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autoCompressPictures="0"/>
  <bookViews>
    <workbookView xWindow="360" yWindow="165" windowWidth="18120" windowHeight="10575" tabRatio="827" activeTab="3"/>
  </bookViews>
  <sheets>
    <sheet name="README" sheetId="13" r:id="rId1"/>
    <sheet name="System &amp; DB Detail" sheetId="22" r:id="rId2"/>
    <sheet name="Capacity" sheetId="18" r:id="rId3"/>
    <sheet name="Layout" sheetId="3" r:id="rId4"/>
    <sheet name="Headroom" sheetId="21" r:id="rId5"/>
    <sheet name="Exadata Configurations" sheetId="20" state="hidden" r:id="rId6"/>
    <sheet name="MemoryDetail" sheetId="14" state="hidden" r:id="rId7"/>
    <sheet name="DataPoints" sheetId="7" state="veryHidden" r:id="rId8"/>
  </sheets>
  <externalReferences>
    <externalReference r:id="rId9"/>
    <externalReference r:id="rId10"/>
  </externalReferences>
  <definedNames>
    <definedName name="_xlnm._FilterDatabase" localSheetId="6" hidden="1">MemoryDetail!$D$1:$D$500</definedName>
    <definedName name="CpuCoreBlank">DataPoints!$D$2:$D$4009</definedName>
    <definedName name="CpuDbBlank">DataPoints!$G$2:$G$563</definedName>
    <definedName name="MemBlank">DataPoints!$E$2:$E$4009</definedName>
    <definedName name="PieDataNode1" localSheetId="6">OFFSET([1]DataPoints!$S$2,0,0,MAX(1,COUNT([1]DataPoints!$S$2:$S$502)),1)</definedName>
    <definedName name="PieDataNode1" localSheetId="1">OFFSET([2]DataPoints!$U$2,0,0,MAX(1,COUNT([2]DataPoints!$U$2:$U$502)),1)</definedName>
    <definedName name="PieDataNode1">OFFSET(DataPoints!$U$2,0,0,MAX(1,COUNT(DataPoints!$U$2:$U$502)),1)</definedName>
    <definedName name="PieDataNode2" localSheetId="6">OFFSET([1]DataPoints!$AF$2,0,0,MAX(1,COUNT([1]DataPoints!$AF$2:$AF$502)),1)</definedName>
    <definedName name="PieDataNode2" localSheetId="1">OFFSET([2]DataPoints!$AH$2,0,0,MAX(1,COUNT([2]DataPoints!$AH$2:$AH$502)),1)</definedName>
    <definedName name="PieDataNode2">OFFSET(DataPoints!$AH$2,0,0,MAX(1,COUNT(DataPoints!$AH$2:$AH$502)),1)</definedName>
    <definedName name="PieDataNode3" localSheetId="6">OFFSET([1]DataPoints!$AS$2,0,0,MAX(1,COUNT([1]DataPoints!$AS$2:$AS$502)),1)</definedName>
    <definedName name="PieDataNode3" localSheetId="1">OFFSET([2]DataPoints!$AU$2,0,0,MAX(1,COUNT([2]DataPoints!$AU$2:$AU$502)),1)</definedName>
    <definedName name="PieDataNode3">OFFSET(DataPoints!$AU$2,0,0,MAX(1,COUNT(DataPoints!$AU$2:$AU$502)),1)</definedName>
    <definedName name="PieDataNode4" localSheetId="6">OFFSET([1]DataPoints!$BF$2,0,0,MAX(1,COUNT([1]DataPoints!$BF$2:$BF$502)),1)</definedName>
    <definedName name="PieDataNode4" localSheetId="1">OFFSET([2]DataPoints!$BH$2,0,0,MAX(1,COUNT([2]DataPoints!$BH$2:$BH$502)),1)</definedName>
    <definedName name="PieDataNode4">OFFSET(DataPoints!$BH$2,0,0,MAX(1,COUNT(DataPoints!$BH$2:$BH$502)),1)</definedName>
    <definedName name="PieDataNode5" localSheetId="6">OFFSET([1]DataPoints!$BS$2,0,0,MAX(1,COUNT([1]DataPoints!$BS$2:$BS$502)),1)</definedName>
    <definedName name="PieDataNode5" localSheetId="1">OFFSET([2]DataPoints!$BU$2,0,0,MAX(1,COUNT([2]DataPoints!$BU$2:$BU$502)),1)</definedName>
    <definedName name="PieDataNode5">OFFSET(DataPoints!$BU$2,0,0,MAX(1,COUNT(DataPoints!$BU$2:$BU$502)),1)</definedName>
    <definedName name="PieDataNode6" localSheetId="6">OFFSET([1]DataPoints!$CF$2,0,0,MAX(1,COUNT([1]DataPoints!$CF$2:$CF$502)),1)</definedName>
    <definedName name="PieDataNode6" localSheetId="1">OFFSET([2]DataPoints!$CH$2,0,0,MAX(1,COUNT([2]DataPoints!$CH$2:$CH$502)),1)</definedName>
    <definedName name="PieDataNode6">OFFSET(DataPoints!$CH$2,0,0,MAX(1,COUNT(DataPoints!$CH$2:$CH$502)),1)</definedName>
    <definedName name="PieDataNode7" localSheetId="6">OFFSET([1]DataPoints!$CS$2,0,0,MAX(1,COUNT([1]DataPoints!$CS$2:$CS$502)),1)</definedName>
    <definedName name="PieDataNode7" localSheetId="1">OFFSET([2]DataPoints!$CU$2,0,0,MAX(1,COUNT([2]DataPoints!$CU$2:$CU$502)),1)</definedName>
    <definedName name="PieDataNode7">OFFSET(DataPoints!$CU$2,0,0,MAX(1,COUNT(DataPoints!$CU$2:$CU$502)),1)</definedName>
    <definedName name="PieDataNode8" localSheetId="6">OFFSET([1]DataPoints!$DF$2,0,0,MAX(1,COUNT([1]DataPoints!$DF$2:$DF$502)),1)</definedName>
    <definedName name="PieDataNode8" localSheetId="1">OFFSET([2]DataPoints!$DH$2,0,0,MAX(1,COUNT([2]DataPoints!$DH$2:$DH$502)),1)</definedName>
    <definedName name="PieDataNode8">OFFSET(DataPoints!$DH$2,0,0,MAX(1,COUNT(DataPoints!$DH$2:$DH$502)),1)</definedName>
    <definedName name="PieLabelNode1" localSheetId="6">OFFSET([1]DataPoints!$U$2,0,0,MAX(1,COUNT([1]DataPoints!$S$2:$S$502)),1)</definedName>
    <definedName name="PieLabelNode1" localSheetId="1">OFFSET([2]DataPoints!$W$2,0,0,MAX(1,COUNT([2]DataPoints!$U$2:$U$502)),1)</definedName>
    <definedName name="PieLabelNode1">OFFSET(DataPoints!$W$2,0,0,MAX(1,COUNT(DataPoints!$V$2:$V$502)),1)</definedName>
    <definedName name="PieLabelNode2" localSheetId="6">OFFSET([1]DataPoints!$AH$2,0,0,MAX(1,COUNT([1]DataPoints!$AF$2:$AF$502)),1)</definedName>
    <definedName name="PieLabelNode2" localSheetId="1">OFFSET([2]DataPoints!$AJ$2,0,0,MAX(1,COUNT([2]DataPoints!$AH$2:$AH$502)),1)</definedName>
    <definedName name="PieLabelNode2">OFFSET(DataPoints!$AJ$2,0,0,MAX(1,COUNT(DataPoints!$AI$2:$AI$502)),1)</definedName>
    <definedName name="PieLabelNode3" localSheetId="6">OFFSET([1]DataPoints!$AU$2,0,0,MAX(1,COUNT([1]DataPoints!$AS$2:$AS$502)),1)</definedName>
    <definedName name="PieLabelNode3" localSheetId="1">OFFSET([2]DataPoints!$AW$2,0,0,MAX(1,COUNT([2]DataPoints!$AU$2:$AU$502)),1)</definedName>
    <definedName name="PieLabelNode3">OFFSET(DataPoints!$AW$2,0,0,MAX(1,COUNT(DataPoints!$AV$2:$AV$502)),1)</definedName>
    <definedName name="PieLabelNode4" localSheetId="6">OFFSET([1]DataPoints!$BH$2,0,0,MAX(1,COUNT([1]DataPoints!$BF$2:$BF$502)),1)</definedName>
    <definedName name="PieLabelNode4" localSheetId="1">OFFSET([2]DataPoints!$BJ$2,0,0,MAX(1,COUNT([2]DataPoints!$BH$2:$BH$502)),1)</definedName>
    <definedName name="PieLabelNode4">OFFSET(DataPoints!$BJ$2,0,0,MAX(1,COUNT(DataPoints!$BI$2:$BI$502)),1)</definedName>
    <definedName name="PieLabelNode5" localSheetId="6">OFFSET([1]DataPoints!$BU$2,0,0,MAX(1,COUNT([1]DataPoints!$BS$2:$BS$502)),1)</definedName>
    <definedName name="PieLabelNode5" localSheetId="1">OFFSET([2]DataPoints!$BW$2,0,0,MAX(1,COUNT([2]DataPoints!$BU$2:$BU$502)),1)</definedName>
    <definedName name="PieLabelNode5">OFFSET(DataPoints!$BW$2,0,0,MAX(1,COUNT(DataPoints!$BV$2:$BV$502)),1)</definedName>
    <definedName name="PieLabelNode6" localSheetId="6">OFFSET([1]DataPoints!$CH$2,0,0,MAX(1,COUNT([1]DataPoints!$CF$2:$CF$502)),1)</definedName>
    <definedName name="PieLabelNode6" localSheetId="1">OFFSET([2]DataPoints!$CJ$2,0,0,MAX(1,COUNT([2]DataPoints!$CH$2:$CH$502)),1)</definedName>
    <definedName name="PieLabelNode6">OFFSET(DataPoints!$CJ$2,0,0,MAX(1,COUNT(DataPoints!$CI$2:$CI$502)),1)</definedName>
    <definedName name="PieLabelNode7" localSheetId="6">OFFSET([1]DataPoints!$CU$2,0,0,MAX(1,COUNT([1]DataPoints!$CS$2:$CS$502)),1)</definedName>
    <definedName name="PieLabelNode7" localSheetId="1">OFFSET([2]DataPoints!$CW$2,0,0,MAX(1,COUNT([2]DataPoints!$CU$2:$CU$502)),1)</definedName>
    <definedName name="PieLabelNode7">OFFSET(DataPoints!$CW$2,0,0,MAX(1,COUNT(DataPoints!$CV$2:$CV$502)),1)</definedName>
    <definedName name="PieLabelNode8" localSheetId="6">OFFSET([1]DataPoints!$DH$2,0,0,MAX(1,COUNT([1]DataPoints!$DF$2:$DF$502)),1)</definedName>
    <definedName name="PieLabelNode8" localSheetId="1">OFFSET([2]DataPoints!$DJ$2,0,0,MAX(1,COUNT([2]DataPoints!$DH$2:$DH$502)),1)</definedName>
    <definedName name="PieLabelNode8">OFFSET(DataPoints!$DJ$2,0,0,MAX(1,COUNT(DataPoints!$DI$2:$DI$502)),1)</definedName>
    <definedName name="PieMemDataNode1" localSheetId="6">OFFSET([1]DataPoints!$T$2,0,0,MAX(1,COUNT([1]DataPoints!$T$2:$T$502)),1)</definedName>
    <definedName name="PieMemDataNode1" localSheetId="1">OFFSET([2]DataPoints!$V$2,0,0,MAX(1,COUNT([2]DataPoints!$V$2:$V$502)),1)</definedName>
    <definedName name="PieMemDataNode1">OFFSET(DataPoints!$V$2,0,0,MAX(1,COUNT(DataPoints!$V$2:$V$502)),1)</definedName>
    <definedName name="PieMemDataNode2" localSheetId="6">OFFSET([1]DataPoints!$AG$2,0,0,MAX(1,COUNT([1]DataPoints!$AG$2:$AG$502)),1)</definedName>
    <definedName name="PieMemDataNode2" localSheetId="1">OFFSET([2]DataPoints!$AI$2,0,0,MAX(1,COUNT([2]DataPoints!$AI$2:$AI$502)),1)</definedName>
    <definedName name="PieMemDataNode2">OFFSET(DataPoints!$AI$2,0,0,MAX(1,COUNT(DataPoints!$AI$2:$AI$502)),1)</definedName>
    <definedName name="PieMemDataNode3" localSheetId="6">OFFSET([1]DataPoints!$AT$2,0,0,MAX(1,COUNT([1]DataPoints!$AT$2:$AT$502)),1)</definedName>
    <definedName name="PieMemDataNode3" localSheetId="1">OFFSET([2]DataPoints!$AV$2,0,0,MAX(1,COUNT([2]DataPoints!$AV$2:$AV$502)),1)</definedName>
    <definedName name="PieMemDataNode3">OFFSET(DataPoints!$AV$2,0,0,MAX(1,COUNT(DataPoints!$AV$2:$AV$502)),1)</definedName>
    <definedName name="PieMemDataNode4" localSheetId="6">OFFSET([1]DataPoints!$BG$2,0,0,MAX(1,COUNT([1]DataPoints!$BG$2:$BG$502)),1)</definedName>
    <definedName name="PieMemDataNode4" localSheetId="1">OFFSET([2]DataPoints!$BI$2,0,0,MAX(1,COUNT([2]DataPoints!$BI$2:$BI$502)),1)</definedName>
    <definedName name="PieMemDataNode4">OFFSET(DataPoints!$BI$2,0,0,MAX(1,COUNT(DataPoints!$BI$2:$BI$502)),1)</definedName>
    <definedName name="PieMemDataNode5" localSheetId="6">OFFSET([1]DataPoints!$BT$2,0,0,MAX(1,COUNT([1]DataPoints!$BT$2:$BT$502)),1)</definedName>
    <definedName name="PieMemDataNode5" localSheetId="1">OFFSET([2]DataPoints!$BV$2,0,0,MAX(1,COUNT([2]DataPoints!$BV$2:$BV$502)),1)</definedName>
    <definedName name="PieMemDataNode5">OFFSET(DataPoints!$BV$2,0,0,MAX(1,COUNT(DataPoints!$BV$2:$BV$502)),1)</definedName>
    <definedName name="PieMemDataNode6" localSheetId="6">OFFSET([1]DataPoints!$CG$2,0,0,MAX(1,COUNT([1]DataPoints!$CG$2:$CG$502)),1)</definedName>
    <definedName name="PieMemDataNode6" localSheetId="1">OFFSET([2]DataPoints!$CI$2,0,0,MAX(1,COUNT([2]DataPoints!$CI$2:$CI$502)),1)</definedName>
    <definedName name="PieMemDataNode6">OFFSET(DataPoints!$CI$2,0,0,MAX(1,COUNT(DataPoints!$CI$2:$CI$502)),1)</definedName>
    <definedName name="PieMemDataNode7" localSheetId="6">OFFSET([1]DataPoints!$CT$2,0,0,MAX(1,COUNT([1]DataPoints!$CT$2:$CT$502)),1)</definedName>
    <definedName name="PieMemDataNode7" localSheetId="1">OFFSET([2]DataPoints!$CV$2,0,0,MAX(1,COUNT([2]DataPoints!$CV$2:$CV$502)),1)</definedName>
    <definedName name="PieMemDataNode7">OFFSET(DataPoints!$CV$2,0,0,MAX(1,COUNT(DataPoints!$CV$2:$CV$502)),1)</definedName>
    <definedName name="PieMemDataNode8" localSheetId="6">OFFSET([1]DataPoints!$DG$2,0,0,MAX(1,COUNT([1]DataPoints!$DG$2:$DG$502)),1)</definedName>
    <definedName name="PieMemDataNode8" localSheetId="1">OFFSET([2]DataPoints!$DI$2,0,0,MAX(1,COUNT([2]DataPoints!$DI$2:$DI$502)),1)</definedName>
    <definedName name="PieMemDataNode8">OFFSET(DataPoints!$DI$2,0,0,MAX(1,COUNT(DataPoints!$DI$2:$DI$502)),1)</definedName>
    <definedName name="PieStorageData" localSheetId="6">OFFSET([1]DataPoints!$DS$2,0,0,MAX(1,COUNT([1]DataPoints!$DS$2:$DS$502)),1)</definedName>
    <definedName name="PieStorageData" localSheetId="1">OFFSET([2]DataPoints!$DU$2,0,0,MAX(1,COUNT([2]DataPoints!$DU$2:$DU$502)),1)</definedName>
    <definedName name="PieStorageData">OFFSET(DataPoints!$DU$2,0,0,MAX(1,COUNT(DataPoints!$DU$2:$DU$502)),1)</definedName>
    <definedName name="PieStorageDetailData" localSheetId="6">OFFSET([1]DataPoints!$EF$2,0,0,MAX(1,COUNT([1]DataPoints!$EF$2:$EF$502)),1)</definedName>
    <definedName name="PieStorageDetailData" localSheetId="1">OFFSET([2]DataPoints!$EH$2,0,0,MAX(1,COUNT([2]DataPoints!$EH$2:$EH$502)),1)</definedName>
    <definedName name="PieStorageDetailData">OFFSET(DataPoints!$EH$2,0,0,MAX(1,COUNT(DataPoints!$EH$2:$EH$502)),1)</definedName>
    <definedName name="PieStorageDetailIOPSData" localSheetId="1">OFFSET([2]DataPoints!$FH$2,0,0,MAX(1,COUNT([2]DataPoints!$FH$2:$FH$502)),1)</definedName>
    <definedName name="PieStorageDetailIOPSData">OFFSET(DataPoints!$FH$2,0,0,MAX(1,COUNT(DataPoints!$FH$2:$FH$502)),1)</definedName>
    <definedName name="PieStorageDetailIOPSLabel" localSheetId="1">OFFSET([2]DataPoints!$FJ$2,0,0,MAX(1,COUNT([2]DataPoints!$FH$2:$FH$502)),1)</definedName>
    <definedName name="PieStorageDetailIOPSLabel">OFFSET(DataPoints!$FJ$2,0,0,MAX(1,COUNT(DataPoints!$FH$2:$FH$502)),1)</definedName>
    <definedName name="PieStorageDetailLabel" localSheetId="6">OFFSET([1]DataPoints!$EH$2,0,0,MAX(1,COUNT([1]DataPoints!$EF$2:$EF$502)),1)</definedName>
    <definedName name="PieStorageDetailLabel" localSheetId="1">OFFSET([2]DataPoints!$EJ$2,0,0,MAX(1,COUNT([2]DataPoints!$EH$2:$EH$502)),1)</definedName>
    <definedName name="PieStorageDetailLabel">OFFSET(DataPoints!$EJ$2,0,0,MAX(1,COUNT(DataPoints!$EH$2:$EH$502)),1)</definedName>
    <definedName name="PieStorageDetailRecoData" localSheetId="6">OFFSET([1]DataPoints!$ES$2,0,0,MAX(1,COUNT([1]DataPoints!$ES$2:$ES$502)),1)</definedName>
    <definedName name="PieStorageDetailRecoData" localSheetId="1">OFFSET([2]DataPoints!$EU$2,0,0,MAX(1,COUNT([2]DataPoints!$EU$2:$EU$502)),1)</definedName>
    <definedName name="PieStorageDetailRecoData">OFFSET(DataPoints!$EU$2,0,0,MAX(1,COUNT(DataPoints!$EU$2:$EU$502)),1)</definedName>
    <definedName name="PieStorageDetailRecoLabel" localSheetId="6">OFFSET([1]DataPoints!$EU$2,0,0,MAX(1,COUNT([1]DataPoints!$ES$2:$ES$502)),1)</definedName>
    <definedName name="PieStorageDetailRecoLabel" localSheetId="1">OFFSET([2]DataPoints!$EW$2,0,0,MAX(1,COUNT([2]DataPoints!$EU$2:$EU$502)),1)</definedName>
    <definedName name="PieStorageDetailRecoLabel">OFFSET(DataPoints!$EW$2,0,0,MAX(1,COUNT(DataPoints!$EU$2:$EU$502)),1)</definedName>
    <definedName name="PieStorageLabel" localSheetId="6">OFFSET([1]DataPoints!$DU$2,0,0,MAX(1,COUNT([1]DataPoints!$DS$2:$DS$502)),1)</definedName>
    <definedName name="PieStorageLabel" localSheetId="1">OFFSET([2]DataPoints!$DW$2,0,0,MAX(1,COUNT([2]DataPoints!$DU$2:$DU$502)),1)</definedName>
    <definedName name="PieStorageLabel">OFFSET(DataPoints!$DW$2,0,0,MAX(1,COUNT(DataPoints!$DU$2:$DU$502)),1)</definedName>
    <definedName name="_xlnm.Print_Area" localSheetId="3">Layout!$F$10:$T$10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6" i="3"/>
  <c r="W16"/>
  <c r="T17"/>
  <c r="W17"/>
  <c r="T18"/>
  <c r="W18"/>
  <c r="W19"/>
  <c r="W20"/>
  <c r="W21"/>
  <c r="W22"/>
  <c r="T23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T15"/>
  <c r="W15"/>
  <c r="AF13"/>
  <c r="AE13"/>
  <c r="AE15"/>
  <c r="AK15"/>
  <c r="AJ13"/>
  <c r="AJ15"/>
  <c r="U15"/>
  <c r="AE16"/>
  <c r="AK16"/>
  <c r="AJ16"/>
  <c r="U16"/>
  <c r="AE17"/>
  <c r="AK17"/>
  <c r="AJ17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T13"/>
  <c r="AL13"/>
  <c r="G7"/>
  <c r="E7" i="21"/>
  <c r="B14"/>
  <c r="G8"/>
  <c r="B15"/>
  <c r="C15"/>
  <c r="C50"/>
  <c r="B17"/>
  <c r="C19"/>
  <c r="C17"/>
  <c r="AE18" i="3"/>
  <c r="AK18"/>
  <c r="AT12"/>
  <c r="AS12"/>
  <c r="AV12"/>
  <c r="P6"/>
  <c r="AU12"/>
  <c r="O6"/>
  <c r="N6"/>
  <c r="M6"/>
  <c r="AI13"/>
  <c r="AI15"/>
  <c r="Y15"/>
  <c r="AI16"/>
  <c r="Y16"/>
  <c r="AI17"/>
  <c r="Y17"/>
  <c r="AI18"/>
  <c r="Y18"/>
  <c r="AI19"/>
  <c r="Y19"/>
  <c r="AI20"/>
  <c r="Y20"/>
  <c r="AI21"/>
  <c r="Y21"/>
  <c r="AI22"/>
  <c r="Y22"/>
  <c r="AI23"/>
  <c r="Y23"/>
  <c r="AI24"/>
  <c r="Y24"/>
  <c r="AI25"/>
  <c r="Y25"/>
  <c r="AI26"/>
  <c r="Y26"/>
  <c r="AI27"/>
  <c r="Y27"/>
  <c r="AI28"/>
  <c r="Y28"/>
  <c r="AI29"/>
  <c r="Y29"/>
  <c r="AI30"/>
  <c r="Y30"/>
  <c r="AI31"/>
  <c r="Y31"/>
  <c r="AI32"/>
  <c r="Y32"/>
  <c r="AI33"/>
  <c r="Y33"/>
  <c r="AI34"/>
  <c r="Y34"/>
  <c r="AI35"/>
  <c r="Y35"/>
  <c r="AI36"/>
  <c r="Y36"/>
  <c r="AI37"/>
  <c r="Y37"/>
  <c r="AI38"/>
  <c r="Y38"/>
  <c r="AI39"/>
  <c r="Y39"/>
  <c r="AI40"/>
  <c r="Y40"/>
  <c r="AI41"/>
  <c r="Y41"/>
  <c r="AI42"/>
  <c r="Y42"/>
  <c r="AI43"/>
  <c r="Y43"/>
  <c r="AI44"/>
  <c r="Y44"/>
  <c r="AI45"/>
  <c r="Y45"/>
  <c r="AI46"/>
  <c r="Y46"/>
  <c r="AI47"/>
  <c r="Y47"/>
  <c r="AI48"/>
  <c r="Y48"/>
  <c r="AI49"/>
  <c r="Y49"/>
  <c r="AI50"/>
  <c r="Y50"/>
  <c r="AI51"/>
  <c r="Y51"/>
  <c r="AI52"/>
  <c r="Y52"/>
  <c r="AI53"/>
  <c r="Y53"/>
  <c r="AI54"/>
  <c r="Y54"/>
  <c r="AI55"/>
  <c r="Y55"/>
  <c r="AI56"/>
  <c r="Y56"/>
  <c r="AI57"/>
  <c r="Y57"/>
  <c r="AI58"/>
  <c r="Y58"/>
  <c r="AI59"/>
  <c r="Y59"/>
  <c r="AI60"/>
  <c r="Y60"/>
  <c r="AI61"/>
  <c r="Y61"/>
  <c r="AI62"/>
  <c r="Y62"/>
  <c r="AI63"/>
  <c r="Y63"/>
  <c r="AI64"/>
  <c r="Y64"/>
  <c r="AI65"/>
  <c r="Y65"/>
  <c r="AI66"/>
  <c r="Y66"/>
  <c r="AI67"/>
  <c r="Y67"/>
  <c r="AI68"/>
  <c r="Y68"/>
  <c r="AI69"/>
  <c r="Y69"/>
  <c r="AI70"/>
  <c r="Y70"/>
  <c r="AI71"/>
  <c r="Y71"/>
  <c r="AI72"/>
  <c r="Y72"/>
  <c r="AI73"/>
  <c r="Y73"/>
  <c r="AI74"/>
  <c r="Y74"/>
  <c r="AI75"/>
  <c r="Y75"/>
  <c r="AI76"/>
  <c r="Y76"/>
  <c r="AI77"/>
  <c r="Y77"/>
  <c r="AI78"/>
  <c r="Y78"/>
  <c r="AI79"/>
  <c r="Y79"/>
  <c r="AI80"/>
  <c r="Y80"/>
  <c r="AI81"/>
  <c r="Y81"/>
  <c r="AI82"/>
  <c r="Y82"/>
  <c r="AI83"/>
  <c r="Y83"/>
  <c r="AI84"/>
  <c r="Y84"/>
  <c r="AI85"/>
  <c r="Y85"/>
  <c r="AI86"/>
  <c r="Y86"/>
  <c r="AI87"/>
  <c r="Y87"/>
  <c r="AI88"/>
  <c r="Y88"/>
  <c r="AI89"/>
  <c r="Y89"/>
  <c r="AI90"/>
  <c r="Y90"/>
  <c r="AI91"/>
  <c r="Y91"/>
  <c r="AI92"/>
  <c r="Y92"/>
  <c r="AI93"/>
  <c r="Y93"/>
  <c r="AI94"/>
  <c r="Y94"/>
  <c r="AI95"/>
  <c r="Y95"/>
  <c r="AI96"/>
  <c r="Y96"/>
  <c r="AI97"/>
  <c r="Y97"/>
  <c r="AI98"/>
  <c r="Y98"/>
  <c r="AI99"/>
  <c r="Y99"/>
  <c r="AI100"/>
  <c r="Y100"/>
  <c r="AI101"/>
  <c r="Y101"/>
  <c r="AI102"/>
  <c r="Y102"/>
  <c r="AI103"/>
  <c r="Y103"/>
  <c r="AI104"/>
  <c r="Y104"/>
  <c r="AI105"/>
  <c r="Y105"/>
  <c r="AI106"/>
  <c r="Y106"/>
  <c r="AI107"/>
  <c r="Y107"/>
  <c r="AI108"/>
  <c r="Y108"/>
  <c r="AI109"/>
  <c r="Y109"/>
  <c r="AI110"/>
  <c r="Y110"/>
  <c r="AI111"/>
  <c r="Y111"/>
  <c r="AI112"/>
  <c r="Y112"/>
  <c r="AI113"/>
  <c r="Y113"/>
  <c r="AI114"/>
  <c r="Y114"/>
  <c r="AI115"/>
  <c r="Y115"/>
  <c r="AI116"/>
  <c r="Y116"/>
  <c r="AI117"/>
  <c r="Y117"/>
  <c r="AI118"/>
  <c r="Y118"/>
  <c r="AI119"/>
  <c r="Y119"/>
  <c r="AI120"/>
  <c r="Y120"/>
  <c r="AI121"/>
  <c r="Y121"/>
  <c r="AI122"/>
  <c r="Y122"/>
  <c r="AI123"/>
  <c r="Y123"/>
  <c r="AI124"/>
  <c r="Y124"/>
  <c r="AI125"/>
  <c r="Y125"/>
  <c r="AI126"/>
  <c r="Y126"/>
  <c r="AI127"/>
  <c r="Y127"/>
  <c r="AI128"/>
  <c r="Y128"/>
  <c r="AI129"/>
  <c r="Y129"/>
  <c r="AI130"/>
  <c r="Y130"/>
  <c r="AI131"/>
  <c r="Y131"/>
  <c r="AI132"/>
  <c r="Y132"/>
  <c r="AI133"/>
  <c r="Y133"/>
  <c r="AI134"/>
  <c r="Y134"/>
  <c r="AI135"/>
  <c r="Y135"/>
  <c r="AI136"/>
  <c r="Y136"/>
  <c r="AI137"/>
  <c r="Y137"/>
  <c r="AI138"/>
  <c r="Y138"/>
  <c r="AI139"/>
  <c r="Y139"/>
  <c r="AI140"/>
  <c r="Y140"/>
  <c r="AI141"/>
  <c r="Y141"/>
  <c r="AI142"/>
  <c r="Y142"/>
  <c r="AI143"/>
  <c r="Y143"/>
  <c r="AI144"/>
  <c r="Y144"/>
  <c r="AI145"/>
  <c r="Y145"/>
  <c r="AI146"/>
  <c r="Y146"/>
  <c r="AI147"/>
  <c r="Y147"/>
  <c r="AI148"/>
  <c r="Y148"/>
  <c r="AI149"/>
  <c r="Y149"/>
  <c r="AI150"/>
  <c r="Y150"/>
  <c r="AI151"/>
  <c r="Y151"/>
  <c r="AI152"/>
  <c r="Y152"/>
  <c r="AI153"/>
  <c r="Y153"/>
  <c r="AI154"/>
  <c r="Y154"/>
  <c r="AI155"/>
  <c r="Y155"/>
  <c r="AI156"/>
  <c r="Y156"/>
  <c r="AI157"/>
  <c r="Y157"/>
  <c r="AI158"/>
  <c r="Y158"/>
  <c r="AI159"/>
  <c r="Y159"/>
  <c r="AI160"/>
  <c r="Y160"/>
  <c r="AI161"/>
  <c r="Y161"/>
  <c r="AI162"/>
  <c r="Y162"/>
  <c r="AI163"/>
  <c r="Y163"/>
  <c r="AI164"/>
  <c r="Y164"/>
  <c r="AI165"/>
  <c r="Y165"/>
  <c r="AI166"/>
  <c r="Y166"/>
  <c r="AI167"/>
  <c r="Y167"/>
  <c r="AI168"/>
  <c r="Y168"/>
  <c r="AI169"/>
  <c r="Y169"/>
  <c r="AI170"/>
  <c r="Y170"/>
  <c r="AI171"/>
  <c r="Y171"/>
  <c r="AI172"/>
  <c r="Y172"/>
  <c r="AI173"/>
  <c r="Y173"/>
  <c r="AI174"/>
  <c r="Y174"/>
  <c r="AI175"/>
  <c r="Y175"/>
  <c r="AI176"/>
  <c r="Y176"/>
  <c r="AI177"/>
  <c r="Y177"/>
  <c r="AI178"/>
  <c r="Y178"/>
  <c r="AI179"/>
  <c r="Y179"/>
  <c r="AI180"/>
  <c r="Y180"/>
  <c r="AI181"/>
  <c r="Y181"/>
  <c r="AI182"/>
  <c r="Y182"/>
  <c r="AI183"/>
  <c r="Y183"/>
  <c r="AI184"/>
  <c r="Y184"/>
  <c r="AI185"/>
  <c r="Y185"/>
  <c r="AI186"/>
  <c r="Y186"/>
  <c r="AI187"/>
  <c r="Y187"/>
  <c r="AI188"/>
  <c r="Y188"/>
  <c r="AI189"/>
  <c r="Y189"/>
  <c r="AI190"/>
  <c r="Y190"/>
  <c r="AI191"/>
  <c r="Y191"/>
  <c r="AI192"/>
  <c r="Y192"/>
  <c r="AI193"/>
  <c r="Y193"/>
  <c r="AI194"/>
  <c r="Y194"/>
  <c r="AI195"/>
  <c r="Y195"/>
  <c r="AI196"/>
  <c r="Y196"/>
  <c r="AI197"/>
  <c r="Y197"/>
  <c r="AI198"/>
  <c r="Y198"/>
  <c r="AI199"/>
  <c r="Y199"/>
  <c r="AI200"/>
  <c r="Y200"/>
  <c r="AI201"/>
  <c r="Y201"/>
  <c r="AI202"/>
  <c r="Y202"/>
  <c r="AI203"/>
  <c r="Y203"/>
  <c r="AI204"/>
  <c r="Y204"/>
  <c r="AI205"/>
  <c r="Y205"/>
  <c r="AI206"/>
  <c r="Y206"/>
  <c r="AI207"/>
  <c r="Y207"/>
  <c r="AI208"/>
  <c r="Y208"/>
  <c r="AI209"/>
  <c r="Y209"/>
  <c r="AI210"/>
  <c r="Y210"/>
  <c r="AI211"/>
  <c r="Y211"/>
  <c r="AI212"/>
  <c r="Y212"/>
  <c r="AI213"/>
  <c r="Y213"/>
  <c r="AI214"/>
  <c r="Y214"/>
  <c r="AI215"/>
  <c r="Y215"/>
  <c r="AI216"/>
  <c r="Y216"/>
  <c r="AI217"/>
  <c r="Y217"/>
  <c r="AI218"/>
  <c r="Y218"/>
  <c r="AI219"/>
  <c r="Y219"/>
  <c r="AI220"/>
  <c r="Y220"/>
  <c r="AI221"/>
  <c r="Y221"/>
  <c r="AI222"/>
  <c r="Y222"/>
  <c r="AI223"/>
  <c r="Y223"/>
  <c r="AI224"/>
  <c r="Y224"/>
  <c r="AI225"/>
  <c r="Y225"/>
  <c r="AI226"/>
  <c r="Y226"/>
  <c r="AI227"/>
  <c r="Y227"/>
  <c r="AI228"/>
  <c r="Y228"/>
  <c r="AI229"/>
  <c r="Y229"/>
  <c r="AI230"/>
  <c r="Y230"/>
  <c r="AI231"/>
  <c r="Y231"/>
  <c r="AI232"/>
  <c r="Y232"/>
  <c r="AI233"/>
  <c r="Y233"/>
  <c r="AI234"/>
  <c r="Y234"/>
  <c r="AI235"/>
  <c r="Y235"/>
  <c r="AI236"/>
  <c r="Y236"/>
  <c r="AI237"/>
  <c r="Y237"/>
  <c r="AI238"/>
  <c r="Y238"/>
  <c r="AI239"/>
  <c r="Y239"/>
  <c r="AI240"/>
  <c r="Y240"/>
  <c r="AI241"/>
  <c r="Y241"/>
  <c r="AI242"/>
  <c r="Y242"/>
  <c r="AI243"/>
  <c r="Y243"/>
  <c r="AI244"/>
  <c r="Y244"/>
  <c r="AI245"/>
  <c r="Y245"/>
  <c r="AI246"/>
  <c r="Y246"/>
  <c r="AI247"/>
  <c r="Y247"/>
  <c r="AI248"/>
  <c r="Y248"/>
  <c r="AI249"/>
  <c r="Y249"/>
  <c r="AI250"/>
  <c r="Y250"/>
  <c r="AI251"/>
  <c r="Y251"/>
  <c r="AI252"/>
  <c r="Y252"/>
  <c r="AI253"/>
  <c r="Y253"/>
  <c r="AI254"/>
  <c r="Y254"/>
  <c r="AI255"/>
  <c r="Y255"/>
  <c r="AI256"/>
  <c r="Y256"/>
  <c r="AI257"/>
  <c r="Y257"/>
  <c r="AI258"/>
  <c r="Y258"/>
  <c r="AI259"/>
  <c r="Y259"/>
  <c r="AI260"/>
  <c r="Y260"/>
  <c r="AI261"/>
  <c r="Y261"/>
  <c r="AI262"/>
  <c r="Y262"/>
  <c r="AI263"/>
  <c r="Y263"/>
  <c r="AI264"/>
  <c r="Y264"/>
  <c r="AI265"/>
  <c r="Y265"/>
  <c r="AI266"/>
  <c r="Y266"/>
  <c r="AI267"/>
  <c r="Y267"/>
  <c r="AI268"/>
  <c r="Y268"/>
  <c r="AI269"/>
  <c r="Y269"/>
  <c r="AI270"/>
  <c r="Y270"/>
  <c r="AI271"/>
  <c r="Y271"/>
  <c r="AI272"/>
  <c r="Y272"/>
  <c r="AI273"/>
  <c r="Y273"/>
  <c r="AI274"/>
  <c r="Y274"/>
  <c r="AI275"/>
  <c r="Y275"/>
  <c r="AI276"/>
  <c r="Y276"/>
  <c r="AI277"/>
  <c r="Y277"/>
  <c r="AI278"/>
  <c r="Y278"/>
  <c r="AI279"/>
  <c r="Y279"/>
  <c r="AI280"/>
  <c r="Y280"/>
  <c r="AI281"/>
  <c r="Y281"/>
  <c r="AI282"/>
  <c r="Y282"/>
  <c r="AI283"/>
  <c r="Y283"/>
  <c r="AI284"/>
  <c r="Y284"/>
  <c r="AI285"/>
  <c r="Y285"/>
  <c r="AI286"/>
  <c r="Y286"/>
  <c r="AI287"/>
  <c r="Y287"/>
  <c r="AI288"/>
  <c r="Y288"/>
  <c r="AI289"/>
  <c r="Y289"/>
  <c r="AI290"/>
  <c r="Y290"/>
  <c r="AI291"/>
  <c r="Y291"/>
  <c r="AI292"/>
  <c r="Y292"/>
  <c r="AI293"/>
  <c r="Y293"/>
  <c r="AI294"/>
  <c r="Y294"/>
  <c r="AI295"/>
  <c r="Y295"/>
  <c r="AI296"/>
  <c r="Y296"/>
  <c r="AI297"/>
  <c r="Y297"/>
  <c r="AI298"/>
  <c r="Y298"/>
  <c r="AI299"/>
  <c r="Y299"/>
  <c r="AI300"/>
  <c r="Y300"/>
  <c r="AI301"/>
  <c r="Y301"/>
  <c r="AI302"/>
  <c r="Y302"/>
  <c r="AI303"/>
  <c r="Y303"/>
  <c r="AI304"/>
  <c r="Y304"/>
  <c r="AI305"/>
  <c r="Y305"/>
  <c r="AI306"/>
  <c r="Y306"/>
  <c r="AI307"/>
  <c r="Y307"/>
  <c r="AI308"/>
  <c r="Y308"/>
  <c r="AI309"/>
  <c r="Y309"/>
  <c r="AI310"/>
  <c r="Y310"/>
  <c r="AI311"/>
  <c r="Y311"/>
  <c r="AI312"/>
  <c r="Y312"/>
  <c r="AI313"/>
  <c r="Y313"/>
  <c r="AI314"/>
  <c r="Y314"/>
  <c r="AI315"/>
  <c r="Y315"/>
  <c r="AI316"/>
  <c r="Y316"/>
  <c r="AI317"/>
  <c r="Y317"/>
  <c r="AI318"/>
  <c r="Y318"/>
  <c r="AI319"/>
  <c r="Y319"/>
  <c r="AI320"/>
  <c r="Y320"/>
  <c r="AI321"/>
  <c r="Y321"/>
  <c r="AI322"/>
  <c r="Y322"/>
  <c r="AI323"/>
  <c r="Y323"/>
  <c r="AI324"/>
  <c r="Y324"/>
  <c r="AI325"/>
  <c r="Y325"/>
  <c r="AI326"/>
  <c r="Y326"/>
  <c r="AI327"/>
  <c r="Y327"/>
  <c r="AI328"/>
  <c r="Y328"/>
  <c r="AI329"/>
  <c r="Y329"/>
  <c r="AI330"/>
  <c r="Y330"/>
  <c r="AI331"/>
  <c r="Y331"/>
  <c r="AI332"/>
  <c r="Y332"/>
  <c r="AI333"/>
  <c r="Y333"/>
  <c r="AI334"/>
  <c r="Y334"/>
  <c r="AI335"/>
  <c r="Y335"/>
  <c r="AI336"/>
  <c r="Y336"/>
  <c r="AI337"/>
  <c r="Y337"/>
  <c r="AI338"/>
  <c r="Y338"/>
  <c r="AI339"/>
  <c r="Y339"/>
  <c r="AI340"/>
  <c r="Y340"/>
  <c r="AI341"/>
  <c r="Y341"/>
  <c r="AI342"/>
  <c r="Y342"/>
  <c r="AI343"/>
  <c r="Y343"/>
  <c r="AI344"/>
  <c r="Y344"/>
  <c r="AI345"/>
  <c r="Y345"/>
  <c r="AI346"/>
  <c r="Y346"/>
  <c r="AI347"/>
  <c r="Y347"/>
  <c r="AI348"/>
  <c r="Y348"/>
  <c r="AI349"/>
  <c r="Y349"/>
  <c r="AI350"/>
  <c r="Y350"/>
  <c r="AI351"/>
  <c r="Y351"/>
  <c r="AI352"/>
  <c r="Y352"/>
  <c r="AI353"/>
  <c r="Y353"/>
  <c r="AI354"/>
  <c r="Y354"/>
  <c r="AI355"/>
  <c r="Y355"/>
  <c r="AI356"/>
  <c r="Y356"/>
  <c r="AI357"/>
  <c r="Y357"/>
  <c r="AI358"/>
  <c r="Y358"/>
  <c r="AI359"/>
  <c r="Y359"/>
  <c r="AI360"/>
  <c r="Y360"/>
  <c r="AI361"/>
  <c r="Y361"/>
  <c r="AI362"/>
  <c r="Y362"/>
  <c r="AI363"/>
  <c r="Y363"/>
  <c r="AI364"/>
  <c r="Y364"/>
  <c r="AI365"/>
  <c r="Y365"/>
  <c r="AI366"/>
  <c r="Y366"/>
  <c r="AI367"/>
  <c r="Y367"/>
  <c r="AI368"/>
  <c r="Y368"/>
  <c r="AI369"/>
  <c r="Y369"/>
  <c r="AI370"/>
  <c r="Y370"/>
  <c r="AI371"/>
  <c r="Y371"/>
  <c r="AI372"/>
  <c r="Y372"/>
  <c r="AI373"/>
  <c r="Y373"/>
  <c r="AI374"/>
  <c r="Y374"/>
  <c r="AI375"/>
  <c r="Y375"/>
  <c r="AI376"/>
  <c r="Y376"/>
  <c r="AI377"/>
  <c r="Y377"/>
  <c r="AI378"/>
  <c r="Y378"/>
  <c r="AI379"/>
  <c r="Y379"/>
  <c r="AI380"/>
  <c r="Y380"/>
  <c r="AI381"/>
  <c r="Y381"/>
  <c r="AI382"/>
  <c r="Y382"/>
  <c r="AI383"/>
  <c r="Y383"/>
  <c r="AI384"/>
  <c r="Y384"/>
  <c r="AI385"/>
  <c r="Y385"/>
  <c r="AI386"/>
  <c r="Y386"/>
  <c r="AI387"/>
  <c r="Y387"/>
  <c r="AI388"/>
  <c r="Y388"/>
  <c r="AI389"/>
  <c r="Y389"/>
  <c r="AI390"/>
  <c r="Y390"/>
  <c r="AI391"/>
  <c r="Y391"/>
  <c r="AI392"/>
  <c r="Y392"/>
  <c r="AI393"/>
  <c r="Y393"/>
  <c r="AI394"/>
  <c r="Y394"/>
  <c r="AI395"/>
  <c r="Y395"/>
  <c r="AI396"/>
  <c r="Y396"/>
  <c r="AI397"/>
  <c r="Y397"/>
  <c r="AI398"/>
  <c r="Y398"/>
  <c r="AI399"/>
  <c r="Y399"/>
  <c r="AI400"/>
  <c r="Y400"/>
  <c r="AI401"/>
  <c r="Y401"/>
  <c r="AI402"/>
  <c r="Y402"/>
  <c r="AI403"/>
  <c r="Y403"/>
  <c r="AI404"/>
  <c r="Y404"/>
  <c r="AI405"/>
  <c r="Y405"/>
  <c r="AI406"/>
  <c r="Y406"/>
  <c r="AI407"/>
  <c r="Y407"/>
  <c r="AI408"/>
  <c r="Y408"/>
  <c r="AI409"/>
  <c r="Y409"/>
  <c r="AI410"/>
  <c r="Y410"/>
  <c r="AI411"/>
  <c r="Y411"/>
  <c r="AI412"/>
  <c r="Y412"/>
  <c r="AI413"/>
  <c r="Y413"/>
  <c r="AI414"/>
  <c r="Y414"/>
  <c r="AI415"/>
  <c r="Y415"/>
  <c r="AI416"/>
  <c r="Y416"/>
  <c r="AI417"/>
  <c r="Y417"/>
  <c r="AI418"/>
  <c r="Y418"/>
  <c r="AI419"/>
  <c r="Y419"/>
  <c r="AI420"/>
  <c r="Y420"/>
  <c r="AI421"/>
  <c r="Y421"/>
  <c r="AI422"/>
  <c r="Y422"/>
  <c r="AI423"/>
  <c r="Y423"/>
  <c r="AI424"/>
  <c r="Y424"/>
  <c r="AI425"/>
  <c r="Y425"/>
  <c r="AI426"/>
  <c r="Y426"/>
  <c r="AI427"/>
  <c r="Y427"/>
  <c r="AI428"/>
  <c r="Y428"/>
  <c r="AI429"/>
  <c r="Y429"/>
  <c r="AI430"/>
  <c r="Y430"/>
  <c r="AI431"/>
  <c r="Y431"/>
  <c r="AI432"/>
  <c r="Y432"/>
  <c r="AI433"/>
  <c r="Y433"/>
  <c r="AI434"/>
  <c r="Y434"/>
  <c r="AI435"/>
  <c r="Y435"/>
  <c r="AI436"/>
  <c r="Y436"/>
  <c r="AI437"/>
  <c r="Y437"/>
  <c r="AI438"/>
  <c r="Y438"/>
  <c r="AI439"/>
  <c r="Y439"/>
  <c r="AI440"/>
  <c r="Y440"/>
  <c r="AI441"/>
  <c r="Y441"/>
  <c r="AI442"/>
  <c r="Y442"/>
  <c r="AI443"/>
  <c r="Y443"/>
  <c r="AI444"/>
  <c r="Y444"/>
  <c r="AI445"/>
  <c r="Y445"/>
  <c r="AI446"/>
  <c r="Y446"/>
  <c r="AI447"/>
  <c r="Y447"/>
  <c r="AI448"/>
  <c r="Y448"/>
  <c r="AI449"/>
  <c r="Y449"/>
  <c r="AI450"/>
  <c r="Y450"/>
  <c r="AI451"/>
  <c r="Y451"/>
  <c r="AI452"/>
  <c r="Y452"/>
  <c r="AI453"/>
  <c r="Y453"/>
  <c r="AI454"/>
  <c r="Y454"/>
  <c r="AI455"/>
  <c r="Y455"/>
  <c r="AI456"/>
  <c r="Y456"/>
  <c r="AI457"/>
  <c r="Y457"/>
  <c r="AI458"/>
  <c r="Y458"/>
  <c r="AI459"/>
  <c r="Y459"/>
  <c r="AI460"/>
  <c r="Y460"/>
  <c r="AI461"/>
  <c r="Y461"/>
  <c r="AI462"/>
  <c r="Y462"/>
  <c r="AI463"/>
  <c r="Y463"/>
  <c r="AI464"/>
  <c r="Y464"/>
  <c r="AI465"/>
  <c r="Y465"/>
  <c r="AI466"/>
  <c r="Y466"/>
  <c r="AI467"/>
  <c r="Y467"/>
  <c r="AI468"/>
  <c r="Y468"/>
  <c r="AI469"/>
  <c r="Y469"/>
  <c r="AI470"/>
  <c r="Y470"/>
  <c r="AI471"/>
  <c r="Y471"/>
  <c r="AI472"/>
  <c r="Y472"/>
  <c r="AI473"/>
  <c r="Y473"/>
  <c r="AI474"/>
  <c r="Y474"/>
  <c r="AI475"/>
  <c r="Y475"/>
  <c r="AI476"/>
  <c r="Y476"/>
  <c r="AI477"/>
  <c r="Y477"/>
  <c r="AI478"/>
  <c r="Y478"/>
  <c r="AI479"/>
  <c r="Y479"/>
  <c r="AI480"/>
  <c r="Y480"/>
  <c r="AI481"/>
  <c r="Y481"/>
  <c r="AI482"/>
  <c r="Y482"/>
  <c r="AI483"/>
  <c r="Y483"/>
  <c r="AI484"/>
  <c r="Y484"/>
  <c r="AI485"/>
  <c r="Y485"/>
  <c r="AI486"/>
  <c r="Y486"/>
  <c r="AI487"/>
  <c r="Y487"/>
  <c r="AI488"/>
  <c r="Y488"/>
  <c r="AI489"/>
  <c r="Y489"/>
  <c r="AI490"/>
  <c r="Y490"/>
  <c r="AI491"/>
  <c r="Y491"/>
  <c r="AI492"/>
  <c r="Y492"/>
  <c r="AI493"/>
  <c r="Y493"/>
  <c r="AI494"/>
  <c r="Y494"/>
  <c r="AI495"/>
  <c r="Y495"/>
  <c r="AI496"/>
  <c r="Y496"/>
  <c r="AI497"/>
  <c r="Y497"/>
  <c r="AI498"/>
  <c r="Y498"/>
  <c r="AI499"/>
  <c r="Y499"/>
  <c r="AI500"/>
  <c r="Y500"/>
  <c r="AI501"/>
  <c r="Y501"/>
  <c r="AI502"/>
  <c r="Y502"/>
  <c r="AI503"/>
  <c r="Y503"/>
  <c r="AI504"/>
  <c r="Y504"/>
  <c r="AI505"/>
  <c r="Y505"/>
  <c r="AI506"/>
  <c r="Y506"/>
  <c r="AI507"/>
  <c r="Y507"/>
  <c r="AI508"/>
  <c r="Y508"/>
  <c r="AI509"/>
  <c r="Y509"/>
  <c r="AI510"/>
  <c r="Y510"/>
  <c r="AI511"/>
  <c r="Y511"/>
  <c r="AI512"/>
  <c r="Y512"/>
  <c r="AI513"/>
  <c r="Y513"/>
  <c r="AI514"/>
  <c r="Y514"/>
  <c r="Z13"/>
  <c r="Z15"/>
  <c r="AA15"/>
  <c r="Z16"/>
  <c r="AA16"/>
  <c r="Z17"/>
  <c r="AA17"/>
  <c r="Z18"/>
  <c r="AA18"/>
  <c r="Z19"/>
  <c r="AA19"/>
  <c r="Z20"/>
  <c r="AA20"/>
  <c r="Z21"/>
  <c r="AA21"/>
  <c r="Z22"/>
  <c r="AA22"/>
  <c r="Z23"/>
  <c r="AA23"/>
  <c r="Z24"/>
  <c r="AA24"/>
  <c r="Z25"/>
  <c r="AA25"/>
  <c r="Z26"/>
  <c r="AA26"/>
  <c r="Z27"/>
  <c r="AA27"/>
  <c r="Z28"/>
  <c r="AA28"/>
  <c r="Z29"/>
  <c r="AA29"/>
  <c r="Z30"/>
  <c r="AA30"/>
  <c r="Z31"/>
  <c r="AA31"/>
  <c r="Z32"/>
  <c r="AA32"/>
  <c r="Z33"/>
  <c r="AA33"/>
  <c r="Z34"/>
  <c r="AA34"/>
  <c r="Z35"/>
  <c r="AA35"/>
  <c r="Z36"/>
  <c r="AA36"/>
  <c r="Z37"/>
  <c r="AA37"/>
  <c r="Z38"/>
  <c r="AA38"/>
  <c r="Z39"/>
  <c r="AA39"/>
  <c r="Z40"/>
  <c r="AA40"/>
  <c r="Z41"/>
  <c r="AA41"/>
  <c r="Z42"/>
  <c r="AA42"/>
  <c r="Z43"/>
  <c r="AA43"/>
  <c r="Z44"/>
  <c r="AA44"/>
  <c r="Z45"/>
  <c r="AA45"/>
  <c r="Z46"/>
  <c r="AA46"/>
  <c r="Z47"/>
  <c r="AA47"/>
  <c r="Z48"/>
  <c r="AA48"/>
  <c r="Z49"/>
  <c r="AA49"/>
  <c r="Z50"/>
  <c r="AA50"/>
  <c r="Z51"/>
  <c r="AA51"/>
  <c r="Z52"/>
  <c r="AA52"/>
  <c r="Z53"/>
  <c r="AA53"/>
  <c r="Z54"/>
  <c r="AA54"/>
  <c r="Z55"/>
  <c r="AA55"/>
  <c r="Z56"/>
  <c r="AA56"/>
  <c r="Z57"/>
  <c r="AA57"/>
  <c r="Z58"/>
  <c r="AA58"/>
  <c r="Z59"/>
  <c r="AA59"/>
  <c r="Z60"/>
  <c r="AA60"/>
  <c r="Z61"/>
  <c r="AA61"/>
  <c r="Z62"/>
  <c r="AA62"/>
  <c r="Z63"/>
  <c r="AA63"/>
  <c r="Z64"/>
  <c r="AA64"/>
  <c r="Z65"/>
  <c r="AA65"/>
  <c r="Z66"/>
  <c r="AA66"/>
  <c r="Z67"/>
  <c r="AA67"/>
  <c r="Z68"/>
  <c r="AA68"/>
  <c r="Z69"/>
  <c r="AA69"/>
  <c r="Z70"/>
  <c r="AA70"/>
  <c r="Z71"/>
  <c r="AA71"/>
  <c r="Z72"/>
  <c r="AA72"/>
  <c r="Z73"/>
  <c r="AA73"/>
  <c r="Z74"/>
  <c r="AA74"/>
  <c r="Z75"/>
  <c r="AA75"/>
  <c r="Z76"/>
  <c r="AA76"/>
  <c r="Z77"/>
  <c r="AA77"/>
  <c r="Z78"/>
  <c r="AA78"/>
  <c r="Z79"/>
  <c r="AA79"/>
  <c r="Z80"/>
  <c r="AA80"/>
  <c r="Z81"/>
  <c r="AA81"/>
  <c r="Z82"/>
  <c r="AA82"/>
  <c r="Z83"/>
  <c r="AA83"/>
  <c r="Z84"/>
  <c r="AA84"/>
  <c r="Z85"/>
  <c r="AA85"/>
  <c r="Z86"/>
  <c r="AA86"/>
  <c r="Z87"/>
  <c r="AA87"/>
  <c r="Z88"/>
  <c r="AA88"/>
  <c r="Z89"/>
  <c r="AA89"/>
  <c r="Z90"/>
  <c r="AA90"/>
  <c r="Z91"/>
  <c r="AA91"/>
  <c r="Z92"/>
  <c r="AA92"/>
  <c r="Z93"/>
  <c r="AA93"/>
  <c r="Z94"/>
  <c r="AA94"/>
  <c r="Z95"/>
  <c r="AA95"/>
  <c r="Z96"/>
  <c r="AA96"/>
  <c r="Z97"/>
  <c r="AA97"/>
  <c r="Z98"/>
  <c r="AA98"/>
  <c r="Z99"/>
  <c r="AA99"/>
  <c r="Z100"/>
  <c r="AA100"/>
  <c r="Z101"/>
  <c r="AA101"/>
  <c r="Z102"/>
  <c r="AA102"/>
  <c r="Z103"/>
  <c r="AA103"/>
  <c r="Z104"/>
  <c r="AA104"/>
  <c r="Z105"/>
  <c r="AA105"/>
  <c r="Z106"/>
  <c r="AA106"/>
  <c r="Z107"/>
  <c r="AA107"/>
  <c r="Z108"/>
  <c r="AA108"/>
  <c r="Z109"/>
  <c r="AA109"/>
  <c r="Z110"/>
  <c r="AA110"/>
  <c r="Z111"/>
  <c r="AA111"/>
  <c r="Z112"/>
  <c r="AA112"/>
  <c r="Z113"/>
  <c r="AA113"/>
  <c r="Z114"/>
  <c r="AA114"/>
  <c r="Z115"/>
  <c r="AA115"/>
  <c r="Z116"/>
  <c r="AA116"/>
  <c r="Z117"/>
  <c r="AA117"/>
  <c r="Z118"/>
  <c r="AA118"/>
  <c r="Z119"/>
  <c r="AA119"/>
  <c r="Z120"/>
  <c r="AA120"/>
  <c r="Z121"/>
  <c r="AA121"/>
  <c r="Z122"/>
  <c r="AA122"/>
  <c r="Z123"/>
  <c r="AA123"/>
  <c r="Z124"/>
  <c r="AA124"/>
  <c r="Z125"/>
  <c r="AA125"/>
  <c r="Z126"/>
  <c r="AA126"/>
  <c r="Z127"/>
  <c r="AA127"/>
  <c r="Z128"/>
  <c r="AA128"/>
  <c r="Z129"/>
  <c r="AA129"/>
  <c r="Z130"/>
  <c r="AA130"/>
  <c r="Z131"/>
  <c r="AA131"/>
  <c r="Z132"/>
  <c r="AA132"/>
  <c r="Z133"/>
  <c r="AA133"/>
  <c r="Z134"/>
  <c r="AA134"/>
  <c r="Z135"/>
  <c r="AA135"/>
  <c r="Z136"/>
  <c r="AA136"/>
  <c r="Z137"/>
  <c r="AA137"/>
  <c r="Z138"/>
  <c r="AA138"/>
  <c r="Z139"/>
  <c r="AA139"/>
  <c r="Z140"/>
  <c r="AA140"/>
  <c r="Z141"/>
  <c r="AA141"/>
  <c r="Z142"/>
  <c r="AA142"/>
  <c r="Z143"/>
  <c r="AA143"/>
  <c r="Z144"/>
  <c r="AA144"/>
  <c r="Z145"/>
  <c r="AA145"/>
  <c r="Z146"/>
  <c r="AA146"/>
  <c r="Z147"/>
  <c r="AA147"/>
  <c r="Z148"/>
  <c r="AA148"/>
  <c r="Z149"/>
  <c r="AA149"/>
  <c r="Z150"/>
  <c r="AA150"/>
  <c r="Z151"/>
  <c r="AA151"/>
  <c r="Z152"/>
  <c r="AA152"/>
  <c r="Z153"/>
  <c r="AA153"/>
  <c r="Z154"/>
  <c r="AA154"/>
  <c r="Z155"/>
  <c r="AA155"/>
  <c r="Z156"/>
  <c r="AA156"/>
  <c r="Z157"/>
  <c r="AA157"/>
  <c r="Z158"/>
  <c r="AA158"/>
  <c r="Z159"/>
  <c r="AA159"/>
  <c r="Z160"/>
  <c r="AA160"/>
  <c r="Z161"/>
  <c r="AA161"/>
  <c r="Z162"/>
  <c r="AA162"/>
  <c r="Z163"/>
  <c r="AA163"/>
  <c r="Z164"/>
  <c r="AA164"/>
  <c r="Z165"/>
  <c r="AA165"/>
  <c r="Z166"/>
  <c r="AA166"/>
  <c r="Z167"/>
  <c r="AA167"/>
  <c r="Z168"/>
  <c r="AA168"/>
  <c r="Z169"/>
  <c r="AA169"/>
  <c r="Z170"/>
  <c r="AA170"/>
  <c r="Z171"/>
  <c r="AA171"/>
  <c r="Z172"/>
  <c r="AA172"/>
  <c r="Z173"/>
  <c r="AA173"/>
  <c r="Z174"/>
  <c r="AA174"/>
  <c r="Z175"/>
  <c r="AA175"/>
  <c r="Z176"/>
  <c r="AA176"/>
  <c r="Z177"/>
  <c r="AA177"/>
  <c r="Z178"/>
  <c r="AA178"/>
  <c r="Z179"/>
  <c r="AA179"/>
  <c r="Z180"/>
  <c r="AA180"/>
  <c r="Z181"/>
  <c r="AA181"/>
  <c r="Z182"/>
  <c r="AA182"/>
  <c r="Z183"/>
  <c r="AA183"/>
  <c r="Z184"/>
  <c r="AA184"/>
  <c r="Z185"/>
  <c r="AA185"/>
  <c r="Z186"/>
  <c r="AA186"/>
  <c r="Z187"/>
  <c r="AA187"/>
  <c r="Z188"/>
  <c r="AA188"/>
  <c r="Z189"/>
  <c r="AA189"/>
  <c r="Z190"/>
  <c r="AA190"/>
  <c r="Z191"/>
  <c r="AA191"/>
  <c r="Z192"/>
  <c r="AA192"/>
  <c r="Z193"/>
  <c r="AA193"/>
  <c r="Z194"/>
  <c r="AA194"/>
  <c r="Z195"/>
  <c r="AA195"/>
  <c r="Z196"/>
  <c r="AA196"/>
  <c r="Z197"/>
  <c r="AA197"/>
  <c r="Z198"/>
  <c r="AA198"/>
  <c r="Z199"/>
  <c r="AA199"/>
  <c r="Z200"/>
  <c r="AA200"/>
  <c r="Z201"/>
  <c r="AA201"/>
  <c r="Z202"/>
  <c r="AA202"/>
  <c r="Z203"/>
  <c r="AA203"/>
  <c r="Z204"/>
  <c r="AA204"/>
  <c r="Z205"/>
  <c r="AA205"/>
  <c r="Z206"/>
  <c r="AA206"/>
  <c r="Z207"/>
  <c r="AA207"/>
  <c r="Z208"/>
  <c r="AA208"/>
  <c r="Z209"/>
  <c r="AA209"/>
  <c r="Z210"/>
  <c r="AA210"/>
  <c r="Z211"/>
  <c r="AA211"/>
  <c r="Z212"/>
  <c r="AA212"/>
  <c r="Z213"/>
  <c r="AA213"/>
  <c r="Z214"/>
  <c r="AA214"/>
  <c r="Z215"/>
  <c r="AA215"/>
  <c r="Z216"/>
  <c r="AA216"/>
  <c r="Z217"/>
  <c r="AA217"/>
  <c r="Z218"/>
  <c r="AA218"/>
  <c r="Z219"/>
  <c r="AA219"/>
  <c r="Z220"/>
  <c r="AA220"/>
  <c r="Z221"/>
  <c r="AA221"/>
  <c r="Z222"/>
  <c r="AA222"/>
  <c r="Z223"/>
  <c r="AA223"/>
  <c r="Z224"/>
  <c r="AA224"/>
  <c r="Z225"/>
  <c r="AA225"/>
  <c r="Z226"/>
  <c r="AA226"/>
  <c r="Z227"/>
  <c r="AA227"/>
  <c r="Z228"/>
  <c r="AA228"/>
  <c r="Z229"/>
  <c r="AA229"/>
  <c r="Z230"/>
  <c r="AA230"/>
  <c r="Z231"/>
  <c r="AA231"/>
  <c r="Z232"/>
  <c r="AA232"/>
  <c r="Z233"/>
  <c r="AA233"/>
  <c r="Z234"/>
  <c r="AA234"/>
  <c r="Z235"/>
  <c r="AA235"/>
  <c r="Z236"/>
  <c r="AA236"/>
  <c r="Z237"/>
  <c r="AA237"/>
  <c r="Z238"/>
  <c r="AA238"/>
  <c r="Z239"/>
  <c r="AA239"/>
  <c r="Z240"/>
  <c r="AA240"/>
  <c r="Z241"/>
  <c r="AA241"/>
  <c r="Z242"/>
  <c r="AA242"/>
  <c r="Z243"/>
  <c r="AA243"/>
  <c r="Z244"/>
  <c r="AA244"/>
  <c r="Z245"/>
  <c r="AA245"/>
  <c r="Z246"/>
  <c r="AA246"/>
  <c r="Z247"/>
  <c r="AA247"/>
  <c r="Z248"/>
  <c r="AA248"/>
  <c r="Z249"/>
  <c r="AA249"/>
  <c r="Z250"/>
  <c r="AA250"/>
  <c r="Z251"/>
  <c r="AA251"/>
  <c r="Z252"/>
  <c r="AA252"/>
  <c r="Z253"/>
  <c r="AA253"/>
  <c r="Z254"/>
  <c r="AA254"/>
  <c r="Z255"/>
  <c r="AA255"/>
  <c r="Z256"/>
  <c r="AA256"/>
  <c r="Z257"/>
  <c r="AA257"/>
  <c r="Z258"/>
  <c r="AA258"/>
  <c r="Z259"/>
  <c r="AA259"/>
  <c r="Z260"/>
  <c r="AA260"/>
  <c r="Z261"/>
  <c r="AA261"/>
  <c r="Z262"/>
  <c r="AA262"/>
  <c r="Z263"/>
  <c r="AA263"/>
  <c r="Z264"/>
  <c r="AA264"/>
  <c r="Z265"/>
  <c r="AA265"/>
  <c r="Z266"/>
  <c r="AA266"/>
  <c r="Z267"/>
  <c r="AA267"/>
  <c r="Z268"/>
  <c r="AA268"/>
  <c r="Z269"/>
  <c r="AA269"/>
  <c r="Z270"/>
  <c r="AA270"/>
  <c r="Z271"/>
  <c r="AA271"/>
  <c r="Z272"/>
  <c r="AA272"/>
  <c r="Z273"/>
  <c r="AA273"/>
  <c r="Z274"/>
  <c r="AA274"/>
  <c r="Z275"/>
  <c r="AA275"/>
  <c r="Z276"/>
  <c r="AA276"/>
  <c r="Z277"/>
  <c r="AA277"/>
  <c r="Z278"/>
  <c r="AA278"/>
  <c r="Z279"/>
  <c r="AA279"/>
  <c r="Z280"/>
  <c r="AA280"/>
  <c r="Z281"/>
  <c r="AA281"/>
  <c r="Z282"/>
  <c r="AA282"/>
  <c r="Z283"/>
  <c r="AA283"/>
  <c r="Z284"/>
  <c r="AA284"/>
  <c r="Z285"/>
  <c r="AA285"/>
  <c r="Z286"/>
  <c r="AA286"/>
  <c r="Z287"/>
  <c r="AA287"/>
  <c r="Z288"/>
  <c r="AA288"/>
  <c r="Z289"/>
  <c r="AA289"/>
  <c r="Z290"/>
  <c r="AA290"/>
  <c r="Z291"/>
  <c r="AA291"/>
  <c r="Z292"/>
  <c r="AA292"/>
  <c r="Z293"/>
  <c r="AA293"/>
  <c r="Z294"/>
  <c r="AA294"/>
  <c r="Z295"/>
  <c r="AA295"/>
  <c r="Z296"/>
  <c r="AA296"/>
  <c r="Z297"/>
  <c r="AA297"/>
  <c r="Z298"/>
  <c r="AA298"/>
  <c r="Z299"/>
  <c r="AA299"/>
  <c r="Z300"/>
  <c r="AA300"/>
  <c r="Z301"/>
  <c r="AA301"/>
  <c r="Z302"/>
  <c r="AA302"/>
  <c r="Z303"/>
  <c r="AA303"/>
  <c r="Z304"/>
  <c r="AA304"/>
  <c r="Z305"/>
  <c r="AA305"/>
  <c r="Z306"/>
  <c r="AA306"/>
  <c r="Z307"/>
  <c r="AA307"/>
  <c r="Z308"/>
  <c r="AA308"/>
  <c r="Z309"/>
  <c r="AA309"/>
  <c r="Z310"/>
  <c r="AA310"/>
  <c r="Z311"/>
  <c r="AA311"/>
  <c r="Z312"/>
  <c r="AA312"/>
  <c r="Z313"/>
  <c r="AA313"/>
  <c r="Z314"/>
  <c r="AA314"/>
  <c r="Z315"/>
  <c r="AA315"/>
  <c r="Z316"/>
  <c r="AA316"/>
  <c r="Z317"/>
  <c r="AA317"/>
  <c r="Z318"/>
  <c r="AA318"/>
  <c r="Z319"/>
  <c r="AA319"/>
  <c r="Z320"/>
  <c r="AA320"/>
  <c r="Z321"/>
  <c r="AA321"/>
  <c r="Z322"/>
  <c r="AA322"/>
  <c r="Z323"/>
  <c r="AA323"/>
  <c r="Z324"/>
  <c r="AA324"/>
  <c r="Z325"/>
  <c r="AA325"/>
  <c r="Z326"/>
  <c r="AA326"/>
  <c r="Z327"/>
  <c r="AA327"/>
  <c r="Z328"/>
  <c r="AA328"/>
  <c r="Z329"/>
  <c r="AA329"/>
  <c r="Z330"/>
  <c r="AA330"/>
  <c r="Z331"/>
  <c r="AA331"/>
  <c r="Z332"/>
  <c r="AA332"/>
  <c r="Z333"/>
  <c r="AA333"/>
  <c r="Z334"/>
  <c r="AA334"/>
  <c r="Z335"/>
  <c r="AA335"/>
  <c r="Z336"/>
  <c r="AA336"/>
  <c r="Z337"/>
  <c r="AA337"/>
  <c r="Z338"/>
  <c r="AA338"/>
  <c r="Z339"/>
  <c r="AA339"/>
  <c r="Z340"/>
  <c r="AA340"/>
  <c r="Z341"/>
  <c r="AA341"/>
  <c r="Z342"/>
  <c r="AA342"/>
  <c r="Z343"/>
  <c r="AA343"/>
  <c r="Z344"/>
  <c r="AA344"/>
  <c r="Z345"/>
  <c r="AA345"/>
  <c r="Z346"/>
  <c r="AA346"/>
  <c r="Z347"/>
  <c r="AA347"/>
  <c r="Z348"/>
  <c r="AA348"/>
  <c r="Z349"/>
  <c r="AA349"/>
  <c r="Z350"/>
  <c r="AA350"/>
  <c r="Z351"/>
  <c r="AA351"/>
  <c r="Z352"/>
  <c r="AA352"/>
  <c r="Z353"/>
  <c r="AA353"/>
  <c r="Z354"/>
  <c r="AA354"/>
  <c r="Z355"/>
  <c r="AA355"/>
  <c r="Z356"/>
  <c r="AA356"/>
  <c r="Z357"/>
  <c r="AA357"/>
  <c r="Z358"/>
  <c r="AA358"/>
  <c r="Z359"/>
  <c r="AA359"/>
  <c r="Z360"/>
  <c r="AA360"/>
  <c r="Z361"/>
  <c r="AA361"/>
  <c r="Z362"/>
  <c r="AA362"/>
  <c r="Z363"/>
  <c r="AA363"/>
  <c r="Z364"/>
  <c r="AA364"/>
  <c r="Z365"/>
  <c r="AA365"/>
  <c r="Z366"/>
  <c r="AA366"/>
  <c r="Z367"/>
  <c r="AA367"/>
  <c r="Z368"/>
  <c r="AA368"/>
  <c r="Z369"/>
  <c r="AA369"/>
  <c r="Z370"/>
  <c r="AA370"/>
  <c r="Z371"/>
  <c r="AA371"/>
  <c r="Z372"/>
  <c r="AA372"/>
  <c r="Z373"/>
  <c r="AA373"/>
  <c r="Z374"/>
  <c r="AA374"/>
  <c r="Z375"/>
  <c r="AA375"/>
  <c r="Z376"/>
  <c r="AA376"/>
  <c r="Z377"/>
  <c r="AA377"/>
  <c r="Z378"/>
  <c r="AA378"/>
  <c r="Z379"/>
  <c r="AA379"/>
  <c r="Z380"/>
  <c r="AA380"/>
  <c r="Z381"/>
  <c r="AA381"/>
  <c r="Z382"/>
  <c r="AA382"/>
  <c r="Z383"/>
  <c r="AA383"/>
  <c r="Z384"/>
  <c r="AA384"/>
  <c r="Z385"/>
  <c r="AA385"/>
  <c r="Z386"/>
  <c r="AA386"/>
  <c r="Z387"/>
  <c r="AA387"/>
  <c r="Z388"/>
  <c r="AA388"/>
  <c r="Z389"/>
  <c r="AA389"/>
  <c r="Z390"/>
  <c r="AA390"/>
  <c r="Z391"/>
  <c r="AA391"/>
  <c r="Z392"/>
  <c r="AA392"/>
  <c r="Z393"/>
  <c r="AA393"/>
  <c r="Z394"/>
  <c r="AA394"/>
  <c r="Z395"/>
  <c r="AA395"/>
  <c r="Z396"/>
  <c r="AA396"/>
  <c r="Z397"/>
  <c r="AA397"/>
  <c r="Z398"/>
  <c r="AA398"/>
  <c r="Z399"/>
  <c r="AA399"/>
  <c r="Z400"/>
  <c r="AA400"/>
  <c r="Z401"/>
  <c r="AA401"/>
  <c r="Z402"/>
  <c r="AA402"/>
  <c r="Z403"/>
  <c r="AA403"/>
  <c r="Z404"/>
  <c r="AA404"/>
  <c r="Z405"/>
  <c r="AA405"/>
  <c r="Z406"/>
  <c r="AA406"/>
  <c r="Z407"/>
  <c r="AA407"/>
  <c r="Z408"/>
  <c r="AA408"/>
  <c r="Z409"/>
  <c r="AA409"/>
  <c r="Z410"/>
  <c r="AA410"/>
  <c r="Z411"/>
  <c r="AA411"/>
  <c r="Z412"/>
  <c r="AA412"/>
  <c r="Z413"/>
  <c r="AA413"/>
  <c r="Z414"/>
  <c r="AA414"/>
  <c r="Z415"/>
  <c r="AA415"/>
  <c r="Z416"/>
  <c r="AA416"/>
  <c r="Z417"/>
  <c r="AA417"/>
  <c r="Z418"/>
  <c r="AA418"/>
  <c r="Z419"/>
  <c r="AA419"/>
  <c r="Z420"/>
  <c r="AA420"/>
  <c r="Z421"/>
  <c r="AA421"/>
  <c r="Z422"/>
  <c r="AA422"/>
  <c r="Z423"/>
  <c r="AA423"/>
  <c r="Z424"/>
  <c r="AA424"/>
  <c r="Z425"/>
  <c r="AA425"/>
  <c r="Z426"/>
  <c r="AA426"/>
  <c r="Z427"/>
  <c r="AA427"/>
  <c r="Z428"/>
  <c r="AA428"/>
  <c r="Z429"/>
  <c r="AA429"/>
  <c r="Z430"/>
  <c r="AA430"/>
  <c r="Z431"/>
  <c r="AA431"/>
  <c r="Z432"/>
  <c r="AA432"/>
  <c r="Z433"/>
  <c r="AA433"/>
  <c r="Z434"/>
  <c r="AA434"/>
  <c r="Z435"/>
  <c r="AA435"/>
  <c r="Z436"/>
  <c r="AA436"/>
  <c r="Z437"/>
  <c r="AA437"/>
  <c r="Z438"/>
  <c r="AA438"/>
  <c r="Z439"/>
  <c r="AA439"/>
  <c r="Z440"/>
  <c r="AA440"/>
  <c r="Z441"/>
  <c r="AA441"/>
  <c r="Z442"/>
  <c r="AA442"/>
  <c r="Z443"/>
  <c r="AA443"/>
  <c r="Z444"/>
  <c r="AA444"/>
  <c r="Z445"/>
  <c r="AA445"/>
  <c r="Z446"/>
  <c r="AA446"/>
  <c r="Z447"/>
  <c r="AA447"/>
  <c r="Z448"/>
  <c r="AA448"/>
  <c r="Z449"/>
  <c r="AA449"/>
  <c r="Z450"/>
  <c r="AA450"/>
  <c r="Z451"/>
  <c r="AA451"/>
  <c r="Z452"/>
  <c r="AA452"/>
  <c r="Z453"/>
  <c r="AA453"/>
  <c r="Z454"/>
  <c r="AA454"/>
  <c r="Z455"/>
  <c r="AA455"/>
  <c r="Z456"/>
  <c r="AA456"/>
  <c r="Z457"/>
  <c r="AA457"/>
  <c r="Z458"/>
  <c r="AA458"/>
  <c r="Z459"/>
  <c r="AA459"/>
  <c r="Z460"/>
  <c r="AA460"/>
  <c r="Z461"/>
  <c r="AA461"/>
  <c r="Z462"/>
  <c r="AA462"/>
  <c r="Z463"/>
  <c r="AA463"/>
  <c r="Z464"/>
  <c r="AA464"/>
  <c r="Z465"/>
  <c r="AA465"/>
  <c r="Z466"/>
  <c r="AA466"/>
  <c r="Z467"/>
  <c r="AA467"/>
  <c r="Z468"/>
  <c r="AA468"/>
  <c r="Z469"/>
  <c r="AA469"/>
  <c r="Z470"/>
  <c r="AA470"/>
  <c r="Z471"/>
  <c r="AA471"/>
  <c r="Z472"/>
  <c r="AA472"/>
  <c r="Z473"/>
  <c r="AA473"/>
  <c r="Z474"/>
  <c r="AA474"/>
  <c r="Z475"/>
  <c r="AA475"/>
  <c r="Z476"/>
  <c r="AA476"/>
  <c r="Z477"/>
  <c r="AA477"/>
  <c r="Z478"/>
  <c r="AA478"/>
  <c r="Z479"/>
  <c r="AA479"/>
  <c r="Z480"/>
  <c r="AA480"/>
  <c r="Z481"/>
  <c r="AA481"/>
  <c r="Z482"/>
  <c r="AA482"/>
  <c r="Z483"/>
  <c r="AA483"/>
  <c r="Z484"/>
  <c r="AA484"/>
  <c r="Z485"/>
  <c r="AA485"/>
  <c r="Z486"/>
  <c r="AA486"/>
  <c r="Z487"/>
  <c r="AA487"/>
  <c r="Z488"/>
  <c r="AA488"/>
  <c r="Z489"/>
  <c r="AA489"/>
  <c r="Z490"/>
  <c r="AA490"/>
  <c r="Z491"/>
  <c r="AA491"/>
  <c r="Z492"/>
  <c r="AA492"/>
  <c r="Z493"/>
  <c r="AA493"/>
  <c r="Z494"/>
  <c r="AA494"/>
  <c r="Z495"/>
  <c r="AA495"/>
  <c r="Z496"/>
  <c r="AA496"/>
  <c r="Z497"/>
  <c r="AA497"/>
  <c r="Z498"/>
  <c r="AA498"/>
  <c r="Z499"/>
  <c r="AA499"/>
  <c r="Z500"/>
  <c r="AA500"/>
  <c r="Z501"/>
  <c r="AA501"/>
  <c r="Z502"/>
  <c r="AA502"/>
  <c r="Z503"/>
  <c r="AA503"/>
  <c r="Z504"/>
  <c r="AA504"/>
  <c r="Z505"/>
  <c r="AA505"/>
  <c r="Z506"/>
  <c r="AA506"/>
  <c r="Z507"/>
  <c r="AA507"/>
  <c r="Z508"/>
  <c r="AA508"/>
  <c r="Z509"/>
  <c r="AA509"/>
  <c r="Z510"/>
  <c r="AA510"/>
  <c r="Z511"/>
  <c r="AA511"/>
  <c r="Z512"/>
  <c r="AA512"/>
  <c r="Z513"/>
  <c r="AA513"/>
  <c r="Z514"/>
  <c r="AA514"/>
  <c r="AH13"/>
  <c r="AP13"/>
  <c r="K7"/>
  <c r="AO13"/>
  <c r="J7"/>
  <c r="AN13"/>
  <c r="I7"/>
  <c r="X15"/>
  <c r="X16"/>
  <c r="X17"/>
  <c r="X18"/>
  <c r="AG13"/>
  <c r="X19"/>
  <c r="T20"/>
  <c r="X20"/>
  <c r="T21"/>
  <c r="X21"/>
  <c r="T22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AM13"/>
  <c r="H7"/>
  <c r="AP12"/>
  <c r="K6"/>
  <c r="AO12"/>
  <c r="J6"/>
  <c r="AN12"/>
  <c r="I6"/>
  <c r="AM12"/>
  <c r="H6"/>
  <c r="AL12"/>
  <c r="G6"/>
  <c r="L21" i="18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20"/>
  <c r="C51" i="2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T19" i="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D3511" i="7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3510"/>
  <c r="D35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009"/>
  <c r="D30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2508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007"/>
  <c r="V17" i="3"/>
  <c r="D1507" i="7"/>
  <c r="V20" i="3"/>
  <c r="D1510" i="7"/>
  <c r="D1511"/>
  <c r="D1512"/>
  <c r="D1515"/>
  <c r="D1516"/>
  <c r="D1517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D505"/>
  <c r="D508"/>
  <c r="D509"/>
  <c r="D510"/>
  <c r="D513"/>
  <c r="D514"/>
  <c r="D515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4"/>
  <c r="D7"/>
  <c r="D8"/>
  <c r="D9"/>
  <c r="D12"/>
  <c r="D13"/>
  <c r="D14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1006"/>
  <c r="D1009"/>
  <c r="D1010"/>
  <c r="D1011"/>
  <c r="D1014"/>
  <c r="D1015"/>
  <c r="D1016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C18" i="21"/>
  <c r="B50"/>
  <c r="D8"/>
  <c r="E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FI4" i="7"/>
  <c r="FI5"/>
  <c r="FI6"/>
  <c r="FI7"/>
  <c r="FI8"/>
  <c r="FI9"/>
  <c r="FI10"/>
  <c r="FI11"/>
  <c r="FI12"/>
  <c r="FI13"/>
  <c r="FI14"/>
  <c r="FI15"/>
  <c r="FI16"/>
  <c r="FI17"/>
  <c r="FI18"/>
  <c r="FI19"/>
  <c r="FI20"/>
  <c r="FI21"/>
  <c r="FI22"/>
  <c r="FI23"/>
  <c r="FI24"/>
  <c r="FI25"/>
  <c r="FI26"/>
  <c r="FI27"/>
  <c r="FI28"/>
  <c r="FI29"/>
  <c r="FI30"/>
  <c r="FI31"/>
  <c r="FI32"/>
  <c r="FI33"/>
  <c r="FI34"/>
  <c r="FI35"/>
  <c r="FI36"/>
  <c r="FI37"/>
  <c r="FI38"/>
  <c r="FI39"/>
  <c r="FI40"/>
  <c r="FI41"/>
  <c r="FI42"/>
  <c r="FI43"/>
  <c r="FI44"/>
  <c r="FI45"/>
  <c r="FI46"/>
  <c r="FI47"/>
  <c r="FI48"/>
  <c r="FI49"/>
  <c r="FI50"/>
  <c r="FI51"/>
  <c r="FI52"/>
  <c r="FI53"/>
  <c r="FI54"/>
  <c r="FI55"/>
  <c r="FI56"/>
  <c r="FI57"/>
  <c r="FI58"/>
  <c r="FI59"/>
  <c r="FI60"/>
  <c r="FI61"/>
  <c r="FI62"/>
  <c r="FI63"/>
  <c r="FI64"/>
  <c r="FI65"/>
  <c r="FI66"/>
  <c r="FI67"/>
  <c r="FI68"/>
  <c r="FI69"/>
  <c r="FI70"/>
  <c r="FI71"/>
  <c r="FI72"/>
  <c r="FI73"/>
  <c r="FI74"/>
  <c r="FI75"/>
  <c r="FI76"/>
  <c r="FI77"/>
  <c r="FI78"/>
  <c r="FI79"/>
  <c r="FI80"/>
  <c r="FI81"/>
  <c r="FI82"/>
  <c r="FI83"/>
  <c r="FI84"/>
  <c r="FI85"/>
  <c r="FI86"/>
  <c r="FI87"/>
  <c r="FI88"/>
  <c r="FI89"/>
  <c r="FI90"/>
  <c r="FI91"/>
  <c r="FI92"/>
  <c r="FI93"/>
  <c r="FI94"/>
  <c r="FI95"/>
  <c r="FI96"/>
  <c r="FI97"/>
  <c r="FI98"/>
  <c r="FI99"/>
  <c r="FI100"/>
  <c r="FI101"/>
  <c r="FI102"/>
  <c r="FI103"/>
  <c r="FI104"/>
  <c r="FI105"/>
  <c r="FI106"/>
  <c r="FI107"/>
  <c r="FI108"/>
  <c r="FI109"/>
  <c r="FI110"/>
  <c r="FI111"/>
  <c r="FI112"/>
  <c r="FI113"/>
  <c r="FI114"/>
  <c r="FI115"/>
  <c r="FI116"/>
  <c r="FI117"/>
  <c r="FI118"/>
  <c r="FI119"/>
  <c r="FI120"/>
  <c r="FI121"/>
  <c r="FI122"/>
  <c r="FI123"/>
  <c r="FI124"/>
  <c r="FI125"/>
  <c r="FI126"/>
  <c r="FI127"/>
  <c r="FI128"/>
  <c r="FI129"/>
  <c r="FI130"/>
  <c r="FI131"/>
  <c r="FI132"/>
  <c r="FI133"/>
  <c r="FI134"/>
  <c r="FI135"/>
  <c r="FI136"/>
  <c r="FI137"/>
  <c r="FI138"/>
  <c r="FI139"/>
  <c r="FI140"/>
  <c r="FI141"/>
  <c r="FI142"/>
  <c r="FI143"/>
  <c r="FI144"/>
  <c r="FI145"/>
  <c r="FI146"/>
  <c r="FI147"/>
  <c r="FI148"/>
  <c r="FI149"/>
  <c r="FI150"/>
  <c r="FI151"/>
  <c r="FI152"/>
  <c r="FI153"/>
  <c r="FI154"/>
  <c r="FI155"/>
  <c r="FI156"/>
  <c r="FI157"/>
  <c r="FI158"/>
  <c r="FI159"/>
  <c r="FI160"/>
  <c r="FI161"/>
  <c r="FI162"/>
  <c r="FI163"/>
  <c r="FI164"/>
  <c r="FI165"/>
  <c r="FI166"/>
  <c r="FI167"/>
  <c r="FI168"/>
  <c r="FI169"/>
  <c r="FI170"/>
  <c r="FI171"/>
  <c r="FI172"/>
  <c r="FI173"/>
  <c r="FI174"/>
  <c r="FI175"/>
  <c r="FI176"/>
  <c r="FI177"/>
  <c r="FI178"/>
  <c r="FI179"/>
  <c r="FI180"/>
  <c r="FI181"/>
  <c r="FI182"/>
  <c r="FI183"/>
  <c r="FI184"/>
  <c r="FI185"/>
  <c r="FI186"/>
  <c r="FI187"/>
  <c r="FI188"/>
  <c r="FI189"/>
  <c r="FI190"/>
  <c r="FI191"/>
  <c r="FI192"/>
  <c r="FI193"/>
  <c r="FI194"/>
  <c r="FI195"/>
  <c r="FI196"/>
  <c r="FI197"/>
  <c r="FI198"/>
  <c r="FI199"/>
  <c r="FI200"/>
  <c r="FI201"/>
  <c r="FI202"/>
  <c r="FI203"/>
  <c r="FI204"/>
  <c r="FI205"/>
  <c r="FI206"/>
  <c r="FI207"/>
  <c r="FI208"/>
  <c r="FI209"/>
  <c r="FI210"/>
  <c r="FI211"/>
  <c r="FI212"/>
  <c r="FI213"/>
  <c r="FI214"/>
  <c r="FI215"/>
  <c r="FI216"/>
  <c r="FI217"/>
  <c r="FI218"/>
  <c r="FI219"/>
  <c r="FI220"/>
  <c r="FI221"/>
  <c r="FI222"/>
  <c r="FI223"/>
  <c r="FI224"/>
  <c r="FI225"/>
  <c r="FI226"/>
  <c r="FI227"/>
  <c r="FI228"/>
  <c r="FI229"/>
  <c r="FI230"/>
  <c r="FI231"/>
  <c r="FI232"/>
  <c r="FI233"/>
  <c r="FI234"/>
  <c r="FI235"/>
  <c r="FI236"/>
  <c r="FI237"/>
  <c r="FI238"/>
  <c r="FI239"/>
  <c r="FI240"/>
  <c r="FI241"/>
  <c r="FI242"/>
  <c r="FI243"/>
  <c r="FI244"/>
  <c r="FI245"/>
  <c r="FI246"/>
  <c r="FI247"/>
  <c r="FI248"/>
  <c r="FI249"/>
  <c r="FI250"/>
  <c r="FI251"/>
  <c r="FI252"/>
  <c r="FI253"/>
  <c r="FI254"/>
  <c r="FI255"/>
  <c r="FI256"/>
  <c r="FI257"/>
  <c r="FI258"/>
  <c r="FI259"/>
  <c r="FI260"/>
  <c r="FI261"/>
  <c r="FI262"/>
  <c r="FI263"/>
  <c r="FI264"/>
  <c r="FI265"/>
  <c r="FI266"/>
  <c r="FI267"/>
  <c r="FI268"/>
  <c r="FI269"/>
  <c r="FI270"/>
  <c r="FI271"/>
  <c r="FI272"/>
  <c r="FI273"/>
  <c r="FI274"/>
  <c r="FI275"/>
  <c r="FI276"/>
  <c r="FI277"/>
  <c r="FI278"/>
  <c r="FI279"/>
  <c r="FI280"/>
  <c r="FI281"/>
  <c r="FI282"/>
  <c r="FI283"/>
  <c r="FI284"/>
  <c r="FI285"/>
  <c r="FI286"/>
  <c r="FI287"/>
  <c r="FI288"/>
  <c r="FI289"/>
  <c r="FI290"/>
  <c r="FI291"/>
  <c r="FI292"/>
  <c r="FI293"/>
  <c r="FI294"/>
  <c r="FI295"/>
  <c r="FI296"/>
  <c r="FI297"/>
  <c r="FI298"/>
  <c r="FI299"/>
  <c r="FI300"/>
  <c r="FI301"/>
  <c r="FI302"/>
  <c r="FI303"/>
  <c r="FI304"/>
  <c r="FI305"/>
  <c r="FI306"/>
  <c r="FI307"/>
  <c r="FI308"/>
  <c r="FI309"/>
  <c r="FI310"/>
  <c r="FI311"/>
  <c r="FI312"/>
  <c r="FI313"/>
  <c r="FI314"/>
  <c r="FI315"/>
  <c r="FI316"/>
  <c r="FI317"/>
  <c r="FI318"/>
  <c r="FI319"/>
  <c r="FI320"/>
  <c r="FI321"/>
  <c r="FI322"/>
  <c r="FI323"/>
  <c r="FI324"/>
  <c r="FI325"/>
  <c r="FI326"/>
  <c r="FI327"/>
  <c r="FI328"/>
  <c r="FI329"/>
  <c r="FI330"/>
  <c r="FI331"/>
  <c r="FI332"/>
  <c r="FI333"/>
  <c r="FI334"/>
  <c r="FI335"/>
  <c r="FI336"/>
  <c r="FI337"/>
  <c r="FI338"/>
  <c r="FI339"/>
  <c r="FI340"/>
  <c r="FI341"/>
  <c r="FI342"/>
  <c r="FI343"/>
  <c r="FI344"/>
  <c r="FI345"/>
  <c r="FI346"/>
  <c r="FI347"/>
  <c r="FI348"/>
  <c r="FI349"/>
  <c r="FI350"/>
  <c r="FI351"/>
  <c r="FI352"/>
  <c r="FI353"/>
  <c r="FI354"/>
  <c r="FI355"/>
  <c r="FI356"/>
  <c r="FI357"/>
  <c r="FI358"/>
  <c r="FI359"/>
  <c r="FI360"/>
  <c r="FI361"/>
  <c r="FI362"/>
  <c r="FI363"/>
  <c r="FI364"/>
  <c r="FI365"/>
  <c r="FI366"/>
  <c r="FI367"/>
  <c r="FI368"/>
  <c r="FI369"/>
  <c r="FI370"/>
  <c r="FI371"/>
  <c r="FI372"/>
  <c r="FI373"/>
  <c r="FI374"/>
  <c r="FI375"/>
  <c r="FI376"/>
  <c r="FI377"/>
  <c r="FI378"/>
  <c r="FI379"/>
  <c r="FI380"/>
  <c r="FI381"/>
  <c r="FI382"/>
  <c r="FI383"/>
  <c r="FI384"/>
  <c r="FI385"/>
  <c r="FI386"/>
  <c r="FI387"/>
  <c r="FI388"/>
  <c r="FI389"/>
  <c r="FI390"/>
  <c r="FI391"/>
  <c r="FI392"/>
  <c r="FI393"/>
  <c r="FI394"/>
  <c r="FI395"/>
  <c r="FI396"/>
  <c r="FI397"/>
  <c r="FI398"/>
  <c r="FI399"/>
  <c r="FI400"/>
  <c r="FI401"/>
  <c r="FI402"/>
  <c r="FI403"/>
  <c r="FI404"/>
  <c r="FI405"/>
  <c r="FI406"/>
  <c r="FI407"/>
  <c r="FI408"/>
  <c r="FI409"/>
  <c r="FI410"/>
  <c r="FI411"/>
  <c r="FI412"/>
  <c r="FI413"/>
  <c r="FI414"/>
  <c r="FI415"/>
  <c r="FI416"/>
  <c r="FI417"/>
  <c r="FI418"/>
  <c r="FI419"/>
  <c r="FI420"/>
  <c r="FI421"/>
  <c r="FI422"/>
  <c r="FI423"/>
  <c r="FI424"/>
  <c r="FI425"/>
  <c r="FI426"/>
  <c r="FI427"/>
  <c r="FI428"/>
  <c r="FI429"/>
  <c r="FI430"/>
  <c r="FI431"/>
  <c r="FI432"/>
  <c r="FI433"/>
  <c r="FI434"/>
  <c r="FI435"/>
  <c r="FI436"/>
  <c r="FI437"/>
  <c r="FI438"/>
  <c r="FI439"/>
  <c r="FI440"/>
  <c r="FI441"/>
  <c r="FI442"/>
  <c r="FI443"/>
  <c r="FI444"/>
  <c r="FI445"/>
  <c r="FI446"/>
  <c r="FI447"/>
  <c r="FI448"/>
  <c r="FI449"/>
  <c r="FI450"/>
  <c r="FI451"/>
  <c r="FI452"/>
  <c r="FI453"/>
  <c r="FI454"/>
  <c r="FI455"/>
  <c r="FI456"/>
  <c r="FI457"/>
  <c r="FI458"/>
  <c r="FI459"/>
  <c r="FI460"/>
  <c r="FI461"/>
  <c r="FI462"/>
  <c r="FI463"/>
  <c r="FI464"/>
  <c r="FI465"/>
  <c r="FI466"/>
  <c r="FI467"/>
  <c r="FI468"/>
  <c r="FI469"/>
  <c r="FI470"/>
  <c r="FI471"/>
  <c r="FI472"/>
  <c r="FI473"/>
  <c r="FI474"/>
  <c r="FI475"/>
  <c r="FI476"/>
  <c r="FI477"/>
  <c r="FI478"/>
  <c r="FI479"/>
  <c r="FI480"/>
  <c r="FI481"/>
  <c r="FI482"/>
  <c r="FI483"/>
  <c r="FI484"/>
  <c r="FI485"/>
  <c r="FI486"/>
  <c r="FI487"/>
  <c r="FI488"/>
  <c r="FI489"/>
  <c r="FI490"/>
  <c r="FI491"/>
  <c r="FI492"/>
  <c r="FI493"/>
  <c r="FI494"/>
  <c r="FI495"/>
  <c r="FI496"/>
  <c r="FI497"/>
  <c r="FI498"/>
  <c r="FI499"/>
  <c r="FI500"/>
  <c r="FI501"/>
  <c r="FI502"/>
  <c r="FI3"/>
  <c r="FI2"/>
  <c r="FG5"/>
  <c r="FG6"/>
  <c r="FG7"/>
  <c r="FG8"/>
  <c r="FG9"/>
  <c r="FG10"/>
  <c r="FG11"/>
  <c r="FG12"/>
  <c r="FG13"/>
  <c r="FG14"/>
  <c r="FG15"/>
  <c r="FG16"/>
  <c r="FG17"/>
  <c r="FG18"/>
  <c r="FG19"/>
  <c r="FG20"/>
  <c r="FG21"/>
  <c r="FG22"/>
  <c r="FG23"/>
  <c r="FG24"/>
  <c r="FG25"/>
  <c r="FG26"/>
  <c r="FG27"/>
  <c r="FG28"/>
  <c r="FG29"/>
  <c r="FG30"/>
  <c r="FG31"/>
  <c r="FG32"/>
  <c r="FG33"/>
  <c r="FG34"/>
  <c r="FG35"/>
  <c r="FG36"/>
  <c r="FG37"/>
  <c r="FG38"/>
  <c r="FG39"/>
  <c r="FG40"/>
  <c r="FG41"/>
  <c r="FG42"/>
  <c r="FG43"/>
  <c r="FG44"/>
  <c r="FG45"/>
  <c r="FG46"/>
  <c r="FG47"/>
  <c r="FG48"/>
  <c r="FG49"/>
  <c r="FG50"/>
  <c r="FG51"/>
  <c r="FG52"/>
  <c r="FG53"/>
  <c r="FG54"/>
  <c r="FG55"/>
  <c r="FG56"/>
  <c r="FG57"/>
  <c r="FG58"/>
  <c r="FG59"/>
  <c r="FG60"/>
  <c r="FG61"/>
  <c r="FG62"/>
  <c r="FG63"/>
  <c r="FG64"/>
  <c r="FG65"/>
  <c r="FG66"/>
  <c r="FG67"/>
  <c r="FG68"/>
  <c r="FG69"/>
  <c r="FG70"/>
  <c r="FG71"/>
  <c r="FG72"/>
  <c r="FG73"/>
  <c r="FG74"/>
  <c r="FG75"/>
  <c r="FG76"/>
  <c r="FG77"/>
  <c r="FG78"/>
  <c r="FG79"/>
  <c r="FG80"/>
  <c r="FG81"/>
  <c r="FG82"/>
  <c r="FG83"/>
  <c r="FG84"/>
  <c r="FG85"/>
  <c r="FG86"/>
  <c r="FG87"/>
  <c r="FG88"/>
  <c r="FG89"/>
  <c r="FG90"/>
  <c r="FG91"/>
  <c r="FG92"/>
  <c r="FG93"/>
  <c r="FG94"/>
  <c r="FG95"/>
  <c r="FG96"/>
  <c r="FG97"/>
  <c r="FG98"/>
  <c r="FG99"/>
  <c r="FG100"/>
  <c r="FG101"/>
  <c r="FG102"/>
  <c r="FG103"/>
  <c r="FG104"/>
  <c r="FG105"/>
  <c r="FG106"/>
  <c r="FG107"/>
  <c r="FG108"/>
  <c r="FG109"/>
  <c r="FG110"/>
  <c r="FG111"/>
  <c r="FG112"/>
  <c r="FG113"/>
  <c r="FG114"/>
  <c r="FG115"/>
  <c r="FG116"/>
  <c r="FG117"/>
  <c r="FG118"/>
  <c r="FG119"/>
  <c r="FG120"/>
  <c r="FG121"/>
  <c r="FG122"/>
  <c r="FG123"/>
  <c r="FG124"/>
  <c r="FG125"/>
  <c r="FG126"/>
  <c r="FG127"/>
  <c r="FG128"/>
  <c r="FG129"/>
  <c r="FG130"/>
  <c r="FG131"/>
  <c r="FG132"/>
  <c r="FG133"/>
  <c r="FG134"/>
  <c r="FG135"/>
  <c r="FG136"/>
  <c r="FG137"/>
  <c r="FG138"/>
  <c r="FG139"/>
  <c r="FG140"/>
  <c r="FG141"/>
  <c r="FG142"/>
  <c r="FG143"/>
  <c r="FG144"/>
  <c r="FG145"/>
  <c r="FG146"/>
  <c r="FG147"/>
  <c r="FG148"/>
  <c r="FG149"/>
  <c r="FG150"/>
  <c r="FG151"/>
  <c r="FG152"/>
  <c r="FG153"/>
  <c r="FG154"/>
  <c r="FG155"/>
  <c r="FG156"/>
  <c r="FG157"/>
  <c r="FG158"/>
  <c r="FG159"/>
  <c r="FG160"/>
  <c r="FG161"/>
  <c r="FG162"/>
  <c r="FG163"/>
  <c r="FG164"/>
  <c r="FG165"/>
  <c r="FG166"/>
  <c r="FG167"/>
  <c r="FG168"/>
  <c r="FG169"/>
  <c r="FG170"/>
  <c r="FG171"/>
  <c r="FG172"/>
  <c r="FG173"/>
  <c r="FG174"/>
  <c r="FG175"/>
  <c r="FG176"/>
  <c r="FG177"/>
  <c r="FG178"/>
  <c r="FG179"/>
  <c r="FG180"/>
  <c r="FG181"/>
  <c r="FG182"/>
  <c r="FG183"/>
  <c r="FG184"/>
  <c r="FG185"/>
  <c r="FG186"/>
  <c r="FG187"/>
  <c r="FG188"/>
  <c r="FG189"/>
  <c r="FG190"/>
  <c r="FG191"/>
  <c r="FG192"/>
  <c r="FG193"/>
  <c r="FG194"/>
  <c r="FG195"/>
  <c r="FG196"/>
  <c r="FG197"/>
  <c r="FG198"/>
  <c r="FG199"/>
  <c r="FG200"/>
  <c r="FG201"/>
  <c r="FG202"/>
  <c r="FG203"/>
  <c r="FG204"/>
  <c r="FG205"/>
  <c r="FG206"/>
  <c r="FG207"/>
  <c r="FG208"/>
  <c r="FG209"/>
  <c r="FG210"/>
  <c r="FG211"/>
  <c r="FG212"/>
  <c r="FG213"/>
  <c r="FG214"/>
  <c r="FG215"/>
  <c r="FG216"/>
  <c r="FG217"/>
  <c r="FG218"/>
  <c r="FG219"/>
  <c r="FG220"/>
  <c r="FG221"/>
  <c r="FG222"/>
  <c r="FG223"/>
  <c r="FG224"/>
  <c r="FG225"/>
  <c r="FG226"/>
  <c r="FG227"/>
  <c r="FG228"/>
  <c r="FG229"/>
  <c r="FG230"/>
  <c r="FG231"/>
  <c r="FG232"/>
  <c r="FG233"/>
  <c r="FG234"/>
  <c r="FG235"/>
  <c r="FG236"/>
  <c r="FG237"/>
  <c r="FG238"/>
  <c r="FG239"/>
  <c r="FG240"/>
  <c r="FG241"/>
  <c r="FG242"/>
  <c r="FG243"/>
  <c r="FG244"/>
  <c r="FG245"/>
  <c r="FG246"/>
  <c r="FG247"/>
  <c r="FG248"/>
  <c r="FG249"/>
  <c r="FG250"/>
  <c r="FG251"/>
  <c r="FG252"/>
  <c r="FG253"/>
  <c r="FG254"/>
  <c r="FG255"/>
  <c r="FG256"/>
  <c r="FG257"/>
  <c r="FG258"/>
  <c r="FG259"/>
  <c r="FG260"/>
  <c r="FG261"/>
  <c r="FG262"/>
  <c r="FG263"/>
  <c r="FG264"/>
  <c r="FG265"/>
  <c r="FG266"/>
  <c r="FG267"/>
  <c r="FG268"/>
  <c r="FG269"/>
  <c r="FG270"/>
  <c r="FG271"/>
  <c r="FG272"/>
  <c r="FG273"/>
  <c r="FG274"/>
  <c r="FG275"/>
  <c r="FG276"/>
  <c r="FG277"/>
  <c r="FG278"/>
  <c r="FG279"/>
  <c r="FG280"/>
  <c r="FG281"/>
  <c r="FG282"/>
  <c r="FG283"/>
  <c r="FG284"/>
  <c r="FG285"/>
  <c r="FG286"/>
  <c r="FG287"/>
  <c r="FG288"/>
  <c r="FG289"/>
  <c r="FG290"/>
  <c r="FG291"/>
  <c r="FG292"/>
  <c r="FG293"/>
  <c r="FG294"/>
  <c r="FG295"/>
  <c r="FG296"/>
  <c r="FG297"/>
  <c r="FG298"/>
  <c r="FG299"/>
  <c r="FG300"/>
  <c r="FG301"/>
  <c r="FG302"/>
  <c r="FG303"/>
  <c r="FG304"/>
  <c r="FG305"/>
  <c r="FG306"/>
  <c r="FG307"/>
  <c r="FG308"/>
  <c r="FG309"/>
  <c r="FG310"/>
  <c r="FG311"/>
  <c r="FG312"/>
  <c r="FG313"/>
  <c r="FG314"/>
  <c r="FG315"/>
  <c r="FG316"/>
  <c r="FG317"/>
  <c r="FG318"/>
  <c r="FG319"/>
  <c r="FG320"/>
  <c r="FG321"/>
  <c r="FG322"/>
  <c r="FG323"/>
  <c r="FG324"/>
  <c r="FG325"/>
  <c r="FG326"/>
  <c r="FG327"/>
  <c r="FG328"/>
  <c r="FG329"/>
  <c r="FG330"/>
  <c r="FG331"/>
  <c r="FG332"/>
  <c r="FG333"/>
  <c r="FG334"/>
  <c r="FG335"/>
  <c r="FG336"/>
  <c r="FG337"/>
  <c r="FG338"/>
  <c r="FG339"/>
  <c r="FG340"/>
  <c r="FG341"/>
  <c r="FG342"/>
  <c r="FG343"/>
  <c r="FG344"/>
  <c r="FG345"/>
  <c r="FG346"/>
  <c r="FG347"/>
  <c r="FG348"/>
  <c r="FG349"/>
  <c r="FG350"/>
  <c r="FG351"/>
  <c r="FG352"/>
  <c r="FG353"/>
  <c r="FG354"/>
  <c r="FG355"/>
  <c r="FG356"/>
  <c r="FG357"/>
  <c r="FG358"/>
  <c r="FG359"/>
  <c r="FG360"/>
  <c r="FG361"/>
  <c r="FG362"/>
  <c r="FG363"/>
  <c r="FG364"/>
  <c r="FG365"/>
  <c r="FG366"/>
  <c r="FG367"/>
  <c r="FG368"/>
  <c r="FG369"/>
  <c r="FG370"/>
  <c r="FG371"/>
  <c r="FG372"/>
  <c r="FG373"/>
  <c r="FG374"/>
  <c r="FG375"/>
  <c r="FG376"/>
  <c r="FG377"/>
  <c r="FG378"/>
  <c r="FG379"/>
  <c r="FG380"/>
  <c r="FG381"/>
  <c r="FG382"/>
  <c r="FG383"/>
  <c r="FG384"/>
  <c r="FG385"/>
  <c r="FG386"/>
  <c r="FG387"/>
  <c r="FG388"/>
  <c r="FG389"/>
  <c r="FG390"/>
  <c r="FG391"/>
  <c r="FG392"/>
  <c r="FG393"/>
  <c r="FG394"/>
  <c r="FG395"/>
  <c r="FG396"/>
  <c r="FG397"/>
  <c r="FG398"/>
  <c r="FG399"/>
  <c r="FG400"/>
  <c r="FG401"/>
  <c r="FG402"/>
  <c r="FG403"/>
  <c r="FG404"/>
  <c r="FG405"/>
  <c r="FG406"/>
  <c r="FG407"/>
  <c r="FG408"/>
  <c r="FG409"/>
  <c r="FG410"/>
  <c r="FG411"/>
  <c r="FG412"/>
  <c r="FG413"/>
  <c r="FG414"/>
  <c r="FG415"/>
  <c r="FG416"/>
  <c r="FG417"/>
  <c r="FG418"/>
  <c r="FG419"/>
  <c r="FG420"/>
  <c r="FG421"/>
  <c r="FG422"/>
  <c r="FG423"/>
  <c r="FG424"/>
  <c r="FG425"/>
  <c r="FG426"/>
  <c r="FG427"/>
  <c r="FG428"/>
  <c r="FG429"/>
  <c r="FG430"/>
  <c r="FG431"/>
  <c r="FG432"/>
  <c r="FG433"/>
  <c r="FG434"/>
  <c r="FG435"/>
  <c r="FG436"/>
  <c r="FG437"/>
  <c r="FG438"/>
  <c r="FG439"/>
  <c r="FG440"/>
  <c r="FG441"/>
  <c r="FG442"/>
  <c r="FG443"/>
  <c r="FG444"/>
  <c r="FG445"/>
  <c r="FG446"/>
  <c r="FG447"/>
  <c r="FG448"/>
  <c r="FG449"/>
  <c r="FG450"/>
  <c r="FG451"/>
  <c r="FG452"/>
  <c r="FG453"/>
  <c r="FG454"/>
  <c r="FG455"/>
  <c r="FG456"/>
  <c r="FG457"/>
  <c r="FG458"/>
  <c r="FG459"/>
  <c r="FG460"/>
  <c r="FG461"/>
  <c r="FG462"/>
  <c r="FG463"/>
  <c r="FG464"/>
  <c r="FG465"/>
  <c r="FG466"/>
  <c r="FG467"/>
  <c r="FG468"/>
  <c r="FG469"/>
  <c r="FG470"/>
  <c r="FG471"/>
  <c r="FG472"/>
  <c r="FG473"/>
  <c r="FG474"/>
  <c r="FG475"/>
  <c r="FG476"/>
  <c r="FG477"/>
  <c r="FG478"/>
  <c r="FG479"/>
  <c r="FG480"/>
  <c r="FG481"/>
  <c r="FG482"/>
  <c r="FG483"/>
  <c r="FG484"/>
  <c r="FG485"/>
  <c r="FG486"/>
  <c r="FG487"/>
  <c r="FG488"/>
  <c r="FG489"/>
  <c r="FG490"/>
  <c r="FG491"/>
  <c r="FG492"/>
  <c r="FG493"/>
  <c r="FG494"/>
  <c r="FG495"/>
  <c r="FG496"/>
  <c r="FG497"/>
  <c r="FG498"/>
  <c r="FG499"/>
  <c r="FG500"/>
  <c r="FG501"/>
  <c r="FG502"/>
  <c r="FG4"/>
  <c r="FG3"/>
  <c r="FG2"/>
  <c r="FF5"/>
  <c r="FF6"/>
  <c r="FF7"/>
  <c r="FF8"/>
  <c r="FF9"/>
  <c r="FF10"/>
  <c r="FF11"/>
  <c r="FF12"/>
  <c r="FF13"/>
  <c r="FF14"/>
  <c r="FF15"/>
  <c r="FF16"/>
  <c r="FF17"/>
  <c r="FF18"/>
  <c r="FF19"/>
  <c r="FF20"/>
  <c r="FF21"/>
  <c r="FF22"/>
  <c r="FF23"/>
  <c r="FF24"/>
  <c r="FF25"/>
  <c r="FF26"/>
  <c r="FF27"/>
  <c r="FF28"/>
  <c r="FF29"/>
  <c r="FF30"/>
  <c r="FF31"/>
  <c r="FF32"/>
  <c r="FF33"/>
  <c r="FF34"/>
  <c r="FF35"/>
  <c r="FF36"/>
  <c r="FF37"/>
  <c r="FF38"/>
  <c r="FF39"/>
  <c r="FF40"/>
  <c r="FF41"/>
  <c r="FF42"/>
  <c r="FF43"/>
  <c r="FF44"/>
  <c r="FF45"/>
  <c r="FF46"/>
  <c r="FF47"/>
  <c r="FF48"/>
  <c r="FF49"/>
  <c r="FF50"/>
  <c r="FF51"/>
  <c r="FF52"/>
  <c r="FF53"/>
  <c r="FF54"/>
  <c r="FF55"/>
  <c r="FF56"/>
  <c r="FF57"/>
  <c r="FF58"/>
  <c r="FF59"/>
  <c r="FF60"/>
  <c r="FF61"/>
  <c r="FF62"/>
  <c r="FF63"/>
  <c r="FF64"/>
  <c r="FF65"/>
  <c r="FF66"/>
  <c r="FF67"/>
  <c r="FF68"/>
  <c r="FF69"/>
  <c r="FF70"/>
  <c r="FF71"/>
  <c r="FF72"/>
  <c r="FF73"/>
  <c r="FF74"/>
  <c r="FF75"/>
  <c r="FF76"/>
  <c r="FF77"/>
  <c r="FF78"/>
  <c r="FF79"/>
  <c r="FF80"/>
  <c r="FF81"/>
  <c r="FF82"/>
  <c r="FF83"/>
  <c r="FF84"/>
  <c r="FF85"/>
  <c r="FF86"/>
  <c r="FF87"/>
  <c r="FF88"/>
  <c r="FF89"/>
  <c r="FF90"/>
  <c r="FF91"/>
  <c r="FF92"/>
  <c r="FF93"/>
  <c r="FF94"/>
  <c r="FF95"/>
  <c r="FF96"/>
  <c r="FF97"/>
  <c r="FF98"/>
  <c r="FF99"/>
  <c r="FF100"/>
  <c r="FF101"/>
  <c r="FF102"/>
  <c r="FF103"/>
  <c r="FF104"/>
  <c r="FF105"/>
  <c r="FF106"/>
  <c r="FF107"/>
  <c r="FF108"/>
  <c r="FF109"/>
  <c r="FF110"/>
  <c r="FF111"/>
  <c r="FF112"/>
  <c r="FF113"/>
  <c r="FF114"/>
  <c r="FF115"/>
  <c r="FF116"/>
  <c r="FF117"/>
  <c r="FF118"/>
  <c r="FF119"/>
  <c r="FF120"/>
  <c r="FF121"/>
  <c r="FF122"/>
  <c r="FF123"/>
  <c r="FF124"/>
  <c r="FF125"/>
  <c r="FF126"/>
  <c r="FF127"/>
  <c r="FF128"/>
  <c r="FF129"/>
  <c r="FF130"/>
  <c r="FF131"/>
  <c r="FF132"/>
  <c r="FF133"/>
  <c r="FF134"/>
  <c r="FF135"/>
  <c r="FF136"/>
  <c r="FF137"/>
  <c r="FF138"/>
  <c r="FF139"/>
  <c r="FF140"/>
  <c r="FF141"/>
  <c r="FF142"/>
  <c r="FF143"/>
  <c r="FF144"/>
  <c r="FF145"/>
  <c r="FF146"/>
  <c r="FF147"/>
  <c r="FF148"/>
  <c r="FF149"/>
  <c r="FF150"/>
  <c r="FF151"/>
  <c r="FF152"/>
  <c r="FF153"/>
  <c r="FF154"/>
  <c r="FF155"/>
  <c r="FF156"/>
  <c r="FF157"/>
  <c r="FF158"/>
  <c r="FF159"/>
  <c r="FF160"/>
  <c r="FF161"/>
  <c r="FF162"/>
  <c r="FF163"/>
  <c r="FF164"/>
  <c r="FF165"/>
  <c r="FF166"/>
  <c r="FF167"/>
  <c r="FF168"/>
  <c r="FF169"/>
  <c r="FF170"/>
  <c r="FF171"/>
  <c r="FF172"/>
  <c r="FF173"/>
  <c r="FF174"/>
  <c r="FF175"/>
  <c r="FF176"/>
  <c r="FF177"/>
  <c r="FF178"/>
  <c r="FF179"/>
  <c r="FF180"/>
  <c r="FF181"/>
  <c r="FF182"/>
  <c r="FF183"/>
  <c r="FF184"/>
  <c r="FF185"/>
  <c r="FF186"/>
  <c r="FF187"/>
  <c r="FF188"/>
  <c r="FF189"/>
  <c r="FF190"/>
  <c r="FF191"/>
  <c r="FF192"/>
  <c r="FF193"/>
  <c r="FF194"/>
  <c r="FF195"/>
  <c r="FF196"/>
  <c r="FF197"/>
  <c r="FF198"/>
  <c r="FF199"/>
  <c r="FF200"/>
  <c r="FF201"/>
  <c r="FF202"/>
  <c r="FF203"/>
  <c r="FF204"/>
  <c r="FF205"/>
  <c r="FF206"/>
  <c r="FF207"/>
  <c r="FF208"/>
  <c r="FF209"/>
  <c r="FF210"/>
  <c r="FF211"/>
  <c r="FF212"/>
  <c r="FF213"/>
  <c r="FF214"/>
  <c r="FF215"/>
  <c r="FF216"/>
  <c r="FF217"/>
  <c r="FF218"/>
  <c r="FF219"/>
  <c r="FF220"/>
  <c r="FF221"/>
  <c r="FF222"/>
  <c r="FF223"/>
  <c r="FF224"/>
  <c r="FF225"/>
  <c r="FF226"/>
  <c r="FF227"/>
  <c r="FF228"/>
  <c r="FF229"/>
  <c r="FF230"/>
  <c r="FF231"/>
  <c r="FF232"/>
  <c r="FF233"/>
  <c r="FF234"/>
  <c r="FF235"/>
  <c r="FF236"/>
  <c r="FF237"/>
  <c r="FF238"/>
  <c r="FF239"/>
  <c r="FF240"/>
  <c r="FF241"/>
  <c r="FF242"/>
  <c r="FF243"/>
  <c r="FF244"/>
  <c r="FF245"/>
  <c r="FF246"/>
  <c r="FF247"/>
  <c r="FF248"/>
  <c r="FF249"/>
  <c r="FF250"/>
  <c r="FF251"/>
  <c r="FF252"/>
  <c r="FF253"/>
  <c r="FF254"/>
  <c r="FF255"/>
  <c r="FF256"/>
  <c r="FF257"/>
  <c r="FF258"/>
  <c r="FF259"/>
  <c r="FF260"/>
  <c r="FF261"/>
  <c r="FF262"/>
  <c r="FF263"/>
  <c r="FF264"/>
  <c r="FF265"/>
  <c r="FF266"/>
  <c r="FF267"/>
  <c r="FF268"/>
  <c r="FF269"/>
  <c r="FF270"/>
  <c r="FF271"/>
  <c r="FF272"/>
  <c r="FF273"/>
  <c r="FF274"/>
  <c r="FF275"/>
  <c r="FF276"/>
  <c r="FF277"/>
  <c r="FF278"/>
  <c r="FF279"/>
  <c r="FF280"/>
  <c r="FF281"/>
  <c r="FF282"/>
  <c r="FF283"/>
  <c r="FF284"/>
  <c r="FF285"/>
  <c r="FF286"/>
  <c r="FF287"/>
  <c r="FF288"/>
  <c r="FF289"/>
  <c r="FF290"/>
  <c r="FF291"/>
  <c r="FF292"/>
  <c r="FF293"/>
  <c r="FF294"/>
  <c r="FF295"/>
  <c r="FF296"/>
  <c r="FF297"/>
  <c r="FF298"/>
  <c r="FF299"/>
  <c r="FF300"/>
  <c r="FF301"/>
  <c r="FF302"/>
  <c r="FF303"/>
  <c r="FF304"/>
  <c r="FF305"/>
  <c r="FF306"/>
  <c r="FF307"/>
  <c r="FF308"/>
  <c r="FF309"/>
  <c r="FF310"/>
  <c r="FF311"/>
  <c r="FF312"/>
  <c r="FF313"/>
  <c r="FF314"/>
  <c r="FF315"/>
  <c r="FF316"/>
  <c r="FF317"/>
  <c r="FF318"/>
  <c r="FF319"/>
  <c r="FF320"/>
  <c r="FF321"/>
  <c r="FF322"/>
  <c r="FF323"/>
  <c r="FF324"/>
  <c r="FF325"/>
  <c r="FF326"/>
  <c r="FF327"/>
  <c r="FF328"/>
  <c r="FF329"/>
  <c r="FF330"/>
  <c r="FF331"/>
  <c r="FF332"/>
  <c r="FF333"/>
  <c r="FF334"/>
  <c r="FF335"/>
  <c r="FF336"/>
  <c r="FF337"/>
  <c r="FF338"/>
  <c r="FF339"/>
  <c r="FF340"/>
  <c r="FF341"/>
  <c r="FF342"/>
  <c r="FF343"/>
  <c r="FF344"/>
  <c r="FF345"/>
  <c r="FF346"/>
  <c r="FF347"/>
  <c r="FF348"/>
  <c r="FF349"/>
  <c r="FF350"/>
  <c r="FF351"/>
  <c r="FF352"/>
  <c r="FF353"/>
  <c r="FF354"/>
  <c r="FF355"/>
  <c r="FF356"/>
  <c r="FF357"/>
  <c r="FF358"/>
  <c r="FF359"/>
  <c r="FF360"/>
  <c r="FF361"/>
  <c r="FF362"/>
  <c r="FF363"/>
  <c r="FF364"/>
  <c r="FF365"/>
  <c r="FF366"/>
  <c r="FF367"/>
  <c r="FF368"/>
  <c r="FF369"/>
  <c r="FF370"/>
  <c r="FF371"/>
  <c r="FF372"/>
  <c r="FF373"/>
  <c r="FF374"/>
  <c r="FF375"/>
  <c r="FF376"/>
  <c r="FF377"/>
  <c r="FF378"/>
  <c r="FF379"/>
  <c r="FF380"/>
  <c r="FF381"/>
  <c r="FF382"/>
  <c r="FF383"/>
  <c r="FF384"/>
  <c r="FF385"/>
  <c r="FF386"/>
  <c r="FF387"/>
  <c r="FF388"/>
  <c r="FF389"/>
  <c r="FF390"/>
  <c r="FF391"/>
  <c r="FF392"/>
  <c r="FF393"/>
  <c r="FF394"/>
  <c r="FF395"/>
  <c r="FF396"/>
  <c r="FF397"/>
  <c r="FF398"/>
  <c r="FF399"/>
  <c r="FF400"/>
  <c r="FF401"/>
  <c r="FF402"/>
  <c r="FF403"/>
  <c r="FF404"/>
  <c r="FF405"/>
  <c r="FF406"/>
  <c r="FF407"/>
  <c r="FF408"/>
  <c r="FF409"/>
  <c r="FF410"/>
  <c r="FF411"/>
  <c r="FF412"/>
  <c r="FF413"/>
  <c r="FF414"/>
  <c r="FF415"/>
  <c r="FF416"/>
  <c r="FF417"/>
  <c r="FF418"/>
  <c r="FF419"/>
  <c r="FF420"/>
  <c r="FF421"/>
  <c r="FF422"/>
  <c r="FF423"/>
  <c r="FF424"/>
  <c r="FF425"/>
  <c r="FF426"/>
  <c r="FF427"/>
  <c r="FF428"/>
  <c r="FF429"/>
  <c r="FF430"/>
  <c r="FF431"/>
  <c r="FF432"/>
  <c r="FF433"/>
  <c r="FF434"/>
  <c r="FF435"/>
  <c r="FF436"/>
  <c r="FF437"/>
  <c r="FF438"/>
  <c r="FF439"/>
  <c r="FF440"/>
  <c r="FF441"/>
  <c r="FF442"/>
  <c r="FF443"/>
  <c r="FF444"/>
  <c r="FF445"/>
  <c r="FF446"/>
  <c r="FF447"/>
  <c r="FF448"/>
  <c r="FF449"/>
  <c r="FF450"/>
  <c r="FF451"/>
  <c r="FF452"/>
  <c r="FF453"/>
  <c r="FF454"/>
  <c r="FF455"/>
  <c r="FF456"/>
  <c r="FF457"/>
  <c r="FF458"/>
  <c r="FF459"/>
  <c r="FF460"/>
  <c r="FF461"/>
  <c r="FF462"/>
  <c r="FF463"/>
  <c r="FF464"/>
  <c r="FF465"/>
  <c r="FF466"/>
  <c r="FF467"/>
  <c r="FF468"/>
  <c r="FF469"/>
  <c r="FF470"/>
  <c r="FF471"/>
  <c r="FF472"/>
  <c r="FF473"/>
  <c r="FF474"/>
  <c r="FF475"/>
  <c r="FF476"/>
  <c r="FF477"/>
  <c r="FF478"/>
  <c r="FF479"/>
  <c r="FF480"/>
  <c r="FF481"/>
  <c r="FF482"/>
  <c r="FF483"/>
  <c r="FF484"/>
  <c r="FF485"/>
  <c r="FF486"/>
  <c r="FF487"/>
  <c r="FF488"/>
  <c r="FF489"/>
  <c r="FF490"/>
  <c r="FF491"/>
  <c r="FF492"/>
  <c r="FF493"/>
  <c r="FF494"/>
  <c r="FF495"/>
  <c r="FF496"/>
  <c r="FF497"/>
  <c r="FF498"/>
  <c r="FF499"/>
  <c r="FF500"/>
  <c r="FF501"/>
  <c r="FF502"/>
  <c r="FF4"/>
  <c r="FF3"/>
  <c r="FF2"/>
  <c r="FE5"/>
  <c r="FE6"/>
  <c r="FE7"/>
  <c r="FE8"/>
  <c r="FE9"/>
  <c r="FE10"/>
  <c r="FE11"/>
  <c r="FE12"/>
  <c r="FE13"/>
  <c r="FE14"/>
  <c r="FE15"/>
  <c r="FE16"/>
  <c r="FE17"/>
  <c r="FE18"/>
  <c r="FE19"/>
  <c r="FE20"/>
  <c r="FE21"/>
  <c r="FE22"/>
  <c r="FE23"/>
  <c r="FE24"/>
  <c r="FE25"/>
  <c r="FE26"/>
  <c r="FE27"/>
  <c r="FE28"/>
  <c r="FE29"/>
  <c r="FE30"/>
  <c r="FE31"/>
  <c r="FE32"/>
  <c r="FE33"/>
  <c r="FE34"/>
  <c r="FE35"/>
  <c r="FE36"/>
  <c r="FE37"/>
  <c r="FE38"/>
  <c r="FE39"/>
  <c r="FE40"/>
  <c r="FE41"/>
  <c r="FE42"/>
  <c r="FE43"/>
  <c r="FE44"/>
  <c r="FE45"/>
  <c r="FE46"/>
  <c r="FE47"/>
  <c r="FE48"/>
  <c r="FE49"/>
  <c r="FE50"/>
  <c r="FE51"/>
  <c r="FE52"/>
  <c r="FE53"/>
  <c r="FE54"/>
  <c r="FE55"/>
  <c r="FE56"/>
  <c r="FE57"/>
  <c r="FE58"/>
  <c r="FE59"/>
  <c r="FE60"/>
  <c r="FE61"/>
  <c r="FE62"/>
  <c r="FE63"/>
  <c r="FE64"/>
  <c r="FE65"/>
  <c r="FE66"/>
  <c r="FE67"/>
  <c r="FE68"/>
  <c r="FE69"/>
  <c r="FE70"/>
  <c r="FE71"/>
  <c r="FE72"/>
  <c r="FE73"/>
  <c r="FE74"/>
  <c r="FE75"/>
  <c r="FE76"/>
  <c r="FE77"/>
  <c r="FE78"/>
  <c r="FE79"/>
  <c r="FE80"/>
  <c r="FE81"/>
  <c r="FE82"/>
  <c r="FE83"/>
  <c r="FE84"/>
  <c r="FE85"/>
  <c r="FE86"/>
  <c r="FE87"/>
  <c r="FE88"/>
  <c r="FE89"/>
  <c r="FE90"/>
  <c r="FE91"/>
  <c r="FE92"/>
  <c r="FE93"/>
  <c r="FE94"/>
  <c r="FE95"/>
  <c r="FE96"/>
  <c r="FE97"/>
  <c r="FE98"/>
  <c r="FE99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4"/>
  <c r="FE125"/>
  <c r="FE126"/>
  <c r="FE127"/>
  <c r="FE128"/>
  <c r="FE129"/>
  <c r="FE130"/>
  <c r="FE131"/>
  <c r="FE132"/>
  <c r="FE133"/>
  <c r="FE134"/>
  <c r="FE135"/>
  <c r="FE136"/>
  <c r="FE137"/>
  <c r="FE138"/>
  <c r="FE139"/>
  <c r="FE140"/>
  <c r="FE141"/>
  <c r="FE142"/>
  <c r="FE143"/>
  <c r="FE144"/>
  <c r="FE145"/>
  <c r="FE146"/>
  <c r="FE147"/>
  <c r="FE148"/>
  <c r="FE149"/>
  <c r="FE150"/>
  <c r="FE151"/>
  <c r="FE152"/>
  <c r="FE153"/>
  <c r="FE154"/>
  <c r="FE155"/>
  <c r="FE156"/>
  <c r="FE157"/>
  <c r="FE158"/>
  <c r="FE159"/>
  <c r="FE160"/>
  <c r="FE161"/>
  <c r="FE162"/>
  <c r="FE163"/>
  <c r="FE164"/>
  <c r="FE165"/>
  <c r="FE166"/>
  <c r="FE167"/>
  <c r="FE168"/>
  <c r="FE169"/>
  <c r="FE170"/>
  <c r="FE171"/>
  <c r="FE172"/>
  <c r="FE173"/>
  <c r="FE174"/>
  <c r="FE175"/>
  <c r="FE176"/>
  <c r="FE177"/>
  <c r="FE178"/>
  <c r="FE179"/>
  <c r="FE180"/>
  <c r="FE181"/>
  <c r="FE182"/>
  <c r="FE183"/>
  <c r="FE184"/>
  <c r="FE185"/>
  <c r="FE186"/>
  <c r="FE187"/>
  <c r="FE188"/>
  <c r="FE189"/>
  <c r="FE190"/>
  <c r="FE191"/>
  <c r="FE192"/>
  <c r="FE193"/>
  <c r="FE194"/>
  <c r="FE195"/>
  <c r="FE196"/>
  <c r="FE197"/>
  <c r="FE198"/>
  <c r="FE199"/>
  <c r="FE200"/>
  <c r="FE201"/>
  <c r="FE202"/>
  <c r="FE203"/>
  <c r="FE204"/>
  <c r="FE205"/>
  <c r="FE206"/>
  <c r="FE207"/>
  <c r="FE208"/>
  <c r="FE209"/>
  <c r="FE210"/>
  <c r="FE211"/>
  <c r="FE212"/>
  <c r="FE213"/>
  <c r="FE214"/>
  <c r="FE215"/>
  <c r="FE216"/>
  <c r="FE217"/>
  <c r="FE218"/>
  <c r="FE219"/>
  <c r="FE220"/>
  <c r="FE221"/>
  <c r="FE222"/>
  <c r="FE223"/>
  <c r="FE224"/>
  <c r="FE225"/>
  <c r="FE226"/>
  <c r="FE227"/>
  <c r="FE228"/>
  <c r="FE229"/>
  <c r="FE230"/>
  <c r="FE231"/>
  <c r="FE232"/>
  <c r="FE233"/>
  <c r="FE234"/>
  <c r="FE235"/>
  <c r="FE236"/>
  <c r="FE237"/>
  <c r="FE238"/>
  <c r="FE239"/>
  <c r="FE240"/>
  <c r="FE241"/>
  <c r="FE242"/>
  <c r="FE243"/>
  <c r="FE244"/>
  <c r="FE245"/>
  <c r="FE246"/>
  <c r="FE247"/>
  <c r="FE248"/>
  <c r="FE249"/>
  <c r="FE250"/>
  <c r="FE251"/>
  <c r="FE252"/>
  <c r="FE253"/>
  <c r="FE254"/>
  <c r="FE255"/>
  <c r="FE256"/>
  <c r="FE257"/>
  <c r="FE258"/>
  <c r="FE259"/>
  <c r="FE260"/>
  <c r="FE261"/>
  <c r="FE262"/>
  <c r="FE263"/>
  <c r="FE264"/>
  <c r="FE265"/>
  <c r="FE266"/>
  <c r="FE267"/>
  <c r="FE268"/>
  <c r="FE269"/>
  <c r="FE270"/>
  <c r="FE271"/>
  <c r="FE272"/>
  <c r="FE273"/>
  <c r="FE274"/>
  <c r="FE275"/>
  <c r="FE276"/>
  <c r="FE277"/>
  <c r="FE278"/>
  <c r="FE279"/>
  <c r="FE280"/>
  <c r="FE281"/>
  <c r="FE282"/>
  <c r="FE283"/>
  <c r="FE284"/>
  <c r="FE285"/>
  <c r="FE286"/>
  <c r="FE287"/>
  <c r="FE288"/>
  <c r="FE289"/>
  <c r="FE290"/>
  <c r="FE291"/>
  <c r="FE292"/>
  <c r="FE293"/>
  <c r="FE294"/>
  <c r="FE295"/>
  <c r="FE296"/>
  <c r="FE297"/>
  <c r="FE298"/>
  <c r="FE299"/>
  <c r="FE300"/>
  <c r="FE301"/>
  <c r="FE302"/>
  <c r="FE303"/>
  <c r="FE304"/>
  <c r="FE305"/>
  <c r="FE306"/>
  <c r="FE307"/>
  <c r="FE308"/>
  <c r="FE309"/>
  <c r="FE310"/>
  <c r="FE311"/>
  <c r="FE312"/>
  <c r="FE313"/>
  <c r="FE314"/>
  <c r="FE315"/>
  <c r="FE316"/>
  <c r="FE317"/>
  <c r="FE318"/>
  <c r="FE319"/>
  <c r="FE320"/>
  <c r="FE321"/>
  <c r="FE322"/>
  <c r="FE323"/>
  <c r="FE324"/>
  <c r="FE325"/>
  <c r="FE326"/>
  <c r="FE327"/>
  <c r="FE328"/>
  <c r="FE329"/>
  <c r="FE330"/>
  <c r="FE331"/>
  <c r="FE332"/>
  <c r="FE333"/>
  <c r="FE334"/>
  <c r="FE335"/>
  <c r="FE336"/>
  <c r="FE337"/>
  <c r="FE338"/>
  <c r="FE339"/>
  <c r="FE340"/>
  <c r="FE341"/>
  <c r="FE342"/>
  <c r="FE343"/>
  <c r="FE344"/>
  <c r="FE345"/>
  <c r="FE346"/>
  <c r="FE347"/>
  <c r="FE348"/>
  <c r="FE349"/>
  <c r="FE350"/>
  <c r="FE351"/>
  <c r="FE352"/>
  <c r="FE353"/>
  <c r="FE354"/>
  <c r="FE355"/>
  <c r="FE356"/>
  <c r="FE357"/>
  <c r="FE358"/>
  <c r="FE359"/>
  <c r="FE360"/>
  <c r="FE361"/>
  <c r="FE362"/>
  <c r="FE363"/>
  <c r="FE364"/>
  <c r="FE365"/>
  <c r="FE366"/>
  <c r="FE367"/>
  <c r="FE368"/>
  <c r="FE369"/>
  <c r="FE370"/>
  <c r="FE371"/>
  <c r="FE372"/>
  <c r="FE373"/>
  <c r="FE374"/>
  <c r="FE375"/>
  <c r="FE376"/>
  <c r="FE377"/>
  <c r="FE378"/>
  <c r="FE379"/>
  <c r="FE380"/>
  <c r="FE381"/>
  <c r="FE382"/>
  <c r="FE383"/>
  <c r="FE384"/>
  <c r="FE385"/>
  <c r="FE386"/>
  <c r="FE387"/>
  <c r="FE388"/>
  <c r="FE389"/>
  <c r="FE390"/>
  <c r="FE391"/>
  <c r="FE392"/>
  <c r="FE393"/>
  <c r="FE394"/>
  <c r="FE395"/>
  <c r="FE396"/>
  <c r="FE397"/>
  <c r="FE398"/>
  <c r="FE399"/>
  <c r="FE400"/>
  <c r="FE401"/>
  <c r="FE402"/>
  <c r="FE403"/>
  <c r="FE404"/>
  <c r="FE405"/>
  <c r="FE406"/>
  <c r="FE407"/>
  <c r="FE408"/>
  <c r="FE409"/>
  <c r="FE410"/>
  <c r="FE411"/>
  <c r="FE412"/>
  <c r="FE413"/>
  <c r="FE414"/>
  <c r="FE415"/>
  <c r="FE416"/>
  <c r="FE417"/>
  <c r="FE418"/>
  <c r="FE419"/>
  <c r="FE420"/>
  <c r="FE421"/>
  <c r="FE422"/>
  <c r="FE423"/>
  <c r="FE424"/>
  <c r="FE425"/>
  <c r="FE426"/>
  <c r="FE427"/>
  <c r="FE428"/>
  <c r="FE429"/>
  <c r="FE430"/>
  <c r="FE431"/>
  <c r="FE432"/>
  <c r="FE433"/>
  <c r="FE434"/>
  <c r="FE435"/>
  <c r="FE436"/>
  <c r="FE437"/>
  <c r="FE438"/>
  <c r="FE439"/>
  <c r="FE440"/>
  <c r="FE441"/>
  <c r="FE442"/>
  <c r="FE443"/>
  <c r="FE444"/>
  <c r="FE445"/>
  <c r="FE446"/>
  <c r="FE447"/>
  <c r="FE448"/>
  <c r="FE449"/>
  <c r="FE450"/>
  <c r="FE451"/>
  <c r="FE452"/>
  <c r="FE453"/>
  <c r="FE454"/>
  <c r="FE455"/>
  <c r="FE456"/>
  <c r="FE457"/>
  <c r="FE458"/>
  <c r="FE459"/>
  <c r="FE460"/>
  <c r="FE461"/>
  <c r="FE462"/>
  <c r="FE463"/>
  <c r="FE464"/>
  <c r="FE465"/>
  <c r="FE466"/>
  <c r="FE467"/>
  <c r="FE468"/>
  <c r="FE469"/>
  <c r="FE470"/>
  <c r="FE471"/>
  <c r="FE472"/>
  <c r="FE473"/>
  <c r="FE474"/>
  <c r="FE475"/>
  <c r="FE476"/>
  <c r="FE477"/>
  <c r="FE478"/>
  <c r="FE479"/>
  <c r="FE480"/>
  <c r="FE481"/>
  <c r="FE482"/>
  <c r="FE483"/>
  <c r="FE484"/>
  <c r="FE485"/>
  <c r="FE486"/>
  <c r="FE487"/>
  <c r="FE488"/>
  <c r="FE489"/>
  <c r="FE490"/>
  <c r="FE491"/>
  <c r="FE492"/>
  <c r="FE493"/>
  <c r="FE494"/>
  <c r="FE495"/>
  <c r="FE496"/>
  <c r="FE497"/>
  <c r="FE498"/>
  <c r="FE499"/>
  <c r="FE500"/>
  <c r="FE501"/>
  <c r="FE502"/>
  <c r="FE4"/>
  <c r="FE3"/>
  <c r="FE2"/>
  <c r="ER2"/>
  <c r="FA2"/>
  <c r="AR16" i="3"/>
  <c r="AR17"/>
  <c r="AR18"/>
  <c r="AR19"/>
  <c r="AR20"/>
  <c r="AR21"/>
  <c r="AR22"/>
  <c r="AR23"/>
  <c r="AR24"/>
  <c r="AR15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DB4" i="7"/>
  <c r="DC4"/>
  <c r="DB63"/>
  <c r="DB64"/>
  <c r="DB65"/>
  <c r="DB67"/>
  <c r="DB68"/>
  <c r="DB69"/>
  <c r="DB70"/>
  <c r="DB71"/>
  <c r="DB72"/>
  <c r="DB73"/>
  <c r="DB75"/>
  <c r="DB76"/>
  <c r="DB77"/>
  <c r="DB78"/>
  <c r="DB79"/>
  <c r="DB80"/>
  <c r="DB81"/>
  <c r="DB83"/>
  <c r="DB84"/>
  <c r="DB85"/>
  <c r="DB86"/>
  <c r="DB87"/>
  <c r="DB88"/>
  <c r="DB95"/>
  <c r="DB105"/>
  <c r="DB112"/>
  <c r="DB114"/>
  <c r="DB115"/>
  <c r="DB117"/>
  <c r="DB118"/>
  <c r="DB119"/>
  <c r="DB120"/>
  <c r="DB121"/>
  <c r="DB122"/>
  <c r="DB123"/>
  <c r="DB125"/>
  <c r="DB126"/>
  <c r="DB127"/>
  <c r="DB128"/>
  <c r="DB129"/>
  <c r="DB130"/>
  <c r="DB131"/>
  <c r="DB133"/>
  <c r="DB134"/>
  <c r="DB135"/>
  <c r="DB136"/>
  <c r="DB137"/>
  <c r="DB138"/>
  <c r="DB139"/>
  <c r="DB141"/>
  <c r="DB142"/>
  <c r="DB143"/>
  <c r="DB144"/>
  <c r="DB145"/>
  <c r="DB146"/>
  <c r="DB147"/>
  <c r="DB149"/>
  <c r="DB150"/>
  <c r="DB151"/>
  <c r="DB152"/>
  <c r="DB153"/>
  <c r="DB154"/>
  <c r="DB155"/>
  <c r="DB157"/>
  <c r="DB158"/>
  <c r="DB159"/>
  <c r="DB160"/>
  <c r="DB161"/>
  <c r="DB162"/>
  <c r="DB163"/>
  <c r="DB165"/>
  <c r="DB166"/>
  <c r="DB167"/>
  <c r="DB168"/>
  <c r="DB169"/>
  <c r="DB170"/>
  <c r="DB171"/>
  <c r="DB173"/>
  <c r="DB174"/>
  <c r="DB175"/>
  <c r="DB176"/>
  <c r="DB177"/>
  <c r="DB178"/>
  <c r="DB179"/>
  <c r="DB181"/>
  <c r="DB182"/>
  <c r="DB183"/>
  <c r="DB184"/>
  <c r="DB185"/>
  <c r="DB186"/>
  <c r="DB187"/>
  <c r="DB189"/>
  <c r="DB190"/>
  <c r="DB191"/>
  <c r="DB192"/>
  <c r="DB193"/>
  <c r="DB194"/>
  <c r="DB196"/>
  <c r="DB197"/>
  <c r="DB198"/>
  <c r="DB200"/>
  <c r="DB201"/>
  <c r="DB202"/>
  <c r="DB204"/>
  <c r="DB205"/>
  <c r="DB206"/>
  <c r="DB208"/>
  <c r="DB209"/>
  <c r="DB210"/>
  <c r="DB212"/>
  <c r="DB213"/>
  <c r="DB214"/>
  <c r="DB216"/>
  <c r="DB217"/>
  <c r="DB218"/>
  <c r="DB220"/>
  <c r="DB221"/>
  <c r="DB222"/>
  <c r="CO4"/>
  <c r="CO5"/>
  <c r="CO7"/>
  <c r="CO8"/>
  <c r="CO9"/>
  <c r="CO11"/>
  <c r="CO12"/>
  <c r="CP12"/>
  <c r="CO15"/>
  <c r="CP15"/>
  <c r="CO19"/>
  <c r="CO21"/>
  <c r="CP21"/>
  <c r="CO23"/>
  <c r="CP23"/>
  <c r="CO35"/>
  <c r="CP35"/>
  <c r="CO36"/>
  <c r="CO37"/>
  <c r="CP37"/>
  <c r="CO38"/>
  <c r="CP38"/>
  <c r="CO39"/>
  <c r="CO40"/>
  <c r="CO42"/>
  <c r="CO44"/>
  <c r="CP44"/>
  <c r="CO45"/>
  <c r="CP45"/>
  <c r="CO46"/>
  <c r="CP46"/>
  <c r="CO47"/>
  <c r="CO48"/>
  <c r="CP48"/>
  <c r="CO50"/>
  <c r="CP50"/>
  <c r="CO51"/>
  <c r="CP51"/>
  <c r="CO52"/>
  <c r="CP52"/>
  <c r="CO53"/>
  <c r="CP53"/>
  <c r="CO54"/>
  <c r="CP54"/>
  <c r="CO55"/>
  <c r="CO56"/>
  <c r="CP56"/>
  <c r="CO58"/>
  <c r="CP58"/>
  <c r="CO60"/>
  <c r="CP60"/>
  <c r="CO61"/>
  <c r="CP61"/>
  <c r="CO63"/>
  <c r="CO64"/>
  <c r="CO65"/>
  <c r="CO67"/>
  <c r="CO68"/>
  <c r="CO69"/>
  <c r="CO70"/>
  <c r="CO71"/>
  <c r="CO72"/>
  <c r="CO74"/>
  <c r="CO76"/>
  <c r="CO78"/>
  <c r="CO80"/>
  <c r="CO82"/>
  <c r="CO84"/>
  <c r="CO86"/>
  <c r="CO88"/>
  <c r="CO104"/>
  <c r="CO112"/>
  <c r="CO114"/>
  <c r="CO116"/>
  <c r="CO118"/>
  <c r="CO120"/>
  <c r="CO122"/>
  <c r="CO124"/>
  <c r="CO126"/>
  <c r="CO128"/>
  <c r="CO130"/>
  <c r="CO132"/>
  <c r="CO134"/>
  <c r="CO136"/>
  <c r="CO138"/>
  <c r="CO140"/>
  <c r="CO142"/>
  <c r="CO144"/>
  <c r="CO146"/>
  <c r="CO148"/>
  <c r="CO150"/>
  <c r="CO152"/>
  <c r="CO154"/>
  <c r="CO156"/>
  <c r="CO158"/>
  <c r="CO160"/>
  <c r="CO162"/>
  <c r="CO164"/>
  <c r="CO166"/>
  <c r="CO168"/>
  <c r="CO170"/>
  <c r="CO172"/>
  <c r="CO174"/>
  <c r="CO176"/>
  <c r="CO178"/>
  <c r="CO180"/>
  <c r="CO182"/>
  <c r="CO184"/>
  <c r="CO186"/>
  <c r="CO188"/>
  <c r="CO190"/>
  <c r="CO192"/>
  <c r="CO194"/>
  <c r="CO196"/>
  <c r="CO198"/>
  <c r="CO200"/>
  <c r="CO202"/>
  <c r="CO204"/>
  <c r="CO206"/>
  <c r="CO208"/>
  <c r="CO210"/>
  <c r="CO212"/>
  <c r="CO214"/>
  <c r="CO216"/>
  <c r="CO218"/>
  <c r="CO220"/>
  <c r="CO222"/>
  <c r="CO224"/>
  <c r="CO226"/>
  <c r="CO228"/>
  <c r="CO230"/>
  <c r="CO232"/>
  <c r="CO234"/>
  <c r="CO236"/>
  <c r="CO238"/>
  <c r="CO240"/>
  <c r="CO242"/>
  <c r="CO244"/>
  <c r="CO246"/>
  <c r="CO248"/>
  <c r="CO250"/>
  <c r="CO252"/>
  <c r="CO254"/>
  <c r="CO256"/>
  <c r="CO258"/>
  <c r="CO260"/>
  <c r="CO262"/>
  <c r="CO264"/>
  <c r="CO266"/>
  <c r="CO268"/>
  <c r="CO270"/>
  <c r="CO272"/>
  <c r="CO274"/>
  <c r="CO276"/>
  <c r="CO278"/>
  <c r="CO280"/>
  <c r="CO282"/>
  <c r="CO284"/>
  <c r="CO286"/>
  <c r="CO288"/>
  <c r="CO290"/>
  <c r="CO292"/>
  <c r="CO294"/>
  <c r="CO296"/>
  <c r="CO298"/>
  <c r="CO300"/>
  <c r="CO302"/>
  <c r="CO304"/>
  <c r="CO306"/>
  <c r="CO308"/>
  <c r="CO310"/>
  <c r="CO312"/>
  <c r="CO314"/>
  <c r="CO316"/>
  <c r="CO318"/>
  <c r="CO320"/>
  <c r="CO322"/>
  <c r="CO324"/>
  <c r="CO326"/>
  <c r="CO328"/>
  <c r="CO330"/>
  <c r="CO332"/>
  <c r="CO334"/>
  <c r="CO336"/>
  <c r="CO338"/>
  <c r="CO340"/>
  <c r="CO342"/>
  <c r="CO344"/>
  <c r="CO346"/>
  <c r="CO348"/>
  <c r="CO350"/>
  <c r="CO352"/>
  <c r="CO354"/>
  <c r="CO356"/>
  <c r="CO358"/>
  <c r="CO360"/>
  <c r="CO362"/>
  <c r="CO364"/>
  <c r="CO366"/>
  <c r="CO368"/>
  <c r="CO370"/>
  <c r="CO372"/>
  <c r="CO374"/>
  <c r="CO376"/>
  <c r="CO378"/>
  <c r="CO380"/>
  <c r="CO382"/>
  <c r="CO384"/>
  <c r="CO386"/>
  <c r="CO388"/>
  <c r="CO390"/>
  <c r="CO392"/>
  <c r="CO394"/>
  <c r="CO396"/>
  <c r="CO398"/>
  <c r="CO399"/>
  <c r="CO400"/>
  <c r="CO402"/>
  <c r="CO403"/>
  <c r="CO404"/>
  <c r="CO406"/>
  <c r="CO407"/>
  <c r="CO408"/>
  <c r="CO410"/>
  <c r="CO411"/>
  <c r="CO412"/>
  <c r="CO414"/>
  <c r="CO415"/>
  <c r="CO416"/>
  <c r="CO418"/>
  <c r="CO419"/>
  <c r="CO420"/>
  <c r="CO422"/>
  <c r="CP422"/>
  <c r="CO423"/>
  <c r="CP423"/>
  <c r="CO424"/>
  <c r="CP424"/>
  <c r="CO426"/>
  <c r="CP426"/>
  <c r="CO427"/>
  <c r="CP427"/>
  <c r="CO428"/>
  <c r="CP428"/>
  <c r="CO430"/>
  <c r="CO431"/>
  <c r="CP431"/>
  <c r="CO432"/>
  <c r="CP432"/>
  <c r="CO434"/>
  <c r="CP434"/>
  <c r="CO435"/>
  <c r="CP435"/>
  <c r="CO436"/>
  <c r="CO438"/>
  <c r="CO439"/>
  <c r="CP439"/>
  <c r="CO440"/>
  <c r="CP440"/>
  <c r="CO442"/>
  <c r="CP442"/>
  <c r="CO443"/>
  <c r="CP443"/>
  <c r="CO444"/>
  <c r="CP444"/>
  <c r="CO446"/>
  <c r="CP446"/>
  <c r="CO447"/>
  <c r="CP447"/>
  <c r="CO448"/>
  <c r="CP448"/>
  <c r="CO450"/>
  <c r="CP450"/>
  <c r="CO451"/>
  <c r="CP451"/>
  <c r="CO452"/>
  <c r="CP452"/>
  <c r="CO454"/>
  <c r="CP454"/>
  <c r="CO455"/>
  <c r="CP455"/>
  <c r="CO456"/>
  <c r="CP456"/>
  <c r="CO458"/>
  <c r="CP458"/>
  <c r="CO459"/>
  <c r="CP459"/>
  <c r="CO460"/>
  <c r="CO462"/>
  <c r="CP462"/>
  <c r="CO463"/>
  <c r="CP463"/>
  <c r="CO464"/>
  <c r="CP464"/>
  <c r="CO466"/>
  <c r="CP466"/>
  <c r="CO467"/>
  <c r="CP467"/>
  <c r="CO468"/>
  <c r="CO470"/>
  <c r="CO471"/>
  <c r="CP471"/>
  <c r="CO472"/>
  <c r="CP472"/>
  <c r="CO474"/>
  <c r="CP474"/>
  <c r="CO475"/>
  <c r="CP475"/>
  <c r="CO476"/>
  <c r="CP476"/>
  <c r="CO478"/>
  <c r="CP478"/>
  <c r="CO479"/>
  <c r="CP479"/>
  <c r="CO480"/>
  <c r="CP480"/>
  <c r="CO482"/>
  <c r="CP482"/>
  <c r="CO483"/>
  <c r="CP483"/>
  <c r="CO484"/>
  <c r="CP484"/>
  <c r="CO486"/>
  <c r="CP486"/>
  <c r="CO487"/>
  <c r="CP487"/>
  <c r="CO488"/>
  <c r="CP488"/>
  <c r="CO490"/>
  <c r="CP490"/>
  <c r="CO491"/>
  <c r="CP491"/>
  <c r="CO492"/>
  <c r="CP492"/>
  <c r="CO494"/>
  <c r="CP494"/>
  <c r="CO495"/>
  <c r="CP495"/>
  <c r="CO496"/>
  <c r="CP496"/>
  <c r="CO498"/>
  <c r="CP498"/>
  <c r="CO499"/>
  <c r="CP499"/>
  <c r="CO500"/>
  <c r="CP500"/>
  <c r="CO502"/>
  <c r="CO10"/>
  <c r="CP10"/>
  <c r="CO27"/>
  <c r="CO43"/>
  <c r="CP43"/>
  <c r="CO59"/>
  <c r="CP59"/>
  <c r="CB5"/>
  <c r="CB7"/>
  <c r="CB8"/>
  <c r="CB9"/>
  <c r="CB10"/>
  <c r="CB11"/>
  <c r="CB12"/>
  <c r="CB18"/>
  <c r="CC18"/>
  <c r="CB26"/>
  <c r="CB34"/>
  <c r="CB36"/>
  <c r="CB40"/>
  <c r="CB42"/>
  <c r="CC42"/>
  <c r="CB44"/>
  <c r="CB48"/>
  <c r="CB50"/>
  <c r="CC50"/>
  <c r="CB52"/>
  <c r="CB56"/>
  <c r="CB58"/>
  <c r="CC58"/>
  <c r="CB60"/>
  <c r="CB64"/>
  <c r="CB66"/>
  <c r="CC66"/>
  <c r="CB68"/>
  <c r="CB89"/>
  <c r="CB99"/>
  <c r="CB101"/>
  <c r="CB105"/>
  <c r="CB107"/>
  <c r="CB109"/>
  <c r="CB113"/>
  <c r="CB117"/>
  <c r="CB121"/>
  <c r="CB125"/>
  <c r="CB129"/>
  <c r="CB133"/>
  <c r="CB137"/>
  <c r="CB141"/>
  <c r="CB145"/>
  <c r="CB149"/>
  <c r="CB153"/>
  <c r="CB157"/>
  <c r="CB161"/>
  <c r="CB165"/>
  <c r="CB169"/>
  <c r="CB175"/>
  <c r="CB183"/>
  <c r="CB191"/>
  <c r="CB199"/>
  <c r="CB207"/>
  <c r="CB215"/>
  <c r="CB223"/>
  <c r="CB231"/>
  <c r="CB239"/>
  <c r="CB247"/>
  <c r="CB255"/>
  <c r="CB263"/>
  <c r="CB271"/>
  <c r="CB279"/>
  <c r="CC279"/>
  <c r="CB287"/>
  <c r="CC287"/>
  <c r="CB295"/>
  <c r="CC295"/>
  <c r="CB303"/>
  <c r="CC303"/>
  <c r="CB311"/>
  <c r="CC311"/>
  <c r="CB319"/>
  <c r="CC319"/>
  <c r="BO5"/>
  <c r="BO6"/>
  <c r="BO7"/>
  <c r="BP7"/>
  <c r="BO8"/>
  <c r="BO9"/>
  <c r="BO10"/>
  <c r="BO12"/>
  <c r="BO18"/>
  <c r="BO26"/>
  <c r="BP26"/>
  <c r="BO35"/>
  <c r="BO37"/>
  <c r="BP37"/>
  <c r="BO39"/>
  <c r="BO41"/>
  <c r="BO43"/>
  <c r="BP43"/>
  <c r="BO45"/>
  <c r="BO47"/>
  <c r="BO49"/>
  <c r="BO51"/>
  <c r="BO53"/>
  <c r="BP53"/>
  <c r="BO55"/>
  <c r="BO57"/>
  <c r="BO59"/>
  <c r="BP59"/>
  <c r="BO61"/>
  <c r="BP61"/>
  <c r="BO63"/>
  <c r="BO65"/>
  <c r="BO69"/>
  <c r="BO89"/>
  <c r="BO91"/>
  <c r="BO94"/>
  <c r="BO97"/>
  <c r="BP97"/>
  <c r="BO99"/>
  <c r="BP99"/>
  <c r="BO101"/>
  <c r="BO103"/>
  <c r="BO105"/>
  <c r="BO108"/>
  <c r="BO110"/>
  <c r="BO112"/>
  <c r="BO116"/>
  <c r="BO120"/>
  <c r="BO124"/>
  <c r="BO128"/>
  <c r="BO132"/>
  <c r="BO136"/>
  <c r="BO140"/>
  <c r="BO144"/>
  <c r="BO148"/>
  <c r="BO152"/>
  <c r="BO156"/>
  <c r="BO160"/>
  <c r="BO164"/>
  <c r="BO168"/>
  <c r="BO172"/>
  <c r="BO176"/>
  <c r="BO180"/>
  <c r="BO184"/>
  <c r="BO188"/>
  <c r="BO192"/>
  <c r="BO196"/>
  <c r="BO200"/>
  <c r="BO204"/>
  <c r="BO208"/>
  <c r="BO215"/>
  <c r="BO223"/>
  <c r="BO231"/>
  <c r="BO239"/>
  <c r="BO247"/>
  <c r="BO255"/>
  <c r="BO263"/>
  <c r="BO271"/>
  <c r="BO279"/>
  <c r="BO287"/>
  <c r="BO295"/>
  <c r="BO303"/>
  <c r="BO311"/>
  <c r="BO319"/>
  <c r="BO327"/>
  <c r="BO335"/>
  <c r="BO343"/>
  <c r="BP343"/>
  <c r="BO351"/>
  <c r="BP351"/>
  <c r="BO359"/>
  <c r="BO367"/>
  <c r="BP367"/>
  <c r="BO375"/>
  <c r="BP375"/>
  <c r="BO383"/>
  <c r="BP383"/>
  <c r="BO391"/>
  <c r="BO399"/>
  <c r="BP399"/>
  <c r="BO407"/>
  <c r="BO415"/>
  <c r="BP415"/>
  <c r="BO424"/>
  <c r="BO432"/>
  <c r="BO440"/>
  <c r="BO448"/>
  <c r="BO456"/>
  <c r="BO464"/>
  <c r="BO472"/>
  <c r="BO480"/>
  <c r="BO488"/>
  <c r="BO496"/>
  <c r="BO11"/>
  <c r="F14" i="20"/>
  <c r="C10"/>
  <c r="C9"/>
  <c r="B8"/>
  <c r="C8"/>
  <c r="AR125" i="3"/>
  <c r="AR126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G15"/>
  <c r="AG16"/>
  <c r="F3510" i="7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3509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008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2507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006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1505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004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503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2"/>
  <c r="K3"/>
  <c r="FB4"/>
  <c r="FC4"/>
  <c r="K4"/>
  <c r="FB5"/>
  <c r="FC5"/>
  <c r="K5"/>
  <c r="FB6"/>
  <c r="FC6"/>
  <c r="K6"/>
  <c r="FB7"/>
  <c r="FC7"/>
  <c r="K7"/>
  <c r="FB8"/>
  <c r="FC8"/>
  <c r="K8"/>
  <c r="FB9"/>
  <c r="FC9"/>
  <c r="K9"/>
  <c r="FB10"/>
  <c r="FC10"/>
  <c r="K10"/>
  <c r="FB11"/>
  <c r="FC11"/>
  <c r="K11"/>
  <c r="FB12"/>
  <c r="FC12"/>
  <c r="K12"/>
  <c r="FB13"/>
  <c r="FC13"/>
  <c r="K13"/>
  <c r="FB14"/>
  <c r="FC14"/>
  <c r="K14"/>
  <c r="FB15"/>
  <c r="FC15"/>
  <c r="K15"/>
  <c r="FB16"/>
  <c r="FC16"/>
  <c r="K16"/>
  <c r="FB17"/>
  <c r="FC17"/>
  <c r="K17"/>
  <c r="FB18"/>
  <c r="FC18"/>
  <c r="K18"/>
  <c r="FB19"/>
  <c r="FC19"/>
  <c r="K19"/>
  <c r="FB20"/>
  <c r="FC20"/>
  <c r="K20"/>
  <c r="FB21"/>
  <c r="FC21"/>
  <c r="K21"/>
  <c r="FB22"/>
  <c r="FC22"/>
  <c r="K22"/>
  <c r="FB23"/>
  <c r="FC23"/>
  <c r="K23"/>
  <c r="FB24"/>
  <c r="FC24"/>
  <c r="K24"/>
  <c r="FB25"/>
  <c r="FC25"/>
  <c r="K25"/>
  <c r="FB26"/>
  <c r="FC26"/>
  <c r="K26"/>
  <c r="FB27"/>
  <c r="FC27"/>
  <c r="K27"/>
  <c r="FB28"/>
  <c r="FC28"/>
  <c r="K28"/>
  <c r="FB29"/>
  <c r="FC29"/>
  <c r="K29"/>
  <c r="FB30"/>
  <c r="FC30"/>
  <c r="K30"/>
  <c r="FB31"/>
  <c r="FC31"/>
  <c r="K31"/>
  <c r="FB32"/>
  <c r="FC32"/>
  <c r="K32"/>
  <c r="FB33"/>
  <c r="FC33"/>
  <c r="K33"/>
  <c r="FB34"/>
  <c r="FC34"/>
  <c r="K34"/>
  <c r="FB35"/>
  <c r="FC35"/>
  <c r="K35"/>
  <c r="FB36"/>
  <c r="FC36"/>
  <c r="K36"/>
  <c r="FB37"/>
  <c r="FC37"/>
  <c r="K37"/>
  <c r="FB38"/>
  <c r="FC38"/>
  <c r="K38"/>
  <c r="FB39"/>
  <c r="FC39"/>
  <c r="K39"/>
  <c r="FB40"/>
  <c r="FC40"/>
  <c r="K40"/>
  <c r="FB41"/>
  <c r="FC41"/>
  <c r="K41"/>
  <c r="FB42"/>
  <c r="FC42"/>
  <c r="K42"/>
  <c r="FB43"/>
  <c r="FC43"/>
  <c r="K43"/>
  <c r="FB44"/>
  <c r="FC44"/>
  <c r="K44"/>
  <c r="FB45"/>
  <c r="FC45"/>
  <c r="K45"/>
  <c r="FB46"/>
  <c r="FC46"/>
  <c r="K46"/>
  <c r="FB47"/>
  <c r="FC47"/>
  <c r="K47"/>
  <c r="FB48"/>
  <c r="FC48"/>
  <c r="K48"/>
  <c r="FB49"/>
  <c r="FC49"/>
  <c r="K49"/>
  <c r="FB50"/>
  <c r="FC50"/>
  <c r="K50"/>
  <c r="FB51"/>
  <c r="FC51"/>
  <c r="K51"/>
  <c r="FB52"/>
  <c r="FC52"/>
  <c r="K52"/>
  <c r="FB53"/>
  <c r="FC53"/>
  <c r="K53"/>
  <c r="FB54"/>
  <c r="FC54"/>
  <c r="K54"/>
  <c r="FB55"/>
  <c r="FC55"/>
  <c r="K55"/>
  <c r="FB56"/>
  <c r="FC56"/>
  <c r="K56"/>
  <c r="FB57"/>
  <c r="FC57"/>
  <c r="K57"/>
  <c r="FB58"/>
  <c r="FC58"/>
  <c r="K58"/>
  <c r="FB59"/>
  <c r="FC59"/>
  <c r="K59"/>
  <c r="FB60"/>
  <c r="FC60"/>
  <c r="K60"/>
  <c r="FB61"/>
  <c r="FC61"/>
  <c r="K61"/>
  <c r="FB62"/>
  <c r="FC62"/>
  <c r="K62"/>
  <c r="FB63"/>
  <c r="FC63"/>
  <c r="K63"/>
  <c r="FB64"/>
  <c r="FC64"/>
  <c r="K64"/>
  <c r="FB65"/>
  <c r="FC65"/>
  <c r="K65"/>
  <c r="FB66"/>
  <c r="FC66"/>
  <c r="K66"/>
  <c r="FB67"/>
  <c r="FC67"/>
  <c r="K67"/>
  <c r="FB68"/>
  <c r="FC68"/>
  <c r="K68"/>
  <c r="FB69"/>
  <c r="FC69"/>
  <c r="K69"/>
  <c r="FB70"/>
  <c r="FC70"/>
  <c r="K70"/>
  <c r="FB71"/>
  <c r="FC71"/>
  <c r="K71"/>
  <c r="FB72"/>
  <c r="FC72"/>
  <c r="K72"/>
  <c r="FB73"/>
  <c r="FC73"/>
  <c r="K73"/>
  <c r="FB74"/>
  <c r="FC74"/>
  <c r="K74"/>
  <c r="FB75"/>
  <c r="FC75"/>
  <c r="K75"/>
  <c r="FB76"/>
  <c r="FC76"/>
  <c r="K76"/>
  <c r="FB77"/>
  <c r="FC77"/>
  <c r="K77"/>
  <c r="FB78"/>
  <c r="FC78"/>
  <c r="K78"/>
  <c r="FB79"/>
  <c r="FC79"/>
  <c r="K79"/>
  <c r="FB80"/>
  <c r="FC80"/>
  <c r="K80"/>
  <c r="FB81"/>
  <c r="FC81"/>
  <c r="K81"/>
  <c r="FB82"/>
  <c r="FC82"/>
  <c r="K82"/>
  <c r="FB83"/>
  <c r="FC83"/>
  <c r="K83"/>
  <c r="FB84"/>
  <c r="FC84"/>
  <c r="K84"/>
  <c r="FB85"/>
  <c r="FC85"/>
  <c r="K85"/>
  <c r="FB86"/>
  <c r="FC86"/>
  <c r="K86"/>
  <c r="FB87"/>
  <c r="FC87"/>
  <c r="K87"/>
  <c r="FB88"/>
  <c r="FC88"/>
  <c r="K88"/>
  <c r="FB89"/>
  <c r="FC89"/>
  <c r="K89"/>
  <c r="FB90"/>
  <c r="FC90"/>
  <c r="K90"/>
  <c r="FB91"/>
  <c r="FC91"/>
  <c r="K91"/>
  <c r="FB92"/>
  <c r="FC92"/>
  <c r="K92"/>
  <c r="FB93"/>
  <c r="FC93"/>
  <c r="K93"/>
  <c r="FB94"/>
  <c r="FC94"/>
  <c r="K94"/>
  <c r="FB95"/>
  <c r="FC95"/>
  <c r="K95"/>
  <c r="FB96"/>
  <c r="FC96"/>
  <c r="K96"/>
  <c r="FB97"/>
  <c r="FC97"/>
  <c r="K97"/>
  <c r="FB98"/>
  <c r="FC98"/>
  <c r="K98"/>
  <c r="FB99"/>
  <c r="FC99"/>
  <c r="K99"/>
  <c r="FB100"/>
  <c r="FC100"/>
  <c r="K100"/>
  <c r="FB101"/>
  <c r="FC101"/>
  <c r="K101"/>
  <c r="FB102"/>
  <c r="FC102"/>
  <c r="K102"/>
  <c r="FB103"/>
  <c r="FC103"/>
  <c r="K103"/>
  <c r="FB104"/>
  <c r="FC104"/>
  <c r="K104"/>
  <c r="FB105"/>
  <c r="FC105"/>
  <c r="K105"/>
  <c r="FB106"/>
  <c r="FC106"/>
  <c r="K106"/>
  <c r="FB107"/>
  <c r="FC107"/>
  <c r="K107"/>
  <c r="FB108"/>
  <c r="FC108"/>
  <c r="K108"/>
  <c r="FB109"/>
  <c r="FC109"/>
  <c r="K109"/>
  <c r="FB110"/>
  <c r="FC110"/>
  <c r="K110"/>
  <c r="FB111"/>
  <c r="FC111"/>
  <c r="K111"/>
  <c r="FB112"/>
  <c r="FC112"/>
  <c r="K112"/>
  <c r="FB113"/>
  <c r="FC113"/>
  <c r="K113"/>
  <c r="FB114"/>
  <c r="FC114"/>
  <c r="K114"/>
  <c r="FB115"/>
  <c r="FC115"/>
  <c r="K115"/>
  <c r="FB116"/>
  <c r="FC116"/>
  <c r="K116"/>
  <c r="FB117"/>
  <c r="FC117"/>
  <c r="K117"/>
  <c r="FB118"/>
  <c r="FC118"/>
  <c r="K118"/>
  <c r="FB119"/>
  <c r="FC119"/>
  <c r="K119"/>
  <c r="FB120"/>
  <c r="FC120"/>
  <c r="K120"/>
  <c r="FB121"/>
  <c r="FC121"/>
  <c r="K121"/>
  <c r="FB122"/>
  <c r="FC122"/>
  <c r="K122"/>
  <c r="FB123"/>
  <c r="FC123"/>
  <c r="K123"/>
  <c r="FB124"/>
  <c r="FC124"/>
  <c r="K124"/>
  <c r="FB125"/>
  <c r="FC125"/>
  <c r="K125"/>
  <c r="FB126"/>
  <c r="FC126"/>
  <c r="K126"/>
  <c r="FB127"/>
  <c r="FC127"/>
  <c r="K127"/>
  <c r="FB128"/>
  <c r="FC128"/>
  <c r="K128"/>
  <c r="FB129"/>
  <c r="FC129"/>
  <c r="K129"/>
  <c r="FB130"/>
  <c r="FC130"/>
  <c r="K130"/>
  <c r="FB131"/>
  <c r="FC131"/>
  <c r="K131"/>
  <c r="FB132"/>
  <c r="FC132"/>
  <c r="K132"/>
  <c r="FB133"/>
  <c r="FC133"/>
  <c r="K133"/>
  <c r="FB134"/>
  <c r="FC134"/>
  <c r="K134"/>
  <c r="FB135"/>
  <c r="FC135"/>
  <c r="K135"/>
  <c r="FB136"/>
  <c r="FC136"/>
  <c r="K136"/>
  <c r="FB137"/>
  <c r="FC137"/>
  <c r="K137"/>
  <c r="FB138"/>
  <c r="FC138"/>
  <c r="K138"/>
  <c r="FB139"/>
  <c r="FC139"/>
  <c r="K139"/>
  <c r="FB140"/>
  <c r="FC140"/>
  <c r="K140"/>
  <c r="FB141"/>
  <c r="FC141"/>
  <c r="K141"/>
  <c r="FB142"/>
  <c r="FC142"/>
  <c r="K142"/>
  <c r="FB143"/>
  <c r="FC143"/>
  <c r="K143"/>
  <c r="FB144"/>
  <c r="FC144"/>
  <c r="K144"/>
  <c r="FB145"/>
  <c r="FC145"/>
  <c r="K145"/>
  <c r="FB146"/>
  <c r="FC146"/>
  <c r="K146"/>
  <c r="FB147"/>
  <c r="FC147"/>
  <c r="K147"/>
  <c r="FB148"/>
  <c r="FC148"/>
  <c r="K148"/>
  <c r="FB149"/>
  <c r="FC149"/>
  <c r="K149"/>
  <c r="FB150"/>
  <c r="FC150"/>
  <c r="K150"/>
  <c r="FB151"/>
  <c r="FC151"/>
  <c r="K151"/>
  <c r="FB152"/>
  <c r="FC152"/>
  <c r="K152"/>
  <c r="FB153"/>
  <c r="FC153"/>
  <c r="K153"/>
  <c r="FB154"/>
  <c r="FC154"/>
  <c r="K154"/>
  <c r="FB155"/>
  <c r="FC155"/>
  <c r="K155"/>
  <c r="FB156"/>
  <c r="FC156"/>
  <c r="K156"/>
  <c r="FB157"/>
  <c r="FC157"/>
  <c r="K157"/>
  <c r="FB158"/>
  <c r="FC158"/>
  <c r="K158"/>
  <c r="FB159"/>
  <c r="FC159"/>
  <c r="K159"/>
  <c r="FB160"/>
  <c r="FC160"/>
  <c r="K160"/>
  <c r="FB161"/>
  <c r="FC161"/>
  <c r="K161"/>
  <c r="FB162"/>
  <c r="FC162"/>
  <c r="K162"/>
  <c r="FB163"/>
  <c r="FC163"/>
  <c r="K163"/>
  <c r="FB164"/>
  <c r="FC164"/>
  <c r="K164"/>
  <c r="FB165"/>
  <c r="FC165"/>
  <c r="K165"/>
  <c r="FB166"/>
  <c r="FC166"/>
  <c r="K166"/>
  <c r="FB167"/>
  <c r="FC167"/>
  <c r="K167"/>
  <c r="FB168"/>
  <c r="FC168"/>
  <c r="K168"/>
  <c r="FB169"/>
  <c r="FC169"/>
  <c r="K169"/>
  <c r="FB170"/>
  <c r="FC170"/>
  <c r="K170"/>
  <c r="FB171"/>
  <c r="FC171"/>
  <c r="K171"/>
  <c r="FB172"/>
  <c r="FC172"/>
  <c r="K172"/>
  <c r="FB173"/>
  <c r="FC173"/>
  <c r="K173"/>
  <c r="FB174"/>
  <c r="FC174"/>
  <c r="K174"/>
  <c r="FB175"/>
  <c r="FC175"/>
  <c r="K175"/>
  <c r="FB176"/>
  <c r="FC176"/>
  <c r="K176"/>
  <c r="FB177"/>
  <c r="FC177"/>
  <c r="K177"/>
  <c r="FB178"/>
  <c r="FC178"/>
  <c r="K178"/>
  <c r="FB179"/>
  <c r="FC179"/>
  <c r="K179"/>
  <c r="FB180"/>
  <c r="FC180"/>
  <c r="K180"/>
  <c r="FB181"/>
  <c r="FC181"/>
  <c r="K181"/>
  <c r="FB182"/>
  <c r="FC182"/>
  <c r="K182"/>
  <c r="FB183"/>
  <c r="FC183"/>
  <c r="K183"/>
  <c r="FB184"/>
  <c r="FC184"/>
  <c r="K184"/>
  <c r="FB185"/>
  <c r="FC185"/>
  <c r="K185"/>
  <c r="FB186"/>
  <c r="FC186"/>
  <c r="K186"/>
  <c r="FB187"/>
  <c r="FC187"/>
  <c r="K187"/>
  <c r="FB188"/>
  <c r="FC188"/>
  <c r="K188"/>
  <c r="FB189"/>
  <c r="FC189"/>
  <c r="K189"/>
  <c r="FB190"/>
  <c r="FC190"/>
  <c r="K190"/>
  <c r="FB191"/>
  <c r="FC191"/>
  <c r="K191"/>
  <c r="FB192"/>
  <c r="FC192"/>
  <c r="K192"/>
  <c r="FB193"/>
  <c r="FC193"/>
  <c r="K193"/>
  <c r="FB194"/>
  <c r="FC194"/>
  <c r="K194"/>
  <c r="FB195"/>
  <c r="FC195"/>
  <c r="K195"/>
  <c r="FB196"/>
  <c r="FC196"/>
  <c r="K196"/>
  <c r="FB197"/>
  <c r="FC197"/>
  <c r="K197"/>
  <c r="FB198"/>
  <c r="FC198"/>
  <c r="K198"/>
  <c r="FB199"/>
  <c r="FC199"/>
  <c r="K199"/>
  <c r="FB200"/>
  <c r="FC200"/>
  <c r="K200"/>
  <c r="FB201"/>
  <c r="FC201"/>
  <c r="K201"/>
  <c r="FB202"/>
  <c r="FC202"/>
  <c r="K202"/>
  <c r="FB203"/>
  <c r="FC203"/>
  <c r="K203"/>
  <c r="FB204"/>
  <c r="FC204"/>
  <c r="K204"/>
  <c r="FB205"/>
  <c r="FC205"/>
  <c r="K205"/>
  <c r="FB206"/>
  <c r="FC206"/>
  <c r="K206"/>
  <c r="FB207"/>
  <c r="FC207"/>
  <c r="K207"/>
  <c r="FB208"/>
  <c r="FC208"/>
  <c r="K208"/>
  <c r="FB209"/>
  <c r="FC209"/>
  <c r="K209"/>
  <c r="FB210"/>
  <c r="FC210"/>
  <c r="K210"/>
  <c r="FB211"/>
  <c r="FC211"/>
  <c r="K211"/>
  <c r="FB212"/>
  <c r="FC212"/>
  <c r="K212"/>
  <c r="FB213"/>
  <c r="FC213"/>
  <c r="K213"/>
  <c r="FB214"/>
  <c r="FC214"/>
  <c r="K214"/>
  <c r="FB215"/>
  <c r="FC215"/>
  <c r="K215"/>
  <c r="FB216"/>
  <c r="FC216"/>
  <c r="K216"/>
  <c r="FB217"/>
  <c r="FC217"/>
  <c r="K217"/>
  <c r="FB218"/>
  <c r="FC218"/>
  <c r="K218"/>
  <c r="FB219"/>
  <c r="FC219"/>
  <c r="K219"/>
  <c r="FB220"/>
  <c r="FC220"/>
  <c r="K220"/>
  <c r="FB221"/>
  <c r="FC221"/>
  <c r="K221"/>
  <c r="FB222"/>
  <c r="FC222"/>
  <c r="K222"/>
  <c r="FB223"/>
  <c r="FC223"/>
  <c r="K223"/>
  <c r="FB224"/>
  <c r="FC224"/>
  <c r="K224"/>
  <c r="FB225"/>
  <c r="FC225"/>
  <c r="K225"/>
  <c r="FB226"/>
  <c r="FC226"/>
  <c r="K226"/>
  <c r="FB227"/>
  <c r="FC227"/>
  <c r="K227"/>
  <c r="FB228"/>
  <c r="FC228"/>
  <c r="K228"/>
  <c r="FB229"/>
  <c r="FC229"/>
  <c r="K229"/>
  <c r="FB230"/>
  <c r="FC230"/>
  <c r="K230"/>
  <c r="FB231"/>
  <c r="FC231"/>
  <c r="K231"/>
  <c r="FB232"/>
  <c r="FC232"/>
  <c r="K232"/>
  <c r="FB233"/>
  <c r="FC233"/>
  <c r="K233"/>
  <c r="FB234"/>
  <c r="FC234"/>
  <c r="K234"/>
  <c r="FB235"/>
  <c r="FC235"/>
  <c r="K235"/>
  <c r="FB236"/>
  <c r="FC236"/>
  <c r="K236"/>
  <c r="FB237"/>
  <c r="FC237"/>
  <c r="K237"/>
  <c r="FB238"/>
  <c r="FC238"/>
  <c r="K238"/>
  <c r="FB239"/>
  <c r="FC239"/>
  <c r="K239"/>
  <c r="FB240"/>
  <c r="FC240"/>
  <c r="K240"/>
  <c r="FB241"/>
  <c r="FC241"/>
  <c r="K241"/>
  <c r="FB242"/>
  <c r="FC242"/>
  <c r="K242"/>
  <c r="FB243"/>
  <c r="FC243"/>
  <c r="K243"/>
  <c r="FB244"/>
  <c r="FC244"/>
  <c r="K244"/>
  <c r="FB245"/>
  <c r="FC245"/>
  <c r="K245"/>
  <c r="FB246"/>
  <c r="FC246"/>
  <c r="K246"/>
  <c r="FB247"/>
  <c r="FC247"/>
  <c r="K247"/>
  <c r="FB248"/>
  <c r="FC248"/>
  <c r="K248"/>
  <c r="FB249"/>
  <c r="FC249"/>
  <c r="K249"/>
  <c r="FB250"/>
  <c r="FC250"/>
  <c r="K250"/>
  <c r="FB251"/>
  <c r="FC251"/>
  <c r="K251"/>
  <c r="FB252"/>
  <c r="FC252"/>
  <c r="K252"/>
  <c r="FB253"/>
  <c r="FC253"/>
  <c r="K253"/>
  <c r="FB254"/>
  <c r="FC254"/>
  <c r="K254"/>
  <c r="FB255"/>
  <c r="FC255"/>
  <c r="K255"/>
  <c r="FB256"/>
  <c r="FC256"/>
  <c r="K256"/>
  <c r="FB257"/>
  <c r="FC257"/>
  <c r="K257"/>
  <c r="FB258"/>
  <c r="FC258"/>
  <c r="K258"/>
  <c r="FB259"/>
  <c r="FC259"/>
  <c r="K259"/>
  <c r="FB260"/>
  <c r="FC260"/>
  <c r="K260"/>
  <c r="FB261"/>
  <c r="FC261"/>
  <c r="K261"/>
  <c r="FB262"/>
  <c r="FC262"/>
  <c r="K262"/>
  <c r="FB263"/>
  <c r="FC263"/>
  <c r="K263"/>
  <c r="FB264"/>
  <c r="FC264"/>
  <c r="K264"/>
  <c r="FB265"/>
  <c r="FC265"/>
  <c r="K265"/>
  <c r="FB266"/>
  <c r="FC266"/>
  <c r="K266"/>
  <c r="FB267"/>
  <c r="FC267"/>
  <c r="K267"/>
  <c r="FB268"/>
  <c r="FC268"/>
  <c r="K268"/>
  <c r="FB269"/>
  <c r="FC269"/>
  <c r="K269"/>
  <c r="FB270"/>
  <c r="FC270"/>
  <c r="K270"/>
  <c r="FB271"/>
  <c r="FC271"/>
  <c r="K271"/>
  <c r="FB272"/>
  <c r="FC272"/>
  <c r="K272"/>
  <c r="FB273"/>
  <c r="FC273"/>
  <c r="K273"/>
  <c r="FB274"/>
  <c r="FC274"/>
  <c r="K274"/>
  <c r="FB275"/>
  <c r="FC275"/>
  <c r="K275"/>
  <c r="FB276"/>
  <c r="FC276"/>
  <c r="K276"/>
  <c r="FB277"/>
  <c r="FC277"/>
  <c r="K277"/>
  <c r="FB278"/>
  <c r="FC278"/>
  <c r="K278"/>
  <c r="FB279"/>
  <c r="FC279"/>
  <c r="K279"/>
  <c r="FB280"/>
  <c r="FC280"/>
  <c r="K280"/>
  <c r="FB281"/>
  <c r="FC281"/>
  <c r="K281"/>
  <c r="FB282"/>
  <c r="FC282"/>
  <c r="K282"/>
  <c r="FB283"/>
  <c r="FC283"/>
  <c r="K283"/>
  <c r="FB284"/>
  <c r="FC284"/>
  <c r="K284"/>
  <c r="FB285"/>
  <c r="FC285"/>
  <c r="K285"/>
  <c r="FB286"/>
  <c r="FC286"/>
  <c r="K286"/>
  <c r="FB287"/>
  <c r="FC287"/>
  <c r="K287"/>
  <c r="FB288"/>
  <c r="FC288"/>
  <c r="K288"/>
  <c r="FB289"/>
  <c r="FC289"/>
  <c r="K289"/>
  <c r="FB290"/>
  <c r="FC290"/>
  <c r="K290"/>
  <c r="FB291"/>
  <c r="FC291"/>
  <c r="K291"/>
  <c r="FB292"/>
  <c r="FC292"/>
  <c r="K292"/>
  <c r="FB293"/>
  <c r="FC293"/>
  <c r="K293"/>
  <c r="FB294"/>
  <c r="FC294"/>
  <c r="K294"/>
  <c r="FB295"/>
  <c r="FC295"/>
  <c r="K295"/>
  <c r="FB296"/>
  <c r="FC296"/>
  <c r="K296"/>
  <c r="FB297"/>
  <c r="FC297"/>
  <c r="K297"/>
  <c r="FB298"/>
  <c r="FC298"/>
  <c r="K298"/>
  <c r="FB299"/>
  <c r="FC299"/>
  <c r="K299"/>
  <c r="FB300"/>
  <c r="FC300"/>
  <c r="K300"/>
  <c r="FB301"/>
  <c r="FC301"/>
  <c r="K301"/>
  <c r="FB302"/>
  <c r="FC302"/>
  <c r="K302"/>
  <c r="FB303"/>
  <c r="FC303"/>
  <c r="K303"/>
  <c r="FB304"/>
  <c r="FC304"/>
  <c r="K304"/>
  <c r="FB305"/>
  <c r="FC305"/>
  <c r="K305"/>
  <c r="FB306"/>
  <c r="FC306"/>
  <c r="K306"/>
  <c r="FB307"/>
  <c r="FC307"/>
  <c r="K307"/>
  <c r="FB308"/>
  <c r="FC308"/>
  <c r="K308"/>
  <c r="FB309"/>
  <c r="FC309"/>
  <c r="K309"/>
  <c r="FB310"/>
  <c r="FC310"/>
  <c r="K310"/>
  <c r="FB311"/>
  <c r="FC311"/>
  <c r="K311"/>
  <c r="FB312"/>
  <c r="FC312"/>
  <c r="K312"/>
  <c r="FB313"/>
  <c r="FC313"/>
  <c r="K313"/>
  <c r="FB314"/>
  <c r="FC314"/>
  <c r="K314"/>
  <c r="FB315"/>
  <c r="FC315"/>
  <c r="K315"/>
  <c r="FB316"/>
  <c r="FC316"/>
  <c r="K316"/>
  <c r="FB317"/>
  <c r="FC317"/>
  <c r="K317"/>
  <c r="FB318"/>
  <c r="FC318"/>
  <c r="K318"/>
  <c r="FB319"/>
  <c r="FC319"/>
  <c r="K319"/>
  <c r="FB320"/>
  <c r="FC320"/>
  <c r="K320"/>
  <c r="FB321"/>
  <c r="FC321"/>
  <c r="K321"/>
  <c r="FB322"/>
  <c r="FC322"/>
  <c r="K322"/>
  <c r="FB323"/>
  <c r="FC323"/>
  <c r="K323"/>
  <c r="FB324"/>
  <c r="FC324"/>
  <c r="K324"/>
  <c r="FB325"/>
  <c r="FC325"/>
  <c r="K325"/>
  <c r="FB326"/>
  <c r="FC326"/>
  <c r="K326"/>
  <c r="FB327"/>
  <c r="FC327"/>
  <c r="K327"/>
  <c r="FB328"/>
  <c r="FC328"/>
  <c r="K328"/>
  <c r="FB329"/>
  <c r="FC329"/>
  <c r="K329"/>
  <c r="FB330"/>
  <c r="FC330"/>
  <c r="K330"/>
  <c r="FB331"/>
  <c r="FC331"/>
  <c r="K331"/>
  <c r="FB332"/>
  <c r="FC332"/>
  <c r="K332"/>
  <c r="FB333"/>
  <c r="FC333"/>
  <c r="K333"/>
  <c r="FB334"/>
  <c r="FC334"/>
  <c r="K334"/>
  <c r="FB335"/>
  <c r="FC335"/>
  <c r="K335"/>
  <c r="FB336"/>
  <c r="FC336"/>
  <c r="K336"/>
  <c r="FB337"/>
  <c r="FC337"/>
  <c r="K337"/>
  <c r="FB338"/>
  <c r="FC338"/>
  <c r="K338"/>
  <c r="FB339"/>
  <c r="FC339"/>
  <c r="K339"/>
  <c r="FB340"/>
  <c r="FC340"/>
  <c r="K340"/>
  <c r="FB341"/>
  <c r="FC341"/>
  <c r="K341"/>
  <c r="FB342"/>
  <c r="FC342"/>
  <c r="K342"/>
  <c r="FB343"/>
  <c r="FC343"/>
  <c r="K343"/>
  <c r="FB344"/>
  <c r="FC344"/>
  <c r="K344"/>
  <c r="FB345"/>
  <c r="FC345"/>
  <c r="K345"/>
  <c r="FB346"/>
  <c r="FC346"/>
  <c r="K346"/>
  <c r="FB347"/>
  <c r="FC347"/>
  <c r="K347"/>
  <c r="FB348"/>
  <c r="FC348"/>
  <c r="K348"/>
  <c r="FB349"/>
  <c r="FC349"/>
  <c r="K349"/>
  <c r="FB350"/>
  <c r="FC350"/>
  <c r="K350"/>
  <c r="FB351"/>
  <c r="FC351"/>
  <c r="K351"/>
  <c r="FB352"/>
  <c r="FC352"/>
  <c r="K352"/>
  <c r="FB353"/>
  <c r="FC353"/>
  <c r="K353"/>
  <c r="FB354"/>
  <c r="FC354"/>
  <c r="K354"/>
  <c r="FB355"/>
  <c r="FC355"/>
  <c r="K355"/>
  <c r="FB356"/>
  <c r="FC356"/>
  <c r="K356"/>
  <c r="FB357"/>
  <c r="FC357"/>
  <c r="K357"/>
  <c r="FB358"/>
  <c r="FC358"/>
  <c r="K358"/>
  <c r="FB359"/>
  <c r="FC359"/>
  <c r="K359"/>
  <c r="FB360"/>
  <c r="FC360"/>
  <c r="K360"/>
  <c r="FB361"/>
  <c r="FC361"/>
  <c r="K361"/>
  <c r="FB362"/>
  <c r="FC362"/>
  <c r="K362"/>
  <c r="FB363"/>
  <c r="FC363"/>
  <c r="K363"/>
  <c r="FB364"/>
  <c r="FC364"/>
  <c r="K364"/>
  <c r="FB365"/>
  <c r="FC365"/>
  <c r="K365"/>
  <c r="FB366"/>
  <c r="FC366"/>
  <c r="K366"/>
  <c r="FB367"/>
  <c r="FC367"/>
  <c r="K367"/>
  <c r="FB368"/>
  <c r="FC368"/>
  <c r="K368"/>
  <c r="FB369"/>
  <c r="FC369"/>
  <c r="K369"/>
  <c r="FB370"/>
  <c r="FC370"/>
  <c r="K370"/>
  <c r="FB371"/>
  <c r="FC371"/>
  <c r="K371"/>
  <c r="FB372"/>
  <c r="FC372"/>
  <c r="K372"/>
  <c r="FB373"/>
  <c r="FC373"/>
  <c r="K373"/>
  <c r="FB374"/>
  <c r="FC374"/>
  <c r="K374"/>
  <c r="FB375"/>
  <c r="FC375"/>
  <c r="K375"/>
  <c r="FB376"/>
  <c r="FC376"/>
  <c r="K376"/>
  <c r="FB377"/>
  <c r="FC377"/>
  <c r="K377"/>
  <c r="FB378"/>
  <c r="FC378"/>
  <c r="K378"/>
  <c r="FB379"/>
  <c r="FC379"/>
  <c r="K379"/>
  <c r="FB380"/>
  <c r="FC380"/>
  <c r="K380"/>
  <c r="FB381"/>
  <c r="FC381"/>
  <c r="K381"/>
  <c r="FB382"/>
  <c r="FC382"/>
  <c r="K382"/>
  <c r="FB383"/>
  <c r="FC383"/>
  <c r="K383"/>
  <c r="FB384"/>
  <c r="FC384"/>
  <c r="K384"/>
  <c r="FB385"/>
  <c r="FC385"/>
  <c r="K385"/>
  <c r="FB386"/>
  <c r="FC386"/>
  <c r="K386"/>
  <c r="FB387"/>
  <c r="FC387"/>
  <c r="K387"/>
  <c r="FB388"/>
  <c r="FC388"/>
  <c r="K388"/>
  <c r="FB389"/>
  <c r="FC389"/>
  <c r="K389"/>
  <c r="FB390"/>
  <c r="FC390"/>
  <c r="K390"/>
  <c r="FB391"/>
  <c r="FC391"/>
  <c r="K391"/>
  <c r="FB392"/>
  <c r="FC392"/>
  <c r="K392"/>
  <c r="FB393"/>
  <c r="FC393"/>
  <c r="K393"/>
  <c r="FB394"/>
  <c r="FC394"/>
  <c r="K394"/>
  <c r="FB395"/>
  <c r="FC395"/>
  <c r="K395"/>
  <c r="FB396"/>
  <c r="FC396"/>
  <c r="K396"/>
  <c r="FB397"/>
  <c r="FC397"/>
  <c r="K397"/>
  <c r="FB398"/>
  <c r="FC398"/>
  <c r="K398"/>
  <c r="FB399"/>
  <c r="FC399"/>
  <c r="K399"/>
  <c r="FB400"/>
  <c r="FC400"/>
  <c r="K400"/>
  <c r="FB401"/>
  <c r="FC401"/>
  <c r="K401"/>
  <c r="FB402"/>
  <c r="FC402"/>
  <c r="K402"/>
  <c r="FB403"/>
  <c r="FC403"/>
  <c r="K403"/>
  <c r="FB404"/>
  <c r="FC404"/>
  <c r="K404"/>
  <c r="FB405"/>
  <c r="FC405"/>
  <c r="K405"/>
  <c r="FB406"/>
  <c r="FC406"/>
  <c r="K406"/>
  <c r="FB407"/>
  <c r="FC407"/>
  <c r="K407"/>
  <c r="FB408"/>
  <c r="FC408"/>
  <c r="K408"/>
  <c r="FB409"/>
  <c r="FC409"/>
  <c r="K409"/>
  <c r="FB410"/>
  <c r="FC410"/>
  <c r="K410"/>
  <c r="FB411"/>
  <c r="FC411"/>
  <c r="K411"/>
  <c r="FB412"/>
  <c r="FC412"/>
  <c r="K412"/>
  <c r="FB413"/>
  <c r="FC413"/>
  <c r="K413"/>
  <c r="FB414"/>
  <c r="FC414"/>
  <c r="K414"/>
  <c r="FB415"/>
  <c r="FC415"/>
  <c r="K415"/>
  <c r="FB416"/>
  <c r="FC416"/>
  <c r="K416"/>
  <c r="FB417"/>
  <c r="FC417"/>
  <c r="K417"/>
  <c r="FB418"/>
  <c r="FC418"/>
  <c r="K418"/>
  <c r="FB419"/>
  <c r="FC419"/>
  <c r="K419"/>
  <c r="FB420"/>
  <c r="FC420"/>
  <c r="K420"/>
  <c r="FB421"/>
  <c r="FC421"/>
  <c r="K421"/>
  <c r="FB422"/>
  <c r="FC422"/>
  <c r="K422"/>
  <c r="FB423"/>
  <c r="FC423"/>
  <c r="K423"/>
  <c r="FB424"/>
  <c r="FC424"/>
  <c r="K424"/>
  <c r="FB425"/>
  <c r="FC425"/>
  <c r="K425"/>
  <c r="FB426"/>
  <c r="FC426"/>
  <c r="K426"/>
  <c r="FB427"/>
  <c r="FC427"/>
  <c r="K427"/>
  <c r="FB428"/>
  <c r="FC428"/>
  <c r="K428"/>
  <c r="FB429"/>
  <c r="FC429"/>
  <c r="K429"/>
  <c r="FB430"/>
  <c r="FC430"/>
  <c r="K430"/>
  <c r="FB431"/>
  <c r="FC431"/>
  <c r="K431"/>
  <c r="FB432"/>
  <c r="FC432"/>
  <c r="K432"/>
  <c r="FB433"/>
  <c r="FC433"/>
  <c r="K433"/>
  <c r="FB434"/>
  <c r="FC434"/>
  <c r="K434"/>
  <c r="FB435"/>
  <c r="FC435"/>
  <c r="K435"/>
  <c r="FB436"/>
  <c r="FC436"/>
  <c r="K436"/>
  <c r="FB437"/>
  <c r="FC437"/>
  <c r="K437"/>
  <c r="FB438"/>
  <c r="FC438"/>
  <c r="K438"/>
  <c r="FB439"/>
  <c r="FC439"/>
  <c r="K439"/>
  <c r="FB440"/>
  <c r="FC440"/>
  <c r="K440"/>
  <c r="FB441"/>
  <c r="FC441"/>
  <c r="K441"/>
  <c r="FB442"/>
  <c r="FC442"/>
  <c r="K442"/>
  <c r="FB443"/>
  <c r="FC443"/>
  <c r="K443"/>
  <c r="FB444"/>
  <c r="FC444"/>
  <c r="K444"/>
  <c r="FB445"/>
  <c r="FC445"/>
  <c r="K445"/>
  <c r="FB446"/>
  <c r="FC446"/>
  <c r="K446"/>
  <c r="FB447"/>
  <c r="FC447"/>
  <c r="K447"/>
  <c r="FB448"/>
  <c r="FC448"/>
  <c r="K448"/>
  <c r="FB449"/>
  <c r="FC449"/>
  <c r="K449"/>
  <c r="FB450"/>
  <c r="FC450"/>
  <c r="K450"/>
  <c r="FB451"/>
  <c r="FC451"/>
  <c r="K451"/>
  <c r="FB452"/>
  <c r="FC452"/>
  <c r="K452"/>
  <c r="FB453"/>
  <c r="FC453"/>
  <c r="K453"/>
  <c r="FB454"/>
  <c r="FC454"/>
  <c r="K454"/>
  <c r="FB455"/>
  <c r="FC455"/>
  <c r="K455"/>
  <c r="FB456"/>
  <c r="FC456"/>
  <c r="K456"/>
  <c r="FB457"/>
  <c r="FC457"/>
  <c r="K457"/>
  <c r="FB458"/>
  <c r="FC458"/>
  <c r="K458"/>
  <c r="FB459"/>
  <c r="FC459"/>
  <c r="K459"/>
  <c r="FB460"/>
  <c r="FC460"/>
  <c r="K460"/>
  <c r="FB461"/>
  <c r="FC461"/>
  <c r="K461"/>
  <c r="FB462"/>
  <c r="FC462"/>
  <c r="K462"/>
  <c r="FB463"/>
  <c r="FC463"/>
  <c r="K463"/>
  <c r="FB464"/>
  <c r="FC464"/>
  <c r="K464"/>
  <c r="FB465"/>
  <c r="FC465"/>
  <c r="K465"/>
  <c r="FB466"/>
  <c r="FC466"/>
  <c r="K466"/>
  <c r="FB467"/>
  <c r="FC467"/>
  <c r="K467"/>
  <c r="FB468"/>
  <c r="FC468"/>
  <c r="K468"/>
  <c r="FB469"/>
  <c r="FC469"/>
  <c r="K469"/>
  <c r="FB470"/>
  <c r="FC470"/>
  <c r="K470"/>
  <c r="FB471"/>
  <c r="FC471"/>
  <c r="K471"/>
  <c r="FB472"/>
  <c r="FC472"/>
  <c r="K472"/>
  <c r="FB473"/>
  <c r="FC473"/>
  <c r="K473"/>
  <c r="FB474"/>
  <c r="FC474"/>
  <c r="K474"/>
  <c r="FB475"/>
  <c r="FC475"/>
  <c r="K475"/>
  <c r="FB476"/>
  <c r="FC476"/>
  <c r="K476"/>
  <c r="FB477"/>
  <c r="FC477"/>
  <c r="K477"/>
  <c r="FB478"/>
  <c r="FC478"/>
  <c r="K478"/>
  <c r="FB479"/>
  <c r="FC479"/>
  <c r="K479"/>
  <c r="FB480"/>
  <c r="FC480"/>
  <c r="K480"/>
  <c r="FB481"/>
  <c r="FC481"/>
  <c r="K481"/>
  <c r="FB482"/>
  <c r="FC482"/>
  <c r="K482"/>
  <c r="FB483"/>
  <c r="FC483"/>
  <c r="K483"/>
  <c r="FB484"/>
  <c r="FC484"/>
  <c r="K484"/>
  <c r="FB485"/>
  <c r="FC485"/>
  <c r="K485"/>
  <c r="FB486"/>
  <c r="FC486"/>
  <c r="K486"/>
  <c r="FB487"/>
  <c r="FC487"/>
  <c r="K487"/>
  <c r="FB488"/>
  <c r="FC488"/>
  <c r="K488"/>
  <c r="FB489"/>
  <c r="FC489"/>
  <c r="K489"/>
  <c r="FB490"/>
  <c r="FC490"/>
  <c r="K490"/>
  <c r="FB491"/>
  <c r="FC491"/>
  <c r="K491"/>
  <c r="FB492"/>
  <c r="FC492"/>
  <c r="K492"/>
  <c r="FB493"/>
  <c r="FC493"/>
  <c r="K493"/>
  <c r="FB494"/>
  <c r="FC494"/>
  <c r="K494"/>
  <c r="FB495"/>
  <c r="FC495"/>
  <c r="K495"/>
  <c r="FB496"/>
  <c r="FC496"/>
  <c r="K496"/>
  <c r="FB497"/>
  <c r="FC497"/>
  <c r="K497"/>
  <c r="FB498"/>
  <c r="FC498"/>
  <c r="K498"/>
  <c r="FB499"/>
  <c r="FC499"/>
  <c r="K499"/>
  <c r="FB500"/>
  <c r="FC500"/>
  <c r="K500"/>
  <c r="FB501"/>
  <c r="FC501"/>
  <c r="K501"/>
  <c r="FB502"/>
  <c r="FC502"/>
  <c r="K2"/>
  <c r="F37" i="14"/>
  <c r="H37"/>
  <c r="F72"/>
  <c r="H72"/>
  <c r="F73"/>
  <c r="G73"/>
  <c r="F60"/>
  <c r="H60"/>
  <c r="F61"/>
  <c r="H61"/>
  <c r="F48"/>
  <c r="H48"/>
  <c r="F49"/>
  <c r="G49"/>
  <c r="F36"/>
  <c r="G36"/>
  <c r="F24"/>
  <c r="H24"/>
  <c r="F25"/>
  <c r="G25"/>
  <c r="F12"/>
  <c r="G12"/>
  <c r="F13"/>
  <c r="G13"/>
  <c r="H75"/>
  <c r="G75"/>
  <c r="H74"/>
  <c r="G74"/>
  <c r="H71"/>
  <c r="G71"/>
  <c r="H70"/>
  <c r="G70"/>
  <c r="H69"/>
  <c r="G69"/>
  <c r="H68"/>
  <c r="G68"/>
  <c r="H67"/>
  <c r="G67"/>
  <c r="H63"/>
  <c r="G63"/>
  <c r="H62"/>
  <c r="G62"/>
  <c r="H59"/>
  <c r="G59"/>
  <c r="H58"/>
  <c r="G58"/>
  <c r="H57"/>
  <c r="G57"/>
  <c r="H56"/>
  <c r="G56"/>
  <c r="H55"/>
  <c r="G55"/>
  <c r="H51"/>
  <c r="G51"/>
  <c r="H50"/>
  <c r="G50"/>
  <c r="H47"/>
  <c r="G47"/>
  <c r="H46"/>
  <c r="G46"/>
  <c r="H45"/>
  <c r="G45"/>
  <c r="H44"/>
  <c r="G44"/>
  <c r="H43"/>
  <c r="G43"/>
  <c r="G7"/>
  <c r="H7"/>
  <c r="G8"/>
  <c r="H8"/>
  <c r="G9"/>
  <c r="H9"/>
  <c r="G10"/>
  <c r="H10"/>
  <c r="G11"/>
  <c r="H11"/>
  <c r="G14"/>
  <c r="H14"/>
  <c r="G15"/>
  <c r="H15"/>
  <c r="G19"/>
  <c r="H19"/>
  <c r="G20"/>
  <c r="H20"/>
  <c r="G21"/>
  <c r="H21"/>
  <c r="G22"/>
  <c r="H22"/>
  <c r="G23"/>
  <c r="H23"/>
  <c r="G26"/>
  <c r="H26"/>
  <c r="G27"/>
  <c r="H27"/>
  <c r="G31"/>
  <c r="H31"/>
  <c r="G32"/>
  <c r="H32"/>
  <c r="G33"/>
  <c r="H33"/>
  <c r="G34"/>
  <c r="H34"/>
  <c r="G35"/>
  <c r="H35"/>
  <c r="G38"/>
  <c r="H38"/>
  <c r="G39"/>
  <c r="H39"/>
  <c r="ER501" i="7"/>
  <c r="ES501" a="1"/>
  <c r="ES501"/>
  <c r="ER500"/>
  <c r="ES500" a="1"/>
  <c r="ES500"/>
  <c r="ER499"/>
  <c r="ES499" a="1"/>
  <c r="ES499"/>
  <c r="ER498"/>
  <c r="ES498" a="1"/>
  <c r="ES498"/>
  <c r="ER497"/>
  <c r="ES497" a="1"/>
  <c r="ES497"/>
  <c r="ER496"/>
  <c r="ES496" a="1"/>
  <c r="ES496"/>
  <c r="ER495"/>
  <c r="ES495" a="1"/>
  <c r="ES495"/>
  <c r="ER494"/>
  <c r="ES494" a="1"/>
  <c r="ES494"/>
  <c r="ER493"/>
  <c r="ES493" a="1"/>
  <c r="ES493"/>
  <c r="ER492"/>
  <c r="ES492" a="1"/>
  <c r="ES492"/>
  <c r="ER491"/>
  <c r="ES491" a="1"/>
  <c r="ES491"/>
  <c r="ER490"/>
  <c r="ES490" a="1"/>
  <c r="ES490"/>
  <c r="ER489"/>
  <c r="ES489" a="1"/>
  <c r="ES489"/>
  <c r="ER488"/>
  <c r="ES488" a="1"/>
  <c r="ES488"/>
  <c r="ER487"/>
  <c r="ES487" a="1"/>
  <c r="ES487"/>
  <c r="ER486"/>
  <c r="ES486" a="1"/>
  <c r="ES486"/>
  <c r="ER485"/>
  <c r="ES485" a="1"/>
  <c r="ES485"/>
  <c r="ER484"/>
  <c r="ES484" a="1"/>
  <c r="ES484"/>
  <c r="ER483"/>
  <c r="ES483" a="1"/>
  <c r="ES483"/>
  <c r="ER482"/>
  <c r="ES482" a="1"/>
  <c r="ES482"/>
  <c r="ER481"/>
  <c r="ES481" a="1"/>
  <c r="ES481"/>
  <c r="ER480"/>
  <c r="ES480" a="1"/>
  <c r="ES480"/>
  <c r="ER479"/>
  <c r="ES479" a="1"/>
  <c r="ES479"/>
  <c r="ER478"/>
  <c r="ES478" a="1"/>
  <c r="ES478"/>
  <c r="ER477"/>
  <c r="ES477" a="1"/>
  <c r="ES477"/>
  <c r="ER476"/>
  <c r="ES476" a="1"/>
  <c r="ES476"/>
  <c r="ER475"/>
  <c r="ES475" a="1"/>
  <c r="ES475"/>
  <c r="ER474"/>
  <c r="ES474" a="1"/>
  <c r="ES474"/>
  <c r="ER473"/>
  <c r="ES473" a="1"/>
  <c r="ES473"/>
  <c r="ER472"/>
  <c r="ES472" a="1"/>
  <c r="ES472"/>
  <c r="ER471"/>
  <c r="ES471" a="1"/>
  <c r="ES471"/>
  <c r="ER470"/>
  <c r="ES470" a="1"/>
  <c r="ES470"/>
  <c r="ER469"/>
  <c r="ES469" a="1"/>
  <c r="ES469"/>
  <c r="ER468"/>
  <c r="ES468" a="1"/>
  <c r="ES468"/>
  <c r="ER467"/>
  <c r="ES467" a="1"/>
  <c r="ES467"/>
  <c r="ER466"/>
  <c r="ES466" a="1"/>
  <c r="ES466"/>
  <c r="ER465"/>
  <c r="ES465" a="1"/>
  <c r="ES465"/>
  <c r="ER464"/>
  <c r="ES464" a="1"/>
  <c r="ES464"/>
  <c r="ER463"/>
  <c r="ES463" a="1"/>
  <c r="ES463"/>
  <c r="ER462"/>
  <c r="ES462" a="1"/>
  <c r="ES462"/>
  <c r="ER461"/>
  <c r="ES461" a="1"/>
  <c r="ES461"/>
  <c r="ER460"/>
  <c r="ES460" a="1"/>
  <c r="ES460"/>
  <c r="ER459"/>
  <c r="ES459" a="1"/>
  <c r="ES459"/>
  <c r="ER458"/>
  <c r="ES458" a="1"/>
  <c r="ES458"/>
  <c r="ER457"/>
  <c r="ES457" a="1"/>
  <c r="ES457"/>
  <c r="ER456"/>
  <c r="ES456" a="1"/>
  <c r="ES456"/>
  <c r="ER455"/>
  <c r="ES455" a="1"/>
  <c r="ES455"/>
  <c r="ER454"/>
  <c r="ES454" a="1"/>
  <c r="ES454"/>
  <c r="ER453"/>
  <c r="ES453" a="1"/>
  <c r="ES453"/>
  <c r="ER452"/>
  <c r="ES452" a="1"/>
  <c r="ES452"/>
  <c r="ER451"/>
  <c r="ES451" a="1"/>
  <c r="ES451"/>
  <c r="ER450"/>
  <c r="ES450" a="1"/>
  <c r="ES450"/>
  <c r="ER449"/>
  <c r="ES449" a="1"/>
  <c r="ES449"/>
  <c r="ER448"/>
  <c r="ES448" a="1"/>
  <c r="ES448"/>
  <c r="ER447"/>
  <c r="ES447" a="1"/>
  <c r="ES447"/>
  <c r="ER446"/>
  <c r="ES446" a="1"/>
  <c r="ES446"/>
  <c r="ER445"/>
  <c r="ES445" a="1"/>
  <c r="ES445"/>
  <c r="ER444"/>
  <c r="ES444" a="1"/>
  <c r="ES444"/>
  <c r="ER443"/>
  <c r="ES443" a="1"/>
  <c r="ES443"/>
  <c r="ER442"/>
  <c r="ES442" a="1"/>
  <c r="ES442"/>
  <c r="ER441"/>
  <c r="ES441" a="1"/>
  <c r="ES441"/>
  <c r="ER440"/>
  <c r="ES440" a="1"/>
  <c r="ES440"/>
  <c r="ER439"/>
  <c r="ES439" a="1"/>
  <c r="ES439"/>
  <c r="ER438"/>
  <c r="ES438" a="1"/>
  <c r="ES438"/>
  <c r="ER437"/>
  <c r="ES437" a="1"/>
  <c r="ES437"/>
  <c r="ER436"/>
  <c r="ES436" a="1"/>
  <c r="ES436"/>
  <c r="ER435"/>
  <c r="ES435" a="1"/>
  <c r="ES435"/>
  <c r="ER434"/>
  <c r="ES434" a="1"/>
  <c r="ES434"/>
  <c r="ER433"/>
  <c r="ES433" a="1"/>
  <c r="ES433"/>
  <c r="ER432"/>
  <c r="ES432" a="1"/>
  <c r="ES432"/>
  <c r="ER431"/>
  <c r="ES431" a="1"/>
  <c r="ES431"/>
  <c r="ER430"/>
  <c r="ES430" a="1"/>
  <c r="ES430"/>
  <c r="ER429"/>
  <c r="ES429" a="1"/>
  <c r="ES429"/>
  <c r="ER428"/>
  <c r="ES428" a="1"/>
  <c r="ES428"/>
  <c r="ER427"/>
  <c r="ES427" a="1"/>
  <c r="ES427"/>
  <c r="ER426"/>
  <c r="ES426" a="1"/>
  <c r="ES426"/>
  <c r="ER425"/>
  <c r="ES425" a="1"/>
  <c r="ES425"/>
  <c r="ER424"/>
  <c r="ES424" a="1"/>
  <c r="ES424"/>
  <c r="ER423"/>
  <c r="ES423" a="1"/>
  <c r="ES423"/>
  <c r="ER422"/>
  <c r="ES422" a="1"/>
  <c r="ES422"/>
  <c r="ER421"/>
  <c r="ES421" a="1"/>
  <c r="ES421"/>
  <c r="ER420"/>
  <c r="ES420" a="1"/>
  <c r="ES420"/>
  <c r="ER419"/>
  <c r="ES419" a="1"/>
  <c r="ES419"/>
  <c r="ER418"/>
  <c r="ES418" a="1"/>
  <c r="ES418"/>
  <c r="ER417"/>
  <c r="ES417" a="1"/>
  <c r="ES417"/>
  <c r="ER416"/>
  <c r="ES416" a="1"/>
  <c r="ES416"/>
  <c r="ER415"/>
  <c r="ES415" a="1"/>
  <c r="ES415"/>
  <c r="ER414"/>
  <c r="ES414" a="1"/>
  <c r="ES414"/>
  <c r="ER413"/>
  <c r="ES413" a="1"/>
  <c r="ES413"/>
  <c r="ER412"/>
  <c r="ES412" a="1"/>
  <c r="ES412"/>
  <c r="ER411"/>
  <c r="ES411" a="1"/>
  <c r="ES411"/>
  <c r="ER410"/>
  <c r="ES410" a="1"/>
  <c r="ES410"/>
  <c r="ER409"/>
  <c r="ES409" a="1"/>
  <c r="ES409"/>
  <c r="ER408"/>
  <c r="ES408" a="1"/>
  <c r="ES408"/>
  <c r="ER407"/>
  <c r="ES407" a="1"/>
  <c r="ES407"/>
  <c r="ER406"/>
  <c r="ES406" a="1"/>
  <c r="ES406"/>
  <c r="ER405"/>
  <c r="ES405" a="1"/>
  <c r="ES405"/>
  <c r="ER404"/>
  <c r="ES404" a="1"/>
  <c r="ES404"/>
  <c r="ER403"/>
  <c r="ES403" a="1"/>
  <c r="ES403"/>
  <c r="ER402"/>
  <c r="ES402" a="1"/>
  <c r="ES402"/>
  <c r="ER401"/>
  <c r="ES401" a="1"/>
  <c r="ES401"/>
  <c r="ER400"/>
  <c r="ES400" a="1"/>
  <c r="ES400"/>
  <c r="ER399"/>
  <c r="ES399" a="1"/>
  <c r="ES399"/>
  <c r="ER398"/>
  <c r="ES398" a="1"/>
  <c r="ES398"/>
  <c r="ER397"/>
  <c r="ES397" a="1"/>
  <c r="ES397"/>
  <c r="ER396"/>
  <c r="ES396" a="1"/>
  <c r="ES396"/>
  <c r="ER395"/>
  <c r="ES395" a="1"/>
  <c r="ES395"/>
  <c r="ER394"/>
  <c r="ES394" a="1"/>
  <c r="ES394"/>
  <c r="ER393"/>
  <c r="ES393" a="1"/>
  <c r="ES393"/>
  <c r="ER392"/>
  <c r="ES392" a="1"/>
  <c r="ES392"/>
  <c r="ER391"/>
  <c r="ES391" a="1"/>
  <c r="ES391"/>
  <c r="ER390"/>
  <c r="ES390" a="1"/>
  <c r="ES390"/>
  <c r="ER389"/>
  <c r="ES389" a="1"/>
  <c r="ES389"/>
  <c r="ER388"/>
  <c r="ES388" a="1"/>
  <c r="ES388"/>
  <c r="ER387"/>
  <c r="ES387" a="1"/>
  <c r="ES387"/>
  <c r="ER386"/>
  <c r="ES386" a="1"/>
  <c r="ES386"/>
  <c r="ER385"/>
  <c r="ES385" a="1"/>
  <c r="ES385"/>
  <c r="ER384"/>
  <c r="ES384" a="1"/>
  <c r="ES384"/>
  <c r="ER383"/>
  <c r="ES383" a="1"/>
  <c r="ES383"/>
  <c r="ER382"/>
  <c r="ES382" a="1"/>
  <c r="ES382"/>
  <c r="ER381"/>
  <c r="ES381" a="1"/>
  <c r="ES381"/>
  <c r="ER380"/>
  <c r="ES380" a="1"/>
  <c r="ES380"/>
  <c r="ER379"/>
  <c r="ES379" a="1"/>
  <c r="ES379"/>
  <c r="ER378"/>
  <c r="ES378" a="1"/>
  <c r="ES378"/>
  <c r="ER377"/>
  <c r="ES377" a="1"/>
  <c r="ES377"/>
  <c r="ER376"/>
  <c r="ES376" a="1"/>
  <c r="ES376"/>
  <c r="ER375"/>
  <c r="ES375" a="1"/>
  <c r="ES375"/>
  <c r="ER374"/>
  <c r="ES374" a="1"/>
  <c r="ES374"/>
  <c r="ER373"/>
  <c r="ES373" a="1"/>
  <c r="ES373"/>
  <c r="ER372"/>
  <c r="ES372" a="1"/>
  <c r="ES372"/>
  <c r="ER371"/>
  <c r="ES371" a="1"/>
  <c r="ES371"/>
  <c r="ER370"/>
  <c r="ES370" a="1"/>
  <c r="ES370"/>
  <c r="ER369"/>
  <c r="ES369" a="1"/>
  <c r="ES369"/>
  <c r="ER368"/>
  <c r="ES368" a="1"/>
  <c r="ES368"/>
  <c r="ER367"/>
  <c r="ES367" a="1"/>
  <c r="ES367"/>
  <c r="ER366"/>
  <c r="ES366" a="1"/>
  <c r="ES366"/>
  <c r="ER365"/>
  <c r="ES365" a="1"/>
  <c r="ES365"/>
  <c r="ER364"/>
  <c r="ES364" a="1"/>
  <c r="ES364"/>
  <c r="ER363"/>
  <c r="ES363" a="1"/>
  <c r="ES363"/>
  <c r="ER362"/>
  <c r="ES362" a="1"/>
  <c r="ES362"/>
  <c r="ER361"/>
  <c r="ES361" a="1"/>
  <c r="ES361"/>
  <c r="ER360"/>
  <c r="ES360" a="1"/>
  <c r="ES360"/>
  <c r="ER359"/>
  <c r="ES359" a="1"/>
  <c r="ES359"/>
  <c r="ER358"/>
  <c r="ES358" a="1"/>
  <c r="ES358"/>
  <c r="ER357"/>
  <c r="ES357" a="1"/>
  <c r="ES357"/>
  <c r="ER356"/>
  <c r="ES356" a="1"/>
  <c r="ES356"/>
  <c r="ER355"/>
  <c r="ES355" a="1"/>
  <c r="ES355"/>
  <c r="ER354"/>
  <c r="ES354" a="1"/>
  <c r="ES354"/>
  <c r="ER353"/>
  <c r="ES353" a="1"/>
  <c r="ES353"/>
  <c r="ER352"/>
  <c r="ES352" a="1"/>
  <c r="ES352"/>
  <c r="ER351"/>
  <c r="ES351" a="1"/>
  <c r="ES351"/>
  <c r="ER350"/>
  <c r="ES350" a="1"/>
  <c r="ES350"/>
  <c r="ER349"/>
  <c r="ES349" a="1"/>
  <c r="ES349"/>
  <c r="ER348"/>
  <c r="ES348" a="1"/>
  <c r="ES348"/>
  <c r="ER347"/>
  <c r="ES347" a="1"/>
  <c r="ES347"/>
  <c r="ER346"/>
  <c r="ES346" a="1"/>
  <c r="ES346"/>
  <c r="ER345"/>
  <c r="ES345" a="1"/>
  <c r="ES345"/>
  <c r="ER344"/>
  <c r="ES344" a="1"/>
  <c r="ES344"/>
  <c r="ER343"/>
  <c r="ES343" a="1"/>
  <c r="ES343"/>
  <c r="ER342"/>
  <c r="ES342" a="1"/>
  <c r="ES342"/>
  <c r="ER341"/>
  <c r="ES341" a="1"/>
  <c r="ES341"/>
  <c r="ER340"/>
  <c r="ES340" a="1"/>
  <c r="ES340"/>
  <c r="ER339"/>
  <c r="ES339" a="1"/>
  <c r="ES339"/>
  <c r="ER338"/>
  <c r="ES338" a="1"/>
  <c r="ES338"/>
  <c r="ER337"/>
  <c r="ES337" a="1"/>
  <c r="ES337"/>
  <c r="ER336"/>
  <c r="ES336" a="1"/>
  <c r="ES336"/>
  <c r="ER335"/>
  <c r="ES335" a="1"/>
  <c r="ES335"/>
  <c r="ER334"/>
  <c r="ES334" a="1"/>
  <c r="ES334"/>
  <c r="ER333"/>
  <c r="ES333" a="1"/>
  <c r="ES333"/>
  <c r="ER332"/>
  <c r="ES332" a="1"/>
  <c r="ES332"/>
  <c r="ER331"/>
  <c r="ES331" a="1"/>
  <c r="ES331"/>
  <c r="ER330"/>
  <c r="ES330" a="1"/>
  <c r="ES330"/>
  <c r="ER329"/>
  <c r="ES329" a="1"/>
  <c r="ES329"/>
  <c r="ER328"/>
  <c r="ES328" a="1"/>
  <c r="ES328"/>
  <c r="ER327"/>
  <c r="ES327" a="1"/>
  <c r="ES327"/>
  <c r="ER326"/>
  <c r="ES326" a="1"/>
  <c r="ES326"/>
  <c r="ER325"/>
  <c r="ES325" a="1"/>
  <c r="ES325"/>
  <c r="ER324"/>
  <c r="ES324" a="1"/>
  <c r="ES324"/>
  <c r="ER323"/>
  <c r="ES323" a="1"/>
  <c r="ES323"/>
  <c r="ER322"/>
  <c r="ES322" a="1"/>
  <c r="ES322"/>
  <c r="ER321"/>
  <c r="ES321" a="1"/>
  <c r="ES321"/>
  <c r="ER320"/>
  <c r="ES320" a="1"/>
  <c r="ES320"/>
  <c r="ER319"/>
  <c r="ES319" a="1"/>
  <c r="ES319"/>
  <c r="ER318"/>
  <c r="ES318" a="1"/>
  <c r="ES318"/>
  <c r="ER317"/>
  <c r="ES317" a="1"/>
  <c r="ES317"/>
  <c r="ER316"/>
  <c r="ES316" a="1"/>
  <c r="ES316"/>
  <c r="ER315"/>
  <c r="ES315" a="1"/>
  <c r="ES315"/>
  <c r="ER314"/>
  <c r="ES314" a="1"/>
  <c r="ES314"/>
  <c r="ER313"/>
  <c r="ES313" a="1"/>
  <c r="ES313"/>
  <c r="ER312"/>
  <c r="ES312" a="1"/>
  <c r="ES312"/>
  <c r="ER311"/>
  <c r="ES311" a="1"/>
  <c r="ES311"/>
  <c r="ER310"/>
  <c r="ES310" a="1"/>
  <c r="ES310"/>
  <c r="ER309"/>
  <c r="ES309" a="1"/>
  <c r="ES309"/>
  <c r="ER308"/>
  <c r="ES308" a="1"/>
  <c r="ES308"/>
  <c r="ER307"/>
  <c r="ES307" a="1"/>
  <c r="ES307"/>
  <c r="ER306"/>
  <c r="ES306" a="1"/>
  <c r="ES306"/>
  <c r="ER305"/>
  <c r="ES305" a="1"/>
  <c r="ES305"/>
  <c r="ER304"/>
  <c r="ES304" a="1"/>
  <c r="ES304"/>
  <c r="ER303"/>
  <c r="ES303" a="1"/>
  <c r="ES303"/>
  <c r="ER302"/>
  <c r="ES302" a="1"/>
  <c r="ES302"/>
  <c r="ER301"/>
  <c r="ES301" a="1"/>
  <c r="ES301"/>
  <c r="ER300"/>
  <c r="ES300" a="1"/>
  <c r="ES300"/>
  <c r="ER299"/>
  <c r="ES299" a="1"/>
  <c r="ES299"/>
  <c r="ER298"/>
  <c r="ES298" a="1"/>
  <c r="ES298"/>
  <c r="ER297"/>
  <c r="ES297" a="1"/>
  <c r="ES297"/>
  <c r="ER296"/>
  <c r="ES296" a="1"/>
  <c r="ES296"/>
  <c r="ER295"/>
  <c r="ES295" a="1"/>
  <c r="ES295"/>
  <c r="ER294"/>
  <c r="ES294" a="1"/>
  <c r="ES294"/>
  <c r="ER293"/>
  <c r="ES293" a="1"/>
  <c r="ES293"/>
  <c r="ER292"/>
  <c r="ES292" a="1"/>
  <c r="ES292"/>
  <c r="ER291"/>
  <c r="ES291" a="1"/>
  <c r="ES291"/>
  <c r="ER290"/>
  <c r="ES290" a="1"/>
  <c r="ES290"/>
  <c r="ER289"/>
  <c r="ES289" a="1"/>
  <c r="ES289"/>
  <c r="ER288"/>
  <c r="ES288" a="1"/>
  <c r="ES288"/>
  <c r="ER287"/>
  <c r="ES287" a="1"/>
  <c r="ES287"/>
  <c r="ER286"/>
  <c r="ES286" a="1"/>
  <c r="ES286"/>
  <c r="ER285"/>
  <c r="ES285" a="1"/>
  <c r="ES285"/>
  <c r="ER284"/>
  <c r="ES284" a="1"/>
  <c r="ES284"/>
  <c r="ER283"/>
  <c r="ES283" a="1"/>
  <c r="ES283"/>
  <c r="ER282"/>
  <c r="ES282" a="1"/>
  <c r="ES282"/>
  <c r="ER281"/>
  <c r="ES281" a="1"/>
  <c r="ES281"/>
  <c r="ER280"/>
  <c r="ES280" a="1"/>
  <c r="ES280"/>
  <c r="ER279"/>
  <c r="ES279" a="1"/>
  <c r="ES279"/>
  <c r="ER278"/>
  <c r="ES278" a="1"/>
  <c r="ES278"/>
  <c r="ER277"/>
  <c r="ES277" a="1"/>
  <c r="ES277"/>
  <c r="ER276"/>
  <c r="ES276" a="1"/>
  <c r="ES276"/>
  <c r="ER275"/>
  <c r="ES275" a="1"/>
  <c r="ES275"/>
  <c r="ER274"/>
  <c r="ES274" a="1"/>
  <c r="ES274"/>
  <c r="ER273"/>
  <c r="ES273" a="1"/>
  <c r="ES273"/>
  <c r="ER272"/>
  <c r="ES272" a="1"/>
  <c r="ES272"/>
  <c r="ER271"/>
  <c r="ES271" a="1"/>
  <c r="ES271"/>
  <c r="ER270"/>
  <c r="ES270" a="1"/>
  <c r="ES270"/>
  <c r="ER269"/>
  <c r="ES269" a="1"/>
  <c r="ES269"/>
  <c r="ER268"/>
  <c r="ES268" a="1"/>
  <c r="ES268"/>
  <c r="ER267"/>
  <c r="ES267" a="1"/>
  <c r="ES267"/>
  <c r="ER266"/>
  <c r="ES266" a="1"/>
  <c r="ES266"/>
  <c r="ER265"/>
  <c r="ES265" a="1"/>
  <c r="ES265"/>
  <c r="ER264"/>
  <c r="ES264" a="1"/>
  <c r="ES264"/>
  <c r="ER263"/>
  <c r="ES263" a="1"/>
  <c r="ES263"/>
  <c r="ER262"/>
  <c r="ES262" a="1"/>
  <c r="ES262"/>
  <c r="ER261"/>
  <c r="ES261" a="1"/>
  <c r="ES261"/>
  <c r="ER260"/>
  <c r="ES260" a="1"/>
  <c r="ES260"/>
  <c r="ER259"/>
  <c r="ES259" a="1"/>
  <c r="ES259"/>
  <c r="ER258"/>
  <c r="ES258" a="1"/>
  <c r="ES258"/>
  <c r="ER257"/>
  <c r="ES257" a="1"/>
  <c r="ES257"/>
  <c r="ER256"/>
  <c r="ES256" a="1"/>
  <c r="ES256"/>
  <c r="ER255"/>
  <c r="ES255" a="1"/>
  <c r="ES255"/>
  <c r="ER254"/>
  <c r="ES254" a="1"/>
  <c r="ES254"/>
  <c r="ER253"/>
  <c r="ES253" a="1"/>
  <c r="ES253"/>
  <c r="ER252"/>
  <c r="ES252" a="1"/>
  <c r="ES252"/>
  <c r="ER251"/>
  <c r="ES251" a="1"/>
  <c r="ES251"/>
  <c r="ER250"/>
  <c r="ES250" a="1"/>
  <c r="ES250"/>
  <c r="ER249"/>
  <c r="ES249" a="1"/>
  <c r="ES249"/>
  <c r="ER248"/>
  <c r="ES248" a="1"/>
  <c r="ES248"/>
  <c r="ER247"/>
  <c r="ES247" a="1"/>
  <c r="ES247"/>
  <c r="ER246"/>
  <c r="ES246" a="1"/>
  <c r="ES246"/>
  <c r="ER245"/>
  <c r="ES245" a="1"/>
  <c r="ES245"/>
  <c r="ER244"/>
  <c r="ES244" a="1"/>
  <c r="ES244"/>
  <c r="ER243"/>
  <c r="ES243" a="1"/>
  <c r="ES243"/>
  <c r="ER242"/>
  <c r="ES242" a="1"/>
  <c r="ES242"/>
  <c r="ER241"/>
  <c r="ES241" a="1"/>
  <c r="ES241"/>
  <c r="ER240"/>
  <c r="ES240" a="1"/>
  <c r="ES240"/>
  <c r="ER239"/>
  <c r="ES239" a="1"/>
  <c r="ES239"/>
  <c r="ER238"/>
  <c r="ES238" a="1"/>
  <c r="ES238"/>
  <c r="ER237"/>
  <c r="ES237" a="1"/>
  <c r="ES237"/>
  <c r="ER236"/>
  <c r="ES236" a="1"/>
  <c r="ES236"/>
  <c r="ER235"/>
  <c r="ES235" a="1"/>
  <c r="ES235"/>
  <c r="ER234"/>
  <c r="ES234" a="1"/>
  <c r="ES234"/>
  <c r="ER233"/>
  <c r="ES233" a="1"/>
  <c r="ES233"/>
  <c r="ER232"/>
  <c r="ES232" a="1"/>
  <c r="ES232"/>
  <c r="ER231"/>
  <c r="ES231" a="1"/>
  <c r="ES231"/>
  <c r="ER230"/>
  <c r="ES230" a="1"/>
  <c r="ES230"/>
  <c r="ER229"/>
  <c r="ES229" a="1"/>
  <c r="ES229"/>
  <c r="ER228"/>
  <c r="ES228" a="1"/>
  <c r="ES228"/>
  <c r="ER227"/>
  <c r="ES227" a="1"/>
  <c r="ES227"/>
  <c r="ER226"/>
  <c r="ES226" a="1"/>
  <c r="ES226"/>
  <c r="ER225"/>
  <c r="ES225" a="1"/>
  <c r="ES225"/>
  <c r="ER224"/>
  <c r="ES224" a="1"/>
  <c r="ES224"/>
  <c r="ER223"/>
  <c r="ES223" a="1"/>
  <c r="ES223"/>
  <c r="ER222"/>
  <c r="ES222" a="1"/>
  <c r="ES222"/>
  <c r="ER221"/>
  <c r="ES221" a="1"/>
  <c r="ES221"/>
  <c r="ER220"/>
  <c r="ES220" a="1"/>
  <c r="ES220"/>
  <c r="ER219"/>
  <c r="ES219" a="1"/>
  <c r="ES219"/>
  <c r="ER218"/>
  <c r="ES218" a="1"/>
  <c r="ES218"/>
  <c r="ER217"/>
  <c r="ES217" a="1"/>
  <c r="ES217"/>
  <c r="ER216"/>
  <c r="ES216" a="1"/>
  <c r="ES216"/>
  <c r="ER215"/>
  <c r="ES215" a="1"/>
  <c r="ES215"/>
  <c r="ER214"/>
  <c r="ES214" a="1"/>
  <c r="ES214"/>
  <c r="ER213"/>
  <c r="ES213" a="1"/>
  <c r="ES213"/>
  <c r="ER212"/>
  <c r="ES212" a="1"/>
  <c r="ES212"/>
  <c r="ER211"/>
  <c r="ES211" a="1"/>
  <c r="ES211"/>
  <c r="ER210"/>
  <c r="ES210" a="1"/>
  <c r="ES210"/>
  <c r="ER209"/>
  <c r="ES209" a="1"/>
  <c r="ES209"/>
  <c r="ER208"/>
  <c r="ES208" a="1"/>
  <c r="ES208"/>
  <c r="ER207"/>
  <c r="ES207" a="1"/>
  <c r="ES207"/>
  <c r="ER206"/>
  <c r="ES206" a="1"/>
  <c r="ES206"/>
  <c r="ER205"/>
  <c r="ES205" a="1"/>
  <c r="ES205"/>
  <c r="ER204"/>
  <c r="ES204" a="1"/>
  <c r="ES204"/>
  <c r="ER203"/>
  <c r="ES203" a="1"/>
  <c r="ES203"/>
  <c r="ER202"/>
  <c r="ES202" a="1"/>
  <c r="ES202"/>
  <c r="ER201"/>
  <c r="ES201" a="1"/>
  <c r="ES201"/>
  <c r="ER200"/>
  <c r="ES200" a="1"/>
  <c r="ES200"/>
  <c r="ER199"/>
  <c r="ES199" a="1"/>
  <c r="ES199"/>
  <c r="ER198"/>
  <c r="ES198" a="1"/>
  <c r="ES198"/>
  <c r="ER197"/>
  <c r="ES197" a="1"/>
  <c r="ES197"/>
  <c r="ER196"/>
  <c r="ES196" a="1"/>
  <c r="ES196"/>
  <c r="ER195"/>
  <c r="ES195" a="1"/>
  <c r="ES195"/>
  <c r="ER194"/>
  <c r="ES194" a="1"/>
  <c r="ES194"/>
  <c r="ER193"/>
  <c r="ES193" a="1"/>
  <c r="ES193"/>
  <c r="ER192"/>
  <c r="ES192" a="1"/>
  <c r="ES192"/>
  <c r="ER191"/>
  <c r="ES191" a="1"/>
  <c r="ES191"/>
  <c r="ER190"/>
  <c r="ES190" a="1"/>
  <c r="ES190"/>
  <c r="ER189"/>
  <c r="ES189" a="1"/>
  <c r="ES189"/>
  <c r="ER188"/>
  <c r="ES188" a="1"/>
  <c r="ES188"/>
  <c r="ER187"/>
  <c r="ES187" a="1"/>
  <c r="ES187"/>
  <c r="ER186"/>
  <c r="ES186" a="1"/>
  <c r="ES186"/>
  <c r="ER185"/>
  <c r="ES185" a="1"/>
  <c r="ES185"/>
  <c r="ER184"/>
  <c r="ES184" a="1"/>
  <c r="ES184"/>
  <c r="ER183"/>
  <c r="ES183" a="1"/>
  <c r="ES183"/>
  <c r="ER182"/>
  <c r="ES182" a="1"/>
  <c r="ES182"/>
  <c r="ER181"/>
  <c r="ES181" a="1"/>
  <c r="ES181"/>
  <c r="ER180"/>
  <c r="ES180" a="1"/>
  <c r="ES180"/>
  <c r="ER179"/>
  <c r="ES179" a="1"/>
  <c r="ES179"/>
  <c r="ER178"/>
  <c r="ES178" a="1"/>
  <c r="ES178"/>
  <c r="ER177"/>
  <c r="ES177" a="1"/>
  <c r="ES177"/>
  <c r="ER176"/>
  <c r="ES176" a="1"/>
  <c r="ES176"/>
  <c r="ER175"/>
  <c r="ES175" a="1"/>
  <c r="ES175"/>
  <c r="ER174"/>
  <c r="ES174" a="1"/>
  <c r="ES174"/>
  <c r="ER173"/>
  <c r="ES173" a="1"/>
  <c r="ES173"/>
  <c r="ER172"/>
  <c r="ES172" a="1"/>
  <c r="ES172"/>
  <c r="ER171"/>
  <c r="ES171" a="1"/>
  <c r="ES171"/>
  <c r="ER170"/>
  <c r="ES170" a="1"/>
  <c r="ES170"/>
  <c r="ER169"/>
  <c r="ES169" a="1"/>
  <c r="ES169"/>
  <c r="ER168"/>
  <c r="ES168" a="1"/>
  <c r="ES168"/>
  <c r="ER167"/>
  <c r="ES167" a="1"/>
  <c r="ES167"/>
  <c r="ER166"/>
  <c r="ES166" a="1"/>
  <c r="ES166"/>
  <c r="ER165"/>
  <c r="ES165" a="1"/>
  <c r="ES165"/>
  <c r="ER164"/>
  <c r="ES164" a="1"/>
  <c r="ES164"/>
  <c r="ER163"/>
  <c r="ES163" a="1"/>
  <c r="ES163"/>
  <c r="ER162"/>
  <c r="ES162" a="1"/>
  <c r="ES162"/>
  <c r="ER161"/>
  <c r="ES161" a="1"/>
  <c r="ES161"/>
  <c r="ER160"/>
  <c r="ES160" a="1"/>
  <c r="ES160"/>
  <c r="ER159"/>
  <c r="ES159" a="1"/>
  <c r="ES159"/>
  <c r="ER158"/>
  <c r="ES158" a="1"/>
  <c r="ES158"/>
  <c r="ER157"/>
  <c r="ES157" a="1"/>
  <c r="ES157"/>
  <c r="ER156"/>
  <c r="ES156" a="1"/>
  <c r="ES156"/>
  <c r="ER155"/>
  <c r="ES155" a="1"/>
  <c r="ES155"/>
  <c r="ER154"/>
  <c r="ES154" a="1"/>
  <c r="ES154"/>
  <c r="ER153"/>
  <c r="ES153" a="1"/>
  <c r="ES153"/>
  <c r="ER152"/>
  <c r="ES152" a="1"/>
  <c r="ES152"/>
  <c r="ER151"/>
  <c r="ES151" a="1"/>
  <c r="ES151"/>
  <c r="ER150"/>
  <c r="ES150" a="1"/>
  <c r="ES150"/>
  <c r="ER149"/>
  <c r="ES149" a="1"/>
  <c r="ES149"/>
  <c r="ER148"/>
  <c r="ES148" a="1"/>
  <c r="ES148"/>
  <c r="ER147"/>
  <c r="ES147" a="1"/>
  <c r="ES147"/>
  <c r="ER146"/>
  <c r="ES146" a="1"/>
  <c r="ES146"/>
  <c r="ER145"/>
  <c r="ES145" a="1"/>
  <c r="ES145"/>
  <c r="ER144"/>
  <c r="ES144" a="1"/>
  <c r="ES144"/>
  <c r="ER143"/>
  <c r="ES143" a="1"/>
  <c r="ES143"/>
  <c r="ER142"/>
  <c r="ES142" a="1"/>
  <c r="ES142"/>
  <c r="ER141"/>
  <c r="ES141" a="1"/>
  <c r="ES141"/>
  <c r="ER140"/>
  <c r="ES140" a="1"/>
  <c r="ES140"/>
  <c r="ER139"/>
  <c r="ES139" a="1"/>
  <c r="ES139"/>
  <c r="ER138"/>
  <c r="ES138" a="1"/>
  <c r="ES138"/>
  <c r="ER137"/>
  <c r="ES137" a="1"/>
  <c r="ES137"/>
  <c r="ER136"/>
  <c r="ES136" a="1"/>
  <c r="ES136"/>
  <c r="ER135"/>
  <c r="ES135" a="1"/>
  <c r="ES135"/>
  <c r="ER134"/>
  <c r="ES134" a="1"/>
  <c r="ES134"/>
  <c r="ER133"/>
  <c r="ES133" a="1"/>
  <c r="ES133"/>
  <c r="ER132"/>
  <c r="ES132" a="1"/>
  <c r="ES132"/>
  <c r="ER131"/>
  <c r="ES131" a="1"/>
  <c r="ES131"/>
  <c r="ER130"/>
  <c r="ES130" a="1"/>
  <c r="ES130"/>
  <c r="ER129"/>
  <c r="ES129" a="1"/>
  <c r="ES129"/>
  <c r="ER128"/>
  <c r="ES128" a="1"/>
  <c r="ES128"/>
  <c r="ER127"/>
  <c r="ES127" a="1"/>
  <c r="ES127"/>
  <c r="ER126"/>
  <c r="ES126" a="1"/>
  <c r="ES126"/>
  <c r="ER125"/>
  <c r="ES125" a="1"/>
  <c r="ES125"/>
  <c r="ER124"/>
  <c r="ES124" a="1"/>
  <c r="ES124"/>
  <c r="ER123"/>
  <c r="ES123" a="1"/>
  <c r="ES123"/>
  <c r="ER122"/>
  <c r="ES122" a="1"/>
  <c r="ES122"/>
  <c r="ER121"/>
  <c r="ES121" a="1"/>
  <c r="ES121"/>
  <c r="ER120"/>
  <c r="ES120" a="1"/>
  <c r="ES120"/>
  <c r="ER119"/>
  <c r="ES119" a="1"/>
  <c r="ES119"/>
  <c r="ER118"/>
  <c r="ES118" a="1"/>
  <c r="ES118"/>
  <c r="ER117"/>
  <c r="ES117" a="1"/>
  <c r="ES117"/>
  <c r="ER116"/>
  <c r="ES116" a="1"/>
  <c r="ES116"/>
  <c r="ER115"/>
  <c r="ES115" a="1"/>
  <c r="ES115"/>
  <c r="ER114"/>
  <c r="ES114" a="1"/>
  <c r="ES114"/>
  <c r="ER113"/>
  <c r="ES113" a="1"/>
  <c r="ES113"/>
  <c r="ER112"/>
  <c r="ES112" a="1"/>
  <c r="ES112"/>
  <c r="ER111"/>
  <c r="ES111" a="1"/>
  <c r="ES111"/>
  <c r="ER110"/>
  <c r="ES110" a="1"/>
  <c r="ES110"/>
  <c r="ER109"/>
  <c r="ES109" a="1"/>
  <c r="ES109"/>
  <c r="ER108"/>
  <c r="ES108" a="1"/>
  <c r="ES108"/>
  <c r="ER107"/>
  <c r="ES107" a="1"/>
  <c r="ES107"/>
  <c r="ER106"/>
  <c r="ES106" a="1"/>
  <c r="ES106"/>
  <c r="ER105"/>
  <c r="ES105" a="1"/>
  <c r="ES105"/>
  <c r="ER104"/>
  <c r="ES104" a="1"/>
  <c r="ES104"/>
  <c r="ER103"/>
  <c r="ES103" a="1"/>
  <c r="ES103"/>
  <c r="ER102"/>
  <c r="ES102" a="1"/>
  <c r="ES102"/>
  <c r="ER101"/>
  <c r="ES101" a="1"/>
  <c r="ES101"/>
  <c r="ER100"/>
  <c r="ES100" a="1"/>
  <c r="ES100"/>
  <c r="ER99"/>
  <c r="ES99" a="1"/>
  <c r="ES99"/>
  <c r="ER98"/>
  <c r="ES98" a="1"/>
  <c r="ES98"/>
  <c r="ER97"/>
  <c r="ES97" a="1"/>
  <c r="ES97"/>
  <c r="ER96"/>
  <c r="ES96" a="1"/>
  <c r="ES96"/>
  <c r="ER95"/>
  <c r="ES95" a="1"/>
  <c r="ES95"/>
  <c r="ER94"/>
  <c r="ES94" a="1"/>
  <c r="ES94"/>
  <c r="ER93"/>
  <c r="ES93" a="1"/>
  <c r="ES93"/>
  <c r="ER92"/>
  <c r="ES92" a="1"/>
  <c r="ES92"/>
  <c r="ER91"/>
  <c r="ES91" a="1"/>
  <c r="ES91"/>
  <c r="ER90"/>
  <c r="ES90" a="1"/>
  <c r="ES90"/>
  <c r="ER89"/>
  <c r="ES89" a="1"/>
  <c r="ES89"/>
  <c r="ER88"/>
  <c r="ES88" a="1"/>
  <c r="ES88"/>
  <c r="ER87"/>
  <c r="ES87" a="1"/>
  <c r="ES87"/>
  <c r="ER86"/>
  <c r="ES86" a="1"/>
  <c r="ES86"/>
  <c r="ER85"/>
  <c r="ES85" a="1"/>
  <c r="ES85"/>
  <c r="ER84"/>
  <c r="ES84" a="1"/>
  <c r="ES84"/>
  <c r="ER83"/>
  <c r="ES83" a="1"/>
  <c r="ES83"/>
  <c r="ER82"/>
  <c r="ES82" a="1"/>
  <c r="ES82"/>
  <c r="ER81"/>
  <c r="ES81" a="1"/>
  <c r="ES81"/>
  <c r="ER80"/>
  <c r="ES80" a="1"/>
  <c r="ES80"/>
  <c r="ER79"/>
  <c r="ES79" a="1"/>
  <c r="ES79"/>
  <c r="ER78"/>
  <c r="ES78" a="1"/>
  <c r="ES78"/>
  <c r="ER77"/>
  <c r="ES77" a="1"/>
  <c r="ES77"/>
  <c r="ER76"/>
  <c r="ES76" a="1"/>
  <c r="ES76"/>
  <c r="ER75"/>
  <c r="ES75" a="1"/>
  <c r="ES75"/>
  <c r="ER74"/>
  <c r="ES74" a="1"/>
  <c r="ES74"/>
  <c r="ER73"/>
  <c r="ES73" a="1"/>
  <c r="ES73"/>
  <c r="ER72"/>
  <c r="ES72" a="1"/>
  <c r="ES72"/>
  <c r="ER71"/>
  <c r="ES71" a="1"/>
  <c r="ES71"/>
  <c r="ER70"/>
  <c r="ES70" a="1"/>
  <c r="ES70"/>
  <c r="ER69"/>
  <c r="ES69" a="1"/>
  <c r="ES69"/>
  <c r="ER68"/>
  <c r="ES68" a="1"/>
  <c r="ES68"/>
  <c r="ER67"/>
  <c r="ES67" a="1"/>
  <c r="ES67"/>
  <c r="ER66"/>
  <c r="ES66" a="1"/>
  <c r="ES66"/>
  <c r="ER65"/>
  <c r="ES65" a="1"/>
  <c r="ES65"/>
  <c r="ER64"/>
  <c r="ES64" a="1"/>
  <c r="ES64"/>
  <c r="ER63"/>
  <c r="ES63" a="1"/>
  <c r="ES63"/>
  <c r="ER62"/>
  <c r="ES62" a="1"/>
  <c r="ES62"/>
  <c r="ER61"/>
  <c r="ES61" a="1"/>
  <c r="ES61"/>
  <c r="ER60"/>
  <c r="ES60" a="1"/>
  <c r="ES60"/>
  <c r="ER59"/>
  <c r="ES59" a="1"/>
  <c r="ES59"/>
  <c r="ER58"/>
  <c r="ES58" a="1"/>
  <c r="ES58"/>
  <c r="ER57"/>
  <c r="ES57" a="1"/>
  <c r="ES57"/>
  <c r="ER56"/>
  <c r="ES56" a="1"/>
  <c r="ES56"/>
  <c r="ER55"/>
  <c r="ES55" a="1"/>
  <c r="ES55"/>
  <c r="ER54"/>
  <c r="ES54" a="1"/>
  <c r="ES54"/>
  <c r="ER53"/>
  <c r="ES53" a="1"/>
  <c r="ES53"/>
  <c r="ER52"/>
  <c r="ES52" a="1"/>
  <c r="ES52"/>
  <c r="ER51"/>
  <c r="ES51" a="1"/>
  <c r="ES51"/>
  <c r="ER50"/>
  <c r="ES50" a="1"/>
  <c r="ES50"/>
  <c r="ER49"/>
  <c r="ES49" a="1"/>
  <c r="ES49"/>
  <c r="ER48"/>
  <c r="ES48" a="1"/>
  <c r="ES48"/>
  <c r="ER47"/>
  <c r="ES47" a="1"/>
  <c r="ES47"/>
  <c r="ER46"/>
  <c r="ES46" a="1"/>
  <c r="ES46"/>
  <c r="ER45"/>
  <c r="ES45" a="1"/>
  <c r="ES45"/>
  <c r="ER44"/>
  <c r="ES44" a="1"/>
  <c r="ES44"/>
  <c r="ER43"/>
  <c r="ES43" a="1"/>
  <c r="ES43"/>
  <c r="ER42"/>
  <c r="ES42" a="1"/>
  <c r="ES42"/>
  <c r="ER41"/>
  <c r="ES41" a="1"/>
  <c r="ES41"/>
  <c r="ER40"/>
  <c r="ES40" a="1"/>
  <c r="ES40"/>
  <c r="ER39"/>
  <c r="ES39" a="1"/>
  <c r="ES39"/>
  <c r="ER38"/>
  <c r="ES38" a="1"/>
  <c r="ES38"/>
  <c r="ER37"/>
  <c r="ES37" a="1"/>
  <c r="ES37"/>
  <c r="ER36"/>
  <c r="ES36" a="1"/>
  <c r="ES36"/>
  <c r="ER35"/>
  <c r="ES35" a="1"/>
  <c r="ES35"/>
  <c r="ER34"/>
  <c r="ES34" a="1"/>
  <c r="ES34"/>
  <c r="ER33"/>
  <c r="ES33" a="1"/>
  <c r="ES33"/>
  <c r="ER32"/>
  <c r="ES32" a="1"/>
  <c r="ES32"/>
  <c r="ER31"/>
  <c r="ES31" a="1"/>
  <c r="ES31"/>
  <c r="ER30"/>
  <c r="ES30" a="1"/>
  <c r="ES30"/>
  <c r="ER29"/>
  <c r="ES29" a="1"/>
  <c r="ES29"/>
  <c r="ER28"/>
  <c r="ES28" a="1"/>
  <c r="ES28"/>
  <c r="ER27"/>
  <c r="ES27" a="1"/>
  <c r="ES27"/>
  <c r="ER26"/>
  <c r="ES26" a="1"/>
  <c r="ES26"/>
  <c r="ER25"/>
  <c r="ES25" a="1"/>
  <c r="ES25"/>
  <c r="ER24"/>
  <c r="ES24" a="1"/>
  <c r="ES24"/>
  <c r="ER23"/>
  <c r="ES23" a="1"/>
  <c r="ES23"/>
  <c r="ER22"/>
  <c r="ES22" a="1"/>
  <c r="ES22"/>
  <c r="ER21"/>
  <c r="ES21" a="1"/>
  <c r="ES21"/>
  <c r="ER20"/>
  <c r="ES20" a="1"/>
  <c r="ES20"/>
  <c r="ER19"/>
  <c r="ES19" a="1"/>
  <c r="ES19"/>
  <c r="ER18"/>
  <c r="ES18" a="1"/>
  <c r="ES18"/>
  <c r="ER17"/>
  <c r="ES17" a="1"/>
  <c r="ES17"/>
  <c r="ER16"/>
  <c r="ES16" a="1"/>
  <c r="ES16"/>
  <c r="ER15"/>
  <c r="ES15" a="1"/>
  <c r="ES15"/>
  <c r="ER14"/>
  <c r="ES14" a="1"/>
  <c r="ES14"/>
  <c r="ER13"/>
  <c r="ES13" a="1"/>
  <c r="ES13"/>
  <c r="ER12"/>
  <c r="ES12" a="1"/>
  <c r="ES12"/>
  <c r="ER11"/>
  <c r="ES11" a="1"/>
  <c r="ES11"/>
  <c r="ER10"/>
  <c r="ES10" a="1"/>
  <c r="ES10"/>
  <c r="ER9"/>
  <c r="ES9" a="1"/>
  <c r="ES9"/>
  <c r="ER8"/>
  <c r="ES8" a="1"/>
  <c r="ES8"/>
  <c r="ER7"/>
  <c r="ES7" a="1"/>
  <c r="ES7"/>
  <c r="ER6"/>
  <c r="ES6" a="1"/>
  <c r="ES6"/>
  <c r="ER5"/>
  <c r="ES5" a="1"/>
  <c r="ES5"/>
  <c r="ER4"/>
  <c r="ES4" a="1"/>
  <c r="ES4"/>
  <c r="ER3"/>
  <c r="ES3" a="1"/>
  <c r="ES3"/>
  <c r="ES2" a="1"/>
  <c r="ES2"/>
  <c r="EV31" a="1"/>
  <c r="EV31"/>
  <c r="EV63" a="1"/>
  <c r="EV63"/>
  <c r="EV111" a="1"/>
  <c r="EV111"/>
  <c r="EV143" a="1"/>
  <c r="EV143"/>
  <c r="EV175" a="1"/>
  <c r="EV175"/>
  <c r="EV24" a="1"/>
  <c r="EV24"/>
  <c r="EV56" a="1"/>
  <c r="EV56"/>
  <c r="EV88" a="1"/>
  <c r="EV88"/>
  <c r="EV120" a="1"/>
  <c r="EV120"/>
  <c r="EV152" a="1"/>
  <c r="EV152"/>
  <c r="EV5" a="1"/>
  <c r="EV5"/>
  <c r="EV37" a="1"/>
  <c r="EV37"/>
  <c r="EV69" a="1"/>
  <c r="EV69"/>
  <c r="EV101" a="1"/>
  <c r="EV101"/>
  <c r="EV133" a="1"/>
  <c r="EV133"/>
  <c r="EV165" a="1"/>
  <c r="EV165"/>
  <c r="EV18" a="1"/>
  <c r="EV18"/>
  <c r="EV50" a="1"/>
  <c r="EV50"/>
  <c r="EV82" a="1"/>
  <c r="EV82"/>
  <c r="EV114" a="1"/>
  <c r="EV114"/>
  <c r="EV146" a="1"/>
  <c r="EV146"/>
  <c r="EV178" a="1"/>
  <c r="EV178"/>
  <c r="EV208" a="1"/>
  <c r="EV208"/>
  <c r="EV240" a="1"/>
  <c r="EV240"/>
  <c r="EV272" a="1"/>
  <c r="EV272"/>
  <c r="EV304" a="1"/>
  <c r="EV304"/>
  <c r="EV336" a="1"/>
  <c r="EV336"/>
  <c r="EV368" a="1"/>
  <c r="EV368"/>
  <c r="EV400" a="1"/>
  <c r="EV400"/>
  <c r="EV432" a="1"/>
  <c r="EV432"/>
  <c r="EV464" a="1"/>
  <c r="EV464"/>
  <c r="EV496" a="1"/>
  <c r="EV496"/>
  <c r="EV209" a="1"/>
  <c r="EV209"/>
  <c r="EV241" a="1"/>
  <c r="EV241"/>
  <c r="EV273" a="1"/>
  <c r="EV273"/>
  <c r="EV305" a="1"/>
  <c r="EV305"/>
  <c r="EV337" a="1"/>
  <c r="EV337"/>
  <c r="EV369" a="1"/>
  <c r="EV369"/>
  <c r="EV401" a="1"/>
  <c r="EV401"/>
  <c r="EV433" a="1"/>
  <c r="EV433"/>
  <c r="EV465" a="1"/>
  <c r="EV465"/>
  <c r="EV497" a="1"/>
  <c r="EV497"/>
  <c r="EV210" a="1"/>
  <c r="EV210"/>
  <c r="EV242" a="1"/>
  <c r="EV242"/>
  <c r="EV274" a="1"/>
  <c r="EV274"/>
  <c r="EV306" a="1"/>
  <c r="EV306"/>
  <c r="EV338" a="1"/>
  <c r="EV338"/>
  <c r="EV370" a="1"/>
  <c r="EV370"/>
  <c r="EV402" a="1"/>
  <c r="EV402"/>
  <c r="EV434" a="1"/>
  <c r="EV434"/>
  <c r="EV466" a="1"/>
  <c r="EV466"/>
  <c r="EV498" a="1"/>
  <c r="EV498"/>
  <c r="EV211" a="1"/>
  <c r="EV211"/>
  <c r="EV243" a="1"/>
  <c r="EV243"/>
  <c r="EV275" a="1"/>
  <c r="EV275"/>
  <c r="EV307" a="1"/>
  <c r="EV307"/>
  <c r="EV339" a="1"/>
  <c r="EV339"/>
  <c r="EV371" a="1"/>
  <c r="EV371"/>
  <c r="EV403" a="1"/>
  <c r="EV403"/>
  <c r="EV435" a="1"/>
  <c r="EV435"/>
  <c r="EV467" a="1"/>
  <c r="EV467"/>
  <c r="EV499" a="1"/>
  <c r="EV499"/>
  <c r="ET480"/>
  <c r="ET491"/>
  <c r="ET489"/>
  <c r="ET467"/>
  <c r="ET458"/>
  <c r="ET450"/>
  <c r="ET459"/>
  <c r="ET418"/>
  <c r="ET410"/>
  <c r="ET402"/>
  <c r="ET394"/>
  <c r="ET441"/>
  <c r="ET430"/>
  <c r="ET385"/>
  <c r="ET377"/>
  <c r="ET369"/>
  <c r="ET361"/>
  <c r="ET353"/>
  <c r="ET345"/>
  <c r="ET337"/>
  <c r="ET329"/>
  <c r="ET323"/>
  <c r="ET315"/>
  <c r="ET307"/>
  <c r="ET299"/>
  <c r="ET291"/>
  <c r="ET283"/>
  <c r="ET275"/>
  <c r="ET267"/>
  <c r="ET259"/>
  <c r="ET252"/>
  <c r="ET244"/>
  <c r="ET236"/>
  <c r="ET228"/>
  <c r="ET220"/>
  <c r="ET212"/>
  <c r="ET204"/>
  <c r="ET196"/>
  <c r="ET188"/>
  <c r="ET181"/>
  <c r="ET173"/>
  <c r="ET165"/>
  <c r="ET157"/>
  <c r="ET149"/>
  <c r="ET141"/>
  <c r="ET133"/>
  <c r="ET125"/>
  <c r="ET117"/>
  <c r="ET109"/>
  <c r="ET87"/>
  <c r="ET64"/>
  <c r="ET56"/>
  <c r="ET102"/>
  <c r="ET70"/>
  <c r="ET105"/>
  <c r="ET73"/>
  <c r="ET43"/>
  <c r="ET35"/>
  <c r="ET27"/>
  <c r="ET19"/>
  <c r="ET11"/>
  <c r="ET3"/>
  <c r="DN3"/>
  <c r="DR503"/>
  <c r="DS503" a="1"/>
  <c r="DS503"/>
  <c r="E4" a="1"/>
  <c r="E4"/>
  <c r="R5"/>
  <c r="E1008" a="1"/>
  <c r="E1008"/>
  <c r="AR7"/>
  <c r="E511" a="1"/>
  <c r="E511"/>
  <c r="AE11"/>
  <c r="EE501"/>
  <c r="EF501" a="1"/>
  <c r="EF501"/>
  <c r="EE500"/>
  <c r="EF500" a="1"/>
  <c r="EF500"/>
  <c r="EE499"/>
  <c r="EF499" a="1"/>
  <c r="EF499"/>
  <c r="EE498"/>
  <c r="EF498" a="1"/>
  <c r="EF498"/>
  <c r="EE497"/>
  <c r="EF497" a="1"/>
  <c r="EF497"/>
  <c r="EE496"/>
  <c r="EF496" a="1"/>
  <c r="EF496"/>
  <c r="EE495"/>
  <c r="EF495" a="1"/>
  <c r="EF495"/>
  <c r="EE494"/>
  <c r="EF494" a="1"/>
  <c r="EF494"/>
  <c r="EE493"/>
  <c r="EF493" a="1"/>
  <c r="EF493"/>
  <c r="EE492"/>
  <c r="EF492" a="1"/>
  <c r="EF492"/>
  <c r="EE491"/>
  <c r="EF491" a="1"/>
  <c r="EF491"/>
  <c r="EE490"/>
  <c r="EF490" a="1"/>
  <c r="EF490"/>
  <c r="EE489"/>
  <c r="EF489" a="1"/>
  <c r="EF489"/>
  <c r="EE488"/>
  <c r="EF488" a="1"/>
  <c r="EF488"/>
  <c r="EE487"/>
  <c r="EF487" a="1"/>
  <c r="EF487"/>
  <c r="EE486"/>
  <c r="EF486" a="1"/>
  <c r="EF486"/>
  <c r="EE485"/>
  <c r="EF485" a="1"/>
  <c r="EF485"/>
  <c r="EE484"/>
  <c r="EF484" a="1"/>
  <c r="EF484"/>
  <c r="EE483"/>
  <c r="EF483" a="1"/>
  <c r="EF483"/>
  <c r="EE482"/>
  <c r="EF482" a="1"/>
  <c r="EF482"/>
  <c r="EE481"/>
  <c r="EF481" a="1"/>
  <c r="EF481"/>
  <c r="EE480"/>
  <c r="EF480" a="1"/>
  <c r="EF480"/>
  <c r="EE479"/>
  <c r="EF479" a="1"/>
  <c r="EF479"/>
  <c r="EE478"/>
  <c r="EF478" a="1"/>
  <c r="EF478"/>
  <c r="EE477"/>
  <c r="EF477" a="1"/>
  <c r="EF477"/>
  <c r="EE476"/>
  <c r="EF476" a="1"/>
  <c r="EF476"/>
  <c r="EE475"/>
  <c r="EF475" a="1"/>
  <c r="EF475"/>
  <c r="EE474"/>
  <c r="EF474" a="1"/>
  <c r="EF474"/>
  <c r="EE473"/>
  <c r="EF473" a="1"/>
  <c r="EF473"/>
  <c r="EE472"/>
  <c r="EF472" a="1"/>
  <c r="EF472"/>
  <c r="EE471"/>
  <c r="EF471" a="1"/>
  <c r="EF471"/>
  <c r="EE470"/>
  <c r="EF470" a="1"/>
  <c r="EF470"/>
  <c r="EE469"/>
  <c r="EF469" a="1"/>
  <c r="EF469"/>
  <c r="EE468"/>
  <c r="EF468" a="1"/>
  <c r="EF468"/>
  <c r="EE467"/>
  <c r="EF467" a="1"/>
  <c r="EF467"/>
  <c r="EE466"/>
  <c r="EF466" a="1"/>
  <c r="EF466"/>
  <c r="EE465"/>
  <c r="EF465" a="1"/>
  <c r="EF465"/>
  <c r="EE464"/>
  <c r="EF464" a="1"/>
  <c r="EF464"/>
  <c r="EE463"/>
  <c r="EF463" a="1"/>
  <c r="EF463"/>
  <c r="EE462"/>
  <c r="EF462" a="1"/>
  <c r="EF462"/>
  <c r="EE461"/>
  <c r="EF461" a="1"/>
  <c r="EF461"/>
  <c r="EE460"/>
  <c r="EF460" a="1"/>
  <c r="EF460"/>
  <c r="EE459"/>
  <c r="EF459" a="1"/>
  <c r="EF459"/>
  <c r="EE458"/>
  <c r="EF458" a="1"/>
  <c r="EF458"/>
  <c r="EE457"/>
  <c r="EF457" a="1"/>
  <c r="EF457"/>
  <c r="EE456"/>
  <c r="EF456" a="1"/>
  <c r="EF456"/>
  <c r="EE455"/>
  <c r="EF455" a="1"/>
  <c r="EF455"/>
  <c r="EE454"/>
  <c r="EF454" a="1"/>
  <c r="EF454"/>
  <c r="EE453"/>
  <c r="EF453" a="1"/>
  <c r="EF453"/>
  <c r="EE452"/>
  <c r="EF452" a="1"/>
  <c r="EF452"/>
  <c r="EE451"/>
  <c r="EF451" a="1"/>
  <c r="EF451"/>
  <c r="EE450"/>
  <c r="EF450" a="1"/>
  <c r="EF450"/>
  <c r="EE449"/>
  <c r="EF449" a="1"/>
  <c r="EF449"/>
  <c r="EE448"/>
  <c r="EF448" a="1"/>
  <c r="EF448"/>
  <c r="EE447"/>
  <c r="EF447" a="1"/>
  <c r="EF447"/>
  <c r="EE446"/>
  <c r="EF446" a="1"/>
  <c r="EF446"/>
  <c r="EE445"/>
  <c r="EF445" a="1"/>
  <c r="EF445"/>
  <c r="EE444"/>
  <c r="EF444" a="1"/>
  <c r="EF444"/>
  <c r="EE443"/>
  <c r="EF443" a="1"/>
  <c r="EF443"/>
  <c r="EE442"/>
  <c r="EF442" a="1"/>
  <c r="EF442"/>
  <c r="EE441"/>
  <c r="EF441" a="1"/>
  <c r="EF441"/>
  <c r="EE440"/>
  <c r="EF440" a="1"/>
  <c r="EF440"/>
  <c r="EE439"/>
  <c r="EF439" a="1"/>
  <c r="EF439"/>
  <c r="EE438"/>
  <c r="EF438" a="1"/>
  <c r="EF438"/>
  <c r="EE437"/>
  <c r="EF437" a="1"/>
  <c r="EF437"/>
  <c r="EE436"/>
  <c r="EF436" a="1"/>
  <c r="EF436"/>
  <c r="EE435"/>
  <c r="EF435" a="1"/>
  <c r="EF435"/>
  <c r="EE434"/>
  <c r="EF434" a="1"/>
  <c r="EF434"/>
  <c r="EE433"/>
  <c r="EF433" a="1"/>
  <c r="EF433"/>
  <c r="EE432"/>
  <c r="EF432" a="1"/>
  <c r="EF432"/>
  <c r="EE431"/>
  <c r="EF431" a="1"/>
  <c r="EF431"/>
  <c r="EE430"/>
  <c r="EF430" a="1"/>
  <c r="EF430"/>
  <c r="EE429"/>
  <c r="EF429" a="1"/>
  <c r="EF429"/>
  <c r="EE428"/>
  <c r="EF428" a="1"/>
  <c r="EF428"/>
  <c r="EE427"/>
  <c r="EF427" a="1"/>
  <c r="EF427"/>
  <c r="EE426"/>
  <c r="EF426" a="1"/>
  <c r="EF426"/>
  <c r="EE425"/>
  <c r="EF425" a="1"/>
  <c r="EF425"/>
  <c r="EE424"/>
  <c r="EF424" a="1"/>
  <c r="EF424"/>
  <c r="EE423"/>
  <c r="EF423" a="1"/>
  <c r="EF423"/>
  <c r="EE422"/>
  <c r="EF422" a="1"/>
  <c r="EF422"/>
  <c r="EE421"/>
  <c r="EF421" a="1"/>
  <c r="EF421"/>
  <c r="EE420"/>
  <c r="EF420" a="1"/>
  <c r="EF420"/>
  <c r="EE419"/>
  <c r="EF419" a="1"/>
  <c r="EF419"/>
  <c r="EE418"/>
  <c r="EF418" a="1"/>
  <c r="EF418"/>
  <c r="EE417"/>
  <c r="EF417" a="1"/>
  <c r="EF417"/>
  <c r="EE416"/>
  <c r="EF416" a="1"/>
  <c r="EF416"/>
  <c r="EE415"/>
  <c r="EF415" a="1"/>
  <c r="EF415"/>
  <c r="EE414"/>
  <c r="EF414" a="1"/>
  <c r="EF414"/>
  <c r="EE413"/>
  <c r="EF413" a="1"/>
  <c r="EF413"/>
  <c r="EE412"/>
  <c r="EF412" a="1"/>
  <c r="EF412"/>
  <c r="EE411"/>
  <c r="EF411" a="1"/>
  <c r="EF411"/>
  <c r="EE410"/>
  <c r="EF410" a="1"/>
  <c r="EF410"/>
  <c r="EE409"/>
  <c r="EF409" a="1"/>
  <c r="EF409"/>
  <c r="EE408"/>
  <c r="EF408" a="1"/>
  <c r="EF408"/>
  <c r="EE407"/>
  <c r="EF407" a="1"/>
  <c r="EF407"/>
  <c r="EE406"/>
  <c r="EF406" a="1"/>
  <c r="EF406"/>
  <c r="EE405"/>
  <c r="EF405" a="1"/>
  <c r="EF405"/>
  <c r="EE404"/>
  <c r="EF404" a="1"/>
  <c r="EF404"/>
  <c r="EE403"/>
  <c r="EF403" a="1"/>
  <c r="EF403"/>
  <c r="EE402"/>
  <c r="EF402" a="1"/>
  <c r="EF402"/>
  <c r="EE401"/>
  <c r="EF401" a="1"/>
  <c r="EF401"/>
  <c r="EE400"/>
  <c r="EF400" a="1"/>
  <c r="EF400"/>
  <c r="EE399"/>
  <c r="EF399" a="1"/>
  <c r="EF399"/>
  <c r="EE398"/>
  <c r="EF398" a="1"/>
  <c r="EF398"/>
  <c r="EE397"/>
  <c r="EF397" a="1"/>
  <c r="EF397"/>
  <c r="EE396"/>
  <c r="EF396" a="1"/>
  <c r="EF396"/>
  <c r="EE395"/>
  <c r="EF395" a="1"/>
  <c r="EF395"/>
  <c r="EE394"/>
  <c r="EF394" a="1"/>
  <c r="EF394"/>
  <c r="EE393"/>
  <c r="EF393" a="1"/>
  <c r="EF393"/>
  <c r="EE392"/>
  <c r="EF392" a="1"/>
  <c r="EF392"/>
  <c r="EE391"/>
  <c r="EF391" a="1"/>
  <c r="EF391"/>
  <c r="EE390"/>
  <c r="EF390" a="1"/>
  <c r="EF390"/>
  <c r="EE389"/>
  <c r="EF389" a="1"/>
  <c r="EF389"/>
  <c r="EE388"/>
  <c r="EF388" a="1"/>
  <c r="EF388"/>
  <c r="EE387"/>
  <c r="EF387" a="1"/>
  <c r="EF387"/>
  <c r="EE386"/>
  <c r="EF386" a="1"/>
  <c r="EF386"/>
  <c r="EE385"/>
  <c r="EF385" a="1"/>
  <c r="EF385"/>
  <c r="EE384"/>
  <c r="EF384" a="1"/>
  <c r="EF384"/>
  <c r="EE383"/>
  <c r="EF383" a="1"/>
  <c r="EF383"/>
  <c r="EE382"/>
  <c r="EF382" a="1"/>
  <c r="EF382"/>
  <c r="EE381"/>
  <c r="EF381" a="1"/>
  <c r="EF381"/>
  <c r="EE380"/>
  <c r="EF380" a="1"/>
  <c r="EF380"/>
  <c r="EE379"/>
  <c r="EF379" a="1"/>
  <c r="EF379"/>
  <c r="EE378"/>
  <c r="EF378" a="1"/>
  <c r="EF378"/>
  <c r="EE377"/>
  <c r="EF377" a="1"/>
  <c r="EF377"/>
  <c r="EE376"/>
  <c r="EF376" a="1"/>
  <c r="EF376"/>
  <c r="EE375"/>
  <c r="EF375" a="1"/>
  <c r="EF375"/>
  <c r="EE374"/>
  <c r="EF374" a="1"/>
  <c r="EF374"/>
  <c r="EE373"/>
  <c r="EF373" a="1"/>
  <c r="EF373"/>
  <c r="EE372"/>
  <c r="EF372" a="1"/>
  <c r="EF372"/>
  <c r="EE371"/>
  <c r="EF371" a="1"/>
  <c r="EF371"/>
  <c r="EE370"/>
  <c r="EF370" a="1"/>
  <c r="EF370"/>
  <c r="EE369"/>
  <c r="EF369" a="1"/>
  <c r="EF369"/>
  <c r="EE368"/>
  <c r="EF368" a="1"/>
  <c r="EF368"/>
  <c r="EE367"/>
  <c r="EF367" a="1"/>
  <c r="EF367"/>
  <c r="EE366"/>
  <c r="EF366" a="1"/>
  <c r="EF366"/>
  <c r="EE365"/>
  <c r="EF365" a="1"/>
  <c r="EF365"/>
  <c r="EE364"/>
  <c r="EF364" a="1"/>
  <c r="EF364"/>
  <c r="EE363"/>
  <c r="EF363" a="1"/>
  <c r="EF363"/>
  <c r="EE362"/>
  <c r="EF362" a="1"/>
  <c r="EF362"/>
  <c r="EE361"/>
  <c r="EF361" a="1"/>
  <c r="EF361"/>
  <c r="EE360"/>
  <c r="EF360" a="1"/>
  <c r="EF360"/>
  <c r="EE359"/>
  <c r="EF359" a="1"/>
  <c r="EF359"/>
  <c r="EE358"/>
  <c r="EF358" a="1"/>
  <c r="EF358"/>
  <c r="EE357"/>
  <c r="EF357" a="1"/>
  <c r="EF357"/>
  <c r="EE356"/>
  <c r="EF356" a="1"/>
  <c r="EF356"/>
  <c r="EE355"/>
  <c r="EF355" a="1"/>
  <c r="EF355"/>
  <c r="EE354"/>
  <c r="EF354" a="1"/>
  <c r="EF354"/>
  <c r="EE353"/>
  <c r="EF353" a="1"/>
  <c r="EF353"/>
  <c r="EE352"/>
  <c r="EF352" a="1"/>
  <c r="EF352"/>
  <c r="EE351"/>
  <c r="EF351" a="1"/>
  <c r="EF351"/>
  <c r="EE350"/>
  <c r="EF350" a="1"/>
  <c r="EF350"/>
  <c r="EE349"/>
  <c r="EF349" a="1"/>
  <c r="EF349"/>
  <c r="EE348"/>
  <c r="EF348" a="1"/>
  <c r="EF348"/>
  <c r="EE347"/>
  <c r="EF347" a="1"/>
  <c r="EF347"/>
  <c r="EE346"/>
  <c r="EF346" a="1"/>
  <c r="EF346"/>
  <c r="EE345"/>
  <c r="EF345" a="1"/>
  <c r="EF345"/>
  <c r="EE344"/>
  <c r="EF344" a="1"/>
  <c r="EF344"/>
  <c r="EE343"/>
  <c r="EF343" a="1"/>
  <c r="EF343"/>
  <c r="EE342"/>
  <c r="EF342" a="1"/>
  <c r="EF342"/>
  <c r="EE341"/>
  <c r="EF341" a="1"/>
  <c r="EF341"/>
  <c r="EE340"/>
  <c r="EF340" a="1"/>
  <c r="EF340"/>
  <c r="EE339"/>
  <c r="EF339" a="1"/>
  <c r="EF339"/>
  <c r="EE338"/>
  <c r="EF338" a="1"/>
  <c r="EF338"/>
  <c r="EE337"/>
  <c r="EF337" a="1"/>
  <c r="EF337"/>
  <c r="EE336"/>
  <c r="EF336" a="1"/>
  <c r="EF336"/>
  <c r="EE335"/>
  <c r="EF335" a="1"/>
  <c r="EF335"/>
  <c r="EE334"/>
  <c r="EF334" a="1"/>
  <c r="EF334"/>
  <c r="EE333"/>
  <c r="EF333" a="1"/>
  <c r="EF333"/>
  <c r="EE332"/>
  <c r="EF332" a="1"/>
  <c r="EF332"/>
  <c r="EE331"/>
  <c r="EF331" a="1"/>
  <c r="EF331"/>
  <c r="EE330"/>
  <c r="EF330" a="1"/>
  <c r="EF330"/>
  <c r="EE329"/>
  <c r="EF329" a="1"/>
  <c r="EF329"/>
  <c r="EE328"/>
  <c r="EF328" a="1"/>
  <c r="EF328"/>
  <c r="EE327"/>
  <c r="EF327" a="1"/>
  <c r="EF327"/>
  <c r="EE326"/>
  <c r="EF326" a="1"/>
  <c r="EF326"/>
  <c r="EE325"/>
  <c r="EF325" a="1"/>
  <c r="EF325"/>
  <c r="EE324"/>
  <c r="EF324" a="1"/>
  <c r="EF324"/>
  <c r="EE323"/>
  <c r="EF323" a="1"/>
  <c r="EF323"/>
  <c r="EE322"/>
  <c r="EF322" a="1"/>
  <c r="EF322"/>
  <c r="EE321"/>
  <c r="EF321" a="1"/>
  <c r="EF321"/>
  <c r="EE320"/>
  <c r="EF320" a="1"/>
  <c r="EF320"/>
  <c r="EE319"/>
  <c r="EF319" a="1"/>
  <c r="EF319"/>
  <c r="EE318"/>
  <c r="EF318" a="1"/>
  <c r="EF318"/>
  <c r="EE317"/>
  <c r="EF317" a="1"/>
  <c r="EF317"/>
  <c r="EE316"/>
  <c r="EF316" a="1"/>
  <c r="EF316"/>
  <c r="EE315"/>
  <c r="EF315" a="1"/>
  <c r="EF315"/>
  <c r="EE314"/>
  <c r="EF314" a="1"/>
  <c r="EF314"/>
  <c r="EE313"/>
  <c r="EF313" a="1"/>
  <c r="EF313"/>
  <c r="EE312"/>
  <c r="EF312" a="1"/>
  <c r="EF312"/>
  <c r="EE311"/>
  <c r="EF311" a="1"/>
  <c r="EF311"/>
  <c r="EE310"/>
  <c r="EF310" a="1"/>
  <c r="EF310"/>
  <c r="EE309"/>
  <c r="EF309" a="1"/>
  <c r="EF309"/>
  <c r="EE308"/>
  <c r="EF308" a="1"/>
  <c r="EF308"/>
  <c r="EE307"/>
  <c r="EF307" a="1"/>
  <c r="EF307"/>
  <c r="EE306"/>
  <c r="EF306" a="1"/>
  <c r="EF306"/>
  <c r="EE305"/>
  <c r="EF305" a="1"/>
  <c r="EF305"/>
  <c r="EE304"/>
  <c r="EF304" a="1"/>
  <c r="EF304"/>
  <c r="EE303"/>
  <c r="EF303" a="1"/>
  <c r="EF303"/>
  <c r="EE302"/>
  <c r="EF302" a="1"/>
  <c r="EF302"/>
  <c r="EE301"/>
  <c r="EF301" a="1"/>
  <c r="EF301"/>
  <c r="EE300"/>
  <c r="EF300" a="1"/>
  <c r="EF300"/>
  <c r="EE299"/>
  <c r="EF299" a="1"/>
  <c r="EF299"/>
  <c r="EE298"/>
  <c r="EF298" a="1"/>
  <c r="EF298"/>
  <c r="EE297"/>
  <c r="EF297" a="1"/>
  <c r="EF297"/>
  <c r="EE296"/>
  <c r="EF296" a="1"/>
  <c r="EF296"/>
  <c r="EE295"/>
  <c r="EF295" a="1"/>
  <c r="EF295"/>
  <c r="EE294"/>
  <c r="EF294" a="1"/>
  <c r="EF294"/>
  <c r="EE293"/>
  <c r="EF293" a="1"/>
  <c r="EF293"/>
  <c r="EE292"/>
  <c r="EF292" a="1"/>
  <c r="EF292"/>
  <c r="EE291"/>
  <c r="EF291" a="1"/>
  <c r="EF291"/>
  <c r="EE290"/>
  <c r="EF290" a="1"/>
  <c r="EF290"/>
  <c r="EE289"/>
  <c r="EF289" a="1"/>
  <c r="EF289"/>
  <c r="EE288"/>
  <c r="EF288" a="1"/>
  <c r="EF288"/>
  <c r="EE287"/>
  <c r="EF287" a="1"/>
  <c r="EF287"/>
  <c r="EE286"/>
  <c r="EF286" a="1"/>
  <c r="EF286"/>
  <c r="EE285"/>
  <c r="EF285" a="1"/>
  <c r="EF285"/>
  <c r="EE284"/>
  <c r="EF284" a="1"/>
  <c r="EF284"/>
  <c r="EE283"/>
  <c r="EF283" a="1"/>
  <c r="EF283"/>
  <c r="EE282"/>
  <c r="EF282" a="1"/>
  <c r="EF282"/>
  <c r="EE281"/>
  <c r="EF281" a="1"/>
  <c r="EF281"/>
  <c r="EE280"/>
  <c r="EF280" a="1"/>
  <c r="EF280"/>
  <c r="EE279"/>
  <c r="EF279" a="1"/>
  <c r="EF279"/>
  <c r="EE278"/>
  <c r="EF278" a="1"/>
  <c r="EF278"/>
  <c r="EE277"/>
  <c r="EF277" a="1"/>
  <c r="EF277"/>
  <c r="EE276"/>
  <c r="EF276" a="1"/>
  <c r="EF276"/>
  <c r="EE275"/>
  <c r="EF275" a="1"/>
  <c r="EF275"/>
  <c r="EE274"/>
  <c r="EF274" a="1"/>
  <c r="EF274"/>
  <c r="EE273"/>
  <c r="EF273" a="1"/>
  <c r="EF273"/>
  <c r="EE272"/>
  <c r="EF272" a="1"/>
  <c r="EF272"/>
  <c r="EE271"/>
  <c r="EF271" a="1"/>
  <c r="EF271"/>
  <c r="EE270"/>
  <c r="EF270" a="1"/>
  <c r="EF270"/>
  <c r="EE269"/>
  <c r="EF269" a="1"/>
  <c r="EF269"/>
  <c r="EE268"/>
  <c r="EF268" a="1"/>
  <c r="EF268"/>
  <c r="EE267"/>
  <c r="EF267" a="1"/>
  <c r="EF267"/>
  <c r="EE266"/>
  <c r="EF266" a="1"/>
  <c r="EF266"/>
  <c r="EE265"/>
  <c r="EF265" a="1"/>
  <c r="EF265"/>
  <c r="EE264"/>
  <c r="EF264" a="1"/>
  <c r="EF264"/>
  <c r="EE263"/>
  <c r="EF263" a="1"/>
  <c r="EF263"/>
  <c r="EE262"/>
  <c r="EF262" a="1"/>
  <c r="EF262"/>
  <c r="EE261"/>
  <c r="EF261" a="1"/>
  <c r="EF261"/>
  <c r="EE260"/>
  <c r="EF260" a="1"/>
  <c r="EF260"/>
  <c r="EE259"/>
  <c r="EF259" a="1"/>
  <c r="EF259"/>
  <c r="EE258"/>
  <c r="EF258" a="1"/>
  <c r="EF258"/>
  <c r="EE257"/>
  <c r="EF257" a="1"/>
  <c r="EF257"/>
  <c r="EE256"/>
  <c r="EF256" a="1"/>
  <c r="EF256"/>
  <c r="EE255"/>
  <c r="EF255" a="1"/>
  <c r="EF255"/>
  <c r="EE254"/>
  <c r="EF254" a="1"/>
  <c r="EF254"/>
  <c r="EE253"/>
  <c r="EF253" a="1"/>
  <c r="EF253"/>
  <c r="EE252"/>
  <c r="EF252" a="1"/>
  <c r="EF252"/>
  <c r="EE251"/>
  <c r="EF251" a="1"/>
  <c r="EF251"/>
  <c r="EE250"/>
  <c r="EF250" a="1"/>
  <c r="EF250"/>
  <c r="EE249"/>
  <c r="EF249" a="1"/>
  <c r="EF249"/>
  <c r="EE248"/>
  <c r="EF248" a="1"/>
  <c r="EF248"/>
  <c r="EE247"/>
  <c r="EF247" a="1"/>
  <c r="EF247"/>
  <c r="EE246"/>
  <c r="EF246" a="1"/>
  <c r="EF246"/>
  <c r="EE245"/>
  <c r="EF245" a="1"/>
  <c r="EF245"/>
  <c r="EE244"/>
  <c r="EF244" a="1"/>
  <c r="EF244"/>
  <c r="EE243"/>
  <c r="EF243" a="1"/>
  <c r="EF243"/>
  <c r="EE242"/>
  <c r="EF242" a="1"/>
  <c r="EF242"/>
  <c r="EE241"/>
  <c r="EF241" a="1"/>
  <c r="EF241"/>
  <c r="EE240"/>
  <c r="EF240" a="1"/>
  <c r="EF240"/>
  <c r="EE239"/>
  <c r="EF239" a="1"/>
  <c r="EF239"/>
  <c r="EE238"/>
  <c r="EF238" a="1"/>
  <c r="EF238"/>
  <c r="EE237"/>
  <c r="EF237" a="1"/>
  <c r="EF237"/>
  <c r="EE236"/>
  <c r="EF236" a="1"/>
  <c r="EF236"/>
  <c r="EE235"/>
  <c r="EF235" a="1"/>
  <c r="EF235"/>
  <c r="EE234"/>
  <c r="EF234" a="1"/>
  <c r="EF234"/>
  <c r="EE233"/>
  <c r="EF233" a="1"/>
  <c r="EF233"/>
  <c r="EE232"/>
  <c r="EF232" a="1"/>
  <c r="EF232"/>
  <c r="EE231"/>
  <c r="EF231" a="1"/>
  <c r="EF231"/>
  <c r="EE230"/>
  <c r="EF230" a="1"/>
  <c r="EF230"/>
  <c r="EE229"/>
  <c r="EF229" a="1"/>
  <c r="EF229"/>
  <c r="EE228"/>
  <c r="EF228" a="1"/>
  <c r="EF228"/>
  <c r="EE227"/>
  <c r="EF227" a="1"/>
  <c r="EF227"/>
  <c r="EE226"/>
  <c r="EF226" a="1"/>
  <c r="EF226"/>
  <c r="EE225"/>
  <c r="EF225" a="1"/>
  <c r="EF225"/>
  <c r="EE224"/>
  <c r="EF224" a="1"/>
  <c r="EF224"/>
  <c r="EE223"/>
  <c r="EF223" a="1"/>
  <c r="EF223"/>
  <c r="EE222"/>
  <c r="EF222" a="1"/>
  <c r="EF222"/>
  <c r="EE221"/>
  <c r="EF221" a="1"/>
  <c r="EF221"/>
  <c r="EE220"/>
  <c r="EF220" a="1"/>
  <c r="EF220"/>
  <c r="EE219"/>
  <c r="EF219" a="1"/>
  <c r="EF219"/>
  <c r="EE218"/>
  <c r="EF218" a="1"/>
  <c r="EF218"/>
  <c r="EE217"/>
  <c r="EF217" a="1"/>
  <c r="EF217"/>
  <c r="EE216"/>
  <c r="EF216" a="1"/>
  <c r="EF216"/>
  <c r="EE215"/>
  <c r="EF215" a="1"/>
  <c r="EF215"/>
  <c r="EE214"/>
  <c r="EF214" a="1"/>
  <c r="EF214"/>
  <c r="EE213"/>
  <c r="EF213" a="1"/>
  <c r="EF213"/>
  <c r="EE212"/>
  <c r="EF212" a="1"/>
  <c r="EF212"/>
  <c r="EE211"/>
  <c r="EF211" a="1"/>
  <c r="EF211"/>
  <c r="EE210"/>
  <c r="EF210" a="1"/>
  <c r="EF210"/>
  <c r="EE209"/>
  <c r="EF209" a="1"/>
  <c r="EF209"/>
  <c r="EE208"/>
  <c r="EF208" a="1"/>
  <c r="EF208"/>
  <c r="EE207"/>
  <c r="EF207" a="1"/>
  <c r="EF207"/>
  <c r="EE206"/>
  <c r="EF206" a="1"/>
  <c r="EF206"/>
  <c r="EE205"/>
  <c r="EF205" a="1"/>
  <c r="EF205"/>
  <c r="EE204"/>
  <c r="EF204" a="1"/>
  <c r="EF204"/>
  <c r="EE203"/>
  <c r="EF203" a="1"/>
  <c r="EF203"/>
  <c r="EE202"/>
  <c r="EF202" a="1"/>
  <c r="EF202"/>
  <c r="EE201"/>
  <c r="EF201" a="1"/>
  <c r="EF201"/>
  <c r="EE200"/>
  <c r="EF200" a="1"/>
  <c r="EF200"/>
  <c r="EE199"/>
  <c r="EF199" a="1"/>
  <c r="EF199"/>
  <c r="EE198"/>
  <c r="EF198" a="1"/>
  <c r="EF198"/>
  <c r="EE197"/>
  <c r="EF197" a="1"/>
  <c r="EF197"/>
  <c r="EE196"/>
  <c r="EF196" a="1"/>
  <c r="EF196"/>
  <c r="EE195"/>
  <c r="EF195" a="1"/>
  <c r="EF195"/>
  <c r="EE194"/>
  <c r="EF194" a="1"/>
  <c r="EF194"/>
  <c r="EE193"/>
  <c r="EF193" a="1"/>
  <c r="EF193"/>
  <c r="EE192"/>
  <c r="EF192" a="1"/>
  <c r="EF192"/>
  <c r="EE191"/>
  <c r="EF191" a="1"/>
  <c r="EF191"/>
  <c r="EE190"/>
  <c r="EF190" a="1"/>
  <c r="EF190"/>
  <c r="EE189"/>
  <c r="EF189" a="1"/>
  <c r="EF189"/>
  <c r="EE188"/>
  <c r="EF188" a="1"/>
  <c r="EF188"/>
  <c r="EE187"/>
  <c r="EF187" a="1"/>
  <c r="EF187"/>
  <c r="EE186"/>
  <c r="EF186" a="1"/>
  <c r="EF186"/>
  <c r="EE185"/>
  <c r="EF185" a="1"/>
  <c r="EF185"/>
  <c r="EE184"/>
  <c r="EF184" a="1"/>
  <c r="EF184"/>
  <c r="EE183"/>
  <c r="EF183" a="1"/>
  <c r="EF183"/>
  <c r="EE182"/>
  <c r="EF182" a="1"/>
  <c r="EF182"/>
  <c r="EE181"/>
  <c r="EF181" a="1"/>
  <c r="EF181"/>
  <c r="EE180"/>
  <c r="EF180" a="1"/>
  <c r="EF180"/>
  <c r="EE179"/>
  <c r="EF179" a="1"/>
  <c r="EF179"/>
  <c r="EE178"/>
  <c r="EF178" a="1"/>
  <c r="EF178"/>
  <c r="EE177"/>
  <c r="EF177" a="1"/>
  <c r="EF177"/>
  <c r="EE176"/>
  <c r="EF176" a="1"/>
  <c r="EF176"/>
  <c r="EE175"/>
  <c r="EF175" a="1"/>
  <c r="EF175"/>
  <c r="EE174"/>
  <c r="EF174" a="1"/>
  <c r="EF174"/>
  <c r="EE173"/>
  <c r="EF173" a="1"/>
  <c r="EF173"/>
  <c r="EE172"/>
  <c r="EF172" a="1"/>
  <c r="EF172"/>
  <c r="EE171"/>
  <c r="EF171" a="1"/>
  <c r="EF171"/>
  <c r="EE170"/>
  <c r="EF170" a="1"/>
  <c r="EF170"/>
  <c r="EE169"/>
  <c r="EF169" a="1"/>
  <c r="EF169"/>
  <c r="EE168"/>
  <c r="EF168" a="1"/>
  <c r="EF168"/>
  <c r="EE167"/>
  <c r="EF167" a="1"/>
  <c r="EF167"/>
  <c r="EE166"/>
  <c r="EF166" a="1"/>
  <c r="EF166"/>
  <c r="EE165"/>
  <c r="EF165" a="1"/>
  <c r="EF165"/>
  <c r="EE164"/>
  <c r="EF164" a="1"/>
  <c r="EF164"/>
  <c r="EE163"/>
  <c r="EF163" a="1"/>
  <c r="EF163"/>
  <c r="EE162"/>
  <c r="EF162" a="1"/>
  <c r="EF162"/>
  <c r="EE161"/>
  <c r="EF161" a="1"/>
  <c r="EF161"/>
  <c r="EE160"/>
  <c r="EF160" a="1"/>
  <c r="EF160"/>
  <c r="EE159"/>
  <c r="EF159" a="1"/>
  <c r="EF159"/>
  <c r="EE158"/>
  <c r="EF158" a="1"/>
  <c r="EF158"/>
  <c r="EE157"/>
  <c r="EF157" a="1"/>
  <c r="EF157"/>
  <c r="EE156"/>
  <c r="EF156" a="1"/>
  <c r="EF156"/>
  <c r="EE155"/>
  <c r="EF155" a="1"/>
  <c r="EF155"/>
  <c r="EE154"/>
  <c r="EF154" a="1"/>
  <c r="EF154"/>
  <c r="EE153"/>
  <c r="EF153" a="1"/>
  <c r="EF153"/>
  <c r="EE152"/>
  <c r="EF152" a="1"/>
  <c r="EF152"/>
  <c r="EE151"/>
  <c r="EF151" a="1"/>
  <c r="EF151"/>
  <c r="EE150"/>
  <c r="EF150" a="1"/>
  <c r="EF150"/>
  <c r="EE149"/>
  <c r="EF149" a="1"/>
  <c r="EF149"/>
  <c r="EE148"/>
  <c r="EF148" a="1"/>
  <c r="EF148"/>
  <c r="EE147"/>
  <c r="EF147" a="1"/>
  <c r="EF147"/>
  <c r="EE146"/>
  <c r="EF146" a="1"/>
  <c r="EF146"/>
  <c r="EE145"/>
  <c r="EF145" a="1"/>
  <c r="EF145"/>
  <c r="EE144"/>
  <c r="EF144" a="1"/>
  <c r="EF144"/>
  <c r="EE143"/>
  <c r="EF143" a="1"/>
  <c r="EF143"/>
  <c r="EE142"/>
  <c r="EF142" a="1"/>
  <c r="EF142"/>
  <c r="EE141"/>
  <c r="EF141" a="1"/>
  <c r="EF141"/>
  <c r="EE140"/>
  <c r="EF140" a="1"/>
  <c r="EF140"/>
  <c r="EE139"/>
  <c r="EF139" a="1"/>
  <c r="EF139"/>
  <c r="EE138"/>
  <c r="EF138" a="1"/>
  <c r="EF138"/>
  <c r="EE137"/>
  <c r="EF137" a="1"/>
  <c r="EF137"/>
  <c r="EE136"/>
  <c r="EF136" a="1"/>
  <c r="EF136"/>
  <c r="EE135"/>
  <c r="EF135" a="1"/>
  <c r="EF135"/>
  <c r="EE134"/>
  <c r="EF134" a="1"/>
  <c r="EF134"/>
  <c r="EE133"/>
  <c r="EF133" a="1"/>
  <c r="EF133"/>
  <c r="EE132"/>
  <c r="EF132" a="1"/>
  <c r="EF132"/>
  <c r="EE131"/>
  <c r="EF131" a="1"/>
  <c r="EF131"/>
  <c r="EE130"/>
  <c r="EF130" a="1"/>
  <c r="EF130"/>
  <c r="EE129"/>
  <c r="EF129" a="1"/>
  <c r="EF129"/>
  <c r="EE128"/>
  <c r="EF128" a="1"/>
  <c r="EF128"/>
  <c r="EE127"/>
  <c r="EF127" a="1"/>
  <c r="EF127"/>
  <c r="EE126"/>
  <c r="EF126" a="1"/>
  <c r="EF126"/>
  <c r="EE125"/>
  <c r="EF125" a="1"/>
  <c r="EF125"/>
  <c r="EE124"/>
  <c r="EF124" a="1"/>
  <c r="EF124"/>
  <c r="EE123"/>
  <c r="EF123" a="1"/>
  <c r="EF123"/>
  <c r="EE122"/>
  <c r="EF122" a="1"/>
  <c r="EF122"/>
  <c r="EE121"/>
  <c r="EF121" a="1"/>
  <c r="EF121"/>
  <c r="EE120"/>
  <c r="EF120" a="1"/>
  <c r="EF120"/>
  <c r="EE119"/>
  <c r="EF119" a="1"/>
  <c r="EF119"/>
  <c r="EE118"/>
  <c r="EF118" a="1"/>
  <c r="EF118"/>
  <c r="EE117"/>
  <c r="EF117" a="1"/>
  <c r="EF117"/>
  <c r="EE116"/>
  <c r="EF116" a="1"/>
  <c r="EF116"/>
  <c r="EE115"/>
  <c r="EF115" a="1"/>
  <c r="EF115"/>
  <c r="EE114"/>
  <c r="EF114" a="1"/>
  <c r="EF114"/>
  <c r="EE113"/>
  <c r="EF113" a="1"/>
  <c r="EF113"/>
  <c r="EE112"/>
  <c r="EF112" a="1"/>
  <c r="EF112"/>
  <c r="EE111"/>
  <c r="EF111" a="1"/>
  <c r="EF111"/>
  <c r="EE110"/>
  <c r="EF110" a="1"/>
  <c r="EF110"/>
  <c r="EE109"/>
  <c r="EF109" a="1"/>
  <c r="EF109"/>
  <c r="EE108"/>
  <c r="EF108" a="1"/>
  <c r="EF108"/>
  <c r="EE107"/>
  <c r="EF107" a="1"/>
  <c r="EF107"/>
  <c r="EE106"/>
  <c r="EF106" a="1"/>
  <c r="EF106"/>
  <c r="EE105"/>
  <c r="EF105" a="1"/>
  <c r="EF105"/>
  <c r="EE104"/>
  <c r="EF104" a="1"/>
  <c r="EF104"/>
  <c r="EE103"/>
  <c r="EF103" a="1"/>
  <c r="EF103"/>
  <c r="EE102"/>
  <c r="EF102" a="1"/>
  <c r="EF102"/>
  <c r="EE101"/>
  <c r="EF101" a="1"/>
  <c r="EF101"/>
  <c r="EE100"/>
  <c r="EF100" a="1"/>
  <c r="EF100"/>
  <c r="EE99"/>
  <c r="EF99" a="1"/>
  <c r="EF99"/>
  <c r="EE98"/>
  <c r="EF98" a="1"/>
  <c r="EF98"/>
  <c r="EE97"/>
  <c r="EF97" a="1"/>
  <c r="EF97"/>
  <c r="EE96"/>
  <c r="EF96" a="1"/>
  <c r="EF96"/>
  <c r="EE95"/>
  <c r="EF95" a="1"/>
  <c r="EF95"/>
  <c r="EE94"/>
  <c r="EF94" a="1"/>
  <c r="EF94"/>
  <c r="EE93"/>
  <c r="EF93" a="1"/>
  <c r="EF93"/>
  <c r="EE92"/>
  <c r="EF92" a="1"/>
  <c r="EF92"/>
  <c r="EE91"/>
  <c r="EF91" a="1"/>
  <c r="EF91"/>
  <c r="EE90"/>
  <c r="EF90" a="1"/>
  <c r="EF90"/>
  <c r="EE89"/>
  <c r="EF89" a="1"/>
  <c r="EF89"/>
  <c r="EE88"/>
  <c r="EF88" a="1"/>
  <c r="EF88"/>
  <c r="EE87"/>
  <c r="EF87" a="1"/>
  <c r="EF87"/>
  <c r="EE86"/>
  <c r="EF86" a="1"/>
  <c r="EF86"/>
  <c r="EE85"/>
  <c r="EF85" a="1"/>
  <c r="EF85"/>
  <c r="EE84"/>
  <c r="EF84" a="1"/>
  <c r="EF84"/>
  <c r="EE83"/>
  <c r="EF83" a="1"/>
  <c r="EF83"/>
  <c r="EE82"/>
  <c r="EF82" a="1"/>
  <c r="EF82"/>
  <c r="EE81"/>
  <c r="EF81" a="1"/>
  <c r="EF81"/>
  <c r="EE80"/>
  <c r="EF80" a="1"/>
  <c r="EF80"/>
  <c r="EE79"/>
  <c r="EF79" a="1"/>
  <c r="EF79"/>
  <c r="EE78"/>
  <c r="EF78" a="1"/>
  <c r="EF78"/>
  <c r="EE77"/>
  <c r="EF77" a="1"/>
  <c r="EF77"/>
  <c r="EE76"/>
  <c r="EF76" a="1"/>
  <c r="EF76"/>
  <c r="EE75"/>
  <c r="EF75" a="1"/>
  <c r="EF75"/>
  <c r="EE74"/>
  <c r="EF74" a="1"/>
  <c r="EF74"/>
  <c r="EE73"/>
  <c r="EF73" a="1"/>
  <c r="EF73"/>
  <c r="EE72"/>
  <c r="EF72" a="1"/>
  <c r="EF72"/>
  <c r="EE71"/>
  <c r="EF71" a="1"/>
  <c r="EF71"/>
  <c r="EE70"/>
  <c r="EF70" a="1"/>
  <c r="EF70"/>
  <c r="EE69"/>
  <c r="EF69" a="1"/>
  <c r="EF69"/>
  <c r="EE68"/>
  <c r="EF68" a="1"/>
  <c r="EF68"/>
  <c r="EE67"/>
  <c r="EF67" a="1"/>
  <c r="EF67"/>
  <c r="EE66"/>
  <c r="EF66" a="1"/>
  <c r="EF66"/>
  <c r="EE65"/>
  <c r="EF65" a="1"/>
  <c r="EF65"/>
  <c r="EE64"/>
  <c r="EF64" a="1"/>
  <c r="EF64"/>
  <c r="EE63"/>
  <c r="EF63" a="1"/>
  <c r="EF63"/>
  <c r="EE62"/>
  <c r="EF62" a="1"/>
  <c r="EF62"/>
  <c r="EE61"/>
  <c r="EF61" a="1"/>
  <c r="EF61"/>
  <c r="EE60"/>
  <c r="EF60" a="1"/>
  <c r="EF60"/>
  <c r="EE59"/>
  <c r="EF59" a="1"/>
  <c r="EF59"/>
  <c r="EE58"/>
  <c r="EF58" a="1"/>
  <c r="EF58"/>
  <c r="EE57"/>
  <c r="EF57" a="1"/>
  <c r="EF57"/>
  <c r="EE56"/>
  <c r="EF56" a="1"/>
  <c r="EF56"/>
  <c r="EE55"/>
  <c r="EF55" a="1"/>
  <c r="EF55"/>
  <c r="EE54"/>
  <c r="EF54" a="1"/>
  <c r="EF54"/>
  <c r="EE53"/>
  <c r="EF53" a="1"/>
  <c r="EF53"/>
  <c r="EE52"/>
  <c r="EF52" a="1"/>
  <c r="EF52"/>
  <c r="EE51"/>
  <c r="EF51" a="1"/>
  <c r="EF51"/>
  <c r="EE50"/>
  <c r="EF50" a="1"/>
  <c r="EF50"/>
  <c r="EE49"/>
  <c r="EF49" a="1"/>
  <c r="EF49"/>
  <c r="EE48"/>
  <c r="EF48" a="1"/>
  <c r="EF48"/>
  <c r="EE47"/>
  <c r="EF47" a="1"/>
  <c r="EF47"/>
  <c r="EE46"/>
  <c r="EF46" a="1"/>
  <c r="EF46"/>
  <c r="EE45"/>
  <c r="EF45" a="1"/>
  <c r="EF45"/>
  <c r="EE44"/>
  <c r="EF44" a="1"/>
  <c r="EF44"/>
  <c r="EE43"/>
  <c r="EF43" a="1"/>
  <c r="EF43"/>
  <c r="EE42"/>
  <c r="EF42" a="1"/>
  <c r="EF42"/>
  <c r="EE41"/>
  <c r="EF41" a="1"/>
  <c r="EF41"/>
  <c r="EE40"/>
  <c r="EF40" a="1"/>
  <c r="EF40"/>
  <c r="EE39"/>
  <c r="EF39" a="1"/>
  <c r="EF39"/>
  <c r="EE38"/>
  <c r="EF38" a="1"/>
  <c r="EF38"/>
  <c r="EE37"/>
  <c r="EF37" a="1"/>
  <c r="EF37"/>
  <c r="EE36"/>
  <c r="EF36" a="1"/>
  <c r="EF36"/>
  <c r="EE35"/>
  <c r="EF35" a="1"/>
  <c r="EF35"/>
  <c r="EE34"/>
  <c r="EF34" a="1"/>
  <c r="EF34"/>
  <c r="EE33"/>
  <c r="EF33" a="1"/>
  <c r="EF33"/>
  <c r="EE32"/>
  <c r="EF32" a="1"/>
  <c r="EF32"/>
  <c r="EE31"/>
  <c r="EF31" a="1"/>
  <c r="EF31"/>
  <c r="EE30"/>
  <c r="EF30" a="1"/>
  <c r="EF30"/>
  <c r="EE29"/>
  <c r="EF29" a="1"/>
  <c r="EF29"/>
  <c r="EE28"/>
  <c r="EF28" a="1"/>
  <c r="EF28"/>
  <c r="EE27"/>
  <c r="EF27" a="1"/>
  <c r="EF27"/>
  <c r="EE26"/>
  <c r="EF26" a="1"/>
  <c r="EF26"/>
  <c r="EE25"/>
  <c r="EF25" a="1"/>
  <c r="EF25"/>
  <c r="EE24"/>
  <c r="EF24" a="1"/>
  <c r="EF24"/>
  <c r="EE23"/>
  <c r="EF23" a="1"/>
  <c r="EF23"/>
  <c r="EE22"/>
  <c r="EF22" a="1"/>
  <c r="EF22"/>
  <c r="EE21"/>
  <c r="EF21" a="1"/>
  <c r="EF21"/>
  <c r="EE20"/>
  <c r="EF20" a="1"/>
  <c r="EF20"/>
  <c r="EE19"/>
  <c r="EF19" a="1"/>
  <c r="EF19"/>
  <c r="EE18"/>
  <c r="EF18" a="1"/>
  <c r="EF18"/>
  <c r="EE17"/>
  <c r="EF17" a="1"/>
  <c r="EF17"/>
  <c r="EE16"/>
  <c r="EF16" a="1"/>
  <c r="EF16"/>
  <c r="EE15"/>
  <c r="EF15" a="1"/>
  <c r="EF15"/>
  <c r="EE14"/>
  <c r="EF14" a="1"/>
  <c r="EF14"/>
  <c r="EE13"/>
  <c r="EF13" a="1"/>
  <c r="EF13"/>
  <c r="EE12"/>
  <c r="EF12" a="1"/>
  <c r="EF12"/>
  <c r="EE11"/>
  <c r="EF11" a="1"/>
  <c r="EF11"/>
  <c r="EE10"/>
  <c r="EF10" a="1"/>
  <c r="EF10"/>
  <c r="EE9"/>
  <c r="EF9" a="1"/>
  <c r="EF9"/>
  <c r="EE8"/>
  <c r="EF8" a="1"/>
  <c r="EF8"/>
  <c r="EE7"/>
  <c r="EF7" a="1"/>
  <c r="EF7"/>
  <c r="EE6"/>
  <c r="EF6" a="1"/>
  <c r="EF6"/>
  <c r="EE5"/>
  <c r="EF5" a="1"/>
  <c r="EF5"/>
  <c r="EE4"/>
  <c r="EF4" a="1"/>
  <c r="EF4"/>
  <c r="EE3"/>
  <c r="EF3" a="1"/>
  <c r="EF3"/>
  <c r="EE2"/>
  <c r="EF2" a="1"/>
  <c r="EF2"/>
  <c r="DR2"/>
  <c r="DS2" a="1"/>
  <c r="DS2"/>
  <c r="DR3"/>
  <c r="DS3" a="1"/>
  <c r="DS3"/>
  <c r="DR4"/>
  <c r="DS4" a="1"/>
  <c r="DS4"/>
  <c r="DR5"/>
  <c r="DS5" a="1"/>
  <c r="DS5"/>
  <c r="DR6"/>
  <c r="DS6" a="1"/>
  <c r="DS6"/>
  <c r="DR7"/>
  <c r="DS7" a="1"/>
  <c r="DS7"/>
  <c r="DR8"/>
  <c r="DS8" a="1"/>
  <c r="DS8"/>
  <c r="DR9"/>
  <c r="DS9" a="1"/>
  <c r="DS9"/>
  <c r="DR10"/>
  <c r="DS10" a="1"/>
  <c r="DS10"/>
  <c r="DR11"/>
  <c r="DS11" a="1"/>
  <c r="DS11"/>
  <c r="DR12"/>
  <c r="DS12" a="1"/>
  <c r="DS12"/>
  <c r="DR13"/>
  <c r="DS13" a="1"/>
  <c r="DS13"/>
  <c r="DR14"/>
  <c r="DS14" a="1"/>
  <c r="DS14"/>
  <c r="DR15"/>
  <c r="DS15" a="1"/>
  <c r="DS15"/>
  <c r="DR16"/>
  <c r="DS16" a="1"/>
  <c r="DS16"/>
  <c r="DR17"/>
  <c r="DS17" a="1"/>
  <c r="DS17"/>
  <c r="DR18"/>
  <c r="DS18" a="1"/>
  <c r="DS18"/>
  <c r="DR19"/>
  <c r="DS19" a="1"/>
  <c r="DS19"/>
  <c r="DR20"/>
  <c r="DS20" a="1"/>
  <c r="DS20"/>
  <c r="DR21"/>
  <c r="DS21" a="1"/>
  <c r="DS21"/>
  <c r="DR22"/>
  <c r="DS22" a="1"/>
  <c r="DS22"/>
  <c r="DR23"/>
  <c r="DS23" a="1"/>
  <c r="DS23"/>
  <c r="DR24"/>
  <c r="DS24" a="1"/>
  <c r="DS24"/>
  <c r="DR25"/>
  <c r="DS25" a="1"/>
  <c r="DS25"/>
  <c r="DR26"/>
  <c r="DS26" a="1"/>
  <c r="DS26"/>
  <c r="DR27"/>
  <c r="DS27" a="1"/>
  <c r="DS27"/>
  <c r="DR28"/>
  <c r="DS28" a="1"/>
  <c r="DS28"/>
  <c r="DR29"/>
  <c r="DS29" a="1"/>
  <c r="DS29"/>
  <c r="DR30"/>
  <c r="DS30" a="1"/>
  <c r="DS30"/>
  <c r="DR31"/>
  <c r="DS31" a="1"/>
  <c r="DS31"/>
  <c r="DR32"/>
  <c r="DS32" a="1"/>
  <c r="DS32"/>
  <c r="DR33"/>
  <c r="DS33" a="1"/>
  <c r="DS33"/>
  <c r="DR34"/>
  <c r="DS34" a="1"/>
  <c r="DS34"/>
  <c r="DR35"/>
  <c r="DS35" a="1"/>
  <c r="DS35"/>
  <c r="DR36"/>
  <c r="DS36" a="1"/>
  <c r="DS36"/>
  <c r="DR37"/>
  <c r="DS37" a="1"/>
  <c r="DS37"/>
  <c r="DR38"/>
  <c r="DS38" a="1"/>
  <c r="DS38"/>
  <c r="DR39"/>
  <c r="DS39" a="1"/>
  <c r="DS39"/>
  <c r="DR40"/>
  <c r="DS40" a="1"/>
  <c r="DS40"/>
  <c r="DR41"/>
  <c r="DS41" a="1"/>
  <c r="DS41"/>
  <c r="DR42"/>
  <c r="DS42" a="1"/>
  <c r="DS42"/>
  <c r="DR43"/>
  <c r="DS43" a="1"/>
  <c r="DS43"/>
  <c r="DR44"/>
  <c r="DS44" a="1"/>
  <c r="DS44"/>
  <c r="DR45"/>
  <c r="DS45" a="1"/>
  <c r="DS45"/>
  <c r="DR46"/>
  <c r="DS46" a="1"/>
  <c r="DS46"/>
  <c r="DR47"/>
  <c r="DS47" a="1"/>
  <c r="DS47"/>
  <c r="DR48"/>
  <c r="DS48" a="1"/>
  <c r="DS48"/>
  <c r="DR49"/>
  <c r="DS49" a="1"/>
  <c r="DS49"/>
  <c r="DR50"/>
  <c r="DS50" a="1"/>
  <c r="DS50"/>
  <c r="DR51"/>
  <c r="DS51" a="1"/>
  <c r="DS51"/>
  <c r="DR52"/>
  <c r="DS52" a="1"/>
  <c r="DS52"/>
  <c r="DR53"/>
  <c r="DS53" a="1"/>
  <c r="DS53"/>
  <c r="DR54"/>
  <c r="DS54" a="1"/>
  <c r="DS54"/>
  <c r="DR55"/>
  <c r="DS55" a="1"/>
  <c r="DS55"/>
  <c r="DR56"/>
  <c r="DS56" a="1"/>
  <c r="DS56"/>
  <c r="DR57"/>
  <c r="DS57" a="1"/>
  <c r="DS57"/>
  <c r="DR58"/>
  <c r="DS58" a="1"/>
  <c r="DS58"/>
  <c r="DR59"/>
  <c r="DS59" a="1"/>
  <c r="DS59"/>
  <c r="DR60"/>
  <c r="DS60" a="1"/>
  <c r="DS60"/>
  <c r="DR61"/>
  <c r="DS61" a="1"/>
  <c r="DS61"/>
  <c r="DR62"/>
  <c r="DS62" a="1"/>
  <c r="DS62"/>
  <c r="DR63"/>
  <c r="DS63" a="1"/>
  <c r="DS63"/>
  <c r="DR64"/>
  <c r="DS64" a="1"/>
  <c r="DS64"/>
  <c r="DR65"/>
  <c r="DS65" a="1"/>
  <c r="DS65"/>
  <c r="DR66"/>
  <c r="DS66" a="1"/>
  <c r="DS66"/>
  <c r="DR67"/>
  <c r="DS67" a="1"/>
  <c r="DS67"/>
  <c r="DR68"/>
  <c r="DS68" a="1"/>
  <c r="DS68"/>
  <c r="DR69"/>
  <c r="DS69" a="1"/>
  <c r="DS69"/>
  <c r="DR70"/>
  <c r="DS70" a="1"/>
  <c r="DS70"/>
  <c r="DR71"/>
  <c r="DS71" a="1"/>
  <c r="DS71"/>
  <c r="DR72"/>
  <c r="DS72" a="1"/>
  <c r="DS72"/>
  <c r="DR73"/>
  <c r="DS73" a="1"/>
  <c r="DS73"/>
  <c r="DR74"/>
  <c r="DS74" a="1"/>
  <c r="DS74"/>
  <c r="DR75"/>
  <c r="DS75" a="1"/>
  <c r="DS75"/>
  <c r="DR76"/>
  <c r="DS76" a="1"/>
  <c r="DS76"/>
  <c r="DR77"/>
  <c r="DS77" a="1"/>
  <c r="DS77"/>
  <c r="DR78"/>
  <c r="DS78" a="1"/>
  <c r="DS78"/>
  <c r="DR79"/>
  <c r="DS79" a="1"/>
  <c r="DS79"/>
  <c r="DR80"/>
  <c r="DS80" a="1"/>
  <c r="DS80"/>
  <c r="DR81"/>
  <c r="DS81" a="1"/>
  <c r="DS81"/>
  <c r="DR82"/>
  <c r="DS82" a="1"/>
  <c r="DS82"/>
  <c r="DR83"/>
  <c r="DS83" a="1"/>
  <c r="DS83"/>
  <c r="DR84"/>
  <c r="DS84" a="1"/>
  <c r="DS84"/>
  <c r="DR85"/>
  <c r="DS85" a="1"/>
  <c r="DS85"/>
  <c r="DR86"/>
  <c r="DS86" a="1"/>
  <c r="DS86"/>
  <c r="DR87"/>
  <c r="DS87" a="1"/>
  <c r="DS87"/>
  <c r="DR88"/>
  <c r="DS88" a="1"/>
  <c r="DS88"/>
  <c r="DR89"/>
  <c r="DS89" a="1"/>
  <c r="DS89"/>
  <c r="DR90"/>
  <c r="DS90" a="1"/>
  <c r="DS90"/>
  <c r="DR91"/>
  <c r="DS91" a="1"/>
  <c r="DS91"/>
  <c r="DR92"/>
  <c r="DS92" a="1"/>
  <c r="DS92"/>
  <c r="DR93"/>
  <c r="DS93" a="1"/>
  <c r="DS93"/>
  <c r="DR94"/>
  <c r="DS94" a="1"/>
  <c r="DS94"/>
  <c r="DR95"/>
  <c r="DS95" a="1"/>
  <c r="DS95"/>
  <c r="DR96"/>
  <c r="DS96" a="1"/>
  <c r="DS96"/>
  <c r="DR97"/>
  <c r="DS97" a="1"/>
  <c r="DS97"/>
  <c r="DR98"/>
  <c r="DS98" a="1"/>
  <c r="DS98"/>
  <c r="DR99"/>
  <c r="DS99" a="1"/>
  <c r="DS99"/>
  <c r="DR100"/>
  <c r="DS100" a="1"/>
  <c r="DS100"/>
  <c r="DR101"/>
  <c r="DS101" a="1"/>
  <c r="DS101"/>
  <c r="DR102"/>
  <c r="DS102" a="1"/>
  <c r="DS102"/>
  <c r="DR103"/>
  <c r="DS103" a="1"/>
  <c r="DS103"/>
  <c r="DR104"/>
  <c r="DS104" a="1"/>
  <c r="DS104"/>
  <c r="DR105"/>
  <c r="DS105" a="1"/>
  <c r="DS105"/>
  <c r="DR106"/>
  <c r="DS106" a="1"/>
  <c r="DS106"/>
  <c r="DR107"/>
  <c r="DS107" a="1"/>
  <c r="DS107"/>
  <c r="DR108"/>
  <c r="DS108" a="1"/>
  <c r="DS108"/>
  <c r="DR109"/>
  <c r="DS109" a="1"/>
  <c r="DS109"/>
  <c r="DR110"/>
  <c r="DS110" a="1"/>
  <c r="DS110"/>
  <c r="DR111"/>
  <c r="DS111" a="1"/>
  <c r="DS111"/>
  <c r="DR112"/>
  <c r="DS112" a="1"/>
  <c r="DS112"/>
  <c r="DR113"/>
  <c r="DS113" a="1"/>
  <c r="DS113"/>
  <c r="DR114"/>
  <c r="DS114" a="1"/>
  <c r="DS114"/>
  <c r="DR115"/>
  <c r="DS115" a="1"/>
  <c r="DS115"/>
  <c r="DR116"/>
  <c r="DS116" a="1"/>
  <c r="DS116"/>
  <c r="DR117"/>
  <c r="DS117" a="1"/>
  <c r="DS117"/>
  <c r="DR118"/>
  <c r="DS118" a="1"/>
  <c r="DS118"/>
  <c r="DR119"/>
  <c r="DS119" a="1"/>
  <c r="DS119"/>
  <c r="DR120"/>
  <c r="DS120" a="1"/>
  <c r="DS120"/>
  <c r="DR121"/>
  <c r="DS121" a="1"/>
  <c r="DS121"/>
  <c r="DR122"/>
  <c r="DS122" a="1"/>
  <c r="DS122"/>
  <c r="DR123"/>
  <c r="DS123" a="1"/>
  <c r="DS123"/>
  <c r="DR124"/>
  <c r="DS124" a="1"/>
  <c r="DS124"/>
  <c r="DR125"/>
  <c r="DS125" a="1"/>
  <c r="DS125"/>
  <c r="DR126"/>
  <c r="DS126" a="1"/>
  <c r="DS126"/>
  <c r="DR127"/>
  <c r="DS127" a="1"/>
  <c r="DS127"/>
  <c r="DR128"/>
  <c r="DS128" a="1"/>
  <c r="DS128"/>
  <c r="DR129"/>
  <c r="DS129" a="1"/>
  <c r="DS129"/>
  <c r="DR130"/>
  <c r="DS130" a="1"/>
  <c r="DS130"/>
  <c r="DR131"/>
  <c r="DS131" a="1"/>
  <c r="DS131"/>
  <c r="DR132"/>
  <c r="DS132" a="1"/>
  <c r="DS132"/>
  <c r="DR133"/>
  <c r="DS133" a="1"/>
  <c r="DS133"/>
  <c r="DR134"/>
  <c r="DS134" a="1"/>
  <c r="DS134"/>
  <c r="DR135"/>
  <c r="DS135" a="1"/>
  <c r="DS135"/>
  <c r="DR136"/>
  <c r="DS136" a="1"/>
  <c r="DS136"/>
  <c r="DR137"/>
  <c r="DS137" a="1"/>
  <c r="DS137"/>
  <c r="DR138"/>
  <c r="DS138" a="1"/>
  <c r="DS138"/>
  <c r="DR139"/>
  <c r="DS139" a="1"/>
  <c r="DS139"/>
  <c r="DR140"/>
  <c r="DS140" a="1"/>
  <c r="DS140"/>
  <c r="DR141"/>
  <c r="DS141" a="1"/>
  <c r="DS141"/>
  <c r="DR142"/>
  <c r="DS142" a="1"/>
  <c r="DS142"/>
  <c r="DR143"/>
  <c r="DS143" a="1"/>
  <c r="DS143"/>
  <c r="DR144"/>
  <c r="DS144" a="1"/>
  <c r="DS144"/>
  <c r="DR145"/>
  <c r="DS145" a="1"/>
  <c r="DS145"/>
  <c r="DR146"/>
  <c r="DS146" a="1"/>
  <c r="DS146"/>
  <c r="DR147"/>
  <c r="DS147" a="1"/>
  <c r="DS147"/>
  <c r="DR148"/>
  <c r="DS148" a="1"/>
  <c r="DS148"/>
  <c r="DR149"/>
  <c r="DS149" a="1"/>
  <c r="DS149"/>
  <c r="DR150"/>
  <c r="DS150" a="1"/>
  <c r="DS150"/>
  <c r="DR151"/>
  <c r="DS151" a="1"/>
  <c r="DS151"/>
  <c r="DR152"/>
  <c r="DS152" a="1"/>
  <c r="DS152"/>
  <c r="DR153"/>
  <c r="DS153" a="1"/>
  <c r="DS153"/>
  <c r="DR154"/>
  <c r="DS154" a="1"/>
  <c r="DS154"/>
  <c r="DR155"/>
  <c r="DS155" a="1"/>
  <c r="DS155"/>
  <c r="DR156"/>
  <c r="DS156" a="1"/>
  <c r="DS156"/>
  <c r="DR157"/>
  <c r="DS157" a="1"/>
  <c r="DS157"/>
  <c r="DR158"/>
  <c r="DS158" a="1"/>
  <c r="DS158"/>
  <c r="DR159"/>
  <c r="DS159" a="1"/>
  <c r="DS159"/>
  <c r="DR160"/>
  <c r="DS160" a="1"/>
  <c r="DS160"/>
  <c r="DR161"/>
  <c r="DS161" a="1"/>
  <c r="DS161"/>
  <c r="DR162"/>
  <c r="DS162" a="1"/>
  <c r="DS162"/>
  <c r="DR163"/>
  <c r="DS163" a="1"/>
  <c r="DS163"/>
  <c r="DR164"/>
  <c r="DS164" a="1"/>
  <c r="DS164"/>
  <c r="DR165"/>
  <c r="DS165" a="1"/>
  <c r="DS165"/>
  <c r="DR166"/>
  <c r="DS166" a="1"/>
  <c r="DS166"/>
  <c r="DR167"/>
  <c r="DS167" a="1"/>
  <c r="DS167"/>
  <c r="DR168"/>
  <c r="DS168" a="1"/>
  <c r="DS168"/>
  <c r="DR169"/>
  <c r="DS169" a="1"/>
  <c r="DS169"/>
  <c r="DR170"/>
  <c r="DS170" a="1"/>
  <c r="DS170"/>
  <c r="DR171"/>
  <c r="DS171" a="1"/>
  <c r="DS171"/>
  <c r="DR172"/>
  <c r="DS172" a="1"/>
  <c r="DS172"/>
  <c r="DR173"/>
  <c r="DS173" a="1"/>
  <c r="DS173"/>
  <c r="DR174"/>
  <c r="DS174" a="1"/>
  <c r="DS174"/>
  <c r="DR175"/>
  <c r="DS175" a="1"/>
  <c r="DS175"/>
  <c r="DR176"/>
  <c r="DS176" a="1"/>
  <c r="DS176"/>
  <c r="DR177"/>
  <c r="DS177" a="1"/>
  <c r="DS177"/>
  <c r="DR178"/>
  <c r="DS178" a="1"/>
  <c r="DS178"/>
  <c r="DR179"/>
  <c r="DS179" a="1"/>
  <c r="DS179"/>
  <c r="DR180"/>
  <c r="DS180" a="1"/>
  <c r="DS180"/>
  <c r="DR181"/>
  <c r="DS181" a="1"/>
  <c r="DS181"/>
  <c r="DR182"/>
  <c r="DS182" a="1"/>
  <c r="DS182"/>
  <c r="DR183"/>
  <c r="DS183" a="1"/>
  <c r="DS183"/>
  <c r="DR184"/>
  <c r="DS184" a="1"/>
  <c r="DS184"/>
  <c r="DR185"/>
  <c r="DS185" a="1"/>
  <c r="DS185"/>
  <c r="DR186"/>
  <c r="DS186" a="1"/>
  <c r="DS186"/>
  <c r="DR187"/>
  <c r="DS187" a="1"/>
  <c r="DS187"/>
  <c r="DR188"/>
  <c r="DS188" a="1"/>
  <c r="DS188"/>
  <c r="DR189"/>
  <c r="DS189" a="1"/>
  <c r="DS189"/>
  <c r="DR190"/>
  <c r="DS190" a="1"/>
  <c r="DS190"/>
  <c r="DR191"/>
  <c r="DS191" a="1"/>
  <c r="DS191"/>
  <c r="DR192"/>
  <c r="DS192" a="1"/>
  <c r="DS192"/>
  <c r="DR193"/>
  <c r="DS193" a="1"/>
  <c r="DS193"/>
  <c r="DR194"/>
  <c r="DS194" a="1"/>
  <c r="DS194"/>
  <c r="DR195"/>
  <c r="DS195" a="1"/>
  <c r="DS195"/>
  <c r="DR196"/>
  <c r="DS196" a="1"/>
  <c r="DS196"/>
  <c r="DR197"/>
  <c r="DS197" a="1"/>
  <c r="DS197"/>
  <c r="DR198"/>
  <c r="DS198" a="1"/>
  <c r="DS198"/>
  <c r="DR199"/>
  <c r="DS199" a="1"/>
  <c r="DS199"/>
  <c r="DR200"/>
  <c r="DS200" a="1"/>
  <c r="DS200"/>
  <c r="DR201"/>
  <c r="DS201" a="1"/>
  <c r="DS201"/>
  <c r="DR202"/>
  <c r="DS202" a="1"/>
  <c r="DS202"/>
  <c r="DR203"/>
  <c r="DS203" a="1"/>
  <c r="DS203"/>
  <c r="DR204"/>
  <c r="DS204" a="1"/>
  <c r="DS204"/>
  <c r="DR205"/>
  <c r="DS205" a="1"/>
  <c r="DS205"/>
  <c r="DR206"/>
  <c r="DS206" a="1"/>
  <c r="DS206"/>
  <c r="DR207"/>
  <c r="DS207" a="1"/>
  <c r="DS207"/>
  <c r="DR208"/>
  <c r="DS208" a="1"/>
  <c r="DS208"/>
  <c r="DR209"/>
  <c r="DS209" a="1"/>
  <c r="DS209"/>
  <c r="DR210"/>
  <c r="DS210" a="1"/>
  <c r="DS210"/>
  <c r="DR211"/>
  <c r="DS211" a="1"/>
  <c r="DS211"/>
  <c r="DR212"/>
  <c r="DS212" a="1"/>
  <c r="DS212"/>
  <c r="DR213"/>
  <c r="DS213" a="1"/>
  <c r="DS213"/>
  <c r="DR214"/>
  <c r="DS214" a="1"/>
  <c r="DS214"/>
  <c r="DR215"/>
  <c r="DS215" a="1"/>
  <c r="DS215"/>
  <c r="DR216"/>
  <c r="DS216" a="1"/>
  <c r="DS216"/>
  <c r="DR217"/>
  <c r="DS217" a="1"/>
  <c r="DS217"/>
  <c r="DR218"/>
  <c r="DS218" a="1"/>
  <c r="DS218"/>
  <c r="DR219"/>
  <c r="DS219" a="1"/>
  <c r="DS219"/>
  <c r="DR220"/>
  <c r="DS220" a="1"/>
  <c r="DS220"/>
  <c r="DR221"/>
  <c r="DS221" a="1"/>
  <c r="DS221"/>
  <c r="DR222"/>
  <c r="DS222" a="1"/>
  <c r="DS222"/>
  <c r="DR223"/>
  <c r="DS223" a="1"/>
  <c r="DS223"/>
  <c r="DR224"/>
  <c r="DS224" a="1"/>
  <c r="DS224"/>
  <c r="DR225"/>
  <c r="DS225" a="1"/>
  <c r="DS225"/>
  <c r="DR226"/>
  <c r="DS226" a="1"/>
  <c r="DS226"/>
  <c r="DR227"/>
  <c r="DS227" a="1"/>
  <c r="DS227"/>
  <c r="DR228"/>
  <c r="DS228" a="1"/>
  <c r="DS228"/>
  <c r="DR229"/>
  <c r="DS229" a="1"/>
  <c r="DS229"/>
  <c r="DR230"/>
  <c r="DS230" a="1"/>
  <c r="DS230"/>
  <c r="DR231"/>
  <c r="DS231" a="1"/>
  <c r="DS231"/>
  <c r="DR232"/>
  <c r="DS232" a="1"/>
  <c r="DS232"/>
  <c r="DR233"/>
  <c r="DS233" a="1"/>
  <c r="DS233"/>
  <c r="DR234"/>
  <c r="DS234" a="1"/>
  <c r="DS234"/>
  <c r="DR235"/>
  <c r="DS235" a="1"/>
  <c r="DS235"/>
  <c r="DR236"/>
  <c r="DS236" a="1"/>
  <c r="DS236"/>
  <c r="DR237"/>
  <c r="DS237" a="1"/>
  <c r="DS237"/>
  <c r="DR238"/>
  <c r="DS238" a="1"/>
  <c r="DS238"/>
  <c r="DR239"/>
  <c r="DS239" a="1"/>
  <c r="DS239"/>
  <c r="DR240"/>
  <c r="DS240" a="1"/>
  <c r="DS240"/>
  <c r="DR241"/>
  <c r="DS241" a="1"/>
  <c r="DS241"/>
  <c r="DR242"/>
  <c r="DS242" a="1"/>
  <c r="DS242"/>
  <c r="DR243"/>
  <c r="DS243" a="1"/>
  <c r="DS243"/>
  <c r="DR244"/>
  <c r="DS244" a="1"/>
  <c r="DS244"/>
  <c r="DR245"/>
  <c r="DS245" a="1"/>
  <c r="DS245"/>
  <c r="DR246"/>
  <c r="DS246" a="1"/>
  <c r="DS246"/>
  <c r="DR247"/>
  <c r="DS247" a="1"/>
  <c r="DS247"/>
  <c r="DR248"/>
  <c r="DS248" a="1"/>
  <c r="DS248"/>
  <c r="DR249"/>
  <c r="DS249" a="1"/>
  <c r="DS249"/>
  <c r="DR250"/>
  <c r="DS250" a="1"/>
  <c r="DS250"/>
  <c r="DR251"/>
  <c r="DS251" a="1"/>
  <c r="DS251"/>
  <c r="DR252"/>
  <c r="DS252" a="1"/>
  <c r="DS252"/>
  <c r="DR253"/>
  <c r="DS253" a="1"/>
  <c r="DS253"/>
  <c r="DR254"/>
  <c r="DS254" a="1"/>
  <c r="DS254"/>
  <c r="DR255"/>
  <c r="DS255" a="1"/>
  <c r="DS255"/>
  <c r="DR256"/>
  <c r="DS256" a="1"/>
  <c r="DS256"/>
  <c r="DR257"/>
  <c r="DS257" a="1"/>
  <c r="DS257"/>
  <c r="DR258"/>
  <c r="DS258" a="1"/>
  <c r="DS258"/>
  <c r="DR259"/>
  <c r="DS259" a="1"/>
  <c r="DS259"/>
  <c r="DR260"/>
  <c r="DS260" a="1"/>
  <c r="DS260"/>
  <c r="DR261"/>
  <c r="DS261" a="1"/>
  <c r="DS261"/>
  <c r="DR262"/>
  <c r="DS262" a="1"/>
  <c r="DS262"/>
  <c r="DR263"/>
  <c r="DS263" a="1"/>
  <c r="DS263"/>
  <c r="DR264"/>
  <c r="DS264" a="1"/>
  <c r="DS264"/>
  <c r="DR265"/>
  <c r="DS265" a="1"/>
  <c r="DS265"/>
  <c r="DR266"/>
  <c r="DS266" a="1"/>
  <c r="DS266"/>
  <c r="DR267"/>
  <c r="DS267" a="1"/>
  <c r="DS267"/>
  <c r="DR268"/>
  <c r="DS268" a="1"/>
  <c r="DS268"/>
  <c r="DR269"/>
  <c r="DS269" a="1"/>
  <c r="DS269"/>
  <c r="DR270"/>
  <c r="DS270" a="1"/>
  <c r="DS270"/>
  <c r="DR271"/>
  <c r="DS271" a="1"/>
  <c r="DS271"/>
  <c r="DR272"/>
  <c r="DS272" a="1"/>
  <c r="DS272"/>
  <c r="DR273"/>
  <c r="DS273" a="1"/>
  <c r="DS273"/>
  <c r="DR274"/>
  <c r="DS274" a="1"/>
  <c r="DS274"/>
  <c r="DR275"/>
  <c r="DS275" a="1"/>
  <c r="DS275"/>
  <c r="DR276"/>
  <c r="DS276" a="1"/>
  <c r="DS276"/>
  <c r="DR277"/>
  <c r="DS277" a="1"/>
  <c r="DS277"/>
  <c r="DR278"/>
  <c r="DS278" a="1"/>
  <c r="DS278"/>
  <c r="DR279"/>
  <c r="DS279" a="1"/>
  <c r="DS279"/>
  <c r="DR280"/>
  <c r="DS280" a="1"/>
  <c r="DS280"/>
  <c r="DR281"/>
  <c r="DS281" a="1"/>
  <c r="DS281"/>
  <c r="DR282"/>
  <c r="DS282" a="1"/>
  <c r="DS282"/>
  <c r="DR283"/>
  <c r="DS283" a="1"/>
  <c r="DS283"/>
  <c r="DR284"/>
  <c r="DS284" a="1"/>
  <c r="DS284"/>
  <c r="DR285"/>
  <c r="DS285" a="1"/>
  <c r="DS285"/>
  <c r="DR286"/>
  <c r="DS286" a="1"/>
  <c r="DS286"/>
  <c r="DR287"/>
  <c r="DS287" a="1"/>
  <c r="DS287"/>
  <c r="DR288"/>
  <c r="DS288" a="1"/>
  <c r="DS288"/>
  <c r="DR289"/>
  <c r="DS289" a="1"/>
  <c r="DS289"/>
  <c r="DR290"/>
  <c r="DS290" a="1"/>
  <c r="DS290"/>
  <c r="DR291"/>
  <c r="DS291" a="1"/>
  <c r="DS291"/>
  <c r="DR292"/>
  <c r="DS292" a="1"/>
  <c r="DS292"/>
  <c r="DR293"/>
  <c r="DS293" a="1"/>
  <c r="DS293"/>
  <c r="DR294"/>
  <c r="DS294" a="1"/>
  <c r="DS294"/>
  <c r="DR295"/>
  <c r="DS295" a="1"/>
  <c r="DS295"/>
  <c r="DR296"/>
  <c r="DS296" a="1"/>
  <c r="DS296"/>
  <c r="DR297"/>
  <c r="DS297" a="1"/>
  <c r="DS297"/>
  <c r="DR298"/>
  <c r="DS298" a="1"/>
  <c r="DS298"/>
  <c r="DR299"/>
  <c r="DS299" a="1"/>
  <c r="DS299"/>
  <c r="DR300"/>
  <c r="DS300" a="1"/>
  <c r="DS300"/>
  <c r="DR301"/>
  <c r="DS301" a="1"/>
  <c r="DS301"/>
  <c r="DR302"/>
  <c r="DS302" a="1"/>
  <c r="DS302"/>
  <c r="DR303"/>
  <c r="DS303" a="1"/>
  <c r="DS303"/>
  <c r="DR304"/>
  <c r="DS304" a="1"/>
  <c r="DS304"/>
  <c r="DR305"/>
  <c r="DS305" a="1"/>
  <c r="DS305"/>
  <c r="DR306"/>
  <c r="DS306" a="1"/>
  <c r="DS306"/>
  <c r="DR307"/>
  <c r="DS307" a="1"/>
  <c r="DS307"/>
  <c r="DR308"/>
  <c r="DS308" a="1"/>
  <c r="DS308"/>
  <c r="DR309"/>
  <c r="DS309" a="1"/>
  <c r="DS309"/>
  <c r="DR310"/>
  <c r="DS310" a="1"/>
  <c r="DS310"/>
  <c r="DR311"/>
  <c r="DS311" a="1"/>
  <c r="DS311"/>
  <c r="DR312"/>
  <c r="DS312" a="1"/>
  <c r="DS312"/>
  <c r="DR313"/>
  <c r="DS313" a="1"/>
  <c r="DS313"/>
  <c r="DR314"/>
  <c r="DS314" a="1"/>
  <c r="DS314"/>
  <c r="DR315"/>
  <c r="DS315" a="1"/>
  <c r="DS315"/>
  <c r="DR316"/>
  <c r="DS316" a="1"/>
  <c r="DS316"/>
  <c r="DR317"/>
  <c r="DS317" a="1"/>
  <c r="DS317"/>
  <c r="DR318"/>
  <c r="DS318" a="1"/>
  <c r="DS318"/>
  <c r="DR319"/>
  <c r="DS319" a="1"/>
  <c r="DS319"/>
  <c r="DR320"/>
  <c r="DS320" a="1"/>
  <c r="DS320"/>
  <c r="DR321"/>
  <c r="DS321" a="1"/>
  <c r="DS321"/>
  <c r="DR322"/>
  <c r="DS322" a="1"/>
  <c r="DS322"/>
  <c r="DR323"/>
  <c r="DS323" a="1"/>
  <c r="DS323"/>
  <c r="DR324"/>
  <c r="DS324" a="1"/>
  <c r="DS324"/>
  <c r="DR325"/>
  <c r="DS325" a="1"/>
  <c r="DS325"/>
  <c r="DR326"/>
  <c r="DS326" a="1"/>
  <c r="DS326"/>
  <c r="DR327"/>
  <c r="DS327" a="1"/>
  <c r="DS327"/>
  <c r="DR328"/>
  <c r="DS328" a="1"/>
  <c r="DS328"/>
  <c r="DR329"/>
  <c r="DS329" a="1"/>
  <c r="DS329"/>
  <c r="DR330"/>
  <c r="DS330" a="1"/>
  <c r="DS330"/>
  <c r="DR331"/>
  <c r="DS331" a="1"/>
  <c r="DS331"/>
  <c r="DR332"/>
  <c r="DS332" a="1"/>
  <c r="DS332"/>
  <c r="DR333"/>
  <c r="DS333" a="1"/>
  <c r="DS333"/>
  <c r="DR334"/>
  <c r="DS334" a="1"/>
  <c r="DS334"/>
  <c r="DR335"/>
  <c r="DS335" a="1"/>
  <c r="DS335"/>
  <c r="DR336"/>
  <c r="DS336" a="1"/>
  <c r="DS336"/>
  <c r="DR337"/>
  <c r="DS337" a="1"/>
  <c r="DS337"/>
  <c r="DR338"/>
  <c r="DS338" a="1"/>
  <c r="DS338"/>
  <c r="DR339"/>
  <c r="DS339" a="1"/>
  <c r="DS339"/>
  <c r="DR340"/>
  <c r="DS340" a="1"/>
  <c r="DS340"/>
  <c r="DR341"/>
  <c r="DS341" a="1"/>
  <c r="DS341"/>
  <c r="DR342"/>
  <c r="DS342" a="1"/>
  <c r="DS342"/>
  <c r="DR343"/>
  <c r="DS343" a="1"/>
  <c r="DS343"/>
  <c r="DR344"/>
  <c r="DS344" a="1"/>
  <c r="DS344"/>
  <c r="DR345"/>
  <c r="DS345" a="1"/>
  <c r="DS345"/>
  <c r="DR346"/>
  <c r="DS346" a="1"/>
  <c r="DS346"/>
  <c r="DR347"/>
  <c r="DS347" a="1"/>
  <c r="DS347"/>
  <c r="DR348"/>
  <c r="DS348" a="1"/>
  <c r="DS348"/>
  <c r="DR349"/>
  <c r="DS349" a="1"/>
  <c r="DS349"/>
  <c r="DR350"/>
  <c r="DS350" a="1"/>
  <c r="DS350"/>
  <c r="DR351"/>
  <c r="DS351" a="1"/>
  <c r="DS351"/>
  <c r="DR352"/>
  <c r="DS352" a="1"/>
  <c r="DS352"/>
  <c r="DR353"/>
  <c r="DS353" a="1"/>
  <c r="DS353"/>
  <c r="DR354"/>
  <c r="DS354" a="1"/>
  <c r="DS354"/>
  <c r="DR355"/>
  <c r="DS355" a="1"/>
  <c r="DS355"/>
  <c r="DR356"/>
  <c r="DS356" a="1"/>
  <c r="DS356"/>
  <c r="DR357"/>
  <c r="DS357" a="1"/>
  <c r="DS357"/>
  <c r="DR358"/>
  <c r="DS358" a="1"/>
  <c r="DS358"/>
  <c r="DR359"/>
  <c r="DS359" a="1"/>
  <c r="DS359"/>
  <c r="DR360"/>
  <c r="DS360" a="1"/>
  <c r="DS360"/>
  <c r="DR361"/>
  <c r="DS361" a="1"/>
  <c r="DS361"/>
  <c r="DR362"/>
  <c r="DS362" a="1"/>
  <c r="DS362"/>
  <c r="DR363"/>
  <c r="DS363" a="1"/>
  <c r="DS363"/>
  <c r="DR364"/>
  <c r="DS364" a="1"/>
  <c r="DS364"/>
  <c r="DR365"/>
  <c r="DS365" a="1"/>
  <c r="DS365"/>
  <c r="DR366"/>
  <c r="DS366" a="1"/>
  <c r="DS366"/>
  <c r="DR367"/>
  <c r="DS367" a="1"/>
  <c r="DS367"/>
  <c r="DR368"/>
  <c r="DS368" a="1"/>
  <c r="DS368"/>
  <c r="DR369"/>
  <c r="DS369" a="1"/>
  <c r="DS369"/>
  <c r="DR370"/>
  <c r="DS370" a="1"/>
  <c r="DS370"/>
  <c r="DR371"/>
  <c r="DS371" a="1"/>
  <c r="DS371"/>
  <c r="DR372"/>
  <c r="DS372" a="1"/>
  <c r="DS372"/>
  <c r="DR373"/>
  <c r="DS373" a="1"/>
  <c r="DS373"/>
  <c r="DR374"/>
  <c r="DS374" a="1"/>
  <c r="DS374"/>
  <c r="DR375"/>
  <c r="DS375" a="1"/>
  <c r="DS375"/>
  <c r="DR376"/>
  <c r="DS376" a="1"/>
  <c r="DS376"/>
  <c r="DR377"/>
  <c r="DS377" a="1"/>
  <c r="DS377"/>
  <c r="DR378"/>
  <c r="DS378" a="1"/>
  <c r="DS378"/>
  <c r="DR379"/>
  <c r="DS379" a="1"/>
  <c r="DS379"/>
  <c r="DR380"/>
  <c r="DS380" a="1"/>
  <c r="DS380"/>
  <c r="DR381"/>
  <c r="DS381" a="1"/>
  <c r="DS381"/>
  <c r="DR382"/>
  <c r="DS382" a="1"/>
  <c r="DS382"/>
  <c r="DR383"/>
  <c r="DS383" a="1"/>
  <c r="DS383"/>
  <c r="DR384"/>
  <c r="DS384" a="1"/>
  <c r="DS384"/>
  <c r="DR385"/>
  <c r="DS385" a="1"/>
  <c r="DS385"/>
  <c r="DR386"/>
  <c r="DS386" a="1"/>
  <c r="DS386"/>
  <c r="DR387"/>
  <c r="DS387" a="1"/>
  <c r="DS387"/>
  <c r="DR388"/>
  <c r="DS388" a="1"/>
  <c r="DS388"/>
  <c r="DR389"/>
  <c r="DS389" a="1"/>
  <c r="DS389"/>
  <c r="DR390"/>
  <c r="DS390" a="1"/>
  <c r="DS390"/>
  <c r="DR391"/>
  <c r="DS391" a="1"/>
  <c r="DS391"/>
  <c r="DR392"/>
  <c r="DS392" a="1"/>
  <c r="DS392"/>
  <c r="DR393"/>
  <c r="DS393" a="1"/>
  <c r="DS393"/>
  <c r="DR394"/>
  <c r="DS394" a="1"/>
  <c r="DS394"/>
  <c r="DR395"/>
  <c r="DS395" a="1"/>
  <c r="DS395"/>
  <c r="DR396"/>
  <c r="DS396" a="1"/>
  <c r="DS396"/>
  <c r="DR397"/>
  <c r="DS397" a="1"/>
  <c r="DS397"/>
  <c r="DR398"/>
  <c r="DS398" a="1"/>
  <c r="DS398"/>
  <c r="DR399"/>
  <c r="DS399" a="1"/>
  <c r="DS399"/>
  <c r="DR400"/>
  <c r="DS400" a="1"/>
  <c r="DS400"/>
  <c r="DR401"/>
  <c r="DS401" a="1"/>
  <c r="DS401"/>
  <c r="DR402"/>
  <c r="DS402" a="1"/>
  <c r="DS402"/>
  <c r="DR403"/>
  <c r="DS403" a="1"/>
  <c r="DS403"/>
  <c r="DR404"/>
  <c r="DS404" a="1"/>
  <c r="DS404"/>
  <c r="DR405"/>
  <c r="DS405" a="1"/>
  <c r="DS405"/>
  <c r="DR406"/>
  <c r="DS406" a="1"/>
  <c r="DS406"/>
  <c r="DR407"/>
  <c r="DS407" a="1"/>
  <c r="DS407"/>
  <c r="DR408"/>
  <c r="DS408" a="1"/>
  <c r="DS408"/>
  <c r="DR409"/>
  <c r="DS409" a="1"/>
  <c r="DS409"/>
  <c r="DR410"/>
  <c r="DS410" a="1"/>
  <c r="DS410"/>
  <c r="DR411"/>
  <c r="DS411" a="1"/>
  <c r="DS411"/>
  <c r="DR412"/>
  <c r="DS412" a="1"/>
  <c r="DS412"/>
  <c r="DR413"/>
  <c r="DS413" a="1"/>
  <c r="DS413"/>
  <c r="DR414"/>
  <c r="DS414" a="1"/>
  <c r="DS414"/>
  <c r="DR415"/>
  <c r="DS415" a="1"/>
  <c r="DS415"/>
  <c r="DR416"/>
  <c r="DS416" a="1"/>
  <c r="DS416"/>
  <c r="DR417"/>
  <c r="DS417" a="1"/>
  <c r="DS417"/>
  <c r="DR418"/>
  <c r="DS418" a="1"/>
  <c r="DS418"/>
  <c r="DT345"/>
  <c r="DR419"/>
  <c r="DS419" a="1"/>
  <c r="DS419"/>
  <c r="DR420"/>
  <c r="DS420" a="1"/>
  <c r="DS420"/>
  <c r="DR421"/>
  <c r="DS421" a="1"/>
  <c r="DS421"/>
  <c r="DR422"/>
  <c r="DS422" a="1"/>
  <c r="DS422"/>
  <c r="DR423"/>
  <c r="DS423" a="1"/>
  <c r="DS423"/>
  <c r="DR424"/>
  <c r="DS424" a="1"/>
  <c r="DS424"/>
  <c r="DR425"/>
  <c r="DS425" a="1"/>
  <c r="DS425"/>
  <c r="DR426"/>
  <c r="DS426" a="1"/>
  <c r="DS426"/>
  <c r="DR427"/>
  <c r="DS427" a="1"/>
  <c r="DS427"/>
  <c r="DR428"/>
  <c r="DS428" a="1"/>
  <c r="DS428"/>
  <c r="DR429"/>
  <c r="DS429" a="1"/>
  <c r="DS429"/>
  <c r="DR430"/>
  <c r="DS430" a="1"/>
  <c r="DS430"/>
  <c r="DR431"/>
  <c r="DS431" a="1"/>
  <c r="DS431"/>
  <c r="DR432"/>
  <c r="DS432" a="1"/>
  <c r="DS432"/>
  <c r="DR433"/>
  <c r="DS433" a="1"/>
  <c r="DS433"/>
  <c r="DR434"/>
  <c r="DS434" a="1"/>
  <c r="DS434"/>
  <c r="DR435"/>
  <c r="DS435" a="1"/>
  <c r="DS435"/>
  <c r="DR436"/>
  <c r="DS436" a="1"/>
  <c r="DS436"/>
  <c r="DR437"/>
  <c r="DS437" a="1"/>
  <c r="DS437"/>
  <c r="DR438"/>
  <c r="DS438" a="1"/>
  <c r="DS438"/>
  <c r="DR439"/>
  <c r="DS439" a="1"/>
  <c r="DS439"/>
  <c r="DR440"/>
  <c r="DS440" a="1"/>
  <c r="DS440"/>
  <c r="DR441"/>
  <c r="DS441" a="1"/>
  <c r="DS441"/>
  <c r="DR442"/>
  <c r="DS442" a="1"/>
  <c r="DS442"/>
  <c r="DR443"/>
  <c r="DS443" a="1"/>
  <c r="DS443"/>
  <c r="DR444"/>
  <c r="DS444" a="1"/>
  <c r="DS444"/>
  <c r="DR445"/>
  <c r="DS445" a="1"/>
  <c r="DS445"/>
  <c r="DR446"/>
  <c r="DS446" a="1"/>
  <c r="DS446"/>
  <c r="DR447"/>
  <c r="DS447" a="1"/>
  <c r="DS447"/>
  <c r="DR448"/>
  <c r="DS448" a="1"/>
  <c r="DS448"/>
  <c r="DR449"/>
  <c r="DS449" a="1"/>
  <c r="DS449"/>
  <c r="DR450"/>
  <c r="DS450" a="1"/>
  <c r="DS450"/>
  <c r="DR451"/>
  <c r="DS451" a="1"/>
  <c r="DS451"/>
  <c r="DR452"/>
  <c r="DS452" a="1"/>
  <c r="DS452"/>
  <c r="DR453"/>
  <c r="DS453" a="1"/>
  <c r="DS453"/>
  <c r="DR454"/>
  <c r="DS454" a="1"/>
  <c r="DS454"/>
  <c r="DR455"/>
  <c r="DS455" a="1"/>
  <c r="DS455"/>
  <c r="DR456"/>
  <c r="DS456" a="1"/>
  <c r="DS456"/>
  <c r="DR457"/>
  <c r="DS457" a="1"/>
  <c r="DS457"/>
  <c r="DR458"/>
  <c r="DS458" a="1"/>
  <c r="DS458"/>
  <c r="DR459"/>
  <c r="DS459" a="1"/>
  <c r="DS459"/>
  <c r="DR460"/>
  <c r="DS460" a="1"/>
  <c r="DS460"/>
  <c r="DR461"/>
  <c r="DS461" a="1"/>
  <c r="DS461"/>
  <c r="DR462"/>
  <c r="DS462" a="1"/>
  <c r="DS462"/>
  <c r="DR463"/>
  <c r="DS463" a="1"/>
  <c r="DS463"/>
  <c r="DR464"/>
  <c r="DS464" a="1"/>
  <c r="DS464"/>
  <c r="DR465"/>
  <c r="DS465" a="1"/>
  <c r="DS465"/>
  <c r="DR466"/>
  <c r="DS466" a="1"/>
  <c r="DS466"/>
  <c r="DR467"/>
  <c r="DS467" a="1"/>
  <c r="DS467"/>
  <c r="DR468"/>
  <c r="DS468" a="1"/>
  <c r="DS468"/>
  <c r="DR469"/>
  <c r="DS469" a="1"/>
  <c r="DS469"/>
  <c r="DR470"/>
  <c r="DS470" a="1"/>
  <c r="DS470"/>
  <c r="DR471"/>
  <c r="DS471" a="1"/>
  <c r="DS471"/>
  <c r="DR472"/>
  <c r="DS472" a="1"/>
  <c r="DS472"/>
  <c r="DR473"/>
  <c r="DS473" a="1"/>
  <c r="DS473"/>
  <c r="DR474"/>
  <c r="DS474" a="1"/>
  <c r="DS474"/>
  <c r="DR475"/>
  <c r="DS475" a="1"/>
  <c r="DS475"/>
  <c r="DR476"/>
  <c r="DS476" a="1"/>
  <c r="DS476"/>
  <c r="DR477"/>
  <c r="DS477" a="1"/>
  <c r="DS477"/>
  <c r="DR478"/>
  <c r="DS478" a="1"/>
  <c r="DS478"/>
  <c r="DR479"/>
  <c r="DS479" a="1"/>
  <c r="DS479"/>
  <c r="DR480"/>
  <c r="DS480" a="1"/>
  <c r="DS480"/>
  <c r="DR481"/>
  <c r="DS481" a="1"/>
  <c r="DS481"/>
  <c r="DR482"/>
  <c r="DS482" a="1"/>
  <c r="DS482"/>
  <c r="DR483"/>
  <c r="DS483" a="1"/>
  <c r="DS483"/>
  <c r="DR484"/>
  <c r="DS484" a="1"/>
  <c r="DS484"/>
  <c r="DR485"/>
  <c r="DS485" a="1"/>
  <c r="DS485"/>
  <c r="DR486"/>
  <c r="DS486" a="1"/>
  <c r="DS486"/>
  <c r="DR487"/>
  <c r="DS487" a="1"/>
  <c r="DS487"/>
  <c r="DR488"/>
  <c r="DS488" a="1"/>
  <c r="DS488"/>
  <c r="DR489"/>
  <c r="DS489" a="1"/>
  <c r="DS489"/>
  <c r="DR490"/>
  <c r="DS490" a="1"/>
  <c r="DS490"/>
  <c r="DR491"/>
  <c r="DS491" a="1"/>
  <c r="DS491"/>
  <c r="DR492"/>
  <c r="DS492" a="1"/>
  <c r="DS492"/>
  <c r="DR493"/>
  <c r="DS493" a="1"/>
  <c r="DS493"/>
  <c r="DR494"/>
  <c r="DS494" a="1"/>
  <c r="DS494"/>
  <c r="DR495"/>
  <c r="DS495" a="1"/>
  <c r="DS495"/>
  <c r="DR496"/>
  <c r="DS496" a="1"/>
  <c r="DS496"/>
  <c r="DR497"/>
  <c r="DS497" a="1"/>
  <c r="DS497"/>
  <c r="DR498"/>
  <c r="DS498" a="1"/>
  <c r="DS498"/>
  <c r="DR499"/>
  <c r="DS499" a="1"/>
  <c r="DS499"/>
  <c r="DR500"/>
  <c r="DS500" a="1"/>
  <c r="DS500"/>
  <c r="DR501"/>
  <c r="DS501" a="1"/>
  <c r="DS501"/>
  <c r="DR502"/>
  <c r="DS502" a="1"/>
  <c r="DS502"/>
  <c r="DT315"/>
  <c r="H501"/>
  <c r="FA502"/>
  <c r="H500"/>
  <c r="DN2"/>
  <c r="DT337"/>
  <c r="EN501"/>
  <c r="DV441" a="1"/>
  <c r="DV441"/>
  <c r="DV263" a="1"/>
  <c r="DV263"/>
  <c r="DV471" a="1"/>
  <c r="DV471"/>
  <c r="DV392" a="1"/>
  <c r="DV392"/>
  <c r="DV226" a="1"/>
  <c r="DV226"/>
  <c r="DV493" a="1"/>
  <c r="DV493"/>
  <c r="DV368" a="1"/>
  <c r="DV368"/>
  <c r="DV149" a="1"/>
  <c r="DV149"/>
  <c r="DV32" a="1"/>
  <c r="DV32"/>
  <c r="DV96" a="1"/>
  <c r="DV96"/>
  <c r="DV159" a="1"/>
  <c r="DV159"/>
  <c r="DV225" a="1"/>
  <c r="DV225"/>
  <c r="DV287" a="1"/>
  <c r="DV287"/>
  <c r="DV26" a="1"/>
  <c r="DV26"/>
  <c r="DV90" a="1"/>
  <c r="DV90"/>
  <c r="DV154" a="1"/>
  <c r="DV154"/>
  <c r="DV220" a="1"/>
  <c r="DV220"/>
  <c r="DV282" a="1"/>
  <c r="DV282"/>
  <c r="DV55" a="1"/>
  <c r="DV55"/>
  <c r="DV180" a="1"/>
  <c r="DV180"/>
  <c r="DV312" a="1"/>
  <c r="DV312"/>
  <c r="DV380" a="1"/>
  <c r="DV380"/>
  <c r="DV444" a="1"/>
  <c r="DV444"/>
  <c r="DV51" a="1"/>
  <c r="DV51"/>
  <c r="DV176" a="1"/>
  <c r="DV176"/>
  <c r="DV301" a="1"/>
  <c r="DV301"/>
  <c r="DV378" a="1"/>
  <c r="DV378"/>
  <c r="DV442" a="1"/>
  <c r="DV442"/>
  <c r="DV2" a="1"/>
  <c r="DV2"/>
  <c r="DV394" a="1"/>
  <c r="DV394"/>
  <c r="DV215" a="1"/>
  <c r="DV215"/>
  <c r="DV97" a="1"/>
  <c r="DV97"/>
  <c r="DV389" a="1"/>
  <c r="DV389"/>
  <c r="DV145" a="1"/>
  <c r="DV145"/>
  <c r="DV451" a="1"/>
  <c r="DV451"/>
  <c r="DV326" a="1"/>
  <c r="DV326"/>
  <c r="DV73" a="1"/>
  <c r="DV73"/>
  <c r="DV428" a="1"/>
  <c r="DV428"/>
  <c r="DV266" a="1"/>
  <c r="DV266"/>
  <c r="DV4" a="1"/>
  <c r="DV4"/>
  <c r="DV68" a="1"/>
  <c r="DV68"/>
  <c r="DV132" a="1"/>
  <c r="DV132"/>
  <c r="DV192" a="1"/>
  <c r="DV192"/>
  <c r="DV262" a="1"/>
  <c r="DV262"/>
  <c r="DV320" a="1"/>
  <c r="DV320"/>
  <c r="DV62" a="1"/>
  <c r="DV62"/>
  <c r="DV126" a="1"/>
  <c r="DV126"/>
  <c r="DV194" a="1"/>
  <c r="DV194"/>
  <c r="DV253" a="1"/>
  <c r="DV253"/>
  <c r="DV322" a="1"/>
  <c r="DV322"/>
  <c r="DV127" a="1"/>
  <c r="DV127"/>
  <c r="DV261" a="1"/>
  <c r="DV261"/>
  <c r="DV354" a="1"/>
  <c r="DV354"/>
  <c r="DV418" a="1"/>
  <c r="DV418"/>
  <c r="DV482" a="1"/>
  <c r="DV482"/>
  <c r="DV123" a="1"/>
  <c r="DV123"/>
  <c r="DV242" a="1"/>
  <c r="DV242"/>
  <c r="DV348" a="1"/>
  <c r="DV348"/>
  <c r="DV412" a="1"/>
  <c r="DV412"/>
  <c r="DV476" a="1"/>
  <c r="DV476"/>
  <c r="DV447" a="1"/>
  <c r="DV447"/>
  <c r="DV328" a="1"/>
  <c r="DV328"/>
  <c r="DV77" a="1"/>
  <c r="DV77"/>
  <c r="DV502" a="1"/>
  <c r="DV502"/>
  <c r="DV366" a="1"/>
  <c r="DV366"/>
  <c r="DV499" a="1"/>
  <c r="DV499"/>
  <c r="DV377" a="1"/>
  <c r="DV377"/>
  <c r="DV197" a="1"/>
  <c r="DV197"/>
  <c r="DV481" a="1"/>
  <c r="DV481"/>
  <c r="DV353" a="1"/>
  <c r="DV353"/>
  <c r="DV117" a="1"/>
  <c r="DV117"/>
  <c r="DV40" a="1"/>
  <c r="DV40"/>
  <c r="DV104" a="1"/>
  <c r="DV104"/>
  <c r="DV167" a="1"/>
  <c r="DV167"/>
  <c r="DV232" a="1"/>
  <c r="DV232"/>
  <c r="DV295" a="1"/>
  <c r="DV295"/>
  <c r="DV34" a="1"/>
  <c r="DV34"/>
  <c r="DV98" a="1"/>
  <c r="DV98"/>
  <c r="DV165" a="1"/>
  <c r="DV165"/>
  <c r="DV227" a="1"/>
  <c r="DV227"/>
  <c r="DV293" a="1"/>
  <c r="DV293"/>
  <c r="DV71" a="1"/>
  <c r="DV71"/>
  <c r="DV195" a="1"/>
  <c r="DV195"/>
  <c r="DV325" a="1"/>
  <c r="DV325"/>
  <c r="DV388" a="1"/>
  <c r="DV388"/>
  <c r="DV454" a="1"/>
  <c r="DV454"/>
  <c r="DV67" a="1"/>
  <c r="DV67"/>
  <c r="DV191" a="1"/>
  <c r="DV191"/>
  <c r="DV316" a="1"/>
  <c r="DV316"/>
  <c r="DV386" a="1"/>
  <c r="DV386"/>
  <c r="DV449" a="1"/>
  <c r="DV449"/>
  <c r="DV495" a="1"/>
  <c r="DV495"/>
  <c r="DV379" a="1"/>
  <c r="DV379"/>
  <c r="DV186" a="1"/>
  <c r="DV186"/>
  <c r="DV233" a="1"/>
  <c r="DV233"/>
  <c r="DV455" a="1"/>
  <c r="DV455"/>
  <c r="DV277" a="1"/>
  <c r="DV277"/>
  <c r="DV438" a="1"/>
  <c r="DV438"/>
  <c r="DV299" a="1"/>
  <c r="DV299"/>
  <c r="DV41" a="1"/>
  <c r="DV41"/>
  <c r="DV413" a="1"/>
  <c r="DV413"/>
  <c r="DV237" a="1"/>
  <c r="DV237"/>
  <c r="DV12" a="1"/>
  <c r="DV12"/>
  <c r="DV76" a="1"/>
  <c r="DV76"/>
  <c r="DV140" a="1"/>
  <c r="DV140"/>
  <c r="DV203" a="1"/>
  <c r="DV203"/>
  <c r="DV269" a="1"/>
  <c r="DV269"/>
  <c r="DV6" a="1"/>
  <c r="DV6"/>
  <c r="DV70" a="1"/>
  <c r="DV70"/>
  <c r="DV134" a="1"/>
  <c r="DV134"/>
  <c r="DV201" a="1"/>
  <c r="DV201"/>
  <c r="DV260" a="1"/>
  <c r="DV260"/>
  <c r="DV15" a="1"/>
  <c r="DV15"/>
  <c r="DV143" a="1"/>
  <c r="DV143"/>
  <c r="DV275" a="1"/>
  <c r="DV275"/>
  <c r="DV361" a="1"/>
  <c r="DV361"/>
  <c r="DV425" a="1"/>
  <c r="DV425"/>
  <c r="DV11" a="1"/>
  <c r="DV11"/>
  <c r="DV139" a="1"/>
  <c r="DV139"/>
  <c r="DV257" a="1"/>
  <c r="DV257"/>
  <c r="DV356" a="1"/>
  <c r="DV356"/>
  <c r="DV420" a="1"/>
  <c r="DV420"/>
  <c r="DV484" a="1"/>
  <c r="DV484"/>
  <c r="DV432" a="1"/>
  <c r="DV432"/>
  <c r="DV288" a="1"/>
  <c r="DV288"/>
  <c r="DV45" a="1"/>
  <c r="DV45"/>
  <c r="DT355"/>
  <c r="DT343"/>
  <c r="DT311"/>
  <c r="DT247"/>
  <c r="DT265"/>
  <c r="DT283"/>
  <c r="DT299"/>
  <c r="DT235"/>
  <c r="DT249"/>
  <c r="DT263"/>
  <c r="DT279"/>
  <c r="DT293"/>
  <c r="DT347"/>
  <c r="DT341"/>
  <c r="EI61" a="1"/>
  <c r="EI61"/>
  <c r="EI299" a="1"/>
  <c r="EI299"/>
  <c r="DT499"/>
  <c r="DT495"/>
  <c r="DT491"/>
  <c r="DT487"/>
  <c r="DT483"/>
  <c r="DT479"/>
  <c r="DT475"/>
  <c r="DT471"/>
  <c r="DT467"/>
  <c r="DT463"/>
  <c r="DT459"/>
  <c r="DT455"/>
  <c r="DT451"/>
  <c r="DT447"/>
  <c r="DT443"/>
  <c r="DT439"/>
  <c r="DT435"/>
  <c r="DT431"/>
  <c r="DT427"/>
  <c r="DT423"/>
  <c r="DT419"/>
  <c r="DT415"/>
  <c r="DT411"/>
  <c r="DT407"/>
  <c r="DT403"/>
  <c r="DT399"/>
  <c r="DT395"/>
  <c r="DT391"/>
  <c r="DT387"/>
  <c r="DT383"/>
  <c r="DT379"/>
  <c r="DT375"/>
  <c r="DT371"/>
  <c r="DT367"/>
  <c r="DT363"/>
  <c r="DT359"/>
  <c r="DT352"/>
  <c r="DT344"/>
  <c r="DT336"/>
  <c r="DT328"/>
  <c r="DT320"/>
  <c r="DT312"/>
  <c r="DT304"/>
  <c r="DT296"/>
  <c r="DT288"/>
  <c r="DT280"/>
  <c r="DT272"/>
  <c r="DT264"/>
  <c r="DT256"/>
  <c r="DT248"/>
  <c r="DT240"/>
  <c r="DT232"/>
  <c r="EI91" a="1"/>
  <c r="EI91"/>
  <c r="EI499" a="1"/>
  <c r="EI499"/>
  <c r="EI153" a="1"/>
  <c r="EI153"/>
  <c r="EI4" a="1"/>
  <c r="EI4"/>
  <c r="EI19" a="1"/>
  <c r="EI19"/>
  <c r="EI37" a="1"/>
  <c r="EI37"/>
  <c r="EI52" a="1"/>
  <c r="EI52"/>
  <c r="EI68" a="1"/>
  <c r="EI68"/>
  <c r="EI83" a="1"/>
  <c r="EI83"/>
  <c r="EI98" a="1"/>
  <c r="EI98"/>
  <c r="EI116" a="1"/>
  <c r="EI116"/>
  <c r="EI132" a="1"/>
  <c r="EI132"/>
  <c r="EI148" a="1"/>
  <c r="EI148"/>
  <c r="EI164" a="1"/>
  <c r="EI164"/>
  <c r="EI179" a="1"/>
  <c r="EI179"/>
  <c r="EI200" a="1"/>
  <c r="EI200"/>
  <c r="EI215" a="1"/>
  <c r="EI215"/>
  <c r="EI229" a="1"/>
  <c r="EI229"/>
  <c r="EI243" a="1"/>
  <c r="EI243"/>
  <c r="EI258" a="1"/>
  <c r="EI258"/>
  <c r="EI276" a="1"/>
  <c r="EI276"/>
  <c r="EI292" a="1"/>
  <c r="EI292"/>
  <c r="EI18" a="1"/>
  <c r="EI18"/>
  <c r="EI36" a="1"/>
  <c r="EI36"/>
  <c r="EI51" a="1"/>
  <c r="EI51"/>
  <c r="EI67" a="1"/>
  <c r="EI67"/>
  <c r="EI85" a="1"/>
  <c r="EI85"/>
  <c r="EI100" a="1"/>
  <c r="EI100"/>
  <c r="EI115" a="1"/>
  <c r="EI115"/>
  <c r="EI131" a="1"/>
  <c r="EI131"/>
  <c r="EI147" a="1"/>
  <c r="EI147"/>
  <c r="EI163" a="1"/>
  <c r="EI163"/>
  <c r="EI178" a="1"/>
  <c r="EI178"/>
  <c r="EI195" a="1"/>
  <c r="EI195"/>
  <c r="EI211" a="1"/>
  <c r="EI211"/>
  <c r="EI231" a="1"/>
  <c r="EI231"/>
  <c r="EI246" a="1"/>
  <c r="EI246"/>
  <c r="EI261" a="1"/>
  <c r="EI261"/>
  <c r="EI275" a="1"/>
  <c r="EI275"/>
  <c r="EI291" a="1"/>
  <c r="EI291"/>
  <c r="EI305" a="1"/>
  <c r="EI305"/>
  <c r="EI319" a="1"/>
  <c r="EI319"/>
  <c r="EI334" a="1"/>
  <c r="EI334"/>
  <c r="EI353" a="1"/>
  <c r="EI353"/>
  <c r="EI369" a="1"/>
  <c r="EI369"/>
  <c r="EI385" a="1"/>
  <c r="EI385"/>
  <c r="EI399" a="1"/>
  <c r="EI399"/>
  <c r="EI414" a="1"/>
  <c r="EI414"/>
  <c r="EI431" a="1"/>
  <c r="EI431"/>
  <c r="EI449" a="1"/>
  <c r="EI449"/>
  <c r="EI467" a="1"/>
  <c r="EI467"/>
  <c r="EI10" a="1"/>
  <c r="EI10"/>
  <c r="EI42" a="1"/>
  <c r="EI42"/>
  <c r="EI73" a="1"/>
  <c r="EI73"/>
  <c r="EI102" a="1"/>
  <c r="EI102"/>
  <c r="EI133" a="1"/>
  <c r="EI133"/>
  <c r="EI165" a="1"/>
  <c r="EI165"/>
  <c r="EI193" a="1"/>
  <c r="EI193"/>
  <c r="EI223" a="1"/>
  <c r="EI223"/>
  <c r="EI259" a="1"/>
  <c r="EI259"/>
  <c r="EI289" a="1"/>
  <c r="EI289"/>
  <c r="EI314" a="1"/>
  <c r="EI314"/>
  <c r="EI335" a="1"/>
  <c r="EI335"/>
  <c r="EI352" a="1"/>
  <c r="EI352"/>
  <c r="EI372" a="1"/>
  <c r="EI372"/>
  <c r="EI398" a="1"/>
  <c r="EI398"/>
  <c r="EI423" a="1"/>
  <c r="EI423"/>
  <c r="EI446" a="1"/>
  <c r="EI446"/>
  <c r="EI466" a="1"/>
  <c r="EI466"/>
  <c r="EI481" a="1"/>
  <c r="EI481"/>
  <c r="EI497" a="1"/>
  <c r="EI497"/>
  <c r="EI31" a="1"/>
  <c r="EI31"/>
  <c r="EI70" a="1"/>
  <c r="EI70"/>
  <c r="EI107" a="1"/>
  <c r="EI107"/>
  <c r="EI138" a="1"/>
  <c r="EI138"/>
  <c r="EI170" a="1"/>
  <c r="EI170"/>
  <c r="EI198" a="1"/>
  <c r="EI198"/>
  <c r="EI234" a="1"/>
  <c r="EI234"/>
  <c r="EI263" a="1"/>
  <c r="EI263"/>
  <c r="EI294" a="1"/>
  <c r="EI294"/>
  <c r="EI318" a="1"/>
  <c r="EI318"/>
  <c r="EI346" a="1"/>
  <c r="EI346"/>
  <c r="EI366" a="1"/>
  <c r="EI366"/>
  <c r="EI384" a="1"/>
  <c r="EI384"/>
  <c r="EI402" a="1"/>
  <c r="EI402"/>
  <c r="EI426" a="1"/>
  <c r="EI426"/>
  <c r="EI444" a="1"/>
  <c r="EI444"/>
  <c r="EI465" a="1"/>
  <c r="EI465"/>
  <c r="EI492" a="1"/>
  <c r="EI492"/>
  <c r="EI35" a="1"/>
  <c r="EI35"/>
  <c r="EI96" a="1"/>
  <c r="EI96"/>
  <c r="EI158" a="1"/>
  <c r="EI158"/>
  <c r="EI217" a="1"/>
  <c r="EI217"/>
  <c r="EI290" a="1"/>
  <c r="EI290"/>
  <c r="EI331" a="1"/>
  <c r="EI331"/>
  <c r="EI368" a="1"/>
  <c r="EI368"/>
  <c r="EI405" a="1"/>
  <c r="EI405"/>
  <c r="EI442" a="1"/>
  <c r="EI442"/>
  <c r="EI479" a="1"/>
  <c r="EI479"/>
  <c r="EI3" a="1"/>
  <c r="EI3"/>
  <c r="EI69" a="1"/>
  <c r="EI69"/>
  <c r="EI145" a="1"/>
  <c r="EI145"/>
  <c r="EI220" a="1"/>
  <c r="EI220"/>
  <c r="EI293" a="1"/>
  <c r="EI293"/>
  <c r="EI341" a="1"/>
  <c r="EI341"/>
  <c r="EI406" a="1"/>
  <c r="EI406"/>
  <c r="EI443" a="1"/>
  <c r="EI443"/>
  <c r="EI480" a="1"/>
  <c r="EI480"/>
  <c r="EI12" a="1"/>
  <c r="EI12"/>
  <c r="EI134" a="1"/>
  <c r="EI134"/>
  <c r="EI282" a="1"/>
  <c r="EI282"/>
  <c r="EI400" a="1"/>
  <c r="EI400"/>
  <c r="EI490" a="1"/>
  <c r="EI490"/>
  <c r="EI106" a="1"/>
  <c r="EI106"/>
  <c r="EI226" a="1"/>
  <c r="EI226"/>
  <c r="EI328" a="1"/>
  <c r="EI328"/>
  <c r="EI401" a="1"/>
  <c r="EI401"/>
  <c r="EI475" a="1"/>
  <c r="EI475"/>
  <c r="EI88" a="1"/>
  <c r="EI88"/>
  <c r="EI210" a="1"/>
  <c r="EI210"/>
  <c r="EI316" a="1"/>
  <c r="EI316"/>
  <c r="EI410" a="1"/>
  <c r="EI410"/>
  <c r="EI483" a="1"/>
  <c r="EI483"/>
  <c r="EI121" a="1"/>
  <c r="EI121"/>
  <c r="EG478"/>
  <c r="EG474"/>
  <c r="EG470"/>
  <c r="EG490"/>
  <c r="EG463"/>
  <c r="EG447"/>
  <c r="EG431"/>
  <c r="EG427"/>
  <c r="EG423"/>
  <c r="EG419"/>
  <c r="EG415"/>
  <c r="EG411"/>
  <c r="EG407"/>
  <c r="EG403"/>
  <c r="EG488"/>
  <c r="EG457"/>
  <c r="EG441"/>
  <c r="EG491"/>
  <c r="EG464"/>
  <c r="EG456"/>
  <c r="EG448"/>
  <c r="EG440"/>
  <c r="EG485"/>
  <c r="EG497"/>
  <c r="EG394"/>
  <c r="EG386"/>
  <c r="EG378"/>
  <c r="EG375"/>
  <c r="EG367"/>
  <c r="EG359"/>
  <c r="EG351"/>
  <c r="EG343"/>
  <c r="EG335"/>
  <c r="EG327"/>
  <c r="EG314"/>
  <c r="EG310"/>
  <c r="EG306"/>
  <c r="EG302"/>
  <c r="EG298"/>
  <c r="EG294"/>
  <c r="EG381"/>
  <c r="EG360"/>
  <c r="EG344"/>
  <c r="EG328"/>
  <c r="EG289"/>
  <c r="EG281"/>
  <c r="EG273"/>
  <c r="EG265"/>
  <c r="EG253"/>
  <c r="EG320"/>
  <c r="EG221"/>
  <c r="EG217"/>
  <c r="EG213"/>
  <c r="EG209"/>
  <c r="EG205"/>
  <c r="EG201"/>
  <c r="EG197"/>
  <c r="EG193"/>
  <c r="EG189"/>
  <c r="EG185"/>
  <c r="EG181"/>
  <c r="EG177"/>
  <c r="EG173"/>
  <c r="EG169"/>
  <c r="EG165"/>
  <c r="EG161"/>
  <c r="EG157"/>
  <c r="EG153"/>
  <c r="EG149"/>
  <c r="EG145"/>
  <c r="EG141"/>
  <c r="EG137"/>
  <c r="EG133"/>
  <c r="EG129"/>
  <c r="EG125"/>
  <c r="EG121"/>
  <c r="EG119"/>
  <c r="EG117"/>
  <c r="EG115"/>
  <c r="EG113"/>
  <c r="EG111"/>
  <c r="EG109"/>
  <c r="EG107"/>
  <c r="EG105"/>
  <c r="EG103"/>
  <c r="EG101"/>
  <c r="EG99"/>
  <c r="EG97"/>
  <c r="EG95"/>
  <c r="EG93"/>
  <c r="EG91"/>
  <c r="EG89"/>
  <c r="EG87"/>
  <c r="EG85"/>
  <c r="EG83"/>
  <c r="EG81"/>
  <c r="EG79"/>
  <c r="EG77"/>
  <c r="EG75"/>
  <c r="EG73"/>
  <c r="EG401"/>
  <c r="EG385"/>
  <c r="EG362"/>
  <c r="EG346"/>
  <c r="EG330"/>
  <c r="EG501"/>
  <c r="EG395"/>
  <c r="EG379"/>
  <c r="EG374"/>
  <c r="EG358"/>
  <c r="EG342"/>
  <c r="EG326"/>
  <c r="EG433"/>
  <c r="EG288"/>
  <c r="EG280"/>
  <c r="EG272"/>
  <c r="EG264"/>
  <c r="EG258"/>
  <c r="EG248"/>
  <c r="EG240"/>
  <c r="EG232"/>
  <c r="EG224"/>
  <c r="EG274"/>
  <c r="EG249"/>
  <c r="EG241"/>
  <c r="EG233"/>
  <c r="EG225"/>
  <c r="EG319"/>
  <c r="EG250"/>
  <c r="EG242"/>
  <c r="EG234"/>
  <c r="EG226"/>
  <c r="EG70"/>
  <c r="EG68"/>
  <c r="EG66"/>
  <c r="EG64"/>
  <c r="EG62"/>
  <c r="EG60"/>
  <c r="EG58"/>
  <c r="EG56"/>
  <c r="EG54"/>
  <c r="EG52"/>
  <c r="EG50"/>
  <c r="EG48"/>
  <c r="EG46"/>
  <c r="EG44"/>
  <c r="EG42"/>
  <c r="EG40"/>
  <c r="EG38"/>
  <c r="EG36"/>
  <c r="EG34"/>
  <c r="EG32"/>
  <c r="EG30"/>
  <c r="EG28"/>
  <c r="EG26"/>
  <c r="EG24"/>
  <c r="EG22"/>
  <c r="EG20"/>
  <c r="EG18"/>
  <c r="EG16"/>
  <c r="EG14"/>
  <c r="EG12"/>
  <c r="EG10"/>
  <c r="EG8"/>
  <c r="EG6"/>
  <c r="EG4"/>
  <c r="EG2"/>
  <c r="EG286"/>
  <c r="EG270"/>
  <c r="EG254"/>
  <c r="EG247"/>
  <c r="EG239"/>
  <c r="EG231"/>
  <c r="EG223"/>
  <c r="DT3"/>
  <c r="DT5"/>
  <c r="DT7"/>
  <c r="DT9"/>
  <c r="DT11"/>
  <c r="DT13"/>
  <c r="DT15"/>
  <c r="DT17"/>
  <c r="DT19"/>
  <c r="DT21"/>
  <c r="DT23"/>
  <c r="DT25"/>
  <c r="DT27"/>
  <c r="DT29"/>
  <c r="DT31"/>
  <c r="DT33"/>
  <c r="DT35"/>
  <c r="DT37"/>
  <c r="DT39"/>
  <c r="DT41"/>
  <c r="DT43"/>
  <c r="DT45"/>
  <c r="DT47"/>
  <c r="DT49"/>
  <c r="DT51"/>
  <c r="DT53"/>
  <c r="DT55"/>
  <c r="DT57"/>
  <c r="DT59"/>
  <c r="DT61"/>
  <c r="DT63"/>
  <c r="DT66"/>
  <c r="DT70"/>
  <c r="DT75"/>
  <c r="DT79"/>
  <c r="DT83"/>
  <c r="DT87"/>
  <c r="DT91"/>
  <c r="DT95"/>
  <c r="DT99"/>
  <c r="DT103"/>
  <c r="DT107"/>
  <c r="DT111"/>
  <c r="DT115"/>
  <c r="DT119"/>
  <c r="DT123"/>
  <c r="DT128"/>
  <c r="DT132"/>
  <c r="DT135"/>
  <c r="DT139"/>
  <c r="DT143"/>
  <c r="DT147"/>
  <c r="DT151"/>
  <c r="DT155"/>
  <c r="DT159"/>
  <c r="DT163"/>
  <c r="DT167"/>
  <c r="DT171"/>
  <c r="DT176"/>
  <c r="DT180"/>
  <c r="DT184"/>
  <c r="DT188"/>
  <c r="DT192"/>
  <c r="DT196"/>
  <c r="DT200"/>
  <c r="DT204"/>
  <c r="DT208"/>
  <c r="DT212"/>
  <c r="DT216"/>
  <c r="DT220"/>
  <c r="DT225"/>
  <c r="DT229"/>
  <c r="DT67"/>
  <c r="DT71"/>
  <c r="DT74"/>
  <c r="DT78"/>
  <c r="DT82"/>
  <c r="DT86"/>
  <c r="DT90"/>
  <c r="DT94"/>
  <c r="DT98"/>
  <c r="DT102"/>
  <c r="DT106"/>
  <c r="DT110"/>
  <c r="DT114"/>
  <c r="DT118"/>
  <c r="DT122"/>
  <c r="DT126"/>
  <c r="DT129"/>
  <c r="DT134"/>
  <c r="DT138"/>
  <c r="DT142"/>
  <c r="DT146"/>
  <c r="DT150"/>
  <c r="DT154"/>
  <c r="DT158"/>
  <c r="DT162"/>
  <c r="DT166"/>
  <c r="DT170"/>
  <c r="DT173"/>
  <c r="DT177"/>
  <c r="DT181"/>
  <c r="DT185"/>
  <c r="DT189"/>
  <c r="DT193"/>
  <c r="DT197"/>
  <c r="DT201"/>
  <c r="DT205"/>
  <c r="DT209"/>
  <c r="DT213"/>
  <c r="DT217"/>
  <c r="DT221"/>
  <c r="DT224"/>
  <c r="DT228"/>
  <c r="DA2"/>
  <c r="CN2"/>
  <c r="CA2"/>
  <c r="BN2"/>
  <c r="BA2"/>
  <c r="AN2"/>
  <c r="AA2"/>
  <c r="N2"/>
  <c r="E527" a="1"/>
  <c r="E527"/>
  <c r="AE27"/>
  <c r="E528" a="1"/>
  <c r="E528"/>
  <c r="AE28"/>
  <c r="E535" a="1"/>
  <c r="E535"/>
  <c r="AE35"/>
  <c r="AF35"/>
  <c r="E536" a="1"/>
  <c r="E536"/>
  <c r="AE36"/>
  <c r="AF36"/>
  <c r="E537" a="1"/>
  <c r="E537"/>
  <c r="AE37"/>
  <c r="AF37"/>
  <c r="E538" a="1"/>
  <c r="E538"/>
  <c r="AE38"/>
  <c r="AF38"/>
  <c r="E539" a="1"/>
  <c r="E539"/>
  <c r="AE39"/>
  <c r="AF39"/>
  <c r="E540" a="1"/>
  <c r="E540"/>
  <c r="AE40"/>
  <c r="AF40"/>
  <c r="E541" a="1"/>
  <c r="E541"/>
  <c r="AE41"/>
  <c r="AF41"/>
  <c r="E542" a="1"/>
  <c r="E542"/>
  <c r="AE42"/>
  <c r="AF42"/>
  <c r="E543" a="1"/>
  <c r="E543"/>
  <c r="AE43"/>
  <c r="AF43"/>
  <c r="E544" a="1"/>
  <c r="E544"/>
  <c r="AE44"/>
  <c r="AF44"/>
  <c r="E545" a="1"/>
  <c r="E545"/>
  <c r="AE45"/>
  <c r="AF45"/>
  <c r="E546" a="1"/>
  <c r="E546"/>
  <c r="AE46"/>
  <c r="AF46"/>
  <c r="E547" a="1"/>
  <c r="E547"/>
  <c r="AE47"/>
  <c r="AF47"/>
  <c r="E548" a="1"/>
  <c r="E548"/>
  <c r="AE48"/>
  <c r="AF48"/>
  <c r="E549" a="1"/>
  <c r="E549"/>
  <c r="AE49"/>
  <c r="AF49"/>
  <c r="E550" a="1"/>
  <c r="E550"/>
  <c r="AE50"/>
  <c r="AF50"/>
  <c r="E551" a="1"/>
  <c r="E551"/>
  <c r="AE51"/>
  <c r="AF51"/>
  <c r="E552" a="1"/>
  <c r="E552"/>
  <c r="AE52"/>
  <c r="AF52"/>
  <c r="E553" a="1"/>
  <c r="E553"/>
  <c r="AE53"/>
  <c r="AF53"/>
  <c r="E554" a="1"/>
  <c r="E554"/>
  <c r="AE54"/>
  <c r="AF54"/>
  <c r="E555" a="1"/>
  <c r="E555"/>
  <c r="AE55"/>
  <c r="AF55"/>
  <c r="E556" a="1"/>
  <c r="E556"/>
  <c r="AE56"/>
  <c r="AF56"/>
  <c r="E557" a="1"/>
  <c r="E557"/>
  <c r="AE57"/>
  <c r="AF57"/>
  <c r="E558" a="1"/>
  <c r="E558"/>
  <c r="AE58"/>
  <c r="AF58"/>
  <c r="E559" a="1"/>
  <c r="E559"/>
  <c r="AE59"/>
  <c r="AF59"/>
  <c r="E560" a="1"/>
  <c r="E560"/>
  <c r="AE60"/>
  <c r="AF60"/>
  <c r="E561" a="1"/>
  <c r="E561"/>
  <c r="AE61"/>
  <c r="AF61"/>
  <c r="E562" a="1"/>
  <c r="E562"/>
  <c r="AE62"/>
  <c r="AF62"/>
  <c r="E563" a="1"/>
  <c r="E563"/>
  <c r="AE63"/>
  <c r="AF63"/>
  <c r="E564" a="1"/>
  <c r="E564"/>
  <c r="AE64"/>
  <c r="AF64"/>
  <c r="E565" a="1"/>
  <c r="E565"/>
  <c r="AE65"/>
  <c r="AF65"/>
  <c r="E566" a="1"/>
  <c r="E566"/>
  <c r="AE66"/>
  <c r="AF66"/>
  <c r="E567" a="1"/>
  <c r="E567"/>
  <c r="AE67"/>
  <c r="AF67"/>
  <c r="E568" a="1"/>
  <c r="E568"/>
  <c r="AE68"/>
  <c r="AF68"/>
  <c r="E569" a="1"/>
  <c r="E569"/>
  <c r="AE69"/>
  <c r="AF69"/>
  <c r="E570" a="1"/>
  <c r="E570"/>
  <c r="AE70"/>
  <c r="AF70"/>
  <c r="E571" a="1"/>
  <c r="E571"/>
  <c r="AE71"/>
  <c r="AF71"/>
  <c r="E572" a="1"/>
  <c r="E572"/>
  <c r="AE72"/>
  <c r="AF72"/>
  <c r="E573" a="1"/>
  <c r="E573"/>
  <c r="AE73"/>
  <c r="AF73"/>
  <c r="E574" a="1"/>
  <c r="E574"/>
  <c r="AE74"/>
  <c r="AF74"/>
  <c r="E575" a="1"/>
  <c r="E575"/>
  <c r="AE75"/>
  <c r="AF75"/>
  <c r="E576" a="1"/>
  <c r="E576"/>
  <c r="AE76"/>
  <c r="AF76"/>
  <c r="E577" a="1"/>
  <c r="E577"/>
  <c r="AE77"/>
  <c r="AF77"/>
  <c r="E578" a="1"/>
  <c r="E578"/>
  <c r="AE78"/>
  <c r="AF78"/>
  <c r="E579" a="1"/>
  <c r="E579"/>
  <c r="AE79"/>
  <c r="AF79"/>
  <c r="E580" a="1"/>
  <c r="E580"/>
  <c r="AE80"/>
  <c r="AF80"/>
  <c r="E581" a="1"/>
  <c r="E581"/>
  <c r="AE81"/>
  <c r="AF81"/>
  <c r="E582" a="1"/>
  <c r="E582"/>
  <c r="AE82"/>
  <c r="AF82"/>
  <c r="E583" a="1"/>
  <c r="E583"/>
  <c r="AE83"/>
  <c r="AF83"/>
  <c r="E584" a="1"/>
  <c r="E584"/>
  <c r="AE84"/>
  <c r="AF84"/>
  <c r="E585" a="1"/>
  <c r="E585"/>
  <c r="AE85"/>
  <c r="AF85"/>
  <c r="E586" a="1"/>
  <c r="E586"/>
  <c r="AE86"/>
  <c r="AF86"/>
  <c r="E587" a="1"/>
  <c r="E587"/>
  <c r="AE87"/>
  <c r="AF87"/>
  <c r="E588" a="1"/>
  <c r="E588"/>
  <c r="AE88"/>
  <c r="AF88"/>
  <c r="E589" a="1"/>
  <c r="E589"/>
  <c r="AE89"/>
  <c r="AF89"/>
  <c r="E590" a="1"/>
  <c r="E590"/>
  <c r="AE90"/>
  <c r="AF90"/>
  <c r="E591" a="1"/>
  <c r="E591"/>
  <c r="AE91"/>
  <c r="E592" a="1"/>
  <c r="E592"/>
  <c r="AE92"/>
  <c r="AF92"/>
  <c r="E593" a="1"/>
  <c r="E593"/>
  <c r="AE93"/>
  <c r="AF93"/>
  <c r="E594" a="1"/>
  <c r="E594"/>
  <c r="AE94"/>
  <c r="AF94"/>
  <c r="E595" a="1"/>
  <c r="E595"/>
  <c r="AE95"/>
  <c r="E596" a="1"/>
  <c r="E596"/>
  <c r="AE96"/>
  <c r="E597" a="1"/>
  <c r="E597"/>
  <c r="AE97"/>
  <c r="AF97"/>
  <c r="E598" a="1"/>
  <c r="E598"/>
  <c r="AE98"/>
  <c r="AF98"/>
  <c r="E599" a="1"/>
  <c r="E599"/>
  <c r="AE99"/>
  <c r="E600" a="1"/>
  <c r="E600"/>
  <c r="AE100"/>
  <c r="AF100"/>
  <c r="E601" a="1"/>
  <c r="E601"/>
  <c r="AE101"/>
  <c r="AF101"/>
  <c r="E602" a="1"/>
  <c r="E602"/>
  <c r="AE102"/>
  <c r="AF102"/>
  <c r="E603" a="1"/>
  <c r="E603"/>
  <c r="AE103"/>
  <c r="E604" a="1"/>
  <c r="E604"/>
  <c r="AE104"/>
  <c r="AF104"/>
  <c r="E605" a="1"/>
  <c r="E605"/>
  <c r="AE105"/>
  <c r="AF105"/>
  <c r="E606" a="1"/>
  <c r="E606"/>
  <c r="AE106"/>
  <c r="AF106"/>
  <c r="E607" a="1"/>
  <c r="E607"/>
  <c r="AE107"/>
  <c r="E608" a="1"/>
  <c r="E608"/>
  <c r="AE108"/>
  <c r="AF108"/>
  <c r="E609" a="1"/>
  <c r="E609"/>
  <c r="AE109"/>
  <c r="AF109"/>
  <c r="E610" a="1"/>
  <c r="E610"/>
  <c r="AE110"/>
  <c r="AF110"/>
  <c r="E611" a="1"/>
  <c r="E611"/>
  <c r="AE111"/>
  <c r="E612" a="1"/>
  <c r="E612"/>
  <c r="AE112"/>
  <c r="E613" a="1"/>
  <c r="E613"/>
  <c r="AE113"/>
  <c r="AF113"/>
  <c r="E614" a="1"/>
  <c r="E614"/>
  <c r="AE114"/>
  <c r="AF114"/>
  <c r="E615" a="1"/>
  <c r="E615"/>
  <c r="AE115"/>
  <c r="E616" a="1"/>
  <c r="E616"/>
  <c r="AE116"/>
  <c r="AF116"/>
  <c r="E617" a="1"/>
  <c r="E617"/>
  <c r="AE117"/>
  <c r="AF117"/>
  <c r="E618" a="1"/>
  <c r="E618"/>
  <c r="AE118"/>
  <c r="AF118"/>
  <c r="E619" a="1"/>
  <c r="E619"/>
  <c r="AE119"/>
  <c r="E620" a="1"/>
  <c r="E620"/>
  <c r="AE120"/>
  <c r="AF120"/>
  <c r="E621" a="1"/>
  <c r="E621"/>
  <c r="AE121"/>
  <c r="AF121"/>
  <c r="E622" a="1"/>
  <c r="E622"/>
  <c r="AE122"/>
  <c r="AF122"/>
  <c r="E623" a="1"/>
  <c r="E623"/>
  <c r="AE123"/>
  <c r="E624" a="1"/>
  <c r="E624"/>
  <c r="AE124"/>
  <c r="AF124"/>
  <c r="E625" a="1"/>
  <c r="E625"/>
  <c r="AE125"/>
  <c r="AF125"/>
  <c r="E626" a="1"/>
  <c r="E626"/>
  <c r="AE126"/>
  <c r="AF126"/>
  <c r="E627" a="1"/>
  <c r="E627"/>
  <c r="AE127"/>
  <c r="E628" a="1"/>
  <c r="E628"/>
  <c r="AE128"/>
  <c r="AF128"/>
  <c r="E629" a="1"/>
  <c r="E629"/>
  <c r="AE129"/>
  <c r="AF129"/>
  <c r="E630" a="1"/>
  <c r="E630"/>
  <c r="AE130"/>
  <c r="AF130"/>
  <c r="E631" a="1"/>
  <c r="E631"/>
  <c r="AE131"/>
  <c r="E632" a="1"/>
  <c r="E632"/>
  <c r="AE132"/>
  <c r="AF132"/>
  <c r="E633" a="1"/>
  <c r="E633"/>
  <c r="AE133"/>
  <c r="AF133"/>
  <c r="E634" a="1"/>
  <c r="E634"/>
  <c r="AE134"/>
  <c r="AF134"/>
  <c r="E635" a="1"/>
  <c r="E635"/>
  <c r="AE135"/>
  <c r="E636" a="1"/>
  <c r="E636"/>
  <c r="AE136"/>
  <c r="AF136"/>
  <c r="E637" a="1"/>
  <c r="E637"/>
  <c r="AE137"/>
  <c r="AF137"/>
  <c r="E638" a="1"/>
  <c r="E638"/>
  <c r="AE138"/>
  <c r="AF138"/>
  <c r="E639" a="1"/>
  <c r="E639"/>
  <c r="AE139"/>
  <c r="E640" a="1"/>
  <c r="E640"/>
  <c r="AE140"/>
  <c r="AF140"/>
  <c r="E641" a="1"/>
  <c r="E641"/>
  <c r="AE141"/>
  <c r="AF141"/>
  <c r="E642" a="1"/>
  <c r="E642"/>
  <c r="AE142"/>
  <c r="AF142"/>
  <c r="E643" a="1"/>
  <c r="E643"/>
  <c r="AE143"/>
  <c r="E644" a="1"/>
  <c r="E644"/>
  <c r="AE144"/>
  <c r="AF144"/>
  <c r="E645" a="1"/>
  <c r="E645"/>
  <c r="AE145"/>
  <c r="AF145"/>
  <c r="E646" a="1"/>
  <c r="E646"/>
  <c r="AE146"/>
  <c r="AF146"/>
  <c r="E647" a="1"/>
  <c r="E647"/>
  <c r="AE147"/>
  <c r="E648" a="1"/>
  <c r="E648"/>
  <c r="AE148"/>
  <c r="AF148"/>
  <c r="E649" a="1"/>
  <c r="E649"/>
  <c r="AE149"/>
  <c r="AF149"/>
  <c r="E650" a="1"/>
  <c r="E650"/>
  <c r="AE150"/>
  <c r="AF150"/>
  <c r="E651" a="1"/>
  <c r="E651"/>
  <c r="AE151"/>
  <c r="E652" a="1"/>
  <c r="E652"/>
  <c r="AE152"/>
  <c r="AF152"/>
  <c r="E653" a="1"/>
  <c r="E653"/>
  <c r="AE153"/>
  <c r="AF153"/>
  <c r="E654" a="1"/>
  <c r="E654"/>
  <c r="AE154"/>
  <c r="AF154"/>
  <c r="E655" a="1"/>
  <c r="E655"/>
  <c r="AE155"/>
  <c r="E656" a="1"/>
  <c r="E656"/>
  <c r="AE156"/>
  <c r="AF156"/>
  <c r="E657" a="1"/>
  <c r="E657"/>
  <c r="AE157"/>
  <c r="AF157"/>
  <c r="E658" a="1"/>
  <c r="E658"/>
  <c r="AE158"/>
  <c r="AF158"/>
  <c r="E659" a="1"/>
  <c r="E659"/>
  <c r="AE159"/>
  <c r="E660" a="1"/>
  <c r="E660"/>
  <c r="AE160"/>
  <c r="E661" a="1"/>
  <c r="E661"/>
  <c r="AE161"/>
  <c r="AF161"/>
  <c r="E662" a="1"/>
  <c r="E662"/>
  <c r="AE162"/>
  <c r="AF162"/>
  <c r="E663" a="1"/>
  <c r="E663"/>
  <c r="AE163"/>
  <c r="E664" a="1"/>
  <c r="E664"/>
  <c r="AE164"/>
  <c r="AF164"/>
  <c r="E665" a="1"/>
  <c r="E665"/>
  <c r="AE165"/>
  <c r="AF165"/>
  <c r="E666" a="1"/>
  <c r="E666"/>
  <c r="AE166"/>
  <c r="AF166"/>
  <c r="E667" a="1"/>
  <c r="E667"/>
  <c r="AE167"/>
  <c r="E668" a="1"/>
  <c r="E668"/>
  <c r="AE168"/>
  <c r="AF168"/>
  <c r="E669" a="1"/>
  <c r="E669"/>
  <c r="AE169"/>
  <c r="AF169"/>
  <c r="E670" a="1"/>
  <c r="E670"/>
  <c r="AE170"/>
  <c r="AF170"/>
  <c r="E671" a="1"/>
  <c r="E671"/>
  <c r="AE171"/>
  <c r="E672" a="1"/>
  <c r="E672"/>
  <c r="AE172"/>
  <c r="AF172"/>
  <c r="E673" a="1"/>
  <c r="E673"/>
  <c r="AE173"/>
  <c r="AF173"/>
  <c r="E674" a="1"/>
  <c r="E674"/>
  <c r="AE174"/>
  <c r="AF174"/>
  <c r="E675" a="1"/>
  <c r="E675"/>
  <c r="AE175"/>
  <c r="E676" a="1"/>
  <c r="E676"/>
  <c r="AE176"/>
  <c r="E677" a="1"/>
  <c r="E677"/>
  <c r="AE177"/>
  <c r="AF177"/>
  <c r="E678" a="1"/>
  <c r="E678"/>
  <c r="AE178"/>
  <c r="AF178"/>
  <c r="E679" a="1"/>
  <c r="E679"/>
  <c r="AE179"/>
  <c r="E680" a="1"/>
  <c r="E680"/>
  <c r="AE180"/>
  <c r="AF180"/>
  <c r="E681" a="1"/>
  <c r="E681"/>
  <c r="AE181"/>
  <c r="AF181"/>
  <c r="E682" a="1"/>
  <c r="E682"/>
  <c r="AE182"/>
  <c r="AF182"/>
  <c r="E683" a="1"/>
  <c r="E683"/>
  <c r="AE183"/>
  <c r="E684" a="1"/>
  <c r="E684"/>
  <c r="AE184"/>
  <c r="AF184"/>
  <c r="E685" a="1"/>
  <c r="E685"/>
  <c r="AE185"/>
  <c r="AF185"/>
  <c r="E686" a="1"/>
  <c r="E686"/>
  <c r="AE186"/>
  <c r="AF186"/>
  <c r="E687" a="1"/>
  <c r="E687"/>
  <c r="AE187"/>
  <c r="E688" a="1"/>
  <c r="E688"/>
  <c r="AE188"/>
  <c r="AF188"/>
  <c r="E689" a="1"/>
  <c r="E689"/>
  <c r="AE189"/>
  <c r="AF189"/>
  <c r="E690" a="1"/>
  <c r="E690"/>
  <c r="AE190"/>
  <c r="AF190"/>
  <c r="E691" a="1"/>
  <c r="E691"/>
  <c r="AE191"/>
  <c r="E692" a="1"/>
  <c r="E692"/>
  <c r="AE192"/>
  <c r="AF192"/>
  <c r="E693" a="1"/>
  <c r="E693"/>
  <c r="AE193"/>
  <c r="AF193"/>
  <c r="E694" a="1"/>
  <c r="E694"/>
  <c r="AE194"/>
  <c r="AF194"/>
  <c r="E695" a="1"/>
  <c r="E695"/>
  <c r="AE195"/>
  <c r="E696" a="1"/>
  <c r="E696"/>
  <c r="AE196"/>
  <c r="AF196"/>
  <c r="E697" a="1"/>
  <c r="E697"/>
  <c r="AE197"/>
  <c r="AF197"/>
  <c r="E698" a="1"/>
  <c r="E698"/>
  <c r="AE198"/>
  <c r="AF198"/>
  <c r="E699" a="1"/>
  <c r="E699"/>
  <c r="AE199"/>
  <c r="E700" a="1"/>
  <c r="E700"/>
  <c r="AE200"/>
  <c r="AF200"/>
  <c r="E701" a="1"/>
  <c r="E701"/>
  <c r="AE201"/>
  <c r="AF201"/>
  <c r="E702" a="1"/>
  <c r="E702"/>
  <c r="AE202"/>
  <c r="AF202"/>
  <c r="E703" a="1"/>
  <c r="E703"/>
  <c r="AE203"/>
  <c r="E704" a="1"/>
  <c r="E704"/>
  <c r="AE204"/>
  <c r="AF204"/>
  <c r="E705" a="1"/>
  <c r="E705"/>
  <c r="AE205"/>
  <c r="AF205"/>
  <c r="E706" a="1"/>
  <c r="E706"/>
  <c r="AE206"/>
  <c r="AF206"/>
  <c r="E707" a="1"/>
  <c r="E707"/>
  <c r="AE207"/>
  <c r="E708" a="1"/>
  <c r="E708"/>
  <c r="AE208"/>
  <c r="AF208"/>
  <c r="E709" a="1"/>
  <c r="E709"/>
  <c r="AE209"/>
  <c r="AF209"/>
  <c r="E710" a="1"/>
  <c r="E710"/>
  <c r="AE210"/>
  <c r="AF210"/>
  <c r="E711" a="1"/>
  <c r="E711"/>
  <c r="AE211"/>
  <c r="E712" a="1"/>
  <c r="E712"/>
  <c r="AE212"/>
  <c r="AF212"/>
  <c r="E713" a="1"/>
  <c r="E713"/>
  <c r="AE213"/>
  <c r="AF213"/>
  <c r="E714" a="1"/>
  <c r="E714"/>
  <c r="AE214"/>
  <c r="AF214"/>
  <c r="E715" a="1"/>
  <c r="E715"/>
  <c r="AE215"/>
  <c r="E716" a="1"/>
  <c r="E716"/>
  <c r="AE216"/>
  <c r="AF216"/>
  <c r="E717" a="1"/>
  <c r="E717"/>
  <c r="AE217"/>
  <c r="AF217"/>
  <c r="E718" a="1"/>
  <c r="E718"/>
  <c r="AE218"/>
  <c r="AF218"/>
  <c r="E719" a="1"/>
  <c r="E719"/>
  <c r="AE219"/>
  <c r="E720" a="1"/>
  <c r="E720"/>
  <c r="AE220"/>
  <c r="AF220"/>
  <c r="E721" a="1"/>
  <c r="E721"/>
  <c r="AE221"/>
  <c r="AF221"/>
  <c r="E722" a="1"/>
  <c r="E722"/>
  <c r="AE222"/>
  <c r="AF222"/>
  <c r="E723" a="1"/>
  <c r="E723"/>
  <c r="AE223"/>
  <c r="E724" a="1"/>
  <c r="E724"/>
  <c r="AE224"/>
  <c r="E725" a="1"/>
  <c r="E725"/>
  <c r="AE225"/>
  <c r="AF225"/>
  <c r="E726" a="1"/>
  <c r="E726"/>
  <c r="AE226"/>
  <c r="AF226"/>
  <c r="E727" a="1"/>
  <c r="E727"/>
  <c r="AE227"/>
  <c r="E728" a="1"/>
  <c r="E728"/>
  <c r="AE228"/>
  <c r="AF228"/>
  <c r="E729" a="1"/>
  <c r="E729"/>
  <c r="AE229"/>
  <c r="AF229"/>
  <c r="E730" a="1"/>
  <c r="E730"/>
  <c r="AE230"/>
  <c r="AF230"/>
  <c r="E731" a="1"/>
  <c r="E731"/>
  <c r="AE231"/>
  <c r="E732" a="1"/>
  <c r="E732"/>
  <c r="AE232"/>
  <c r="AF232"/>
  <c r="E733" a="1"/>
  <c r="E733"/>
  <c r="AE233"/>
  <c r="AF233"/>
  <c r="E734" a="1"/>
  <c r="E734"/>
  <c r="AE234"/>
  <c r="AF234"/>
  <c r="E735" a="1"/>
  <c r="E735"/>
  <c r="AE235"/>
  <c r="E736" a="1"/>
  <c r="E736"/>
  <c r="AE236"/>
  <c r="AF236"/>
  <c r="E737" a="1"/>
  <c r="E737"/>
  <c r="AE237"/>
  <c r="AF237"/>
  <c r="E738" a="1"/>
  <c r="E738"/>
  <c r="AE238"/>
  <c r="AF238"/>
  <c r="E739" a="1"/>
  <c r="E739"/>
  <c r="AE239"/>
  <c r="E740" a="1"/>
  <c r="E740"/>
  <c r="AE240"/>
  <c r="E741" a="1"/>
  <c r="E741"/>
  <c r="AE241"/>
  <c r="AF241"/>
  <c r="E742" a="1"/>
  <c r="E742"/>
  <c r="AE242"/>
  <c r="AF242"/>
  <c r="E743" a="1"/>
  <c r="E743"/>
  <c r="AE243"/>
  <c r="E744" a="1"/>
  <c r="E744"/>
  <c r="AE244"/>
  <c r="AF244"/>
  <c r="E745" a="1"/>
  <c r="E745"/>
  <c r="AE245"/>
  <c r="AF245"/>
  <c r="E746" a="1"/>
  <c r="E746"/>
  <c r="AE246"/>
  <c r="AF246"/>
  <c r="E747" a="1"/>
  <c r="E747"/>
  <c r="AE247"/>
  <c r="E748" a="1"/>
  <c r="E748"/>
  <c r="AE248"/>
  <c r="AF248"/>
  <c r="E749" a="1"/>
  <c r="E749"/>
  <c r="AE249"/>
  <c r="AF249"/>
  <c r="E750" a="1"/>
  <c r="E750"/>
  <c r="AE250"/>
  <c r="AF250"/>
  <c r="E751" a="1"/>
  <c r="E751"/>
  <c r="AE251"/>
  <c r="E752" a="1"/>
  <c r="E752"/>
  <c r="AE252"/>
  <c r="AF252"/>
  <c r="E753" a="1"/>
  <c r="E753"/>
  <c r="AE253"/>
  <c r="AF253"/>
  <c r="E754" a="1"/>
  <c r="E754"/>
  <c r="AE254"/>
  <c r="AF254"/>
  <c r="E755" a="1"/>
  <c r="E755"/>
  <c r="AE255"/>
  <c r="E756" a="1"/>
  <c r="E756"/>
  <c r="AE256"/>
  <c r="AF256"/>
  <c r="E757" a="1"/>
  <c r="E757"/>
  <c r="AE257"/>
  <c r="AF257"/>
  <c r="E758" a="1"/>
  <c r="E758"/>
  <c r="AE258"/>
  <c r="AF258"/>
  <c r="E759" a="1"/>
  <c r="E759"/>
  <c r="AE259"/>
  <c r="E760" a="1"/>
  <c r="E760"/>
  <c r="AE260"/>
  <c r="AF260"/>
  <c r="E761" a="1"/>
  <c r="E761"/>
  <c r="AE261"/>
  <c r="AF261"/>
  <c r="E762" a="1"/>
  <c r="E762"/>
  <c r="AE262"/>
  <c r="AF262"/>
  <c r="E763" a="1"/>
  <c r="E763"/>
  <c r="AE263"/>
  <c r="E764" a="1"/>
  <c r="E764"/>
  <c r="AE264"/>
  <c r="AF264"/>
  <c r="E765" a="1"/>
  <c r="E765"/>
  <c r="AE265"/>
  <c r="AF265"/>
  <c r="E766" a="1"/>
  <c r="E766"/>
  <c r="AE266"/>
  <c r="AF266"/>
  <c r="E767" a="1"/>
  <c r="E767"/>
  <c r="AE267"/>
  <c r="E768" a="1"/>
  <c r="E768"/>
  <c r="AE268"/>
  <c r="AF268"/>
  <c r="E769" a="1"/>
  <c r="E769"/>
  <c r="AE269"/>
  <c r="AF269"/>
  <c r="E770" a="1"/>
  <c r="E770"/>
  <c r="AE270"/>
  <c r="AF270"/>
  <c r="E771" a="1"/>
  <c r="E771"/>
  <c r="AE271"/>
  <c r="E772" a="1"/>
  <c r="E772"/>
  <c r="AE272"/>
  <c r="AF272"/>
  <c r="E773" a="1"/>
  <c r="E773"/>
  <c r="AE273"/>
  <c r="AF273"/>
  <c r="E774" a="1"/>
  <c r="E774"/>
  <c r="AE274"/>
  <c r="AF274"/>
  <c r="E775" a="1"/>
  <c r="E775"/>
  <c r="AE275"/>
  <c r="E776" a="1"/>
  <c r="E776"/>
  <c r="AE276"/>
  <c r="AF276"/>
  <c r="E777" a="1"/>
  <c r="E777"/>
  <c r="AE277"/>
  <c r="AF277"/>
  <c r="E778" a="1"/>
  <c r="E778"/>
  <c r="AE278"/>
  <c r="AF278"/>
  <c r="E779" a="1"/>
  <c r="E779"/>
  <c r="AE279"/>
  <c r="E780" a="1"/>
  <c r="E780"/>
  <c r="AE280"/>
  <c r="AF280"/>
  <c r="E781" a="1"/>
  <c r="E781"/>
  <c r="AE281"/>
  <c r="AF281"/>
  <c r="E782" a="1"/>
  <c r="E782"/>
  <c r="AE282"/>
  <c r="AF282"/>
  <c r="E783" a="1"/>
  <c r="E783"/>
  <c r="AE283"/>
  <c r="E784" a="1"/>
  <c r="E784"/>
  <c r="AE284"/>
  <c r="AF284"/>
  <c r="E785" a="1"/>
  <c r="E785"/>
  <c r="AE285"/>
  <c r="AF285"/>
  <c r="E786" a="1"/>
  <c r="E786"/>
  <c r="AE286"/>
  <c r="AF286"/>
  <c r="E787" a="1"/>
  <c r="E787"/>
  <c r="AE287"/>
  <c r="E788" a="1"/>
  <c r="E788"/>
  <c r="AE288"/>
  <c r="E789" a="1"/>
  <c r="E789"/>
  <c r="AE289"/>
  <c r="AF289"/>
  <c r="E790" a="1"/>
  <c r="E790"/>
  <c r="AE290"/>
  <c r="AF290"/>
  <c r="E791" a="1"/>
  <c r="E791"/>
  <c r="AE291"/>
  <c r="E792" a="1"/>
  <c r="E792"/>
  <c r="AE292"/>
  <c r="AF292"/>
  <c r="E793" a="1"/>
  <c r="E793"/>
  <c r="AE293"/>
  <c r="AF293"/>
  <c r="E794" a="1"/>
  <c r="E794"/>
  <c r="AE294"/>
  <c r="AF294"/>
  <c r="E795" a="1"/>
  <c r="E795"/>
  <c r="AE295"/>
  <c r="E796" a="1"/>
  <c r="E796"/>
  <c r="AE296"/>
  <c r="AF296"/>
  <c r="E797" a="1"/>
  <c r="E797"/>
  <c r="AE297"/>
  <c r="AF297"/>
  <c r="E798" a="1"/>
  <c r="E798"/>
  <c r="AE298"/>
  <c r="AF298"/>
  <c r="E799" a="1"/>
  <c r="E799"/>
  <c r="AE299"/>
  <c r="E800" a="1"/>
  <c r="E800"/>
  <c r="AE300"/>
  <c r="AF300"/>
  <c r="E801" a="1"/>
  <c r="E801"/>
  <c r="AE301"/>
  <c r="AF301"/>
  <c r="E802" a="1"/>
  <c r="E802"/>
  <c r="AE302"/>
  <c r="AF302"/>
  <c r="E803" a="1"/>
  <c r="E803"/>
  <c r="AE303"/>
  <c r="E804" a="1"/>
  <c r="E804"/>
  <c r="AE304"/>
  <c r="E805" a="1"/>
  <c r="E805"/>
  <c r="AE305"/>
  <c r="AF305"/>
  <c r="E806" a="1"/>
  <c r="E806"/>
  <c r="AE306"/>
  <c r="AF306"/>
  <c r="E807" a="1"/>
  <c r="E807"/>
  <c r="AE307"/>
  <c r="E808" a="1"/>
  <c r="E808"/>
  <c r="AE308"/>
  <c r="AF308"/>
  <c r="E809" a="1"/>
  <c r="E809"/>
  <c r="AE309"/>
  <c r="AF309"/>
  <c r="E810" a="1"/>
  <c r="E810"/>
  <c r="AE310"/>
  <c r="AF310"/>
  <c r="E811" a="1"/>
  <c r="E811"/>
  <c r="AE311"/>
  <c r="E812" a="1"/>
  <c r="E812"/>
  <c r="AE312"/>
  <c r="AF312"/>
  <c r="E813" a="1"/>
  <c r="E813"/>
  <c r="AE313"/>
  <c r="AF313"/>
  <c r="E814" a="1"/>
  <c r="E814"/>
  <c r="AE314"/>
  <c r="AF314"/>
  <c r="E815" a="1"/>
  <c r="E815"/>
  <c r="AE315"/>
  <c r="E816" a="1"/>
  <c r="E816"/>
  <c r="AE316"/>
  <c r="AF316"/>
  <c r="E817" a="1"/>
  <c r="E817"/>
  <c r="AE317"/>
  <c r="AF317"/>
  <c r="E818" a="1"/>
  <c r="E818"/>
  <c r="AE318"/>
  <c r="AF318"/>
  <c r="E819" a="1"/>
  <c r="E819"/>
  <c r="AE319"/>
  <c r="E820" a="1"/>
  <c r="E820"/>
  <c r="AE320"/>
  <c r="AF320"/>
  <c r="E821" a="1"/>
  <c r="E821"/>
  <c r="AE321"/>
  <c r="AF321"/>
  <c r="E822" a="1"/>
  <c r="E822"/>
  <c r="AE322"/>
  <c r="AF322"/>
  <c r="E823" a="1"/>
  <c r="E823"/>
  <c r="AE323"/>
  <c r="E824" a="1"/>
  <c r="E824"/>
  <c r="AE324"/>
  <c r="AF324"/>
  <c r="E825" a="1"/>
  <c r="E825"/>
  <c r="AE325"/>
  <c r="AF325"/>
  <c r="E826" a="1"/>
  <c r="E826"/>
  <c r="AE326"/>
  <c r="AF326"/>
  <c r="E827" a="1"/>
  <c r="E827"/>
  <c r="AE327"/>
  <c r="E828" a="1"/>
  <c r="E828"/>
  <c r="AE328"/>
  <c r="AF328"/>
  <c r="E829" a="1"/>
  <c r="E829"/>
  <c r="AE329"/>
  <c r="AF329"/>
  <c r="E830" a="1"/>
  <c r="E830"/>
  <c r="AE330"/>
  <c r="AF330"/>
  <c r="E831" a="1"/>
  <c r="E831"/>
  <c r="AE331"/>
  <c r="E832" a="1"/>
  <c r="E832"/>
  <c r="AE332"/>
  <c r="AF332"/>
  <c r="E833" a="1"/>
  <c r="E833"/>
  <c r="AE333"/>
  <c r="AF333"/>
  <c r="E834" a="1"/>
  <c r="E834"/>
  <c r="AE334"/>
  <c r="AF334"/>
  <c r="E835" a="1"/>
  <c r="E835"/>
  <c r="AE335"/>
  <c r="E836" a="1"/>
  <c r="E836"/>
  <c r="AE336"/>
  <c r="AF336"/>
  <c r="E837" a="1"/>
  <c r="E837"/>
  <c r="AE337"/>
  <c r="AF337"/>
  <c r="E838" a="1"/>
  <c r="E838"/>
  <c r="AE338"/>
  <c r="AF338"/>
  <c r="E839" a="1"/>
  <c r="E839"/>
  <c r="AE339"/>
  <c r="E840" a="1"/>
  <c r="E840"/>
  <c r="AE340"/>
  <c r="AF340"/>
  <c r="E841" a="1"/>
  <c r="E841"/>
  <c r="AE341"/>
  <c r="AF341"/>
  <c r="E842" a="1"/>
  <c r="E842"/>
  <c r="AE342"/>
  <c r="AF342"/>
  <c r="E843" a="1"/>
  <c r="E843"/>
  <c r="AE343"/>
  <c r="E844" a="1"/>
  <c r="E844"/>
  <c r="AE344"/>
  <c r="AF344"/>
  <c r="E845" a="1"/>
  <c r="E845"/>
  <c r="AE345"/>
  <c r="AF345"/>
  <c r="E846" a="1"/>
  <c r="E846"/>
  <c r="AE346"/>
  <c r="AF346"/>
  <c r="E847" a="1"/>
  <c r="E847"/>
  <c r="AE347"/>
  <c r="E848" a="1"/>
  <c r="E848"/>
  <c r="AE348"/>
  <c r="AF348"/>
  <c r="E849" a="1"/>
  <c r="E849"/>
  <c r="AE349"/>
  <c r="AF349"/>
  <c r="E850" a="1"/>
  <c r="E850"/>
  <c r="AE350"/>
  <c r="AF350"/>
  <c r="E851" a="1"/>
  <c r="E851"/>
  <c r="AE351"/>
  <c r="E852" a="1"/>
  <c r="E852"/>
  <c r="AE352"/>
  <c r="E853" a="1"/>
  <c r="E853"/>
  <c r="AE353"/>
  <c r="AF353"/>
  <c r="E854" a="1"/>
  <c r="E854"/>
  <c r="AE354"/>
  <c r="AF354"/>
  <c r="E855" a="1"/>
  <c r="E855"/>
  <c r="AE355"/>
  <c r="E856" a="1"/>
  <c r="E856"/>
  <c r="AE356"/>
  <c r="AF356"/>
  <c r="E857" a="1"/>
  <c r="E857"/>
  <c r="AE357"/>
  <c r="AF357"/>
  <c r="E858" a="1"/>
  <c r="E858"/>
  <c r="AE358"/>
  <c r="AF358"/>
  <c r="E859" a="1"/>
  <c r="E859"/>
  <c r="AE359"/>
  <c r="E860" a="1"/>
  <c r="E860"/>
  <c r="AE360"/>
  <c r="AF360"/>
  <c r="E861" a="1"/>
  <c r="E861"/>
  <c r="AE361"/>
  <c r="AF361"/>
  <c r="E862" a="1"/>
  <c r="E862"/>
  <c r="AE362"/>
  <c r="AF362"/>
  <c r="E863" a="1"/>
  <c r="E863"/>
  <c r="AE363"/>
  <c r="E864" a="1"/>
  <c r="E864"/>
  <c r="AE364"/>
  <c r="AF364"/>
  <c r="E865" a="1"/>
  <c r="E865"/>
  <c r="AE365"/>
  <c r="AF365"/>
  <c r="E866" a="1"/>
  <c r="E866"/>
  <c r="AE366"/>
  <c r="AF366"/>
  <c r="E867" a="1"/>
  <c r="E867"/>
  <c r="AE367"/>
  <c r="E868" a="1"/>
  <c r="E868"/>
  <c r="AE368"/>
  <c r="E869" a="1"/>
  <c r="E869"/>
  <c r="AE369"/>
  <c r="AF369"/>
  <c r="E870" a="1"/>
  <c r="E870"/>
  <c r="AE370"/>
  <c r="AF370"/>
  <c r="E871" a="1"/>
  <c r="E871"/>
  <c r="AE371"/>
  <c r="E872" a="1"/>
  <c r="E872"/>
  <c r="AE372"/>
  <c r="AF372"/>
  <c r="E873" a="1"/>
  <c r="E873"/>
  <c r="AE373"/>
  <c r="AF373"/>
  <c r="E874" a="1"/>
  <c r="E874"/>
  <c r="AE374"/>
  <c r="AF374"/>
  <c r="E875" a="1"/>
  <c r="E875"/>
  <c r="AE375"/>
  <c r="E876" a="1"/>
  <c r="E876"/>
  <c r="AE376"/>
  <c r="AF376"/>
  <c r="E877" a="1"/>
  <c r="E877"/>
  <c r="AE377"/>
  <c r="AF377"/>
  <c r="E878" a="1"/>
  <c r="E878"/>
  <c r="AE378"/>
  <c r="AF378"/>
  <c r="E879" a="1"/>
  <c r="E879"/>
  <c r="AE379"/>
  <c r="E880" a="1"/>
  <c r="E880"/>
  <c r="AE380"/>
  <c r="AF380"/>
  <c r="E881" a="1"/>
  <c r="E881"/>
  <c r="AE381"/>
  <c r="AF381"/>
  <c r="E882" a="1"/>
  <c r="E882"/>
  <c r="AE382"/>
  <c r="AF382"/>
  <c r="E883" a="1"/>
  <c r="E883"/>
  <c r="AE383"/>
  <c r="E884" a="1"/>
  <c r="E884"/>
  <c r="AE384"/>
  <c r="AF384"/>
  <c r="E885" a="1"/>
  <c r="E885"/>
  <c r="AE385"/>
  <c r="AF385"/>
  <c r="E886" a="1"/>
  <c r="E886"/>
  <c r="AE386"/>
  <c r="AF386"/>
  <c r="E887" a="1"/>
  <c r="E887"/>
  <c r="AE387"/>
  <c r="E888" a="1"/>
  <c r="E888"/>
  <c r="AE388"/>
  <c r="AF388"/>
  <c r="E889" a="1"/>
  <c r="E889"/>
  <c r="AE389"/>
  <c r="AF389"/>
  <c r="E890" a="1"/>
  <c r="E890"/>
  <c r="AE390"/>
  <c r="AF390"/>
  <c r="E891" a="1"/>
  <c r="E891"/>
  <c r="AE391"/>
  <c r="E892" a="1"/>
  <c r="E892"/>
  <c r="AE392"/>
  <c r="AF392"/>
  <c r="E893" a="1"/>
  <c r="E893"/>
  <c r="AE393"/>
  <c r="AF393"/>
  <c r="E894" a="1"/>
  <c r="E894"/>
  <c r="AE394"/>
  <c r="AF394"/>
  <c r="E895" a="1"/>
  <c r="E895"/>
  <c r="AE395"/>
  <c r="E896" a="1"/>
  <c r="E896"/>
  <c r="AE396"/>
  <c r="AF396"/>
  <c r="E897" a="1"/>
  <c r="E897"/>
  <c r="AE397"/>
  <c r="AF397"/>
  <c r="E898" a="1"/>
  <c r="E898"/>
  <c r="AE398"/>
  <c r="AF398"/>
  <c r="E899" a="1"/>
  <c r="E899"/>
  <c r="AE399"/>
  <c r="E900" a="1"/>
  <c r="E900"/>
  <c r="AE400"/>
  <c r="AF400"/>
  <c r="E901" a="1"/>
  <c r="E901"/>
  <c r="AE401"/>
  <c r="AF401"/>
  <c r="E902" a="1"/>
  <c r="E902"/>
  <c r="AE402"/>
  <c r="AF402"/>
  <c r="E903" a="1"/>
  <c r="E903"/>
  <c r="AE403"/>
  <c r="E904" a="1"/>
  <c r="E904"/>
  <c r="AE404"/>
  <c r="AF404"/>
  <c r="E905" a="1"/>
  <c r="E905"/>
  <c r="AE405"/>
  <c r="AF405"/>
  <c r="E906" a="1"/>
  <c r="E906"/>
  <c r="AE406"/>
  <c r="AF406"/>
  <c r="E907" a="1"/>
  <c r="E907"/>
  <c r="AE407"/>
  <c r="E908" a="1"/>
  <c r="E908"/>
  <c r="AE408"/>
  <c r="AF408"/>
  <c r="E909" a="1"/>
  <c r="E909"/>
  <c r="AE409"/>
  <c r="AF409"/>
  <c r="E910" a="1"/>
  <c r="E910"/>
  <c r="AE410"/>
  <c r="AF410"/>
  <c r="E911" a="1"/>
  <c r="E911"/>
  <c r="AE411"/>
  <c r="E912" a="1"/>
  <c r="E912"/>
  <c r="AE412"/>
  <c r="AF412"/>
  <c r="E913" a="1"/>
  <c r="E913"/>
  <c r="AE413"/>
  <c r="AF413"/>
  <c r="E914" a="1"/>
  <c r="E914"/>
  <c r="AE414"/>
  <c r="AF414"/>
  <c r="E915" a="1"/>
  <c r="E915"/>
  <c r="AE415"/>
  <c r="E916" a="1"/>
  <c r="E916"/>
  <c r="AE416"/>
  <c r="E917" a="1"/>
  <c r="E917"/>
  <c r="AE417"/>
  <c r="AF417"/>
  <c r="E918" a="1"/>
  <c r="E918"/>
  <c r="AE418"/>
  <c r="AF418"/>
  <c r="E919" a="1"/>
  <c r="E919"/>
  <c r="AE419"/>
  <c r="E920" a="1"/>
  <c r="E920"/>
  <c r="AE420"/>
  <c r="AF420"/>
  <c r="E921" a="1"/>
  <c r="E921"/>
  <c r="AE421"/>
  <c r="AF421"/>
  <c r="E922" a="1"/>
  <c r="E922"/>
  <c r="AE422"/>
  <c r="AF422"/>
  <c r="E923" a="1"/>
  <c r="E923"/>
  <c r="AE423"/>
  <c r="E924" a="1"/>
  <c r="E924"/>
  <c r="AE424"/>
  <c r="AF424"/>
  <c r="E925" a="1"/>
  <c r="E925"/>
  <c r="AE425"/>
  <c r="AF425"/>
  <c r="E926" a="1"/>
  <c r="E926"/>
  <c r="AE426"/>
  <c r="AF426"/>
  <c r="E927" a="1"/>
  <c r="E927"/>
  <c r="AE427"/>
  <c r="E928" a="1"/>
  <c r="E928"/>
  <c r="AE428"/>
  <c r="AF428"/>
  <c r="E929" a="1"/>
  <c r="E929"/>
  <c r="AE429"/>
  <c r="AF429"/>
  <c r="E930" a="1"/>
  <c r="E930"/>
  <c r="AE430"/>
  <c r="AF430"/>
  <c r="E931" a="1"/>
  <c r="E931"/>
  <c r="AE431"/>
  <c r="E932" a="1"/>
  <c r="E932"/>
  <c r="AE432"/>
  <c r="E933" a="1"/>
  <c r="E933"/>
  <c r="AE433"/>
  <c r="AF433"/>
  <c r="E934" a="1"/>
  <c r="E934"/>
  <c r="AE434"/>
  <c r="AF434"/>
  <c r="E935" a="1"/>
  <c r="E935"/>
  <c r="AE435"/>
  <c r="E936" a="1"/>
  <c r="E936"/>
  <c r="AE436"/>
  <c r="AF436"/>
  <c r="E937" a="1"/>
  <c r="E937"/>
  <c r="AE437"/>
  <c r="AF437"/>
  <c r="E938" a="1"/>
  <c r="E938"/>
  <c r="AE438"/>
  <c r="AF438"/>
  <c r="E939" a="1"/>
  <c r="E939"/>
  <c r="AE439"/>
  <c r="E940" a="1"/>
  <c r="E940"/>
  <c r="AE440"/>
  <c r="AF440"/>
  <c r="E941" a="1"/>
  <c r="E941"/>
  <c r="AE441"/>
  <c r="AF441"/>
  <c r="E942" a="1"/>
  <c r="E942"/>
  <c r="AE442"/>
  <c r="AF442"/>
  <c r="E943" a="1"/>
  <c r="E943"/>
  <c r="AE443"/>
  <c r="E944" a="1"/>
  <c r="E944"/>
  <c r="AE444"/>
  <c r="AF444"/>
  <c r="E945" a="1"/>
  <c r="E945"/>
  <c r="AE445"/>
  <c r="AF445"/>
  <c r="E946" a="1"/>
  <c r="E946"/>
  <c r="AE446"/>
  <c r="AF446"/>
  <c r="E947" a="1"/>
  <c r="E947"/>
  <c r="AE447"/>
  <c r="E948" a="1"/>
  <c r="E948"/>
  <c r="AE448"/>
  <c r="AF448"/>
  <c r="E949" a="1"/>
  <c r="E949"/>
  <c r="AE449"/>
  <c r="AF449"/>
  <c r="E950" a="1"/>
  <c r="E950"/>
  <c r="AE450"/>
  <c r="AF450"/>
  <c r="E951" a="1"/>
  <c r="E951"/>
  <c r="AE451"/>
  <c r="E952" a="1"/>
  <c r="E952"/>
  <c r="AE452"/>
  <c r="AF452"/>
  <c r="E953" a="1"/>
  <c r="E953"/>
  <c r="AE453"/>
  <c r="AF453"/>
  <c r="E954" a="1"/>
  <c r="E954"/>
  <c r="AE454"/>
  <c r="AF454"/>
  <c r="E955" a="1"/>
  <c r="E955"/>
  <c r="AE455"/>
  <c r="E956" a="1"/>
  <c r="E956"/>
  <c r="AE456"/>
  <c r="AF456"/>
  <c r="E957" a="1"/>
  <c r="E957"/>
  <c r="AE457"/>
  <c r="AF457"/>
  <c r="E958" a="1"/>
  <c r="E958"/>
  <c r="AE458"/>
  <c r="AF458"/>
  <c r="E959" a="1"/>
  <c r="E959"/>
  <c r="AE459"/>
  <c r="E960" a="1"/>
  <c r="E960"/>
  <c r="AE460"/>
  <c r="AF460"/>
  <c r="E961" a="1"/>
  <c r="E961"/>
  <c r="AE461"/>
  <c r="AF461"/>
  <c r="E962" a="1"/>
  <c r="E962"/>
  <c r="AE462"/>
  <c r="AF462"/>
  <c r="E963" a="1"/>
  <c r="E963"/>
  <c r="AE463"/>
  <c r="E964" a="1"/>
  <c r="E964"/>
  <c r="AE464"/>
  <c r="AF464"/>
  <c r="E965" a="1"/>
  <c r="E965"/>
  <c r="AE465"/>
  <c r="AF465"/>
  <c r="E966" a="1"/>
  <c r="E966"/>
  <c r="AE466"/>
  <c r="AF466"/>
  <c r="E967" a="1"/>
  <c r="E967"/>
  <c r="AE467"/>
  <c r="E968" a="1"/>
  <c r="E968"/>
  <c r="AE468"/>
  <c r="AF468"/>
  <c r="E969" a="1"/>
  <c r="E969"/>
  <c r="AE469"/>
  <c r="AF469"/>
  <c r="E970" a="1"/>
  <c r="E970"/>
  <c r="AE470"/>
  <c r="AF470"/>
  <c r="E971" a="1"/>
  <c r="E971"/>
  <c r="AE471"/>
  <c r="E972" a="1"/>
  <c r="E972"/>
  <c r="AE472"/>
  <c r="AF472"/>
  <c r="E973" a="1"/>
  <c r="E973"/>
  <c r="AE473"/>
  <c r="AF473"/>
  <c r="E974" a="1"/>
  <c r="E974"/>
  <c r="AE474"/>
  <c r="AF474"/>
  <c r="E975" a="1"/>
  <c r="E975"/>
  <c r="AE475"/>
  <c r="E976" a="1"/>
  <c r="E976"/>
  <c r="AE476"/>
  <c r="AF476"/>
  <c r="E977" a="1"/>
  <c r="E977"/>
  <c r="AE477"/>
  <c r="AF477"/>
  <c r="E978" a="1"/>
  <c r="E978"/>
  <c r="AE478"/>
  <c r="AF478"/>
  <c r="E979" a="1"/>
  <c r="E979"/>
  <c r="AE479"/>
  <c r="E980" a="1"/>
  <c r="E980"/>
  <c r="AE480"/>
  <c r="E981" a="1"/>
  <c r="E981"/>
  <c r="AE481"/>
  <c r="AF481"/>
  <c r="E982" a="1"/>
  <c r="E982"/>
  <c r="AE482"/>
  <c r="AF482"/>
  <c r="E983" a="1"/>
  <c r="E983"/>
  <c r="AE483"/>
  <c r="E984" a="1"/>
  <c r="E984"/>
  <c r="AE484"/>
  <c r="AF484"/>
  <c r="E985" a="1"/>
  <c r="E985"/>
  <c r="AE485"/>
  <c r="AF485"/>
  <c r="E986" a="1"/>
  <c r="E986"/>
  <c r="AE486"/>
  <c r="AF486"/>
  <c r="E987" a="1"/>
  <c r="E987"/>
  <c r="AE487"/>
  <c r="E988" a="1"/>
  <c r="E988"/>
  <c r="AE488"/>
  <c r="AF488"/>
  <c r="E989" a="1"/>
  <c r="E989"/>
  <c r="AE489"/>
  <c r="AF489"/>
  <c r="E990" a="1"/>
  <c r="E990"/>
  <c r="AE490"/>
  <c r="AF490"/>
  <c r="E991" a="1"/>
  <c r="E991"/>
  <c r="AE491"/>
  <c r="E992" a="1"/>
  <c r="E992"/>
  <c r="AE492"/>
  <c r="AF492"/>
  <c r="E993" a="1"/>
  <c r="E993"/>
  <c r="AE493"/>
  <c r="AF493"/>
  <c r="E994" a="1"/>
  <c r="E994"/>
  <c r="AE494"/>
  <c r="AF494"/>
  <c r="E995" a="1"/>
  <c r="E995"/>
  <c r="AE495"/>
  <c r="E996" a="1"/>
  <c r="E996"/>
  <c r="AE496"/>
  <c r="E997" a="1"/>
  <c r="E997"/>
  <c r="AE497"/>
  <c r="AF497"/>
  <c r="E998" a="1"/>
  <c r="E998"/>
  <c r="AE498"/>
  <c r="AF498"/>
  <c r="E999" a="1"/>
  <c r="E999"/>
  <c r="AE499"/>
  <c r="E1000" a="1"/>
  <c r="E1000"/>
  <c r="AE500"/>
  <c r="AF500"/>
  <c r="E1001" a="1"/>
  <c r="E1001"/>
  <c r="AE501"/>
  <c r="AF501"/>
  <c r="E1002" a="1"/>
  <c r="E1002"/>
  <c r="AE502"/>
  <c r="AB40"/>
  <c r="AB41"/>
  <c r="AB42"/>
  <c r="AB43"/>
  <c r="AB44"/>
  <c r="AC44"/>
  <c r="AB45"/>
  <c r="AB46"/>
  <c r="AB47"/>
  <c r="AB48"/>
  <c r="AC48"/>
  <c r="AB49"/>
  <c r="AB50"/>
  <c r="AB51"/>
  <c r="AB52"/>
  <c r="AB53"/>
  <c r="AB54"/>
  <c r="AC54"/>
  <c r="AB55"/>
  <c r="AB56"/>
  <c r="AB57"/>
  <c r="AB58"/>
  <c r="AB59"/>
  <c r="AB60"/>
  <c r="AC60"/>
  <c r="AB61"/>
  <c r="AB62"/>
  <c r="AB63"/>
  <c r="AB65"/>
  <c r="AB66"/>
  <c r="AB69"/>
  <c r="AB70"/>
  <c r="AC70"/>
  <c r="AB71"/>
  <c r="AB72"/>
  <c r="AB73"/>
  <c r="AB74"/>
  <c r="AB75"/>
  <c r="AB76"/>
  <c r="AC76"/>
  <c r="AB77"/>
  <c r="AB78"/>
  <c r="AB79"/>
  <c r="AB80"/>
  <c r="AC80"/>
  <c r="AB81"/>
  <c r="AB82"/>
  <c r="AB83"/>
  <c r="AB84"/>
  <c r="AB85"/>
  <c r="AB86"/>
  <c r="AC86"/>
  <c r="AB87"/>
  <c r="AB88"/>
  <c r="AB89"/>
  <c r="AB90"/>
  <c r="AB91"/>
  <c r="AB92"/>
  <c r="AC92"/>
  <c r="AB93"/>
  <c r="AB94"/>
  <c r="AB95"/>
  <c r="AB96"/>
  <c r="AC96"/>
  <c r="AB97"/>
  <c r="AB98"/>
  <c r="AB99"/>
  <c r="AB100"/>
  <c r="AB101"/>
  <c r="AB102"/>
  <c r="AC102"/>
  <c r="AB103"/>
  <c r="AB106"/>
  <c r="AB107"/>
  <c r="AB108"/>
  <c r="AB109"/>
  <c r="AB110"/>
  <c r="AB111"/>
  <c r="AB112"/>
  <c r="AB113"/>
  <c r="AC113"/>
  <c r="AB114"/>
  <c r="AC114"/>
  <c r="AB115"/>
  <c r="AB116"/>
  <c r="AB117"/>
  <c r="AC117"/>
  <c r="AB118"/>
  <c r="AB119"/>
  <c r="AB120"/>
  <c r="AB121"/>
  <c r="AC121"/>
  <c r="AB122"/>
  <c r="AC122"/>
  <c r="AB123"/>
  <c r="AB124"/>
  <c r="AB125"/>
  <c r="AC125"/>
  <c r="AB126"/>
  <c r="AB127"/>
  <c r="AB128"/>
  <c r="AB129"/>
  <c r="AC129"/>
  <c r="AB130"/>
  <c r="AC130"/>
  <c r="AB131"/>
  <c r="AB132"/>
  <c r="AB133"/>
  <c r="AC133"/>
  <c r="AB134"/>
  <c r="AB135"/>
  <c r="AB136"/>
  <c r="AB137"/>
  <c r="AC137"/>
  <c r="AB138"/>
  <c r="AC138"/>
  <c r="AB139"/>
  <c r="AB140"/>
  <c r="AB141"/>
  <c r="AC141"/>
  <c r="AB142"/>
  <c r="AB143"/>
  <c r="AB144"/>
  <c r="AB145"/>
  <c r="AC145"/>
  <c r="AB146"/>
  <c r="AC146"/>
  <c r="AB147"/>
  <c r="AB148"/>
  <c r="AB149"/>
  <c r="AC149"/>
  <c r="AB150"/>
  <c r="AB151"/>
  <c r="AB152"/>
  <c r="AB153"/>
  <c r="AC153"/>
  <c r="AB154"/>
  <c r="AC154"/>
  <c r="AB155"/>
  <c r="AB156"/>
  <c r="AB157"/>
  <c r="AC157"/>
  <c r="AB158"/>
  <c r="AB159"/>
  <c r="AB160"/>
  <c r="AB161"/>
  <c r="AC161"/>
  <c r="AB162"/>
  <c r="AC162"/>
  <c r="AB163"/>
  <c r="AB164"/>
  <c r="AB165"/>
  <c r="AC165"/>
  <c r="AB166"/>
  <c r="AB167"/>
  <c r="AB168"/>
  <c r="AB169"/>
  <c r="AC169"/>
  <c r="AB170"/>
  <c r="AC170"/>
  <c r="AB171"/>
  <c r="AB172"/>
  <c r="AB173"/>
  <c r="AC173"/>
  <c r="AB174"/>
  <c r="AB175"/>
  <c r="AB176"/>
  <c r="AB177"/>
  <c r="AC177"/>
  <c r="AB178"/>
  <c r="AC178"/>
  <c r="AB179"/>
  <c r="AB180"/>
  <c r="AB181"/>
  <c r="AC181"/>
  <c r="AB182"/>
  <c r="AB183"/>
  <c r="AB184"/>
  <c r="AB185"/>
  <c r="AC185"/>
  <c r="AB186"/>
  <c r="AC186"/>
  <c r="AB187"/>
  <c r="AB188"/>
  <c r="AB189"/>
  <c r="AC189"/>
  <c r="AB190"/>
  <c r="AB191"/>
  <c r="AB192"/>
  <c r="AB193"/>
  <c r="AC193"/>
  <c r="AB194"/>
  <c r="AC194"/>
  <c r="AB195"/>
  <c r="AB196"/>
  <c r="AB197"/>
  <c r="AC197"/>
  <c r="AB198"/>
  <c r="AB199"/>
  <c r="AB200"/>
  <c r="AB201"/>
  <c r="AC201"/>
  <c r="AB202"/>
  <c r="AC202"/>
  <c r="AB203"/>
  <c r="AB204"/>
  <c r="AB205"/>
  <c r="AC205"/>
  <c r="AB206"/>
  <c r="AB207"/>
  <c r="AB208"/>
  <c r="AB209"/>
  <c r="AC209"/>
  <c r="AB210"/>
  <c r="AC210"/>
  <c r="AB211"/>
  <c r="AB212"/>
  <c r="AB213"/>
  <c r="AC213"/>
  <c r="AB214"/>
  <c r="AB215"/>
  <c r="AB216"/>
  <c r="AB217"/>
  <c r="AC217"/>
  <c r="AB218"/>
  <c r="AC218"/>
  <c r="AB219"/>
  <c r="AB220"/>
  <c r="AB221"/>
  <c r="AC221"/>
  <c r="AB222"/>
  <c r="AB223"/>
  <c r="AB224"/>
  <c r="AB225"/>
  <c r="AC225"/>
  <c r="AB226"/>
  <c r="AC226"/>
  <c r="AB227"/>
  <c r="AB228"/>
  <c r="AB229"/>
  <c r="AC229"/>
  <c r="AB230"/>
  <c r="AB231"/>
  <c r="AB232"/>
  <c r="AB233"/>
  <c r="AC233"/>
  <c r="AB234"/>
  <c r="AC234"/>
  <c r="AB235"/>
  <c r="AB236"/>
  <c r="AB237"/>
  <c r="AC237"/>
  <c r="AB238"/>
  <c r="AB239"/>
  <c r="AB240"/>
  <c r="AB241"/>
  <c r="AC241"/>
  <c r="AB242"/>
  <c r="AC242"/>
  <c r="AB243"/>
  <c r="AB244"/>
  <c r="AB245"/>
  <c r="AC245"/>
  <c r="AB246"/>
  <c r="AB247"/>
  <c r="AB248"/>
  <c r="AB249"/>
  <c r="AC249"/>
  <c r="AB250"/>
  <c r="AC250"/>
  <c r="AB251"/>
  <c r="AB252"/>
  <c r="AB253"/>
  <c r="AC253"/>
  <c r="AB254"/>
  <c r="AB255"/>
  <c r="AB256"/>
  <c r="AB257"/>
  <c r="AC257"/>
  <c r="AB258"/>
  <c r="AC258"/>
  <c r="AB259"/>
  <c r="AB260"/>
  <c r="AB261"/>
  <c r="AC261"/>
  <c r="AB262"/>
  <c r="AB263"/>
  <c r="AB264"/>
  <c r="AB265"/>
  <c r="AC265"/>
  <c r="AB266"/>
  <c r="AC266"/>
  <c r="AB267"/>
  <c r="AB268"/>
  <c r="AB269"/>
  <c r="AC269"/>
  <c r="AB270"/>
  <c r="AB271"/>
  <c r="AB272"/>
  <c r="AB273"/>
  <c r="AC273"/>
  <c r="AB274"/>
  <c r="AC274"/>
  <c r="AB275"/>
  <c r="AB276"/>
  <c r="AB277"/>
  <c r="AC277"/>
  <c r="AB278"/>
  <c r="AB279"/>
  <c r="AB280"/>
  <c r="AB281"/>
  <c r="AC281"/>
  <c r="AB282"/>
  <c r="AC282"/>
  <c r="AB283"/>
  <c r="AB284"/>
  <c r="AB285"/>
  <c r="AC285"/>
  <c r="AB286"/>
  <c r="AB287"/>
  <c r="AB288"/>
  <c r="AB289"/>
  <c r="AC289"/>
  <c r="AB290"/>
  <c r="AC290"/>
  <c r="AB291"/>
  <c r="AB292"/>
  <c r="AB293"/>
  <c r="AC293"/>
  <c r="AB294"/>
  <c r="AB295"/>
  <c r="AB296"/>
  <c r="AB297"/>
  <c r="AC297"/>
  <c r="AB298"/>
  <c r="AC298"/>
  <c r="AB299"/>
  <c r="AB300"/>
  <c r="AB301"/>
  <c r="AC301"/>
  <c r="AB302"/>
  <c r="AB303"/>
  <c r="AB304"/>
  <c r="AB305"/>
  <c r="AC305"/>
  <c r="AB306"/>
  <c r="AC306"/>
  <c r="AB307"/>
  <c r="AB308"/>
  <c r="AB309"/>
  <c r="AC309"/>
  <c r="AB310"/>
  <c r="AB311"/>
  <c r="AB312"/>
  <c r="AB313"/>
  <c r="AC313"/>
  <c r="AB314"/>
  <c r="AC314"/>
  <c r="AB315"/>
  <c r="AB316"/>
  <c r="AB317"/>
  <c r="AC317"/>
  <c r="AB318"/>
  <c r="AB319"/>
  <c r="AB320"/>
  <c r="AB321"/>
  <c r="AC321"/>
  <c r="AB322"/>
  <c r="AC322"/>
  <c r="AB323"/>
  <c r="AB324"/>
  <c r="AB325"/>
  <c r="AC325"/>
  <c r="AB326"/>
  <c r="AB327"/>
  <c r="AB328"/>
  <c r="AB329"/>
  <c r="AC329"/>
  <c r="AB330"/>
  <c r="AC330"/>
  <c r="AB331"/>
  <c r="AB332"/>
  <c r="AB333"/>
  <c r="AC333"/>
  <c r="AB334"/>
  <c r="AB335"/>
  <c r="AB336"/>
  <c r="AB337"/>
  <c r="AC337"/>
  <c r="AB338"/>
  <c r="AC338"/>
  <c r="AB339"/>
  <c r="AB340"/>
  <c r="AB341"/>
  <c r="AC341"/>
  <c r="AB342"/>
  <c r="AB343"/>
  <c r="AB344"/>
  <c r="AB345"/>
  <c r="AC345"/>
  <c r="AB346"/>
  <c r="AC346"/>
  <c r="AB347"/>
  <c r="AB348"/>
  <c r="AB349"/>
  <c r="AC349"/>
  <c r="AB350"/>
  <c r="AB351"/>
  <c r="AB352"/>
  <c r="AB353"/>
  <c r="AC353"/>
  <c r="AB354"/>
  <c r="AC354"/>
  <c r="AB355"/>
  <c r="AB356"/>
  <c r="AB357"/>
  <c r="AC357"/>
  <c r="AB358"/>
  <c r="AB359"/>
  <c r="AB360"/>
  <c r="AB361"/>
  <c r="AC361"/>
  <c r="AB362"/>
  <c r="AC362"/>
  <c r="AB363"/>
  <c r="AB364"/>
  <c r="AB365"/>
  <c r="AC365"/>
  <c r="AB366"/>
  <c r="AB367"/>
  <c r="AB368"/>
  <c r="AB369"/>
  <c r="AC369"/>
  <c r="AB370"/>
  <c r="AC370"/>
  <c r="AB371"/>
  <c r="AB372"/>
  <c r="AB373"/>
  <c r="AC373"/>
  <c r="AB374"/>
  <c r="AB375"/>
  <c r="AB376"/>
  <c r="AB377"/>
  <c r="AC377"/>
  <c r="AB378"/>
  <c r="AC378"/>
  <c r="AB379"/>
  <c r="AB380"/>
  <c r="AB381"/>
  <c r="AC381"/>
  <c r="AB382"/>
  <c r="AB383"/>
  <c r="AB384"/>
  <c r="AB385"/>
  <c r="AC385"/>
  <c r="AB386"/>
  <c r="AC386"/>
  <c r="AB387"/>
  <c r="AB388"/>
  <c r="AB389"/>
  <c r="AC389"/>
  <c r="AB390"/>
  <c r="AB391"/>
  <c r="AB392"/>
  <c r="AB393"/>
  <c r="AC393"/>
  <c r="AB394"/>
  <c r="AC394"/>
  <c r="AB395"/>
  <c r="AB396"/>
  <c r="AB397"/>
  <c r="AC397"/>
  <c r="AB398"/>
  <c r="AB399"/>
  <c r="AB400"/>
  <c r="AB401"/>
  <c r="AC401"/>
  <c r="AB402"/>
  <c r="AC402"/>
  <c r="AB403"/>
  <c r="AB404"/>
  <c r="AB405"/>
  <c r="AC405"/>
  <c r="AB406"/>
  <c r="AB407"/>
  <c r="AB408"/>
  <c r="AB409"/>
  <c r="AC409"/>
  <c r="AB410"/>
  <c r="AC410"/>
  <c r="AB411"/>
  <c r="AB412"/>
  <c r="AB413"/>
  <c r="AC413"/>
  <c r="AB414"/>
  <c r="AB415"/>
  <c r="AB416"/>
  <c r="AB417"/>
  <c r="AB418"/>
  <c r="AB419"/>
  <c r="AC419"/>
  <c r="AB420"/>
  <c r="AB421"/>
  <c r="AB422"/>
  <c r="AB423"/>
  <c r="AB424"/>
  <c r="AB425"/>
  <c r="AC425"/>
  <c r="AB426"/>
  <c r="AB427"/>
  <c r="AB428"/>
  <c r="AB429"/>
  <c r="AB430"/>
  <c r="AB431"/>
  <c r="AB432"/>
  <c r="AB433"/>
  <c r="AB434"/>
  <c r="AB435"/>
  <c r="AC435"/>
  <c r="AB436"/>
  <c r="AC436"/>
  <c r="AB437"/>
  <c r="AC437"/>
  <c r="AB438"/>
  <c r="AC438"/>
  <c r="AB439"/>
  <c r="AC439"/>
  <c r="AB440"/>
  <c r="AC440"/>
  <c r="AB441"/>
  <c r="AC441"/>
  <c r="AB442"/>
  <c r="AB443"/>
  <c r="AB444"/>
  <c r="AB445"/>
  <c r="AB446"/>
  <c r="AB447"/>
  <c r="AB448"/>
  <c r="AB449"/>
  <c r="AB450"/>
  <c r="AB451"/>
  <c r="AC451"/>
  <c r="AB452"/>
  <c r="AC452"/>
  <c r="AB453"/>
  <c r="AC453"/>
  <c r="AB454"/>
  <c r="AC454"/>
  <c r="AB455"/>
  <c r="AC455"/>
  <c r="AB456"/>
  <c r="AC456"/>
  <c r="AB457"/>
  <c r="AC457"/>
  <c r="AB458"/>
  <c r="AB459"/>
  <c r="AB460"/>
  <c r="AB461"/>
  <c r="AB462"/>
  <c r="AB463"/>
  <c r="AB464"/>
  <c r="AB465"/>
  <c r="AB466"/>
  <c r="AB467"/>
  <c r="AC467"/>
  <c r="AB468"/>
  <c r="AC468"/>
  <c r="AB469"/>
  <c r="AC469"/>
  <c r="AB470"/>
  <c r="AC470"/>
  <c r="AB471"/>
  <c r="AC471"/>
  <c r="AB472"/>
  <c r="AC472"/>
  <c r="AB473"/>
  <c r="AC473"/>
  <c r="AB474"/>
  <c r="AB475"/>
  <c r="AB476"/>
  <c r="AB477"/>
  <c r="AB478"/>
  <c r="AB479"/>
  <c r="AB480"/>
  <c r="AB481"/>
  <c r="AB482"/>
  <c r="AB483"/>
  <c r="AC483"/>
  <c r="AB484"/>
  <c r="AC484"/>
  <c r="AB485"/>
  <c r="AC485"/>
  <c r="AB486"/>
  <c r="AC486"/>
  <c r="AB487"/>
  <c r="AC487"/>
  <c r="AB488"/>
  <c r="AC488"/>
  <c r="AB489"/>
  <c r="AC489"/>
  <c r="AB490"/>
  <c r="AB491"/>
  <c r="AB492"/>
  <c r="AB493"/>
  <c r="AB494"/>
  <c r="AB495"/>
  <c r="AB496"/>
  <c r="AB497"/>
  <c r="AB498"/>
  <c r="AB499"/>
  <c r="AC499"/>
  <c r="AB500"/>
  <c r="AC500"/>
  <c r="AB501"/>
  <c r="AC501"/>
  <c r="G504" a="1"/>
  <c r="G504"/>
  <c r="AA4"/>
  <c r="G505" a="1"/>
  <c r="G505"/>
  <c r="AA5"/>
  <c r="G506" a="1"/>
  <c r="G506"/>
  <c r="AA6"/>
  <c r="G507" a="1"/>
  <c r="G507"/>
  <c r="AA7"/>
  <c r="G508" a="1"/>
  <c r="G508"/>
  <c r="AA8"/>
  <c r="G509" a="1"/>
  <c r="G509"/>
  <c r="AA9"/>
  <c r="G510" a="1"/>
  <c r="G510"/>
  <c r="AA10"/>
  <c r="G511" a="1"/>
  <c r="G511"/>
  <c r="AA11"/>
  <c r="G512" a="1"/>
  <c r="G512"/>
  <c r="AA12"/>
  <c r="G513" a="1"/>
  <c r="G513"/>
  <c r="AA13"/>
  <c r="G514" a="1"/>
  <c r="G514"/>
  <c r="AA14"/>
  <c r="G519" a="1"/>
  <c r="G519"/>
  <c r="AA19"/>
  <c r="G520" a="1"/>
  <c r="G520"/>
  <c r="AA20"/>
  <c r="G522" a="1"/>
  <c r="G522"/>
  <c r="AA22"/>
  <c r="G523" a="1"/>
  <c r="G523"/>
  <c r="AA23"/>
  <c r="G526" a="1"/>
  <c r="G526"/>
  <c r="AA26"/>
  <c r="G527" a="1"/>
  <c r="G527"/>
  <c r="AA27"/>
  <c r="G528" a="1"/>
  <c r="G528"/>
  <c r="AA28"/>
  <c r="G530" a="1"/>
  <c r="G530"/>
  <c r="AA30"/>
  <c r="G531" a="1"/>
  <c r="G531"/>
  <c r="AA31"/>
  <c r="G532" a="1"/>
  <c r="G532"/>
  <c r="AA32"/>
  <c r="G533" a="1"/>
  <c r="G533"/>
  <c r="AA33"/>
  <c r="G534" a="1"/>
  <c r="G534"/>
  <c r="AA34"/>
  <c r="G535" a="1"/>
  <c r="G535"/>
  <c r="AA35"/>
  <c r="G536" a="1"/>
  <c r="G536"/>
  <c r="AA36"/>
  <c r="G537" a="1"/>
  <c r="G537"/>
  <c r="AA37"/>
  <c r="G538" a="1"/>
  <c r="G538"/>
  <c r="AA38"/>
  <c r="G539" a="1"/>
  <c r="G539"/>
  <c r="AA39"/>
  <c r="G540" a="1"/>
  <c r="G540"/>
  <c r="AA40"/>
  <c r="G541" a="1"/>
  <c r="G541"/>
  <c r="AA41"/>
  <c r="G542" a="1"/>
  <c r="G542"/>
  <c r="AA42"/>
  <c r="G543" a="1"/>
  <c r="G543"/>
  <c r="AA43"/>
  <c r="G544" a="1"/>
  <c r="G544"/>
  <c r="AA44"/>
  <c r="G545" a="1"/>
  <c r="G545"/>
  <c r="AA45"/>
  <c r="G546" a="1"/>
  <c r="G546"/>
  <c r="AA46"/>
  <c r="G547" a="1"/>
  <c r="G547"/>
  <c r="AA47"/>
  <c r="G548" a="1"/>
  <c r="G548"/>
  <c r="AA48"/>
  <c r="G549" a="1"/>
  <c r="G549"/>
  <c r="AA49"/>
  <c r="G550" a="1"/>
  <c r="G550"/>
  <c r="AA50"/>
  <c r="G551" a="1"/>
  <c r="G551"/>
  <c r="AA51"/>
  <c r="G552" a="1"/>
  <c r="G552"/>
  <c r="AA52"/>
  <c r="G553" a="1"/>
  <c r="G553"/>
  <c r="AA53"/>
  <c r="G554" a="1"/>
  <c r="G554"/>
  <c r="AA54"/>
  <c r="G555" a="1"/>
  <c r="G555"/>
  <c r="AA55"/>
  <c r="G556" a="1"/>
  <c r="G556"/>
  <c r="AA56"/>
  <c r="G557" a="1"/>
  <c r="G557"/>
  <c r="AA57"/>
  <c r="G558" a="1"/>
  <c r="G558"/>
  <c r="AA58"/>
  <c r="G559" a="1"/>
  <c r="G559"/>
  <c r="AA59"/>
  <c r="G560" a="1"/>
  <c r="G560"/>
  <c r="AA60"/>
  <c r="G561" a="1"/>
  <c r="G561"/>
  <c r="AA61"/>
  <c r="G562" a="1"/>
  <c r="G562"/>
  <c r="AA62"/>
  <c r="G563" a="1"/>
  <c r="G563"/>
  <c r="AA63"/>
  <c r="G564" a="1"/>
  <c r="G564"/>
  <c r="AA64"/>
  <c r="G565" a="1"/>
  <c r="G565"/>
  <c r="AA65"/>
  <c r="G566" a="1"/>
  <c r="G566"/>
  <c r="AA66"/>
  <c r="G567" a="1"/>
  <c r="G567"/>
  <c r="AA67"/>
  <c r="G568" a="1"/>
  <c r="G568"/>
  <c r="AA68"/>
  <c r="G569" a="1"/>
  <c r="G569"/>
  <c r="AA69"/>
  <c r="G570" a="1"/>
  <c r="G570"/>
  <c r="AA70"/>
  <c r="G571" a="1"/>
  <c r="G571"/>
  <c r="AA71"/>
  <c r="G572" a="1"/>
  <c r="G572"/>
  <c r="AA72"/>
  <c r="G573" a="1"/>
  <c r="G573"/>
  <c r="AA73"/>
  <c r="G574" a="1"/>
  <c r="G574"/>
  <c r="AA74"/>
  <c r="G575" a="1"/>
  <c r="G575"/>
  <c r="AA75"/>
  <c r="G576" a="1"/>
  <c r="G576"/>
  <c r="AA76"/>
  <c r="G577" a="1"/>
  <c r="G577"/>
  <c r="AA77"/>
  <c r="G578" a="1"/>
  <c r="G578"/>
  <c r="AA78"/>
  <c r="G579" a="1"/>
  <c r="G579"/>
  <c r="AA79"/>
  <c r="G580" a="1"/>
  <c r="G580"/>
  <c r="AA80"/>
  <c r="G581" a="1"/>
  <c r="G581"/>
  <c r="AA81"/>
  <c r="G582" a="1"/>
  <c r="G582"/>
  <c r="AA82"/>
  <c r="G583" a="1"/>
  <c r="G583"/>
  <c r="AA83"/>
  <c r="G584" a="1"/>
  <c r="G584"/>
  <c r="AA84"/>
  <c r="G585" a="1"/>
  <c r="G585"/>
  <c r="AA85"/>
  <c r="G586" a="1"/>
  <c r="G586"/>
  <c r="AA86"/>
  <c r="G587" a="1"/>
  <c r="G587"/>
  <c r="AA87"/>
  <c r="G588" a="1"/>
  <c r="G588"/>
  <c r="AA88"/>
  <c r="G589" a="1"/>
  <c r="G589"/>
  <c r="AA89"/>
  <c r="G590" a="1"/>
  <c r="G590"/>
  <c r="AA90"/>
  <c r="G591" a="1"/>
  <c r="G591"/>
  <c r="AA91"/>
  <c r="G592" a="1"/>
  <c r="G592"/>
  <c r="AA92"/>
  <c r="G593" a="1"/>
  <c r="G593"/>
  <c r="AA93"/>
  <c r="G594" a="1"/>
  <c r="G594"/>
  <c r="AA94"/>
  <c r="G595" a="1"/>
  <c r="G595"/>
  <c r="AA95"/>
  <c r="G596" a="1"/>
  <c r="G596"/>
  <c r="AA96"/>
  <c r="G597" a="1"/>
  <c r="G597"/>
  <c r="AA97"/>
  <c r="G598" a="1"/>
  <c r="G598"/>
  <c r="AA98"/>
  <c r="G599" a="1"/>
  <c r="G599"/>
  <c r="AA99"/>
  <c r="G600" a="1"/>
  <c r="G600"/>
  <c r="AA100"/>
  <c r="G601" a="1"/>
  <c r="G601"/>
  <c r="AA101"/>
  <c r="G602" a="1"/>
  <c r="G602"/>
  <c r="AA102"/>
  <c r="G603" a="1"/>
  <c r="G603"/>
  <c r="AA103"/>
  <c r="G604" a="1"/>
  <c r="G604"/>
  <c r="AA104"/>
  <c r="G605" a="1"/>
  <c r="G605"/>
  <c r="AA105"/>
  <c r="G606" a="1"/>
  <c r="G606"/>
  <c r="AA106"/>
  <c r="G607" a="1"/>
  <c r="G607"/>
  <c r="AA107"/>
  <c r="G608" a="1"/>
  <c r="G608"/>
  <c r="AA108"/>
  <c r="G609" a="1"/>
  <c r="G609"/>
  <c r="AA109"/>
  <c r="G610" a="1"/>
  <c r="G610"/>
  <c r="AA110"/>
  <c r="G611" a="1"/>
  <c r="G611"/>
  <c r="AA111"/>
  <c r="G612" a="1"/>
  <c r="G612"/>
  <c r="AA112"/>
  <c r="G613" a="1"/>
  <c r="G613"/>
  <c r="AA113"/>
  <c r="G614" a="1"/>
  <c r="G614"/>
  <c r="AA114"/>
  <c r="G615" a="1"/>
  <c r="G615"/>
  <c r="AA115"/>
  <c r="G616" a="1"/>
  <c r="G616"/>
  <c r="AA116"/>
  <c r="G617" a="1"/>
  <c r="G617"/>
  <c r="AA117"/>
  <c r="G618" a="1"/>
  <c r="G618"/>
  <c r="AA118"/>
  <c r="G619" a="1"/>
  <c r="G619"/>
  <c r="AA119"/>
  <c r="G620" a="1"/>
  <c r="G620"/>
  <c r="AA120"/>
  <c r="G621" a="1"/>
  <c r="G621"/>
  <c r="AA121"/>
  <c r="G622" a="1"/>
  <c r="G622"/>
  <c r="AA122"/>
  <c r="G623" a="1"/>
  <c r="G623"/>
  <c r="AA123"/>
  <c r="G624" a="1"/>
  <c r="G624"/>
  <c r="AA124"/>
  <c r="G625" a="1"/>
  <c r="G625"/>
  <c r="AA125"/>
  <c r="G626" a="1"/>
  <c r="G626"/>
  <c r="AA126"/>
  <c r="G627" a="1"/>
  <c r="G627"/>
  <c r="AA127"/>
  <c r="G628" a="1"/>
  <c r="G628"/>
  <c r="AA128"/>
  <c r="G629" a="1"/>
  <c r="G629"/>
  <c r="AA129"/>
  <c r="G630" a="1"/>
  <c r="G630"/>
  <c r="AA130"/>
  <c r="G631" a="1"/>
  <c r="G631"/>
  <c r="AA131"/>
  <c r="G632" a="1"/>
  <c r="G632"/>
  <c r="AA132"/>
  <c r="G633" a="1"/>
  <c r="G633"/>
  <c r="AA133"/>
  <c r="G634" a="1"/>
  <c r="G634"/>
  <c r="AA134"/>
  <c r="G635" a="1"/>
  <c r="G635"/>
  <c r="AA135"/>
  <c r="G636" a="1"/>
  <c r="G636"/>
  <c r="AA136"/>
  <c r="G637" a="1"/>
  <c r="G637"/>
  <c r="AA137"/>
  <c r="G638" a="1"/>
  <c r="G638"/>
  <c r="AA138"/>
  <c r="G639" a="1"/>
  <c r="G639"/>
  <c r="AA139"/>
  <c r="G640" a="1"/>
  <c r="G640"/>
  <c r="AA140"/>
  <c r="G641" a="1"/>
  <c r="G641"/>
  <c r="AA141"/>
  <c r="G642" a="1"/>
  <c r="G642"/>
  <c r="AA142"/>
  <c r="G643" a="1"/>
  <c r="G643"/>
  <c r="AA143"/>
  <c r="G644" a="1"/>
  <c r="G644"/>
  <c r="AA144"/>
  <c r="G645" a="1"/>
  <c r="G645"/>
  <c r="AA145"/>
  <c r="G646" a="1"/>
  <c r="G646"/>
  <c r="AA146"/>
  <c r="G647" a="1"/>
  <c r="G647"/>
  <c r="AA147"/>
  <c r="G648" a="1"/>
  <c r="G648"/>
  <c r="AA148"/>
  <c r="G649" a="1"/>
  <c r="G649"/>
  <c r="AA149"/>
  <c r="G650" a="1"/>
  <c r="G650"/>
  <c r="AA150"/>
  <c r="G651" a="1"/>
  <c r="G651"/>
  <c r="AA151"/>
  <c r="G652" a="1"/>
  <c r="G652"/>
  <c r="AA152"/>
  <c r="G653" a="1"/>
  <c r="G653"/>
  <c r="AA153"/>
  <c r="G654" a="1"/>
  <c r="G654"/>
  <c r="AA154"/>
  <c r="G655" a="1"/>
  <c r="G655"/>
  <c r="AA155"/>
  <c r="G656" a="1"/>
  <c r="G656"/>
  <c r="AA156"/>
  <c r="G657" a="1"/>
  <c r="G657"/>
  <c r="AA157"/>
  <c r="G658" a="1"/>
  <c r="G658"/>
  <c r="AA158"/>
  <c r="G659" a="1"/>
  <c r="G659"/>
  <c r="AA159"/>
  <c r="G660" a="1"/>
  <c r="G660"/>
  <c r="AA160"/>
  <c r="G661" a="1"/>
  <c r="G661"/>
  <c r="AA161"/>
  <c r="G662" a="1"/>
  <c r="G662"/>
  <c r="AA162"/>
  <c r="G663" a="1"/>
  <c r="G663"/>
  <c r="AA163"/>
  <c r="G664" a="1"/>
  <c r="G664"/>
  <c r="AA164"/>
  <c r="G665" a="1"/>
  <c r="G665"/>
  <c r="AA165"/>
  <c r="G666" a="1"/>
  <c r="G666"/>
  <c r="AA166"/>
  <c r="G667" a="1"/>
  <c r="G667"/>
  <c r="AA167"/>
  <c r="G668" a="1"/>
  <c r="G668"/>
  <c r="AA168"/>
  <c r="G669" a="1"/>
  <c r="G669"/>
  <c r="AA169"/>
  <c r="G670" a="1"/>
  <c r="G670"/>
  <c r="AA170"/>
  <c r="G671" a="1"/>
  <c r="G671"/>
  <c r="AA171"/>
  <c r="G672" a="1"/>
  <c r="G672"/>
  <c r="AA172"/>
  <c r="G673" a="1"/>
  <c r="G673"/>
  <c r="AA173"/>
  <c r="G674" a="1"/>
  <c r="G674"/>
  <c r="AA174"/>
  <c r="G675" a="1"/>
  <c r="G675"/>
  <c r="AA175"/>
  <c r="G676" a="1"/>
  <c r="G676"/>
  <c r="AA176"/>
  <c r="G677" a="1"/>
  <c r="G677"/>
  <c r="AA177"/>
  <c r="G678" a="1"/>
  <c r="G678"/>
  <c r="AA178"/>
  <c r="G679" a="1"/>
  <c r="G679"/>
  <c r="AA179"/>
  <c r="G680" a="1"/>
  <c r="G680"/>
  <c r="AA180"/>
  <c r="G681" a="1"/>
  <c r="G681"/>
  <c r="AA181"/>
  <c r="G682" a="1"/>
  <c r="G682"/>
  <c r="AA182"/>
  <c r="G683" a="1"/>
  <c r="G683"/>
  <c r="AA183"/>
  <c r="G684" a="1"/>
  <c r="G684"/>
  <c r="AA184"/>
  <c r="G685" a="1"/>
  <c r="G685"/>
  <c r="AA185"/>
  <c r="G686" a="1"/>
  <c r="G686"/>
  <c r="AA186"/>
  <c r="G687" a="1"/>
  <c r="G687"/>
  <c r="AA187"/>
  <c r="G688" a="1"/>
  <c r="G688"/>
  <c r="AA188"/>
  <c r="G689" a="1"/>
  <c r="G689"/>
  <c r="AA189"/>
  <c r="G690" a="1"/>
  <c r="G690"/>
  <c r="AA190"/>
  <c r="G691" a="1"/>
  <c r="G691"/>
  <c r="AA191"/>
  <c r="G692" a="1"/>
  <c r="G692"/>
  <c r="AA192"/>
  <c r="G693" a="1"/>
  <c r="G693"/>
  <c r="AA193"/>
  <c r="G694" a="1"/>
  <c r="G694"/>
  <c r="AA194"/>
  <c r="G695" a="1"/>
  <c r="G695"/>
  <c r="AA195"/>
  <c r="G696" a="1"/>
  <c r="G696"/>
  <c r="AA196"/>
  <c r="G697" a="1"/>
  <c r="G697"/>
  <c r="AA197"/>
  <c r="G698" a="1"/>
  <c r="G698"/>
  <c r="AA198"/>
  <c r="G699" a="1"/>
  <c r="G699"/>
  <c r="AA199"/>
  <c r="G700" a="1"/>
  <c r="G700"/>
  <c r="AA200"/>
  <c r="G701" a="1"/>
  <c r="G701"/>
  <c r="AA201"/>
  <c r="G702" a="1"/>
  <c r="G702"/>
  <c r="AA202"/>
  <c r="G703" a="1"/>
  <c r="G703"/>
  <c r="AA203"/>
  <c r="G704" a="1"/>
  <c r="G704"/>
  <c r="AA204"/>
  <c r="G705" a="1"/>
  <c r="G705"/>
  <c r="AA205"/>
  <c r="G706" a="1"/>
  <c r="G706"/>
  <c r="AA206"/>
  <c r="G707" a="1"/>
  <c r="G707"/>
  <c r="AA207"/>
  <c r="G708" a="1"/>
  <c r="G708"/>
  <c r="AA208"/>
  <c r="G709" a="1"/>
  <c r="G709"/>
  <c r="AA209"/>
  <c r="G710" a="1"/>
  <c r="G710"/>
  <c r="AA210"/>
  <c r="G711" a="1"/>
  <c r="G711"/>
  <c r="AA211"/>
  <c r="G712" a="1"/>
  <c r="G712"/>
  <c r="AA212"/>
  <c r="G713" a="1"/>
  <c r="G713"/>
  <c r="AA213"/>
  <c r="G714" a="1"/>
  <c r="G714"/>
  <c r="AA214"/>
  <c r="G715" a="1"/>
  <c r="G715"/>
  <c r="AA215"/>
  <c r="G716" a="1"/>
  <c r="G716"/>
  <c r="AA216"/>
  <c r="G717" a="1"/>
  <c r="G717"/>
  <c r="AA217"/>
  <c r="G718" a="1"/>
  <c r="G718"/>
  <c r="AA218"/>
  <c r="G719" a="1"/>
  <c r="G719"/>
  <c r="AA219"/>
  <c r="G720" a="1"/>
  <c r="G720"/>
  <c r="AA220"/>
  <c r="G721" a="1"/>
  <c r="G721"/>
  <c r="AA221"/>
  <c r="G722" a="1"/>
  <c r="G722"/>
  <c r="AA222"/>
  <c r="G723" a="1"/>
  <c r="G723"/>
  <c r="AA223"/>
  <c r="G724" a="1"/>
  <c r="G724"/>
  <c r="AA224"/>
  <c r="G725" a="1"/>
  <c r="G725"/>
  <c r="AA225"/>
  <c r="G726" a="1"/>
  <c r="G726"/>
  <c r="AA226"/>
  <c r="G727" a="1"/>
  <c r="G727"/>
  <c r="AA227"/>
  <c r="G728" a="1"/>
  <c r="G728"/>
  <c r="AA228"/>
  <c r="G729" a="1"/>
  <c r="G729"/>
  <c r="AA229"/>
  <c r="G730" a="1"/>
  <c r="G730"/>
  <c r="AA230"/>
  <c r="G731" a="1"/>
  <c r="G731"/>
  <c r="AA231"/>
  <c r="G732" a="1"/>
  <c r="G732"/>
  <c r="AA232"/>
  <c r="G733" a="1"/>
  <c r="G733"/>
  <c r="AA233"/>
  <c r="G734" a="1"/>
  <c r="G734"/>
  <c r="AA234"/>
  <c r="G735" a="1"/>
  <c r="G735"/>
  <c r="AA235"/>
  <c r="G736" a="1"/>
  <c r="G736"/>
  <c r="AA236"/>
  <c r="G737" a="1"/>
  <c r="G737"/>
  <c r="AA237"/>
  <c r="G738" a="1"/>
  <c r="G738"/>
  <c r="AA238"/>
  <c r="G739" a="1"/>
  <c r="G739"/>
  <c r="AA239"/>
  <c r="G740" a="1"/>
  <c r="G740"/>
  <c r="AA240"/>
  <c r="G741" a="1"/>
  <c r="G741"/>
  <c r="AA241"/>
  <c r="G742" a="1"/>
  <c r="G742"/>
  <c r="AA242"/>
  <c r="G743" a="1"/>
  <c r="G743"/>
  <c r="AA243"/>
  <c r="G744" a="1"/>
  <c r="G744"/>
  <c r="AA244"/>
  <c r="G745" a="1"/>
  <c r="G745"/>
  <c r="AA245"/>
  <c r="G746" a="1"/>
  <c r="G746"/>
  <c r="AA246"/>
  <c r="G747" a="1"/>
  <c r="G747"/>
  <c r="AA247"/>
  <c r="G748" a="1"/>
  <c r="G748"/>
  <c r="AA248"/>
  <c r="G749" a="1"/>
  <c r="G749"/>
  <c r="AA249"/>
  <c r="G750" a="1"/>
  <c r="G750"/>
  <c r="AA250"/>
  <c r="G751" a="1"/>
  <c r="G751"/>
  <c r="AA251"/>
  <c r="G752" a="1"/>
  <c r="G752"/>
  <c r="AA252"/>
  <c r="G753" a="1"/>
  <c r="G753"/>
  <c r="AA253"/>
  <c r="G754" a="1"/>
  <c r="G754"/>
  <c r="AA254"/>
  <c r="G755" a="1"/>
  <c r="G755"/>
  <c r="AA255"/>
  <c r="G756" a="1"/>
  <c r="G756"/>
  <c r="AA256"/>
  <c r="G757" a="1"/>
  <c r="G757"/>
  <c r="AA257"/>
  <c r="G758" a="1"/>
  <c r="G758"/>
  <c r="AA258"/>
  <c r="G759" a="1"/>
  <c r="G759"/>
  <c r="AA259"/>
  <c r="G760" a="1"/>
  <c r="G760"/>
  <c r="AA260"/>
  <c r="G761" a="1"/>
  <c r="G761"/>
  <c r="AA261"/>
  <c r="G762" a="1"/>
  <c r="G762"/>
  <c r="AA262"/>
  <c r="G763" a="1"/>
  <c r="G763"/>
  <c r="AA263"/>
  <c r="G764" a="1"/>
  <c r="G764"/>
  <c r="AA264"/>
  <c r="G765" a="1"/>
  <c r="G765"/>
  <c r="AA265"/>
  <c r="G766" a="1"/>
  <c r="G766"/>
  <c r="AA266"/>
  <c r="G767" a="1"/>
  <c r="G767"/>
  <c r="AA267"/>
  <c r="G768" a="1"/>
  <c r="G768"/>
  <c r="AA268"/>
  <c r="G769" a="1"/>
  <c r="G769"/>
  <c r="AA269"/>
  <c r="G770" a="1"/>
  <c r="G770"/>
  <c r="AA270"/>
  <c r="G771" a="1"/>
  <c r="G771"/>
  <c r="AA271"/>
  <c r="G772" a="1"/>
  <c r="G772"/>
  <c r="AA272"/>
  <c r="G773" a="1"/>
  <c r="G773"/>
  <c r="AA273"/>
  <c r="G774" a="1"/>
  <c r="G774"/>
  <c r="AA274"/>
  <c r="G775" a="1"/>
  <c r="G775"/>
  <c r="AA275"/>
  <c r="G776" a="1"/>
  <c r="G776"/>
  <c r="AA276"/>
  <c r="G777" a="1"/>
  <c r="G777"/>
  <c r="AA277"/>
  <c r="G778" a="1"/>
  <c r="G778"/>
  <c r="AA278"/>
  <c r="G779" a="1"/>
  <c r="G779"/>
  <c r="AA279"/>
  <c r="G780" a="1"/>
  <c r="G780"/>
  <c r="AA280"/>
  <c r="G781" a="1"/>
  <c r="G781"/>
  <c r="AA281"/>
  <c r="G782" a="1"/>
  <c r="G782"/>
  <c r="AA282"/>
  <c r="G783" a="1"/>
  <c r="G783"/>
  <c r="AA283"/>
  <c r="G784" a="1"/>
  <c r="G784"/>
  <c r="AA284"/>
  <c r="G785" a="1"/>
  <c r="G785"/>
  <c r="AA285"/>
  <c r="G786" a="1"/>
  <c r="G786"/>
  <c r="AA286"/>
  <c r="G787" a="1"/>
  <c r="G787"/>
  <c r="AA287"/>
  <c r="G788" a="1"/>
  <c r="G788"/>
  <c r="AA288"/>
  <c r="G789" a="1"/>
  <c r="G789"/>
  <c r="AA289"/>
  <c r="G790" a="1"/>
  <c r="G790"/>
  <c r="AA290"/>
  <c r="G791" a="1"/>
  <c r="G791"/>
  <c r="AA291"/>
  <c r="G792" a="1"/>
  <c r="G792"/>
  <c r="AA292"/>
  <c r="G793" a="1"/>
  <c r="G793"/>
  <c r="AA293"/>
  <c r="G794" a="1"/>
  <c r="G794"/>
  <c r="AA294"/>
  <c r="G795" a="1"/>
  <c r="G795"/>
  <c r="AA295"/>
  <c r="G796" a="1"/>
  <c r="G796"/>
  <c r="AA296"/>
  <c r="G797" a="1"/>
  <c r="G797"/>
  <c r="AA297"/>
  <c r="G798" a="1"/>
  <c r="G798"/>
  <c r="AA298"/>
  <c r="G799" a="1"/>
  <c r="G799"/>
  <c r="AA299"/>
  <c r="G800" a="1"/>
  <c r="G800"/>
  <c r="AA300"/>
  <c r="G801" a="1"/>
  <c r="G801"/>
  <c r="AA301"/>
  <c r="G802" a="1"/>
  <c r="G802"/>
  <c r="AA302"/>
  <c r="G803" a="1"/>
  <c r="G803"/>
  <c r="AA303"/>
  <c r="G804" a="1"/>
  <c r="G804"/>
  <c r="AA304"/>
  <c r="G805" a="1"/>
  <c r="G805"/>
  <c r="AA305"/>
  <c r="G806" a="1"/>
  <c r="G806"/>
  <c r="AA306"/>
  <c r="G807" a="1"/>
  <c r="G807"/>
  <c r="AA307"/>
  <c r="G808" a="1"/>
  <c r="G808"/>
  <c r="AA308"/>
  <c r="G809" a="1"/>
  <c r="G809"/>
  <c r="AA309"/>
  <c r="G810" a="1"/>
  <c r="G810"/>
  <c r="AA310"/>
  <c r="G811" a="1"/>
  <c r="G811"/>
  <c r="AA311"/>
  <c r="G812" a="1"/>
  <c r="G812"/>
  <c r="AA312"/>
  <c r="G813" a="1"/>
  <c r="G813"/>
  <c r="AA313"/>
  <c r="G814" a="1"/>
  <c r="G814"/>
  <c r="AA314"/>
  <c r="G815" a="1"/>
  <c r="G815"/>
  <c r="AA315"/>
  <c r="G816" a="1"/>
  <c r="G816"/>
  <c r="AA316"/>
  <c r="G817" a="1"/>
  <c r="G817"/>
  <c r="AA317"/>
  <c r="G818" a="1"/>
  <c r="G818"/>
  <c r="AA318"/>
  <c r="G819" a="1"/>
  <c r="G819"/>
  <c r="AA319"/>
  <c r="G820" a="1"/>
  <c r="G820"/>
  <c r="AA320"/>
  <c r="G821" a="1"/>
  <c r="G821"/>
  <c r="AA321"/>
  <c r="G822" a="1"/>
  <c r="G822"/>
  <c r="AA322"/>
  <c r="G823" a="1"/>
  <c r="G823"/>
  <c r="AA323"/>
  <c r="G824" a="1"/>
  <c r="G824"/>
  <c r="AA324"/>
  <c r="G825" a="1"/>
  <c r="G825"/>
  <c r="AA325"/>
  <c r="G826" a="1"/>
  <c r="G826"/>
  <c r="AA326"/>
  <c r="G827" a="1"/>
  <c r="G827"/>
  <c r="AA327"/>
  <c r="G828" a="1"/>
  <c r="G828"/>
  <c r="AA328"/>
  <c r="G829" a="1"/>
  <c r="G829"/>
  <c r="AA329"/>
  <c r="G830" a="1"/>
  <c r="G830"/>
  <c r="AA330"/>
  <c r="G831" a="1"/>
  <c r="G831"/>
  <c r="AA331"/>
  <c r="G832" a="1"/>
  <c r="G832"/>
  <c r="AA332"/>
  <c r="G833" a="1"/>
  <c r="G833"/>
  <c r="AA333"/>
  <c r="G834" a="1"/>
  <c r="G834"/>
  <c r="AA334"/>
  <c r="G835" a="1"/>
  <c r="G835"/>
  <c r="AA335"/>
  <c r="G836" a="1"/>
  <c r="G836"/>
  <c r="AA336"/>
  <c r="G837" a="1"/>
  <c r="G837"/>
  <c r="AA337"/>
  <c r="G838" a="1"/>
  <c r="G838"/>
  <c r="AA338"/>
  <c r="G839" a="1"/>
  <c r="G839"/>
  <c r="AA339"/>
  <c r="G840" a="1"/>
  <c r="G840"/>
  <c r="AA340"/>
  <c r="G841" a="1"/>
  <c r="G841"/>
  <c r="AA341"/>
  <c r="G842" a="1"/>
  <c r="G842"/>
  <c r="AA342"/>
  <c r="G843" a="1"/>
  <c r="G843"/>
  <c r="AA343"/>
  <c r="G844" a="1"/>
  <c r="G844"/>
  <c r="AA344"/>
  <c r="G845" a="1"/>
  <c r="G845"/>
  <c r="AA345"/>
  <c r="G846" a="1"/>
  <c r="G846"/>
  <c r="AA346"/>
  <c r="G847" a="1"/>
  <c r="G847"/>
  <c r="AA347"/>
  <c r="G848" a="1"/>
  <c r="G848"/>
  <c r="AA348"/>
  <c r="G849" a="1"/>
  <c r="G849"/>
  <c r="AA349"/>
  <c r="G850" a="1"/>
  <c r="G850"/>
  <c r="AA350"/>
  <c r="G851" a="1"/>
  <c r="G851"/>
  <c r="AA351"/>
  <c r="G852" a="1"/>
  <c r="G852"/>
  <c r="AA352"/>
  <c r="G853" a="1"/>
  <c r="G853"/>
  <c r="AA353"/>
  <c r="G854" a="1"/>
  <c r="G854"/>
  <c r="AA354"/>
  <c r="G855" a="1"/>
  <c r="G855"/>
  <c r="AA355"/>
  <c r="G856" a="1"/>
  <c r="G856"/>
  <c r="AA356"/>
  <c r="G857" a="1"/>
  <c r="G857"/>
  <c r="AA357"/>
  <c r="G858" a="1"/>
  <c r="G858"/>
  <c r="AA358"/>
  <c r="G859" a="1"/>
  <c r="G859"/>
  <c r="AA359"/>
  <c r="G860" a="1"/>
  <c r="G860"/>
  <c r="AA360"/>
  <c r="G861" a="1"/>
  <c r="G861"/>
  <c r="AA361"/>
  <c r="G862" a="1"/>
  <c r="G862"/>
  <c r="AA362"/>
  <c r="G863" a="1"/>
  <c r="G863"/>
  <c r="AA363"/>
  <c r="G864" a="1"/>
  <c r="G864"/>
  <c r="AA364"/>
  <c r="G865" a="1"/>
  <c r="G865"/>
  <c r="AA365"/>
  <c r="G866" a="1"/>
  <c r="G866"/>
  <c r="AA366"/>
  <c r="G867" a="1"/>
  <c r="G867"/>
  <c r="AA367"/>
  <c r="G868" a="1"/>
  <c r="G868"/>
  <c r="AA368"/>
  <c r="G869" a="1"/>
  <c r="G869"/>
  <c r="AA369"/>
  <c r="G870" a="1"/>
  <c r="G870"/>
  <c r="AA370"/>
  <c r="G871" a="1"/>
  <c r="G871"/>
  <c r="AA371"/>
  <c r="G872" a="1"/>
  <c r="G872"/>
  <c r="AA372"/>
  <c r="G873" a="1"/>
  <c r="G873"/>
  <c r="AA373"/>
  <c r="G874" a="1"/>
  <c r="G874"/>
  <c r="AA374"/>
  <c r="G875" a="1"/>
  <c r="G875"/>
  <c r="AA375"/>
  <c r="G876" a="1"/>
  <c r="G876"/>
  <c r="AA376"/>
  <c r="G877" a="1"/>
  <c r="G877"/>
  <c r="AA377"/>
  <c r="G878" a="1"/>
  <c r="G878"/>
  <c r="AA378"/>
  <c r="G879" a="1"/>
  <c r="G879"/>
  <c r="AA379"/>
  <c r="G880" a="1"/>
  <c r="G880"/>
  <c r="AA380"/>
  <c r="G881" a="1"/>
  <c r="G881"/>
  <c r="AA381"/>
  <c r="G882" a="1"/>
  <c r="G882"/>
  <c r="AA382"/>
  <c r="G883" a="1"/>
  <c r="G883"/>
  <c r="AA383"/>
  <c r="G884" a="1"/>
  <c r="G884"/>
  <c r="AA384"/>
  <c r="G885" a="1"/>
  <c r="G885"/>
  <c r="AA385"/>
  <c r="G886" a="1"/>
  <c r="G886"/>
  <c r="AA386"/>
  <c r="G887" a="1"/>
  <c r="G887"/>
  <c r="AA387"/>
  <c r="G888" a="1"/>
  <c r="G888"/>
  <c r="AA388"/>
  <c r="G889" a="1"/>
  <c r="G889"/>
  <c r="AA389"/>
  <c r="G890" a="1"/>
  <c r="G890"/>
  <c r="AA390"/>
  <c r="G891" a="1"/>
  <c r="G891"/>
  <c r="AA391"/>
  <c r="G892" a="1"/>
  <c r="G892"/>
  <c r="AA392"/>
  <c r="G893" a="1"/>
  <c r="G893"/>
  <c r="AA393"/>
  <c r="G894" a="1"/>
  <c r="G894"/>
  <c r="AA394"/>
  <c r="G895" a="1"/>
  <c r="G895"/>
  <c r="AA395"/>
  <c r="G896" a="1"/>
  <c r="G896"/>
  <c r="AA396"/>
  <c r="G897" a="1"/>
  <c r="G897"/>
  <c r="AA397"/>
  <c r="G898" a="1"/>
  <c r="G898"/>
  <c r="AA398"/>
  <c r="G899" a="1"/>
  <c r="G899"/>
  <c r="AA399"/>
  <c r="G900" a="1"/>
  <c r="G900"/>
  <c r="AA400"/>
  <c r="G901" a="1"/>
  <c r="G901"/>
  <c r="AA401"/>
  <c r="G902" a="1"/>
  <c r="G902"/>
  <c r="AA402"/>
  <c r="G903" a="1"/>
  <c r="G903"/>
  <c r="AA403"/>
  <c r="G904" a="1"/>
  <c r="G904"/>
  <c r="AA404"/>
  <c r="G905" a="1"/>
  <c r="G905"/>
  <c r="AA405"/>
  <c r="G906" a="1"/>
  <c r="G906"/>
  <c r="AA406"/>
  <c r="G907" a="1"/>
  <c r="G907"/>
  <c r="AA407"/>
  <c r="G908" a="1"/>
  <c r="G908"/>
  <c r="AA408"/>
  <c r="G909" a="1"/>
  <c r="G909"/>
  <c r="AA409"/>
  <c r="G910" a="1"/>
  <c r="G910"/>
  <c r="AA410"/>
  <c r="G911" a="1"/>
  <c r="G911"/>
  <c r="AA411"/>
  <c r="G912" a="1"/>
  <c r="G912"/>
  <c r="AA412"/>
  <c r="G913" a="1"/>
  <c r="G913"/>
  <c r="AA413"/>
  <c r="G914" a="1"/>
  <c r="G914"/>
  <c r="AA414"/>
  <c r="G915" a="1"/>
  <c r="G915"/>
  <c r="AA415"/>
  <c r="G916" a="1"/>
  <c r="G916"/>
  <c r="AA416"/>
  <c r="G917" a="1"/>
  <c r="G917"/>
  <c r="AA417"/>
  <c r="G918" a="1"/>
  <c r="G918"/>
  <c r="AA418"/>
  <c r="G919" a="1"/>
  <c r="G919"/>
  <c r="AA419"/>
  <c r="G920" a="1"/>
  <c r="G920"/>
  <c r="AA420"/>
  <c r="G921" a="1"/>
  <c r="G921"/>
  <c r="AA421"/>
  <c r="G922" a="1"/>
  <c r="G922"/>
  <c r="AA422"/>
  <c r="G923" a="1"/>
  <c r="G923"/>
  <c r="AA423"/>
  <c r="G924" a="1"/>
  <c r="G924"/>
  <c r="AA424"/>
  <c r="G925" a="1"/>
  <c r="G925"/>
  <c r="AA425"/>
  <c r="G926" a="1"/>
  <c r="G926"/>
  <c r="AA426"/>
  <c r="G927" a="1"/>
  <c r="G927"/>
  <c r="AA427"/>
  <c r="G928" a="1"/>
  <c r="G928"/>
  <c r="AA428"/>
  <c r="G929" a="1"/>
  <c r="G929"/>
  <c r="AA429"/>
  <c r="G930" a="1"/>
  <c r="G930"/>
  <c r="AA430"/>
  <c r="G931" a="1"/>
  <c r="G931"/>
  <c r="AA431"/>
  <c r="G932" a="1"/>
  <c r="G932"/>
  <c r="AA432"/>
  <c r="G933" a="1"/>
  <c r="G933"/>
  <c r="AA433"/>
  <c r="G934" a="1"/>
  <c r="G934"/>
  <c r="AA434"/>
  <c r="G935" a="1"/>
  <c r="G935"/>
  <c r="AA435"/>
  <c r="G936" a="1"/>
  <c r="G936"/>
  <c r="AA436"/>
  <c r="G937" a="1"/>
  <c r="G937"/>
  <c r="AA437"/>
  <c r="G938" a="1"/>
  <c r="G938"/>
  <c r="AA438"/>
  <c r="G939" a="1"/>
  <c r="G939"/>
  <c r="AA439"/>
  <c r="G940" a="1"/>
  <c r="G940"/>
  <c r="AA440"/>
  <c r="G941" a="1"/>
  <c r="G941"/>
  <c r="AA441"/>
  <c r="G942" a="1"/>
  <c r="G942"/>
  <c r="AA442"/>
  <c r="G943" a="1"/>
  <c r="G943"/>
  <c r="AA443"/>
  <c r="G944" a="1"/>
  <c r="G944"/>
  <c r="AA444"/>
  <c r="G945" a="1"/>
  <c r="G945"/>
  <c r="AA445"/>
  <c r="G946" a="1"/>
  <c r="G946"/>
  <c r="AA446"/>
  <c r="G947" a="1"/>
  <c r="G947"/>
  <c r="AA447"/>
  <c r="G948" a="1"/>
  <c r="G948"/>
  <c r="AA448"/>
  <c r="G949" a="1"/>
  <c r="G949"/>
  <c r="AA449"/>
  <c r="G950" a="1"/>
  <c r="G950"/>
  <c r="AA450"/>
  <c r="G951" a="1"/>
  <c r="G951"/>
  <c r="AA451"/>
  <c r="G952" a="1"/>
  <c r="G952"/>
  <c r="AA452"/>
  <c r="G953" a="1"/>
  <c r="G953"/>
  <c r="AA453"/>
  <c r="G954" a="1"/>
  <c r="G954"/>
  <c r="AA454"/>
  <c r="G955" a="1"/>
  <c r="G955"/>
  <c r="AA455"/>
  <c r="G956" a="1"/>
  <c r="G956"/>
  <c r="AA456"/>
  <c r="G957" a="1"/>
  <c r="G957"/>
  <c r="AA457"/>
  <c r="G958" a="1"/>
  <c r="G958"/>
  <c r="AA458"/>
  <c r="G959" a="1"/>
  <c r="G959"/>
  <c r="AA459"/>
  <c r="G960" a="1"/>
  <c r="G960"/>
  <c r="AA460"/>
  <c r="G961" a="1"/>
  <c r="G961"/>
  <c r="AA461"/>
  <c r="G962" a="1"/>
  <c r="G962"/>
  <c r="AA462"/>
  <c r="G963" a="1"/>
  <c r="G963"/>
  <c r="AA463"/>
  <c r="G964" a="1"/>
  <c r="G964"/>
  <c r="AA464"/>
  <c r="G965" a="1"/>
  <c r="G965"/>
  <c r="AA465"/>
  <c r="G966" a="1"/>
  <c r="G966"/>
  <c r="AA466"/>
  <c r="G967" a="1"/>
  <c r="G967"/>
  <c r="AA467"/>
  <c r="G968" a="1"/>
  <c r="G968"/>
  <c r="AA468"/>
  <c r="G969" a="1"/>
  <c r="G969"/>
  <c r="AA469"/>
  <c r="G970" a="1"/>
  <c r="G970"/>
  <c r="AA470"/>
  <c r="G971" a="1"/>
  <c r="G971"/>
  <c r="AA471"/>
  <c r="G972" a="1"/>
  <c r="G972"/>
  <c r="AA472"/>
  <c r="G973" a="1"/>
  <c r="G973"/>
  <c r="AA473"/>
  <c r="G974" a="1"/>
  <c r="G974"/>
  <c r="AA474"/>
  <c r="G975" a="1"/>
  <c r="G975"/>
  <c r="AA475"/>
  <c r="G976" a="1"/>
  <c r="G976"/>
  <c r="AA476"/>
  <c r="G977" a="1"/>
  <c r="G977"/>
  <c r="AA477"/>
  <c r="G978" a="1"/>
  <c r="G978"/>
  <c r="AA478"/>
  <c r="G979" a="1"/>
  <c r="G979"/>
  <c r="AA479"/>
  <c r="G980" a="1"/>
  <c r="G980"/>
  <c r="AA480"/>
  <c r="G981" a="1"/>
  <c r="G981"/>
  <c r="AA481"/>
  <c r="G982" a="1"/>
  <c r="G982"/>
  <c r="AA482"/>
  <c r="G983" a="1"/>
  <c r="G983"/>
  <c r="AA483"/>
  <c r="G984" a="1"/>
  <c r="G984"/>
  <c r="AA484"/>
  <c r="G985" a="1"/>
  <c r="G985"/>
  <c r="AA485"/>
  <c r="G986" a="1"/>
  <c r="G986"/>
  <c r="AA486"/>
  <c r="G987" a="1"/>
  <c r="G987"/>
  <c r="AA487"/>
  <c r="G988" a="1"/>
  <c r="G988"/>
  <c r="AA488"/>
  <c r="G989" a="1"/>
  <c r="G989"/>
  <c r="AA489"/>
  <c r="G990" a="1"/>
  <c r="G990"/>
  <c r="AA490"/>
  <c r="G991" a="1"/>
  <c r="G991"/>
  <c r="AA491"/>
  <c r="G992" a="1"/>
  <c r="G992"/>
  <c r="AA492"/>
  <c r="G993" a="1"/>
  <c r="G993"/>
  <c r="AA493"/>
  <c r="G994" a="1"/>
  <c r="G994"/>
  <c r="AA494"/>
  <c r="G995" a="1"/>
  <c r="G995"/>
  <c r="AA495"/>
  <c r="G996" a="1"/>
  <c r="G996"/>
  <c r="AA496"/>
  <c r="G997" a="1"/>
  <c r="G997"/>
  <c r="AA497"/>
  <c r="G998" a="1"/>
  <c r="G998"/>
  <c r="AA498"/>
  <c r="G999" a="1"/>
  <c r="G999"/>
  <c r="AA499"/>
  <c r="G1000" a="1"/>
  <c r="G1000"/>
  <c r="AA500"/>
  <c r="G1001" a="1"/>
  <c r="G1001"/>
  <c r="AA501"/>
  <c r="G1002" a="1"/>
  <c r="G1002"/>
  <c r="AA502"/>
  <c r="G503" a="1"/>
  <c r="G503"/>
  <c r="AA3"/>
  <c r="E24" a="1"/>
  <c r="E24"/>
  <c r="R25"/>
  <c r="E26" a="1"/>
  <c r="E26"/>
  <c r="R27"/>
  <c r="E27" a="1"/>
  <c r="E27"/>
  <c r="R28"/>
  <c r="E34" a="1"/>
  <c r="E34"/>
  <c r="R35"/>
  <c r="E35" a="1"/>
  <c r="E35"/>
  <c r="R36"/>
  <c r="E36" a="1"/>
  <c r="E36"/>
  <c r="R37"/>
  <c r="E37" a="1"/>
  <c r="E37"/>
  <c r="R38"/>
  <c r="E38" a="1"/>
  <c r="E38"/>
  <c r="R39"/>
  <c r="E39" a="1"/>
  <c r="E39"/>
  <c r="R40"/>
  <c r="E40" a="1"/>
  <c r="E40"/>
  <c r="R41"/>
  <c r="E41" a="1"/>
  <c r="E41"/>
  <c r="R42"/>
  <c r="E42" a="1"/>
  <c r="E42"/>
  <c r="R43"/>
  <c r="E43" a="1"/>
  <c r="E43"/>
  <c r="R44"/>
  <c r="E44" a="1"/>
  <c r="E44"/>
  <c r="R45"/>
  <c r="E45" a="1"/>
  <c r="E45"/>
  <c r="R46"/>
  <c r="E46" a="1"/>
  <c r="E46"/>
  <c r="R47"/>
  <c r="E47" a="1"/>
  <c r="E47"/>
  <c r="R48"/>
  <c r="E48" a="1"/>
  <c r="E48"/>
  <c r="R49"/>
  <c r="E49" a="1"/>
  <c r="E49"/>
  <c r="R50"/>
  <c r="E50" a="1"/>
  <c r="E50"/>
  <c r="R51"/>
  <c r="E51" a="1"/>
  <c r="E51"/>
  <c r="R52"/>
  <c r="E52" a="1"/>
  <c r="E52"/>
  <c r="R53"/>
  <c r="E53" a="1"/>
  <c r="E53"/>
  <c r="R54"/>
  <c r="E54" a="1"/>
  <c r="E54"/>
  <c r="R55"/>
  <c r="E55" a="1"/>
  <c r="E55"/>
  <c r="R56"/>
  <c r="E56" a="1"/>
  <c r="E56"/>
  <c r="R57"/>
  <c r="E57" a="1"/>
  <c r="E57"/>
  <c r="R58"/>
  <c r="E58" a="1"/>
  <c r="E58"/>
  <c r="R59"/>
  <c r="E59" a="1"/>
  <c r="E59"/>
  <c r="R60"/>
  <c r="E60" a="1"/>
  <c r="E60"/>
  <c r="R61"/>
  <c r="E61" a="1"/>
  <c r="E61"/>
  <c r="R62"/>
  <c r="E62" a="1"/>
  <c r="E62"/>
  <c r="R63"/>
  <c r="E63" a="1"/>
  <c r="E63"/>
  <c r="R64"/>
  <c r="E64" a="1"/>
  <c r="E64"/>
  <c r="R65"/>
  <c r="E65" a="1"/>
  <c r="E65"/>
  <c r="R66"/>
  <c r="E66" a="1"/>
  <c r="E66"/>
  <c r="R67"/>
  <c r="S67"/>
  <c r="E67" a="1"/>
  <c r="E67"/>
  <c r="R68"/>
  <c r="S68"/>
  <c r="E68" a="1"/>
  <c r="E68"/>
  <c r="R69"/>
  <c r="E69" a="1"/>
  <c r="E69"/>
  <c r="R70"/>
  <c r="S70"/>
  <c r="E70" a="1"/>
  <c r="E70"/>
  <c r="R71"/>
  <c r="E71" a="1"/>
  <c r="E71"/>
  <c r="R72"/>
  <c r="S72"/>
  <c r="E72" a="1"/>
  <c r="E72"/>
  <c r="R73"/>
  <c r="E73" a="1"/>
  <c r="E73"/>
  <c r="R74"/>
  <c r="S74"/>
  <c r="E74" a="1"/>
  <c r="E74"/>
  <c r="R75"/>
  <c r="E75" a="1"/>
  <c r="E75"/>
  <c r="R76"/>
  <c r="S76"/>
  <c r="E76" a="1"/>
  <c r="E76"/>
  <c r="R77"/>
  <c r="E77" a="1"/>
  <c r="E77"/>
  <c r="R78"/>
  <c r="E78" a="1"/>
  <c r="E78"/>
  <c r="R79"/>
  <c r="E79" a="1"/>
  <c r="E79"/>
  <c r="R80"/>
  <c r="S80"/>
  <c r="E80" a="1"/>
  <c r="E80"/>
  <c r="R81"/>
  <c r="E81" a="1"/>
  <c r="E81"/>
  <c r="R82"/>
  <c r="E82" a="1"/>
  <c r="E82"/>
  <c r="R83"/>
  <c r="E83" a="1"/>
  <c r="E83"/>
  <c r="R84"/>
  <c r="S84"/>
  <c r="E84" a="1"/>
  <c r="E84"/>
  <c r="R85"/>
  <c r="E85" a="1"/>
  <c r="E85"/>
  <c r="R86"/>
  <c r="S86"/>
  <c r="E86" a="1"/>
  <c r="E86"/>
  <c r="R87"/>
  <c r="E87" a="1"/>
  <c r="E87"/>
  <c r="R88"/>
  <c r="S88"/>
  <c r="E88" a="1"/>
  <c r="E88"/>
  <c r="R89"/>
  <c r="E89" a="1"/>
  <c r="E89"/>
  <c r="R90"/>
  <c r="S90"/>
  <c r="E90" a="1"/>
  <c r="E90"/>
  <c r="R91"/>
  <c r="S91"/>
  <c r="E91" a="1"/>
  <c r="E91"/>
  <c r="R92"/>
  <c r="S92"/>
  <c r="E92" a="1"/>
  <c r="E92"/>
  <c r="R93"/>
  <c r="E93" a="1"/>
  <c r="E93"/>
  <c r="R94"/>
  <c r="E94" a="1"/>
  <c r="E94"/>
  <c r="R95"/>
  <c r="E95" a="1"/>
  <c r="E95"/>
  <c r="R96"/>
  <c r="S96"/>
  <c r="E96" a="1"/>
  <c r="E96"/>
  <c r="R97"/>
  <c r="E97" a="1"/>
  <c r="E97"/>
  <c r="R98"/>
  <c r="S98"/>
  <c r="E98" a="1"/>
  <c r="E98"/>
  <c r="R99"/>
  <c r="E99" a="1"/>
  <c r="E99"/>
  <c r="R100"/>
  <c r="S100"/>
  <c r="E100" a="1"/>
  <c r="E100"/>
  <c r="R101"/>
  <c r="E101" a="1"/>
  <c r="E101"/>
  <c r="R102"/>
  <c r="S102"/>
  <c r="E102" a="1"/>
  <c r="E102"/>
  <c r="R103"/>
  <c r="E103" a="1"/>
  <c r="E103"/>
  <c r="R104"/>
  <c r="S104"/>
  <c r="E104" a="1"/>
  <c r="E104"/>
  <c r="R105"/>
  <c r="E105" a="1"/>
  <c r="E105"/>
  <c r="R106"/>
  <c r="E106" a="1"/>
  <c r="E106"/>
  <c r="R107"/>
  <c r="E107" a="1"/>
  <c r="E107"/>
  <c r="R108"/>
  <c r="S108"/>
  <c r="E108" a="1"/>
  <c r="E108"/>
  <c r="R109"/>
  <c r="E109" a="1"/>
  <c r="E109"/>
  <c r="R110"/>
  <c r="E110" a="1"/>
  <c r="E110"/>
  <c r="R111"/>
  <c r="E111" a="1"/>
  <c r="E111"/>
  <c r="R112"/>
  <c r="S112"/>
  <c r="E112" a="1"/>
  <c r="E112"/>
  <c r="R113"/>
  <c r="E113" a="1"/>
  <c r="E113"/>
  <c r="R114"/>
  <c r="S114"/>
  <c r="E114" a="1"/>
  <c r="E114"/>
  <c r="R115"/>
  <c r="E115" a="1"/>
  <c r="E115"/>
  <c r="R116"/>
  <c r="S116"/>
  <c r="E116" a="1"/>
  <c r="E116"/>
  <c r="R117"/>
  <c r="E117" a="1"/>
  <c r="E117"/>
  <c r="R118"/>
  <c r="S118"/>
  <c r="E118" a="1"/>
  <c r="E118"/>
  <c r="R119"/>
  <c r="E119" a="1"/>
  <c r="E119"/>
  <c r="R120"/>
  <c r="S120"/>
  <c r="E120" a="1"/>
  <c r="E120"/>
  <c r="R121"/>
  <c r="E121" a="1"/>
  <c r="E121"/>
  <c r="R122"/>
  <c r="E122" a="1"/>
  <c r="E122"/>
  <c r="R123"/>
  <c r="E123" a="1"/>
  <c r="E123"/>
  <c r="R124"/>
  <c r="S124"/>
  <c r="E124" a="1"/>
  <c r="E124"/>
  <c r="R125"/>
  <c r="E125" a="1"/>
  <c r="E125"/>
  <c r="R126"/>
  <c r="E126" a="1"/>
  <c r="E126"/>
  <c r="R127"/>
  <c r="E127" a="1"/>
  <c r="E127"/>
  <c r="R128"/>
  <c r="S128"/>
  <c r="E128" a="1"/>
  <c r="E128"/>
  <c r="R129"/>
  <c r="E129" a="1"/>
  <c r="E129"/>
  <c r="R130"/>
  <c r="S130"/>
  <c r="E130" a="1"/>
  <c r="E130"/>
  <c r="R131"/>
  <c r="E131" a="1"/>
  <c r="E131"/>
  <c r="R132"/>
  <c r="E132" a="1"/>
  <c r="E132"/>
  <c r="R133"/>
  <c r="E133" a="1"/>
  <c r="E133"/>
  <c r="R134"/>
  <c r="E134" a="1"/>
  <c r="E134"/>
  <c r="R135"/>
  <c r="E135" a="1"/>
  <c r="E135"/>
  <c r="R136"/>
  <c r="E136" a="1"/>
  <c r="E136"/>
  <c r="R137"/>
  <c r="E137" a="1"/>
  <c r="E137"/>
  <c r="R138"/>
  <c r="E138" a="1"/>
  <c r="E138"/>
  <c r="R139"/>
  <c r="E139" a="1"/>
  <c r="E139"/>
  <c r="R140"/>
  <c r="E140" a="1"/>
  <c r="E140"/>
  <c r="R141"/>
  <c r="E141" a="1"/>
  <c r="E141"/>
  <c r="R142"/>
  <c r="E142" a="1"/>
  <c r="E142"/>
  <c r="R143"/>
  <c r="E143" a="1"/>
  <c r="E143"/>
  <c r="R144"/>
  <c r="E144" a="1"/>
  <c r="E144"/>
  <c r="R145"/>
  <c r="E145" a="1"/>
  <c r="E145"/>
  <c r="R146"/>
  <c r="E146" a="1"/>
  <c r="E146"/>
  <c r="R147"/>
  <c r="E147" a="1"/>
  <c r="E147"/>
  <c r="R148"/>
  <c r="E148" a="1"/>
  <c r="E148"/>
  <c r="R149"/>
  <c r="E149" a="1"/>
  <c r="E149"/>
  <c r="R150"/>
  <c r="E150" a="1"/>
  <c r="E150"/>
  <c r="R151"/>
  <c r="E151" a="1"/>
  <c r="E151"/>
  <c r="R152"/>
  <c r="E152" a="1"/>
  <c r="E152"/>
  <c r="R153"/>
  <c r="E153" a="1"/>
  <c r="E153"/>
  <c r="R154"/>
  <c r="E154" a="1"/>
  <c r="E154"/>
  <c r="R155"/>
  <c r="E155" a="1"/>
  <c r="E155"/>
  <c r="R156"/>
  <c r="E156" a="1"/>
  <c r="E156"/>
  <c r="R157"/>
  <c r="E157" a="1"/>
  <c r="E157"/>
  <c r="R158"/>
  <c r="E158" a="1"/>
  <c r="E158"/>
  <c r="R159"/>
  <c r="E159" a="1"/>
  <c r="E159"/>
  <c r="R160"/>
  <c r="E160" a="1"/>
  <c r="E160"/>
  <c r="R161"/>
  <c r="E161" a="1"/>
  <c r="E161"/>
  <c r="R162"/>
  <c r="E162" a="1"/>
  <c r="E162"/>
  <c r="R163"/>
  <c r="E163" a="1"/>
  <c r="E163"/>
  <c r="R164"/>
  <c r="E164" a="1"/>
  <c r="E164"/>
  <c r="R165"/>
  <c r="E165" a="1"/>
  <c r="E165"/>
  <c r="R166"/>
  <c r="E166" a="1"/>
  <c r="E166"/>
  <c r="R167"/>
  <c r="E167" a="1"/>
  <c r="E167"/>
  <c r="R168"/>
  <c r="E168" a="1"/>
  <c r="E168"/>
  <c r="R169"/>
  <c r="E169" a="1"/>
  <c r="E169"/>
  <c r="R170"/>
  <c r="E170" a="1"/>
  <c r="E170"/>
  <c r="R171"/>
  <c r="E171" a="1"/>
  <c r="E171"/>
  <c r="R172"/>
  <c r="E172" a="1"/>
  <c r="E172"/>
  <c r="R173"/>
  <c r="E173" a="1"/>
  <c r="E173"/>
  <c r="R174"/>
  <c r="E174" a="1"/>
  <c r="E174"/>
  <c r="R175"/>
  <c r="E175" a="1"/>
  <c r="E175"/>
  <c r="R176"/>
  <c r="E176" a="1"/>
  <c r="E176"/>
  <c r="R177"/>
  <c r="E177" a="1"/>
  <c r="E177"/>
  <c r="R178"/>
  <c r="E178" a="1"/>
  <c r="E178"/>
  <c r="R179"/>
  <c r="E179" a="1"/>
  <c r="E179"/>
  <c r="R180"/>
  <c r="E180" a="1"/>
  <c r="E180"/>
  <c r="R181"/>
  <c r="E181" a="1"/>
  <c r="E181"/>
  <c r="R182"/>
  <c r="E182" a="1"/>
  <c r="E182"/>
  <c r="R183"/>
  <c r="E183" a="1"/>
  <c r="E183"/>
  <c r="R184"/>
  <c r="E184" a="1"/>
  <c r="E184"/>
  <c r="R185"/>
  <c r="E185" a="1"/>
  <c r="E185"/>
  <c r="R186"/>
  <c r="E186" a="1"/>
  <c r="E186"/>
  <c r="R187"/>
  <c r="E187" a="1"/>
  <c r="E187"/>
  <c r="R188"/>
  <c r="E188" a="1"/>
  <c r="E188"/>
  <c r="R189"/>
  <c r="E189" a="1"/>
  <c r="E189"/>
  <c r="R190"/>
  <c r="E190" a="1"/>
  <c r="E190"/>
  <c r="R191"/>
  <c r="E191" a="1"/>
  <c r="E191"/>
  <c r="R192"/>
  <c r="E192" a="1"/>
  <c r="E192"/>
  <c r="R193"/>
  <c r="E193" a="1"/>
  <c r="E193"/>
  <c r="R194"/>
  <c r="E194" a="1"/>
  <c r="E194"/>
  <c r="R195"/>
  <c r="E195" a="1"/>
  <c r="E195"/>
  <c r="R196"/>
  <c r="E196" a="1"/>
  <c r="E196"/>
  <c r="R197"/>
  <c r="E197" a="1"/>
  <c r="E197"/>
  <c r="R198"/>
  <c r="E198" a="1"/>
  <c r="E198"/>
  <c r="R199"/>
  <c r="E199" a="1"/>
  <c r="E199"/>
  <c r="R200"/>
  <c r="E200" a="1"/>
  <c r="E200"/>
  <c r="R201"/>
  <c r="E201" a="1"/>
  <c r="E201"/>
  <c r="R202"/>
  <c r="E202" a="1"/>
  <c r="E202"/>
  <c r="R203"/>
  <c r="E203" a="1"/>
  <c r="E203"/>
  <c r="R204"/>
  <c r="E204" a="1"/>
  <c r="E204"/>
  <c r="R205"/>
  <c r="E205" a="1"/>
  <c r="E205"/>
  <c r="R206"/>
  <c r="E206" a="1"/>
  <c r="E206"/>
  <c r="R207"/>
  <c r="E207" a="1"/>
  <c r="E207"/>
  <c r="R208"/>
  <c r="E208" a="1"/>
  <c r="E208"/>
  <c r="R209"/>
  <c r="E209" a="1"/>
  <c r="E209"/>
  <c r="R210"/>
  <c r="E210" a="1"/>
  <c r="E210"/>
  <c r="R211"/>
  <c r="E211" a="1"/>
  <c r="E211"/>
  <c r="R212"/>
  <c r="E212" a="1"/>
  <c r="E212"/>
  <c r="R213"/>
  <c r="E213" a="1"/>
  <c r="E213"/>
  <c r="R214"/>
  <c r="E214" a="1"/>
  <c r="E214"/>
  <c r="R215"/>
  <c r="E215" a="1"/>
  <c r="E215"/>
  <c r="R216"/>
  <c r="E216" a="1"/>
  <c r="E216"/>
  <c r="R217"/>
  <c r="E217" a="1"/>
  <c r="E217"/>
  <c r="R218"/>
  <c r="E218" a="1"/>
  <c r="E218"/>
  <c r="R219"/>
  <c r="E219" a="1"/>
  <c r="E219"/>
  <c r="R220"/>
  <c r="E220" a="1"/>
  <c r="E220"/>
  <c r="R221"/>
  <c r="E221" a="1"/>
  <c r="E221"/>
  <c r="R222"/>
  <c r="E222" a="1"/>
  <c r="E222"/>
  <c r="R223"/>
  <c r="E223" a="1"/>
  <c r="E223"/>
  <c r="R224"/>
  <c r="E224" a="1"/>
  <c r="E224"/>
  <c r="R225"/>
  <c r="E225" a="1"/>
  <c r="E225"/>
  <c r="R226"/>
  <c r="E226" a="1"/>
  <c r="E226"/>
  <c r="R227"/>
  <c r="E227" a="1"/>
  <c r="E227"/>
  <c r="R228"/>
  <c r="E228" a="1"/>
  <c r="E228"/>
  <c r="R229"/>
  <c r="E229" a="1"/>
  <c r="E229"/>
  <c r="R230"/>
  <c r="E230" a="1"/>
  <c r="E230"/>
  <c r="R231"/>
  <c r="E231" a="1"/>
  <c r="E231"/>
  <c r="R232"/>
  <c r="E232" a="1"/>
  <c r="E232"/>
  <c r="R233"/>
  <c r="E233" a="1"/>
  <c r="E233"/>
  <c r="R234"/>
  <c r="E234" a="1"/>
  <c r="E234"/>
  <c r="R235"/>
  <c r="E235" a="1"/>
  <c r="E235"/>
  <c r="R236"/>
  <c r="E236" a="1"/>
  <c r="E236"/>
  <c r="R237"/>
  <c r="E237" a="1"/>
  <c r="E237"/>
  <c r="R238"/>
  <c r="E238" a="1"/>
  <c r="E238"/>
  <c r="R239"/>
  <c r="E239" a="1"/>
  <c r="E239"/>
  <c r="R240"/>
  <c r="E240" a="1"/>
  <c r="E240"/>
  <c r="R241"/>
  <c r="E241" a="1"/>
  <c r="E241"/>
  <c r="R242"/>
  <c r="E242" a="1"/>
  <c r="E242"/>
  <c r="R243"/>
  <c r="E243" a="1"/>
  <c r="E243"/>
  <c r="R244"/>
  <c r="E244" a="1"/>
  <c r="E244"/>
  <c r="R245"/>
  <c r="E245" a="1"/>
  <c r="E245"/>
  <c r="R246"/>
  <c r="E246" a="1"/>
  <c r="E246"/>
  <c r="R247"/>
  <c r="E247" a="1"/>
  <c r="E247"/>
  <c r="R248"/>
  <c r="E248" a="1"/>
  <c r="E248"/>
  <c r="R249"/>
  <c r="E249" a="1"/>
  <c r="E249"/>
  <c r="R250"/>
  <c r="E250" a="1"/>
  <c r="E250"/>
  <c r="R251"/>
  <c r="E251" a="1"/>
  <c r="E251"/>
  <c r="R252"/>
  <c r="E252" a="1"/>
  <c r="E252"/>
  <c r="R253"/>
  <c r="E253" a="1"/>
  <c r="E253"/>
  <c r="R254"/>
  <c r="E254" a="1"/>
  <c r="E254"/>
  <c r="R255"/>
  <c r="E255" a="1"/>
  <c r="E255"/>
  <c r="R256"/>
  <c r="E256" a="1"/>
  <c r="E256"/>
  <c r="R257"/>
  <c r="E257" a="1"/>
  <c r="E257"/>
  <c r="R258"/>
  <c r="E258" a="1"/>
  <c r="E258"/>
  <c r="R259"/>
  <c r="E259" a="1"/>
  <c r="E259"/>
  <c r="R260"/>
  <c r="E260" a="1"/>
  <c r="E260"/>
  <c r="R261"/>
  <c r="E261" a="1"/>
  <c r="E261"/>
  <c r="R262"/>
  <c r="E262" a="1"/>
  <c r="E262"/>
  <c r="R263"/>
  <c r="E263" a="1"/>
  <c r="E263"/>
  <c r="R264"/>
  <c r="E264" a="1"/>
  <c r="E264"/>
  <c r="R265"/>
  <c r="E265" a="1"/>
  <c r="E265"/>
  <c r="R266"/>
  <c r="E266" a="1"/>
  <c r="E266"/>
  <c r="R267"/>
  <c r="E267" a="1"/>
  <c r="E267"/>
  <c r="R268"/>
  <c r="E268" a="1"/>
  <c r="E268"/>
  <c r="R269"/>
  <c r="E269" a="1"/>
  <c r="E269"/>
  <c r="R270"/>
  <c r="E270" a="1"/>
  <c r="E270"/>
  <c r="R271"/>
  <c r="E271" a="1"/>
  <c r="E271"/>
  <c r="R272"/>
  <c r="E272" a="1"/>
  <c r="E272"/>
  <c r="R273"/>
  <c r="E273" a="1"/>
  <c r="E273"/>
  <c r="R274"/>
  <c r="E274" a="1"/>
  <c r="E274"/>
  <c r="R275"/>
  <c r="E275" a="1"/>
  <c r="E275"/>
  <c r="R276"/>
  <c r="E276" a="1"/>
  <c r="E276"/>
  <c r="R277"/>
  <c r="E277" a="1"/>
  <c r="E277"/>
  <c r="R278"/>
  <c r="E278" a="1"/>
  <c r="E278"/>
  <c r="R279"/>
  <c r="E279" a="1"/>
  <c r="E279"/>
  <c r="R280"/>
  <c r="E280" a="1"/>
  <c r="E280"/>
  <c r="R281"/>
  <c r="E281" a="1"/>
  <c r="E281"/>
  <c r="R282"/>
  <c r="E282" a="1"/>
  <c r="E282"/>
  <c r="R283"/>
  <c r="E283" a="1"/>
  <c r="E283"/>
  <c r="R284"/>
  <c r="E284" a="1"/>
  <c r="E284"/>
  <c r="R285"/>
  <c r="E285" a="1"/>
  <c r="E285"/>
  <c r="R286"/>
  <c r="E286" a="1"/>
  <c r="E286"/>
  <c r="R287"/>
  <c r="E287" a="1"/>
  <c r="E287"/>
  <c r="R288"/>
  <c r="E288" a="1"/>
  <c r="E288"/>
  <c r="R289"/>
  <c r="E289" a="1"/>
  <c r="E289"/>
  <c r="R290"/>
  <c r="E290" a="1"/>
  <c r="E290"/>
  <c r="R291"/>
  <c r="E291" a="1"/>
  <c r="E291"/>
  <c r="R292"/>
  <c r="E292" a="1"/>
  <c r="E292"/>
  <c r="R293"/>
  <c r="E293" a="1"/>
  <c r="E293"/>
  <c r="R294"/>
  <c r="E294" a="1"/>
  <c r="E294"/>
  <c r="R295"/>
  <c r="E295" a="1"/>
  <c r="E295"/>
  <c r="R296"/>
  <c r="E296" a="1"/>
  <c r="E296"/>
  <c r="R297"/>
  <c r="E297" a="1"/>
  <c r="E297"/>
  <c r="R298"/>
  <c r="E298" a="1"/>
  <c r="E298"/>
  <c r="R299"/>
  <c r="E299" a="1"/>
  <c r="E299"/>
  <c r="R300"/>
  <c r="E300" a="1"/>
  <c r="E300"/>
  <c r="R301"/>
  <c r="E301" a="1"/>
  <c r="E301"/>
  <c r="R302"/>
  <c r="E302" a="1"/>
  <c r="E302"/>
  <c r="R303"/>
  <c r="E303" a="1"/>
  <c r="E303"/>
  <c r="R304"/>
  <c r="E304" a="1"/>
  <c r="E304"/>
  <c r="R305"/>
  <c r="E305" a="1"/>
  <c r="E305"/>
  <c r="R306"/>
  <c r="E306" a="1"/>
  <c r="E306"/>
  <c r="R307"/>
  <c r="E307" a="1"/>
  <c r="E307"/>
  <c r="R308"/>
  <c r="E308" a="1"/>
  <c r="E308"/>
  <c r="R309"/>
  <c r="E309" a="1"/>
  <c r="E309"/>
  <c r="R310"/>
  <c r="E310" a="1"/>
  <c r="E310"/>
  <c r="R311"/>
  <c r="E311" a="1"/>
  <c r="E311"/>
  <c r="R312"/>
  <c r="E312" a="1"/>
  <c r="E312"/>
  <c r="R313"/>
  <c r="E313" a="1"/>
  <c r="E313"/>
  <c r="R314"/>
  <c r="E314" a="1"/>
  <c r="E314"/>
  <c r="R315"/>
  <c r="E315" a="1"/>
  <c r="E315"/>
  <c r="R316"/>
  <c r="E316" a="1"/>
  <c r="E316"/>
  <c r="R317"/>
  <c r="E317" a="1"/>
  <c r="E317"/>
  <c r="R318"/>
  <c r="E318" a="1"/>
  <c r="E318"/>
  <c r="R319"/>
  <c r="E319" a="1"/>
  <c r="E319"/>
  <c r="R320"/>
  <c r="E320" a="1"/>
  <c r="E320"/>
  <c r="R321"/>
  <c r="E321" a="1"/>
  <c r="E321"/>
  <c r="R322"/>
  <c r="E322" a="1"/>
  <c r="E322"/>
  <c r="R323"/>
  <c r="E323" a="1"/>
  <c r="E323"/>
  <c r="R324"/>
  <c r="E324" a="1"/>
  <c r="E324"/>
  <c r="R325"/>
  <c r="E325" a="1"/>
  <c r="E325"/>
  <c r="R326"/>
  <c r="E326" a="1"/>
  <c r="E326"/>
  <c r="R327"/>
  <c r="E327" a="1"/>
  <c r="E327"/>
  <c r="R328"/>
  <c r="E328" a="1"/>
  <c r="E328"/>
  <c r="R329"/>
  <c r="E329" a="1"/>
  <c r="E329"/>
  <c r="R330"/>
  <c r="E330" a="1"/>
  <c r="E330"/>
  <c r="R331"/>
  <c r="E331" a="1"/>
  <c r="E331"/>
  <c r="R332"/>
  <c r="E332" a="1"/>
  <c r="E332"/>
  <c r="R333"/>
  <c r="E333" a="1"/>
  <c r="E333"/>
  <c r="R334"/>
  <c r="E334" a="1"/>
  <c r="E334"/>
  <c r="R335"/>
  <c r="E335" a="1"/>
  <c r="E335"/>
  <c r="R336"/>
  <c r="E336" a="1"/>
  <c r="E336"/>
  <c r="R337"/>
  <c r="E337" a="1"/>
  <c r="E337"/>
  <c r="R338"/>
  <c r="E338" a="1"/>
  <c r="E338"/>
  <c r="R339"/>
  <c r="E339" a="1"/>
  <c r="E339"/>
  <c r="R340"/>
  <c r="E340" a="1"/>
  <c r="E340"/>
  <c r="R341"/>
  <c r="E341" a="1"/>
  <c r="E341"/>
  <c r="R342"/>
  <c r="E342" a="1"/>
  <c r="E342"/>
  <c r="R343"/>
  <c r="E343" a="1"/>
  <c r="E343"/>
  <c r="R344"/>
  <c r="E344" a="1"/>
  <c r="E344"/>
  <c r="R345"/>
  <c r="E345" a="1"/>
  <c r="E345"/>
  <c r="R346"/>
  <c r="E346" a="1"/>
  <c r="E346"/>
  <c r="R347"/>
  <c r="E347" a="1"/>
  <c r="E347"/>
  <c r="R348"/>
  <c r="E348" a="1"/>
  <c r="E348"/>
  <c r="R349"/>
  <c r="E349" a="1"/>
  <c r="E349"/>
  <c r="R350"/>
  <c r="E350" a="1"/>
  <c r="E350"/>
  <c r="R351"/>
  <c r="E351" a="1"/>
  <c r="E351"/>
  <c r="R352"/>
  <c r="E352" a="1"/>
  <c r="E352"/>
  <c r="R353"/>
  <c r="E353" a="1"/>
  <c r="E353"/>
  <c r="R354"/>
  <c r="E354" a="1"/>
  <c r="E354"/>
  <c r="R355"/>
  <c r="E355" a="1"/>
  <c r="E355"/>
  <c r="R356"/>
  <c r="E356" a="1"/>
  <c r="E356"/>
  <c r="R357"/>
  <c r="E357" a="1"/>
  <c r="E357"/>
  <c r="R358"/>
  <c r="E358" a="1"/>
  <c r="E358"/>
  <c r="R359"/>
  <c r="E359" a="1"/>
  <c r="E359"/>
  <c r="R360"/>
  <c r="E360" a="1"/>
  <c r="E360"/>
  <c r="R361"/>
  <c r="E361" a="1"/>
  <c r="E361"/>
  <c r="R362"/>
  <c r="E362" a="1"/>
  <c r="E362"/>
  <c r="R363"/>
  <c r="E363" a="1"/>
  <c r="E363"/>
  <c r="R364"/>
  <c r="E364" a="1"/>
  <c r="E364"/>
  <c r="R365"/>
  <c r="E365" a="1"/>
  <c r="E365"/>
  <c r="R366"/>
  <c r="E366" a="1"/>
  <c r="E366"/>
  <c r="R367"/>
  <c r="E367" a="1"/>
  <c r="E367"/>
  <c r="R368"/>
  <c r="E368" a="1"/>
  <c r="E368"/>
  <c r="R369"/>
  <c r="E369" a="1"/>
  <c r="E369"/>
  <c r="R370"/>
  <c r="E370" a="1"/>
  <c r="E370"/>
  <c r="R371"/>
  <c r="E371" a="1"/>
  <c r="E371"/>
  <c r="R372"/>
  <c r="E372" a="1"/>
  <c r="E372"/>
  <c r="R373"/>
  <c r="E373" a="1"/>
  <c r="E373"/>
  <c r="R374"/>
  <c r="E374" a="1"/>
  <c r="E374"/>
  <c r="R375"/>
  <c r="E375" a="1"/>
  <c r="E375"/>
  <c r="R376"/>
  <c r="E376" a="1"/>
  <c r="E376"/>
  <c r="R377"/>
  <c r="E377" a="1"/>
  <c r="E377"/>
  <c r="R378"/>
  <c r="E378" a="1"/>
  <c r="E378"/>
  <c r="R379"/>
  <c r="E379" a="1"/>
  <c r="E379"/>
  <c r="R380"/>
  <c r="E380" a="1"/>
  <c r="E380"/>
  <c r="R381"/>
  <c r="E381" a="1"/>
  <c r="E381"/>
  <c r="R382"/>
  <c r="E382" a="1"/>
  <c r="E382"/>
  <c r="R383"/>
  <c r="E383" a="1"/>
  <c r="E383"/>
  <c r="R384"/>
  <c r="E384" a="1"/>
  <c r="E384"/>
  <c r="R385"/>
  <c r="E385" a="1"/>
  <c r="E385"/>
  <c r="R386"/>
  <c r="E386" a="1"/>
  <c r="E386"/>
  <c r="R387"/>
  <c r="E387" a="1"/>
  <c r="E387"/>
  <c r="R388"/>
  <c r="E388" a="1"/>
  <c r="E388"/>
  <c r="R389"/>
  <c r="E389" a="1"/>
  <c r="E389"/>
  <c r="R390"/>
  <c r="E390" a="1"/>
  <c r="E390"/>
  <c r="R391"/>
  <c r="E391" a="1"/>
  <c r="E391"/>
  <c r="R392"/>
  <c r="E392" a="1"/>
  <c r="E392"/>
  <c r="R393"/>
  <c r="E393" a="1"/>
  <c r="E393"/>
  <c r="R394"/>
  <c r="E394" a="1"/>
  <c r="E394"/>
  <c r="R395"/>
  <c r="E395" a="1"/>
  <c r="E395"/>
  <c r="R396"/>
  <c r="E396" a="1"/>
  <c r="E396"/>
  <c r="R397"/>
  <c r="E397" a="1"/>
  <c r="E397"/>
  <c r="R398"/>
  <c r="E398" a="1"/>
  <c r="E398"/>
  <c r="R399"/>
  <c r="E399" a="1"/>
  <c r="E399"/>
  <c r="R400"/>
  <c r="E400" a="1"/>
  <c r="E400"/>
  <c r="R401"/>
  <c r="E401" a="1"/>
  <c r="E401"/>
  <c r="R402"/>
  <c r="E402" a="1"/>
  <c r="E402"/>
  <c r="R403"/>
  <c r="E403" a="1"/>
  <c r="E403"/>
  <c r="R404"/>
  <c r="E404" a="1"/>
  <c r="E404"/>
  <c r="R405"/>
  <c r="E405" a="1"/>
  <c r="E405"/>
  <c r="R406"/>
  <c r="E406" a="1"/>
  <c r="E406"/>
  <c r="R407"/>
  <c r="E407" a="1"/>
  <c r="E407"/>
  <c r="R408"/>
  <c r="E408" a="1"/>
  <c r="E408"/>
  <c r="R409"/>
  <c r="E409" a="1"/>
  <c r="E409"/>
  <c r="R410"/>
  <c r="E410" a="1"/>
  <c r="E410"/>
  <c r="R411"/>
  <c r="E411" a="1"/>
  <c r="E411"/>
  <c r="R412"/>
  <c r="E412" a="1"/>
  <c r="E412"/>
  <c r="R413"/>
  <c r="E413" a="1"/>
  <c r="E413"/>
  <c r="R414"/>
  <c r="E414" a="1"/>
  <c r="E414"/>
  <c r="R415"/>
  <c r="E415" a="1"/>
  <c r="E415"/>
  <c r="R416"/>
  <c r="E416" a="1"/>
  <c r="E416"/>
  <c r="R417"/>
  <c r="E417" a="1"/>
  <c r="E417"/>
  <c r="R418"/>
  <c r="E418" a="1"/>
  <c r="E418"/>
  <c r="R419"/>
  <c r="E419" a="1"/>
  <c r="E419"/>
  <c r="R420"/>
  <c r="E420" a="1"/>
  <c r="E420"/>
  <c r="R421"/>
  <c r="E421" a="1"/>
  <c r="E421"/>
  <c r="R422"/>
  <c r="E422" a="1"/>
  <c r="E422"/>
  <c r="R423"/>
  <c r="E423" a="1"/>
  <c r="E423"/>
  <c r="R424"/>
  <c r="E424" a="1"/>
  <c r="E424"/>
  <c r="R425"/>
  <c r="E425" a="1"/>
  <c r="E425"/>
  <c r="R426"/>
  <c r="E426" a="1"/>
  <c r="E426"/>
  <c r="R427"/>
  <c r="E427" a="1"/>
  <c r="E427"/>
  <c r="R428"/>
  <c r="E428" a="1"/>
  <c r="E428"/>
  <c r="R429"/>
  <c r="E429" a="1"/>
  <c r="E429"/>
  <c r="R430"/>
  <c r="E430" a="1"/>
  <c r="E430"/>
  <c r="R431"/>
  <c r="E431" a="1"/>
  <c r="E431"/>
  <c r="R432"/>
  <c r="E432" a="1"/>
  <c r="E432"/>
  <c r="R433"/>
  <c r="E433" a="1"/>
  <c r="E433"/>
  <c r="R434"/>
  <c r="E434" a="1"/>
  <c r="E434"/>
  <c r="R435"/>
  <c r="E435" a="1"/>
  <c r="E435"/>
  <c r="R436"/>
  <c r="E436" a="1"/>
  <c r="E436"/>
  <c r="R437"/>
  <c r="E437" a="1"/>
  <c r="E437"/>
  <c r="R438"/>
  <c r="E438" a="1"/>
  <c r="E438"/>
  <c r="R439"/>
  <c r="E439" a="1"/>
  <c r="E439"/>
  <c r="R440"/>
  <c r="E440" a="1"/>
  <c r="E440"/>
  <c r="R441"/>
  <c r="E441" a="1"/>
  <c r="E441"/>
  <c r="R442"/>
  <c r="E442" a="1"/>
  <c r="E442"/>
  <c r="R443"/>
  <c r="E443" a="1"/>
  <c r="E443"/>
  <c r="R444"/>
  <c r="E444" a="1"/>
  <c r="E444"/>
  <c r="R445"/>
  <c r="E445" a="1"/>
  <c r="E445"/>
  <c r="R446"/>
  <c r="E446" a="1"/>
  <c r="E446"/>
  <c r="R447"/>
  <c r="E447" a="1"/>
  <c r="E447"/>
  <c r="R448"/>
  <c r="E448" a="1"/>
  <c r="E448"/>
  <c r="R449"/>
  <c r="E449" a="1"/>
  <c r="E449"/>
  <c r="R450"/>
  <c r="E450" a="1"/>
  <c r="E450"/>
  <c r="R451"/>
  <c r="E451" a="1"/>
  <c r="E451"/>
  <c r="R452"/>
  <c r="E452" a="1"/>
  <c r="E452"/>
  <c r="R453"/>
  <c r="E453" a="1"/>
  <c r="E453"/>
  <c r="R454"/>
  <c r="E454" a="1"/>
  <c r="E454"/>
  <c r="R455"/>
  <c r="E455" a="1"/>
  <c r="E455"/>
  <c r="R456"/>
  <c r="E456" a="1"/>
  <c r="E456"/>
  <c r="R457"/>
  <c r="E457" a="1"/>
  <c r="E457"/>
  <c r="R458"/>
  <c r="E458" a="1"/>
  <c r="E458"/>
  <c r="R459"/>
  <c r="E459" a="1"/>
  <c r="E459"/>
  <c r="R460"/>
  <c r="E460" a="1"/>
  <c r="E460"/>
  <c r="R461"/>
  <c r="E461" a="1"/>
  <c r="E461"/>
  <c r="R462"/>
  <c r="E462" a="1"/>
  <c r="E462"/>
  <c r="R463"/>
  <c r="E463" a="1"/>
  <c r="E463"/>
  <c r="R464"/>
  <c r="E464" a="1"/>
  <c r="E464"/>
  <c r="R465"/>
  <c r="E465" a="1"/>
  <c r="E465"/>
  <c r="R466"/>
  <c r="E466" a="1"/>
  <c r="E466"/>
  <c r="R467"/>
  <c r="E467" a="1"/>
  <c r="E467"/>
  <c r="R468"/>
  <c r="E468" a="1"/>
  <c r="E468"/>
  <c r="R469"/>
  <c r="E469" a="1"/>
  <c r="E469"/>
  <c r="R470"/>
  <c r="E470" a="1"/>
  <c r="E470"/>
  <c r="R471"/>
  <c r="E471" a="1"/>
  <c r="E471"/>
  <c r="R472"/>
  <c r="E472" a="1"/>
  <c r="E472"/>
  <c r="R473"/>
  <c r="E473" a="1"/>
  <c r="E473"/>
  <c r="R474"/>
  <c r="E474" a="1"/>
  <c r="E474"/>
  <c r="R475"/>
  <c r="E475" a="1"/>
  <c r="E475"/>
  <c r="R476"/>
  <c r="E476" a="1"/>
  <c r="E476"/>
  <c r="R477"/>
  <c r="E477" a="1"/>
  <c r="E477"/>
  <c r="R478"/>
  <c r="E478" a="1"/>
  <c r="E478"/>
  <c r="R479"/>
  <c r="E479" a="1"/>
  <c r="E479"/>
  <c r="R480"/>
  <c r="E480" a="1"/>
  <c r="E480"/>
  <c r="R481"/>
  <c r="E481" a="1"/>
  <c r="E481"/>
  <c r="R482"/>
  <c r="E482" a="1"/>
  <c r="E482"/>
  <c r="R483"/>
  <c r="E483" a="1"/>
  <c r="E483"/>
  <c r="R484"/>
  <c r="E484" a="1"/>
  <c r="E484"/>
  <c r="R485"/>
  <c r="E485" a="1"/>
  <c r="E485"/>
  <c r="R486"/>
  <c r="E486" a="1"/>
  <c r="E486"/>
  <c r="R487"/>
  <c r="E487" a="1"/>
  <c r="E487"/>
  <c r="R488"/>
  <c r="E488" a="1"/>
  <c r="E488"/>
  <c r="R489"/>
  <c r="E489" a="1"/>
  <c r="E489"/>
  <c r="R490"/>
  <c r="E490" a="1"/>
  <c r="E490"/>
  <c r="R491"/>
  <c r="E491" a="1"/>
  <c r="E491"/>
  <c r="R492"/>
  <c r="E492" a="1"/>
  <c r="E492"/>
  <c r="R493"/>
  <c r="E493" a="1"/>
  <c r="E493"/>
  <c r="R494"/>
  <c r="E494" a="1"/>
  <c r="E494"/>
  <c r="R495"/>
  <c r="E495" a="1"/>
  <c r="E495"/>
  <c r="R496"/>
  <c r="E496" a="1"/>
  <c r="E496"/>
  <c r="R497"/>
  <c r="E497" a="1"/>
  <c r="E497"/>
  <c r="R498"/>
  <c r="E498" a="1"/>
  <c r="E498"/>
  <c r="R499"/>
  <c r="E499" a="1"/>
  <c r="E499"/>
  <c r="R500"/>
  <c r="E500" a="1"/>
  <c r="E500"/>
  <c r="R501"/>
  <c r="E501" a="1"/>
  <c r="E501"/>
  <c r="R502"/>
  <c r="O40"/>
  <c r="O41"/>
  <c r="O42"/>
  <c r="O43"/>
  <c r="O44"/>
  <c r="O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O61"/>
  <c r="O62"/>
  <c r="O64"/>
  <c r="O67"/>
  <c r="O68"/>
  <c r="O73"/>
  <c r="O74"/>
  <c r="O75"/>
  <c r="O76"/>
  <c r="O77"/>
  <c r="O78"/>
  <c r="P78"/>
  <c r="O79"/>
  <c r="P79"/>
  <c r="O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O94"/>
  <c r="O95"/>
  <c r="O96"/>
  <c r="O97"/>
  <c r="O98"/>
  <c r="O99"/>
  <c r="O100"/>
  <c r="O101"/>
  <c r="O102"/>
  <c r="O103"/>
  <c r="O106"/>
  <c r="O107"/>
  <c r="O108"/>
  <c r="O109"/>
  <c r="O110"/>
  <c r="O111"/>
  <c r="O112"/>
  <c r="O113"/>
  <c r="O114"/>
  <c r="O115"/>
  <c r="P115"/>
  <c r="O116"/>
  <c r="P116"/>
  <c r="O117"/>
  <c r="P117"/>
  <c r="O118"/>
  <c r="P118"/>
  <c r="O119"/>
  <c r="P119"/>
  <c r="O120"/>
  <c r="P120"/>
  <c r="O121"/>
  <c r="O122"/>
  <c r="O123"/>
  <c r="O124"/>
  <c r="O125"/>
  <c r="O126"/>
  <c r="O127"/>
  <c r="O128"/>
  <c r="O129"/>
  <c r="O130"/>
  <c r="P130"/>
  <c r="O131"/>
  <c r="P131"/>
  <c r="O132"/>
  <c r="P132"/>
  <c r="O133"/>
  <c r="P133"/>
  <c r="O134"/>
  <c r="P134"/>
  <c r="O135"/>
  <c r="P135"/>
  <c r="O136"/>
  <c r="P136"/>
  <c r="O137"/>
  <c r="O138"/>
  <c r="O139"/>
  <c r="O140"/>
  <c r="O141"/>
  <c r="O142"/>
  <c r="O143"/>
  <c r="O144"/>
  <c r="O145"/>
  <c r="O146"/>
  <c r="O147"/>
  <c r="P147"/>
  <c r="O148"/>
  <c r="P148"/>
  <c r="O149"/>
  <c r="P149"/>
  <c r="O150"/>
  <c r="P150"/>
  <c r="O151"/>
  <c r="O152"/>
  <c r="P152"/>
  <c r="O153"/>
  <c r="O154"/>
  <c r="O155"/>
  <c r="O156"/>
  <c r="O157"/>
  <c r="O158"/>
  <c r="O159"/>
  <c r="O160"/>
  <c r="O161"/>
  <c r="O162"/>
  <c r="P162"/>
  <c r="O163"/>
  <c r="P163"/>
  <c r="O164"/>
  <c r="P164"/>
  <c r="O165"/>
  <c r="P165"/>
  <c r="O166"/>
  <c r="P166"/>
  <c r="O167"/>
  <c r="P167"/>
  <c r="O168"/>
  <c r="P168"/>
  <c r="O169"/>
  <c r="O170"/>
  <c r="O171"/>
  <c r="O172"/>
  <c r="O173"/>
  <c r="O174"/>
  <c r="O175"/>
  <c r="O176"/>
  <c r="O177"/>
  <c r="O178"/>
  <c r="P178"/>
  <c r="O179"/>
  <c r="P179"/>
  <c r="O180"/>
  <c r="P180"/>
  <c r="O181"/>
  <c r="P181"/>
  <c r="O182"/>
  <c r="O183"/>
  <c r="P183"/>
  <c r="O184"/>
  <c r="P184"/>
  <c r="O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O195"/>
  <c r="P195"/>
  <c r="O196"/>
  <c r="P196"/>
  <c r="O197"/>
  <c r="P197"/>
  <c r="O198"/>
  <c r="P198"/>
  <c r="O199"/>
  <c r="P199"/>
  <c r="O200"/>
  <c r="P200"/>
  <c r="O201"/>
  <c r="O202"/>
  <c r="P202"/>
  <c r="O203"/>
  <c r="P203"/>
  <c r="O204"/>
  <c r="P204"/>
  <c r="O205"/>
  <c r="P205"/>
  <c r="O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O218"/>
  <c r="O219"/>
  <c r="P219"/>
  <c r="O220"/>
  <c r="P220"/>
  <c r="O221"/>
  <c r="P221"/>
  <c r="O222"/>
  <c r="P222"/>
  <c r="O223"/>
  <c r="O224"/>
  <c r="P224"/>
  <c r="O225"/>
  <c r="P225"/>
  <c r="O226"/>
  <c r="P226"/>
  <c r="O227"/>
  <c r="P227"/>
  <c r="O228"/>
  <c r="P228"/>
  <c r="O229"/>
  <c r="P229"/>
  <c r="O230"/>
  <c r="O231"/>
  <c r="P231"/>
  <c r="O232"/>
  <c r="P232"/>
  <c r="O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O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O254"/>
  <c r="P254"/>
  <c r="O255"/>
  <c r="P255"/>
  <c r="O256"/>
  <c r="P256"/>
  <c r="O257"/>
  <c r="P257"/>
  <c r="O258"/>
  <c r="P258"/>
  <c r="O259"/>
  <c r="P259"/>
  <c r="O260"/>
  <c r="P260"/>
  <c r="O261"/>
  <c r="P261"/>
  <c r="O262"/>
  <c r="P262"/>
  <c r="O263"/>
  <c r="O264"/>
  <c r="P264"/>
  <c r="O265"/>
  <c r="P265"/>
  <c r="O266"/>
  <c r="P266"/>
  <c r="O267"/>
  <c r="P267"/>
  <c r="O268"/>
  <c r="P268"/>
  <c r="O269"/>
  <c r="O270"/>
  <c r="P270"/>
  <c r="O271"/>
  <c r="P271"/>
  <c r="O272"/>
  <c r="P272"/>
  <c r="O273"/>
  <c r="P273"/>
  <c r="O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O291"/>
  <c r="P291"/>
  <c r="O292"/>
  <c r="P292"/>
  <c r="O293"/>
  <c r="P293"/>
  <c r="O294"/>
  <c r="P294"/>
  <c r="O295"/>
  <c r="P295"/>
  <c r="O296"/>
  <c r="P296"/>
  <c r="O297"/>
  <c r="O298"/>
  <c r="P298"/>
  <c r="O299"/>
  <c r="P299"/>
  <c r="O300"/>
  <c r="P300"/>
  <c r="O301"/>
  <c r="P301"/>
  <c r="O302"/>
  <c r="O303"/>
  <c r="P303"/>
  <c r="O304"/>
  <c r="P304"/>
  <c r="O305"/>
  <c r="P305"/>
  <c r="O306"/>
  <c r="P306"/>
  <c r="O307"/>
  <c r="P307"/>
  <c r="O308"/>
  <c r="P308"/>
  <c r="O309"/>
  <c r="O310"/>
  <c r="P310"/>
  <c r="O311"/>
  <c r="P311"/>
  <c r="O312"/>
  <c r="P312"/>
  <c r="O313"/>
  <c r="P313"/>
  <c r="O314"/>
  <c r="O315"/>
  <c r="P315"/>
  <c r="O316"/>
  <c r="P316"/>
  <c r="O317"/>
  <c r="P317"/>
  <c r="O318"/>
  <c r="P318"/>
  <c r="O319"/>
  <c r="P319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G6" a="1"/>
  <c r="G6"/>
  <c r="N7"/>
  <c r="G7" a="1"/>
  <c r="G7"/>
  <c r="N8"/>
  <c r="G8" a="1"/>
  <c r="G8"/>
  <c r="N9"/>
  <c r="G14" a="1"/>
  <c r="G14"/>
  <c r="N15"/>
  <c r="G15" a="1"/>
  <c r="G15"/>
  <c r="N16"/>
  <c r="G16" a="1"/>
  <c r="G16"/>
  <c r="N17"/>
  <c r="G17" a="1"/>
  <c r="G17"/>
  <c r="N18"/>
  <c r="G18" a="1"/>
  <c r="G18"/>
  <c r="N19"/>
  <c r="G19" a="1"/>
  <c r="G19"/>
  <c r="N20"/>
  <c r="G20" a="1"/>
  <c r="G20"/>
  <c r="N21"/>
  <c r="G21" a="1"/>
  <c r="G21"/>
  <c r="N22"/>
  <c r="G22" a="1"/>
  <c r="G22"/>
  <c r="N23"/>
  <c r="G23" a="1"/>
  <c r="G23"/>
  <c r="N24"/>
  <c r="G25" a="1"/>
  <c r="G25"/>
  <c r="N26"/>
  <c r="G26" a="1"/>
  <c r="G26"/>
  <c r="N27"/>
  <c r="G27" a="1"/>
  <c r="G27"/>
  <c r="N28"/>
  <c r="G28" a="1"/>
  <c r="G28"/>
  <c r="N29"/>
  <c r="G29" a="1"/>
  <c r="G29"/>
  <c r="N30"/>
  <c r="G30" a="1"/>
  <c r="G30"/>
  <c r="N31"/>
  <c r="G32" a="1"/>
  <c r="G32"/>
  <c r="N33"/>
  <c r="G33" a="1"/>
  <c r="G33"/>
  <c r="N34"/>
  <c r="G34" a="1"/>
  <c r="G34"/>
  <c r="N35"/>
  <c r="G35" a="1"/>
  <c r="G35"/>
  <c r="N36"/>
  <c r="G36" a="1"/>
  <c r="G36"/>
  <c r="N37"/>
  <c r="G37" a="1"/>
  <c r="G37"/>
  <c r="N38"/>
  <c r="G38" a="1"/>
  <c r="G38"/>
  <c r="N39"/>
  <c r="G39" a="1"/>
  <c r="G39"/>
  <c r="N40"/>
  <c r="G40" a="1"/>
  <c r="G40"/>
  <c r="N41"/>
  <c r="G41" a="1"/>
  <c r="G41"/>
  <c r="N42"/>
  <c r="G42" a="1"/>
  <c r="G42"/>
  <c r="N43"/>
  <c r="G43" a="1"/>
  <c r="G43"/>
  <c r="N44"/>
  <c r="G44" a="1"/>
  <c r="G44"/>
  <c r="N45"/>
  <c r="G45" a="1"/>
  <c r="G45"/>
  <c r="N46"/>
  <c r="G46" a="1"/>
  <c r="G46"/>
  <c r="N47"/>
  <c r="G47" a="1"/>
  <c r="G47"/>
  <c r="N48"/>
  <c r="G48" a="1"/>
  <c r="G48"/>
  <c r="N49"/>
  <c r="G49" a="1"/>
  <c r="G49"/>
  <c r="N50"/>
  <c r="G50" a="1"/>
  <c r="G50"/>
  <c r="N51"/>
  <c r="G51" a="1"/>
  <c r="G51"/>
  <c r="N52"/>
  <c r="G52" a="1"/>
  <c r="G52"/>
  <c r="N53"/>
  <c r="G53" a="1"/>
  <c r="G53"/>
  <c r="N54"/>
  <c r="G54" a="1"/>
  <c r="G54"/>
  <c r="N55"/>
  <c r="G55" a="1"/>
  <c r="G55"/>
  <c r="N56"/>
  <c r="G56" a="1"/>
  <c r="G56"/>
  <c r="N57"/>
  <c r="G57" a="1"/>
  <c r="G57"/>
  <c r="N58"/>
  <c r="G58" a="1"/>
  <c r="G58"/>
  <c r="N59"/>
  <c r="G59" a="1"/>
  <c r="G59"/>
  <c r="N60"/>
  <c r="G60" a="1"/>
  <c r="G60"/>
  <c r="N61"/>
  <c r="G61" a="1"/>
  <c r="G61"/>
  <c r="N62"/>
  <c r="G62" a="1"/>
  <c r="G62"/>
  <c r="N63"/>
  <c r="G63" a="1"/>
  <c r="G63"/>
  <c r="N64"/>
  <c r="G64" a="1"/>
  <c r="G64"/>
  <c r="N65"/>
  <c r="G65" a="1"/>
  <c r="G65"/>
  <c r="N66"/>
  <c r="G66" a="1"/>
  <c r="G66"/>
  <c r="N67"/>
  <c r="G67" a="1"/>
  <c r="G67"/>
  <c r="N68"/>
  <c r="G68" a="1"/>
  <c r="G68"/>
  <c r="N69"/>
  <c r="G69" a="1"/>
  <c r="G69"/>
  <c r="N70"/>
  <c r="G70" a="1"/>
  <c r="G70"/>
  <c r="N71"/>
  <c r="G71" a="1"/>
  <c r="G71"/>
  <c r="N72"/>
  <c r="G72" a="1"/>
  <c r="G72"/>
  <c r="N73"/>
  <c r="G73" a="1"/>
  <c r="G73"/>
  <c r="N74"/>
  <c r="G74" a="1"/>
  <c r="G74"/>
  <c r="N75"/>
  <c r="G75" a="1"/>
  <c r="G75"/>
  <c r="N76"/>
  <c r="G76" a="1"/>
  <c r="G76"/>
  <c r="N77"/>
  <c r="G77" a="1"/>
  <c r="G77"/>
  <c r="N78"/>
  <c r="G78" a="1"/>
  <c r="G78"/>
  <c r="N79"/>
  <c r="G79" a="1"/>
  <c r="G79"/>
  <c r="N80"/>
  <c r="G80" a="1"/>
  <c r="G80"/>
  <c r="N81"/>
  <c r="G81" a="1"/>
  <c r="G81"/>
  <c r="N82"/>
  <c r="G82" a="1"/>
  <c r="G82"/>
  <c r="N83"/>
  <c r="G83" a="1"/>
  <c r="G83"/>
  <c r="N84"/>
  <c r="G84" a="1"/>
  <c r="G84"/>
  <c r="N85"/>
  <c r="G85" a="1"/>
  <c r="G85"/>
  <c r="N86"/>
  <c r="G86" a="1"/>
  <c r="G86"/>
  <c r="N87"/>
  <c r="G87" a="1"/>
  <c r="G87"/>
  <c r="N88"/>
  <c r="G88" a="1"/>
  <c r="G88"/>
  <c r="N89"/>
  <c r="G89" a="1"/>
  <c r="G89"/>
  <c r="N90"/>
  <c r="G90" a="1"/>
  <c r="G90"/>
  <c r="N91"/>
  <c r="G91" a="1"/>
  <c r="G91"/>
  <c r="N92"/>
  <c r="G92" a="1"/>
  <c r="G92"/>
  <c r="N93"/>
  <c r="G93" a="1"/>
  <c r="G93"/>
  <c r="N94"/>
  <c r="G94" a="1"/>
  <c r="G94"/>
  <c r="N95"/>
  <c r="G95" a="1"/>
  <c r="G95"/>
  <c r="N96"/>
  <c r="G96" a="1"/>
  <c r="G96"/>
  <c r="N97"/>
  <c r="G97" a="1"/>
  <c r="G97"/>
  <c r="N98"/>
  <c r="G98" a="1"/>
  <c r="G98"/>
  <c r="N99"/>
  <c r="G99" a="1"/>
  <c r="G99"/>
  <c r="N100"/>
  <c r="G100" a="1"/>
  <c r="G100"/>
  <c r="N101"/>
  <c r="G101" a="1"/>
  <c r="G101"/>
  <c r="N102"/>
  <c r="G102" a="1"/>
  <c r="G102"/>
  <c r="N103"/>
  <c r="G103" a="1"/>
  <c r="G103"/>
  <c r="N104"/>
  <c r="G104" a="1"/>
  <c r="G104"/>
  <c r="N105"/>
  <c r="G105" a="1"/>
  <c r="G105"/>
  <c r="N106"/>
  <c r="G106" a="1"/>
  <c r="G106"/>
  <c r="N107"/>
  <c r="G107" a="1"/>
  <c r="G107"/>
  <c r="N108"/>
  <c r="G108" a="1"/>
  <c r="G108"/>
  <c r="N109"/>
  <c r="G109" a="1"/>
  <c r="G109"/>
  <c r="N110"/>
  <c r="G110" a="1"/>
  <c r="G110"/>
  <c r="N111"/>
  <c r="G111" a="1"/>
  <c r="G111"/>
  <c r="N112"/>
  <c r="G112" a="1"/>
  <c r="G112"/>
  <c r="N113"/>
  <c r="G113" a="1"/>
  <c r="G113"/>
  <c r="N114"/>
  <c r="G114" a="1"/>
  <c r="G114"/>
  <c r="N115"/>
  <c r="G115" a="1"/>
  <c r="G115"/>
  <c r="N116"/>
  <c r="G116" a="1"/>
  <c r="G116"/>
  <c r="N117"/>
  <c r="G117" a="1"/>
  <c r="G117"/>
  <c r="N118"/>
  <c r="G118" a="1"/>
  <c r="G118"/>
  <c r="N119"/>
  <c r="G119" a="1"/>
  <c r="G119"/>
  <c r="N120"/>
  <c r="G120" a="1"/>
  <c r="G120"/>
  <c r="N121"/>
  <c r="G121" a="1"/>
  <c r="G121"/>
  <c r="N122"/>
  <c r="G122" a="1"/>
  <c r="G122"/>
  <c r="N123"/>
  <c r="G123" a="1"/>
  <c r="G123"/>
  <c r="N124"/>
  <c r="G124" a="1"/>
  <c r="G124"/>
  <c r="N125"/>
  <c r="G125" a="1"/>
  <c r="G125"/>
  <c r="N126"/>
  <c r="G126" a="1"/>
  <c r="G126"/>
  <c r="N127"/>
  <c r="G127" a="1"/>
  <c r="G127"/>
  <c r="N128"/>
  <c r="G128" a="1"/>
  <c r="G128"/>
  <c r="N129"/>
  <c r="G129" a="1"/>
  <c r="G129"/>
  <c r="N130"/>
  <c r="G130" a="1"/>
  <c r="G130"/>
  <c r="N131"/>
  <c r="G131" a="1"/>
  <c r="G131"/>
  <c r="N132"/>
  <c r="G132" a="1"/>
  <c r="G132"/>
  <c r="N133"/>
  <c r="G133" a="1"/>
  <c r="G133"/>
  <c r="N134"/>
  <c r="G134" a="1"/>
  <c r="G134"/>
  <c r="N135"/>
  <c r="G135" a="1"/>
  <c r="G135"/>
  <c r="N136"/>
  <c r="G136" a="1"/>
  <c r="G136"/>
  <c r="N137"/>
  <c r="G137" a="1"/>
  <c r="G137"/>
  <c r="N138"/>
  <c r="G138" a="1"/>
  <c r="G138"/>
  <c r="N139"/>
  <c r="G139" a="1"/>
  <c r="G139"/>
  <c r="N140"/>
  <c r="G140" a="1"/>
  <c r="G140"/>
  <c r="N141"/>
  <c r="G141" a="1"/>
  <c r="G141"/>
  <c r="N142"/>
  <c r="G142" a="1"/>
  <c r="G142"/>
  <c r="N143"/>
  <c r="G143" a="1"/>
  <c r="G143"/>
  <c r="N144"/>
  <c r="G144" a="1"/>
  <c r="G144"/>
  <c r="N145"/>
  <c r="G145" a="1"/>
  <c r="G145"/>
  <c r="N146"/>
  <c r="G146" a="1"/>
  <c r="G146"/>
  <c r="N147"/>
  <c r="G147" a="1"/>
  <c r="G147"/>
  <c r="N148"/>
  <c r="G148" a="1"/>
  <c r="G148"/>
  <c r="N149"/>
  <c r="G149" a="1"/>
  <c r="G149"/>
  <c r="N150"/>
  <c r="G150" a="1"/>
  <c r="G150"/>
  <c r="N151"/>
  <c r="G151" a="1"/>
  <c r="G151"/>
  <c r="N152"/>
  <c r="G152" a="1"/>
  <c r="G152"/>
  <c r="N153"/>
  <c r="G153" a="1"/>
  <c r="G153"/>
  <c r="N154"/>
  <c r="G154" a="1"/>
  <c r="G154"/>
  <c r="N155"/>
  <c r="G155" a="1"/>
  <c r="G155"/>
  <c r="N156"/>
  <c r="G156" a="1"/>
  <c r="G156"/>
  <c r="N157"/>
  <c r="G157" a="1"/>
  <c r="G157"/>
  <c r="N158"/>
  <c r="G158" a="1"/>
  <c r="G158"/>
  <c r="N159"/>
  <c r="G159" a="1"/>
  <c r="G159"/>
  <c r="N160"/>
  <c r="G160" a="1"/>
  <c r="G160"/>
  <c r="N161"/>
  <c r="G161" a="1"/>
  <c r="G161"/>
  <c r="N162"/>
  <c r="G162" a="1"/>
  <c r="G162"/>
  <c r="N163"/>
  <c r="G163" a="1"/>
  <c r="G163"/>
  <c r="N164"/>
  <c r="G164" a="1"/>
  <c r="G164"/>
  <c r="N165"/>
  <c r="G165" a="1"/>
  <c r="G165"/>
  <c r="N166"/>
  <c r="G166" a="1"/>
  <c r="G166"/>
  <c r="N167"/>
  <c r="G167" a="1"/>
  <c r="G167"/>
  <c r="N168"/>
  <c r="G168" a="1"/>
  <c r="G168"/>
  <c r="N169"/>
  <c r="G169" a="1"/>
  <c r="G169"/>
  <c r="N170"/>
  <c r="G170" a="1"/>
  <c r="G170"/>
  <c r="N171"/>
  <c r="G171" a="1"/>
  <c r="G171"/>
  <c r="N172"/>
  <c r="G172" a="1"/>
  <c r="G172"/>
  <c r="N173"/>
  <c r="G173" a="1"/>
  <c r="G173"/>
  <c r="N174"/>
  <c r="G174" a="1"/>
  <c r="G174"/>
  <c r="N175"/>
  <c r="G175" a="1"/>
  <c r="G175"/>
  <c r="N176"/>
  <c r="G176" a="1"/>
  <c r="G176"/>
  <c r="N177"/>
  <c r="G177" a="1"/>
  <c r="G177"/>
  <c r="N178"/>
  <c r="G178" a="1"/>
  <c r="G178"/>
  <c r="N179"/>
  <c r="G179" a="1"/>
  <c r="G179"/>
  <c r="N180"/>
  <c r="G180" a="1"/>
  <c r="G180"/>
  <c r="N181"/>
  <c r="G181" a="1"/>
  <c r="G181"/>
  <c r="N182"/>
  <c r="G182" a="1"/>
  <c r="G182"/>
  <c r="N183"/>
  <c r="G183" a="1"/>
  <c r="G183"/>
  <c r="N184"/>
  <c r="G184" a="1"/>
  <c r="G184"/>
  <c r="N185"/>
  <c r="G185" a="1"/>
  <c r="G185"/>
  <c r="N186"/>
  <c r="G186" a="1"/>
  <c r="G186"/>
  <c r="N187"/>
  <c r="G187" a="1"/>
  <c r="G187"/>
  <c r="N188"/>
  <c r="G188" a="1"/>
  <c r="G188"/>
  <c r="N189"/>
  <c r="G189" a="1"/>
  <c r="G189"/>
  <c r="N190"/>
  <c r="G190" a="1"/>
  <c r="G190"/>
  <c r="N191"/>
  <c r="G191" a="1"/>
  <c r="G191"/>
  <c r="N192"/>
  <c r="G192" a="1"/>
  <c r="G192"/>
  <c r="N193"/>
  <c r="G193" a="1"/>
  <c r="G193"/>
  <c r="N194"/>
  <c r="G194" a="1"/>
  <c r="G194"/>
  <c r="N195"/>
  <c r="G195" a="1"/>
  <c r="G195"/>
  <c r="N196"/>
  <c r="G196" a="1"/>
  <c r="G196"/>
  <c r="N197"/>
  <c r="G197" a="1"/>
  <c r="G197"/>
  <c r="N198"/>
  <c r="G198" a="1"/>
  <c r="G198"/>
  <c r="N199"/>
  <c r="G199" a="1"/>
  <c r="G199"/>
  <c r="N200"/>
  <c r="G200" a="1"/>
  <c r="G200"/>
  <c r="N201"/>
  <c r="G201" a="1"/>
  <c r="G201"/>
  <c r="N202"/>
  <c r="G202" a="1"/>
  <c r="G202"/>
  <c r="N203"/>
  <c r="G203" a="1"/>
  <c r="G203"/>
  <c r="N204"/>
  <c r="G204" a="1"/>
  <c r="G204"/>
  <c r="N205"/>
  <c r="G205" a="1"/>
  <c r="G205"/>
  <c r="N206"/>
  <c r="G206" a="1"/>
  <c r="G206"/>
  <c r="N207"/>
  <c r="G207" a="1"/>
  <c r="G207"/>
  <c r="N208"/>
  <c r="G208" a="1"/>
  <c r="G208"/>
  <c r="N209"/>
  <c r="G209" a="1"/>
  <c r="G209"/>
  <c r="N210"/>
  <c r="G210" a="1"/>
  <c r="G210"/>
  <c r="N211"/>
  <c r="G211" a="1"/>
  <c r="G211"/>
  <c r="N212"/>
  <c r="G212" a="1"/>
  <c r="G212"/>
  <c r="N213"/>
  <c r="G213" a="1"/>
  <c r="G213"/>
  <c r="N214"/>
  <c r="G214" a="1"/>
  <c r="G214"/>
  <c r="N215"/>
  <c r="G215" a="1"/>
  <c r="G215"/>
  <c r="N216"/>
  <c r="G216" a="1"/>
  <c r="G216"/>
  <c r="N217"/>
  <c r="G217" a="1"/>
  <c r="G217"/>
  <c r="N218"/>
  <c r="G218" a="1"/>
  <c r="G218"/>
  <c r="N219"/>
  <c r="G219" a="1"/>
  <c r="G219"/>
  <c r="N220"/>
  <c r="G220" a="1"/>
  <c r="G220"/>
  <c r="N221"/>
  <c r="G221" a="1"/>
  <c r="G221"/>
  <c r="N222"/>
  <c r="G222" a="1"/>
  <c r="G222"/>
  <c r="N223"/>
  <c r="G223" a="1"/>
  <c r="G223"/>
  <c r="N224"/>
  <c r="G224" a="1"/>
  <c r="G224"/>
  <c r="N225"/>
  <c r="G225" a="1"/>
  <c r="G225"/>
  <c r="N226"/>
  <c r="G226" a="1"/>
  <c r="G226"/>
  <c r="N227"/>
  <c r="G227" a="1"/>
  <c r="G227"/>
  <c r="N228"/>
  <c r="G228" a="1"/>
  <c r="G228"/>
  <c r="N229"/>
  <c r="G229" a="1"/>
  <c r="G229"/>
  <c r="N230"/>
  <c r="G230" a="1"/>
  <c r="G230"/>
  <c r="N231"/>
  <c r="G231" a="1"/>
  <c r="G231"/>
  <c r="N232"/>
  <c r="G232" a="1"/>
  <c r="G232"/>
  <c r="N233"/>
  <c r="G233" a="1"/>
  <c r="G233"/>
  <c r="N234"/>
  <c r="G234" a="1"/>
  <c r="G234"/>
  <c r="N235"/>
  <c r="G235" a="1"/>
  <c r="G235"/>
  <c r="N236"/>
  <c r="G236" a="1"/>
  <c r="G236"/>
  <c r="N237"/>
  <c r="G237" a="1"/>
  <c r="G237"/>
  <c r="N238"/>
  <c r="G238" a="1"/>
  <c r="G238"/>
  <c r="N239"/>
  <c r="G239" a="1"/>
  <c r="G239"/>
  <c r="N240"/>
  <c r="G240" a="1"/>
  <c r="G240"/>
  <c r="N241"/>
  <c r="G241" a="1"/>
  <c r="G241"/>
  <c r="N242"/>
  <c r="G242" a="1"/>
  <c r="G242"/>
  <c r="N243"/>
  <c r="G243" a="1"/>
  <c r="G243"/>
  <c r="N244"/>
  <c r="G244" a="1"/>
  <c r="G244"/>
  <c r="N245"/>
  <c r="G245" a="1"/>
  <c r="G245"/>
  <c r="N246"/>
  <c r="G246" a="1"/>
  <c r="G246"/>
  <c r="N247"/>
  <c r="G247" a="1"/>
  <c r="G247"/>
  <c r="N248"/>
  <c r="G248" a="1"/>
  <c r="G248"/>
  <c r="N249"/>
  <c r="G249" a="1"/>
  <c r="G249"/>
  <c r="N250"/>
  <c r="G250" a="1"/>
  <c r="G250"/>
  <c r="N251"/>
  <c r="G251" a="1"/>
  <c r="G251"/>
  <c r="N252"/>
  <c r="G252" a="1"/>
  <c r="G252"/>
  <c r="N253"/>
  <c r="G253" a="1"/>
  <c r="G253"/>
  <c r="N254"/>
  <c r="G254" a="1"/>
  <c r="G254"/>
  <c r="N255"/>
  <c r="G255" a="1"/>
  <c r="G255"/>
  <c r="N256"/>
  <c r="G256" a="1"/>
  <c r="G256"/>
  <c r="N257"/>
  <c r="G257" a="1"/>
  <c r="G257"/>
  <c r="N258"/>
  <c r="G258" a="1"/>
  <c r="G258"/>
  <c r="N259"/>
  <c r="G259" a="1"/>
  <c r="G259"/>
  <c r="N260"/>
  <c r="G260" a="1"/>
  <c r="G260"/>
  <c r="N261"/>
  <c r="G261" a="1"/>
  <c r="G261"/>
  <c r="N262"/>
  <c r="G262" a="1"/>
  <c r="G262"/>
  <c r="N263"/>
  <c r="G263" a="1"/>
  <c r="G263"/>
  <c r="N264"/>
  <c r="G264" a="1"/>
  <c r="G264"/>
  <c r="N265"/>
  <c r="G265" a="1"/>
  <c r="G265"/>
  <c r="N266"/>
  <c r="G266" a="1"/>
  <c r="G266"/>
  <c r="N267"/>
  <c r="G267" a="1"/>
  <c r="G267"/>
  <c r="N268"/>
  <c r="G268" a="1"/>
  <c r="G268"/>
  <c r="N269"/>
  <c r="G269" a="1"/>
  <c r="G269"/>
  <c r="N270"/>
  <c r="G270" a="1"/>
  <c r="G270"/>
  <c r="N271"/>
  <c r="G271" a="1"/>
  <c r="G271"/>
  <c r="N272"/>
  <c r="G272" a="1"/>
  <c r="G272"/>
  <c r="N273"/>
  <c r="G273" a="1"/>
  <c r="G273"/>
  <c r="N274"/>
  <c r="G274" a="1"/>
  <c r="G274"/>
  <c r="N275"/>
  <c r="G275" a="1"/>
  <c r="G275"/>
  <c r="N276"/>
  <c r="G276" a="1"/>
  <c r="G276"/>
  <c r="N277"/>
  <c r="G277" a="1"/>
  <c r="G277"/>
  <c r="N278"/>
  <c r="G278" a="1"/>
  <c r="G278"/>
  <c r="N279"/>
  <c r="G279" a="1"/>
  <c r="G279"/>
  <c r="N280"/>
  <c r="G280" a="1"/>
  <c r="G280"/>
  <c r="N281"/>
  <c r="G281" a="1"/>
  <c r="G281"/>
  <c r="N282"/>
  <c r="G282" a="1"/>
  <c r="G282"/>
  <c r="N283"/>
  <c r="G283" a="1"/>
  <c r="G283"/>
  <c r="N284"/>
  <c r="G284" a="1"/>
  <c r="G284"/>
  <c r="N285"/>
  <c r="G285" a="1"/>
  <c r="G285"/>
  <c r="N286"/>
  <c r="G286" a="1"/>
  <c r="G286"/>
  <c r="N287"/>
  <c r="G287" a="1"/>
  <c r="G287"/>
  <c r="N288"/>
  <c r="G288" a="1"/>
  <c r="G288"/>
  <c r="N289"/>
  <c r="G289" a="1"/>
  <c r="G289"/>
  <c r="N290"/>
  <c r="G290" a="1"/>
  <c r="G290"/>
  <c r="N291"/>
  <c r="G291" a="1"/>
  <c r="G291"/>
  <c r="N292"/>
  <c r="G292" a="1"/>
  <c r="G292"/>
  <c r="N293"/>
  <c r="G293" a="1"/>
  <c r="G293"/>
  <c r="N294"/>
  <c r="G294" a="1"/>
  <c r="G294"/>
  <c r="N295"/>
  <c r="G295" a="1"/>
  <c r="G295"/>
  <c r="N296"/>
  <c r="G296" a="1"/>
  <c r="G296"/>
  <c r="N297"/>
  <c r="G297" a="1"/>
  <c r="G297"/>
  <c r="N298"/>
  <c r="G298" a="1"/>
  <c r="G298"/>
  <c r="N299"/>
  <c r="G299" a="1"/>
  <c r="G299"/>
  <c r="N300"/>
  <c r="G300" a="1"/>
  <c r="G300"/>
  <c r="N301"/>
  <c r="G301" a="1"/>
  <c r="G301"/>
  <c r="N302"/>
  <c r="G302" a="1"/>
  <c r="G302"/>
  <c r="N303"/>
  <c r="G303" a="1"/>
  <c r="G303"/>
  <c r="N304"/>
  <c r="G304" a="1"/>
  <c r="G304"/>
  <c r="N305"/>
  <c r="G305" a="1"/>
  <c r="G305"/>
  <c r="N306"/>
  <c r="G306" a="1"/>
  <c r="G306"/>
  <c r="N307"/>
  <c r="G307" a="1"/>
  <c r="G307"/>
  <c r="N308"/>
  <c r="G308" a="1"/>
  <c r="G308"/>
  <c r="N309"/>
  <c r="G309" a="1"/>
  <c r="G309"/>
  <c r="N310"/>
  <c r="G310" a="1"/>
  <c r="G310"/>
  <c r="N311"/>
  <c r="G311" a="1"/>
  <c r="G311"/>
  <c r="N312"/>
  <c r="G312" a="1"/>
  <c r="G312"/>
  <c r="N313"/>
  <c r="G313" a="1"/>
  <c r="G313"/>
  <c r="N314"/>
  <c r="G314" a="1"/>
  <c r="G314"/>
  <c r="N315"/>
  <c r="G315" a="1"/>
  <c r="G315"/>
  <c r="N316"/>
  <c r="G316" a="1"/>
  <c r="G316"/>
  <c r="N317"/>
  <c r="G317" a="1"/>
  <c r="G317"/>
  <c r="N318"/>
  <c r="G318" a="1"/>
  <c r="G318"/>
  <c r="N319"/>
  <c r="G319" a="1"/>
  <c r="G319"/>
  <c r="N320"/>
  <c r="G320" a="1"/>
  <c r="G320"/>
  <c r="N321"/>
  <c r="G321" a="1"/>
  <c r="G321"/>
  <c r="N322"/>
  <c r="G322" a="1"/>
  <c r="G322"/>
  <c r="N323"/>
  <c r="G323" a="1"/>
  <c r="G323"/>
  <c r="N324"/>
  <c r="G324" a="1"/>
  <c r="G324"/>
  <c r="N325"/>
  <c r="G325" a="1"/>
  <c r="G325"/>
  <c r="N326"/>
  <c r="G326" a="1"/>
  <c r="G326"/>
  <c r="N327"/>
  <c r="G327" a="1"/>
  <c r="G327"/>
  <c r="N328"/>
  <c r="G328" a="1"/>
  <c r="G328"/>
  <c r="N329"/>
  <c r="G329" a="1"/>
  <c r="G329"/>
  <c r="N330"/>
  <c r="G330" a="1"/>
  <c r="G330"/>
  <c r="N331"/>
  <c r="G331" a="1"/>
  <c r="G331"/>
  <c r="N332"/>
  <c r="G332" a="1"/>
  <c r="G332"/>
  <c r="N333"/>
  <c r="G333" a="1"/>
  <c r="G333"/>
  <c r="N334"/>
  <c r="G334" a="1"/>
  <c r="G334"/>
  <c r="N335"/>
  <c r="G335" a="1"/>
  <c r="G335"/>
  <c r="N336"/>
  <c r="G336" a="1"/>
  <c r="G336"/>
  <c r="N337"/>
  <c r="G337" a="1"/>
  <c r="G337"/>
  <c r="N338"/>
  <c r="G338" a="1"/>
  <c r="G338"/>
  <c r="N339"/>
  <c r="G339" a="1"/>
  <c r="G339"/>
  <c r="N340"/>
  <c r="G340" a="1"/>
  <c r="G340"/>
  <c r="N341"/>
  <c r="G341" a="1"/>
  <c r="G341"/>
  <c r="N342"/>
  <c r="G342" a="1"/>
  <c r="G342"/>
  <c r="N343"/>
  <c r="G343" a="1"/>
  <c r="G343"/>
  <c r="N344"/>
  <c r="G344" a="1"/>
  <c r="G344"/>
  <c r="N345"/>
  <c r="G345" a="1"/>
  <c r="G345"/>
  <c r="N346"/>
  <c r="G346" a="1"/>
  <c r="G346"/>
  <c r="N347"/>
  <c r="G347" a="1"/>
  <c r="G347"/>
  <c r="N348"/>
  <c r="G348" a="1"/>
  <c r="G348"/>
  <c r="N349"/>
  <c r="G349" a="1"/>
  <c r="G349"/>
  <c r="N350"/>
  <c r="G350" a="1"/>
  <c r="G350"/>
  <c r="N351"/>
  <c r="G351" a="1"/>
  <c r="G351"/>
  <c r="N352"/>
  <c r="G352" a="1"/>
  <c r="G352"/>
  <c r="N353"/>
  <c r="G353" a="1"/>
  <c r="G353"/>
  <c r="N354"/>
  <c r="G354" a="1"/>
  <c r="G354"/>
  <c r="N355"/>
  <c r="G355" a="1"/>
  <c r="G355"/>
  <c r="N356"/>
  <c r="G356" a="1"/>
  <c r="G356"/>
  <c r="N357"/>
  <c r="G357" a="1"/>
  <c r="G357"/>
  <c r="N358"/>
  <c r="G358" a="1"/>
  <c r="G358"/>
  <c r="N359"/>
  <c r="G359" a="1"/>
  <c r="G359"/>
  <c r="N360"/>
  <c r="G360" a="1"/>
  <c r="G360"/>
  <c r="N361"/>
  <c r="G361" a="1"/>
  <c r="G361"/>
  <c r="N362"/>
  <c r="G362" a="1"/>
  <c r="G362"/>
  <c r="N363"/>
  <c r="G363" a="1"/>
  <c r="G363"/>
  <c r="N364"/>
  <c r="G364" a="1"/>
  <c r="G364"/>
  <c r="N365"/>
  <c r="G365" a="1"/>
  <c r="G365"/>
  <c r="N366"/>
  <c r="G366" a="1"/>
  <c r="G366"/>
  <c r="N367"/>
  <c r="G367" a="1"/>
  <c r="G367"/>
  <c r="N368"/>
  <c r="G368" a="1"/>
  <c r="G368"/>
  <c r="N369"/>
  <c r="G369" a="1"/>
  <c r="G369"/>
  <c r="N370"/>
  <c r="G370" a="1"/>
  <c r="G370"/>
  <c r="N371"/>
  <c r="G371" a="1"/>
  <c r="G371"/>
  <c r="N372"/>
  <c r="G372" a="1"/>
  <c r="G372"/>
  <c r="N373"/>
  <c r="G373" a="1"/>
  <c r="G373"/>
  <c r="N374"/>
  <c r="G374" a="1"/>
  <c r="G374"/>
  <c r="N375"/>
  <c r="G375" a="1"/>
  <c r="G375"/>
  <c r="N376"/>
  <c r="G376" a="1"/>
  <c r="G376"/>
  <c r="N377"/>
  <c r="G377" a="1"/>
  <c r="G377"/>
  <c r="N378"/>
  <c r="G378" a="1"/>
  <c r="G378"/>
  <c r="N379"/>
  <c r="G379" a="1"/>
  <c r="G379"/>
  <c r="N380"/>
  <c r="G380" a="1"/>
  <c r="G380"/>
  <c r="N381"/>
  <c r="G381" a="1"/>
  <c r="G381"/>
  <c r="N382"/>
  <c r="G382" a="1"/>
  <c r="G382"/>
  <c r="N383"/>
  <c r="G383" a="1"/>
  <c r="G383"/>
  <c r="N384"/>
  <c r="G384" a="1"/>
  <c r="G384"/>
  <c r="N385"/>
  <c r="G385" a="1"/>
  <c r="G385"/>
  <c r="N386"/>
  <c r="G386" a="1"/>
  <c r="G386"/>
  <c r="N387"/>
  <c r="G387" a="1"/>
  <c r="G387"/>
  <c r="N388"/>
  <c r="G388" a="1"/>
  <c r="G388"/>
  <c r="N389"/>
  <c r="G389" a="1"/>
  <c r="G389"/>
  <c r="N390"/>
  <c r="G390" a="1"/>
  <c r="G390"/>
  <c r="N391"/>
  <c r="G391" a="1"/>
  <c r="G391"/>
  <c r="N392"/>
  <c r="G392" a="1"/>
  <c r="G392"/>
  <c r="N393"/>
  <c r="G393" a="1"/>
  <c r="G393"/>
  <c r="N394"/>
  <c r="G394" a="1"/>
  <c r="G394"/>
  <c r="N395"/>
  <c r="G395" a="1"/>
  <c r="G395"/>
  <c r="N396"/>
  <c r="G396" a="1"/>
  <c r="G396"/>
  <c r="N397"/>
  <c r="G397" a="1"/>
  <c r="G397"/>
  <c r="N398"/>
  <c r="G398" a="1"/>
  <c r="G398"/>
  <c r="N399"/>
  <c r="G399" a="1"/>
  <c r="G399"/>
  <c r="N400"/>
  <c r="G400" a="1"/>
  <c r="G400"/>
  <c r="N401"/>
  <c r="G401" a="1"/>
  <c r="G401"/>
  <c r="N402"/>
  <c r="G402" a="1"/>
  <c r="G402"/>
  <c r="N403"/>
  <c r="G403" a="1"/>
  <c r="G403"/>
  <c r="N404"/>
  <c r="G404" a="1"/>
  <c r="G404"/>
  <c r="N405"/>
  <c r="G405" a="1"/>
  <c r="G405"/>
  <c r="N406"/>
  <c r="G406" a="1"/>
  <c r="G406"/>
  <c r="N407"/>
  <c r="G407" a="1"/>
  <c r="G407"/>
  <c r="N408"/>
  <c r="G408" a="1"/>
  <c r="G408"/>
  <c r="N409"/>
  <c r="G409" a="1"/>
  <c r="G409"/>
  <c r="N410"/>
  <c r="G410" a="1"/>
  <c r="G410"/>
  <c r="N411"/>
  <c r="G411" a="1"/>
  <c r="G411"/>
  <c r="N412"/>
  <c r="G412" a="1"/>
  <c r="G412"/>
  <c r="N413"/>
  <c r="G413" a="1"/>
  <c r="G413"/>
  <c r="N414"/>
  <c r="G414" a="1"/>
  <c r="G414"/>
  <c r="N415"/>
  <c r="G415" a="1"/>
  <c r="G415"/>
  <c r="N416"/>
  <c r="G416" a="1"/>
  <c r="G416"/>
  <c r="N417"/>
  <c r="G417" a="1"/>
  <c r="G417"/>
  <c r="N418"/>
  <c r="G418" a="1"/>
  <c r="G418"/>
  <c r="N419"/>
  <c r="G419" a="1"/>
  <c r="G419"/>
  <c r="N420"/>
  <c r="G420" a="1"/>
  <c r="G420"/>
  <c r="N421"/>
  <c r="G421" a="1"/>
  <c r="G421"/>
  <c r="N422"/>
  <c r="G422" a="1"/>
  <c r="G422"/>
  <c r="N423"/>
  <c r="G423" a="1"/>
  <c r="G423"/>
  <c r="N424"/>
  <c r="G424" a="1"/>
  <c r="G424"/>
  <c r="N425"/>
  <c r="G425" a="1"/>
  <c r="G425"/>
  <c r="N426"/>
  <c r="G426" a="1"/>
  <c r="G426"/>
  <c r="N427"/>
  <c r="G427" a="1"/>
  <c r="G427"/>
  <c r="N428"/>
  <c r="G428" a="1"/>
  <c r="G428"/>
  <c r="N429"/>
  <c r="G429" a="1"/>
  <c r="G429"/>
  <c r="N430"/>
  <c r="G430" a="1"/>
  <c r="G430"/>
  <c r="N431"/>
  <c r="G431" a="1"/>
  <c r="G431"/>
  <c r="N432"/>
  <c r="G432" a="1"/>
  <c r="G432"/>
  <c r="N433"/>
  <c r="G433" a="1"/>
  <c r="G433"/>
  <c r="N434"/>
  <c r="G434" a="1"/>
  <c r="G434"/>
  <c r="N435"/>
  <c r="G435" a="1"/>
  <c r="G435"/>
  <c r="N436"/>
  <c r="G436" a="1"/>
  <c r="G436"/>
  <c r="N437"/>
  <c r="G437" a="1"/>
  <c r="G437"/>
  <c r="N438"/>
  <c r="G438" a="1"/>
  <c r="G438"/>
  <c r="N439"/>
  <c r="G439" a="1"/>
  <c r="G439"/>
  <c r="N440"/>
  <c r="G440" a="1"/>
  <c r="G440"/>
  <c r="N441"/>
  <c r="G441" a="1"/>
  <c r="G441"/>
  <c r="N442"/>
  <c r="G442" a="1"/>
  <c r="G442"/>
  <c r="N443"/>
  <c r="G443" a="1"/>
  <c r="G443"/>
  <c r="N444"/>
  <c r="G444" a="1"/>
  <c r="G444"/>
  <c r="N445"/>
  <c r="G445" a="1"/>
  <c r="G445"/>
  <c r="N446"/>
  <c r="G446" a="1"/>
  <c r="G446"/>
  <c r="N447"/>
  <c r="G447" a="1"/>
  <c r="G447"/>
  <c r="N448"/>
  <c r="G448" a="1"/>
  <c r="G448"/>
  <c r="N449"/>
  <c r="G449" a="1"/>
  <c r="G449"/>
  <c r="N450"/>
  <c r="G450" a="1"/>
  <c r="G450"/>
  <c r="N451"/>
  <c r="G451" a="1"/>
  <c r="G451"/>
  <c r="N452"/>
  <c r="G452" a="1"/>
  <c r="G452"/>
  <c r="N453"/>
  <c r="G453" a="1"/>
  <c r="G453"/>
  <c r="N454"/>
  <c r="G454" a="1"/>
  <c r="G454"/>
  <c r="N455"/>
  <c r="G455" a="1"/>
  <c r="G455"/>
  <c r="N456"/>
  <c r="G456" a="1"/>
  <c r="G456"/>
  <c r="N457"/>
  <c r="G457" a="1"/>
  <c r="G457"/>
  <c r="N458"/>
  <c r="G458" a="1"/>
  <c r="G458"/>
  <c r="N459"/>
  <c r="G459" a="1"/>
  <c r="G459"/>
  <c r="N460"/>
  <c r="G460" a="1"/>
  <c r="G460"/>
  <c r="N461"/>
  <c r="G461" a="1"/>
  <c r="G461"/>
  <c r="N462"/>
  <c r="G462" a="1"/>
  <c r="G462"/>
  <c r="N463"/>
  <c r="G463" a="1"/>
  <c r="G463"/>
  <c r="N464"/>
  <c r="G464" a="1"/>
  <c r="G464"/>
  <c r="N465"/>
  <c r="G465" a="1"/>
  <c r="G465"/>
  <c r="N466"/>
  <c r="G466" a="1"/>
  <c r="G466"/>
  <c r="N467"/>
  <c r="G467" a="1"/>
  <c r="G467"/>
  <c r="N468"/>
  <c r="G468" a="1"/>
  <c r="G468"/>
  <c r="N469"/>
  <c r="G469" a="1"/>
  <c r="G469"/>
  <c r="N470"/>
  <c r="G470" a="1"/>
  <c r="G470"/>
  <c r="N471"/>
  <c r="G471" a="1"/>
  <c r="G471"/>
  <c r="N472"/>
  <c r="G472" a="1"/>
  <c r="G472"/>
  <c r="N473"/>
  <c r="G473" a="1"/>
  <c r="G473"/>
  <c r="N474"/>
  <c r="G474" a="1"/>
  <c r="G474"/>
  <c r="N475"/>
  <c r="G475" a="1"/>
  <c r="G475"/>
  <c r="N476"/>
  <c r="G476" a="1"/>
  <c r="G476"/>
  <c r="N477"/>
  <c r="G477" a="1"/>
  <c r="G477"/>
  <c r="N478"/>
  <c r="G478" a="1"/>
  <c r="G478"/>
  <c r="N479"/>
  <c r="G479" a="1"/>
  <c r="G479"/>
  <c r="N480"/>
  <c r="G480" a="1"/>
  <c r="G480"/>
  <c r="N481"/>
  <c r="G481" a="1"/>
  <c r="G481"/>
  <c r="N482"/>
  <c r="G482" a="1"/>
  <c r="G482"/>
  <c r="N483"/>
  <c r="G483" a="1"/>
  <c r="G483"/>
  <c r="N484"/>
  <c r="G484" a="1"/>
  <c r="G484"/>
  <c r="N485"/>
  <c r="G485" a="1"/>
  <c r="G485"/>
  <c r="N486"/>
  <c r="G486" a="1"/>
  <c r="G486"/>
  <c r="N487"/>
  <c r="G487" a="1"/>
  <c r="G487"/>
  <c r="N488"/>
  <c r="G488" a="1"/>
  <c r="G488"/>
  <c r="N489"/>
  <c r="G489" a="1"/>
  <c r="G489"/>
  <c r="N490"/>
  <c r="G490" a="1"/>
  <c r="G490"/>
  <c r="N491"/>
  <c r="G491" a="1"/>
  <c r="G491"/>
  <c r="N492"/>
  <c r="G492" a="1"/>
  <c r="G492"/>
  <c r="N493"/>
  <c r="G493" a="1"/>
  <c r="G493"/>
  <c r="N494"/>
  <c r="G494" a="1"/>
  <c r="G494"/>
  <c r="N495"/>
  <c r="G495" a="1"/>
  <c r="G495"/>
  <c r="N496"/>
  <c r="G496" a="1"/>
  <c r="G496"/>
  <c r="N497"/>
  <c r="G497" a="1"/>
  <c r="G497"/>
  <c r="N498"/>
  <c r="G498" a="1"/>
  <c r="G498"/>
  <c r="N499"/>
  <c r="G499" a="1"/>
  <c r="G499"/>
  <c r="N500"/>
  <c r="G500" a="1"/>
  <c r="G500"/>
  <c r="N501"/>
  <c r="G501" a="1"/>
  <c r="G501"/>
  <c r="N502"/>
  <c r="AF27" a="1"/>
  <c r="AF28" a="1"/>
  <c r="AF35" a="1"/>
  <c r="AF36" a="1"/>
  <c r="AF37" a="1"/>
  <c r="AF38" a="1"/>
  <c r="AF39" a="1"/>
  <c r="AF40" a="1"/>
  <c r="AF41" a="1"/>
  <c r="AF42" a="1"/>
  <c r="AF43" a="1"/>
  <c r="AF44" a="1"/>
  <c r="AF45" a="1"/>
  <c r="AF46" a="1"/>
  <c r="AF47" a="1"/>
  <c r="AF48" a="1"/>
  <c r="AF49" a="1"/>
  <c r="AF50" a="1"/>
  <c r="AF51" a="1"/>
  <c r="AF52" a="1"/>
  <c r="AF53" a="1"/>
  <c r="AF54" a="1"/>
  <c r="AF55" a="1"/>
  <c r="AF56" a="1"/>
  <c r="AF57" a="1"/>
  <c r="AF58" a="1"/>
  <c r="AF59" a="1"/>
  <c r="AF60" a="1"/>
  <c r="AF61" a="1"/>
  <c r="AF62" a="1"/>
  <c r="AF63" a="1"/>
  <c r="AF64" a="1"/>
  <c r="AF65" a="1"/>
  <c r="AF66" a="1"/>
  <c r="AF67" a="1"/>
  <c r="AF68" a="1"/>
  <c r="AF69" a="1"/>
  <c r="AF70" a="1"/>
  <c r="AF71" a="1"/>
  <c r="AF72" a="1"/>
  <c r="AF73" a="1"/>
  <c r="AF74" a="1"/>
  <c r="AF75" a="1"/>
  <c r="AF76" a="1"/>
  <c r="AF77" a="1"/>
  <c r="AF78" a="1"/>
  <c r="AF79" a="1"/>
  <c r="AF80" a="1"/>
  <c r="AF81" a="1"/>
  <c r="AF82" a="1"/>
  <c r="AF83" a="1"/>
  <c r="AF84" a="1"/>
  <c r="AF85" a="1"/>
  <c r="AF86" a="1"/>
  <c r="AF87" a="1"/>
  <c r="AF88" a="1"/>
  <c r="AF89" a="1"/>
  <c r="AF90" a="1"/>
  <c r="AF91" a="1"/>
  <c r="AF91"/>
  <c r="AF92" a="1"/>
  <c r="AF93" a="1"/>
  <c r="AF94" a="1"/>
  <c r="AF95" a="1"/>
  <c r="AF95"/>
  <c r="AF96" a="1"/>
  <c r="AF96"/>
  <c r="AF97" a="1"/>
  <c r="AF98" a="1"/>
  <c r="AF99" a="1"/>
  <c r="AF99"/>
  <c r="AF100" a="1"/>
  <c r="AF101" a="1"/>
  <c r="AF102" a="1"/>
  <c r="AF103" a="1"/>
  <c r="AF103"/>
  <c r="AF104" a="1"/>
  <c r="AF105" a="1"/>
  <c r="AF106" a="1"/>
  <c r="AF107" a="1"/>
  <c r="AF107"/>
  <c r="AF108" a="1"/>
  <c r="AF109" a="1"/>
  <c r="AF110" a="1"/>
  <c r="AF111" a="1"/>
  <c r="AF111"/>
  <c r="AF112" a="1"/>
  <c r="AF112"/>
  <c r="AF113" a="1"/>
  <c r="AF114" a="1"/>
  <c r="AF115" a="1"/>
  <c r="AF115"/>
  <c r="AF116" a="1"/>
  <c r="AF117" a="1"/>
  <c r="AF118" a="1"/>
  <c r="AF119" a="1"/>
  <c r="AF119"/>
  <c r="AF120" a="1"/>
  <c r="AF121" a="1"/>
  <c r="AF122" a="1"/>
  <c r="AF123" a="1"/>
  <c r="AF123"/>
  <c r="AF124" a="1"/>
  <c r="AF125" a="1"/>
  <c r="AF126" a="1"/>
  <c r="AF127" a="1"/>
  <c r="AF127"/>
  <c r="AF128" a="1"/>
  <c r="AF129" a="1"/>
  <c r="AF130" a="1"/>
  <c r="AF131" a="1"/>
  <c r="AF131"/>
  <c r="AF132" a="1"/>
  <c r="AF133" a="1"/>
  <c r="AF134" a="1"/>
  <c r="AF135" a="1"/>
  <c r="AF135"/>
  <c r="AF136" a="1"/>
  <c r="AF137" a="1"/>
  <c r="AF138" a="1"/>
  <c r="AF139" a="1"/>
  <c r="AF139"/>
  <c r="AF140" a="1"/>
  <c r="AF141" a="1"/>
  <c r="AF142" a="1"/>
  <c r="AF143" a="1"/>
  <c r="AF143"/>
  <c r="AF144" a="1"/>
  <c r="AF145" a="1"/>
  <c r="AF146" a="1"/>
  <c r="AF147" a="1"/>
  <c r="AF147"/>
  <c r="AF148" a="1"/>
  <c r="AF149" a="1"/>
  <c r="AF150" a="1"/>
  <c r="AF151" a="1"/>
  <c r="AF151"/>
  <c r="AF152" a="1"/>
  <c r="AF153" a="1"/>
  <c r="AF154" a="1"/>
  <c r="AF155" a="1"/>
  <c r="AF155"/>
  <c r="AF156" a="1"/>
  <c r="AF157" a="1"/>
  <c r="AF158" a="1"/>
  <c r="AF159" a="1"/>
  <c r="AF159"/>
  <c r="AF160" a="1"/>
  <c r="AF160"/>
  <c r="AF161" a="1"/>
  <c r="AF162" a="1"/>
  <c r="AF163" a="1"/>
  <c r="AF163"/>
  <c r="AF164" a="1"/>
  <c r="AF165" a="1"/>
  <c r="AF166" a="1"/>
  <c r="AF167" a="1"/>
  <c r="AF167"/>
  <c r="AF168" a="1"/>
  <c r="AF169" a="1"/>
  <c r="AF170" a="1"/>
  <c r="AF171" a="1"/>
  <c r="AF171"/>
  <c r="AF172" a="1"/>
  <c r="AF173" a="1"/>
  <c r="AF174" a="1"/>
  <c r="AF175" a="1"/>
  <c r="AF175"/>
  <c r="AF176" a="1"/>
  <c r="AF176"/>
  <c r="AF177" a="1"/>
  <c r="AF178" a="1"/>
  <c r="AF179" a="1"/>
  <c r="AF179"/>
  <c r="AF180" a="1"/>
  <c r="AF181" a="1"/>
  <c r="AF182" a="1"/>
  <c r="AF183" a="1"/>
  <c r="AF183"/>
  <c r="AF184" a="1"/>
  <c r="AF185" a="1"/>
  <c r="AF186" a="1"/>
  <c r="AF187" a="1"/>
  <c r="AF187"/>
  <c r="AF188" a="1"/>
  <c r="AF189" a="1"/>
  <c r="AF190" a="1"/>
  <c r="AF191" a="1"/>
  <c r="AF191"/>
  <c r="AF192" a="1"/>
  <c r="AF193" a="1"/>
  <c r="AF194" a="1"/>
  <c r="AF195" a="1"/>
  <c r="AF195"/>
  <c r="AF196" a="1"/>
  <c r="AF197" a="1"/>
  <c r="AF198" a="1"/>
  <c r="AF199" a="1"/>
  <c r="AF199"/>
  <c r="AF200" a="1"/>
  <c r="AF201" a="1"/>
  <c r="AF202" a="1"/>
  <c r="AF203" a="1"/>
  <c r="AF203"/>
  <c r="AF204" a="1"/>
  <c r="AF205" a="1"/>
  <c r="AF206" a="1"/>
  <c r="AF207" a="1"/>
  <c r="AF207"/>
  <c r="AF208" a="1"/>
  <c r="AF209" a="1"/>
  <c r="AF210" a="1"/>
  <c r="AF211" a="1"/>
  <c r="AF211"/>
  <c r="AF212" a="1"/>
  <c r="AF213" a="1"/>
  <c r="AF214" a="1"/>
  <c r="AF215" a="1"/>
  <c r="AF215"/>
  <c r="AF216" a="1"/>
  <c r="AF217" a="1"/>
  <c r="AF218" a="1"/>
  <c r="AF219" a="1"/>
  <c r="AF219"/>
  <c r="AF220" a="1"/>
  <c r="AF221" a="1"/>
  <c r="AF222" a="1"/>
  <c r="AF223" a="1"/>
  <c r="AF223"/>
  <c r="AF224" a="1"/>
  <c r="AF224"/>
  <c r="AF225" a="1"/>
  <c r="AF226" a="1"/>
  <c r="AF227" a="1"/>
  <c r="AF227"/>
  <c r="AF228" a="1"/>
  <c r="AF229" a="1"/>
  <c r="AF230" a="1"/>
  <c r="AF231" a="1"/>
  <c r="AF231"/>
  <c r="AF232" a="1"/>
  <c r="AF233" a="1"/>
  <c r="AF234" a="1"/>
  <c r="AF235" a="1"/>
  <c r="AF235"/>
  <c r="AF236" a="1"/>
  <c r="AF237" a="1"/>
  <c r="AF238" a="1"/>
  <c r="AF239" a="1"/>
  <c r="AF239"/>
  <c r="AF240" a="1"/>
  <c r="AF240"/>
  <c r="AF241" a="1"/>
  <c r="AF242" a="1"/>
  <c r="AF243" a="1"/>
  <c r="AF243"/>
  <c r="AF244" a="1"/>
  <c r="AF245" a="1"/>
  <c r="AF246" a="1"/>
  <c r="AF247" a="1"/>
  <c r="AF247"/>
  <c r="AF248" a="1"/>
  <c r="AF249" a="1"/>
  <c r="AF250" a="1"/>
  <c r="AF251" a="1"/>
  <c r="AF251"/>
  <c r="AF252" a="1"/>
  <c r="AF253" a="1"/>
  <c r="AF254" a="1"/>
  <c r="AF255" a="1"/>
  <c r="AF255"/>
  <c r="AF256" a="1"/>
  <c r="AF257" a="1"/>
  <c r="AF258" a="1"/>
  <c r="AF259" a="1"/>
  <c r="AF259"/>
  <c r="AF260" a="1"/>
  <c r="AF261" a="1"/>
  <c r="AF262" a="1"/>
  <c r="AF263" a="1"/>
  <c r="AF263"/>
  <c r="AF264" a="1"/>
  <c r="AF265" a="1"/>
  <c r="AF266" a="1"/>
  <c r="AF267" a="1"/>
  <c r="AF267"/>
  <c r="AF268" a="1"/>
  <c r="AF269" a="1"/>
  <c r="AF270" a="1"/>
  <c r="AF271" a="1"/>
  <c r="AF271"/>
  <c r="AF272" a="1"/>
  <c r="AF273" a="1"/>
  <c r="AF274" a="1"/>
  <c r="AF275" a="1"/>
  <c r="AF275"/>
  <c r="AF276" a="1"/>
  <c r="AF277" a="1"/>
  <c r="AF278" a="1"/>
  <c r="AF279" a="1"/>
  <c r="AF279"/>
  <c r="AF280" a="1"/>
  <c r="AF281" a="1"/>
  <c r="AF282" a="1"/>
  <c r="AF283" a="1"/>
  <c r="AF283"/>
  <c r="AF284" a="1"/>
  <c r="AF285" a="1"/>
  <c r="AF286" a="1"/>
  <c r="AF287" a="1"/>
  <c r="AF287"/>
  <c r="AF288" a="1"/>
  <c r="AF288"/>
  <c r="AF289" a="1"/>
  <c r="AF290" a="1"/>
  <c r="AF291" a="1"/>
  <c r="AF291"/>
  <c r="AF292" a="1"/>
  <c r="AF293" a="1"/>
  <c r="AF294" a="1"/>
  <c r="AF295" a="1"/>
  <c r="AF295"/>
  <c r="AF296" a="1"/>
  <c r="AF297" a="1"/>
  <c r="AF298" a="1"/>
  <c r="AF299" a="1"/>
  <c r="AF299"/>
  <c r="AF300" a="1"/>
  <c r="AF301" a="1"/>
  <c r="AF302" a="1"/>
  <c r="AF303" a="1"/>
  <c r="AF303"/>
  <c r="AF304" a="1"/>
  <c r="AF304"/>
  <c r="AF305" a="1"/>
  <c r="AF306" a="1"/>
  <c r="AF307" a="1"/>
  <c r="AF307"/>
  <c r="AF308" a="1"/>
  <c r="AF309" a="1"/>
  <c r="AF310" a="1"/>
  <c r="AF311" a="1"/>
  <c r="AF311"/>
  <c r="AF312" a="1"/>
  <c r="AF313" a="1"/>
  <c r="AF314" a="1"/>
  <c r="AF315" a="1"/>
  <c r="AF315"/>
  <c r="AF316" a="1"/>
  <c r="AF317" a="1"/>
  <c r="AF318" a="1"/>
  <c r="AF319" a="1"/>
  <c r="AF319"/>
  <c r="AF320" a="1"/>
  <c r="AF321" a="1"/>
  <c r="AF322" a="1"/>
  <c r="AF323" a="1"/>
  <c r="AF323"/>
  <c r="AF324" a="1"/>
  <c r="AF325" a="1"/>
  <c r="AF326" a="1"/>
  <c r="AF327" a="1"/>
  <c r="AF327"/>
  <c r="AF328" a="1"/>
  <c r="AF329" a="1"/>
  <c r="AF330" a="1"/>
  <c r="AF331" a="1"/>
  <c r="AF331"/>
  <c r="AF332" a="1"/>
  <c r="AF333" a="1"/>
  <c r="AF334" a="1"/>
  <c r="AF335" a="1"/>
  <c r="AF335"/>
  <c r="AF336" a="1"/>
  <c r="AF337" a="1"/>
  <c r="AF338" a="1"/>
  <c r="AF339" a="1"/>
  <c r="AF339"/>
  <c r="AF340" a="1"/>
  <c r="AF341" a="1"/>
  <c r="AF342" a="1"/>
  <c r="AF343" a="1"/>
  <c r="AF343"/>
  <c r="AF344" a="1"/>
  <c r="AF345" a="1"/>
  <c r="AF346" a="1"/>
  <c r="AF347" a="1"/>
  <c r="AF347"/>
  <c r="AF348" a="1"/>
  <c r="AF349" a="1"/>
  <c r="AF350" a="1"/>
  <c r="AF351" a="1"/>
  <c r="AF351"/>
  <c r="AF352" a="1"/>
  <c r="AF352"/>
  <c r="AF353" a="1"/>
  <c r="AF354" a="1"/>
  <c r="AF355" a="1"/>
  <c r="AF355"/>
  <c r="AF356" a="1"/>
  <c r="AF357" a="1"/>
  <c r="AF358" a="1"/>
  <c r="AF359" a="1"/>
  <c r="AF359"/>
  <c r="AF360" a="1"/>
  <c r="AF361" a="1"/>
  <c r="AF362" a="1"/>
  <c r="AF363" a="1"/>
  <c r="AF363"/>
  <c r="AF364" a="1"/>
  <c r="AF365" a="1"/>
  <c r="AF366" a="1"/>
  <c r="AF367" a="1"/>
  <c r="AF367"/>
  <c r="AF368" a="1"/>
  <c r="AF368"/>
  <c r="AF369" a="1"/>
  <c r="AF370" a="1"/>
  <c r="AF371" a="1"/>
  <c r="AF371"/>
  <c r="AF372" a="1"/>
  <c r="AF373" a="1"/>
  <c r="AF374" a="1"/>
  <c r="AF375" a="1"/>
  <c r="AF375"/>
  <c r="AF376" a="1"/>
  <c r="AF377" a="1"/>
  <c r="AF378" a="1"/>
  <c r="AF379" a="1"/>
  <c r="AF379"/>
  <c r="AF380" a="1"/>
  <c r="AF381" a="1"/>
  <c r="AF382" a="1"/>
  <c r="AF383" a="1"/>
  <c r="AF383"/>
  <c r="AF384" a="1"/>
  <c r="AF385" a="1"/>
  <c r="AF386" a="1"/>
  <c r="AF387" a="1"/>
  <c r="AF387"/>
  <c r="AF388" a="1"/>
  <c r="AF389" a="1"/>
  <c r="AF390" a="1"/>
  <c r="AF391" a="1"/>
  <c r="AF391"/>
  <c r="AF392" a="1"/>
  <c r="AF393" a="1"/>
  <c r="AF394" a="1"/>
  <c r="AF395" a="1"/>
  <c r="AF395"/>
  <c r="AF396" a="1"/>
  <c r="AF397" a="1"/>
  <c r="AF398" a="1"/>
  <c r="AF399" a="1"/>
  <c r="AF399"/>
  <c r="AF400" a="1"/>
  <c r="AF401" a="1"/>
  <c r="AF402" a="1"/>
  <c r="AF403" a="1"/>
  <c r="AF403"/>
  <c r="AF404" a="1"/>
  <c r="AF405" a="1"/>
  <c r="AF406" a="1"/>
  <c r="AF407" a="1"/>
  <c r="AF407"/>
  <c r="AF408" a="1"/>
  <c r="AF409" a="1"/>
  <c r="AF410" a="1"/>
  <c r="AF411" a="1"/>
  <c r="AF411"/>
  <c r="AF412" a="1"/>
  <c r="AF413" a="1"/>
  <c r="AF414" a="1"/>
  <c r="AF415" a="1"/>
  <c r="AF415"/>
  <c r="AF416" a="1"/>
  <c r="AF416"/>
  <c r="AF417" a="1"/>
  <c r="AF418" a="1"/>
  <c r="AF419" a="1"/>
  <c r="AF419"/>
  <c r="AF420" a="1"/>
  <c r="AF421" a="1"/>
  <c r="AF422" a="1"/>
  <c r="AF423" a="1"/>
  <c r="AF423"/>
  <c r="AF424" a="1"/>
  <c r="AF425" a="1"/>
  <c r="AF426" a="1"/>
  <c r="AF427" a="1"/>
  <c r="AF427"/>
  <c r="AF428" a="1"/>
  <c r="AF429" a="1"/>
  <c r="AF430" a="1"/>
  <c r="AF431" a="1"/>
  <c r="AF431"/>
  <c r="AF432" a="1"/>
  <c r="AF432"/>
  <c r="AF433" a="1"/>
  <c r="AF434" a="1"/>
  <c r="AF435" a="1"/>
  <c r="AF435"/>
  <c r="AF436" a="1"/>
  <c r="AF437" a="1"/>
  <c r="AF438" a="1"/>
  <c r="AF439" a="1"/>
  <c r="AF439"/>
  <c r="AF440" a="1"/>
  <c r="AF441" a="1"/>
  <c r="AF442" a="1"/>
  <c r="AF443" a="1"/>
  <c r="AF443"/>
  <c r="AF444" a="1"/>
  <c r="AF445" a="1"/>
  <c r="AF446" a="1"/>
  <c r="AF447" a="1"/>
  <c r="AF447"/>
  <c r="AF448" a="1"/>
  <c r="AF449" a="1"/>
  <c r="AF450" a="1"/>
  <c r="AF451" a="1"/>
  <c r="AF451"/>
  <c r="AF452" a="1"/>
  <c r="AF453" a="1"/>
  <c r="AF454" a="1"/>
  <c r="AF455" a="1"/>
  <c r="AF455"/>
  <c r="AF456" a="1"/>
  <c r="AF457" a="1"/>
  <c r="AF458" a="1"/>
  <c r="AF459" a="1"/>
  <c r="AF459"/>
  <c r="AF460" a="1"/>
  <c r="AF461" a="1"/>
  <c r="AF462" a="1"/>
  <c r="AF463" a="1"/>
  <c r="AF463"/>
  <c r="AF464" a="1"/>
  <c r="AF465" a="1"/>
  <c r="AF466" a="1"/>
  <c r="AF467" a="1"/>
  <c r="AF467"/>
  <c r="AF468" a="1"/>
  <c r="AF469" a="1"/>
  <c r="AF470" a="1"/>
  <c r="AF471" a="1"/>
  <c r="AF471"/>
  <c r="AF472" a="1"/>
  <c r="AF473" a="1"/>
  <c r="AF474" a="1"/>
  <c r="AF475" a="1"/>
  <c r="AF475"/>
  <c r="AF476" a="1"/>
  <c r="AF477" a="1"/>
  <c r="AF478" a="1"/>
  <c r="AF479" a="1"/>
  <c r="AF479"/>
  <c r="AF480" a="1"/>
  <c r="AF480"/>
  <c r="AF481" a="1"/>
  <c r="AF482" a="1"/>
  <c r="AF483" a="1"/>
  <c r="AF483"/>
  <c r="AF484" a="1"/>
  <c r="AF485" a="1"/>
  <c r="AF486" a="1"/>
  <c r="AF487" a="1"/>
  <c r="AF487"/>
  <c r="AF488" a="1"/>
  <c r="AF489" a="1"/>
  <c r="AF490" a="1"/>
  <c r="AF491" a="1"/>
  <c r="AF491"/>
  <c r="AF492" a="1"/>
  <c r="AF493" a="1"/>
  <c r="AF494" a="1"/>
  <c r="AF495" a="1"/>
  <c r="AF495"/>
  <c r="AF496" a="1"/>
  <c r="AF496"/>
  <c r="AF497" a="1"/>
  <c r="AF498" a="1"/>
  <c r="AF499" a="1"/>
  <c r="AF499"/>
  <c r="AF500" a="1"/>
  <c r="AF501" a="1"/>
  <c r="AF502" a="1"/>
  <c r="AC40" a="1"/>
  <c r="AC41" a="1"/>
  <c r="AC42" a="1"/>
  <c r="AC43" a="1"/>
  <c r="AC44" a="1"/>
  <c r="AC45" a="1"/>
  <c r="AC46" a="1"/>
  <c r="AC47" a="1"/>
  <c r="AC48" a="1"/>
  <c r="AC49" a="1"/>
  <c r="AC50" a="1"/>
  <c r="AC51" a="1"/>
  <c r="AC52" a="1"/>
  <c r="AC53" a="1"/>
  <c r="AC54" a="1"/>
  <c r="AC55" a="1"/>
  <c r="AC56" a="1"/>
  <c r="AC57" a="1"/>
  <c r="AC58" a="1"/>
  <c r="AC59" a="1"/>
  <c r="AC60" a="1"/>
  <c r="AC61" a="1"/>
  <c r="AC62" a="1"/>
  <c r="AC63" a="1"/>
  <c r="AC64" a="1"/>
  <c r="AC65" a="1"/>
  <c r="AC66" a="1"/>
  <c r="AC67" a="1"/>
  <c r="AC68" a="1"/>
  <c r="AC69" a="1"/>
  <c r="AC70" a="1"/>
  <c r="AC71" a="1"/>
  <c r="AC72" a="1"/>
  <c r="AC73" a="1"/>
  <c r="AC74" a="1"/>
  <c r="AC75" a="1"/>
  <c r="AC76" a="1"/>
  <c r="AC77" a="1"/>
  <c r="AC78" a="1"/>
  <c r="AC79" a="1"/>
  <c r="AC80" a="1"/>
  <c r="AC81" a="1"/>
  <c r="AC82" a="1"/>
  <c r="AC83" a="1"/>
  <c r="AC84" a="1"/>
  <c r="AC85" a="1"/>
  <c r="AC86" a="1"/>
  <c r="AC87" a="1"/>
  <c r="AC88" a="1"/>
  <c r="AC89" a="1"/>
  <c r="AC90" a="1"/>
  <c r="AC91" a="1"/>
  <c r="AC92" a="1"/>
  <c r="AC93" a="1"/>
  <c r="AC94" a="1"/>
  <c r="AC95" a="1"/>
  <c r="AC96" a="1"/>
  <c r="AC97" a="1"/>
  <c r="AC98" a="1"/>
  <c r="AC99" a="1"/>
  <c r="AC100" a="1"/>
  <c r="AC101" a="1"/>
  <c r="AC102" a="1"/>
  <c r="AC103" a="1"/>
  <c r="AC106" a="1"/>
  <c r="AC107" a="1"/>
  <c r="AC108" a="1"/>
  <c r="AC109" a="1"/>
  <c r="AC110" a="1"/>
  <c r="AC111" a="1"/>
  <c r="AC112" a="1"/>
  <c r="AC113" a="1"/>
  <c r="AC114" a="1"/>
  <c r="AC115" a="1"/>
  <c r="AC116" a="1"/>
  <c r="AC117" a="1"/>
  <c r="AC118" a="1"/>
  <c r="AC119" a="1"/>
  <c r="AC120" a="1"/>
  <c r="AC121" a="1"/>
  <c r="AC122" a="1"/>
  <c r="AC123" a="1"/>
  <c r="AC124" a="1"/>
  <c r="AC125" a="1"/>
  <c r="AC126" a="1"/>
  <c r="AC127" a="1"/>
  <c r="AC128" a="1"/>
  <c r="AC129" a="1"/>
  <c r="AC130" a="1"/>
  <c r="AC131" a="1"/>
  <c r="AC132" a="1"/>
  <c r="AC133" a="1"/>
  <c r="AC134" a="1"/>
  <c r="AC135" a="1"/>
  <c r="AC136" a="1"/>
  <c r="AC137" a="1"/>
  <c r="AC138" a="1"/>
  <c r="AC139" a="1"/>
  <c r="AC140" a="1"/>
  <c r="AC141" a="1"/>
  <c r="AC142" a="1"/>
  <c r="AC143" a="1"/>
  <c r="AC144" a="1"/>
  <c r="AC145" a="1"/>
  <c r="AC146" a="1"/>
  <c r="AC147" a="1"/>
  <c r="AC148" a="1"/>
  <c r="AC149" a="1"/>
  <c r="AC150" a="1"/>
  <c r="AC151" a="1"/>
  <c r="AC152" a="1"/>
  <c r="AC153" a="1"/>
  <c r="AC154" a="1"/>
  <c r="AC155" a="1"/>
  <c r="AC156" a="1"/>
  <c r="AC157" a="1"/>
  <c r="AC158" a="1"/>
  <c r="AC159" a="1"/>
  <c r="AC160" a="1"/>
  <c r="AC161" a="1"/>
  <c r="AC162" a="1"/>
  <c r="AC163" a="1"/>
  <c r="AC164" a="1"/>
  <c r="AC165" a="1"/>
  <c r="AC166" a="1"/>
  <c r="AC167" a="1"/>
  <c r="AC168" a="1"/>
  <c r="AC169" a="1"/>
  <c r="AC170" a="1"/>
  <c r="AC171" a="1"/>
  <c r="AC172" a="1"/>
  <c r="AC173" a="1"/>
  <c r="AC174" a="1"/>
  <c r="AC175" a="1"/>
  <c r="AC176" a="1"/>
  <c r="AC177" a="1"/>
  <c r="AC178" a="1"/>
  <c r="AC179" a="1"/>
  <c r="AC180" a="1"/>
  <c r="AC181" a="1"/>
  <c r="AC182" a="1"/>
  <c r="AC183" a="1"/>
  <c r="AC184" a="1"/>
  <c r="AC185" a="1"/>
  <c r="AC186" a="1"/>
  <c r="AC187" a="1"/>
  <c r="AC188" a="1"/>
  <c r="AC189" a="1"/>
  <c r="AC190" a="1"/>
  <c r="AC191" a="1"/>
  <c r="AC192" a="1"/>
  <c r="AC193" a="1"/>
  <c r="AC194" a="1"/>
  <c r="AC195" a="1"/>
  <c r="AC196" a="1"/>
  <c r="AC197" a="1"/>
  <c r="AC198" a="1"/>
  <c r="AC199" a="1"/>
  <c r="AC200" a="1"/>
  <c r="AC201" a="1"/>
  <c r="AC202" a="1"/>
  <c r="AC203" a="1"/>
  <c r="AC204" a="1"/>
  <c r="AC205" a="1"/>
  <c r="AC206" a="1"/>
  <c r="AC207" a="1"/>
  <c r="AC208" a="1"/>
  <c r="AC209" a="1"/>
  <c r="AC210" a="1"/>
  <c r="AC211" a="1"/>
  <c r="AC212" a="1"/>
  <c r="AC213" a="1"/>
  <c r="AC214" a="1"/>
  <c r="AC215" a="1"/>
  <c r="AC216" a="1"/>
  <c r="AC217" a="1"/>
  <c r="AC218" a="1"/>
  <c r="AC219" a="1"/>
  <c r="AC220" a="1"/>
  <c r="AC221" a="1"/>
  <c r="AC222" a="1"/>
  <c r="AC223" a="1"/>
  <c r="AC224" a="1"/>
  <c r="AC225" a="1"/>
  <c r="AC226" a="1"/>
  <c r="AC227" a="1"/>
  <c r="AC228" a="1"/>
  <c r="AC229" a="1"/>
  <c r="AC230" a="1"/>
  <c r="AC231" a="1"/>
  <c r="AC232" a="1"/>
  <c r="AC233" a="1"/>
  <c r="AC234" a="1"/>
  <c r="AC235" a="1"/>
  <c r="AC236" a="1"/>
  <c r="AC237" a="1"/>
  <c r="AC238" a="1"/>
  <c r="AC239" a="1"/>
  <c r="AC240" a="1"/>
  <c r="AC241" a="1"/>
  <c r="AC242" a="1"/>
  <c r="AC243" a="1"/>
  <c r="AC244" a="1"/>
  <c r="AC245" a="1"/>
  <c r="AC246" a="1"/>
  <c r="AC247" a="1"/>
  <c r="AC248" a="1"/>
  <c r="AC249" a="1"/>
  <c r="AC250" a="1"/>
  <c r="AC251" a="1"/>
  <c r="AC252" a="1"/>
  <c r="AC253" a="1"/>
  <c r="AC254" a="1"/>
  <c r="AC255" a="1"/>
  <c r="AC256" a="1"/>
  <c r="AC257" a="1"/>
  <c r="AC258" a="1"/>
  <c r="AC259" a="1"/>
  <c r="AC260" a="1"/>
  <c r="AC261" a="1"/>
  <c r="AC262" a="1"/>
  <c r="AC263" a="1"/>
  <c r="AC264" a="1"/>
  <c r="AC265" a="1"/>
  <c r="AC266" a="1"/>
  <c r="AC267" a="1"/>
  <c r="AC268" a="1"/>
  <c r="AC269" a="1"/>
  <c r="AC270" a="1"/>
  <c r="AC271" a="1"/>
  <c r="AC272" a="1"/>
  <c r="AC273" a="1"/>
  <c r="AC274" a="1"/>
  <c r="AC275" a="1"/>
  <c r="AC276" a="1"/>
  <c r="AC277" a="1"/>
  <c r="AC278" a="1"/>
  <c r="AC279" a="1"/>
  <c r="AC280" a="1"/>
  <c r="AC281" a="1"/>
  <c r="AC282" a="1"/>
  <c r="AC283" a="1"/>
  <c r="AC284" a="1"/>
  <c r="AC285" a="1"/>
  <c r="AC286" a="1"/>
  <c r="AC287" a="1"/>
  <c r="AC288" a="1"/>
  <c r="AC289" a="1"/>
  <c r="AC290" a="1"/>
  <c r="AC291" a="1"/>
  <c r="AC292" a="1"/>
  <c r="AC293" a="1"/>
  <c r="AC294" a="1"/>
  <c r="AC295" a="1"/>
  <c r="AC296" a="1"/>
  <c r="AC297" a="1"/>
  <c r="AC298" a="1"/>
  <c r="AC299" a="1"/>
  <c r="AC300" a="1"/>
  <c r="AC301" a="1"/>
  <c r="AC302" a="1"/>
  <c r="AC303" a="1"/>
  <c r="AC304" a="1"/>
  <c r="AC305" a="1"/>
  <c r="AC306" a="1"/>
  <c r="AC307" a="1"/>
  <c r="AC308" a="1"/>
  <c r="AC309" a="1"/>
  <c r="AC310" a="1"/>
  <c r="AC311" a="1"/>
  <c r="AC312" a="1"/>
  <c r="AC313" a="1"/>
  <c r="AC314" a="1"/>
  <c r="AC315" a="1"/>
  <c r="AC316" a="1"/>
  <c r="AC317" a="1"/>
  <c r="AC318" a="1"/>
  <c r="AC319" a="1"/>
  <c r="AC320" a="1"/>
  <c r="AC321" a="1"/>
  <c r="AC322" a="1"/>
  <c r="AC323" a="1"/>
  <c r="AC324" a="1"/>
  <c r="AC325" a="1"/>
  <c r="AC326" a="1"/>
  <c r="AC327" a="1"/>
  <c r="AC328" a="1"/>
  <c r="AC329" a="1"/>
  <c r="AC330" a="1"/>
  <c r="AC331" a="1"/>
  <c r="AC332" a="1"/>
  <c r="AC333" a="1"/>
  <c r="AC334" a="1"/>
  <c r="AC335" a="1"/>
  <c r="AC336" a="1"/>
  <c r="AC337" a="1"/>
  <c r="AC338" a="1"/>
  <c r="AC339" a="1"/>
  <c r="AC340" a="1"/>
  <c r="AC341" a="1"/>
  <c r="AC342" a="1"/>
  <c r="AC343" a="1"/>
  <c r="AC344" a="1"/>
  <c r="AC345" a="1"/>
  <c r="AC346" a="1"/>
  <c r="AC347" a="1"/>
  <c r="AC348" a="1"/>
  <c r="AC349" a="1"/>
  <c r="AC350" a="1"/>
  <c r="AC351" a="1"/>
  <c r="AC352" a="1"/>
  <c r="AC353" a="1"/>
  <c r="AC354" a="1"/>
  <c r="AC355" a="1"/>
  <c r="AC356" a="1"/>
  <c r="AC357" a="1"/>
  <c r="AC358" a="1"/>
  <c r="AC359" a="1"/>
  <c r="AC360" a="1"/>
  <c r="AC361" a="1"/>
  <c r="AC362" a="1"/>
  <c r="AC363" a="1"/>
  <c r="AC364" a="1"/>
  <c r="AC365" a="1"/>
  <c r="AC366" a="1"/>
  <c r="AC367" a="1"/>
  <c r="AC368" a="1"/>
  <c r="AC369" a="1"/>
  <c r="AC370" a="1"/>
  <c r="AC371" a="1"/>
  <c r="AC372" a="1"/>
  <c r="AC373" a="1"/>
  <c r="AC374" a="1"/>
  <c r="AC375" a="1"/>
  <c r="AC376" a="1"/>
  <c r="AC377" a="1"/>
  <c r="AC378" a="1"/>
  <c r="AC379" a="1"/>
  <c r="AC380" a="1"/>
  <c r="AC381" a="1"/>
  <c r="AC382" a="1"/>
  <c r="AC383" a="1"/>
  <c r="AC384" a="1"/>
  <c r="AC385" a="1"/>
  <c r="AC386" a="1"/>
  <c r="AC387" a="1"/>
  <c r="AC388" a="1"/>
  <c r="AC389" a="1"/>
  <c r="AC390" a="1"/>
  <c r="AC391" a="1"/>
  <c r="AC392" a="1"/>
  <c r="AC393" a="1"/>
  <c r="AC394" a="1"/>
  <c r="AC395" a="1"/>
  <c r="AC396" a="1"/>
  <c r="AC397" a="1"/>
  <c r="AC398" a="1"/>
  <c r="AC399" a="1"/>
  <c r="AC400" a="1"/>
  <c r="AC401" a="1"/>
  <c r="AC402" a="1"/>
  <c r="AC403" a="1"/>
  <c r="AC404" a="1"/>
  <c r="AC405" a="1"/>
  <c r="AC406" a="1"/>
  <c r="AC407" a="1"/>
  <c r="AC408" a="1"/>
  <c r="AC409" a="1"/>
  <c r="AC410" a="1"/>
  <c r="AC411" a="1"/>
  <c r="AC412" a="1"/>
  <c r="AC413" a="1"/>
  <c r="AC414" a="1"/>
  <c r="AC415" a="1"/>
  <c r="AC416" a="1"/>
  <c r="AC417" a="1"/>
  <c r="AC418" a="1"/>
  <c r="AC419" a="1"/>
  <c r="AC420" a="1"/>
  <c r="AC421" a="1"/>
  <c r="AC422" a="1"/>
  <c r="AC423" a="1"/>
  <c r="AC424" a="1"/>
  <c r="AC425" a="1"/>
  <c r="AC426" a="1"/>
  <c r="AC427" a="1"/>
  <c r="AC428" a="1"/>
  <c r="AC429" a="1"/>
  <c r="AC430" a="1"/>
  <c r="AC431" a="1"/>
  <c r="AC432" a="1"/>
  <c r="AC433" a="1"/>
  <c r="AC434" a="1"/>
  <c r="AC435" a="1"/>
  <c r="AC436" a="1"/>
  <c r="AC437" a="1"/>
  <c r="AC438" a="1"/>
  <c r="AC439" a="1"/>
  <c r="AC440" a="1"/>
  <c r="AC441" a="1"/>
  <c r="AC442" a="1"/>
  <c r="AC443" a="1"/>
  <c r="AC444" a="1"/>
  <c r="AC445" a="1"/>
  <c r="AC446" a="1"/>
  <c r="AC447" a="1"/>
  <c r="AC448" a="1"/>
  <c r="AC449" a="1"/>
  <c r="AC450" a="1"/>
  <c r="AC451" a="1"/>
  <c r="AC452" a="1"/>
  <c r="AC453" a="1"/>
  <c r="AC454" a="1"/>
  <c r="AC455" a="1"/>
  <c r="AC456" a="1"/>
  <c r="AC457" a="1"/>
  <c r="AC458" a="1"/>
  <c r="AC459" a="1"/>
  <c r="AC460" a="1"/>
  <c r="AC461" a="1"/>
  <c r="AC462" a="1"/>
  <c r="AC463" a="1"/>
  <c r="AC464" a="1"/>
  <c r="AC465" a="1"/>
  <c r="AC466" a="1"/>
  <c r="AC467" a="1"/>
  <c r="AC468" a="1"/>
  <c r="AC469" a="1"/>
  <c r="AC470" a="1"/>
  <c r="AC471" a="1"/>
  <c r="AC472" a="1"/>
  <c r="AC473" a="1"/>
  <c r="AC474" a="1"/>
  <c r="AC475" a="1"/>
  <c r="AC476" a="1"/>
  <c r="AC477" a="1"/>
  <c r="AC478" a="1"/>
  <c r="AC479" a="1"/>
  <c r="AC480" a="1"/>
  <c r="AC481" a="1"/>
  <c r="AC482" a="1"/>
  <c r="AC483" a="1"/>
  <c r="AC484" a="1"/>
  <c r="AC485" a="1"/>
  <c r="AC486" a="1"/>
  <c r="AC487" a="1"/>
  <c r="AC488" a="1"/>
  <c r="AC489" a="1"/>
  <c r="AC490" a="1"/>
  <c r="AC491" a="1"/>
  <c r="AC492" a="1"/>
  <c r="AC493" a="1"/>
  <c r="AC494" a="1"/>
  <c r="AC495" a="1"/>
  <c r="AC496" a="1"/>
  <c r="AC497" a="1"/>
  <c r="AC498" a="1"/>
  <c r="AC499" a="1"/>
  <c r="AC500" a="1"/>
  <c r="AC501" a="1"/>
  <c r="E3510" a="1"/>
  <c r="E3510"/>
  <c r="DE4"/>
  <c r="DF4"/>
  <c r="E3511" a="1"/>
  <c r="E3511"/>
  <c r="DE5"/>
  <c r="DF5"/>
  <c r="E3512" a="1"/>
  <c r="E3512"/>
  <c r="DE6"/>
  <c r="DF6"/>
  <c r="E3513" a="1"/>
  <c r="E3513"/>
  <c r="DE7"/>
  <c r="E3514" a="1"/>
  <c r="E3514"/>
  <c r="DE8"/>
  <c r="DF8"/>
  <c r="E3515" a="1"/>
  <c r="E3515"/>
  <c r="DE9"/>
  <c r="DF9"/>
  <c r="E3516" a="1"/>
  <c r="E3516"/>
  <c r="DE10"/>
  <c r="DF10"/>
  <c r="E3517" a="1"/>
  <c r="E3517"/>
  <c r="DE11"/>
  <c r="E3518" a="1"/>
  <c r="E3518"/>
  <c r="DE12"/>
  <c r="DF12"/>
  <c r="E3519" a="1"/>
  <c r="E3519"/>
  <c r="DE13"/>
  <c r="E3520" a="1"/>
  <c r="E3520"/>
  <c r="DE14"/>
  <c r="DF14"/>
  <c r="E3521" a="1"/>
  <c r="E3521"/>
  <c r="DE15"/>
  <c r="E3522" a="1"/>
  <c r="E3522"/>
  <c r="DE16"/>
  <c r="DF16"/>
  <c r="E3523" a="1"/>
  <c r="E3523"/>
  <c r="DE17"/>
  <c r="DF17"/>
  <c r="E3524" a="1"/>
  <c r="E3524"/>
  <c r="DE18"/>
  <c r="DF18"/>
  <c r="E3525" a="1"/>
  <c r="E3525"/>
  <c r="DE19"/>
  <c r="E3526" a="1"/>
  <c r="E3526"/>
  <c r="DE20"/>
  <c r="DF20"/>
  <c r="E3527" a="1"/>
  <c r="E3527"/>
  <c r="DE21"/>
  <c r="E3528" a="1"/>
  <c r="E3528"/>
  <c r="DE22"/>
  <c r="DF22"/>
  <c r="E3529" a="1"/>
  <c r="E3529"/>
  <c r="DE23"/>
  <c r="E3530" a="1"/>
  <c r="E3530"/>
  <c r="DE24"/>
  <c r="DF24"/>
  <c r="E3531" a="1"/>
  <c r="E3531"/>
  <c r="DE25"/>
  <c r="DF25"/>
  <c r="E3532" a="1"/>
  <c r="E3532"/>
  <c r="DE26"/>
  <c r="E3533" a="1"/>
  <c r="E3533"/>
  <c r="DE27"/>
  <c r="E3534" a="1"/>
  <c r="E3534"/>
  <c r="DE28"/>
  <c r="DF28"/>
  <c r="E3535" a="1"/>
  <c r="E3535"/>
  <c r="DE29"/>
  <c r="DF29"/>
  <c r="E3536" a="1"/>
  <c r="E3536"/>
  <c r="DE30"/>
  <c r="E3537" a="1"/>
  <c r="E3537"/>
  <c r="DE31"/>
  <c r="E3538" a="1"/>
  <c r="E3538"/>
  <c r="DE32"/>
  <c r="DF32"/>
  <c r="E3539" a="1"/>
  <c r="E3539"/>
  <c r="DE33"/>
  <c r="E3541" a="1"/>
  <c r="E3541"/>
  <c r="DE35"/>
  <c r="DF35"/>
  <c r="E3542" a="1"/>
  <c r="E3542"/>
  <c r="DE36"/>
  <c r="E3543" a="1"/>
  <c r="E3543"/>
  <c r="DE37"/>
  <c r="E3544" a="1"/>
  <c r="E3544"/>
  <c r="DE38"/>
  <c r="DF38"/>
  <c r="E3545" a="1"/>
  <c r="E3545"/>
  <c r="DE39"/>
  <c r="DF39"/>
  <c r="E3546" a="1"/>
  <c r="E3546"/>
  <c r="DE40"/>
  <c r="E3547" a="1"/>
  <c r="E3547"/>
  <c r="DE41"/>
  <c r="DF41"/>
  <c r="E3548" a="1"/>
  <c r="E3548"/>
  <c r="DE42"/>
  <c r="DF42"/>
  <c r="E3549" a="1"/>
  <c r="E3549"/>
  <c r="DE43"/>
  <c r="E3550" a="1"/>
  <c r="E3550"/>
  <c r="DE44"/>
  <c r="E3551" a="1"/>
  <c r="E3551"/>
  <c r="DE45"/>
  <c r="DF45"/>
  <c r="E3552" a="1"/>
  <c r="E3552"/>
  <c r="DE46"/>
  <c r="E3553" a="1"/>
  <c r="E3553"/>
  <c r="DE47"/>
  <c r="DF47"/>
  <c r="E3554" a="1"/>
  <c r="E3554"/>
  <c r="DE48"/>
  <c r="E3555" a="1"/>
  <c r="E3555"/>
  <c r="DE49"/>
  <c r="DF49"/>
  <c r="E3556" a="1"/>
  <c r="E3556"/>
  <c r="DE50"/>
  <c r="DF50"/>
  <c r="E3557" a="1"/>
  <c r="E3557"/>
  <c r="DE51"/>
  <c r="DF51"/>
  <c r="E3558" a="1"/>
  <c r="E3558"/>
  <c r="DE52"/>
  <c r="E3559" a="1"/>
  <c r="E3559"/>
  <c r="DE53"/>
  <c r="DF53"/>
  <c r="E3560" a="1"/>
  <c r="E3560"/>
  <c r="DE54"/>
  <c r="E3561" a="1"/>
  <c r="E3561"/>
  <c r="DE55"/>
  <c r="E3562" a="1"/>
  <c r="E3562"/>
  <c r="DE56"/>
  <c r="E3563" a="1"/>
  <c r="E3563"/>
  <c r="DE57"/>
  <c r="DF57"/>
  <c r="E3564" a="1"/>
  <c r="E3564"/>
  <c r="DE58"/>
  <c r="E3565" a="1"/>
  <c r="E3565"/>
  <c r="DE59"/>
  <c r="E3566" a="1"/>
  <c r="E3566"/>
  <c r="DE60"/>
  <c r="E3567" a="1"/>
  <c r="E3567"/>
  <c r="DE61"/>
  <c r="DF61"/>
  <c r="E3568" a="1"/>
  <c r="E3568"/>
  <c r="DE62"/>
  <c r="E3569" a="1"/>
  <c r="E3569"/>
  <c r="DE63"/>
  <c r="E3570" a="1"/>
  <c r="E3570"/>
  <c r="DE64"/>
  <c r="E3571" a="1"/>
  <c r="E3571"/>
  <c r="DE65"/>
  <c r="E3572" a="1"/>
  <c r="E3572"/>
  <c r="DE66"/>
  <c r="E3573" a="1"/>
  <c r="E3573"/>
  <c r="DE67"/>
  <c r="E3574" a="1"/>
  <c r="E3574"/>
  <c r="DE68"/>
  <c r="E3575" a="1"/>
  <c r="E3575"/>
  <c r="DE69"/>
  <c r="E3576" a="1"/>
  <c r="E3576"/>
  <c r="DE70"/>
  <c r="E3577" a="1"/>
  <c r="E3577"/>
  <c r="DE71"/>
  <c r="E3578" a="1"/>
  <c r="E3578"/>
  <c r="DE72"/>
  <c r="E3579" a="1"/>
  <c r="E3579"/>
  <c r="DE73"/>
  <c r="E3580" a="1"/>
  <c r="E3580"/>
  <c r="DE74"/>
  <c r="E3581" a="1"/>
  <c r="E3581"/>
  <c r="DE75"/>
  <c r="E3582" a="1"/>
  <c r="E3582"/>
  <c r="DE76"/>
  <c r="E3583" a="1"/>
  <c r="E3583"/>
  <c r="DE77"/>
  <c r="E3584" a="1"/>
  <c r="E3584"/>
  <c r="DE78"/>
  <c r="E3585" a="1"/>
  <c r="E3585"/>
  <c r="DE79"/>
  <c r="E3586" a="1"/>
  <c r="E3586"/>
  <c r="DE80"/>
  <c r="E3587" a="1"/>
  <c r="E3587"/>
  <c r="DE81"/>
  <c r="E3588" a="1"/>
  <c r="E3588"/>
  <c r="DE82"/>
  <c r="E3589" a="1"/>
  <c r="E3589"/>
  <c r="DE83"/>
  <c r="E3590" a="1"/>
  <c r="E3590"/>
  <c r="DE84"/>
  <c r="E3591" a="1"/>
  <c r="E3591"/>
  <c r="DE85"/>
  <c r="E3592" a="1"/>
  <c r="E3592"/>
  <c r="DE86"/>
  <c r="E3593" a="1"/>
  <c r="E3593"/>
  <c r="DE87"/>
  <c r="E3594" a="1"/>
  <c r="E3594"/>
  <c r="DE88"/>
  <c r="E3595" a="1"/>
  <c r="E3595"/>
  <c r="DE89"/>
  <c r="DF89"/>
  <c r="E3596" a="1"/>
  <c r="E3596"/>
  <c r="DE90"/>
  <c r="E3597" a="1"/>
  <c r="E3597"/>
  <c r="DE91"/>
  <c r="DF91"/>
  <c r="E3598" a="1"/>
  <c r="E3598"/>
  <c r="DE92"/>
  <c r="E3599" a="1"/>
  <c r="E3599"/>
  <c r="DE93"/>
  <c r="DF93"/>
  <c r="E3600" a="1"/>
  <c r="E3600"/>
  <c r="DE94"/>
  <c r="E3601" a="1"/>
  <c r="E3601"/>
  <c r="DE95"/>
  <c r="E3602" a="1"/>
  <c r="E3602"/>
  <c r="DE96"/>
  <c r="E3603" a="1"/>
  <c r="E3603"/>
  <c r="DE97"/>
  <c r="E3604" a="1"/>
  <c r="E3604"/>
  <c r="DE98"/>
  <c r="E3605" a="1"/>
  <c r="E3605"/>
  <c r="DE99"/>
  <c r="E3606" a="1"/>
  <c r="E3606"/>
  <c r="DE100"/>
  <c r="E3607" a="1"/>
  <c r="E3607"/>
  <c r="DE101"/>
  <c r="E3608" a="1"/>
  <c r="E3608"/>
  <c r="DE102"/>
  <c r="DF102"/>
  <c r="E3609" a="1"/>
  <c r="E3609"/>
  <c r="DE103"/>
  <c r="E3610" a="1"/>
  <c r="E3610"/>
  <c r="DE104"/>
  <c r="E3611" a="1"/>
  <c r="E3611"/>
  <c r="DE105"/>
  <c r="E3612" a="1"/>
  <c r="E3612"/>
  <c r="DE106"/>
  <c r="E3613" a="1"/>
  <c r="E3613"/>
  <c r="DE107"/>
  <c r="E3614" a="1"/>
  <c r="E3614"/>
  <c r="DE108"/>
  <c r="E3615" a="1"/>
  <c r="E3615"/>
  <c r="DE109"/>
  <c r="E3616" a="1"/>
  <c r="E3616"/>
  <c r="DE110"/>
  <c r="E3617" a="1"/>
  <c r="E3617"/>
  <c r="DE111"/>
  <c r="E3618" a="1"/>
  <c r="E3618"/>
  <c r="DE112"/>
  <c r="E3619" a="1"/>
  <c r="E3619"/>
  <c r="DE113"/>
  <c r="E3620" a="1"/>
  <c r="E3620"/>
  <c r="DE114"/>
  <c r="E3621" a="1"/>
  <c r="E3621"/>
  <c r="DE115"/>
  <c r="E3622" a="1"/>
  <c r="E3622"/>
  <c r="DE116"/>
  <c r="E3623" a="1"/>
  <c r="E3623"/>
  <c r="DE117"/>
  <c r="E3624" a="1"/>
  <c r="E3624"/>
  <c r="DE118"/>
  <c r="E3625" a="1"/>
  <c r="E3625"/>
  <c r="DE119"/>
  <c r="E3626" a="1"/>
  <c r="E3626"/>
  <c r="DE120"/>
  <c r="E3627" a="1"/>
  <c r="E3627"/>
  <c r="DE121"/>
  <c r="E3628" a="1"/>
  <c r="E3628"/>
  <c r="DE122"/>
  <c r="E3629" a="1"/>
  <c r="E3629"/>
  <c r="DE123"/>
  <c r="E3630" a="1"/>
  <c r="E3630"/>
  <c r="DE124"/>
  <c r="E3631" a="1"/>
  <c r="E3631"/>
  <c r="DE125"/>
  <c r="E3632" a="1"/>
  <c r="E3632"/>
  <c r="DE126"/>
  <c r="E3633" a="1"/>
  <c r="E3633"/>
  <c r="DE127"/>
  <c r="E3634" a="1"/>
  <c r="E3634"/>
  <c r="DE128"/>
  <c r="E3635" a="1"/>
  <c r="E3635"/>
  <c r="DE129"/>
  <c r="E3636" a="1"/>
  <c r="E3636"/>
  <c r="DE130"/>
  <c r="E3637" a="1"/>
  <c r="E3637"/>
  <c r="DE131"/>
  <c r="E3638" a="1"/>
  <c r="E3638"/>
  <c r="DE132"/>
  <c r="E3639" a="1"/>
  <c r="E3639"/>
  <c r="DE133"/>
  <c r="E3640" a="1"/>
  <c r="E3640"/>
  <c r="DE134"/>
  <c r="E3641" a="1"/>
  <c r="E3641"/>
  <c r="DE135"/>
  <c r="E3642" a="1"/>
  <c r="E3642"/>
  <c r="DE136"/>
  <c r="E3643" a="1"/>
  <c r="E3643"/>
  <c r="DE137"/>
  <c r="E3644" a="1"/>
  <c r="E3644"/>
  <c r="DE138"/>
  <c r="E3645" a="1"/>
  <c r="E3645"/>
  <c r="DE139"/>
  <c r="E3646" a="1"/>
  <c r="E3646"/>
  <c r="DE140"/>
  <c r="E3647" a="1"/>
  <c r="E3647"/>
  <c r="DE141"/>
  <c r="E3648" a="1"/>
  <c r="E3648"/>
  <c r="DE142"/>
  <c r="E3649" a="1"/>
  <c r="E3649"/>
  <c r="DE143"/>
  <c r="E3650" a="1"/>
  <c r="E3650"/>
  <c r="DE144"/>
  <c r="E3651" a="1"/>
  <c r="E3651"/>
  <c r="DE145"/>
  <c r="E3652" a="1"/>
  <c r="E3652"/>
  <c r="DE146"/>
  <c r="E3653" a="1"/>
  <c r="E3653"/>
  <c r="DE147"/>
  <c r="E3654" a="1"/>
  <c r="E3654"/>
  <c r="DE148"/>
  <c r="E3655" a="1"/>
  <c r="E3655"/>
  <c r="DE149"/>
  <c r="E3656" a="1"/>
  <c r="E3656"/>
  <c r="DE150"/>
  <c r="E3657" a="1"/>
  <c r="E3657"/>
  <c r="DE151"/>
  <c r="E3658" a="1"/>
  <c r="E3658"/>
  <c r="DE152"/>
  <c r="E3659" a="1"/>
  <c r="E3659"/>
  <c r="DE153"/>
  <c r="E3660" a="1"/>
  <c r="E3660"/>
  <c r="DE154"/>
  <c r="E3661" a="1"/>
  <c r="E3661"/>
  <c r="DE155"/>
  <c r="E3662" a="1"/>
  <c r="E3662"/>
  <c r="DE156"/>
  <c r="E3663" a="1"/>
  <c r="E3663"/>
  <c r="DE157"/>
  <c r="E3664" a="1"/>
  <c r="E3664"/>
  <c r="DE158"/>
  <c r="E3665" a="1"/>
  <c r="E3665"/>
  <c r="DE159"/>
  <c r="E3666" a="1"/>
  <c r="E3666"/>
  <c r="DE160"/>
  <c r="E3667" a="1"/>
  <c r="E3667"/>
  <c r="DE161"/>
  <c r="E3668" a="1"/>
  <c r="E3668"/>
  <c r="DE162"/>
  <c r="E3669" a="1"/>
  <c r="E3669"/>
  <c r="DE163"/>
  <c r="E3670" a="1"/>
  <c r="E3670"/>
  <c r="DE164"/>
  <c r="E3671" a="1"/>
  <c r="E3671"/>
  <c r="DE165"/>
  <c r="E3672" a="1"/>
  <c r="E3672"/>
  <c r="DE166"/>
  <c r="E3673" a="1"/>
  <c r="E3673"/>
  <c r="DE167"/>
  <c r="E3674" a="1"/>
  <c r="E3674"/>
  <c r="DE168"/>
  <c r="E3675" a="1"/>
  <c r="E3675"/>
  <c r="DE169"/>
  <c r="E3676" a="1"/>
  <c r="E3676"/>
  <c r="DE170"/>
  <c r="E3677" a="1"/>
  <c r="E3677"/>
  <c r="DE171"/>
  <c r="E3678" a="1"/>
  <c r="E3678"/>
  <c r="DE172"/>
  <c r="E3679" a="1"/>
  <c r="E3679"/>
  <c r="DE173"/>
  <c r="E3680" a="1"/>
  <c r="E3680"/>
  <c r="DE174"/>
  <c r="E3681" a="1"/>
  <c r="E3681"/>
  <c r="DE175"/>
  <c r="E3682" a="1"/>
  <c r="E3682"/>
  <c r="DE176"/>
  <c r="E3683" a="1"/>
  <c r="E3683"/>
  <c r="DE177"/>
  <c r="E3684" a="1"/>
  <c r="E3684"/>
  <c r="DE178"/>
  <c r="E3685" a="1"/>
  <c r="E3685"/>
  <c r="DE179"/>
  <c r="E3686" a="1"/>
  <c r="E3686"/>
  <c r="DE180"/>
  <c r="E3687" a="1"/>
  <c r="E3687"/>
  <c r="DE181"/>
  <c r="E3688" a="1"/>
  <c r="E3688"/>
  <c r="DE182"/>
  <c r="E3689" a="1"/>
  <c r="E3689"/>
  <c r="DE183"/>
  <c r="E3690" a="1"/>
  <c r="E3690"/>
  <c r="DE184"/>
  <c r="E3691" a="1"/>
  <c r="E3691"/>
  <c r="DE185"/>
  <c r="E3692" a="1"/>
  <c r="E3692"/>
  <c r="DE186"/>
  <c r="E3693" a="1"/>
  <c r="E3693"/>
  <c r="DE187"/>
  <c r="E3694" a="1"/>
  <c r="E3694"/>
  <c r="DE188"/>
  <c r="E3695" a="1"/>
  <c r="E3695"/>
  <c r="DE189"/>
  <c r="E3696" a="1"/>
  <c r="E3696"/>
  <c r="DE190"/>
  <c r="E3697" a="1"/>
  <c r="E3697"/>
  <c r="DE191"/>
  <c r="E3698" a="1"/>
  <c r="E3698"/>
  <c r="DE192"/>
  <c r="E3699" a="1"/>
  <c r="E3699"/>
  <c r="DE193"/>
  <c r="E3700" a="1"/>
  <c r="E3700"/>
  <c r="DE194"/>
  <c r="E3701" a="1"/>
  <c r="E3701"/>
  <c r="DE195"/>
  <c r="E3702" a="1"/>
  <c r="E3702"/>
  <c r="DE196"/>
  <c r="E3703" a="1"/>
  <c r="E3703"/>
  <c r="DE197"/>
  <c r="E3704" a="1"/>
  <c r="E3704"/>
  <c r="DE198"/>
  <c r="E3705" a="1"/>
  <c r="E3705"/>
  <c r="DE199"/>
  <c r="E3706" a="1"/>
  <c r="E3706"/>
  <c r="DE200"/>
  <c r="E3707" a="1"/>
  <c r="E3707"/>
  <c r="DE201"/>
  <c r="E3708" a="1"/>
  <c r="E3708"/>
  <c r="DE202"/>
  <c r="E3709" a="1"/>
  <c r="E3709"/>
  <c r="DE203"/>
  <c r="E3710" a="1"/>
  <c r="E3710"/>
  <c r="DE204"/>
  <c r="E3711" a="1"/>
  <c r="E3711"/>
  <c r="DE205"/>
  <c r="E3712" a="1"/>
  <c r="E3712"/>
  <c r="DE206"/>
  <c r="E3713" a="1"/>
  <c r="E3713"/>
  <c r="DE207"/>
  <c r="E3714" a="1"/>
  <c r="E3714"/>
  <c r="DE208"/>
  <c r="E3715" a="1"/>
  <c r="E3715"/>
  <c r="DE209"/>
  <c r="E3716" a="1"/>
  <c r="E3716"/>
  <c r="DE210"/>
  <c r="E3717" a="1"/>
  <c r="E3717"/>
  <c r="DE211"/>
  <c r="E3718" a="1"/>
  <c r="E3718"/>
  <c r="DE212"/>
  <c r="E3719" a="1"/>
  <c r="E3719"/>
  <c r="DE213"/>
  <c r="E3720" a="1"/>
  <c r="E3720"/>
  <c r="DE214"/>
  <c r="E3721" a="1"/>
  <c r="E3721"/>
  <c r="DE215"/>
  <c r="E3722" a="1"/>
  <c r="E3722"/>
  <c r="DE216"/>
  <c r="E3723" a="1"/>
  <c r="E3723"/>
  <c r="DE217"/>
  <c r="E3724" a="1"/>
  <c r="E3724"/>
  <c r="DE218"/>
  <c r="E3725" a="1"/>
  <c r="E3725"/>
  <c r="DE219"/>
  <c r="E3726" a="1"/>
  <c r="E3726"/>
  <c r="DE220"/>
  <c r="E3727" a="1"/>
  <c r="E3727"/>
  <c r="DE221"/>
  <c r="E3728" a="1"/>
  <c r="E3728"/>
  <c r="DE222"/>
  <c r="E3729" a="1"/>
  <c r="E3729"/>
  <c r="DE223"/>
  <c r="E3730" a="1"/>
  <c r="E3730"/>
  <c r="DE224"/>
  <c r="E3731" a="1"/>
  <c r="E3731"/>
  <c r="DE225"/>
  <c r="E3732" a="1"/>
  <c r="E3732"/>
  <c r="DE226"/>
  <c r="E3733" a="1"/>
  <c r="E3733"/>
  <c r="DE227"/>
  <c r="E3734" a="1"/>
  <c r="E3734"/>
  <c r="DE228"/>
  <c r="E3735" a="1"/>
  <c r="E3735"/>
  <c r="DE229"/>
  <c r="E3736" a="1"/>
  <c r="E3736"/>
  <c r="DE230"/>
  <c r="E3737" a="1"/>
  <c r="E3737"/>
  <c r="DE231"/>
  <c r="E3738" a="1"/>
  <c r="E3738"/>
  <c r="DE232"/>
  <c r="E3739" a="1"/>
  <c r="E3739"/>
  <c r="DE233"/>
  <c r="E3740" a="1"/>
  <c r="E3740"/>
  <c r="DE234"/>
  <c r="E3741" a="1"/>
  <c r="E3741"/>
  <c r="DE235"/>
  <c r="E3742" a="1"/>
  <c r="E3742"/>
  <c r="DE236"/>
  <c r="E3743" a="1"/>
  <c r="E3743"/>
  <c r="DE237"/>
  <c r="E3744" a="1"/>
  <c r="E3744"/>
  <c r="DE238"/>
  <c r="E3745" a="1"/>
  <c r="E3745"/>
  <c r="DE239"/>
  <c r="E3746" a="1"/>
  <c r="E3746"/>
  <c r="DE240"/>
  <c r="E3747" a="1"/>
  <c r="E3747"/>
  <c r="DE241"/>
  <c r="E3748" a="1"/>
  <c r="E3748"/>
  <c r="DE242"/>
  <c r="E3749" a="1"/>
  <c r="E3749"/>
  <c r="DE243"/>
  <c r="E3750" a="1"/>
  <c r="E3750"/>
  <c r="DE244"/>
  <c r="E3751" a="1"/>
  <c r="E3751"/>
  <c r="DE245"/>
  <c r="E3752" a="1"/>
  <c r="E3752"/>
  <c r="DE246"/>
  <c r="E3753" a="1"/>
  <c r="E3753"/>
  <c r="DE247"/>
  <c r="E3754" a="1"/>
  <c r="E3754"/>
  <c r="DE248"/>
  <c r="E3755" a="1"/>
  <c r="E3755"/>
  <c r="DE249"/>
  <c r="E3756" a="1"/>
  <c r="E3756"/>
  <c r="DE250"/>
  <c r="E3757" a="1"/>
  <c r="E3757"/>
  <c r="DE251"/>
  <c r="E3758" a="1"/>
  <c r="E3758"/>
  <c r="DE252"/>
  <c r="E3759" a="1"/>
  <c r="E3759"/>
  <c r="DE253"/>
  <c r="E3760" a="1"/>
  <c r="E3760"/>
  <c r="DE254"/>
  <c r="E3761" a="1"/>
  <c r="E3761"/>
  <c r="DE255"/>
  <c r="E3762" a="1"/>
  <c r="E3762"/>
  <c r="DE256"/>
  <c r="E3763" a="1"/>
  <c r="E3763"/>
  <c r="DE257"/>
  <c r="E3764" a="1"/>
  <c r="E3764"/>
  <c r="DE258"/>
  <c r="E3765" a="1"/>
  <c r="E3765"/>
  <c r="DE259"/>
  <c r="E3766" a="1"/>
  <c r="E3766"/>
  <c r="DE260"/>
  <c r="E3767" a="1"/>
  <c r="E3767"/>
  <c r="DE261"/>
  <c r="E3768" a="1"/>
  <c r="E3768"/>
  <c r="DE262"/>
  <c r="E3769" a="1"/>
  <c r="E3769"/>
  <c r="DE263"/>
  <c r="E3770" a="1"/>
  <c r="E3770"/>
  <c r="DE264"/>
  <c r="E3771" a="1"/>
  <c r="E3771"/>
  <c r="DE265"/>
  <c r="E3772" a="1"/>
  <c r="E3772"/>
  <c r="DE266"/>
  <c r="E3773" a="1"/>
  <c r="E3773"/>
  <c r="DE267"/>
  <c r="E3774" a="1"/>
  <c r="E3774"/>
  <c r="DE268"/>
  <c r="E3775" a="1"/>
  <c r="E3775"/>
  <c r="DE269"/>
  <c r="E3776" a="1"/>
  <c r="E3776"/>
  <c r="DE270"/>
  <c r="E3777" a="1"/>
  <c r="E3777"/>
  <c r="DE271"/>
  <c r="E3778" a="1"/>
  <c r="E3778"/>
  <c r="DE272"/>
  <c r="E3779" a="1"/>
  <c r="E3779"/>
  <c r="DE273"/>
  <c r="E3780" a="1"/>
  <c r="E3780"/>
  <c r="DE274"/>
  <c r="E3781" a="1"/>
  <c r="E3781"/>
  <c r="DE275"/>
  <c r="E3782" a="1"/>
  <c r="E3782"/>
  <c r="DE276"/>
  <c r="E3783" a="1"/>
  <c r="E3783"/>
  <c r="DE277"/>
  <c r="E3784" a="1"/>
  <c r="E3784"/>
  <c r="DE278"/>
  <c r="E3785" a="1"/>
  <c r="E3785"/>
  <c r="DE279"/>
  <c r="E3786" a="1"/>
  <c r="E3786"/>
  <c r="DE280"/>
  <c r="E3787" a="1"/>
  <c r="E3787"/>
  <c r="DE281"/>
  <c r="E3788" a="1"/>
  <c r="E3788"/>
  <c r="DE282"/>
  <c r="E3789" a="1"/>
  <c r="E3789"/>
  <c r="DE283"/>
  <c r="E3790" a="1"/>
  <c r="E3790"/>
  <c r="DE284"/>
  <c r="E3791" a="1"/>
  <c r="E3791"/>
  <c r="DE285"/>
  <c r="E3792" a="1"/>
  <c r="E3792"/>
  <c r="DE286"/>
  <c r="E3793" a="1"/>
  <c r="E3793"/>
  <c r="DE287"/>
  <c r="E3794" a="1"/>
  <c r="E3794"/>
  <c r="DE288"/>
  <c r="E3795" a="1"/>
  <c r="E3795"/>
  <c r="DE289"/>
  <c r="E3796" a="1"/>
  <c r="E3796"/>
  <c r="DE290"/>
  <c r="E3797" a="1"/>
  <c r="E3797"/>
  <c r="DE291"/>
  <c r="E3798" a="1"/>
  <c r="E3798"/>
  <c r="DE292"/>
  <c r="E3799" a="1"/>
  <c r="E3799"/>
  <c r="DE293"/>
  <c r="E3800" a="1"/>
  <c r="E3800"/>
  <c r="DE294"/>
  <c r="E3801" a="1"/>
  <c r="E3801"/>
  <c r="DE295"/>
  <c r="E3802" a="1"/>
  <c r="E3802"/>
  <c r="DE296"/>
  <c r="E3803" a="1"/>
  <c r="E3803"/>
  <c r="DE297"/>
  <c r="E3804" a="1"/>
  <c r="E3804"/>
  <c r="DE298"/>
  <c r="E3805" a="1"/>
  <c r="E3805"/>
  <c r="DE299"/>
  <c r="E3806" a="1"/>
  <c r="E3806"/>
  <c r="DE300"/>
  <c r="E3807" a="1"/>
  <c r="E3807"/>
  <c r="DE301"/>
  <c r="E3808" a="1"/>
  <c r="E3808"/>
  <c r="DE302"/>
  <c r="E3809" a="1"/>
  <c r="E3809"/>
  <c r="DE303"/>
  <c r="E3810" a="1"/>
  <c r="E3810"/>
  <c r="DE304"/>
  <c r="E3811" a="1"/>
  <c r="E3811"/>
  <c r="DE305"/>
  <c r="E3812" a="1"/>
  <c r="E3812"/>
  <c r="DE306"/>
  <c r="E3813" a="1"/>
  <c r="E3813"/>
  <c r="DE307"/>
  <c r="E3814" a="1"/>
  <c r="E3814"/>
  <c r="DE308"/>
  <c r="E3815" a="1"/>
  <c r="E3815"/>
  <c r="DE309"/>
  <c r="E3816" a="1"/>
  <c r="E3816"/>
  <c r="DE310"/>
  <c r="E3817" a="1"/>
  <c r="E3817"/>
  <c r="DE311"/>
  <c r="E3818" a="1"/>
  <c r="E3818"/>
  <c r="DE312"/>
  <c r="E3819" a="1"/>
  <c r="E3819"/>
  <c r="DE313"/>
  <c r="E3820" a="1"/>
  <c r="E3820"/>
  <c r="DE314"/>
  <c r="E3821" a="1"/>
  <c r="E3821"/>
  <c r="DE315"/>
  <c r="E3822" a="1"/>
  <c r="E3822"/>
  <c r="DE316"/>
  <c r="E3823" a="1"/>
  <c r="E3823"/>
  <c r="DE317"/>
  <c r="E3824" a="1"/>
  <c r="E3824"/>
  <c r="DE318"/>
  <c r="E3825" a="1"/>
  <c r="E3825"/>
  <c r="DE319"/>
  <c r="E3826" a="1"/>
  <c r="E3826"/>
  <c r="DE320"/>
  <c r="E3827" a="1"/>
  <c r="E3827"/>
  <c r="DE321"/>
  <c r="E3828" a="1"/>
  <c r="E3828"/>
  <c r="DE322"/>
  <c r="E3829" a="1"/>
  <c r="E3829"/>
  <c r="DE323"/>
  <c r="E3830" a="1"/>
  <c r="E3830"/>
  <c r="DE324"/>
  <c r="E3831" a="1"/>
  <c r="E3831"/>
  <c r="DE325"/>
  <c r="E3832" a="1"/>
  <c r="E3832"/>
  <c r="DE326"/>
  <c r="E3833" a="1"/>
  <c r="E3833"/>
  <c r="DE327"/>
  <c r="E3834" a="1"/>
  <c r="E3834"/>
  <c r="DE328"/>
  <c r="E3835" a="1"/>
  <c r="E3835"/>
  <c r="DE329"/>
  <c r="E3836" a="1"/>
  <c r="E3836"/>
  <c r="DE330"/>
  <c r="E3837" a="1"/>
  <c r="E3837"/>
  <c r="DE331"/>
  <c r="E3838" a="1"/>
  <c r="E3838"/>
  <c r="DE332"/>
  <c r="E3839" a="1"/>
  <c r="E3839"/>
  <c r="DE333"/>
  <c r="E3840" a="1"/>
  <c r="E3840"/>
  <c r="DE334"/>
  <c r="E3841" a="1"/>
  <c r="E3841"/>
  <c r="DE335"/>
  <c r="E3842" a="1"/>
  <c r="E3842"/>
  <c r="DE336"/>
  <c r="E3843" a="1"/>
  <c r="E3843"/>
  <c r="DE337"/>
  <c r="E3844" a="1"/>
  <c r="E3844"/>
  <c r="DE338"/>
  <c r="E3845" a="1"/>
  <c r="E3845"/>
  <c r="DE339"/>
  <c r="E3846" a="1"/>
  <c r="E3846"/>
  <c r="DE340"/>
  <c r="E3847" a="1"/>
  <c r="E3847"/>
  <c r="DE341"/>
  <c r="E3848" a="1"/>
  <c r="E3848"/>
  <c r="DE342"/>
  <c r="E3849" a="1"/>
  <c r="E3849"/>
  <c r="DE343"/>
  <c r="E3850" a="1"/>
  <c r="E3850"/>
  <c r="DE344"/>
  <c r="E3851" a="1"/>
  <c r="E3851"/>
  <c r="DE345"/>
  <c r="E3852" a="1"/>
  <c r="E3852"/>
  <c r="DE346"/>
  <c r="E3853" a="1"/>
  <c r="E3853"/>
  <c r="DE347"/>
  <c r="E3854" a="1"/>
  <c r="E3854"/>
  <c r="DE348"/>
  <c r="E3855" a="1"/>
  <c r="E3855"/>
  <c r="DE349"/>
  <c r="E3856" a="1"/>
  <c r="E3856"/>
  <c r="DE350"/>
  <c r="E3857" a="1"/>
  <c r="E3857"/>
  <c r="DE351"/>
  <c r="E3858" a="1"/>
  <c r="E3858"/>
  <c r="DE352"/>
  <c r="E3859" a="1"/>
  <c r="E3859"/>
  <c r="DE353"/>
  <c r="E3860" a="1"/>
  <c r="E3860"/>
  <c r="DE354"/>
  <c r="E3861" a="1"/>
  <c r="E3861"/>
  <c r="DE355"/>
  <c r="E3862" a="1"/>
  <c r="E3862"/>
  <c r="DE356"/>
  <c r="E3863" a="1"/>
  <c r="E3863"/>
  <c r="DE357"/>
  <c r="E3864" a="1"/>
  <c r="E3864"/>
  <c r="DE358"/>
  <c r="E3865" a="1"/>
  <c r="E3865"/>
  <c r="DE359"/>
  <c r="E3866" a="1"/>
  <c r="E3866"/>
  <c r="DE360"/>
  <c r="E3867" a="1"/>
  <c r="E3867"/>
  <c r="DE361"/>
  <c r="E3868" a="1"/>
  <c r="E3868"/>
  <c r="DE362"/>
  <c r="E3869" a="1"/>
  <c r="E3869"/>
  <c r="DE363"/>
  <c r="E3870" a="1"/>
  <c r="E3870"/>
  <c r="DE364"/>
  <c r="E3871" a="1"/>
  <c r="E3871"/>
  <c r="DE365"/>
  <c r="E3872" a="1"/>
  <c r="E3872"/>
  <c r="DE366"/>
  <c r="E3873" a="1"/>
  <c r="E3873"/>
  <c r="DE367"/>
  <c r="E3874" a="1"/>
  <c r="E3874"/>
  <c r="DE368"/>
  <c r="E3875" a="1"/>
  <c r="E3875"/>
  <c r="DE369"/>
  <c r="E3876" a="1"/>
  <c r="E3876"/>
  <c r="DE370"/>
  <c r="E3877" a="1"/>
  <c r="E3877"/>
  <c r="DE371"/>
  <c r="E3878" a="1"/>
  <c r="E3878"/>
  <c r="DE372"/>
  <c r="E3879" a="1"/>
  <c r="E3879"/>
  <c r="DE373"/>
  <c r="E3880" a="1"/>
  <c r="E3880"/>
  <c r="DE374"/>
  <c r="E3881" a="1"/>
  <c r="E3881"/>
  <c r="DE375"/>
  <c r="E3882" a="1"/>
  <c r="E3882"/>
  <c r="DE376"/>
  <c r="E3883" a="1"/>
  <c r="E3883"/>
  <c r="DE377"/>
  <c r="E3884" a="1"/>
  <c r="E3884"/>
  <c r="DE378"/>
  <c r="E3885" a="1"/>
  <c r="E3885"/>
  <c r="DE379"/>
  <c r="E3886" a="1"/>
  <c r="E3886"/>
  <c r="DE380"/>
  <c r="E3887" a="1"/>
  <c r="E3887"/>
  <c r="DE381"/>
  <c r="E3888" a="1"/>
  <c r="E3888"/>
  <c r="DE382"/>
  <c r="E3889" a="1"/>
  <c r="E3889"/>
  <c r="DE383"/>
  <c r="E3890" a="1"/>
  <c r="E3890"/>
  <c r="DE384"/>
  <c r="E3891" a="1"/>
  <c r="E3891"/>
  <c r="DE385"/>
  <c r="E3892" a="1"/>
  <c r="E3892"/>
  <c r="DE386"/>
  <c r="E3893" a="1"/>
  <c r="E3893"/>
  <c r="DE387"/>
  <c r="E3894" a="1"/>
  <c r="E3894"/>
  <c r="DE388"/>
  <c r="E3895" a="1"/>
  <c r="E3895"/>
  <c r="DE389"/>
  <c r="E3896" a="1"/>
  <c r="E3896"/>
  <c r="DE390"/>
  <c r="E3897" a="1"/>
  <c r="E3897"/>
  <c r="DE391"/>
  <c r="E3898" a="1"/>
  <c r="E3898"/>
  <c r="DE392"/>
  <c r="E3899" a="1"/>
  <c r="E3899"/>
  <c r="DE393"/>
  <c r="E3900" a="1"/>
  <c r="E3900"/>
  <c r="DE394"/>
  <c r="E3901" a="1"/>
  <c r="E3901"/>
  <c r="DE395"/>
  <c r="E3902" a="1"/>
  <c r="E3902"/>
  <c r="DE396"/>
  <c r="E3903" a="1"/>
  <c r="E3903"/>
  <c r="DE397"/>
  <c r="E3904" a="1"/>
  <c r="E3904"/>
  <c r="DE398"/>
  <c r="E3905" a="1"/>
  <c r="E3905"/>
  <c r="DE399"/>
  <c r="E3906" a="1"/>
  <c r="E3906"/>
  <c r="DE400"/>
  <c r="E3907" a="1"/>
  <c r="E3907"/>
  <c r="DE401"/>
  <c r="E3908" a="1"/>
  <c r="E3908"/>
  <c r="DE402"/>
  <c r="E3909" a="1"/>
  <c r="E3909"/>
  <c r="DE403"/>
  <c r="E3910" a="1"/>
  <c r="E3910"/>
  <c r="DE404"/>
  <c r="E3911" a="1"/>
  <c r="E3911"/>
  <c r="DE405"/>
  <c r="E3912" a="1"/>
  <c r="E3912"/>
  <c r="DE406"/>
  <c r="E3913" a="1"/>
  <c r="E3913"/>
  <c r="DE407"/>
  <c r="E3914" a="1"/>
  <c r="E3914"/>
  <c r="DE408"/>
  <c r="E3915" a="1"/>
  <c r="E3915"/>
  <c r="DE409"/>
  <c r="E3916" a="1"/>
  <c r="E3916"/>
  <c r="DE410"/>
  <c r="E3917" a="1"/>
  <c r="E3917"/>
  <c r="DE411"/>
  <c r="E3918" a="1"/>
  <c r="E3918"/>
  <c r="DE412"/>
  <c r="E3919" a="1"/>
  <c r="E3919"/>
  <c r="DE413"/>
  <c r="E3920" a="1"/>
  <c r="E3920"/>
  <c r="DE414"/>
  <c r="E3921" a="1"/>
  <c r="E3921"/>
  <c r="DE415"/>
  <c r="E3922" a="1"/>
  <c r="E3922"/>
  <c r="DE416"/>
  <c r="E3923" a="1"/>
  <c r="E3923"/>
  <c r="DE417"/>
  <c r="E3924" a="1"/>
  <c r="E3924"/>
  <c r="DE418"/>
  <c r="E3925" a="1"/>
  <c r="E3925"/>
  <c r="DE419"/>
  <c r="E3926" a="1"/>
  <c r="E3926"/>
  <c r="DE420"/>
  <c r="E3927" a="1"/>
  <c r="E3927"/>
  <c r="DE421"/>
  <c r="E3928" a="1"/>
  <c r="E3928"/>
  <c r="DE422"/>
  <c r="E3929" a="1"/>
  <c r="E3929"/>
  <c r="DE423"/>
  <c r="E3930" a="1"/>
  <c r="E3930"/>
  <c r="DE424"/>
  <c r="E3931" a="1"/>
  <c r="E3931"/>
  <c r="DE425"/>
  <c r="E3932" a="1"/>
  <c r="E3932"/>
  <c r="DE426"/>
  <c r="E3933" a="1"/>
  <c r="E3933"/>
  <c r="DE427"/>
  <c r="E3934" a="1"/>
  <c r="E3934"/>
  <c r="DE428"/>
  <c r="E3935" a="1"/>
  <c r="E3935"/>
  <c r="DE429"/>
  <c r="E3936" a="1"/>
  <c r="E3936"/>
  <c r="DE430"/>
  <c r="E3937" a="1"/>
  <c r="E3937"/>
  <c r="DE431"/>
  <c r="E3938" a="1"/>
  <c r="E3938"/>
  <c r="DE432"/>
  <c r="E3939" a="1"/>
  <c r="E3939"/>
  <c r="DE433"/>
  <c r="E3940" a="1"/>
  <c r="E3940"/>
  <c r="DE434"/>
  <c r="E3941" a="1"/>
  <c r="E3941"/>
  <c r="DE435"/>
  <c r="E3942" a="1"/>
  <c r="E3942"/>
  <c r="DE436"/>
  <c r="E3943" a="1"/>
  <c r="E3943"/>
  <c r="DE437"/>
  <c r="E3944" a="1"/>
  <c r="E3944"/>
  <c r="DE438"/>
  <c r="E3945" a="1"/>
  <c r="E3945"/>
  <c r="DE439"/>
  <c r="E3946" a="1"/>
  <c r="E3946"/>
  <c r="DE440"/>
  <c r="E3947" a="1"/>
  <c r="E3947"/>
  <c r="DE441"/>
  <c r="E3948" a="1"/>
  <c r="E3948"/>
  <c r="DE442"/>
  <c r="E3949" a="1"/>
  <c r="E3949"/>
  <c r="DE443"/>
  <c r="E3950" a="1"/>
  <c r="E3950"/>
  <c r="DE444"/>
  <c r="E3951" a="1"/>
  <c r="E3951"/>
  <c r="DE445"/>
  <c r="E3952" a="1"/>
  <c r="E3952"/>
  <c r="DE446"/>
  <c r="E3953" a="1"/>
  <c r="E3953"/>
  <c r="DE447"/>
  <c r="E3954" a="1"/>
  <c r="E3954"/>
  <c r="DE448"/>
  <c r="E3955" a="1"/>
  <c r="E3955"/>
  <c r="DE449"/>
  <c r="E3956" a="1"/>
  <c r="E3956"/>
  <c r="DE450"/>
  <c r="E3957" a="1"/>
  <c r="E3957"/>
  <c r="DE451"/>
  <c r="E3958" a="1"/>
  <c r="E3958"/>
  <c r="DE452"/>
  <c r="E3959" a="1"/>
  <c r="E3959"/>
  <c r="DE453"/>
  <c r="E3960" a="1"/>
  <c r="E3960"/>
  <c r="DE454"/>
  <c r="E3961" a="1"/>
  <c r="E3961"/>
  <c r="DE455"/>
  <c r="E3962" a="1"/>
  <c r="E3962"/>
  <c r="DE456"/>
  <c r="E3963" a="1"/>
  <c r="E3963"/>
  <c r="DE457"/>
  <c r="E3964" a="1"/>
  <c r="E3964"/>
  <c r="DE458"/>
  <c r="E3965" a="1"/>
  <c r="E3965"/>
  <c r="DE459"/>
  <c r="E3966" a="1"/>
  <c r="E3966"/>
  <c r="DE460"/>
  <c r="E3967" a="1"/>
  <c r="E3967"/>
  <c r="DE461"/>
  <c r="E3968" a="1"/>
  <c r="E3968"/>
  <c r="DE462"/>
  <c r="E3969" a="1"/>
  <c r="E3969"/>
  <c r="DE463"/>
  <c r="E3970" a="1"/>
  <c r="E3970"/>
  <c r="DE464"/>
  <c r="E3971" a="1"/>
  <c r="E3971"/>
  <c r="DE465"/>
  <c r="E3972" a="1"/>
  <c r="E3972"/>
  <c r="DE466"/>
  <c r="E3973" a="1"/>
  <c r="E3973"/>
  <c r="DE467"/>
  <c r="E3974" a="1"/>
  <c r="E3974"/>
  <c r="DE468"/>
  <c r="E3975" a="1"/>
  <c r="E3975"/>
  <c r="DE469"/>
  <c r="E3976" a="1"/>
  <c r="E3976"/>
  <c r="DE470"/>
  <c r="E3977" a="1"/>
  <c r="E3977"/>
  <c r="DE471"/>
  <c r="DF471" a="1"/>
  <c r="DF471"/>
  <c r="E3978" a="1"/>
  <c r="E3978"/>
  <c r="DE472"/>
  <c r="E3979" a="1"/>
  <c r="E3979"/>
  <c r="DE473"/>
  <c r="E3980" a="1"/>
  <c r="E3980"/>
  <c r="DE474"/>
  <c r="E3981" a="1"/>
  <c r="E3981"/>
  <c r="DE475"/>
  <c r="DF475" a="1"/>
  <c r="DF475"/>
  <c r="E3982" a="1"/>
  <c r="E3982"/>
  <c r="DE476"/>
  <c r="E3983" a="1"/>
  <c r="E3983"/>
  <c r="DE477"/>
  <c r="E3984" a="1"/>
  <c r="E3984"/>
  <c r="DE478"/>
  <c r="E3985" a="1"/>
  <c r="E3985"/>
  <c r="DE479"/>
  <c r="DF479" a="1"/>
  <c r="DF479"/>
  <c r="E3986" a="1"/>
  <c r="E3986"/>
  <c r="DE480"/>
  <c r="E3987" a="1"/>
  <c r="E3987"/>
  <c r="DE481"/>
  <c r="E3988" a="1"/>
  <c r="E3988"/>
  <c r="DE482"/>
  <c r="E3989" a="1"/>
  <c r="E3989"/>
  <c r="DE483"/>
  <c r="DF483" a="1"/>
  <c r="DF483"/>
  <c r="E3990" a="1"/>
  <c r="E3990"/>
  <c r="DE484"/>
  <c r="E3991" a="1"/>
  <c r="E3991"/>
  <c r="DE485"/>
  <c r="E3992" a="1"/>
  <c r="E3992"/>
  <c r="DE486"/>
  <c r="E3993" a="1"/>
  <c r="E3993"/>
  <c r="DE487"/>
  <c r="DF487" a="1"/>
  <c r="DF487"/>
  <c r="E3994" a="1"/>
  <c r="E3994"/>
  <c r="DE488"/>
  <c r="E3995" a="1"/>
  <c r="E3995"/>
  <c r="DE489"/>
  <c r="E3996" a="1"/>
  <c r="E3996"/>
  <c r="DE490"/>
  <c r="E3997" a="1"/>
  <c r="E3997"/>
  <c r="DE491"/>
  <c r="DF491" a="1"/>
  <c r="DF491"/>
  <c r="E3998" a="1"/>
  <c r="E3998"/>
  <c r="DE492"/>
  <c r="E3999" a="1"/>
  <c r="E3999"/>
  <c r="DE493"/>
  <c r="E4000" a="1"/>
  <c r="E4000"/>
  <c r="DE494"/>
  <c r="E4001" a="1"/>
  <c r="E4001"/>
  <c r="DE495"/>
  <c r="DF495" a="1"/>
  <c r="DF495"/>
  <c r="E4002" a="1"/>
  <c r="E4002"/>
  <c r="DE496"/>
  <c r="E4003" a="1"/>
  <c r="E4003"/>
  <c r="DE497"/>
  <c r="E4004" a="1"/>
  <c r="E4004"/>
  <c r="DE498"/>
  <c r="E4005" a="1"/>
  <c r="E4005"/>
  <c r="DE499"/>
  <c r="DF499" a="1"/>
  <c r="DF499"/>
  <c r="E4006" a="1"/>
  <c r="E4006"/>
  <c r="DE500"/>
  <c r="E4007" a="1"/>
  <c r="E4007"/>
  <c r="DE501"/>
  <c r="E4008" a="1"/>
  <c r="E4008"/>
  <c r="DE502"/>
  <c r="DB35"/>
  <c r="DC35"/>
  <c r="DB36"/>
  <c r="DC36"/>
  <c r="DB37"/>
  <c r="DC37"/>
  <c r="DB38"/>
  <c r="DC38"/>
  <c r="DB39"/>
  <c r="DC39"/>
  <c r="DB40"/>
  <c r="DC40"/>
  <c r="DB41"/>
  <c r="DC41"/>
  <c r="DB42"/>
  <c r="DC42"/>
  <c r="DB43"/>
  <c r="DC43"/>
  <c r="DB44"/>
  <c r="DC44"/>
  <c r="DB45"/>
  <c r="DC45"/>
  <c r="DB46"/>
  <c r="DC46"/>
  <c r="DB47"/>
  <c r="DC47"/>
  <c r="DB48"/>
  <c r="DC48"/>
  <c r="DB49"/>
  <c r="DC49"/>
  <c r="DB50"/>
  <c r="DC50"/>
  <c r="DB51"/>
  <c r="DC51"/>
  <c r="DB52"/>
  <c r="DC52"/>
  <c r="DB53"/>
  <c r="DC53"/>
  <c r="DB54"/>
  <c r="DC54"/>
  <c r="DB55"/>
  <c r="DC55"/>
  <c r="DB56"/>
  <c r="DC56"/>
  <c r="DB57"/>
  <c r="DC57"/>
  <c r="DB58"/>
  <c r="DC58"/>
  <c r="DB59"/>
  <c r="DB60"/>
  <c r="DC60"/>
  <c r="DB61"/>
  <c r="DC61"/>
  <c r="DB66"/>
  <c r="DB74"/>
  <c r="DB82"/>
  <c r="DB104"/>
  <c r="DB113"/>
  <c r="DB116"/>
  <c r="DB124"/>
  <c r="DB132"/>
  <c r="DB140"/>
  <c r="DB148"/>
  <c r="DB156"/>
  <c r="DB164"/>
  <c r="DB172"/>
  <c r="DB180"/>
  <c r="DB188"/>
  <c r="DB195"/>
  <c r="DB199"/>
  <c r="DB203"/>
  <c r="DB207"/>
  <c r="DB211"/>
  <c r="DB215"/>
  <c r="DB219"/>
  <c r="DB223"/>
  <c r="DB224"/>
  <c r="DB225"/>
  <c r="DB226"/>
  <c r="DB227"/>
  <c r="DB228"/>
  <c r="DB229"/>
  <c r="DB230"/>
  <c r="DB231"/>
  <c r="DB232"/>
  <c r="DB233"/>
  <c r="DB234"/>
  <c r="DB235"/>
  <c r="DB236"/>
  <c r="DB237"/>
  <c r="DB238"/>
  <c r="DB239"/>
  <c r="DB240"/>
  <c r="DB241"/>
  <c r="DB242"/>
  <c r="DB243"/>
  <c r="DB244"/>
  <c r="DB245"/>
  <c r="DB246"/>
  <c r="DB247"/>
  <c r="DB248"/>
  <c r="DB249"/>
  <c r="DB250"/>
  <c r="DB251"/>
  <c r="DB252"/>
  <c r="DB253"/>
  <c r="DB254"/>
  <c r="DB255"/>
  <c r="DB256"/>
  <c r="DB257"/>
  <c r="DB258"/>
  <c r="DB259"/>
  <c r="DB260"/>
  <c r="DB261"/>
  <c r="DB262"/>
  <c r="DB263"/>
  <c r="DB264"/>
  <c r="DB265"/>
  <c r="DB266"/>
  <c r="DB267"/>
  <c r="DB268"/>
  <c r="DB269"/>
  <c r="DB270"/>
  <c r="DB271"/>
  <c r="DB272"/>
  <c r="DB273"/>
  <c r="DB274"/>
  <c r="DB275"/>
  <c r="DB276"/>
  <c r="DB277"/>
  <c r="DB278"/>
  <c r="DB279"/>
  <c r="DB280"/>
  <c r="DB281"/>
  <c r="DB282"/>
  <c r="DB283"/>
  <c r="DB284"/>
  <c r="DB285"/>
  <c r="DB286"/>
  <c r="DB287"/>
  <c r="DB288"/>
  <c r="DB289"/>
  <c r="DB290"/>
  <c r="DB291"/>
  <c r="DB292"/>
  <c r="DB293"/>
  <c r="DB294"/>
  <c r="DB295"/>
  <c r="DB296"/>
  <c r="DB297"/>
  <c r="DB298"/>
  <c r="DB299"/>
  <c r="DB300"/>
  <c r="DB301"/>
  <c r="DB302"/>
  <c r="DB303"/>
  <c r="DB304"/>
  <c r="DB305"/>
  <c r="DB306"/>
  <c r="DB307"/>
  <c r="DB308"/>
  <c r="DB309"/>
  <c r="DB310"/>
  <c r="DB311"/>
  <c r="DB312"/>
  <c r="DB313"/>
  <c r="DB314"/>
  <c r="DB315"/>
  <c r="DB316"/>
  <c r="DB317"/>
  <c r="DB318"/>
  <c r="DB319"/>
  <c r="DB320"/>
  <c r="DB321"/>
  <c r="DB322"/>
  <c r="DB323"/>
  <c r="DB324"/>
  <c r="DB325"/>
  <c r="DB326"/>
  <c r="DB327"/>
  <c r="DB328"/>
  <c r="DB329"/>
  <c r="DB330"/>
  <c r="DB331"/>
  <c r="DB332"/>
  <c r="DB333"/>
  <c r="DB334"/>
  <c r="DB335"/>
  <c r="DB336"/>
  <c r="DB337"/>
  <c r="DB338"/>
  <c r="DB339"/>
  <c r="DB340"/>
  <c r="DB341"/>
  <c r="DB342"/>
  <c r="DB343"/>
  <c r="DB344"/>
  <c r="DB345"/>
  <c r="DB346"/>
  <c r="DB347"/>
  <c r="DB348"/>
  <c r="DB349"/>
  <c r="DB350"/>
  <c r="DB351"/>
  <c r="DB352"/>
  <c r="DB353"/>
  <c r="DB354"/>
  <c r="DB355"/>
  <c r="DB356"/>
  <c r="DB357"/>
  <c r="DB358"/>
  <c r="DB359"/>
  <c r="DB360"/>
  <c r="DB361"/>
  <c r="DB362"/>
  <c r="DB363"/>
  <c r="DB364"/>
  <c r="DB365"/>
  <c r="DB366"/>
  <c r="DB367"/>
  <c r="DB368"/>
  <c r="DB369"/>
  <c r="DB370"/>
  <c r="DB371"/>
  <c r="DB372"/>
  <c r="DB373"/>
  <c r="DB374"/>
  <c r="DB375"/>
  <c r="DB376"/>
  <c r="DB377"/>
  <c r="DB378"/>
  <c r="DB379"/>
  <c r="DB380"/>
  <c r="DB381"/>
  <c r="DB382"/>
  <c r="DB383"/>
  <c r="DB384"/>
  <c r="DB385"/>
  <c r="DB386"/>
  <c r="DB387"/>
  <c r="DB388"/>
  <c r="DB389"/>
  <c r="DB390"/>
  <c r="DB391"/>
  <c r="DB392"/>
  <c r="DB393"/>
  <c r="DB394"/>
  <c r="DB395"/>
  <c r="DB396"/>
  <c r="DB397"/>
  <c r="DB398"/>
  <c r="DB399"/>
  <c r="DB400"/>
  <c r="DB401"/>
  <c r="DB402"/>
  <c r="DB403"/>
  <c r="DB404"/>
  <c r="DB405"/>
  <c r="DB406"/>
  <c r="DB407"/>
  <c r="DB408"/>
  <c r="DB409"/>
  <c r="DB410"/>
  <c r="DB411"/>
  <c r="DB412"/>
  <c r="DB413"/>
  <c r="DB414"/>
  <c r="DB415"/>
  <c r="DB416"/>
  <c r="DB417"/>
  <c r="DB418"/>
  <c r="DB419"/>
  <c r="DB420"/>
  <c r="DB421"/>
  <c r="DB422"/>
  <c r="DB423"/>
  <c r="DB424"/>
  <c r="DB425"/>
  <c r="DB426"/>
  <c r="DB427"/>
  <c r="DB428"/>
  <c r="DB429"/>
  <c r="DB430"/>
  <c r="DB431"/>
  <c r="DB432"/>
  <c r="DB433"/>
  <c r="DB434"/>
  <c r="DB435"/>
  <c r="DB436"/>
  <c r="DB437"/>
  <c r="DB438"/>
  <c r="DB439"/>
  <c r="DB440"/>
  <c r="DB441"/>
  <c r="DB442"/>
  <c r="DB443"/>
  <c r="DB444"/>
  <c r="DB445"/>
  <c r="DB446"/>
  <c r="DB447"/>
  <c r="DB448"/>
  <c r="DB449"/>
  <c r="DB450"/>
  <c r="DB451"/>
  <c r="DB452"/>
  <c r="DB453"/>
  <c r="DB454"/>
  <c r="DB455"/>
  <c r="DB456"/>
  <c r="DB457"/>
  <c r="DB458"/>
  <c r="DB459"/>
  <c r="DB460"/>
  <c r="DB461"/>
  <c r="DB462"/>
  <c r="DB463"/>
  <c r="DB464"/>
  <c r="DB465"/>
  <c r="DB466"/>
  <c r="DB467"/>
  <c r="DB468"/>
  <c r="DB469"/>
  <c r="DB470"/>
  <c r="DB471"/>
  <c r="DB472"/>
  <c r="DB473"/>
  <c r="DB474"/>
  <c r="DB475"/>
  <c r="DB476"/>
  <c r="DB477"/>
  <c r="DB478"/>
  <c r="DB479"/>
  <c r="DB480"/>
  <c r="DB481"/>
  <c r="DB482"/>
  <c r="DB483"/>
  <c r="DB484"/>
  <c r="DB485"/>
  <c r="DB486"/>
  <c r="DB487"/>
  <c r="DB488"/>
  <c r="DB489"/>
  <c r="DB490"/>
  <c r="DB491"/>
  <c r="DB492"/>
  <c r="DB493"/>
  <c r="DB494"/>
  <c r="DB495"/>
  <c r="DB496"/>
  <c r="DB497"/>
  <c r="DB498"/>
  <c r="DB499"/>
  <c r="DB500"/>
  <c r="DB501"/>
  <c r="E3009" a="1"/>
  <c r="E3009"/>
  <c r="CR4"/>
  <c r="CS4"/>
  <c r="E3010" a="1"/>
  <c r="E3010"/>
  <c r="CR5"/>
  <c r="CS5"/>
  <c r="E3011" a="1"/>
  <c r="E3011"/>
  <c r="CR6"/>
  <c r="CS6"/>
  <c r="E3012" a="1"/>
  <c r="E3012"/>
  <c r="CR7"/>
  <c r="CS7"/>
  <c r="E3013" a="1"/>
  <c r="E3013"/>
  <c r="CR8"/>
  <c r="E3014" a="1"/>
  <c r="E3014"/>
  <c r="CR9"/>
  <c r="CS9"/>
  <c r="E3015" a="1"/>
  <c r="E3015"/>
  <c r="CR10"/>
  <c r="CS10"/>
  <c r="E3016" a="1"/>
  <c r="E3016"/>
  <c r="CR11"/>
  <c r="CS11"/>
  <c r="E3017" a="1"/>
  <c r="E3017"/>
  <c r="CR12"/>
  <c r="E3018" a="1"/>
  <c r="E3018"/>
  <c r="CR13"/>
  <c r="E3019" a="1"/>
  <c r="E3019"/>
  <c r="CR14"/>
  <c r="CS14"/>
  <c r="E3020" a="1"/>
  <c r="E3020"/>
  <c r="CR15"/>
  <c r="CS15"/>
  <c r="E3021" a="1"/>
  <c r="E3021"/>
  <c r="CR16"/>
  <c r="CS16"/>
  <c r="E3022" a="1"/>
  <c r="E3022"/>
  <c r="CR17"/>
  <c r="CS17"/>
  <c r="E3023" a="1"/>
  <c r="E3023"/>
  <c r="CR18"/>
  <c r="E3024" a="1"/>
  <c r="E3024"/>
  <c r="CR19"/>
  <c r="CS19"/>
  <c r="E3025" a="1"/>
  <c r="E3025"/>
  <c r="CR20"/>
  <c r="E3026" a="1"/>
  <c r="E3026"/>
  <c r="CR21"/>
  <c r="CS21"/>
  <c r="E3027" a="1"/>
  <c r="E3027"/>
  <c r="CR22"/>
  <c r="CS22"/>
  <c r="E3028" a="1"/>
  <c r="E3028"/>
  <c r="CR23"/>
  <c r="CS23"/>
  <c r="E3029" a="1"/>
  <c r="E3029"/>
  <c r="CR24"/>
  <c r="E3030" a="1"/>
  <c r="E3030"/>
  <c r="CR25"/>
  <c r="E3031" a="1"/>
  <c r="E3031"/>
  <c r="CR26"/>
  <c r="E3032" a="1"/>
  <c r="E3032"/>
  <c r="CR27"/>
  <c r="CS27"/>
  <c r="E3033" a="1"/>
  <c r="E3033"/>
  <c r="CR28"/>
  <c r="E3034" a="1"/>
  <c r="E3034"/>
  <c r="CR29"/>
  <c r="E3035" a="1"/>
  <c r="E3035"/>
  <c r="CR30"/>
  <c r="CS30"/>
  <c r="E3036" a="1"/>
  <c r="E3036"/>
  <c r="CR31"/>
  <c r="CS31"/>
  <c r="E3037" a="1"/>
  <c r="E3037"/>
  <c r="CR32"/>
  <c r="E3038" a="1"/>
  <c r="E3038"/>
  <c r="CR33"/>
  <c r="CS33"/>
  <c r="E3040" a="1"/>
  <c r="E3040"/>
  <c r="CR35"/>
  <c r="CS35"/>
  <c r="E3041" a="1"/>
  <c r="E3041"/>
  <c r="CR36"/>
  <c r="CS36"/>
  <c r="E3042" a="1"/>
  <c r="E3042"/>
  <c r="CR37"/>
  <c r="E3043" a="1"/>
  <c r="E3043"/>
  <c r="CR38"/>
  <c r="CS38"/>
  <c r="E3044" a="1"/>
  <c r="E3044"/>
  <c r="CR39"/>
  <c r="CS39"/>
  <c r="E3045" a="1"/>
  <c r="E3045"/>
  <c r="CR40"/>
  <c r="E3046" a="1"/>
  <c r="E3046"/>
  <c r="CR41"/>
  <c r="E3047" a="1"/>
  <c r="E3047"/>
  <c r="CR42"/>
  <c r="CS42"/>
  <c r="E3048" a="1"/>
  <c r="E3048"/>
  <c r="CR43"/>
  <c r="E3049" a="1"/>
  <c r="E3049"/>
  <c r="CR44"/>
  <c r="E3050" a="1"/>
  <c r="E3050"/>
  <c r="CR45"/>
  <c r="E3051" a="1"/>
  <c r="E3051"/>
  <c r="CR46"/>
  <c r="E3052" a="1"/>
  <c r="E3052"/>
  <c r="CR47"/>
  <c r="CS47"/>
  <c r="E3053" a="1"/>
  <c r="E3053"/>
  <c r="CR48"/>
  <c r="E3054" a="1"/>
  <c r="E3054"/>
  <c r="CR49"/>
  <c r="E3055" a="1"/>
  <c r="E3055"/>
  <c r="CR50"/>
  <c r="E3056" a="1"/>
  <c r="E3056"/>
  <c r="CR51"/>
  <c r="CS51"/>
  <c r="E3057" a="1"/>
  <c r="E3057"/>
  <c r="CR52"/>
  <c r="CS52"/>
  <c r="E3058" a="1"/>
  <c r="E3058"/>
  <c r="CR53"/>
  <c r="E3059" a="1"/>
  <c r="E3059"/>
  <c r="CR54"/>
  <c r="CS54"/>
  <c r="E3060" a="1"/>
  <c r="E3060"/>
  <c r="CR55"/>
  <c r="CS55"/>
  <c r="E3061" a="1"/>
  <c r="E3061"/>
  <c r="CR56"/>
  <c r="CS56"/>
  <c r="E3062" a="1"/>
  <c r="E3062"/>
  <c r="CR57"/>
  <c r="E3063" a="1"/>
  <c r="E3063"/>
  <c r="CR58"/>
  <c r="CS58"/>
  <c r="E3064" a="1"/>
  <c r="E3064"/>
  <c r="CR59"/>
  <c r="CS59"/>
  <c r="E3065" a="1"/>
  <c r="E3065"/>
  <c r="CR60"/>
  <c r="CS60"/>
  <c r="E3066" a="1"/>
  <c r="E3066"/>
  <c r="CR61"/>
  <c r="E3067" a="1"/>
  <c r="E3067"/>
  <c r="CR62"/>
  <c r="E3068" a="1"/>
  <c r="E3068"/>
  <c r="CR63"/>
  <c r="E3069" a="1"/>
  <c r="E3069"/>
  <c r="CR64"/>
  <c r="E3070" a="1"/>
  <c r="E3070"/>
  <c r="CR65"/>
  <c r="E3071" a="1"/>
  <c r="E3071"/>
  <c r="CR66"/>
  <c r="E3072" a="1"/>
  <c r="E3072"/>
  <c r="CR67"/>
  <c r="E3073" a="1"/>
  <c r="E3073"/>
  <c r="CR68"/>
  <c r="E3074" a="1"/>
  <c r="E3074"/>
  <c r="CR69"/>
  <c r="E3075" a="1"/>
  <c r="E3075"/>
  <c r="CR70"/>
  <c r="E3076" a="1"/>
  <c r="E3076"/>
  <c r="CR71"/>
  <c r="E3077" a="1"/>
  <c r="E3077"/>
  <c r="CR72"/>
  <c r="E3078" a="1"/>
  <c r="E3078"/>
  <c r="CR73"/>
  <c r="E3079" a="1"/>
  <c r="E3079"/>
  <c r="CR74"/>
  <c r="E3080" a="1"/>
  <c r="E3080"/>
  <c r="CR75"/>
  <c r="E3081" a="1"/>
  <c r="E3081"/>
  <c r="CR76"/>
  <c r="E3082" a="1"/>
  <c r="E3082"/>
  <c r="CR77"/>
  <c r="E3083" a="1"/>
  <c r="E3083"/>
  <c r="CR78"/>
  <c r="E3084" a="1"/>
  <c r="E3084"/>
  <c r="CR79"/>
  <c r="E3085" a="1"/>
  <c r="E3085"/>
  <c r="CR80"/>
  <c r="E3086" a="1"/>
  <c r="E3086"/>
  <c r="CR81"/>
  <c r="E3087" a="1"/>
  <c r="E3087"/>
  <c r="CR82"/>
  <c r="E3088" a="1"/>
  <c r="E3088"/>
  <c r="CR83"/>
  <c r="E3089" a="1"/>
  <c r="E3089"/>
  <c r="CR84"/>
  <c r="E3090" a="1"/>
  <c r="E3090"/>
  <c r="CR85"/>
  <c r="E3091" a="1"/>
  <c r="E3091"/>
  <c r="CR86"/>
  <c r="E3092" a="1"/>
  <c r="E3092"/>
  <c r="CR87"/>
  <c r="E3093" a="1"/>
  <c r="E3093"/>
  <c r="CR88"/>
  <c r="E3094" a="1"/>
  <c r="E3094"/>
  <c r="CR89"/>
  <c r="E3095" a="1"/>
  <c r="E3095"/>
  <c r="CR90"/>
  <c r="E3096" a="1"/>
  <c r="E3096"/>
  <c r="CR91"/>
  <c r="CS91"/>
  <c r="E3097" a="1"/>
  <c r="E3097"/>
  <c r="CR92"/>
  <c r="E3098" a="1"/>
  <c r="E3098"/>
  <c r="CR93"/>
  <c r="E3099" a="1"/>
  <c r="E3099"/>
  <c r="CR94"/>
  <c r="CS94"/>
  <c r="E3100" a="1"/>
  <c r="E3100"/>
  <c r="CR95"/>
  <c r="E3101" a="1"/>
  <c r="E3101"/>
  <c r="CR96"/>
  <c r="CS96"/>
  <c r="E3102" a="1"/>
  <c r="E3102"/>
  <c r="CR97"/>
  <c r="E3103" a="1"/>
  <c r="E3103"/>
  <c r="CR98"/>
  <c r="CS98"/>
  <c r="E3104" a="1"/>
  <c r="E3104"/>
  <c r="CR99"/>
  <c r="E3105" a="1"/>
  <c r="E3105"/>
  <c r="CR100"/>
  <c r="CS100"/>
  <c r="E3106" a="1"/>
  <c r="E3106"/>
  <c r="CR101"/>
  <c r="E3107" a="1"/>
  <c r="E3107"/>
  <c r="CR102"/>
  <c r="CS102"/>
  <c r="E3108" a="1"/>
  <c r="E3108"/>
  <c r="CR103"/>
  <c r="E3109" a="1"/>
  <c r="E3109"/>
  <c r="CR104"/>
  <c r="E3110" a="1"/>
  <c r="E3110"/>
  <c r="CR105"/>
  <c r="E3111" a="1"/>
  <c r="E3111"/>
  <c r="CR106"/>
  <c r="E3112" a="1"/>
  <c r="E3112"/>
  <c r="CR107"/>
  <c r="E3113" a="1"/>
  <c r="E3113"/>
  <c r="CR108"/>
  <c r="CS108"/>
  <c r="E3114" a="1"/>
  <c r="E3114"/>
  <c r="CR109"/>
  <c r="E3115" a="1"/>
  <c r="E3115"/>
  <c r="CR110"/>
  <c r="E3116" a="1"/>
  <c r="E3116"/>
  <c r="CR111"/>
  <c r="E3117" a="1"/>
  <c r="E3117"/>
  <c r="CR112"/>
  <c r="E3118" a="1"/>
  <c r="E3118"/>
  <c r="CR113"/>
  <c r="E3119" a="1"/>
  <c r="E3119"/>
  <c r="CR114"/>
  <c r="E3120" a="1"/>
  <c r="E3120"/>
  <c r="CR115"/>
  <c r="E3121" a="1"/>
  <c r="E3121"/>
  <c r="CR116"/>
  <c r="E3122" a="1"/>
  <c r="E3122"/>
  <c r="CR117"/>
  <c r="E3123" a="1"/>
  <c r="E3123"/>
  <c r="CR118"/>
  <c r="E3124" a="1"/>
  <c r="E3124"/>
  <c r="CR119"/>
  <c r="E3125" a="1"/>
  <c r="E3125"/>
  <c r="CR120"/>
  <c r="E3126" a="1"/>
  <c r="E3126"/>
  <c r="CR121"/>
  <c r="E3127" a="1"/>
  <c r="E3127"/>
  <c r="CR122"/>
  <c r="E3128" a="1"/>
  <c r="E3128"/>
  <c r="CR123"/>
  <c r="E3129" a="1"/>
  <c r="E3129"/>
  <c r="CR124"/>
  <c r="E3130" a="1"/>
  <c r="E3130"/>
  <c r="CR125"/>
  <c r="E3131" a="1"/>
  <c r="E3131"/>
  <c r="CR126"/>
  <c r="E3132" a="1"/>
  <c r="E3132"/>
  <c r="CR127"/>
  <c r="E3133" a="1"/>
  <c r="E3133"/>
  <c r="CR128"/>
  <c r="E3134" a="1"/>
  <c r="E3134"/>
  <c r="CR129"/>
  <c r="E3135" a="1"/>
  <c r="E3135"/>
  <c r="CR130"/>
  <c r="E3136" a="1"/>
  <c r="E3136"/>
  <c r="CR131"/>
  <c r="E3137" a="1"/>
  <c r="E3137"/>
  <c r="CR132"/>
  <c r="E3138" a="1"/>
  <c r="E3138"/>
  <c r="CR133"/>
  <c r="E3139" a="1"/>
  <c r="E3139"/>
  <c r="CR134"/>
  <c r="E3140" a="1"/>
  <c r="E3140"/>
  <c r="CR135"/>
  <c r="E3141" a="1"/>
  <c r="E3141"/>
  <c r="CR136"/>
  <c r="E3142" a="1"/>
  <c r="E3142"/>
  <c r="CR137"/>
  <c r="E3143" a="1"/>
  <c r="E3143"/>
  <c r="CR138"/>
  <c r="E3144" a="1"/>
  <c r="E3144"/>
  <c r="CR139"/>
  <c r="E3145" a="1"/>
  <c r="E3145"/>
  <c r="CR140"/>
  <c r="E3146" a="1"/>
  <c r="E3146"/>
  <c r="CR141"/>
  <c r="E3147" a="1"/>
  <c r="E3147"/>
  <c r="CR142"/>
  <c r="E3148" a="1"/>
  <c r="E3148"/>
  <c r="CR143"/>
  <c r="E3149" a="1"/>
  <c r="E3149"/>
  <c r="CR144"/>
  <c r="E3150" a="1"/>
  <c r="E3150"/>
  <c r="CR145"/>
  <c r="E3151" a="1"/>
  <c r="E3151"/>
  <c r="CR146"/>
  <c r="E3152" a="1"/>
  <c r="E3152"/>
  <c r="CR147"/>
  <c r="E3153" a="1"/>
  <c r="E3153"/>
  <c r="CR148"/>
  <c r="E3154" a="1"/>
  <c r="E3154"/>
  <c r="CR149"/>
  <c r="E3155" a="1"/>
  <c r="E3155"/>
  <c r="CR150"/>
  <c r="E3156" a="1"/>
  <c r="E3156"/>
  <c r="CR151"/>
  <c r="E3157" a="1"/>
  <c r="E3157"/>
  <c r="CR152"/>
  <c r="E3158" a="1"/>
  <c r="E3158"/>
  <c r="CR153"/>
  <c r="E3159" a="1"/>
  <c r="E3159"/>
  <c r="CR154"/>
  <c r="E3160" a="1"/>
  <c r="E3160"/>
  <c r="CR155"/>
  <c r="E3161" a="1"/>
  <c r="E3161"/>
  <c r="CR156"/>
  <c r="E3162" a="1"/>
  <c r="E3162"/>
  <c r="CR157"/>
  <c r="E3163" a="1"/>
  <c r="E3163"/>
  <c r="CR158"/>
  <c r="E3164" a="1"/>
  <c r="E3164"/>
  <c r="CR159"/>
  <c r="E3165" a="1"/>
  <c r="E3165"/>
  <c r="CR160"/>
  <c r="E3166" a="1"/>
  <c r="E3166"/>
  <c r="CR161"/>
  <c r="E3167" a="1"/>
  <c r="E3167"/>
  <c r="CR162"/>
  <c r="E3168" a="1"/>
  <c r="E3168"/>
  <c r="CR163"/>
  <c r="E3169" a="1"/>
  <c r="E3169"/>
  <c r="CR164"/>
  <c r="E3170" a="1"/>
  <c r="E3170"/>
  <c r="CR165"/>
  <c r="E3171" a="1"/>
  <c r="E3171"/>
  <c r="CR166"/>
  <c r="E3172" a="1"/>
  <c r="E3172"/>
  <c r="CR167"/>
  <c r="E3173" a="1"/>
  <c r="E3173"/>
  <c r="CR168"/>
  <c r="E3174" a="1"/>
  <c r="E3174"/>
  <c r="CR169"/>
  <c r="E3175" a="1"/>
  <c r="E3175"/>
  <c r="CR170"/>
  <c r="E3176" a="1"/>
  <c r="E3176"/>
  <c r="CR171"/>
  <c r="E3177" a="1"/>
  <c r="E3177"/>
  <c r="CR172"/>
  <c r="E3178" a="1"/>
  <c r="E3178"/>
  <c r="CR173"/>
  <c r="E3179" a="1"/>
  <c r="E3179"/>
  <c r="CR174"/>
  <c r="E3180" a="1"/>
  <c r="E3180"/>
  <c r="CR175"/>
  <c r="E3181" a="1"/>
  <c r="E3181"/>
  <c r="CR176"/>
  <c r="E3182" a="1"/>
  <c r="E3182"/>
  <c r="CR177"/>
  <c r="E3183" a="1"/>
  <c r="E3183"/>
  <c r="CR178"/>
  <c r="E3184" a="1"/>
  <c r="E3184"/>
  <c r="CR179"/>
  <c r="E3185" a="1"/>
  <c r="E3185"/>
  <c r="CR180"/>
  <c r="E3186" a="1"/>
  <c r="E3186"/>
  <c r="CR181"/>
  <c r="E3187" a="1"/>
  <c r="E3187"/>
  <c r="CR182"/>
  <c r="E3188" a="1"/>
  <c r="E3188"/>
  <c r="CR183"/>
  <c r="E3189" a="1"/>
  <c r="E3189"/>
  <c r="CR184"/>
  <c r="E3190" a="1"/>
  <c r="E3190"/>
  <c r="CR185"/>
  <c r="E3191" a="1"/>
  <c r="E3191"/>
  <c r="CR186"/>
  <c r="E3192" a="1"/>
  <c r="E3192"/>
  <c r="CR187"/>
  <c r="E3193" a="1"/>
  <c r="E3193"/>
  <c r="CR188"/>
  <c r="E3194" a="1"/>
  <c r="E3194"/>
  <c r="CR189"/>
  <c r="E3195" a="1"/>
  <c r="E3195"/>
  <c r="CR190"/>
  <c r="E3196" a="1"/>
  <c r="E3196"/>
  <c r="CR191"/>
  <c r="E3197" a="1"/>
  <c r="E3197"/>
  <c r="CR192"/>
  <c r="E3198" a="1"/>
  <c r="E3198"/>
  <c r="CR193"/>
  <c r="E3199" a="1"/>
  <c r="E3199"/>
  <c r="CR194"/>
  <c r="E3200" a="1"/>
  <c r="E3200"/>
  <c r="CR195"/>
  <c r="E3201" a="1"/>
  <c r="E3201"/>
  <c r="CR196"/>
  <c r="E3202" a="1"/>
  <c r="E3202"/>
  <c r="CR197"/>
  <c r="E3203" a="1"/>
  <c r="E3203"/>
  <c r="CR198"/>
  <c r="E3204" a="1"/>
  <c r="E3204"/>
  <c r="CR199"/>
  <c r="E3205" a="1"/>
  <c r="E3205"/>
  <c r="CR200"/>
  <c r="E3206" a="1"/>
  <c r="E3206"/>
  <c r="CR201"/>
  <c r="E3207" a="1"/>
  <c r="E3207"/>
  <c r="CR202"/>
  <c r="E3208" a="1"/>
  <c r="E3208"/>
  <c r="CR203"/>
  <c r="E3209" a="1"/>
  <c r="E3209"/>
  <c r="CR204"/>
  <c r="E3210" a="1"/>
  <c r="E3210"/>
  <c r="CR205"/>
  <c r="E3211" a="1"/>
  <c r="E3211"/>
  <c r="CR206"/>
  <c r="E3212" a="1"/>
  <c r="E3212"/>
  <c r="CR207"/>
  <c r="E3213" a="1"/>
  <c r="E3213"/>
  <c r="CR208"/>
  <c r="E3214" a="1"/>
  <c r="E3214"/>
  <c r="CR209"/>
  <c r="E3215" a="1"/>
  <c r="E3215"/>
  <c r="CR210"/>
  <c r="E3216" a="1"/>
  <c r="E3216"/>
  <c r="CR211"/>
  <c r="E3217" a="1"/>
  <c r="E3217"/>
  <c r="CR212"/>
  <c r="E3218" a="1"/>
  <c r="E3218"/>
  <c r="CR213"/>
  <c r="E3219" a="1"/>
  <c r="E3219"/>
  <c r="CR214"/>
  <c r="E3220" a="1"/>
  <c r="E3220"/>
  <c r="CR215"/>
  <c r="E3221" a="1"/>
  <c r="E3221"/>
  <c r="CR216"/>
  <c r="E3222" a="1"/>
  <c r="E3222"/>
  <c r="CR217"/>
  <c r="E3223" a="1"/>
  <c r="E3223"/>
  <c r="CR218"/>
  <c r="E3224" a="1"/>
  <c r="E3224"/>
  <c r="CR219"/>
  <c r="E3225" a="1"/>
  <c r="E3225"/>
  <c r="CR220"/>
  <c r="E3226" a="1"/>
  <c r="E3226"/>
  <c r="CR221"/>
  <c r="E3227" a="1"/>
  <c r="E3227"/>
  <c r="CR222"/>
  <c r="E3228" a="1"/>
  <c r="E3228"/>
  <c r="CR223"/>
  <c r="E3229" a="1"/>
  <c r="E3229"/>
  <c r="CR224"/>
  <c r="E3230" a="1"/>
  <c r="E3230"/>
  <c r="CR225"/>
  <c r="E3231" a="1"/>
  <c r="E3231"/>
  <c r="CR226"/>
  <c r="E3232" a="1"/>
  <c r="E3232"/>
  <c r="CR227"/>
  <c r="E3233" a="1"/>
  <c r="E3233"/>
  <c r="CR228"/>
  <c r="E3234" a="1"/>
  <c r="E3234"/>
  <c r="CR229"/>
  <c r="E3235" a="1"/>
  <c r="E3235"/>
  <c r="CR230"/>
  <c r="E3236" a="1"/>
  <c r="E3236"/>
  <c r="CR231"/>
  <c r="E3237" a="1"/>
  <c r="E3237"/>
  <c r="CR232"/>
  <c r="E3238" a="1"/>
  <c r="E3238"/>
  <c r="CR233"/>
  <c r="E3239" a="1"/>
  <c r="E3239"/>
  <c r="CR234"/>
  <c r="E3240" a="1"/>
  <c r="E3240"/>
  <c r="CR235"/>
  <c r="E3241" a="1"/>
  <c r="E3241"/>
  <c r="CR236"/>
  <c r="E3242" a="1"/>
  <c r="E3242"/>
  <c r="CR237"/>
  <c r="E3243" a="1"/>
  <c r="E3243"/>
  <c r="CR238"/>
  <c r="E3244" a="1"/>
  <c r="E3244"/>
  <c r="CR239"/>
  <c r="E3245" a="1"/>
  <c r="E3245"/>
  <c r="CR240"/>
  <c r="E3246" a="1"/>
  <c r="E3246"/>
  <c r="CR241"/>
  <c r="E3247" a="1"/>
  <c r="E3247"/>
  <c r="CR242"/>
  <c r="E3248" a="1"/>
  <c r="E3248"/>
  <c r="CR243"/>
  <c r="E3249" a="1"/>
  <c r="E3249"/>
  <c r="CR244"/>
  <c r="E3250" a="1"/>
  <c r="E3250"/>
  <c r="CR245"/>
  <c r="E3251" a="1"/>
  <c r="E3251"/>
  <c r="CR246"/>
  <c r="E3252" a="1"/>
  <c r="E3252"/>
  <c r="CR247"/>
  <c r="E3253" a="1"/>
  <c r="E3253"/>
  <c r="CR248"/>
  <c r="E3254" a="1"/>
  <c r="E3254"/>
  <c r="CR249"/>
  <c r="E3255" a="1"/>
  <c r="E3255"/>
  <c r="CR250"/>
  <c r="E3256" a="1"/>
  <c r="E3256"/>
  <c r="CR251"/>
  <c r="E3257" a="1"/>
  <c r="E3257"/>
  <c r="CR252"/>
  <c r="E3258" a="1"/>
  <c r="E3258"/>
  <c r="CR253"/>
  <c r="E3259" a="1"/>
  <c r="E3259"/>
  <c r="CR254"/>
  <c r="E3260" a="1"/>
  <c r="E3260"/>
  <c r="CR255"/>
  <c r="E3261" a="1"/>
  <c r="E3261"/>
  <c r="CR256"/>
  <c r="E3262" a="1"/>
  <c r="E3262"/>
  <c r="CR257"/>
  <c r="E3263" a="1"/>
  <c r="E3263"/>
  <c r="CR258"/>
  <c r="E3264" a="1"/>
  <c r="E3264"/>
  <c r="CR259"/>
  <c r="E3265" a="1"/>
  <c r="E3265"/>
  <c r="CR260"/>
  <c r="E3266" a="1"/>
  <c r="E3266"/>
  <c r="CR261"/>
  <c r="E3267" a="1"/>
  <c r="E3267"/>
  <c r="CR262"/>
  <c r="E3268" a="1"/>
  <c r="E3268"/>
  <c r="CR263"/>
  <c r="E3269" a="1"/>
  <c r="E3269"/>
  <c r="CR264"/>
  <c r="E3270" a="1"/>
  <c r="E3270"/>
  <c r="CR265"/>
  <c r="E3271" a="1"/>
  <c r="E3271"/>
  <c r="CR266"/>
  <c r="E3272" a="1"/>
  <c r="E3272"/>
  <c r="CR267"/>
  <c r="E3273" a="1"/>
  <c r="E3273"/>
  <c r="CR268"/>
  <c r="E3274" a="1"/>
  <c r="E3274"/>
  <c r="CR269"/>
  <c r="E3275" a="1"/>
  <c r="E3275"/>
  <c r="CR270"/>
  <c r="E3276" a="1"/>
  <c r="E3276"/>
  <c r="CR271"/>
  <c r="E3277" a="1"/>
  <c r="E3277"/>
  <c r="CR272"/>
  <c r="E3278" a="1"/>
  <c r="E3278"/>
  <c r="CR273"/>
  <c r="E3279" a="1"/>
  <c r="E3279"/>
  <c r="CR274"/>
  <c r="E3280" a="1"/>
  <c r="E3280"/>
  <c r="CR275"/>
  <c r="E3281" a="1"/>
  <c r="E3281"/>
  <c r="CR276"/>
  <c r="E3282" a="1"/>
  <c r="E3282"/>
  <c r="CR277"/>
  <c r="E3283" a="1"/>
  <c r="E3283"/>
  <c r="CR278"/>
  <c r="E3284" a="1"/>
  <c r="E3284"/>
  <c r="CR279"/>
  <c r="E3285" a="1"/>
  <c r="E3285"/>
  <c r="CR280"/>
  <c r="E3286" a="1"/>
  <c r="E3286"/>
  <c r="CR281"/>
  <c r="E3287" a="1"/>
  <c r="E3287"/>
  <c r="CR282"/>
  <c r="E3288" a="1"/>
  <c r="E3288"/>
  <c r="CR283"/>
  <c r="E3289" a="1"/>
  <c r="E3289"/>
  <c r="CR284"/>
  <c r="E3290" a="1"/>
  <c r="E3290"/>
  <c r="CR285"/>
  <c r="E3291" a="1"/>
  <c r="E3291"/>
  <c r="CR286"/>
  <c r="E3292" a="1"/>
  <c r="E3292"/>
  <c r="CR287"/>
  <c r="E3293" a="1"/>
  <c r="E3293"/>
  <c r="CR288"/>
  <c r="E3294" a="1"/>
  <c r="E3294"/>
  <c r="CR289"/>
  <c r="E3295" a="1"/>
  <c r="E3295"/>
  <c r="CR290"/>
  <c r="E3296" a="1"/>
  <c r="E3296"/>
  <c r="CR291"/>
  <c r="E3297" a="1"/>
  <c r="E3297"/>
  <c r="CR292"/>
  <c r="E3298" a="1"/>
  <c r="E3298"/>
  <c r="CR293"/>
  <c r="E3299" a="1"/>
  <c r="E3299"/>
  <c r="CR294"/>
  <c r="E3300" a="1"/>
  <c r="E3300"/>
  <c r="CR295"/>
  <c r="E3301" a="1"/>
  <c r="E3301"/>
  <c r="CR296"/>
  <c r="E3302" a="1"/>
  <c r="E3302"/>
  <c r="CR297"/>
  <c r="E3303" a="1"/>
  <c r="E3303"/>
  <c r="CR298"/>
  <c r="E3304" a="1"/>
  <c r="E3304"/>
  <c r="CR299"/>
  <c r="E3305" a="1"/>
  <c r="E3305"/>
  <c r="CR300"/>
  <c r="E3306" a="1"/>
  <c r="E3306"/>
  <c r="CR301"/>
  <c r="E3307" a="1"/>
  <c r="E3307"/>
  <c r="CR302"/>
  <c r="E3308" a="1"/>
  <c r="E3308"/>
  <c r="CR303"/>
  <c r="E3309" a="1"/>
  <c r="E3309"/>
  <c r="CR304"/>
  <c r="E3310" a="1"/>
  <c r="E3310"/>
  <c r="CR305"/>
  <c r="E3311" a="1"/>
  <c r="E3311"/>
  <c r="CR306"/>
  <c r="E3312" a="1"/>
  <c r="E3312"/>
  <c r="CR307"/>
  <c r="E3313" a="1"/>
  <c r="E3313"/>
  <c r="CR308"/>
  <c r="E3314" a="1"/>
  <c r="E3314"/>
  <c r="CR309"/>
  <c r="E3315" a="1"/>
  <c r="E3315"/>
  <c r="CR310"/>
  <c r="E3316" a="1"/>
  <c r="E3316"/>
  <c r="CR311"/>
  <c r="E3317" a="1"/>
  <c r="E3317"/>
  <c r="CR312"/>
  <c r="E3318" a="1"/>
  <c r="E3318"/>
  <c r="CR313"/>
  <c r="E3319" a="1"/>
  <c r="E3319"/>
  <c r="CR314"/>
  <c r="E3320" a="1"/>
  <c r="E3320"/>
  <c r="CR315"/>
  <c r="E3321" a="1"/>
  <c r="E3321"/>
  <c r="CR316"/>
  <c r="E3322" a="1"/>
  <c r="E3322"/>
  <c r="CR317"/>
  <c r="E3323" a="1"/>
  <c r="E3323"/>
  <c r="CR318"/>
  <c r="E3324" a="1"/>
  <c r="E3324"/>
  <c r="CR319"/>
  <c r="E3325" a="1"/>
  <c r="E3325"/>
  <c r="CR320"/>
  <c r="E3326" a="1"/>
  <c r="E3326"/>
  <c r="CR321"/>
  <c r="E3327" a="1"/>
  <c r="E3327"/>
  <c r="CR322"/>
  <c r="E3328" a="1"/>
  <c r="E3328"/>
  <c r="CR323"/>
  <c r="E3329" a="1"/>
  <c r="E3329"/>
  <c r="CR324"/>
  <c r="E3330" a="1"/>
  <c r="E3330"/>
  <c r="CR325"/>
  <c r="E3331" a="1"/>
  <c r="E3331"/>
  <c r="CR326"/>
  <c r="E3332" a="1"/>
  <c r="E3332"/>
  <c r="CR327"/>
  <c r="E3333" a="1"/>
  <c r="E3333"/>
  <c r="CR328"/>
  <c r="E3334" a="1"/>
  <c r="E3334"/>
  <c r="CR329"/>
  <c r="E3335" a="1"/>
  <c r="E3335"/>
  <c r="CR330"/>
  <c r="E3336" a="1"/>
  <c r="E3336"/>
  <c r="CR331"/>
  <c r="E3337" a="1"/>
  <c r="E3337"/>
  <c r="CR332"/>
  <c r="E3338" a="1"/>
  <c r="E3338"/>
  <c r="CR333"/>
  <c r="E3339" a="1"/>
  <c r="E3339"/>
  <c r="CR334"/>
  <c r="E3340" a="1"/>
  <c r="E3340"/>
  <c r="CR335"/>
  <c r="E3341" a="1"/>
  <c r="E3341"/>
  <c r="CR336"/>
  <c r="E3342" a="1"/>
  <c r="E3342"/>
  <c r="CR337"/>
  <c r="E3343" a="1"/>
  <c r="E3343"/>
  <c r="CR338"/>
  <c r="E3344" a="1"/>
  <c r="E3344"/>
  <c r="CR339"/>
  <c r="E3345" a="1"/>
  <c r="E3345"/>
  <c r="CR340"/>
  <c r="E3346" a="1"/>
  <c r="E3346"/>
  <c r="CR341"/>
  <c r="E3347" a="1"/>
  <c r="E3347"/>
  <c r="CR342"/>
  <c r="E3348" a="1"/>
  <c r="E3348"/>
  <c r="CR343"/>
  <c r="E3349" a="1"/>
  <c r="E3349"/>
  <c r="CR344"/>
  <c r="E3350" a="1"/>
  <c r="E3350"/>
  <c r="CR345"/>
  <c r="E3351" a="1"/>
  <c r="E3351"/>
  <c r="CR346"/>
  <c r="E3352" a="1"/>
  <c r="E3352"/>
  <c r="CR347"/>
  <c r="E3353" a="1"/>
  <c r="E3353"/>
  <c r="CR348"/>
  <c r="E3354" a="1"/>
  <c r="E3354"/>
  <c r="CR349"/>
  <c r="E3355" a="1"/>
  <c r="E3355"/>
  <c r="CR350"/>
  <c r="E3356" a="1"/>
  <c r="E3356"/>
  <c r="CR351"/>
  <c r="E3357" a="1"/>
  <c r="E3357"/>
  <c r="CR352"/>
  <c r="E3358" a="1"/>
  <c r="E3358"/>
  <c r="CR353"/>
  <c r="E3359" a="1"/>
  <c r="E3359"/>
  <c r="CR354"/>
  <c r="E3360" a="1"/>
  <c r="E3360"/>
  <c r="CR355"/>
  <c r="E3361" a="1"/>
  <c r="E3361"/>
  <c r="CR356"/>
  <c r="E3362" a="1"/>
  <c r="E3362"/>
  <c r="CR357"/>
  <c r="E3363" a="1"/>
  <c r="E3363"/>
  <c r="CR358"/>
  <c r="E3364" a="1"/>
  <c r="E3364"/>
  <c r="CR359"/>
  <c r="E3365" a="1"/>
  <c r="E3365"/>
  <c r="CR360"/>
  <c r="E3366" a="1"/>
  <c r="E3366"/>
  <c r="CR361"/>
  <c r="E3367" a="1"/>
  <c r="E3367"/>
  <c r="CR362"/>
  <c r="E3368" a="1"/>
  <c r="E3368"/>
  <c r="CR363"/>
  <c r="E3369" a="1"/>
  <c r="E3369"/>
  <c r="CR364"/>
  <c r="E3370" a="1"/>
  <c r="E3370"/>
  <c r="CR365"/>
  <c r="E3371" a="1"/>
  <c r="E3371"/>
  <c r="CR366"/>
  <c r="E3372" a="1"/>
  <c r="E3372"/>
  <c r="CR367"/>
  <c r="E3373" a="1"/>
  <c r="E3373"/>
  <c r="CR368"/>
  <c r="E3374" a="1"/>
  <c r="E3374"/>
  <c r="CR369"/>
  <c r="E3375" a="1"/>
  <c r="E3375"/>
  <c r="CR370"/>
  <c r="E3376" a="1"/>
  <c r="E3376"/>
  <c r="CR371"/>
  <c r="E3377" a="1"/>
  <c r="E3377"/>
  <c r="CR372"/>
  <c r="E3378" a="1"/>
  <c r="E3378"/>
  <c r="CR373"/>
  <c r="E3379" a="1"/>
  <c r="E3379"/>
  <c r="CR374"/>
  <c r="E3380" a="1"/>
  <c r="E3380"/>
  <c r="CR375"/>
  <c r="E3381" a="1"/>
  <c r="E3381"/>
  <c r="CR376"/>
  <c r="E3382" a="1"/>
  <c r="E3382"/>
  <c r="CR377"/>
  <c r="E3383" a="1"/>
  <c r="E3383"/>
  <c r="CR378"/>
  <c r="E3384" a="1"/>
  <c r="E3384"/>
  <c r="CR379"/>
  <c r="E3385" a="1"/>
  <c r="E3385"/>
  <c r="CR380"/>
  <c r="E3386" a="1"/>
  <c r="E3386"/>
  <c r="CR381"/>
  <c r="E3387" a="1"/>
  <c r="E3387"/>
  <c r="CR382"/>
  <c r="E3388" a="1"/>
  <c r="E3388"/>
  <c r="CR383"/>
  <c r="E3389" a="1"/>
  <c r="E3389"/>
  <c r="CR384"/>
  <c r="E3390" a="1"/>
  <c r="E3390"/>
  <c r="CR385"/>
  <c r="E3391" a="1"/>
  <c r="E3391"/>
  <c r="CR386"/>
  <c r="E3392" a="1"/>
  <c r="E3392"/>
  <c r="CR387"/>
  <c r="E3393" a="1"/>
  <c r="E3393"/>
  <c r="CR388"/>
  <c r="E3394" a="1"/>
  <c r="E3394"/>
  <c r="CR389"/>
  <c r="E3395" a="1"/>
  <c r="E3395"/>
  <c r="CR390"/>
  <c r="E3396" a="1"/>
  <c r="E3396"/>
  <c r="CR391"/>
  <c r="E3397" a="1"/>
  <c r="E3397"/>
  <c r="CR392"/>
  <c r="E3398" a="1"/>
  <c r="E3398"/>
  <c r="CR393"/>
  <c r="E3399" a="1"/>
  <c r="E3399"/>
  <c r="CR394"/>
  <c r="E3400" a="1"/>
  <c r="E3400"/>
  <c r="CR395"/>
  <c r="E3401" a="1"/>
  <c r="E3401"/>
  <c r="CR396"/>
  <c r="E3402" a="1"/>
  <c r="E3402"/>
  <c r="CR397"/>
  <c r="E3403" a="1"/>
  <c r="E3403"/>
  <c r="CR398"/>
  <c r="E3404" a="1"/>
  <c r="E3404"/>
  <c r="CR399"/>
  <c r="E3405" a="1"/>
  <c r="E3405"/>
  <c r="CR400"/>
  <c r="E3406" a="1"/>
  <c r="E3406"/>
  <c r="CR401"/>
  <c r="E3407" a="1"/>
  <c r="E3407"/>
  <c r="CR402"/>
  <c r="E3408" a="1"/>
  <c r="E3408"/>
  <c r="CR403"/>
  <c r="E3409" a="1"/>
  <c r="E3409"/>
  <c r="CR404"/>
  <c r="E3410" a="1"/>
  <c r="E3410"/>
  <c r="CR405"/>
  <c r="E3411" a="1"/>
  <c r="E3411"/>
  <c r="CR406"/>
  <c r="E3412" a="1"/>
  <c r="E3412"/>
  <c r="CR407"/>
  <c r="E3413" a="1"/>
  <c r="E3413"/>
  <c r="CR408"/>
  <c r="E3414" a="1"/>
  <c r="E3414"/>
  <c r="CR409"/>
  <c r="E3415" a="1"/>
  <c r="E3415"/>
  <c r="CR410"/>
  <c r="E3416" a="1"/>
  <c r="E3416"/>
  <c r="CR411"/>
  <c r="E3417" a="1"/>
  <c r="E3417"/>
  <c r="CR412"/>
  <c r="E3418" a="1"/>
  <c r="E3418"/>
  <c r="CR413"/>
  <c r="E3419" a="1"/>
  <c r="E3419"/>
  <c r="CR414"/>
  <c r="E3420" a="1"/>
  <c r="E3420"/>
  <c r="CR415"/>
  <c r="E3421" a="1"/>
  <c r="E3421"/>
  <c r="CR416"/>
  <c r="E3422" a="1"/>
  <c r="E3422"/>
  <c r="CR417"/>
  <c r="E3423" a="1"/>
  <c r="E3423"/>
  <c r="CR418"/>
  <c r="E3424" a="1"/>
  <c r="E3424"/>
  <c r="CR419"/>
  <c r="E3425" a="1"/>
  <c r="E3425"/>
  <c r="CR420"/>
  <c r="E3426" a="1"/>
  <c r="E3426"/>
  <c r="CR421"/>
  <c r="CS421"/>
  <c r="E3427" a="1"/>
  <c r="E3427"/>
  <c r="CR422"/>
  <c r="E3428" a="1"/>
  <c r="E3428"/>
  <c r="CR423"/>
  <c r="CS423"/>
  <c r="E3429" a="1"/>
  <c r="E3429"/>
  <c r="CR424"/>
  <c r="CS424"/>
  <c r="E3430" a="1"/>
  <c r="E3430"/>
  <c r="CR425"/>
  <c r="E3431" a="1"/>
  <c r="E3431"/>
  <c r="CR426"/>
  <c r="CS426"/>
  <c r="E3432" a="1"/>
  <c r="E3432"/>
  <c r="CR427"/>
  <c r="CS427"/>
  <c r="E3433" a="1"/>
  <c r="E3433"/>
  <c r="CR428"/>
  <c r="CS428"/>
  <c r="E3434" a="1"/>
  <c r="E3434"/>
  <c r="CR429"/>
  <c r="E3435" a="1"/>
  <c r="E3435"/>
  <c r="CR430"/>
  <c r="CS430"/>
  <c r="E3436" a="1"/>
  <c r="E3436"/>
  <c r="CR431"/>
  <c r="CS431"/>
  <c r="E3437" a="1"/>
  <c r="E3437"/>
  <c r="CR432"/>
  <c r="CS432"/>
  <c r="E3438" a="1"/>
  <c r="E3438"/>
  <c r="CR433"/>
  <c r="CS433"/>
  <c r="E3439" a="1"/>
  <c r="E3439"/>
  <c r="CR434"/>
  <c r="E3440" a="1"/>
  <c r="E3440"/>
  <c r="CR435"/>
  <c r="CS435"/>
  <c r="E3441" a="1"/>
  <c r="E3441"/>
  <c r="CR436"/>
  <c r="CS436"/>
  <c r="E3442" a="1"/>
  <c r="E3442"/>
  <c r="CR437"/>
  <c r="CS437"/>
  <c r="E3443" a="1"/>
  <c r="E3443"/>
  <c r="CR438"/>
  <c r="CS438"/>
  <c r="E3444" a="1"/>
  <c r="E3444"/>
  <c r="CR439"/>
  <c r="CS439"/>
  <c r="E3445" a="1"/>
  <c r="E3445"/>
  <c r="CR440"/>
  <c r="CS440"/>
  <c r="E3446" a="1"/>
  <c r="E3446"/>
  <c r="CR441"/>
  <c r="E3447" a="1"/>
  <c r="E3447"/>
  <c r="CR442"/>
  <c r="E3448" a="1"/>
  <c r="E3448"/>
  <c r="CR443"/>
  <c r="CS443"/>
  <c r="E3449" a="1"/>
  <c r="E3449"/>
  <c r="CR444"/>
  <c r="CS444"/>
  <c r="E3450" a="1"/>
  <c r="E3450"/>
  <c r="CR445"/>
  <c r="CS445"/>
  <c r="E3451" a="1"/>
  <c r="E3451"/>
  <c r="CR446"/>
  <c r="CS446"/>
  <c r="E3452" a="1"/>
  <c r="E3452"/>
  <c r="CR447"/>
  <c r="CS447"/>
  <c r="E3453" a="1"/>
  <c r="E3453"/>
  <c r="CR448"/>
  <c r="E3454" a="1"/>
  <c r="E3454"/>
  <c r="CR449"/>
  <c r="E3455" a="1"/>
  <c r="E3455"/>
  <c r="CR450"/>
  <c r="E3456" a="1"/>
  <c r="E3456"/>
  <c r="CR451"/>
  <c r="CS451"/>
  <c r="E3457" a="1"/>
  <c r="E3457"/>
  <c r="CR452"/>
  <c r="CS452"/>
  <c r="E3458" a="1"/>
  <c r="E3458"/>
  <c r="CR453"/>
  <c r="CS453"/>
  <c r="E3459" a="1"/>
  <c r="E3459"/>
  <c r="CR454"/>
  <c r="CS454"/>
  <c r="E3460" a="1"/>
  <c r="E3460"/>
  <c r="CR455"/>
  <c r="CS455"/>
  <c r="E3461" a="1"/>
  <c r="E3461"/>
  <c r="CR456"/>
  <c r="E3462" a="1"/>
  <c r="E3462"/>
  <c r="CR457"/>
  <c r="E3463" a="1"/>
  <c r="E3463"/>
  <c r="CR458"/>
  <c r="CS458"/>
  <c r="E3464" a="1"/>
  <c r="E3464"/>
  <c r="CR459"/>
  <c r="CS459"/>
  <c r="E3465" a="1"/>
  <c r="E3465"/>
  <c r="CR460"/>
  <c r="E3466" a="1"/>
  <c r="E3466"/>
  <c r="CR461"/>
  <c r="E3467" a="1"/>
  <c r="E3467"/>
  <c r="CR462"/>
  <c r="E3468" a="1"/>
  <c r="E3468"/>
  <c r="CR463"/>
  <c r="CS463"/>
  <c r="E3469" a="1"/>
  <c r="E3469"/>
  <c r="CR464"/>
  <c r="E3470" a="1"/>
  <c r="E3470"/>
  <c r="CR465"/>
  <c r="CS465"/>
  <c r="E3471" a="1"/>
  <c r="E3471"/>
  <c r="CR466"/>
  <c r="CS466"/>
  <c r="E3472" a="1"/>
  <c r="E3472"/>
  <c r="CR467"/>
  <c r="CS467"/>
  <c r="E3473" a="1"/>
  <c r="E3473"/>
  <c r="CR468"/>
  <c r="E3474" a="1"/>
  <c r="E3474"/>
  <c r="CR469"/>
  <c r="CS469"/>
  <c r="E3475" a="1"/>
  <c r="E3475"/>
  <c r="CR470"/>
  <c r="CS470"/>
  <c r="E3476" a="1"/>
  <c r="E3476"/>
  <c r="CR471"/>
  <c r="CS471"/>
  <c r="E3477" a="1"/>
  <c r="E3477"/>
  <c r="CR472"/>
  <c r="CS472"/>
  <c r="E3478" a="1"/>
  <c r="E3478"/>
  <c r="CR473"/>
  <c r="E3479" a="1"/>
  <c r="E3479"/>
  <c r="CR474"/>
  <c r="CS474"/>
  <c r="E3480" a="1"/>
  <c r="E3480"/>
  <c r="CR475"/>
  <c r="CS475"/>
  <c r="E3481" a="1"/>
  <c r="E3481"/>
  <c r="CR476"/>
  <c r="CS476"/>
  <c r="E3482" a="1"/>
  <c r="E3482"/>
  <c r="CR477"/>
  <c r="E3483" a="1"/>
  <c r="E3483"/>
  <c r="CR478"/>
  <c r="CS478"/>
  <c r="E3484" a="1"/>
  <c r="E3484"/>
  <c r="CR479"/>
  <c r="CS479"/>
  <c r="E3485" a="1"/>
  <c r="E3485"/>
  <c r="CR480"/>
  <c r="E3486" a="1"/>
  <c r="E3486"/>
  <c r="CR481"/>
  <c r="E3487" a="1"/>
  <c r="E3487"/>
  <c r="CR482"/>
  <c r="CS482"/>
  <c r="E3488" a="1"/>
  <c r="E3488"/>
  <c r="CR483"/>
  <c r="CS483"/>
  <c r="E3489" a="1"/>
  <c r="E3489"/>
  <c r="CR484"/>
  <c r="CS484"/>
  <c r="E3490" a="1"/>
  <c r="E3490"/>
  <c r="CR485"/>
  <c r="CS485"/>
  <c r="E3491" a="1"/>
  <c r="E3491"/>
  <c r="CR486"/>
  <c r="E3492" a="1"/>
  <c r="E3492"/>
  <c r="CR487"/>
  <c r="CS487"/>
  <c r="E3493" a="1"/>
  <c r="E3493"/>
  <c r="CR488"/>
  <c r="E3494" a="1"/>
  <c r="E3494"/>
  <c r="CR489"/>
  <c r="E3495" a="1"/>
  <c r="E3495"/>
  <c r="CR490"/>
  <c r="CS490"/>
  <c r="E3496" a="1"/>
  <c r="E3496"/>
  <c r="CR491"/>
  <c r="CS491"/>
  <c r="E3497" a="1"/>
  <c r="E3497"/>
  <c r="CR492"/>
  <c r="E3498" a="1"/>
  <c r="E3498"/>
  <c r="CR493"/>
  <c r="CS493"/>
  <c r="E3499" a="1"/>
  <c r="E3499"/>
  <c r="CR494"/>
  <c r="E3500" a="1"/>
  <c r="E3500"/>
  <c r="CR495"/>
  <c r="CS495"/>
  <c r="E3501" a="1"/>
  <c r="E3501"/>
  <c r="CR496"/>
  <c r="E3502" a="1"/>
  <c r="E3502"/>
  <c r="CR497"/>
  <c r="CS497"/>
  <c r="E3503" a="1"/>
  <c r="E3503"/>
  <c r="CR498"/>
  <c r="E3504" a="1"/>
  <c r="E3504"/>
  <c r="CR499"/>
  <c r="CS499"/>
  <c r="E3505" a="1"/>
  <c r="E3505"/>
  <c r="CR500"/>
  <c r="E3506" a="1"/>
  <c r="E3506"/>
  <c r="CR501"/>
  <c r="E3507" a="1"/>
  <c r="E3507"/>
  <c r="CR502"/>
  <c r="CS502"/>
  <c r="CO41"/>
  <c r="CP41"/>
  <c r="CO49"/>
  <c r="CP49"/>
  <c r="CO57"/>
  <c r="CP57"/>
  <c r="CO66"/>
  <c r="CO73"/>
  <c r="CO75"/>
  <c r="CO77"/>
  <c r="CO79"/>
  <c r="CO81"/>
  <c r="CO83"/>
  <c r="CO85"/>
  <c r="CO87"/>
  <c r="CO93"/>
  <c r="CO105"/>
  <c r="CO113"/>
  <c r="CO115"/>
  <c r="CO117"/>
  <c r="CO119"/>
  <c r="CO121"/>
  <c r="CO123"/>
  <c r="CO125"/>
  <c r="CO127"/>
  <c r="CO129"/>
  <c r="CO131"/>
  <c r="CO133"/>
  <c r="CO135"/>
  <c r="CO137"/>
  <c r="CO139"/>
  <c r="CO141"/>
  <c r="CO143"/>
  <c r="CO145"/>
  <c r="CO147"/>
  <c r="CO149"/>
  <c r="CO151"/>
  <c r="CO153"/>
  <c r="CO155"/>
  <c r="CO157"/>
  <c r="CO159"/>
  <c r="CO161"/>
  <c r="CO163"/>
  <c r="CO165"/>
  <c r="CO167"/>
  <c r="CO169"/>
  <c r="CO171"/>
  <c r="CO173"/>
  <c r="CO175"/>
  <c r="CO177"/>
  <c r="CO179"/>
  <c r="CO181"/>
  <c r="CO183"/>
  <c r="CO185"/>
  <c r="CO187"/>
  <c r="CO189"/>
  <c r="CO191"/>
  <c r="CO193"/>
  <c r="CO195"/>
  <c r="CO197"/>
  <c r="CO199"/>
  <c r="CO201"/>
  <c r="CO203"/>
  <c r="CO205"/>
  <c r="CO207"/>
  <c r="CO209"/>
  <c r="CO211"/>
  <c r="CO213"/>
  <c r="CO215"/>
  <c r="CO217"/>
  <c r="CO219"/>
  <c r="CO221"/>
  <c r="CO223"/>
  <c r="CO225"/>
  <c r="CO227"/>
  <c r="CO229"/>
  <c r="CO231"/>
  <c r="CO233"/>
  <c r="CO235"/>
  <c r="CO237"/>
  <c r="CO239"/>
  <c r="CO241"/>
  <c r="CO243"/>
  <c r="CO245"/>
  <c r="CO247"/>
  <c r="CO249"/>
  <c r="CO251"/>
  <c r="CO253"/>
  <c r="CO255"/>
  <c r="CO257"/>
  <c r="CO259"/>
  <c r="CO261"/>
  <c r="CO263"/>
  <c r="CO265"/>
  <c r="CO267"/>
  <c r="CO269"/>
  <c r="CO271"/>
  <c r="CO273"/>
  <c r="CO275"/>
  <c r="CO277"/>
  <c r="CO279"/>
  <c r="CO281"/>
  <c r="CO283"/>
  <c r="CO285"/>
  <c r="CO287"/>
  <c r="CO289"/>
  <c r="CO291"/>
  <c r="CO293"/>
  <c r="CO295"/>
  <c r="CO297"/>
  <c r="CO299"/>
  <c r="CO301"/>
  <c r="CO303"/>
  <c r="CO305"/>
  <c r="CO307"/>
  <c r="CO309"/>
  <c r="CO311"/>
  <c r="CO313"/>
  <c r="CO315"/>
  <c r="CO317"/>
  <c r="CO319"/>
  <c r="CO321"/>
  <c r="CO323"/>
  <c r="CO325"/>
  <c r="CO327"/>
  <c r="CO329"/>
  <c r="CO331"/>
  <c r="CO333"/>
  <c r="CO335"/>
  <c r="CO337"/>
  <c r="CO339"/>
  <c r="CO341"/>
  <c r="CO343"/>
  <c r="CO345"/>
  <c r="CO347"/>
  <c r="CO349"/>
  <c r="CO351"/>
  <c r="CO353"/>
  <c r="CO355"/>
  <c r="CO357"/>
  <c r="CO359"/>
  <c r="CO361"/>
  <c r="CO363"/>
  <c r="CO365"/>
  <c r="CO367"/>
  <c r="CO369"/>
  <c r="CO371"/>
  <c r="CO373"/>
  <c r="CO375"/>
  <c r="CO377"/>
  <c r="CO379"/>
  <c r="CO381"/>
  <c r="CO383"/>
  <c r="CO385"/>
  <c r="CO387"/>
  <c r="CO389"/>
  <c r="CO391"/>
  <c r="CO393"/>
  <c r="CO395"/>
  <c r="CO397"/>
  <c r="CO401"/>
  <c r="CO405"/>
  <c r="CO409"/>
  <c r="CO413"/>
  <c r="CO417"/>
  <c r="CO421"/>
  <c r="CP421"/>
  <c r="CO425"/>
  <c r="CP425"/>
  <c r="CO429"/>
  <c r="CP429"/>
  <c r="CO433"/>
  <c r="CO437"/>
  <c r="CP437"/>
  <c r="CO441"/>
  <c r="CP441"/>
  <c r="CO445"/>
  <c r="CP445"/>
  <c r="CO449"/>
  <c r="CP449"/>
  <c r="CO453"/>
  <c r="CP453"/>
  <c r="CO457"/>
  <c r="CP457"/>
  <c r="CO461"/>
  <c r="CP461"/>
  <c r="CO465"/>
  <c r="CP465"/>
  <c r="CO469"/>
  <c r="CP469"/>
  <c r="CO473"/>
  <c r="CP473"/>
  <c r="CO477"/>
  <c r="CP477"/>
  <c r="CO481"/>
  <c r="CP481"/>
  <c r="CO485"/>
  <c r="CP485"/>
  <c r="CO489"/>
  <c r="CP489"/>
  <c r="CO493"/>
  <c r="CP493"/>
  <c r="CO497"/>
  <c r="CP497"/>
  <c r="CO501"/>
  <c r="CP501"/>
  <c r="E2508" a="1"/>
  <c r="E2508"/>
  <c r="CE4"/>
  <c r="CF4"/>
  <c r="E2509" a="1"/>
  <c r="E2509"/>
  <c r="CE5"/>
  <c r="CF5"/>
  <c r="E2510" a="1"/>
  <c r="E2510"/>
  <c r="CE6"/>
  <c r="CF6"/>
  <c r="E2511" a="1"/>
  <c r="E2511"/>
  <c r="CE7"/>
  <c r="CF7"/>
  <c r="E2512" a="1"/>
  <c r="E2512"/>
  <c r="CE8"/>
  <c r="CF8"/>
  <c r="E2513" a="1"/>
  <c r="E2513"/>
  <c r="CE9"/>
  <c r="CF9"/>
  <c r="E2514" a="1"/>
  <c r="E2514"/>
  <c r="CE10"/>
  <c r="CF10"/>
  <c r="E2515" a="1"/>
  <c r="E2515"/>
  <c r="CE11"/>
  <c r="CF11"/>
  <c r="E2516" a="1"/>
  <c r="E2516"/>
  <c r="CE12"/>
  <c r="CF12"/>
  <c r="E2517" a="1"/>
  <c r="E2517"/>
  <c r="CE13"/>
  <c r="CF13"/>
  <c r="E2518" a="1"/>
  <c r="E2518"/>
  <c r="CE14"/>
  <c r="CF14"/>
  <c r="E2519" a="1"/>
  <c r="E2519"/>
  <c r="CE15"/>
  <c r="E2520" a="1"/>
  <c r="E2520"/>
  <c r="CE16"/>
  <c r="CF16"/>
  <c r="E2521" a="1"/>
  <c r="E2521"/>
  <c r="CE17"/>
  <c r="CF17"/>
  <c r="E2522" a="1"/>
  <c r="E2522"/>
  <c r="CE18"/>
  <c r="E2523" a="1"/>
  <c r="E2523"/>
  <c r="CE19"/>
  <c r="CF19"/>
  <c r="E2524" a="1"/>
  <c r="E2524"/>
  <c r="CE20"/>
  <c r="E2525" a="1"/>
  <c r="E2525"/>
  <c r="CE21"/>
  <c r="CF21"/>
  <c r="E2526" a="1"/>
  <c r="E2526"/>
  <c r="CE22"/>
  <c r="E2527" a="1"/>
  <c r="E2527"/>
  <c r="CE23"/>
  <c r="CF23"/>
  <c r="E2528" a="1"/>
  <c r="E2528"/>
  <c r="CE24"/>
  <c r="CF24"/>
  <c r="E2529" a="1"/>
  <c r="E2529"/>
  <c r="CE25"/>
  <c r="CF25"/>
  <c r="E2530" a="1"/>
  <c r="E2530"/>
  <c r="CE26"/>
  <c r="E2531" a="1"/>
  <c r="E2531"/>
  <c r="CE27"/>
  <c r="CF27"/>
  <c r="E2532" a="1"/>
  <c r="E2532"/>
  <c r="CE28"/>
  <c r="E2533" a="1"/>
  <c r="E2533"/>
  <c r="CE29"/>
  <c r="E2534" a="1"/>
  <c r="E2534"/>
  <c r="CE30"/>
  <c r="E2535" a="1"/>
  <c r="E2535"/>
  <c r="CE31"/>
  <c r="CF31"/>
  <c r="E2536" a="1"/>
  <c r="E2536"/>
  <c r="CE32"/>
  <c r="CF32"/>
  <c r="E2537" a="1"/>
  <c r="E2537"/>
  <c r="CE33"/>
  <c r="E2539" a="1"/>
  <c r="E2539"/>
  <c r="CE35"/>
  <c r="E2540" a="1"/>
  <c r="E2540"/>
  <c r="CE36"/>
  <c r="CF36"/>
  <c r="E2541" a="1"/>
  <c r="E2541"/>
  <c r="CE37"/>
  <c r="CF37"/>
  <c r="E2542" a="1"/>
  <c r="E2542"/>
  <c r="CE38"/>
  <c r="CF38"/>
  <c r="E2543" a="1"/>
  <c r="E2543"/>
  <c r="CE39"/>
  <c r="E2544" a="1"/>
  <c r="E2544"/>
  <c r="CE40"/>
  <c r="E2545" a="1"/>
  <c r="E2545"/>
  <c r="CE41"/>
  <c r="E2546" a="1"/>
  <c r="E2546"/>
  <c r="CE42"/>
  <c r="CF42"/>
  <c r="E2547" a="1"/>
  <c r="E2547"/>
  <c r="CE43"/>
  <c r="CF43"/>
  <c r="E2548" a="1"/>
  <c r="E2548"/>
  <c r="CE44"/>
  <c r="CF44"/>
  <c r="E2549" a="1"/>
  <c r="E2549"/>
  <c r="CE45"/>
  <c r="CF45"/>
  <c r="E2550" a="1"/>
  <c r="E2550"/>
  <c r="CE46"/>
  <c r="E2551" a="1"/>
  <c r="E2551"/>
  <c r="CE47"/>
  <c r="CF47"/>
  <c r="E2552" a="1"/>
  <c r="E2552"/>
  <c r="CE48"/>
  <c r="CF48"/>
  <c r="E2553" a="1"/>
  <c r="E2553"/>
  <c r="CE49"/>
  <c r="CF49"/>
  <c r="E2554" a="1"/>
  <c r="E2554"/>
  <c r="CE50"/>
  <c r="E2555" a="1"/>
  <c r="E2555"/>
  <c r="CE51"/>
  <c r="CF51"/>
  <c r="E2556" a="1"/>
  <c r="E2556"/>
  <c r="CE52"/>
  <c r="E2557" a="1"/>
  <c r="E2557"/>
  <c r="CE53"/>
  <c r="CF53"/>
  <c r="E2558" a="1"/>
  <c r="E2558"/>
  <c r="CE54"/>
  <c r="E2559" a="1"/>
  <c r="E2559"/>
  <c r="CE55"/>
  <c r="CF55"/>
  <c r="E2560" a="1"/>
  <c r="E2560"/>
  <c r="CE56"/>
  <c r="E2561" a="1"/>
  <c r="E2561"/>
  <c r="CE57"/>
  <c r="CF57"/>
  <c r="E2562" a="1"/>
  <c r="E2562"/>
  <c r="CE58"/>
  <c r="E2563" a="1"/>
  <c r="E2563"/>
  <c r="CE59"/>
  <c r="E2564" a="1"/>
  <c r="E2564"/>
  <c r="CE60"/>
  <c r="CF60"/>
  <c r="E2565" a="1"/>
  <c r="E2565"/>
  <c r="CE61"/>
  <c r="CF61"/>
  <c r="E2566" a="1"/>
  <c r="E2566"/>
  <c r="CE62"/>
  <c r="E2567" a="1"/>
  <c r="E2567"/>
  <c r="CE63"/>
  <c r="E2568" a="1"/>
  <c r="E2568"/>
  <c r="CE64"/>
  <c r="E2569" a="1"/>
  <c r="E2569"/>
  <c r="CE65"/>
  <c r="CF65"/>
  <c r="E2570" a="1"/>
  <c r="E2570"/>
  <c r="CE66"/>
  <c r="E2571" a="1"/>
  <c r="E2571"/>
  <c r="CE67"/>
  <c r="CF67"/>
  <c r="E2572" a="1"/>
  <c r="E2572"/>
  <c r="CE68"/>
  <c r="CF68"/>
  <c r="E2573" a="1"/>
  <c r="E2573"/>
  <c r="CE69"/>
  <c r="CF69"/>
  <c r="E2574" a="1"/>
  <c r="E2574"/>
  <c r="CE70"/>
  <c r="E2575" a="1"/>
  <c r="E2575"/>
  <c r="CE71"/>
  <c r="E2576" a="1"/>
  <c r="E2576"/>
  <c r="CE72"/>
  <c r="E2577" a="1"/>
  <c r="E2577"/>
  <c r="CE73"/>
  <c r="CF73"/>
  <c r="E2578" a="1"/>
  <c r="E2578"/>
  <c r="CE74"/>
  <c r="E2579" a="1"/>
  <c r="E2579"/>
  <c r="CE75"/>
  <c r="E2580" a="1"/>
  <c r="E2580"/>
  <c r="CE76"/>
  <c r="E2581" a="1"/>
  <c r="E2581"/>
  <c r="CE77"/>
  <c r="CF77"/>
  <c r="E2582" a="1"/>
  <c r="E2582"/>
  <c r="CE78"/>
  <c r="E2583" a="1"/>
  <c r="E2583"/>
  <c r="CE79"/>
  <c r="CF79"/>
  <c r="E2584" a="1"/>
  <c r="E2584"/>
  <c r="CE80"/>
  <c r="E2585" a="1"/>
  <c r="E2585"/>
  <c r="CE81"/>
  <c r="CF81"/>
  <c r="E2586" a="1"/>
  <c r="E2586"/>
  <c r="CE82"/>
  <c r="E2587" a="1"/>
  <c r="E2587"/>
  <c r="CE83"/>
  <c r="CF83"/>
  <c r="E2588" a="1"/>
  <c r="E2588"/>
  <c r="CE84"/>
  <c r="E2589" a="1"/>
  <c r="E2589"/>
  <c r="CE85"/>
  <c r="CF85"/>
  <c r="E2590" a="1"/>
  <c r="E2590"/>
  <c r="CE86"/>
  <c r="E2591" a="1"/>
  <c r="E2591"/>
  <c r="CE87"/>
  <c r="E2592" a="1"/>
  <c r="E2592"/>
  <c r="CE88"/>
  <c r="E2593" a="1"/>
  <c r="E2593"/>
  <c r="CE89"/>
  <c r="E2594" a="1"/>
  <c r="E2594"/>
  <c r="CE90"/>
  <c r="E2595" a="1"/>
  <c r="E2595"/>
  <c r="CE91"/>
  <c r="E2596" a="1"/>
  <c r="E2596"/>
  <c r="CE92"/>
  <c r="CF92"/>
  <c r="E2597" a="1"/>
  <c r="E2597"/>
  <c r="CE93"/>
  <c r="E2598" a="1"/>
  <c r="E2598"/>
  <c r="CE94"/>
  <c r="E2599" a="1"/>
  <c r="E2599"/>
  <c r="CE95"/>
  <c r="E2600" a="1"/>
  <c r="E2600"/>
  <c r="CE96"/>
  <c r="CF96"/>
  <c r="E2601" a="1"/>
  <c r="E2601"/>
  <c r="CE97"/>
  <c r="E2602" a="1"/>
  <c r="E2602"/>
  <c r="CE98"/>
  <c r="E2603" a="1"/>
  <c r="E2603"/>
  <c r="CE99"/>
  <c r="E2604" a="1"/>
  <c r="E2604"/>
  <c r="CE100"/>
  <c r="E2605" a="1"/>
  <c r="E2605"/>
  <c r="CE101"/>
  <c r="E2606" a="1"/>
  <c r="E2606"/>
  <c r="CE102"/>
  <c r="E2607" a="1"/>
  <c r="E2607"/>
  <c r="CE103"/>
  <c r="E2608" a="1"/>
  <c r="E2608"/>
  <c r="CE104"/>
  <c r="E2609" a="1"/>
  <c r="E2609"/>
  <c r="CE105"/>
  <c r="E2610" a="1"/>
  <c r="E2610"/>
  <c r="CE106"/>
  <c r="E2611" a="1"/>
  <c r="E2611"/>
  <c r="CE107"/>
  <c r="E2612" a="1"/>
  <c r="E2612"/>
  <c r="CE108"/>
  <c r="E2613" a="1"/>
  <c r="E2613"/>
  <c r="CE109"/>
  <c r="E2614" a="1"/>
  <c r="E2614"/>
  <c r="CE110"/>
  <c r="E2615" a="1"/>
  <c r="E2615"/>
  <c r="CE111"/>
  <c r="E2616" a="1"/>
  <c r="E2616"/>
  <c r="CE112"/>
  <c r="E2617" a="1"/>
  <c r="E2617"/>
  <c r="CE113"/>
  <c r="E2618" a="1"/>
  <c r="E2618"/>
  <c r="CE114"/>
  <c r="E2619" a="1"/>
  <c r="E2619"/>
  <c r="CE115"/>
  <c r="E2620" a="1"/>
  <c r="E2620"/>
  <c r="CE116"/>
  <c r="E2621" a="1"/>
  <c r="E2621"/>
  <c r="CE117"/>
  <c r="E2622" a="1"/>
  <c r="E2622"/>
  <c r="CE118"/>
  <c r="E2623" a="1"/>
  <c r="E2623"/>
  <c r="CE119"/>
  <c r="E2624" a="1"/>
  <c r="E2624"/>
  <c r="CE120"/>
  <c r="E2625" a="1"/>
  <c r="E2625"/>
  <c r="CE121"/>
  <c r="E2626" a="1"/>
  <c r="E2626"/>
  <c r="CE122"/>
  <c r="E2627" a="1"/>
  <c r="E2627"/>
  <c r="CE123"/>
  <c r="E2628" a="1"/>
  <c r="E2628"/>
  <c r="CE124"/>
  <c r="E2629" a="1"/>
  <c r="E2629"/>
  <c r="CE125"/>
  <c r="E2630" a="1"/>
  <c r="E2630"/>
  <c r="CE126"/>
  <c r="E2631" a="1"/>
  <c r="E2631"/>
  <c r="CE127"/>
  <c r="E2632" a="1"/>
  <c r="E2632"/>
  <c r="CE128"/>
  <c r="E2633" a="1"/>
  <c r="E2633"/>
  <c r="CE129"/>
  <c r="E2634" a="1"/>
  <c r="E2634"/>
  <c r="CE130"/>
  <c r="E2635" a="1"/>
  <c r="E2635"/>
  <c r="CE131"/>
  <c r="E2636" a="1"/>
  <c r="E2636"/>
  <c r="CE132"/>
  <c r="E2637" a="1"/>
  <c r="E2637"/>
  <c r="CE133"/>
  <c r="E2638" a="1"/>
  <c r="E2638"/>
  <c r="CE134"/>
  <c r="E2639" a="1"/>
  <c r="E2639"/>
  <c r="CE135"/>
  <c r="E2640" a="1"/>
  <c r="E2640"/>
  <c r="CE136"/>
  <c r="E2641" a="1"/>
  <c r="E2641"/>
  <c r="CE137"/>
  <c r="E2642" a="1"/>
  <c r="E2642"/>
  <c r="CE138"/>
  <c r="E2643" a="1"/>
  <c r="E2643"/>
  <c r="CE139"/>
  <c r="E2644" a="1"/>
  <c r="E2644"/>
  <c r="CE140"/>
  <c r="E2645" a="1"/>
  <c r="E2645"/>
  <c r="CE141"/>
  <c r="E2646" a="1"/>
  <c r="E2646"/>
  <c r="CE142"/>
  <c r="E2647" a="1"/>
  <c r="E2647"/>
  <c r="CE143"/>
  <c r="E2648" a="1"/>
  <c r="E2648"/>
  <c r="CE144"/>
  <c r="E2649" a="1"/>
  <c r="E2649"/>
  <c r="CE145"/>
  <c r="E2650" a="1"/>
  <c r="E2650"/>
  <c r="CE146"/>
  <c r="E2651" a="1"/>
  <c r="E2651"/>
  <c r="CE147"/>
  <c r="E2652" a="1"/>
  <c r="E2652"/>
  <c r="CE148"/>
  <c r="E2653" a="1"/>
  <c r="E2653"/>
  <c r="CE149"/>
  <c r="E2654" a="1"/>
  <c r="E2654"/>
  <c r="CE150"/>
  <c r="E2655" a="1"/>
  <c r="E2655"/>
  <c r="CE151"/>
  <c r="E2656" a="1"/>
  <c r="E2656"/>
  <c r="CE152"/>
  <c r="E2657" a="1"/>
  <c r="E2657"/>
  <c r="CE153"/>
  <c r="E2658" a="1"/>
  <c r="E2658"/>
  <c r="CE154"/>
  <c r="E2659" a="1"/>
  <c r="E2659"/>
  <c r="CE155"/>
  <c r="E2660" a="1"/>
  <c r="E2660"/>
  <c r="CE156"/>
  <c r="E2661" a="1"/>
  <c r="E2661"/>
  <c r="CE157"/>
  <c r="E2662" a="1"/>
  <c r="E2662"/>
  <c r="CE158"/>
  <c r="E2663" a="1"/>
  <c r="E2663"/>
  <c r="CE159"/>
  <c r="E2664" a="1"/>
  <c r="E2664"/>
  <c r="CE160"/>
  <c r="E2665" a="1"/>
  <c r="E2665"/>
  <c r="CE161"/>
  <c r="E2666" a="1"/>
  <c r="E2666"/>
  <c r="CE162"/>
  <c r="E2667" a="1"/>
  <c r="E2667"/>
  <c r="CE163"/>
  <c r="E2668" a="1"/>
  <c r="E2668"/>
  <c r="CE164"/>
  <c r="E2669" a="1"/>
  <c r="E2669"/>
  <c r="CE165"/>
  <c r="E2670" a="1"/>
  <c r="E2670"/>
  <c r="CE166"/>
  <c r="E2671" a="1"/>
  <c r="E2671"/>
  <c r="CE167"/>
  <c r="E2672" a="1"/>
  <c r="E2672"/>
  <c r="CE168"/>
  <c r="E2673" a="1"/>
  <c r="E2673"/>
  <c r="CE169"/>
  <c r="E2674" a="1"/>
  <c r="E2674"/>
  <c r="CE170"/>
  <c r="E2675" a="1"/>
  <c r="E2675"/>
  <c r="CE171"/>
  <c r="E2676" a="1"/>
  <c r="E2676"/>
  <c r="CE172"/>
  <c r="E2677" a="1"/>
  <c r="E2677"/>
  <c r="CE173"/>
  <c r="E2678" a="1"/>
  <c r="E2678"/>
  <c r="CE174"/>
  <c r="E2679" a="1"/>
  <c r="E2679"/>
  <c r="CE175"/>
  <c r="E2680" a="1"/>
  <c r="E2680"/>
  <c r="CE176"/>
  <c r="E2681" a="1"/>
  <c r="E2681"/>
  <c r="CE177"/>
  <c r="E2682" a="1"/>
  <c r="E2682"/>
  <c r="CE178"/>
  <c r="E2683" a="1"/>
  <c r="E2683"/>
  <c r="CE179"/>
  <c r="E2684" a="1"/>
  <c r="E2684"/>
  <c r="CE180"/>
  <c r="E2685" a="1"/>
  <c r="E2685"/>
  <c r="CE181"/>
  <c r="E2686" a="1"/>
  <c r="E2686"/>
  <c r="CE182"/>
  <c r="E2687" a="1"/>
  <c r="E2687"/>
  <c r="CE183"/>
  <c r="E2688" a="1"/>
  <c r="E2688"/>
  <c r="CE184"/>
  <c r="E2689" a="1"/>
  <c r="E2689"/>
  <c r="CE185"/>
  <c r="E2690" a="1"/>
  <c r="E2690"/>
  <c r="CE186"/>
  <c r="E2691" a="1"/>
  <c r="E2691"/>
  <c r="CE187"/>
  <c r="E2692" a="1"/>
  <c r="E2692"/>
  <c r="CE188"/>
  <c r="E2693" a="1"/>
  <c r="E2693"/>
  <c r="CE189"/>
  <c r="E2694" a="1"/>
  <c r="E2694"/>
  <c r="CE190"/>
  <c r="E2695" a="1"/>
  <c r="E2695"/>
  <c r="CE191"/>
  <c r="E2696" a="1"/>
  <c r="E2696"/>
  <c r="CE192"/>
  <c r="E2697" a="1"/>
  <c r="E2697"/>
  <c r="CE193"/>
  <c r="E2698" a="1"/>
  <c r="E2698"/>
  <c r="CE194"/>
  <c r="E2699" a="1"/>
  <c r="E2699"/>
  <c r="CE195"/>
  <c r="E2700" a="1"/>
  <c r="E2700"/>
  <c r="CE196"/>
  <c r="E2701" a="1"/>
  <c r="E2701"/>
  <c r="CE197"/>
  <c r="E2702" a="1"/>
  <c r="E2702"/>
  <c r="CE198"/>
  <c r="E2703" a="1"/>
  <c r="E2703"/>
  <c r="CE199"/>
  <c r="E2704" a="1"/>
  <c r="E2704"/>
  <c r="CE200"/>
  <c r="E2705" a="1"/>
  <c r="E2705"/>
  <c r="CE201"/>
  <c r="E2706" a="1"/>
  <c r="E2706"/>
  <c r="CE202"/>
  <c r="E2707" a="1"/>
  <c r="E2707"/>
  <c r="CE203"/>
  <c r="E2708" a="1"/>
  <c r="E2708"/>
  <c r="CE204"/>
  <c r="E2709" a="1"/>
  <c r="E2709"/>
  <c r="CE205"/>
  <c r="E2710" a="1"/>
  <c r="E2710"/>
  <c r="CE206"/>
  <c r="E2711" a="1"/>
  <c r="E2711"/>
  <c r="CE207"/>
  <c r="E2712" a="1"/>
  <c r="E2712"/>
  <c r="CE208"/>
  <c r="E2713" a="1"/>
  <c r="E2713"/>
  <c r="CE209"/>
  <c r="E2714" a="1"/>
  <c r="E2714"/>
  <c r="CE210"/>
  <c r="E2715" a="1"/>
  <c r="E2715"/>
  <c r="CE211"/>
  <c r="E2716" a="1"/>
  <c r="E2716"/>
  <c r="CE212"/>
  <c r="E2717" a="1"/>
  <c r="E2717"/>
  <c r="CE213"/>
  <c r="E2718" a="1"/>
  <c r="E2718"/>
  <c r="CE214"/>
  <c r="E2719" a="1"/>
  <c r="E2719"/>
  <c r="CE215"/>
  <c r="E2720" a="1"/>
  <c r="E2720"/>
  <c r="CE216"/>
  <c r="E2721" a="1"/>
  <c r="E2721"/>
  <c r="CE217"/>
  <c r="E2722" a="1"/>
  <c r="E2722"/>
  <c r="CE218"/>
  <c r="E2723" a="1"/>
  <c r="E2723"/>
  <c r="CE219"/>
  <c r="E2724" a="1"/>
  <c r="E2724"/>
  <c r="CE220"/>
  <c r="E2725" a="1"/>
  <c r="E2725"/>
  <c r="CE221"/>
  <c r="E2726" a="1"/>
  <c r="E2726"/>
  <c r="CE222"/>
  <c r="E2727" a="1"/>
  <c r="E2727"/>
  <c r="CE223"/>
  <c r="E2728" a="1"/>
  <c r="E2728"/>
  <c r="CE224"/>
  <c r="E2729" a="1"/>
  <c r="E2729"/>
  <c r="CE225"/>
  <c r="E2730" a="1"/>
  <c r="E2730"/>
  <c r="CE226"/>
  <c r="E2731" a="1"/>
  <c r="E2731"/>
  <c r="CE227"/>
  <c r="E2732" a="1"/>
  <c r="E2732"/>
  <c r="CE228"/>
  <c r="E2733" a="1"/>
  <c r="E2733"/>
  <c r="CE229"/>
  <c r="E2734" a="1"/>
  <c r="E2734"/>
  <c r="CE230"/>
  <c r="E2735" a="1"/>
  <c r="E2735"/>
  <c r="CE231"/>
  <c r="E2736" a="1"/>
  <c r="E2736"/>
  <c r="CE232"/>
  <c r="E2737" a="1"/>
  <c r="E2737"/>
  <c r="CE233"/>
  <c r="E2738" a="1"/>
  <c r="E2738"/>
  <c r="CE234"/>
  <c r="E2739" a="1"/>
  <c r="E2739"/>
  <c r="CE235"/>
  <c r="E2740" a="1"/>
  <c r="E2740"/>
  <c r="CE236"/>
  <c r="E2741" a="1"/>
  <c r="E2741"/>
  <c r="CE237"/>
  <c r="E2742" a="1"/>
  <c r="E2742"/>
  <c r="CE238"/>
  <c r="E2743" a="1"/>
  <c r="E2743"/>
  <c r="CE239"/>
  <c r="E2744" a="1"/>
  <c r="E2744"/>
  <c r="CE240"/>
  <c r="E2745" a="1"/>
  <c r="E2745"/>
  <c r="CE241"/>
  <c r="E2746" a="1"/>
  <c r="E2746"/>
  <c r="CE242"/>
  <c r="E2747" a="1"/>
  <c r="E2747"/>
  <c r="CE243"/>
  <c r="E2748" a="1"/>
  <c r="E2748"/>
  <c r="CE244"/>
  <c r="E2749" a="1"/>
  <c r="E2749"/>
  <c r="CE245"/>
  <c r="E2750" a="1"/>
  <c r="E2750"/>
  <c r="CE246"/>
  <c r="E2751" a="1"/>
  <c r="E2751"/>
  <c r="CE247"/>
  <c r="E2752" a="1"/>
  <c r="E2752"/>
  <c r="CE248"/>
  <c r="E2753" a="1"/>
  <c r="E2753"/>
  <c r="CE249"/>
  <c r="E2754" a="1"/>
  <c r="E2754"/>
  <c r="CE250"/>
  <c r="E2755" a="1"/>
  <c r="E2755"/>
  <c r="CE251"/>
  <c r="E2756" a="1"/>
  <c r="E2756"/>
  <c r="CE252"/>
  <c r="E2757" a="1"/>
  <c r="E2757"/>
  <c r="CE253"/>
  <c r="E2758" a="1"/>
  <c r="E2758"/>
  <c r="CE254"/>
  <c r="E2759" a="1"/>
  <c r="E2759"/>
  <c r="CE255"/>
  <c r="E2760" a="1"/>
  <c r="E2760"/>
  <c r="CE256"/>
  <c r="E2761" a="1"/>
  <c r="E2761"/>
  <c r="CE257"/>
  <c r="E2762" a="1"/>
  <c r="E2762"/>
  <c r="CE258"/>
  <c r="E2763" a="1"/>
  <c r="E2763"/>
  <c r="CE259"/>
  <c r="E2764" a="1"/>
  <c r="E2764"/>
  <c r="CE260"/>
  <c r="E2765" a="1"/>
  <c r="E2765"/>
  <c r="CE261"/>
  <c r="E2766" a="1"/>
  <c r="E2766"/>
  <c r="CE262"/>
  <c r="E2767" a="1"/>
  <c r="E2767"/>
  <c r="CE263"/>
  <c r="E2768" a="1"/>
  <c r="E2768"/>
  <c r="CE264"/>
  <c r="E2769" a="1"/>
  <c r="E2769"/>
  <c r="CE265"/>
  <c r="E2770" a="1"/>
  <c r="E2770"/>
  <c r="CE266"/>
  <c r="E2771" a="1"/>
  <c r="E2771"/>
  <c r="CE267"/>
  <c r="E2772" a="1"/>
  <c r="E2772"/>
  <c r="CE268"/>
  <c r="E2773" a="1"/>
  <c r="E2773"/>
  <c r="CE269"/>
  <c r="E2774" a="1"/>
  <c r="E2774"/>
  <c r="CE270"/>
  <c r="E2775" a="1"/>
  <c r="E2775"/>
  <c r="CE271"/>
  <c r="E2776" a="1"/>
  <c r="E2776"/>
  <c r="CE272"/>
  <c r="E2777" a="1"/>
  <c r="E2777"/>
  <c r="CE273"/>
  <c r="E2778" a="1"/>
  <c r="E2778"/>
  <c r="CE274"/>
  <c r="E2779" a="1"/>
  <c r="E2779"/>
  <c r="CE275"/>
  <c r="E2780" a="1"/>
  <c r="E2780"/>
  <c r="CE276"/>
  <c r="E2781" a="1"/>
  <c r="E2781"/>
  <c r="CE277"/>
  <c r="E2782" a="1"/>
  <c r="E2782"/>
  <c r="CE278"/>
  <c r="CF278"/>
  <c r="E2783" a="1"/>
  <c r="E2783"/>
  <c r="CE279"/>
  <c r="CF279"/>
  <c r="E2784" a="1"/>
  <c r="E2784"/>
  <c r="CE280"/>
  <c r="CF280"/>
  <c r="E2785" a="1"/>
  <c r="E2785"/>
  <c r="CE281"/>
  <c r="E2786" a="1"/>
  <c r="E2786"/>
  <c r="CE282"/>
  <c r="CF282"/>
  <c r="E2787" a="1"/>
  <c r="E2787"/>
  <c r="CE283"/>
  <c r="CF283"/>
  <c r="E2788" a="1"/>
  <c r="E2788"/>
  <c r="CE284"/>
  <c r="CF284"/>
  <c r="E2789" a="1"/>
  <c r="E2789"/>
  <c r="CE285"/>
  <c r="E2790" a="1"/>
  <c r="E2790"/>
  <c r="CE286"/>
  <c r="E2791" a="1"/>
  <c r="E2791"/>
  <c r="CE287"/>
  <c r="CF287"/>
  <c r="E2792" a="1"/>
  <c r="E2792"/>
  <c r="CE288"/>
  <c r="CF288"/>
  <c r="E2793" a="1"/>
  <c r="E2793"/>
  <c r="CE289"/>
  <c r="E2794" a="1"/>
  <c r="E2794"/>
  <c r="CE290"/>
  <c r="CF290"/>
  <c r="E2795" a="1"/>
  <c r="E2795"/>
  <c r="CE291"/>
  <c r="E2796" a="1"/>
  <c r="E2796"/>
  <c r="CE292"/>
  <c r="CF292"/>
  <c r="E2797" a="1"/>
  <c r="E2797"/>
  <c r="CE293"/>
  <c r="CF293"/>
  <c r="E2798" a="1"/>
  <c r="E2798"/>
  <c r="CE294"/>
  <c r="E2799" a="1"/>
  <c r="E2799"/>
  <c r="CE295"/>
  <c r="CF295"/>
  <c r="E2800" a="1"/>
  <c r="E2800"/>
  <c r="CE296"/>
  <c r="CF296"/>
  <c r="E2801" a="1"/>
  <c r="E2801"/>
  <c r="CE297"/>
  <c r="CF297"/>
  <c r="E2802" a="1"/>
  <c r="E2802"/>
  <c r="CE298"/>
  <c r="CF298"/>
  <c r="E2803" a="1"/>
  <c r="E2803"/>
  <c r="CE299"/>
  <c r="E2804" a="1"/>
  <c r="E2804"/>
  <c r="CE300"/>
  <c r="CF300"/>
  <c r="E2805" a="1"/>
  <c r="E2805"/>
  <c r="CE301"/>
  <c r="E2806" a="1"/>
  <c r="E2806"/>
  <c r="CE302"/>
  <c r="CF302"/>
  <c r="E2807" a="1"/>
  <c r="E2807"/>
  <c r="CE303"/>
  <c r="E2808" a="1"/>
  <c r="E2808"/>
  <c r="CE304"/>
  <c r="CF304"/>
  <c r="E2809" a="1"/>
  <c r="E2809"/>
  <c r="CE305"/>
  <c r="E2810" a="1"/>
  <c r="E2810"/>
  <c r="CE306"/>
  <c r="CF306"/>
  <c r="E2811" a="1"/>
  <c r="E2811"/>
  <c r="CE307"/>
  <c r="CF307"/>
  <c r="E2812" a="1"/>
  <c r="E2812"/>
  <c r="CE308"/>
  <c r="CF308"/>
  <c r="E2813" a="1"/>
  <c r="E2813"/>
  <c r="CE309"/>
  <c r="E2814" a="1"/>
  <c r="E2814"/>
  <c r="CE310"/>
  <c r="CF310"/>
  <c r="E2815" a="1"/>
  <c r="E2815"/>
  <c r="CE311"/>
  <c r="E2816" a="1"/>
  <c r="E2816"/>
  <c r="CE312"/>
  <c r="CF312"/>
  <c r="E2817" a="1"/>
  <c r="E2817"/>
  <c r="CE313"/>
  <c r="E2818" a="1"/>
  <c r="E2818"/>
  <c r="CE314"/>
  <c r="CF314"/>
  <c r="E2819" a="1"/>
  <c r="E2819"/>
  <c r="CE315"/>
  <c r="E2820" a="1"/>
  <c r="E2820"/>
  <c r="CE316"/>
  <c r="CF316"/>
  <c r="E2821" a="1"/>
  <c r="E2821"/>
  <c r="CE317"/>
  <c r="E2822" a="1"/>
  <c r="E2822"/>
  <c r="CE318"/>
  <c r="CF318"/>
  <c r="E2823" a="1"/>
  <c r="E2823"/>
  <c r="CE319"/>
  <c r="CF319"/>
  <c r="E2824" a="1"/>
  <c r="E2824"/>
  <c r="CE320"/>
  <c r="CF320"/>
  <c r="E2825" a="1"/>
  <c r="E2825"/>
  <c r="CE321"/>
  <c r="E2826" a="1"/>
  <c r="E2826"/>
  <c r="CE322"/>
  <c r="CF322"/>
  <c r="E2827" a="1"/>
  <c r="E2827"/>
  <c r="CE323"/>
  <c r="CF323"/>
  <c r="E2828" a="1"/>
  <c r="E2828"/>
  <c r="CE324"/>
  <c r="CF324"/>
  <c r="E2829" a="1"/>
  <c r="E2829"/>
  <c r="CE325"/>
  <c r="CF325"/>
  <c r="E2830" a="1"/>
  <c r="E2830"/>
  <c r="CE326"/>
  <c r="E2831" a="1"/>
  <c r="E2831"/>
  <c r="CE327"/>
  <c r="CF327"/>
  <c r="E2832" a="1"/>
  <c r="E2832"/>
  <c r="CE328"/>
  <c r="CF328"/>
  <c r="E2833" a="1"/>
  <c r="E2833"/>
  <c r="CE329"/>
  <c r="CF329"/>
  <c r="E2834" a="1"/>
  <c r="E2834"/>
  <c r="CE330"/>
  <c r="CF330"/>
  <c r="E2835" a="1"/>
  <c r="E2835"/>
  <c r="CE331"/>
  <c r="CF331"/>
  <c r="E2836" a="1"/>
  <c r="E2836"/>
  <c r="CE332"/>
  <c r="CF332"/>
  <c r="E2837" a="1"/>
  <c r="E2837"/>
  <c r="CE333"/>
  <c r="E2838" a="1"/>
  <c r="E2838"/>
  <c r="CE334"/>
  <c r="E2839" a="1"/>
  <c r="E2839"/>
  <c r="CE335"/>
  <c r="CF335"/>
  <c r="E2840" a="1"/>
  <c r="E2840"/>
  <c r="CE336"/>
  <c r="CF336"/>
  <c r="E2841" a="1"/>
  <c r="E2841"/>
  <c r="CE337"/>
  <c r="CF337"/>
  <c r="E2842" a="1"/>
  <c r="E2842"/>
  <c r="CE338"/>
  <c r="CF338"/>
  <c r="E2843" a="1"/>
  <c r="E2843"/>
  <c r="CE339"/>
  <c r="CF339"/>
  <c r="E2844" a="1"/>
  <c r="E2844"/>
  <c r="CE340"/>
  <c r="CF340"/>
  <c r="E2845" a="1"/>
  <c r="E2845"/>
  <c r="CE341"/>
  <c r="CF341"/>
  <c r="E2846" a="1"/>
  <c r="E2846"/>
  <c r="CE342"/>
  <c r="CF342"/>
  <c r="E2847" a="1"/>
  <c r="E2847"/>
  <c r="CE343"/>
  <c r="CF343"/>
  <c r="E2848" a="1"/>
  <c r="E2848"/>
  <c r="CE344"/>
  <c r="CF344"/>
  <c r="E2849" a="1"/>
  <c r="E2849"/>
  <c r="CE345"/>
  <c r="CF345"/>
  <c r="E2850" a="1"/>
  <c r="E2850"/>
  <c r="CE346"/>
  <c r="CF346"/>
  <c r="E2851" a="1"/>
  <c r="E2851"/>
  <c r="CE347"/>
  <c r="CF347"/>
  <c r="E2852" a="1"/>
  <c r="E2852"/>
  <c r="CE348"/>
  <c r="CF348"/>
  <c r="E2853" a="1"/>
  <c r="E2853"/>
  <c r="CE349"/>
  <c r="CF349"/>
  <c r="E2854" a="1"/>
  <c r="E2854"/>
  <c r="CE350"/>
  <c r="CF350"/>
  <c r="E2855" a="1"/>
  <c r="E2855"/>
  <c r="CE351"/>
  <c r="CF351"/>
  <c r="E2856" a="1"/>
  <c r="E2856"/>
  <c r="CE352"/>
  <c r="CF352"/>
  <c r="E2857" a="1"/>
  <c r="E2857"/>
  <c r="CE353"/>
  <c r="E2858" a="1"/>
  <c r="E2858"/>
  <c r="CE354"/>
  <c r="E2859" a="1"/>
  <c r="E2859"/>
  <c r="CE355"/>
  <c r="E2860" a="1"/>
  <c r="E2860"/>
  <c r="CE356"/>
  <c r="E2861" a="1"/>
  <c r="E2861"/>
  <c r="CE357"/>
  <c r="CF357"/>
  <c r="E2862" a="1"/>
  <c r="E2862"/>
  <c r="CE358"/>
  <c r="E2863" a="1"/>
  <c r="E2863"/>
  <c r="CE359"/>
  <c r="CF359"/>
  <c r="E2864" a="1"/>
  <c r="E2864"/>
  <c r="CE360"/>
  <c r="CF360"/>
  <c r="E2865" a="1"/>
  <c r="E2865"/>
  <c r="CE361"/>
  <c r="CF361"/>
  <c r="E2866" a="1"/>
  <c r="E2866"/>
  <c r="CE362"/>
  <c r="E2867" a="1"/>
  <c r="E2867"/>
  <c r="CE363"/>
  <c r="CF363"/>
  <c r="E2868" a="1"/>
  <c r="E2868"/>
  <c r="CE364"/>
  <c r="CF364"/>
  <c r="E2869" a="1"/>
  <c r="E2869"/>
  <c r="CE365"/>
  <c r="E2870" a="1"/>
  <c r="E2870"/>
  <c r="CE366"/>
  <c r="E2871" a="1"/>
  <c r="E2871"/>
  <c r="CE367"/>
  <c r="CF367"/>
  <c r="E2872" a="1"/>
  <c r="E2872"/>
  <c r="CE368"/>
  <c r="CF368"/>
  <c r="E2873" a="1"/>
  <c r="E2873"/>
  <c r="CE369"/>
  <c r="CF369"/>
  <c r="E2874" a="1"/>
  <c r="E2874"/>
  <c r="CE370"/>
  <c r="CF370"/>
  <c r="E2875" a="1"/>
  <c r="E2875"/>
  <c r="CE371"/>
  <c r="CF371"/>
  <c r="E2876" a="1"/>
  <c r="E2876"/>
  <c r="CE372"/>
  <c r="E2877" a="1"/>
  <c r="E2877"/>
  <c r="CE373"/>
  <c r="CF373"/>
  <c r="E2878" a="1"/>
  <c r="E2878"/>
  <c r="CE374"/>
  <c r="CF374"/>
  <c r="E2879" a="1"/>
  <c r="E2879"/>
  <c r="CE375"/>
  <c r="CF375"/>
  <c r="E2880" a="1"/>
  <c r="E2880"/>
  <c r="CE376"/>
  <c r="CF376"/>
  <c r="E2881" a="1"/>
  <c r="E2881"/>
  <c r="CE377"/>
  <c r="CF377"/>
  <c r="E2882" a="1"/>
  <c r="E2882"/>
  <c r="CE378"/>
  <c r="CF378"/>
  <c r="E2883" a="1"/>
  <c r="E2883"/>
  <c r="CE379"/>
  <c r="CF379"/>
  <c r="E2884" a="1"/>
  <c r="E2884"/>
  <c r="CE380"/>
  <c r="CF380"/>
  <c r="E2885" a="1"/>
  <c r="E2885"/>
  <c r="CE381"/>
  <c r="CF381"/>
  <c r="E2886" a="1"/>
  <c r="E2886"/>
  <c r="CE382"/>
  <c r="CF382"/>
  <c r="E2887" a="1"/>
  <c r="E2887"/>
  <c r="CE383"/>
  <c r="CF383"/>
  <c r="E2888" a="1"/>
  <c r="E2888"/>
  <c r="CE384"/>
  <c r="CF384"/>
  <c r="E2889" a="1"/>
  <c r="E2889"/>
  <c r="CE385"/>
  <c r="E2890" a="1"/>
  <c r="E2890"/>
  <c r="CE386"/>
  <c r="E2891" a="1"/>
  <c r="E2891"/>
  <c r="CE387"/>
  <c r="CF387"/>
  <c r="E2892" a="1"/>
  <c r="E2892"/>
  <c r="CE388"/>
  <c r="CF388"/>
  <c r="E2893" a="1"/>
  <c r="E2893"/>
  <c r="CE389"/>
  <c r="CF389"/>
  <c r="E2894" a="1"/>
  <c r="E2894"/>
  <c r="CE390"/>
  <c r="E2895" a="1"/>
  <c r="E2895"/>
  <c r="CE391"/>
  <c r="CF391"/>
  <c r="E2896" a="1"/>
  <c r="E2896"/>
  <c r="CE392"/>
  <c r="CF392"/>
  <c r="E2897" a="1"/>
  <c r="E2897"/>
  <c r="CE393"/>
  <c r="CF393"/>
  <c r="E2898" a="1"/>
  <c r="E2898"/>
  <c r="CE394"/>
  <c r="E2899" a="1"/>
  <c r="E2899"/>
  <c r="CE395"/>
  <c r="CF395"/>
  <c r="E2900" a="1"/>
  <c r="E2900"/>
  <c r="CE396"/>
  <c r="CF396"/>
  <c r="E2901" a="1"/>
  <c r="E2901"/>
  <c r="CE397"/>
  <c r="E2902" a="1"/>
  <c r="E2902"/>
  <c r="CE398"/>
  <c r="CF398"/>
  <c r="E2903" a="1"/>
  <c r="E2903"/>
  <c r="CE399"/>
  <c r="CF399"/>
  <c r="E2904" a="1"/>
  <c r="E2904"/>
  <c r="CE400"/>
  <c r="CF400"/>
  <c r="E2905" a="1"/>
  <c r="E2905"/>
  <c r="CE401"/>
  <c r="CF401"/>
  <c r="E2906" a="1"/>
  <c r="E2906"/>
  <c r="CE402"/>
  <c r="CF402"/>
  <c r="E2907" a="1"/>
  <c r="E2907"/>
  <c r="CE403"/>
  <c r="CF403"/>
  <c r="E2908" a="1"/>
  <c r="E2908"/>
  <c r="CE404"/>
  <c r="E2909" a="1"/>
  <c r="E2909"/>
  <c r="CE405"/>
  <c r="CF405"/>
  <c r="E2910" a="1"/>
  <c r="E2910"/>
  <c r="CE406"/>
  <c r="E2911" a="1"/>
  <c r="E2911"/>
  <c r="CE407"/>
  <c r="E2912" a="1"/>
  <c r="E2912"/>
  <c r="CE408"/>
  <c r="CF408"/>
  <c r="E2913" a="1"/>
  <c r="E2913"/>
  <c r="CE409"/>
  <c r="CF409"/>
  <c r="E2914" a="1"/>
  <c r="E2914"/>
  <c r="CE410"/>
  <c r="CF410"/>
  <c r="E2915" a="1"/>
  <c r="E2915"/>
  <c r="CE411"/>
  <c r="E2916" a="1"/>
  <c r="E2916"/>
  <c r="CE412"/>
  <c r="CF412"/>
  <c r="E2917" a="1"/>
  <c r="E2917"/>
  <c r="CE413"/>
  <c r="CF413"/>
  <c r="E2918" a="1"/>
  <c r="E2918"/>
  <c r="CE414"/>
  <c r="E2919" a="1"/>
  <c r="E2919"/>
  <c r="CE415"/>
  <c r="CF415"/>
  <c r="E2920" a="1"/>
  <c r="E2920"/>
  <c r="CE416"/>
  <c r="CF416"/>
  <c r="E2921" a="1"/>
  <c r="E2921"/>
  <c r="CE417"/>
  <c r="CF417"/>
  <c r="E2922" a="1"/>
  <c r="E2922"/>
  <c r="CE418"/>
  <c r="E2923" a="1"/>
  <c r="E2923"/>
  <c r="CE419"/>
  <c r="CF419"/>
  <c r="E2924" a="1"/>
  <c r="E2924"/>
  <c r="CE420"/>
  <c r="CF420"/>
  <c r="E2925" a="1"/>
  <c r="E2925"/>
  <c r="CE421"/>
  <c r="CF421"/>
  <c r="E2926" a="1"/>
  <c r="E2926"/>
  <c r="CE422"/>
  <c r="E2927" a="1"/>
  <c r="E2927"/>
  <c r="CE423"/>
  <c r="CF423"/>
  <c r="E2928" a="1"/>
  <c r="E2928"/>
  <c r="CE424"/>
  <c r="CF424"/>
  <c r="E2929" a="1"/>
  <c r="E2929"/>
  <c r="CE425"/>
  <c r="CF425"/>
  <c r="E2930" a="1"/>
  <c r="E2930"/>
  <c r="CE426"/>
  <c r="E2931" a="1"/>
  <c r="E2931"/>
  <c r="CE427"/>
  <c r="E2932" a="1"/>
  <c r="E2932"/>
  <c r="CE428"/>
  <c r="CF428"/>
  <c r="E2933" a="1"/>
  <c r="E2933"/>
  <c r="CE429"/>
  <c r="CF429"/>
  <c r="E2934" a="1"/>
  <c r="E2934"/>
  <c r="CE430"/>
  <c r="E2935" a="1"/>
  <c r="E2935"/>
  <c r="CE431"/>
  <c r="CF431"/>
  <c r="E2936" a="1"/>
  <c r="E2936"/>
  <c r="CE432"/>
  <c r="CF432"/>
  <c r="E2937" a="1"/>
  <c r="E2937"/>
  <c r="CE433"/>
  <c r="CF433"/>
  <c r="E2938" a="1"/>
  <c r="E2938"/>
  <c r="CE434"/>
  <c r="CF434"/>
  <c r="E2939" a="1"/>
  <c r="E2939"/>
  <c r="CE435"/>
  <c r="E2940" a="1"/>
  <c r="E2940"/>
  <c r="CE436"/>
  <c r="CF436"/>
  <c r="E2941" a="1"/>
  <c r="E2941"/>
  <c r="CE437"/>
  <c r="CF437"/>
  <c r="E2942" a="1"/>
  <c r="E2942"/>
  <c r="CE438"/>
  <c r="E2943" a="1"/>
  <c r="E2943"/>
  <c r="CE439"/>
  <c r="CF439"/>
  <c r="E2944" a="1"/>
  <c r="E2944"/>
  <c r="CE440"/>
  <c r="CF440"/>
  <c r="E2945" a="1"/>
  <c r="E2945"/>
  <c r="CE441"/>
  <c r="CF441"/>
  <c r="E2946" a="1"/>
  <c r="E2946"/>
  <c r="CE442"/>
  <c r="CF442"/>
  <c r="E2947" a="1"/>
  <c r="E2947"/>
  <c r="CE443"/>
  <c r="CF443"/>
  <c r="E2948" a="1"/>
  <c r="E2948"/>
  <c r="CE444"/>
  <c r="CF444"/>
  <c r="E2949" a="1"/>
  <c r="E2949"/>
  <c r="CE445"/>
  <c r="CF445"/>
  <c r="E2950" a="1"/>
  <c r="E2950"/>
  <c r="CE446"/>
  <c r="E2951" a="1"/>
  <c r="E2951"/>
  <c r="CE447"/>
  <c r="CF447"/>
  <c r="E2952" a="1"/>
  <c r="E2952"/>
  <c r="CE448"/>
  <c r="CF448"/>
  <c r="E2953" a="1"/>
  <c r="E2953"/>
  <c r="CE449"/>
  <c r="CF449"/>
  <c r="E2954" a="1"/>
  <c r="E2954"/>
  <c r="CE450"/>
  <c r="CF450"/>
  <c r="E2955" a="1"/>
  <c r="E2955"/>
  <c r="CE451"/>
  <c r="E2956" a="1"/>
  <c r="E2956"/>
  <c r="CE452"/>
  <c r="CF452"/>
  <c r="E2957" a="1"/>
  <c r="E2957"/>
  <c r="CE453"/>
  <c r="CF453"/>
  <c r="E2958" a="1"/>
  <c r="E2958"/>
  <c r="CE454"/>
  <c r="E2959" a="1"/>
  <c r="E2959"/>
  <c r="CE455"/>
  <c r="E2960" a="1"/>
  <c r="E2960"/>
  <c r="CE456"/>
  <c r="CF456"/>
  <c r="E2961" a="1"/>
  <c r="E2961"/>
  <c r="CE457"/>
  <c r="CF457"/>
  <c r="E2962" a="1"/>
  <c r="E2962"/>
  <c r="CE458"/>
  <c r="E2963" a="1"/>
  <c r="E2963"/>
  <c r="CE459"/>
  <c r="CF459"/>
  <c r="E2964" a="1"/>
  <c r="E2964"/>
  <c r="CE460"/>
  <c r="CF460"/>
  <c r="E2965" a="1"/>
  <c r="E2965"/>
  <c r="CE461"/>
  <c r="E2966" a="1"/>
  <c r="E2966"/>
  <c r="CE462"/>
  <c r="CF462"/>
  <c r="E2967" a="1"/>
  <c r="E2967"/>
  <c r="CE463"/>
  <c r="E2968" a="1"/>
  <c r="E2968"/>
  <c r="CE464"/>
  <c r="CF464"/>
  <c r="E2969" a="1"/>
  <c r="E2969"/>
  <c r="CE465"/>
  <c r="CF465"/>
  <c r="E2970" a="1"/>
  <c r="E2970"/>
  <c r="CE466"/>
  <c r="CF466"/>
  <c r="E2971" a="1"/>
  <c r="E2971"/>
  <c r="CE467"/>
  <c r="E2972" a="1"/>
  <c r="E2972"/>
  <c r="CE468"/>
  <c r="CF468"/>
  <c r="E2973" a="1"/>
  <c r="E2973"/>
  <c r="CE469"/>
  <c r="E2974" a="1"/>
  <c r="E2974"/>
  <c r="CE470"/>
  <c r="CF470"/>
  <c r="E2975" a="1"/>
  <c r="E2975"/>
  <c r="CE471"/>
  <c r="E2976" a="1"/>
  <c r="E2976"/>
  <c r="CE472"/>
  <c r="CF472"/>
  <c r="E2977" a="1"/>
  <c r="E2977"/>
  <c r="CE473"/>
  <c r="CF473"/>
  <c r="E2978" a="1"/>
  <c r="E2978"/>
  <c r="CE474"/>
  <c r="CF474"/>
  <c r="E2979" a="1"/>
  <c r="E2979"/>
  <c r="CE475"/>
  <c r="E2980" a="1"/>
  <c r="E2980"/>
  <c r="CE476"/>
  <c r="CF476"/>
  <c r="E2981" a="1"/>
  <c r="E2981"/>
  <c r="CE477"/>
  <c r="CF477"/>
  <c r="E2982" a="1"/>
  <c r="E2982"/>
  <c r="CE478"/>
  <c r="CF478"/>
  <c r="E2983" a="1"/>
  <c r="E2983"/>
  <c r="CE479"/>
  <c r="CF479"/>
  <c r="E2984" a="1"/>
  <c r="E2984"/>
  <c r="CE480"/>
  <c r="CF480"/>
  <c r="E2985" a="1"/>
  <c r="E2985"/>
  <c r="CE481"/>
  <c r="CF481"/>
  <c r="E2986" a="1"/>
  <c r="E2986"/>
  <c r="CE482"/>
  <c r="E2987" a="1"/>
  <c r="E2987"/>
  <c r="CE483"/>
  <c r="E2988" a="1"/>
  <c r="E2988"/>
  <c r="CE484"/>
  <c r="CF484"/>
  <c r="E2989" a="1"/>
  <c r="E2989"/>
  <c r="CE485"/>
  <c r="CF485"/>
  <c r="E2990" a="1"/>
  <c r="E2990"/>
  <c r="CE486"/>
  <c r="E2991" a="1"/>
  <c r="E2991"/>
  <c r="CE487"/>
  <c r="CF487"/>
  <c r="E2992" a="1"/>
  <c r="E2992"/>
  <c r="CE488"/>
  <c r="CF488"/>
  <c r="E2993" a="1"/>
  <c r="E2993"/>
  <c r="CE489"/>
  <c r="E2994" a="1"/>
  <c r="E2994"/>
  <c r="CE490"/>
  <c r="CF490"/>
  <c r="E2995" a="1"/>
  <c r="E2995"/>
  <c r="CE491"/>
  <c r="CF491"/>
  <c r="E2996" a="1"/>
  <c r="E2996"/>
  <c r="CE492"/>
  <c r="CF492"/>
  <c r="E2997" a="1"/>
  <c r="E2997"/>
  <c r="CE493"/>
  <c r="E2998" a="1"/>
  <c r="E2998"/>
  <c r="CE494"/>
  <c r="CF494"/>
  <c r="E2999" a="1"/>
  <c r="E2999"/>
  <c r="CE495"/>
  <c r="E3000" a="1"/>
  <c r="E3000"/>
  <c r="CE496"/>
  <c r="CF496"/>
  <c r="E3001" a="1"/>
  <c r="E3001"/>
  <c r="CE497"/>
  <c r="CF497"/>
  <c r="E3002" a="1"/>
  <c r="E3002"/>
  <c r="CE498"/>
  <c r="CF498"/>
  <c r="E3003" a="1"/>
  <c r="E3003"/>
  <c r="CE499"/>
  <c r="E3004" a="1"/>
  <c r="E3004"/>
  <c r="CE500"/>
  <c r="CF500"/>
  <c r="E3005" a="1"/>
  <c r="E3005"/>
  <c r="CE501"/>
  <c r="E3006" a="1"/>
  <c r="E3006"/>
  <c r="CE502"/>
  <c r="CB35"/>
  <c r="CC35"/>
  <c r="CB37"/>
  <c r="CC37"/>
  <c r="CB38"/>
  <c r="CB39"/>
  <c r="CC39"/>
  <c r="CB41"/>
  <c r="CC41"/>
  <c r="CB43"/>
  <c r="CC43"/>
  <c r="CB45"/>
  <c r="CB46"/>
  <c r="CC46"/>
  <c r="CB47"/>
  <c r="CC47"/>
  <c r="CB49"/>
  <c r="CC49"/>
  <c r="CB51"/>
  <c r="CC51"/>
  <c r="CB53"/>
  <c r="CC53"/>
  <c r="CB54"/>
  <c r="CC54"/>
  <c r="CB55"/>
  <c r="CC55"/>
  <c r="CB57"/>
  <c r="CC57"/>
  <c r="CB59"/>
  <c r="CC59"/>
  <c r="CB61"/>
  <c r="CC61"/>
  <c r="CB62"/>
  <c r="CC62"/>
  <c r="CB63"/>
  <c r="CB65"/>
  <c r="CC65"/>
  <c r="CB67"/>
  <c r="CC67"/>
  <c r="CB69"/>
  <c r="CC69"/>
  <c r="CB70"/>
  <c r="CC70"/>
  <c r="CB71"/>
  <c r="CC71"/>
  <c r="CB98"/>
  <c r="CB100"/>
  <c r="CB102"/>
  <c r="CB103"/>
  <c r="CB104"/>
  <c r="CB106"/>
  <c r="CB108"/>
  <c r="CB110"/>
  <c r="CB111"/>
  <c r="CB112"/>
  <c r="CB114"/>
  <c r="CB115"/>
  <c r="CB116"/>
  <c r="CB118"/>
  <c r="CB119"/>
  <c r="CB120"/>
  <c r="CB122"/>
  <c r="CB123"/>
  <c r="CB124"/>
  <c r="CB126"/>
  <c r="CB127"/>
  <c r="CB128"/>
  <c r="CB130"/>
  <c r="CB131"/>
  <c r="CB132"/>
  <c r="CB134"/>
  <c r="CB135"/>
  <c r="CB136"/>
  <c r="CB138"/>
  <c r="CB139"/>
  <c r="CB140"/>
  <c r="CB142"/>
  <c r="CB143"/>
  <c r="CB144"/>
  <c r="CB146"/>
  <c r="CB147"/>
  <c r="CB148"/>
  <c r="CB150"/>
  <c r="CB151"/>
  <c r="CB152"/>
  <c r="CB154"/>
  <c r="CB155"/>
  <c r="CB156"/>
  <c r="CB158"/>
  <c r="CB159"/>
  <c r="CB160"/>
  <c r="CB162"/>
  <c r="CB163"/>
  <c r="CB164"/>
  <c r="CB166"/>
  <c r="CB167"/>
  <c r="CB168"/>
  <c r="CB170"/>
  <c r="CB171"/>
  <c r="CB172"/>
  <c r="CB173"/>
  <c r="CB174"/>
  <c r="CB176"/>
  <c r="CB177"/>
  <c r="CB178"/>
  <c r="CB179"/>
  <c r="CB180"/>
  <c r="CB181"/>
  <c r="CB182"/>
  <c r="CB184"/>
  <c r="CB185"/>
  <c r="CB186"/>
  <c r="CB187"/>
  <c r="CB188"/>
  <c r="CB189"/>
  <c r="CB190"/>
  <c r="CB192"/>
  <c r="CB193"/>
  <c r="CB194"/>
  <c r="CB195"/>
  <c r="CB196"/>
  <c r="CB197"/>
  <c r="CB198"/>
  <c r="CB200"/>
  <c r="CB201"/>
  <c r="CB202"/>
  <c r="CB203"/>
  <c r="CB204"/>
  <c r="CB205"/>
  <c r="CB206"/>
  <c r="CB208"/>
  <c r="CB209"/>
  <c r="CB210"/>
  <c r="CB211"/>
  <c r="CB212"/>
  <c r="CB213"/>
  <c r="CB214"/>
  <c r="CB216"/>
  <c r="CB217"/>
  <c r="CB218"/>
  <c r="CB219"/>
  <c r="CB220"/>
  <c r="CB221"/>
  <c r="CB222"/>
  <c r="CB224"/>
  <c r="CB225"/>
  <c r="CB226"/>
  <c r="CB227"/>
  <c r="CB228"/>
  <c r="CB229"/>
  <c r="CB230"/>
  <c r="CB232"/>
  <c r="CB233"/>
  <c r="CB234"/>
  <c r="CB235"/>
  <c r="CB236"/>
  <c r="CB237"/>
  <c r="CB238"/>
  <c r="CB240"/>
  <c r="CB241"/>
  <c r="CB242"/>
  <c r="CB243"/>
  <c r="CB244"/>
  <c r="CB245"/>
  <c r="CB246"/>
  <c r="CB248"/>
  <c r="CB249"/>
  <c r="CB250"/>
  <c r="CB251"/>
  <c r="CB252"/>
  <c r="CB253"/>
  <c r="CB254"/>
  <c r="CB256"/>
  <c r="CB257"/>
  <c r="CB258"/>
  <c r="CB259"/>
  <c r="CB260"/>
  <c r="CB261"/>
  <c r="CB262"/>
  <c r="CB264"/>
  <c r="CB265"/>
  <c r="CB266"/>
  <c r="CB267"/>
  <c r="CB268"/>
  <c r="CB269"/>
  <c r="CB270"/>
  <c r="CB272"/>
  <c r="CB273"/>
  <c r="CB274"/>
  <c r="CB275"/>
  <c r="CB276"/>
  <c r="CB277"/>
  <c r="CB278"/>
  <c r="CC278"/>
  <c r="CB280"/>
  <c r="CC280"/>
  <c r="CB281"/>
  <c r="CC281"/>
  <c r="CB282"/>
  <c r="CC282"/>
  <c r="CB283"/>
  <c r="CC283"/>
  <c r="CB284"/>
  <c r="CC284"/>
  <c r="CB285"/>
  <c r="CC285"/>
  <c r="CB286"/>
  <c r="CC286"/>
  <c r="CB288"/>
  <c r="CC288"/>
  <c r="CB289"/>
  <c r="CC289"/>
  <c r="CB290"/>
  <c r="CC290"/>
  <c r="CB291"/>
  <c r="CC291"/>
  <c r="CB292"/>
  <c r="CC292"/>
  <c r="CB293"/>
  <c r="CC293"/>
  <c r="CB294"/>
  <c r="CC294"/>
  <c r="CB296"/>
  <c r="CC296"/>
  <c r="CB297"/>
  <c r="CC297"/>
  <c r="CB298"/>
  <c r="CC298"/>
  <c r="CB299"/>
  <c r="CC299"/>
  <c r="CB300"/>
  <c r="CC300"/>
  <c r="CB301"/>
  <c r="CC301"/>
  <c r="CB302"/>
  <c r="CC302"/>
  <c r="CB304"/>
  <c r="CC304"/>
  <c r="CB305"/>
  <c r="CC305"/>
  <c r="CB306"/>
  <c r="CC306"/>
  <c r="CB307"/>
  <c r="CC307"/>
  <c r="CB308"/>
  <c r="CC308"/>
  <c r="CB309"/>
  <c r="CC309"/>
  <c r="CB310"/>
  <c r="CC310"/>
  <c r="CB312"/>
  <c r="CC312"/>
  <c r="CB313"/>
  <c r="CC313"/>
  <c r="CB314"/>
  <c r="CB315"/>
  <c r="CC315"/>
  <c r="CB316"/>
  <c r="CC316"/>
  <c r="CB317"/>
  <c r="CC317"/>
  <c r="CB318"/>
  <c r="CC318"/>
  <c r="CB320"/>
  <c r="CC320"/>
  <c r="CB321"/>
  <c r="CC321"/>
  <c r="CB322"/>
  <c r="CC322"/>
  <c r="CB323"/>
  <c r="CC323"/>
  <c r="CB324"/>
  <c r="CC324"/>
  <c r="CB325"/>
  <c r="CC325"/>
  <c r="CB326"/>
  <c r="CC326"/>
  <c r="CB327"/>
  <c r="CC327"/>
  <c r="CB328"/>
  <c r="CC328"/>
  <c r="CB329"/>
  <c r="CC329"/>
  <c r="CB330"/>
  <c r="CC330"/>
  <c r="CB331"/>
  <c r="CC331"/>
  <c r="CB332"/>
  <c r="CC332"/>
  <c r="CB333"/>
  <c r="CC333"/>
  <c r="CB334"/>
  <c r="CC334"/>
  <c r="CB335"/>
  <c r="CC335"/>
  <c r="CB336"/>
  <c r="CC336"/>
  <c r="CB337"/>
  <c r="CC337"/>
  <c r="CB338"/>
  <c r="CC338"/>
  <c r="CB339"/>
  <c r="CC339"/>
  <c r="CB340"/>
  <c r="CC340"/>
  <c r="CB341"/>
  <c r="CC341"/>
  <c r="CB342"/>
  <c r="CC342"/>
  <c r="CB343"/>
  <c r="CC343"/>
  <c r="CB344"/>
  <c r="CC344"/>
  <c r="CB345"/>
  <c r="CC345"/>
  <c r="CB346"/>
  <c r="CC346"/>
  <c r="CB347"/>
  <c r="CC347"/>
  <c r="CB348"/>
  <c r="CC348"/>
  <c r="CB349"/>
  <c r="CC349"/>
  <c r="CB350"/>
  <c r="CC350"/>
  <c r="CB351"/>
  <c r="CC351"/>
  <c r="CB352"/>
  <c r="CC352"/>
  <c r="CB353"/>
  <c r="CC353"/>
  <c r="CB354"/>
  <c r="CC354"/>
  <c r="CB355"/>
  <c r="CC355"/>
  <c r="CB356"/>
  <c r="CC356"/>
  <c r="CB357"/>
  <c r="CC357"/>
  <c r="CB358"/>
  <c r="CC358"/>
  <c r="CB359"/>
  <c r="CC359"/>
  <c r="CB360"/>
  <c r="CC360"/>
  <c r="CB361"/>
  <c r="CC361"/>
  <c r="CB362"/>
  <c r="CC362"/>
  <c r="CB363"/>
  <c r="CC363"/>
  <c r="CB364"/>
  <c r="CC364"/>
  <c r="CB365"/>
  <c r="CC365"/>
  <c r="CB366"/>
  <c r="CC366"/>
  <c r="CB367"/>
  <c r="CC367"/>
  <c r="CB368"/>
  <c r="CC368"/>
  <c r="CB369"/>
  <c r="CC369"/>
  <c r="CB370"/>
  <c r="CC370"/>
  <c r="CB371"/>
  <c r="CC371"/>
  <c r="CB372"/>
  <c r="CC372"/>
  <c r="CB373"/>
  <c r="CC373"/>
  <c r="CB374"/>
  <c r="CC374"/>
  <c r="CB375"/>
  <c r="CC375"/>
  <c r="CB376"/>
  <c r="CC376"/>
  <c r="CB377"/>
  <c r="CC377"/>
  <c r="CB378"/>
  <c r="CC378"/>
  <c r="CB379"/>
  <c r="CC379"/>
  <c r="CB380"/>
  <c r="CC380"/>
  <c r="CB381"/>
  <c r="CC381"/>
  <c r="CB382"/>
  <c r="CB383"/>
  <c r="CC383"/>
  <c r="CB384"/>
  <c r="CC384"/>
  <c r="CB385"/>
  <c r="CC385"/>
  <c r="CB386"/>
  <c r="CC386"/>
  <c r="CB387"/>
  <c r="CC387"/>
  <c r="CB388"/>
  <c r="CC388"/>
  <c r="CB389"/>
  <c r="CC389"/>
  <c r="CB390"/>
  <c r="CC390"/>
  <c r="CB391"/>
  <c r="CC391"/>
  <c r="CB392"/>
  <c r="CC392"/>
  <c r="CB393"/>
  <c r="CC393"/>
  <c r="CB394"/>
  <c r="CC394"/>
  <c r="CB395"/>
  <c r="CC395"/>
  <c r="CB396"/>
  <c r="CC396"/>
  <c r="CB397"/>
  <c r="CC397"/>
  <c r="CB398"/>
  <c r="CC398"/>
  <c r="CB399"/>
  <c r="CC399"/>
  <c r="CB400"/>
  <c r="CC400"/>
  <c r="CB401"/>
  <c r="CC401"/>
  <c r="CB402"/>
  <c r="CC402"/>
  <c r="CB403"/>
  <c r="CC403"/>
  <c r="CB404"/>
  <c r="CC404"/>
  <c r="CB405"/>
  <c r="CC405"/>
  <c r="CB406"/>
  <c r="CC406"/>
  <c r="CB407"/>
  <c r="CC407"/>
  <c r="CB408"/>
  <c r="CC408"/>
  <c r="CB409"/>
  <c r="CC409"/>
  <c r="CB410"/>
  <c r="CC410"/>
  <c r="CB411"/>
  <c r="CC411"/>
  <c r="CB412"/>
  <c r="CC412"/>
  <c r="CB413"/>
  <c r="CC413"/>
  <c r="CB414"/>
  <c r="CC414"/>
  <c r="CB415"/>
  <c r="CC415"/>
  <c r="CB416"/>
  <c r="CC416"/>
  <c r="CB417"/>
  <c r="CC417"/>
  <c r="CB418"/>
  <c r="CC418"/>
  <c r="CB419"/>
  <c r="CC419"/>
  <c r="CB420"/>
  <c r="CC420"/>
  <c r="CB421"/>
  <c r="CC421"/>
  <c r="CB422"/>
  <c r="CC422"/>
  <c r="CB423"/>
  <c r="CC423"/>
  <c r="CB424"/>
  <c r="CC424"/>
  <c r="CB425"/>
  <c r="CC425"/>
  <c r="CB426"/>
  <c r="CC426"/>
  <c r="CB427"/>
  <c r="CC427"/>
  <c r="CB428"/>
  <c r="CC428"/>
  <c r="CB429"/>
  <c r="CC429"/>
  <c r="CB430"/>
  <c r="CC430"/>
  <c r="CB431"/>
  <c r="CC431"/>
  <c r="CB432"/>
  <c r="CC432"/>
  <c r="CB433"/>
  <c r="CC433"/>
  <c r="CB434"/>
  <c r="CC434"/>
  <c r="CB435"/>
  <c r="CC435"/>
  <c r="CB436"/>
  <c r="CC436"/>
  <c r="CB437"/>
  <c r="CC437"/>
  <c r="CB438"/>
  <c r="CC438"/>
  <c r="CB439"/>
  <c r="CC439"/>
  <c r="CB440"/>
  <c r="CC440"/>
  <c r="CB441"/>
  <c r="CC441"/>
  <c r="CB442"/>
  <c r="CC442"/>
  <c r="CB443"/>
  <c r="CC443"/>
  <c r="CB444"/>
  <c r="CC444"/>
  <c r="CB445"/>
  <c r="CC445"/>
  <c r="CB446"/>
  <c r="CC446"/>
  <c r="CB447"/>
  <c r="CC447"/>
  <c r="CB448"/>
  <c r="CC448"/>
  <c r="CB449"/>
  <c r="CC449"/>
  <c r="CB450"/>
  <c r="CC450"/>
  <c r="CB451"/>
  <c r="CC451"/>
  <c r="CB452"/>
  <c r="CC452"/>
  <c r="CB453"/>
  <c r="CC453"/>
  <c r="CB454"/>
  <c r="CC454"/>
  <c r="CB455"/>
  <c r="CC455"/>
  <c r="CB456"/>
  <c r="CC456"/>
  <c r="CB457"/>
  <c r="CC457"/>
  <c r="CB458"/>
  <c r="CC458"/>
  <c r="CB459"/>
  <c r="CC459"/>
  <c r="CB460"/>
  <c r="CC460"/>
  <c r="CB461"/>
  <c r="CC461"/>
  <c r="CB462"/>
  <c r="CC462"/>
  <c r="CB463"/>
  <c r="CC463"/>
  <c r="CB464"/>
  <c r="CC464"/>
  <c r="CB465"/>
  <c r="CC465"/>
  <c r="CB466"/>
  <c r="CC466"/>
  <c r="CB467"/>
  <c r="CC467"/>
  <c r="CB468"/>
  <c r="CC468"/>
  <c r="CB469"/>
  <c r="CC469"/>
  <c r="CB470"/>
  <c r="CC470"/>
  <c r="CB471"/>
  <c r="CC471"/>
  <c r="CB472"/>
  <c r="CC472"/>
  <c r="CB473"/>
  <c r="CC473"/>
  <c r="CB474"/>
  <c r="CC474"/>
  <c r="CB475"/>
  <c r="CC475"/>
  <c r="CB476"/>
  <c r="CC476"/>
  <c r="CB477"/>
  <c r="CC477"/>
  <c r="CB478"/>
  <c r="CC478"/>
  <c r="CB479"/>
  <c r="CC479"/>
  <c r="CB480"/>
  <c r="CC480"/>
  <c r="CB481"/>
  <c r="CC481"/>
  <c r="CB482"/>
  <c r="CC482"/>
  <c r="CB483"/>
  <c r="CC483"/>
  <c r="CB484"/>
  <c r="CC484"/>
  <c r="CB485"/>
  <c r="CC485"/>
  <c r="CB486"/>
  <c r="CC486"/>
  <c r="CB487"/>
  <c r="CC487"/>
  <c r="CB488"/>
  <c r="CC488"/>
  <c r="CB489"/>
  <c r="CC489"/>
  <c r="CB490"/>
  <c r="CC490"/>
  <c r="CB491"/>
  <c r="CC491"/>
  <c r="CB492"/>
  <c r="CC492"/>
  <c r="CB493"/>
  <c r="CC493"/>
  <c r="CB494"/>
  <c r="CC494"/>
  <c r="CB495"/>
  <c r="CC495"/>
  <c r="CB496"/>
  <c r="CC496"/>
  <c r="CB497"/>
  <c r="CC497"/>
  <c r="CB498"/>
  <c r="CC498"/>
  <c r="CB499"/>
  <c r="CC499"/>
  <c r="CB500"/>
  <c r="CC500"/>
  <c r="CB501"/>
  <c r="CC501"/>
  <c r="E2007" a="1"/>
  <c r="E2007"/>
  <c r="BR4"/>
  <c r="BS4"/>
  <c r="E2008" a="1"/>
  <c r="E2008"/>
  <c r="BR5"/>
  <c r="BS5"/>
  <c r="E2009" a="1"/>
  <c r="E2009"/>
  <c r="BR6"/>
  <c r="BS6"/>
  <c r="E2010" a="1"/>
  <c r="E2010"/>
  <c r="BR7"/>
  <c r="BS7"/>
  <c r="E2011" a="1"/>
  <c r="E2011"/>
  <c r="BR8"/>
  <c r="BS8"/>
  <c r="E2012" a="1"/>
  <c r="E2012"/>
  <c r="BR9"/>
  <c r="BS9"/>
  <c r="E2013" a="1"/>
  <c r="E2013"/>
  <c r="BR10"/>
  <c r="BS10"/>
  <c r="E2014" a="1"/>
  <c r="E2014"/>
  <c r="BR11"/>
  <c r="BS11"/>
  <c r="E2015" a="1"/>
  <c r="E2015"/>
  <c r="BR12"/>
  <c r="BS12"/>
  <c r="E2016" a="1"/>
  <c r="E2016"/>
  <c r="BR13"/>
  <c r="E2017" a="1"/>
  <c r="E2017"/>
  <c r="BR14"/>
  <c r="BS14"/>
  <c r="E2018" a="1"/>
  <c r="E2018"/>
  <c r="BR15"/>
  <c r="E2019" a="1"/>
  <c r="E2019"/>
  <c r="BR16"/>
  <c r="BS16"/>
  <c r="E2020" a="1"/>
  <c r="E2020"/>
  <c r="BR17"/>
  <c r="BS17"/>
  <c r="E2021" a="1"/>
  <c r="E2021"/>
  <c r="BR18"/>
  <c r="BS18"/>
  <c r="E2022" a="1"/>
  <c r="E2022"/>
  <c r="BR19"/>
  <c r="E2023" a="1"/>
  <c r="E2023"/>
  <c r="BR20"/>
  <c r="BS20"/>
  <c r="E2024" a="1"/>
  <c r="E2024"/>
  <c r="BR21"/>
  <c r="BS21"/>
  <c r="E2025" a="1"/>
  <c r="E2025"/>
  <c r="BR22"/>
  <c r="BS22"/>
  <c r="E2026" a="1"/>
  <c r="E2026"/>
  <c r="BR23"/>
  <c r="BS23"/>
  <c r="E2027" a="1"/>
  <c r="E2027"/>
  <c r="BR24"/>
  <c r="BS24"/>
  <c r="E2028" a="1"/>
  <c r="E2028"/>
  <c r="BR25"/>
  <c r="BS25"/>
  <c r="E2029" a="1"/>
  <c r="E2029"/>
  <c r="BR26"/>
  <c r="BS26"/>
  <c r="E2030" a="1"/>
  <c r="E2030"/>
  <c r="BR27"/>
  <c r="E2031" a="1"/>
  <c r="E2031"/>
  <c r="BR28"/>
  <c r="BS28"/>
  <c r="E2032" a="1"/>
  <c r="E2032"/>
  <c r="BR29"/>
  <c r="E2033" a="1"/>
  <c r="E2033"/>
  <c r="BR30"/>
  <c r="BS30"/>
  <c r="E2034" a="1"/>
  <c r="E2034"/>
  <c r="BR31"/>
  <c r="E2035" a="1"/>
  <c r="E2035"/>
  <c r="BR32"/>
  <c r="BS32"/>
  <c r="E2036" a="1"/>
  <c r="E2036"/>
  <c r="BR33"/>
  <c r="BS33"/>
  <c r="E2038" a="1"/>
  <c r="E2038"/>
  <c r="BR35"/>
  <c r="E2039" a="1"/>
  <c r="E2039"/>
  <c r="BR36"/>
  <c r="BS36"/>
  <c r="E2040" a="1"/>
  <c r="E2040"/>
  <c r="BR37"/>
  <c r="BS37"/>
  <c r="E2041" a="1"/>
  <c r="E2041"/>
  <c r="BR38"/>
  <c r="BS38"/>
  <c r="E2042" a="1"/>
  <c r="E2042"/>
  <c r="BR39"/>
  <c r="BS39"/>
  <c r="E2043" a="1"/>
  <c r="E2043"/>
  <c r="BR40"/>
  <c r="BS40"/>
  <c r="E2044" a="1"/>
  <c r="E2044"/>
  <c r="BR41"/>
  <c r="BS41"/>
  <c r="E2045" a="1"/>
  <c r="E2045"/>
  <c r="BR42"/>
  <c r="BS42"/>
  <c r="E2046" a="1"/>
  <c r="E2046"/>
  <c r="BR43"/>
  <c r="E2047" a="1"/>
  <c r="E2047"/>
  <c r="BR44"/>
  <c r="E2048" a="1"/>
  <c r="E2048"/>
  <c r="BR45"/>
  <c r="BS45"/>
  <c r="E2049" a="1"/>
  <c r="E2049"/>
  <c r="BR46"/>
  <c r="BS46"/>
  <c r="E2050" a="1"/>
  <c r="E2050"/>
  <c r="BR47"/>
  <c r="BS47"/>
  <c r="E2051" a="1"/>
  <c r="E2051"/>
  <c r="BR48"/>
  <c r="BS48"/>
  <c r="E2052" a="1"/>
  <c r="E2052"/>
  <c r="BR49"/>
  <c r="E2053" a="1"/>
  <c r="E2053"/>
  <c r="BR50"/>
  <c r="BS50"/>
  <c r="E2054" a="1"/>
  <c r="E2054"/>
  <c r="BR51"/>
  <c r="E2055" a="1"/>
  <c r="E2055"/>
  <c r="BR52"/>
  <c r="BS52"/>
  <c r="E2056" a="1"/>
  <c r="E2056"/>
  <c r="BR53"/>
  <c r="BS53"/>
  <c r="E2057" a="1"/>
  <c r="E2057"/>
  <c r="BR54"/>
  <c r="BS54"/>
  <c r="E2058" a="1"/>
  <c r="E2058"/>
  <c r="BR55"/>
  <c r="E2059" a="1"/>
  <c r="E2059"/>
  <c r="BR56"/>
  <c r="BS56"/>
  <c r="E2060" a="1"/>
  <c r="E2060"/>
  <c r="BR57"/>
  <c r="BS57"/>
  <c r="E2061" a="1"/>
  <c r="E2061"/>
  <c r="BR58"/>
  <c r="BS58"/>
  <c r="E2062" a="1"/>
  <c r="E2062"/>
  <c r="BR59"/>
  <c r="E2063" a="1"/>
  <c r="E2063"/>
  <c r="BR60"/>
  <c r="E2064" a="1"/>
  <c r="E2064"/>
  <c r="BR61"/>
  <c r="BS61"/>
  <c r="E2065" a="1"/>
  <c r="E2065"/>
  <c r="BR62"/>
  <c r="BS62"/>
  <c r="E2066" a="1"/>
  <c r="E2066"/>
  <c r="BR63"/>
  <c r="BS63"/>
  <c r="E2067" a="1"/>
  <c r="E2067"/>
  <c r="BR64"/>
  <c r="BS64"/>
  <c r="E2068" a="1"/>
  <c r="E2068"/>
  <c r="BR65"/>
  <c r="E2069" a="1"/>
  <c r="E2069"/>
  <c r="BR66"/>
  <c r="E2070" a="1"/>
  <c r="E2070"/>
  <c r="BR67"/>
  <c r="E2071" a="1"/>
  <c r="E2071"/>
  <c r="BR68"/>
  <c r="BS68"/>
  <c r="E2072" a="1"/>
  <c r="E2072"/>
  <c r="BR69"/>
  <c r="BS69"/>
  <c r="E2073" a="1"/>
  <c r="E2073"/>
  <c r="BR70"/>
  <c r="E2074" a="1"/>
  <c r="E2074"/>
  <c r="BR71"/>
  <c r="E2075" a="1"/>
  <c r="E2075"/>
  <c r="BR72"/>
  <c r="BS72"/>
  <c r="E2076" a="1"/>
  <c r="E2076"/>
  <c r="BR73"/>
  <c r="E2077" a="1"/>
  <c r="E2077"/>
  <c r="BR74"/>
  <c r="BS74"/>
  <c r="E2078" a="1"/>
  <c r="E2078"/>
  <c r="BR75"/>
  <c r="E2079" a="1"/>
  <c r="E2079"/>
  <c r="BR76"/>
  <c r="BS76"/>
  <c r="E2080" a="1"/>
  <c r="E2080"/>
  <c r="BR77"/>
  <c r="E2081" a="1"/>
  <c r="E2081"/>
  <c r="BR78"/>
  <c r="BS78"/>
  <c r="E2082" a="1"/>
  <c r="E2082"/>
  <c r="BR79"/>
  <c r="E2083" a="1"/>
  <c r="E2083"/>
  <c r="BR80"/>
  <c r="BS80"/>
  <c r="E2084" a="1"/>
  <c r="E2084"/>
  <c r="BR81"/>
  <c r="E2085" a="1"/>
  <c r="E2085"/>
  <c r="BR82"/>
  <c r="BS82"/>
  <c r="E2086" a="1"/>
  <c r="E2086"/>
  <c r="BR83"/>
  <c r="E2087" a="1"/>
  <c r="E2087"/>
  <c r="BR84"/>
  <c r="E2088" a="1"/>
  <c r="E2088"/>
  <c r="BR85"/>
  <c r="E2089" a="1"/>
  <c r="E2089"/>
  <c r="BR86"/>
  <c r="BS86"/>
  <c r="E2090" a="1"/>
  <c r="E2090"/>
  <c r="BR87"/>
  <c r="E2091" a="1"/>
  <c r="E2091"/>
  <c r="BR88"/>
  <c r="E2092" a="1"/>
  <c r="E2092"/>
  <c r="BR89"/>
  <c r="BS89"/>
  <c r="E2093" a="1"/>
  <c r="E2093"/>
  <c r="BR90"/>
  <c r="BS90"/>
  <c r="E2094" a="1"/>
  <c r="E2094"/>
  <c r="BR91"/>
  <c r="E2095" a="1"/>
  <c r="E2095"/>
  <c r="BR92"/>
  <c r="BS92"/>
  <c r="E2096" a="1"/>
  <c r="E2096"/>
  <c r="BR93"/>
  <c r="E2097" a="1"/>
  <c r="E2097"/>
  <c r="BR94"/>
  <c r="E2098" a="1"/>
  <c r="E2098"/>
  <c r="BR95"/>
  <c r="BS95"/>
  <c r="E2099" a="1"/>
  <c r="E2099"/>
  <c r="BR96"/>
  <c r="BS96"/>
  <c r="E2100" a="1"/>
  <c r="E2100"/>
  <c r="BR97"/>
  <c r="BS97"/>
  <c r="E2101" a="1"/>
  <c r="E2101"/>
  <c r="BR98"/>
  <c r="BS98"/>
  <c r="E2102" a="1"/>
  <c r="E2102"/>
  <c r="BR99"/>
  <c r="BS99"/>
  <c r="E2103" a="1"/>
  <c r="E2103"/>
  <c r="BR100"/>
  <c r="E2104" a="1"/>
  <c r="E2104"/>
  <c r="BR101"/>
  <c r="E2105" a="1"/>
  <c r="E2105"/>
  <c r="BR102"/>
  <c r="BS102"/>
  <c r="E2106" a="1"/>
  <c r="E2106"/>
  <c r="BR103"/>
  <c r="BS103"/>
  <c r="E2107" a="1"/>
  <c r="E2107"/>
  <c r="BR104"/>
  <c r="E2108" a="1"/>
  <c r="E2108"/>
  <c r="BR105"/>
  <c r="BS105"/>
  <c r="E2109" a="1"/>
  <c r="E2109"/>
  <c r="BR106"/>
  <c r="E2110" a="1"/>
  <c r="E2110"/>
  <c r="BR107"/>
  <c r="E2111" a="1"/>
  <c r="E2111"/>
  <c r="BR108"/>
  <c r="E2112" a="1"/>
  <c r="E2112"/>
  <c r="BR109"/>
  <c r="E2113" a="1"/>
  <c r="E2113"/>
  <c r="BR110"/>
  <c r="E2114" a="1"/>
  <c r="E2114"/>
  <c r="BR111"/>
  <c r="E2115" a="1"/>
  <c r="E2115"/>
  <c r="BR112"/>
  <c r="E2116" a="1"/>
  <c r="E2116"/>
  <c r="BR113"/>
  <c r="E2117" a="1"/>
  <c r="E2117"/>
  <c r="BR114"/>
  <c r="E2118" a="1"/>
  <c r="E2118"/>
  <c r="BR115"/>
  <c r="E2119" a="1"/>
  <c r="E2119"/>
  <c r="BR116"/>
  <c r="E2120" a="1"/>
  <c r="E2120"/>
  <c r="BR117"/>
  <c r="E2121" a="1"/>
  <c r="E2121"/>
  <c r="BR118"/>
  <c r="E2122" a="1"/>
  <c r="E2122"/>
  <c r="BR119"/>
  <c r="E2123" a="1"/>
  <c r="E2123"/>
  <c r="BR120"/>
  <c r="E2124" a="1"/>
  <c r="E2124"/>
  <c r="BR121"/>
  <c r="E2125" a="1"/>
  <c r="E2125"/>
  <c r="BR122"/>
  <c r="E2126" a="1"/>
  <c r="E2126"/>
  <c r="BR123"/>
  <c r="E2127" a="1"/>
  <c r="E2127"/>
  <c r="BR124"/>
  <c r="E2128" a="1"/>
  <c r="E2128"/>
  <c r="BR125"/>
  <c r="E2129" a="1"/>
  <c r="E2129"/>
  <c r="BR126"/>
  <c r="E2130" a="1"/>
  <c r="E2130"/>
  <c r="BR127"/>
  <c r="E2131" a="1"/>
  <c r="E2131"/>
  <c r="BR128"/>
  <c r="E2132" a="1"/>
  <c r="E2132"/>
  <c r="BR129"/>
  <c r="E2133" a="1"/>
  <c r="E2133"/>
  <c r="BR130"/>
  <c r="E2134" a="1"/>
  <c r="E2134"/>
  <c r="BR131"/>
  <c r="E2135" a="1"/>
  <c r="E2135"/>
  <c r="BR132"/>
  <c r="E2136" a="1"/>
  <c r="E2136"/>
  <c r="BR133"/>
  <c r="E2137" a="1"/>
  <c r="E2137"/>
  <c r="BR134"/>
  <c r="E2138" a="1"/>
  <c r="E2138"/>
  <c r="BR135"/>
  <c r="E2139" a="1"/>
  <c r="E2139"/>
  <c r="BR136"/>
  <c r="E2140" a="1"/>
  <c r="E2140"/>
  <c r="BR137"/>
  <c r="E2141" a="1"/>
  <c r="E2141"/>
  <c r="BR138"/>
  <c r="E2142" a="1"/>
  <c r="E2142"/>
  <c r="BR139"/>
  <c r="E2143" a="1"/>
  <c r="E2143"/>
  <c r="BR140"/>
  <c r="E2144" a="1"/>
  <c r="E2144"/>
  <c r="BR141"/>
  <c r="E2145" a="1"/>
  <c r="E2145"/>
  <c r="BR142"/>
  <c r="E2146" a="1"/>
  <c r="E2146"/>
  <c r="BR143"/>
  <c r="E2147" a="1"/>
  <c r="E2147"/>
  <c r="BR144"/>
  <c r="E2148" a="1"/>
  <c r="E2148"/>
  <c r="BR145"/>
  <c r="E2149" a="1"/>
  <c r="E2149"/>
  <c r="BR146"/>
  <c r="E2150" a="1"/>
  <c r="E2150"/>
  <c r="BR147"/>
  <c r="E2151" a="1"/>
  <c r="E2151"/>
  <c r="BR148"/>
  <c r="E2152" a="1"/>
  <c r="E2152"/>
  <c r="BR149"/>
  <c r="E2153" a="1"/>
  <c r="E2153"/>
  <c r="BR150"/>
  <c r="E2154" a="1"/>
  <c r="E2154"/>
  <c r="BR151"/>
  <c r="E2155" a="1"/>
  <c r="E2155"/>
  <c r="BR152"/>
  <c r="E2156" a="1"/>
  <c r="E2156"/>
  <c r="BR153"/>
  <c r="E2157" a="1"/>
  <c r="E2157"/>
  <c r="BR154"/>
  <c r="E2158" a="1"/>
  <c r="E2158"/>
  <c r="BR155"/>
  <c r="E2159" a="1"/>
  <c r="E2159"/>
  <c r="BR156"/>
  <c r="E2160" a="1"/>
  <c r="E2160"/>
  <c r="BR157"/>
  <c r="E2161" a="1"/>
  <c r="E2161"/>
  <c r="BR158"/>
  <c r="E2162" a="1"/>
  <c r="E2162"/>
  <c r="BR159"/>
  <c r="E2163" a="1"/>
  <c r="E2163"/>
  <c r="BR160"/>
  <c r="E2164" a="1"/>
  <c r="E2164"/>
  <c r="BR161"/>
  <c r="E2165" a="1"/>
  <c r="E2165"/>
  <c r="BR162"/>
  <c r="E2166" a="1"/>
  <c r="E2166"/>
  <c r="BR163"/>
  <c r="E2167" a="1"/>
  <c r="E2167"/>
  <c r="BR164"/>
  <c r="E2168" a="1"/>
  <c r="E2168"/>
  <c r="BR165"/>
  <c r="E2169" a="1"/>
  <c r="E2169"/>
  <c r="BR166"/>
  <c r="E2170" a="1"/>
  <c r="E2170"/>
  <c r="BR167"/>
  <c r="E2171" a="1"/>
  <c r="E2171"/>
  <c r="BR168"/>
  <c r="E2172" a="1"/>
  <c r="E2172"/>
  <c r="BR169"/>
  <c r="E2173" a="1"/>
  <c r="E2173"/>
  <c r="BR170"/>
  <c r="E2174" a="1"/>
  <c r="E2174"/>
  <c r="BR171"/>
  <c r="E2175" a="1"/>
  <c r="E2175"/>
  <c r="BR172"/>
  <c r="E2176" a="1"/>
  <c r="E2176"/>
  <c r="BR173"/>
  <c r="E2177" a="1"/>
  <c r="E2177"/>
  <c r="BR174"/>
  <c r="E2178" a="1"/>
  <c r="E2178"/>
  <c r="BR175"/>
  <c r="E2179" a="1"/>
  <c r="E2179"/>
  <c r="BR176"/>
  <c r="E2180" a="1"/>
  <c r="E2180"/>
  <c r="BR177"/>
  <c r="E2181" a="1"/>
  <c r="E2181"/>
  <c r="BR178"/>
  <c r="E2182" a="1"/>
  <c r="E2182"/>
  <c r="BR179"/>
  <c r="E2183" a="1"/>
  <c r="E2183"/>
  <c r="BR180"/>
  <c r="E2184" a="1"/>
  <c r="E2184"/>
  <c r="BR181"/>
  <c r="E2185" a="1"/>
  <c r="E2185"/>
  <c r="BR182"/>
  <c r="E2186" a="1"/>
  <c r="E2186"/>
  <c r="BR183"/>
  <c r="E2187" a="1"/>
  <c r="E2187"/>
  <c r="BR184"/>
  <c r="E2188" a="1"/>
  <c r="E2188"/>
  <c r="BR185"/>
  <c r="E2189" a="1"/>
  <c r="E2189"/>
  <c r="BR186"/>
  <c r="E2190" a="1"/>
  <c r="E2190"/>
  <c r="BR187"/>
  <c r="E2191" a="1"/>
  <c r="E2191"/>
  <c r="BR188"/>
  <c r="E2192" a="1"/>
  <c r="E2192"/>
  <c r="BR189"/>
  <c r="E2193" a="1"/>
  <c r="E2193"/>
  <c r="BR190"/>
  <c r="E2194" a="1"/>
  <c r="E2194"/>
  <c r="BR191"/>
  <c r="E2195" a="1"/>
  <c r="E2195"/>
  <c r="BR192"/>
  <c r="E2196" a="1"/>
  <c r="E2196"/>
  <c r="BR193"/>
  <c r="E2197" a="1"/>
  <c r="E2197"/>
  <c r="BR194"/>
  <c r="E2198" a="1"/>
  <c r="E2198"/>
  <c r="BR195"/>
  <c r="E2199" a="1"/>
  <c r="E2199"/>
  <c r="BR196"/>
  <c r="E2200" a="1"/>
  <c r="E2200"/>
  <c r="BR197"/>
  <c r="E2201" a="1"/>
  <c r="E2201"/>
  <c r="BR198"/>
  <c r="E2202" a="1"/>
  <c r="E2202"/>
  <c r="BR199"/>
  <c r="E2203" a="1"/>
  <c r="E2203"/>
  <c r="BR200"/>
  <c r="E2204" a="1"/>
  <c r="E2204"/>
  <c r="BR201"/>
  <c r="E2205" a="1"/>
  <c r="E2205"/>
  <c r="BR202"/>
  <c r="E2206" a="1"/>
  <c r="E2206"/>
  <c r="BR203"/>
  <c r="E2207" a="1"/>
  <c r="E2207"/>
  <c r="BR204"/>
  <c r="E2208" a="1"/>
  <c r="E2208"/>
  <c r="BR205"/>
  <c r="E2209" a="1"/>
  <c r="E2209"/>
  <c r="BR206"/>
  <c r="E2210" a="1"/>
  <c r="E2210"/>
  <c r="BR207"/>
  <c r="E2211" a="1"/>
  <c r="E2211"/>
  <c r="BR208"/>
  <c r="E2212" a="1"/>
  <c r="E2212"/>
  <c r="BR209"/>
  <c r="E2213" a="1"/>
  <c r="E2213"/>
  <c r="BR210"/>
  <c r="E2214" a="1"/>
  <c r="E2214"/>
  <c r="BR211"/>
  <c r="E2215" a="1"/>
  <c r="E2215"/>
  <c r="BR212"/>
  <c r="E2216" a="1"/>
  <c r="E2216"/>
  <c r="BR213"/>
  <c r="E2217" a="1"/>
  <c r="E2217"/>
  <c r="BR214"/>
  <c r="E2218" a="1"/>
  <c r="E2218"/>
  <c r="BR215"/>
  <c r="E2219" a="1"/>
  <c r="E2219"/>
  <c r="BR216"/>
  <c r="E2220" a="1"/>
  <c r="E2220"/>
  <c r="BR217"/>
  <c r="E2221" a="1"/>
  <c r="E2221"/>
  <c r="BR218"/>
  <c r="E2222" a="1"/>
  <c r="E2222"/>
  <c r="BR219"/>
  <c r="E2223" a="1"/>
  <c r="E2223"/>
  <c r="BR220"/>
  <c r="E2224" a="1"/>
  <c r="E2224"/>
  <c r="BR221"/>
  <c r="E2225" a="1"/>
  <c r="E2225"/>
  <c r="BR222"/>
  <c r="E2226" a="1"/>
  <c r="E2226"/>
  <c r="BR223"/>
  <c r="E2227" a="1"/>
  <c r="E2227"/>
  <c r="BR224"/>
  <c r="E2228" a="1"/>
  <c r="E2228"/>
  <c r="BR225"/>
  <c r="E2229" a="1"/>
  <c r="E2229"/>
  <c r="BR226"/>
  <c r="E2230" a="1"/>
  <c r="E2230"/>
  <c r="BR227"/>
  <c r="E2231" a="1"/>
  <c r="E2231"/>
  <c r="BR228"/>
  <c r="E2232" a="1"/>
  <c r="E2232"/>
  <c r="BR229"/>
  <c r="E2233" a="1"/>
  <c r="E2233"/>
  <c r="BR230"/>
  <c r="E2234" a="1"/>
  <c r="E2234"/>
  <c r="BR231"/>
  <c r="E2235" a="1"/>
  <c r="E2235"/>
  <c r="BR232"/>
  <c r="E2236" a="1"/>
  <c r="E2236"/>
  <c r="BR233"/>
  <c r="E2237" a="1"/>
  <c r="E2237"/>
  <c r="BR234"/>
  <c r="E2238" a="1"/>
  <c r="E2238"/>
  <c r="BR235"/>
  <c r="E2239" a="1"/>
  <c r="E2239"/>
  <c r="BR236"/>
  <c r="E2240" a="1"/>
  <c r="E2240"/>
  <c r="BR237"/>
  <c r="E2241" a="1"/>
  <c r="E2241"/>
  <c r="BR238"/>
  <c r="E2242" a="1"/>
  <c r="E2242"/>
  <c r="BR239"/>
  <c r="E2243" a="1"/>
  <c r="E2243"/>
  <c r="BR240"/>
  <c r="E2244" a="1"/>
  <c r="E2244"/>
  <c r="BR241"/>
  <c r="E2245" a="1"/>
  <c r="E2245"/>
  <c r="BR242"/>
  <c r="E2246" a="1"/>
  <c r="E2246"/>
  <c r="BR243"/>
  <c r="E2247" a="1"/>
  <c r="E2247"/>
  <c r="BR244"/>
  <c r="E2248" a="1"/>
  <c r="E2248"/>
  <c r="BR245"/>
  <c r="E2249" a="1"/>
  <c r="E2249"/>
  <c r="BR246"/>
  <c r="E2250" a="1"/>
  <c r="E2250"/>
  <c r="BR247"/>
  <c r="E2251" a="1"/>
  <c r="E2251"/>
  <c r="BR248"/>
  <c r="E2252" a="1"/>
  <c r="E2252"/>
  <c r="BR249"/>
  <c r="E2253" a="1"/>
  <c r="E2253"/>
  <c r="BR250"/>
  <c r="E2254" a="1"/>
  <c r="E2254"/>
  <c r="BR251"/>
  <c r="E2255" a="1"/>
  <c r="E2255"/>
  <c r="BR252"/>
  <c r="E2256" a="1"/>
  <c r="E2256"/>
  <c r="BR253"/>
  <c r="E2257" a="1"/>
  <c r="E2257"/>
  <c r="BR254"/>
  <c r="E2258" a="1"/>
  <c r="E2258"/>
  <c r="BR255"/>
  <c r="E2259" a="1"/>
  <c r="E2259"/>
  <c r="BR256"/>
  <c r="E2260" a="1"/>
  <c r="E2260"/>
  <c r="BR257"/>
  <c r="E2261" a="1"/>
  <c r="E2261"/>
  <c r="BR258"/>
  <c r="E2262" a="1"/>
  <c r="E2262"/>
  <c r="BR259"/>
  <c r="E2263" a="1"/>
  <c r="E2263"/>
  <c r="BR260"/>
  <c r="E2264" a="1"/>
  <c r="E2264"/>
  <c r="BR261"/>
  <c r="E2265" a="1"/>
  <c r="E2265"/>
  <c r="BR262"/>
  <c r="E2266" a="1"/>
  <c r="E2266"/>
  <c r="BR263"/>
  <c r="E2267" a="1"/>
  <c r="E2267"/>
  <c r="BR264"/>
  <c r="E2268" a="1"/>
  <c r="E2268"/>
  <c r="BR265"/>
  <c r="E2269" a="1"/>
  <c r="E2269"/>
  <c r="BR266"/>
  <c r="E2270" a="1"/>
  <c r="E2270"/>
  <c r="BR267"/>
  <c r="E2271" a="1"/>
  <c r="E2271"/>
  <c r="BR268"/>
  <c r="E2272" a="1"/>
  <c r="E2272"/>
  <c r="BR269"/>
  <c r="E2273" a="1"/>
  <c r="E2273"/>
  <c r="BR270"/>
  <c r="E2274" a="1"/>
  <c r="E2274"/>
  <c r="BR271"/>
  <c r="E2275" a="1"/>
  <c r="E2275"/>
  <c r="BR272"/>
  <c r="E2276" a="1"/>
  <c r="E2276"/>
  <c r="BR273"/>
  <c r="E2277" a="1"/>
  <c r="E2277"/>
  <c r="BR274"/>
  <c r="E2278" a="1"/>
  <c r="E2278"/>
  <c r="BR275"/>
  <c r="E2279" a="1"/>
  <c r="E2279"/>
  <c r="BR276"/>
  <c r="E2280" a="1"/>
  <c r="E2280"/>
  <c r="BR277"/>
  <c r="E2281" a="1"/>
  <c r="E2281"/>
  <c r="BR278"/>
  <c r="E2282" a="1"/>
  <c r="E2282"/>
  <c r="BR279"/>
  <c r="E2283" a="1"/>
  <c r="E2283"/>
  <c r="BR280"/>
  <c r="E2284" a="1"/>
  <c r="E2284"/>
  <c r="BR281"/>
  <c r="E2285" a="1"/>
  <c r="E2285"/>
  <c r="BR282"/>
  <c r="E2286" a="1"/>
  <c r="E2286"/>
  <c r="BR283"/>
  <c r="E2287" a="1"/>
  <c r="E2287"/>
  <c r="BR284"/>
  <c r="E2288" a="1"/>
  <c r="E2288"/>
  <c r="BR285"/>
  <c r="E2289" a="1"/>
  <c r="E2289"/>
  <c r="BR286"/>
  <c r="E2290" a="1"/>
  <c r="E2290"/>
  <c r="BR287"/>
  <c r="E2291" a="1"/>
  <c r="E2291"/>
  <c r="BR288"/>
  <c r="E2292" a="1"/>
  <c r="E2292"/>
  <c r="BR289"/>
  <c r="E2293" a="1"/>
  <c r="E2293"/>
  <c r="BR290"/>
  <c r="E2294" a="1"/>
  <c r="E2294"/>
  <c r="BR291"/>
  <c r="E2295" a="1"/>
  <c r="E2295"/>
  <c r="BR292"/>
  <c r="E2296" a="1"/>
  <c r="E2296"/>
  <c r="BR293"/>
  <c r="E2297" a="1"/>
  <c r="E2297"/>
  <c r="BR294"/>
  <c r="E2298" a="1"/>
  <c r="E2298"/>
  <c r="BR295"/>
  <c r="E2299" a="1"/>
  <c r="E2299"/>
  <c r="BR296"/>
  <c r="E2300" a="1"/>
  <c r="E2300"/>
  <c r="BR297"/>
  <c r="E2301" a="1"/>
  <c r="E2301"/>
  <c r="BR298"/>
  <c r="E2302" a="1"/>
  <c r="E2302"/>
  <c r="BR299"/>
  <c r="E2303" a="1"/>
  <c r="E2303"/>
  <c r="BR300"/>
  <c r="E2304" a="1"/>
  <c r="E2304"/>
  <c r="BR301"/>
  <c r="E2305" a="1"/>
  <c r="E2305"/>
  <c r="BR302"/>
  <c r="E2306" a="1"/>
  <c r="E2306"/>
  <c r="BR303"/>
  <c r="E2307" a="1"/>
  <c r="E2307"/>
  <c r="BR304"/>
  <c r="E2308" a="1"/>
  <c r="E2308"/>
  <c r="BR305"/>
  <c r="E2309" a="1"/>
  <c r="E2309"/>
  <c r="BR306"/>
  <c r="E2310" a="1"/>
  <c r="E2310"/>
  <c r="BR307"/>
  <c r="E2311" a="1"/>
  <c r="E2311"/>
  <c r="BR308"/>
  <c r="E2312" a="1"/>
  <c r="E2312"/>
  <c r="BR309"/>
  <c r="E2313" a="1"/>
  <c r="E2313"/>
  <c r="BR310"/>
  <c r="E2314" a="1"/>
  <c r="E2314"/>
  <c r="BR311"/>
  <c r="E2315" a="1"/>
  <c r="E2315"/>
  <c r="BR312"/>
  <c r="E2316" a="1"/>
  <c r="E2316"/>
  <c r="BR313"/>
  <c r="E2317" a="1"/>
  <c r="E2317"/>
  <c r="BR314"/>
  <c r="E2318" a="1"/>
  <c r="E2318"/>
  <c r="BR315"/>
  <c r="E2319" a="1"/>
  <c r="E2319"/>
  <c r="BR316"/>
  <c r="E2320" a="1"/>
  <c r="E2320"/>
  <c r="BR317"/>
  <c r="E2321" a="1"/>
  <c r="E2321"/>
  <c r="BR318"/>
  <c r="E2322" a="1"/>
  <c r="E2322"/>
  <c r="BR319"/>
  <c r="E2323" a="1"/>
  <c r="E2323"/>
  <c r="BR320"/>
  <c r="E2324" a="1"/>
  <c r="E2324"/>
  <c r="BR321"/>
  <c r="E2325" a="1"/>
  <c r="E2325"/>
  <c r="BR322"/>
  <c r="E2326" a="1"/>
  <c r="E2326"/>
  <c r="BR323"/>
  <c r="E2327" a="1"/>
  <c r="E2327"/>
  <c r="BR324"/>
  <c r="E2328" a="1"/>
  <c r="E2328"/>
  <c r="BR325"/>
  <c r="E2329" a="1"/>
  <c r="E2329"/>
  <c r="BR326"/>
  <c r="E2330" a="1"/>
  <c r="E2330"/>
  <c r="BR327"/>
  <c r="E2331" a="1"/>
  <c r="E2331"/>
  <c r="BR328"/>
  <c r="E2332" a="1"/>
  <c r="E2332"/>
  <c r="BR329"/>
  <c r="E2333" a="1"/>
  <c r="E2333"/>
  <c r="BR330"/>
  <c r="E2334" a="1"/>
  <c r="E2334"/>
  <c r="BR331"/>
  <c r="E2335" a="1"/>
  <c r="E2335"/>
  <c r="BR332"/>
  <c r="E2336" a="1"/>
  <c r="E2336"/>
  <c r="BR333"/>
  <c r="E2337" a="1"/>
  <c r="E2337"/>
  <c r="BR334"/>
  <c r="E2338" a="1"/>
  <c r="E2338"/>
  <c r="BR335"/>
  <c r="E2339" a="1"/>
  <c r="E2339"/>
  <c r="BR336"/>
  <c r="E2340" a="1"/>
  <c r="E2340"/>
  <c r="BR337"/>
  <c r="E2341" a="1"/>
  <c r="E2341"/>
  <c r="BR338"/>
  <c r="BS338"/>
  <c r="E2342" a="1"/>
  <c r="E2342"/>
  <c r="BR339"/>
  <c r="BS339"/>
  <c r="E2343" a="1"/>
  <c r="E2343"/>
  <c r="BR340"/>
  <c r="BS340"/>
  <c r="E2344" a="1"/>
  <c r="E2344"/>
  <c r="BR341"/>
  <c r="BS341"/>
  <c r="E2345" a="1"/>
  <c r="E2345"/>
  <c r="BR342"/>
  <c r="BS342"/>
  <c r="E2346" a="1"/>
  <c r="E2346"/>
  <c r="BR343"/>
  <c r="E2347" a="1"/>
  <c r="E2347"/>
  <c r="BR344"/>
  <c r="E2348" a="1"/>
  <c r="E2348"/>
  <c r="BR345"/>
  <c r="E2349" a="1"/>
  <c r="E2349"/>
  <c r="BR346"/>
  <c r="BS346"/>
  <c r="E2350" a="1"/>
  <c r="E2350"/>
  <c r="BR347"/>
  <c r="E2351" a="1"/>
  <c r="E2351"/>
  <c r="BR348"/>
  <c r="E2352" a="1"/>
  <c r="E2352"/>
  <c r="BR349"/>
  <c r="E2353" a="1"/>
  <c r="E2353"/>
  <c r="BR350"/>
  <c r="BS350"/>
  <c r="E2354" a="1"/>
  <c r="E2354"/>
  <c r="BR351"/>
  <c r="E2355" a="1"/>
  <c r="E2355"/>
  <c r="BR352"/>
  <c r="E2356" a="1"/>
  <c r="E2356"/>
  <c r="BR353"/>
  <c r="E2357" a="1"/>
  <c r="E2357"/>
  <c r="BR354"/>
  <c r="E2358" a="1"/>
  <c r="E2358"/>
  <c r="BR355"/>
  <c r="E2359" a="1"/>
  <c r="E2359"/>
  <c r="BR356"/>
  <c r="E2360" a="1"/>
  <c r="E2360"/>
  <c r="BR357"/>
  <c r="E2361" a="1"/>
  <c r="E2361"/>
  <c r="BR358"/>
  <c r="BS358"/>
  <c r="E2362" a="1"/>
  <c r="E2362"/>
  <c r="BR359"/>
  <c r="E2363" a="1"/>
  <c r="E2363"/>
  <c r="BR360"/>
  <c r="E2364" a="1"/>
  <c r="E2364"/>
  <c r="BR361"/>
  <c r="E2365" a="1"/>
  <c r="E2365"/>
  <c r="BR362"/>
  <c r="E2366" a="1"/>
  <c r="E2366"/>
  <c r="BR363"/>
  <c r="E2367" a="1"/>
  <c r="E2367"/>
  <c r="BR364"/>
  <c r="E2368" a="1"/>
  <c r="E2368"/>
  <c r="BR365"/>
  <c r="E2369" a="1"/>
  <c r="E2369"/>
  <c r="BR366"/>
  <c r="BS366"/>
  <c r="E2370" a="1"/>
  <c r="E2370"/>
  <c r="BR367"/>
  <c r="E2371" a="1"/>
  <c r="E2371"/>
  <c r="BR368"/>
  <c r="E2372" a="1"/>
  <c r="E2372"/>
  <c r="BR369"/>
  <c r="E2373" a="1"/>
  <c r="E2373"/>
  <c r="BR370"/>
  <c r="BS370"/>
  <c r="E2374" a="1"/>
  <c r="E2374"/>
  <c r="BR371"/>
  <c r="E2375" a="1"/>
  <c r="E2375"/>
  <c r="BR372"/>
  <c r="E2376" a="1"/>
  <c r="E2376"/>
  <c r="BR373"/>
  <c r="E2377" a="1"/>
  <c r="E2377"/>
  <c r="BR374"/>
  <c r="BS374"/>
  <c r="E2378" a="1"/>
  <c r="E2378"/>
  <c r="BR375"/>
  <c r="E2379" a="1"/>
  <c r="E2379"/>
  <c r="BR376"/>
  <c r="E2380" a="1"/>
  <c r="E2380"/>
  <c r="BR377"/>
  <c r="E2381" a="1"/>
  <c r="E2381"/>
  <c r="BR378"/>
  <c r="BS378"/>
  <c r="E2382" a="1"/>
  <c r="E2382"/>
  <c r="BR379"/>
  <c r="E2383" a="1"/>
  <c r="E2383"/>
  <c r="BR380"/>
  <c r="E2384" a="1"/>
  <c r="E2384"/>
  <c r="BR381"/>
  <c r="E2385" a="1"/>
  <c r="E2385"/>
  <c r="BR382"/>
  <c r="BS382"/>
  <c r="E2386" a="1"/>
  <c r="E2386"/>
  <c r="BR383"/>
  <c r="E2387" a="1"/>
  <c r="E2387"/>
  <c r="BR384"/>
  <c r="E2388" a="1"/>
  <c r="E2388"/>
  <c r="BR385"/>
  <c r="E2389" a="1"/>
  <c r="E2389"/>
  <c r="BR386"/>
  <c r="BS386"/>
  <c r="E2390" a="1"/>
  <c r="E2390"/>
  <c r="BR387"/>
  <c r="E2391" a="1"/>
  <c r="E2391"/>
  <c r="BR388"/>
  <c r="E2392" a="1"/>
  <c r="E2392"/>
  <c r="BR389"/>
  <c r="E2393" a="1"/>
  <c r="E2393"/>
  <c r="BR390"/>
  <c r="BS390"/>
  <c r="E2394" a="1"/>
  <c r="E2394"/>
  <c r="BR391"/>
  <c r="E2395" a="1"/>
  <c r="E2395"/>
  <c r="BR392"/>
  <c r="E2396" a="1"/>
  <c r="E2396"/>
  <c r="BR393"/>
  <c r="E2397" a="1"/>
  <c r="E2397"/>
  <c r="BR394"/>
  <c r="E2398" a="1"/>
  <c r="E2398"/>
  <c r="BR395"/>
  <c r="E2399" a="1"/>
  <c r="E2399"/>
  <c r="BR396"/>
  <c r="E2400" a="1"/>
  <c r="E2400"/>
  <c r="BR397"/>
  <c r="E2401" a="1"/>
  <c r="E2401"/>
  <c r="BR398"/>
  <c r="BS398"/>
  <c r="E2402" a="1"/>
  <c r="E2402"/>
  <c r="BR399"/>
  <c r="E2403" a="1"/>
  <c r="E2403"/>
  <c r="BR400"/>
  <c r="E2404" a="1"/>
  <c r="E2404"/>
  <c r="BR401"/>
  <c r="E2405" a="1"/>
  <c r="E2405"/>
  <c r="BR402"/>
  <c r="E2406" a="1"/>
  <c r="E2406"/>
  <c r="BR403"/>
  <c r="E2407" a="1"/>
  <c r="E2407"/>
  <c r="BR404"/>
  <c r="E2408" a="1"/>
  <c r="E2408"/>
  <c r="BR405"/>
  <c r="E2409" a="1"/>
  <c r="E2409"/>
  <c r="BR406"/>
  <c r="BS406"/>
  <c r="E2410" a="1"/>
  <c r="E2410"/>
  <c r="BR407"/>
  <c r="E2411" a="1"/>
  <c r="E2411"/>
  <c r="BR408"/>
  <c r="E2412" a="1"/>
  <c r="E2412"/>
  <c r="BR409"/>
  <c r="E2413" a="1"/>
  <c r="E2413"/>
  <c r="BR410"/>
  <c r="E2414" a="1"/>
  <c r="E2414"/>
  <c r="BR411"/>
  <c r="E2415" a="1"/>
  <c r="E2415"/>
  <c r="BR412"/>
  <c r="E2416" a="1"/>
  <c r="E2416"/>
  <c r="BR413"/>
  <c r="E2417" a="1"/>
  <c r="E2417"/>
  <c r="BR414"/>
  <c r="BS414"/>
  <c r="E2418" a="1"/>
  <c r="E2418"/>
  <c r="BR415"/>
  <c r="E2419" a="1"/>
  <c r="E2419"/>
  <c r="BR416"/>
  <c r="E2420" a="1"/>
  <c r="E2420"/>
  <c r="BR417"/>
  <c r="E2421" a="1"/>
  <c r="E2421"/>
  <c r="BR418"/>
  <c r="E2422" a="1"/>
  <c r="E2422"/>
  <c r="BR419"/>
  <c r="E2423" a="1"/>
  <c r="E2423"/>
  <c r="BR420"/>
  <c r="E2424" a="1"/>
  <c r="E2424"/>
  <c r="BR421"/>
  <c r="E2425" a="1"/>
  <c r="E2425"/>
  <c r="BR422"/>
  <c r="BS422"/>
  <c r="E2426" a="1"/>
  <c r="E2426"/>
  <c r="BR423"/>
  <c r="E2427" a="1"/>
  <c r="E2427"/>
  <c r="BR424"/>
  <c r="E2428" a="1"/>
  <c r="E2428"/>
  <c r="BR425"/>
  <c r="E2429" a="1"/>
  <c r="E2429"/>
  <c r="BR426"/>
  <c r="BS426"/>
  <c r="E2430" a="1"/>
  <c r="E2430"/>
  <c r="BR427"/>
  <c r="E2431" a="1"/>
  <c r="E2431"/>
  <c r="BR428"/>
  <c r="E2432" a="1"/>
  <c r="E2432"/>
  <c r="BR429"/>
  <c r="E2433" a="1"/>
  <c r="E2433"/>
  <c r="BR430"/>
  <c r="BS430"/>
  <c r="E2434" a="1"/>
  <c r="E2434"/>
  <c r="BR431"/>
  <c r="E2435" a="1"/>
  <c r="E2435"/>
  <c r="BR432"/>
  <c r="E2436" a="1"/>
  <c r="E2436"/>
  <c r="BR433"/>
  <c r="E2437" a="1"/>
  <c r="E2437"/>
  <c r="BR434"/>
  <c r="BS434"/>
  <c r="E2438" a="1"/>
  <c r="E2438"/>
  <c r="BR435"/>
  <c r="E2439" a="1"/>
  <c r="E2439"/>
  <c r="BR436"/>
  <c r="E2440" a="1"/>
  <c r="E2440"/>
  <c r="BR437"/>
  <c r="E2441" a="1"/>
  <c r="E2441"/>
  <c r="BR438"/>
  <c r="BS438"/>
  <c r="E2442" a="1"/>
  <c r="E2442"/>
  <c r="BR439"/>
  <c r="E2443" a="1"/>
  <c r="E2443"/>
  <c r="BR440"/>
  <c r="E2444" a="1"/>
  <c r="E2444"/>
  <c r="BR441"/>
  <c r="E2445" a="1"/>
  <c r="E2445"/>
  <c r="BR442"/>
  <c r="E2446" a="1"/>
  <c r="E2446"/>
  <c r="BR443"/>
  <c r="E2447" a="1"/>
  <c r="E2447"/>
  <c r="BR444"/>
  <c r="E2448" a="1"/>
  <c r="E2448"/>
  <c r="BR445"/>
  <c r="E2449" a="1"/>
  <c r="E2449"/>
  <c r="BR446"/>
  <c r="BS446"/>
  <c r="E2450" a="1"/>
  <c r="E2450"/>
  <c r="BR447"/>
  <c r="E2451" a="1"/>
  <c r="E2451"/>
  <c r="BR448"/>
  <c r="E2452" a="1"/>
  <c r="E2452"/>
  <c r="BR449"/>
  <c r="E2453" a="1"/>
  <c r="E2453"/>
  <c r="BR450"/>
  <c r="E2454" a="1"/>
  <c r="E2454"/>
  <c r="BR451"/>
  <c r="E2455" a="1"/>
  <c r="E2455"/>
  <c r="BR452"/>
  <c r="E2456" a="1"/>
  <c r="E2456"/>
  <c r="BR453"/>
  <c r="E2457" a="1"/>
  <c r="E2457"/>
  <c r="BR454"/>
  <c r="BS454"/>
  <c r="E2458" a="1"/>
  <c r="E2458"/>
  <c r="BR455"/>
  <c r="E2459" a="1"/>
  <c r="E2459"/>
  <c r="BR456"/>
  <c r="E2460" a="1"/>
  <c r="E2460"/>
  <c r="BR457"/>
  <c r="E2461" a="1"/>
  <c r="E2461"/>
  <c r="BR458"/>
  <c r="BS458"/>
  <c r="E2462" a="1"/>
  <c r="E2462"/>
  <c r="BR459"/>
  <c r="E2463" a="1"/>
  <c r="E2463"/>
  <c r="BR460"/>
  <c r="E2464" a="1"/>
  <c r="E2464"/>
  <c r="BR461"/>
  <c r="E2465" a="1"/>
  <c r="E2465"/>
  <c r="BR462"/>
  <c r="BS462"/>
  <c r="E2466" a="1"/>
  <c r="E2466"/>
  <c r="BR463"/>
  <c r="E2467" a="1"/>
  <c r="E2467"/>
  <c r="BR464"/>
  <c r="E2468" a="1"/>
  <c r="E2468"/>
  <c r="BR465"/>
  <c r="E2469" a="1"/>
  <c r="E2469"/>
  <c r="BR466"/>
  <c r="E2470" a="1"/>
  <c r="E2470"/>
  <c r="BR467"/>
  <c r="E2471" a="1"/>
  <c r="E2471"/>
  <c r="BR468"/>
  <c r="E2472" a="1"/>
  <c r="E2472"/>
  <c r="BR469"/>
  <c r="E2473" a="1"/>
  <c r="E2473"/>
  <c r="BR470"/>
  <c r="BS470"/>
  <c r="E2474" a="1"/>
  <c r="E2474"/>
  <c r="BR471"/>
  <c r="E2475" a="1"/>
  <c r="E2475"/>
  <c r="BR472"/>
  <c r="E2476" a="1"/>
  <c r="E2476"/>
  <c r="BR473"/>
  <c r="E2477" a="1"/>
  <c r="E2477"/>
  <c r="BR474"/>
  <c r="BS474"/>
  <c r="E2478" a="1"/>
  <c r="E2478"/>
  <c r="BR475"/>
  <c r="E2479" a="1"/>
  <c r="E2479"/>
  <c r="BR476"/>
  <c r="E2480" a="1"/>
  <c r="E2480"/>
  <c r="BR477"/>
  <c r="E2481" a="1"/>
  <c r="E2481"/>
  <c r="BR478"/>
  <c r="BS478"/>
  <c r="E2482" a="1"/>
  <c r="E2482"/>
  <c r="BR479"/>
  <c r="E2483" a="1"/>
  <c r="E2483"/>
  <c r="BR480"/>
  <c r="E2484" a="1"/>
  <c r="E2484"/>
  <c r="BR481"/>
  <c r="E2485" a="1"/>
  <c r="E2485"/>
  <c r="BR482"/>
  <c r="E2486" a="1"/>
  <c r="E2486"/>
  <c r="BR483"/>
  <c r="E2487" a="1"/>
  <c r="E2487"/>
  <c r="BR484"/>
  <c r="E2488" a="1"/>
  <c r="E2488"/>
  <c r="BR485"/>
  <c r="E2489" a="1"/>
  <c r="E2489"/>
  <c r="BR486"/>
  <c r="BS486"/>
  <c r="E2490" a="1"/>
  <c r="E2490"/>
  <c r="BR487"/>
  <c r="E2491" a="1"/>
  <c r="E2491"/>
  <c r="BR488"/>
  <c r="E2492" a="1"/>
  <c r="E2492"/>
  <c r="BR489"/>
  <c r="E2493" a="1"/>
  <c r="E2493"/>
  <c r="BR490"/>
  <c r="BS490"/>
  <c r="E2494" a="1"/>
  <c r="E2494"/>
  <c r="BR491"/>
  <c r="E2495" a="1"/>
  <c r="E2495"/>
  <c r="BR492"/>
  <c r="E2496" a="1"/>
  <c r="E2496"/>
  <c r="BR493"/>
  <c r="E2497" a="1"/>
  <c r="E2497"/>
  <c r="BR494"/>
  <c r="BS494"/>
  <c r="E2498" a="1"/>
  <c r="E2498"/>
  <c r="BR495"/>
  <c r="E2499" a="1"/>
  <c r="E2499"/>
  <c r="BR496"/>
  <c r="E2500" a="1"/>
  <c r="E2500"/>
  <c r="BR497"/>
  <c r="E2501" a="1"/>
  <c r="E2501"/>
  <c r="BR498"/>
  <c r="E2502" a="1"/>
  <c r="E2502"/>
  <c r="BR499"/>
  <c r="E2503" a="1"/>
  <c r="E2503"/>
  <c r="BR500"/>
  <c r="E2504" a="1"/>
  <c r="E2504"/>
  <c r="BR501"/>
  <c r="E2505" a="1"/>
  <c r="E2505"/>
  <c r="BR502"/>
  <c r="BS502"/>
  <c r="BO36"/>
  <c r="BP36"/>
  <c r="BO38"/>
  <c r="BP38"/>
  <c r="BO40"/>
  <c r="BP40"/>
  <c r="BO42"/>
  <c r="BP42"/>
  <c r="BO44"/>
  <c r="BP44"/>
  <c r="BO46"/>
  <c r="BP46"/>
  <c r="BO48"/>
  <c r="BP48"/>
  <c r="BO50"/>
  <c r="BP50"/>
  <c r="BO52"/>
  <c r="BP52"/>
  <c r="BO54"/>
  <c r="BP54"/>
  <c r="BO56"/>
  <c r="BP56"/>
  <c r="BO58"/>
  <c r="BP58"/>
  <c r="BO60"/>
  <c r="BP60"/>
  <c r="BO62"/>
  <c r="BP62"/>
  <c r="BO64"/>
  <c r="BP64"/>
  <c r="BO67"/>
  <c r="BO71"/>
  <c r="BO90"/>
  <c r="BP90"/>
  <c r="BO92"/>
  <c r="BP92"/>
  <c r="BO96"/>
  <c r="BP96"/>
  <c r="BO98"/>
  <c r="BP98"/>
  <c r="BO100"/>
  <c r="BP100"/>
  <c r="BO102"/>
  <c r="BP102"/>
  <c r="BO104"/>
  <c r="BP104"/>
  <c r="BO107"/>
  <c r="BO109"/>
  <c r="BO111"/>
  <c r="BO113"/>
  <c r="BO114"/>
  <c r="BO115"/>
  <c r="BO117"/>
  <c r="BO118"/>
  <c r="BO119"/>
  <c r="BO121"/>
  <c r="BO122"/>
  <c r="BO123"/>
  <c r="BO125"/>
  <c r="BO126"/>
  <c r="BO127"/>
  <c r="BO129"/>
  <c r="BO130"/>
  <c r="BO131"/>
  <c r="BO133"/>
  <c r="BO134"/>
  <c r="BO135"/>
  <c r="BO137"/>
  <c r="BO138"/>
  <c r="BO139"/>
  <c r="BO141"/>
  <c r="BO142"/>
  <c r="BO143"/>
  <c r="BO145"/>
  <c r="BO146"/>
  <c r="BO147"/>
  <c r="BO149"/>
  <c r="BO150"/>
  <c r="BO151"/>
  <c r="BO153"/>
  <c r="BO154"/>
  <c r="BO155"/>
  <c r="BO157"/>
  <c r="BO158"/>
  <c r="BO159"/>
  <c r="BO161"/>
  <c r="BO162"/>
  <c r="BO163"/>
  <c r="BO165"/>
  <c r="BO166"/>
  <c r="BO167"/>
  <c r="BO169"/>
  <c r="BO170"/>
  <c r="BO171"/>
  <c r="BO173"/>
  <c r="BO174"/>
  <c r="BO175"/>
  <c r="BO177"/>
  <c r="BO178"/>
  <c r="BO179"/>
  <c r="BO181"/>
  <c r="BO182"/>
  <c r="BO183"/>
  <c r="BO185"/>
  <c r="BO186"/>
  <c r="BO187"/>
  <c r="BO189"/>
  <c r="BO190"/>
  <c r="BO191"/>
  <c r="BO193"/>
  <c r="BO194"/>
  <c r="BO195"/>
  <c r="BO197"/>
  <c r="BO198"/>
  <c r="BO199"/>
  <c r="BO201"/>
  <c r="BO202"/>
  <c r="BO203"/>
  <c r="BO205"/>
  <c r="BO206"/>
  <c r="BO207"/>
  <c r="BO209"/>
  <c r="BO210"/>
  <c r="BO211"/>
  <c r="BO212"/>
  <c r="BO213"/>
  <c r="BO214"/>
  <c r="BO216"/>
  <c r="BO217"/>
  <c r="BO218"/>
  <c r="BO219"/>
  <c r="BO220"/>
  <c r="BO221"/>
  <c r="BO222"/>
  <c r="BO224"/>
  <c r="BO225"/>
  <c r="BO226"/>
  <c r="BO227"/>
  <c r="BO228"/>
  <c r="BO229"/>
  <c r="BO230"/>
  <c r="BO232"/>
  <c r="BO233"/>
  <c r="BO234"/>
  <c r="BO235"/>
  <c r="BO236"/>
  <c r="BO237"/>
  <c r="BO238"/>
  <c r="BO240"/>
  <c r="BO241"/>
  <c r="BO242"/>
  <c r="BO243"/>
  <c r="BO244"/>
  <c r="BO245"/>
  <c r="BO246"/>
  <c r="BO248"/>
  <c r="BO249"/>
  <c r="BO250"/>
  <c r="BO251"/>
  <c r="BO252"/>
  <c r="BO253"/>
  <c r="BO254"/>
  <c r="BO256"/>
  <c r="BO257"/>
  <c r="BO258"/>
  <c r="BO259"/>
  <c r="BO260"/>
  <c r="BO261"/>
  <c r="BO262"/>
  <c r="BO264"/>
  <c r="BO265"/>
  <c r="BO266"/>
  <c r="BO267"/>
  <c r="BO268"/>
  <c r="BO269"/>
  <c r="BO270"/>
  <c r="BO272"/>
  <c r="BO273"/>
  <c r="BO274"/>
  <c r="BO275"/>
  <c r="BO276"/>
  <c r="BO277"/>
  <c r="BO278"/>
  <c r="BO280"/>
  <c r="BO281"/>
  <c r="BO282"/>
  <c r="BO283"/>
  <c r="BO284"/>
  <c r="BO285"/>
  <c r="BO286"/>
  <c r="BO288"/>
  <c r="BO289"/>
  <c r="BO290"/>
  <c r="BO291"/>
  <c r="BO292"/>
  <c r="BO293"/>
  <c r="BO294"/>
  <c r="BO296"/>
  <c r="BO297"/>
  <c r="BO298"/>
  <c r="BO299"/>
  <c r="BO300"/>
  <c r="BO301"/>
  <c r="BO302"/>
  <c r="BO304"/>
  <c r="BO305"/>
  <c r="BO306"/>
  <c r="BO307"/>
  <c r="BO308"/>
  <c r="BO309"/>
  <c r="BO310"/>
  <c r="BO312"/>
  <c r="BO313"/>
  <c r="BO314"/>
  <c r="BO315"/>
  <c r="BO316"/>
  <c r="BO317"/>
  <c r="BO318"/>
  <c r="BO320"/>
  <c r="BO321"/>
  <c r="BO322"/>
  <c r="BO323"/>
  <c r="BO324"/>
  <c r="BO325"/>
  <c r="BO326"/>
  <c r="BO328"/>
  <c r="BO329"/>
  <c r="BO330"/>
  <c r="BO331"/>
  <c r="BO332"/>
  <c r="BO333"/>
  <c r="BO334"/>
  <c r="BO336"/>
  <c r="BO337"/>
  <c r="BO338"/>
  <c r="BP338"/>
  <c r="BO339"/>
  <c r="BP339"/>
  <c r="BO340"/>
  <c r="BP340"/>
  <c r="BO341"/>
  <c r="BO342"/>
  <c r="BP342"/>
  <c r="BO344"/>
  <c r="BO345"/>
  <c r="BO346"/>
  <c r="BO347"/>
  <c r="BP347"/>
  <c r="BO348"/>
  <c r="BO349"/>
  <c r="BO350"/>
  <c r="BP350"/>
  <c r="BO352"/>
  <c r="BO353"/>
  <c r="BO354"/>
  <c r="BP354"/>
  <c r="BO355"/>
  <c r="BP355"/>
  <c r="BO356"/>
  <c r="BO357"/>
  <c r="BO358"/>
  <c r="BP358"/>
  <c r="BO360"/>
  <c r="BO361"/>
  <c r="BO362"/>
  <c r="BP362"/>
  <c r="BO363"/>
  <c r="BP363"/>
  <c r="BO364"/>
  <c r="BO365"/>
  <c r="BO366"/>
  <c r="BP366"/>
  <c r="BO368"/>
  <c r="BO369"/>
  <c r="BO370"/>
  <c r="BP370"/>
  <c r="BO371"/>
  <c r="BP371"/>
  <c r="BO372"/>
  <c r="BO373"/>
  <c r="BO374"/>
  <c r="BP374"/>
  <c r="BO376"/>
  <c r="BO377"/>
  <c r="BO378"/>
  <c r="BO379"/>
  <c r="BP379"/>
  <c r="BO380"/>
  <c r="BO381"/>
  <c r="BO382"/>
  <c r="BP382"/>
  <c r="BO384"/>
  <c r="BO385"/>
  <c r="BO386"/>
  <c r="BP386"/>
  <c r="BO387"/>
  <c r="BO388"/>
  <c r="BO389"/>
  <c r="BO390"/>
  <c r="BP390"/>
  <c r="BO392"/>
  <c r="BO393"/>
  <c r="BO394"/>
  <c r="BP394"/>
  <c r="BO395"/>
  <c r="BP395"/>
  <c r="BO396"/>
  <c r="BO397"/>
  <c r="BO398"/>
  <c r="BP398"/>
  <c r="BO400"/>
  <c r="BO401"/>
  <c r="BO402"/>
  <c r="BP402"/>
  <c r="BO403"/>
  <c r="BP403"/>
  <c r="BO404"/>
  <c r="BO405"/>
  <c r="BO406"/>
  <c r="BP406"/>
  <c r="BO408"/>
  <c r="BO409"/>
  <c r="BO410"/>
  <c r="BO411"/>
  <c r="BP411"/>
  <c r="BO412"/>
  <c r="BO413"/>
  <c r="BO414"/>
  <c r="BO416"/>
  <c r="BO417"/>
  <c r="BO418"/>
  <c r="BP418"/>
  <c r="BO419"/>
  <c r="BO420"/>
  <c r="BO421"/>
  <c r="BO422"/>
  <c r="BP422"/>
  <c r="BO423"/>
  <c r="BP423"/>
  <c r="BO425"/>
  <c r="BO426"/>
  <c r="BP426"/>
  <c r="BO427"/>
  <c r="BP427"/>
  <c r="BO428"/>
  <c r="BO429"/>
  <c r="BO430"/>
  <c r="BP430"/>
  <c r="BO431"/>
  <c r="BP431"/>
  <c r="BO433"/>
  <c r="BO434"/>
  <c r="BP434"/>
  <c r="BO435"/>
  <c r="BP435"/>
  <c r="BO436"/>
  <c r="BO437"/>
  <c r="BO438"/>
  <c r="BP438"/>
  <c r="BO439"/>
  <c r="BP439"/>
  <c r="BO441"/>
  <c r="BO442"/>
  <c r="BP442"/>
  <c r="BO443"/>
  <c r="BP443"/>
  <c r="BO444"/>
  <c r="BO445"/>
  <c r="BO446"/>
  <c r="BP446"/>
  <c r="BO447"/>
  <c r="BP447"/>
  <c r="BO449"/>
  <c r="BO450"/>
  <c r="BP450"/>
  <c r="BO451"/>
  <c r="BO452"/>
  <c r="BO453"/>
  <c r="BO454"/>
  <c r="BP454"/>
  <c r="BO455"/>
  <c r="BP455"/>
  <c r="BO457"/>
  <c r="BO458"/>
  <c r="BP458"/>
  <c r="BO459"/>
  <c r="BP459"/>
  <c r="BO460"/>
  <c r="BO461"/>
  <c r="BO462"/>
  <c r="BP462"/>
  <c r="BO463"/>
  <c r="BP463"/>
  <c r="BO465"/>
  <c r="BO466"/>
  <c r="BP466"/>
  <c r="BO467"/>
  <c r="BP467"/>
  <c r="BO468"/>
  <c r="BO469"/>
  <c r="BO470"/>
  <c r="BP470"/>
  <c r="BO471"/>
  <c r="BP471"/>
  <c r="BO473"/>
  <c r="BO474"/>
  <c r="BP474"/>
  <c r="BO475"/>
  <c r="BP475"/>
  <c r="BO476"/>
  <c r="BO477"/>
  <c r="BO478"/>
  <c r="BP478"/>
  <c r="BO479"/>
  <c r="BP479"/>
  <c r="BO481"/>
  <c r="BO482"/>
  <c r="BP482"/>
  <c r="BO483"/>
  <c r="BO484"/>
  <c r="BO485"/>
  <c r="BO486"/>
  <c r="BP486"/>
  <c r="BO487"/>
  <c r="BP487"/>
  <c r="BO489"/>
  <c r="BO490"/>
  <c r="BP490"/>
  <c r="BO491"/>
  <c r="BP491"/>
  <c r="BO492"/>
  <c r="BO493"/>
  <c r="BO494"/>
  <c r="BP494"/>
  <c r="BO495"/>
  <c r="BP495"/>
  <c r="BO497"/>
  <c r="BO498"/>
  <c r="BP498"/>
  <c r="BO499"/>
  <c r="BP499"/>
  <c r="BO500"/>
  <c r="BO501"/>
  <c r="E2004" a="1"/>
  <c r="E2004"/>
  <c r="BE502"/>
  <c r="BF502"/>
  <c r="E2003" a="1"/>
  <c r="E2003"/>
  <c r="BE501"/>
  <c r="BF501"/>
  <c r="E2002" a="1"/>
  <c r="E2002"/>
  <c r="BE500"/>
  <c r="E2001" a="1"/>
  <c r="E2001"/>
  <c r="BE499"/>
  <c r="BF499"/>
  <c r="E2000" a="1"/>
  <c r="E2000"/>
  <c r="BE498"/>
  <c r="E1999" a="1"/>
  <c r="E1999"/>
  <c r="BE497"/>
  <c r="BF497"/>
  <c r="E1998" a="1"/>
  <c r="E1998"/>
  <c r="BE496"/>
  <c r="E1997" a="1"/>
  <c r="E1997"/>
  <c r="BE495"/>
  <c r="E1996" a="1"/>
  <c r="E1996"/>
  <c r="BE494"/>
  <c r="E1995" a="1"/>
  <c r="E1995"/>
  <c r="BE493"/>
  <c r="E1994" a="1"/>
  <c r="E1994"/>
  <c r="BE492"/>
  <c r="BF492"/>
  <c r="E1993" a="1"/>
  <c r="E1993"/>
  <c r="BE491"/>
  <c r="E1992" a="1"/>
  <c r="E1992"/>
  <c r="BE490"/>
  <c r="E1991" a="1"/>
  <c r="E1991"/>
  <c r="BE489"/>
  <c r="E1990" a="1"/>
  <c r="E1990"/>
  <c r="BE488"/>
  <c r="BF488"/>
  <c r="E1989" a="1"/>
  <c r="E1989"/>
  <c r="BE487"/>
  <c r="E1988" a="1"/>
  <c r="E1988"/>
  <c r="BE486"/>
  <c r="BF486"/>
  <c r="E1987" a="1"/>
  <c r="E1987"/>
  <c r="BE485"/>
  <c r="E1986" a="1"/>
  <c r="E1986"/>
  <c r="BE484"/>
  <c r="E1985" a="1"/>
  <c r="E1985"/>
  <c r="BE483"/>
  <c r="E1984" a="1"/>
  <c r="E1984"/>
  <c r="BE482"/>
  <c r="BF482"/>
  <c r="E1983" a="1"/>
  <c r="E1983"/>
  <c r="BE481"/>
  <c r="E1982" a="1"/>
  <c r="E1982"/>
  <c r="BE480"/>
  <c r="E1981" a="1"/>
  <c r="E1981"/>
  <c r="BE479"/>
  <c r="E1980" a="1"/>
  <c r="E1980"/>
  <c r="BE478"/>
  <c r="E1979" a="1"/>
  <c r="E1979"/>
  <c r="BE477"/>
  <c r="E1978" a="1"/>
  <c r="E1978"/>
  <c r="BE476"/>
  <c r="BF476"/>
  <c r="E1977" a="1"/>
  <c r="E1977"/>
  <c r="BE475"/>
  <c r="E1976" a="1"/>
  <c r="E1976"/>
  <c r="BE474"/>
  <c r="E1975" a="1"/>
  <c r="E1975"/>
  <c r="BE473"/>
  <c r="E1974" a="1"/>
  <c r="E1974"/>
  <c r="BE472"/>
  <c r="BF472"/>
  <c r="E1973" a="1"/>
  <c r="E1973"/>
  <c r="BE471"/>
  <c r="E1972" a="1"/>
  <c r="E1972"/>
  <c r="BE470"/>
  <c r="E1971" a="1"/>
  <c r="E1971"/>
  <c r="BE469"/>
  <c r="E1970" a="1"/>
  <c r="E1970"/>
  <c r="BE468"/>
  <c r="E1969" a="1"/>
  <c r="E1969"/>
  <c r="BE467"/>
  <c r="E1968" a="1"/>
  <c r="E1968"/>
  <c r="BE466"/>
  <c r="BF466"/>
  <c r="E1967" a="1"/>
  <c r="E1967"/>
  <c r="BE465"/>
  <c r="E1966" a="1"/>
  <c r="E1966"/>
  <c r="BE464"/>
  <c r="E1965" a="1"/>
  <c r="E1965"/>
  <c r="BE463"/>
  <c r="E1964" a="1"/>
  <c r="E1964"/>
  <c r="BE462"/>
  <c r="E1963" a="1"/>
  <c r="E1963"/>
  <c r="BE461"/>
  <c r="E1962" a="1"/>
  <c r="E1962"/>
  <c r="BE460"/>
  <c r="BF460"/>
  <c r="E1961" a="1"/>
  <c r="E1961"/>
  <c r="BE459"/>
  <c r="E1960" a="1"/>
  <c r="E1960"/>
  <c r="BE458"/>
  <c r="E1959" a="1"/>
  <c r="E1959"/>
  <c r="BE457"/>
  <c r="E1958" a="1"/>
  <c r="E1958"/>
  <c r="BE456"/>
  <c r="BF456"/>
  <c r="E1957" a="1"/>
  <c r="E1957"/>
  <c r="BE455"/>
  <c r="E1956" a="1"/>
  <c r="E1956"/>
  <c r="BE454"/>
  <c r="E1955" a="1"/>
  <c r="E1955"/>
  <c r="BE453"/>
  <c r="E1954" a="1"/>
  <c r="E1954"/>
  <c r="BE452"/>
  <c r="E1953" a="1"/>
  <c r="E1953"/>
  <c r="BE451"/>
  <c r="E1952" a="1"/>
  <c r="E1952"/>
  <c r="BE450"/>
  <c r="BF450"/>
  <c r="E1951" a="1"/>
  <c r="E1951"/>
  <c r="BE449"/>
  <c r="E1950" a="1"/>
  <c r="E1950"/>
  <c r="BE448"/>
  <c r="E1949" a="1"/>
  <c r="E1949"/>
  <c r="BE447"/>
  <c r="E1948" a="1"/>
  <c r="E1948"/>
  <c r="BE446"/>
  <c r="E1947" a="1"/>
  <c r="E1947"/>
  <c r="BE445"/>
  <c r="E1946" a="1"/>
  <c r="E1946"/>
  <c r="BE444"/>
  <c r="BF444"/>
  <c r="E1945" a="1"/>
  <c r="E1945"/>
  <c r="BE443"/>
  <c r="E1944" a="1"/>
  <c r="E1944"/>
  <c r="BE442"/>
  <c r="E1943" a="1"/>
  <c r="E1943"/>
  <c r="BE441"/>
  <c r="E1942" a="1"/>
  <c r="E1942"/>
  <c r="BE440"/>
  <c r="BF440"/>
  <c r="E1941" a="1"/>
  <c r="E1941"/>
  <c r="BE439"/>
  <c r="E1940" a="1"/>
  <c r="E1940"/>
  <c r="BE438"/>
  <c r="BF438"/>
  <c r="E1939" a="1"/>
  <c r="E1939"/>
  <c r="BE437"/>
  <c r="E1938" a="1"/>
  <c r="E1938"/>
  <c r="BE436"/>
  <c r="E1937" a="1"/>
  <c r="E1937"/>
  <c r="BE435"/>
  <c r="E1936" a="1"/>
  <c r="E1936"/>
  <c r="BE434"/>
  <c r="BF434"/>
  <c r="E1935" a="1"/>
  <c r="E1935"/>
  <c r="BE433"/>
  <c r="E1934" a="1"/>
  <c r="E1934"/>
  <c r="BE432"/>
  <c r="E1933" a="1"/>
  <c r="E1933"/>
  <c r="BE431"/>
  <c r="E1932" a="1"/>
  <c r="E1932"/>
  <c r="BE430"/>
  <c r="E1931" a="1"/>
  <c r="E1931"/>
  <c r="BE429"/>
  <c r="E1930" a="1"/>
  <c r="E1930"/>
  <c r="BE428"/>
  <c r="BF428"/>
  <c r="E1929" a="1"/>
  <c r="E1929"/>
  <c r="BE427"/>
  <c r="E1928" a="1"/>
  <c r="E1928"/>
  <c r="BE426"/>
  <c r="E1927" a="1"/>
  <c r="E1927"/>
  <c r="BE425"/>
  <c r="E1926" a="1"/>
  <c r="E1926"/>
  <c r="BE424"/>
  <c r="BF424"/>
  <c r="E1925" a="1"/>
  <c r="E1925"/>
  <c r="BE423"/>
  <c r="E1924" a="1"/>
  <c r="E1924"/>
  <c r="BE422"/>
  <c r="BF422"/>
  <c r="E1923" a="1"/>
  <c r="E1923"/>
  <c r="BE421"/>
  <c r="E1922" a="1"/>
  <c r="E1922"/>
  <c r="BE420"/>
  <c r="E1921" a="1"/>
  <c r="E1921"/>
  <c r="BE419"/>
  <c r="E1920" a="1"/>
  <c r="E1920"/>
  <c r="BE418"/>
  <c r="E1919" a="1"/>
  <c r="E1919"/>
  <c r="BE417"/>
  <c r="E1918" a="1"/>
  <c r="E1918"/>
  <c r="BE416"/>
  <c r="E1917" a="1"/>
  <c r="E1917"/>
  <c r="BE415"/>
  <c r="E1916" a="1"/>
  <c r="E1916"/>
  <c r="BE414"/>
  <c r="E1915" a="1"/>
  <c r="E1915"/>
  <c r="BE413"/>
  <c r="E1914" a="1"/>
  <c r="E1914"/>
  <c r="BE412"/>
  <c r="BF412"/>
  <c r="E1913" a="1"/>
  <c r="E1913"/>
  <c r="BE411"/>
  <c r="E1912" a="1"/>
  <c r="E1912"/>
  <c r="BE410"/>
  <c r="E1911" a="1"/>
  <c r="E1911"/>
  <c r="BE409"/>
  <c r="E1910" a="1"/>
  <c r="E1910"/>
  <c r="BE408"/>
  <c r="BF408"/>
  <c r="E1909" a="1"/>
  <c r="E1909"/>
  <c r="BE407"/>
  <c r="E1908" a="1"/>
  <c r="E1908"/>
  <c r="BE406"/>
  <c r="E1907" a="1"/>
  <c r="E1907"/>
  <c r="BE405"/>
  <c r="E1906" a="1"/>
  <c r="E1906"/>
  <c r="BE404"/>
  <c r="E1905" a="1"/>
  <c r="E1905"/>
  <c r="BE403"/>
  <c r="E1904" a="1"/>
  <c r="E1904"/>
  <c r="BE402"/>
  <c r="BF402"/>
  <c r="E1903" a="1"/>
  <c r="E1903"/>
  <c r="BE401"/>
  <c r="E1902" a="1"/>
  <c r="E1902"/>
  <c r="BE400"/>
  <c r="E1901" a="1"/>
  <c r="E1901"/>
  <c r="BE399"/>
  <c r="E1900" a="1"/>
  <c r="E1900"/>
  <c r="BE398"/>
  <c r="E1899" a="1"/>
  <c r="E1899"/>
  <c r="BE397"/>
  <c r="E1898" a="1"/>
  <c r="E1898"/>
  <c r="BE396"/>
  <c r="BF396"/>
  <c r="E1897" a="1"/>
  <c r="E1897"/>
  <c r="BE395"/>
  <c r="E1896" a="1"/>
  <c r="E1896"/>
  <c r="BE394"/>
  <c r="E1895" a="1"/>
  <c r="E1895"/>
  <c r="BE393"/>
  <c r="E1894" a="1"/>
  <c r="E1894"/>
  <c r="BE392"/>
  <c r="BF392"/>
  <c r="E1893" a="1"/>
  <c r="E1893"/>
  <c r="BE391"/>
  <c r="E1892" a="1"/>
  <c r="E1892"/>
  <c r="BE390"/>
  <c r="BF390"/>
  <c r="E1891" a="1"/>
  <c r="E1891"/>
  <c r="BE389"/>
  <c r="E1890" a="1"/>
  <c r="E1890"/>
  <c r="BE388"/>
  <c r="E1889" a="1"/>
  <c r="E1889"/>
  <c r="BE387"/>
  <c r="E1888" a="1"/>
  <c r="E1888"/>
  <c r="BE386"/>
  <c r="E1887" a="1"/>
  <c r="E1887"/>
  <c r="BE385"/>
  <c r="E1886" a="1"/>
  <c r="E1886"/>
  <c r="BE384"/>
  <c r="E1885" a="1"/>
  <c r="E1885"/>
  <c r="BE383"/>
  <c r="E1884" a="1"/>
  <c r="E1884"/>
  <c r="BE382"/>
  <c r="E1883" a="1"/>
  <c r="E1883"/>
  <c r="BE381"/>
  <c r="E1882" a="1"/>
  <c r="E1882"/>
  <c r="BE380"/>
  <c r="BF380"/>
  <c r="E1881" a="1"/>
  <c r="E1881"/>
  <c r="BE379"/>
  <c r="E1880" a="1"/>
  <c r="E1880"/>
  <c r="BE378"/>
  <c r="E1879" a="1"/>
  <c r="E1879"/>
  <c r="BE377"/>
  <c r="E1878" a="1"/>
  <c r="E1878"/>
  <c r="BE376"/>
  <c r="BF376"/>
  <c r="E1877" a="1"/>
  <c r="E1877"/>
  <c r="BE375"/>
  <c r="E1876" a="1"/>
  <c r="E1876"/>
  <c r="BE374"/>
  <c r="BF374"/>
  <c r="E1875" a="1"/>
  <c r="E1875"/>
  <c r="BE373"/>
  <c r="E1874" a="1"/>
  <c r="E1874"/>
  <c r="BE372"/>
  <c r="E1873" a="1"/>
  <c r="E1873"/>
  <c r="BE371"/>
  <c r="E1872" a="1"/>
  <c r="E1872"/>
  <c r="BE370"/>
  <c r="BF370"/>
  <c r="E1871" a="1"/>
  <c r="E1871"/>
  <c r="BE369"/>
  <c r="E1870" a="1"/>
  <c r="E1870"/>
  <c r="BE368"/>
  <c r="E1869" a="1"/>
  <c r="E1869"/>
  <c r="BE367"/>
  <c r="E1868" a="1"/>
  <c r="E1868"/>
  <c r="BE366"/>
  <c r="E1867" a="1"/>
  <c r="E1867"/>
  <c r="BE365"/>
  <c r="E1866" a="1"/>
  <c r="E1866"/>
  <c r="BE364"/>
  <c r="BF364"/>
  <c r="E1865" a="1"/>
  <c r="E1865"/>
  <c r="BE363"/>
  <c r="E1864" a="1"/>
  <c r="E1864"/>
  <c r="BE362"/>
  <c r="E1863" a="1"/>
  <c r="E1863"/>
  <c r="BE361"/>
  <c r="E1862" a="1"/>
  <c r="E1862"/>
  <c r="BE360"/>
  <c r="BF360"/>
  <c r="E1861" a="1"/>
  <c r="E1861"/>
  <c r="BE359"/>
  <c r="E1860" a="1"/>
  <c r="E1860"/>
  <c r="BE358"/>
  <c r="E1859" a="1"/>
  <c r="E1859"/>
  <c r="BE357"/>
  <c r="E1858" a="1"/>
  <c r="E1858"/>
  <c r="BE356"/>
  <c r="E1857" a="1"/>
  <c r="E1857"/>
  <c r="BE355"/>
  <c r="E1856" a="1"/>
  <c r="E1856"/>
  <c r="BE354"/>
  <c r="BF354"/>
  <c r="E1855" a="1"/>
  <c r="E1855"/>
  <c r="BE353"/>
  <c r="E1854" a="1"/>
  <c r="E1854"/>
  <c r="BE352"/>
  <c r="E1853" a="1"/>
  <c r="E1853"/>
  <c r="BE351"/>
  <c r="E1852" a="1"/>
  <c r="E1852"/>
  <c r="BE350"/>
  <c r="E1851" a="1"/>
  <c r="E1851"/>
  <c r="BE349"/>
  <c r="E1850" a="1"/>
  <c r="E1850"/>
  <c r="BE348"/>
  <c r="BF348"/>
  <c r="E1849" a="1"/>
  <c r="E1849"/>
  <c r="BE347"/>
  <c r="E1848" a="1"/>
  <c r="E1848"/>
  <c r="BE346"/>
  <c r="E1847" a="1"/>
  <c r="E1847"/>
  <c r="BE345"/>
  <c r="E1846" a="1"/>
  <c r="E1846"/>
  <c r="BE344"/>
  <c r="BF344"/>
  <c r="E1845" a="1"/>
  <c r="E1845"/>
  <c r="BE343"/>
  <c r="E1844" a="1"/>
  <c r="E1844"/>
  <c r="BE342"/>
  <c r="BF342"/>
  <c r="E1843" a="1"/>
  <c r="E1843"/>
  <c r="BE341"/>
  <c r="E1842" a="1"/>
  <c r="E1842"/>
  <c r="BE340"/>
  <c r="E1841" a="1"/>
  <c r="E1841"/>
  <c r="BE339"/>
  <c r="E1840" a="1"/>
  <c r="E1840"/>
  <c r="BE338"/>
  <c r="BF338"/>
  <c r="E1839" a="1"/>
  <c r="E1839"/>
  <c r="BE337"/>
  <c r="E1838" a="1"/>
  <c r="E1838"/>
  <c r="BE336"/>
  <c r="E1837" a="1"/>
  <c r="E1837"/>
  <c r="BE335"/>
  <c r="E1836" a="1"/>
  <c r="E1836"/>
  <c r="BE334"/>
  <c r="E1835" a="1"/>
  <c r="E1835"/>
  <c r="BE333"/>
  <c r="E1834" a="1"/>
  <c r="E1834"/>
  <c r="BE332"/>
  <c r="BF332"/>
  <c r="E1833" a="1"/>
  <c r="E1833"/>
  <c r="BE331"/>
  <c r="E1832" a="1"/>
  <c r="E1832"/>
  <c r="BE330"/>
  <c r="E1831" a="1"/>
  <c r="E1831"/>
  <c r="BE329"/>
  <c r="E1830" a="1"/>
  <c r="E1830"/>
  <c r="BE328"/>
  <c r="BF328"/>
  <c r="E1829" a="1"/>
  <c r="E1829"/>
  <c r="BE327"/>
  <c r="E1828" a="1"/>
  <c r="E1828"/>
  <c r="BE326"/>
  <c r="E1827" a="1"/>
  <c r="E1827"/>
  <c r="BE325"/>
  <c r="E1826" a="1"/>
  <c r="E1826"/>
  <c r="BE324"/>
  <c r="E1825" a="1"/>
  <c r="E1825"/>
  <c r="BE323"/>
  <c r="E1824" a="1"/>
  <c r="E1824"/>
  <c r="BE322"/>
  <c r="BF322"/>
  <c r="E1823" a="1"/>
  <c r="E1823"/>
  <c r="BE321"/>
  <c r="E1822" a="1"/>
  <c r="E1822"/>
  <c r="BE320"/>
  <c r="E1821" a="1"/>
  <c r="E1821"/>
  <c r="BE319"/>
  <c r="E1820" a="1"/>
  <c r="E1820"/>
  <c r="BE318"/>
  <c r="E1819" a="1"/>
  <c r="E1819"/>
  <c r="BE317"/>
  <c r="E1818" a="1"/>
  <c r="E1818"/>
  <c r="BE316"/>
  <c r="BF316"/>
  <c r="E1817" a="1"/>
  <c r="E1817"/>
  <c r="BE315"/>
  <c r="E1816" a="1"/>
  <c r="E1816"/>
  <c r="BE314"/>
  <c r="E1815" a="1"/>
  <c r="E1815"/>
  <c r="BE313"/>
  <c r="E1814" a="1"/>
  <c r="E1814"/>
  <c r="BE312"/>
  <c r="BF312"/>
  <c r="E1813" a="1"/>
  <c r="E1813"/>
  <c r="BE311"/>
  <c r="E1812" a="1"/>
  <c r="E1812"/>
  <c r="BE310"/>
  <c r="BF310"/>
  <c r="E1811" a="1"/>
  <c r="E1811"/>
  <c r="BE309"/>
  <c r="E1810" a="1"/>
  <c r="E1810"/>
  <c r="BE308"/>
  <c r="E1809" a="1"/>
  <c r="E1809"/>
  <c r="BE307"/>
  <c r="E1808" a="1"/>
  <c r="E1808"/>
  <c r="BE306"/>
  <c r="E1807" a="1"/>
  <c r="E1807"/>
  <c r="BE305"/>
  <c r="E1806" a="1"/>
  <c r="E1806"/>
  <c r="BE304"/>
  <c r="E1805" a="1"/>
  <c r="E1805"/>
  <c r="BE303"/>
  <c r="E1804" a="1"/>
  <c r="E1804"/>
  <c r="BE302"/>
  <c r="E1803" a="1"/>
  <c r="E1803"/>
  <c r="BE301"/>
  <c r="E1802" a="1"/>
  <c r="E1802"/>
  <c r="BE300"/>
  <c r="BF300"/>
  <c r="E1801" a="1"/>
  <c r="E1801"/>
  <c r="BE299"/>
  <c r="E1800" a="1"/>
  <c r="E1800"/>
  <c r="BE298"/>
  <c r="E1799" a="1"/>
  <c r="E1799"/>
  <c r="BE297"/>
  <c r="E1798" a="1"/>
  <c r="E1798"/>
  <c r="BE296"/>
  <c r="BF296"/>
  <c r="E1797" a="1"/>
  <c r="E1797"/>
  <c r="BE295"/>
  <c r="E1796" a="1"/>
  <c r="E1796"/>
  <c r="BE294"/>
  <c r="E1795" a="1"/>
  <c r="E1795"/>
  <c r="BE293"/>
  <c r="E1794" a="1"/>
  <c r="E1794"/>
  <c r="BE292"/>
  <c r="E1793" a="1"/>
  <c r="E1793"/>
  <c r="BE291"/>
  <c r="E1792" a="1"/>
  <c r="E1792"/>
  <c r="BE290"/>
  <c r="BF290"/>
  <c r="E1791" a="1"/>
  <c r="E1791"/>
  <c r="BE289"/>
  <c r="E1790" a="1"/>
  <c r="E1790"/>
  <c r="BE288"/>
  <c r="E1789" a="1"/>
  <c r="E1789"/>
  <c r="BE287"/>
  <c r="E1788" a="1"/>
  <c r="E1788"/>
  <c r="BE286"/>
  <c r="E1787" a="1"/>
  <c r="E1787"/>
  <c r="BE285"/>
  <c r="E1786" a="1"/>
  <c r="E1786"/>
  <c r="BE284"/>
  <c r="BF284"/>
  <c r="E1785" a="1"/>
  <c r="E1785"/>
  <c r="BE283"/>
  <c r="E1784" a="1"/>
  <c r="E1784"/>
  <c r="BE282"/>
  <c r="E1783" a="1"/>
  <c r="E1783"/>
  <c r="BE281"/>
  <c r="E1782" a="1"/>
  <c r="E1782"/>
  <c r="BE280"/>
  <c r="BF280"/>
  <c r="E1781" a="1"/>
  <c r="E1781"/>
  <c r="BE279"/>
  <c r="E1780" a="1"/>
  <c r="E1780"/>
  <c r="BE278"/>
  <c r="BF278"/>
  <c r="E1779" a="1"/>
  <c r="E1779"/>
  <c r="BE277"/>
  <c r="E1778" a="1"/>
  <c r="E1778"/>
  <c r="BE276"/>
  <c r="E1777" a="1"/>
  <c r="E1777"/>
  <c r="BE275"/>
  <c r="E1776" a="1"/>
  <c r="E1776"/>
  <c r="BE274"/>
  <c r="E1775" a="1"/>
  <c r="E1775"/>
  <c r="BE273"/>
  <c r="E1774" a="1"/>
  <c r="E1774"/>
  <c r="BE272"/>
  <c r="E1773" a="1"/>
  <c r="E1773"/>
  <c r="BE271"/>
  <c r="E1772" a="1"/>
  <c r="E1772"/>
  <c r="BE270"/>
  <c r="E1771" a="1"/>
  <c r="E1771"/>
  <c r="BE269"/>
  <c r="E1770" a="1"/>
  <c r="E1770"/>
  <c r="BE268"/>
  <c r="BF268"/>
  <c r="E1769" a="1"/>
  <c r="E1769"/>
  <c r="BE267"/>
  <c r="E1768" a="1"/>
  <c r="E1768"/>
  <c r="BE266"/>
  <c r="E1767" a="1"/>
  <c r="E1767"/>
  <c r="BE265"/>
  <c r="E1766" a="1"/>
  <c r="E1766"/>
  <c r="BE264"/>
  <c r="BF264"/>
  <c r="E1765" a="1"/>
  <c r="E1765"/>
  <c r="BE263"/>
  <c r="E1764" a="1"/>
  <c r="E1764"/>
  <c r="BE262"/>
  <c r="E1763" a="1"/>
  <c r="E1763"/>
  <c r="BE261"/>
  <c r="E1762" a="1"/>
  <c r="E1762"/>
  <c r="BE260"/>
  <c r="E1761" a="1"/>
  <c r="E1761"/>
  <c r="BE259"/>
  <c r="E1760" a="1"/>
  <c r="E1760"/>
  <c r="BE258"/>
  <c r="E1759" a="1"/>
  <c r="E1759"/>
  <c r="BE257"/>
  <c r="E1758" a="1"/>
  <c r="E1758"/>
  <c r="BE256"/>
  <c r="E1757" a="1"/>
  <c r="E1757"/>
  <c r="BE255"/>
  <c r="E1756" a="1"/>
  <c r="E1756"/>
  <c r="BE254"/>
  <c r="E1755" a="1"/>
  <c r="E1755"/>
  <c r="BE253"/>
  <c r="E1754" a="1"/>
  <c r="E1754"/>
  <c r="BE252"/>
  <c r="BF252"/>
  <c r="E1753" a="1"/>
  <c r="E1753"/>
  <c r="BE251"/>
  <c r="E1752" a="1"/>
  <c r="E1752"/>
  <c r="BE250"/>
  <c r="E1751" a="1"/>
  <c r="E1751"/>
  <c r="BE249"/>
  <c r="E1750" a="1"/>
  <c r="E1750"/>
  <c r="BE248"/>
  <c r="BF248"/>
  <c r="E1749" a="1"/>
  <c r="E1749"/>
  <c r="BE247"/>
  <c r="E1748" a="1"/>
  <c r="E1748"/>
  <c r="BE246"/>
  <c r="BF246"/>
  <c r="E1747" a="1"/>
  <c r="E1747"/>
  <c r="BE245"/>
  <c r="E1746" a="1"/>
  <c r="E1746"/>
  <c r="BE244"/>
  <c r="E1745" a="1"/>
  <c r="E1745"/>
  <c r="BE243"/>
  <c r="E1744" a="1"/>
  <c r="E1744"/>
  <c r="BE242"/>
  <c r="BF242"/>
  <c r="E1743" a="1"/>
  <c r="E1743"/>
  <c r="BE241"/>
  <c r="E1742" a="1"/>
  <c r="E1742"/>
  <c r="BE240"/>
  <c r="E1741" a="1"/>
  <c r="E1741"/>
  <c r="BE239"/>
  <c r="E1740" a="1"/>
  <c r="E1740"/>
  <c r="BE238"/>
  <c r="E1739" a="1"/>
  <c r="E1739"/>
  <c r="BE237"/>
  <c r="E1738" a="1"/>
  <c r="E1738"/>
  <c r="BE236"/>
  <c r="BF236"/>
  <c r="E1737" a="1"/>
  <c r="E1737"/>
  <c r="BE235"/>
  <c r="E1736" a="1"/>
  <c r="E1736"/>
  <c r="BE234"/>
  <c r="E1735" a="1"/>
  <c r="E1735"/>
  <c r="BE233"/>
  <c r="E1734" a="1"/>
  <c r="E1734"/>
  <c r="BE232"/>
  <c r="BF232"/>
  <c r="E1733" a="1"/>
  <c r="E1733"/>
  <c r="BE231"/>
  <c r="E1732" a="1"/>
  <c r="E1732"/>
  <c r="BE230"/>
  <c r="BF230"/>
  <c r="E1731" a="1"/>
  <c r="E1731"/>
  <c r="BE229"/>
  <c r="E1730" a="1"/>
  <c r="E1730"/>
  <c r="BE228"/>
  <c r="E1729" a="1"/>
  <c r="E1729"/>
  <c r="BE227"/>
  <c r="E1728" a="1"/>
  <c r="E1728"/>
  <c r="BE226"/>
  <c r="E1727" a="1"/>
  <c r="E1727"/>
  <c r="BE225"/>
  <c r="E1726" a="1"/>
  <c r="E1726"/>
  <c r="BE224"/>
  <c r="E1725" a="1"/>
  <c r="E1725"/>
  <c r="BE223"/>
  <c r="E1724" a="1"/>
  <c r="E1724"/>
  <c r="BE222"/>
  <c r="E1723" a="1"/>
  <c r="E1723"/>
  <c r="BE221"/>
  <c r="E1722" a="1"/>
  <c r="E1722"/>
  <c r="BE220"/>
  <c r="BF220"/>
  <c r="E1721" a="1"/>
  <c r="E1721"/>
  <c r="BE219"/>
  <c r="E1720" a="1"/>
  <c r="E1720"/>
  <c r="BE218"/>
  <c r="E1719" a="1"/>
  <c r="E1719"/>
  <c r="BE217"/>
  <c r="E1718" a="1"/>
  <c r="E1718"/>
  <c r="BE216"/>
  <c r="BF216"/>
  <c r="E1717" a="1"/>
  <c r="E1717"/>
  <c r="BE215"/>
  <c r="E1716" a="1"/>
  <c r="E1716"/>
  <c r="BE214"/>
  <c r="BF214"/>
  <c r="E1715" a="1"/>
  <c r="E1715"/>
  <c r="BE213"/>
  <c r="E1714" a="1"/>
  <c r="E1714"/>
  <c r="BE212"/>
  <c r="E1713" a="1"/>
  <c r="E1713"/>
  <c r="BE211"/>
  <c r="E1712" a="1"/>
  <c r="E1712"/>
  <c r="BE210"/>
  <c r="BF210"/>
  <c r="E1711" a="1"/>
  <c r="E1711"/>
  <c r="BE209"/>
  <c r="E1710" a="1"/>
  <c r="E1710"/>
  <c r="BE208"/>
  <c r="E1709" a="1"/>
  <c r="E1709"/>
  <c r="BE207"/>
  <c r="E1708" a="1"/>
  <c r="E1708"/>
  <c r="BE206"/>
  <c r="E1707" a="1"/>
  <c r="E1707"/>
  <c r="BE205"/>
  <c r="E1706" a="1"/>
  <c r="E1706"/>
  <c r="BE204"/>
  <c r="BF204"/>
  <c r="E1705" a="1"/>
  <c r="E1705"/>
  <c r="BE203"/>
  <c r="E1704" a="1"/>
  <c r="E1704"/>
  <c r="BE202"/>
  <c r="E1703" a="1"/>
  <c r="E1703"/>
  <c r="BE201"/>
  <c r="E1702" a="1"/>
  <c r="E1702"/>
  <c r="BE200"/>
  <c r="BF200"/>
  <c r="E1701" a="1"/>
  <c r="E1701"/>
  <c r="BE199"/>
  <c r="E1700" a="1"/>
  <c r="E1700"/>
  <c r="BE198"/>
  <c r="BF198"/>
  <c r="E1699" a="1"/>
  <c r="E1699"/>
  <c r="BE197"/>
  <c r="E1698" a="1"/>
  <c r="E1698"/>
  <c r="BE196"/>
  <c r="E1697" a="1"/>
  <c r="E1697"/>
  <c r="BE195"/>
  <c r="E1696" a="1"/>
  <c r="E1696"/>
  <c r="BE194"/>
  <c r="BF194"/>
  <c r="E1695" a="1"/>
  <c r="E1695"/>
  <c r="BE193"/>
  <c r="E1694" a="1"/>
  <c r="E1694"/>
  <c r="BE192"/>
  <c r="E1693" a="1"/>
  <c r="E1693"/>
  <c r="BE191"/>
  <c r="E1692" a="1"/>
  <c r="E1692"/>
  <c r="BE190"/>
  <c r="E1691" a="1"/>
  <c r="E1691"/>
  <c r="BE189"/>
  <c r="E1690" a="1"/>
  <c r="E1690"/>
  <c r="BE188"/>
  <c r="BF188"/>
  <c r="E1689" a="1"/>
  <c r="E1689"/>
  <c r="BE187"/>
  <c r="E1688" a="1"/>
  <c r="E1688"/>
  <c r="BE186"/>
  <c r="E1687" a="1"/>
  <c r="E1687"/>
  <c r="BE185"/>
  <c r="E1686" a="1"/>
  <c r="E1686"/>
  <c r="BE184"/>
  <c r="BF184"/>
  <c r="E1685" a="1"/>
  <c r="E1685"/>
  <c r="BE183"/>
  <c r="E1684" a="1"/>
  <c r="E1684"/>
  <c r="BE182"/>
  <c r="BF182"/>
  <c r="E1683" a="1"/>
  <c r="E1683"/>
  <c r="BE181"/>
  <c r="E1682" a="1"/>
  <c r="E1682"/>
  <c r="BE180"/>
  <c r="E1681" a="1"/>
  <c r="E1681"/>
  <c r="BE179"/>
  <c r="E1680" a="1"/>
  <c r="E1680"/>
  <c r="BE178"/>
  <c r="BF178"/>
  <c r="E1679" a="1"/>
  <c r="E1679"/>
  <c r="BE177"/>
  <c r="E1678" a="1"/>
  <c r="E1678"/>
  <c r="BE176"/>
  <c r="E1677" a="1"/>
  <c r="E1677"/>
  <c r="BE175"/>
  <c r="E1676" a="1"/>
  <c r="E1676"/>
  <c r="BE174"/>
  <c r="E1675" a="1"/>
  <c r="E1675"/>
  <c r="BE173"/>
  <c r="E1674" a="1"/>
  <c r="E1674"/>
  <c r="BE172"/>
  <c r="BF172"/>
  <c r="E1673" a="1"/>
  <c r="E1673"/>
  <c r="BE171"/>
  <c r="E1672" a="1"/>
  <c r="E1672"/>
  <c r="BE170"/>
  <c r="E1671" a="1"/>
  <c r="E1671"/>
  <c r="BE169"/>
  <c r="E1670" a="1"/>
  <c r="E1670"/>
  <c r="BE168"/>
  <c r="BF168"/>
  <c r="E1669" a="1"/>
  <c r="E1669"/>
  <c r="BE167"/>
  <c r="E1668" a="1"/>
  <c r="E1668"/>
  <c r="BE166"/>
  <c r="BF166"/>
  <c r="E1667" a="1"/>
  <c r="E1667"/>
  <c r="BE165"/>
  <c r="E1666" a="1"/>
  <c r="E1666"/>
  <c r="BE164"/>
  <c r="E1665" a="1"/>
  <c r="E1665"/>
  <c r="BE163"/>
  <c r="E1664" a="1"/>
  <c r="E1664"/>
  <c r="BE162"/>
  <c r="BF162"/>
  <c r="E1663" a="1"/>
  <c r="E1663"/>
  <c r="BE161"/>
  <c r="E1662" a="1"/>
  <c r="E1662"/>
  <c r="BE160"/>
  <c r="E1661" a="1"/>
  <c r="E1661"/>
  <c r="BE159"/>
  <c r="E1660" a="1"/>
  <c r="E1660"/>
  <c r="BE158"/>
  <c r="E1659" a="1"/>
  <c r="E1659"/>
  <c r="BE157"/>
  <c r="E1658" a="1"/>
  <c r="E1658"/>
  <c r="BE156"/>
  <c r="BF156"/>
  <c r="E1657" a="1"/>
  <c r="E1657"/>
  <c r="BE155"/>
  <c r="E1656" a="1"/>
  <c r="E1656"/>
  <c r="BE154"/>
  <c r="E1655" a="1"/>
  <c r="E1655"/>
  <c r="BE153"/>
  <c r="E1654" a="1"/>
  <c r="E1654"/>
  <c r="BE152"/>
  <c r="BF152"/>
  <c r="E1653" a="1"/>
  <c r="E1653"/>
  <c r="BE151"/>
  <c r="E1652" a="1"/>
  <c r="E1652"/>
  <c r="BE150"/>
  <c r="BF150"/>
  <c r="E1651" a="1"/>
  <c r="E1651"/>
  <c r="BE149"/>
  <c r="E1650" a="1"/>
  <c r="E1650"/>
  <c r="BE148"/>
  <c r="E1649" a="1"/>
  <c r="E1649"/>
  <c r="BE147"/>
  <c r="E1648" a="1"/>
  <c r="E1648"/>
  <c r="BE146"/>
  <c r="BF146"/>
  <c r="E1647" a="1"/>
  <c r="E1647"/>
  <c r="BE145"/>
  <c r="E1646" a="1"/>
  <c r="E1646"/>
  <c r="BE144"/>
  <c r="E1645" a="1"/>
  <c r="E1645"/>
  <c r="BE143"/>
  <c r="E1644" a="1"/>
  <c r="E1644"/>
  <c r="BE142"/>
  <c r="E1643" a="1"/>
  <c r="E1643"/>
  <c r="BE141"/>
  <c r="E1642" a="1"/>
  <c r="E1642"/>
  <c r="BE140"/>
  <c r="BF140"/>
  <c r="E1641" a="1"/>
  <c r="E1641"/>
  <c r="BE139"/>
  <c r="E1640" a="1"/>
  <c r="E1640"/>
  <c r="BE138"/>
  <c r="E1639" a="1"/>
  <c r="E1639"/>
  <c r="BE137"/>
  <c r="E1638" a="1"/>
  <c r="E1638"/>
  <c r="BE136"/>
  <c r="BF136"/>
  <c r="E1637" a="1"/>
  <c r="E1637"/>
  <c r="BE135"/>
  <c r="E1636" a="1"/>
  <c r="E1636"/>
  <c r="BE134"/>
  <c r="BF134"/>
  <c r="E1635" a="1"/>
  <c r="E1635"/>
  <c r="BE133"/>
  <c r="E1634" a="1"/>
  <c r="E1634"/>
  <c r="BE132"/>
  <c r="E1633" a="1"/>
  <c r="E1633"/>
  <c r="BE131"/>
  <c r="E1632" a="1"/>
  <c r="E1632"/>
  <c r="BE130"/>
  <c r="BF130"/>
  <c r="E1631" a="1"/>
  <c r="E1631"/>
  <c r="BE129"/>
  <c r="E1630" a="1"/>
  <c r="E1630"/>
  <c r="BE128"/>
  <c r="E1629" a="1"/>
  <c r="E1629"/>
  <c r="BE127"/>
  <c r="E1628" a="1"/>
  <c r="E1628"/>
  <c r="BE126"/>
  <c r="E1627" a="1"/>
  <c r="E1627"/>
  <c r="BE125"/>
  <c r="E1626" a="1"/>
  <c r="E1626"/>
  <c r="BE124"/>
  <c r="BF124"/>
  <c r="E1625" a="1"/>
  <c r="E1625"/>
  <c r="BE123"/>
  <c r="E1624" a="1"/>
  <c r="E1624"/>
  <c r="BE122"/>
  <c r="E1623" a="1"/>
  <c r="E1623"/>
  <c r="BE121"/>
  <c r="E1622" a="1"/>
  <c r="E1622"/>
  <c r="BE120"/>
  <c r="BF120"/>
  <c r="E1621" a="1"/>
  <c r="E1621"/>
  <c r="BE119"/>
  <c r="E1620" a="1"/>
  <c r="E1620"/>
  <c r="BE118"/>
  <c r="BF118"/>
  <c r="E1619" a="1"/>
  <c r="E1619"/>
  <c r="BE117"/>
  <c r="E1618" a="1"/>
  <c r="E1618"/>
  <c r="BE116"/>
  <c r="E1617" a="1"/>
  <c r="E1617"/>
  <c r="BE115"/>
  <c r="E1616" a="1"/>
  <c r="E1616"/>
  <c r="BE114"/>
  <c r="E1615" a="1"/>
  <c r="E1615"/>
  <c r="BE113"/>
  <c r="E1614" a="1"/>
  <c r="E1614"/>
  <c r="BE112"/>
  <c r="E1613" a="1"/>
  <c r="E1613"/>
  <c r="BE111"/>
  <c r="E1612" a="1"/>
  <c r="E1612"/>
  <c r="BE110"/>
  <c r="BF110"/>
  <c r="E1611" a="1"/>
  <c r="E1611"/>
  <c r="BE109"/>
  <c r="E1610" a="1"/>
  <c r="E1610"/>
  <c r="BE108"/>
  <c r="E1609" a="1"/>
  <c r="E1609"/>
  <c r="BE107"/>
  <c r="E1608" a="1"/>
  <c r="E1608"/>
  <c r="BE106"/>
  <c r="E1607" a="1"/>
  <c r="E1607"/>
  <c r="BE105"/>
  <c r="E1606" a="1"/>
  <c r="E1606"/>
  <c r="BE104"/>
  <c r="E1605" a="1"/>
  <c r="E1605"/>
  <c r="BE103"/>
  <c r="E1604" a="1"/>
  <c r="E1604"/>
  <c r="BE102"/>
  <c r="BF102"/>
  <c r="E1603" a="1"/>
  <c r="E1603"/>
  <c r="BE101"/>
  <c r="E1602" a="1"/>
  <c r="E1602"/>
  <c r="BE100"/>
  <c r="E1601" a="1"/>
  <c r="E1601"/>
  <c r="BE99"/>
  <c r="E1600" a="1"/>
  <c r="E1600"/>
  <c r="BE98"/>
  <c r="E1599" a="1"/>
  <c r="E1599"/>
  <c r="BE97"/>
  <c r="E1598" a="1"/>
  <c r="E1598"/>
  <c r="BE96"/>
  <c r="E1597" a="1"/>
  <c r="E1597"/>
  <c r="BE95"/>
  <c r="E1596" a="1"/>
  <c r="E1596"/>
  <c r="BE94"/>
  <c r="BF94"/>
  <c r="E1595" a="1"/>
  <c r="E1595"/>
  <c r="BE93"/>
  <c r="E1594" a="1"/>
  <c r="E1594"/>
  <c r="BE92"/>
  <c r="E1593" a="1"/>
  <c r="E1593"/>
  <c r="BE91"/>
  <c r="E1592" a="1"/>
  <c r="E1592"/>
  <c r="BE90"/>
  <c r="E1591" a="1"/>
  <c r="E1591"/>
  <c r="BE89"/>
  <c r="E1590" a="1"/>
  <c r="E1590"/>
  <c r="BE88"/>
  <c r="E1589" a="1"/>
  <c r="E1589"/>
  <c r="BE87"/>
  <c r="E1588" a="1"/>
  <c r="E1588"/>
  <c r="BE86"/>
  <c r="BF86"/>
  <c r="E1587" a="1"/>
  <c r="E1587"/>
  <c r="BE85"/>
  <c r="E1586" a="1"/>
  <c r="E1586"/>
  <c r="BE84"/>
  <c r="E1585" a="1"/>
  <c r="E1585"/>
  <c r="BE83"/>
  <c r="E1584" a="1"/>
  <c r="E1584"/>
  <c r="BE82"/>
  <c r="E1583" a="1"/>
  <c r="E1583"/>
  <c r="BE81"/>
  <c r="E1582" a="1"/>
  <c r="E1582"/>
  <c r="BE80"/>
  <c r="E1581" a="1"/>
  <c r="E1581"/>
  <c r="BE79"/>
  <c r="E1580" a="1"/>
  <c r="E1580"/>
  <c r="BE78"/>
  <c r="BF78"/>
  <c r="E1579" a="1"/>
  <c r="E1579"/>
  <c r="BE77"/>
  <c r="E1578" a="1"/>
  <c r="E1578"/>
  <c r="BE76"/>
  <c r="E1577" a="1"/>
  <c r="E1577"/>
  <c r="BE75"/>
  <c r="E1576" a="1"/>
  <c r="E1576"/>
  <c r="BE74"/>
  <c r="E1575" a="1"/>
  <c r="E1575"/>
  <c r="BE73"/>
  <c r="E1574" a="1"/>
  <c r="E1574"/>
  <c r="BE72"/>
  <c r="E1573" a="1"/>
  <c r="E1573"/>
  <c r="BE71"/>
  <c r="E1572" a="1"/>
  <c r="E1572"/>
  <c r="BE70"/>
  <c r="E1571" a="1"/>
  <c r="E1571"/>
  <c r="BE69"/>
  <c r="E1570" a="1"/>
  <c r="E1570"/>
  <c r="BE68"/>
  <c r="E1569" a="1"/>
  <c r="E1569"/>
  <c r="BE67"/>
  <c r="E1568" a="1"/>
  <c r="E1568"/>
  <c r="BE66"/>
  <c r="BF66"/>
  <c r="E1567" a="1"/>
  <c r="E1567"/>
  <c r="BE65"/>
  <c r="E1566" a="1"/>
  <c r="E1566"/>
  <c r="BE64"/>
  <c r="E1565" a="1"/>
  <c r="E1565"/>
  <c r="BE63"/>
  <c r="E1564" a="1"/>
  <c r="E1564"/>
  <c r="BE62"/>
  <c r="E1563" a="1"/>
  <c r="E1563"/>
  <c r="BE61"/>
  <c r="E1562" a="1"/>
  <c r="E1562"/>
  <c r="BE60"/>
  <c r="E1561" a="1"/>
  <c r="E1561"/>
  <c r="BE59"/>
  <c r="E1560" a="1"/>
  <c r="E1560"/>
  <c r="BE58"/>
  <c r="E1559" a="1"/>
  <c r="E1559"/>
  <c r="BE57"/>
  <c r="E1558" a="1"/>
  <c r="E1558"/>
  <c r="BE56"/>
  <c r="E1557" a="1"/>
  <c r="E1557"/>
  <c r="BE55"/>
  <c r="E1556" a="1"/>
  <c r="E1556"/>
  <c r="BE54"/>
  <c r="BF54"/>
  <c r="E1555" a="1"/>
  <c r="E1555"/>
  <c r="BE53"/>
  <c r="E1554" a="1"/>
  <c r="E1554"/>
  <c r="BE52"/>
  <c r="E1553" a="1"/>
  <c r="E1553"/>
  <c r="BE51"/>
  <c r="E1552" a="1"/>
  <c r="E1552"/>
  <c r="BE50"/>
  <c r="BF50"/>
  <c r="E1551" a="1"/>
  <c r="E1551"/>
  <c r="BE49"/>
  <c r="E1550" a="1"/>
  <c r="E1550"/>
  <c r="BE48"/>
  <c r="E1549" a="1"/>
  <c r="E1549"/>
  <c r="BE47"/>
  <c r="E1548" a="1"/>
  <c r="E1548"/>
  <c r="BE46"/>
  <c r="E1547" a="1"/>
  <c r="E1547"/>
  <c r="BE45"/>
  <c r="E1546" a="1"/>
  <c r="E1546"/>
  <c r="BE44"/>
  <c r="E1545" a="1"/>
  <c r="E1545"/>
  <c r="BE43"/>
  <c r="E1544" a="1"/>
  <c r="E1544"/>
  <c r="BE42"/>
  <c r="E1543" a="1"/>
  <c r="E1543"/>
  <c r="BE41"/>
  <c r="E1542" a="1"/>
  <c r="E1542"/>
  <c r="BE40"/>
  <c r="E1541" a="1"/>
  <c r="E1541"/>
  <c r="BE39"/>
  <c r="E1540" a="1"/>
  <c r="E1540"/>
  <c r="BE38"/>
  <c r="E1539" a="1"/>
  <c r="E1539"/>
  <c r="BE37"/>
  <c r="E1538" a="1"/>
  <c r="E1538"/>
  <c r="BE36"/>
  <c r="E1537" a="1"/>
  <c r="E1537"/>
  <c r="BE35"/>
  <c r="E1527" a="1"/>
  <c r="E1527"/>
  <c r="BE25"/>
  <c r="BF25"/>
  <c r="BB35"/>
  <c r="BC35"/>
  <c r="BB36"/>
  <c r="BB37"/>
  <c r="BB39"/>
  <c r="BB62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C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C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C151"/>
  <c r="BB152"/>
  <c r="BB153"/>
  <c r="BB154"/>
  <c r="BB155"/>
  <c r="BB156"/>
  <c r="BB157"/>
  <c r="BB158"/>
  <c r="BB159"/>
  <c r="BB160"/>
  <c r="BB161"/>
  <c r="BB162"/>
  <c r="BB163"/>
  <c r="BB164"/>
  <c r="BB165"/>
  <c r="BB166"/>
  <c r="BB167"/>
  <c r="BC167"/>
  <c r="BB168"/>
  <c r="BB169"/>
  <c r="BB170"/>
  <c r="BB171"/>
  <c r="BB172"/>
  <c r="BB173"/>
  <c r="BB174"/>
  <c r="BB175"/>
  <c r="BB176"/>
  <c r="BB177"/>
  <c r="BB178"/>
  <c r="BB179"/>
  <c r="BB180"/>
  <c r="BB181"/>
  <c r="BB182"/>
  <c r="BB183"/>
  <c r="BC183"/>
  <c r="BB184"/>
  <c r="BB185"/>
  <c r="BB186"/>
  <c r="BB187"/>
  <c r="BB188"/>
  <c r="BB189"/>
  <c r="BB190"/>
  <c r="BB191"/>
  <c r="BB192"/>
  <c r="BB193"/>
  <c r="BB194"/>
  <c r="BB195"/>
  <c r="BB196"/>
  <c r="BB197"/>
  <c r="BB198"/>
  <c r="BB199"/>
  <c r="BC199"/>
  <c r="BB200"/>
  <c r="BB201"/>
  <c r="BB202"/>
  <c r="BB203"/>
  <c r="BB204"/>
  <c r="BB205"/>
  <c r="BB206"/>
  <c r="BB207"/>
  <c r="BB208"/>
  <c r="BB209"/>
  <c r="BB210"/>
  <c r="BB211"/>
  <c r="BB212"/>
  <c r="BB213"/>
  <c r="BB214"/>
  <c r="BB215"/>
  <c r="BC215"/>
  <c r="BB216"/>
  <c r="BB217"/>
  <c r="BB218"/>
  <c r="BB219"/>
  <c r="BB220"/>
  <c r="BB221"/>
  <c r="BB222"/>
  <c r="BB223"/>
  <c r="BB224"/>
  <c r="BB225"/>
  <c r="BB226"/>
  <c r="BB227"/>
  <c r="BB228"/>
  <c r="BB229"/>
  <c r="BB230"/>
  <c r="BB231"/>
  <c r="BC231"/>
  <c r="BB232"/>
  <c r="BB233"/>
  <c r="BB234"/>
  <c r="BB235"/>
  <c r="BB236"/>
  <c r="BB237"/>
  <c r="BB238"/>
  <c r="BB239"/>
  <c r="BB240"/>
  <c r="BB241"/>
  <c r="BB242"/>
  <c r="BB243"/>
  <c r="BB244"/>
  <c r="BB245"/>
  <c r="BB246"/>
  <c r="BB247"/>
  <c r="BC247"/>
  <c r="BB248"/>
  <c r="BB249"/>
  <c r="BB250"/>
  <c r="BB251"/>
  <c r="BB252"/>
  <c r="BB253"/>
  <c r="BB254"/>
  <c r="BB255"/>
  <c r="BB256"/>
  <c r="BB257"/>
  <c r="BB258"/>
  <c r="BB259"/>
  <c r="BB260"/>
  <c r="BB261"/>
  <c r="BB262"/>
  <c r="BB263"/>
  <c r="BC263"/>
  <c r="BB264"/>
  <c r="BB265"/>
  <c r="BB266"/>
  <c r="BB267"/>
  <c r="BB268"/>
  <c r="BB269"/>
  <c r="BB270"/>
  <c r="BB271"/>
  <c r="BB272"/>
  <c r="BB273"/>
  <c r="BB274"/>
  <c r="BB275"/>
  <c r="BB276"/>
  <c r="BB277"/>
  <c r="BB278"/>
  <c r="BB279"/>
  <c r="BC279"/>
  <c r="BB280"/>
  <c r="BB281"/>
  <c r="BB282"/>
  <c r="BB283"/>
  <c r="BB284"/>
  <c r="BB285"/>
  <c r="BB286"/>
  <c r="BB287"/>
  <c r="BB288"/>
  <c r="BB289"/>
  <c r="BB290"/>
  <c r="BB291"/>
  <c r="BB292"/>
  <c r="BB293"/>
  <c r="BB294"/>
  <c r="BB295"/>
  <c r="BC295"/>
  <c r="BB296"/>
  <c r="BB297"/>
  <c r="BB298"/>
  <c r="BB299"/>
  <c r="BB300"/>
  <c r="BB301"/>
  <c r="BB302"/>
  <c r="BB303"/>
  <c r="BB304"/>
  <c r="BB305"/>
  <c r="BB306"/>
  <c r="BB307"/>
  <c r="BB308"/>
  <c r="BB309"/>
  <c r="BB310"/>
  <c r="BB311"/>
  <c r="BC311"/>
  <c r="BB312"/>
  <c r="BB313"/>
  <c r="BB314"/>
  <c r="BB315"/>
  <c r="BB316"/>
  <c r="BB317"/>
  <c r="BB318"/>
  <c r="BB319"/>
  <c r="BB320"/>
  <c r="BB321"/>
  <c r="BB322"/>
  <c r="BB323"/>
  <c r="BB324"/>
  <c r="BB325"/>
  <c r="BB326"/>
  <c r="BB327"/>
  <c r="BC327"/>
  <c r="BB328"/>
  <c r="BB329"/>
  <c r="BB330"/>
  <c r="BB331"/>
  <c r="BB332"/>
  <c r="BB333"/>
  <c r="BB334"/>
  <c r="BB335"/>
  <c r="BB336"/>
  <c r="BB337"/>
  <c r="BB338"/>
  <c r="BB339"/>
  <c r="BB340"/>
  <c r="BB341"/>
  <c r="BB342"/>
  <c r="BB343"/>
  <c r="BC343"/>
  <c r="BB344"/>
  <c r="BB345"/>
  <c r="BB346"/>
  <c r="BB347"/>
  <c r="BB348"/>
  <c r="BB349"/>
  <c r="BB350"/>
  <c r="BB351"/>
  <c r="BB352"/>
  <c r="BB353"/>
  <c r="BB354"/>
  <c r="BB355"/>
  <c r="BB356"/>
  <c r="BB357"/>
  <c r="BB358"/>
  <c r="BB359"/>
  <c r="BC359"/>
  <c r="BB360"/>
  <c r="BB361"/>
  <c r="BB362"/>
  <c r="BB363"/>
  <c r="BB364"/>
  <c r="BB365"/>
  <c r="BB366"/>
  <c r="BB367"/>
  <c r="BB368"/>
  <c r="BB369"/>
  <c r="BB370"/>
  <c r="BB371"/>
  <c r="BB372"/>
  <c r="BB373"/>
  <c r="BB374"/>
  <c r="BB375"/>
  <c r="BC375"/>
  <c r="BB376"/>
  <c r="BB377"/>
  <c r="BB378"/>
  <c r="BB379"/>
  <c r="BB380"/>
  <c r="BB381"/>
  <c r="BB382"/>
  <c r="BB383"/>
  <c r="BB384"/>
  <c r="BB385"/>
  <c r="BB386"/>
  <c r="BB387"/>
  <c r="BB388"/>
  <c r="BB389"/>
  <c r="BB390"/>
  <c r="BB391"/>
  <c r="BC391"/>
  <c r="BB392"/>
  <c r="BB393"/>
  <c r="BB394"/>
  <c r="BB395"/>
  <c r="BB396"/>
  <c r="BB397"/>
  <c r="BB398"/>
  <c r="BB399"/>
  <c r="BB400"/>
  <c r="BB401"/>
  <c r="BB402"/>
  <c r="BB403"/>
  <c r="BB404"/>
  <c r="BB405"/>
  <c r="BB406"/>
  <c r="BB407"/>
  <c r="BC407"/>
  <c r="BB408"/>
  <c r="BB409"/>
  <c r="BB410"/>
  <c r="BB411"/>
  <c r="BB412"/>
  <c r="BB413"/>
  <c r="BB414"/>
  <c r="BB415"/>
  <c r="BB416"/>
  <c r="BB417"/>
  <c r="BB418"/>
  <c r="BB419"/>
  <c r="BB420"/>
  <c r="BB421"/>
  <c r="BB422"/>
  <c r="BB423"/>
  <c r="BC423"/>
  <c r="BB424"/>
  <c r="BB425"/>
  <c r="BB426"/>
  <c r="BB427"/>
  <c r="BB428"/>
  <c r="BB429"/>
  <c r="BB430"/>
  <c r="BB431"/>
  <c r="BB432"/>
  <c r="BB433"/>
  <c r="BB434"/>
  <c r="BB435"/>
  <c r="BB436"/>
  <c r="BB437"/>
  <c r="BB438"/>
  <c r="BB439"/>
  <c r="BC439"/>
  <c r="BB440"/>
  <c r="BB441"/>
  <c r="BB442"/>
  <c r="BB443"/>
  <c r="BB444"/>
  <c r="BB445"/>
  <c r="BB446"/>
  <c r="BB447"/>
  <c r="BB448"/>
  <c r="BB449"/>
  <c r="BB450"/>
  <c r="BB451"/>
  <c r="BB452"/>
  <c r="BB453"/>
  <c r="BB454"/>
  <c r="BB455"/>
  <c r="BC455"/>
  <c r="BB456"/>
  <c r="BB457"/>
  <c r="BB458"/>
  <c r="BB459"/>
  <c r="BB460"/>
  <c r="BB461"/>
  <c r="BB462"/>
  <c r="BB463"/>
  <c r="BB464"/>
  <c r="BB465"/>
  <c r="BB466"/>
  <c r="BB467"/>
  <c r="BB468"/>
  <c r="BB469"/>
  <c r="BB470"/>
  <c r="BB471"/>
  <c r="BC471"/>
  <c r="BB472"/>
  <c r="BB473"/>
  <c r="BB474"/>
  <c r="BB475"/>
  <c r="BB476"/>
  <c r="BB477"/>
  <c r="BB478"/>
  <c r="BB479"/>
  <c r="BB480"/>
  <c r="BB481"/>
  <c r="BB482"/>
  <c r="BB483"/>
  <c r="BB484"/>
  <c r="BB485"/>
  <c r="BB486"/>
  <c r="BB487"/>
  <c r="BC487"/>
  <c r="BB488"/>
  <c r="BB489"/>
  <c r="BB490"/>
  <c r="BB491"/>
  <c r="BB492"/>
  <c r="BB493"/>
  <c r="BB494"/>
  <c r="BB495"/>
  <c r="BB496"/>
  <c r="BB497"/>
  <c r="BB498"/>
  <c r="BB499"/>
  <c r="BB500"/>
  <c r="BB501"/>
  <c r="E1028" a="1"/>
  <c r="E1028"/>
  <c r="AR27"/>
  <c r="E1029" a="1"/>
  <c r="E1029"/>
  <c r="AR28"/>
  <c r="E1036" a="1"/>
  <c r="E1036"/>
  <c r="AR35"/>
  <c r="E1037" a="1"/>
  <c r="E1037"/>
  <c r="AR36"/>
  <c r="E1038" a="1"/>
  <c r="E1038"/>
  <c r="AR37"/>
  <c r="E1039" a="1"/>
  <c r="E1039"/>
  <c r="AR38"/>
  <c r="E1040" a="1"/>
  <c r="E1040"/>
  <c r="AR39"/>
  <c r="E1041" a="1"/>
  <c r="E1041"/>
  <c r="AR40"/>
  <c r="E1042" a="1"/>
  <c r="E1042"/>
  <c r="AR41"/>
  <c r="E1043" a="1"/>
  <c r="E1043"/>
  <c r="AR42"/>
  <c r="AS42"/>
  <c r="E1044" a="1"/>
  <c r="E1044"/>
  <c r="AR43"/>
  <c r="E1045" a="1"/>
  <c r="E1045"/>
  <c r="AR44"/>
  <c r="E1046" a="1"/>
  <c r="E1046"/>
  <c r="AR45"/>
  <c r="E1047" a="1"/>
  <c r="E1047"/>
  <c r="AR46"/>
  <c r="E1048" a="1"/>
  <c r="E1048"/>
  <c r="AR47"/>
  <c r="E1049" a="1"/>
  <c r="E1049"/>
  <c r="AR48"/>
  <c r="E1050" a="1"/>
  <c r="E1050"/>
  <c r="AR49"/>
  <c r="E1051" a="1"/>
  <c r="E1051"/>
  <c r="AR50"/>
  <c r="AS50"/>
  <c r="E1052" a="1"/>
  <c r="E1052"/>
  <c r="AR51"/>
  <c r="E1053" a="1"/>
  <c r="E1053"/>
  <c r="AR52"/>
  <c r="E1054" a="1"/>
  <c r="E1054"/>
  <c r="AR53"/>
  <c r="E1055" a="1"/>
  <c r="E1055"/>
  <c r="AR54"/>
  <c r="AS54"/>
  <c r="E1056" a="1"/>
  <c r="E1056"/>
  <c r="AR55"/>
  <c r="E1057" a="1"/>
  <c r="E1057"/>
  <c r="AR56"/>
  <c r="E1058" a="1"/>
  <c r="E1058"/>
  <c r="AR57"/>
  <c r="E1059" a="1"/>
  <c r="E1059"/>
  <c r="AR58"/>
  <c r="E1060" a="1"/>
  <c r="E1060"/>
  <c r="AR59"/>
  <c r="E1061" a="1"/>
  <c r="E1061"/>
  <c r="AR60"/>
  <c r="E1062" a="1"/>
  <c r="E1062"/>
  <c r="AR61"/>
  <c r="E1063" a="1"/>
  <c r="E1063"/>
  <c r="AR62"/>
  <c r="E1064" a="1"/>
  <c r="E1064"/>
  <c r="AR63"/>
  <c r="E1065" a="1"/>
  <c r="E1065"/>
  <c r="AR64"/>
  <c r="E1066" a="1"/>
  <c r="E1066"/>
  <c r="AR65"/>
  <c r="E1067" a="1"/>
  <c r="E1067"/>
  <c r="AR66"/>
  <c r="AS66"/>
  <c r="E1068" a="1"/>
  <c r="E1068"/>
  <c r="AR67"/>
  <c r="E1069" a="1"/>
  <c r="E1069"/>
  <c r="AR68"/>
  <c r="E1070" a="1"/>
  <c r="E1070"/>
  <c r="AR69"/>
  <c r="E1071" a="1"/>
  <c r="E1071"/>
  <c r="AR70"/>
  <c r="AS70"/>
  <c r="E1072" a="1"/>
  <c r="E1072"/>
  <c r="AR71"/>
  <c r="E1073" a="1"/>
  <c r="E1073"/>
  <c r="AR72"/>
  <c r="E1074" a="1"/>
  <c r="E1074"/>
  <c r="AR73"/>
  <c r="E1075" a="1"/>
  <c r="E1075"/>
  <c r="AR74"/>
  <c r="AS74"/>
  <c r="E1076" a="1"/>
  <c r="E1076"/>
  <c r="AR75"/>
  <c r="E1077" a="1"/>
  <c r="E1077"/>
  <c r="AR76"/>
  <c r="E1078" a="1"/>
  <c r="E1078"/>
  <c r="AR77"/>
  <c r="E1079" a="1"/>
  <c r="E1079"/>
  <c r="AR78"/>
  <c r="E1080" a="1"/>
  <c r="E1080"/>
  <c r="AR79"/>
  <c r="E1081" a="1"/>
  <c r="E1081"/>
  <c r="AR80"/>
  <c r="E1082" a="1"/>
  <c r="E1082"/>
  <c r="AR81"/>
  <c r="E1083" a="1"/>
  <c r="E1083"/>
  <c r="AR82"/>
  <c r="AS82"/>
  <c r="E1084" a="1"/>
  <c r="E1084"/>
  <c r="AR83"/>
  <c r="E1085" a="1"/>
  <c r="E1085"/>
  <c r="AR84"/>
  <c r="E1086" a="1"/>
  <c r="E1086"/>
  <c r="AR85"/>
  <c r="E1087" a="1"/>
  <c r="E1087"/>
  <c r="AR86"/>
  <c r="AS86"/>
  <c r="E1088" a="1"/>
  <c r="E1088"/>
  <c r="AR87"/>
  <c r="E1089" a="1"/>
  <c r="E1089"/>
  <c r="AR88"/>
  <c r="AS88"/>
  <c r="E1090" a="1"/>
  <c r="E1090"/>
  <c r="AR89"/>
  <c r="E1091" a="1"/>
  <c r="E1091"/>
  <c r="AR90"/>
  <c r="E1092" a="1"/>
  <c r="E1092"/>
  <c r="AR91"/>
  <c r="E1093" a="1"/>
  <c r="E1093"/>
  <c r="AR92"/>
  <c r="E1094" a="1"/>
  <c r="E1094"/>
  <c r="AR93"/>
  <c r="E1095" a="1"/>
  <c r="E1095"/>
  <c r="AR94"/>
  <c r="E1096" a="1"/>
  <c r="E1096"/>
  <c r="AR95"/>
  <c r="E1097" a="1"/>
  <c r="E1097"/>
  <c r="AR96"/>
  <c r="E1098" a="1"/>
  <c r="E1098"/>
  <c r="AR97"/>
  <c r="E1099" a="1"/>
  <c r="E1099"/>
  <c r="AR98"/>
  <c r="AS98"/>
  <c r="E1100" a="1"/>
  <c r="E1100"/>
  <c r="AR99"/>
  <c r="E1101" a="1"/>
  <c r="E1101"/>
  <c r="AR100"/>
  <c r="E1102" a="1"/>
  <c r="E1102"/>
  <c r="AR101"/>
  <c r="E1103" a="1"/>
  <c r="E1103"/>
  <c r="AR102"/>
  <c r="AS102"/>
  <c r="E1104" a="1"/>
  <c r="E1104"/>
  <c r="AR103"/>
  <c r="E1105" a="1"/>
  <c r="E1105"/>
  <c r="AR104"/>
  <c r="AS104"/>
  <c r="E1106" a="1"/>
  <c r="E1106"/>
  <c r="AR105"/>
  <c r="E1107" a="1"/>
  <c r="E1107"/>
  <c r="AR106"/>
  <c r="E1108" a="1"/>
  <c r="E1108"/>
  <c r="AR107"/>
  <c r="E1109" a="1"/>
  <c r="E1109"/>
  <c r="AR108"/>
  <c r="E1110" a="1"/>
  <c r="E1110"/>
  <c r="AR109"/>
  <c r="E1111" a="1"/>
  <c r="E1111"/>
  <c r="AR110"/>
  <c r="E1112" a="1"/>
  <c r="E1112"/>
  <c r="AR111"/>
  <c r="E1113" a="1"/>
  <c r="E1113"/>
  <c r="AR112"/>
  <c r="E1114" a="1"/>
  <c r="E1114"/>
  <c r="AR113"/>
  <c r="E1115" a="1"/>
  <c r="E1115"/>
  <c r="AR114"/>
  <c r="E1116" a="1"/>
  <c r="E1116"/>
  <c r="AR115"/>
  <c r="E1117" a="1"/>
  <c r="E1117"/>
  <c r="AR116"/>
  <c r="E1118" a="1"/>
  <c r="E1118"/>
  <c r="AR117"/>
  <c r="E1119" a="1"/>
  <c r="E1119"/>
  <c r="AR118"/>
  <c r="E1120" a="1"/>
  <c r="E1120"/>
  <c r="AR119"/>
  <c r="E1121" a="1"/>
  <c r="E1121"/>
  <c r="AR120"/>
  <c r="E1122" a="1"/>
  <c r="E1122"/>
  <c r="AR121"/>
  <c r="E1123" a="1"/>
  <c r="E1123"/>
  <c r="AR122"/>
  <c r="AS122"/>
  <c r="E1124" a="1"/>
  <c r="E1124"/>
  <c r="AR123"/>
  <c r="E1125" a="1"/>
  <c r="E1125"/>
  <c r="AR124"/>
  <c r="E1126" a="1"/>
  <c r="E1126"/>
  <c r="AR125"/>
  <c r="E1127" a="1"/>
  <c r="E1127"/>
  <c r="AR126"/>
  <c r="AS126"/>
  <c r="E1128" a="1"/>
  <c r="E1128"/>
  <c r="AR127"/>
  <c r="E1129" a="1"/>
  <c r="E1129"/>
  <c r="AR128"/>
  <c r="E1130" a="1"/>
  <c r="E1130"/>
  <c r="AR129"/>
  <c r="E1131" a="1"/>
  <c r="E1131"/>
  <c r="AR130"/>
  <c r="E1132" a="1"/>
  <c r="E1132"/>
  <c r="AR131"/>
  <c r="E1133" a="1"/>
  <c r="E1133"/>
  <c r="AR132"/>
  <c r="E1134" a="1"/>
  <c r="E1134"/>
  <c r="AR133"/>
  <c r="E1135" a="1"/>
  <c r="E1135"/>
  <c r="AR134"/>
  <c r="E1136" a="1"/>
  <c r="E1136"/>
  <c r="AR135"/>
  <c r="E1137" a="1"/>
  <c r="E1137"/>
  <c r="AR136"/>
  <c r="AS136"/>
  <c r="E1138" a="1"/>
  <c r="E1138"/>
  <c r="AR137"/>
  <c r="E1139" a="1"/>
  <c r="E1139"/>
  <c r="AR138"/>
  <c r="E1140" a="1"/>
  <c r="E1140"/>
  <c r="AR139"/>
  <c r="E1141" a="1"/>
  <c r="E1141"/>
  <c r="AR140"/>
  <c r="E1142" a="1"/>
  <c r="E1142"/>
  <c r="AR141"/>
  <c r="E1143" a="1"/>
  <c r="E1143"/>
  <c r="AR142"/>
  <c r="AS142"/>
  <c r="E1144" a="1"/>
  <c r="E1144"/>
  <c r="AR143"/>
  <c r="E1145" a="1"/>
  <c r="E1145"/>
  <c r="AR144"/>
  <c r="E1146" a="1"/>
  <c r="E1146"/>
  <c r="AR145"/>
  <c r="E1147" a="1"/>
  <c r="E1147"/>
  <c r="AR146"/>
  <c r="E1148" a="1"/>
  <c r="E1148"/>
  <c r="AR147"/>
  <c r="E1149" a="1"/>
  <c r="E1149"/>
  <c r="AR148"/>
  <c r="AS148"/>
  <c r="E1150" a="1"/>
  <c r="E1150"/>
  <c r="AR149"/>
  <c r="E1151" a="1"/>
  <c r="E1151"/>
  <c r="AR150"/>
  <c r="E1152" a="1"/>
  <c r="E1152"/>
  <c r="AR151"/>
  <c r="E1153" a="1"/>
  <c r="E1153"/>
  <c r="AR152"/>
  <c r="AS152"/>
  <c r="E1154" a="1"/>
  <c r="E1154"/>
  <c r="AR153"/>
  <c r="E1155" a="1"/>
  <c r="E1155"/>
  <c r="AR154"/>
  <c r="AS154"/>
  <c r="E1156" a="1"/>
  <c r="E1156"/>
  <c r="AR155"/>
  <c r="E1157" a="1"/>
  <c r="E1157"/>
  <c r="AR156"/>
  <c r="E1158" a="1"/>
  <c r="E1158"/>
  <c r="AR157"/>
  <c r="E1159" a="1"/>
  <c r="E1159"/>
  <c r="AR158"/>
  <c r="AS158"/>
  <c r="E1160" a="1"/>
  <c r="E1160"/>
  <c r="AR159"/>
  <c r="E1161" a="1"/>
  <c r="E1161"/>
  <c r="AR160"/>
  <c r="E1162" a="1"/>
  <c r="E1162"/>
  <c r="AR161"/>
  <c r="E1163" a="1"/>
  <c r="E1163"/>
  <c r="AR162"/>
  <c r="E1164" a="1"/>
  <c r="E1164"/>
  <c r="AR163"/>
  <c r="E1165" a="1"/>
  <c r="E1165"/>
  <c r="AR164"/>
  <c r="AS164"/>
  <c r="E1166" a="1"/>
  <c r="E1166"/>
  <c r="AR165"/>
  <c r="E1167" a="1"/>
  <c r="E1167"/>
  <c r="AR166"/>
  <c r="E1168" a="1"/>
  <c r="E1168"/>
  <c r="AR167"/>
  <c r="E1169" a="1"/>
  <c r="E1169"/>
  <c r="AR168"/>
  <c r="E1170" a="1"/>
  <c r="E1170"/>
  <c r="AR169"/>
  <c r="E1171" a="1"/>
  <c r="E1171"/>
  <c r="AR170"/>
  <c r="E1172" a="1"/>
  <c r="E1172"/>
  <c r="AR171"/>
  <c r="E1173" a="1"/>
  <c r="E1173"/>
  <c r="AR172"/>
  <c r="E1174" a="1"/>
  <c r="E1174"/>
  <c r="AR173"/>
  <c r="E1175" a="1"/>
  <c r="E1175"/>
  <c r="AR174"/>
  <c r="E1176" a="1"/>
  <c r="E1176"/>
  <c r="AR175"/>
  <c r="E1177" a="1"/>
  <c r="E1177"/>
  <c r="AR176"/>
  <c r="E1178" a="1"/>
  <c r="E1178"/>
  <c r="AR177"/>
  <c r="E1179" a="1"/>
  <c r="E1179"/>
  <c r="AR178"/>
  <c r="E1180" a="1"/>
  <c r="E1180"/>
  <c r="AR179"/>
  <c r="E1181" a="1"/>
  <c r="E1181"/>
  <c r="AR180"/>
  <c r="E1182" a="1"/>
  <c r="E1182"/>
  <c r="AR181"/>
  <c r="E1183" a="1"/>
  <c r="E1183"/>
  <c r="AR182"/>
  <c r="AS182"/>
  <c r="E1184" a="1"/>
  <c r="E1184"/>
  <c r="AR183"/>
  <c r="E1185" a="1"/>
  <c r="E1185"/>
  <c r="AR184"/>
  <c r="E1186" a="1"/>
  <c r="E1186"/>
  <c r="AR185"/>
  <c r="E1187" a="1"/>
  <c r="E1187"/>
  <c r="AR186"/>
  <c r="AS186"/>
  <c r="E1188" a="1"/>
  <c r="E1188"/>
  <c r="AR187"/>
  <c r="E1189" a="1"/>
  <c r="E1189"/>
  <c r="AR188"/>
  <c r="E1190" a="1"/>
  <c r="E1190"/>
  <c r="AR189"/>
  <c r="E1191" a="1"/>
  <c r="E1191"/>
  <c r="AR190"/>
  <c r="AS190"/>
  <c r="E1192" a="1"/>
  <c r="E1192"/>
  <c r="AR191"/>
  <c r="E1193" a="1"/>
  <c r="E1193"/>
  <c r="AR192"/>
  <c r="E1194" a="1"/>
  <c r="E1194"/>
  <c r="AR193"/>
  <c r="E1195" a="1"/>
  <c r="E1195"/>
  <c r="AR194"/>
  <c r="AS194"/>
  <c r="E1196" a="1"/>
  <c r="E1196"/>
  <c r="AR195"/>
  <c r="E1197" a="1"/>
  <c r="E1197"/>
  <c r="AR196"/>
  <c r="E1198" a="1"/>
  <c r="E1198"/>
  <c r="AR197"/>
  <c r="E1199" a="1"/>
  <c r="E1199"/>
  <c r="AR198"/>
  <c r="AS198"/>
  <c r="E1200" a="1"/>
  <c r="E1200"/>
  <c r="AR199"/>
  <c r="E1201" a="1"/>
  <c r="E1201"/>
  <c r="AR200"/>
  <c r="E1202" a="1"/>
  <c r="E1202"/>
  <c r="AR201"/>
  <c r="E1203" a="1"/>
  <c r="E1203"/>
  <c r="AR202"/>
  <c r="E1204" a="1"/>
  <c r="E1204"/>
  <c r="AR203"/>
  <c r="E1205" a="1"/>
  <c r="E1205"/>
  <c r="AR204"/>
  <c r="E1206" a="1"/>
  <c r="E1206"/>
  <c r="AR205"/>
  <c r="E1207" a="1"/>
  <c r="E1207"/>
  <c r="AR206"/>
  <c r="E1208" a="1"/>
  <c r="E1208"/>
  <c r="AR207"/>
  <c r="E1209" a="1"/>
  <c r="E1209"/>
  <c r="AR208"/>
  <c r="E1210" a="1"/>
  <c r="E1210"/>
  <c r="AR209"/>
  <c r="E1211" a="1"/>
  <c r="E1211"/>
  <c r="AR210"/>
  <c r="E1212" a="1"/>
  <c r="E1212"/>
  <c r="AR211"/>
  <c r="E1213" a="1"/>
  <c r="E1213"/>
  <c r="AR212"/>
  <c r="E1214" a="1"/>
  <c r="E1214"/>
  <c r="AR213"/>
  <c r="E1215" a="1"/>
  <c r="E1215"/>
  <c r="AR214"/>
  <c r="AS214"/>
  <c r="E1216" a="1"/>
  <c r="E1216"/>
  <c r="AR215"/>
  <c r="E1217" a="1"/>
  <c r="E1217"/>
  <c r="AR216"/>
  <c r="E1218" a="1"/>
  <c r="E1218"/>
  <c r="AR217"/>
  <c r="E1219" a="1"/>
  <c r="E1219"/>
  <c r="AR218"/>
  <c r="AS218"/>
  <c r="E1220" a="1"/>
  <c r="E1220"/>
  <c r="AR219"/>
  <c r="E1221" a="1"/>
  <c r="E1221"/>
  <c r="AR220"/>
  <c r="E1222" a="1"/>
  <c r="E1222"/>
  <c r="AR221"/>
  <c r="E1223" a="1"/>
  <c r="E1223"/>
  <c r="AR222"/>
  <c r="E1224" a="1"/>
  <c r="E1224"/>
  <c r="AR223"/>
  <c r="E1225" a="1"/>
  <c r="E1225"/>
  <c r="AR224"/>
  <c r="E1226" a="1"/>
  <c r="E1226"/>
  <c r="AR225"/>
  <c r="E1227" a="1"/>
  <c r="E1227"/>
  <c r="AR226"/>
  <c r="AS226"/>
  <c r="E1228" a="1"/>
  <c r="E1228"/>
  <c r="AR227"/>
  <c r="E1229" a="1"/>
  <c r="E1229"/>
  <c r="AR228"/>
  <c r="E1230" a="1"/>
  <c r="E1230"/>
  <c r="AR229"/>
  <c r="E1231" a="1"/>
  <c r="E1231"/>
  <c r="AR230"/>
  <c r="AS230"/>
  <c r="E1232" a="1"/>
  <c r="E1232"/>
  <c r="AR231"/>
  <c r="E1233" a="1"/>
  <c r="E1233"/>
  <c r="AR232"/>
  <c r="E1234" a="1"/>
  <c r="E1234"/>
  <c r="AR233"/>
  <c r="E1235" a="1"/>
  <c r="E1235"/>
  <c r="AR234"/>
  <c r="AS234"/>
  <c r="E1236" a="1"/>
  <c r="E1236"/>
  <c r="AR235"/>
  <c r="E1237" a="1"/>
  <c r="E1237"/>
  <c r="AR236"/>
  <c r="E1238" a="1"/>
  <c r="E1238"/>
  <c r="AR237"/>
  <c r="E1239" a="1"/>
  <c r="E1239"/>
  <c r="AR238"/>
  <c r="E1240" a="1"/>
  <c r="E1240"/>
  <c r="AR239"/>
  <c r="E1241" a="1"/>
  <c r="E1241"/>
  <c r="AR240"/>
  <c r="E1242" a="1"/>
  <c r="E1242"/>
  <c r="AR241"/>
  <c r="E1243" a="1"/>
  <c r="E1243"/>
  <c r="AR242"/>
  <c r="AS242"/>
  <c r="E1244" a="1"/>
  <c r="E1244"/>
  <c r="AR243"/>
  <c r="E1245" a="1"/>
  <c r="E1245"/>
  <c r="AR244"/>
  <c r="E1246" a="1"/>
  <c r="E1246"/>
  <c r="AR245"/>
  <c r="E1247" a="1"/>
  <c r="E1247"/>
  <c r="AR246"/>
  <c r="AS246"/>
  <c r="E1248" a="1"/>
  <c r="E1248"/>
  <c r="AR247"/>
  <c r="E1249" a="1"/>
  <c r="E1249"/>
  <c r="AR248"/>
  <c r="E1250" a="1"/>
  <c r="E1250"/>
  <c r="AR249"/>
  <c r="E1251" a="1"/>
  <c r="E1251"/>
  <c r="AR250"/>
  <c r="AS250"/>
  <c r="E1252" a="1"/>
  <c r="E1252"/>
  <c r="AR251"/>
  <c r="E1253" a="1"/>
  <c r="E1253"/>
  <c r="AR252"/>
  <c r="E1254" a="1"/>
  <c r="E1254"/>
  <c r="AR253"/>
  <c r="E1255" a="1"/>
  <c r="E1255"/>
  <c r="AR254"/>
  <c r="E1256" a="1"/>
  <c r="E1256"/>
  <c r="AR255"/>
  <c r="E1257" a="1"/>
  <c r="E1257"/>
  <c r="AR256"/>
  <c r="E1258" a="1"/>
  <c r="E1258"/>
  <c r="AR257"/>
  <c r="E1259" a="1"/>
  <c r="E1259"/>
  <c r="AR258"/>
  <c r="E1260" a="1"/>
  <c r="E1260"/>
  <c r="AR259"/>
  <c r="E1261" a="1"/>
  <c r="E1261"/>
  <c r="AR260"/>
  <c r="E1262" a="1"/>
  <c r="E1262"/>
  <c r="AR261"/>
  <c r="E1263" a="1"/>
  <c r="E1263"/>
  <c r="AR262"/>
  <c r="AS262"/>
  <c r="E1264" a="1"/>
  <c r="E1264"/>
  <c r="AR263"/>
  <c r="E1265" a="1"/>
  <c r="E1265"/>
  <c r="AR264"/>
  <c r="E1266" a="1"/>
  <c r="E1266"/>
  <c r="AR265"/>
  <c r="E1267" a="1"/>
  <c r="E1267"/>
  <c r="AR266"/>
  <c r="AS266"/>
  <c r="E1268" a="1"/>
  <c r="E1268"/>
  <c r="AR267"/>
  <c r="E1269" a="1"/>
  <c r="E1269"/>
  <c r="AR268"/>
  <c r="E1270" a="1"/>
  <c r="E1270"/>
  <c r="AR269"/>
  <c r="E1271" a="1"/>
  <c r="E1271"/>
  <c r="AR270"/>
  <c r="AS270"/>
  <c r="E1272" a="1"/>
  <c r="E1272"/>
  <c r="AR271"/>
  <c r="E1273" a="1"/>
  <c r="E1273"/>
  <c r="AR272"/>
  <c r="E1274" a="1"/>
  <c r="E1274"/>
  <c r="AR273"/>
  <c r="E1275" a="1"/>
  <c r="E1275"/>
  <c r="AR274"/>
  <c r="AS274"/>
  <c r="E1276" a="1"/>
  <c r="E1276"/>
  <c r="AR275"/>
  <c r="E1277" a="1"/>
  <c r="E1277"/>
  <c r="AR276"/>
  <c r="E1278" a="1"/>
  <c r="E1278"/>
  <c r="AR277"/>
  <c r="E1279" a="1"/>
  <c r="E1279"/>
  <c r="AR278"/>
  <c r="E1280" a="1"/>
  <c r="E1280"/>
  <c r="AR279"/>
  <c r="E1281" a="1"/>
  <c r="E1281"/>
  <c r="AR280"/>
  <c r="E1282" a="1"/>
  <c r="E1282"/>
  <c r="AR281"/>
  <c r="E1283" a="1"/>
  <c r="E1283"/>
  <c r="AR282"/>
  <c r="AS282"/>
  <c r="E1284" a="1"/>
  <c r="E1284"/>
  <c r="AR283"/>
  <c r="E1285" a="1"/>
  <c r="E1285"/>
  <c r="AR284"/>
  <c r="E1286" a="1"/>
  <c r="E1286"/>
  <c r="AR285"/>
  <c r="E1287" a="1"/>
  <c r="E1287"/>
  <c r="AR286"/>
  <c r="E1288" a="1"/>
  <c r="E1288"/>
  <c r="AR287"/>
  <c r="E1289" a="1"/>
  <c r="E1289"/>
  <c r="AR288"/>
  <c r="AS288"/>
  <c r="E1290" a="1"/>
  <c r="E1290"/>
  <c r="AR289"/>
  <c r="E1291" a="1"/>
  <c r="E1291"/>
  <c r="AR290"/>
  <c r="AS290"/>
  <c r="E1292" a="1"/>
  <c r="E1292"/>
  <c r="AR291"/>
  <c r="E1293" a="1"/>
  <c r="E1293"/>
  <c r="AR292"/>
  <c r="E1294" a="1"/>
  <c r="E1294"/>
  <c r="AR293"/>
  <c r="E1295" a="1"/>
  <c r="E1295"/>
  <c r="AR294"/>
  <c r="AS294"/>
  <c r="E1296" a="1"/>
  <c r="E1296"/>
  <c r="AR295"/>
  <c r="E1297" a="1"/>
  <c r="E1297"/>
  <c r="AR296"/>
  <c r="E1298" a="1"/>
  <c r="E1298"/>
  <c r="AR297"/>
  <c r="E1299" a="1"/>
  <c r="E1299"/>
  <c r="AR298"/>
  <c r="AS298"/>
  <c r="E1300" a="1"/>
  <c r="E1300"/>
  <c r="AR299"/>
  <c r="E1301" a="1"/>
  <c r="E1301"/>
  <c r="AR300"/>
  <c r="E1302" a="1"/>
  <c r="E1302"/>
  <c r="AR301"/>
  <c r="E1303" a="1"/>
  <c r="E1303"/>
  <c r="AR302"/>
  <c r="AS302"/>
  <c r="E1304" a="1"/>
  <c r="E1304"/>
  <c r="AR303"/>
  <c r="E1305" a="1"/>
  <c r="E1305"/>
  <c r="AR304"/>
  <c r="E1306" a="1"/>
  <c r="E1306"/>
  <c r="AR305"/>
  <c r="E1307" a="1"/>
  <c r="E1307"/>
  <c r="AR306"/>
  <c r="AS306"/>
  <c r="E1308" a="1"/>
  <c r="E1308"/>
  <c r="AR307"/>
  <c r="E1309" a="1"/>
  <c r="E1309"/>
  <c r="AR308"/>
  <c r="E1310" a="1"/>
  <c r="E1310"/>
  <c r="AR309"/>
  <c r="E1311" a="1"/>
  <c r="E1311"/>
  <c r="AR310"/>
  <c r="E1312" a="1"/>
  <c r="E1312"/>
  <c r="AR311"/>
  <c r="E1313" a="1"/>
  <c r="E1313"/>
  <c r="AR312"/>
  <c r="E1314" a="1"/>
  <c r="E1314"/>
  <c r="AR313"/>
  <c r="E1315" a="1"/>
  <c r="E1315"/>
  <c r="AR314"/>
  <c r="AS314"/>
  <c r="E1316" a="1"/>
  <c r="E1316"/>
  <c r="AR315"/>
  <c r="E1317" a="1"/>
  <c r="E1317"/>
  <c r="AR316"/>
  <c r="E1318" a="1"/>
  <c r="E1318"/>
  <c r="AR317"/>
  <c r="E1319" a="1"/>
  <c r="E1319"/>
  <c r="AR318"/>
  <c r="E1320" a="1"/>
  <c r="E1320"/>
  <c r="AR319"/>
  <c r="E1321" a="1"/>
  <c r="E1321"/>
  <c r="AR320"/>
  <c r="E1322" a="1"/>
  <c r="E1322"/>
  <c r="AR321"/>
  <c r="E1323" a="1"/>
  <c r="E1323"/>
  <c r="AR322"/>
  <c r="E1324" a="1"/>
  <c r="E1324"/>
  <c r="AR323"/>
  <c r="E1325" a="1"/>
  <c r="E1325"/>
  <c r="AR324"/>
  <c r="E1326" a="1"/>
  <c r="E1326"/>
  <c r="AR325"/>
  <c r="E1327" a="1"/>
  <c r="E1327"/>
  <c r="AR326"/>
  <c r="AS326"/>
  <c r="E1328" a="1"/>
  <c r="E1328"/>
  <c r="AR327"/>
  <c r="E1329" a="1"/>
  <c r="E1329"/>
  <c r="AR328"/>
  <c r="E1330" a="1"/>
  <c r="E1330"/>
  <c r="AR329"/>
  <c r="E1331" a="1"/>
  <c r="E1331"/>
  <c r="AR330"/>
  <c r="AS330"/>
  <c r="E1332" a="1"/>
  <c r="E1332"/>
  <c r="AR331"/>
  <c r="E1333" a="1"/>
  <c r="E1333"/>
  <c r="AR332"/>
  <c r="E1334" a="1"/>
  <c r="E1334"/>
  <c r="AR333"/>
  <c r="E1335" a="1"/>
  <c r="E1335"/>
  <c r="AR334"/>
  <c r="AS334"/>
  <c r="E1336" a="1"/>
  <c r="E1336"/>
  <c r="AR335"/>
  <c r="E1337" a="1"/>
  <c r="E1337"/>
  <c r="AR336"/>
  <c r="E1338" a="1"/>
  <c r="E1338"/>
  <c r="AR337"/>
  <c r="E1339" a="1"/>
  <c r="E1339"/>
  <c r="AR338"/>
  <c r="E1340" a="1"/>
  <c r="E1340"/>
  <c r="AR339"/>
  <c r="E1341" a="1"/>
  <c r="E1341"/>
  <c r="AR340"/>
  <c r="AS340"/>
  <c r="E1342" a="1"/>
  <c r="E1342"/>
  <c r="AR341"/>
  <c r="E1343" a="1"/>
  <c r="E1343"/>
  <c r="AR342"/>
  <c r="AS342"/>
  <c r="E1344" a="1"/>
  <c r="E1344"/>
  <c r="AR343"/>
  <c r="E1345" a="1"/>
  <c r="E1345"/>
  <c r="AR344"/>
  <c r="E1346" a="1"/>
  <c r="E1346"/>
  <c r="AR345"/>
  <c r="E1347" a="1"/>
  <c r="E1347"/>
  <c r="AR346"/>
  <c r="AS346"/>
  <c r="E1348" a="1"/>
  <c r="E1348"/>
  <c r="AR347"/>
  <c r="E1349" a="1"/>
  <c r="E1349"/>
  <c r="AR348"/>
  <c r="E1350" a="1"/>
  <c r="E1350"/>
  <c r="AR349"/>
  <c r="E1351" a="1"/>
  <c r="E1351"/>
  <c r="AR350"/>
  <c r="AS350"/>
  <c r="E1352" a="1"/>
  <c r="E1352"/>
  <c r="AR351"/>
  <c r="E1353" a="1"/>
  <c r="E1353"/>
  <c r="AR352"/>
  <c r="E1354" a="1"/>
  <c r="E1354"/>
  <c r="AR353"/>
  <c r="E1355" a="1"/>
  <c r="E1355"/>
  <c r="AR354"/>
  <c r="AS354"/>
  <c r="E1356" a="1"/>
  <c r="E1356"/>
  <c r="AR355"/>
  <c r="E1357" a="1"/>
  <c r="E1357"/>
  <c r="AR356"/>
  <c r="E1358" a="1"/>
  <c r="E1358"/>
  <c r="AR357"/>
  <c r="E1359" a="1"/>
  <c r="E1359"/>
  <c r="AR358"/>
  <c r="E1360" a="1"/>
  <c r="E1360"/>
  <c r="AR359"/>
  <c r="E1361" a="1"/>
  <c r="E1361"/>
  <c r="AR360"/>
  <c r="E1362" a="1"/>
  <c r="E1362"/>
  <c r="AR361"/>
  <c r="E1363" a="1"/>
  <c r="E1363"/>
  <c r="AR362"/>
  <c r="E1364" a="1"/>
  <c r="E1364"/>
  <c r="AR363"/>
  <c r="E1365" a="1"/>
  <c r="E1365"/>
  <c r="AR364"/>
  <c r="E1366" a="1"/>
  <c r="E1366"/>
  <c r="AR365"/>
  <c r="E1367" a="1"/>
  <c r="E1367"/>
  <c r="AR366"/>
  <c r="AS366"/>
  <c r="E1368" a="1"/>
  <c r="E1368"/>
  <c r="AR367"/>
  <c r="E1369" a="1"/>
  <c r="E1369"/>
  <c r="AR368"/>
  <c r="E1370" a="1"/>
  <c r="E1370"/>
  <c r="AR369"/>
  <c r="E1371" a="1"/>
  <c r="E1371"/>
  <c r="AR370"/>
  <c r="E1372" a="1"/>
  <c r="E1372"/>
  <c r="AR371"/>
  <c r="E1373" a="1"/>
  <c r="E1373"/>
  <c r="AR372"/>
  <c r="E1374" a="1"/>
  <c r="E1374"/>
  <c r="AR373"/>
  <c r="E1375" a="1"/>
  <c r="E1375"/>
  <c r="AR374"/>
  <c r="AS374"/>
  <c r="E1376" a="1"/>
  <c r="E1376"/>
  <c r="AR375"/>
  <c r="E1377" a="1"/>
  <c r="E1377"/>
  <c r="AR376"/>
  <c r="E1378" a="1"/>
  <c r="E1378"/>
  <c r="AR377"/>
  <c r="E1379" a="1"/>
  <c r="E1379"/>
  <c r="AR378"/>
  <c r="AS378"/>
  <c r="E1380" a="1"/>
  <c r="E1380"/>
  <c r="AR379"/>
  <c r="E1381" a="1"/>
  <c r="E1381"/>
  <c r="AR380"/>
  <c r="E1382" a="1"/>
  <c r="E1382"/>
  <c r="AR381"/>
  <c r="E1383" a="1"/>
  <c r="E1383"/>
  <c r="AR382"/>
  <c r="AS382"/>
  <c r="E1384" a="1"/>
  <c r="E1384"/>
  <c r="AR383"/>
  <c r="E1385" a="1"/>
  <c r="E1385"/>
  <c r="AR384"/>
  <c r="E1386" a="1"/>
  <c r="E1386"/>
  <c r="AR385"/>
  <c r="E1387" a="1"/>
  <c r="E1387"/>
  <c r="AR386"/>
  <c r="E1388" a="1"/>
  <c r="E1388"/>
  <c r="AR387"/>
  <c r="E1389" a="1"/>
  <c r="E1389"/>
  <c r="AR388"/>
  <c r="E1390" a="1"/>
  <c r="E1390"/>
  <c r="AR389"/>
  <c r="E1391" a="1"/>
  <c r="E1391"/>
  <c r="AR390"/>
  <c r="AS390"/>
  <c r="E1392" a="1"/>
  <c r="E1392"/>
  <c r="AR391"/>
  <c r="E1393" a="1"/>
  <c r="E1393"/>
  <c r="AR392"/>
  <c r="E1394" a="1"/>
  <c r="E1394"/>
  <c r="AR393"/>
  <c r="E1395" a="1"/>
  <c r="E1395"/>
  <c r="AR394"/>
  <c r="E1396" a="1"/>
  <c r="E1396"/>
  <c r="AR395"/>
  <c r="E1397" a="1"/>
  <c r="E1397"/>
  <c r="AR396"/>
  <c r="E1398" a="1"/>
  <c r="E1398"/>
  <c r="AR397"/>
  <c r="E1399" a="1"/>
  <c r="E1399"/>
  <c r="AR398"/>
  <c r="AS398"/>
  <c r="E1400" a="1"/>
  <c r="E1400"/>
  <c r="AR399"/>
  <c r="E1401" a="1"/>
  <c r="E1401"/>
  <c r="AR400"/>
  <c r="E1402" a="1"/>
  <c r="E1402"/>
  <c r="AR401"/>
  <c r="E1403" a="1"/>
  <c r="E1403"/>
  <c r="AR402"/>
  <c r="AS402"/>
  <c r="E1404" a="1"/>
  <c r="E1404"/>
  <c r="AR403"/>
  <c r="E1405" a="1"/>
  <c r="E1405"/>
  <c r="AR404"/>
  <c r="E1406" a="1"/>
  <c r="E1406"/>
  <c r="AR405"/>
  <c r="E1407" a="1"/>
  <c r="E1407"/>
  <c r="AR406"/>
  <c r="E1408" a="1"/>
  <c r="E1408"/>
  <c r="AR407"/>
  <c r="E1409" a="1"/>
  <c r="E1409"/>
  <c r="AR408"/>
  <c r="E1410" a="1"/>
  <c r="E1410"/>
  <c r="AR409"/>
  <c r="E1411" a="1"/>
  <c r="E1411"/>
  <c r="AR410"/>
  <c r="AS410"/>
  <c r="E1412" a="1"/>
  <c r="E1412"/>
  <c r="AR411"/>
  <c r="E1413" a="1"/>
  <c r="E1413"/>
  <c r="AR412"/>
  <c r="E1414" a="1"/>
  <c r="E1414"/>
  <c r="AR413"/>
  <c r="E1415" a="1"/>
  <c r="E1415"/>
  <c r="AR414"/>
  <c r="E1416" a="1"/>
  <c r="E1416"/>
  <c r="AR415"/>
  <c r="E1417" a="1"/>
  <c r="E1417"/>
  <c r="AR416"/>
  <c r="E1418" a="1"/>
  <c r="E1418"/>
  <c r="AR417"/>
  <c r="E1419" a="1"/>
  <c r="E1419"/>
  <c r="AR418"/>
  <c r="AS418"/>
  <c r="E1420" a="1"/>
  <c r="E1420"/>
  <c r="AR419"/>
  <c r="E1421" a="1"/>
  <c r="E1421"/>
  <c r="AR420"/>
  <c r="E1422" a="1"/>
  <c r="E1422"/>
  <c r="AR421"/>
  <c r="E1423" a="1"/>
  <c r="E1423"/>
  <c r="AR422"/>
  <c r="AS422"/>
  <c r="E1424" a="1"/>
  <c r="E1424"/>
  <c r="AR423"/>
  <c r="E1425" a="1"/>
  <c r="E1425"/>
  <c r="AR424"/>
  <c r="E1426" a="1"/>
  <c r="E1426"/>
  <c r="AR425"/>
  <c r="E1427" a="1"/>
  <c r="E1427"/>
  <c r="AR426"/>
  <c r="AS426"/>
  <c r="E1428" a="1"/>
  <c r="E1428"/>
  <c r="AR427"/>
  <c r="E1429" a="1"/>
  <c r="E1429"/>
  <c r="AR428"/>
  <c r="E1430" a="1"/>
  <c r="E1430"/>
  <c r="AR429"/>
  <c r="E1431" a="1"/>
  <c r="E1431"/>
  <c r="AR430"/>
  <c r="AS430"/>
  <c r="E1432" a="1"/>
  <c r="E1432"/>
  <c r="AR431"/>
  <c r="E1433" a="1"/>
  <c r="E1433"/>
  <c r="AR432"/>
  <c r="E1434" a="1"/>
  <c r="E1434"/>
  <c r="AR433"/>
  <c r="E1435" a="1"/>
  <c r="E1435"/>
  <c r="AR434"/>
  <c r="AS434"/>
  <c r="E1436" a="1"/>
  <c r="E1436"/>
  <c r="AR435"/>
  <c r="E1437" a="1"/>
  <c r="E1437"/>
  <c r="AR436"/>
  <c r="E1438" a="1"/>
  <c r="E1438"/>
  <c r="AR437"/>
  <c r="E1439" a="1"/>
  <c r="E1439"/>
  <c r="AR438"/>
  <c r="AS438"/>
  <c r="E1440" a="1"/>
  <c r="E1440"/>
  <c r="AR439"/>
  <c r="E1441" a="1"/>
  <c r="E1441"/>
  <c r="AR440"/>
  <c r="E1442" a="1"/>
  <c r="E1442"/>
  <c r="AR441"/>
  <c r="E1443" a="1"/>
  <c r="E1443"/>
  <c r="AR442"/>
  <c r="E1444" a="1"/>
  <c r="E1444"/>
  <c r="AR443"/>
  <c r="E1445" a="1"/>
  <c r="E1445"/>
  <c r="AR444"/>
  <c r="E1446" a="1"/>
  <c r="E1446"/>
  <c r="AR445"/>
  <c r="E1447" a="1"/>
  <c r="E1447"/>
  <c r="AR446"/>
  <c r="AS446"/>
  <c r="E1448" a="1"/>
  <c r="E1448"/>
  <c r="AR447"/>
  <c r="E1449" a="1"/>
  <c r="E1449"/>
  <c r="AR448"/>
  <c r="E1450" a="1"/>
  <c r="E1450"/>
  <c r="AR449"/>
  <c r="E1451" a="1"/>
  <c r="E1451"/>
  <c r="AR450"/>
  <c r="E1452" a="1"/>
  <c r="E1452"/>
  <c r="AR451"/>
  <c r="E1453" a="1"/>
  <c r="E1453"/>
  <c r="AR452"/>
  <c r="E1454" a="1"/>
  <c r="E1454"/>
  <c r="AR453"/>
  <c r="E1455" a="1"/>
  <c r="E1455"/>
  <c r="AR454"/>
  <c r="AS454"/>
  <c r="E1456" a="1"/>
  <c r="E1456"/>
  <c r="AR455"/>
  <c r="E1457" a="1"/>
  <c r="E1457"/>
  <c r="AR456"/>
  <c r="E1458" a="1"/>
  <c r="E1458"/>
  <c r="AR457"/>
  <c r="E1459" a="1"/>
  <c r="E1459"/>
  <c r="AR458"/>
  <c r="E1460" a="1"/>
  <c r="E1460"/>
  <c r="AR459"/>
  <c r="E1461" a="1"/>
  <c r="E1461"/>
  <c r="AR460"/>
  <c r="E1462" a="1"/>
  <c r="E1462"/>
  <c r="AR461"/>
  <c r="E1463" a="1"/>
  <c r="E1463"/>
  <c r="AR462"/>
  <c r="AS462"/>
  <c r="E1464" a="1"/>
  <c r="E1464"/>
  <c r="AR463"/>
  <c r="E1465" a="1"/>
  <c r="E1465"/>
  <c r="AR464"/>
  <c r="E1466" a="1"/>
  <c r="E1466"/>
  <c r="AR465"/>
  <c r="E1467" a="1"/>
  <c r="E1467"/>
  <c r="AR466"/>
  <c r="E1468" a="1"/>
  <c r="E1468"/>
  <c r="AR467"/>
  <c r="E1469" a="1"/>
  <c r="E1469"/>
  <c r="AR468"/>
  <c r="E1470" a="1"/>
  <c r="E1470"/>
  <c r="AR469"/>
  <c r="E1471" a="1"/>
  <c r="E1471"/>
  <c r="AR470"/>
  <c r="E1472" a="1"/>
  <c r="E1472"/>
  <c r="AR471"/>
  <c r="E1473" a="1"/>
  <c r="E1473"/>
  <c r="AR472"/>
  <c r="E1474" a="1"/>
  <c r="E1474"/>
  <c r="AR473"/>
  <c r="E1475" a="1"/>
  <c r="E1475"/>
  <c r="AR474"/>
  <c r="E1476" a="1"/>
  <c r="E1476"/>
  <c r="AR475"/>
  <c r="E1477" a="1"/>
  <c r="E1477"/>
  <c r="AR476"/>
  <c r="E1478" a="1"/>
  <c r="E1478"/>
  <c r="AR477"/>
  <c r="E1479" a="1"/>
  <c r="E1479"/>
  <c r="AR478"/>
  <c r="E1480" a="1"/>
  <c r="E1480"/>
  <c r="AR479"/>
  <c r="E1481" a="1"/>
  <c r="E1481"/>
  <c r="AR480"/>
  <c r="E1482" a="1"/>
  <c r="E1482"/>
  <c r="AR481"/>
  <c r="E1483" a="1"/>
  <c r="E1483"/>
  <c r="AR482"/>
  <c r="AS482"/>
  <c r="E1484" a="1"/>
  <c r="E1484"/>
  <c r="AR483"/>
  <c r="E1485" a="1"/>
  <c r="E1485"/>
  <c r="AR484"/>
  <c r="E1486" a="1"/>
  <c r="E1486"/>
  <c r="AR485"/>
  <c r="E1487" a="1"/>
  <c r="E1487"/>
  <c r="AR486"/>
  <c r="E1488" a="1"/>
  <c r="E1488"/>
  <c r="AR487"/>
  <c r="E1489" a="1"/>
  <c r="E1489"/>
  <c r="AR488"/>
  <c r="AS488"/>
  <c r="E1490" a="1"/>
  <c r="E1490"/>
  <c r="AR489"/>
  <c r="E1491" a="1"/>
  <c r="E1491"/>
  <c r="AR490"/>
  <c r="E1492" a="1"/>
  <c r="E1492"/>
  <c r="AR491"/>
  <c r="E1493" a="1"/>
  <c r="E1493"/>
  <c r="AR492"/>
  <c r="E1494" a="1"/>
  <c r="E1494"/>
  <c r="AR493"/>
  <c r="E1495" a="1"/>
  <c r="E1495"/>
  <c r="AR494"/>
  <c r="E1496" a="1"/>
  <c r="E1496"/>
  <c r="AR495"/>
  <c r="E1497" a="1"/>
  <c r="E1497"/>
  <c r="AR496"/>
  <c r="E1498" a="1"/>
  <c r="E1498"/>
  <c r="AR497"/>
  <c r="E1499" a="1"/>
  <c r="E1499"/>
  <c r="AR498"/>
  <c r="AS498"/>
  <c r="E1500" a="1"/>
  <c r="E1500"/>
  <c r="AR499"/>
  <c r="E1501" a="1"/>
  <c r="E1501"/>
  <c r="AR500"/>
  <c r="E1502" a="1"/>
  <c r="E1502"/>
  <c r="AR501"/>
  <c r="E1503" a="1"/>
  <c r="E1503"/>
  <c r="AR502"/>
  <c r="AS502"/>
  <c r="AO38"/>
  <c r="AO39"/>
  <c r="AO62"/>
  <c r="AO72"/>
  <c r="AO73"/>
  <c r="AO74"/>
  <c r="AP74"/>
  <c r="AO75"/>
  <c r="AP75"/>
  <c r="AO76"/>
  <c r="AO77"/>
  <c r="AP77"/>
  <c r="AO78"/>
  <c r="AO79"/>
  <c r="AO80"/>
  <c r="AO81"/>
  <c r="AO82"/>
  <c r="AP82"/>
  <c r="AO83"/>
  <c r="AP83"/>
  <c r="AO84"/>
  <c r="AO85"/>
  <c r="AO86"/>
  <c r="AP86"/>
  <c r="AO87"/>
  <c r="AP87"/>
  <c r="AO88"/>
  <c r="AO89"/>
  <c r="AP89"/>
  <c r="AO90"/>
  <c r="AO91"/>
  <c r="AO92"/>
  <c r="AO93"/>
  <c r="AO94"/>
  <c r="AO95"/>
  <c r="AO96"/>
  <c r="AO97"/>
  <c r="AO98"/>
  <c r="AP98"/>
  <c r="AO99"/>
  <c r="AP99"/>
  <c r="AO100"/>
  <c r="AO101"/>
  <c r="AO102"/>
  <c r="AP102"/>
  <c r="AO103"/>
  <c r="AP103"/>
  <c r="AO104"/>
  <c r="AO105"/>
  <c r="AP105"/>
  <c r="AO106"/>
  <c r="AO107"/>
  <c r="AO108"/>
  <c r="AO109"/>
  <c r="AP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P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P154"/>
  <c r="AO155"/>
  <c r="AO156"/>
  <c r="AO157"/>
  <c r="AO158"/>
  <c r="AO159"/>
  <c r="AO160"/>
  <c r="AO161"/>
  <c r="AO162"/>
  <c r="AO163"/>
  <c r="AO164"/>
  <c r="AO165"/>
  <c r="AO166"/>
  <c r="AP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P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P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DF501" a="1"/>
  <c r="DF501"/>
  <c r="DC501" a="1"/>
  <c r="DF500" a="1"/>
  <c r="DC500" a="1"/>
  <c r="DC499" a="1"/>
  <c r="DF498" a="1"/>
  <c r="DC498" a="1"/>
  <c r="DF497" a="1"/>
  <c r="DC497" a="1"/>
  <c r="DF496" a="1"/>
  <c r="DC496" a="1"/>
  <c r="DC495" a="1"/>
  <c r="DF494" a="1"/>
  <c r="DF494"/>
  <c r="DC494" a="1"/>
  <c r="DC494"/>
  <c r="DF493" a="1"/>
  <c r="DF493"/>
  <c r="DC493" a="1"/>
  <c r="DF492" a="1"/>
  <c r="DF492"/>
  <c r="DC492" a="1"/>
  <c r="DC492"/>
  <c r="DC491" a="1"/>
  <c r="DF490" a="1"/>
  <c r="DC490" a="1"/>
  <c r="DF489" a="1"/>
  <c r="DC489" a="1"/>
  <c r="DF488" a="1"/>
  <c r="DC488" a="1"/>
  <c r="DC487" a="1"/>
  <c r="DF486" a="1"/>
  <c r="DC486" a="1"/>
  <c r="DF485" a="1"/>
  <c r="DF485"/>
  <c r="DC485" a="1"/>
  <c r="DF484" a="1"/>
  <c r="DC484" a="1"/>
  <c r="DC483" a="1"/>
  <c r="DF482" a="1"/>
  <c r="DC482" a="1"/>
  <c r="DF481" a="1"/>
  <c r="DC481" a="1"/>
  <c r="DF480" a="1"/>
  <c r="DC480" a="1"/>
  <c r="DC479" a="1"/>
  <c r="DF478" a="1"/>
  <c r="DF478"/>
  <c r="DC478" a="1"/>
  <c r="DC478"/>
  <c r="DF477" a="1"/>
  <c r="DF477"/>
  <c r="DC477" a="1"/>
  <c r="DF476" a="1"/>
  <c r="DF476"/>
  <c r="DC476" a="1"/>
  <c r="DC476"/>
  <c r="DC475" a="1"/>
  <c r="DF474" a="1"/>
  <c r="DC474" a="1"/>
  <c r="DF473" a="1"/>
  <c r="DC473" a="1"/>
  <c r="DF472" a="1"/>
  <c r="DC472" a="1"/>
  <c r="DC471" a="1"/>
  <c r="DF470" a="1"/>
  <c r="DC470" a="1"/>
  <c r="DF469" a="1"/>
  <c r="DF469"/>
  <c r="DC469" a="1"/>
  <c r="DF468" a="1"/>
  <c r="DC468" a="1"/>
  <c r="DF467" a="1"/>
  <c r="DF467"/>
  <c r="DC467" a="1"/>
  <c r="DF466" a="1"/>
  <c r="DC466" a="1"/>
  <c r="DF465" a="1"/>
  <c r="DF465"/>
  <c r="DC465" a="1"/>
  <c r="DF464" a="1"/>
  <c r="DC464" a="1"/>
  <c r="DF463" a="1"/>
  <c r="DF463"/>
  <c r="DC463" a="1"/>
  <c r="DF462" a="1"/>
  <c r="DC462" a="1"/>
  <c r="DF461" a="1"/>
  <c r="DF461"/>
  <c r="DC461" a="1"/>
  <c r="DF460" a="1"/>
  <c r="DC460" a="1"/>
  <c r="DF459" a="1"/>
  <c r="DF459"/>
  <c r="DC459" a="1"/>
  <c r="DF458" a="1"/>
  <c r="DC458" a="1"/>
  <c r="DF457" a="1"/>
  <c r="DC457" a="1"/>
  <c r="DF456" a="1"/>
  <c r="DC456" a="1"/>
  <c r="DF455" a="1"/>
  <c r="DF455"/>
  <c r="DC455" a="1"/>
  <c r="DF454" a="1"/>
  <c r="DC454" a="1"/>
  <c r="DF453" a="1"/>
  <c r="DF453"/>
  <c r="DC453" a="1"/>
  <c r="DF452" a="1"/>
  <c r="DC452" a="1"/>
  <c r="DF451" a="1"/>
  <c r="DF451"/>
  <c r="DC451" a="1"/>
  <c r="DF450" a="1"/>
  <c r="DC450" a="1"/>
  <c r="DF449" a="1"/>
  <c r="DF449"/>
  <c r="DC449" a="1"/>
  <c r="DF448" a="1"/>
  <c r="DF448"/>
  <c r="DC448" a="1"/>
  <c r="DF447" a="1"/>
  <c r="DC447" a="1"/>
  <c r="DF446" a="1"/>
  <c r="DC446" a="1"/>
  <c r="DF445" a="1"/>
  <c r="DF445"/>
  <c r="DC445" a="1"/>
  <c r="DF444" a="1"/>
  <c r="DF444"/>
  <c r="DC444" a="1"/>
  <c r="DF443" a="1"/>
  <c r="DC443" a="1"/>
  <c r="DF442" a="1"/>
  <c r="DC442" a="1"/>
  <c r="DF441" a="1"/>
  <c r="DC441" a="1"/>
  <c r="DF440" a="1"/>
  <c r="DF440"/>
  <c r="DC440" a="1"/>
  <c r="DF439" a="1"/>
  <c r="DC439" a="1"/>
  <c r="DF438" a="1"/>
  <c r="DC438" a="1"/>
  <c r="DF437" a="1"/>
  <c r="DF437"/>
  <c r="DC437" a="1"/>
  <c r="DF436" a="1"/>
  <c r="DF436"/>
  <c r="DC436" a="1"/>
  <c r="DF435" a="1"/>
  <c r="DC435" a="1"/>
  <c r="DF434" a="1"/>
  <c r="DC434" a="1"/>
  <c r="DF433" a="1"/>
  <c r="DF433"/>
  <c r="DC433" a="1"/>
  <c r="DF432" a="1"/>
  <c r="DF432"/>
  <c r="DC432" a="1"/>
  <c r="DF431" a="1"/>
  <c r="DC431" a="1"/>
  <c r="DF430" a="1"/>
  <c r="DC430" a="1"/>
  <c r="DF429" a="1"/>
  <c r="DF429"/>
  <c r="DC429" a="1"/>
  <c r="DF428" a="1"/>
  <c r="DF428"/>
  <c r="DC428" a="1"/>
  <c r="DF427" a="1"/>
  <c r="DC427" a="1"/>
  <c r="DF426" a="1"/>
  <c r="DC426" a="1"/>
  <c r="DF425" a="1"/>
  <c r="DC425" a="1"/>
  <c r="DF424" a="1"/>
  <c r="DF424"/>
  <c r="DC424" a="1"/>
  <c r="DF423" a="1"/>
  <c r="DC423" a="1"/>
  <c r="DF422" a="1"/>
  <c r="DC422" a="1"/>
  <c r="DF421" a="1"/>
  <c r="DF421"/>
  <c r="DC421" a="1"/>
  <c r="DF420" a="1"/>
  <c r="DF420"/>
  <c r="DC420" a="1"/>
  <c r="DF419" a="1"/>
  <c r="DC419" a="1"/>
  <c r="DF418" a="1"/>
  <c r="DC418" a="1"/>
  <c r="DF417" a="1"/>
  <c r="DC417" a="1"/>
  <c r="DF416" a="1"/>
  <c r="DF416"/>
  <c r="DC416" a="1"/>
  <c r="DF415" a="1"/>
  <c r="DC415" a="1"/>
  <c r="DF414" a="1"/>
  <c r="DC414" a="1"/>
  <c r="DF413" a="1"/>
  <c r="DF413"/>
  <c r="DC413" a="1"/>
  <c r="DF412" a="1"/>
  <c r="DF412"/>
  <c r="DC412" a="1"/>
  <c r="DF411" a="1"/>
  <c r="DC411" a="1"/>
  <c r="DF410" a="1"/>
  <c r="DC410" a="1"/>
  <c r="DF409" a="1"/>
  <c r="DC409" a="1"/>
  <c r="DF408" a="1"/>
  <c r="DF408"/>
  <c r="DC408" a="1"/>
  <c r="DF407" a="1"/>
  <c r="DC407" a="1"/>
  <c r="DF406" a="1"/>
  <c r="DC406" a="1"/>
  <c r="DF405" a="1"/>
  <c r="DF405"/>
  <c r="DC405" a="1"/>
  <c r="DF404" a="1"/>
  <c r="DF404"/>
  <c r="DC404" a="1"/>
  <c r="DF403" a="1"/>
  <c r="DC403" a="1"/>
  <c r="DF402" a="1"/>
  <c r="DC402" a="1"/>
  <c r="DF401" a="1"/>
  <c r="DF401"/>
  <c r="DC401" a="1"/>
  <c r="DF400" a="1"/>
  <c r="DF400"/>
  <c r="DC400" a="1"/>
  <c r="DF399" a="1"/>
  <c r="DC399" a="1"/>
  <c r="DF398" a="1"/>
  <c r="DC398" a="1"/>
  <c r="DF397" a="1"/>
  <c r="DF397"/>
  <c r="DC397" a="1"/>
  <c r="DF396" a="1"/>
  <c r="DF396"/>
  <c r="DC396" a="1"/>
  <c r="DF395" a="1"/>
  <c r="DC395" a="1"/>
  <c r="DF394" a="1"/>
  <c r="DC394" a="1"/>
  <c r="DF393" a="1"/>
  <c r="DC393" a="1"/>
  <c r="DF392" a="1"/>
  <c r="DF392"/>
  <c r="DC392" a="1"/>
  <c r="DF391" a="1"/>
  <c r="DC391" a="1"/>
  <c r="DF390" a="1"/>
  <c r="DC390" a="1"/>
  <c r="DF389" a="1"/>
  <c r="DF389"/>
  <c r="DC389" a="1"/>
  <c r="DF388" a="1"/>
  <c r="DF388"/>
  <c r="DC388" a="1"/>
  <c r="DF387" a="1"/>
  <c r="DC387" a="1"/>
  <c r="DF386" a="1"/>
  <c r="DC386" a="1"/>
  <c r="DF385" a="1"/>
  <c r="DC385" a="1"/>
  <c r="DF384" a="1"/>
  <c r="DF384"/>
  <c r="DC384" a="1"/>
  <c r="DF383" a="1"/>
  <c r="DC383" a="1"/>
  <c r="DF382" a="1"/>
  <c r="DC382" a="1"/>
  <c r="DF381" a="1"/>
  <c r="DF381"/>
  <c r="DC381" a="1"/>
  <c r="DF380" a="1"/>
  <c r="DF380"/>
  <c r="DC380" a="1"/>
  <c r="DF379" a="1"/>
  <c r="DC379" a="1"/>
  <c r="DF378" a="1"/>
  <c r="DC378" a="1"/>
  <c r="DF377" a="1"/>
  <c r="DC377" a="1"/>
  <c r="DF376" a="1"/>
  <c r="DF376"/>
  <c r="DC376" a="1"/>
  <c r="DF375" a="1"/>
  <c r="DC375" a="1"/>
  <c r="DF374" a="1"/>
  <c r="DC374" a="1"/>
  <c r="DF373" a="1"/>
  <c r="DF373"/>
  <c r="DC373" a="1"/>
  <c r="DF372" a="1"/>
  <c r="DF372"/>
  <c r="DC372" a="1"/>
  <c r="DF371" a="1"/>
  <c r="DC371" a="1"/>
  <c r="DF370" a="1"/>
  <c r="DC370" a="1"/>
  <c r="DF369" a="1"/>
  <c r="DF369"/>
  <c r="DC369" a="1"/>
  <c r="DF368" a="1"/>
  <c r="DF368"/>
  <c r="DC368" a="1"/>
  <c r="DF367" a="1"/>
  <c r="DC367" a="1"/>
  <c r="DF366" a="1"/>
  <c r="DC366" a="1"/>
  <c r="DF365" a="1"/>
  <c r="DF365"/>
  <c r="DC365" a="1"/>
  <c r="DF364" a="1"/>
  <c r="DF364"/>
  <c r="DC364" a="1"/>
  <c r="DF363" a="1"/>
  <c r="DC363" a="1"/>
  <c r="DF362" a="1"/>
  <c r="DC362" a="1"/>
  <c r="DF361" a="1"/>
  <c r="DC361" a="1"/>
  <c r="DF360" a="1"/>
  <c r="DF360"/>
  <c r="DC360" a="1"/>
  <c r="DF359" a="1"/>
  <c r="DC359" a="1"/>
  <c r="DF358" a="1"/>
  <c r="DC358" a="1"/>
  <c r="DF357" a="1"/>
  <c r="DF357"/>
  <c r="DC357" a="1"/>
  <c r="DF356" a="1"/>
  <c r="DF356"/>
  <c r="DC356" a="1"/>
  <c r="DF355" a="1"/>
  <c r="DC355" a="1"/>
  <c r="DF354" a="1"/>
  <c r="DC354" a="1"/>
  <c r="DF353" a="1"/>
  <c r="DC353" a="1"/>
  <c r="DF352" a="1"/>
  <c r="DF352"/>
  <c r="DC352" a="1"/>
  <c r="DF351" a="1"/>
  <c r="DC351" a="1"/>
  <c r="DF350" a="1"/>
  <c r="DC350" a="1"/>
  <c r="DF349" a="1"/>
  <c r="DF349"/>
  <c r="DC349" a="1"/>
  <c r="DF348" a="1"/>
  <c r="DF348"/>
  <c r="DC348" a="1"/>
  <c r="DF347" a="1"/>
  <c r="DC347" a="1"/>
  <c r="DF346" a="1"/>
  <c r="DC346" a="1"/>
  <c r="DF345" a="1"/>
  <c r="DC345" a="1"/>
  <c r="DF344" a="1"/>
  <c r="DF344"/>
  <c r="DC344" a="1"/>
  <c r="DF343" a="1"/>
  <c r="DC343" a="1"/>
  <c r="DF342" a="1"/>
  <c r="DC342" a="1"/>
  <c r="DF341" a="1"/>
  <c r="DF341"/>
  <c r="DC341" a="1"/>
  <c r="DF340" a="1"/>
  <c r="DF340"/>
  <c r="DC340" a="1"/>
  <c r="DF339" a="1"/>
  <c r="DC339" a="1"/>
  <c r="DF338" a="1"/>
  <c r="DC338" a="1"/>
  <c r="DF337" a="1"/>
  <c r="DF337"/>
  <c r="DC337" a="1"/>
  <c r="DF336" a="1"/>
  <c r="DF336"/>
  <c r="DC336" a="1"/>
  <c r="DF335" a="1"/>
  <c r="DC335" a="1"/>
  <c r="DF334" a="1"/>
  <c r="DC334" a="1"/>
  <c r="DF333" a="1"/>
  <c r="DF333"/>
  <c r="DC333" a="1"/>
  <c r="DF332" a="1"/>
  <c r="DF332"/>
  <c r="DC332" a="1"/>
  <c r="DF331" a="1"/>
  <c r="DC331" a="1"/>
  <c r="DF330" a="1"/>
  <c r="DC330" a="1"/>
  <c r="DF329" a="1"/>
  <c r="DC329" a="1"/>
  <c r="DF328" a="1"/>
  <c r="DF328"/>
  <c r="DC328" a="1"/>
  <c r="DF327" a="1"/>
  <c r="DC327" a="1"/>
  <c r="DF326" a="1"/>
  <c r="DC326" a="1"/>
  <c r="DF325" a="1"/>
  <c r="DF325"/>
  <c r="DC325" a="1"/>
  <c r="DF324" a="1"/>
  <c r="DF324"/>
  <c r="DC324" a="1"/>
  <c r="DF323" a="1"/>
  <c r="DC323" a="1"/>
  <c r="DF322" a="1"/>
  <c r="DC322" a="1"/>
  <c r="DF321" a="1"/>
  <c r="DF321"/>
  <c r="DC321" a="1"/>
  <c r="DF320" a="1"/>
  <c r="DC320" a="1"/>
  <c r="DF319" a="1"/>
  <c r="DF319"/>
  <c r="DC319" a="1"/>
  <c r="DF318" a="1"/>
  <c r="DF318"/>
  <c r="DC318" a="1"/>
  <c r="DF317" a="1"/>
  <c r="DF317"/>
  <c r="DC317" a="1"/>
  <c r="DF316" a="1"/>
  <c r="DC316" a="1"/>
  <c r="DF315" a="1"/>
  <c r="DF315"/>
  <c r="DC315" a="1"/>
  <c r="DF314" a="1"/>
  <c r="DF314"/>
  <c r="DC314" a="1"/>
  <c r="DF313" a="1"/>
  <c r="DC313" a="1"/>
  <c r="DF312" a="1"/>
  <c r="DC312" a="1"/>
  <c r="DF311" a="1"/>
  <c r="DF311"/>
  <c r="DC311" a="1"/>
  <c r="DF310" a="1"/>
  <c r="DF310"/>
  <c r="DC310" a="1"/>
  <c r="DF309" a="1"/>
  <c r="DF309"/>
  <c r="DC309" a="1"/>
  <c r="DF308" a="1"/>
  <c r="DC308" a="1"/>
  <c r="DF307" a="1"/>
  <c r="DF307"/>
  <c r="DC307" a="1"/>
  <c r="DF306" a="1"/>
  <c r="DF306"/>
  <c r="DC306" a="1"/>
  <c r="DF305" a="1"/>
  <c r="DF305"/>
  <c r="DC305" a="1"/>
  <c r="DF304" a="1"/>
  <c r="DC304" a="1"/>
  <c r="DF303" a="1"/>
  <c r="DF303"/>
  <c r="DC303" a="1"/>
  <c r="DF302" a="1"/>
  <c r="DF302"/>
  <c r="DC302" a="1"/>
  <c r="DF301" a="1"/>
  <c r="DF301"/>
  <c r="DC301" a="1"/>
  <c r="DF300" a="1"/>
  <c r="DC300" a="1"/>
  <c r="DF299" a="1"/>
  <c r="DF299"/>
  <c r="DC299" a="1"/>
  <c r="DF298" a="1"/>
  <c r="DF298"/>
  <c r="DC298" a="1"/>
  <c r="DF297" a="1"/>
  <c r="DC297" a="1"/>
  <c r="DF296" a="1"/>
  <c r="DC296" a="1"/>
  <c r="DF295" a="1"/>
  <c r="DF295"/>
  <c r="DC295" a="1"/>
  <c r="DF294" a="1"/>
  <c r="DF294"/>
  <c r="DC294" a="1"/>
  <c r="DF293" a="1"/>
  <c r="DF293"/>
  <c r="DC293" a="1"/>
  <c r="DF292" a="1"/>
  <c r="DC292" a="1"/>
  <c r="DF291" a="1"/>
  <c r="DF291"/>
  <c r="DC291" a="1"/>
  <c r="DF290" a="1"/>
  <c r="DF290"/>
  <c r="DC290" a="1"/>
  <c r="DF289" a="1"/>
  <c r="DC289" a="1"/>
  <c r="DF288" a="1"/>
  <c r="DC288" a="1"/>
  <c r="DF287" a="1"/>
  <c r="DF287"/>
  <c r="DC287" a="1"/>
  <c r="DF286" a="1"/>
  <c r="DF286"/>
  <c r="DC286" a="1"/>
  <c r="DF285" a="1"/>
  <c r="DF285"/>
  <c r="DC285" a="1"/>
  <c r="DF284" a="1"/>
  <c r="DC284" a="1"/>
  <c r="DF283" a="1"/>
  <c r="DF283"/>
  <c r="DC283" a="1"/>
  <c r="DF282" a="1"/>
  <c r="DF282"/>
  <c r="DC282" a="1"/>
  <c r="DF281" a="1"/>
  <c r="DC281" a="1"/>
  <c r="DF280" a="1"/>
  <c r="DC280" a="1"/>
  <c r="DF279" a="1"/>
  <c r="DF279"/>
  <c r="DC279" a="1"/>
  <c r="DF278" a="1"/>
  <c r="DF278"/>
  <c r="DC278" a="1"/>
  <c r="DF277" a="1"/>
  <c r="DF277"/>
  <c r="DC277" a="1"/>
  <c r="DF276" a="1"/>
  <c r="DC276" a="1"/>
  <c r="DF275" a="1"/>
  <c r="DF275"/>
  <c r="DC275" a="1"/>
  <c r="DF274" a="1"/>
  <c r="DF274"/>
  <c r="DC274" a="1"/>
  <c r="DF273" a="1"/>
  <c r="DF273"/>
  <c r="DC273" a="1"/>
  <c r="DF272" a="1"/>
  <c r="DC272" a="1"/>
  <c r="DF271" a="1"/>
  <c r="DF271"/>
  <c r="DC271" a="1"/>
  <c r="DF270" a="1"/>
  <c r="DF270"/>
  <c r="DC270" a="1"/>
  <c r="DF269" a="1"/>
  <c r="DF269"/>
  <c r="DC269" a="1"/>
  <c r="DF268" a="1"/>
  <c r="DC268" a="1"/>
  <c r="DF267" a="1"/>
  <c r="DF267"/>
  <c r="DC267" a="1"/>
  <c r="DF266" a="1"/>
  <c r="DF266"/>
  <c r="DC266" a="1"/>
  <c r="DF265" a="1"/>
  <c r="DC265" a="1"/>
  <c r="DF264" a="1"/>
  <c r="DC264" a="1"/>
  <c r="DF263" a="1"/>
  <c r="DF263"/>
  <c r="DC263" a="1"/>
  <c r="DF262" a="1"/>
  <c r="DF262"/>
  <c r="DC262" a="1"/>
  <c r="DF261" a="1"/>
  <c r="DF261"/>
  <c r="DC261" a="1"/>
  <c r="DF260" a="1"/>
  <c r="DC260" a="1"/>
  <c r="DF259" a="1"/>
  <c r="DF259"/>
  <c r="DC259" a="1"/>
  <c r="DF258" a="1"/>
  <c r="DF258"/>
  <c r="DC258" a="1"/>
  <c r="DF257" a="1"/>
  <c r="DC257" a="1"/>
  <c r="DF256" a="1"/>
  <c r="DC256" a="1"/>
  <c r="DF255" a="1"/>
  <c r="DF255"/>
  <c r="DC255" a="1"/>
  <c r="DF254" a="1"/>
  <c r="DF254"/>
  <c r="DC254" a="1"/>
  <c r="DF253" a="1"/>
  <c r="DF253"/>
  <c r="DC253" a="1"/>
  <c r="DF252" a="1"/>
  <c r="DC252" a="1"/>
  <c r="DF251" a="1"/>
  <c r="DF251"/>
  <c r="DC251" a="1"/>
  <c r="DF250" a="1"/>
  <c r="DF250"/>
  <c r="DC250" a="1"/>
  <c r="DF249" a="1"/>
  <c r="DC249" a="1"/>
  <c r="DF248" a="1"/>
  <c r="DC248" a="1"/>
  <c r="DF247" a="1"/>
  <c r="DF247"/>
  <c r="DC247" a="1"/>
  <c r="DF246" a="1"/>
  <c r="DF246"/>
  <c r="DC246" a="1"/>
  <c r="DF245" a="1"/>
  <c r="DF245"/>
  <c r="DC245" a="1"/>
  <c r="DF244" a="1"/>
  <c r="DC244" a="1"/>
  <c r="DF243" a="1"/>
  <c r="DF243"/>
  <c r="DC243" a="1"/>
  <c r="DF242" a="1"/>
  <c r="DF242"/>
  <c r="DC242" a="1"/>
  <c r="DF241" a="1"/>
  <c r="DF241"/>
  <c r="DC241" a="1"/>
  <c r="DF240" a="1"/>
  <c r="DC240" a="1"/>
  <c r="DF239" a="1"/>
  <c r="DF239"/>
  <c r="DC239" a="1"/>
  <c r="DF238" a="1"/>
  <c r="DF238"/>
  <c r="DC238" a="1"/>
  <c r="DF237" a="1"/>
  <c r="DF237"/>
  <c r="DC237" a="1"/>
  <c r="DF236" a="1"/>
  <c r="DC236" a="1"/>
  <c r="DF235" a="1"/>
  <c r="DF235"/>
  <c r="DC235" a="1"/>
  <c r="DF234" a="1"/>
  <c r="DF234"/>
  <c r="DC234" a="1"/>
  <c r="DF233" a="1"/>
  <c r="DC233" a="1"/>
  <c r="DF232" a="1"/>
  <c r="DC232" a="1"/>
  <c r="DF231" a="1"/>
  <c r="DF231"/>
  <c r="DC231" a="1"/>
  <c r="DF230" a="1"/>
  <c r="DF230"/>
  <c r="DC230" a="1"/>
  <c r="DF229" a="1"/>
  <c r="DF229"/>
  <c r="DC229" a="1"/>
  <c r="DF228" a="1"/>
  <c r="DC228" a="1"/>
  <c r="DF227" a="1"/>
  <c r="DF227"/>
  <c r="DC227" a="1"/>
  <c r="DF226" a="1"/>
  <c r="DF226"/>
  <c r="DC226" a="1"/>
  <c r="DF225" a="1"/>
  <c r="DC225" a="1"/>
  <c r="DF224" a="1"/>
  <c r="DC224" a="1"/>
  <c r="DF223" a="1"/>
  <c r="DF223"/>
  <c r="DC223" a="1"/>
  <c r="DF222" a="1"/>
  <c r="DF222"/>
  <c r="DC222" a="1"/>
  <c r="DF221" a="1"/>
  <c r="DF221"/>
  <c r="DC221" a="1"/>
  <c r="DF220" a="1"/>
  <c r="DC220" a="1"/>
  <c r="DF219" a="1"/>
  <c r="DF219"/>
  <c r="DC219" a="1"/>
  <c r="DF218" a="1"/>
  <c r="DF218"/>
  <c r="DC218" a="1"/>
  <c r="DF217" a="1"/>
  <c r="DC217" a="1"/>
  <c r="DF216" a="1"/>
  <c r="DC216" a="1"/>
  <c r="DF215" a="1"/>
  <c r="DF215"/>
  <c r="DC215" a="1"/>
  <c r="DF214" a="1"/>
  <c r="DF214"/>
  <c r="DC214" a="1"/>
  <c r="DF213" a="1"/>
  <c r="DF213"/>
  <c r="DC213" a="1"/>
  <c r="DF212" a="1"/>
  <c r="DC212" a="1"/>
  <c r="DF211" a="1"/>
  <c r="DF211"/>
  <c r="DC211" a="1"/>
  <c r="DF210" a="1"/>
  <c r="DF210"/>
  <c r="DC210" a="1"/>
  <c r="DF209" a="1"/>
  <c r="DF209"/>
  <c r="DC209" a="1"/>
  <c r="DF208" a="1"/>
  <c r="DC208" a="1"/>
  <c r="DF207" a="1"/>
  <c r="DF207"/>
  <c r="DC207" a="1"/>
  <c r="DF206" a="1"/>
  <c r="DF206"/>
  <c r="DC206" a="1"/>
  <c r="DF205" a="1"/>
  <c r="DF205"/>
  <c r="DC205" a="1"/>
  <c r="DF204" a="1"/>
  <c r="DC204" a="1"/>
  <c r="DF203" a="1"/>
  <c r="DF203"/>
  <c r="DC203" a="1"/>
  <c r="DF202" a="1"/>
  <c r="DF202"/>
  <c r="DC202" a="1"/>
  <c r="DF201" a="1"/>
  <c r="DC201" a="1"/>
  <c r="DF200" a="1"/>
  <c r="DC200" a="1"/>
  <c r="DF199" a="1"/>
  <c r="DF199"/>
  <c r="DC199" a="1"/>
  <c r="DF198" a="1"/>
  <c r="DF198"/>
  <c r="DC198" a="1"/>
  <c r="DF197" a="1"/>
  <c r="DF197"/>
  <c r="DC197" a="1"/>
  <c r="DF196" a="1"/>
  <c r="DC196" a="1"/>
  <c r="DF195" a="1"/>
  <c r="DF195"/>
  <c r="DC195" a="1"/>
  <c r="DF194" a="1"/>
  <c r="DF194"/>
  <c r="DC194" a="1"/>
  <c r="DF193" a="1"/>
  <c r="DF193"/>
  <c r="DC193" a="1"/>
  <c r="DF192" a="1"/>
  <c r="DF192"/>
  <c r="DC192" a="1"/>
  <c r="DF191" a="1"/>
  <c r="DF191"/>
  <c r="DC191" a="1"/>
  <c r="DF190" a="1"/>
  <c r="DF190"/>
  <c r="DC190" a="1"/>
  <c r="DF189" a="1"/>
  <c r="DF189"/>
  <c r="DC189" a="1"/>
  <c r="DF188" a="1"/>
  <c r="DF188"/>
  <c r="DC188" a="1"/>
  <c r="DF187" a="1"/>
  <c r="DF187"/>
  <c r="DC187" a="1"/>
  <c r="DF186" a="1"/>
  <c r="DF186"/>
  <c r="DC186" a="1"/>
  <c r="DF185" a="1"/>
  <c r="DC185" a="1"/>
  <c r="DF184" a="1"/>
  <c r="DF184"/>
  <c r="DC184" a="1"/>
  <c r="DF183" a="1"/>
  <c r="DF183"/>
  <c r="DC183" a="1"/>
  <c r="DF182" a="1"/>
  <c r="DF182"/>
  <c r="DC182" a="1"/>
  <c r="DF181" a="1"/>
  <c r="DF181"/>
  <c r="DC181" a="1"/>
  <c r="DF180" a="1"/>
  <c r="DF180"/>
  <c r="DC180" a="1"/>
  <c r="DF179" a="1"/>
  <c r="DF179"/>
  <c r="DC179" a="1"/>
  <c r="DF178" a="1"/>
  <c r="DF178"/>
  <c r="DC178" a="1"/>
  <c r="DF177" a="1"/>
  <c r="DF177"/>
  <c r="DC177" a="1"/>
  <c r="DF176" a="1"/>
  <c r="DF176"/>
  <c r="DC176" a="1"/>
  <c r="DF175" a="1"/>
  <c r="DF175"/>
  <c r="DC175" a="1"/>
  <c r="DF174" a="1"/>
  <c r="DF174"/>
  <c r="DC174" a="1"/>
  <c r="DF173" a="1"/>
  <c r="DF173"/>
  <c r="DC173" a="1"/>
  <c r="DF172" a="1"/>
  <c r="DF172"/>
  <c r="DC172" a="1"/>
  <c r="DF171" a="1"/>
  <c r="DF171"/>
  <c r="DC171" a="1"/>
  <c r="DF170" a="1"/>
  <c r="DF170"/>
  <c r="DC170" a="1"/>
  <c r="DF169" a="1"/>
  <c r="DC169" a="1"/>
  <c r="DF168" a="1"/>
  <c r="DF168"/>
  <c r="DC168" a="1"/>
  <c r="DF167" a="1"/>
  <c r="DF167"/>
  <c r="DC167" a="1"/>
  <c r="DF166" a="1"/>
  <c r="DF166"/>
  <c r="DC166" a="1"/>
  <c r="DF165" a="1"/>
  <c r="DF165"/>
  <c r="DC165" a="1"/>
  <c r="DF164" a="1"/>
  <c r="DF164"/>
  <c r="DC164" a="1"/>
  <c r="DF163" a="1"/>
  <c r="DF163"/>
  <c r="DC163" a="1"/>
  <c r="DF162" a="1"/>
  <c r="DF162"/>
  <c r="DC162" a="1"/>
  <c r="DF161" a="1"/>
  <c r="DC161" a="1"/>
  <c r="DF160" a="1"/>
  <c r="DF160"/>
  <c r="DC160" a="1"/>
  <c r="DF159" a="1"/>
  <c r="DF159"/>
  <c r="DC159" a="1"/>
  <c r="DF158" a="1"/>
  <c r="DF158"/>
  <c r="DC158" a="1"/>
  <c r="DF157" a="1"/>
  <c r="DF157"/>
  <c r="DC157" a="1"/>
  <c r="DF156" a="1"/>
  <c r="DF156"/>
  <c r="DC156" a="1"/>
  <c r="DF155" a="1"/>
  <c r="DF155"/>
  <c r="DC155" a="1"/>
  <c r="DF154" a="1"/>
  <c r="DF154"/>
  <c r="DC154" a="1"/>
  <c r="DF153" a="1"/>
  <c r="DC153" a="1"/>
  <c r="DF152" a="1"/>
  <c r="DF152"/>
  <c r="DC152" a="1"/>
  <c r="DF151" a="1"/>
  <c r="DF151"/>
  <c r="DC151" a="1"/>
  <c r="DF150" a="1"/>
  <c r="DF150"/>
  <c r="DC150" a="1"/>
  <c r="DF149" a="1"/>
  <c r="DF149"/>
  <c r="DC149" a="1"/>
  <c r="DF148" a="1"/>
  <c r="DF148"/>
  <c r="DC148" a="1"/>
  <c r="DF147" a="1"/>
  <c r="DF147"/>
  <c r="DC147" a="1"/>
  <c r="DF146" a="1"/>
  <c r="DF146"/>
  <c r="DC146" a="1"/>
  <c r="DF145" a="1"/>
  <c r="DF145"/>
  <c r="DC145" a="1"/>
  <c r="DF144" a="1"/>
  <c r="DF144"/>
  <c r="DC144" a="1"/>
  <c r="DF143" a="1"/>
  <c r="DF143"/>
  <c r="DC143" a="1"/>
  <c r="DF142" a="1"/>
  <c r="DF142"/>
  <c r="DC142" a="1"/>
  <c r="DF141" a="1"/>
  <c r="DF141"/>
  <c r="DC141" a="1"/>
  <c r="DF140" a="1"/>
  <c r="DF140"/>
  <c r="DC140" a="1"/>
  <c r="DF139" a="1"/>
  <c r="DF139"/>
  <c r="DC139" a="1"/>
  <c r="DF138" a="1"/>
  <c r="DF138"/>
  <c r="DC138" a="1"/>
  <c r="DF137" a="1"/>
  <c r="DC137" a="1"/>
  <c r="DF136" a="1"/>
  <c r="DF136"/>
  <c r="DC136" a="1"/>
  <c r="DF135" a="1"/>
  <c r="DF135"/>
  <c r="DC135" a="1"/>
  <c r="DF134" a="1"/>
  <c r="DF134"/>
  <c r="DC134" a="1"/>
  <c r="DF133" a="1"/>
  <c r="DF133"/>
  <c r="DC133" a="1"/>
  <c r="DF132" a="1"/>
  <c r="DF132"/>
  <c r="DC132" a="1"/>
  <c r="DF131" a="1"/>
  <c r="DF131"/>
  <c r="DC131" a="1"/>
  <c r="DF130" a="1"/>
  <c r="DF130"/>
  <c r="DC130" a="1"/>
  <c r="DF129" a="1"/>
  <c r="DC129" a="1"/>
  <c r="DF128" a="1"/>
  <c r="DF128"/>
  <c r="DC128" a="1"/>
  <c r="DF127" a="1"/>
  <c r="DF127"/>
  <c r="DC127" a="1"/>
  <c r="DF126" a="1"/>
  <c r="DF126"/>
  <c r="DC126" a="1"/>
  <c r="DF125" a="1"/>
  <c r="DF125"/>
  <c r="DC125" a="1"/>
  <c r="DF124" a="1"/>
  <c r="DF124"/>
  <c r="DC124" a="1"/>
  <c r="DF123" a="1"/>
  <c r="DF123"/>
  <c r="DC123" a="1"/>
  <c r="DF122" a="1"/>
  <c r="DF122"/>
  <c r="DC122" a="1"/>
  <c r="DF121" a="1"/>
  <c r="DC121" a="1"/>
  <c r="DF120" a="1"/>
  <c r="DF120"/>
  <c r="DC120" a="1"/>
  <c r="DF119" a="1"/>
  <c r="DF119"/>
  <c r="DC119" a="1"/>
  <c r="DF118" a="1"/>
  <c r="DF118"/>
  <c r="DC118" a="1"/>
  <c r="DF117" a="1"/>
  <c r="DF117"/>
  <c r="DC117" a="1"/>
  <c r="DF116" a="1"/>
  <c r="DF116"/>
  <c r="DC116" a="1"/>
  <c r="DF115" a="1"/>
  <c r="DF115"/>
  <c r="DC115" a="1"/>
  <c r="DF114" a="1"/>
  <c r="DF114"/>
  <c r="DC114" a="1"/>
  <c r="DF113" a="1"/>
  <c r="DF113"/>
  <c r="DC113" a="1"/>
  <c r="DF112" a="1"/>
  <c r="DF112"/>
  <c r="DC112" a="1"/>
  <c r="DF111" a="1"/>
  <c r="DF111"/>
  <c r="DF110" a="1"/>
  <c r="DF110"/>
  <c r="DF109" a="1"/>
  <c r="DF108" a="1"/>
  <c r="DF108"/>
  <c r="DF107" a="1"/>
  <c r="DF107"/>
  <c r="DF106" a="1"/>
  <c r="DF106"/>
  <c r="DF105" a="1"/>
  <c r="DC105" a="1"/>
  <c r="DF104" a="1"/>
  <c r="DF104"/>
  <c r="DC104" a="1"/>
  <c r="DF103" a="1"/>
  <c r="DF102" a="1"/>
  <c r="DF101" a="1"/>
  <c r="DF100" a="1"/>
  <c r="DF100"/>
  <c r="DF99" a="1"/>
  <c r="DF98" a="1"/>
  <c r="DF98"/>
  <c r="DF97" a="1"/>
  <c r="DF96" a="1"/>
  <c r="DF96"/>
  <c r="DF95" a="1"/>
  <c r="DC95" a="1"/>
  <c r="DF94" a="1"/>
  <c r="DF93" a="1"/>
  <c r="DF92" a="1"/>
  <c r="DF92"/>
  <c r="DF91" a="1"/>
  <c r="DF90" a="1"/>
  <c r="DF90"/>
  <c r="DF89" a="1"/>
  <c r="DF88" a="1"/>
  <c r="DF88"/>
  <c r="DC88" a="1"/>
  <c r="DF87" a="1"/>
  <c r="DC87" a="1"/>
  <c r="DF86" a="1"/>
  <c r="DF86"/>
  <c r="DC86" a="1"/>
  <c r="DF85" a="1"/>
  <c r="DC85" a="1"/>
  <c r="DF84" a="1"/>
  <c r="DF84"/>
  <c r="DC84" a="1"/>
  <c r="DF83" a="1"/>
  <c r="DC83" a="1"/>
  <c r="DF82" a="1"/>
  <c r="DF82"/>
  <c r="DC82" a="1"/>
  <c r="DF81" a="1"/>
  <c r="DC81" a="1"/>
  <c r="DF80" a="1"/>
  <c r="DF80"/>
  <c r="DC80" a="1"/>
  <c r="DF79" a="1"/>
  <c r="DC79" a="1"/>
  <c r="DF78" a="1"/>
  <c r="DF78"/>
  <c r="DC78" a="1"/>
  <c r="DF77" a="1"/>
  <c r="DC77" a="1"/>
  <c r="DF76" a="1"/>
  <c r="DF76"/>
  <c r="DC76" a="1"/>
  <c r="DF75" a="1"/>
  <c r="DC75" a="1"/>
  <c r="DF74" a="1"/>
  <c r="DF74"/>
  <c r="DC74" a="1"/>
  <c r="DF73" a="1"/>
  <c r="DC73" a="1"/>
  <c r="DF72" a="1"/>
  <c r="DF72"/>
  <c r="DC72" a="1"/>
  <c r="DF71" a="1"/>
  <c r="DC71" a="1"/>
  <c r="DF70" a="1"/>
  <c r="DF70"/>
  <c r="DC70" a="1"/>
  <c r="DF69" a="1"/>
  <c r="DC69" a="1"/>
  <c r="DF68" a="1"/>
  <c r="DF68"/>
  <c r="DC68" a="1"/>
  <c r="DF67" a="1"/>
  <c r="DC67" a="1"/>
  <c r="DF66" a="1"/>
  <c r="DF66"/>
  <c r="DC66" a="1"/>
  <c r="DF65" a="1"/>
  <c r="DC65" a="1"/>
  <c r="DF64" a="1"/>
  <c r="DF64"/>
  <c r="DC64" a="1"/>
  <c r="DF63" a="1"/>
  <c r="DC63" a="1"/>
  <c r="DF62" a="1"/>
  <c r="DF62"/>
  <c r="DF61" a="1"/>
  <c r="DC61" a="1"/>
  <c r="DF60" a="1"/>
  <c r="DF60"/>
  <c r="DC60" a="1"/>
  <c r="DF59" a="1"/>
  <c r="DF59"/>
  <c r="DC59" a="1"/>
  <c r="DC59"/>
  <c r="DF58" a="1"/>
  <c r="DF58"/>
  <c r="DC58" a="1"/>
  <c r="DF57" a="1"/>
  <c r="DC57" a="1"/>
  <c r="DF56" a="1"/>
  <c r="DF56"/>
  <c r="DC56" a="1"/>
  <c r="DF55" a="1"/>
  <c r="DF55"/>
  <c r="DC55" a="1"/>
  <c r="DF54" a="1"/>
  <c r="DF54"/>
  <c r="DC54" a="1"/>
  <c r="DF53" a="1"/>
  <c r="DC53" a="1"/>
  <c r="DF52" a="1"/>
  <c r="DF52"/>
  <c r="DC52" a="1"/>
  <c r="DF51" a="1"/>
  <c r="DC51" a="1"/>
  <c r="DF50" a="1"/>
  <c r="DC50" a="1"/>
  <c r="DF49" a="1"/>
  <c r="DC49" a="1"/>
  <c r="DF48" a="1"/>
  <c r="DF48"/>
  <c r="DC48" a="1"/>
  <c r="DF47" a="1"/>
  <c r="DC47" a="1"/>
  <c r="DF46" a="1"/>
  <c r="DF46"/>
  <c r="DC46" a="1"/>
  <c r="DF45" a="1"/>
  <c r="DC45" a="1"/>
  <c r="DF44" a="1"/>
  <c r="DF44"/>
  <c r="DC44" a="1"/>
  <c r="DF43" a="1"/>
  <c r="DF43"/>
  <c r="DC43" a="1"/>
  <c r="DF42" a="1"/>
  <c r="DC42" a="1"/>
  <c r="DF41" a="1"/>
  <c r="DC41" a="1"/>
  <c r="DF40" a="1"/>
  <c r="DF40"/>
  <c r="DC40" a="1"/>
  <c r="DF39" a="1"/>
  <c r="DC39" a="1"/>
  <c r="DF38" a="1"/>
  <c r="DC38" a="1"/>
  <c r="DF37" a="1"/>
  <c r="DF37"/>
  <c r="DC37" a="1"/>
  <c r="DF36" a="1"/>
  <c r="DF36"/>
  <c r="DC36" a="1"/>
  <c r="DF35" a="1"/>
  <c r="DC35" a="1"/>
  <c r="DF33" a="1"/>
  <c r="DF33"/>
  <c r="DF32" a="1"/>
  <c r="DF31" a="1"/>
  <c r="DF31"/>
  <c r="DF30" a="1"/>
  <c r="DF30"/>
  <c r="DF29" a="1"/>
  <c r="DF28" a="1"/>
  <c r="DF27" a="1"/>
  <c r="DF27"/>
  <c r="DF26" a="1"/>
  <c r="DF26"/>
  <c r="DF25" a="1"/>
  <c r="DF24" a="1"/>
  <c r="DF23" a="1"/>
  <c r="DF23"/>
  <c r="DF22" a="1"/>
  <c r="DF21" a="1"/>
  <c r="DF21"/>
  <c r="DF20" a="1"/>
  <c r="DF19" a="1"/>
  <c r="DF19"/>
  <c r="DF18" a="1"/>
  <c r="DF17" a="1"/>
  <c r="DF16" a="1"/>
  <c r="DF15" a="1"/>
  <c r="DF15"/>
  <c r="DF14" a="1"/>
  <c r="DF13" a="1"/>
  <c r="DF13"/>
  <c r="DF12" a="1"/>
  <c r="DF11" a="1"/>
  <c r="DF11"/>
  <c r="DF10" a="1"/>
  <c r="DF9" a="1"/>
  <c r="DF8" a="1"/>
  <c r="DF7" a="1"/>
  <c r="DF7"/>
  <c r="DF6" a="1"/>
  <c r="DF5" a="1"/>
  <c r="DF4" a="1"/>
  <c r="CS501" a="1"/>
  <c r="CS501"/>
  <c r="CP501" a="1"/>
  <c r="CS500" a="1"/>
  <c r="CS500"/>
  <c r="CP500" a="1"/>
  <c r="CS499" a="1"/>
  <c r="CP499" a="1"/>
  <c r="CS498" a="1"/>
  <c r="CS498"/>
  <c r="CP498" a="1"/>
  <c r="CS497" a="1"/>
  <c r="CP497" a="1"/>
  <c r="CS496" a="1"/>
  <c r="CS496"/>
  <c r="CP496" a="1"/>
  <c r="CS495" a="1"/>
  <c r="CP495" a="1"/>
  <c r="CS494" a="1"/>
  <c r="CS494"/>
  <c r="CP494" a="1"/>
  <c r="CS493" a="1"/>
  <c r="CP493" a="1"/>
  <c r="CS492" a="1"/>
  <c r="CS492"/>
  <c r="CP492" a="1"/>
  <c r="CS491" a="1"/>
  <c r="CP491" a="1"/>
  <c r="CS490" a="1"/>
  <c r="CP490" a="1"/>
  <c r="CS489" a="1"/>
  <c r="CS489"/>
  <c r="CP489" a="1"/>
  <c r="CS488" a="1"/>
  <c r="CS488"/>
  <c r="CP488" a="1"/>
  <c r="CS487" a="1"/>
  <c r="CP487" a="1"/>
  <c r="CS486" a="1"/>
  <c r="CS486"/>
  <c r="CP486" a="1"/>
  <c r="CS485" a="1"/>
  <c r="CP485" a="1"/>
  <c r="CS484" a="1"/>
  <c r="CP484" a="1"/>
  <c r="CS483" a="1"/>
  <c r="CP483" a="1"/>
  <c r="CS482" a="1"/>
  <c r="CP482" a="1"/>
  <c r="CS481" a="1"/>
  <c r="CS481"/>
  <c r="CP481" a="1"/>
  <c r="CS480" a="1"/>
  <c r="CS480"/>
  <c r="CP480" a="1"/>
  <c r="CS479" a="1"/>
  <c r="CP479" a="1"/>
  <c r="CS478" a="1"/>
  <c r="CP478" a="1"/>
  <c r="CS477" a="1"/>
  <c r="CS477"/>
  <c r="CP477" a="1"/>
  <c r="CS476" a="1"/>
  <c r="CP476" a="1"/>
  <c r="CS475" a="1"/>
  <c r="CP475" a="1"/>
  <c r="CS474" a="1"/>
  <c r="CP474" a="1"/>
  <c r="CS473" a="1"/>
  <c r="CS473"/>
  <c r="CP473" a="1"/>
  <c r="CS472" a="1"/>
  <c r="CP472" a="1"/>
  <c r="CS471" a="1"/>
  <c r="CP471" a="1"/>
  <c r="CS470" a="1"/>
  <c r="CP470" a="1"/>
  <c r="CP470"/>
  <c r="CS469" a="1"/>
  <c r="CP469" a="1"/>
  <c r="CS468" a="1"/>
  <c r="CS468"/>
  <c r="CP468" a="1"/>
  <c r="CP468"/>
  <c r="CS467" a="1"/>
  <c r="CP467" a="1"/>
  <c r="CS466" a="1"/>
  <c r="CP466" a="1"/>
  <c r="CS465" a="1"/>
  <c r="CP465" a="1"/>
  <c r="CS464" a="1"/>
  <c r="CS464"/>
  <c r="CP464" a="1"/>
  <c r="CS463" a="1"/>
  <c r="CP463" a="1"/>
  <c r="CS462" a="1"/>
  <c r="CS462"/>
  <c r="CP462" a="1"/>
  <c r="CS461" a="1"/>
  <c r="CS461"/>
  <c r="CP461" a="1"/>
  <c r="CS460" a="1"/>
  <c r="CS460"/>
  <c r="CP460" a="1"/>
  <c r="CP460"/>
  <c r="CS459" a="1"/>
  <c r="CP459" a="1"/>
  <c r="CS458" a="1"/>
  <c r="CP458" a="1"/>
  <c r="CS457" a="1"/>
  <c r="CS457"/>
  <c r="CP457" a="1"/>
  <c r="CS456" a="1"/>
  <c r="CS456"/>
  <c r="CP456" a="1"/>
  <c r="CS455" a="1"/>
  <c r="CP455" a="1"/>
  <c r="CS454" a="1"/>
  <c r="CP454" a="1"/>
  <c r="CS453" a="1"/>
  <c r="CP453" a="1"/>
  <c r="CS452" a="1"/>
  <c r="CP452" a="1"/>
  <c r="CS451" a="1"/>
  <c r="CP451" a="1"/>
  <c r="CS450" a="1"/>
  <c r="CS450"/>
  <c r="CP450" a="1"/>
  <c r="CS449" a="1"/>
  <c r="CS449"/>
  <c r="CP449" a="1"/>
  <c r="CS448" a="1"/>
  <c r="CS448"/>
  <c r="CP448" a="1"/>
  <c r="CS447" a="1"/>
  <c r="CP447" a="1"/>
  <c r="CS446" a="1"/>
  <c r="CP446" a="1"/>
  <c r="CS445" a="1"/>
  <c r="CP445" a="1"/>
  <c r="CS444" a="1"/>
  <c r="CP444" a="1"/>
  <c r="CS443" a="1"/>
  <c r="CP443" a="1"/>
  <c r="CS442" a="1"/>
  <c r="CS442"/>
  <c r="CP442" a="1"/>
  <c r="CS441" a="1"/>
  <c r="CS441"/>
  <c r="CP441" a="1"/>
  <c r="CS440" a="1"/>
  <c r="CP440" a="1"/>
  <c r="CS439" a="1"/>
  <c r="CP439" a="1"/>
  <c r="CS438" a="1"/>
  <c r="CP438" a="1"/>
  <c r="CP438"/>
  <c r="CS437" a="1"/>
  <c r="CP437" a="1"/>
  <c r="CS436" a="1"/>
  <c r="CP436" a="1"/>
  <c r="CP436"/>
  <c r="CS435" a="1"/>
  <c r="CP435" a="1"/>
  <c r="CS434" a="1"/>
  <c r="CS434"/>
  <c r="CP434" a="1"/>
  <c r="CS433" a="1"/>
  <c r="CP433" a="1"/>
  <c r="CP433"/>
  <c r="CS432" a="1"/>
  <c r="CP432" a="1"/>
  <c r="CS431" a="1"/>
  <c r="CP431" a="1"/>
  <c r="CS430" a="1"/>
  <c r="CP430" a="1"/>
  <c r="CP430"/>
  <c r="CS429" a="1"/>
  <c r="CS429"/>
  <c r="CP429" a="1"/>
  <c r="CS428" a="1"/>
  <c r="CP428" a="1"/>
  <c r="CS427" a="1"/>
  <c r="CP427" a="1"/>
  <c r="CS426" a="1"/>
  <c r="CP426" a="1"/>
  <c r="CS425" a="1"/>
  <c r="CS425"/>
  <c r="CP425" a="1"/>
  <c r="CS424" a="1"/>
  <c r="CP424" a="1"/>
  <c r="CS423" a="1"/>
  <c r="CP423" a="1"/>
  <c r="CS422" a="1"/>
  <c r="CS422"/>
  <c r="CP422" a="1"/>
  <c r="CS421" a="1"/>
  <c r="CP421" a="1"/>
  <c r="CS420" a="1"/>
  <c r="CS420"/>
  <c r="CP420" a="1"/>
  <c r="CS419" a="1"/>
  <c r="CP419" a="1"/>
  <c r="CS418" a="1"/>
  <c r="CS418"/>
  <c r="CP418" a="1"/>
  <c r="CS417" a="1"/>
  <c r="CP417" a="1"/>
  <c r="CS416" a="1"/>
  <c r="CS416"/>
  <c r="CP416" a="1"/>
  <c r="CS415" a="1"/>
  <c r="CP415" a="1"/>
  <c r="CS414" a="1"/>
  <c r="CS414"/>
  <c r="CP414" a="1"/>
  <c r="CS413" a="1"/>
  <c r="CP413" a="1"/>
  <c r="CS412" a="1"/>
  <c r="CS412"/>
  <c r="CP412" a="1"/>
  <c r="CS411" a="1"/>
  <c r="CP411" a="1"/>
  <c r="CS410" a="1"/>
  <c r="CS410"/>
  <c r="CP410" a="1"/>
  <c r="CS409" a="1"/>
  <c r="CP409" a="1"/>
  <c r="CS408" a="1"/>
  <c r="CS408"/>
  <c r="CP408" a="1"/>
  <c r="CS407" a="1"/>
  <c r="CP407" a="1"/>
  <c r="CS406" a="1"/>
  <c r="CS406"/>
  <c r="CP406" a="1"/>
  <c r="CS405" a="1"/>
  <c r="CP405" a="1"/>
  <c r="CS404" a="1"/>
  <c r="CS404"/>
  <c r="CP404" a="1"/>
  <c r="CS403" a="1"/>
  <c r="CP403" a="1"/>
  <c r="CS402" a="1"/>
  <c r="CS402"/>
  <c r="CP402" a="1"/>
  <c r="CS401" a="1"/>
  <c r="CP401" a="1"/>
  <c r="CS400" a="1"/>
  <c r="CS400"/>
  <c r="CP400" a="1"/>
  <c r="CS399" a="1"/>
  <c r="CP399" a="1"/>
  <c r="CS398" a="1"/>
  <c r="CS398"/>
  <c r="CP398" a="1"/>
  <c r="CS397" a="1"/>
  <c r="CP397" a="1"/>
  <c r="CS396" a="1"/>
  <c r="CS396"/>
  <c r="CP396" a="1"/>
  <c r="CS395" a="1"/>
  <c r="CP395" a="1"/>
  <c r="CS394" a="1"/>
  <c r="CS394"/>
  <c r="CP394" a="1"/>
  <c r="CS393" a="1"/>
  <c r="CS393"/>
  <c r="CP393" a="1"/>
  <c r="CS392" a="1"/>
  <c r="CS392"/>
  <c r="CP392" a="1"/>
  <c r="CS391" a="1"/>
  <c r="CP391" a="1"/>
  <c r="CS390" a="1"/>
  <c r="CS390"/>
  <c r="CP390" a="1"/>
  <c r="CS389" a="1"/>
  <c r="CS389"/>
  <c r="CP389" a="1"/>
  <c r="CS388" a="1"/>
  <c r="CP388" a="1"/>
  <c r="CS387" a="1"/>
  <c r="CP387" a="1"/>
  <c r="CS386" a="1"/>
  <c r="CS386"/>
  <c r="CP386" a="1"/>
  <c r="CS385" a="1"/>
  <c r="CS385"/>
  <c r="CP385" a="1"/>
  <c r="CS384" a="1"/>
  <c r="CP384" a="1"/>
  <c r="CS383" a="1"/>
  <c r="CP383" a="1"/>
  <c r="CS382" a="1"/>
  <c r="CS382"/>
  <c r="CP382" a="1"/>
  <c r="CS381" a="1"/>
  <c r="CS381"/>
  <c r="CP381" a="1"/>
  <c r="CS380" a="1"/>
  <c r="CP380" a="1"/>
  <c r="CS379" a="1"/>
  <c r="CP379" a="1"/>
  <c r="CS378" a="1"/>
  <c r="CS378"/>
  <c r="CP378" a="1"/>
  <c r="CS377" a="1"/>
  <c r="CS377"/>
  <c r="CP377" a="1"/>
  <c r="CS376" a="1"/>
  <c r="CP376" a="1"/>
  <c r="CS375" a="1"/>
  <c r="CP375" a="1"/>
  <c r="CS374" a="1"/>
  <c r="CS374"/>
  <c r="CP374" a="1"/>
  <c r="CS373" a="1"/>
  <c r="CS373"/>
  <c r="CP373" a="1"/>
  <c r="CS372" a="1"/>
  <c r="CP372" a="1"/>
  <c r="CS371" a="1"/>
  <c r="CP371" a="1"/>
  <c r="CS370" a="1"/>
  <c r="CS370"/>
  <c r="CP370" a="1"/>
  <c r="CS369" a="1"/>
  <c r="CS369"/>
  <c r="CP369" a="1"/>
  <c r="CS368" a="1"/>
  <c r="CP368" a="1"/>
  <c r="CS367" a="1"/>
  <c r="CP367" a="1"/>
  <c r="CS366" a="1"/>
  <c r="CS366"/>
  <c r="CP366" a="1"/>
  <c r="CS365" a="1"/>
  <c r="CS365"/>
  <c r="CP365" a="1"/>
  <c r="CS364" a="1"/>
  <c r="CP364" a="1"/>
  <c r="CS363" a="1"/>
  <c r="CP363" a="1"/>
  <c r="CS362" a="1"/>
  <c r="CS362"/>
  <c r="CP362" a="1"/>
  <c r="CS361" a="1"/>
  <c r="CS361"/>
  <c r="CP361" a="1"/>
  <c r="CS360" a="1"/>
  <c r="CP360" a="1"/>
  <c r="CS359" a="1"/>
  <c r="CP359" a="1"/>
  <c r="CS358" a="1"/>
  <c r="CS358"/>
  <c r="CP358" a="1"/>
  <c r="CS357" a="1"/>
  <c r="CS357"/>
  <c r="CP357" a="1"/>
  <c r="CS356" a="1"/>
  <c r="CP356" a="1"/>
  <c r="CS355" a="1"/>
  <c r="CP355" a="1"/>
  <c r="CS354" a="1"/>
  <c r="CS354"/>
  <c r="CP354" a="1"/>
  <c r="CS353" a="1"/>
  <c r="CS353"/>
  <c r="CP353" a="1"/>
  <c r="CS352" a="1"/>
  <c r="CP352" a="1"/>
  <c r="CS351" a="1"/>
  <c r="CP351" a="1"/>
  <c r="CS350" a="1"/>
  <c r="CS350"/>
  <c r="CP350" a="1"/>
  <c r="CS349" a="1"/>
  <c r="CS349"/>
  <c r="CP349" a="1"/>
  <c r="CS348" a="1"/>
  <c r="CP348" a="1"/>
  <c r="CS347" a="1"/>
  <c r="CP347" a="1"/>
  <c r="CS346" a="1"/>
  <c r="CS346"/>
  <c r="CP346" a="1"/>
  <c r="CS345" a="1"/>
  <c r="CS345"/>
  <c r="CP345" a="1"/>
  <c r="CS344" a="1"/>
  <c r="CP344" a="1"/>
  <c r="CS343" a="1"/>
  <c r="CP343" a="1"/>
  <c r="CS342" a="1"/>
  <c r="CS342"/>
  <c r="CP342" a="1"/>
  <c r="CS341" a="1"/>
  <c r="CS341"/>
  <c r="CP341" a="1"/>
  <c r="CS340" a="1"/>
  <c r="CP340" a="1"/>
  <c r="CS339" a="1"/>
  <c r="CP339" a="1"/>
  <c r="CS338" a="1"/>
  <c r="CS338"/>
  <c r="CP338" a="1"/>
  <c r="CS337" a="1"/>
  <c r="CS337"/>
  <c r="CP337" a="1"/>
  <c r="CS336" a="1"/>
  <c r="CP336" a="1"/>
  <c r="CS335" a="1"/>
  <c r="CP335" a="1"/>
  <c r="CS334" a="1"/>
  <c r="CS334"/>
  <c r="CP334" a="1"/>
  <c r="CS333" a="1"/>
  <c r="CS333"/>
  <c r="CP333" a="1"/>
  <c r="CS332" a="1"/>
  <c r="CP332" a="1"/>
  <c r="CS331" a="1"/>
  <c r="CP331" a="1"/>
  <c r="CS330" a="1"/>
  <c r="CS330"/>
  <c r="CP330" a="1"/>
  <c r="CS329" a="1"/>
  <c r="CS329"/>
  <c r="CP329" a="1"/>
  <c r="CS328" a="1"/>
  <c r="CP328" a="1"/>
  <c r="CS327" a="1"/>
  <c r="CP327" a="1"/>
  <c r="CS326" a="1"/>
  <c r="CS326"/>
  <c r="CP326" a="1"/>
  <c r="CS325" a="1"/>
  <c r="CS325"/>
  <c r="CP325" a="1"/>
  <c r="CS324" a="1"/>
  <c r="CP324" a="1"/>
  <c r="CS323" a="1"/>
  <c r="CP323" a="1"/>
  <c r="CS322" a="1"/>
  <c r="CS322"/>
  <c r="CP322" a="1"/>
  <c r="CS321" a="1"/>
  <c r="CS321"/>
  <c r="CP321" a="1"/>
  <c r="CS320" a="1"/>
  <c r="CP320" a="1"/>
  <c r="CS319" a="1"/>
  <c r="CP319" a="1"/>
  <c r="CS318" a="1"/>
  <c r="CS318"/>
  <c r="CP318" a="1"/>
  <c r="CS317" a="1"/>
  <c r="CS317"/>
  <c r="CP317" a="1"/>
  <c r="CS316" a="1"/>
  <c r="CP316" a="1"/>
  <c r="CS315" a="1"/>
  <c r="CP315" a="1"/>
  <c r="CS314" a="1"/>
  <c r="CS314"/>
  <c r="CP314" a="1"/>
  <c r="CS313" a="1"/>
  <c r="CS313"/>
  <c r="CP313" a="1"/>
  <c r="CS312" a="1"/>
  <c r="CP312" a="1"/>
  <c r="CS311" a="1"/>
  <c r="CP311" a="1"/>
  <c r="CS310" a="1"/>
  <c r="CS310"/>
  <c r="CP310" a="1"/>
  <c r="CS309" a="1"/>
  <c r="CS309"/>
  <c r="CP309" a="1"/>
  <c r="CS308" a="1"/>
  <c r="CP308" a="1"/>
  <c r="CS307" a="1"/>
  <c r="CP307" a="1"/>
  <c r="CS306" a="1"/>
  <c r="CS306"/>
  <c r="CP306" a="1"/>
  <c r="CS305" a="1"/>
  <c r="CS305"/>
  <c r="CP305" a="1"/>
  <c r="CS304" a="1"/>
  <c r="CP304" a="1"/>
  <c r="CS303" a="1"/>
  <c r="CP303" a="1"/>
  <c r="CS302" a="1"/>
  <c r="CS302"/>
  <c r="CP302" a="1"/>
  <c r="CS301" a="1"/>
  <c r="CS301"/>
  <c r="CP301" a="1"/>
  <c r="CS300" a="1"/>
  <c r="CP300" a="1"/>
  <c r="CS299" a="1"/>
  <c r="CP299" a="1"/>
  <c r="CS298" a="1"/>
  <c r="CS298"/>
  <c r="CP298" a="1"/>
  <c r="CS297" a="1"/>
  <c r="CS297"/>
  <c r="CP297" a="1"/>
  <c r="CS296" a="1"/>
  <c r="CP296" a="1"/>
  <c r="CS295" a="1"/>
  <c r="CP295" a="1"/>
  <c r="CS294" a="1"/>
  <c r="CS294"/>
  <c r="CP294" a="1"/>
  <c r="CS293" a="1"/>
  <c r="CS293"/>
  <c r="CP293" a="1"/>
  <c r="CS292" a="1"/>
  <c r="CP292" a="1"/>
  <c r="CS291" a="1"/>
  <c r="CP291" a="1"/>
  <c r="CS290" a="1"/>
  <c r="CS290"/>
  <c r="CP290" a="1"/>
  <c r="CS289" a="1"/>
  <c r="CS289"/>
  <c r="CP289" a="1"/>
  <c r="CS288" a="1"/>
  <c r="CS288"/>
  <c r="CP288" a="1"/>
  <c r="CS287" a="1"/>
  <c r="CP287" a="1"/>
  <c r="CS286" a="1"/>
  <c r="CS286"/>
  <c r="CP286" a="1"/>
  <c r="CS285" a="1"/>
  <c r="CS285"/>
  <c r="CP285" a="1"/>
  <c r="CS284" a="1"/>
  <c r="CS284"/>
  <c r="CP284" a="1"/>
  <c r="CS283" a="1"/>
  <c r="CP283" a="1"/>
  <c r="CS282" a="1"/>
  <c r="CS282"/>
  <c r="CP282" a="1"/>
  <c r="CS281" a="1"/>
  <c r="CS281"/>
  <c r="CP281" a="1"/>
  <c r="CS280" a="1"/>
  <c r="CS280"/>
  <c r="CP280" a="1"/>
  <c r="CS279" a="1"/>
  <c r="CP279" a="1"/>
  <c r="CS278" a="1"/>
  <c r="CS278"/>
  <c r="CP278" a="1"/>
  <c r="CS277" a="1"/>
  <c r="CS277"/>
  <c r="CP277" a="1"/>
  <c r="CS276" a="1"/>
  <c r="CS276"/>
  <c r="CP276" a="1"/>
  <c r="CS275" a="1"/>
  <c r="CP275" a="1"/>
  <c r="CS274" a="1"/>
  <c r="CS274"/>
  <c r="CP274" a="1"/>
  <c r="CS273" a="1"/>
  <c r="CS273"/>
  <c r="CP273" a="1"/>
  <c r="CS272" a="1"/>
  <c r="CS272"/>
  <c r="CP272" a="1"/>
  <c r="CS271" a="1"/>
  <c r="CP271" a="1"/>
  <c r="CS270" a="1"/>
  <c r="CS270"/>
  <c r="CP270" a="1"/>
  <c r="CS269" a="1"/>
  <c r="CS269"/>
  <c r="CP269" a="1"/>
  <c r="CS268" a="1"/>
  <c r="CS268"/>
  <c r="CP268" a="1"/>
  <c r="CS267" a="1"/>
  <c r="CP267" a="1"/>
  <c r="CS266" a="1"/>
  <c r="CS266"/>
  <c r="CP266" a="1"/>
  <c r="CS265" a="1"/>
  <c r="CS265"/>
  <c r="CP265" a="1"/>
  <c r="CS264" a="1"/>
  <c r="CS264"/>
  <c r="CP264" a="1"/>
  <c r="CS263" a="1"/>
  <c r="CP263" a="1"/>
  <c r="CS262" a="1"/>
  <c r="CS262"/>
  <c r="CP262" a="1"/>
  <c r="CS261" a="1"/>
  <c r="CS261"/>
  <c r="CP261" a="1"/>
  <c r="CS260" a="1"/>
  <c r="CS260"/>
  <c r="CP260" a="1"/>
  <c r="CS259" a="1"/>
  <c r="CP259" a="1"/>
  <c r="CS258" a="1"/>
  <c r="CS258"/>
  <c r="CP258" a="1"/>
  <c r="CS257" a="1"/>
  <c r="CS257"/>
  <c r="CP257" a="1"/>
  <c r="CS256" a="1"/>
  <c r="CS256"/>
  <c r="CP256" a="1"/>
  <c r="CS255" a="1"/>
  <c r="CP255" a="1"/>
  <c r="CS254" a="1"/>
  <c r="CS254"/>
  <c r="CP254" a="1"/>
  <c r="CS253" a="1"/>
  <c r="CS253"/>
  <c r="CP253" a="1"/>
  <c r="CS252" a="1"/>
  <c r="CS252"/>
  <c r="CP252" a="1"/>
  <c r="CS251" a="1"/>
  <c r="CP251" a="1"/>
  <c r="CS250" a="1"/>
  <c r="CS250"/>
  <c r="CP250" a="1"/>
  <c r="CS249" a="1"/>
  <c r="CS249"/>
  <c r="CP249" a="1"/>
  <c r="CS248" a="1"/>
  <c r="CS248"/>
  <c r="CP248" a="1"/>
  <c r="CS247" a="1"/>
  <c r="CP247" a="1"/>
  <c r="CS246" a="1"/>
  <c r="CS246"/>
  <c r="CP246" a="1"/>
  <c r="CS245" a="1"/>
  <c r="CS245"/>
  <c r="CP245" a="1"/>
  <c r="CS244" a="1"/>
  <c r="CS244"/>
  <c r="CP244" a="1"/>
  <c r="CS243" a="1"/>
  <c r="CP243" a="1"/>
  <c r="CS242" a="1"/>
  <c r="CS242"/>
  <c r="CP242" a="1"/>
  <c r="CS241" a="1"/>
  <c r="CS241"/>
  <c r="CP241" a="1"/>
  <c r="CS240" a="1"/>
  <c r="CS240"/>
  <c r="CP240" a="1"/>
  <c r="CS239" a="1"/>
  <c r="CP239" a="1"/>
  <c r="CS238" a="1"/>
  <c r="CS238"/>
  <c r="CP238" a="1"/>
  <c r="CS237" a="1"/>
  <c r="CS237"/>
  <c r="CP237" a="1"/>
  <c r="CS236" a="1"/>
  <c r="CS236"/>
  <c r="CP236" a="1"/>
  <c r="CS235" a="1"/>
  <c r="CP235" a="1"/>
  <c r="CS234" a="1"/>
  <c r="CS234"/>
  <c r="CP234" a="1"/>
  <c r="CS233" a="1"/>
  <c r="CS233"/>
  <c r="CP233" a="1"/>
  <c r="CS232" a="1"/>
  <c r="CS232"/>
  <c r="CP232" a="1"/>
  <c r="CS231" a="1"/>
  <c r="CP231" a="1"/>
  <c r="CS230" a="1"/>
  <c r="CS230"/>
  <c r="CP230" a="1"/>
  <c r="CS229" a="1"/>
  <c r="CS229"/>
  <c r="CP229" a="1"/>
  <c r="CS228" a="1"/>
  <c r="CS228"/>
  <c r="CP228" a="1"/>
  <c r="CS227" a="1"/>
  <c r="CP227" a="1"/>
  <c r="CS226" a="1"/>
  <c r="CS226"/>
  <c r="CP226" a="1"/>
  <c r="CS225" a="1"/>
  <c r="CS225"/>
  <c r="CP225" a="1"/>
  <c r="CS224" a="1"/>
  <c r="CS224"/>
  <c r="CP224" a="1"/>
  <c r="CS223" a="1"/>
  <c r="CP223" a="1"/>
  <c r="CS222" a="1"/>
  <c r="CS222"/>
  <c r="CP222" a="1"/>
  <c r="CS221" a="1"/>
  <c r="CS221"/>
  <c r="CP221" a="1"/>
  <c r="CS220" a="1"/>
  <c r="CS220"/>
  <c r="CP220" a="1"/>
  <c r="CS219" a="1"/>
  <c r="CP219" a="1"/>
  <c r="CS218" a="1"/>
  <c r="CS218"/>
  <c r="CP218" a="1"/>
  <c r="CS217" a="1"/>
  <c r="CS217"/>
  <c r="CP217" a="1"/>
  <c r="CS216" a="1"/>
  <c r="CS216"/>
  <c r="CP216" a="1"/>
  <c r="CS215" a="1"/>
  <c r="CP215" a="1"/>
  <c r="CS214" a="1"/>
  <c r="CS214"/>
  <c r="CP214" a="1"/>
  <c r="CS213" a="1"/>
  <c r="CS213"/>
  <c r="CP213" a="1"/>
  <c r="CS212" a="1"/>
  <c r="CS212"/>
  <c r="CP212" a="1"/>
  <c r="CS211" a="1"/>
  <c r="CP211" a="1"/>
  <c r="CS210" a="1"/>
  <c r="CS210"/>
  <c r="CP210" a="1"/>
  <c r="CS209" a="1"/>
  <c r="CS209"/>
  <c r="CP209" a="1"/>
  <c r="CS208" a="1"/>
  <c r="CS208"/>
  <c r="CP208" a="1"/>
  <c r="CS207" a="1"/>
  <c r="CP207" a="1"/>
  <c r="CS206" a="1"/>
  <c r="CS206"/>
  <c r="CP206" a="1"/>
  <c r="CS205" a="1"/>
  <c r="CS205"/>
  <c r="CP205" a="1"/>
  <c r="CS204" a="1"/>
  <c r="CS204"/>
  <c r="CP204" a="1"/>
  <c r="CS203" a="1"/>
  <c r="CP203" a="1"/>
  <c r="CS202" a="1"/>
  <c r="CS202"/>
  <c r="CP202" a="1"/>
  <c r="CS201" a="1"/>
  <c r="CS201"/>
  <c r="CP201" a="1"/>
  <c r="CS200" a="1"/>
  <c r="CS200"/>
  <c r="CP200" a="1"/>
  <c r="CS199" a="1"/>
  <c r="CP199" a="1"/>
  <c r="CS198" a="1"/>
  <c r="CS198"/>
  <c r="CP198" a="1"/>
  <c r="CS197" a="1"/>
  <c r="CS197"/>
  <c r="CP197" a="1"/>
  <c r="CS196" a="1"/>
  <c r="CS196"/>
  <c r="CP196" a="1"/>
  <c r="CS195" a="1"/>
  <c r="CP195" a="1"/>
  <c r="CS194" a="1"/>
  <c r="CS194"/>
  <c r="CP194" a="1"/>
  <c r="CS193" a="1"/>
  <c r="CS193"/>
  <c r="CP193" a="1"/>
  <c r="CS192" a="1"/>
  <c r="CS192"/>
  <c r="CP192" a="1"/>
  <c r="CS191" a="1"/>
  <c r="CP191" a="1"/>
  <c r="CS190" a="1"/>
  <c r="CS190"/>
  <c r="CP190" a="1"/>
  <c r="CS189" a="1"/>
  <c r="CS189"/>
  <c r="CP189" a="1"/>
  <c r="CS188" a="1"/>
  <c r="CS188"/>
  <c r="CP188" a="1"/>
  <c r="CS187" a="1"/>
  <c r="CP187" a="1"/>
  <c r="CS186" a="1"/>
  <c r="CS186"/>
  <c r="CP186" a="1"/>
  <c r="CS185" a="1"/>
  <c r="CS185"/>
  <c r="CP185" a="1"/>
  <c r="CS184" a="1"/>
  <c r="CS184"/>
  <c r="CP184" a="1"/>
  <c r="CS183" a="1"/>
  <c r="CP183" a="1"/>
  <c r="CS182" a="1"/>
  <c r="CS182"/>
  <c r="CP182" a="1"/>
  <c r="CS181" a="1"/>
  <c r="CS181"/>
  <c r="CP181" a="1"/>
  <c r="CS180" a="1"/>
  <c r="CS180"/>
  <c r="CP180" a="1"/>
  <c r="CS179" a="1"/>
  <c r="CP179" a="1"/>
  <c r="CS178" a="1"/>
  <c r="CS178"/>
  <c r="CP178" a="1"/>
  <c r="CS177" a="1"/>
  <c r="CS177"/>
  <c r="CP177" a="1"/>
  <c r="CS176" a="1"/>
  <c r="CS176"/>
  <c r="CP176" a="1"/>
  <c r="CS175" a="1"/>
  <c r="CP175" a="1"/>
  <c r="CS174" a="1"/>
  <c r="CS174"/>
  <c r="CP174" a="1"/>
  <c r="CS173" a="1"/>
  <c r="CS173"/>
  <c r="CP173" a="1"/>
  <c r="CS172" a="1"/>
  <c r="CS172"/>
  <c r="CP172" a="1"/>
  <c r="CS171" a="1"/>
  <c r="CP171" a="1"/>
  <c r="CS170" a="1"/>
  <c r="CS170"/>
  <c r="CP170" a="1"/>
  <c r="CS169" a="1"/>
  <c r="CS169"/>
  <c r="CP169" a="1"/>
  <c r="CS168" a="1"/>
  <c r="CS168"/>
  <c r="CP168" a="1"/>
  <c r="CS167" a="1"/>
  <c r="CP167" a="1"/>
  <c r="CS166" a="1"/>
  <c r="CS166"/>
  <c r="CP166" a="1"/>
  <c r="CS165" a="1"/>
  <c r="CS165"/>
  <c r="CP165" a="1"/>
  <c r="CS164" a="1"/>
  <c r="CS164"/>
  <c r="CP164" a="1"/>
  <c r="CS163" a="1"/>
  <c r="CP163" a="1"/>
  <c r="CS162" a="1"/>
  <c r="CS162"/>
  <c r="CP162" a="1"/>
  <c r="CS161" a="1"/>
  <c r="CS161"/>
  <c r="CP161" a="1"/>
  <c r="CS160" a="1"/>
  <c r="CS160"/>
  <c r="CP160" a="1"/>
  <c r="CS159" a="1"/>
  <c r="CP159" a="1"/>
  <c r="CS158" a="1"/>
  <c r="CS158"/>
  <c r="CP158" a="1"/>
  <c r="CS157" a="1"/>
  <c r="CS157"/>
  <c r="CP157" a="1"/>
  <c r="CS156" a="1"/>
  <c r="CS156"/>
  <c r="CP156" a="1"/>
  <c r="CS155" a="1"/>
  <c r="CP155" a="1"/>
  <c r="CS154" a="1"/>
  <c r="CS154"/>
  <c r="CP154" a="1"/>
  <c r="CS153" a="1"/>
  <c r="CS153"/>
  <c r="CP153" a="1"/>
  <c r="CS152" a="1"/>
  <c r="CS152"/>
  <c r="CP152" a="1"/>
  <c r="CS151" a="1"/>
  <c r="CP151" a="1"/>
  <c r="CS150" a="1"/>
  <c r="CS150"/>
  <c r="CP150" a="1"/>
  <c r="CS149" a="1"/>
  <c r="CS149"/>
  <c r="CP149" a="1"/>
  <c r="CS148" a="1"/>
  <c r="CS148"/>
  <c r="CP148" a="1"/>
  <c r="CS147" a="1"/>
  <c r="CP147" a="1"/>
  <c r="CS146" a="1"/>
  <c r="CS146"/>
  <c r="CP146" a="1"/>
  <c r="CS145" a="1"/>
  <c r="CS145"/>
  <c r="CP145" a="1"/>
  <c r="CS144" a="1"/>
  <c r="CS144"/>
  <c r="CP144" a="1"/>
  <c r="CS143" a="1"/>
  <c r="CP143" a="1"/>
  <c r="CS142" a="1"/>
  <c r="CS142"/>
  <c r="CP142" a="1"/>
  <c r="CS141" a="1"/>
  <c r="CS141"/>
  <c r="CP141" a="1"/>
  <c r="CS140" a="1"/>
  <c r="CS140"/>
  <c r="CP140" a="1"/>
  <c r="CS139" a="1"/>
  <c r="CP139" a="1"/>
  <c r="CS138" a="1"/>
  <c r="CS138"/>
  <c r="CP138" a="1"/>
  <c r="CS137" a="1"/>
  <c r="CS137"/>
  <c r="CP137" a="1"/>
  <c r="CS136" a="1"/>
  <c r="CS136"/>
  <c r="CP136" a="1"/>
  <c r="CS135" a="1"/>
  <c r="CP135" a="1"/>
  <c r="CS134" a="1"/>
  <c r="CS134"/>
  <c r="CP134" a="1"/>
  <c r="CS133" a="1"/>
  <c r="CS133"/>
  <c r="CP133" a="1"/>
  <c r="CS132" a="1"/>
  <c r="CS132"/>
  <c r="CP132" a="1"/>
  <c r="CS131" a="1"/>
  <c r="CP131" a="1"/>
  <c r="CS130" a="1"/>
  <c r="CS130"/>
  <c r="CP130" a="1"/>
  <c r="CS129" a="1"/>
  <c r="CS129"/>
  <c r="CP129" a="1"/>
  <c r="CS128" a="1"/>
  <c r="CS128"/>
  <c r="CP128" a="1"/>
  <c r="CS127" a="1"/>
  <c r="CP127" a="1"/>
  <c r="CS126" a="1"/>
  <c r="CS126"/>
  <c r="CP126" a="1"/>
  <c r="CS125" a="1"/>
  <c r="CS125"/>
  <c r="CP125" a="1"/>
  <c r="CS124" a="1"/>
  <c r="CS124"/>
  <c r="CP124" a="1"/>
  <c r="CS123" a="1"/>
  <c r="CP123" a="1"/>
  <c r="CS122" a="1"/>
  <c r="CS122"/>
  <c r="CP122" a="1"/>
  <c r="CS121" a="1"/>
  <c r="CS121"/>
  <c r="CP121" a="1"/>
  <c r="CS120" a="1"/>
  <c r="CS120"/>
  <c r="CP120" a="1"/>
  <c r="CS119" a="1"/>
  <c r="CP119" a="1"/>
  <c r="CS118" a="1"/>
  <c r="CS118"/>
  <c r="CP118" a="1"/>
  <c r="CS117" a="1"/>
  <c r="CS117"/>
  <c r="CP117" a="1"/>
  <c r="CS116" a="1"/>
  <c r="CS116"/>
  <c r="CP116" a="1"/>
  <c r="CS115" a="1"/>
  <c r="CP115" a="1"/>
  <c r="CS114" a="1"/>
  <c r="CS114"/>
  <c r="CP114" a="1"/>
  <c r="CS113" a="1"/>
  <c r="CS113"/>
  <c r="CP113" a="1"/>
  <c r="CS112" a="1"/>
  <c r="CS112"/>
  <c r="CP112" a="1"/>
  <c r="CS111" a="1"/>
  <c r="CS110" a="1"/>
  <c r="CS110"/>
  <c r="CS109" a="1"/>
  <c r="CS109"/>
  <c r="CS108" a="1"/>
  <c r="CS107" a="1"/>
  <c r="CS106" a="1"/>
  <c r="CS106"/>
  <c r="CS105" a="1"/>
  <c r="CS105"/>
  <c r="CP105" a="1"/>
  <c r="CS104" a="1"/>
  <c r="CP104" a="1"/>
  <c r="CP104"/>
  <c r="CS103" a="1"/>
  <c r="CS102" a="1"/>
  <c r="CS101" a="1"/>
  <c r="CS101"/>
  <c r="CS100" a="1"/>
  <c r="CS99" a="1"/>
  <c r="CS98" a="1"/>
  <c r="CS97" a="1"/>
  <c r="CS97"/>
  <c r="CS96" a="1"/>
  <c r="CS95" a="1"/>
  <c r="CS94" a="1"/>
  <c r="CS93" a="1"/>
  <c r="CS93"/>
  <c r="CP93" a="1"/>
  <c r="CS92" a="1"/>
  <c r="CS92"/>
  <c r="CS91" a="1"/>
  <c r="CS90" a="1"/>
  <c r="CS90"/>
  <c r="CS89" a="1"/>
  <c r="CS89"/>
  <c r="CS88" a="1"/>
  <c r="CP88" a="1"/>
  <c r="CP88"/>
  <c r="CS87" a="1"/>
  <c r="CP87" a="1"/>
  <c r="CS86" a="1"/>
  <c r="CP86" a="1"/>
  <c r="CP86"/>
  <c r="CS85" a="1"/>
  <c r="CS85"/>
  <c r="CP85" a="1"/>
  <c r="CS84" a="1"/>
  <c r="CP84" a="1"/>
  <c r="CP84"/>
  <c r="CS83" a="1"/>
  <c r="CP83" a="1"/>
  <c r="CP83"/>
  <c r="CS82" a="1"/>
  <c r="CP82" a="1"/>
  <c r="CP82"/>
  <c r="CS81" a="1"/>
  <c r="CS81"/>
  <c r="CP81" a="1"/>
  <c r="CS80" a="1"/>
  <c r="CP80" a="1"/>
  <c r="CP80"/>
  <c r="CS79" a="1"/>
  <c r="CP79" a="1"/>
  <c r="CS78" a="1"/>
  <c r="CP78" a="1"/>
  <c r="CP78"/>
  <c r="CS77" a="1"/>
  <c r="CS77"/>
  <c r="CP77" a="1"/>
  <c r="CS76" a="1"/>
  <c r="CP76" a="1"/>
  <c r="CP76"/>
  <c r="CS75" a="1"/>
  <c r="CP75" a="1"/>
  <c r="CP75"/>
  <c r="CS74" a="1"/>
  <c r="CP74" a="1"/>
  <c r="CP74"/>
  <c r="CS73" a="1"/>
  <c r="CS73"/>
  <c r="CP73" a="1"/>
  <c r="CS72" a="1"/>
  <c r="CP72" a="1"/>
  <c r="CP72"/>
  <c r="CS71" a="1"/>
  <c r="CP71" a="1"/>
  <c r="CS70" a="1"/>
  <c r="CP70" a="1"/>
  <c r="CS69" a="1"/>
  <c r="CS69"/>
  <c r="CP69" a="1"/>
  <c r="CS68" a="1"/>
  <c r="CP68" a="1"/>
  <c r="CS67" a="1"/>
  <c r="CP67" a="1"/>
  <c r="CS66" a="1"/>
  <c r="CP66" a="1"/>
  <c r="CS65" a="1"/>
  <c r="CS65"/>
  <c r="CP65" a="1"/>
  <c r="CS64" a="1"/>
  <c r="CP64" a="1"/>
  <c r="CP64"/>
  <c r="CS63" a="1"/>
  <c r="CP63" a="1"/>
  <c r="CS62" a="1"/>
  <c r="CS61" a="1"/>
  <c r="CS61"/>
  <c r="CP61" a="1"/>
  <c r="CS60" a="1"/>
  <c r="CP60" a="1"/>
  <c r="CS59" a="1"/>
  <c r="CP59" a="1"/>
  <c r="CS58" a="1"/>
  <c r="CP58" a="1"/>
  <c r="CS57" a="1"/>
  <c r="CS57"/>
  <c r="CP57" a="1"/>
  <c r="CS56" a="1"/>
  <c r="CP56" a="1"/>
  <c r="CS55" a="1"/>
  <c r="CP55" a="1"/>
  <c r="CP55"/>
  <c r="CS54" a="1"/>
  <c r="CP54" a="1"/>
  <c r="CS53" a="1"/>
  <c r="CS53"/>
  <c r="CP53" a="1"/>
  <c r="CS52" a="1"/>
  <c r="CP52" a="1"/>
  <c r="CS51" a="1"/>
  <c r="CP51" a="1"/>
  <c r="CS50" a="1"/>
  <c r="CS50"/>
  <c r="CP50" a="1"/>
  <c r="CS49" a="1"/>
  <c r="CS49"/>
  <c r="CP49" a="1"/>
  <c r="CS48" a="1"/>
  <c r="CS48"/>
  <c r="CP48" a="1"/>
  <c r="CS47" a="1"/>
  <c r="CP47" a="1"/>
  <c r="CP47"/>
  <c r="CS46" a="1"/>
  <c r="CS46"/>
  <c r="CP46" a="1"/>
  <c r="CS45" a="1"/>
  <c r="CS45"/>
  <c r="CP45" a="1"/>
  <c r="CS44" a="1"/>
  <c r="CS44"/>
  <c r="CP44" a="1"/>
  <c r="CS43" a="1"/>
  <c r="CS43"/>
  <c r="CP43" a="1"/>
  <c r="CS42" a="1"/>
  <c r="CP42" a="1"/>
  <c r="CP42"/>
  <c r="CS41" a="1"/>
  <c r="CS41"/>
  <c r="CP41" a="1"/>
  <c r="CS40" a="1"/>
  <c r="CS40"/>
  <c r="CP40" a="1"/>
  <c r="CP40"/>
  <c r="CS39" a="1"/>
  <c r="CP39" a="1"/>
  <c r="CP39"/>
  <c r="CS38" a="1"/>
  <c r="CP38" a="1"/>
  <c r="CS37" a="1"/>
  <c r="CS37"/>
  <c r="CP37" a="1"/>
  <c r="CS36" a="1"/>
  <c r="CP36" a="1"/>
  <c r="CP36"/>
  <c r="CS35" a="1"/>
  <c r="CP35" a="1"/>
  <c r="CS33" a="1"/>
  <c r="CS32" a="1"/>
  <c r="CS32"/>
  <c r="CS31" a="1"/>
  <c r="CS30" a="1"/>
  <c r="CS29" a="1"/>
  <c r="CS29"/>
  <c r="CS28" a="1"/>
  <c r="CS28"/>
  <c r="CS27" a="1"/>
  <c r="CS26" a="1"/>
  <c r="CS26"/>
  <c r="CS25" a="1"/>
  <c r="CS25"/>
  <c r="CS24" a="1"/>
  <c r="CS24"/>
  <c r="CS23" a="1"/>
  <c r="CS22" a="1"/>
  <c r="CS21" a="1"/>
  <c r="CS20" a="1"/>
  <c r="CS20"/>
  <c r="CS19" a="1"/>
  <c r="CS18" a="1"/>
  <c r="CS18"/>
  <c r="CS17" a="1"/>
  <c r="CS16" a="1"/>
  <c r="CS15" a="1"/>
  <c r="CS14" a="1"/>
  <c r="CS13" a="1"/>
  <c r="CS13"/>
  <c r="CS12" a="1"/>
  <c r="CS12"/>
  <c r="CS11" a="1"/>
  <c r="CS10" a="1"/>
  <c r="CS9" a="1"/>
  <c r="CS8" a="1"/>
  <c r="CS8"/>
  <c r="CS7" a="1"/>
  <c r="CS6" a="1"/>
  <c r="CS5" a="1"/>
  <c r="CS4" a="1"/>
  <c r="CF501" a="1"/>
  <c r="CF501"/>
  <c r="CC501" a="1"/>
  <c r="CF500" a="1"/>
  <c r="CC500" a="1"/>
  <c r="CF499" a="1"/>
  <c r="CF499"/>
  <c r="CC499" a="1"/>
  <c r="CF498" a="1"/>
  <c r="CC498" a="1"/>
  <c r="CF497" a="1"/>
  <c r="CC497" a="1"/>
  <c r="CF496" a="1"/>
  <c r="CC496" a="1"/>
  <c r="CF495" a="1"/>
  <c r="CF495"/>
  <c r="CC495" a="1"/>
  <c r="CF494" a="1"/>
  <c r="CC494" a="1"/>
  <c r="CF493" a="1"/>
  <c r="CF493"/>
  <c r="CC493" a="1"/>
  <c r="CF492" a="1"/>
  <c r="CC492" a="1"/>
  <c r="CF491" a="1"/>
  <c r="CC491" a="1"/>
  <c r="CF490" a="1"/>
  <c r="CC490" a="1"/>
  <c r="CF489" a="1"/>
  <c r="CF489"/>
  <c r="CC489" a="1"/>
  <c r="CF488" a="1"/>
  <c r="CC488" a="1"/>
  <c r="CF487" a="1"/>
  <c r="CC487" a="1"/>
  <c r="CF486" a="1"/>
  <c r="CF486"/>
  <c r="CC486" a="1"/>
  <c r="CF485" a="1"/>
  <c r="CC485" a="1"/>
  <c r="CF484" a="1"/>
  <c r="CC484" a="1"/>
  <c r="CF483" a="1"/>
  <c r="CF483"/>
  <c r="CC483" a="1"/>
  <c r="CF482" a="1"/>
  <c r="CF482"/>
  <c r="CC482" a="1"/>
  <c r="CF481" a="1"/>
  <c r="CC481" a="1"/>
  <c r="CF480" a="1"/>
  <c r="CC480" a="1"/>
  <c r="CF479" a="1"/>
  <c r="CC479" a="1"/>
  <c r="CF478" a="1"/>
  <c r="CC478" a="1"/>
  <c r="CF477" a="1"/>
  <c r="CC477" a="1"/>
  <c r="CF476" a="1"/>
  <c r="CC476" a="1"/>
  <c r="CF475" a="1"/>
  <c r="CF475"/>
  <c r="CC475" a="1"/>
  <c r="CF474" a="1"/>
  <c r="CC474" a="1"/>
  <c r="CF473" a="1"/>
  <c r="CC473" a="1"/>
  <c r="CF472" a="1"/>
  <c r="CC472" a="1"/>
  <c r="CF471" a="1"/>
  <c r="CF471"/>
  <c r="CC471" a="1"/>
  <c r="CF470" a="1"/>
  <c r="CC470" a="1"/>
  <c r="CF469" a="1"/>
  <c r="CF469"/>
  <c r="CC469" a="1"/>
  <c r="CF468" a="1"/>
  <c r="CC468" a="1"/>
  <c r="CF467" a="1"/>
  <c r="CF467"/>
  <c r="CC467" a="1"/>
  <c r="CF466" a="1"/>
  <c r="CC466" a="1"/>
  <c r="CF465" a="1"/>
  <c r="CC465" a="1"/>
  <c r="CF464" a="1"/>
  <c r="CC464" a="1"/>
  <c r="CF463" a="1"/>
  <c r="CF463"/>
  <c r="CC463" a="1"/>
  <c r="CF462" a="1"/>
  <c r="CC462" a="1"/>
  <c r="CF461" a="1"/>
  <c r="CF461"/>
  <c r="CC461" a="1"/>
  <c r="CF460" a="1"/>
  <c r="CC460" a="1"/>
  <c r="CF459" a="1"/>
  <c r="CC459" a="1"/>
  <c r="CF458" a="1"/>
  <c r="CF458"/>
  <c r="CC458" a="1"/>
  <c r="CF457" a="1"/>
  <c r="CC457" a="1"/>
  <c r="CF456" a="1"/>
  <c r="CC456" a="1"/>
  <c r="CF455" a="1"/>
  <c r="CF455"/>
  <c r="CC455" a="1"/>
  <c r="CF454" a="1"/>
  <c r="CF454"/>
  <c r="CC454" a="1"/>
  <c r="CF453" a="1"/>
  <c r="CC453" a="1"/>
  <c r="CF452" a="1"/>
  <c r="CC452" a="1"/>
  <c r="CF451" a="1"/>
  <c r="CF451"/>
  <c r="CC451" a="1"/>
  <c r="CF450" a="1"/>
  <c r="CC450" a="1"/>
  <c r="CF449" a="1"/>
  <c r="CC449" a="1"/>
  <c r="CF448" a="1"/>
  <c r="CC448" a="1"/>
  <c r="CF447" a="1"/>
  <c r="CC447" a="1"/>
  <c r="CF446" a="1"/>
  <c r="CF446"/>
  <c r="CC446" a="1"/>
  <c r="CF445" a="1"/>
  <c r="CC445" a="1"/>
  <c r="CF444" a="1"/>
  <c r="CC444" a="1"/>
  <c r="CF443" a="1"/>
  <c r="CC443" a="1"/>
  <c r="CF442" a="1"/>
  <c r="CC442" a="1"/>
  <c r="CF441" a="1"/>
  <c r="CC441" a="1"/>
  <c r="CF440" a="1"/>
  <c r="CC440" a="1"/>
  <c r="CF439" a="1"/>
  <c r="CC439" a="1"/>
  <c r="CF438" a="1"/>
  <c r="CF438"/>
  <c r="CC438" a="1"/>
  <c r="CF437" a="1"/>
  <c r="CC437" a="1"/>
  <c r="CF436" a="1"/>
  <c r="CC436" a="1"/>
  <c r="CF435" a="1"/>
  <c r="CF435"/>
  <c r="CC435" a="1"/>
  <c r="CF434" a="1"/>
  <c r="CC434" a="1"/>
  <c r="CF433" a="1"/>
  <c r="CC433" a="1"/>
  <c r="CF432" a="1"/>
  <c r="CC432" a="1"/>
  <c r="CF431" a="1"/>
  <c r="CC431" a="1"/>
  <c r="CF430" a="1"/>
  <c r="CF430"/>
  <c r="CC430" a="1"/>
  <c r="CF429" a="1"/>
  <c r="CC429" a="1"/>
  <c r="CF428" a="1"/>
  <c r="CC428" a="1"/>
  <c r="CF427" a="1"/>
  <c r="CF427"/>
  <c r="CC427" a="1"/>
  <c r="CF426" a="1"/>
  <c r="CF426"/>
  <c r="CC426" a="1"/>
  <c r="CF425" a="1"/>
  <c r="CC425" a="1"/>
  <c r="CF424" a="1"/>
  <c r="CC424" a="1"/>
  <c r="CF423" a="1"/>
  <c r="CC423" a="1"/>
  <c r="CF422" a="1"/>
  <c r="CF422"/>
  <c r="CC422" a="1"/>
  <c r="CF421" a="1"/>
  <c r="CC421" a="1"/>
  <c r="CF420" a="1"/>
  <c r="CC420" a="1"/>
  <c r="CF419" a="1"/>
  <c r="CC419" a="1"/>
  <c r="CF418" a="1"/>
  <c r="CF418"/>
  <c r="CC418" a="1"/>
  <c r="CF417" a="1"/>
  <c r="CC417" a="1"/>
  <c r="CF416" a="1"/>
  <c r="CC416" a="1"/>
  <c r="CF415" a="1"/>
  <c r="CC415" a="1"/>
  <c r="CF414" a="1"/>
  <c r="CF414"/>
  <c r="CC414" a="1"/>
  <c r="CF413" a="1"/>
  <c r="CC413" a="1"/>
  <c r="CF412" a="1"/>
  <c r="CC412" a="1"/>
  <c r="CF411" a="1"/>
  <c r="CF411"/>
  <c r="CC411" a="1"/>
  <c r="CF410" a="1"/>
  <c r="CC410" a="1"/>
  <c r="CF409" a="1"/>
  <c r="CC409" a="1"/>
  <c r="CF408" a="1"/>
  <c r="CC408" a="1"/>
  <c r="CF407" a="1"/>
  <c r="CF407"/>
  <c r="CC407" a="1"/>
  <c r="CF406" a="1"/>
  <c r="CF406"/>
  <c r="CC406" a="1"/>
  <c r="CF405" a="1"/>
  <c r="CC405" a="1"/>
  <c r="CF404" a="1"/>
  <c r="CF404"/>
  <c r="CC404" a="1"/>
  <c r="CF403" a="1"/>
  <c r="CC403" a="1"/>
  <c r="CF402" a="1"/>
  <c r="CC402" a="1"/>
  <c r="CF401" a="1"/>
  <c r="CC401" a="1"/>
  <c r="CF400" a="1"/>
  <c r="CC400" a="1"/>
  <c r="CF399" a="1"/>
  <c r="CC399" a="1"/>
  <c r="CF398" a="1"/>
  <c r="CC398" a="1"/>
  <c r="CF397" a="1"/>
  <c r="CF397"/>
  <c r="CC397" a="1"/>
  <c r="CF396" a="1"/>
  <c r="CC396" a="1"/>
  <c r="CF395" a="1"/>
  <c r="CC395" a="1"/>
  <c r="CF394" a="1"/>
  <c r="CF394"/>
  <c r="CC394" a="1"/>
  <c r="CF393" a="1"/>
  <c r="CC393" a="1"/>
  <c r="CF392" a="1"/>
  <c r="CC392" a="1"/>
  <c r="CF391" a="1"/>
  <c r="CC391" a="1"/>
  <c r="CF390" a="1"/>
  <c r="CF390"/>
  <c r="CC390" a="1"/>
  <c r="CF389" a="1"/>
  <c r="CC389" a="1"/>
  <c r="CF388" a="1"/>
  <c r="CC388" a="1"/>
  <c r="CF387" a="1"/>
  <c r="CC387" a="1"/>
  <c r="CF386" a="1"/>
  <c r="CF386"/>
  <c r="CC386" a="1"/>
  <c r="CF385" a="1"/>
  <c r="CF385"/>
  <c r="CC385" a="1"/>
  <c r="CF384" a="1"/>
  <c r="CC384" a="1"/>
  <c r="CF383" a="1"/>
  <c r="CC383" a="1"/>
  <c r="CF382" a="1"/>
  <c r="CC382" a="1"/>
  <c r="CC382"/>
  <c r="CF381" a="1"/>
  <c r="CC381" a="1"/>
  <c r="CF380" a="1"/>
  <c r="CC380" a="1"/>
  <c r="CF379" a="1"/>
  <c r="CC379" a="1"/>
  <c r="CF378" a="1"/>
  <c r="CC378" a="1"/>
  <c r="CF377" a="1"/>
  <c r="CC377" a="1"/>
  <c r="CF376" a="1"/>
  <c r="CC376" a="1"/>
  <c r="CF375" a="1"/>
  <c r="CC375" a="1"/>
  <c r="CF374" a="1"/>
  <c r="CC374" a="1"/>
  <c r="CF373" a="1"/>
  <c r="CC373" a="1"/>
  <c r="CF372" a="1"/>
  <c r="CF372"/>
  <c r="CC372" a="1"/>
  <c r="CF371" a="1"/>
  <c r="CC371" a="1"/>
  <c r="CF370" a="1"/>
  <c r="CC370" a="1"/>
  <c r="CF369" a="1"/>
  <c r="CC369" a="1"/>
  <c r="CF368" a="1"/>
  <c r="CC368" a="1"/>
  <c r="CF367" a="1"/>
  <c r="CC367" a="1"/>
  <c r="CF366" a="1"/>
  <c r="CF366"/>
  <c r="CC366" a="1"/>
  <c r="CF365" a="1"/>
  <c r="CF365"/>
  <c r="CC365" a="1"/>
  <c r="CF364" a="1"/>
  <c r="CC364" a="1"/>
  <c r="CF363" a="1"/>
  <c r="CC363" a="1"/>
  <c r="CF362" a="1"/>
  <c r="CF362"/>
  <c r="CC362" a="1"/>
  <c r="CF361" a="1"/>
  <c r="CC361" a="1"/>
  <c r="CF360" a="1"/>
  <c r="CC360" a="1"/>
  <c r="CF359" a="1"/>
  <c r="CC359" a="1"/>
  <c r="CF358" a="1"/>
  <c r="CF358"/>
  <c r="CC358" a="1"/>
  <c r="CF357" a="1"/>
  <c r="CC357" a="1"/>
  <c r="CF356" a="1"/>
  <c r="CF356"/>
  <c r="CC356" a="1"/>
  <c r="CF355" a="1"/>
  <c r="CF355"/>
  <c r="CC355" a="1"/>
  <c r="CF354" a="1"/>
  <c r="CF354"/>
  <c r="CC354" a="1"/>
  <c r="CF353" a="1"/>
  <c r="CF353"/>
  <c r="CC353" a="1"/>
  <c r="CF352" a="1"/>
  <c r="CC352" a="1"/>
  <c r="CF351" a="1"/>
  <c r="CC351" a="1"/>
  <c r="CF350" a="1"/>
  <c r="CC350" a="1"/>
  <c r="CF349" a="1"/>
  <c r="CC349" a="1"/>
  <c r="CF348" a="1"/>
  <c r="CC348" a="1"/>
  <c r="CF347" a="1"/>
  <c r="CC347" a="1"/>
  <c r="CF346" a="1"/>
  <c r="CC346" a="1"/>
  <c r="CF345" a="1"/>
  <c r="CC345" a="1"/>
  <c r="CF344" a="1"/>
  <c r="CC344" a="1"/>
  <c r="CF343" a="1"/>
  <c r="CC343" a="1"/>
  <c r="CF342" a="1"/>
  <c r="CC342" a="1"/>
  <c r="CF341" a="1"/>
  <c r="CC341" a="1"/>
  <c r="CF340" a="1"/>
  <c r="CC340" a="1"/>
  <c r="CF339" a="1"/>
  <c r="CC339" a="1"/>
  <c r="CF338" a="1"/>
  <c r="CC338" a="1"/>
  <c r="CF337" a="1"/>
  <c r="CC337" a="1"/>
  <c r="CF336" a="1"/>
  <c r="CC336" a="1"/>
  <c r="CF335" a="1"/>
  <c r="CC335" a="1"/>
  <c r="CF334" a="1"/>
  <c r="CF334"/>
  <c r="CC334" a="1"/>
  <c r="CF333" a="1"/>
  <c r="CF333"/>
  <c r="CC333" a="1"/>
  <c r="CF332" a="1"/>
  <c r="CC332" a="1"/>
  <c r="CF331" a="1"/>
  <c r="CC331" a="1"/>
  <c r="CF330" a="1"/>
  <c r="CC330" a="1"/>
  <c r="CF329" a="1"/>
  <c r="CC329" a="1"/>
  <c r="CF328" a="1"/>
  <c r="CC328" a="1"/>
  <c r="CF327" a="1"/>
  <c r="CC327" a="1"/>
  <c r="CF326" a="1"/>
  <c r="CF326"/>
  <c r="CC326" a="1"/>
  <c r="CF325" a="1"/>
  <c r="CC325" a="1"/>
  <c r="CF324" a="1"/>
  <c r="CC324" a="1"/>
  <c r="CF323" a="1"/>
  <c r="CC323" a="1"/>
  <c r="CF322" a="1"/>
  <c r="CC322" a="1"/>
  <c r="CF321" a="1"/>
  <c r="CF321"/>
  <c r="CC321" a="1"/>
  <c r="CF320" a="1"/>
  <c r="CC320" a="1"/>
  <c r="CF319" a="1"/>
  <c r="CC319" a="1"/>
  <c r="CF318" a="1"/>
  <c r="CC318" a="1"/>
  <c r="CF317" a="1"/>
  <c r="CF317"/>
  <c r="CC317" a="1"/>
  <c r="CF316" a="1"/>
  <c r="CC316" a="1"/>
  <c r="CF315" a="1"/>
  <c r="CF315"/>
  <c r="CC315" a="1"/>
  <c r="CF314" a="1"/>
  <c r="CC314" a="1"/>
  <c r="CC314"/>
  <c r="CF313" a="1"/>
  <c r="CF313"/>
  <c r="CC313" a="1"/>
  <c r="CF312" a="1"/>
  <c r="CC312" a="1"/>
  <c r="CF311" a="1"/>
  <c r="CF311"/>
  <c r="CC311" a="1"/>
  <c r="CF310" a="1"/>
  <c r="CC310" a="1"/>
  <c r="CF309" a="1"/>
  <c r="CF309"/>
  <c r="CC309" a="1"/>
  <c r="CF308" a="1"/>
  <c r="CC308" a="1"/>
  <c r="CF307" a="1"/>
  <c r="CC307" a="1"/>
  <c r="CF306" a="1"/>
  <c r="CC306" a="1"/>
  <c r="CF305" a="1"/>
  <c r="CF305"/>
  <c r="CC305" a="1"/>
  <c r="CF304" a="1"/>
  <c r="CC304" a="1"/>
  <c r="CF303" a="1"/>
  <c r="CF303"/>
  <c r="CC303" a="1"/>
  <c r="CF302" a="1"/>
  <c r="CC302" a="1"/>
  <c r="CF301" a="1"/>
  <c r="CF301"/>
  <c r="CC301" a="1"/>
  <c r="CF300" a="1"/>
  <c r="CC300" a="1"/>
  <c r="CF299" a="1"/>
  <c r="CF299"/>
  <c r="CC299" a="1"/>
  <c r="CF298" a="1"/>
  <c r="CC298" a="1"/>
  <c r="CF297" a="1"/>
  <c r="CC297" a="1"/>
  <c r="CF296" a="1"/>
  <c r="CC296" a="1"/>
  <c r="CF295" a="1"/>
  <c r="CC295" a="1"/>
  <c r="CF294" a="1"/>
  <c r="CF294"/>
  <c r="CC294" a="1"/>
  <c r="CF293" a="1"/>
  <c r="CC293" a="1"/>
  <c r="CF292" a="1"/>
  <c r="CC292" a="1"/>
  <c r="CF291" a="1"/>
  <c r="CF291"/>
  <c r="CC291" a="1"/>
  <c r="CF290" a="1"/>
  <c r="CC290" a="1"/>
  <c r="CF289" a="1"/>
  <c r="CF289"/>
  <c r="CC289" a="1"/>
  <c r="CF288" a="1"/>
  <c r="CC288" a="1"/>
  <c r="CF287" a="1"/>
  <c r="CC287" a="1"/>
  <c r="CF286" a="1"/>
  <c r="CF286"/>
  <c r="CC286" a="1"/>
  <c r="CF285" a="1"/>
  <c r="CF285"/>
  <c r="CC285" a="1"/>
  <c r="CF284" a="1"/>
  <c r="CC284" a="1"/>
  <c r="CF283" a="1"/>
  <c r="CC283" a="1"/>
  <c r="CF282" a="1"/>
  <c r="CC282" a="1"/>
  <c r="CF281" a="1"/>
  <c r="CF281"/>
  <c r="CC281" a="1"/>
  <c r="CF280" a="1"/>
  <c r="CC280" a="1"/>
  <c r="CF279" a="1"/>
  <c r="CC279" a="1"/>
  <c r="CF278" a="1"/>
  <c r="CC278" a="1"/>
  <c r="CF277" a="1"/>
  <c r="CF277"/>
  <c r="CC277" a="1"/>
  <c r="CF276" a="1"/>
  <c r="CC276" a="1"/>
  <c r="CF275" a="1"/>
  <c r="CF275"/>
  <c r="CC275" a="1"/>
  <c r="CF274" a="1"/>
  <c r="CF274"/>
  <c r="CC274" a="1"/>
  <c r="CF273" a="1"/>
  <c r="CF273"/>
  <c r="CC273" a="1"/>
  <c r="CF272" a="1"/>
  <c r="CC272" a="1"/>
  <c r="CF271" a="1"/>
  <c r="CF271"/>
  <c r="CC271" a="1"/>
  <c r="CF270" a="1"/>
  <c r="CF270"/>
  <c r="CC270" a="1"/>
  <c r="CF269" a="1"/>
  <c r="CF269"/>
  <c r="CC269" a="1"/>
  <c r="CF268" a="1"/>
  <c r="CC268" a="1"/>
  <c r="CF267" a="1"/>
  <c r="CF267"/>
  <c r="CC267" a="1"/>
  <c r="CF266" a="1"/>
  <c r="CF266"/>
  <c r="CC266" a="1"/>
  <c r="CF265" a="1"/>
  <c r="CF265"/>
  <c r="CC265" a="1"/>
  <c r="CF264" a="1"/>
  <c r="CC264" a="1"/>
  <c r="CF263" a="1"/>
  <c r="CF263"/>
  <c r="CC263" a="1"/>
  <c r="CF262" a="1"/>
  <c r="CF262"/>
  <c r="CC262" a="1"/>
  <c r="CF261" a="1"/>
  <c r="CF261"/>
  <c r="CC261" a="1"/>
  <c r="CF260" a="1"/>
  <c r="CC260" a="1"/>
  <c r="CF259" a="1"/>
  <c r="CF259"/>
  <c r="CC259" a="1"/>
  <c r="CF258" a="1"/>
  <c r="CF258"/>
  <c r="CC258" a="1"/>
  <c r="CF257" a="1"/>
  <c r="CF257"/>
  <c r="CC257" a="1"/>
  <c r="CF256" a="1"/>
  <c r="CC256" a="1"/>
  <c r="CF255" a="1"/>
  <c r="CF255"/>
  <c r="CC255" a="1"/>
  <c r="CF254" a="1"/>
  <c r="CF254"/>
  <c r="CC254" a="1"/>
  <c r="CF253" a="1"/>
  <c r="CF253"/>
  <c r="CC253" a="1"/>
  <c r="CF252" a="1"/>
  <c r="CC252" a="1"/>
  <c r="CF251" a="1"/>
  <c r="CF251"/>
  <c r="CC251" a="1"/>
  <c r="CF250" a="1"/>
  <c r="CF250"/>
  <c r="CC250" a="1"/>
  <c r="CF249" a="1"/>
  <c r="CF249"/>
  <c r="CC249" a="1"/>
  <c r="CF248" a="1"/>
  <c r="CC248" a="1"/>
  <c r="CF247" a="1"/>
  <c r="CF247"/>
  <c r="CC247" a="1"/>
  <c r="CF246" a="1"/>
  <c r="CF246"/>
  <c r="CC246" a="1"/>
  <c r="CF245" a="1"/>
  <c r="CF245"/>
  <c r="CC245" a="1"/>
  <c r="CF244" a="1"/>
  <c r="CC244" a="1"/>
  <c r="CF243" a="1"/>
  <c r="CF243"/>
  <c r="CC243" a="1"/>
  <c r="CF242" a="1"/>
  <c r="CF242"/>
  <c r="CC242" a="1"/>
  <c r="CF241" a="1"/>
  <c r="CF241"/>
  <c r="CC241" a="1"/>
  <c r="CF240" a="1"/>
  <c r="CC240" a="1"/>
  <c r="CF239" a="1"/>
  <c r="CF239"/>
  <c r="CC239" a="1"/>
  <c r="CF238" a="1"/>
  <c r="CF238"/>
  <c r="CC238" a="1"/>
  <c r="CF237" a="1"/>
  <c r="CF237"/>
  <c r="CC237" a="1"/>
  <c r="CF236" a="1"/>
  <c r="CC236" a="1"/>
  <c r="CF235" a="1"/>
  <c r="CF235"/>
  <c r="CC235" a="1"/>
  <c r="CF234" a="1"/>
  <c r="CF234"/>
  <c r="CC234" a="1"/>
  <c r="CF233" a="1"/>
  <c r="CF233"/>
  <c r="CC233" a="1"/>
  <c r="CF232" a="1"/>
  <c r="CC232" a="1"/>
  <c r="CF231" a="1"/>
  <c r="CF231"/>
  <c r="CC231" a="1"/>
  <c r="CF230" a="1"/>
  <c r="CF230"/>
  <c r="CC230" a="1"/>
  <c r="CF229" a="1"/>
  <c r="CF229"/>
  <c r="CC229" a="1"/>
  <c r="CF228" a="1"/>
  <c r="CC228" a="1"/>
  <c r="CF227" a="1"/>
  <c r="CF227"/>
  <c r="CC227" a="1"/>
  <c r="CF226" a="1"/>
  <c r="CF226"/>
  <c r="CC226" a="1"/>
  <c r="CF225" a="1"/>
  <c r="CF225"/>
  <c r="CC225" a="1"/>
  <c r="CF224" a="1"/>
  <c r="CC224" a="1"/>
  <c r="CF223" a="1"/>
  <c r="CF223"/>
  <c r="CC223" a="1"/>
  <c r="CF222" a="1"/>
  <c r="CF222"/>
  <c r="CC222" a="1"/>
  <c r="CF221" a="1"/>
  <c r="CF221"/>
  <c r="CC221" a="1"/>
  <c r="CF220" a="1"/>
  <c r="CC220" a="1"/>
  <c r="CF219" a="1"/>
  <c r="CF219"/>
  <c r="CC219" a="1"/>
  <c r="CF218" a="1"/>
  <c r="CF218"/>
  <c r="CC218" a="1"/>
  <c r="CF217" a="1"/>
  <c r="CF217"/>
  <c r="CC217" a="1"/>
  <c r="CF216" a="1"/>
  <c r="CC216" a="1"/>
  <c r="CF215" a="1"/>
  <c r="CF215"/>
  <c r="CC215" a="1"/>
  <c r="CF214" a="1"/>
  <c r="CF214"/>
  <c r="CC214" a="1"/>
  <c r="CF213" a="1"/>
  <c r="CF213"/>
  <c r="CC213" a="1"/>
  <c r="CF212" a="1"/>
  <c r="CC212" a="1"/>
  <c r="CF211" a="1"/>
  <c r="CF211"/>
  <c r="CC211" a="1"/>
  <c r="CF210" a="1"/>
  <c r="CF210"/>
  <c r="CC210" a="1"/>
  <c r="CF209" a="1"/>
  <c r="CF209"/>
  <c r="CC209" a="1"/>
  <c r="CF208" a="1"/>
  <c r="CC208" a="1"/>
  <c r="CF207" a="1"/>
  <c r="CF207"/>
  <c r="CC207" a="1"/>
  <c r="CF206" a="1"/>
  <c r="CF206"/>
  <c r="CC206" a="1"/>
  <c r="CF205" a="1"/>
  <c r="CF205"/>
  <c r="CC205" a="1"/>
  <c r="CF204" a="1"/>
  <c r="CC204" a="1"/>
  <c r="CF203" a="1"/>
  <c r="CF203"/>
  <c r="CC203" a="1"/>
  <c r="CF202" a="1"/>
  <c r="CF202"/>
  <c r="CC202" a="1"/>
  <c r="CF201" a="1"/>
  <c r="CF201"/>
  <c r="CC201" a="1"/>
  <c r="CF200" a="1"/>
  <c r="CC200" a="1"/>
  <c r="CF199" a="1"/>
  <c r="CF199"/>
  <c r="CC199" a="1"/>
  <c r="CF198" a="1"/>
  <c r="CF198"/>
  <c r="CC198" a="1"/>
  <c r="CF197" a="1"/>
  <c r="CF197"/>
  <c r="CC197" a="1"/>
  <c r="CF196" a="1"/>
  <c r="CF196"/>
  <c r="CC196" a="1"/>
  <c r="CF195" a="1"/>
  <c r="CF195"/>
  <c r="CC195" a="1"/>
  <c r="CF194" a="1"/>
  <c r="CF194"/>
  <c r="CC194" a="1"/>
  <c r="CF193" a="1"/>
  <c r="CF193"/>
  <c r="CC193" a="1"/>
  <c r="CF192" a="1"/>
  <c r="CC192" a="1"/>
  <c r="CF191" a="1"/>
  <c r="CF191"/>
  <c r="CC191" a="1"/>
  <c r="CF190" a="1"/>
  <c r="CF190"/>
  <c r="CC190" a="1"/>
  <c r="CF189" a="1"/>
  <c r="CF189"/>
  <c r="CC189" a="1"/>
  <c r="CF188" a="1"/>
  <c r="CF188"/>
  <c r="CC188" a="1"/>
  <c r="CF187" a="1"/>
  <c r="CF187"/>
  <c r="CC187" a="1"/>
  <c r="CF186" a="1"/>
  <c r="CF186"/>
  <c r="CC186" a="1"/>
  <c r="CF185" a="1"/>
  <c r="CF185"/>
  <c r="CC185" a="1"/>
  <c r="CF184" a="1"/>
  <c r="CC184" a="1"/>
  <c r="CF183" a="1"/>
  <c r="CF183"/>
  <c r="CC183" a="1"/>
  <c r="CF182" a="1"/>
  <c r="CF182"/>
  <c r="CC182" a="1"/>
  <c r="CF181" a="1"/>
  <c r="CF181"/>
  <c r="CC181" a="1"/>
  <c r="CF180" a="1"/>
  <c r="CF180"/>
  <c r="CC180" a="1"/>
  <c r="CF179" a="1"/>
  <c r="CF179"/>
  <c r="CC179" a="1"/>
  <c r="CF178" a="1"/>
  <c r="CF178"/>
  <c r="CC178" a="1"/>
  <c r="CF177" a="1"/>
  <c r="CF177"/>
  <c r="CC177" a="1"/>
  <c r="CF176" a="1"/>
  <c r="CC176" a="1"/>
  <c r="CF175" a="1"/>
  <c r="CF175"/>
  <c r="CC175" a="1"/>
  <c r="CF174" a="1"/>
  <c r="CF174"/>
  <c r="CC174" a="1"/>
  <c r="CF173" a="1"/>
  <c r="CF173"/>
  <c r="CC173" a="1"/>
  <c r="CF172" a="1"/>
  <c r="CC172" a="1"/>
  <c r="CF171" a="1"/>
  <c r="CF171"/>
  <c r="CC171" a="1"/>
  <c r="CF170" a="1"/>
  <c r="CF170"/>
  <c r="CC170" a="1"/>
  <c r="CF169" a="1"/>
  <c r="CF169"/>
  <c r="CC169" a="1"/>
  <c r="CF168" a="1"/>
  <c r="CC168" a="1"/>
  <c r="CF167" a="1"/>
  <c r="CF167"/>
  <c r="CC167" a="1"/>
  <c r="CF166" a="1"/>
  <c r="CF166"/>
  <c r="CC166" a="1"/>
  <c r="CF165" a="1"/>
  <c r="CF165"/>
  <c r="CC165" a="1"/>
  <c r="CF164" a="1"/>
  <c r="CF164"/>
  <c r="CC164" a="1"/>
  <c r="CF163" a="1"/>
  <c r="CF163"/>
  <c r="CC163" a="1"/>
  <c r="CF162" a="1"/>
  <c r="CF162"/>
  <c r="CC162" a="1"/>
  <c r="CF161" a="1"/>
  <c r="CF161"/>
  <c r="CC161" a="1"/>
  <c r="CF160" a="1"/>
  <c r="CF160"/>
  <c r="CC160" a="1"/>
  <c r="CF159" a="1"/>
  <c r="CF159"/>
  <c r="CC159" a="1"/>
  <c r="CF158" a="1"/>
  <c r="CF158"/>
  <c r="CC158" a="1"/>
  <c r="CF157" a="1"/>
  <c r="CF157"/>
  <c r="CC157" a="1"/>
  <c r="CF156" a="1"/>
  <c r="CF156"/>
  <c r="CC156" a="1"/>
  <c r="CF155" a="1"/>
  <c r="CF155"/>
  <c r="CC155" a="1"/>
  <c r="CF154" a="1"/>
  <c r="CF154"/>
  <c r="CC154" a="1"/>
  <c r="CF153" a="1"/>
  <c r="CF153"/>
  <c r="CC153" a="1"/>
  <c r="CF152" a="1"/>
  <c r="CC152" a="1"/>
  <c r="CF151" a="1"/>
  <c r="CF151"/>
  <c r="CC151" a="1"/>
  <c r="CF150" a="1"/>
  <c r="CF150"/>
  <c r="CC150" a="1"/>
  <c r="CF149" a="1"/>
  <c r="CF149"/>
  <c r="CC149" a="1"/>
  <c r="CF148" a="1"/>
  <c r="CC148" a="1"/>
  <c r="CF147" a="1"/>
  <c r="CF147"/>
  <c r="CC147" a="1"/>
  <c r="CF146" a="1"/>
  <c r="CF146"/>
  <c r="CC146" a="1"/>
  <c r="CF145" a="1"/>
  <c r="CF145"/>
  <c r="CC145" a="1"/>
  <c r="CF144" a="1"/>
  <c r="CC144" a="1"/>
  <c r="CF143" a="1"/>
  <c r="CF143"/>
  <c r="CC143" a="1"/>
  <c r="CF142" a="1"/>
  <c r="CF142"/>
  <c r="CC142" a="1"/>
  <c r="CF141" a="1"/>
  <c r="CF141"/>
  <c r="CC141" a="1"/>
  <c r="CF140" a="1"/>
  <c r="CF140"/>
  <c r="CC140" a="1"/>
  <c r="CF139" a="1"/>
  <c r="CF139"/>
  <c r="CC139" a="1"/>
  <c r="CF138" a="1"/>
  <c r="CF138"/>
  <c r="CC138" a="1"/>
  <c r="CF137" a="1"/>
  <c r="CF137"/>
  <c r="CC137" a="1"/>
  <c r="CF136" a="1"/>
  <c r="CF136"/>
  <c r="CC136" a="1"/>
  <c r="CF135" a="1"/>
  <c r="CF135"/>
  <c r="CC135" a="1"/>
  <c r="CF134" a="1"/>
  <c r="CF134"/>
  <c r="CC134" a="1"/>
  <c r="CF133" a="1"/>
  <c r="CF133"/>
  <c r="CC133" a="1"/>
  <c r="CF132" a="1"/>
  <c r="CC132" a="1"/>
  <c r="CF131" a="1"/>
  <c r="CF131"/>
  <c r="CC131" a="1"/>
  <c r="CF130" a="1"/>
  <c r="CF130"/>
  <c r="CC130" a="1"/>
  <c r="CF129" a="1"/>
  <c r="CF129"/>
  <c r="CC129" a="1"/>
  <c r="CF128" a="1"/>
  <c r="CF128"/>
  <c r="CC128" a="1"/>
  <c r="CF127" a="1"/>
  <c r="CF127"/>
  <c r="CC127" a="1"/>
  <c r="CF126" a="1"/>
  <c r="CF126"/>
  <c r="CC126" a="1"/>
  <c r="CF125" a="1"/>
  <c r="CF125"/>
  <c r="CC125" a="1"/>
  <c r="CF124" a="1"/>
  <c r="CC124" a="1"/>
  <c r="CF123" a="1"/>
  <c r="CF123"/>
  <c r="CC123" a="1"/>
  <c r="CF122" a="1"/>
  <c r="CF122"/>
  <c r="CC122" a="1"/>
  <c r="CF121" a="1"/>
  <c r="CF121"/>
  <c r="CC121" a="1"/>
  <c r="CF120" a="1"/>
  <c r="CF120"/>
  <c r="CC120" a="1"/>
  <c r="CF119" a="1"/>
  <c r="CF119"/>
  <c r="CC119" a="1"/>
  <c r="CF118" a="1"/>
  <c r="CF118"/>
  <c r="CC118" a="1"/>
  <c r="CF117" a="1"/>
  <c r="CF117"/>
  <c r="CC117" a="1"/>
  <c r="CF116" a="1"/>
  <c r="CC116" a="1"/>
  <c r="CF115" a="1"/>
  <c r="CF115"/>
  <c r="CC115" a="1"/>
  <c r="CF114" a="1"/>
  <c r="CF114"/>
  <c r="CC114" a="1"/>
  <c r="CF113" a="1"/>
  <c r="CF113"/>
  <c r="CC113" a="1"/>
  <c r="CF112" a="1"/>
  <c r="CF112"/>
  <c r="CC112" a="1"/>
  <c r="CF111" a="1"/>
  <c r="CF111"/>
  <c r="CC111" a="1"/>
  <c r="CF110" a="1"/>
  <c r="CF110"/>
  <c r="CC110" a="1"/>
  <c r="CF109" a="1"/>
  <c r="CF109"/>
  <c r="CC109" a="1"/>
  <c r="CF108" a="1"/>
  <c r="CC108" a="1"/>
  <c r="CF107" a="1"/>
  <c r="CF107"/>
  <c r="CC107" a="1"/>
  <c r="CF106" a="1"/>
  <c r="CF106"/>
  <c r="CC106" a="1"/>
  <c r="CF105" a="1"/>
  <c r="CF105"/>
  <c r="CC105" a="1"/>
  <c r="CC105"/>
  <c r="CF104" a="1"/>
  <c r="CC104" a="1"/>
  <c r="CF103" a="1"/>
  <c r="CF103"/>
  <c r="CC103" a="1"/>
  <c r="CF102" a="1"/>
  <c r="CF102"/>
  <c r="CC102" a="1"/>
  <c r="CF101" a="1"/>
  <c r="CF101"/>
  <c r="CC101" a="1"/>
  <c r="CF100" a="1"/>
  <c r="CF100"/>
  <c r="CC100" a="1"/>
  <c r="CF99" a="1"/>
  <c r="CF99"/>
  <c r="CC99" a="1"/>
  <c r="CF98" a="1"/>
  <c r="CF98"/>
  <c r="CC98" a="1"/>
  <c r="CF97" a="1"/>
  <c r="CF97"/>
  <c r="CF96" a="1"/>
  <c r="CF95" a="1"/>
  <c r="CF95"/>
  <c r="CF94" a="1"/>
  <c r="CF94"/>
  <c r="CF93" a="1"/>
  <c r="CF92" a="1"/>
  <c r="CF91" a="1"/>
  <c r="CF90" a="1"/>
  <c r="CF90"/>
  <c r="CF89" a="1"/>
  <c r="CC89" a="1"/>
  <c r="CC89"/>
  <c r="CF88" a="1"/>
  <c r="CF88"/>
  <c r="CF87" a="1"/>
  <c r="CF87"/>
  <c r="CF86" a="1"/>
  <c r="CF86"/>
  <c r="CF85" a="1"/>
  <c r="CF84" a="1"/>
  <c r="CF83" a="1"/>
  <c r="CF82" a="1"/>
  <c r="CF82"/>
  <c r="CF81" a="1"/>
  <c r="CF80" a="1"/>
  <c r="CF79" a="1"/>
  <c r="CF78" a="1"/>
  <c r="CF78"/>
  <c r="CF77" a="1"/>
  <c r="CF76" a="1"/>
  <c r="CF75" a="1"/>
  <c r="CF75"/>
  <c r="CF74" a="1"/>
  <c r="CF74"/>
  <c r="CF73" a="1"/>
  <c r="CF72" a="1"/>
  <c r="CF71" a="1"/>
  <c r="CF71"/>
  <c r="CC71" a="1"/>
  <c r="CF70" a="1"/>
  <c r="CF70"/>
  <c r="CC70" a="1"/>
  <c r="CF69" a="1"/>
  <c r="CC69" a="1"/>
  <c r="CF68" a="1"/>
  <c r="CC68" a="1"/>
  <c r="CC68"/>
  <c r="CF67" a="1"/>
  <c r="CC67" a="1"/>
  <c r="CF66" a="1"/>
  <c r="CF66"/>
  <c r="CC66" a="1"/>
  <c r="CF65" a="1"/>
  <c r="CC65" a="1"/>
  <c r="CF64" a="1"/>
  <c r="CF64"/>
  <c r="CC64" a="1"/>
  <c r="CC64"/>
  <c r="CF63" a="1"/>
  <c r="CF63"/>
  <c r="CC63" a="1"/>
  <c r="CC63"/>
  <c r="CF62" a="1"/>
  <c r="CF62"/>
  <c r="CC62" a="1"/>
  <c r="CF61" a="1"/>
  <c r="CC61" a="1"/>
  <c r="CF60" a="1"/>
  <c r="CC60" a="1"/>
  <c r="CC60"/>
  <c r="CF59" a="1"/>
  <c r="CF59"/>
  <c r="CC59" a="1"/>
  <c r="CF58" a="1"/>
  <c r="CF58"/>
  <c r="CC58" a="1"/>
  <c r="CF57" a="1"/>
  <c r="CC57" a="1"/>
  <c r="CF56" a="1"/>
  <c r="CF56"/>
  <c r="CC56" a="1"/>
  <c r="CC56"/>
  <c r="CF55" a="1"/>
  <c r="CC55" a="1"/>
  <c r="CF54" a="1"/>
  <c r="CF54"/>
  <c r="CC54" a="1"/>
  <c r="CF53" a="1"/>
  <c r="CC53" a="1"/>
  <c r="CF52" a="1"/>
  <c r="CF52"/>
  <c r="CC52" a="1"/>
  <c r="CC52"/>
  <c r="CF51" a="1"/>
  <c r="CC51" a="1"/>
  <c r="CF50" a="1"/>
  <c r="CF50"/>
  <c r="CC50" a="1"/>
  <c r="CF49" a="1"/>
  <c r="CC49" a="1"/>
  <c r="CF48" a="1"/>
  <c r="CC48" a="1"/>
  <c r="CC48"/>
  <c r="CF47" a="1"/>
  <c r="CC47" a="1"/>
  <c r="CF46" a="1"/>
  <c r="CF46"/>
  <c r="CC46" a="1"/>
  <c r="CF45" a="1"/>
  <c r="CC45" a="1"/>
  <c r="CC45"/>
  <c r="CF44" a="1"/>
  <c r="CC44" a="1"/>
  <c r="CC44"/>
  <c r="CF43" a="1"/>
  <c r="CC43" a="1"/>
  <c r="CF42" a="1"/>
  <c r="CC42" a="1"/>
  <c r="CF41" a="1"/>
  <c r="CF41"/>
  <c r="CC41" a="1"/>
  <c r="CF40" a="1"/>
  <c r="CF40"/>
  <c r="CC40" a="1"/>
  <c r="CC40"/>
  <c r="CF39" a="1"/>
  <c r="CF39"/>
  <c r="CC39" a="1"/>
  <c r="CF38" a="1"/>
  <c r="CC38" a="1"/>
  <c r="CC38"/>
  <c r="CF37" a="1"/>
  <c r="CC37" a="1"/>
  <c r="CF36" a="1"/>
  <c r="CC36" a="1"/>
  <c r="CC36"/>
  <c r="CF35" a="1"/>
  <c r="CF35"/>
  <c r="CC35" a="1"/>
  <c r="CF33" a="1"/>
  <c r="CF33"/>
  <c r="CF32" a="1"/>
  <c r="CF31" a="1"/>
  <c r="CF30" a="1"/>
  <c r="CF30"/>
  <c r="CF29" a="1"/>
  <c r="CF29"/>
  <c r="CF28" a="1"/>
  <c r="CF28"/>
  <c r="CF27" a="1"/>
  <c r="CF26" a="1"/>
  <c r="CF26"/>
  <c r="CF25" a="1"/>
  <c r="CF24" a="1"/>
  <c r="CF23" a="1"/>
  <c r="CF22" a="1"/>
  <c r="CF22"/>
  <c r="CF21" a="1"/>
  <c r="CF20" a="1"/>
  <c r="CF20"/>
  <c r="CF19" a="1"/>
  <c r="CF18" a="1"/>
  <c r="CF18"/>
  <c r="CF17" a="1"/>
  <c r="CF16" a="1"/>
  <c r="CF15" a="1"/>
  <c r="CF15"/>
  <c r="CF14" a="1"/>
  <c r="CF13" a="1"/>
  <c r="CF12" a="1"/>
  <c r="CF11" a="1"/>
  <c r="CF10" a="1"/>
  <c r="CF9" a="1"/>
  <c r="CF8" a="1"/>
  <c r="CF7" a="1"/>
  <c r="CF6" a="1"/>
  <c r="CF5" a="1"/>
  <c r="CF4" a="1"/>
  <c r="BS501" a="1"/>
  <c r="BP501" a="1"/>
  <c r="BS500" a="1"/>
  <c r="BS500"/>
  <c r="BP500" a="1"/>
  <c r="BS499" a="1"/>
  <c r="BP499" a="1"/>
  <c r="BS498" a="1"/>
  <c r="BS498"/>
  <c r="BP498" a="1"/>
  <c r="BS497" a="1"/>
  <c r="BP497" a="1"/>
  <c r="BP497"/>
  <c r="BS496" a="1"/>
  <c r="BS496"/>
  <c r="BP496" a="1"/>
  <c r="BS495" a="1"/>
  <c r="BP495" a="1"/>
  <c r="BS494" a="1"/>
  <c r="BP494" a="1"/>
  <c r="BS493" a="1"/>
  <c r="BP493" a="1"/>
  <c r="BS492" a="1"/>
  <c r="BS492"/>
  <c r="BP492" a="1"/>
  <c r="BS491" a="1"/>
  <c r="BP491" a="1"/>
  <c r="BS490" a="1"/>
  <c r="BP490" a="1"/>
  <c r="BS489" a="1"/>
  <c r="BP489" a="1"/>
  <c r="BS488" a="1"/>
  <c r="BS488"/>
  <c r="BP488" a="1"/>
  <c r="BS487" a="1"/>
  <c r="BP487" a="1"/>
  <c r="BS486" a="1"/>
  <c r="BP486" a="1"/>
  <c r="BS485" a="1"/>
  <c r="BP485" a="1"/>
  <c r="BS484" a="1"/>
  <c r="BS484"/>
  <c r="BP484" a="1"/>
  <c r="BS483" a="1"/>
  <c r="BP483" a="1"/>
  <c r="BP483"/>
  <c r="BS482" a="1"/>
  <c r="BS482"/>
  <c r="BP482" a="1"/>
  <c r="BS481" a="1"/>
  <c r="BP481" a="1"/>
  <c r="BS480" a="1"/>
  <c r="BS480"/>
  <c r="BP480" a="1"/>
  <c r="BS479" a="1"/>
  <c r="BP479" a="1"/>
  <c r="BS478" a="1"/>
  <c r="BP478" a="1"/>
  <c r="BS477" a="1"/>
  <c r="BP477" a="1"/>
  <c r="BS476" a="1"/>
  <c r="BS476"/>
  <c r="BP476" a="1"/>
  <c r="BS475" a="1"/>
  <c r="BP475" a="1"/>
  <c r="BS474" a="1"/>
  <c r="BP474" a="1"/>
  <c r="BS473" a="1"/>
  <c r="BP473" a="1"/>
  <c r="BS472" a="1"/>
  <c r="BS472"/>
  <c r="BP472" a="1"/>
  <c r="BS471" a="1"/>
  <c r="BP471" a="1"/>
  <c r="BS470" a="1"/>
  <c r="BP470" a="1"/>
  <c r="BS469" a="1"/>
  <c r="BP469" a="1"/>
  <c r="BS468" a="1"/>
  <c r="BS468"/>
  <c r="BP468" a="1"/>
  <c r="BS467" a="1"/>
  <c r="BP467" a="1"/>
  <c r="BS466" a="1"/>
  <c r="BS466"/>
  <c r="BP466" a="1"/>
  <c r="BS465" a="1"/>
  <c r="BP465" a="1"/>
  <c r="BP465"/>
  <c r="BS464" a="1"/>
  <c r="BS464"/>
  <c r="BP464" a="1"/>
  <c r="BS463" a="1"/>
  <c r="BP463" a="1"/>
  <c r="BS462" a="1"/>
  <c r="BP462" a="1"/>
  <c r="BS461" a="1"/>
  <c r="BP461" a="1"/>
  <c r="BS460" a="1"/>
  <c r="BS460"/>
  <c r="BP460" a="1"/>
  <c r="BS459" a="1"/>
  <c r="BP459" a="1"/>
  <c r="BS458" a="1"/>
  <c r="BP458" a="1"/>
  <c r="BS457" a="1"/>
  <c r="BP457" a="1"/>
  <c r="BP457"/>
  <c r="BS456" a="1"/>
  <c r="BS456"/>
  <c r="BP456" a="1"/>
  <c r="BS455" a="1"/>
  <c r="BP455" a="1"/>
  <c r="BS454" a="1"/>
  <c r="BP454" a="1"/>
  <c r="BS453" a="1"/>
  <c r="BP453" a="1"/>
  <c r="BS452" a="1"/>
  <c r="BS452"/>
  <c r="BP452" a="1"/>
  <c r="BS451" a="1"/>
  <c r="BP451" a="1"/>
  <c r="BP451"/>
  <c r="BS450" a="1"/>
  <c r="BS450"/>
  <c r="BP450" a="1"/>
  <c r="BS449" a="1"/>
  <c r="BP449" a="1"/>
  <c r="BS448" a="1"/>
  <c r="BS448"/>
  <c r="BP448" a="1"/>
  <c r="BS447" a="1"/>
  <c r="BP447" a="1"/>
  <c r="BS446" a="1"/>
  <c r="BP446" a="1"/>
  <c r="BS445" a="1"/>
  <c r="BP445" a="1"/>
  <c r="BS444" a="1"/>
  <c r="BS444"/>
  <c r="BP444" a="1"/>
  <c r="BS443" a="1"/>
  <c r="BP443" a="1"/>
  <c r="BS442" a="1"/>
  <c r="BS442"/>
  <c r="BP442" a="1"/>
  <c r="BS441" a="1"/>
  <c r="BP441" a="1"/>
  <c r="BS440" a="1"/>
  <c r="BS440"/>
  <c r="BP440" a="1"/>
  <c r="BS439" a="1"/>
  <c r="BP439" a="1"/>
  <c r="BS438" a="1"/>
  <c r="BP438" a="1"/>
  <c r="BS437" a="1"/>
  <c r="BP437" a="1"/>
  <c r="BP437"/>
  <c r="BS436" a="1"/>
  <c r="BP436" a="1"/>
  <c r="BS435" a="1"/>
  <c r="BP435" a="1"/>
  <c r="BS434" a="1"/>
  <c r="BP434" a="1"/>
  <c r="BS433" a="1"/>
  <c r="BP433" a="1"/>
  <c r="BP433"/>
  <c r="BS432" a="1"/>
  <c r="BP432" a="1"/>
  <c r="BS431" a="1"/>
  <c r="BP431" a="1"/>
  <c r="BS430" a="1"/>
  <c r="BP430" a="1"/>
  <c r="BS429" a="1"/>
  <c r="BP429" a="1"/>
  <c r="BS428" a="1"/>
  <c r="BS428"/>
  <c r="BP428" a="1"/>
  <c r="BS427" a="1"/>
  <c r="BP427" a="1"/>
  <c r="BS426" a="1"/>
  <c r="BP426" a="1"/>
  <c r="BS425" a="1"/>
  <c r="BP425" a="1"/>
  <c r="BS424" a="1"/>
  <c r="BP424" a="1"/>
  <c r="BS423" a="1"/>
  <c r="BP423" a="1"/>
  <c r="BS422" a="1"/>
  <c r="BP422" a="1"/>
  <c r="BS421" a="1"/>
  <c r="BP421" a="1"/>
  <c r="BS420" a="1"/>
  <c r="BS420"/>
  <c r="BP420" a="1"/>
  <c r="BS419" a="1"/>
  <c r="BP419" a="1"/>
  <c r="BP419"/>
  <c r="BS418" a="1"/>
  <c r="BS418"/>
  <c r="BP418" a="1"/>
  <c r="BS417" a="1"/>
  <c r="BP417" a="1"/>
  <c r="BS416" a="1"/>
  <c r="BS416"/>
  <c r="BP416" a="1"/>
  <c r="BS415" a="1"/>
  <c r="BP415" a="1"/>
  <c r="BS414" a="1"/>
  <c r="BP414" a="1"/>
  <c r="BP414"/>
  <c r="BS413" a="1"/>
  <c r="BP413" a="1"/>
  <c r="BS412" a="1"/>
  <c r="BP412" a="1"/>
  <c r="BS411" a="1"/>
  <c r="BP411" a="1"/>
  <c r="BS410" a="1"/>
  <c r="BS410"/>
  <c r="BP410" a="1"/>
  <c r="BP410"/>
  <c r="BS409" a="1"/>
  <c r="BP409" a="1"/>
  <c r="BS408" a="1"/>
  <c r="BP408" a="1"/>
  <c r="BS407" a="1"/>
  <c r="BP407" a="1"/>
  <c r="BP407"/>
  <c r="BS406" a="1"/>
  <c r="BP406" a="1"/>
  <c r="BS405" a="1"/>
  <c r="BP405" a="1"/>
  <c r="BP405"/>
  <c r="BS404" a="1"/>
  <c r="BS404"/>
  <c r="BP404" a="1"/>
  <c r="BS403" a="1"/>
  <c r="BP403" a="1"/>
  <c r="BS402" a="1"/>
  <c r="BS402"/>
  <c r="BP402" a="1"/>
  <c r="BS401" a="1"/>
  <c r="BP401" a="1"/>
  <c r="BS400" a="1"/>
  <c r="BS400"/>
  <c r="BP400" a="1"/>
  <c r="BS399" a="1"/>
  <c r="BP399" a="1"/>
  <c r="BS398" a="1"/>
  <c r="BP398" a="1"/>
  <c r="BS397" a="1"/>
  <c r="BP397" a="1"/>
  <c r="BS396" a="1"/>
  <c r="BP396" a="1"/>
  <c r="BP396"/>
  <c r="BS395" a="1"/>
  <c r="BP395" a="1"/>
  <c r="BS394" a="1"/>
  <c r="BS394"/>
  <c r="BP394" a="1"/>
  <c r="BS393" a="1"/>
  <c r="BP393" a="1"/>
  <c r="BS392" a="1"/>
  <c r="BP392" a="1"/>
  <c r="BP392"/>
  <c r="BS391" a="1"/>
  <c r="BP391" a="1"/>
  <c r="BP391"/>
  <c r="BS390" a="1"/>
  <c r="BP390" a="1"/>
  <c r="BS389" a="1"/>
  <c r="BP389" a="1"/>
  <c r="BS388" a="1"/>
  <c r="BS388"/>
  <c r="BP388" a="1"/>
  <c r="BS387" a="1"/>
  <c r="BP387" a="1"/>
  <c r="BP387"/>
  <c r="BS386" a="1"/>
  <c r="BP386" a="1"/>
  <c r="BS385" a="1"/>
  <c r="BP385" a="1"/>
  <c r="BS384" a="1"/>
  <c r="BS384"/>
  <c r="BP384" a="1"/>
  <c r="BS383" a="1"/>
  <c r="BP383" a="1"/>
  <c r="BS382" a="1"/>
  <c r="BP382" a="1"/>
  <c r="BS381" a="1"/>
  <c r="BP381" a="1"/>
  <c r="BS380" a="1"/>
  <c r="BS380"/>
  <c r="BP380" a="1"/>
  <c r="BS379" a="1"/>
  <c r="BP379" a="1"/>
  <c r="BS378" a="1"/>
  <c r="BP378" a="1"/>
  <c r="BP378"/>
  <c r="BS377" a="1"/>
  <c r="BP377" a="1"/>
  <c r="BS376" a="1"/>
  <c r="BS376"/>
  <c r="BP376" a="1"/>
  <c r="BS375" a="1"/>
  <c r="BP375" a="1"/>
  <c r="BS374" a="1"/>
  <c r="BP374" a="1"/>
  <c r="BS373" a="1"/>
  <c r="BP373" a="1"/>
  <c r="BP373"/>
  <c r="BS372" a="1"/>
  <c r="BS372"/>
  <c r="BP372" a="1"/>
  <c r="BS371" a="1"/>
  <c r="BP371" a="1"/>
  <c r="BS370" a="1"/>
  <c r="BP370" a="1"/>
  <c r="BS369" a="1"/>
  <c r="BP369" a="1"/>
  <c r="BP369"/>
  <c r="BS368" a="1"/>
  <c r="BS368"/>
  <c r="BP368" a="1"/>
  <c r="BS367" a="1"/>
  <c r="BP367" a="1"/>
  <c r="BS366" a="1"/>
  <c r="BP366" a="1"/>
  <c r="BS365" a="1"/>
  <c r="BP365" a="1"/>
  <c r="BS364" a="1"/>
  <c r="BS364"/>
  <c r="BP364" a="1"/>
  <c r="BP364"/>
  <c r="BS363" a="1"/>
  <c r="BP363" a="1"/>
  <c r="BS362" a="1"/>
  <c r="BS362"/>
  <c r="BP362" a="1"/>
  <c r="BS361" a="1"/>
  <c r="BP361" a="1"/>
  <c r="BS360" a="1"/>
  <c r="BS360"/>
  <c r="BP360" a="1"/>
  <c r="BS359" a="1"/>
  <c r="BP359" a="1"/>
  <c r="BP359"/>
  <c r="BS358" a="1"/>
  <c r="BP358" a="1"/>
  <c r="BS357" a="1"/>
  <c r="BP357" a="1"/>
  <c r="BS356" a="1"/>
  <c r="BS356"/>
  <c r="BP356" a="1"/>
  <c r="BS355" a="1"/>
  <c r="BP355" a="1"/>
  <c r="BS354" a="1"/>
  <c r="BS354"/>
  <c r="BP354" a="1"/>
  <c r="BS353" a="1"/>
  <c r="BP353" a="1"/>
  <c r="BS352" a="1"/>
  <c r="BS352"/>
  <c r="BP352" a="1"/>
  <c r="BS351" a="1"/>
  <c r="BP351" a="1"/>
  <c r="BS350" a="1"/>
  <c r="BP350" a="1"/>
  <c r="BS349" a="1"/>
  <c r="BP349" a="1"/>
  <c r="BS348" a="1"/>
  <c r="BS348"/>
  <c r="BP348" a="1"/>
  <c r="BS347" a="1"/>
  <c r="BP347" a="1"/>
  <c r="BS346" a="1"/>
  <c r="BP346" a="1"/>
  <c r="BP346"/>
  <c r="BS345" a="1"/>
  <c r="BP345" a="1"/>
  <c r="BS344" a="1"/>
  <c r="BS344"/>
  <c r="BP344" a="1"/>
  <c r="BS343" a="1"/>
  <c r="BP343" a="1"/>
  <c r="BS342" a="1"/>
  <c r="BP342" a="1"/>
  <c r="BS341" a="1"/>
  <c r="BP341" a="1"/>
  <c r="BP341"/>
  <c r="BS340" a="1"/>
  <c r="BP340" a="1"/>
  <c r="BS339" a="1"/>
  <c r="BP339" a="1"/>
  <c r="BS338" a="1"/>
  <c r="BP338" a="1"/>
  <c r="BS337" a="1"/>
  <c r="BP337" a="1"/>
  <c r="BP337"/>
  <c r="BS336" a="1"/>
  <c r="BS336"/>
  <c r="BP336" a="1"/>
  <c r="BS335" a="1"/>
  <c r="BP335" a="1"/>
  <c r="BS334" a="1"/>
  <c r="BP334" a="1"/>
  <c r="BS333" a="1"/>
  <c r="BP333" a="1"/>
  <c r="BS332" a="1"/>
  <c r="BS332"/>
  <c r="BP332" a="1"/>
  <c r="BP332"/>
  <c r="BS331" a="1"/>
  <c r="BP331" a="1"/>
  <c r="BS330" a="1"/>
  <c r="BP330" a="1"/>
  <c r="BS329" a="1"/>
  <c r="BP329" a="1"/>
  <c r="BS328" a="1"/>
  <c r="BS328"/>
  <c r="BP328" a="1"/>
  <c r="BP328"/>
  <c r="BS327" a="1"/>
  <c r="BP327" a="1"/>
  <c r="BS326" a="1"/>
  <c r="BP326" a="1"/>
  <c r="BS325" a="1"/>
  <c r="BP325" a="1"/>
  <c r="BS324" a="1"/>
  <c r="BS324"/>
  <c r="BP324" a="1"/>
  <c r="BS323" a="1"/>
  <c r="BP323" a="1"/>
  <c r="BP323"/>
  <c r="BS322" a="1"/>
  <c r="BP322" a="1"/>
  <c r="BS321" a="1"/>
  <c r="BP321" a="1"/>
  <c r="BS320" a="1"/>
  <c r="BS320"/>
  <c r="BP320" a="1"/>
  <c r="BS319" a="1"/>
  <c r="BP319" a="1"/>
  <c r="BS318" a="1"/>
  <c r="BP318" a="1"/>
  <c r="BP318"/>
  <c r="BS317" a="1"/>
  <c r="BP317" a="1"/>
  <c r="BS316" a="1"/>
  <c r="BS316"/>
  <c r="BP316" a="1"/>
  <c r="BS315" a="1"/>
  <c r="BP315" a="1"/>
  <c r="BS314" a="1"/>
  <c r="BP314" a="1"/>
  <c r="BP314"/>
  <c r="BS313" a="1"/>
  <c r="BP313" a="1"/>
  <c r="BS312" a="1"/>
  <c r="BS312"/>
  <c r="BP312" a="1"/>
  <c r="BS311" a="1"/>
  <c r="BP311" a="1"/>
  <c r="BS310" a="1"/>
  <c r="BP310" a="1"/>
  <c r="BS309" a="1"/>
  <c r="BP309" a="1"/>
  <c r="BP309"/>
  <c r="BS308" a="1"/>
  <c r="BS308"/>
  <c r="BP308" a="1"/>
  <c r="BS307" a="1"/>
  <c r="BP307" a="1"/>
  <c r="BS306" a="1"/>
  <c r="BP306" a="1"/>
  <c r="BS305" a="1"/>
  <c r="BP305" a="1"/>
  <c r="BP305"/>
  <c r="BS304" a="1"/>
  <c r="BS304"/>
  <c r="BP304" a="1"/>
  <c r="BS303" a="1"/>
  <c r="BP303" a="1"/>
  <c r="BS302" a="1"/>
  <c r="BP302" a="1"/>
  <c r="BS301" a="1"/>
  <c r="BP301" a="1"/>
  <c r="BS300" a="1"/>
  <c r="BS300"/>
  <c r="BP300" a="1"/>
  <c r="BP300"/>
  <c r="BS299" a="1"/>
  <c r="BP299" a="1"/>
  <c r="BS298" a="1"/>
  <c r="BP298" a="1"/>
  <c r="BS297" a="1"/>
  <c r="BP297" a="1"/>
  <c r="BS296" a="1"/>
  <c r="BS296"/>
  <c r="BP296" a="1"/>
  <c r="BP296"/>
  <c r="BS295" a="1"/>
  <c r="BP295" a="1"/>
  <c r="BS294" a="1"/>
  <c r="BP294" a="1"/>
  <c r="BS293" a="1"/>
  <c r="BP293" a="1"/>
  <c r="BS292" a="1"/>
  <c r="BS292"/>
  <c r="BP292" a="1"/>
  <c r="BS291" a="1"/>
  <c r="BP291" a="1"/>
  <c r="BP291"/>
  <c r="BS290" a="1"/>
  <c r="BP290" a="1"/>
  <c r="BS289" a="1"/>
  <c r="BP289" a="1"/>
  <c r="BS288" a="1"/>
  <c r="BS288"/>
  <c r="BP288" a="1"/>
  <c r="BS287" a="1"/>
  <c r="BP287" a="1"/>
  <c r="BS286" a="1"/>
  <c r="BP286" a="1"/>
  <c r="BP286"/>
  <c r="BS285" a="1"/>
  <c r="BP285" a="1"/>
  <c r="BS284" a="1"/>
  <c r="BS284"/>
  <c r="BP284" a="1"/>
  <c r="BS283" a="1"/>
  <c r="BP283" a="1"/>
  <c r="BS282" a="1"/>
  <c r="BP282" a="1"/>
  <c r="BP282"/>
  <c r="BS281" a="1"/>
  <c r="BP281" a="1"/>
  <c r="BS280" a="1"/>
  <c r="BS280"/>
  <c r="BP280" a="1"/>
  <c r="BS279" a="1"/>
  <c r="BP279" a="1"/>
  <c r="BS278" a="1"/>
  <c r="BP278" a="1"/>
  <c r="BS277" a="1"/>
  <c r="BP277" a="1"/>
  <c r="BP277"/>
  <c r="BS276" a="1"/>
  <c r="BS276"/>
  <c r="BP276" a="1"/>
  <c r="BS275" a="1"/>
  <c r="BP275" a="1"/>
  <c r="BS274" a="1"/>
  <c r="BP274" a="1"/>
  <c r="BS273" a="1"/>
  <c r="BP273" a="1"/>
  <c r="BP273"/>
  <c r="BS272" a="1"/>
  <c r="BS272"/>
  <c r="BP272" a="1"/>
  <c r="BS271" a="1"/>
  <c r="BP271" a="1"/>
  <c r="BS270" a="1"/>
  <c r="BP270" a="1"/>
  <c r="BS269" a="1"/>
  <c r="BP269" a="1"/>
  <c r="BS268" a="1"/>
  <c r="BS268"/>
  <c r="BP268" a="1"/>
  <c r="BP268"/>
  <c r="BS267" a="1"/>
  <c r="BP267" a="1"/>
  <c r="BS266" a="1"/>
  <c r="BP266" a="1"/>
  <c r="BS265" a="1"/>
  <c r="BP265" a="1"/>
  <c r="BS264" a="1"/>
  <c r="BS264"/>
  <c r="BP264" a="1"/>
  <c r="BP264"/>
  <c r="BS263" a="1"/>
  <c r="BP263" a="1"/>
  <c r="BS262" a="1"/>
  <c r="BP262" a="1"/>
  <c r="BS261" a="1"/>
  <c r="BP261" a="1"/>
  <c r="BS260" a="1"/>
  <c r="BS260"/>
  <c r="BP260" a="1"/>
  <c r="BS259" a="1"/>
  <c r="BP259" a="1"/>
  <c r="BP259"/>
  <c r="BS258" a="1"/>
  <c r="BP258" a="1"/>
  <c r="BS257" a="1"/>
  <c r="BP257" a="1"/>
  <c r="BS256" a="1"/>
  <c r="BS256"/>
  <c r="BP256" a="1"/>
  <c r="BS255" a="1"/>
  <c r="BP255" a="1"/>
  <c r="BS254" a="1"/>
  <c r="BP254" a="1"/>
  <c r="BP254"/>
  <c r="BS253" a="1"/>
  <c r="BP253" a="1"/>
  <c r="BS252" a="1"/>
  <c r="BP252" a="1"/>
  <c r="BS251" a="1"/>
  <c r="BS251"/>
  <c r="BP251" a="1"/>
  <c r="BS250" a="1"/>
  <c r="BP250" a="1"/>
  <c r="BP250"/>
  <c r="BS249" a="1"/>
  <c r="BP249" a="1"/>
  <c r="BS248" a="1"/>
  <c r="BP248" a="1"/>
  <c r="BS247" a="1"/>
  <c r="BS247"/>
  <c r="BP247" a="1"/>
  <c r="BS246" a="1"/>
  <c r="BP246" a="1"/>
  <c r="BS245" a="1"/>
  <c r="BP245" a="1"/>
  <c r="BP245"/>
  <c r="BS244" a="1"/>
  <c r="BP244" a="1"/>
  <c r="BS243" a="1"/>
  <c r="BS243"/>
  <c r="BP243" a="1"/>
  <c r="BS242" a="1"/>
  <c r="BP242" a="1"/>
  <c r="BS241" a="1"/>
  <c r="BP241" a="1"/>
  <c r="BP241"/>
  <c r="BS240" a="1"/>
  <c r="BP240" a="1"/>
  <c r="BS239" a="1"/>
  <c r="BS239"/>
  <c r="BP239" a="1"/>
  <c r="BS238" a="1"/>
  <c r="BP238" a="1"/>
  <c r="BS237" a="1"/>
  <c r="BP237" a="1"/>
  <c r="BS236" a="1"/>
  <c r="BP236" a="1"/>
  <c r="BP236"/>
  <c r="BS235" a="1"/>
  <c r="BS235"/>
  <c r="BP235" a="1"/>
  <c r="BS234" a="1"/>
  <c r="BP234" a="1"/>
  <c r="BS233" a="1"/>
  <c r="BP233" a="1"/>
  <c r="BS232" a="1"/>
  <c r="BP232" a="1"/>
  <c r="BP232"/>
  <c r="BS231" a="1"/>
  <c r="BS231"/>
  <c r="BP231" a="1"/>
  <c r="BS230" a="1"/>
  <c r="BP230" a="1"/>
  <c r="BS229" a="1"/>
  <c r="BP229" a="1"/>
  <c r="BS228" a="1"/>
  <c r="BP228" a="1"/>
  <c r="BS227" a="1"/>
  <c r="BS227"/>
  <c r="BP227" a="1"/>
  <c r="BP227"/>
  <c r="BS226" a="1"/>
  <c r="BP226" a="1"/>
  <c r="BS225" a="1"/>
  <c r="BP225" a="1"/>
  <c r="BS224" a="1"/>
  <c r="BP224" a="1"/>
  <c r="BS223" a="1"/>
  <c r="BS223"/>
  <c r="BP223" a="1"/>
  <c r="BS222" a="1"/>
  <c r="BP222" a="1"/>
  <c r="BP222"/>
  <c r="BS221" a="1"/>
  <c r="BP221" a="1"/>
  <c r="BS220" a="1"/>
  <c r="BP220" a="1"/>
  <c r="BS219" a="1"/>
  <c r="BS219"/>
  <c r="BP219" a="1"/>
  <c r="BS218" a="1"/>
  <c r="BP218" a="1"/>
  <c r="BP218"/>
  <c r="BS217" a="1"/>
  <c r="BP217" a="1"/>
  <c r="BS216" a="1"/>
  <c r="BP216" a="1"/>
  <c r="BS215" a="1"/>
  <c r="BS215"/>
  <c r="BP215" a="1"/>
  <c r="BS214" a="1"/>
  <c r="BP214" a="1"/>
  <c r="BS213" a="1"/>
  <c r="BP213" a="1"/>
  <c r="BP213"/>
  <c r="BS212" a="1"/>
  <c r="BP212" a="1"/>
  <c r="BS211" a="1"/>
  <c r="BS211"/>
  <c r="BP211" a="1"/>
  <c r="BS210" a="1"/>
  <c r="BP210" a="1"/>
  <c r="BS209" a="1"/>
  <c r="BP209" a="1"/>
  <c r="BP209"/>
  <c r="BS208" a="1"/>
  <c r="BP208" a="1"/>
  <c r="BS207" a="1"/>
  <c r="BS207"/>
  <c r="BP207" a="1"/>
  <c r="BS206" a="1"/>
  <c r="BP206" a="1"/>
  <c r="BS205" a="1"/>
  <c r="BP205" a="1"/>
  <c r="BS204" a="1"/>
  <c r="BP204" a="1"/>
  <c r="BS203" a="1"/>
  <c r="BS203"/>
  <c r="BP203" a="1"/>
  <c r="BP203"/>
  <c r="BS202" a="1"/>
  <c r="BP202" a="1"/>
  <c r="BS201" a="1"/>
  <c r="BP201" a="1"/>
  <c r="BS200" a="1"/>
  <c r="BP200" a="1"/>
  <c r="BS199" a="1"/>
  <c r="BS199"/>
  <c r="BP199" a="1"/>
  <c r="BS198" a="1"/>
  <c r="BP198" a="1"/>
  <c r="BS197" a="1"/>
  <c r="BP197" a="1"/>
  <c r="BS196" a="1"/>
  <c r="BP196" a="1"/>
  <c r="BS195" a="1"/>
  <c r="BS195"/>
  <c r="BP195" a="1"/>
  <c r="BS194" a="1"/>
  <c r="BP194" a="1"/>
  <c r="BS193" a="1"/>
  <c r="BP193" a="1"/>
  <c r="BP193"/>
  <c r="BS192" a="1"/>
  <c r="BP192" a="1"/>
  <c r="BS191" a="1"/>
  <c r="BS191"/>
  <c r="BP191" a="1"/>
  <c r="BS190" a="1"/>
  <c r="BP190" a="1"/>
  <c r="BS189" a="1"/>
  <c r="BP189" a="1"/>
  <c r="BS188" a="1"/>
  <c r="BP188" a="1"/>
  <c r="BS187" a="1"/>
  <c r="BS187"/>
  <c r="BP187" a="1"/>
  <c r="BP187"/>
  <c r="BS186" a="1"/>
  <c r="BP186" a="1"/>
  <c r="BS185" a="1"/>
  <c r="BP185" a="1"/>
  <c r="BS184" a="1"/>
  <c r="BP184" a="1"/>
  <c r="BS183" a="1"/>
  <c r="BS183"/>
  <c r="BP183" a="1"/>
  <c r="BS182" a="1"/>
  <c r="BP182" a="1"/>
  <c r="BS181" a="1"/>
  <c r="BP181" a="1"/>
  <c r="BS180" a="1"/>
  <c r="BP180" a="1"/>
  <c r="BS179" a="1"/>
  <c r="BS179"/>
  <c r="BP179" a="1"/>
  <c r="BS178" a="1"/>
  <c r="BP178" a="1"/>
  <c r="BS177" a="1"/>
  <c r="BP177" a="1"/>
  <c r="BP177"/>
  <c r="BS176" a="1"/>
  <c r="BP176" a="1"/>
  <c r="BS175" a="1"/>
  <c r="BS175"/>
  <c r="BP175" a="1"/>
  <c r="BS174" a="1"/>
  <c r="BP174" a="1"/>
  <c r="BS173" a="1"/>
  <c r="BP173" a="1"/>
  <c r="BS172" a="1"/>
  <c r="BP172" a="1"/>
  <c r="BS171" a="1"/>
  <c r="BS171"/>
  <c r="BP171" a="1"/>
  <c r="BP171"/>
  <c r="BS170" a="1"/>
  <c r="BP170" a="1"/>
  <c r="BS169" a="1"/>
  <c r="BP169" a="1"/>
  <c r="BS168" a="1"/>
  <c r="BP168" a="1"/>
  <c r="BS167" a="1"/>
  <c r="BS167"/>
  <c r="BP167" a="1"/>
  <c r="BS166" a="1"/>
  <c r="BP166" a="1"/>
  <c r="BS165" a="1"/>
  <c r="BP165" a="1"/>
  <c r="BS164" a="1"/>
  <c r="BP164" a="1"/>
  <c r="BS163" a="1"/>
  <c r="BS163"/>
  <c r="BP163" a="1"/>
  <c r="BS162" a="1"/>
  <c r="BP162" a="1"/>
  <c r="BS161" a="1"/>
  <c r="BP161" a="1"/>
  <c r="BP161"/>
  <c r="BS160" a="1"/>
  <c r="BP160" a="1"/>
  <c r="BS159" a="1"/>
  <c r="BS159"/>
  <c r="BP159" a="1"/>
  <c r="BS158" a="1"/>
  <c r="BP158" a="1"/>
  <c r="BS157" a="1"/>
  <c r="BP157" a="1"/>
  <c r="BS156" a="1"/>
  <c r="BP156" a="1"/>
  <c r="BS155" a="1"/>
  <c r="BS155"/>
  <c r="BP155" a="1"/>
  <c r="BP155"/>
  <c r="BS154" a="1"/>
  <c r="BP154" a="1"/>
  <c r="BS153" a="1"/>
  <c r="BP153" a="1"/>
  <c r="BS152" a="1"/>
  <c r="BP152" a="1"/>
  <c r="BS151" a="1"/>
  <c r="BS151"/>
  <c r="BP151" a="1"/>
  <c r="BS150" a="1"/>
  <c r="BP150" a="1"/>
  <c r="BS149" a="1"/>
  <c r="BP149" a="1"/>
  <c r="BS148" a="1"/>
  <c r="BP148" a="1"/>
  <c r="BS147" a="1"/>
  <c r="BS147"/>
  <c r="BP147" a="1"/>
  <c r="BS146" a="1"/>
  <c r="BP146" a="1"/>
  <c r="BS145" a="1"/>
  <c r="BP145" a="1"/>
  <c r="BP145"/>
  <c r="BS144" a="1"/>
  <c r="BP144" a="1"/>
  <c r="BS143" a="1"/>
  <c r="BS143"/>
  <c r="BP143" a="1"/>
  <c r="BS142" a="1"/>
  <c r="BP142" a="1"/>
  <c r="BS141" a="1"/>
  <c r="BP141" a="1"/>
  <c r="BS140" a="1"/>
  <c r="BP140" a="1"/>
  <c r="BS139" a="1"/>
  <c r="BP139" a="1"/>
  <c r="BP139"/>
  <c r="BS138" a="1"/>
  <c r="BP138" a="1"/>
  <c r="BS137" a="1"/>
  <c r="BP137" a="1"/>
  <c r="BS136" a="1"/>
  <c r="BP136" a="1"/>
  <c r="BS135" a="1"/>
  <c r="BP135" a="1"/>
  <c r="BS134" a="1"/>
  <c r="BP134" a="1"/>
  <c r="BS133" a="1"/>
  <c r="BP133" a="1"/>
  <c r="BS132" a="1"/>
  <c r="BP132" a="1"/>
  <c r="BS131" a="1"/>
  <c r="BP131" a="1"/>
  <c r="BS130" a="1"/>
  <c r="BP130" a="1"/>
  <c r="BS129" a="1"/>
  <c r="BP129" a="1"/>
  <c r="BP129"/>
  <c r="BS128" a="1"/>
  <c r="BP128" a="1"/>
  <c r="BS127" a="1"/>
  <c r="BP127" a="1"/>
  <c r="BS126" a="1"/>
  <c r="BP126" a="1"/>
  <c r="BS125" a="1"/>
  <c r="BP125" a="1"/>
  <c r="BS124" a="1"/>
  <c r="BP124" a="1"/>
  <c r="BS123" a="1"/>
  <c r="BP123" a="1"/>
  <c r="BP123"/>
  <c r="BS122" a="1"/>
  <c r="BP122" a="1"/>
  <c r="BS121" a="1"/>
  <c r="BP121" a="1"/>
  <c r="BS120" a="1"/>
  <c r="BP120" a="1"/>
  <c r="BS119" a="1"/>
  <c r="BP119" a="1"/>
  <c r="BS118" a="1"/>
  <c r="BP118" a="1"/>
  <c r="BS117" a="1"/>
  <c r="BP117" a="1"/>
  <c r="BS116" a="1"/>
  <c r="BP116" a="1"/>
  <c r="BS115" a="1"/>
  <c r="BP115" a="1"/>
  <c r="BS114" a="1"/>
  <c r="BP114" a="1"/>
  <c r="BS113" a="1"/>
  <c r="BP113" a="1"/>
  <c r="BP113"/>
  <c r="BS112" a="1"/>
  <c r="BP112" a="1"/>
  <c r="BS111" a="1"/>
  <c r="BP111" a="1"/>
  <c r="BS110" a="1"/>
  <c r="BP110" a="1"/>
  <c r="BP110"/>
  <c r="BS109" a="1"/>
  <c r="BP109" a="1"/>
  <c r="BS108" a="1"/>
  <c r="BP108" a="1"/>
  <c r="BS107" a="1"/>
  <c r="BP107" a="1"/>
  <c r="BS106" a="1"/>
  <c r="BS105" a="1"/>
  <c r="BP105" a="1"/>
  <c r="BP105"/>
  <c r="BS104" a="1"/>
  <c r="BS104"/>
  <c r="BP104" a="1"/>
  <c r="BS103" a="1"/>
  <c r="BP103" a="1"/>
  <c r="BP103"/>
  <c r="BS102" a="1"/>
  <c r="BP102" a="1"/>
  <c r="BS101" a="1"/>
  <c r="BS101"/>
  <c r="BP101" a="1"/>
  <c r="BP101"/>
  <c r="BS100" a="1"/>
  <c r="BS100"/>
  <c r="BP100" a="1"/>
  <c r="BS99" a="1"/>
  <c r="BP99" a="1"/>
  <c r="BS98" a="1"/>
  <c r="BP98" a="1"/>
  <c r="BS97" a="1"/>
  <c r="BP97" a="1"/>
  <c r="BS96" a="1"/>
  <c r="BP96" a="1"/>
  <c r="BS95" a="1"/>
  <c r="BS94" a="1"/>
  <c r="BP94" a="1"/>
  <c r="BP94"/>
  <c r="BS93" a="1"/>
  <c r="BS92" a="1"/>
  <c r="BP92" a="1"/>
  <c r="BS91" a="1"/>
  <c r="BS91"/>
  <c r="BP91" a="1"/>
  <c r="BP91"/>
  <c r="BS90" a="1"/>
  <c r="BP90" a="1"/>
  <c r="BS89" a="1"/>
  <c r="BP89" a="1"/>
  <c r="BP89"/>
  <c r="BS88" a="1"/>
  <c r="BS88"/>
  <c r="BS87" a="1"/>
  <c r="BS86" a="1"/>
  <c r="BS85" a="1"/>
  <c r="BS84" a="1"/>
  <c r="BS84"/>
  <c r="BS83" a="1"/>
  <c r="BS82" a="1"/>
  <c r="BS81" a="1"/>
  <c r="BS80" a="1"/>
  <c r="BS79" a="1"/>
  <c r="BS78" a="1"/>
  <c r="BS77" a="1"/>
  <c r="BS76" a="1"/>
  <c r="BS75" a="1"/>
  <c r="BS74" a="1"/>
  <c r="BS73" a="1"/>
  <c r="BS72" a="1"/>
  <c r="BS71" a="1"/>
  <c r="BP71" a="1"/>
  <c r="BS70" a="1"/>
  <c r="BS69" a="1"/>
  <c r="BP69" a="1"/>
  <c r="BP69"/>
  <c r="BS68" a="1"/>
  <c r="BS67" a="1"/>
  <c r="BS67"/>
  <c r="BP67" a="1"/>
  <c r="BS66" a="1"/>
  <c r="BS65" a="1"/>
  <c r="BS65"/>
  <c r="BP65" a="1"/>
  <c r="BP65"/>
  <c r="BS64" a="1"/>
  <c r="BP64" a="1"/>
  <c r="BS63" a="1"/>
  <c r="BP63" a="1"/>
  <c r="BP63"/>
  <c r="BS62" a="1"/>
  <c r="BP62" a="1"/>
  <c r="BS61" a="1"/>
  <c r="BP61" a="1"/>
  <c r="BS60" a="1"/>
  <c r="BS60"/>
  <c r="BP60" a="1"/>
  <c r="BS59" a="1"/>
  <c r="BS59"/>
  <c r="BP59" a="1"/>
  <c r="BS58" a="1"/>
  <c r="BP58" a="1"/>
  <c r="BS57" a="1"/>
  <c r="BP57" a="1"/>
  <c r="BP57"/>
  <c r="BS56" a="1"/>
  <c r="BP56" a="1"/>
  <c r="BS55" a="1"/>
  <c r="BS55"/>
  <c r="BP55" a="1"/>
  <c r="BP55"/>
  <c r="BS54" a="1"/>
  <c r="BP54" a="1"/>
  <c r="BS53" a="1"/>
  <c r="BP53" a="1"/>
  <c r="BS52" a="1"/>
  <c r="BP52" a="1"/>
  <c r="BS51" a="1"/>
  <c r="BS51"/>
  <c r="BP51" a="1"/>
  <c r="BP51"/>
  <c r="BS50" a="1"/>
  <c r="BP50" a="1"/>
  <c r="BS49" a="1"/>
  <c r="BS49"/>
  <c r="BP49" a="1"/>
  <c r="BP49"/>
  <c r="BS48" a="1"/>
  <c r="BP48" a="1"/>
  <c r="BS47" a="1"/>
  <c r="BP47" a="1"/>
  <c r="BP47"/>
  <c r="BS46" a="1"/>
  <c r="BP46" a="1"/>
  <c r="BS45" a="1"/>
  <c r="BP45" a="1"/>
  <c r="BP45"/>
  <c r="BS44" a="1"/>
  <c r="BS44"/>
  <c r="BP44" a="1"/>
  <c r="BS43" a="1"/>
  <c r="BS43"/>
  <c r="BP43" a="1"/>
  <c r="BS42" a="1"/>
  <c r="BP42" a="1"/>
  <c r="BS41" a="1"/>
  <c r="BP41" a="1"/>
  <c r="BP41"/>
  <c r="BS40" a="1"/>
  <c r="BP40" a="1"/>
  <c r="BS39" a="1"/>
  <c r="BP39" a="1"/>
  <c r="BP39"/>
  <c r="BS38" a="1"/>
  <c r="BP38" a="1"/>
  <c r="BS37" a="1"/>
  <c r="BP37" a="1"/>
  <c r="BS36" a="1"/>
  <c r="BP36" a="1"/>
  <c r="BS35" a="1"/>
  <c r="BS35"/>
  <c r="BP35" a="1"/>
  <c r="BP35"/>
  <c r="BS33" a="1"/>
  <c r="BS32" a="1"/>
  <c r="BS31" a="1"/>
  <c r="BS31"/>
  <c r="BS30" a="1"/>
  <c r="BS29" a="1"/>
  <c r="BS29"/>
  <c r="BS28" a="1"/>
  <c r="BS27" a="1"/>
  <c r="BS27"/>
  <c r="BS26" a="1"/>
  <c r="BS25" a="1"/>
  <c r="BS24" a="1"/>
  <c r="BS23" a="1"/>
  <c r="BS22" a="1"/>
  <c r="BS21" a="1"/>
  <c r="BS20" a="1"/>
  <c r="BS19" a="1"/>
  <c r="BS19"/>
  <c r="BS18" a="1"/>
  <c r="BS17" a="1"/>
  <c r="BS16" a="1"/>
  <c r="BS15" a="1"/>
  <c r="BS15"/>
  <c r="BS14" a="1"/>
  <c r="BS13" a="1"/>
  <c r="BS13"/>
  <c r="BS12" a="1"/>
  <c r="BS11" a="1"/>
  <c r="BS10" a="1"/>
  <c r="BS9" a="1"/>
  <c r="BS8" a="1"/>
  <c r="BS7" a="1"/>
  <c r="BS6" a="1"/>
  <c r="BS5" a="1"/>
  <c r="BS4" a="1"/>
  <c r="BF501" a="1"/>
  <c r="BC501" a="1"/>
  <c r="BF500" a="1"/>
  <c r="BC500" a="1"/>
  <c r="BF499" a="1"/>
  <c r="BC499" a="1"/>
  <c r="BF498" a="1"/>
  <c r="BC498" a="1"/>
  <c r="BF497" a="1"/>
  <c r="BC497" a="1"/>
  <c r="BF496" a="1"/>
  <c r="BC496" a="1"/>
  <c r="BF495" a="1"/>
  <c r="BC495" a="1"/>
  <c r="BF494" a="1"/>
  <c r="BC494" a="1"/>
  <c r="BF493" a="1"/>
  <c r="BC493" a="1"/>
  <c r="BF492" a="1"/>
  <c r="BC492" a="1"/>
  <c r="BF491" a="1"/>
  <c r="BC491" a="1"/>
  <c r="BF490" a="1"/>
  <c r="BC490" a="1"/>
  <c r="BF489" a="1"/>
  <c r="BC489" a="1"/>
  <c r="BF488" a="1"/>
  <c r="BC488" a="1"/>
  <c r="BF487" a="1"/>
  <c r="BC487" a="1"/>
  <c r="BF486" a="1"/>
  <c r="BC486" a="1"/>
  <c r="BF485" a="1"/>
  <c r="BC485" a="1"/>
  <c r="BF484" a="1"/>
  <c r="BC484" a="1"/>
  <c r="BF483" a="1"/>
  <c r="BC483" a="1"/>
  <c r="BF482" a="1"/>
  <c r="BC482" a="1"/>
  <c r="BF481" a="1"/>
  <c r="BC481" a="1"/>
  <c r="BF480" a="1"/>
  <c r="BC480" a="1"/>
  <c r="BF479" a="1"/>
  <c r="BC479" a="1"/>
  <c r="BF478" a="1"/>
  <c r="BC478" a="1"/>
  <c r="BF477" a="1"/>
  <c r="BC477" a="1"/>
  <c r="BF476" a="1"/>
  <c r="BC476" a="1"/>
  <c r="BF475" a="1"/>
  <c r="BC475" a="1"/>
  <c r="BF474" a="1"/>
  <c r="BC474" a="1"/>
  <c r="BF473" a="1"/>
  <c r="BC473" a="1"/>
  <c r="BF472" a="1"/>
  <c r="BC472" a="1"/>
  <c r="BF471" a="1"/>
  <c r="BC471" a="1"/>
  <c r="BF470" a="1"/>
  <c r="BF470"/>
  <c r="BC470" a="1"/>
  <c r="BF469" a="1"/>
  <c r="BC469" a="1"/>
  <c r="BF468" a="1"/>
  <c r="BF468"/>
  <c r="BC468" a="1"/>
  <c r="BF467" a="1"/>
  <c r="BC467" a="1"/>
  <c r="BF466" a="1"/>
  <c r="BC466" a="1"/>
  <c r="BF465" a="1"/>
  <c r="BC465" a="1"/>
  <c r="BF464" a="1"/>
  <c r="BC464" a="1"/>
  <c r="BF463" a="1"/>
  <c r="BC463" a="1"/>
  <c r="BF462" a="1"/>
  <c r="BC462" a="1"/>
  <c r="BF461" a="1"/>
  <c r="BC461" a="1"/>
  <c r="BF460" a="1"/>
  <c r="BC460" a="1"/>
  <c r="BF459" a="1"/>
  <c r="BC459" a="1"/>
  <c r="BF458" a="1"/>
  <c r="BC458" a="1"/>
  <c r="BF457" a="1"/>
  <c r="BC457" a="1"/>
  <c r="BF456" a="1"/>
  <c r="BC456" a="1"/>
  <c r="BF455" a="1"/>
  <c r="BC455" a="1"/>
  <c r="BF454" a="1"/>
  <c r="BF454"/>
  <c r="BC454" a="1"/>
  <c r="BF453" a="1"/>
  <c r="BC453" a="1"/>
  <c r="BF452" a="1"/>
  <c r="BF452"/>
  <c r="BC452" a="1"/>
  <c r="BF451" a="1"/>
  <c r="BC451" a="1"/>
  <c r="BF450" a="1"/>
  <c r="BC450" a="1"/>
  <c r="BF449" a="1"/>
  <c r="BC449" a="1"/>
  <c r="BF448" a="1"/>
  <c r="BC448" a="1"/>
  <c r="BF447" a="1"/>
  <c r="BC447" a="1"/>
  <c r="BF446" a="1"/>
  <c r="BC446" a="1"/>
  <c r="BF445" a="1"/>
  <c r="BC445" a="1"/>
  <c r="BF444" a="1"/>
  <c r="BC444" a="1"/>
  <c r="BF443" a="1"/>
  <c r="BC443" a="1"/>
  <c r="BF442" a="1"/>
  <c r="BC442" a="1"/>
  <c r="BF441" a="1"/>
  <c r="BC441" a="1"/>
  <c r="BF440" a="1"/>
  <c r="BC440" a="1"/>
  <c r="BF439" a="1"/>
  <c r="BC439" a="1"/>
  <c r="BF438" a="1"/>
  <c r="BC438" a="1"/>
  <c r="BF437" a="1"/>
  <c r="BC437" a="1"/>
  <c r="BF436" a="1"/>
  <c r="BC436" a="1"/>
  <c r="BF435" a="1"/>
  <c r="BC435" a="1"/>
  <c r="BF434" a="1"/>
  <c r="BC434" a="1"/>
  <c r="BF433" a="1"/>
  <c r="BC433" a="1"/>
  <c r="BF432" a="1"/>
  <c r="BC432" a="1"/>
  <c r="BF431" a="1"/>
  <c r="BC431" a="1"/>
  <c r="BF430" a="1"/>
  <c r="BC430" a="1"/>
  <c r="BF429" a="1"/>
  <c r="BC429" a="1"/>
  <c r="BF428" a="1"/>
  <c r="BC428" a="1"/>
  <c r="BF427" a="1"/>
  <c r="BC427" a="1"/>
  <c r="BF426" a="1"/>
  <c r="BC426" a="1"/>
  <c r="BF425" a="1"/>
  <c r="BC425" a="1"/>
  <c r="BF424" a="1"/>
  <c r="BC424" a="1"/>
  <c r="BF423" a="1"/>
  <c r="BC423" a="1"/>
  <c r="BF422" a="1"/>
  <c r="BC422" a="1"/>
  <c r="BF421" a="1"/>
  <c r="BC421" a="1"/>
  <c r="BF420" a="1"/>
  <c r="BC420" a="1"/>
  <c r="BF419" a="1"/>
  <c r="BC419" a="1"/>
  <c r="BF418" a="1"/>
  <c r="BF418"/>
  <c r="BC418" a="1"/>
  <c r="BF417" a="1"/>
  <c r="BC417" a="1"/>
  <c r="BF416" a="1"/>
  <c r="BC416" a="1"/>
  <c r="BF415" a="1"/>
  <c r="BC415" a="1"/>
  <c r="BF414" a="1"/>
  <c r="BF414"/>
  <c r="BC414" a="1"/>
  <c r="BF413" a="1"/>
  <c r="BC413" a="1"/>
  <c r="BF412" a="1"/>
  <c r="BC412" a="1"/>
  <c r="BF411" a="1"/>
  <c r="BC411" a="1"/>
  <c r="BF410" a="1"/>
  <c r="BF410"/>
  <c r="BC410" a="1"/>
  <c r="BF409" a="1"/>
  <c r="BC409" a="1"/>
  <c r="BF408" a="1"/>
  <c r="BC408" a="1"/>
  <c r="BF407" a="1"/>
  <c r="BC407" a="1"/>
  <c r="BF406" a="1"/>
  <c r="BF406"/>
  <c r="BC406" a="1"/>
  <c r="BF405" a="1"/>
  <c r="BC405" a="1"/>
  <c r="BF404" a="1"/>
  <c r="BC404" a="1"/>
  <c r="BF403" a="1"/>
  <c r="BC403" a="1"/>
  <c r="BF402" a="1"/>
  <c r="BC402" a="1"/>
  <c r="BF401" a="1"/>
  <c r="BC401" a="1"/>
  <c r="BF400" a="1"/>
  <c r="BC400" a="1"/>
  <c r="BF399" a="1"/>
  <c r="BC399" a="1"/>
  <c r="BF398" a="1"/>
  <c r="BC398" a="1"/>
  <c r="BF397" a="1"/>
  <c r="BC397" a="1"/>
  <c r="BF396" a="1"/>
  <c r="BC396" a="1"/>
  <c r="BF395" a="1"/>
  <c r="BC395" a="1"/>
  <c r="BF394" a="1"/>
  <c r="BC394" a="1"/>
  <c r="BF393" a="1"/>
  <c r="BC393" a="1"/>
  <c r="BF392" a="1"/>
  <c r="BC392" a="1"/>
  <c r="BF391" a="1"/>
  <c r="BC391" a="1"/>
  <c r="BF390" a="1"/>
  <c r="BC390" a="1"/>
  <c r="BF389" a="1"/>
  <c r="BC389" a="1"/>
  <c r="BF388" a="1"/>
  <c r="BC388" a="1"/>
  <c r="BF387" a="1"/>
  <c r="BC387" a="1"/>
  <c r="BF386" a="1"/>
  <c r="BF386"/>
  <c r="BC386" a="1"/>
  <c r="BF385" a="1"/>
  <c r="BC385" a="1"/>
  <c r="BF384" a="1"/>
  <c r="BC384" a="1"/>
  <c r="BF383" a="1"/>
  <c r="BC383" a="1"/>
  <c r="BF382" a="1"/>
  <c r="BF382"/>
  <c r="BC382" a="1"/>
  <c r="BF381" a="1"/>
  <c r="BC381" a="1"/>
  <c r="BF380" a="1"/>
  <c r="BC380" a="1"/>
  <c r="BF379" a="1"/>
  <c r="BC379" a="1"/>
  <c r="BF378" a="1"/>
  <c r="BC378" a="1"/>
  <c r="BF377" a="1"/>
  <c r="BC377" a="1"/>
  <c r="BF376" a="1"/>
  <c r="BC376" a="1"/>
  <c r="BF375" a="1"/>
  <c r="BC375" a="1"/>
  <c r="BF374" a="1"/>
  <c r="BC374" a="1"/>
  <c r="BF373" a="1"/>
  <c r="BC373" a="1"/>
  <c r="BF372" a="1"/>
  <c r="BF372"/>
  <c r="BC372" a="1"/>
  <c r="BF371" a="1"/>
  <c r="BC371" a="1"/>
  <c r="BF370" a="1"/>
  <c r="BC370" a="1"/>
  <c r="BF369" a="1"/>
  <c r="BC369" a="1"/>
  <c r="BF368" a="1"/>
  <c r="BC368" a="1"/>
  <c r="BF367" a="1"/>
  <c r="BC367" a="1"/>
  <c r="BF366" a="1"/>
  <c r="BC366" a="1"/>
  <c r="BF365" a="1"/>
  <c r="BC365" a="1"/>
  <c r="BF364" a="1"/>
  <c r="BC364" a="1"/>
  <c r="BF363" a="1"/>
  <c r="BC363" a="1"/>
  <c r="BF362" a="1"/>
  <c r="BC362" a="1"/>
  <c r="BF361" a="1"/>
  <c r="BC361" a="1"/>
  <c r="BF360" a="1"/>
  <c r="BC360" a="1"/>
  <c r="BF359" a="1"/>
  <c r="BC359" a="1"/>
  <c r="BF358" a="1"/>
  <c r="BF358"/>
  <c r="BC358" a="1"/>
  <c r="BF357" a="1"/>
  <c r="BC357" a="1"/>
  <c r="BF356" a="1"/>
  <c r="BC356" a="1"/>
  <c r="BF355" a="1"/>
  <c r="BC355" a="1"/>
  <c r="BF354" a="1"/>
  <c r="BC354" a="1"/>
  <c r="BF353" a="1"/>
  <c r="BC353" a="1"/>
  <c r="BF352" a="1"/>
  <c r="BC352" a="1"/>
  <c r="BF351" a="1"/>
  <c r="BC351" a="1"/>
  <c r="BF350" a="1"/>
  <c r="BC350" a="1"/>
  <c r="BF349" a="1"/>
  <c r="BC349" a="1"/>
  <c r="BF348" a="1"/>
  <c r="BC348" a="1"/>
  <c r="BF347" a="1"/>
  <c r="BC347" a="1"/>
  <c r="BF346" a="1"/>
  <c r="BC346" a="1"/>
  <c r="BF345" a="1"/>
  <c r="BC345" a="1"/>
  <c r="BF344" a="1"/>
  <c r="BC344" a="1"/>
  <c r="BF343" a="1"/>
  <c r="BC343" a="1"/>
  <c r="BF342" a="1"/>
  <c r="BC342" a="1"/>
  <c r="BF341" a="1"/>
  <c r="BC341" a="1"/>
  <c r="BF340" a="1"/>
  <c r="BC340" a="1"/>
  <c r="BF339" a="1"/>
  <c r="BC339" a="1"/>
  <c r="BF338" a="1"/>
  <c r="BC338" a="1"/>
  <c r="BF337" a="1"/>
  <c r="BC337" a="1"/>
  <c r="BF336" a="1"/>
  <c r="BC336" a="1"/>
  <c r="BF335" a="1"/>
  <c r="BC335" a="1"/>
  <c r="BF334" a="1"/>
  <c r="BC334" a="1"/>
  <c r="BF333" a="1"/>
  <c r="BC333" a="1"/>
  <c r="BF332" a="1"/>
  <c r="BC332" a="1"/>
  <c r="BF331" a="1"/>
  <c r="BC331" a="1"/>
  <c r="BF330" a="1"/>
  <c r="BF330"/>
  <c r="BC330" a="1"/>
  <c r="BF329" a="1"/>
  <c r="BC329" a="1"/>
  <c r="BF328" a="1"/>
  <c r="BC328" a="1"/>
  <c r="BF327" a="1"/>
  <c r="BC327" a="1"/>
  <c r="BF326" a="1"/>
  <c r="BF326"/>
  <c r="BC326" a="1"/>
  <c r="BF325" a="1"/>
  <c r="BC325" a="1"/>
  <c r="BF324" a="1"/>
  <c r="BC324" a="1"/>
  <c r="BF323" a="1"/>
  <c r="BC323" a="1"/>
  <c r="BF322" a="1"/>
  <c r="BC322" a="1"/>
  <c r="BF321" a="1"/>
  <c r="BC321" a="1"/>
  <c r="BF320" a="1"/>
  <c r="BC320" a="1"/>
  <c r="BF319" a="1"/>
  <c r="BC319" a="1"/>
  <c r="BF318" a="1"/>
  <c r="BC318" a="1"/>
  <c r="BF317" a="1"/>
  <c r="BC317" a="1"/>
  <c r="BF316" a="1"/>
  <c r="BC316" a="1"/>
  <c r="BF315" a="1"/>
  <c r="BC315" a="1"/>
  <c r="BF314" a="1"/>
  <c r="BF314"/>
  <c r="BC314" a="1"/>
  <c r="BF313" a="1"/>
  <c r="BC313" a="1"/>
  <c r="BF312" a="1"/>
  <c r="BC312" a="1"/>
  <c r="BF311" a="1"/>
  <c r="BC311" a="1"/>
  <c r="BF310" a="1"/>
  <c r="BC310" a="1"/>
  <c r="BF309" a="1"/>
  <c r="BC309" a="1"/>
  <c r="BF308" a="1"/>
  <c r="BC308" a="1"/>
  <c r="BF307" a="1"/>
  <c r="BC307" a="1"/>
  <c r="BF306" a="1"/>
  <c r="BF306"/>
  <c r="BC306" a="1"/>
  <c r="BF305" a="1"/>
  <c r="BC305" a="1"/>
  <c r="BF304" a="1"/>
  <c r="BC304" a="1"/>
  <c r="BF303" a="1"/>
  <c r="BC303" a="1"/>
  <c r="BF302" a="1"/>
  <c r="BF302"/>
  <c r="BC302" a="1"/>
  <c r="BF301" a="1"/>
  <c r="BC301" a="1"/>
  <c r="BF300" a="1"/>
  <c r="BC300" a="1"/>
  <c r="BF299" a="1"/>
  <c r="BC299" a="1"/>
  <c r="BF298" a="1"/>
  <c r="BF298"/>
  <c r="BC298" a="1"/>
  <c r="BF297" a="1"/>
  <c r="BC297" a="1"/>
  <c r="BF296" a="1"/>
  <c r="BC296" a="1"/>
  <c r="BF295" a="1"/>
  <c r="BC295" a="1"/>
  <c r="BF294" a="1"/>
  <c r="BF294"/>
  <c r="BC294" a="1"/>
  <c r="BF293" a="1"/>
  <c r="BC293" a="1"/>
  <c r="BF292" a="1"/>
  <c r="BC292" a="1"/>
  <c r="BF291" a="1"/>
  <c r="BC291" a="1"/>
  <c r="BF290" a="1"/>
  <c r="BC290" a="1"/>
  <c r="BF289" a="1"/>
  <c r="BC289" a="1"/>
  <c r="BF288" a="1"/>
  <c r="BC288" a="1"/>
  <c r="BF287" a="1"/>
  <c r="BC287" a="1"/>
  <c r="BF286" a="1"/>
  <c r="BC286" a="1"/>
  <c r="BF285" a="1"/>
  <c r="BC285" a="1"/>
  <c r="BF284" a="1"/>
  <c r="BC284" a="1"/>
  <c r="BF283" a="1"/>
  <c r="BC283" a="1"/>
  <c r="BF282" a="1"/>
  <c r="BC282" a="1"/>
  <c r="BF281" a="1"/>
  <c r="BC281" a="1"/>
  <c r="BF280" a="1"/>
  <c r="BC280" a="1"/>
  <c r="BF279" a="1"/>
  <c r="BC279" a="1"/>
  <c r="BF278" a="1"/>
  <c r="BC278" a="1"/>
  <c r="BF277" a="1"/>
  <c r="BC277" a="1"/>
  <c r="BF276" a="1"/>
  <c r="BC276" a="1"/>
  <c r="BF275" a="1"/>
  <c r="BC275" a="1"/>
  <c r="BF274" a="1"/>
  <c r="BF274"/>
  <c r="BC274" a="1"/>
  <c r="BF273" a="1"/>
  <c r="BC273" a="1"/>
  <c r="BF272" a="1"/>
  <c r="BC272" a="1"/>
  <c r="BF271" a="1"/>
  <c r="BC271" a="1"/>
  <c r="BF270" a="1"/>
  <c r="BF270"/>
  <c r="BC270" a="1"/>
  <c r="BF269" a="1"/>
  <c r="BC269" a="1"/>
  <c r="BF268" a="1"/>
  <c r="BC268" a="1"/>
  <c r="BF267" a="1"/>
  <c r="BC267" a="1"/>
  <c r="BF266" a="1"/>
  <c r="BF266"/>
  <c r="BC266" a="1"/>
  <c r="BF265" a="1"/>
  <c r="BC265" a="1"/>
  <c r="BF264" a="1"/>
  <c r="BC264" a="1"/>
  <c r="BF263" a="1"/>
  <c r="BC263" a="1"/>
  <c r="BF262" a="1"/>
  <c r="BF262"/>
  <c r="BC262" a="1"/>
  <c r="BF261" a="1"/>
  <c r="BC261" a="1"/>
  <c r="BF260" a="1"/>
  <c r="BF260"/>
  <c r="BC260" a="1"/>
  <c r="BF259" a="1"/>
  <c r="BC259" a="1"/>
  <c r="BF258" a="1"/>
  <c r="BF258"/>
  <c r="BC258" a="1"/>
  <c r="BF257" a="1"/>
  <c r="BC257" a="1"/>
  <c r="BF256" a="1"/>
  <c r="BC256" a="1"/>
  <c r="BF255" a="1"/>
  <c r="BC255" a="1"/>
  <c r="BF254" a="1"/>
  <c r="BF254"/>
  <c r="BC254" a="1"/>
  <c r="BF253" a="1"/>
  <c r="BC253" a="1"/>
  <c r="BF252" a="1"/>
  <c r="BC252" a="1"/>
  <c r="BF251" a="1"/>
  <c r="BC251" a="1"/>
  <c r="BF250" a="1"/>
  <c r="BC250" a="1"/>
  <c r="BF249" a="1"/>
  <c r="BC249" a="1"/>
  <c r="BF248" a="1"/>
  <c r="BC248" a="1"/>
  <c r="BF247" a="1"/>
  <c r="BC247" a="1"/>
  <c r="BF246" a="1"/>
  <c r="BC246" a="1"/>
  <c r="BF245" a="1"/>
  <c r="BC245" a="1"/>
  <c r="BF244" a="1"/>
  <c r="BC244" a="1"/>
  <c r="BF243" a="1"/>
  <c r="BC243" a="1"/>
  <c r="BF242" a="1"/>
  <c r="BC242" a="1"/>
  <c r="BF241" a="1"/>
  <c r="BC241" a="1"/>
  <c r="BF240" a="1"/>
  <c r="BC240" a="1"/>
  <c r="BF239" a="1"/>
  <c r="BC239" a="1"/>
  <c r="BF238" a="1"/>
  <c r="BC238" a="1"/>
  <c r="BF237" a="1"/>
  <c r="BC237" a="1"/>
  <c r="BF236" a="1"/>
  <c r="BC236" a="1"/>
  <c r="BF235" a="1"/>
  <c r="BC235" a="1"/>
  <c r="BF234" a="1"/>
  <c r="BC234" a="1"/>
  <c r="BF233" a="1"/>
  <c r="BC233" a="1"/>
  <c r="BF232" a="1"/>
  <c r="BC232" a="1"/>
  <c r="BF231" a="1"/>
  <c r="BC231" a="1"/>
  <c r="BF230" a="1"/>
  <c r="BC230" a="1"/>
  <c r="BF229" a="1"/>
  <c r="BC229" a="1"/>
  <c r="BF228" a="1"/>
  <c r="BC228" a="1"/>
  <c r="BF227" a="1"/>
  <c r="BC227" a="1"/>
  <c r="BF226" a="1"/>
  <c r="BF226"/>
  <c r="BC226" a="1"/>
  <c r="BF225" a="1"/>
  <c r="BC225" a="1"/>
  <c r="BF224" a="1"/>
  <c r="BC224" a="1"/>
  <c r="BF223" a="1"/>
  <c r="BC223" a="1"/>
  <c r="BF222" a="1"/>
  <c r="BF222"/>
  <c r="BC222" a="1"/>
  <c r="BF221" a="1"/>
  <c r="BC221" a="1"/>
  <c r="BF220" a="1"/>
  <c r="BC220" a="1"/>
  <c r="BF219" a="1"/>
  <c r="BC219" a="1"/>
  <c r="BF218" a="1"/>
  <c r="BF218"/>
  <c r="BC218" a="1"/>
  <c r="BF217" a="1"/>
  <c r="BC217" a="1"/>
  <c r="BF216" a="1"/>
  <c r="BC216" a="1"/>
  <c r="BF215" a="1"/>
  <c r="BC215" a="1"/>
  <c r="BF214" a="1"/>
  <c r="BC214" a="1"/>
  <c r="BF213" a="1"/>
  <c r="BC213" a="1"/>
  <c r="BF212" a="1"/>
  <c r="BC212" a="1"/>
  <c r="BF211" a="1"/>
  <c r="BC211" a="1"/>
  <c r="BF210" a="1"/>
  <c r="BC210" a="1"/>
  <c r="BF209" a="1"/>
  <c r="BC209" a="1"/>
  <c r="BF208" a="1"/>
  <c r="BC208" a="1"/>
  <c r="BF207" a="1"/>
  <c r="BC207" a="1"/>
  <c r="BF206" a="1"/>
  <c r="BC206" a="1"/>
  <c r="BF205" a="1"/>
  <c r="BC205" a="1"/>
  <c r="BF204" a="1"/>
  <c r="BC204" a="1"/>
  <c r="BF203" a="1"/>
  <c r="BC203" a="1"/>
  <c r="BF202" a="1"/>
  <c r="BC202" a="1"/>
  <c r="BF201" a="1"/>
  <c r="BC201" a="1"/>
  <c r="BF200" a="1"/>
  <c r="BC200" a="1"/>
  <c r="BF199" a="1"/>
  <c r="BC199" a="1"/>
  <c r="BF198" a="1"/>
  <c r="BC198" a="1"/>
  <c r="BF197" a="1"/>
  <c r="BC197" a="1"/>
  <c r="BF196" a="1"/>
  <c r="BC196" a="1"/>
  <c r="BF195" a="1"/>
  <c r="BC195" a="1"/>
  <c r="BF194" a="1"/>
  <c r="BC194" a="1"/>
  <c r="BF193" a="1"/>
  <c r="BC193" a="1"/>
  <c r="BF192" a="1"/>
  <c r="BC192" a="1"/>
  <c r="BF191" a="1"/>
  <c r="BC191" a="1"/>
  <c r="BF190" a="1"/>
  <c r="BC190" a="1"/>
  <c r="BF189" a="1"/>
  <c r="BC189" a="1"/>
  <c r="BF188" a="1"/>
  <c r="BC188" a="1"/>
  <c r="BF187" a="1"/>
  <c r="BC187" a="1"/>
  <c r="BF186" a="1"/>
  <c r="BC186" a="1"/>
  <c r="BF185" a="1"/>
  <c r="BC185" a="1"/>
  <c r="BF184" a="1"/>
  <c r="BC184" a="1"/>
  <c r="BF183" a="1"/>
  <c r="BC183" a="1"/>
  <c r="BF182" a="1"/>
  <c r="BC182" a="1"/>
  <c r="BF181" a="1"/>
  <c r="BC181" a="1"/>
  <c r="BF180" a="1"/>
  <c r="BC180" a="1"/>
  <c r="BF179" a="1"/>
  <c r="BC179" a="1"/>
  <c r="BF178" a="1"/>
  <c r="BC178" a="1"/>
  <c r="BF177" a="1"/>
  <c r="BC177" a="1"/>
  <c r="BF176" a="1"/>
  <c r="BC176" a="1"/>
  <c r="BF175" a="1"/>
  <c r="BC175" a="1"/>
  <c r="BF174" a="1"/>
  <c r="BC174" a="1"/>
  <c r="BF173" a="1"/>
  <c r="BC173" a="1"/>
  <c r="BF172" a="1"/>
  <c r="BC172" a="1"/>
  <c r="BF171" a="1"/>
  <c r="BC171" a="1"/>
  <c r="BF170" a="1"/>
  <c r="BC170" a="1"/>
  <c r="BF169" a="1"/>
  <c r="BC169" a="1"/>
  <c r="BF168" a="1"/>
  <c r="BC168" a="1"/>
  <c r="BF167" a="1"/>
  <c r="BC167" a="1"/>
  <c r="BF166" a="1"/>
  <c r="BC166" a="1"/>
  <c r="BF165" a="1"/>
  <c r="BC165" a="1"/>
  <c r="BF164" a="1"/>
  <c r="BC164" a="1"/>
  <c r="BF163" a="1"/>
  <c r="BC163" a="1"/>
  <c r="BF162" a="1"/>
  <c r="BC162" a="1"/>
  <c r="BF161" a="1"/>
  <c r="BC161" a="1"/>
  <c r="BF160" a="1"/>
  <c r="BC160" a="1"/>
  <c r="BF159" a="1"/>
  <c r="BC159" a="1"/>
  <c r="BF158" a="1"/>
  <c r="BC158" a="1"/>
  <c r="BF157" a="1"/>
  <c r="BC157" a="1"/>
  <c r="BF156" a="1"/>
  <c r="BC156" a="1"/>
  <c r="BF155" a="1"/>
  <c r="BC155" a="1"/>
  <c r="BF154" a="1"/>
  <c r="BC154" a="1"/>
  <c r="BF153" a="1"/>
  <c r="BC153" a="1"/>
  <c r="BF152" a="1"/>
  <c r="BC152" a="1"/>
  <c r="BF151" a="1"/>
  <c r="BC151" a="1"/>
  <c r="BF150" a="1"/>
  <c r="BC150" a="1"/>
  <c r="BF149" a="1"/>
  <c r="BC149" a="1"/>
  <c r="BF148" a="1"/>
  <c r="BC148" a="1"/>
  <c r="BF147" a="1"/>
  <c r="BC147" a="1"/>
  <c r="BF146" a="1"/>
  <c r="BC146" a="1"/>
  <c r="BF145" a="1"/>
  <c r="BC145" a="1"/>
  <c r="BF144" a="1"/>
  <c r="BC144" a="1"/>
  <c r="BF143" a="1"/>
  <c r="BC143" a="1"/>
  <c r="BF142" a="1"/>
  <c r="BC142" a="1"/>
  <c r="BF141" a="1"/>
  <c r="BC141" a="1"/>
  <c r="BF140" a="1"/>
  <c r="BC140" a="1"/>
  <c r="BF139" a="1"/>
  <c r="BC139" a="1"/>
  <c r="BF138" a="1"/>
  <c r="BC138" a="1"/>
  <c r="BF137" a="1"/>
  <c r="BC137" a="1"/>
  <c r="BF136" a="1"/>
  <c r="BC136" a="1"/>
  <c r="BF135" a="1"/>
  <c r="BC135" a="1"/>
  <c r="BF134" a="1"/>
  <c r="BC134" a="1"/>
  <c r="BF133" a="1"/>
  <c r="BC133" a="1"/>
  <c r="BF132" a="1"/>
  <c r="BC132" a="1"/>
  <c r="BF131" a="1"/>
  <c r="BC131" a="1"/>
  <c r="BF130" a="1"/>
  <c r="BC130" a="1"/>
  <c r="BF129" a="1"/>
  <c r="BC129" a="1"/>
  <c r="BF128" a="1"/>
  <c r="BC128" a="1"/>
  <c r="BF127" a="1"/>
  <c r="BC127" a="1"/>
  <c r="BF126" a="1"/>
  <c r="BC126" a="1"/>
  <c r="BF125" a="1"/>
  <c r="BC125" a="1"/>
  <c r="BF124" a="1"/>
  <c r="BC124" a="1"/>
  <c r="BF123" a="1"/>
  <c r="BC123" a="1"/>
  <c r="BF122" a="1"/>
  <c r="BF122"/>
  <c r="BC122" a="1"/>
  <c r="BF121" a="1"/>
  <c r="BC121" a="1"/>
  <c r="BF120" a="1"/>
  <c r="BC120" a="1"/>
  <c r="BF119" a="1"/>
  <c r="BC119" a="1"/>
  <c r="BF118" a="1"/>
  <c r="BC118" a="1"/>
  <c r="BF117" a="1"/>
  <c r="BC117" a="1"/>
  <c r="BF116" a="1"/>
  <c r="BC116" a="1"/>
  <c r="BF115" a="1"/>
  <c r="BC115" a="1"/>
  <c r="BF114" a="1"/>
  <c r="BF114"/>
  <c r="BC114" a="1"/>
  <c r="BF113" a="1"/>
  <c r="BC113" a="1"/>
  <c r="BF112" a="1"/>
  <c r="BF112"/>
  <c r="BC112" a="1"/>
  <c r="BF111" a="1"/>
  <c r="BC111" a="1"/>
  <c r="BF110" a="1"/>
  <c r="BC110" a="1"/>
  <c r="BF109" a="1"/>
  <c r="BC109" a="1"/>
  <c r="BF108" a="1"/>
  <c r="BC108" a="1"/>
  <c r="BF107" a="1"/>
  <c r="BC107" a="1"/>
  <c r="BF106" a="1"/>
  <c r="BF106"/>
  <c r="BC106" a="1"/>
  <c r="BF105" a="1"/>
  <c r="BC105" a="1"/>
  <c r="BF104" a="1"/>
  <c r="BC104" a="1"/>
  <c r="BF103" a="1"/>
  <c r="BC103" a="1"/>
  <c r="BF102" a="1"/>
  <c r="BC102" a="1"/>
  <c r="BF101" a="1"/>
  <c r="BC101" a="1"/>
  <c r="BF100" a="1"/>
  <c r="BF100"/>
  <c r="BC100" a="1"/>
  <c r="BF99" a="1"/>
  <c r="BC99" a="1"/>
  <c r="BF98" a="1"/>
  <c r="BF98"/>
  <c r="BC98" a="1"/>
  <c r="BF97" a="1"/>
  <c r="BC97" a="1"/>
  <c r="BF96" a="1"/>
  <c r="BC96" a="1"/>
  <c r="BF95" a="1"/>
  <c r="BC95" a="1"/>
  <c r="BF94" a="1"/>
  <c r="BC94" a="1"/>
  <c r="BF93" a="1"/>
  <c r="BC93" a="1"/>
  <c r="BF92" a="1"/>
  <c r="BC92" a="1"/>
  <c r="BF91" a="1"/>
  <c r="BC91" a="1"/>
  <c r="BF90" a="1"/>
  <c r="BF90"/>
  <c r="BC90" a="1"/>
  <c r="BF89" a="1"/>
  <c r="BC89" a="1"/>
  <c r="BF88" a="1"/>
  <c r="BC88" a="1"/>
  <c r="BF87" a="1"/>
  <c r="BC87" a="1"/>
  <c r="BF86" a="1"/>
  <c r="BC86" a="1"/>
  <c r="BF85" a="1"/>
  <c r="BC85" a="1"/>
  <c r="BF84" a="1"/>
  <c r="BC84" a="1"/>
  <c r="BF83" a="1"/>
  <c r="BC83" a="1"/>
  <c r="BF82" a="1"/>
  <c r="BF82"/>
  <c r="BC82" a="1"/>
  <c r="BF81" a="1"/>
  <c r="BC81" a="1"/>
  <c r="BF80" a="1"/>
  <c r="BC80" a="1"/>
  <c r="BF79" a="1"/>
  <c r="BC79" a="1"/>
  <c r="BF78" a="1"/>
  <c r="BC78" a="1"/>
  <c r="BF77" a="1"/>
  <c r="BC77" a="1"/>
  <c r="BF76" a="1"/>
  <c r="BC76" a="1"/>
  <c r="BF75" a="1"/>
  <c r="BC75" a="1"/>
  <c r="BF74" a="1"/>
  <c r="BF74"/>
  <c r="BC74" a="1"/>
  <c r="BF73" a="1"/>
  <c r="BC73" a="1"/>
  <c r="BF72" a="1"/>
  <c r="BF72"/>
  <c r="BC72" a="1"/>
  <c r="BF71" a="1"/>
  <c r="BF70" a="1"/>
  <c r="BF70"/>
  <c r="BF69" a="1"/>
  <c r="BF68" a="1"/>
  <c r="BF67" a="1"/>
  <c r="BF66" a="1"/>
  <c r="BF65" a="1"/>
  <c r="BF64" a="1"/>
  <c r="BF63" a="1"/>
  <c r="BF62" a="1"/>
  <c r="BF62"/>
  <c r="BC62" a="1"/>
  <c r="BF61" a="1"/>
  <c r="BF60" a="1"/>
  <c r="BF59" a="1"/>
  <c r="BF58" a="1"/>
  <c r="BF58"/>
  <c r="BF57" a="1"/>
  <c r="BF56" a="1"/>
  <c r="BF55" a="1"/>
  <c r="BF54" a="1"/>
  <c r="BF53" a="1"/>
  <c r="BF52" a="1"/>
  <c r="BF51" a="1"/>
  <c r="BF50" a="1"/>
  <c r="BF49" a="1"/>
  <c r="BF48" a="1"/>
  <c r="BF48"/>
  <c r="BF47" a="1"/>
  <c r="BF46" a="1"/>
  <c r="BF45" a="1"/>
  <c r="BF44" a="1"/>
  <c r="BF43" a="1"/>
  <c r="BF42" a="1"/>
  <c r="BF41" a="1"/>
  <c r="BF40" a="1"/>
  <c r="BF40"/>
  <c r="BF39" a="1"/>
  <c r="BC39" a="1"/>
  <c r="BF38" a="1"/>
  <c r="BF37" a="1"/>
  <c r="BC37" a="1"/>
  <c r="BF36" a="1"/>
  <c r="BC36" a="1"/>
  <c r="BF35" a="1"/>
  <c r="BC35" a="1"/>
  <c r="BF25" a="1"/>
  <c r="AS501" a="1"/>
  <c r="AP501" a="1"/>
  <c r="AS500" a="1"/>
  <c r="AP500" a="1"/>
  <c r="AS499" a="1"/>
  <c r="AP499" a="1"/>
  <c r="AS498" a="1"/>
  <c r="AP498" a="1"/>
  <c r="AS497" a="1"/>
  <c r="AP497" a="1"/>
  <c r="AS496" a="1"/>
  <c r="AP496" a="1"/>
  <c r="AS495" a="1"/>
  <c r="AP495" a="1"/>
  <c r="AS494" a="1"/>
  <c r="AS494"/>
  <c r="AP494" a="1"/>
  <c r="AS493" a="1"/>
  <c r="AP493" a="1"/>
  <c r="AS492" a="1"/>
  <c r="AP492" a="1"/>
  <c r="AS491" a="1"/>
  <c r="AP491" a="1"/>
  <c r="AS490" a="1"/>
  <c r="AS490"/>
  <c r="AP490" a="1"/>
  <c r="AS489" a="1"/>
  <c r="AP489" a="1"/>
  <c r="AS488" a="1"/>
  <c r="AP488" a="1"/>
  <c r="AS487" a="1"/>
  <c r="AP487" a="1"/>
  <c r="AS486" a="1"/>
  <c r="AP486" a="1"/>
  <c r="AS485" a="1"/>
  <c r="AP485" a="1"/>
  <c r="AS484" a="1"/>
  <c r="AP484" a="1"/>
  <c r="AS483" a="1"/>
  <c r="AP483" a="1"/>
  <c r="AS482" a="1"/>
  <c r="AP482" a="1"/>
  <c r="AS481" a="1"/>
  <c r="AP481" a="1"/>
  <c r="AS480" a="1"/>
  <c r="AP480" a="1"/>
  <c r="AS479" a="1"/>
  <c r="AP479" a="1"/>
  <c r="AS478" a="1"/>
  <c r="AP478" a="1"/>
  <c r="AS477" a="1"/>
  <c r="AP477" a="1"/>
  <c r="AS476" a="1"/>
  <c r="AP476" a="1"/>
  <c r="AS475" a="1"/>
  <c r="AP475" a="1"/>
  <c r="AS474" a="1"/>
  <c r="AP474" a="1"/>
  <c r="AS473" a="1"/>
  <c r="AP473" a="1"/>
  <c r="AS472" a="1"/>
  <c r="AS472"/>
  <c r="AP472" a="1"/>
  <c r="AS471" a="1"/>
  <c r="AP471" a="1"/>
  <c r="AS470" a="1"/>
  <c r="AS470"/>
  <c r="AP470" a="1"/>
  <c r="AS469" a="1"/>
  <c r="AP469" a="1"/>
  <c r="AS468" a="1"/>
  <c r="AP468" a="1"/>
  <c r="AS467" a="1"/>
  <c r="AP467" a="1"/>
  <c r="AS466" a="1"/>
  <c r="AS466"/>
  <c r="AP466" a="1"/>
  <c r="AS465" a="1"/>
  <c r="AP465" a="1"/>
  <c r="AS464" a="1"/>
  <c r="AS464"/>
  <c r="AP464" a="1"/>
  <c r="AS463" a="1"/>
  <c r="AP463" a="1"/>
  <c r="AS462" a="1"/>
  <c r="AP462" a="1"/>
  <c r="AS461" a="1"/>
  <c r="AP461" a="1"/>
  <c r="AS460" a="1"/>
  <c r="AP460" a="1"/>
  <c r="AS459" a="1"/>
  <c r="AP459" a="1"/>
  <c r="AS458" a="1"/>
  <c r="AS458"/>
  <c r="AP458" a="1"/>
  <c r="AS457" a="1"/>
  <c r="AP457" a="1"/>
  <c r="AS456" a="1"/>
  <c r="AS456"/>
  <c r="AP456" a="1"/>
  <c r="AS455" a="1"/>
  <c r="AP455" a="1"/>
  <c r="AS454" a="1"/>
  <c r="AP454" a="1"/>
  <c r="AS453" a="1"/>
  <c r="AP453" a="1"/>
  <c r="AS452" a="1"/>
  <c r="AP452" a="1"/>
  <c r="AS451" a="1"/>
  <c r="AP451" a="1"/>
  <c r="AS450" a="1"/>
  <c r="AP450" a="1"/>
  <c r="AS449" a="1"/>
  <c r="AP449" a="1"/>
  <c r="AS448" a="1"/>
  <c r="AP448" a="1"/>
  <c r="AS447" a="1"/>
  <c r="AP447" a="1"/>
  <c r="AS446" a="1"/>
  <c r="AP446" a="1"/>
  <c r="AS445" a="1"/>
  <c r="AP445" a="1"/>
  <c r="AS444" a="1"/>
  <c r="AP444" a="1"/>
  <c r="AS443" a="1"/>
  <c r="AP443" a="1"/>
  <c r="AS442" a="1"/>
  <c r="AP442" a="1"/>
  <c r="AS441" a="1"/>
  <c r="AP441" a="1"/>
  <c r="AS440" a="1"/>
  <c r="AS440"/>
  <c r="AP440" a="1"/>
  <c r="AS439" a="1"/>
  <c r="AP439" a="1"/>
  <c r="AS438" a="1"/>
  <c r="AP438" a="1"/>
  <c r="AS437" a="1"/>
  <c r="AP437" a="1"/>
  <c r="AS436" a="1"/>
  <c r="AP436" a="1"/>
  <c r="AS435" a="1"/>
  <c r="AP435" a="1"/>
  <c r="AS434" a="1"/>
  <c r="AP434" a="1"/>
  <c r="AS433" a="1"/>
  <c r="AP433" a="1"/>
  <c r="AS432" a="1"/>
  <c r="AS432"/>
  <c r="AP432" a="1"/>
  <c r="AS431" a="1"/>
  <c r="AP431" a="1"/>
  <c r="AS430" a="1"/>
  <c r="AP430" a="1"/>
  <c r="AS429" a="1"/>
  <c r="AP429" a="1"/>
  <c r="AS428" a="1"/>
  <c r="AP428" a="1"/>
  <c r="AS427" a="1"/>
  <c r="AP427" a="1"/>
  <c r="AS426" a="1"/>
  <c r="AP426" a="1"/>
  <c r="AS425" a="1"/>
  <c r="AP425" a="1"/>
  <c r="AS424" a="1"/>
  <c r="AS424"/>
  <c r="AP424" a="1"/>
  <c r="AS423" a="1"/>
  <c r="AP423" a="1"/>
  <c r="AS422" a="1"/>
  <c r="AP422" a="1"/>
  <c r="AS421" a="1"/>
  <c r="AP421" a="1"/>
  <c r="AS420" a="1"/>
  <c r="AP420" a="1"/>
  <c r="AS419" a="1"/>
  <c r="AP419" a="1"/>
  <c r="AS418" a="1"/>
  <c r="AP418" a="1"/>
  <c r="AS417" a="1"/>
  <c r="AP417" a="1"/>
  <c r="AS416" a="1"/>
  <c r="AP416" a="1"/>
  <c r="AS415" a="1"/>
  <c r="AP415" a="1"/>
  <c r="AS414" a="1"/>
  <c r="AP414" a="1"/>
  <c r="AS413" a="1"/>
  <c r="AP413" a="1"/>
  <c r="AS412" a="1"/>
  <c r="AP412" a="1"/>
  <c r="AS411" a="1"/>
  <c r="AP411" a="1"/>
  <c r="AS410" a="1"/>
  <c r="AP410" a="1"/>
  <c r="AS409" a="1"/>
  <c r="AP409" a="1"/>
  <c r="AS408" a="1"/>
  <c r="AP408" a="1"/>
  <c r="AS407" a="1"/>
  <c r="AP407" a="1"/>
  <c r="AS406" a="1"/>
  <c r="AS406"/>
  <c r="AP406" a="1"/>
  <c r="AS405" a="1"/>
  <c r="AP405" a="1"/>
  <c r="AS404" a="1"/>
  <c r="AP404" a="1"/>
  <c r="AS403" a="1"/>
  <c r="AP403" a="1"/>
  <c r="AS402" a="1"/>
  <c r="AP402" a="1"/>
  <c r="AS401" a="1"/>
  <c r="AP401" a="1"/>
  <c r="AS400" a="1"/>
  <c r="AP400" a="1"/>
  <c r="AS399" a="1"/>
  <c r="AP399" a="1"/>
  <c r="AS398" a="1"/>
  <c r="AP398" a="1"/>
  <c r="AS397" a="1"/>
  <c r="AP397" a="1"/>
  <c r="AS396" a="1"/>
  <c r="AP396" a="1"/>
  <c r="AS395" a="1"/>
  <c r="AP395" a="1"/>
  <c r="AS394" a="1"/>
  <c r="AS394"/>
  <c r="AP394" a="1"/>
  <c r="AS393" a="1"/>
  <c r="AP393" a="1"/>
  <c r="AS392" a="1"/>
  <c r="AP392" a="1"/>
  <c r="AS391" a="1"/>
  <c r="AP391" a="1"/>
  <c r="AS390" a="1"/>
  <c r="AP390" a="1"/>
  <c r="AS389" a="1"/>
  <c r="AP389" a="1"/>
  <c r="AS388" a="1"/>
  <c r="AP388" a="1"/>
  <c r="AS387" a="1"/>
  <c r="AP387" a="1"/>
  <c r="AS386" a="1"/>
  <c r="AP386" a="1"/>
  <c r="AS385" a="1"/>
  <c r="AP385" a="1"/>
  <c r="AS384" a="1"/>
  <c r="AP384" a="1"/>
  <c r="AS383" a="1"/>
  <c r="AP383" a="1"/>
  <c r="AS382" a="1"/>
  <c r="AP382" a="1"/>
  <c r="AS381" a="1"/>
  <c r="AP381" a="1"/>
  <c r="AS380" a="1"/>
  <c r="AP380" a="1"/>
  <c r="AS379" a="1"/>
  <c r="AP379" a="1"/>
  <c r="AS378" a="1"/>
  <c r="AP378" a="1"/>
  <c r="AS377" a="1"/>
  <c r="AP377" a="1"/>
  <c r="AS376" a="1"/>
  <c r="AP376" a="1"/>
  <c r="AS375" a="1"/>
  <c r="AP375" a="1"/>
  <c r="AS374" a="1"/>
  <c r="AP374" a="1"/>
  <c r="AS373" a="1"/>
  <c r="AP373" a="1"/>
  <c r="AS372" a="1"/>
  <c r="AP372" a="1"/>
  <c r="AS371" a="1"/>
  <c r="AP371" a="1"/>
  <c r="AS370" a="1"/>
  <c r="AP370" a="1"/>
  <c r="AS369" a="1"/>
  <c r="AP369" a="1"/>
  <c r="AS368" a="1"/>
  <c r="AP368" a="1"/>
  <c r="AS367" a="1"/>
  <c r="AP367" a="1"/>
  <c r="AS366" a="1"/>
  <c r="AP366" a="1"/>
  <c r="AS365" a="1"/>
  <c r="AP365" a="1"/>
  <c r="AS364" a="1"/>
  <c r="AP364" a="1"/>
  <c r="AS363" a="1"/>
  <c r="AP363" a="1"/>
  <c r="AS362" a="1"/>
  <c r="AS362"/>
  <c r="AP362" a="1"/>
  <c r="AS361" a="1"/>
  <c r="AP361" a="1"/>
  <c r="AS360" a="1"/>
  <c r="AP360" a="1"/>
  <c r="AS359" a="1"/>
  <c r="AP359" a="1"/>
  <c r="AS358" a="1"/>
  <c r="AS358"/>
  <c r="AP358" a="1"/>
  <c r="AS357" a="1"/>
  <c r="AP357" a="1"/>
  <c r="AS356" a="1"/>
  <c r="AP356" a="1"/>
  <c r="AS355" a="1"/>
  <c r="AP355" a="1"/>
  <c r="AS354" a="1"/>
  <c r="AP354" a="1"/>
  <c r="AS353" a="1"/>
  <c r="AP353" a="1"/>
  <c r="AS352" a="1"/>
  <c r="AP352" a="1"/>
  <c r="AS351" a="1"/>
  <c r="AP351" a="1"/>
  <c r="AS350" a="1"/>
  <c r="AP350" a="1"/>
  <c r="AS349" a="1"/>
  <c r="AP349" a="1"/>
  <c r="AS348" a="1"/>
  <c r="AP348" a="1"/>
  <c r="AS347" a="1"/>
  <c r="AP347" a="1"/>
  <c r="AS346" a="1"/>
  <c r="AP346" a="1"/>
  <c r="AS345" a="1"/>
  <c r="AP345" a="1"/>
  <c r="AS344" a="1"/>
  <c r="AP344" a="1"/>
  <c r="AS343" a="1"/>
  <c r="AP343" a="1"/>
  <c r="AS342" a="1"/>
  <c r="AP342" a="1"/>
  <c r="AS341" a="1"/>
  <c r="AP341" a="1"/>
  <c r="AS340" a="1"/>
  <c r="AP340" a="1"/>
  <c r="AS339" a="1"/>
  <c r="AP339" a="1"/>
  <c r="AS338" a="1"/>
  <c r="AP338" a="1"/>
  <c r="AS337" a="1"/>
  <c r="AP337" a="1"/>
  <c r="AS336" a="1"/>
  <c r="AP336" a="1"/>
  <c r="AS335" a="1"/>
  <c r="AP335" a="1"/>
  <c r="AS334" a="1"/>
  <c r="AP334" a="1"/>
  <c r="AS333" a="1"/>
  <c r="AP333" a="1"/>
  <c r="AS332" a="1"/>
  <c r="AP332" a="1"/>
  <c r="AS331" a="1"/>
  <c r="AP331" a="1"/>
  <c r="AS330" a="1"/>
  <c r="AP330" a="1"/>
  <c r="AS329" a="1"/>
  <c r="AP329" a="1"/>
  <c r="AS328" a="1"/>
  <c r="AP328" a="1"/>
  <c r="AS327" a="1"/>
  <c r="AP327" a="1"/>
  <c r="AS326" a="1"/>
  <c r="AP326" a="1"/>
  <c r="AS325" a="1"/>
  <c r="AP325" a="1"/>
  <c r="AS324" a="1"/>
  <c r="AP324" a="1"/>
  <c r="AS323" a="1"/>
  <c r="AP323" a="1"/>
  <c r="AS322" a="1"/>
  <c r="AS322"/>
  <c r="AP322" a="1"/>
  <c r="AS321" a="1"/>
  <c r="AP321" a="1"/>
  <c r="AS320" a="1"/>
  <c r="AP320" a="1"/>
  <c r="AS319" a="1"/>
  <c r="AP319" a="1"/>
  <c r="AS318" a="1"/>
  <c r="AS318"/>
  <c r="AP318" a="1"/>
  <c r="AS317" a="1"/>
  <c r="AP317" a="1"/>
  <c r="AS316" a="1"/>
  <c r="AP316" a="1"/>
  <c r="AS315" a="1"/>
  <c r="AP315" a="1"/>
  <c r="AS314" a="1"/>
  <c r="AP314" a="1"/>
  <c r="AS313" a="1"/>
  <c r="AP313" a="1"/>
  <c r="AS312" a="1"/>
  <c r="AP312" a="1"/>
  <c r="AS311" a="1"/>
  <c r="AP311" a="1"/>
  <c r="AS310" a="1"/>
  <c r="AP310" a="1"/>
  <c r="AS309" a="1"/>
  <c r="AP309" a="1"/>
  <c r="AS308" a="1"/>
  <c r="AP308" a="1"/>
  <c r="AS307" a="1"/>
  <c r="AP307" a="1"/>
  <c r="AS306" a="1"/>
  <c r="AP306" a="1"/>
  <c r="AS305" a="1"/>
  <c r="AP305" a="1"/>
  <c r="AS304" a="1"/>
  <c r="AP304" a="1"/>
  <c r="AS303" a="1"/>
  <c r="AP303" a="1"/>
  <c r="AS302" a="1"/>
  <c r="AP302" a="1"/>
  <c r="AS301" a="1"/>
  <c r="AP301" a="1"/>
  <c r="AS300" a="1"/>
  <c r="AP300" a="1"/>
  <c r="AS299" a="1"/>
  <c r="AP299" a="1"/>
  <c r="AS298" a="1"/>
  <c r="AP298" a="1"/>
  <c r="AS297" a="1"/>
  <c r="AP297" a="1"/>
  <c r="AS296" a="1"/>
  <c r="AP296" a="1"/>
  <c r="AS295" a="1"/>
  <c r="AP295" a="1"/>
  <c r="AS294" a="1"/>
  <c r="AP294" a="1"/>
  <c r="AS293" a="1"/>
  <c r="AP293" a="1"/>
  <c r="AS292" a="1"/>
  <c r="AP292" a="1"/>
  <c r="AS291" a="1"/>
  <c r="AP291" a="1"/>
  <c r="AS290" a="1"/>
  <c r="AP290" a="1"/>
  <c r="AS289" a="1"/>
  <c r="AP289" a="1"/>
  <c r="AS288" a="1"/>
  <c r="AP288" a="1"/>
  <c r="AS287" a="1"/>
  <c r="AP287" a="1"/>
  <c r="AS286" a="1"/>
  <c r="AP286" a="1"/>
  <c r="AS285" a="1"/>
  <c r="AP285" a="1"/>
  <c r="AS284" a="1"/>
  <c r="AP284" a="1"/>
  <c r="AS283" a="1"/>
  <c r="AP283" a="1"/>
  <c r="AS282" a="1"/>
  <c r="AP282" a="1"/>
  <c r="AS281" a="1"/>
  <c r="AP281" a="1"/>
  <c r="AS280" a="1"/>
  <c r="AP280" a="1"/>
  <c r="AS279" a="1"/>
  <c r="AP279" a="1"/>
  <c r="AS278" a="1"/>
  <c r="AP278" a="1"/>
  <c r="AS277" a="1"/>
  <c r="AP277" a="1"/>
  <c r="AS276" a="1"/>
  <c r="AP276" a="1"/>
  <c r="AS275" a="1"/>
  <c r="AP275" a="1"/>
  <c r="AS274" a="1"/>
  <c r="AP274" a="1"/>
  <c r="AS273" a="1"/>
  <c r="AP273" a="1"/>
  <c r="AS272" a="1"/>
  <c r="AP272" a="1"/>
  <c r="AS271" a="1"/>
  <c r="AP271" a="1"/>
  <c r="AS270" a="1"/>
  <c r="AP270" a="1"/>
  <c r="AS269" a="1"/>
  <c r="AP269" a="1"/>
  <c r="AS268" a="1"/>
  <c r="AP268" a="1"/>
  <c r="AS267" a="1"/>
  <c r="AP267" a="1"/>
  <c r="AS266" a="1"/>
  <c r="AP266" a="1"/>
  <c r="AS265" a="1"/>
  <c r="AP265" a="1"/>
  <c r="AS264" a="1"/>
  <c r="AP264" a="1"/>
  <c r="AS263" a="1"/>
  <c r="AP263" a="1"/>
  <c r="AS262" a="1"/>
  <c r="AP262" a="1"/>
  <c r="AS261" a="1"/>
  <c r="AP261" a="1"/>
  <c r="AS260" a="1"/>
  <c r="AP260" a="1"/>
  <c r="AS259" a="1"/>
  <c r="AP259" a="1"/>
  <c r="AS258" a="1"/>
  <c r="AS258"/>
  <c r="AP258" a="1"/>
  <c r="AS257" a="1"/>
  <c r="AP257" a="1"/>
  <c r="AS256" a="1"/>
  <c r="AP256" a="1"/>
  <c r="AS255" a="1"/>
  <c r="AP255" a="1"/>
  <c r="AS254" a="1"/>
  <c r="AS254"/>
  <c r="AP254" a="1"/>
  <c r="AS253" a="1"/>
  <c r="AP253" a="1"/>
  <c r="AS252" a="1"/>
  <c r="AP252" a="1"/>
  <c r="AS251" a="1"/>
  <c r="AP251" a="1"/>
  <c r="AS250" a="1"/>
  <c r="AP250" a="1"/>
  <c r="AS249" a="1"/>
  <c r="AP249" a="1"/>
  <c r="AS248" a="1"/>
  <c r="AP248" a="1"/>
  <c r="AS247" a="1"/>
  <c r="AP247" a="1"/>
  <c r="AS246" a="1"/>
  <c r="AP246" a="1"/>
  <c r="AS245" a="1"/>
  <c r="AP245" a="1"/>
  <c r="AS244" a="1"/>
  <c r="AP244" a="1"/>
  <c r="AS243" a="1"/>
  <c r="AP243" a="1"/>
  <c r="AS242" a="1"/>
  <c r="AP242" a="1"/>
  <c r="AS241" a="1"/>
  <c r="AP241" a="1"/>
  <c r="AS240" a="1"/>
  <c r="AP240" a="1"/>
  <c r="AS239" a="1"/>
  <c r="AP239" a="1"/>
  <c r="AS238" a="1"/>
  <c r="AS238"/>
  <c r="AP238" a="1"/>
  <c r="AS237" a="1"/>
  <c r="AP237" a="1"/>
  <c r="AS236" a="1"/>
  <c r="AS236"/>
  <c r="AP236" a="1"/>
  <c r="AS235" a="1"/>
  <c r="AP235" a="1"/>
  <c r="AS234" a="1"/>
  <c r="AP234" a="1"/>
  <c r="AS233" a="1"/>
  <c r="AP233" a="1"/>
  <c r="AS232" a="1"/>
  <c r="AP232" a="1"/>
  <c r="AS231" a="1"/>
  <c r="AP231" a="1"/>
  <c r="AS230" a="1"/>
  <c r="AP230" a="1"/>
  <c r="AS229" a="1"/>
  <c r="AP229" a="1"/>
  <c r="AS228" a="1"/>
  <c r="AS228"/>
  <c r="AP228" a="1"/>
  <c r="AS227" a="1"/>
  <c r="AP227" a="1"/>
  <c r="AS226" a="1"/>
  <c r="AP226" a="1"/>
  <c r="AS225" a="1"/>
  <c r="AP225" a="1"/>
  <c r="AS224" a="1"/>
  <c r="AP224" a="1"/>
  <c r="AS223" a="1"/>
  <c r="AP223" a="1"/>
  <c r="AS222" a="1"/>
  <c r="AP222" a="1"/>
  <c r="AS221" a="1"/>
  <c r="AP221" a="1"/>
  <c r="AS220" a="1"/>
  <c r="AP220" a="1"/>
  <c r="AS219" a="1"/>
  <c r="AP219" a="1"/>
  <c r="AS218" a="1"/>
  <c r="AP218" a="1"/>
  <c r="AS217" a="1"/>
  <c r="AP217" a="1"/>
  <c r="AS216" a="1"/>
  <c r="AP216" a="1"/>
  <c r="AS215" a="1"/>
  <c r="AP215" a="1"/>
  <c r="AS214" a="1"/>
  <c r="AP214" a="1"/>
  <c r="AS213" a="1"/>
  <c r="AP213" a="1"/>
  <c r="AS212" a="1"/>
  <c r="AP212" a="1"/>
  <c r="AS211" a="1"/>
  <c r="AP211" a="1"/>
  <c r="AS210" a="1"/>
  <c r="AS210"/>
  <c r="AP210" a="1"/>
  <c r="AS209" a="1"/>
  <c r="AP209" a="1"/>
  <c r="AS208" a="1"/>
  <c r="AP208" a="1"/>
  <c r="AS207" a="1"/>
  <c r="AP207" a="1"/>
  <c r="AS206" a="1"/>
  <c r="AS206"/>
  <c r="AP206" a="1"/>
  <c r="AS205" a="1"/>
  <c r="AP205" a="1"/>
  <c r="AS204" a="1"/>
  <c r="AS204"/>
  <c r="AP204" a="1"/>
  <c r="AS203" a="1"/>
  <c r="AP203" a="1"/>
  <c r="AS202" a="1"/>
  <c r="AS202"/>
  <c r="AP202" a="1"/>
  <c r="AS201" a="1"/>
  <c r="AP201" a="1"/>
  <c r="AS200" a="1"/>
  <c r="AP200" a="1"/>
  <c r="AS199" a="1"/>
  <c r="AP199" a="1"/>
  <c r="AS198" a="1"/>
  <c r="AP198" a="1"/>
  <c r="AS197" a="1"/>
  <c r="AP197" a="1"/>
  <c r="AS196" a="1"/>
  <c r="AS196"/>
  <c r="AP196" a="1"/>
  <c r="AS195" a="1"/>
  <c r="AP195" a="1"/>
  <c r="AS194" a="1"/>
  <c r="AP194" a="1"/>
  <c r="AS193" a="1"/>
  <c r="AP193" a="1"/>
  <c r="AS192" a="1"/>
  <c r="AP192" a="1"/>
  <c r="AS191" a="1"/>
  <c r="AP191" a="1"/>
  <c r="AS190" a="1"/>
  <c r="AP190" a="1"/>
  <c r="AS189" a="1"/>
  <c r="AP189" a="1"/>
  <c r="AS188" a="1"/>
  <c r="AP188" a="1"/>
  <c r="AS187" a="1"/>
  <c r="AP187" a="1"/>
  <c r="AS186" a="1"/>
  <c r="AP186" a="1"/>
  <c r="AS185" a="1"/>
  <c r="AP185" a="1"/>
  <c r="AS184" a="1"/>
  <c r="AP184" a="1"/>
  <c r="AS183" a="1"/>
  <c r="AP183" a="1"/>
  <c r="AS182" a="1"/>
  <c r="AP182" a="1"/>
  <c r="AS181" a="1"/>
  <c r="AP181" a="1"/>
  <c r="AS180" a="1"/>
  <c r="AP180" a="1"/>
  <c r="AS179" a="1"/>
  <c r="AP179" a="1"/>
  <c r="AS178" a="1"/>
  <c r="AP178" a="1"/>
  <c r="AS177" a="1"/>
  <c r="AP177" a="1"/>
  <c r="AS176" a="1"/>
  <c r="AP176" a="1"/>
  <c r="AS175" a="1"/>
  <c r="AP175" a="1"/>
  <c r="AS174" a="1"/>
  <c r="AP174" a="1"/>
  <c r="AS173" a="1"/>
  <c r="AP173" a="1"/>
  <c r="AS172" a="1"/>
  <c r="AP172" a="1"/>
  <c r="AS171" a="1"/>
  <c r="AP171" a="1"/>
  <c r="AS170" a="1"/>
  <c r="AS170"/>
  <c r="AP170" a="1"/>
  <c r="AS169" a="1"/>
  <c r="AP169" a="1"/>
  <c r="AS168" a="1"/>
  <c r="AP168" a="1"/>
  <c r="AS167" a="1"/>
  <c r="AP167" a="1"/>
  <c r="AS166" a="1"/>
  <c r="AS166"/>
  <c r="AP166" a="1"/>
  <c r="AS165" a="1"/>
  <c r="AP165" a="1"/>
  <c r="AS164" a="1"/>
  <c r="AP164" a="1"/>
  <c r="AS163" a="1"/>
  <c r="AP163" a="1"/>
  <c r="AS162" a="1"/>
  <c r="AS162"/>
  <c r="AP162" a="1"/>
  <c r="AS161" a="1"/>
  <c r="AP161" a="1"/>
  <c r="AS160" a="1"/>
  <c r="AP160" a="1"/>
  <c r="AS159" a="1"/>
  <c r="AP159" a="1"/>
  <c r="AS158" a="1"/>
  <c r="AP158" a="1"/>
  <c r="AS157" a="1"/>
  <c r="AP157" a="1"/>
  <c r="AS156" a="1"/>
  <c r="AP156" a="1"/>
  <c r="AS155" a="1"/>
  <c r="AP155" a="1"/>
  <c r="AS154" a="1"/>
  <c r="AP154" a="1"/>
  <c r="AS153" a="1"/>
  <c r="AP153" a="1"/>
  <c r="AS152" a="1"/>
  <c r="AP152" a="1"/>
  <c r="AS151" a="1"/>
  <c r="AP151" a="1"/>
  <c r="AS150" a="1"/>
  <c r="AP150" a="1"/>
  <c r="AS149" a="1"/>
  <c r="AP149" a="1"/>
  <c r="AS148" a="1"/>
  <c r="AP148" a="1"/>
  <c r="AS147" a="1"/>
  <c r="AP147" a="1"/>
  <c r="AS146" a="1"/>
  <c r="AP146" a="1"/>
  <c r="AS145" a="1"/>
  <c r="AP145" a="1"/>
  <c r="AS144" a="1"/>
  <c r="AP144" a="1"/>
  <c r="AS143" a="1"/>
  <c r="AP143" a="1"/>
  <c r="AS142" a="1"/>
  <c r="AP142" a="1"/>
  <c r="AS141" a="1"/>
  <c r="AP141" a="1"/>
  <c r="AS140" a="1"/>
  <c r="AP140" a="1"/>
  <c r="AS139" a="1"/>
  <c r="AP139" a="1"/>
  <c r="AS138" a="1"/>
  <c r="AS138"/>
  <c r="AP138" a="1"/>
  <c r="AS137" a="1"/>
  <c r="AP137" a="1"/>
  <c r="AS136" a="1"/>
  <c r="AP136" a="1"/>
  <c r="AS135" a="1"/>
  <c r="AP135" a="1"/>
  <c r="AS134" a="1"/>
  <c r="AP134" a="1"/>
  <c r="AS133" a="1"/>
  <c r="AP133" a="1"/>
  <c r="AS132" a="1"/>
  <c r="AP132" a="1"/>
  <c r="AS131" a="1"/>
  <c r="AP131" a="1"/>
  <c r="AS130" a="1"/>
  <c r="AP130" a="1"/>
  <c r="AS129" a="1"/>
  <c r="AP129" a="1"/>
  <c r="AS128" a="1"/>
  <c r="AP128" a="1"/>
  <c r="AS127" a="1"/>
  <c r="AP127" a="1"/>
  <c r="AS126" a="1"/>
  <c r="AP126" a="1"/>
  <c r="AS125" a="1"/>
  <c r="AP125" a="1"/>
  <c r="AS124" a="1"/>
  <c r="AS124"/>
  <c r="AP124" a="1"/>
  <c r="AS123" a="1"/>
  <c r="AP123" a="1"/>
  <c r="AS122" a="1"/>
  <c r="AP122" a="1"/>
  <c r="AS121" a="1"/>
  <c r="AP121" a="1"/>
  <c r="AS120" a="1"/>
  <c r="AP120" a="1"/>
  <c r="AS119" a="1"/>
  <c r="AP119" a="1"/>
  <c r="AS118" a="1"/>
  <c r="AS118"/>
  <c r="AP118" a="1"/>
  <c r="AS117" a="1"/>
  <c r="AP117" a="1"/>
  <c r="AS116" a="1"/>
  <c r="AS116"/>
  <c r="AP116" a="1"/>
  <c r="AS115" a="1"/>
  <c r="AP115" a="1"/>
  <c r="AS114" a="1"/>
  <c r="AP114" a="1"/>
  <c r="AS113" a="1"/>
  <c r="AP113" a="1"/>
  <c r="AS112" a="1"/>
  <c r="AP112" a="1"/>
  <c r="AS111" a="1"/>
  <c r="AP111" a="1"/>
  <c r="AS110" a="1"/>
  <c r="AP110" a="1"/>
  <c r="AS109" a="1"/>
  <c r="AP109" a="1"/>
  <c r="AS108" a="1"/>
  <c r="AS108"/>
  <c r="AP108" a="1"/>
  <c r="AS107" a="1"/>
  <c r="AP107" a="1"/>
  <c r="AS106" a="1"/>
  <c r="AP106" a="1"/>
  <c r="AS105" a="1"/>
  <c r="AP105" a="1"/>
  <c r="AS104" a="1"/>
  <c r="AP104" a="1"/>
  <c r="AS103" a="1"/>
  <c r="AP103" a="1"/>
  <c r="AS102" a="1"/>
  <c r="AP102" a="1"/>
  <c r="AS101" a="1"/>
  <c r="AP101" a="1"/>
  <c r="AP101"/>
  <c r="AS100" a="1"/>
  <c r="AS100"/>
  <c r="AP100" a="1"/>
  <c r="AS99" a="1"/>
  <c r="AP99" a="1"/>
  <c r="AS98" a="1"/>
  <c r="AP98" a="1"/>
  <c r="AS97" a="1"/>
  <c r="AP97" a="1"/>
  <c r="AS96" a="1"/>
  <c r="AP96" a="1"/>
  <c r="AS95" a="1"/>
  <c r="AP95" a="1"/>
  <c r="AS94" a="1"/>
  <c r="AP94" a="1"/>
  <c r="AS93" a="1"/>
  <c r="AP93" a="1"/>
  <c r="AS92" a="1"/>
  <c r="AS92"/>
  <c r="AP92" a="1"/>
  <c r="AS91" a="1"/>
  <c r="AP91" a="1"/>
  <c r="AS90" a="1"/>
  <c r="AP90" a="1"/>
  <c r="AS89" a="1"/>
  <c r="AP89" a="1"/>
  <c r="AS88" a="1"/>
  <c r="AP88" a="1"/>
  <c r="AS87" a="1"/>
  <c r="AP87" a="1"/>
  <c r="AS86" a="1"/>
  <c r="AP86" a="1"/>
  <c r="AS85" a="1"/>
  <c r="AP85" a="1"/>
  <c r="AS84" a="1"/>
  <c r="AS84"/>
  <c r="AP84" a="1"/>
  <c r="AS83" a="1"/>
  <c r="AP83" a="1"/>
  <c r="AS82" a="1"/>
  <c r="AP82" a="1"/>
  <c r="AS81" a="1"/>
  <c r="AP81" a="1"/>
  <c r="AP81"/>
  <c r="AS80" a="1"/>
  <c r="AP80" a="1"/>
  <c r="AS79" a="1"/>
  <c r="AP79" a="1"/>
  <c r="AS78" a="1"/>
  <c r="AP78" a="1"/>
  <c r="AS77" a="1"/>
  <c r="AP77" a="1"/>
  <c r="AS76" a="1"/>
  <c r="AS76"/>
  <c r="AP76" a="1"/>
  <c r="AS75" a="1"/>
  <c r="AP75" a="1"/>
  <c r="AS74" a="1"/>
  <c r="AP74" a="1"/>
  <c r="AS73" a="1"/>
  <c r="AP73" a="1"/>
  <c r="AS72" a="1"/>
  <c r="AP72" a="1"/>
  <c r="AS71" a="1"/>
  <c r="AS70" a="1"/>
  <c r="AS69" a="1"/>
  <c r="AS68" a="1"/>
  <c r="AS67" a="1"/>
  <c r="AS66" a="1"/>
  <c r="AS65" a="1"/>
  <c r="AS64" a="1"/>
  <c r="AS63" a="1"/>
  <c r="AS62" a="1"/>
  <c r="AP62" a="1"/>
  <c r="AS61" a="1"/>
  <c r="AS60" a="1"/>
  <c r="AS60"/>
  <c r="AS59" a="1"/>
  <c r="AS58" a="1"/>
  <c r="AS58"/>
  <c r="AS57" a="1"/>
  <c r="AS56" a="1"/>
  <c r="AS55" a="1"/>
  <c r="AS54" a="1"/>
  <c r="AS53" a="1"/>
  <c r="AS52" a="1"/>
  <c r="AS52"/>
  <c r="AS51" a="1"/>
  <c r="AS50" a="1"/>
  <c r="AS49" a="1"/>
  <c r="AS48" a="1"/>
  <c r="AS47" a="1"/>
  <c r="AS46" a="1"/>
  <c r="AS46"/>
  <c r="AS45" a="1"/>
  <c r="AS44" a="1"/>
  <c r="AS43" a="1"/>
  <c r="AS42" a="1"/>
  <c r="AS41" a="1"/>
  <c r="AS40" a="1"/>
  <c r="AS39" a="1"/>
  <c r="AP39" a="1"/>
  <c r="AS38" a="1"/>
  <c r="AP38" a="1"/>
  <c r="AS37" a="1"/>
  <c r="AS36" a="1"/>
  <c r="AS36"/>
  <c r="AS35" a="1"/>
  <c r="AS28" a="1"/>
  <c r="AS28"/>
  <c r="AS27" a="1"/>
  <c r="DF502" a="1"/>
  <c r="DF502"/>
  <c r="CS502" a="1"/>
  <c r="CF502" a="1"/>
  <c r="CF502"/>
  <c r="BS502" a="1"/>
  <c r="BF502" a="1"/>
  <c r="AS502" a="1"/>
  <c r="S27" a="1"/>
  <c r="S27"/>
  <c r="S35" a="1"/>
  <c r="S35"/>
  <c r="S36" a="1"/>
  <c r="S36"/>
  <c r="S37" a="1"/>
  <c r="S37"/>
  <c r="S38" a="1"/>
  <c r="S38"/>
  <c r="S39" a="1"/>
  <c r="S39"/>
  <c r="S40" a="1"/>
  <c r="S40"/>
  <c r="S41" a="1"/>
  <c r="S41"/>
  <c r="S42" a="1"/>
  <c r="S42"/>
  <c r="S43" a="1"/>
  <c r="S43"/>
  <c r="S44" a="1"/>
  <c r="S44"/>
  <c r="S45" a="1"/>
  <c r="S45"/>
  <c r="S46" a="1"/>
  <c r="S46"/>
  <c r="S47" a="1"/>
  <c r="S47"/>
  <c r="S48" a="1"/>
  <c r="S48"/>
  <c r="S49" a="1"/>
  <c r="S49"/>
  <c r="S50" a="1"/>
  <c r="S50"/>
  <c r="S51" a="1"/>
  <c r="S51"/>
  <c r="S52" a="1"/>
  <c r="S52"/>
  <c r="S53" a="1"/>
  <c r="S53"/>
  <c r="S54" a="1"/>
  <c r="S54"/>
  <c r="S55" a="1"/>
  <c r="S55"/>
  <c r="S56" a="1"/>
  <c r="S56"/>
  <c r="S57" a="1"/>
  <c r="S57"/>
  <c r="S58" a="1"/>
  <c r="S58"/>
  <c r="S59" a="1"/>
  <c r="S59"/>
  <c r="S60" a="1"/>
  <c r="S60"/>
  <c r="S61" a="1"/>
  <c r="S61"/>
  <c r="S62" a="1"/>
  <c r="S62"/>
  <c r="S63" a="1"/>
  <c r="S63"/>
  <c r="S64" a="1"/>
  <c r="S64"/>
  <c r="S65" a="1"/>
  <c r="S65"/>
  <c r="S66" a="1"/>
  <c r="S66"/>
  <c r="S67" a="1"/>
  <c r="S68" a="1"/>
  <c r="S69" a="1"/>
  <c r="S69"/>
  <c r="S70" a="1"/>
  <c r="S71" a="1"/>
  <c r="S71"/>
  <c r="S72" a="1"/>
  <c r="S73" a="1"/>
  <c r="S73"/>
  <c r="S74" a="1"/>
  <c r="S75" a="1"/>
  <c r="S75"/>
  <c r="S76" a="1"/>
  <c r="S77" a="1"/>
  <c r="S77"/>
  <c r="S78" a="1"/>
  <c r="S78"/>
  <c r="S79" a="1"/>
  <c r="S79"/>
  <c r="S80" a="1"/>
  <c r="S81" a="1"/>
  <c r="S81"/>
  <c r="S82" a="1"/>
  <c r="S82"/>
  <c r="S83" a="1"/>
  <c r="S83"/>
  <c r="S84" a="1"/>
  <c r="S85" a="1"/>
  <c r="S85"/>
  <c r="S86" a="1"/>
  <c r="S87" a="1"/>
  <c r="S87"/>
  <c r="S88" a="1"/>
  <c r="S89" a="1"/>
  <c r="S89"/>
  <c r="S90" a="1"/>
  <c r="S91" a="1"/>
  <c r="S92" a="1"/>
  <c r="S93" a="1"/>
  <c r="S93"/>
  <c r="S94" a="1"/>
  <c r="S94"/>
  <c r="S95" a="1"/>
  <c r="S95"/>
  <c r="S96" a="1"/>
  <c r="S97" a="1"/>
  <c r="S97"/>
  <c r="S98" a="1"/>
  <c r="S99" a="1"/>
  <c r="S99"/>
  <c r="S100" a="1"/>
  <c r="S101" a="1"/>
  <c r="S101"/>
  <c r="S102" a="1"/>
  <c r="S103" a="1"/>
  <c r="S103"/>
  <c r="S104" a="1"/>
  <c r="S105" a="1"/>
  <c r="S105"/>
  <c r="S106" a="1"/>
  <c r="S106"/>
  <c r="S107" a="1"/>
  <c r="S107"/>
  <c r="S108" a="1"/>
  <c r="S109" a="1"/>
  <c r="S109"/>
  <c r="S110" a="1"/>
  <c r="S110"/>
  <c r="S111" a="1"/>
  <c r="S111"/>
  <c r="S112" a="1"/>
  <c r="S113" a="1"/>
  <c r="S113"/>
  <c r="S114" a="1"/>
  <c r="S115" a="1"/>
  <c r="S115"/>
  <c r="S116" a="1"/>
  <c r="S117" a="1"/>
  <c r="S117"/>
  <c r="S118" a="1"/>
  <c r="S119" a="1"/>
  <c r="S119"/>
  <c r="S120" a="1"/>
  <c r="S121" a="1"/>
  <c r="S121"/>
  <c r="S122" a="1"/>
  <c r="S122"/>
  <c r="S123" a="1"/>
  <c r="S123"/>
  <c r="S124" a="1"/>
  <c r="S125" a="1"/>
  <c r="S125"/>
  <c r="S126" a="1"/>
  <c r="S126"/>
  <c r="S127" a="1"/>
  <c r="S127"/>
  <c r="S128" a="1"/>
  <c r="S129" a="1"/>
  <c r="S129"/>
  <c r="S130" a="1"/>
  <c r="S131" a="1"/>
  <c r="S131"/>
  <c r="S132" a="1"/>
  <c r="S132"/>
  <c r="S133" a="1"/>
  <c r="S133"/>
  <c r="S134" a="1"/>
  <c r="S134"/>
  <c r="S135" a="1"/>
  <c r="S135"/>
  <c r="S136" a="1"/>
  <c r="S136"/>
  <c r="S137" a="1"/>
  <c r="S137"/>
  <c r="S138" a="1"/>
  <c r="S138"/>
  <c r="S139" a="1"/>
  <c r="S139"/>
  <c r="S140" a="1"/>
  <c r="S140"/>
  <c r="S141" a="1"/>
  <c r="S141"/>
  <c r="S142" a="1"/>
  <c r="S142"/>
  <c r="S143" a="1"/>
  <c r="S143"/>
  <c r="S144" a="1"/>
  <c r="S144"/>
  <c r="S145" a="1"/>
  <c r="S145"/>
  <c r="S146" a="1"/>
  <c r="S146"/>
  <c r="S147" a="1"/>
  <c r="S147"/>
  <c r="S148" a="1"/>
  <c r="S148"/>
  <c r="S149" a="1"/>
  <c r="S149"/>
  <c r="S150" a="1"/>
  <c r="S150"/>
  <c r="S151" a="1"/>
  <c r="S151"/>
  <c r="S152" a="1"/>
  <c r="S152"/>
  <c r="S153" a="1"/>
  <c r="S153"/>
  <c r="S154" a="1"/>
  <c r="S154"/>
  <c r="S155" a="1"/>
  <c r="S155"/>
  <c r="S156" a="1"/>
  <c r="S156"/>
  <c r="S157" a="1"/>
  <c r="S157"/>
  <c r="S158" a="1"/>
  <c r="S158"/>
  <c r="S159" a="1"/>
  <c r="S159"/>
  <c r="S160" a="1"/>
  <c r="S160"/>
  <c r="S161" a="1"/>
  <c r="S161"/>
  <c r="S162" a="1"/>
  <c r="S162"/>
  <c r="S163" a="1"/>
  <c r="S164" a="1"/>
  <c r="S164"/>
  <c r="S165" a="1"/>
  <c r="S165"/>
  <c r="S166" a="1"/>
  <c r="S166"/>
  <c r="S167" a="1"/>
  <c r="S168" a="1"/>
  <c r="S168"/>
  <c r="S169" a="1"/>
  <c r="S169"/>
  <c r="S170" a="1"/>
  <c r="S170"/>
  <c r="S171" a="1"/>
  <c r="S172" a="1"/>
  <c r="S172"/>
  <c r="S173" a="1"/>
  <c r="S173"/>
  <c r="S174" a="1"/>
  <c r="S174"/>
  <c r="S175" a="1"/>
  <c r="S176" a="1"/>
  <c r="S176"/>
  <c r="S177" a="1"/>
  <c r="S177"/>
  <c r="S178" a="1"/>
  <c r="S178"/>
  <c r="S179" a="1"/>
  <c r="S180" a="1"/>
  <c r="S180"/>
  <c r="S181" a="1"/>
  <c r="S181"/>
  <c r="S182" a="1"/>
  <c r="S182"/>
  <c r="S183" a="1"/>
  <c r="S184" a="1"/>
  <c r="S184"/>
  <c r="S185" a="1"/>
  <c r="S185"/>
  <c r="S186" a="1"/>
  <c r="S186"/>
  <c r="S187" a="1"/>
  <c r="S188" a="1"/>
  <c r="S188"/>
  <c r="S189" a="1"/>
  <c r="S189"/>
  <c r="S190" a="1"/>
  <c r="S190"/>
  <c r="S191" a="1"/>
  <c r="S192" a="1"/>
  <c r="S192"/>
  <c r="S193" a="1"/>
  <c r="S193"/>
  <c r="S194" a="1"/>
  <c r="S194"/>
  <c r="S195" a="1"/>
  <c r="S196" a="1"/>
  <c r="S196"/>
  <c r="S197" a="1"/>
  <c r="S197"/>
  <c r="S198" a="1"/>
  <c r="S198"/>
  <c r="S199" a="1"/>
  <c r="S200" a="1"/>
  <c r="S200"/>
  <c r="S201" a="1"/>
  <c r="S201"/>
  <c r="S202" a="1"/>
  <c r="S202"/>
  <c r="S203" a="1"/>
  <c r="S204" a="1"/>
  <c r="S204"/>
  <c r="S205" a="1"/>
  <c r="S205"/>
  <c r="S206" a="1"/>
  <c r="S206"/>
  <c r="S207" a="1"/>
  <c r="S208" a="1"/>
  <c r="S208"/>
  <c r="S209" a="1"/>
  <c r="S209"/>
  <c r="S210" a="1"/>
  <c r="S210"/>
  <c r="S211" a="1"/>
  <c r="S212" a="1"/>
  <c r="S212"/>
  <c r="S213" a="1"/>
  <c r="S213"/>
  <c r="S214" a="1"/>
  <c r="S214"/>
  <c r="S215" a="1"/>
  <c r="S216" a="1"/>
  <c r="S216"/>
  <c r="S217" a="1"/>
  <c r="S217"/>
  <c r="S218" a="1"/>
  <c r="S218"/>
  <c r="S219" a="1"/>
  <c r="S220" a="1"/>
  <c r="S220"/>
  <c r="S221" a="1"/>
  <c r="S221"/>
  <c r="S222" a="1"/>
  <c r="S222"/>
  <c r="S223" a="1"/>
  <c r="S224" a="1"/>
  <c r="S224"/>
  <c r="S225" a="1"/>
  <c r="S225"/>
  <c r="S226" a="1"/>
  <c r="S226"/>
  <c r="S227" a="1"/>
  <c r="S228" a="1"/>
  <c r="S228"/>
  <c r="S229" a="1"/>
  <c r="S229"/>
  <c r="S230" a="1"/>
  <c r="S230"/>
  <c r="S231" a="1"/>
  <c r="S232" a="1"/>
  <c r="S232"/>
  <c r="S233" a="1"/>
  <c r="S233"/>
  <c r="S234" a="1"/>
  <c r="S234"/>
  <c r="S235" a="1"/>
  <c r="S236" a="1"/>
  <c r="S236"/>
  <c r="S237" a="1"/>
  <c r="S237"/>
  <c r="S238" a="1"/>
  <c r="S238"/>
  <c r="S239" a="1"/>
  <c r="S240" a="1"/>
  <c r="S240"/>
  <c r="S241" a="1"/>
  <c r="S241"/>
  <c r="S242" a="1"/>
  <c r="S242"/>
  <c r="S243" a="1"/>
  <c r="S244" a="1"/>
  <c r="S244"/>
  <c r="S245" a="1"/>
  <c r="S245"/>
  <c r="S246" a="1"/>
  <c r="S246"/>
  <c r="S247" a="1"/>
  <c r="S248" a="1"/>
  <c r="S248"/>
  <c r="S249" a="1"/>
  <c r="S249"/>
  <c r="S250" a="1"/>
  <c r="S250"/>
  <c r="S251" a="1"/>
  <c r="S252" a="1"/>
  <c r="S252"/>
  <c r="S253" a="1"/>
  <c r="S253"/>
  <c r="S254" a="1"/>
  <c r="S254"/>
  <c r="S255" a="1"/>
  <c r="S256" a="1"/>
  <c r="S256"/>
  <c r="S257" a="1"/>
  <c r="S257"/>
  <c r="S258" a="1"/>
  <c r="S258"/>
  <c r="S259" a="1"/>
  <c r="S260" a="1"/>
  <c r="S260"/>
  <c r="S261" a="1"/>
  <c r="S261"/>
  <c r="S262" a="1"/>
  <c r="S262"/>
  <c r="S263" a="1"/>
  <c r="S263"/>
  <c r="S264" a="1"/>
  <c r="S264"/>
  <c r="S265" a="1"/>
  <c r="S265"/>
  <c r="S266" a="1"/>
  <c r="S266"/>
  <c r="S267" a="1"/>
  <c r="S267"/>
  <c r="S268" a="1"/>
  <c r="S268"/>
  <c r="S269" a="1"/>
  <c r="S269"/>
  <c r="S270" a="1"/>
  <c r="S270"/>
  <c r="S271" a="1"/>
  <c r="S271"/>
  <c r="S272" a="1"/>
  <c r="S272"/>
  <c r="S273" a="1"/>
  <c r="S273"/>
  <c r="S274" a="1"/>
  <c r="S274"/>
  <c r="S275" a="1"/>
  <c r="S275"/>
  <c r="S276" a="1"/>
  <c r="S276"/>
  <c r="S277" a="1"/>
  <c r="S277"/>
  <c r="S278" a="1"/>
  <c r="S278"/>
  <c r="S279" a="1"/>
  <c r="S279"/>
  <c r="S280" a="1"/>
  <c r="S280"/>
  <c r="S281" a="1"/>
  <c r="S281"/>
  <c r="S282" a="1"/>
  <c r="S282"/>
  <c r="S283" a="1"/>
  <c r="S283"/>
  <c r="S284" a="1"/>
  <c r="S284"/>
  <c r="S285" a="1"/>
  <c r="S285"/>
  <c r="S286" a="1"/>
  <c r="S286"/>
  <c r="S287" a="1"/>
  <c r="S287"/>
  <c r="S288" a="1"/>
  <c r="S288"/>
  <c r="S289" a="1"/>
  <c r="S289"/>
  <c r="S290" a="1"/>
  <c r="S290"/>
  <c r="S291" a="1"/>
  <c r="S292" a="1"/>
  <c r="S292"/>
  <c r="S293" a="1"/>
  <c r="S293"/>
  <c r="S294" a="1"/>
  <c r="S294"/>
  <c r="S295" a="1"/>
  <c r="S295"/>
  <c r="S296" a="1"/>
  <c r="S296"/>
  <c r="S297" a="1"/>
  <c r="S297"/>
  <c r="S298" a="1"/>
  <c r="S298"/>
  <c r="S299" a="1"/>
  <c r="S299"/>
  <c r="S300" a="1"/>
  <c r="S300"/>
  <c r="S301" a="1"/>
  <c r="S301"/>
  <c r="S302" a="1"/>
  <c r="S302"/>
  <c r="S303" a="1"/>
  <c r="S303"/>
  <c r="S304" a="1"/>
  <c r="S304"/>
  <c r="S305" a="1"/>
  <c r="S305"/>
  <c r="S306" a="1"/>
  <c r="S306"/>
  <c r="S307" a="1"/>
  <c r="S307"/>
  <c r="S308" a="1"/>
  <c r="S308"/>
  <c r="S309" a="1"/>
  <c r="S309"/>
  <c r="S310" a="1"/>
  <c r="S310"/>
  <c r="S311" a="1"/>
  <c r="S311"/>
  <c r="S312" a="1"/>
  <c r="S312"/>
  <c r="S313" a="1"/>
  <c r="S313"/>
  <c r="S314" a="1"/>
  <c r="S314"/>
  <c r="S315" a="1"/>
  <c r="S315"/>
  <c r="S316" a="1"/>
  <c r="S316"/>
  <c r="S317" a="1"/>
  <c r="S317"/>
  <c r="S318" a="1"/>
  <c r="S318"/>
  <c r="S319" a="1"/>
  <c r="S319"/>
  <c r="S320" a="1"/>
  <c r="S320"/>
  <c r="S321" a="1"/>
  <c r="S321"/>
  <c r="S322" a="1"/>
  <c r="S322"/>
  <c r="S323" a="1"/>
  <c r="S324" a="1"/>
  <c r="S324"/>
  <c r="S325" a="1"/>
  <c r="S325"/>
  <c r="S326" a="1"/>
  <c r="S326"/>
  <c r="S327" a="1"/>
  <c r="S327"/>
  <c r="S328" a="1"/>
  <c r="S328"/>
  <c r="S329" a="1"/>
  <c r="S329"/>
  <c r="S330" a="1"/>
  <c r="S330"/>
  <c r="S331" a="1"/>
  <c r="S331"/>
  <c r="S332" a="1"/>
  <c r="S332"/>
  <c r="S333" a="1"/>
  <c r="S333"/>
  <c r="S334" a="1"/>
  <c r="S334"/>
  <c r="S335" a="1"/>
  <c r="S335"/>
  <c r="S336" a="1"/>
  <c r="S336"/>
  <c r="S337" a="1"/>
  <c r="S337"/>
  <c r="S338" a="1"/>
  <c r="S338"/>
  <c r="S339" a="1"/>
  <c r="S339"/>
  <c r="S340" a="1"/>
  <c r="S340"/>
  <c r="S341" a="1"/>
  <c r="S341"/>
  <c r="S342" a="1"/>
  <c r="S342"/>
  <c r="S343" a="1"/>
  <c r="S343"/>
  <c r="S344" a="1"/>
  <c r="S344"/>
  <c r="S345" a="1"/>
  <c r="S345"/>
  <c r="S346" a="1"/>
  <c r="S346"/>
  <c r="S347" a="1"/>
  <c r="S347"/>
  <c r="S348" a="1"/>
  <c r="S348"/>
  <c r="S349" a="1"/>
  <c r="S349"/>
  <c r="S350" a="1"/>
  <c r="S350"/>
  <c r="S351" a="1"/>
  <c r="S351"/>
  <c r="S352" a="1"/>
  <c r="S352"/>
  <c r="S353" a="1"/>
  <c r="S353"/>
  <c r="S354" a="1"/>
  <c r="S354"/>
  <c r="S355" a="1"/>
  <c r="S356" a="1"/>
  <c r="S356"/>
  <c r="S357" a="1"/>
  <c r="S357"/>
  <c r="S358" a="1"/>
  <c r="S358"/>
  <c r="S359" a="1"/>
  <c r="S359"/>
  <c r="S360" a="1"/>
  <c r="S360"/>
  <c r="S361" a="1"/>
  <c r="S361"/>
  <c r="S362" a="1"/>
  <c r="S362"/>
  <c r="S363" a="1"/>
  <c r="S363"/>
  <c r="S364" a="1"/>
  <c r="S364"/>
  <c r="S365" a="1"/>
  <c r="S365"/>
  <c r="S366" a="1"/>
  <c r="S366"/>
  <c r="S367" a="1"/>
  <c r="S367"/>
  <c r="S368" a="1"/>
  <c r="S368"/>
  <c r="S369" a="1"/>
  <c r="S369"/>
  <c r="S370" a="1"/>
  <c r="S370"/>
  <c r="S371" a="1"/>
  <c r="S371"/>
  <c r="S372" a="1"/>
  <c r="S372"/>
  <c r="S373" a="1"/>
  <c r="S373"/>
  <c r="S374" a="1"/>
  <c r="S374"/>
  <c r="S375" a="1"/>
  <c r="S375"/>
  <c r="S376" a="1"/>
  <c r="S376"/>
  <c r="S377" a="1"/>
  <c r="S377"/>
  <c r="S378" a="1"/>
  <c r="S378"/>
  <c r="S379" a="1"/>
  <c r="S379"/>
  <c r="S380" a="1"/>
  <c r="S380"/>
  <c r="S381" a="1"/>
  <c r="S381"/>
  <c r="S382" a="1"/>
  <c r="S382"/>
  <c r="S383" a="1"/>
  <c r="S383"/>
  <c r="S384" a="1"/>
  <c r="S384"/>
  <c r="S385" a="1"/>
  <c r="S385"/>
  <c r="S386" a="1"/>
  <c r="S386"/>
  <c r="S387" a="1"/>
  <c r="S387"/>
  <c r="S388" a="1"/>
  <c r="S388"/>
  <c r="S389" a="1"/>
  <c r="S389"/>
  <c r="S390" a="1"/>
  <c r="S391" a="1"/>
  <c r="S391"/>
  <c r="S392" a="1"/>
  <c r="S392"/>
  <c r="S393" a="1"/>
  <c r="S393"/>
  <c r="S394" a="1"/>
  <c r="S395" a="1"/>
  <c r="S395"/>
  <c r="S396" a="1"/>
  <c r="S396"/>
  <c r="S397" a="1"/>
  <c r="S397"/>
  <c r="S398" a="1"/>
  <c r="S399" a="1"/>
  <c r="S399"/>
  <c r="S400" a="1"/>
  <c r="S400"/>
  <c r="S401" a="1"/>
  <c r="S401"/>
  <c r="S402" a="1"/>
  <c r="S403" a="1"/>
  <c r="S403"/>
  <c r="S404" a="1"/>
  <c r="S404"/>
  <c r="S405" a="1"/>
  <c r="S405"/>
  <c r="S406" a="1"/>
  <c r="S407" a="1"/>
  <c r="S407"/>
  <c r="S408" a="1"/>
  <c r="S408"/>
  <c r="S409" a="1"/>
  <c r="S409"/>
  <c r="S410" a="1"/>
  <c r="S411" a="1"/>
  <c r="S411"/>
  <c r="S412" a="1"/>
  <c r="S412"/>
  <c r="S413" a="1"/>
  <c r="S413"/>
  <c r="S414" a="1"/>
  <c r="S415" a="1"/>
  <c r="S415"/>
  <c r="S416" a="1"/>
  <c r="S416"/>
  <c r="S417" a="1"/>
  <c r="S417"/>
  <c r="S418" a="1"/>
  <c r="S419" a="1"/>
  <c r="S419"/>
  <c r="S420" a="1"/>
  <c r="S420"/>
  <c r="S421" a="1"/>
  <c r="S421"/>
  <c r="S422" a="1"/>
  <c r="S423" a="1"/>
  <c r="S423"/>
  <c r="S424" a="1"/>
  <c r="S424"/>
  <c r="S425" a="1"/>
  <c r="S425"/>
  <c r="S426" a="1"/>
  <c r="S427" a="1"/>
  <c r="S428" a="1"/>
  <c r="S428"/>
  <c r="S429" a="1"/>
  <c r="S429"/>
  <c r="S430" a="1"/>
  <c r="S431" a="1"/>
  <c r="S431"/>
  <c r="S432" a="1"/>
  <c r="S432"/>
  <c r="S433" a="1"/>
  <c r="S433"/>
  <c r="S434" a="1"/>
  <c r="S435" a="1"/>
  <c r="S435"/>
  <c r="S436" a="1"/>
  <c r="S436"/>
  <c r="S437" a="1"/>
  <c r="S437"/>
  <c r="S438" a="1"/>
  <c r="S439" a="1"/>
  <c r="S439"/>
  <c r="S440" a="1"/>
  <c r="S440"/>
  <c r="S441" a="1"/>
  <c r="S441"/>
  <c r="S442" a="1"/>
  <c r="S443" a="1"/>
  <c r="S443"/>
  <c r="S444" a="1"/>
  <c r="S444"/>
  <c r="S445" a="1"/>
  <c r="S445"/>
  <c r="S446" a="1"/>
  <c r="S447" a="1"/>
  <c r="S447"/>
  <c r="S448" a="1"/>
  <c r="S448"/>
  <c r="S449" a="1"/>
  <c r="S449"/>
  <c r="S450" a="1"/>
  <c r="S451" a="1"/>
  <c r="S452" a="1"/>
  <c r="S452"/>
  <c r="S453" a="1"/>
  <c r="S453"/>
  <c r="S454" a="1"/>
  <c r="S455" a="1"/>
  <c r="S455"/>
  <c r="S456" a="1"/>
  <c r="S456"/>
  <c r="S457" a="1"/>
  <c r="S457"/>
  <c r="S458" a="1"/>
  <c r="S459" a="1"/>
  <c r="S459"/>
  <c r="S460" a="1"/>
  <c r="S460"/>
  <c r="S461" a="1"/>
  <c r="S461"/>
  <c r="S462" a="1"/>
  <c r="S463" a="1"/>
  <c r="S463"/>
  <c r="S464" a="1"/>
  <c r="S464"/>
  <c r="S465" a="1"/>
  <c r="S465"/>
  <c r="S466" a="1"/>
  <c r="S467" a="1"/>
  <c r="S467"/>
  <c r="S468" a="1"/>
  <c r="S468"/>
  <c r="S469" a="1"/>
  <c r="S469"/>
  <c r="S470" a="1"/>
  <c r="S471" a="1"/>
  <c r="S471"/>
  <c r="S472" a="1"/>
  <c r="S472"/>
  <c r="S473" a="1"/>
  <c r="S473"/>
  <c r="S474" a="1"/>
  <c r="S475" a="1"/>
  <c r="S475"/>
  <c r="S476" a="1"/>
  <c r="S476"/>
  <c r="S477" a="1"/>
  <c r="S477"/>
  <c r="S478" a="1"/>
  <c r="S479" a="1"/>
  <c r="S479"/>
  <c r="S480" a="1"/>
  <c r="S480"/>
  <c r="S481" a="1"/>
  <c r="S481"/>
  <c r="S482" a="1"/>
  <c r="S483" a="1"/>
  <c r="S484" a="1"/>
  <c r="S484"/>
  <c r="S485" a="1"/>
  <c r="S485"/>
  <c r="S486" a="1"/>
  <c r="S487" a="1"/>
  <c r="S487"/>
  <c r="S488" a="1"/>
  <c r="S488"/>
  <c r="S489" a="1"/>
  <c r="S489"/>
  <c r="S490" a="1"/>
  <c r="S491" a="1"/>
  <c r="S491"/>
  <c r="S492" a="1"/>
  <c r="S492"/>
  <c r="S493" a="1"/>
  <c r="S493"/>
  <c r="S494" a="1"/>
  <c r="S495" a="1"/>
  <c r="S495"/>
  <c r="S496" a="1"/>
  <c r="S496"/>
  <c r="S497" a="1"/>
  <c r="S497"/>
  <c r="S498" a="1"/>
  <c r="S499" a="1"/>
  <c r="S499"/>
  <c r="S500" a="1"/>
  <c r="S500"/>
  <c r="S501" a="1"/>
  <c r="S501"/>
  <c r="P40" a="1"/>
  <c r="P41" a="1"/>
  <c r="P41"/>
  <c r="P42" a="1"/>
  <c r="P43" a="1"/>
  <c r="P44" a="1"/>
  <c r="P45" a="1"/>
  <c r="P46" a="1"/>
  <c r="P47" a="1"/>
  <c r="P48" a="1"/>
  <c r="P49" a="1"/>
  <c r="P50" a="1"/>
  <c r="P51" a="1"/>
  <c r="P52" a="1"/>
  <c r="P53" a="1"/>
  <c r="P54" a="1"/>
  <c r="P55" a="1"/>
  <c r="P56" a="1"/>
  <c r="P57" a="1"/>
  <c r="P58" a="1"/>
  <c r="P59" a="1"/>
  <c r="P60" a="1"/>
  <c r="P60"/>
  <c r="P61" a="1"/>
  <c r="P62" a="1"/>
  <c r="P63" a="1"/>
  <c r="P64" a="1"/>
  <c r="P65" a="1"/>
  <c r="P66" a="1"/>
  <c r="P67" a="1"/>
  <c r="P68" a="1"/>
  <c r="P69" a="1"/>
  <c r="P70" a="1"/>
  <c r="P71" a="1"/>
  <c r="P72" a="1"/>
  <c r="P73" a="1"/>
  <c r="P74" a="1"/>
  <c r="P75" a="1"/>
  <c r="P76" a="1"/>
  <c r="P77" a="1"/>
  <c r="P78" a="1"/>
  <c r="P79" a="1"/>
  <c r="P80" a="1"/>
  <c r="P80"/>
  <c r="P81" a="1"/>
  <c r="P82" a="1"/>
  <c r="P83" a="1"/>
  <c r="P84" a="1"/>
  <c r="P85" a="1"/>
  <c r="P86" a="1"/>
  <c r="P87" a="1"/>
  <c r="P88" a="1"/>
  <c r="P89" a="1"/>
  <c r="P90" a="1"/>
  <c r="P91" a="1"/>
  <c r="P92" a="1"/>
  <c r="P93" a="1"/>
  <c r="P94" a="1"/>
  <c r="P95" a="1"/>
  <c r="P95"/>
  <c r="P96" a="1"/>
  <c r="P97" a="1"/>
  <c r="P98" a="1"/>
  <c r="P99" a="1"/>
  <c r="P99"/>
  <c r="P100" a="1"/>
  <c r="P101" a="1"/>
  <c r="P102" a="1"/>
  <c r="P103" a="1"/>
  <c r="P103"/>
  <c r="P106" a="1"/>
  <c r="P107" a="1"/>
  <c r="P108" a="1"/>
  <c r="P109" a="1"/>
  <c r="P109"/>
  <c r="P110" a="1"/>
  <c r="P111" a="1"/>
  <c r="P112" a="1"/>
  <c r="P113" a="1"/>
  <c r="P114" a="1"/>
  <c r="P114"/>
  <c r="P115" a="1"/>
  <c r="P116" a="1"/>
  <c r="P117" a="1"/>
  <c r="P118" a="1"/>
  <c r="P119" a="1"/>
  <c r="P120" a="1"/>
  <c r="P121" a="1"/>
  <c r="P122" a="1"/>
  <c r="P123" a="1"/>
  <c r="P124" a="1"/>
  <c r="P125" a="1"/>
  <c r="P126" a="1"/>
  <c r="P127" a="1"/>
  <c r="P128" a="1"/>
  <c r="P129" a="1"/>
  <c r="P130" a="1"/>
  <c r="P131" a="1"/>
  <c r="P132" a="1"/>
  <c r="P133" a="1"/>
  <c r="P134" a="1"/>
  <c r="P135" a="1"/>
  <c r="P136" a="1"/>
  <c r="P137" a="1"/>
  <c r="P138" a="1"/>
  <c r="P139" a="1"/>
  <c r="P140" a="1"/>
  <c r="P141" a="1"/>
  <c r="P141"/>
  <c r="P142" a="1"/>
  <c r="P143" a="1"/>
  <c r="P144" a="1"/>
  <c r="P145" a="1"/>
  <c r="P146" a="1"/>
  <c r="P146"/>
  <c r="P147" a="1"/>
  <c r="P148" a="1"/>
  <c r="P149" a="1"/>
  <c r="P150" a="1"/>
  <c r="P151" a="1"/>
  <c r="P151"/>
  <c r="P152" a="1"/>
  <c r="P153" a="1"/>
  <c r="P154" a="1"/>
  <c r="P155" a="1"/>
  <c r="P156" a="1"/>
  <c r="P157" a="1"/>
  <c r="P158" a="1"/>
  <c r="P159" a="1"/>
  <c r="P159"/>
  <c r="P160" a="1"/>
  <c r="P161" a="1"/>
  <c r="P162" a="1"/>
  <c r="P163" a="1"/>
  <c r="P164" a="1"/>
  <c r="P165" a="1"/>
  <c r="P166" a="1"/>
  <c r="P167" a="1"/>
  <c r="P168" a="1"/>
  <c r="P169" a="1"/>
  <c r="P170" a="1"/>
  <c r="P171" a="1"/>
  <c r="P172" a="1"/>
  <c r="P173" a="1"/>
  <c r="P174" a="1"/>
  <c r="P175" a="1"/>
  <c r="P176" a="1"/>
  <c r="P177" a="1"/>
  <c r="P178" a="1"/>
  <c r="P179" a="1"/>
  <c r="P180" a="1"/>
  <c r="P181" a="1"/>
  <c r="P182" a="1"/>
  <c r="P182"/>
  <c r="P183" a="1"/>
  <c r="P184" a="1"/>
  <c r="P185" a="1"/>
  <c r="P185"/>
  <c r="P186" a="1"/>
  <c r="P187" a="1"/>
  <c r="P188" a="1"/>
  <c r="P189" a="1"/>
  <c r="P190" a="1"/>
  <c r="P191" a="1"/>
  <c r="P192" a="1"/>
  <c r="P193" a="1"/>
  <c r="P194" a="1"/>
  <c r="P194"/>
  <c r="P195" a="1"/>
  <c r="P196" a="1"/>
  <c r="P197" a="1"/>
  <c r="P198" a="1"/>
  <c r="P199" a="1"/>
  <c r="P200" a="1"/>
  <c r="P201" a="1"/>
  <c r="P201"/>
  <c r="P202" a="1"/>
  <c r="P203" a="1"/>
  <c r="P204" a="1"/>
  <c r="P205" a="1"/>
  <c r="P206" a="1"/>
  <c r="P206"/>
  <c r="P207" a="1"/>
  <c r="P208" a="1"/>
  <c r="P209" a="1"/>
  <c r="P210" a="1"/>
  <c r="P211" a="1"/>
  <c r="P212" a="1"/>
  <c r="P213" a="1"/>
  <c r="P214" a="1"/>
  <c r="P215" a="1"/>
  <c r="P216" a="1"/>
  <c r="P217" a="1"/>
  <c r="P217"/>
  <c r="P218" a="1"/>
  <c r="P218"/>
  <c r="P219" a="1"/>
  <c r="P220" a="1"/>
  <c r="P221" a="1"/>
  <c r="P222" a="1"/>
  <c r="P223" a="1"/>
  <c r="P223"/>
  <c r="P224" a="1"/>
  <c r="P225" a="1"/>
  <c r="P226" a="1"/>
  <c r="P227" a="1"/>
  <c r="P228" a="1"/>
  <c r="P229" a="1"/>
  <c r="P230" a="1"/>
  <c r="P230"/>
  <c r="P231" a="1"/>
  <c r="P232" a="1"/>
  <c r="P233" a="1"/>
  <c r="P233"/>
  <c r="P234" a="1"/>
  <c r="P235" a="1"/>
  <c r="P236" a="1"/>
  <c r="P237" a="1"/>
  <c r="P238" a="1"/>
  <c r="P239" a="1"/>
  <c r="P240" a="1"/>
  <c r="P241" a="1"/>
  <c r="P242" a="1"/>
  <c r="P242"/>
  <c r="P243" a="1"/>
  <c r="P243"/>
  <c r="P244" a="1"/>
  <c r="P245" a="1"/>
  <c r="P246" a="1"/>
  <c r="P247" a="1"/>
  <c r="P248" a="1"/>
  <c r="P249" a="1"/>
  <c r="P250" a="1"/>
  <c r="P251" a="1"/>
  <c r="P252" a="1"/>
  <c r="P253" a="1"/>
  <c r="P253"/>
  <c r="P254" a="1"/>
  <c r="P255" a="1"/>
  <c r="P256" a="1"/>
  <c r="P257" a="1"/>
  <c r="P258" a="1"/>
  <c r="P259" a="1"/>
  <c r="P260" a="1"/>
  <c r="P261" a="1"/>
  <c r="P262" a="1"/>
  <c r="P263" a="1"/>
  <c r="P263"/>
  <c r="P264" a="1"/>
  <c r="P265" a="1"/>
  <c r="P266" a="1"/>
  <c r="P267" a="1"/>
  <c r="P268" a="1"/>
  <c r="P269" a="1"/>
  <c r="P269"/>
  <c r="P270" a="1"/>
  <c r="P271" a="1"/>
  <c r="P272" a="1"/>
  <c r="P273" a="1"/>
  <c r="P274" a="1"/>
  <c r="P274"/>
  <c r="P275" a="1"/>
  <c r="P276" a="1"/>
  <c r="P277" a="1"/>
  <c r="P278" a="1"/>
  <c r="P279" a="1"/>
  <c r="P280" a="1"/>
  <c r="P281" a="1"/>
  <c r="P282" a="1"/>
  <c r="P283" a="1"/>
  <c r="P284" a="1"/>
  <c r="P285" a="1"/>
  <c r="P286" a="1"/>
  <c r="P287" a="1"/>
  <c r="P288" a="1"/>
  <c r="P289" a="1"/>
  <c r="P290" a="1"/>
  <c r="P290"/>
  <c r="P291" a="1"/>
  <c r="P292" a="1"/>
  <c r="P293" a="1"/>
  <c r="P294" a="1"/>
  <c r="P295" a="1"/>
  <c r="P296" a="1"/>
  <c r="P297" a="1"/>
  <c r="P297"/>
  <c r="P298" a="1"/>
  <c r="P299" a="1"/>
  <c r="P300" a="1"/>
  <c r="P301" a="1"/>
  <c r="P302" a="1"/>
  <c r="P302"/>
  <c r="P303" a="1"/>
  <c r="P304" a="1"/>
  <c r="P305" a="1"/>
  <c r="P306" a="1"/>
  <c r="P307" a="1"/>
  <c r="P308" a="1"/>
  <c r="P309" a="1"/>
  <c r="P309"/>
  <c r="P310" a="1"/>
  <c r="P311" a="1"/>
  <c r="P312" a="1"/>
  <c r="P313" a="1"/>
  <c r="P314" a="1"/>
  <c r="P314"/>
  <c r="P315" a="1"/>
  <c r="P316" a="1"/>
  <c r="P317" a="1"/>
  <c r="P318" a="1"/>
  <c r="P319" a="1"/>
  <c r="P320" a="1"/>
  <c r="P321" a="1"/>
  <c r="P322" a="1"/>
  <c r="P323" a="1"/>
  <c r="P324" a="1"/>
  <c r="P325" a="1"/>
  <c r="P326" a="1"/>
  <c r="P327" a="1"/>
  <c r="P328" a="1"/>
  <c r="P329" a="1"/>
  <c r="P330" a="1"/>
  <c r="P330"/>
  <c r="P331" a="1"/>
  <c r="P332" a="1"/>
  <c r="P333" a="1"/>
  <c r="P334" a="1"/>
  <c r="P335" a="1"/>
  <c r="P336" a="1"/>
  <c r="P337" a="1"/>
  <c r="P338" a="1"/>
  <c r="P339" a="1"/>
  <c r="P340" a="1"/>
  <c r="P341" a="1"/>
  <c r="P342" a="1"/>
  <c r="P343" a="1"/>
  <c r="P344" a="1"/>
  <c r="P345" a="1"/>
  <c r="P345"/>
  <c r="P346" a="1"/>
  <c r="P346"/>
  <c r="P347" a="1"/>
  <c r="P348" a="1"/>
  <c r="P349" a="1"/>
  <c r="P349"/>
  <c r="P350" a="1"/>
  <c r="P350"/>
  <c r="P351" a="1"/>
  <c r="P352" a="1"/>
  <c r="P353" a="1"/>
  <c r="P353"/>
  <c r="P354" a="1"/>
  <c r="P354"/>
  <c r="P355" a="1"/>
  <c r="P356" a="1"/>
  <c r="P357" a="1"/>
  <c r="P357"/>
  <c r="P358" a="1"/>
  <c r="P358"/>
  <c r="P359" a="1"/>
  <c r="P360" a="1"/>
  <c r="P361" a="1"/>
  <c r="P361"/>
  <c r="P362" a="1"/>
  <c r="P362"/>
  <c r="P363" a="1"/>
  <c r="P364" a="1"/>
  <c r="P365" a="1"/>
  <c r="P365"/>
  <c r="P366" a="1"/>
  <c r="P366"/>
  <c r="P367" a="1"/>
  <c r="P368" a="1"/>
  <c r="P369" a="1"/>
  <c r="P369"/>
  <c r="P370" a="1"/>
  <c r="P370"/>
  <c r="P371" a="1"/>
  <c r="P372" a="1"/>
  <c r="P373" a="1"/>
  <c r="P373"/>
  <c r="P374" a="1"/>
  <c r="P374"/>
  <c r="P375" a="1"/>
  <c r="P376" a="1"/>
  <c r="P377" a="1"/>
  <c r="P377"/>
  <c r="P378" a="1"/>
  <c r="P378"/>
  <c r="P379" a="1"/>
  <c r="P380" a="1"/>
  <c r="P381" a="1"/>
  <c r="P381"/>
  <c r="P382" a="1"/>
  <c r="P382"/>
  <c r="P383" a="1"/>
  <c r="P384" a="1"/>
  <c r="P385" a="1"/>
  <c r="P385"/>
  <c r="P386" a="1"/>
  <c r="P386"/>
  <c r="P387" a="1"/>
  <c r="P388" a="1"/>
  <c r="P389" a="1"/>
  <c r="P389"/>
  <c r="P390" a="1"/>
  <c r="P390"/>
  <c r="P391" a="1"/>
  <c r="P392" a="1"/>
  <c r="P393" a="1"/>
  <c r="P393"/>
  <c r="P394" a="1"/>
  <c r="P394"/>
  <c r="P395" a="1"/>
  <c r="P396" a="1"/>
  <c r="P397" a="1"/>
  <c r="P397"/>
  <c r="P398" a="1"/>
  <c r="P398"/>
  <c r="P399" a="1"/>
  <c r="P400" a="1"/>
  <c r="P401" a="1"/>
  <c r="P401"/>
  <c r="P402" a="1"/>
  <c r="P402"/>
  <c r="P403" a="1"/>
  <c r="P404" a="1"/>
  <c r="P405" a="1"/>
  <c r="P405"/>
  <c r="P406" a="1"/>
  <c r="P406"/>
  <c r="P407" a="1"/>
  <c r="P408" a="1"/>
  <c r="P409" a="1"/>
  <c r="P409"/>
  <c r="P410" a="1"/>
  <c r="P410"/>
  <c r="P411" a="1"/>
  <c r="P412" a="1"/>
  <c r="P413" a="1"/>
  <c r="P413"/>
  <c r="P414" a="1"/>
  <c r="P415" a="1"/>
  <c r="P416" a="1"/>
  <c r="P417" a="1"/>
  <c r="P417"/>
  <c r="P418" a="1"/>
  <c r="P419" a="1"/>
  <c r="P420" a="1"/>
  <c r="P421" a="1"/>
  <c r="P421"/>
  <c r="P422" a="1"/>
  <c r="P423" a="1"/>
  <c r="P424" a="1"/>
  <c r="P425" a="1"/>
  <c r="P425"/>
  <c r="P426" a="1"/>
  <c r="P427" a="1"/>
  <c r="P428" a="1"/>
  <c r="P429" a="1"/>
  <c r="P429"/>
  <c r="P430" a="1"/>
  <c r="P431" a="1"/>
  <c r="P432" a="1"/>
  <c r="P433" a="1"/>
  <c r="P433"/>
  <c r="P434" a="1"/>
  <c r="P435" a="1"/>
  <c r="P436" a="1"/>
  <c r="P437" a="1"/>
  <c r="P437"/>
  <c r="P438" a="1"/>
  <c r="P439" a="1"/>
  <c r="P440" a="1"/>
  <c r="P441" a="1"/>
  <c r="P441"/>
  <c r="P442" a="1"/>
  <c r="P443" a="1"/>
  <c r="P444" a="1"/>
  <c r="P445" a="1"/>
  <c r="P445"/>
  <c r="P446" a="1"/>
  <c r="P447" a="1"/>
  <c r="P448" a="1"/>
  <c r="P449" a="1"/>
  <c r="P449"/>
  <c r="P450" a="1"/>
  <c r="P451" a="1"/>
  <c r="P452" a="1"/>
  <c r="P453" a="1"/>
  <c r="P453"/>
  <c r="P454" a="1"/>
  <c r="P455" a="1"/>
  <c r="P456" a="1"/>
  <c r="P457" a="1"/>
  <c r="P457"/>
  <c r="P458" a="1"/>
  <c r="P458"/>
  <c r="P459" a="1"/>
  <c r="P460" a="1"/>
  <c r="P461" a="1"/>
  <c r="P461"/>
  <c r="P462" a="1"/>
  <c r="P462"/>
  <c r="P463" a="1"/>
  <c r="P464" a="1"/>
  <c r="P465" a="1"/>
  <c r="P465"/>
  <c r="P466" a="1"/>
  <c r="P466"/>
  <c r="P467" a="1"/>
  <c r="P468" a="1"/>
  <c r="P469" a="1"/>
  <c r="P469"/>
  <c r="P470" a="1"/>
  <c r="P470"/>
  <c r="P471" a="1"/>
  <c r="P472" a="1"/>
  <c r="P473" a="1"/>
  <c r="P473"/>
  <c r="P474" a="1"/>
  <c r="P474"/>
  <c r="P475" a="1"/>
  <c r="P476" a="1"/>
  <c r="P477" a="1"/>
  <c r="P477"/>
  <c r="P478" a="1"/>
  <c r="P479" a="1"/>
  <c r="P480" a="1"/>
  <c r="P481" a="1"/>
  <c r="P481"/>
  <c r="P482" a="1"/>
  <c r="P483" a="1"/>
  <c r="P484" a="1"/>
  <c r="P485" a="1"/>
  <c r="P485"/>
  <c r="P486" a="1"/>
  <c r="P487" a="1"/>
  <c r="P488" a="1"/>
  <c r="P489" a="1"/>
  <c r="P489"/>
  <c r="P490" a="1"/>
  <c r="P491" a="1"/>
  <c r="P492" a="1"/>
  <c r="P493" a="1"/>
  <c r="P493"/>
  <c r="P494" a="1"/>
  <c r="P495" a="1"/>
  <c r="P496" a="1"/>
  <c r="P497" a="1"/>
  <c r="P497"/>
  <c r="P498" a="1"/>
  <c r="P499" a="1"/>
  <c r="P500" a="1"/>
  <c r="P501" a="1"/>
  <c r="P501"/>
  <c r="S11" i="3"/>
  <c r="R11"/>
  <c r="Q11"/>
  <c r="P11"/>
  <c r="O11"/>
  <c r="N11"/>
  <c r="M11"/>
  <c r="L11"/>
  <c r="E1529" i="7" a="1"/>
  <c r="E1529"/>
  <c r="BE27"/>
  <c r="E1530" a="1"/>
  <c r="E1530"/>
  <c r="BE28"/>
  <c r="E525" a="1"/>
  <c r="E525"/>
  <c r="AE25"/>
  <c r="AF25" a="1"/>
  <c r="AF25"/>
  <c r="E1026" a="1"/>
  <c r="E1026"/>
  <c r="AR25"/>
  <c r="G3510" a="1"/>
  <c r="G3510"/>
  <c r="DA4"/>
  <c r="G3511" a="1"/>
  <c r="G3511"/>
  <c r="DA5"/>
  <c r="G3512" a="1"/>
  <c r="G3512"/>
  <c r="DA6"/>
  <c r="G3513" a="1"/>
  <c r="G3513"/>
  <c r="DA7"/>
  <c r="G3514" a="1"/>
  <c r="G3514"/>
  <c r="DA8"/>
  <c r="G3515" a="1"/>
  <c r="G3515"/>
  <c r="DA9"/>
  <c r="G3516" a="1"/>
  <c r="G3516"/>
  <c r="DA10"/>
  <c r="G3517" a="1"/>
  <c r="G3517"/>
  <c r="DA11"/>
  <c r="G3518" a="1"/>
  <c r="G3518"/>
  <c r="DA12"/>
  <c r="G3519" a="1"/>
  <c r="G3519"/>
  <c r="DA13"/>
  <c r="G3520" a="1"/>
  <c r="G3520"/>
  <c r="DA14"/>
  <c r="G3521" a="1"/>
  <c r="G3521"/>
  <c r="DA15"/>
  <c r="G3522" a="1"/>
  <c r="G3522"/>
  <c r="DA16"/>
  <c r="G3523" a="1"/>
  <c r="G3523"/>
  <c r="DA17"/>
  <c r="G3524" a="1"/>
  <c r="G3524"/>
  <c r="DA18"/>
  <c r="G3525" a="1"/>
  <c r="G3525"/>
  <c r="DA19"/>
  <c r="G3526" a="1"/>
  <c r="G3526"/>
  <c r="DA20"/>
  <c r="G3527" a="1"/>
  <c r="G3527"/>
  <c r="DA21"/>
  <c r="G3528" a="1"/>
  <c r="G3528"/>
  <c r="DA22"/>
  <c r="G3529" a="1"/>
  <c r="G3529"/>
  <c r="DA23"/>
  <c r="G3530" a="1"/>
  <c r="G3530"/>
  <c r="DA24"/>
  <c r="G3531" a="1"/>
  <c r="G3531"/>
  <c r="DA25"/>
  <c r="G3532" a="1"/>
  <c r="G3532"/>
  <c r="DA26"/>
  <c r="G3533" a="1"/>
  <c r="G3533"/>
  <c r="DA27"/>
  <c r="G3534" a="1"/>
  <c r="G3534"/>
  <c r="DA28"/>
  <c r="G3535" a="1"/>
  <c r="G3535"/>
  <c r="DA29"/>
  <c r="G3536" a="1"/>
  <c r="G3536"/>
  <c r="DA30"/>
  <c r="G3537" a="1"/>
  <c r="G3537"/>
  <c r="DA31"/>
  <c r="G3538" a="1"/>
  <c r="G3538"/>
  <c r="DA32"/>
  <c r="G3539" a="1"/>
  <c r="G3539"/>
  <c r="DA33"/>
  <c r="G3540" a="1"/>
  <c r="G3540"/>
  <c r="DA34"/>
  <c r="G3541" a="1"/>
  <c r="G3541"/>
  <c r="DA35"/>
  <c r="G3542" a="1"/>
  <c r="G3542"/>
  <c r="DA36"/>
  <c r="G3543" a="1"/>
  <c r="G3543"/>
  <c r="DA37"/>
  <c r="G3544" a="1"/>
  <c r="G3544"/>
  <c r="DA38"/>
  <c r="G3545" a="1"/>
  <c r="G3545"/>
  <c r="DA39"/>
  <c r="G3546" a="1"/>
  <c r="G3546"/>
  <c r="DA40"/>
  <c r="G3547" a="1"/>
  <c r="G3547"/>
  <c r="DA41"/>
  <c r="G3548" a="1"/>
  <c r="G3548"/>
  <c r="DA42"/>
  <c r="G3549" a="1"/>
  <c r="G3549"/>
  <c r="DA43"/>
  <c r="G3550" a="1"/>
  <c r="G3550"/>
  <c r="DA44"/>
  <c r="G3551" a="1"/>
  <c r="G3551"/>
  <c r="DA45"/>
  <c r="G3552" a="1"/>
  <c r="G3552"/>
  <c r="DA46"/>
  <c r="G3553" a="1"/>
  <c r="G3553"/>
  <c r="DA47"/>
  <c r="G3554" a="1"/>
  <c r="G3554"/>
  <c r="DA48"/>
  <c r="G3555" a="1"/>
  <c r="G3555"/>
  <c r="DA49"/>
  <c r="G3556" a="1"/>
  <c r="G3556"/>
  <c r="DA50"/>
  <c r="G3557" a="1"/>
  <c r="G3557"/>
  <c r="DA51"/>
  <c r="G3558" a="1"/>
  <c r="G3558"/>
  <c r="DA52"/>
  <c r="G3559" a="1"/>
  <c r="G3559"/>
  <c r="DA53"/>
  <c r="G3560" a="1"/>
  <c r="G3560"/>
  <c r="DA54"/>
  <c r="G3561" a="1"/>
  <c r="G3561"/>
  <c r="DA55"/>
  <c r="G3562" a="1"/>
  <c r="G3562"/>
  <c r="DA56"/>
  <c r="G3563" a="1"/>
  <c r="G3563"/>
  <c r="DA57"/>
  <c r="G3564" a="1"/>
  <c r="G3564"/>
  <c r="DA58"/>
  <c r="G3565" a="1"/>
  <c r="G3565"/>
  <c r="DA59"/>
  <c r="G3566" a="1"/>
  <c r="G3566"/>
  <c r="DA60"/>
  <c r="G3567" a="1"/>
  <c r="G3567"/>
  <c r="DA61"/>
  <c r="G3568" a="1"/>
  <c r="G3568"/>
  <c r="DA62"/>
  <c r="G3569" a="1"/>
  <c r="G3569"/>
  <c r="DA63"/>
  <c r="G3570" a="1"/>
  <c r="G3570"/>
  <c r="DA64"/>
  <c r="G3571" a="1"/>
  <c r="G3571"/>
  <c r="DA65"/>
  <c r="G3572" a="1"/>
  <c r="G3572"/>
  <c r="DA66"/>
  <c r="G3573" a="1"/>
  <c r="G3573"/>
  <c r="DA67"/>
  <c r="G3574" a="1"/>
  <c r="G3574"/>
  <c r="DA68"/>
  <c r="G3575" a="1"/>
  <c r="G3575"/>
  <c r="DA69"/>
  <c r="G3576" a="1"/>
  <c r="G3576"/>
  <c r="DA70"/>
  <c r="G3577" a="1"/>
  <c r="G3577"/>
  <c r="DA71"/>
  <c r="G3578" a="1"/>
  <c r="G3578"/>
  <c r="DA72"/>
  <c r="G3579" a="1"/>
  <c r="G3579"/>
  <c r="DA73"/>
  <c r="G3580" a="1"/>
  <c r="G3580"/>
  <c r="DA74"/>
  <c r="G3581" a="1"/>
  <c r="G3581"/>
  <c r="DA75"/>
  <c r="G3582" a="1"/>
  <c r="G3582"/>
  <c r="DA76"/>
  <c r="G3583" a="1"/>
  <c r="G3583"/>
  <c r="DA77"/>
  <c r="G3584" a="1"/>
  <c r="G3584"/>
  <c r="DA78"/>
  <c r="G3585" a="1"/>
  <c r="G3585"/>
  <c r="DA79"/>
  <c r="G3586" a="1"/>
  <c r="G3586"/>
  <c r="DA80"/>
  <c r="G3587" a="1"/>
  <c r="G3587"/>
  <c r="DA81"/>
  <c r="G3588" a="1"/>
  <c r="G3588"/>
  <c r="DA82"/>
  <c r="G3589" a="1"/>
  <c r="G3589"/>
  <c r="DA83"/>
  <c r="G3590" a="1"/>
  <c r="G3590"/>
  <c r="DA84"/>
  <c r="G3591" a="1"/>
  <c r="G3591"/>
  <c r="DA85"/>
  <c r="G3592" a="1"/>
  <c r="G3592"/>
  <c r="DA86"/>
  <c r="G3593" a="1"/>
  <c r="G3593"/>
  <c r="DA87"/>
  <c r="G3594" a="1"/>
  <c r="G3594"/>
  <c r="DA88"/>
  <c r="G3595" a="1"/>
  <c r="G3595"/>
  <c r="DA89"/>
  <c r="G3596" a="1"/>
  <c r="G3596"/>
  <c r="DA90"/>
  <c r="G3597" a="1"/>
  <c r="G3597"/>
  <c r="DA91"/>
  <c r="G3598" a="1"/>
  <c r="G3598"/>
  <c r="DA92"/>
  <c r="G3599" a="1"/>
  <c r="G3599"/>
  <c r="DA93"/>
  <c r="G3600" a="1"/>
  <c r="G3600"/>
  <c r="DA94"/>
  <c r="G3601" a="1"/>
  <c r="G3601"/>
  <c r="DA95"/>
  <c r="G3602" a="1"/>
  <c r="G3602"/>
  <c r="DA96"/>
  <c r="G3603" a="1"/>
  <c r="G3603"/>
  <c r="DA97"/>
  <c r="G3604" a="1"/>
  <c r="G3604"/>
  <c r="DA98"/>
  <c r="G3605" a="1"/>
  <c r="G3605"/>
  <c r="DA99"/>
  <c r="G3606" a="1"/>
  <c r="G3606"/>
  <c r="DA100"/>
  <c r="G3607" a="1"/>
  <c r="G3607"/>
  <c r="DA101"/>
  <c r="G3608" a="1"/>
  <c r="G3608"/>
  <c r="DA102"/>
  <c r="G3609" a="1"/>
  <c r="G3609"/>
  <c r="DA103"/>
  <c r="G3610" a="1"/>
  <c r="G3610"/>
  <c r="DA104"/>
  <c r="G3611" a="1"/>
  <c r="G3611"/>
  <c r="DA105"/>
  <c r="G3612" a="1"/>
  <c r="G3612"/>
  <c r="DA106"/>
  <c r="G3613" a="1"/>
  <c r="G3613"/>
  <c r="DA107"/>
  <c r="G3614" a="1"/>
  <c r="G3614"/>
  <c r="DA108"/>
  <c r="G3615" a="1"/>
  <c r="G3615"/>
  <c r="DA109"/>
  <c r="G3616" a="1"/>
  <c r="G3616"/>
  <c r="DA110"/>
  <c r="G3617" a="1"/>
  <c r="G3617"/>
  <c r="DA111"/>
  <c r="G3618" a="1"/>
  <c r="G3618"/>
  <c r="DA112"/>
  <c r="G3619" a="1"/>
  <c r="G3619"/>
  <c r="DA113"/>
  <c r="G3620" a="1"/>
  <c r="G3620"/>
  <c r="DA114"/>
  <c r="G3621" a="1"/>
  <c r="G3621"/>
  <c r="DA115"/>
  <c r="G3622" a="1"/>
  <c r="G3622"/>
  <c r="DA116"/>
  <c r="G3623" a="1"/>
  <c r="G3623"/>
  <c r="DA117"/>
  <c r="G3624" a="1"/>
  <c r="G3624"/>
  <c r="DA118"/>
  <c r="G3625" a="1"/>
  <c r="G3625"/>
  <c r="DA119"/>
  <c r="G3626" a="1"/>
  <c r="G3626"/>
  <c r="DA120"/>
  <c r="G3627" a="1"/>
  <c r="G3627"/>
  <c r="DA121"/>
  <c r="G3628" a="1"/>
  <c r="G3628"/>
  <c r="DA122"/>
  <c r="G3629" a="1"/>
  <c r="G3629"/>
  <c r="DA123"/>
  <c r="G3630" a="1"/>
  <c r="G3630"/>
  <c r="DA124"/>
  <c r="G3631" a="1"/>
  <c r="G3631"/>
  <c r="DA125"/>
  <c r="G3632" a="1"/>
  <c r="G3632"/>
  <c r="DA126"/>
  <c r="G3633" a="1"/>
  <c r="G3633"/>
  <c r="DA127"/>
  <c r="G3634" a="1"/>
  <c r="G3634"/>
  <c r="DA128"/>
  <c r="G3635" a="1"/>
  <c r="G3635"/>
  <c r="DA129"/>
  <c r="G3636" a="1"/>
  <c r="G3636"/>
  <c r="DA130"/>
  <c r="G3637" a="1"/>
  <c r="G3637"/>
  <c r="DA131"/>
  <c r="G3638" a="1"/>
  <c r="G3638"/>
  <c r="DA132"/>
  <c r="G3639" a="1"/>
  <c r="G3639"/>
  <c r="DA133"/>
  <c r="G3640" a="1"/>
  <c r="G3640"/>
  <c r="DA134"/>
  <c r="G3641" a="1"/>
  <c r="G3641"/>
  <c r="DA135"/>
  <c r="G3642" a="1"/>
  <c r="G3642"/>
  <c r="DA136"/>
  <c r="G3643" a="1"/>
  <c r="G3643"/>
  <c r="DA137"/>
  <c r="G3644" a="1"/>
  <c r="G3644"/>
  <c r="DA138"/>
  <c r="G3645" a="1"/>
  <c r="G3645"/>
  <c r="DA139"/>
  <c r="G3646" a="1"/>
  <c r="G3646"/>
  <c r="DA140"/>
  <c r="G3647" a="1"/>
  <c r="G3647"/>
  <c r="DA141"/>
  <c r="G3648" a="1"/>
  <c r="G3648"/>
  <c r="DA142"/>
  <c r="G3649" a="1"/>
  <c r="G3649"/>
  <c r="DA143"/>
  <c r="G3650" a="1"/>
  <c r="G3650"/>
  <c r="DA144"/>
  <c r="G3651" a="1"/>
  <c r="G3651"/>
  <c r="DA145"/>
  <c r="G3652" a="1"/>
  <c r="G3652"/>
  <c r="DA146"/>
  <c r="G3653" a="1"/>
  <c r="G3653"/>
  <c r="DA147"/>
  <c r="G3654" a="1"/>
  <c r="G3654"/>
  <c r="DA148"/>
  <c r="G3655" a="1"/>
  <c r="G3655"/>
  <c r="DA149"/>
  <c r="G3656" a="1"/>
  <c r="G3656"/>
  <c r="DA150"/>
  <c r="G3657" a="1"/>
  <c r="G3657"/>
  <c r="DA151"/>
  <c r="G3658" a="1"/>
  <c r="G3658"/>
  <c r="DA152"/>
  <c r="G3659" a="1"/>
  <c r="G3659"/>
  <c r="DA153"/>
  <c r="G3660" a="1"/>
  <c r="G3660"/>
  <c r="DA154"/>
  <c r="G3661" a="1"/>
  <c r="G3661"/>
  <c r="DA155"/>
  <c r="G3662" a="1"/>
  <c r="G3662"/>
  <c r="DA156"/>
  <c r="G3663" a="1"/>
  <c r="G3663"/>
  <c r="DA157"/>
  <c r="G3664" a="1"/>
  <c r="G3664"/>
  <c r="DA158"/>
  <c r="G3665" a="1"/>
  <c r="G3665"/>
  <c r="DA159"/>
  <c r="G3666" a="1"/>
  <c r="G3666"/>
  <c r="DA160"/>
  <c r="G3667" a="1"/>
  <c r="G3667"/>
  <c r="DA161"/>
  <c r="G3668" a="1"/>
  <c r="G3668"/>
  <c r="DA162"/>
  <c r="G3669" a="1"/>
  <c r="G3669"/>
  <c r="DA163"/>
  <c r="G3670" a="1"/>
  <c r="G3670"/>
  <c r="DA164"/>
  <c r="G3671" a="1"/>
  <c r="G3671"/>
  <c r="DA165"/>
  <c r="G3672" a="1"/>
  <c r="G3672"/>
  <c r="DA166"/>
  <c r="G3673" a="1"/>
  <c r="G3673"/>
  <c r="DA167"/>
  <c r="G3674" a="1"/>
  <c r="G3674"/>
  <c r="DA168"/>
  <c r="G3675" a="1"/>
  <c r="G3675"/>
  <c r="DA169"/>
  <c r="G3676" a="1"/>
  <c r="G3676"/>
  <c r="DA170"/>
  <c r="G3677" a="1"/>
  <c r="G3677"/>
  <c r="DA171"/>
  <c r="G3678" a="1"/>
  <c r="G3678"/>
  <c r="DA172"/>
  <c r="G3679" a="1"/>
  <c r="G3679"/>
  <c r="DA173"/>
  <c r="G3680" a="1"/>
  <c r="G3680"/>
  <c r="DA174"/>
  <c r="G3681" a="1"/>
  <c r="G3681"/>
  <c r="DA175"/>
  <c r="G3682" a="1"/>
  <c r="G3682"/>
  <c r="DA176"/>
  <c r="G3683" a="1"/>
  <c r="G3683"/>
  <c r="DA177"/>
  <c r="G3684" a="1"/>
  <c r="G3684"/>
  <c r="DA178"/>
  <c r="G3685" a="1"/>
  <c r="G3685"/>
  <c r="DA179"/>
  <c r="G3686" a="1"/>
  <c r="G3686"/>
  <c r="DA180"/>
  <c r="G3687" a="1"/>
  <c r="G3687"/>
  <c r="DA181"/>
  <c r="G3688" a="1"/>
  <c r="G3688"/>
  <c r="DA182"/>
  <c r="G3689" a="1"/>
  <c r="G3689"/>
  <c r="DA183"/>
  <c r="G3690" a="1"/>
  <c r="G3690"/>
  <c r="DA184"/>
  <c r="G3691" a="1"/>
  <c r="G3691"/>
  <c r="DA185"/>
  <c r="G3692" a="1"/>
  <c r="G3692"/>
  <c r="DA186"/>
  <c r="G3693" a="1"/>
  <c r="G3693"/>
  <c r="DA187"/>
  <c r="G3694" a="1"/>
  <c r="G3694"/>
  <c r="DA188"/>
  <c r="G3695" a="1"/>
  <c r="G3695"/>
  <c r="DA189"/>
  <c r="G3696" a="1"/>
  <c r="G3696"/>
  <c r="DA190"/>
  <c r="G3697" a="1"/>
  <c r="G3697"/>
  <c r="DA191"/>
  <c r="G3698" a="1"/>
  <c r="G3698"/>
  <c r="DA192"/>
  <c r="G3699" a="1"/>
  <c r="G3699"/>
  <c r="DA193"/>
  <c r="G3700" a="1"/>
  <c r="G3700"/>
  <c r="DA194"/>
  <c r="G3701" a="1"/>
  <c r="G3701"/>
  <c r="DA195"/>
  <c r="G3702" a="1"/>
  <c r="G3702"/>
  <c r="DA196"/>
  <c r="G3703" a="1"/>
  <c r="G3703"/>
  <c r="DA197"/>
  <c r="G3704" a="1"/>
  <c r="G3704"/>
  <c r="DA198"/>
  <c r="G3705" a="1"/>
  <c r="G3705"/>
  <c r="DA199"/>
  <c r="G3706" a="1"/>
  <c r="G3706"/>
  <c r="DA200"/>
  <c r="G3707" a="1"/>
  <c r="G3707"/>
  <c r="DA201"/>
  <c r="G3708" a="1"/>
  <c r="G3708"/>
  <c r="DA202"/>
  <c r="G3709" a="1"/>
  <c r="G3709"/>
  <c r="DA203"/>
  <c r="G3710" a="1"/>
  <c r="G3710"/>
  <c r="DA204"/>
  <c r="G3711" a="1"/>
  <c r="G3711"/>
  <c r="DA205"/>
  <c r="G3712" a="1"/>
  <c r="G3712"/>
  <c r="DA206"/>
  <c r="G3713" a="1"/>
  <c r="G3713"/>
  <c r="DA207"/>
  <c r="G3714" a="1"/>
  <c r="G3714"/>
  <c r="DA208"/>
  <c r="G3715" a="1"/>
  <c r="G3715"/>
  <c r="DA209"/>
  <c r="G3716" a="1"/>
  <c r="G3716"/>
  <c r="DA210"/>
  <c r="G3717" a="1"/>
  <c r="G3717"/>
  <c r="DA211"/>
  <c r="G3718" a="1"/>
  <c r="G3718"/>
  <c r="DA212"/>
  <c r="G3719" a="1"/>
  <c r="G3719"/>
  <c r="DA213"/>
  <c r="G3720" a="1"/>
  <c r="G3720"/>
  <c r="DA214"/>
  <c r="G3721" a="1"/>
  <c r="G3721"/>
  <c r="DA215"/>
  <c r="G3722" a="1"/>
  <c r="G3722"/>
  <c r="DA216"/>
  <c r="G3723" a="1"/>
  <c r="G3723"/>
  <c r="DA217"/>
  <c r="G3724" a="1"/>
  <c r="G3724"/>
  <c r="DA218"/>
  <c r="G3725" a="1"/>
  <c r="G3725"/>
  <c r="DA219"/>
  <c r="G3726" a="1"/>
  <c r="G3726"/>
  <c r="DA220"/>
  <c r="G3727" a="1"/>
  <c r="G3727"/>
  <c r="DA221"/>
  <c r="G3728" a="1"/>
  <c r="G3728"/>
  <c r="DA222"/>
  <c r="G3729" a="1"/>
  <c r="G3729"/>
  <c r="DA223"/>
  <c r="G3730" a="1"/>
  <c r="G3730"/>
  <c r="DA224"/>
  <c r="G3731" a="1"/>
  <c r="G3731"/>
  <c r="DA225"/>
  <c r="G3732" a="1"/>
  <c r="G3732"/>
  <c r="DA226"/>
  <c r="G3733" a="1"/>
  <c r="G3733"/>
  <c r="DA227"/>
  <c r="G3734" a="1"/>
  <c r="G3734"/>
  <c r="DA228"/>
  <c r="G3735" a="1"/>
  <c r="G3735"/>
  <c r="DA229"/>
  <c r="G3736" a="1"/>
  <c r="G3736"/>
  <c r="DA230"/>
  <c r="G3737" a="1"/>
  <c r="G3737"/>
  <c r="DA231"/>
  <c r="G3738" a="1"/>
  <c r="G3738"/>
  <c r="DA232"/>
  <c r="G3739" a="1"/>
  <c r="G3739"/>
  <c r="DA233"/>
  <c r="G3740" a="1"/>
  <c r="G3740"/>
  <c r="DA234"/>
  <c r="G3741" a="1"/>
  <c r="G3741"/>
  <c r="DA235"/>
  <c r="G3742" a="1"/>
  <c r="G3742"/>
  <c r="DA236"/>
  <c r="G3743" a="1"/>
  <c r="G3743"/>
  <c r="DA237"/>
  <c r="G3744" a="1"/>
  <c r="G3744"/>
  <c r="DA238"/>
  <c r="G3745" a="1"/>
  <c r="G3745"/>
  <c r="DA239"/>
  <c r="G3746" a="1"/>
  <c r="G3746"/>
  <c r="DA240"/>
  <c r="G3747" a="1"/>
  <c r="G3747"/>
  <c r="DA241"/>
  <c r="G3748" a="1"/>
  <c r="G3748"/>
  <c r="DA242"/>
  <c r="G3749" a="1"/>
  <c r="G3749"/>
  <c r="DA243"/>
  <c r="G3750" a="1"/>
  <c r="G3750"/>
  <c r="DA244"/>
  <c r="G3751" a="1"/>
  <c r="G3751"/>
  <c r="DA245"/>
  <c r="G3752" a="1"/>
  <c r="G3752"/>
  <c r="DA246"/>
  <c r="G3753" a="1"/>
  <c r="G3753"/>
  <c r="DA247"/>
  <c r="G3754" a="1"/>
  <c r="G3754"/>
  <c r="DA248"/>
  <c r="G3755" a="1"/>
  <c r="G3755"/>
  <c r="DA249"/>
  <c r="G3756" a="1"/>
  <c r="G3756"/>
  <c r="DA250"/>
  <c r="G3757" a="1"/>
  <c r="G3757"/>
  <c r="DA251"/>
  <c r="G3758" a="1"/>
  <c r="G3758"/>
  <c r="DA252"/>
  <c r="G3759" a="1"/>
  <c r="G3759"/>
  <c r="DA253"/>
  <c r="G3760" a="1"/>
  <c r="G3760"/>
  <c r="DA254"/>
  <c r="G3761" a="1"/>
  <c r="G3761"/>
  <c r="DA255"/>
  <c r="G3762" a="1"/>
  <c r="G3762"/>
  <c r="DA256"/>
  <c r="G3763" a="1"/>
  <c r="G3763"/>
  <c r="DA257"/>
  <c r="G3764" a="1"/>
  <c r="G3764"/>
  <c r="DA258"/>
  <c r="G3765" a="1"/>
  <c r="G3765"/>
  <c r="DA259"/>
  <c r="G3766" a="1"/>
  <c r="G3766"/>
  <c r="DA260"/>
  <c r="G3767" a="1"/>
  <c r="G3767"/>
  <c r="DA261"/>
  <c r="G3768" a="1"/>
  <c r="G3768"/>
  <c r="DA262"/>
  <c r="G3769" a="1"/>
  <c r="G3769"/>
  <c r="DA263"/>
  <c r="G3770" a="1"/>
  <c r="G3770"/>
  <c r="DA264"/>
  <c r="G3771" a="1"/>
  <c r="G3771"/>
  <c r="DA265"/>
  <c r="G3772" a="1"/>
  <c r="G3772"/>
  <c r="DA266"/>
  <c r="G3773" a="1"/>
  <c r="G3773"/>
  <c r="DA267"/>
  <c r="G3774" a="1"/>
  <c r="G3774"/>
  <c r="DA268"/>
  <c r="G3775" a="1"/>
  <c r="G3775"/>
  <c r="DA269"/>
  <c r="G3776" a="1"/>
  <c r="G3776"/>
  <c r="DA270"/>
  <c r="G3777" a="1"/>
  <c r="G3777"/>
  <c r="DA271"/>
  <c r="G3778" a="1"/>
  <c r="G3778"/>
  <c r="DA272"/>
  <c r="G3779" a="1"/>
  <c r="G3779"/>
  <c r="DA273"/>
  <c r="G3780" a="1"/>
  <c r="G3780"/>
  <c r="DA274"/>
  <c r="G3781" a="1"/>
  <c r="G3781"/>
  <c r="DA275"/>
  <c r="G3782" a="1"/>
  <c r="G3782"/>
  <c r="DA276"/>
  <c r="G3783" a="1"/>
  <c r="G3783"/>
  <c r="DA277"/>
  <c r="G3784" a="1"/>
  <c r="G3784"/>
  <c r="DA278"/>
  <c r="G3785" a="1"/>
  <c r="G3785"/>
  <c r="DA279"/>
  <c r="G3786" a="1"/>
  <c r="G3786"/>
  <c r="DA280"/>
  <c r="G3787" a="1"/>
  <c r="G3787"/>
  <c r="DA281"/>
  <c r="G3788" a="1"/>
  <c r="G3788"/>
  <c r="DA282"/>
  <c r="G3789" a="1"/>
  <c r="G3789"/>
  <c r="DA283"/>
  <c r="G3790" a="1"/>
  <c r="G3790"/>
  <c r="DA284"/>
  <c r="G3791" a="1"/>
  <c r="G3791"/>
  <c r="DA285"/>
  <c r="G3792" a="1"/>
  <c r="G3792"/>
  <c r="DA286"/>
  <c r="G3793" a="1"/>
  <c r="G3793"/>
  <c r="DA287"/>
  <c r="G3794" a="1"/>
  <c r="G3794"/>
  <c r="DA288"/>
  <c r="G3795" a="1"/>
  <c r="G3795"/>
  <c r="DA289"/>
  <c r="G3796" a="1"/>
  <c r="G3796"/>
  <c r="DA290"/>
  <c r="G3797" a="1"/>
  <c r="G3797"/>
  <c r="DA291"/>
  <c r="G3798" a="1"/>
  <c r="G3798"/>
  <c r="DA292"/>
  <c r="G3799" a="1"/>
  <c r="G3799"/>
  <c r="DA293"/>
  <c r="G3800" a="1"/>
  <c r="G3800"/>
  <c r="DA294"/>
  <c r="G3801" a="1"/>
  <c r="G3801"/>
  <c r="DA295"/>
  <c r="G3802" a="1"/>
  <c r="G3802"/>
  <c r="DA296"/>
  <c r="G3803" a="1"/>
  <c r="G3803"/>
  <c r="DA297"/>
  <c r="G3804" a="1"/>
  <c r="G3804"/>
  <c r="DA298"/>
  <c r="G3805" a="1"/>
  <c r="G3805"/>
  <c r="DA299"/>
  <c r="G3806" a="1"/>
  <c r="G3806"/>
  <c r="DA300"/>
  <c r="G3807" a="1"/>
  <c r="G3807"/>
  <c r="DA301"/>
  <c r="G3808" a="1"/>
  <c r="G3808"/>
  <c r="DA302"/>
  <c r="G3809" a="1"/>
  <c r="G3809"/>
  <c r="DA303"/>
  <c r="G3810" a="1"/>
  <c r="G3810"/>
  <c r="DA304"/>
  <c r="G3811" a="1"/>
  <c r="G3811"/>
  <c r="DA305"/>
  <c r="G3812" a="1"/>
  <c r="G3812"/>
  <c r="DA306"/>
  <c r="G3813" a="1"/>
  <c r="G3813"/>
  <c r="DA307"/>
  <c r="G3814" a="1"/>
  <c r="G3814"/>
  <c r="DA308"/>
  <c r="G3815" a="1"/>
  <c r="G3815"/>
  <c r="DA309"/>
  <c r="G3816" a="1"/>
  <c r="G3816"/>
  <c r="DA310"/>
  <c r="G3817" a="1"/>
  <c r="G3817"/>
  <c r="DA311"/>
  <c r="G3818" a="1"/>
  <c r="G3818"/>
  <c r="DA312"/>
  <c r="G3819" a="1"/>
  <c r="G3819"/>
  <c r="DA313"/>
  <c r="G3820" a="1"/>
  <c r="G3820"/>
  <c r="DA314"/>
  <c r="G3821" a="1"/>
  <c r="G3821"/>
  <c r="DA315"/>
  <c r="G3822" a="1"/>
  <c r="G3822"/>
  <c r="DA316"/>
  <c r="G3823" a="1"/>
  <c r="G3823"/>
  <c r="DA317"/>
  <c r="G3824" a="1"/>
  <c r="G3824"/>
  <c r="DA318"/>
  <c r="G3825" a="1"/>
  <c r="G3825"/>
  <c r="DA319"/>
  <c r="G3826" a="1"/>
  <c r="G3826"/>
  <c r="DA320"/>
  <c r="G3827" a="1"/>
  <c r="G3827"/>
  <c r="DA321"/>
  <c r="G3828" a="1"/>
  <c r="G3828"/>
  <c r="DA322"/>
  <c r="G3829" a="1"/>
  <c r="G3829"/>
  <c r="DA323"/>
  <c r="G3830" a="1"/>
  <c r="G3830"/>
  <c r="DA324"/>
  <c r="G3831" a="1"/>
  <c r="G3831"/>
  <c r="DA325"/>
  <c r="G3832" a="1"/>
  <c r="G3832"/>
  <c r="DA326"/>
  <c r="G3833" a="1"/>
  <c r="G3833"/>
  <c r="DA327"/>
  <c r="G3834" a="1"/>
  <c r="G3834"/>
  <c r="DA328"/>
  <c r="G3835" a="1"/>
  <c r="G3835"/>
  <c r="DA329"/>
  <c r="G3836" a="1"/>
  <c r="G3836"/>
  <c r="DA330"/>
  <c r="G3837" a="1"/>
  <c r="G3837"/>
  <c r="DA331"/>
  <c r="G3838" a="1"/>
  <c r="G3838"/>
  <c r="DA332"/>
  <c r="G3839" a="1"/>
  <c r="G3839"/>
  <c r="DA333"/>
  <c r="G3840" a="1"/>
  <c r="G3840"/>
  <c r="DA334"/>
  <c r="G3841" a="1"/>
  <c r="G3841"/>
  <c r="DA335"/>
  <c r="G3842" a="1"/>
  <c r="G3842"/>
  <c r="DA336"/>
  <c r="G3843" a="1"/>
  <c r="G3843"/>
  <c r="DA337"/>
  <c r="G3844" a="1"/>
  <c r="G3844"/>
  <c r="DA338"/>
  <c r="G3845" a="1"/>
  <c r="G3845"/>
  <c r="DA339"/>
  <c r="G3846" a="1"/>
  <c r="G3846"/>
  <c r="DA340"/>
  <c r="G3847" a="1"/>
  <c r="G3847"/>
  <c r="DA341"/>
  <c r="G3848" a="1"/>
  <c r="G3848"/>
  <c r="DA342"/>
  <c r="G3849" a="1"/>
  <c r="G3849"/>
  <c r="DA343"/>
  <c r="G3850" a="1"/>
  <c r="G3850"/>
  <c r="DA344"/>
  <c r="G3851" a="1"/>
  <c r="G3851"/>
  <c r="DA345"/>
  <c r="G3852" a="1"/>
  <c r="G3852"/>
  <c r="DA346"/>
  <c r="G3853" a="1"/>
  <c r="G3853"/>
  <c r="DA347"/>
  <c r="G3854" a="1"/>
  <c r="G3854"/>
  <c r="DA348"/>
  <c r="G3855" a="1"/>
  <c r="G3855"/>
  <c r="DA349"/>
  <c r="G3856" a="1"/>
  <c r="G3856"/>
  <c r="DA350"/>
  <c r="G3857" a="1"/>
  <c r="G3857"/>
  <c r="DA351"/>
  <c r="G3858" a="1"/>
  <c r="G3858"/>
  <c r="DA352"/>
  <c r="G3859" a="1"/>
  <c r="G3859"/>
  <c r="DA353"/>
  <c r="G3860" a="1"/>
  <c r="G3860"/>
  <c r="DA354"/>
  <c r="G3861" a="1"/>
  <c r="G3861"/>
  <c r="DA355"/>
  <c r="G3862" a="1"/>
  <c r="G3862"/>
  <c r="DA356"/>
  <c r="G3863" a="1"/>
  <c r="G3863"/>
  <c r="DA357"/>
  <c r="G3864" a="1"/>
  <c r="G3864"/>
  <c r="DA358"/>
  <c r="G3865" a="1"/>
  <c r="G3865"/>
  <c r="DA359"/>
  <c r="G3866" a="1"/>
  <c r="G3866"/>
  <c r="DA360"/>
  <c r="G3867" a="1"/>
  <c r="G3867"/>
  <c r="DA361"/>
  <c r="G3868" a="1"/>
  <c r="G3868"/>
  <c r="DA362"/>
  <c r="G3869" a="1"/>
  <c r="G3869"/>
  <c r="DA363"/>
  <c r="G3870" a="1"/>
  <c r="G3870"/>
  <c r="DA364"/>
  <c r="G3871" a="1"/>
  <c r="G3871"/>
  <c r="DA365"/>
  <c r="G3872" a="1"/>
  <c r="G3872"/>
  <c r="DA366"/>
  <c r="G3873" a="1"/>
  <c r="G3873"/>
  <c r="DA367"/>
  <c r="G3874" a="1"/>
  <c r="G3874"/>
  <c r="DA368"/>
  <c r="G3875" a="1"/>
  <c r="G3875"/>
  <c r="DA369"/>
  <c r="G3876" a="1"/>
  <c r="G3876"/>
  <c r="DA370"/>
  <c r="G3877" a="1"/>
  <c r="G3877"/>
  <c r="DA371"/>
  <c r="G3878" a="1"/>
  <c r="G3878"/>
  <c r="DA372"/>
  <c r="G3879" a="1"/>
  <c r="G3879"/>
  <c r="DA373"/>
  <c r="G3880" a="1"/>
  <c r="G3880"/>
  <c r="DA374"/>
  <c r="G3881" a="1"/>
  <c r="G3881"/>
  <c r="DA375"/>
  <c r="G3882" a="1"/>
  <c r="G3882"/>
  <c r="DA376"/>
  <c r="G3883" a="1"/>
  <c r="G3883"/>
  <c r="DA377"/>
  <c r="G3884" a="1"/>
  <c r="G3884"/>
  <c r="DA378"/>
  <c r="G3885" a="1"/>
  <c r="G3885"/>
  <c r="DA379"/>
  <c r="G3886" a="1"/>
  <c r="G3886"/>
  <c r="DA380"/>
  <c r="G3887" a="1"/>
  <c r="G3887"/>
  <c r="DA381"/>
  <c r="G3888" a="1"/>
  <c r="G3888"/>
  <c r="DA382"/>
  <c r="G3889" a="1"/>
  <c r="G3889"/>
  <c r="DA383"/>
  <c r="G3890" a="1"/>
  <c r="G3890"/>
  <c r="DA384"/>
  <c r="G3891" a="1"/>
  <c r="G3891"/>
  <c r="DA385"/>
  <c r="G3892" a="1"/>
  <c r="G3892"/>
  <c r="DA386"/>
  <c r="G3893" a="1"/>
  <c r="G3893"/>
  <c r="DA387"/>
  <c r="G3894" a="1"/>
  <c r="G3894"/>
  <c r="DA388"/>
  <c r="G3895" a="1"/>
  <c r="G3895"/>
  <c r="DA389"/>
  <c r="G3896" a="1"/>
  <c r="G3896"/>
  <c r="DA390"/>
  <c r="G3897" a="1"/>
  <c r="G3897"/>
  <c r="DA391"/>
  <c r="G3898" a="1"/>
  <c r="G3898"/>
  <c r="DA392"/>
  <c r="G3899" a="1"/>
  <c r="G3899"/>
  <c r="DA393"/>
  <c r="G3900" a="1"/>
  <c r="G3900"/>
  <c r="DA394"/>
  <c r="G3901" a="1"/>
  <c r="G3901"/>
  <c r="DA395"/>
  <c r="G3902" a="1"/>
  <c r="G3902"/>
  <c r="DA396"/>
  <c r="G3903" a="1"/>
  <c r="G3903"/>
  <c r="DA397"/>
  <c r="G3904" a="1"/>
  <c r="G3904"/>
  <c r="DA398"/>
  <c r="G3905" a="1"/>
  <c r="G3905"/>
  <c r="DA399"/>
  <c r="G3906" a="1"/>
  <c r="G3906"/>
  <c r="DA400"/>
  <c r="G3907" a="1"/>
  <c r="G3907"/>
  <c r="DA401"/>
  <c r="G3908" a="1"/>
  <c r="G3908"/>
  <c r="DA402"/>
  <c r="G3909" a="1"/>
  <c r="G3909"/>
  <c r="DA403"/>
  <c r="G3910" a="1"/>
  <c r="G3910"/>
  <c r="DA404"/>
  <c r="G3911" a="1"/>
  <c r="G3911"/>
  <c r="DA405"/>
  <c r="G3912" a="1"/>
  <c r="G3912"/>
  <c r="DA406"/>
  <c r="G3913" a="1"/>
  <c r="G3913"/>
  <c r="DA407"/>
  <c r="G3914" a="1"/>
  <c r="G3914"/>
  <c r="DA408"/>
  <c r="G3915" a="1"/>
  <c r="G3915"/>
  <c r="DA409"/>
  <c r="G3916" a="1"/>
  <c r="G3916"/>
  <c r="DA410"/>
  <c r="G3917" a="1"/>
  <c r="G3917"/>
  <c r="DA411"/>
  <c r="G3918" a="1"/>
  <c r="G3918"/>
  <c r="DA412"/>
  <c r="G3919" a="1"/>
  <c r="G3919"/>
  <c r="DA413"/>
  <c r="G3920" a="1"/>
  <c r="G3920"/>
  <c r="DA414"/>
  <c r="G3921" a="1"/>
  <c r="G3921"/>
  <c r="DA415"/>
  <c r="G3922" a="1"/>
  <c r="G3922"/>
  <c r="DA416"/>
  <c r="G3923" a="1"/>
  <c r="G3923"/>
  <c r="DA417"/>
  <c r="G3924" a="1"/>
  <c r="G3924"/>
  <c r="DA418"/>
  <c r="G3925" a="1"/>
  <c r="G3925"/>
  <c r="DA419"/>
  <c r="G3926" a="1"/>
  <c r="G3926"/>
  <c r="DA420"/>
  <c r="G3927" a="1"/>
  <c r="G3927"/>
  <c r="DA421"/>
  <c r="G3928" a="1"/>
  <c r="G3928"/>
  <c r="DA422"/>
  <c r="G3929" a="1"/>
  <c r="G3929"/>
  <c r="DA423"/>
  <c r="G3930" a="1"/>
  <c r="G3930"/>
  <c r="DA424"/>
  <c r="G3931" a="1"/>
  <c r="G3931"/>
  <c r="DA425"/>
  <c r="G3932" a="1"/>
  <c r="G3932"/>
  <c r="DA426"/>
  <c r="G3933" a="1"/>
  <c r="G3933"/>
  <c r="DA427"/>
  <c r="G3934" a="1"/>
  <c r="G3934"/>
  <c r="DA428"/>
  <c r="G3935" a="1"/>
  <c r="G3935"/>
  <c r="DA429"/>
  <c r="G3936" a="1"/>
  <c r="G3936"/>
  <c r="DA430"/>
  <c r="G3937" a="1"/>
  <c r="G3937"/>
  <c r="DA431"/>
  <c r="G3938" a="1"/>
  <c r="G3938"/>
  <c r="DA432"/>
  <c r="G3939" a="1"/>
  <c r="G3939"/>
  <c r="DA433"/>
  <c r="G3940" a="1"/>
  <c r="G3940"/>
  <c r="DA434"/>
  <c r="G3941" a="1"/>
  <c r="G3941"/>
  <c r="DA435"/>
  <c r="G3942" a="1"/>
  <c r="G3942"/>
  <c r="DA436"/>
  <c r="G3943" a="1"/>
  <c r="G3943"/>
  <c r="DA437"/>
  <c r="G3944" a="1"/>
  <c r="G3944"/>
  <c r="DA438"/>
  <c r="G3945" a="1"/>
  <c r="G3945"/>
  <c r="DA439"/>
  <c r="G3946" a="1"/>
  <c r="G3946"/>
  <c r="DA440"/>
  <c r="G3947" a="1"/>
  <c r="G3947"/>
  <c r="DA441"/>
  <c r="G3948" a="1"/>
  <c r="G3948"/>
  <c r="DA442"/>
  <c r="G3949" a="1"/>
  <c r="G3949"/>
  <c r="DA443"/>
  <c r="G3950" a="1"/>
  <c r="G3950"/>
  <c r="DA444"/>
  <c r="G3951" a="1"/>
  <c r="G3951"/>
  <c r="DA445"/>
  <c r="G3952" a="1"/>
  <c r="G3952"/>
  <c r="DA446"/>
  <c r="G3953" a="1"/>
  <c r="G3953"/>
  <c r="DA447"/>
  <c r="G3954" a="1"/>
  <c r="G3954"/>
  <c r="DA448"/>
  <c r="G3955" a="1"/>
  <c r="G3955"/>
  <c r="DA449"/>
  <c r="G3956" a="1"/>
  <c r="G3956"/>
  <c r="DA450"/>
  <c r="G3957" a="1"/>
  <c r="G3957"/>
  <c r="DA451"/>
  <c r="G3958" a="1"/>
  <c r="G3958"/>
  <c r="DA452"/>
  <c r="G3959" a="1"/>
  <c r="G3959"/>
  <c r="DA453"/>
  <c r="G3960" a="1"/>
  <c r="G3960"/>
  <c r="DA454"/>
  <c r="G3961" a="1"/>
  <c r="G3961"/>
  <c r="DA455"/>
  <c r="G3962" a="1"/>
  <c r="G3962"/>
  <c r="DA456"/>
  <c r="G3963" a="1"/>
  <c r="G3963"/>
  <c r="DA457"/>
  <c r="G3964" a="1"/>
  <c r="G3964"/>
  <c r="DA458"/>
  <c r="G3965" a="1"/>
  <c r="G3965"/>
  <c r="DA459"/>
  <c r="G3966" a="1"/>
  <c r="G3966"/>
  <c r="DA460"/>
  <c r="G3967" a="1"/>
  <c r="G3967"/>
  <c r="DA461"/>
  <c r="G3968" a="1"/>
  <c r="G3968"/>
  <c r="DA462"/>
  <c r="G3969" a="1"/>
  <c r="G3969"/>
  <c r="DA463"/>
  <c r="G3970" a="1"/>
  <c r="G3970"/>
  <c r="DA464"/>
  <c r="G3971" a="1"/>
  <c r="G3971"/>
  <c r="DA465"/>
  <c r="G3972" a="1"/>
  <c r="G3972"/>
  <c r="DA466"/>
  <c r="G3973" a="1"/>
  <c r="G3973"/>
  <c r="DA467"/>
  <c r="G3974" a="1"/>
  <c r="G3974"/>
  <c r="DA468"/>
  <c r="G3975" a="1"/>
  <c r="G3975"/>
  <c r="DA469"/>
  <c r="G3976" a="1"/>
  <c r="G3976"/>
  <c r="DA470"/>
  <c r="G3977" a="1"/>
  <c r="G3977"/>
  <c r="DA471"/>
  <c r="G3978" a="1"/>
  <c r="G3978"/>
  <c r="DA472"/>
  <c r="G3979" a="1"/>
  <c r="G3979"/>
  <c r="DA473"/>
  <c r="G3980" a="1"/>
  <c r="G3980"/>
  <c r="DA474"/>
  <c r="G3981" a="1"/>
  <c r="G3981"/>
  <c r="DA475"/>
  <c r="G3982" a="1"/>
  <c r="G3982"/>
  <c r="DA476"/>
  <c r="G3983" a="1"/>
  <c r="G3983"/>
  <c r="DA477"/>
  <c r="G3984" a="1"/>
  <c r="G3984"/>
  <c r="DA478"/>
  <c r="G3985" a="1"/>
  <c r="G3985"/>
  <c r="DA479"/>
  <c r="G3986" a="1"/>
  <c r="G3986"/>
  <c r="DA480"/>
  <c r="G3987" a="1"/>
  <c r="G3987"/>
  <c r="DA481"/>
  <c r="G3988" a="1"/>
  <c r="G3988"/>
  <c r="DA482"/>
  <c r="G3989" a="1"/>
  <c r="G3989"/>
  <c r="DA483"/>
  <c r="G3990" a="1"/>
  <c r="G3990"/>
  <c r="DA484"/>
  <c r="G3991" a="1"/>
  <c r="G3991"/>
  <c r="DA485"/>
  <c r="G3992" a="1"/>
  <c r="G3992"/>
  <c r="DA486"/>
  <c r="G3993" a="1"/>
  <c r="G3993"/>
  <c r="DA487"/>
  <c r="G3994" a="1"/>
  <c r="G3994"/>
  <c r="DA488"/>
  <c r="G3995" a="1"/>
  <c r="G3995"/>
  <c r="DA489"/>
  <c r="G3996" a="1"/>
  <c r="G3996"/>
  <c r="DA490"/>
  <c r="G3997" a="1"/>
  <c r="G3997"/>
  <c r="DA491"/>
  <c r="G3998" a="1"/>
  <c r="G3998"/>
  <c r="DA492"/>
  <c r="G3999" a="1"/>
  <c r="G3999"/>
  <c r="DA493"/>
  <c r="G4000" a="1"/>
  <c r="G4000"/>
  <c r="DA494"/>
  <c r="G4001" a="1"/>
  <c r="G4001"/>
  <c r="DA495"/>
  <c r="G4002" a="1"/>
  <c r="G4002"/>
  <c r="DA496"/>
  <c r="G4003" a="1"/>
  <c r="G4003"/>
  <c r="DA497"/>
  <c r="G4004" a="1"/>
  <c r="G4004"/>
  <c r="DA498"/>
  <c r="G4005" a="1"/>
  <c r="G4005"/>
  <c r="DA499"/>
  <c r="G4006" a="1"/>
  <c r="G4006"/>
  <c r="DA500"/>
  <c r="G4007" a="1"/>
  <c r="G4007"/>
  <c r="DA501"/>
  <c r="G4008" a="1"/>
  <c r="G4008"/>
  <c r="DA502"/>
  <c r="G3009" a="1"/>
  <c r="G3009"/>
  <c r="CN4"/>
  <c r="G3010" a="1"/>
  <c r="G3010"/>
  <c r="CN5"/>
  <c r="G3011" a="1"/>
  <c r="G3011"/>
  <c r="CN6"/>
  <c r="G3012" a="1"/>
  <c r="G3012"/>
  <c r="CN7"/>
  <c r="G3013" a="1"/>
  <c r="G3013"/>
  <c r="CN8"/>
  <c r="G3014" a="1"/>
  <c r="G3014"/>
  <c r="CN9"/>
  <c r="G3015" a="1"/>
  <c r="G3015"/>
  <c r="CN10"/>
  <c r="G3016" a="1"/>
  <c r="G3016"/>
  <c r="CN11"/>
  <c r="G3017" a="1"/>
  <c r="G3017"/>
  <c r="CN12"/>
  <c r="G3018" a="1"/>
  <c r="G3018"/>
  <c r="CN13"/>
  <c r="G3019" a="1"/>
  <c r="G3019"/>
  <c r="CN14"/>
  <c r="G3020" a="1"/>
  <c r="G3020"/>
  <c r="CN15"/>
  <c r="G3021" a="1"/>
  <c r="G3021"/>
  <c r="CN16"/>
  <c r="G3022" a="1"/>
  <c r="G3022"/>
  <c r="CN17"/>
  <c r="G3023" a="1"/>
  <c r="G3023"/>
  <c r="CN18"/>
  <c r="G3024" a="1"/>
  <c r="G3024"/>
  <c r="CN19"/>
  <c r="G3025" a="1"/>
  <c r="G3025"/>
  <c r="CN20"/>
  <c r="G3026" a="1"/>
  <c r="G3026"/>
  <c r="CN21"/>
  <c r="G3027" a="1"/>
  <c r="G3027"/>
  <c r="CN22"/>
  <c r="G3028" a="1"/>
  <c r="G3028"/>
  <c r="CN23"/>
  <c r="G3029" a="1"/>
  <c r="G3029"/>
  <c r="CN24"/>
  <c r="G3030" a="1"/>
  <c r="G3030"/>
  <c r="CN25"/>
  <c r="G3031" a="1"/>
  <c r="G3031"/>
  <c r="CN26"/>
  <c r="G3032" a="1"/>
  <c r="G3032"/>
  <c r="CN27"/>
  <c r="G3033" a="1"/>
  <c r="G3033"/>
  <c r="CN28"/>
  <c r="G3034" a="1"/>
  <c r="G3034"/>
  <c r="CN29"/>
  <c r="G3035" a="1"/>
  <c r="G3035"/>
  <c r="CN30"/>
  <c r="G3036" a="1"/>
  <c r="G3036"/>
  <c r="CN31"/>
  <c r="G3037" a="1"/>
  <c r="G3037"/>
  <c r="CN32"/>
  <c r="G3038" a="1"/>
  <c r="G3038"/>
  <c r="CN33"/>
  <c r="G3039" a="1"/>
  <c r="G3039"/>
  <c r="CN34"/>
  <c r="G3040" a="1"/>
  <c r="G3040"/>
  <c r="CN35"/>
  <c r="G3041" a="1"/>
  <c r="G3041"/>
  <c r="CN36"/>
  <c r="G3042" a="1"/>
  <c r="G3042"/>
  <c r="CN37"/>
  <c r="G3043" a="1"/>
  <c r="G3043"/>
  <c r="CN38"/>
  <c r="G3044" a="1"/>
  <c r="G3044"/>
  <c r="CN39"/>
  <c r="G3045" a="1"/>
  <c r="G3045"/>
  <c r="CN40"/>
  <c r="G3046" a="1"/>
  <c r="G3046"/>
  <c r="CN41"/>
  <c r="G3047" a="1"/>
  <c r="G3047"/>
  <c r="CN42"/>
  <c r="G3048" a="1"/>
  <c r="G3048"/>
  <c r="CN43"/>
  <c r="G3049" a="1"/>
  <c r="G3049"/>
  <c r="CN44"/>
  <c r="G3050" a="1"/>
  <c r="G3050"/>
  <c r="CN45"/>
  <c r="G3051" a="1"/>
  <c r="G3051"/>
  <c r="CN46"/>
  <c r="G3052" a="1"/>
  <c r="G3052"/>
  <c r="CN47"/>
  <c r="G3053" a="1"/>
  <c r="G3053"/>
  <c r="CN48"/>
  <c r="G3054" a="1"/>
  <c r="G3054"/>
  <c r="CN49"/>
  <c r="G3055" a="1"/>
  <c r="G3055"/>
  <c r="CN50"/>
  <c r="G3056" a="1"/>
  <c r="G3056"/>
  <c r="CN51"/>
  <c r="G3057" a="1"/>
  <c r="G3057"/>
  <c r="CN52"/>
  <c r="G3058" a="1"/>
  <c r="G3058"/>
  <c r="CN53"/>
  <c r="G3059" a="1"/>
  <c r="G3059"/>
  <c r="CN54"/>
  <c r="G3060" a="1"/>
  <c r="G3060"/>
  <c r="CN55"/>
  <c r="G3061" a="1"/>
  <c r="G3061"/>
  <c r="CN56"/>
  <c r="G3062" a="1"/>
  <c r="G3062"/>
  <c r="CN57"/>
  <c r="G3063" a="1"/>
  <c r="G3063"/>
  <c r="CN58"/>
  <c r="G3064" a="1"/>
  <c r="G3064"/>
  <c r="CN59"/>
  <c r="G3065" a="1"/>
  <c r="G3065"/>
  <c r="CN60"/>
  <c r="G3066" a="1"/>
  <c r="G3066"/>
  <c r="CN61"/>
  <c r="G3067" a="1"/>
  <c r="G3067"/>
  <c r="CN62"/>
  <c r="G3068" a="1"/>
  <c r="G3068"/>
  <c r="CN63"/>
  <c r="G3069" a="1"/>
  <c r="G3069"/>
  <c r="CN64"/>
  <c r="G3070" a="1"/>
  <c r="G3070"/>
  <c r="CN65"/>
  <c r="G3071" a="1"/>
  <c r="G3071"/>
  <c r="CN66"/>
  <c r="G3072" a="1"/>
  <c r="G3072"/>
  <c r="CN67"/>
  <c r="G3073" a="1"/>
  <c r="G3073"/>
  <c r="CN68"/>
  <c r="G3074" a="1"/>
  <c r="G3074"/>
  <c r="CN69"/>
  <c r="G3075" a="1"/>
  <c r="G3075"/>
  <c r="CN70"/>
  <c r="G3076" a="1"/>
  <c r="G3076"/>
  <c r="CN71"/>
  <c r="G3077" a="1"/>
  <c r="G3077"/>
  <c r="CN72"/>
  <c r="G3078" a="1"/>
  <c r="G3078"/>
  <c r="CN73"/>
  <c r="G3079" a="1"/>
  <c r="G3079"/>
  <c r="CN74"/>
  <c r="G3080" a="1"/>
  <c r="G3080"/>
  <c r="CN75"/>
  <c r="G3081" a="1"/>
  <c r="G3081"/>
  <c r="CN76"/>
  <c r="G3082" a="1"/>
  <c r="G3082"/>
  <c r="CN77"/>
  <c r="G3083" a="1"/>
  <c r="G3083"/>
  <c r="CN78"/>
  <c r="G3084" a="1"/>
  <c r="G3084"/>
  <c r="CN79"/>
  <c r="G3085" a="1"/>
  <c r="G3085"/>
  <c r="CN80"/>
  <c r="G3086" a="1"/>
  <c r="G3086"/>
  <c r="CN81"/>
  <c r="G3087" a="1"/>
  <c r="G3087"/>
  <c r="CN82"/>
  <c r="G3088" a="1"/>
  <c r="G3088"/>
  <c r="CN83"/>
  <c r="G3089" a="1"/>
  <c r="G3089"/>
  <c r="CN84"/>
  <c r="G3090" a="1"/>
  <c r="G3090"/>
  <c r="CN85"/>
  <c r="G3091" a="1"/>
  <c r="G3091"/>
  <c r="CN86"/>
  <c r="G3092" a="1"/>
  <c r="G3092"/>
  <c r="CN87"/>
  <c r="G3093" a="1"/>
  <c r="G3093"/>
  <c r="CN88"/>
  <c r="G3094" a="1"/>
  <c r="G3094"/>
  <c r="CN89"/>
  <c r="G3095" a="1"/>
  <c r="G3095"/>
  <c r="CN90"/>
  <c r="G3096" a="1"/>
  <c r="G3096"/>
  <c r="CN91"/>
  <c r="G3097" a="1"/>
  <c r="G3097"/>
  <c r="CN92"/>
  <c r="G3098" a="1"/>
  <c r="G3098"/>
  <c r="CN93"/>
  <c r="G3099" a="1"/>
  <c r="G3099"/>
  <c r="CN94"/>
  <c r="G3100" a="1"/>
  <c r="G3100"/>
  <c r="CN95"/>
  <c r="G3101" a="1"/>
  <c r="G3101"/>
  <c r="CN96"/>
  <c r="G3102" a="1"/>
  <c r="G3102"/>
  <c r="CN97"/>
  <c r="G3103" a="1"/>
  <c r="G3103"/>
  <c r="CN98"/>
  <c r="G3104" a="1"/>
  <c r="G3104"/>
  <c r="CN99"/>
  <c r="G3105" a="1"/>
  <c r="G3105"/>
  <c r="CN100"/>
  <c r="G3106" a="1"/>
  <c r="G3106"/>
  <c r="CN101"/>
  <c r="G3107" a="1"/>
  <c r="G3107"/>
  <c r="CN102"/>
  <c r="G3108" a="1"/>
  <c r="G3108"/>
  <c r="CN103"/>
  <c r="G3109" a="1"/>
  <c r="G3109"/>
  <c r="CN104"/>
  <c r="G3110" a="1"/>
  <c r="G3110"/>
  <c r="CN105"/>
  <c r="G3111" a="1"/>
  <c r="G3111"/>
  <c r="CN106"/>
  <c r="G3112" a="1"/>
  <c r="G3112"/>
  <c r="CN107"/>
  <c r="G3113" a="1"/>
  <c r="G3113"/>
  <c r="CN108"/>
  <c r="G3114" a="1"/>
  <c r="G3114"/>
  <c r="CN109"/>
  <c r="G3115" a="1"/>
  <c r="G3115"/>
  <c r="CN110"/>
  <c r="G3116" a="1"/>
  <c r="G3116"/>
  <c r="CN111"/>
  <c r="G3117" a="1"/>
  <c r="G3117"/>
  <c r="CN112"/>
  <c r="G3118" a="1"/>
  <c r="G3118"/>
  <c r="CN113"/>
  <c r="G3119" a="1"/>
  <c r="G3119"/>
  <c r="CN114"/>
  <c r="G3120" a="1"/>
  <c r="G3120"/>
  <c r="CN115"/>
  <c r="G3121" a="1"/>
  <c r="G3121"/>
  <c r="CN116"/>
  <c r="G3122" a="1"/>
  <c r="G3122"/>
  <c r="CN117"/>
  <c r="G3123" a="1"/>
  <c r="G3123"/>
  <c r="CN118"/>
  <c r="G3124" a="1"/>
  <c r="G3124"/>
  <c r="CN119"/>
  <c r="G3125" a="1"/>
  <c r="G3125"/>
  <c r="CN120"/>
  <c r="G3126" a="1"/>
  <c r="G3126"/>
  <c r="CN121"/>
  <c r="G3127" a="1"/>
  <c r="G3127"/>
  <c r="CN122"/>
  <c r="G3128" a="1"/>
  <c r="G3128"/>
  <c r="CN123"/>
  <c r="G3129" a="1"/>
  <c r="G3129"/>
  <c r="CN124"/>
  <c r="G3130" a="1"/>
  <c r="G3130"/>
  <c r="CN125"/>
  <c r="G3131" a="1"/>
  <c r="G3131"/>
  <c r="CN126"/>
  <c r="G3132" a="1"/>
  <c r="G3132"/>
  <c r="CN127"/>
  <c r="G3133" a="1"/>
  <c r="G3133"/>
  <c r="CN128"/>
  <c r="G3134" a="1"/>
  <c r="G3134"/>
  <c r="CN129"/>
  <c r="G3135" a="1"/>
  <c r="G3135"/>
  <c r="CN130"/>
  <c r="G3136" a="1"/>
  <c r="G3136"/>
  <c r="CN131"/>
  <c r="G3137" a="1"/>
  <c r="G3137"/>
  <c r="CN132"/>
  <c r="G3138" a="1"/>
  <c r="G3138"/>
  <c r="CN133"/>
  <c r="G3139" a="1"/>
  <c r="G3139"/>
  <c r="CN134"/>
  <c r="G3140" a="1"/>
  <c r="G3140"/>
  <c r="CN135"/>
  <c r="G3141" a="1"/>
  <c r="G3141"/>
  <c r="CN136"/>
  <c r="G3142" a="1"/>
  <c r="G3142"/>
  <c r="CN137"/>
  <c r="G3143" a="1"/>
  <c r="G3143"/>
  <c r="CN138"/>
  <c r="G3144" a="1"/>
  <c r="G3144"/>
  <c r="CN139"/>
  <c r="G3145" a="1"/>
  <c r="G3145"/>
  <c r="CN140"/>
  <c r="G3146" a="1"/>
  <c r="G3146"/>
  <c r="CN141"/>
  <c r="G3147" a="1"/>
  <c r="G3147"/>
  <c r="CN142"/>
  <c r="G3148" a="1"/>
  <c r="G3148"/>
  <c r="CN143"/>
  <c r="G3149" a="1"/>
  <c r="G3149"/>
  <c r="CN144"/>
  <c r="G3150" a="1"/>
  <c r="G3150"/>
  <c r="CN145"/>
  <c r="G3151" a="1"/>
  <c r="G3151"/>
  <c r="CN146"/>
  <c r="G3152" a="1"/>
  <c r="G3152"/>
  <c r="CN147"/>
  <c r="G3153" a="1"/>
  <c r="G3153"/>
  <c r="CN148"/>
  <c r="G3154" a="1"/>
  <c r="G3154"/>
  <c r="CN149"/>
  <c r="G3155" a="1"/>
  <c r="G3155"/>
  <c r="CN150"/>
  <c r="G3156" a="1"/>
  <c r="G3156"/>
  <c r="CN151"/>
  <c r="G3157" a="1"/>
  <c r="G3157"/>
  <c r="CN152"/>
  <c r="G3158" a="1"/>
  <c r="G3158"/>
  <c r="CN153"/>
  <c r="G3159" a="1"/>
  <c r="G3159"/>
  <c r="CN154"/>
  <c r="G3160" a="1"/>
  <c r="G3160"/>
  <c r="CN155"/>
  <c r="G3161" a="1"/>
  <c r="G3161"/>
  <c r="CN156"/>
  <c r="G3162" a="1"/>
  <c r="G3162"/>
  <c r="CN157"/>
  <c r="G3163" a="1"/>
  <c r="G3163"/>
  <c r="CN158"/>
  <c r="G3164" a="1"/>
  <c r="G3164"/>
  <c r="CN159"/>
  <c r="G3165" a="1"/>
  <c r="G3165"/>
  <c r="CN160"/>
  <c r="G3166" a="1"/>
  <c r="G3166"/>
  <c r="CN161"/>
  <c r="G3167" a="1"/>
  <c r="G3167"/>
  <c r="CN162"/>
  <c r="G3168" a="1"/>
  <c r="G3168"/>
  <c r="CN163"/>
  <c r="G3169" a="1"/>
  <c r="G3169"/>
  <c r="CN164"/>
  <c r="G3170" a="1"/>
  <c r="G3170"/>
  <c r="CN165"/>
  <c r="G3171" a="1"/>
  <c r="G3171"/>
  <c r="CN166"/>
  <c r="G3172" a="1"/>
  <c r="G3172"/>
  <c r="CN167"/>
  <c r="G3173" a="1"/>
  <c r="G3173"/>
  <c r="CN168"/>
  <c r="G3174" a="1"/>
  <c r="G3174"/>
  <c r="CN169"/>
  <c r="G3175" a="1"/>
  <c r="G3175"/>
  <c r="CN170"/>
  <c r="G3176" a="1"/>
  <c r="G3176"/>
  <c r="CN171"/>
  <c r="G3177" a="1"/>
  <c r="G3177"/>
  <c r="CN172"/>
  <c r="G3178" a="1"/>
  <c r="G3178"/>
  <c r="CN173"/>
  <c r="G3179" a="1"/>
  <c r="G3179"/>
  <c r="CN174"/>
  <c r="G3180" a="1"/>
  <c r="G3180"/>
  <c r="CN175"/>
  <c r="G3181" a="1"/>
  <c r="G3181"/>
  <c r="CN176"/>
  <c r="G3182" a="1"/>
  <c r="G3182"/>
  <c r="CN177"/>
  <c r="G3183" a="1"/>
  <c r="G3183"/>
  <c r="CN178"/>
  <c r="G3184" a="1"/>
  <c r="G3184"/>
  <c r="CN179"/>
  <c r="G3185" a="1"/>
  <c r="G3185"/>
  <c r="CN180"/>
  <c r="G3186" a="1"/>
  <c r="G3186"/>
  <c r="CN181"/>
  <c r="G3187" a="1"/>
  <c r="G3187"/>
  <c r="CN182"/>
  <c r="G3188" a="1"/>
  <c r="G3188"/>
  <c r="CN183"/>
  <c r="G3189" a="1"/>
  <c r="G3189"/>
  <c r="CN184"/>
  <c r="G3190" a="1"/>
  <c r="G3190"/>
  <c r="CN185"/>
  <c r="G3191" a="1"/>
  <c r="G3191"/>
  <c r="CN186"/>
  <c r="G3192" a="1"/>
  <c r="G3192"/>
  <c r="CN187"/>
  <c r="G3193" a="1"/>
  <c r="G3193"/>
  <c r="CN188"/>
  <c r="G3194" a="1"/>
  <c r="G3194"/>
  <c r="CN189"/>
  <c r="G3195" a="1"/>
  <c r="G3195"/>
  <c r="CN190"/>
  <c r="G3196" a="1"/>
  <c r="G3196"/>
  <c r="CN191"/>
  <c r="G3197" a="1"/>
  <c r="G3197"/>
  <c r="CN192"/>
  <c r="G3198" a="1"/>
  <c r="G3198"/>
  <c r="CN193"/>
  <c r="G3199" a="1"/>
  <c r="G3199"/>
  <c r="CN194"/>
  <c r="G3200" a="1"/>
  <c r="G3200"/>
  <c r="CN195"/>
  <c r="G3201" a="1"/>
  <c r="G3201"/>
  <c r="CN196"/>
  <c r="G3202" a="1"/>
  <c r="G3202"/>
  <c r="CN197"/>
  <c r="G3203" a="1"/>
  <c r="G3203"/>
  <c r="CN198"/>
  <c r="G3204" a="1"/>
  <c r="G3204"/>
  <c r="CN199"/>
  <c r="G3205" a="1"/>
  <c r="G3205"/>
  <c r="CN200"/>
  <c r="G3206" a="1"/>
  <c r="G3206"/>
  <c r="CN201"/>
  <c r="G3207" a="1"/>
  <c r="G3207"/>
  <c r="CN202"/>
  <c r="G3208" a="1"/>
  <c r="G3208"/>
  <c r="CN203"/>
  <c r="G3209" a="1"/>
  <c r="G3209"/>
  <c r="CN204"/>
  <c r="G3210" a="1"/>
  <c r="G3210"/>
  <c r="CN205"/>
  <c r="G3211" a="1"/>
  <c r="G3211"/>
  <c r="CN206"/>
  <c r="G3212" a="1"/>
  <c r="G3212"/>
  <c r="CN207"/>
  <c r="G3213" a="1"/>
  <c r="G3213"/>
  <c r="CN208"/>
  <c r="G3214" a="1"/>
  <c r="G3214"/>
  <c r="CN209"/>
  <c r="G3215" a="1"/>
  <c r="G3215"/>
  <c r="CN210"/>
  <c r="G3216" a="1"/>
  <c r="G3216"/>
  <c r="CN211"/>
  <c r="G3217" a="1"/>
  <c r="G3217"/>
  <c r="CN212"/>
  <c r="G3218" a="1"/>
  <c r="G3218"/>
  <c r="CN213"/>
  <c r="G3219" a="1"/>
  <c r="G3219"/>
  <c r="CN214"/>
  <c r="G3220" a="1"/>
  <c r="G3220"/>
  <c r="CN215"/>
  <c r="G3221" a="1"/>
  <c r="G3221"/>
  <c r="CN216"/>
  <c r="G3222" a="1"/>
  <c r="G3222"/>
  <c r="CN217"/>
  <c r="G3223" a="1"/>
  <c r="G3223"/>
  <c r="CN218"/>
  <c r="G3224" a="1"/>
  <c r="G3224"/>
  <c r="CN219"/>
  <c r="G3225" a="1"/>
  <c r="G3225"/>
  <c r="CN220"/>
  <c r="G3226" a="1"/>
  <c r="G3226"/>
  <c r="CN221"/>
  <c r="G3227" a="1"/>
  <c r="G3227"/>
  <c r="CN222"/>
  <c r="G3228" a="1"/>
  <c r="G3228"/>
  <c r="CN223"/>
  <c r="G3229" a="1"/>
  <c r="G3229"/>
  <c r="CN224"/>
  <c r="G3230" a="1"/>
  <c r="G3230"/>
  <c r="CN225"/>
  <c r="G3231" a="1"/>
  <c r="G3231"/>
  <c r="CN226"/>
  <c r="G3232" a="1"/>
  <c r="G3232"/>
  <c r="CN227"/>
  <c r="G3233" a="1"/>
  <c r="G3233"/>
  <c r="CN228"/>
  <c r="G3234" a="1"/>
  <c r="G3234"/>
  <c r="CN229"/>
  <c r="G3235" a="1"/>
  <c r="G3235"/>
  <c r="CN230"/>
  <c r="G3236" a="1"/>
  <c r="G3236"/>
  <c r="CN231"/>
  <c r="G3237" a="1"/>
  <c r="G3237"/>
  <c r="CN232"/>
  <c r="G3238" a="1"/>
  <c r="G3238"/>
  <c r="CN233"/>
  <c r="G3239" a="1"/>
  <c r="G3239"/>
  <c r="CN234"/>
  <c r="G3240" a="1"/>
  <c r="G3240"/>
  <c r="CN235"/>
  <c r="G3241" a="1"/>
  <c r="G3241"/>
  <c r="CN236"/>
  <c r="G3242" a="1"/>
  <c r="G3242"/>
  <c r="CN237"/>
  <c r="G3243" a="1"/>
  <c r="G3243"/>
  <c r="CN238"/>
  <c r="G3244" a="1"/>
  <c r="G3244"/>
  <c r="CN239"/>
  <c r="G3245" a="1"/>
  <c r="G3245"/>
  <c r="CN240"/>
  <c r="G3246" a="1"/>
  <c r="G3246"/>
  <c r="CN241"/>
  <c r="G3247" a="1"/>
  <c r="G3247"/>
  <c r="CN242"/>
  <c r="G3248" a="1"/>
  <c r="G3248"/>
  <c r="CN243"/>
  <c r="G3249" a="1"/>
  <c r="G3249"/>
  <c r="CN244"/>
  <c r="G3250" a="1"/>
  <c r="G3250"/>
  <c r="CN245"/>
  <c r="G3251" a="1"/>
  <c r="G3251"/>
  <c r="CN246"/>
  <c r="G3252" a="1"/>
  <c r="G3252"/>
  <c r="CN247"/>
  <c r="G3253" a="1"/>
  <c r="G3253"/>
  <c r="CN248"/>
  <c r="G3254" a="1"/>
  <c r="G3254"/>
  <c r="CN249"/>
  <c r="G3255" a="1"/>
  <c r="G3255"/>
  <c r="CN250"/>
  <c r="G3256" a="1"/>
  <c r="G3256"/>
  <c r="CN251"/>
  <c r="G3257" a="1"/>
  <c r="G3257"/>
  <c r="CN252"/>
  <c r="G3258" a="1"/>
  <c r="G3258"/>
  <c r="CN253"/>
  <c r="G3259" a="1"/>
  <c r="G3259"/>
  <c r="CN254"/>
  <c r="G3260" a="1"/>
  <c r="G3260"/>
  <c r="CN255"/>
  <c r="G3261" a="1"/>
  <c r="G3261"/>
  <c r="CN256"/>
  <c r="G3262" a="1"/>
  <c r="G3262"/>
  <c r="CN257"/>
  <c r="G3263" a="1"/>
  <c r="G3263"/>
  <c r="CN258"/>
  <c r="G3264" a="1"/>
  <c r="G3264"/>
  <c r="CN259"/>
  <c r="G3265" a="1"/>
  <c r="G3265"/>
  <c r="CN260"/>
  <c r="G3266" a="1"/>
  <c r="G3266"/>
  <c r="CN261"/>
  <c r="G3267" a="1"/>
  <c r="G3267"/>
  <c r="CN262"/>
  <c r="G3268" a="1"/>
  <c r="G3268"/>
  <c r="CN263"/>
  <c r="G3269" a="1"/>
  <c r="G3269"/>
  <c r="CN264"/>
  <c r="G3270" a="1"/>
  <c r="G3270"/>
  <c r="CN265"/>
  <c r="G3271" a="1"/>
  <c r="G3271"/>
  <c r="CN266"/>
  <c r="G3272" a="1"/>
  <c r="G3272"/>
  <c r="CN267"/>
  <c r="G3273" a="1"/>
  <c r="G3273"/>
  <c r="CN268"/>
  <c r="G3274" a="1"/>
  <c r="G3274"/>
  <c r="CN269"/>
  <c r="G3275" a="1"/>
  <c r="G3275"/>
  <c r="CN270"/>
  <c r="G3276" a="1"/>
  <c r="G3276"/>
  <c r="CN271"/>
  <c r="G3277" a="1"/>
  <c r="G3277"/>
  <c r="CN272"/>
  <c r="G3278" a="1"/>
  <c r="G3278"/>
  <c r="CN273"/>
  <c r="G3279" a="1"/>
  <c r="G3279"/>
  <c r="CN274"/>
  <c r="G3280" a="1"/>
  <c r="G3280"/>
  <c r="CN275"/>
  <c r="G3281" a="1"/>
  <c r="G3281"/>
  <c r="CN276"/>
  <c r="G3282" a="1"/>
  <c r="G3282"/>
  <c r="CN277"/>
  <c r="G3283" a="1"/>
  <c r="G3283"/>
  <c r="CN278"/>
  <c r="G3284" a="1"/>
  <c r="G3284"/>
  <c r="CN279"/>
  <c r="G3285" a="1"/>
  <c r="G3285"/>
  <c r="CN280"/>
  <c r="G3286" a="1"/>
  <c r="G3286"/>
  <c r="CN281"/>
  <c r="G3287" a="1"/>
  <c r="G3287"/>
  <c r="CN282"/>
  <c r="G3288" a="1"/>
  <c r="G3288"/>
  <c r="CN283"/>
  <c r="G3289" a="1"/>
  <c r="G3289"/>
  <c r="CN284"/>
  <c r="G3290" a="1"/>
  <c r="G3290"/>
  <c r="CN285"/>
  <c r="G3291" a="1"/>
  <c r="G3291"/>
  <c r="CN286"/>
  <c r="G3292" a="1"/>
  <c r="G3292"/>
  <c r="CN287"/>
  <c r="G3293" a="1"/>
  <c r="G3293"/>
  <c r="CN288"/>
  <c r="G3294" a="1"/>
  <c r="G3294"/>
  <c r="CN289"/>
  <c r="G3295" a="1"/>
  <c r="G3295"/>
  <c r="CN290"/>
  <c r="G3296" a="1"/>
  <c r="G3296"/>
  <c r="CN291"/>
  <c r="G3297" a="1"/>
  <c r="G3297"/>
  <c r="CN292"/>
  <c r="G3298" a="1"/>
  <c r="G3298"/>
  <c r="CN293"/>
  <c r="G3299" a="1"/>
  <c r="G3299"/>
  <c r="CN294"/>
  <c r="G3300" a="1"/>
  <c r="G3300"/>
  <c r="CN295"/>
  <c r="G3301" a="1"/>
  <c r="G3301"/>
  <c r="CN296"/>
  <c r="G3302" a="1"/>
  <c r="G3302"/>
  <c r="CN297"/>
  <c r="G3303" a="1"/>
  <c r="G3303"/>
  <c r="CN298"/>
  <c r="G3304" a="1"/>
  <c r="G3304"/>
  <c r="CN299"/>
  <c r="G3305" a="1"/>
  <c r="G3305"/>
  <c r="CN300"/>
  <c r="G3306" a="1"/>
  <c r="G3306"/>
  <c r="CN301"/>
  <c r="G3307" a="1"/>
  <c r="G3307"/>
  <c r="CN302"/>
  <c r="G3308" a="1"/>
  <c r="G3308"/>
  <c r="CN303"/>
  <c r="G3309" a="1"/>
  <c r="G3309"/>
  <c r="CN304"/>
  <c r="G3310" a="1"/>
  <c r="G3310"/>
  <c r="CN305"/>
  <c r="G3311" a="1"/>
  <c r="G3311"/>
  <c r="CN306"/>
  <c r="G3312" a="1"/>
  <c r="G3312"/>
  <c r="CN307"/>
  <c r="G3313" a="1"/>
  <c r="G3313"/>
  <c r="CN308"/>
  <c r="G3314" a="1"/>
  <c r="G3314"/>
  <c r="CN309"/>
  <c r="G3315" a="1"/>
  <c r="G3315"/>
  <c r="CN310"/>
  <c r="G3316" a="1"/>
  <c r="G3316"/>
  <c r="CN311"/>
  <c r="G3317" a="1"/>
  <c r="G3317"/>
  <c r="CN312"/>
  <c r="G3318" a="1"/>
  <c r="G3318"/>
  <c r="CN313"/>
  <c r="G3319" a="1"/>
  <c r="G3319"/>
  <c r="CN314"/>
  <c r="G3320" a="1"/>
  <c r="G3320"/>
  <c r="CN315"/>
  <c r="G3321" a="1"/>
  <c r="G3321"/>
  <c r="CN316"/>
  <c r="G3322" a="1"/>
  <c r="G3322"/>
  <c r="CN317"/>
  <c r="G3323" a="1"/>
  <c r="G3323"/>
  <c r="CN318"/>
  <c r="G3324" a="1"/>
  <c r="G3324"/>
  <c r="CN319"/>
  <c r="G3325" a="1"/>
  <c r="G3325"/>
  <c r="CN320"/>
  <c r="G3326" a="1"/>
  <c r="G3326"/>
  <c r="CN321"/>
  <c r="G3327" a="1"/>
  <c r="G3327"/>
  <c r="CN322"/>
  <c r="G3328" a="1"/>
  <c r="G3328"/>
  <c r="CN323"/>
  <c r="G3329" a="1"/>
  <c r="G3329"/>
  <c r="CN324"/>
  <c r="G3330" a="1"/>
  <c r="G3330"/>
  <c r="CN325"/>
  <c r="G3331" a="1"/>
  <c r="G3331"/>
  <c r="CN326"/>
  <c r="G3332" a="1"/>
  <c r="G3332"/>
  <c r="CN327"/>
  <c r="G3333" a="1"/>
  <c r="G3333"/>
  <c r="CN328"/>
  <c r="G3334" a="1"/>
  <c r="G3334"/>
  <c r="CN329"/>
  <c r="G3335" a="1"/>
  <c r="G3335"/>
  <c r="CN330"/>
  <c r="G3336" a="1"/>
  <c r="G3336"/>
  <c r="CN331"/>
  <c r="G3337" a="1"/>
  <c r="G3337"/>
  <c r="CN332"/>
  <c r="G3338" a="1"/>
  <c r="G3338"/>
  <c r="CN333"/>
  <c r="G3339" a="1"/>
  <c r="G3339"/>
  <c r="CN334"/>
  <c r="G3340" a="1"/>
  <c r="G3340"/>
  <c r="CN335"/>
  <c r="G3341" a="1"/>
  <c r="G3341"/>
  <c r="CN336"/>
  <c r="G3342" a="1"/>
  <c r="G3342"/>
  <c r="CN337"/>
  <c r="G3343" a="1"/>
  <c r="G3343"/>
  <c r="CN338"/>
  <c r="G3344" a="1"/>
  <c r="G3344"/>
  <c r="CN339"/>
  <c r="G3345" a="1"/>
  <c r="G3345"/>
  <c r="CN340"/>
  <c r="G3346" a="1"/>
  <c r="G3346"/>
  <c r="CN341"/>
  <c r="G3347" a="1"/>
  <c r="G3347"/>
  <c r="CN342"/>
  <c r="G3348" a="1"/>
  <c r="G3348"/>
  <c r="CN343"/>
  <c r="G3349" a="1"/>
  <c r="G3349"/>
  <c r="CN344"/>
  <c r="G3350" a="1"/>
  <c r="G3350"/>
  <c r="CN345"/>
  <c r="G3351" a="1"/>
  <c r="G3351"/>
  <c r="CN346"/>
  <c r="G3352" a="1"/>
  <c r="G3352"/>
  <c r="CN347"/>
  <c r="G3353" a="1"/>
  <c r="G3353"/>
  <c r="CN348"/>
  <c r="G3354" a="1"/>
  <c r="G3354"/>
  <c r="CN349"/>
  <c r="G3355" a="1"/>
  <c r="G3355"/>
  <c r="CN350"/>
  <c r="G3356" a="1"/>
  <c r="G3356"/>
  <c r="CN351"/>
  <c r="G3357" a="1"/>
  <c r="G3357"/>
  <c r="CN352"/>
  <c r="G3358" a="1"/>
  <c r="G3358"/>
  <c r="CN353"/>
  <c r="G3359" a="1"/>
  <c r="G3359"/>
  <c r="CN354"/>
  <c r="G3360" a="1"/>
  <c r="G3360"/>
  <c r="CN355"/>
  <c r="G3361" a="1"/>
  <c r="G3361"/>
  <c r="CN356"/>
  <c r="G3362" a="1"/>
  <c r="G3362"/>
  <c r="CN357"/>
  <c r="G3363" a="1"/>
  <c r="G3363"/>
  <c r="CN358"/>
  <c r="G3364" a="1"/>
  <c r="G3364"/>
  <c r="CN359"/>
  <c r="G3365" a="1"/>
  <c r="G3365"/>
  <c r="CN360"/>
  <c r="G3366" a="1"/>
  <c r="G3366"/>
  <c r="CN361"/>
  <c r="G3367" a="1"/>
  <c r="G3367"/>
  <c r="CN362"/>
  <c r="G3368" a="1"/>
  <c r="G3368"/>
  <c r="CN363"/>
  <c r="G3369" a="1"/>
  <c r="G3369"/>
  <c r="CN364"/>
  <c r="G3370" a="1"/>
  <c r="G3370"/>
  <c r="CN365"/>
  <c r="G3371" a="1"/>
  <c r="G3371"/>
  <c r="CN366"/>
  <c r="G3372" a="1"/>
  <c r="G3372"/>
  <c r="CN367"/>
  <c r="G3373" a="1"/>
  <c r="G3373"/>
  <c r="CN368"/>
  <c r="G3374" a="1"/>
  <c r="G3374"/>
  <c r="CN369"/>
  <c r="G3375" a="1"/>
  <c r="G3375"/>
  <c r="CN370"/>
  <c r="G3376" a="1"/>
  <c r="G3376"/>
  <c r="CN371"/>
  <c r="G3377" a="1"/>
  <c r="G3377"/>
  <c r="CN372"/>
  <c r="G3378" a="1"/>
  <c r="G3378"/>
  <c r="CN373"/>
  <c r="G3379" a="1"/>
  <c r="G3379"/>
  <c r="CN374"/>
  <c r="G3380" a="1"/>
  <c r="G3380"/>
  <c r="CN375"/>
  <c r="G3381" a="1"/>
  <c r="G3381"/>
  <c r="CN376"/>
  <c r="G3382" a="1"/>
  <c r="G3382"/>
  <c r="CN377"/>
  <c r="G3383" a="1"/>
  <c r="G3383"/>
  <c r="CN378"/>
  <c r="G3384" a="1"/>
  <c r="G3384"/>
  <c r="CN379"/>
  <c r="G3385" a="1"/>
  <c r="G3385"/>
  <c r="CN380"/>
  <c r="G3386" a="1"/>
  <c r="G3386"/>
  <c r="CN381"/>
  <c r="G3387" a="1"/>
  <c r="G3387"/>
  <c r="CN382"/>
  <c r="G3388" a="1"/>
  <c r="G3388"/>
  <c r="CN383"/>
  <c r="G3389" a="1"/>
  <c r="G3389"/>
  <c r="CN384"/>
  <c r="G3390" a="1"/>
  <c r="G3390"/>
  <c r="CN385"/>
  <c r="G3391" a="1"/>
  <c r="G3391"/>
  <c r="CN386"/>
  <c r="G3392" a="1"/>
  <c r="G3392"/>
  <c r="CN387"/>
  <c r="G3393" a="1"/>
  <c r="G3393"/>
  <c r="CN388"/>
  <c r="G3394" a="1"/>
  <c r="G3394"/>
  <c r="CN389"/>
  <c r="G3395" a="1"/>
  <c r="G3395"/>
  <c r="CN390"/>
  <c r="G3396" a="1"/>
  <c r="G3396"/>
  <c r="CN391"/>
  <c r="G3397" a="1"/>
  <c r="G3397"/>
  <c r="CN392"/>
  <c r="G3398" a="1"/>
  <c r="G3398"/>
  <c r="CN393"/>
  <c r="G3399" a="1"/>
  <c r="G3399"/>
  <c r="CN394"/>
  <c r="G3400" a="1"/>
  <c r="G3400"/>
  <c r="CN395"/>
  <c r="G3401" a="1"/>
  <c r="G3401"/>
  <c r="CN396"/>
  <c r="G3402" a="1"/>
  <c r="G3402"/>
  <c r="CN397"/>
  <c r="G3403" a="1"/>
  <c r="G3403"/>
  <c r="CN398"/>
  <c r="G3404" a="1"/>
  <c r="G3404"/>
  <c r="CN399"/>
  <c r="G3405" a="1"/>
  <c r="G3405"/>
  <c r="CN400"/>
  <c r="G3406" a="1"/>
  <c r="G3406"/>
  <c r="CN401"/>
  <c r="G3407" a="1"/>
  <c r="G3407"/>
  <c r="CN402"/>
  <c r="G3408" a="1"/>
  <c r="G3408"/>
  <c r="CN403"/>
  <c r="G3409" a="1"/>
  <c r="G3409"/>
  <c r="CN404"/>
  <c r="G3410" a="1"/>
  <c r="G3410"/>
  <c r="CN405"/>
  <c r="G3411" a="1"/>
  <c r="G3411"/>
  <c r="CN406"/>
  <c r="G3412" a="1"/>
  <c r="G3412"/>
  <c r="CN407"/>
  <c r="G3413" a="1"/>
  <c r="G3413"/>
  <c r="CN408"/>
  <c r="G3414" a="1"/>
  <c r="G3414"/>
  <c r="CN409"/>
  <c r="G3415" a="1"/>
  <c r="G3415"/>
  <c r="CN410"/>
  <c r="G3416" a="1"/>
  <c r="G3416"/>
  <c r="CN411"/>
  <c r="G3417" a="1"/>
  <c r="G3417"/>
  <c r="CN412"/>
  <c r="G3418" a="1"/>
  <c r="G3418"/>
  <c r="CN413"/>
  <c r="G3419" a="1"/>
  <c r="G3419"/>
  <c r="CN414"/>
  <c r="G3420" a="1"/>
  <c r="G3420"/>
  <c r="CN415"/>
  <c r="G3421" a="1"/>
  <c r="G3421"/>
  <c r="CN416"/>
  <c r="G3422" a="1"/>
  <c r="G3422"/>
  <c r="CN417"/>
  <c r="G3423" a="1"/>
  <c r="G3423"/>
  <c r="CN418"/>
  <c r="G3424" a="1"/>
  <c r="G3424"/>
  <c r="CN419"/>
  <c r="G3425" a="1"/>
  <c r="G3425"/>
  <c r="CN420"/>
  <c r="G3426" a="1"/>
  <c r="G3426"/>
  <c r="CN421"/>
  <c r="G3427" a="1"/>
  <c r="G3427"/>
  <c r="CN422"/>
  <c r="G3428" a="1"/>
  <c r="G3428"/>
  <c r="CN423"/>
  <c r="G3429" a="1"/>
  <c r="G3429"/>
  <c r="CN424"/>
  <c r="G3430" a="1"/>
  <c r="G3430"/>
  <c r="CN425"/>
  <c r="G3431" a="1"/>
  <c r="G3431"/>
  <c r="CN426"/>
  <c r="G3432" a="1"/>
  <c r="G3432"/>
  <c r="CN427"/>
  <c r="G3433" a="1"/>
  <c r="G3433"/>
  <c r="CN428"/>
  <c r="G3434" a="1"/>
  <c r="G3434"/>
  <c r="CN429"/>
  <c r="G3435" a="1"/>
  <c r="G3435"/>
  <c r="CN430"/>
  <c r="G3436" a="1"/>
  <c r="G3436"/>
  <c r="CN431"/>
  <c r="G3437" a="1"/>
  <c r="G3437"/>
  <c r="CN432"/>
  <c r="G3438" a="1"/>
  <c r="G3438"/>
  <c r="CN433"/>
  <c r="G3439" a="1"/>
  <c r="G3439"/>
  <c r="CN434"/>
  <c r="G3440" a="1"/>
  <c r="G3440"/>
  <c r="CN435"/>
  <c r="G3441" a="1"/>
  <c r="G3441"/>
  <c r="CN436"/>
  <c r="G3442" a="1"/>
  <c r="G3442"/>
  <c r="CN437"/>
  <c r="G3443" a="1"/>
  <c r="G3443"/>
  <c r="CN438"/>
  <c r="G3444" a="1"/>
  <c r="G3444"/>
  <c r="CN439"/>
  <c r="G3445" a="1"/>
  <c r="G3445"/>
  <c r="CN440"/>
  <c r="G3446" a="1"/>
  <c r="G3446"/>
  <c r="CN441"/>
  <c r="G3447" a="1"/>
  <c r="G3447"/>
  <c r="CN442"/>
  <c r="G3448" a="1"/>
  <c r="G3448"/>
  <c r="CN443"/>
  <c r="G3449" a="1"/>
  <c r="G3449"/>
  <c r="CN444"/>
  <c r="G3450" a="1"/>
  <c r="G3450"/>
  <c r="CN445"/>
  <c r="G3451" a="1"/>
  <c r="G3451"/>
  <c r="CN446"/>
  <c r="G3452" a="1"/>
  <c r="G3452"/>
  <c r="CN447"/>
  <c r="G3453" a="1"/>
  <c r="G3453"/>
  <c r="CN448"/>
  <c r="G3454" a="1"/>
  <c r="G3454"/>
  <c r="CN449"/>
  <c r="G3455" a="1"/>
  <c r="G3455"/>
  <c r="CN450"/>
  <c r="G3456" a="1"/>
  <c r="G3456"/>
  <c r="CN451"/>
  <c r="G3457" a="1"/>
  <c r="G3457"/>
  <c r="CN452"/>
  <c r="G3458" a="1"/>
  <c r="G3458"/>
  <c r="CN453"/>
  <c r="G3459" a="1"/>
  <c r="G3459"/>
  <c r="CN454"/>
  <c r="G3460" a="1"/>
  <c r="G3460"/>
  <c r="CN455"/>
  <c r="G3461" a="1"/>
  <c r="G3461"/>
  <c r="CN456"/>
  <c r="G3462" a="1"/>
  <c r="G3462"/>
  <c r="CN457"/>
  <c r="G3463" a="1"/>
  <c r="G3463"/>
  <c r="CN458"/>
  <c r="G3464" a="1"/>
  <c r="G3464"/>
  <c r="CN459"/>
  <c r="G3465" a="1"/>
  <c r="G3465"/>
  <c r="CN460"/>
  <c r="G3466" a="1"/>
  <c r="G3466"/>
  <c r="CN461"/>
  <c r="G3467" a="1"/>
  <c r="G3467"/>
  <c r="CN462"/>
  <c r="G3468" a="1"/>
  <c r="G3468"/>
  <c r="CN463"/>
  <c r="G3469" a="1"/>
  <c r="G3469"/>
  <c r="CN464"/>
  <c r="G3470" a="1"/>
  <c r="G3470"/>
  <c r="CN465"/>
  <c r="G3471" a="1"/>
  <c r="G3471"/>
  <c r="CN466"/>
  <c r="G3472" a="1"/>
  <c r="G3472"/>
  <c r="CN467"/>
  <c r="G3473" a="1"/>
  <c r="G3473"/>
  <c r="CN468"/>
  <c r="G3474" a="1"/>
  <c r="G3474"/>
  <c r="CN469"/>
  <c r="G3475" a="1"/>
  <c r="G3475"/>
  <c r="CN470"/>
  <c r="G3476" a="1"/>
  <c r="G3476"/>
  <c r="CN471"/>
  <c r="G3477" a="1"/>
  <c r="G3477"/>
  <c r="CN472"/>
  <c r="G3478" a="1"/>
  <c r="G3478"/>
  <c r="CN473"/>
  <c r="G3479" a="1"/>
  <c r="G3479"/>
  <c r="CN474"/>
  <c r="G3480" a="1"/>
  <c r="G3480"/>
  <c r="CN475"/>
  <c r="G3481" a="1"/>
  <c r="G3481"/>
  <c r="CN476"/>
  <c r="G3482" a="1"/>
  <c r="G3482"/>
  <c r="CN477"/>
  <c r="G3483" a="1"/>
  <c r="G3483"/>
  <c r="CN478"/>
  <c r="G3484" a="1"/>
  <c r="G3484"/>
  <c r="CN479"/>
  <c r="G3485" a="1"/>
  <c r="G3485"/>
  <c r="CN480"/>
  <c r="G3486" a="1"/>
  <c r="G3486"/>
  <c r="CN481"/>
  <c r="G3487" a="1"/>
  <c r="G3487"/>
  <c r="CN482"/>
  <c r="G3488" a="1"/>
  <c r="G3488"/>
  <c r="CN483"/>
  <c r="G3489" a="1"/>
  <c r="G3489"/>
  <c r="CN484"/>
  <c r="G3490" a="1"/>
  <c r="G3490"/>
  <c r="CN485"/>
  <c r="G3491" a="1"/>
  <c r="G3491"/>
  <c r="CN486"/>
  <c r="G3492" a="1"/>
  <c r="G3492"/>
  <c r="CN487"/>
  <c r="G3493" a="1"/>
  <c r="G3493"/>
  <c r="CN488"/>
  <c r="G3494" a="1"/>
  <c r="G3494"/>
  <c r="CN489"/>
  <c r="G3495" a="1"/>
  <c r="G3495"/>
  <c r="CN490"/>
  <c r="G3496" a="1"/>
  <c r="G3496"/>
  <c r="CN491"/>
  <c r="G3497" a="1"/>
  <c r="G3497"/>
  <c r="CN492"/>
  <c r="G3498" a="1"/>
  <c r="G3498"/>
  <c r="CN493"/>
  <c r="G3499" a="1"/>
  <c r="G3499"/>
  <c r="CN494"/>
  <c r="G3500" a="1"/>
  <c r="G3500"/>
  <c r="CN495"/>
  <c r="G3501" a="1"/>
  <c r="G3501"/>
  <c r="CN496"/>
  <c r="G3502" a="1"/>
  <c r="G3502"/>
  <c r="CN497"/>
  <c r="G3503" a="1"/>
  <c r="G3503"/>
  <c r="CN498"/>
  <c r="G3504" a="1"/>
  <c r="G3504"/>
  <c r="CN499"/>
  <c r="G3505" a="1"/>
  <c r="G3505"/>
  <c r="CN500"/>
  <c r="G3506" a="1"/>
  <c r="G3506"/>
  <c r="CN501"/>
  <c r="G3507" a="1"/>
  <c r="G3507"/>
  <c r="CN502"/>
  <c r="G2508" a="1"/>
  <c r="G2508"/>
  <c r="CA4"/>
  <c r="G2509" a="1"/>
  <c r="G2509"/>
  <c r="CA5"/>
  <c r="G2510" a="1"/>
  <c r="G2510"/>
  <c r="CA6"/>
  <c r="G2511" a="1"/>
  <c r="G2511"/>
  <c r="CA7"/>
  <c r="G2512" a="1"/>
  <c r="G2512"/>
  <c r="CA8"/>
  <c r="G2513" a="1"/>
  <c r="G2513"/>
  <c r="CA9"/>
  <c r="G2514" a="1"/>
  <c r="G2514"/>
  <c r="CA10"/>
  <c r="G2515" a="1"/>
  <c r="G2515"/>
  <c r="CA11"/>
  <c r="G2516" a="1"/>
  <c r="G2516"/>
  <c r="CA12"/>
  <c r="G2517" a="1"/>
  <c r="G2517"/>
  <c r="CA13"/>
  <c r="G2518" a="1"/>
  <c r="G2518"/>
  <c r="CA14"/>
  <c r="G2519" a="1"/>
  <c r="G2519"/>
  <c r="CA15"/>
  <c r="G2520" a="1"/>
  <c r="G2520"/>
  <c r="CA16"/>
  <c r="G2521" a="1"/>
  <c r="G2521"/>
  <c r="CA17"/>
  <c r="G2522" a="1"/>
  <c r="G2522"/>
  <c r="CA18"/>
  <c r="G2523" a="1"/>
  <c r="G2523"/>
  <c r="CA19"/>
  <c r="G2524" a="1"/>
  <c r="G2524"/>
  <c r="CA20"/>
  <c r="G2525" a="1"/>
  <c r="G2525"/>
  <c r="CA21"/>
  <c r="G2526" a="1"/>
  <c r="G2526"/>
  <c r="CA22"/>
  <c r="G2527" a="1"/>
  <c r="G2527"/>
  <c r="CA23"/>
  <c r="G2528" a="1"/>
  <c r="G2528"/>
  <c r="CA24"/>
  <c r="G2529" a="1"/>
  <c r="G2529"/>
  <c r="CA25"/>
  <c r="G2530" a="1"/>
  <c r="G2530"/>
  <c r="CA26"/>
  <c r="G2531" a="1"/>
  <c r="G2531"/>
  <c r="CA27"/>
  <c r="G2532" a="1"/>
  <c r="G2532"/>
  <c r="CA28"/>
  <c r="G2533" a="1"/>
  <c r="G2533"/>
  <c r="CA29"/>
  <c r="G2534" a="1"/>
  <c r="G2534"/>
  <c r="CA30"/>
  <c r="G2535" a="1"/>
  <c r="G2535"/>
  <c r="CA31"/>
  <c r="G2536" a="1"/>
  <c r="G2536"/>
  <c r="CA32"/>
  <c r="G2537" a="1"/>
  <c r="G2537"/>
  <c r="CA33"/>
  <c r="G2538" a="1"/>
  <c r="G2538"/>
  <c r="CA34"/>
  <c r="G2539" a="1"/>
  <c r="G2539"/>
  <c r="CA35"/>
  <c r="G2540" a="1"/>
  <c r="G2540"/>
  <c r="CA36"/>
  <c r="G2541" a="1"/>
  <c r="G2541"/>
  <c r="CA37"/>
  <c r="G2542" a="1"/>
  <c r="G2542"/>
  <c r="CA38"/>
  <c r="G2543" a="1"/>
  <c r="G2543"/>
  <c r="CA39"/>
  <c r="G2544" a="1"/>
  <c r="G2544"/>
  <c r="CA40"/>
  <c r="G2545" a="1"/>
  <c r="G2545"/>
  <c r="CA41"/>
  <c r="G2546" a="1"/>
  <c r="G2546"/>
  <c r="CA42"/>
  <c r="G2547" a="1"/>
  <c r="G2547"/>
  <c r="CA43"/>
  <c r="G2548" a="1"/>
  <c r="G2548"/>
  <c r="CA44"/>
  <c r="G2549" a="1"/>
  <c r="G2549"/>
  <c r="CA45"/>
  <c r="G2550" a="1"/>
  <c r="G2550"/>
  <c r="CA46"/>
  <c r="G2551" a="1"/>
  <c r="G2551"/>
  <c r="CA47"/>
  <c r="G2552" a="1"/>
  <c r="G2552"/>
  <c r="CA48"/>
  <c r="G2553" a="1"/>
  <c r="G2553"/>
  <c r="CA49"/>
  <c r="G2554" a="1"/>
  <c r="G2554"/>
  <c r="CA50"/>
  <c r="G2555" a="1"/>
  <c r="G2555"/>
  <c r="CA51"/>
  <c r="G2556" a="1"/>
  <c r="G2556"/>
  <c r="CA52"/>
  <c r="G2557" a="1"/>
  <c r="G2557"/>
  <c r="CA53"/>
  <c r="G2558" a="1"/>
  <c r="G2558"/>
  <c r="CA54"/>
  <c r="G2559" a="1"/>
  <c r="G2559"/>
  <c r="CA55"/>
  <c r="G2560" a="1"/>
  <c r="G2560"/>
  <c r="CA56"/>
  <c r="G2561" a="1"/>
  <c r="G2561"/>
  <c r="CA57"/>
  <c r="G2562" a="1"/>
  <c r="G2562"/>
  <c r="CA58"/>
  <c r="G2563" a="1"/>
  <c r="G2563"/>
  <c r="CA59"/>
  <c r="G2564" a="1"/>
  <c r="G2564"/>
  <c r="CA60"/>
  <c r="G2565" a="1"/>
  <c r="G2565"/>
  <c r="CA61"/>
  <c r="G2566" a="1"/>
  <c r="G2566"/>
  <c r="CA62"/>
  <c r="G2567" a="1"/>
  <c r="G2567"/>
  <c r="CA63"/>
  <c r="G2568" a="1"/>
  <c r="G2568"/>
  <c r="CA64"/>
  <c r="G2569" a="1"/>
  <c r="G2569"/>
  <c r="CA65"/>
  <c r="G2570" a="1"/>
  <c r="G2570"/>
  <c r="CA66"/>
  <c r="G2571" a="1"/>
  <c r="G2571"/>
  <c r="CA67"/>
  <c r="G2572" a="1"/>
  <c r="G2572"/>
  <c r="CA68"/>
  <c r="G2573" a="1"/>
  <c r="G2573"/>
  <c r="CA69"/>
  <c r="G2574" a="1"/>
  <c r="G2574"/>
  <c r="CA70"/>
  <c r="G2575" a="1"/>
  <c r="G2575"/>
  <c r="CA71"/>
  <c r="G2576" a="1"/>
  <c r="G2576"/>
  <c r="CA72"/>
  <c r="G2577" a="1"/>
  <c r="G2577"/>
  <c r="CA73"/>
  <c r="G2578" a="1"/>
  <c r="G2578"/>
  <c r="CA74"/>
  <c r="G2579" a="1"/>
  <c r="G2579"/>
  <c r="CA75"/>
  <c r="G2580" a="1"/>
  <c r="G2580"/>
  <c r="CA76"/>
  <c r="G2581" a="1"/>
  <c r="G2581"/>
  <c r="CA77"/>
  <c r="G2582" a="1"/>
  <c r="G2582"/>
  <c r="CA78"/>
  <c r="G2583" a="1"/>
  <c r="G2583"/>
  <c r="CA79"/>
  <c r="G2584" a="1"/>
  <c r="G2584"/>
  <c r="CA80"/>
  <c r="G2585" a="1"/>
  <c r="G2585"/>
  <c r="CA81"/>
  <c r="G2586" a="1"/>
  <c r="G2586"/>
  <c r="CA82"/>
  <c r="G2587" a="1"/>
  <c r="G2587"/>
  <c r="CA83"/>
  <c r="G2588" a="1"/>
  <c r="G2588"/>
  <c r="CA84"/>
  <c r="G2589" a="1"/>
  <c r="G2589"/>
  <c r="CA85"/>
  <c r="G2590" a="1"/>
  <c r="G2590"/>
  <c r="CA86"/>
  <c r="G2591" a="1"/>
  <c r="G2591"/>
  <c r="CA87"/>
  <c r="G2592" a="1"/>
  <c r="G2592"/>
  <c r="CA88"/>
  <c r="G2593" a="1"/>
  <c r="G2593"/>
  <c r="CA89"/>
  <c r="G2594" a="1"/>
  <c r="G2594"/>
  <c r="CA90"/>
  <c r="G2595" a="1"/>
  <c r="G2595"/>
  <c r="CA91"/>
  <c r="G2596" a="1"/>
  <c r="G2596"/>
  <c r="CA92"/>
  <c r="G2597" a="1"/>
  <c r="G2597"/>
  <c r="CA93"/>
  <c r="G2598" a="1"/>
  <c r="G2598"/>
  <c r="CA94"/>
  <c r="G2599" a="1"/>
  <c r="G2599"/>
  <c r="CA95"/>
  <c r="G2600" a="1"/>
  <c r="G2600"/>
  <c r="CA96"/>
  <c r="G2601" a="1"/>
  <c r="G2601"/>
  <c r="CA97"/>
  <c r="G2602" a="1"/>
  <c r="G2602"/>
  <c r="CA98"/>
  <c r="G2603" a="1"/>
  <c r="G2603"/>
  <c r="CA99"/>
  <c r="G2604" a="1"/>
  <c r="G2604"/>
  <c r="CA100"/>
  <c r="G2605" a="1"/>
  <c r="G2605"/>
  <c r="CA101"/>
  <c r="G2606" a="1"/>
  <c r="G2606"/>
  <c r="CA102"/>
  <c r="G2607" a="1"/>
  <c r="G2607"/>
  <c r="CA103"/>
  <c r="G2608" a="1"/>
  <c r="G2608"/>
  <c r="CA104"/>
  <c r="G2609" a="1"/>
  <c r="G2609"/>
  <c r="CA105"/>
  <c r="G2610" a="1"/>
  <c r="G2610"/>
  <c r="CA106"/>
  <c r="G2611" a="1"/>
  <c r="G2611"/>
  <c r="CA107"/>
  <c r="G2612" a="1"/>
  <c r="G2612"/>
  <c r="CA108"/>
  <c r="G2613" a="1"/>
  <c r="G2613"/>
  <c r="CA109"/>
  <c r="G2614" a="1"/>
  <c r="G2614"/>
  <c r="CA110"/>
  <c r="G2615" a="1"/>
  <c r="G2615"/>
  <c r="CA111"/>
  <c r="G2616" a="1"/>
  <c r="G2616"/>
  <c r="CA112"/>
  <c r="G2617" a="1"/>
  <c r="G2617"/>
  <c r="CA113"/>
  <c r="G2618" a="1"/>
  <c r="G2618"/>
  <c r="CA114"/>
  <c r="G2619" a="1"/>
  <c r="G2619"/>
  <c r="CA115"/>
  <c r="G2620" a="1"/>
  <c r="G2620"/>
  <c r="CA116"/>
  <c r="G2621" a="1"/>
  <c r="G2621"/>
  <c r="CA117"/>
  <c r="G2622" a="1"/>
  <c r="G2622"/>
  <c r="CA118"/>
  <c r="G2623" a="1"/>
  <c r="G2623"/>
  <c r="CA119"/>
  <c r="G2624" a="1"/>
  <c r="G2624"/>
  <c r="CA120"/>
  <c r="G2625" a="1"/>
  <c r="G2625"/>
  <c r="CA121"/>
  <c r="G2626" a="1"/>
  <c r="G2626"/>
  <c r="CA122"/>
  <c r="G2627" a="1"/>
  <c r="G2627"/>
  <c r="CA123"/>
  <c r="G2628" a="1"/>
  <c r="G2628"/>
  <c r="CA124"/>
  <c r="G2629" a="1"/>
  <c r="G2629"/>
  <c r="CA125"/>
  <c r="G2630" a="1"/>
  <c r="G2630"/>
  <c r="CA126"/>
  <c r="G2631" a="1"/>
  <c r="G2631"/>
  <c r="CA127"/>
  <c r="G2632" a="1"/>
  <c r="G2632"/>
  <c r="CA128"/>
  <c r="G2633" a="1"/>
  <c r="G2633"/>
  <c r="CA129"/>
  <c r="G2634" a="1"/>
  <c r="G2634"/>
  <c r="CA130"/>
  <c r="G2635" a="1"/>
  <c r="G2635"/>
  <c r="CA131"/>
  <c r="G2636" a="1"/>
  <c r="G2636"/>
  <c r="CA132"/>
  <c r="G2637" a="1"/>
  <c r="G2637"/>
  <c r="CA133"/>
  <c r="G2638" a="1"/>
  <c r="G2638"/>
  <c r="CA134"/>
  <c r="G2639" a="1"/>
  <c r="G2639"/>
  <c r="CA135"/>
  <c r="G2640" a="1"/>
  <c r="G2640"/>
  <c r="CA136"/>
  <c r="G2641" a="1"/>
  <c r="G2641"/>
  <c r="CA137"/>
  <c r="G2642" a="1"/>
  <c r="G2642"/>
  <c r="CA138"/>
  <c r="G2643" a="1"/>
  <c r="G2643"/>
  <c r="CA139"/>
  <c r="G2644" a="1"/>
  <c r="G2644"/>
  <c r="CA140"/>
  <c r="G2645" a="1"/>
  <c r="G2645"/>
  <c r="CA141"/>
  <c r="G2646" a="1"/>
  <c r="G2646"/>
  <c r="CA142"/>
  <c r="G2647" a="1"/>
  <c r="G2647"/>
  <c r="CA143"/>
  <c r="G2648" a="1"/>
  <c r="G2648"/>
  <c r="CA144"/>
  <c r="G2649" a="1"/>
  <c r="G2649"/>
  <c r="CA145"/>
  <c r="G2650" a="1"/>
  <c r="G2650"/>
  <c r="CA146"/>
  <c r="G2651" a="1"/>
  <c r="G2651"/>
  <c r="CA147"/>
  <c r="G2652" a="1"/>
  <c r="G2652"/>
  <c r="CA148"/>
  <c r="G2653" a="1"/>
  <c r="G2653"/>
  <c r="CA149"/>
  <c r="G2654" a="1"/>
  <c r="G2654"/>
  <c r="CA150"/>
  <c r="G2655" a="1"/>
  <c r="G2655"/>
  <c r="CA151"/>
  <c r="G2656" a="1"/>
  <c r="G2656"/>
  <c r="CA152"/>
  <c r="G2657" a="1"/>
  <c r="G2657"/>
  <c r="CA153"/>
  <c r="G2658" a="1"/>
  <c r="G2658"/>
  <c r="CA154"/>
  <c r="G2659" a="1"/>
  <c r="G2659"/>
  <c r="CA155"/>
  <c r="G2660" a="1"/>
  <c r="G2660"/>
  <c r="CA156"/>
  <c r="G2661" a="1"/>
  <c r="G2661"/>
  <c r="CA157"/>
  <c r="G2662" a="1"/>
  <c r="G2662"/>
  <c r="CA158"/>
  <c r="G2663" a="1"/>
  <c r="G2663"/>
  <c r="CA159"/>
  <c r="G2664" a="1"/>
  <c r="G2664"/>
  <c r="CA160"/>
  <c r="G2665" a="1"/>
  <c r="G2665"/>
  <c r="CA161"/>
  <c r="G2666" a="1"/>
  <c r="G2666"/>
  <c r="CA162"/>
  <c r="G2667" a="1"/>
  <c r="G2667"/>
  <c r="CA163"/>
  <c r="G2668" a="1"/>
  <c r="G2668"/>
  <c r="CA164"/>
  <c r="G2669" a="1"/>
  <c r="G2669"/>
  <c r="CA165"/>
  <c r="G2670" a="1"/>
  <c r="G2670"/>
  <c r="CA166"/>
  <c r="G2671" a="1"/>
  <c r="G2671"/>
  <c r="CA167"/>
  <c r="G2672" a="1"/>
  <c r="G2672"/>
  <c r="CA168"/>
  <c r="G2673" a="1"/>
  <c r="G2673"/>
  <c r="CA169"/>
  <c r="G2674" a="1"/>
  <c r="G2674"/>
  <c r="CA170"/>
  <c r="G2675" a="1"/>
  <c r="G2675"/>
  <c r="CA171"/>
  <c r="G2676" a="1"/>
  <c r="G2676"/>
  <c r="CA172"/>
  <c r="G2677" a="1"/>
  <c r="G2677"/>
  <c r="CA173"/>
  <c r="G2678" a="1"/>
  <c r="G2678"/>
  <c r="CA174"/>
  <c r="G2679" a="1"/>
  <c r="G2679"/>
  <c r="CA175"/>
  <c r="G2680" a="1"/>
  <c r="G2680"/>
  <c r="CA176"/>
  <c r="G2681" a="1"/>
  <c r="G2681"/>
  <c r="CA177"/>
  <c r="G2682" a="1"/>
  <c r="G2682"/>
  <c r="CA178"/>
  <c r="G2683" a="1"/>
  <c r="G2683"/>
  <c r="CA179"/>
  <c r="G2684" a="1"/>
  <c r="G2684"/>
  <c r="CA180"/>
  <c r="G2685" a="1"/>
  <c r="G2685"/>
  <c r="CA181"/>
  <c r="G2686" a="1"/>
  <c r="G2686"/>
  <c r="CA182"/>
  <c r="G2687" a="1"/>
  <c r="G2687"/>
  <c r="CA183"/>
  <c r="G2688" a="1"/>
  <c r="G2688"/>
  <c r="CA184"/>
  <c r="G2689" a="1"/>
  <c r="G2689"/>
  <c r="CA185"/>
  <c r="G2690" a="1"/>
  <c r="G2690"/>
  <c r="CA186"/>
  <c r="G2691" a="1"/>
  <c r="G2691"/>
  <c r="CA187"/>
  <c r="G2692" a="1"/>
  <c r="G2692"/>
  <c r="CA188"/>
  <c r="G2693" a="1"/>
  <c r="G2693"/>
  <c r="CA189"/>
  <c r="G2694" a="1"/>
  <c r="G2694"/>
  <c r="CA190"/>
  <c r="G2695" a="1"/>
  <c r="G2695"/>
  <c r="CA191"/>
  <c r="G2696" a="1"/>
  <c r="G2696"/>
  <c r="CA192"/>
  <c r="G2697" a="1"/>
  <c r="G2697"/>
  <c r="CA193"/>
  <c r="G2698" a="1"/>
  <c r="G2698"/>
  <c r="CA194"/>
  <c r="G2699" a="1"/>
  <c r="G2699"/>
  <c r="CA195"/>
  <c r="G2700" a="1"/>
  <c r="G2700"/>
  <c r="CA196"/>
  <c r="G2701" a="1"/>
  <c r="G2701"/>
  <c r="CA197"/>
  <c r="G2702" a="1"/>
  <c r="G2702"/>
  <c r="CA198"/>
  <c r="G2703" a="1"/>
  <c r="G2703"/>
  <c r="CA199"/>
  <c r="G2704" a="1"/>
  <c r="G2704"/>
  <c r="CA200"/>
  <c r="G2705" a="1"/>
  <c r="G2705"/>
  <c r="CA201"/>
  <c r="G2706" a="1"/>
  <c r="G2706"/>
  <c r="CA202"/>
  <c r="G2707" a="1"/>
  <c r="G2707"/>
  <c r="CA203"/>
  <c r="G2708" a="1"/>
  <c r="G2708"/>
  <c r="CA204"/>
  <c r="G2709" a="1"/>
  <c r="G2709"/>
  <c r="CA205"/>
  <c r="G2710" a="1"/>
  <c r="G2710"/>
  <c r="CA206"/>
  <c r="G2711" a="1"/>
  <c r="G2711"/>
  <c r="CA207"/>
  <c r="G2712" a="1"/>
  <c r="G2712"/>
  <c r="CA208"/>
  <c r="G2713" a="1"/>
  <c r="G2713"/>
  <c r="CA209"/>
  <c r="G2714" a="1"/>
  <c r="G2714"/>
  <c r="CA210"/>
  <c r="G2715" a="1"/>
  <c r="G2715"/>
  <c r="CA211"/>
  <c r="G2716" a="1"/>
  <c r="G2716"/>
  <c r="CA212"/>
  <c r="G2717" a="1"/>
  <c r="G2717"/>
  <c r="CA213"/>
  <c r="G2718" a="1"/>
  <c r="G2718"/>
  <c r="CA214"/>
  <c r="G2719" a="1"/>
  <c r="G2719"/>
  <c r="CA215"/>
  <c r="G2720" a="1"/>
  <c r="G2720"/>
  <c r="CA216"/>
  <c r="G2721" a="1"/>
  <c r="G2721"/>
  <c r="CA217"/>
  <c r="G2722" a="1"/>
  <c r="G2722"/>
  <c r="CA218"/>
  <c r="G2723" a="1"/>
  <c r="G2723"/>
  <c r="CA219"/>
  <c r="G2724" a="1"/>
  <c r="G2724"/>
  <c r="CA220"/>
  <c r="G2725" a="1"/>
  <c r="G2725"/>
  <c r="CA221"/>
  <c r="G2726" a="1"/>
  <c r="G2726"/>
  <c r="CA222"/>
  <c r="G2727" a="1"/>
  <c r="G2727"/>
  <c r="CA223"/>
  <c r="G2728" a="1"/>
  <c r="G2728"/>
  <c r="CA224"/>
  <c r="G2729" a="1"/>
  <c r="G2729"/>
  <c r="CA225"/>
  <c r="G2730" a="1"/>
  <c r="G2730"/>
  <c r="CA226"/>
  <c r="G2731" a="1"/>
  <c r="G2731"/>
  <c r="CA227"/>
  <c r="G2732" a="1"/>
  <c r="G2732"/>
  <c r="CA228"/>
  <c r="G2733" a="1"/>
  <c r="G2733"/>
  <c r="CA229"/>
  <c r="G2734" a="1"/>
  <c r="G2734"/>
  <c r="CA230"/>
  <c r="G2735" a="1"/>
  <c r="G2735"/>
  <c r="CA231"/>
  <c r="G2736" a="1"/>
  <c r="G2736"/>
  <c r="CA232"/>
  <c r="G2737" a="1"/>
  <c r="G2737"/>
  <c r="CA233"/>
  <c r="G2738" a="1"/>
  <c r="G2738"/>
  <c r="CA234"/>
  <c r="G2739" a="1"/>
  <c r="G2739"/>
  <c r="CA235"/>
  <c r="G2740" a="1"/>
  <c r="G2740"/>
  <c r="CA236"/>
  <c r="G2741" a="1"/>
  <c r="G2741"/>
  <c r="CA237"/>
  <c r="G2742" a="1"/>
  <c r="G2742"/>
  <c r="CA238"/>
  <c r="G2743" a="1"/>
  <c r="G2743"/>
  <c r="CA239"/>
  <c r="G2744" a="1"/>
  <c r="G2744"/>
  <c r="CA240"/>
  <c r="G2745" a="1"/>
  <c r="G2745"/>
  <c r="CA241"/>
  <c r="G2746" a="1"/>
  <c r="G2746"/>
  <c r="CA242"/>
  <c r="G2747" a="1"/>
  <c r="G2747"/>
  <c r="CA243"/>
  <c r="G2748" a="1"/>
  <c r="G2748"/>
  <c r="CA244"/>
  <c r="G2749" a="1"/>
  <c r="G2749"/>
  <c r="CA245"/>
  <c r="G2750" a="1"/>
  <c r="G2750"/>
  <c r="CA246"/>
  <c r="G2751" a="1"/>
  <c r="G2751"/>
  <c r="CA247"/>
  <c r="G2752" a="1"/>
  <c r="G2752"/>
  <c r="CA248"/>
  <c r="G2753" a="1"/>
  <c r="G2753"/>
  <c r="CA249"/>
  <c r="G2754" a="1"/>
  <c r="G2754"/>
  <c r="CA250"/>
  <c r="G2755" a="1"/>
  <c r="G2755"/>
  <c r="CA251"/>
  <c r="G2756" a="1"/>
  <c r="G2756"/>
  <c r="CA252"/>
  <c r="G2757" a="1"/>
  <c r="G2757"/>
  <c r="CA253"/>
  <c r="G2758" a="1"/>
  <c r="G2758"/>
  <c r="CA254"/>
  <c r="G2759" a="1"/>
  <c r="G2759"/>
  <c r="CA255"/>
  <c r="G2760" a="1"/>
  <c r="G2760"/>
  <c r="CA256"/>
  <c r="G2761" a="1"/>
  <c r="G2761"/>
  <c r="CA257"/>
  <c r="G2762" a="1"/>
  <c r="G2762"/>
  <c r="CA258"/>
  <c r="G2763" a="1"/>
  <c r="G2763"/>
  <c r="CA259"/>
  <c r="G2764" a="1"/>
  <c r="G2764"/>
  <c r="CA260"/>
  <c r="G2765" a="1"/>
  <c r="G2765"/>
  <c r="CA261"/>
  <c r="G2766" a="1"/>
  <c r="G2766"/>
  <c r="CA262"/>
  <c r="G2767" a="1"/>
  <c r="G2767"/>
  <c r="CA263"/>
  <c r="G2768" a="1"/>
  <c r="G2768"/>
  <c r="CA264"/>
  <c r="G2769" a="1"/>
  <c r="G2769"/>
  <c r="CA265"/>
  <c r="G2770" a="1"/>
  <c r="G2770"/>
  <c r="CA266"/>
  <c r="G2771" a="1"/>
  <c r="G2771"/>
  <c r="CA267"/>
  <c r="G2772" a="1"/>
  <c r="G2772"/>
  <c r="CA268"/>
  <c r="G2773" a="1"/>
  <c r="G2773"/>
  <c r="CA269"/>
  <c r="G2774" a="1"/>
  <c r="G2774"/>
  <c r="CA270"/>
  <c r="G2775" a="1"/>
  <c r="G2775"/>
  <c r="CA271"/>
  <c r="G2776" a="1"/>
  <c r="G2776"/>
  <c r="CA272"/>
  <c r="G2777" a="1"/>
  <c r="G2777"/>
  <c r="CA273"/>
  <c r="G2778" a="1"/>
  <c r="G2778"/>
  <c r="CA274"/>
  <c r="G2779" a="1"/>
  <c r="G2779"/>
  <c r="CA275"/>
  <c r="G2780" a="1"/>
  <c r="G2780"/>
  <c r="CA276"/>
  <c r="G2781" a="1"/>
  <c r="G2781"/>
  <c r="CA277"/>
  <c r="G2782" a="1"/>
  <c r="G2782"/>
  <c r="CA278"/>
  <c r="G2783" a="1"/>
  <c r="G2783"/>
  <c r="CA279"/>
  <c r="G2784" a="1"/>
  <c r="G2784"/>
  <c r="CA280"/>
  <c r="G2785" a="1"/>
  <c r="G2785"/>
  <c r="CA281"/>
  <c r="G2786" a="1"/>
  <c r="G2786"/>
  <c r="CA282"/>
  <c r="G2787" a="1"/>
  <c r="G2787"/>
  <c r="CA283"/>
  <c r="G2788" a="1"/>
  <c r="G2788"/>
  <c r="CA284"/>
  <c r="G2789" a="1"/>
  <c r="G2789"/>
  <c r="CA285"/>
  <c r="G2790" a="1"/>
  <c r="G2790"/>
  <c r="CA286"/>
  <c r="G2791" a="1"/>
  <c r="G2791"/>
  <c r="CA287"/>
  <c r="G2792" a="1"/>
  <c r="G2792"/>
  <c r="CA288"/>
  <c r="G2793" a="1"/>
  <c r="G2793"/>
  <c r="CA289"/>
  <c r="G2794" a="1"/>
  <c r="G2794"/>
  <c r="CA290"/>
  <c r="G2795" a="1"/>
  <c r="G2795"/>
  <c r="CA291"/>
  <c r="G2796" a="1"/>
  <c r="G2796"/>
  <c r="CA292"/>
  <c r="G2797" a="1"/>
  <c r="G2797"/>
  <c r="CA293"/>
  <c r="G2798" a="1"/>
  <c r="G2798"/>
  <c r="CA294"/>
  <c r="G2799" a="1"/>
  <c r="G2799"/>
  <c r="CA295"/>
  <c r="G2800" a="1"/>
  <c r="G2800"/>
  <c r="CA296"/>
  <c r="G2801" a="1"/>
  <c r="G2801"/>
  <c r="CA297"/>
  <c r="G2802" a="1"/>
  <c r="G2802"/>
  <c r="CA298"/>
  <c r="G2803" a="1"/>
  <c r="G2803"/>
  <c r="CA299"/>
  <c r="G2804" a="1"/>
  <c r="G2804"/>
  <c r="CA300"/>
  <c r="G2805" a="1"/>
  <c r="G2805"/>
  <c r="CA301"/>
  <c r="G2806" a="1"/>
  <c r="G2806"/>
  <c r="CA302"/>
  <c r="G2807" a="1"/>
  <c r="G2807"/>
  <c r="CA303"/>
  <c r="G2808" a="1"/>
  <c r="G2808"/>
  <c r="CA304"/>
  <c r="G2809" a="1"/>
  <c r="G2809"/>
  <c r="CA305"/>
  <c r="G2810" a="1"/>
  <c r="G2810"/>
  <c r="CA306"/>
  <c r="G2811" a="1"/>
  <c r="G2811"/>
  <c r="CA307"/>
  <c r="G2812" a="1"/>
  <c r="G2812"/>
  <c r="CA308"/>
  <c r="G2813" a="1"/>
  <c r="G2813"/>
  <c r="CA309"/>
  <c r="G2814" a="1"/>
  <c r="G2814"/>
  <c r="CA310"/>
  <c r="G2815" a="1"/>
  <c r="G2815"/>
  <c r="CA311"/>
  <c r="G2816" a="1"/>
  <c r="G2816"/>
  <c r="CA312"/>
  <c r="G2817" a="1"/>
  <c r="G2817"/>
  <c r="CA313"/>
  <c r="G2818" a="1"/>
  <c r="G2818"/>
  <c r="CA314"/>
  <c r="G2819" a="1"/>
  <c r="G2819"/>
  <c r="CA315"/>
  <c r="G2820" a="1"/>
  <c r="G2820"/>
  <c r="CA316"/>
  <c r="G2821" a="1"/>
  <c r="G2821"/>
  <c r="CA317"/>
  <c r="G2822" a="1"/>
  <c r="G2822"/>
  <c r="CA318"/>
  <c r="G2823" a="1"/>
  <c r="G2823"/>
  <c r="CA319"/>
  <c r="G2824" a="1"/>
  <c r="G2824"/>
  <c r="CA320"/>
  <c r="G2825" a="1"/>
  <c r="G2825"/>
  <c r="CA321"/>
  <c r="G2826" a="1"/>
  <c r="G2826"/>
  <c r="CA322"/>
  <c r="G2827" a="1"/>
  <c r="G2827"/>
  <c r="CA323"/>
  <c r="G2828" a="1"/>
  <c r="G2828"/>
  <c r="CA324"/>
  <c r="G2829" a="1"/>
  <c r="G2829"/>
  <c r="CA325"/>
  <c r="G2830" a="1"/>
  <c r="G2830"/>
  <c r="CA326"/>
  <c r="G2831" a="1"/>
  <c r="G2831"/>
  <c r="CA327"/>
  <c r="G2832" a="1"/>
  <c r="G2832"/>
  <c r="CA328"/>
  <c r="G2833" a="1"/>
  <c r="G2833"/>
  <c r="CA329"/>
  <c r="G2834" a="1"/>
  <c r="G2834"/>
  <c r="CA330"/>
  <c r="G2835" a="1"/>
  <c r="G2835"/>
  <c r="CA331"/>
  <c r="G2836" a="1"/>
  <c r="G2836"/>
  <c r="CA332"/>
  <c r="G2837" a="1"/>
  <c r="G2837"/>
  <c r="CA333"/>
  <c r="G2838" a="1"/>
  <c r="G2838"/>
  <c r="CA334"/>
  <c r="G2839" a="1"/>
  <c r="G2839"/>
  <c r="CA335"/>
  <c r="G2840" a="1"/>
  <c r="G2840"/>
  <c r="CA336"/>
  <c r="G2841" a="1"/>
  <c r="G2841"/>
  <c r="CA337"/>
  <c r="G2842" a="1"/>
  <c r="G2842"/>
  <c r="CA338"/>
  <c r="G2843" a="1"/>
  <c r="G2843"/>
  <c r="CA339"/>
  <c r="G2844" a="1"/>
  <c r="G2844"/>
  <c r="CA340"/>
  <c r="G2845" a="1"/>
  <c r="G2845"/>
  <c r="CA341"/>
  <c r="G2846" a="1"/>
  <c r="G2846"/>
  <c r="CA342"/>
  <c r="G2847" a="1"/>
  <c r="G2847"/>
  <c r="CA343"/>
  <c r="G2848" a="1"/>
  <c r="G2848"/>
  <c r="CA344"/>
  <c r="G2849" a="1"/>
  <c r="G2849"/>
  <c r="CA345"/>
  <c r="G2850" a="1"/>
  <c r="G2850"/>
  <c r="CA346"/>
  <c r="G2851" a="1"/>
  <c r="G2851"/>
  <c r="CA347"/>
  <c r="G2852" a="1"/>
  <c r="G2852"/>
  <c r="CA348"/>
  <c r="G2853" a="1"/>
  <c r="G2853"/>
  <c r="CA349"/>
  <c r="G2854" a="1"/>
  <c r="G2854"/>
  <c r="CA350"/>
  <c r="G2855" a="1"/>
  <c r="G2855"/>
  <c r="CA351"/>
  <c r="G2856" a="1"/>
  <c r="G2856"/>
  <c r="CA352"/>
  <c r="G2857" a="1"/>
  <c r="G2857"/>
  <c r="CA353"/>
  <c r="G2858" a="1"/>
  <c r="G2858"/>
  <c r="CA354"/>
  <c r="G2859" a="1"/>
  <c r="G2859"/>
  <c r="CA355"/>
  <c r="G2860" a="1"/>
  <c r="G2860"/>
  <c r="CA356"/>
  <c r="G2861" a="1"/>
  <c r="G2861"/>
  <c r="CA357"/>
  <c r="G2862" a="1"/>
  <c r="G2862"/>
  <c r="CA358"/>
  <c r="G2863" a="1"/>
  <c r="G2863"/>
  <c r="CA359"/>
  <c r="G2864" a="1"/>
  <c r="G2864"/>
  <c r="CA360"/>
  <c r="G2865" a="1"/>
  <c r="G2865"/>
  <c r="CA361"/>
  <c r="G2866" a="1"/>
  <c r="G2866"/>
  <c r="CA362"/>
  <c r="G2867" a="1"/>
  <c r="G2867"/>
  <c r="CA363"/>
  <c r="G2868" a="1"/>
  <c r="G2868"/>
  <c r="CA364"/>
  <c r="G2869" a="1"/>
  <c r="G2869"/>
  <c r="CA365"/>
  <c r="G2870" a="1"/>
  <c r="G2870"/>
  <c r="CA366"/>
  <c r="G2871" a="1"/>
  <c r="G2871"/>
  <c r="CA367"/>
  <c r="G2872" a="1"/>
  <c r="G2872"/>
  <c r="CA368"/>
  <c r="G2873" a="1"/>
  <c r="G2873"/>
  <c r="CA369"/>
  <c r="G2874" a="1"/>
  <c r="G2874"/>
  <c r="CA370"/>
  <c r="G2875" a="1"/>
  <c r="G2875"/>
  <c r="CA371"/>
  <c r="G2876" a="1"/>
  <c r="G2876"/>
  <c r="CA372"/>
  <c r="G2877" a="1"/>
  <c r="G2877"/>
  <c r="CA373"/>
  <c r="G2878" a="1"/>
  <c r="G2878"/>
  <c r="CA374"/>
  <c r="G2879" a="1"/>
  <c r="G2879"/>
  <c r="CA375"/>
  <c r="G2880" a="1"/>
  <c r="G2880"/>
  <c r="CA376"/>
  <c r="G2881" a="1"/>
  <c r="G2881"/>
  <c r="CA377"/>
  <c r="G2882" a="1"/>
  <c r="G2882"/>
  <c r="CA378"/>
  <c r="G2883" a="1"/>
  <c r="G2883"/>
  <c r="CA379"/>
  <c r="G2884" a="1"/>
  <c r="G2884"/>
  <c r="CA380"/>
  <c r="G2885" a="1"/>
  <c r="G2885"/>
  <c r="CA381"/>
  <c r="G2886" a="1"/>
  <c r="G2886"/>
  <c r="CA382"/>
  <c r="G2887" a="1"/>
  <c r="G2887"/>
  <c r="CA383"/>
  <c r="G2888" a="1"/>
  <c r="G2888"/>
  <c r="CA384"/>
  <c r="G2889" a="1"/>
  <c r="G2889"/>
  <c r="CA385"/>
  <c r="G2890" a="1"/>
  <c r="G2890"/>
  <c r="CA386"/>
  <c r="G2891" a="1"/>
  <c r="G2891"/>
  <c r="CA387"/>
  <c r="G2892" a="1"/>
  <c r="G2892"/>
  <c r="CA388"/>
  <c r="G2893" a="1"/>
  <c r="G2893"/>
  <c r="CA389"/>
  <c r="G2894" a="1"/>
  <c r="G2894"/>
  <c r="CA390"/>
  <c r="G2895" a="1"/>
  <c r="G2895"/>
  <c r="CA391"/>
  <c r="G2896" a="1"/>
  <c r="G2896"/>
  <c r="CA392"/>
  <c r="G2897" a="1"/>
  <c r="G2897"/>
  <c r="CA393"/>
  <c r="G2898" a="1"/>
  <c r="G2898"/>
  <c r="CA394"/>
  <c r="G2899" a="1"/>
  <c r="G2899"/>
  <c r="CA395"/>
  <c r="G2900" a="1"/>
  <c r="G2900"/>
  <c r="CA396"/>
  <c r="G2901" a="1"/>
  <c r="G2901"/>
  <c r="CA397"/>
  <c r="G2902" a="1"/>
  <c r="G2902"/>
  <c r="CA398"/>
  <c r="G2903" a="1"/>
  <c r="G2903"/>
  <c r="CA399"/>
  <c r="G2904" a="1"/>
  <c r="G2904"/>
  <c r="CA400"/>
  <c r="G2905" a="1"/>
  <c r="G2905"/>
  <c r="CA401"/>
  <c r="G2906" a="1"/>
  <c r="G2906"/>
  <c r="CA402"/>
  <c r="G2907" a="1"/>
  <c r="G2907"/>
  <c r="CA403"/>
  <c r="G2908" a="1"/>
  <c r="G2908"/>
  <c r="CA404"/>
  <c r="G2909" a="1"/>
  <c r="G2909"/>
  <c r="CA405"/>
  <c r="G2910" a="1"/>
  <c r="G2910"/>
  <c r="CA406"/>
  <c r="G2911" a="1"/>
  <c r="G2911"/>
  <c r="CA407"/>
  <c r="G2912" a="1"/>
  <c r="G2912"/>
  <c r="CA408"/>
  <c r="G2913" a="1"/>
  <c r="G2913"/>
  <c r="CA409"/>
  <c r="G2914" a="1"/>
  <c r="G2914"/>
  <c r="CA410"/>
  <c r="G2915" a="1"/>
  <c r="G2915"/>
  <c r="CA411"/>
  <c r="G2916" a="1"/>
  <c r="G2916"/>
  <c r="CA412"/>
  <c r="G2917" a="1"/>
  <c r="G2917"/>
  <c r="CA413"/>
  <c r="G2918" a="1"/>
  <c r="G2918"/>
  <c r="CA414"/>
  <c r="G2919" a="1"/>
  <c r="G2919"/>
  <c r="CA415"/>
  <c r="G2920" a="1"/>
  <c r="G2920"/>
  <c r="CA416"/>
  <c r="G2921" a="1"/>
  <c r="G2921"/>
  <c r="CA417"/>
  <c r="G2922" a="1"/>
  <c r="G2922"/>
  <c r="CA418"/>
  <c r="G2923" a="1"/>
  <c r="G2923"/>
  <c r="CA419"/>
  <c r="G2924" a="1"/>
  <c r="G2924"/>
  <c r="CA420"/>
  <c r="G2925" a="1"/>
  <c r="G2925"/>
  <c r="CA421"/>
  <c r="G2926" a="1"/>
  <c r="G2926"/>
  <c r="CA422"/>
  <c r="G2927" a="1"/>
  <c r="G2927"/>
  <c r="CA423"/>
  <c r="G2928" a="1"/>
  <c r="G2928"/>
  <c r="CA424"/>
  <c r="G2929" a="1"/>
  <c r="G2929"/>
  <c r="CA425"/>
  <c r="G2930" a="1"/>
  <c r="G2930"/>
  <c r="CA426"/>
  <c r="G2931" a="1"/>
  <c r="G2931"/>
  <c r="CA427"/>
  <c r="G2932" a="1"/>
  <c r="G2932"/>
  <c r="CA428"/>
  <c r="G2933" a="1"/>
  <c r="G2933"/>
  <c r="CA429"/>
  <c r="G2934" a="1"/>
  <c r="G2934"/>
  <c r="CA430"/>
  <c r="G2935" a="1"/>
  <c r="G2935"/>
  <c r="CA431"/>
  <c r="G2936" a="1"/>
  <c r="G2936"/>
  <c r="CA432"/>
  <c r="G2937" a="1"/>
  <c r="G2937"/>
  <c r="CA433"/>
  <c r="G2938" a="1"/>
  <c r="G2938"/>
  <c r="CA434"/>
  <c r="G2939" a="1"/>
  <c r="G2939"/>
  <c r="CA435"/>
  <c r="G2940" a="1"/>
  <c r="G2940"/>
  <c r="CA436"/>
  <c r="G2941" a="1"/>
  <c r="G2941"/>
  <c r="CA437"/>
  <c r="G2942" a="1"/>
  <c r="G2942"/>
  <c r="CA438"/>
  <c r="G2943" a="1"/>
  <c r="G2943"/>
  <c r="CA439"/>
  <c r="G2944" a="1"/>
  <c r="G2944"/>
  <c r="CA440"/>
  <c r="G2945" a="1"/>
  <c r="G2945"/>
  <c r="CA441"/>
  <c r="G2946" a="1"/>
  <c r="G2946"/>
  <c r="CA442"/>
  <c r="G2947" a="1"/>
  <c r="G2947"/>
  <c r="CA443"/>
  <c r="G2948" a="1"/>
  <c r="G2948"/>
  <c r="CA444"/>
  <c r="G2949" a="1"/>
  <c r="G2949"/>
  <c r="CA445"/>
  <c r="G2950" a="1"/>
  <c r="G2950"/>
  <c r="CA446"/>
  <c r="G2951" a="1"/>
  <c r="G2951"/>
  <c r="CA447"/>
  <c r="G2952" a="1"/>
  <c r="G2952"/>
  <c r="CA448"/>
  <c r="G2953" a="1"/>
  <c r="G2953"/>
  <c r="CA449"/>
  <c r="G2954" a="1"/>
  <c r="G2954"/>
  <c r="CA450"/>
  <c r="G2955" a="1"/>
  <c r="G2955"/>
  <c r="CA451"/>
  <c r="G2956" a="1"/>
  <c r="G2956"/>
  <c r="CA452"/>
  <c r="G2957" a="1"/>
  <c r="G2957"/>
  <c r="CA453"/>
  <c r="G2958" a="1"/>
  <c r="G2958"/>
  <c r="CA454"/>
  <c r="G2959" a="1"/>
  <c r="G2959"/>
  <c r="CA455"/>
  <c r="G2960" a="1"/>
  <c r="G2960"/>
  <c r="CA456"/>
  <c r="G2961" a="1"/>
  <c r="G2961"/>
  <c r="CA457"/>
  <c r="G2962" a="1"/>
  <c r="G2962"/>
  <c r="CA458"/>
  <c r="G2963" a="1"/>
  <c r="G2963"/>
  <c r="CA459"/>
  <c r="G2964" a="1"/>
  <c r="G2964"/>
  <c r="CA460"/>
  <c r="G2965" a="1"/>
  <c r="G2965"/>
  <c r="CA461"/>
  <c r="G2966" a="1"/>
  <c r="G2966"/>
  <c r="CA462"/>
  <c r="G2967" a="1"/>
  <c r="G2967"/>
  <c r="CA463"/>
  <c r="G2968" a="1"/>
  <c r="G2968"/>
  <c r="CA464"/>
  <c r="G2969" a="1"/>
  <c r="G2969"/>
  <c r="CA465"/>
  <c r="G2970" a="1"/>
  <c r="G2970"/>
  <c r="CA466"/>
  <c r="G2971" a="1"/>
  <c r="G2971"/>
  <c r="CA467"/>
  <c r="G2972" a="1"/>
  <c r="G2972"/>
  <c r="CA468"/>
  <c r="G2973" a="1"/>
  <c r="G2973"/>
  <c r="CA469"/>
  <c r="G2974" a="1"/>
  <c r="G2974"/>
  <c r="CA470"/>
  <c r="G2975" a="1"/>
  <c r="G2975"/>
  <c r="CA471"/>
  <c r="G2976" a="1"/>
  <c r="G2976"/>
  <c r="CA472"/>
  <c r="G2977" a="1"/>
  <c r="G2977"/>
  <c r="CA473"/>
  <c r="G2978" a="1"/>
  <c r="G2978"/>
  <c r="CA474"/>
  <c r="G2979" a="1"/>
  <c r="G2979"/>
  <c r="CA475"/>
  <c r="G2980" a="1"/>
  <c r="G2980"/>
  <c r="CA476"/>
  <c r="G2981" a="1"/>
  <c r="G2981"/>
  <c r="CA477"/>
  <c r="G2982" a="1"/>
  <c r="G2982"/>
  <c r="CA478"/>
  <c r="G2983" a="1"/>
  <c r="G2983"/>
  <c r="CA479"/>
  <c r="G2984" a="1"/>
  <c r="G2984"/>
  <c r="CA480"/>
  <c r="G2985" a="1"/>
  <c r="G2985"/>
  <c r="CA481"/>
  <c r="G2986" a="1"/>
  <c r="G2986"/>
  <c r="CA482"/>
  <c r="G2987" a="1"/>
  <c r="G2987"/>
  <c r="CA483"/>
  <c r="G2988" a="1"/>
  <c r="G2988"/>
  <c r="CA484"/>
  <c r="G2989" a="1"/>
  <c r="G2989"/>
  <c r="CA485"/>
  <c r="G2990" a="1"/>
  <c r="G2990"/>
  <c r="CA486"/>
  <c r="G2991" a="1"/>
  <c r="G2991"/>
  <c r="CA487"/>
  <c r="G2992" a="1"/>
  <c r="G2992"/>
  <c r="CA488"/>
  <c r="G2993" a="1"/>
  <c r="G2993"/>
  <c r="CA489"/>
  <c r="G2994" a="1"/>
  <c r="G2994"/>
  <c r="CA490"/>
  <c r="G2995" a="1"/>
  <c r="G2995"/>
  <c r="CA491"/>
  <c r="G2996" a="1"/>
  <c r="G2996"/>
  <c r="CA492"/>
  <c r="G2997" a="1"/>
  <c r="G2997"/>
  <c r="CA493"/>
  <c r="G2998" a="1"/>
  <c r="G2998"/>
  <c r="CA494"/>
  <c r="G2999" a="1"/>
  <c r="G2999"/>
  <c r="CA495"/>
  <c r="G3000" a="1"/>
  <c r="G3000"/>
  <c r="CA496"/>
  <c r="G3001" a="1"/>
  <c r="G3001"/>
  <c r="CA497"/>
  <c r="G3002" a="1"/>
  <c r="G3002"/>
  <c r="CA498"/>
  <c r="G3003" a="1"/>
  <c r="G3003"/>
  <c r="CA499"/>
  <c r="G3004" a="1"/>
  <c r="G3004"/>
  <c r="CA500"/>
  <c r="G3005" a="1"/>
  <c r="G3005"/>
  <c r="CA501"/>
  <c r="G3006" a="1"/>
  <c r="G3006"/>
  <c r="CA502"/>
  <c r="G2007" a="1"/>
  <c r="G2007"/>
  <c r="BN4"/>
  <c r="G2008" a="1"/>
  <c r="G2008"/>
  <c r="BN5"/>
  <c r="G2009" a="1"/>
  <c r="G2009"/>
  <c r="BN6"/>
  <c r="G2010" a="1"/>
  <c r="G2010"/>
  <c r="BN7"/>
  <c r="G2011" a="1"/>
  <c r="G2011"/>
  <c r="BN8"/>
  <c r="G2012" a="1"/>
  <c r="G2012"/>
  <c r="BN9"/>
  <c r="G2013" a="1"/>
  <c r="G2013"/>
  <c r="BN10"/>
  <c r="G2014" a="1"/>
  <c r="G2014"/>
  <c r="BN11"/>
  <c r="G2015" a="1"/>
  <c r="G2015"/>
  <c r="BN12"/>
  <c r="G2016" a="1"/>
  <c r="G2016"/>
  <c r="BN13"/>
  <c r="G2017" a="1"/>
  <c r="G2017"/>
  <c r="BN14"/>
  <c r="G2018" a="1"/>
  <c r="G2018"/>
  <c r="BN15"/>
  <c r="G2019" a="1"/>
  <c r="G2019"/>
  <c r="BN16"/>
  <c r="G2020" a="1"/>
  <c r="G2020"/>
  <c r="BN17"/>
  <c r="G2021" a="1"/>
  <c r="G2021"/>
  <c r="BN18"/>
  <c r="G2022" a="1"/>
  <c r="G2022"/>
  <c r="BN19"/>
  <c r="G2023" a="1"/>
  <c r="G2023"/>
  <c r="BN20"/>
  <c r="G2024" a="1"/>
  <c r="G2024"/>
  <c r="BN21"/>
  <c r="G2025" a="1"/>
  <c r="G2025"/>
  <c r="BN22"/>
  <c r="G2026" a="1"/>
  <c r="G2026"/>
  <c r="BN23"/>
  <c r="G2027" a="1"/>
  <c r="G2027"/>
  <c r="BN24"/>
  <c r="G2028" a="1"/>
  <c r="G2028"/>
  <c r="BN25"/>
  <c r="G2029" a="1"/>
  <c r="G2029"/>
  <c r="BN26"/>
  <c r="G2030" a="1"/>
  <c r="G2030"/>
  <c r="BN27"/>
  <c r="G2031" a="1"/>
  <c r="G2031"/>
  <c r="BN28"/>
  <c r="G2032" a="1"/>
  <c r="G2032"/>
  <c r="BN29"/>
  <c r="G2033" a="1"/>
  <c r="G2033"/>
  <c r="BN30"/>
  <c r="G2034" a="1"/>
  <c r="G2034"/>
  <c r="BN31"/>
  <c r="G2035" a="1"/>
  <c r="G2035"/>
  <c r="BN32"/>
  <c r="G2036" a="1"/>
  <c r="G2036"/>
  <c r="BN33"/>
  <c r="G2037" a="1"/>
  <c r="G2037"/>
  <c r="BN34"/>
  <c r="G2038" a="1"/>
  <c r="G2038"/>
  <c r="BN35"/>
  <c r="G2039" a="1"/>
  <c r="G2039"/>
  <c r="BN36"/>
  <c r="G2040" a="1"/>
  <c r="G2040"/>
  <c r="BN37"/>
  <c r="G2041" a="1"/>
  <c r="G2041"/>
  <c r="BN38"/>
  <c r="G2042" a="1"/>
  <c r="G2042"/>
  <c r="BN39"/>
  <c r="G2043" a="1"/>
  <c r="G2043"/>
  <c r="BN40"/>
  <c r="G2044" a="1"/>
  <c r="G2044"/>
  <c r="BN41"/>
  <c r="G2045" a="1"/>
  <c r="G2045"/>
  <c r="BN42"/>
  <c r="G2046" a="1"/>
  <c r="G2046"/>
  <c r="BN43"/>
  <c r="G2047" a="1"/>
  <c r="G2047"/>
  <c r="BN44"/>
  <c r="G2048" a="1"/>
  <c r="G2048"/>
  <c r="BN45"/>
  <c r="G2049" a="1"/>
  <c r="G2049"/>
  <c r="BN46"/>
  <c r="G2050" a="1"/>
  <c r="G2050"/>
  <c r="BN47"/>
  <c r="G2051" a="1"/>
  <c r="G2051"/>
  <c r="BN48"/>
  <c r="G2052" a="1"/>
  <c r="G2052"/>
  <c r="BN49"/>
  <c r="G2053" a="1"/>
  <c r="G2053"/>
  <c r="BN50"/>
  <c r="G2054" a="1"/>
  <c r="G2054"/>
  <c r="BN51"/>
  <c r="G2055" a="1"/>
  <c r="G2055"/>
  <c r="BN52"/>
  <c r="G2056" a="1"/>
  <c r="G2056"/>
  <c r="BN53"/>
  <c r="G2057" a="1"/>
  <c r="G2057"/>
  <c r="BN54"/>
  <c r="G2058" a="1"/>
  <c r="G2058"/>
  <c r="BN55"/>
  <c r="G2059" a="1"/>
  <c r="G2059"/>
  <c r="BN56"/>
  <c r="G2060" a="1"/>
  <c r="G2060"/>
  <c r="BN57"/>
  <c r="G2061" a="1"/>
  <c r="G2061"/>
  <c r="BN58"/>
  <c r="G2062" a="1"/>
  <c r="G2062"/>
  <c r="BN59"/>
  <c r="G2063" a="1"/>
  <c r="G2063"/>
  <c r="BN60"/>
  <c r="G2064" a="1"/>
  <c r="G2064"/>
  <c r="BN61"/>
  <c r="G2065" a="1"/>
  <c r="G2065"/>
  <c r="BN62"/>
  <c r="G2066" a="1"/>
  <c r="G2066"/>
  <c r="BN63"/>
  <c r="G2067" a="1"/>
  <c r="G2067"/>
  <c r="BN64"/>
  <c r="G2068" a="1"/>
  <c r="G2068"/>
  <c r="BN65"/>
  <c r="G2069" a="1"/>
  <c r="G2069"/>
  <c r="BN66"/>
  <c r="G2070" a="1"/>
  <c r="G2070"/>
  <c r="BN67"/>
  <c r="G2071" a="1"/>
  <c r="G2071"/>
  <c r="BN68"/>
  <c r="G2072" a="1"/>
  <c r="G2072"/>
  <c r="BN69"/>
  <c r="G2073" a="1"/>
  <c r="G2073"/>
  <c r="BN70"/>
  <c r="G2074" a="1"/>
  <c r="G2074"/>
  <c r="BN71"/>
  <c r="G2075" a="1"/>
  <c r="G2075"/>
  <c r="BN72"/>
  <c r="G2076" a="1"/>
  <c r="G2076"/>
  <c r="BN73"/>
  <c r="G2077" a="1"/>
  <c r="G2077"/>
  <c r="BN74"/>
  <c r="G2078" a="1"/>
  <c r="G2078"/>
  <c r="BN75"/>
  <c r="G2079" a="1"/>
  <c r="G2079"/>
  <c r="BN76"/>
  <c r="G2080" a="1"/>
  <c r="G2080"/>
  <c r="BN77"/>
  <c r="G2081" a="1"/>
  <c r="G2081"/>
  <c r="BN78"/>
  <c r="G2082" a="1"/>
  <c r="G2082"/>
  <c r="BN79"/>
  <c r="G2083" a="1"/>
  <c r="G2083"/>
  <c r="BN80"/>
  <c r="G2084" a="1"/>
  <c r="G2084"/>
  <c r="BN81"/>
  <c r="G2085" a="1"/>
  <c r="G2085"/>
  <c r="BN82"/>
  <c r="G2086" a="1"/>
  <c r="G2086"/>
  <c r="BN83"/>
  <c r="G2087" a="1"/>
  <c r="G2087"/>
  <c r="BN84"/>
  <c r="G2088" a="1"/>
  <c r="G2088"/>
  <c r="BN85"/>
  <c r="G2089" a="1"/>
  <c r="G2089"/>
  <c r="BN86"/>
  <c r="G2090" a="1"/>
  <c r="G2090"/>
  <c r="BN87"/>
  <c r="G2091" a="1"/>
  <c r="G2091"/>
  <c r="BN88"/>
  <c r="G2092" a="1"/>
  <c r="G2092"/>
  <c r="BN89"/>
  <c r="G2093" a="1"/>
  <c r="G2093"/>
  <c r="BN90"/>
  <c r="G2094" a="1"/>
  <c r="G2094"/>
  <c r="BN91"/>
  <c r="G2095" a="1"/>
  <c r="G2095"/>
  <c r="BN92"/>
  <c r="G2096" a="1"/>
  <c r="G2096"/>
  <c r="BN93"/>
  <c r="G2097" a="1"/>
  <c r="G2097"/>
  <c r="BN94"/>
  <c r="G2098" a="1"/>
  <c r="G2098"/>
  <c r="BN95"/>
  <c r="G2099" a="1"/>
  <c r="G2099"/>
  <c r="BN96"/>
  <c r="G2100" a="1"/>
  <c r="G2100"/>
  <c r="BN97"/>
  <c r="G2101" a="1"/>
  <c r="G2101"/>
  <c r="BN98"/>
  <c r="G2102" a="1"/>
  <c r="G2102"/>
  <c r="BN99"/>
  <c r="G2103" a="1"/>
  <c r="G2103"/>
  <c r="BN100"/>
  <c r="G2104" a="1"/>
  <c r="G2104"/>
  <c r="BN101"/>
  <c r="G2105" a="1"/>
  <c r="G2105"/>
  <c r="BN102"/>
  <c r="G2106" a="1"/>
  <c r="G2106"/>
  <c r="BN103"/>
  <c r="G2107" a="1"/>
  <c r="G2107"/>
  <c r="BN104"/>
  <c r="G2108" a="1"/>
  <c r="G2108"/>
  <c r="BN105"/>
  <c r="G2109" a="1"/>
  <c r="G2109"/>
  <c r="BN106"/>
  <c r="G2110" a="1"/>
  <c r="G2110"/>
  <c r="BN107"/>
  <c r="G2111" a="1"/>
  <c r="G2111"/>
  <c r="BN108"/>
  <c r="G2112" a="1"/>
  <c r="G2112"/>
  <c r="BN109"/>
  <c r="G2113" a="1"/>
  <c r="G2113"/>
  <c r="BN110"/>
  <c r="G2114" a="1"/>
  <c r="G2114"/>
  <c r="BN111"/>
  <c r="G2115" a="1"/>
  <c r="G2115"/>
  <c r="BN112"/>
  <c r="G2116" a="1"/>
  <c r="G2116"/>
  <c r="BN113"/>
  <c r="G2117" a="1"/>
  <c r="G2117"/>
  <c r="BN114"/>
  <c r="G2118" a="1"/>
  <c r="G2118"/>
  <c r="BN115"/>
  <c r="G2119" a="1"/>
  <c r="G2119"/>
  <c r="BN116"/>
  <c r="G2120" a="1"/>
  <c r="G2120"/>
  <c r="BN117"/>
  <c r="G2121" a="1"/>
  <c r="G2121"/>
  <c r="BN118"/>
  <c r="G2122" a="1"/>
  <c r="G2122"/>
  <c r="BN119"/>
  <c r="G2123" a="1"/>
  <c r="G2123"/>
  <c r="BN120"/>
  <c r="G2124" a="1"/>
  <c r="G2124"/>
  <c r="BN121"/>
  <c r="G2125" a="1"/>
  <c r="G2125"/>
  <c r="BN122"/>
  <c r="G2126" a="1"/>
  <c r="G2126"/>
  <c r="BN123"/>
  <c r="G2127" a="1"/>
  <c r="G2127"/>
  <c r="BN124"/>
  <c r="G2128" a="1"/>
  <c r="G2128"/>
  <c r="BN125"/>
  <c r="G2129" a="1"/>
  <c r="G2129"/>
  <c r="BN126"/>
  <c r="G2130" a="1"/>
  <c r="G2130"/>
  <c r="BN127"/>
  <c r="G2131" a="1"/>
  <c r="G2131"/>
  <c r="BN128"/>
  <c r="G2132" a="1"/>
  <c r="G2132"/>
  <c r="BN129"/>
  <c r="G2133" a="1"/>
  <c r="G2133"/>
  <c r="BN130"/>
  <c r="G2134" a="1"/>
  <c r="G2134"/>
  <c r="BN131"/>
  <c r="G2135" a="1"/>
  <c r="G2135"/>
  <c r="BN132"/>
  <c r="G2136" a="1"/>
  <c r="G2136"/>
  <c r="BN133"/>
  <c r="G2137" a="1"/>
  <c r="G2137"/>
  <c r="BN134"/>
  <c r="G2138" a="1"/>
  <c r="G2138"/>
  <c r="BN135"/>
  <c r="G2139" a="1"/>
  <c r="G2139"/>
  <c r="BN136"/>
  <c r="G2140" a="1"/>
  <c r="G2140"/>
  <c r="BN137"/>
  <c r="G2141" a="1"/>
  <c r="G2141"/>
  <c r="BN138"/>
  <c r="G2142" a="1"/>
  <c r="G2142"/>
  <c r="BN139"/>
  <c r="G2143" a="1"/>
  <c r="G2143"/>
  <c r="BN140"/>
  <c r="G2144" a="1"/>
  <c r="G2144"/>
  <c r="BN141"/>
  <c r="G2145" a="1"/>
  <c r="G2145"/>
  <c r="BN142"/>
  <c r="G2146" a="1"/>
  <c r="G2146"/>
  <c r="BN143"/>
  <c r="G2147" a="1"/>
  <c r="G2147"/>
  <c r="BN144"/>
  <c r="G2148" a="1"/>
  <c r="G2148"/>
  <c r="BN145"/>
  <c r="G2149" a="1"/>
  <c r="G2149"/>
  <c r="BN146"/>
  <c r="G2150" a="1"/>
  <c r="G2150"/>
  <c r="BN147"/>
  <c r="G2151" a="1"/>
  <c r="G2151"/>
  <c r="BN148"/>
  <c r="G2152" a="1"/>
  <c r="G2152"/>
  <c r="BN149"/>
  <c r="G2153" a="1"/>
  <c r="G2153"/>
  <c r="BN150"/>
  <c r="G2154" a="1"/>
  <c r="G2154"/>
  <c r="BN151"/>
  <c r="G2155" a="1"/>
  <c r="G2155"/>
  <c r="BN152"/>
  <c r="G2156" a="1"/>
  <c r="G2156"/>
  <c r="BN153"/>
  <c r="G2157" a="1"/>
  <c r="G2157"/>
  <c r="BN154"/>
  <c r="G2158" a="1"/>
  <c r="G2158"/>
  <c r="BN155"/>
  <c r="G2159" a="1"/>
  <c r="G2159"/>
  <c r="BN156"/>
  <c r="G2160" a="1"/>
  <c r="G2160"/>
  <c r="BN157"/>
  <c r="G2161" a="1"/>
  <c r="G2161"/>
  <c r="BN158"/>
  <c r="G2162" a="1"/>
  <c r="G2162"/>
  <c r="BN159"/>
  <c r="G2163" a="1"/>
  <c r="G2163"/>
  <c r="BN160"/>
  <c r="G2164" a="1"/>
  <c r="G2164"/>
  <c r="BN161"/>
  <c r="G2165" a="1"/>
  <c r="G2165"/>
  <c r="BN162"/>
  <c r="G2166" a="1"/>
  <c r="G2166"/>
  <c r="BN163"/>
  <c r="G2167" a="1"/>
  <c r="G2167"/>
  <c r="BN164"/>
  <c r="G2168" a="1"/>
  <c r="G2168"/>
  <c r="BN165"/>
  <c r="G2169" a="1"/>
  <c r="G2169"/>
  <c r="BN166"/>
  <c r="G2170" a="1"/>
  <c r="G2170"/>
  <c r="BN167"/>
  <c r="G2171" a="1"/>
  <c r="G2171"/>
  <c r="BN168"/>
  <c r="G2172" a="1"/>
  <c r="G2172"/>
  <c r="BN169"/>
  <c r="G2173" a="1"/>
  <c r="G2173"/>
  <c r="BN170"/>
  <c r="G2174" a="1"/>
  <c r="G2174"/>
  <c r="BN171"/>
  <c r="G2175" a="1"/>
  <c r="G2175"/>
  <c r="BN172"/>
  <c r="G2176" a="1"/>
  <c r="G2176"/>
  <c r="BN173"/>
  <c r="G2177" a="1"/>
  <c r="G2177"/>
  <c r="BN174"/>
  <c r="G2178" a="1"/>
  <c r="G2178"/>
  <c r="BN175"/>
  <c r="G2179" a="1"/>
  <c r="G2179"/>
  <c r="BN176"/>
  <c r="G2180" a="1"/>
  <c r="G2180"/>
  <c r="BN177"/>
  <c r="G2181" a="1"/>
  <c r="G2181"/>
  <c r="BN178"/>
  <c r="G2182" a="1"/>
  <c r="G2182"/>
  <c r="BN179"/>
  <c r="G2183" a="1"/>
  <c r="G2183"/>
  <c r="BN180"/>
  <c r="G2184" a="1"/>
  <c r="G2184"/>
  <c r="BN181"/>
  <c r="G2185" a="1"/>
  <c r="G2185"/>
  <c r="BN182"/>
  <c r="G2186" a="1"/>
  <c r="G2186"/>
  <c r="BN183"/>
  <c r="G2187" a="1"/>
  <c r="G2187"/>
  <c r="BN184"/>
  <c r="G2188" a="1"/>
  <c r="G2188"/>
  <c r="BN185"/>
  <c r="G2189" a="1"/>
  <c r="G2189"/>
  <c r="BN186"/>
  <c r="G2190" a="1"/>
  <c r="G2190"/>
  <c r="BN187"/>
  <c r="G2191" a="1"/>
  <c r="G2191"/>
  <c r="BN188"/>
  <c r="G2192" a="1"/>
  <c r="G2192"/>
  <c r="BN189"/>
  <c r="G2193" a="1"/>
  <c r="G2193"/>
  <c r="BN190"/>
  <c r="G2194" a="1"/>
  <c r="G2194"/>
  <c r="BN191"/>
  <c r="G2195" a="1"/>
  <c r="G2195"/>
  <c r="BN192"/>
  <c r="G2196" a="1"/>
  <c r="G2196"/>
  <c r="BN193"/>
  <c r="G2197" a="1"/>
  <c r="G2197"/>
  <c r="BN194"/>
  <c r="G2198" a="1"/>
  <c r="G2198"/>
  <c r="BN195"/>
  <c r="G2199" a="1"/>
  <c r="G2199"/>
  <c r="BN196"/>
  <c r="G2200" a="1"/>
  <c r="G2200"/>
  <c r="BN197"/>
  <c r="G2201" a="1"/>
  <c r="G2201"/>
  <c r="BN198"/>
  <c r="G2202" a="1"/>
  <c r="G2202"/>
  <c r="BN199"/>
  <c r="G2203" a="1"/>
  <c r="G2203"/>
  <c r="BN200"/>
  <c r="G2204" a="1"/>
  <c r="G2204"/>
  <c r="BN201"/>
  <c r="G2205" a="1"/>
  <c r="G2205"/>
  <c r="BN202"/>
  <c r="G2206" a="1"/>
  <c r="G2206"/>
  <c r="BN203"/>
  <c r="G2207" a="1"/>
  <c r="G2207"/>
  <c r="BN204"/>
  <c r="G2208" a="1"/>
  <c r="G2208"/>
  <c r="BN205"/>
  <c r="G2209" a="1"/>
  <c r="G2209"/>
  <c r="BN206"/>
  <c r="G2210" a="1"/>
  <c r="G2210"/>
  <c r="BN207"/>
  <c r="G2211" a="1"/>
  <c r="G2211"/>
  <c r="BN208"/>
  <c r="G2212" a="1"/>
  <c r="G2212"/>
  <c r="BN209"/>
  <c r="G2213" a="1"/>
  <c r="G2213"/>
  <c r="BN210"/>
  <c r="G2214" a="1"/>
  <c r="G2214"/>
  <c r="BN211"/>
  <c r="G2215" a="1"/>
  <c r="G2215"/>
  <c r="BN212"/>
  <c r="G2216" a="1"/>
  <c r="G2216"/>
  <c r="BN213"/>
  <c r="G2217" a="1"/>
  <c r="G2217"/>
  <c r="BN214"/>
  <c r="G2218" a="1"/>
  <c r="G2218"/>
  <c r="BN215"/>
  <c r="G2219" a="1"/>
  <c r="G2219"/>
  <c r="BN216"/>
  <c r="G2220" a="1"/>
  <c r="G2220"/>
  <c r="BN217"/>
  <c r="G2221" a="1"/>
  <c r="G2221"/>
  <c r="BN218"/>
  <c r="G2222" a="1"/>
  <c r="G2222"/>
  <c r="BN219"/>
  <c r="G2223" a="1"/>
  <c r="G2223"/>
  <c r="BN220"/>
  <c r="G2224" a="1"/>
  <c r="G2224"/>
  <c r="BN221"/>
  <c r="G2225" a="1"/>
  <c r="G2225"/>
  <c r="BN222"/>
  <c r="G2226" a="1"/>
  <c r="G2226"/>
  <c r="BN223"/>
  <c r="G2227" a="1"/>
  <c r="G2227"/>
  <c r="BN224"/>
  <c r="G2228" a="1"/>
  <c r="G2228"/>
  <c r="BN225"/>
  <c r="G2229" a="1"/>
  <c r="G2229"/>
  <c r="BN226"/>
  <c r="G2230" a="1"/>
  <c r="G2230"/>
  <c r="BN227"/>
  <c r="G2231" a="1"/>
  <c r="G2231"/>
  <c r="BN228"/>
  <c r="G2232" a="1"/>
  <c r="G2232"/>
  <c r="BN229"/>
  <c r="G2233" a="1"/>
  <c r="G2233"/>
  <c r="BN230"/>
  <c r="G2234" a="1"/>
  <c r="G2234"/>
  <c r="BN231"/>
  <c r="G2235" a="1"/>
  <c r="G2235"/>
  <c r="BN232"/>
  <c r="G2236" a="1"/>
  <c r="G2236"/>
  <c r="BN233"/>
  <c r="G2237" a="1"/>
  <c r="G2237"/>
  <c r="BN234"/>
  <c r="G2238" a="1"/>
  <c r="G2238"/>
  <c r="BN235"/>
  <c r="G2239" a="1"/>
  <c r="G2239"/>
  <c r="BN236"/>
  <c r="G2240" a="1"/>
  <c r="G2240"/>
  <c r="BN237"/>
  <c r="G2241" a="1"/>
  <c r="G2241"/>
  <c r="BN238"/>
  <c r="G2242" a="1"/>
  <c r="G2242"/>
  <c r="BN239"/>
  <c r="G2243" a="1"/>
  <c r="G2243"/>
  <c r="BN240"/>
  <c r="G2244" a="1"/>
  <c r="G2244"/>
  <c r="BN241"/>
  <c r="G2245" a="1"/>
  <c r="G2245"/>
  <c r="BN242"/>
  <c r="G2246" a="1"/>
  <c r="G2246"/>
  <c r="BN243"/>
  <c r="G2247" a="1"/>
  <c r="G2247"/>
  <c r="BN244"/>
  <c r="G2248" a="1"/>
  <c r="G2248"/>
  <c r="BN245"/>
  <c r="G2249" a="1"/>
  <c r="G2249"/>
  <c r="BN246"/>
  <c r="G2250" a="1"/>
  <c r="G2250"/>
  <c r="BN247"/>
  <c r="G2251" a="1"/>
  <c r="G2251"/>
  <c r="BN248"/>
  <c r="G2252" a="1"/>
  <c r="G2252"/>
  <c r="BN249"/>
  <c r="G2253" a="1"/>
  <c r="G2253"/>
  <c r="BN250"/>
  <c r="G2254" a="1"/>
  <c r="G2254"/>
  <c r="BN251"/>
  <c r="G2255" a="1"/>
  <c r="G2255"/>
  <c r="BN252"/>
  <c r="G2256" a="1"/>
  <c r="G2256"/>
  <c r="BN253"/>
  <c r="G2257" a="1"/>
  <c r="G2257"/>
  <c r="BN254"/>
  <c r="G2258" a="1"/>
  <c r="G2258"/>
  <c r="BN255"/>
  <c r="G2259" a="1"/>
  <c r="G2259"/>
  <c r="BN256"/>
  <c r="G2260" a="1"/>
  <c r="G2260"/>
  <c r="BN257"/>
  <c r="G2261" a="1"/>
  <c r="G2261"/>
  <c r="BN258"/>
  <c r="G2262" a="1"/>
  <c r="G2262"/>
  <c r="BN259"/>
  <c r="G2263" a="1"/>
  <c r="G2263"/>
  <c r="BN260"/>
  <c r="G2264" a="1"/>
  <c r="G2264"/>
  <c r="BN261"/>
  <c r="G2265" a="1"/>
  <c r="G2265"/>
  <c r="BN262"/>
  <c r="G2266" a="1"/>
  <c r="G2266"/>
  <c r="BN263"/>
  <c r="G2267" a="1"/>
  <c r="G2267"/>
  <c r="BN264"/>
  <c r="G2268" a="1"/>
  <c r="G2268"/>
  <c r="BN265"/>
  <c r="G2269" a="1"/>
  <c r="G2269"/>
  <c r="BN266"/>
  <c r="G2270" a="1"/>
  <c r="G2270"/>
  <c r="BN267"/>
  <c r="G2271" a="1"/>
  <c r="G2271"/>
  <c r="BN268"/>
  <c r="G2272" a="1"/>
  <c r="G2272"/>
  <c r="BN269"/>
  <c r="G2273" a="1"/>
  <c r="G2273"/>
  <c r="BN270"/>
  <c r="G2274" a="1"/>
  <c r="G2274"/>
  <c r="BN271"/>
  <c r="G2275" a="1"/>
  <c r="G2275"/>
  <c r="BN272"/>
  <c r="G2276" a="1"/>
  <c r="G2276"/>
  <c r="BN273"/>
  <c r="G2277" a="1"/>
  <c r="G2277"/>
  <c r="BN274"/>
  <c r="G2278" a="1"/>
  <c r="G2278"/>
  <c r="BN275"/>
  <c r="G2279" a="1"/>
  <c r="G2279"/>
  <c r="BN276"/>
  <c r="G2280" a="1"/>
  <c r="G2280"/>
  <c r="BN277"/>
  <c r="G2281" a="1"/>
  <c r="G2281"/>
  <c r="BN278"/>
  <c r="G2282" a="1"/>
  <c r="G2282"/>
  <c r="BN279"/>
  <c r="G2283" a="1"/>
  <c r="G2283"/>
  <c r="BN280"/>
  <c r="G2284" a="1"/>
  <c r="G2284"/>
  <c r="BN281"/>
  <c r="G2285" a="1"/>
  <c r="G2285"/>
  <c r="BN282"/>
  <c r="G2286" a="1"/>
  <c r="G2286"/>
  <c r="BN283"/>
  <c r="G2287" a="1"/>
  <c r="G2287"/>
  <c r="BN284"/>
  <c r="G2288" a="1"/>
  <c r="G2288"/>
  <c r="BN285"/>
  <c r="G2289" a="1"/>
  <c r="G2289"/>
  <c r="BN286"/>
  <c r="G2290" a="1"/>
  <c r="G2290"/>
  <c r="BN287"/>
  <c r="G2291" a="1"/>
  <c r="G2291"/>
  <c r="BN288"/>
  <c r="G2292" a="1"/>
  <c r="G2292"/>
  <c r="BN289"/>
  <c r="G2293" a="1"/>
  <c r="G2293"/>
  <c r="BN290"/>
  <c r="G2294" a="1"/>
  <c r="G2294"/>
  <c r="BN291"/>
  <c r="G2295" a="1"/>
  <c r="G2295"/>
  <c r="BN292"/>
  <c r="G2296" a="1"/>
  <c r="G2296"/>
  <c r="BN293"/>
  <c r="G2297" a="1"/>
  <c r="G2297"/>
  <c r="BN294"/>
  <c r="G2298" a="1"/>
  <c r="G2298"/>
  <c r="BN295"/>
  <c r="G2299" a="1"/>
  <c r="G2299"/>
  <c r="BN296"/>
  <c r="G2300" a="1"/>
  <c r="G2300"/>
  <c r="BN297"/>
  <c r="G2301" a="1"/>
  <c r="G2301"/>
  <c r="BN298"/>
  <c r="G2302" a="1"/>
  <c r="G2302"/>
  <c r="BN299"/>
  <c r="G2303" a="1"/>
  <c r="G2303"/>
  <c r="BN300"/>
  <c r="G2304" a="1"/>
  <c r="G2304"/>
  <c r="BN301"/>
  <c r="G2305" a="1"/>
  <c r="G2305"/>
  <c r="BN302"/>
  <c r="G2306" a="1"/>
  <c r="G2306"/>
  <c r="BN303"/>
  <c r="G2307" a="1"/>
  <c r="G2307"/>
  <c r="BN304"/>
  <c r="G2308" a="1"/>
  <c r="G2308"/>
  <c r="BN305"/>
  <c r="G2309" a="1"/>
  <c r="G2309"/>
  <c r="BN306"/>
  <c r="G2310" a="1"/>
  <c r="G2310"/>
  <c r="BN307"/>
  <c r="G2311" a="1"/>
  <c r="G2311"/>
  <c r="BN308"/>
  <c r="G2312" a="1"/>
  <c r="G2312"/>
  <c r="BN309"/>
  <c r="G2313" a="1"/>
  <c r="G2313"/>
  <c r="BN310"/>
  <c r="G2314" a="1"/>
  <c r="G2314"/>
  <c r="BN311"/>
  <c r="G2315" a="1"/>
  <c r="G2315"/>
  <c r="BN312"/>
  <c r="G2316" a="1"/>
  <c r="G2316"/>
  <c r="BN313"/>
  <c r="G2317" a="1"/>
  <c r="G2317"/>
  <c r="BN314"/>
  <c r="G2318" a="1"/>
  <c r="G2318"/>
  <c r="BN315"/>
  <c r="G2319" a="1"/>
  <c r="G2319"/>
  <c r="BN316"/>
  <c r="G2320" a="1"/>
  <c r="G2320"/>
  <c r="BN317"/>
  <c r="G2321" a="1"/>
  <c r="G2321"/>
  <c r="BN318"/>
  <c r="G2322" a="1"/>
  <c r="G2322"/>
  <c r="BN319"/>
  <c r="G2323" a="1"/>
  <c r="G2323"/>
  <c r="BN320"/>
  <c r="G2324" a="1"/>
  <c r="G2324"/>
  <c r="BN321"/>
  <c r="G2325" a="1"/>
  <c r="G2325"/>
  <c r="BN322"/>
  <c r="G2326" a="1"/>
  <c r="G2326"/>
  <c r="BN323"/>
  <c r="G2327" a="1"/>
  <c r="G2327"/>
  <c r="BN324"/>
  <c r="G2328" a="1"/>
  <c r="G2328"/>
  <c r="BN325"/>
  <c r="G2329" a="1"/>
  <c r="G2329"/>
  <c r="BN326"/>
  <c r="G2330" a="1"/>
  <c r="G2330"/>
  <c r="BN327"/>
  <c r="G2331" a="1"/>
  <c r="G2331"/>
  <c r="BN328"/>
  <c r="G2332" a="1"/>
  <c r="G2332"/>
  <c r="BN329"/>
  <c r="G2333" a="1"/>
  <c r="G2333"/>
  <c r="BN330"/>
  <c r="G2334" a="1"/>
  <c r="G2334"/>
  <c r="BN331"/>
  <c r="G2335" a="1"/>
  <c r="G2335"/>
  <c r="BN332"/>
  <c r="G2336" a="1"/>
  <c r="G2336"/>
  <c r="BN333"/>
  <c r="G2337" a="1"/>
  <c r="G2337"/>
  <c r="BN334"/>
  <c r="G2338" a="1"/>
  <c r="G2338"/>
  <c r="BN335"/>
  <c r="G2339" a="1"/>
  <c r="G2339"/>
  <c r="BN336"/>
  <c r="G2340" a="1"/>
  <c r="G2340"/>
  <c r="BN337"/>
  <c r="G2341" a="1"/>
  <c r="G2341"/>
  <c r="BN338"/>
  <c r="G2342" a="1"/>
  <c r="G2342"/>
  <c r="BN339"/>
  <c r="G2343" a="1"/>
  <c r="G2343"/>
  <c r="BN340"/>
  <c r="G2344" a="1"/>
  <c r="G2344"/>
  <c r="BN341"/>
  <c r="G2345" a="1"/>
  <c r="G2345"/>
  <c r="BN342"/>
  <c r="G2346" a="1"/>
  <c r="G2346"/>
  <c r="BN343"/>
  <c r="G2347" a="1"/>
  <c r="G2347"/>
  <c r="BN344"/>
  <c r="G2348" a="1"/>
  <c r="G2348"/>
  <c r="BN345"/>
  <c r="G2349" a="1"/>
  <c r="G2349"/>
  <c r="BN346"/>
  <c r="G2350" a="1"/>
  <c r="G2350"/>
  <c r="BN347"/>
  <c r="G2351" a="1"/>
  <c r="G2351"/>
  <c r="BN348"/>
  <c r="G2352" a="1"/>
  <c r="G2352"/>
  <c r="BN349"/>
  <c r="G2353" a="1"/>
  <c r="G2353"/>
  <c r="BN350"/>
  <c r="G2354" a="1"/>
  <c r="G2354"/>
  <c r="BN351"/>
  <c r="G2355" a="1"/>
  <c r="G2355"/>
  <c r="BN352"/>
  <c r="G2356" a="1"/>
  <c r="G2356"/>
  <c r="BN353"/>
  <c r="G2357" a="1"/>
  <c r="G2357"/>
  <c r="BN354"/>
  <c r="G2358" a="1"/>
  <c r="G2358"/>
  <c r="BN355"/>
  <c r="G2359" a="1"/>
  <c r="G2359"/>
  <c r="BN356"/>
  <c r="G2360" a="1"/>
  <c r="G2360"/>
  <c r="BN357"/>
  <c r="G2361" a="1"/>
  <c r="G2361"/>
  <c r="BN358"/>
  <c r="G2362" a="1"/>
  <c r="G2362"/>
  <c r="BN359"/>
  <c r="G2363" a="1"/>
  <c r="G2363"/>
  <c r="BN360"/>
  <c r="G2364" a="1"/>
  <c r="G2364"/>
  <c r="BN361"/>
  <c r="G2365" a="1"/>
  <c r="G2365"/>
  <c r="BN362"/>
  <c r="G2366" a="1"/>
  <c r="G2366"/>
  <c r="BN363"/>
  <c r="G2367" a="1"/>
  <c r="G2367"/>
  <c r="BN364"/>
  <c r="G2368" a="1"/>
  <c r="G2368"/>
  <c r="BN365"/>
  <c r="G2369" a="1"/>
  <c r="G2369"/>
  <c r="BN366"/>
  <c r="G2370" a="1"/>
  <c r="G2370"/>
  <c r="BN367"/>
  <c r="G2371" a="1"/>
  <c r="G2371"/>
  <c r="BN368"/>
  <c r="G2372" a="1"/>
  <c r="G2372"/>
  <c r="BN369"/>
  <c r="G2373" a="1"/>
  <c r="G2373"/>
  <c r="BN370"/>
  <c r="G2374" a="1"/>
  <c r="G2374"/>
  <c r="BN371"/>
  <c r="G2375" a="1"/>
  <c r="G2375"/>
  <c r="BN372"/>
  <c r="G2376" a="1"/>
  <c r="G2376"/>
  <c r="BN373"/>
  <c r="G2377" a="1"/>
  <c r="G2377"/>
  <c r="BN374"/>
  <c r="G2378" a="1"/>
  <c r="G2378"/>
  <c r="BN375"/>
  <c r="G2379" a="1"/>
  <c r="G2379"/>
  <c r="BN376"/>
  <c r="G2380" a="1"/>
  <c r="G2380"/>
  <c r="BN377"/>
  <c r="G2381" a="1"/>
  <c r="G2381"/>
  <c r="BN378"/>
  <c r="G2382" a="1"/>
  <c r="G2382"/>
  <c r="BN379"/>
  <c r="G2383" a="1"/>
  <c r="G2383"/>
  <c r="BN380"/>
  <c r="G2384" a="1"/>
  <c r="G2384"/>
  <c r="BN381"/>
  <c r="G2385" a="1"/>
  <c r="G2385"/>
  <c r="BN382"/>
  <c r="G2386" a="1"/>
  <c r="G2386"/>
  <c r="BN383"/>
  <c r="G2387" a="1"/>
  <c r="G2387"/>
  <c r="BN384"/>
  <c r="G2388" a="1"/>
  <c r="G2388"/>
  <c r="BN385"/>
  <c r="G2389" a="1"/>
  <c r="G2389"/>
  <c r="BN386"/>
  <c r="G2390" a="1"/>
  <c r="G2390"/>
  <c r="BN387"/>
  <c r="G2391" a="1"/>
  <c r="G2391"/>
  <c r="BN388"/>
  <c r="G2392" a="1"/>
  <c r="G2392"/>
  <c r="BN389"/>
  <c r="G2393" a="1"/>
  <c r="G2393"/>
  <c r="BN390"/>
  <c r="G2394" a="1"/>
  <c r="G2394"/>
  <c r="BN391"/>
  <c r="G2395" a="1"/>
  <c r="G2395"/>
  <c r="BN392"/>
  <c r="G2396" a="1"/>
  <c r="G2396"/>
  <c r="BN393"/>
  <c r="G2397" a="1"/>
  <c r="G2397"/>
  <c r="BN394"/>
  <c r="G2398" a="1"/>
  <c r="G2398"/>
  <c r="BN395"/>
  <c r="G2399" a="1"/>
  <c r="G2399"/>
  <c r="BN396"/>
  <c r="G2400" a="1"/>
  <c r="G2400"/>
  <c r="BN397"/>
  <c r="G2401" a="1"/>
  <c r="G2401"/>
  <c r="BN398"/>
  <c r="G2402" a="1"/>
  <c r="G2402"/>
  <c r="BN399"/>
  <c r="G2403" a="1"/>
  <c r="G2403"/>
  <c r="BN400"/>
  <c r="G2404" a="1"/>
  <c r="G2404"/>
  <c r="BN401"/>
  <c r="G2405" a="1"/>
  <c r="G2405"/>
  <c r="BN402"/>
  <c r="G2406" a="1"/>
  <c r="G2406"/>
  <c r="BN403"/>
  <c r="G2407" a="1"/>
  <c r="G2407"/>
  <c r="BN404"/>
  <c r="G2408" a="1"/>
  <c r="G2408"/>
  <c r="BN405"/>
  <c r="G2409" a="1"/>
  <c r="G2409"/>
  <c r="BN406"/>
  <c r="G2410" a="1"/>
  <c r="G2410"/>
  <c r="BN407"/>
  <c r="G2411" a="1"/>
  <c r="G2411"/>
  <c r="BN408"/>
  <c r="G2412" a="1"/>
  <c r="G2412"/>
  <c r="BN409"/>
  <c r="G2413" a="1"/>
  <c r="G2413"/>
  <c r="BN410"/>
  <c r="G2414" a="1"/>
  <c r="G2414"/>
  <c r="BN411"/>
  <c r="G2415" a="1"/>
  <c r="G2415"/>
  <c r="BN412"/>
  <c r="G2416" a="1"/>
  <c r="G2416"/>
  <c r="BN413"/>
  <c r="G2417" a="1"/>
  <c r="G2417"/>
  <c r="BN414"/>
  <c r="G2418" a="1"/>
  <c r="G2418"/>
  <c r="BN415"/>
  <c r="G2419" a="1"/>
  <c r="G2419"/>
  <c r="BN416"/>
  <c r="G2420" a="1"/>
  <c r="G2420"/>
  <c r="BN417"/>
  <c r="G2421" a="1"/>
  <c r="G2421"/>
  <c r="BN418"/>
  <c r="G2422" a="1"/>
  <c r="G2422"/>
  <c r="BN419"/>
  <c r="G2423" a="1"/>
  <c r="G2423"/>
  <c r="BN420"/>
  <c r="G2424" a="1"/>
  <c r="G2424"/>
  <c r="BN421"/>
  <c r="G2425" a="1"/>
  <c r="G2425"/>
  <c r="BN422"/>
  <c r="G2426" a="1"/>
  <c r="G2426"/>
  <c r="BN423"/>
  <c r="G2427" a="1"/>
  <c r="G2427"/>
  <c r="BN424"/>
  <c r="G2428" a="1"/>
  <c r="G2428"/>
  <c r="BN425"/>
  <c r="G2429" a="1"/>
  <c r="G2429"/>
  <c r="BN426"/>
  <c r="G2430" a="1"/>
  <c r="G2430"/>
  <c r="BN427"/>
  <c r="G2431" a="1"/>
  <c r="G2431"/>
  <c r="BN428"/>
  <c r="G2432" a="1"/>
  <c r="G2432"/>
  <c r="BN429"/>
  <c r="G2433" a="1"/>
  <c r="G2433"/>
  <c r="BN430"/>
  <c r="G2434" a="1"/>
  <c r="G2434"/>
  <c r="BN431"/>
  <c r="G2435" a="1"/>
  <c r="G2435"/>
  <c r="BN432"/>
  <c r="G2436" a="1"/>
  <c r="G2436"/>
  <c r="BN433"/>
  <c r="G2437" a="1"/>
  <c r="G2437"/>
  <c r="BN434"/>
  <c r="G2438" a="1"/>
  <c r="G2438"/>
  <c r="BN435"/>
  <c r="G2439" a="1"/>
  <c r="G2439"/>
  <c r="BN436"/>
  <c r="G2440" a="1"/>
  <c r="G2440"/>
  <c r="BN437"/>
  <c r="G2441" a="1"/>
  <c r="G2441"/>
  <c r="BN438"/>
  <c r="G2442" a="1"/>
  <c r="G2442"/>
  <c r="BN439"/>
  <c r="G2443" a="1"/>
  <c r="G2443"/>
  <c r="BN440"/>
  <c r="G2444" a="1"/>
  <c r="G2444"/>
  <c r="BN441"/>
  <c r="G2445" a="1"/>
  <c r="G2445"/>
  <c r="BN442"/>
  <c r="G2446" a="1"/>
  <c r="G2446"/>
  <c r="BN443"/>
  <c r="G2447" a="1"/>
  <c r="G2447"/>
  <c r="BN444"/>
  <c r="G2448" a="1"/>
  <c r="G2448"/>
  <c r="BN445"/>
  <c r="G2449" a="1"/>
  <c r="G2449"/>
  <c r="BN446"/>
  <c r="G2450" a="1"/>
  <c r="G2450"/>
  <c r="BN447"/>
  <c r="G2451" a="1"/>
  <c r="G2451"/>
  <c r="BN448"/>
  <c r="G2452" a="1"/>
  <c r="G2452"/>
  <c r="BN449"/>
  <c r="G2453" a="1"/>
  <c r="G2453"/>
  <c r="BN450"/>
  <c r="G2454" a="1"/>
  <c r="G2454"/>
  <c r="BN451"/>
  <c r="G2455" a="1"/>
  <c r="G2455"/>
  <c r="BN452"/>
  <c r="G2456" a="1"/>
  <c r="G2456"/>
  <c r="BN453"/>
  <c r="G2457" a="1"/>
  <c r="G2457"/>
  <c r="BN454"/>
  <c r="G2458" a="1"/>
  <c r="G2458"/>
  <c r="BN455"/>
  <c r="G2459" a="1"/>
  <c r="G2459"/>
  <c r="BN456"/>
  <c r="G2460" a="1"/>
  <c r="G2460"/>
  <c r="BN457"/>
  <c r="G2461" a="1"/>
  <c r="G2461"/>
  <c r="BN458"/>
  <c r="G2462" a="1"/>
  <c r="G2462"/>
  <c r="BN459"/>
  <c r="G2463" a="1"/>
  <c r="G2463"/>
  <c r="BN460"/>
  <c r="G2464" a="1"/>
  <c r="G2464"/>
  <c r="BN461"/>
  <c r="G2465" a="1"/>
  <c r="G2465"/>
  <c r="BN462"/>
  <c r="G2466" a="1"/>
  <c r="G2466"/>
  <c r="BN463"/>
  <c r="G2467" a="1"/>
  <c r="G2467"/>
  <c r="BN464"/>
  <c r="G2468" a="1"/>
  <c r="G2468"/>
  <c r="BN465"/>
  <c r="G2469" a="1"/>
  <c r="G2469"/>
  <c r="BN466"/>
  <c r="G2470" a="1"/>
  <c r="G2470"/>
  <c r="BN467"/>
  <c r="G2471" a="1"/>
  <c r="G2471"/>
  <c r="BN468"/>
  <c r="G2472" a="1"/>
  <c r="G2472"/>
  <c r="BN469"/>
  <c r="G2473" a="1"/>
  <c r="G2473"/>
  <c r="BN470"/>
  <c r="G2474" a="1"/>
  <c r="G2474"/>
  <c r="BN471"/>
  <c r="G2475" a="1"/>
  <c r="G2475"/>
  <c r="BN472"/>
  <c r="G2476" a="1"/>
  <c r="G2476"/>
  <c r="BN473"/>
  <c r="G2477" a="1"/>
  <c r="G2477"/>
  <c r="BN474"/>
  <c r="G2478" a="1"/>
  <c r="G2478"/>
  <c r="BN475"/>
  <c r="G2479" a="1"/>
  <c r="G2479"/>
  <c r="BN476"/>
  <c r="G2480" a="1"/>
  <c r="G2480"/>
  <c r="BN477"/>
  <c r="G2481" a="1"/>
  <c r="G2481"/>
  <c r="BN478"/>
  <c r="G2482" a="1"/>
  <c r="G2482"/>
  <c r="BN479"/>
  <c r="G2483" a="1"/>
  <c r="G2483"/>
  <c r="BN480"/>
  <c r="G2484" a="1"/>
  <c r="G2484"/>
  <c r="BN481"/>
  <c r="G2485" a="1"/>
  <c r="G2485"/>
  <c r="BN482"/>
  <c r="G2486" a="1"/>
  <c r="G2486"/>
  <c r="BN483"/>
  <c r="G2487" a="1"/>
  <c r="G2487"/>
  <c r="BN484"/>
  <c r="G2488" a="1"/>
  <c r="G2488"/>
  <c r="BN485"/>
  <c r="G2489" a="1"/>
  <c r="G2489"/>
  <c r="BN486"/>
  <c r="G2490" a="1"/>
  <c r="G2490"/>
  <c r="BN487"/>
  <c r="G2491" a="1"/>
  <c r="G2491"/>
  <c r="BN488"/>
  <c r="G2492" a="1"/>
  <c r="G2492"/>
  <c r="BN489"/>
  <c r="G2493" a="1"/>
  <c r="G2493"/>
  <c r="BN490"/>
  <c r="G2494" a="1"/>
  <c r="G2494"/>
  <c r="BN491"/>
  <c r="G2495" a="1"/>
  <c r="G2495"/>
  <c r="BN492"/>
  <c r="G2496" a="1"/>
  <c r="G2496"/>
  <c r="BN493"/>
  <c r="G2497" a="1"/>
  <c r="G2497"/>
  <c r="BN494"/>
  <c r="G2498" a="1"/>
  <c r="G2498"/>
  <c r="BN495"/>
  <c r="G2499" a="1"/>
  <c r="G2499"/>
  <c r="BN496"/>
  <c r="G2500" a="1"/>
  <c r="G2500"/>
  <c r="BN497"/>
  <c r="G2501" a="1"/>
  <c r="G2501"/>
  <c r="BN498"/>
  <c r="G2502" a="1"/>
  <c r="G2502"/>
  <c r="BN499"/>
  <c r="G2503" a="1"/>
  <c r="G2503"/>
  <c r="BN500"/>
  <c r="G2504" a="1"/>
  <c r="G2504"/>
  <c r="BN501"/>
  <c r="G2505" a="1"/>
  <c r="G2505"/>
  <c r="BN502"/>
  <c r="G1506" a="1"/>
  <c r="G1506"/>
  <c r="BA4"/>
  <c r="G1507" a="1"/>
  <c r="G1507"/>
  <c r="BA5"/>
  <c r="G1508" a="1"/>
  <c r="G1508"/>
  <c r="BA6"/>
  <c r="G1509" a="1"/>
  <c r="G1509"/>
  <c r="BA7"/>
  <c r="G1510" a="1"/>
  <c r="G1510"/>
  <c r="BA8"/>
  <c r="G1512" a="1"/>
  <c r="G1512"/>
  <c r="BA10"/>
  <c r="G1513" a="1"/>
  <c r="G1513"/>
  <c r="BA11"/>
  <c r="G1514" a="1"/>
  <c r="G1514"/>
  <c r="BA12"/>
  <c r="G1515" a="1"/>
  <c r="G1515"/>
  <c r="BA13"/>
  <c r="G1516" a="1"/>
  <c r="G1516"/>
  <c r="BA14"/>
  <c r="G1519" a="1"/>
  <c r="G1519"/>
  <c r="BA17"/>
  <c r="G1526" a="1"/>
  <c r="G1526"/>
  <c r="BA24"/>
  <c r="G1529" a="1"/>
  <c r="G1529"/>
  <c r="BA27"/>
  <c r="G1530" a="1"/>
  <c r="G1530"/>
  <c r="BA28"/>
  <c r="G1535" a="1"/>
  <c r="G1535"/>
  <c r="BA33"/>
  <c r="G1536" a="1"/>
  <c r="G1536"/>
  <c r="BA34"/>
  <c r="G1537" a="1"/>
  <c r="G1537"/>
  <c r="BA35"/>
  <c r="G1538" a="1"/>
  <c r="G1538"/>
  <c r="BA36"/>
  <c r="G1539" a="1"/>
  <c r="G1539"/>
  <c r="BA37"/>
  <c r="G1540" a="1"/>
  <c r="G1540"/>
  <c r="BA38"/>
  <c r="G1541" a="1"/>
  <c r="G1541"/>
  <c r="BA39"/>
  <c r="G1542" a="1"/>
  <c r="G1542"/>
  <c r="BA40"/>
  <c r="G1543" a="1"/>
  <c r="G1543"/>
  <c r="BA41"/>
  <c r="G1544" a="1"/>
  <c r="G1544"/>
  <c r="BA42"/>
  <c r="G1545" a="1"/>
  <c r="G1545"/>
  <c r="BA43"/>
  <c r="G1546" a="1"/>
  <c r="G1546"/>
  <c r="BA44"/>
  <c r="G1547" a="1"/>
  <c r="G1547"/>
  <c r="BA45"/>
  <c r="G1548" a="1"/>
  <c r="G1548"/>
  <c r="BA46"/>
  <c r="G1549" a="1"/>
  <c r="G1549"/>
  <c r="BA47"/>
  <c r="G1550" a="1"/>
  <c r="G1550"/>
  <c r="BA48"/>
  <c r="G1551" a="1"/>
  <c r="G1551"/>
  <c r="BA49"/>
  <c r="G1552" a="1"/>
  <c r="G1552"/>
  <c r="BA50"/>
  <c r="G1553" a="1"/>
  <c r="G1553"/>
  <c r="BA51"/>
  <c r="G1554" a="1"/>
  <c r="G1554"/>
  <c r="BA52"/>
  <c r="G1555" a="1"/>
  <c r="G1555"/>
  <c r="BA53"/>
  <c r="G1556" a="1"/>
  <c r="G1556"/>
  <c r="BA54"/>
  <c r="G1557" a="1"/>
  <c r="G1557"/>
  <c r="BA55"/>
  <c r="G1558" a="1"/>
  <c r="G1558"/>
  <c r="BA56"/>
  <c r="G1559" a="1"/>
  <c r="G1559"/>
  <c r="BA57"/>
  <c r="G1560" a="1"/>
  <c r="G1560"/>
  <c r="BA58"/>
  <c r="G1561" a="1"/>
  <c r="G1561"/>
  <c r="BA59"/>
  <c r="G1562" a="1"/>
  <c r="G1562"/>
  <c r="BA60"/>
  <c r="G1563" a="1"/>
  <c r="G1563"/>
  <c r="BA61"/>
  <c r="G1564" a="1"/>
  <c r="G1564"/>
  <c r="BA62"/>
  <c r="G1565" a="1"/>
  <c r="G1565"/>
  <c r="BA63"/>
  <c r="G1566" a="1"/>
  <c r="G1566"/>
  <c r="BA64"/>
  <c r="G1567" a="1"/>
  <c r="G1567"/>
  <c r="BA65"/>
  <c r="G1568" a="1"/>
  <c r="G1568"/>
  <c r="BA66"/>
  <c r="G1569" a="1"/>
  <c r="G1569"/>
  <c r="BA67"/>
  <c r="G1570" a="1"/>
  <c r="G1570"/>
  <c r="BA68"/>
  <c r="G1571" a="1"/>
  <c r="G1571"/>
  <c r="BA69"/>
  <c r="G1572" a="1"/>
  <c r="G1572"/>
  <c r="BA70"/>
  <c r="G1573" a="1"/>
  <c r="G1573"/>
  <c r="BA71"/>
  <c r="G1574" a="1"/>
  <c r="G1574"/>
  <c r="BA72"/>
  <c r="G1575" a="1"/>
  <c r="G1575"/>
  <c r="BA73"/>
  <c r="G1576" a="1"/>
  <c r="G1576"/>
  <c r="BA74"/>
  <c r="G1577" a="1"/>
  <c r="G1577"/>
  <c r="BA75"/>
  <c r="G1578" a="1"/>
  <c r="G1578"/>
  <c r="BA76"/>
  <c r="G1579" a="1"/>
  <c r="G1579"/>
  <c r="BA77"/>
  <c r="G1580" a="1"/>
  <c r="G1580"/>
  <c r="BA78"/>
  <c r="G1581" a="1"/>
  <c r="G1581"/>
  <c r="BA79"/>
  <c r="G1582" a="1"/>
  <c r="G1582"/>
  <c r="BA80"/>
  <c r="G1583" a="1"/>
  <c r="G1583"/>
  <c r="BA81"/>
  <c r="G1584" a="1"/>
  <c r="G1584"/>
  <c r="BA82"/>
  <c r="G1585" a="1"/>
  <c r="G1585"/>
  <c r="BA83"/>
  <c r="G1586" a="1"/>
  <c r="G1586"/>
  <c r="BA84"/>
  <c r="G1587" a="1"/>
  <c r="G1587"/>
  <c r="BA85"/>
  <c r="G1588" a="1"/>
  <c r="G1588"/>
  <c r="BA86"/>
  <c r="G1589" a="1"/>
  <c r="G1589"/>
  <c r="BA87"/>
  <c r="G1590" a="1"/>
  <c r="G1590"/>
  <c r="BA88"/>
  <c r="G1591" a="1"/>
  <c r="G1591"/>
  <c r="BA89"/>
  <c r="G1592" a="1"/>
  <c r="G1592"/>
  <c r="BA90"/>
  <c r="G1593" a="1"/>
  <c r="G1593"/>
  <c r="BA91"/>
  <c r="G1594" a="1"/>
  <c r="G1594"/>
  <c r="BA92"/>
  <c r="G1595" a="1"/>
  <c r="G1595"/>
  <c r="BA93"/>
  <c r="G1596" a="1"/>
  <c r="G1596"/>
  <c r="BA94"/>
  <c r="G1597" a="1"/>
  <c r="G1597"/>
  <c r="BA95"/>
  <c r="G1598" a="1"/>
  <c r="G1598"/>
  <c r="BA96"/>
  <c r="G1599" a="1"/>
  <c r="G1599"/>
  <c r="BA97"/>
  <c r="G1600" a="1"/>
  <c r="G1600"/>
  <c r="BA98"/>
  <c r="G1601" a="1"/>
  <c r="G1601"/>
  <c r="BA99"/>
  <c r="G1602" a="1"/>
  <c r="G1602"/>
  <c r="BA100"/>
  <c r="G1603" a="1"/>
  <c r="G1603"/>
  <c r="BA101"/>
  <c r="G1604" a="1"/>
  <c r="G1604"/>
  <c r="BA102"/>
  <c r="G1605" a="1"/>
  <c r="G1605"/>
  <c r="BA103"/>
  <c r="G1606" a="1"/>
  <c r="G1606"/>
  <c r="BA104"/>
  <c r="G1607" a="1"/>
  <c r="G1607"/>
  <c r="BA105"/>
  <c r="G1608" a="1"/>
  <c r="G1608"/>
  <c r="BA106"/>
  <c r="G1609" a="1"/>
  <c r="G1609"/>
  <c r="BA107"/>
  <c r="G1610" a="1"/>
  <c r="G1610"/>
  <c r="BA108"/>
  <c r="G1611" a="1"/>
  <c r="G1611"/>
  <c r="BA109"/>
  <c r="G1612" a="1"/>
  <c r="G1612"/>
  <c r="BA110"/>
  <c r="G1613" a="1"/>
  <c r="G1613"/>
  <c r="BA111"/>
  <c r="G1614" a="1"/>
  <c r="G1614"/>
  <c r="BA112"/>
  <c r="G1615" a="1"/>
  <c r="G1615"/>
  <c r="BA113"/>
  <c r="G1616" a="1"/>
  <c r="G1616"/>
  <c r="BA114"/>
  <c r="G1617" a="1"/>
  <c r="G1617"/>
  <c r="BA115"/>
  <c r="G1618" a="1"/>
  <c r="G1618"/>
  <c r="BA116"/>
  <c r="G1619" a="1"/>
  <c r="G1619"/>
  <c r="BA117"/>
  <c r="G1620" a="1"/>
  <c r="G1620"/>
  <c r="BA118"/>
  <c r="G1621" a="1"/>
  <c r="G1621"/>
  <c r="BA119"/>
  <c r="G1622" a="1"/>
  <c r="G1622"/>
  <c r="BA120"/>
  <c r="G1623" a="1"/>
  <c r="G1623"/>
  <c r="BA121"/>
  <c r="G1624" a="1"/>
  <c r="G1624"/>
  <c r="BA122"/>
  <c r="G1625" a="1"/>
  <c r="G1625"/>
  <c r="BA123"/>
  <c r="G1626" a="1"/>
  <c r="G1626"/>
  <c r="BA124"/>
  <c r="G1627" a="1"/>
  <c r="G1627"/>
  <c r="BA125"/>
  <c r="G1628" a="1"/>
  <c r="G1628"/>
  <c r="BA126"/>
  <c r="G1629" a="1"/>
  <c r="G1629"/>
  <c r="BA127"/>
  <c r="G1630" a="1"/>
  <c r="G1630"/>
  <c r="BA128"/>
  <c r="G1631" a="1"/>
  <c r="G1631"/>
  <c r="BA129"/>
  <c r="G1632" a="1"/>
  <c r="G1632"/>
  <c r="BA130"/>
  <c r="G1633" a="1"/>
  <c r="G1633"/>
  <c r="BA131"/>
  <c r="G1634" a="1"/>
  <c r="G1634"/>
  <c r="BA132"/>
  <c r="G1635" a="1"/>
  <c r="G1635"/>
  <c r="BA133"/>
  <c r="G1636" a="1"/>
  <c r="G1636"/>
  <c r="BA134"/>
  <c r="G1637" a="1"/>
  <c r="G1637"/>
  <c r="BA135"/>
  <c r="G1638" a="1"/>
  <c r="G1638"/>
  <c r="BA136"/>
  <c r="G1639" a="1"/>
  <c r="G1639"/>
  <c r="BA137"/>
  <c r="G1640" a="1"/>
  <c r="G1640"/>
  <c r="BA138"/>
  <c r="G1641" a="1"/>
  <c r="G1641"/>
  <c r="BA139"/>
  <c r="G1642" a="1"/>
  <c r="G1642"/>
  <c r="BA140"/>
  <c r="G1643" a="1"/>
  <c r="G1643"/>
  <c r="BA141"/>
  <c r="G1644" a="1"/>
  <c r="G1644"/>
  <c r="BA142"/>
  <c r="G1645" a="1"/>
  <c r="G1645"/>
  <c r="BA143"/>
  <c r="G1646" a="1"/>
  <c r="G1646"/>
  <c r="BA144"/>
  <c r="G1647" a="1"/>
  <c r="G1647"/>
  <c r="BA145"/>
  <c r="G1648" a="1"/>
  <c r="G1648"/>
  <c r="BA146"/>
  <c r="G1649" a="1"/>
  <c r="G1649"/>
  <c r="BA147"/>
  <c r="G1650" a="1"/>
  <c r="G1650"/>
  <c r="BA148"/>
  <c r="G1651" a="1"/>
  <c r="G1651"/>
  <c r="BA149"/>
  <c r="G1652" a="1"/>
  <c r="G1652"/>
  <c r="BA150"/>
  <c r="G1653" a="1"/>
  <c r="G1653"/>
  <c r="BA151"/>
  <c r="G1654" a="1"/>
  <c r="G1654"/>
  <c r="BA152"/>
  <c r="G1655" a="1"/>
  <c r="G1655"/>
  <c r="BA153"/>
  <c r="G1656" a="1"/>
  <c r="G1656"/>
  <c r="BA154"/>
  <c r="G1657" a="1"/>
  <c r="G1657"/>
  <c r="BA155"/>
  <c r="G1658" a="1"/>
  <c r="G1658"/>
  <c r="BA156"/>
  <c r="G1659" a="1"/>
  <c r="G1659"/>
  <c r="BA157"/>
  <c r="G1660" a="1"/>
  <c r="G1660"/>
  <c r="BA158"/>
  <c r="G1661" a="1"/>
  <c r="G1661"/>
  <c r="BA159"/>
  <c r="G1662" a="1"/>
  <c r="G1662"/>
  <c r="BA160"/>
  <c r="G1663" a="1"/>
  <c r="G1663"/>
  <c r="BA161"/>
  <c r="G1664" a="1"/>
  <c r="G1664"/>
  <c r="BA162"/>
  <c r="G1665" a="1"/>
  <c r="G1665"/>
  <c r="BA163"/>
  <c r="G1666" a="1"/>
  <c r="G1666"/>
  <c r="BA164"/>
  <c r="G1667" a="1"/>
  <c r="G1667"/>
  <c r="BA165"/>
  <c r="G1668" a="1"/>
  <c r="G1668"/>
  <c r="BA166"/>
  <c r="G1669" a="1"/>
  <c r="G1669"/>
  <c r="BA167"/>
  <c r="G1670" a="1"/>
  <c r="G1670"/>
  <c r="BA168"/>
  <c r="G1671" a="1"/>
  <c r="G1671"/>
  <c r="BA169"/>
  <c r="G1672" a="1"/>
  <c r="G1672"/>
  <c r="BA170"/>
  <c r="G1673" a="1"/>
  <c r="G1673"/>
  <c r="BA171"/>
  <c r="G1674" a="1"/>
  <c r="G1674"/>
  <c r="BA172"/>
  <c r="G1675" a="1"/>
  <c r="G1675"/>
  <c r="BA173"/>
  <c r="G1676" a="1"/>
  <c r="G1676"/>
  <c r="BA174"/>
  <c r="G1677" a="1"/>
  <c r="G1677"/>
  <c r="BA175"/>
  <c r="G1678" a="1"/>
  <c r="G1678"/>
  <c r="BA176"/>
  <c r="G1679" a="1"/>
  <c r="G1679"/>
  <c r="BA177"/>
  <c r="G1680" a="1"/>
  <c r="G1680"/>
  <c r="BA178"/>
  <c r="G1681" a="1"/>
  <c r="G1681"/>
  <c r="BA179"/>
  <c r="G1682" a="1"/>
  <c r="G1682"/>
  <c r="BA180"/>
  <c r="G1683" a="1"/>
  <c r="G1683"/>
  <c r="BA181"/>
  <c r="G1684" a="1"/>
  <c r="G1684"/>
  <c r="BA182"/>
  <c r="G1685" a="1"/>
  <c r="G1685"/>
  <c r="BA183"/>
  <c r="G1686" a="1"/>
  <c r="G1686"/>
  <c r="BA184"/>
  <c r="G1687" a="1"/>
  <c r="G1687"/>
  <c r="BA185"/>
  <c r="G1688" a="1"/>
  <c r="G1688"/>
  <c r="BA186"/>
  <c r="G1689" a="1"/>
  <c r="G1689"/>
  <c r="BA187"/>
  <c r="G1690" a="1"/>
  <c r="G1690"/>
  <c r="BA188"/>
  <c r="G1691" a="1"/>
  <c r="G1691"/>
  <c r="BA189"/>
  <c r="G1692" a="1"/>
  <c r="G1692"/>
  <c r="BA190"/>
  <c r="G1693" a="1"/>
  <c r="G1693"/>
  <c r="BA191"/>
  <c r="G1694" a="1"/>
  <c r="G1694"/>
  <c r="BA192"/>
  <c r="G1695" a="1"/>
  <c r="G1695"/>
  <c r="BA193"/>
  <c r="G1696" a="1"/>
  <c r="G1696"/>
  <c r="BA194"/>
  <c r="G1697" a="1"/>
  <c r="G1697"/>
  <c r="BA195"/>
  <c r="G1698" a="1"/>
  <c r="G1698"/>
  <c r="BA196"/>
  <c r="G1699" a="1"/>
  <c r="G1699"/>
  <c r="BA197"/>
  <c r="G1700" a="1"/>
  <c r="G1700"/>
  <c r="BA198"/>
  <c r="G1701" a="1"/>
  <c r="G1701"/>
  <c r="BA199"/>
  <c r="G1702" a="1"/>
  <c r="G1702"/>
  <c r="BA200"/>
  <c r="G1703" a="1"/>
  <c r="G1703"/>
  <c r="BA201"/>
  <c r="G1704" a="1"/>
  <c r="G1704"/>
  <c r="BA202"/>
  <c r="G1705" a="1"/>
  <c r="G1705"/>
  <c r="BA203"/>
  <c r="G1706" a="1"/>
  <c r="G1706"/>
  <c r="BA204"/>
  <c r="G1707" a="1"/>
  <c r="G1707"/>
  <c r="BA205"/>
  <c r="G1708" a="1"/>
  <c r="G1708"/>
  <c r="BA206"/>
  <c r="G1709" a="1"/>
  <c r="G1709"/>
  <c r="BA207"/>
  <c r="G1710" a="1"/>
  <c r="G1710"/>
  <c r="BA208"/>
  <c r="G1711" a="1"/>
  <c r="G1711"/>
  <c r="BA209"/>
  <c r="G1712" a="1"/>
  <c r="G1712"/>
  <c r="BA210"/>
  <c r="G1713" a="1"/>
  <c r="G1713"/>
  <c r="BA211"/>
  <c r="G1714" a="1"/>
  <c r="G1714"/>
  <c r="BA212"/>
  <c r="G1715" a="1"/>
  <c r="G1715"/>
  <c r="BA213"/>
  <c r="G1716" a="1"/>
  <c r="G1716"/>
  <c r="BA214"/>
  <c r="G1717" a="1"/>
  <c r="G1717"/>
  <c r="BA215"/>
  <c r="G1718" a="1"/>
  <c r="G1718"/>
  <c r="BA216"/>
  <c r="G1719" a="1"/>
  <c r="G1719"/>
  <c r="BA217"/>
  <c r="G1720" a="1"/>
  <c r="G1720"/>
  <c r="BA218"/>
  <c r="G1721" a="1"/>
  <c r="G1721"/>
  <c r="BA219"/>
  <c r="G1722" a="1"/>
  <c r="G1722"/>
  <c r="BA220"/>
  <c r="G1723" a="1"/>
  <c r="G1723"/>
  <c r="BA221"/>
  <c r="G1724" a="1"/>
  <c r="G1724"/>
  <c r="BA222"/>
  <c r="G1725" a="1"/>
  <c r="G1725"/>
  <c r="BA223"/>
  <c r="G1726" a="1"/>
  <c r="G1726"/>
  <c r="BA224"/>
  <c r="G1727" a="1"/>
  <c r="G1727"/>
  <c r="BA225"/>
  <c r="G1728" a="1"/>
  <c r="G1728"/>
  <c r="BA226"/>
  <c r="G1729" a="1"/>
  <c r="G1729"/>
  <c r="BA227"/>
  <c r="G1730" a="1"/>
  <c r="G1730"/>
  <c r="BA228"/>
  <c r="G1731" a="1"/>
  <c r="G1731"/>
  <c r="BA229"/>
  <c r="G1732" a="1"/>
  <c r="G1732"/>
  <c r="BA230"/>
  <c r="G1733" a="1"/>
  <c r="G1733"/>
  <c r="BA231"/>
  <c r="G1734" a="1"/>
  <c r="G1734"/>
  <c r="BA232"/>
  <c r="G1735" a="1"/>
  <c r="G1735"/>
  <c r="BA233"/>
  <c r="G1736" a="1"/>
  <c r="G1736"/>
  <c r="BA234"/>
  <c r="G1737" a="1"/>
  <c r="G1737"/>
  <c r="BA235"/>
  <c r="G1738" a="1"/>
  <c r="G1738"/>
  <c r="BA236"/>
  <c r="G1739" a="1"/>
  <c r="G1739"/>
  <c r="BA237"/>
  <c r="G1740" a="1"/>
  <c r="G1740"/>
  <c r="BA238"/>
  <c r="G1741" a="1"/>
  <c r="G1741"/>
  <c r="BA239"/>
  <c r="G1742" a="1"/>
  <c r="G1742"/>
  <c r="BA240"/>
  <c r="G1743" a="1"/>
  <c r="G1743"/>
  <c r="BA241"/>
  <c r="G1744" a="1"/>
  <c r="G1744"/>
  <c r="BA242"/>
  <c r="G1745" a="1"/>
  <c r="G1745"/>
  <c r="BA243"/>
  <c r="G1746" a="1"/>
  <c r="G1746"/>
  <c r="BA244"/>
  <c r="G1747" a="1"/>
  <c r="G1747"/>
  <c r="BA245"/>
  <c r="G1748" a="1"/>
  <c r="G1748"/>
  <c r="BA246"/>
  <c r="G1749" a="1"/>
  <c r="G1749"/>
  <c r="BA247"/>
  <c r="G1750" a="1"/>
  <c r="G1750"/>
  <c r="BA248"/>
  <c r="G1751" a="1"/>
  <c r="G1751"/>
  <c r="BA249"/>
  <c r="G1752" a="1"/>
  <c r="G1752"/>
  <c r="BA250"/>
  <c r="G1753" a="1"/>
  <c r="G1753"/>
  <c r="BA251"/>
  <c r="G1754" a="1"/>
  <c r="G1754"/>
  <c r="BA252"/>
  <c r="G1755" a="1"/>
  <c r="G1755"/>
  <c r="BA253"/>
  <c r="G1756" a="1"/>
  <c r="G1756"/>
  <c r="BA254"/>
  <c r="G1757" a="1"/>
  <c r="G1757"/>
  <c r="BA255"/>
  <c r="G1758" a="1"/>
  <c r="G1758"/>
  <c r="BA256"/>
  <c r="G1759" a="1"/>
  <c r="G1759"/>
  <c r="BA257"/>
  <c r="G1760" a="1"/>
  <c r="G1760"/>
  <c r="BA258"/>
  <c r="G1761" a="1"/>
  <c r="G1761"/>
  <c r="BA259"/>
  <c r="G1762" a="1"/>
  <c r="G1762"/>
  <c r="BA260"/>
  <c r="G1763" a="1"/>
  <c r="G1763"/>
  <c r="BA261"/>
  <c r="G1764" a="1"/>
  <c r="G1764"/>
  <c r="BA262"/>
  <c r="G1765" a="1"/>
  <c r="G1765"/>
  <c r="BA263"/>
  <c r="G1766" a="1"/>
  <c r="G1766"/>
  <c r="BA264"/>
  <c r="G1767" a="1"/>
  <c r="G1767"/>
  <c r="BA265"/>
  <c r="G1768" a="1"/>
  <c r="G1768"/>
  <c r="BA266"/>
  <c r="G1769" a="1"/>
  <c r="G1769"/>
  <c r="BA267"/>
  <c r="G1770" a="1"/>
  <c r="G1770"/>
  <c r="BA268"/>
  <c r="G1771" a="1"/>
  <c r="G1771"/>
  <c r="BA269"/>
  <c r="G1772" a="1"/>
  <c r="G1772"/>
  <c r="BA270"/>
  <c r="G1773" a="1"/>
  <c r="G1773"/>
  <c r="BA271"/>
  <c r="G1774" a="1"/>
  <c r="G1774"/>
  <c r="BA272"/>
  <c r="G1775" a="1"/>
  <c r="G1775"/>
  <c r="BA273"/>
  <c r="G1776" a="1"/>
  <c r="G1776"/>
  <c r="BA274"/>
  <c r="G1777" a="1"/>
  <c r="G1777"/>
  <c r="BA275"/>
  <c r="G1778" a="1"/>
  <c r="G1778"/>
  <c r="BA276"/>
  <c r="G1779" a="1"/>
  <c r="G1779"/>
  <c r="BA277"/>
  <c r="G1780" a="1"/>
  <c r="G1780"/>
  <c r="BA278"/>
  <c r="G1781" a="1"/>
  <c r="G1781"/>
  <c r="BA279"/>
  <c r="G1782" a="1"/>
  <c r="G1782"/>
  <c r="BA280"/>
  <c r="G1783" a="1"/>
  <c r="G1783"/>
  <c r="BA281"/>
  <c r="G1784" a="1"/>
  <c r="G1784"/>
  <c r="BA282"/>
  <c r="G1785" a="1"/>
  <c r="G1785"/>
  <c r="BA283"/>
  <c r="G1786" a="1"/>
  <c r="G1786"/>
  <c r="BA284"/>
  <c r="G1787" a="1"/>
  <c r="G1787"/>
  <c r="BA285"/>
  <c r="G1788" a="1"/>
  <c r="G1788"/>
  <c r="BA286"/>
  <c r="G1789" a="1"/>
  <c r="G1789"/>
  <c r="BA287"/>
  <c r="G1790" a="1"/>
  <c r="G1790"/>
  <c r="BA288"/>
  <c r="G1791" a="1"/>
  <c r="G1791"/>
  <c r="BA289"/>
  <c r="G1792" a="1"/>
  <c r="G1792"/>
  <c r="BA290"/>
  <c r="G1793" a="1"/>
  <c r="G1793"/>
  <c r="BA291"/>
  <c r="G1794" a="1"/>
  <c r="G1794"/>
  <c r="BA292"/>
  <c r="G1795" a="1"/>
  <c r="G1795"/>
  <c r="BA293"/>
  <c r="G1796" a="1"/>
  <c r="G1796"/>
  <c r="BA294"/>
  <c r="G1797" a="1"/>
  <c r="G1797"/>
  <c r="BA295"/>
  <c r="G1798" a="1"/>
  <c r="G1798"/>
  <c r="BA296"/>
  <c r="G1799" a="1"/>
  <c r="G1799"/>
  <c r="BA297"/>
  <c r="G1800" a="1"/>
  <c r="G1800"/>
  <c r="BA298"/>
  <c r="G1801" a="1"/>
  <c r="G1801"/>
  <c r="BA299"/>
  <c r="G1802" a="1"/>
  <c r="G1802"/>
  <c r="BA300"/>
  <c r="G1803" a="1"/>
  <c r="G1803"/>
  <c r="BA301"/>
  <c r="G1804" a="1"/>
  <c r="G1804"/>
  <c r="BA302"/>
  <c r="G1805" a="1"/>
  <c r="G1805"/>
  <c r="BA303"/>
  <c r="G1806" a="1"/>
  <c r="G1806"/>
  <c r="BA304"/>
  <c r="G1807" a="1"/>
  <c r="G1807"/>
  <c r="BA305"/>
  <c r="G1808" a="1"/>
  <c r="G1808"/>
  <c r="BA306"/>
  <c r="G1809" a="1"/>
  <c r="G1809"/>
  <c r="BA307"/>
  <c r="G1810" a="1"/>
  <c r="G1810"/>
  <c r="BA308"/>
  <c r="G1811" a="1"/>
  <c r="G1811"/>
  <c r="BA309"/>
  <c r="G1812" a="1"/>
  <c r="G1812"/>
  <c r="BA310"/>
  <c r="G1813" a="1"/>
  <c r="G1813"/>
  <c r="BA311"/>
  <c r="G1814" a="1"/>
  <c r="G1814"/>
  <c r="BA312"/>
  <c r="G1815" a="1"/>
  <c r="G1815"/>
  <c r="BA313"/>
  <c r="G1816" a="1"/>
  <c r="G1816"/>
  <c r="BA314"/>
  <c r="G1817" a="1"/>
  <c r="G1817"/>
  <c r="BA315"/>
  <c r="G1818" a="1"/>
  <c r="G1818"/>
  <c r="BA316"/>
  <c r="G1819" a="1"/>
  <c r="G1819"/>
  <c r="BA317"/>
  <c r="G1820" a="1"/>
  <c r="G1820"/>
  <c r="BA318"/>
  <c r="G1821" a="1"/>
  <c r="G1821"/>
  <c r="BA319"/>
  <c r="G1822" a="1"/>
  <c r="G1822"/>
  <c r="BA320"/>
  <c r="G1823" a="1"/>
  <c r="G1823"/>
  <c r="BA321"/>
  <c r="G1824" a="1"/>
  <c r="G1824"/>
  <c r="BA322"/>
  <c r="G1825" a="1"/>
  <c r="G1825"/>
  <c r="BA323"/>
  <c r="G1826" a="1"/>
  <c r="G1826"/>
  <c r="BA324"/>
  <c r="G1827" a="1"/>
  <c r="G1827"/>
  <c r="BA325"/>
  <c r="G1828" a="1"/>
  <c r="G1828"/>
  <c r="BA326"/>
  <c r="G1829" a="1"/>
  <c r="G1829"/>
  <c r="BA327"/>
  <c r="G1830" a="1"/>
  <c r="G1830"/>
  <c r="BA328"/>
  <c r="G1831" a="1"/>
  <c r="G1831"/>
  <c r="BA329"/>
  <c r="G1832" a="1"/>
  <c r="G1832"/>
  <c r="BA330"/>
  <c r="G1833" a="1"/>
  <c r="G1833"/>
  <c r="BA331"/>
  <c r="G1834" a="1"/>
  <c r="G1834"/>
  <c r="BA332"/>
  <c r="G1835" a="1"/>
  <c r="G1835"/>
  <c r="BA333"/>
  <c r="G1836" a="1"/>
  <c r="G1836"/>
  <c r="BA334"/>
  <c r="G1837" a="1"/>
  <c r="G1837"/>
  <c r="BA335"/>
  <c r="G1838" a="1"/>
  <c r="G1838"/>
  <c r="BA336"/>
  <c r="G1839" a="1"/>
  <c r="G1839"/>
  <c r="BA337"/>
  <c r="G1840" a="1"/>
  <c r="G1840"/>
  <c r="BA338"/>
  <c r="G1841" a="1"/>
  <c r="G1841"/>
  <c r="BA339"/>
  <c r="G1842" a="1"/>
  <c r="G1842"/>
  <c r="BA340"/>
  <c r="G1843" a="1"/>
  <c r="G1843"/>
  <c r="BA341"/>
  <c r="G1844" a="1"/>
  <c r="G1844"/>
  <c r="BA342"/>
  <c r="G1845" a="1"/>
  <c r="G1845"/>
  <c r="BA343"/>
  <c r="G1846" a="1"/>
  <c r="G1846"/>
  <c r="BA344"/>
  <c r="G1847" a="1"/>
  <c r="G1847"/>
  <c r="BA345"/>
  <c r="G1848" a="1"/>
  <c r="G1848"/>
  <c r="BA346"/>
  <c r="G1849" a="1"/>
  <c r="G1849"/>
  <c r="BA347"/>
  <c r="G1850" a="1"/>
  <c r="G1850"/>
  <c r="BA348"/>
  <c r="G1851" a="1"/>
  <c r="G1851"/>
  <c r="BA349"/>
  <c r="G1852" a="1"/>
  <c r="G1852"/>
  <c r="BA350"/>
  <c r="G1853" a="1"/>
  <c r="G1853"/>
  <c r="BA351"/>
  <c r="G1854" a="1"/>
  <c r="G1854"/>
  <c r="BA352"/>
  <c r="G1855" a="1"/>
  <c r="G1855"/>
  <c r="BA353"/>
  <c r="G1856" a="1"/>
  <c r="G1856"/>
  <c r="BA354"/>
  <c r="G1857" a="1"/>
  <c r="G1857"/>
  <c r="BA355"/>
  <c r="G1858" a="1"/>
  <c r="G1858"/>
  <c r="BA356"/>
  <c r="G1859" a="1"/>
  <c r="G1859"/>
  <c r="BA357"/>
  <c r="G1860" a="1"/>
  <c r="G1860"/>
  <c r="BA358"/>
  <c r="G1861" a="1"/>
  <c r="G1861"/>
  <c r="BA359"/>
  <c r="G1862" a="1"/>
  <c r="G1862"/>
  <c r="BA360"/>
  <c r="G1863" a="1"/>
  <c r="G1863"/>
  <c r="BA361"/>
  <c r="G1864" a="1"/>
  <c r="G1864"/>
  <c r="BA362"/>
  <c r="G1865" a="1"/>
  <c r="G1865"/>
  <c r="BA363"/>
  <c r="G1866" a="1"/>
  <c r="G1866"/>
  <c r="BA364"/>
  <c r="G1867" a="1"/>
  <c r="G1867"/>
  <c r="BA365"/>
  <c r="G1868" a="1"/>
  <c r="G1868"/>
  <c r="BA366"/>
  <c r="G1869" a="1"/>
  <c r="G1869"/>
  <c r="BA367"/>
  <c r="G1870" a="1"/>
  <c r="G1870"/>
  <c r="BA368"/>
  <c r="G1871" a="1"/>
  <c r="G1871"/>
  <c r="BA369"/>
  <c r="G1872" a="1"/>
  <c r="G1872"/>
  <c r="BA370"/>
  <c r="G1873" a="1"/>
  <c r="G1873"/>
  <c r="BA371"/>
  <c r="G1874" a="1"/>
  <c r="G1874"/>
  <c r="BA372"/>
  <c r="G1875" a="1"/>
  <c r="G1875"/>
  <c r="BA373"/>
  <c r="G1876" a="1"/>
  <c r="G1876"/>
  <c r="BA374"/>
  <c r="G1877" a="1"/>
  <c r="G1877"/>
  <c r="BA375"/>
  <c r="G1878" a="1"/>
  <c r="G1878"/>
  <c r="BA376"/>
  <c r="G1879" a="1"/>
  <c r="G1879"/>
  <c r="BA377"/>
  <c r="G1880" a="1"/>
  <c r="G1880"/>
  <c r="BA378"/>
  <c r="G1881" a="1"/>
  <c r="G1881"/>
  <c r="BA379"/>
  <c r="G1882" a="1"/>
  <c r="G1882"/>
  <c r="BA380"/>
  <c r="G1883" a="1"/>
  <c r="G1883"/>
  <c r="BA381"/>
  <c r="G1884" a="1"/>
  <c r="G1884"/>
  <c r="BA382"/>
  <c r="G1885" a="1"/>
  <c r="G1885"/>
  <c r="BA383"/>
  <c r="G1886" a="1"/>
  <c r="G1886"/>
  <c r="BA384"/>
  <c r="G1887" a="1"/>
  <c r="G1887"/>
  <c r="BA385"/>
  <c r="G1888" a="1"/>
  <c r="G1888"/>
  <c r="BA386"/>
  <c r="G1889" a="1"/>
  <c r="G1889"/>
  <c r="BA387"/>
  <c r="G1890" a="1"/>
  <c r="G1890"/>
  <c r="BA388"/>
  <c r="G1891" a="1"/>
  <c r="G1891"/>
  <c r="BA389"/>
  <c r="G1892" a="1"/>
  <c r="G1892"/>
  <c r="BA390"/>
  <c r="G1893" a="1"/>
  <c r="G1893"/>
  <c r="BA391"/>
  <c r="G1894" a="1"/>
  <c r="G1894"/>
  <c r="BA392"/>
  <c r="G1895" a="1"/>
  <c r="G1895"/>
  <c r="BA393"/>
  <c r="G1896" a="1"/>
  <c r="G1896"/>
  <c r="BA394"/>
  <c r="G1897" a="1"/>
  <c r="G1897"/>
  <c r="BA395"/>
  <c r="G1898" a="1"/>
  <c r="G1898"/>
  <c r="BA396"/>
  <c r="G1899" a="1"/>
  <c r="G1899"/>
  <c r="BA397"/>
  <c r="G1900" a="1"/>
  <c r="G1900"/>
  <c r="BA398"/>
  <c r="G1901" a="1"/>
  <c r="G1901"/>
  <c r="BA399"/>
  <c r="G1902" a="1"/>
  <c r="G1902"/>
  <c r="BA400"/>
  <c r="G1903" a="1"/>
  <c r="G1903"/>
  <c r="BA401"/>
  <c r="G1904" a="1"/>
  <c r="G1904"/>
  <c r="BA402"/>
  <c r="G1905" a="1"/>
  <c r="G1905"/>
  <c r="BA403"/>
  <c r="G1906" a="1"/>
  <c r="G1906"/>
  <c r="BA404"/>
  <c r="G1907" a="1"/>
  <c r="G1907"/>
  <c r="BA405"/>
  <c r="G1908" a="1"/>
  <c r="G1908"/>
  <c r="BA406"/>
  <c r="G1909" a="1"/>
  <c r="G1909"/>
  <c r="BA407"/>
  <c r="G1910" a="1"/>
  <c r="G1910"/>
  <c r="BA408"/>
  <c r="G1911" a="1"/>
  <c r="G1911"/>
  <c r="BA409"/>
  <c r="G1912" a="1"/>
  <c r="G1912"/>
  <c r="BA410"/>
  <c r="G1913" a="1"/>
  <c r="G1913"/>
  <c r="BA411"/>
  <c r="G1914" a="1"/>
  <c r="G1914"/>
  <c r="BA412"/>
  <c r="G1915" a="1"/>
  <c r="G1915"/>
  <c r="BA413"/>
  <c r="G1916" a="1"/>
  <c r="G1916"/>
  <c r="BA414"/>
  <c r="G1917" a="1"/>
  <c r="G1917"/>
  <c r="BA415"/>
  <c r="G1918" a="1"/>
  <c r="G1918"/>
  <c r="BA416"/>
  <c r="G1919" a="1"/>
  <c r="G1919"/>
  <c r="BA417"/>
  <c r="G1920" a="1"/>
  <c r="G1920"/>
  <c r="BA418"/>
  <c r="G1921" a="1"/>
  <c r="G1921"/>
  <c r="BA419"/>
  <c r="G1922" a="1"/>
  <c r="G1922"/>
  <c r="BA420"/>
  <c r="G1923" a="1"/>
  <c r="G1923"/>
  <c r="BA421"/>
  <c r="G1924" a="1"/>
  <c r="G1924"/>
  <c r="BA422"/>
  <c r="G1925" a="1"/>
  <c r="G1925"/>
  <c r="BA423"/>
  <c r="G1926" a="1"/>
  <c r="G1926"/>
  <c r="BA424"/>
  <c r="G1927" a="1"/>
  <c r="G1927"/>
  <c r="BA425"/>
  <c r="G1928" a="1"/>
  <c r="G1928"/>
  <c r="BA426"/>
  <c r="G1929" a="1"/>
  <c r="G1929"/>
  <c r="BA427"/>
  <c r="G1930" a="1"/>
  <c r="G1930"/>
  <c r="BA428"/>
  <c r="G1931" a="1"/>
  <c r="G1931"/>
  <c r="BA429"/>
  <c r="G1932" a="1"/>
  <c r="G1932"/>
  <c r="BA430"/>
  <c r="G1933" a="1"/>
  <c r="G1933"/>
  <c r="BA431"/>
  <c r="G1934" a="1"/>
  <c r="G1934"/>
  <c r="BA432"/>
  <c r="G1935" a="1"/>
  <c r="G1935"/>
  <c r="BA433"/>
  <c r="G1936" a="1"/>
  <c r="G1936"/>
  <c r="BA434"/>
  <c r="G1937" a="1"/>
  <c r="G1937"/>
  <c r="BA435"/>
  <c r="G1938" a="1"/>
  <c r="G1938"/>
  <c r="BA436"/>
  <c r="G1939" a="1"/>
  <c r="G1939"/>
  <c r="BA437"/>
  <c r="G1940" a="1"/>
  <c r="G1940"/>
  <c r="BA438"/>
  <c r="G1941" a="1"/>
  <c r="G1941"/>
  <c r="BA439"/>
  <c r="G1942" a="1"/>
  <c r="G1942"/>
  <c r="BA440"/>
  <c r="G1943" a="1"/>
  <c r="G1943"/>
  <c r="BA441"/>
  <c r="G1944" a="1"/>
  <c r="G1944"/>
  <c r="BA442"/>
  <c r="G1945" a="1"/>
  <c r="G1945"/>
  <c r="BA443"/>
  <c r="G1946" a="1"/>
  <c r="G1946"/>
  <c r="BA444"/>
  <c r="G1947" a="1"/>
  <c r="G1947"/>
  <c r="BA445"/>
  <c r="G1948" a="1"/>
  <c r="G1948"/>
  <c r="BA446"/>
  <c r="G1949" a="1"/>
  <c r="G1949"/>
  <c r="BA447"/>
  <c r="G1950" a="1"/>
  <c r="G1950"/>
  <c r="BA448"/>
  <c r="G1951" a="1"/>
  <c r="G1951"/>
  <c r="BA449"/>
  <c r="G1952" a="1"/>
  <c r="G1952"/>
  <c r="BA450"/>
  <c r="G1953" a="1"/>
  <c r="G1953"/>
  <c r="BA451"/>
  <c r="G1954" a="1"/>
  <c r="G1954"/>
  <c r="BA452"/>
  <c r="G1955" a="1"/>
  <c r="G1955"/>
  <c r="BA453"/>
  <c r="G1956" a="1"/>
  <c r="G1956"/>
  <c r="BA454"/>
  <c r="G1957" a="1"/>
  <c r="G1957"/>
  <c r="BA455"/>
  <c r="G1958" a="1"/>
  <c r="G1958"/>
  <c r="BA456"/>
  <c r="G1959" a="1"/>
  <c r="G1959"/>
  <c r="BA457"/>
  <c r="G1960" a="1"/>
  <c r="G1960"/>
  <c r="BA458"/>
  <c r="G1961" a="1"/>
  <c r="G1961"/>
  <c r="BA459"/>
  <c r="G1962" a="1"/>
  <c r="G1962"/>
  <c r="BA460"/>
  <c r="G1963" a="1"/>
  <c r="G1963"/>
  <c r="BA461"/>
  <c r="G1964" a="1"/>
  <c r="G1964"/>
  <c r="BA462"/>
  <c r="G1965" a="1"/>
  <c r="G1965"/>
  <c r="BA463"/>
  <c r="G1966" a="1"/>
  <c r="G1966"/>
  <c r="BA464"/>
  <c r="G1967" a="1"/>
  <c r="G1967"/>
  <c r="BA465"/>
  <c r="G1968" a="1"/>
  <c r="G1968"/>
  <c r="BA466"/>
  <c r="G1969" a="1"/>
  <c r="G1969"/>
  <c r="BA467"/>
  <c r="G1970" a="1"/>
  <c r="G1970"/>
  <c r="BA468"/>
  <c r="G1971" a="1"/>
  <c r="G1971"/>
  <c r="BA469"/>
  <c r="G1972" a="1"/>
  <c r="G1972"/>
  <c r="BA470"/>
  <c r="G1973" a="1"/>
  <c r="G1973"/>
  <c r="BA471"/>
  <c r="G1974" a="1"/>
  <c r="G1974"/>
  <c r="BA472"/>
  <c r="G1975" a="1"/>
  <c r="G1975"/>
  <c r="BA473"/>
  <c r="G1976" a="1"/>
  <c r="G1976"/>
  <c r="BA474"/>
  <c r="G1977" a="1"/>
  <c r="G1977"/>
  <c r="BA475"/>
  <c r="G1978" a="1"/>
  <c r="G1978"/>
  <c r="BA476"/>
  <c r="G1979" a="1"/>
  <c r="G1979"/>
  <c r="BA477"/>
  <c r="G1980" a="1"/>
  <c r="G1980"/>
  <c r="BA478"/>
  <c r="G1981" a="1"/>
  <c r="G1981"/>
  <c r="BA479"/>
  <c r="G1982" a="1"/>
  <c r="G1982"/>
  <c r="BA480"/>
  <c r="G1983" a="1"/>
  <c r="G1983"/>
  <c r="BA481"/>
  <c r="G1984" a="1"/>
  <c r="G1984"/>
  <c r="BA482"/>
  <c r="G1985" a="1"/>
  <c r="G1985"/>
  <c r="BA483"/>
  <c r="G1986" a="1"/>
  <c r="G1986"/>
  <c r="BA484"/>
  <c r="G1987" a="1"/>
  <c r="G1987"/>
  <c r="BA485"/>
  <c r="G1988" a="1"/>
  <c r="G1988"/>
  <c r="BA486"/>
  <c r="G1989" a="1"/>
  <c r="G1989"/>
  <c r="BA487"/>
  <c r="G1990" a="1"/>
  <c r="G1990"/>
  <c r="BA488"/>
  <c r="G1991" a="1"/>
  <c r="G1991"/>
  <c r="BA489"/>
  <c r="G1992" a="1"/>
  <c r="G1992"/>
  <c r="BA490"/>
  <c r="G1993" a="1"/>
  <c r="G1993"/>
  <c r="BA491"/>
  <c r="G1994" a="1"/>
  <c r="G1994"/>
  <c r="BA492"/>
  <c r="G1995" a="1"/>
  <c r="G1995"/>
  <c r="BA493"/>
  <c r="G1996" a="1"/>
  <c r="G1996"/>
  <c r="BA494"/>
  <c r="G1997" a="1"/>
  <c r="G1997"/>
  <c r="BA495"/>
  <c r="G1998" a="1"/>
  <c r="G1998"/>
  <c r="BA496"/>
  <c r="G1999" a="1"/>
  <c r="G1999"/>
  <c r="BA497"/>
  <c r="G2000" a="1"/>
  <c r="G2000"/>
  <c r="BA498"/>
  <c r="G2001" a="1"/>
  <c r="G2001"/>
  <c r="BA499"/>
  <c r="G2002" a="1"/>
  <c r="G2002"/>
  <c r="BA500"/>
  <c r="G2003" a="1"/>
  <c r="G2003"/>
  <c r="BA501"/>
  <c r="G2004" a="1"/>
  <c r="G2004"/>
  <c r="BA502"/>
  <c r="G1013" a="1"/>
  <c r="G1013"/>
  <c r="AN12"/>
  <c r="G1014" a="1"/>
  <c r="G1014"/>
  <c r="AN13"/>
  <c r="G1015" a="1"/>
  <c r="G1015"/>
  <c r="AN14"/>
  <c r="G1016" a="1"/>
  <c r="G1016"/>
  <c r="AN15"/>
  <c r="G1017" a="1"/>
  <c r="G1017"/>
  <c r="AN16"/>
  <c r="G1018" a="1"/>
  <c r="G1018"/>
  <c r="AN17"/>
  <c r="G1027" a="1"/>
  <c r="G1027"/>
  <c r="AN26"/>
  <c r="G1028" a="1"/>
  <c r="G1028"/>
  <c r="AN27"/>
  <c r="G1029" a="1"/>
  <c r="G1029"/>
  <c r="AN28"/>
  <c r="G1030" a="1"/>
  <c r="G1030"/>
  <c r="AN29"/>
  <c r="G1031" a="1"/>
  <c r="G1031"/>
  <c r="AN30"/>
  <c r="G1032" a="1"/>
  <c r="G1032"/>
  <c r="AN31"/>
  <c r="G1033" a="1"/>
  <c r="G1033"/>
  <c r="AN32"/>
  <c r="G1036" a="1"/>
  <c r="G1036"/>
  <c r="AN35"/>
  <c r="G1037" a="1"/>
  <c r="G1037"/>
  <c r="AN36"/>
  <c r="G1038" a="1"/>
  <c r="G1038"/>
  <c r="AN37"/>
  <c r="G1039" a="1"/>
  <c r="G1039"/>
  <c r="AN38"/>
  <c r="G1040" a="1"/>
  <c r="G1040"/>
  <c r="AN39"/>
  <c r="G1041" a="1"/>
  <c r="G1041"/>
  <c r="AN40"/>
  <c r="G1042" a="1"/>
  <c r="G1042"/>
  <c r="AN41"/>
  <c r="G1043" a="1"/>
  <c r="G1043"/>
  <c r="AN42"/>
  <c r="G1044" a="1"/>
  <c r="G1044"/>
  <c r="AN43"/>
  <c r="G1045" a="1"/>
  <c r="G1045"/>
  <c r="AN44"/>
  <c r="G1046" a="1"/>
  <c r="G1046"/>
  <c r="AN45"/>
  <c r="G1047" a="1"/>
  <c r="G1047"/>
  <c r="AN46"/>
  <c r="G1048" a="1"/>
  <c r="G1048"/>
  <c r="AN47"/>
  <c r="G1049" a="1"/>
  <c r="G1049"/>
  <c r="AN48"/>
  <c r="G1050" a="1"/>
  <c r="G1050"/>
  <c r="AN49"/>
  <c r="G1051" a="1"/>
  <c r="G1051"/>
  <c r="AN50"/>
  <c r="G1052" a="1"/>
  <c r="G1052"/>
  <c r="AN51"/>
  <c r="G1053" a="1"/>
  <c r="G1053"/>
  <c r="AN52"/>
  <c r="G1054" a="1"/>
  <c r="G1054"/>
  <c r="AN53"/>
  <c r="G1055" a="1"/>
  <c r="G1055"/>
  <c r="AN54"/>
  <c r="G1056" a="1"/>
  <c r="G1056"/>
  <c r="AN55"/>
  <c r="G1057" a="1"/>
  <c r="G1057"/>
  <c r="AN56"/>
  <c r="G1058" a="1"/>
  <c r="G1058"/>
  <c r="AN57"/>
  <c r="G1059" a="1"/>
  <c r="G1059"/>
  <c r="AN58"/>
  <c r="G1060" a="1"/>
  <c r="G1060"/>
  <c r="AN59"/>
  <c r="G1061" a="1"/>
  <c r="G1061"/>
  <c r="AN60"/>
  <c r="G1062" a="1"/>
  <c r="G1062"/>
  <c r="AN61"/>
  <c r="G1063" a="1"/>
  <c r="G1063"/>
  <c r="AN62"/>
  <c r="G1064" a="1"/>
  <c r="G1064"/>
  <c r="AN63"/>
  <c r="G1065" a="1"/>
  <c r="G1065"/>
  <c r="AN64"/>
  <c r="G1066" a="1"/>
  <c r="G1066"/>
  <c r="AN65"/>
  <c r="G1067" a="1"/>
  <c r="G1067"/>
  <c r="AN66"/>
  <c r="G1068" a="1"/>
  <c r="G1068"/>
  <c r="AN67"/>
  <c r="G1069" a="1"/>
  <c r="G1069"/>
  <c r="AN68"/>
  <c r="G1070" a="1"/>
  <c r="G1070"/>
  <c r="AN69"/>
  <c r="G1071" a="1"/>
  <c r="G1071"/>
  <c r="AN70"/>
  <c r="G1072" a="1"/>
  <c r="G1072"/>
  <c r="AN71"/>
  <c r="G1073" a="1"/>
  <c r="G1073"/>
  <c r="AN72"/>
  <c r="G1074" a="1"/>
  <c r="G1074"/>
  <c r="AN73"/>
  <c r="G1075" a="1"/>
  <c r="G1075"/>
  <c r="AN74"/>
  <c r="G1076" a="1"/>
  <c r="G1076"/>
  <c r="AN75"/>
  <c r="G1077" a="1"/>
  <c r="G1077"/>
  <c r="AN76"/>
  <c r="G1078" a="1"/>
  <c r="G1078"/>
  <c r="AN77"/>
  <c r="G1079" a="1"/>
  <c r="G1079"/>
  <c r="AN78"/>
  <c r="G1080" a="1"/>
  <c r="G1080"/>
  <c r="AN79"/>
  <c r="G1081" a="1"/>
  <c r="G1081"/>
  <c r="AN80"/>
  <c r="G1082" a="1"/>
  <c r="G1082"/>
  <c r="AN81"/>
  <c r="G1083" a="1"/>
  <c r="G1083"/>
  <c r="AN82"/>
  <c r="G1084" a="1"/>
  <c r="G1084"/>
  <c r="AN83"/>
  <c r="G1085" a="1"/>
  <c r="G1085"/>
  <c r="AN84"/>
  <c r="G1086" a="1"/>
  <c r="G1086"/>
  <c r="AN85"/>
  <c r="G1087" a="1"/>
  <c r="G1087"/>
  <c r="AN86"/>
  <c r="G1088" a="1"/>
  <c r="G1088"/>
  <c r="AN87"/>
  <c r="G1089" a="1"/>
  <c r="G1089"/>
  <c r="AN88"/>
  <c r="G1090" a="1"/>
  <c r="G1090"/>
  <c r="AN89"/>
  <c r="G1091" a="1"/>
  <c r="G1091"/>
  <c r="AN90"/>
  <c r="G1092" a="1"/>
  <c r="G1092"/>
  <c r="AN91"/>
  <c r="G1093" a="1"/>
  <c r="G1093"/>
  <c r="AN92"/>
  <c r="G1094" a="1"/>
  <c r="G1094"/>
  <c r="AN93"/>
  <c r="G1095" a="1"/>
  <c r="G1095"/>
  <c r="AN94"/>
  <c r="G1096" a="1"/>
  <c r="G1096"/>
  <c r="AN95"/>
  <c r="G1097" a="1"/>
  <c r="G1097"/>
  <c r="AN96"/>
  <c r="G1098" a="1"/>
  <c r="G1098"/>
  <c r="AN97"/>
  <c r="G1099" a="1"/>
  <c r="G1099"/>
  <c r="AN98"/>
  <c r="G1100" a="1"/>
  <c r="G1100"/>
  <c r="AN99"/>
  <c r="G1101" a="1"/>
  <c r="G1101"/>
  <c r="AN100"/>
  <c r="G1102" a="1"/>
  <c r="G1102"/>
  <c r="AN101"/>
  <c r="G1103" a="1"/>
  <c r="G1103"/>
  <c r="AN102"/>
  <c r="G1104" a="1"/>
  <c r="G1104"/>
  <c r="AN103"/>
  <c r="G1105" a="1"/>
  <c r="G1105"/>
  <c r="AN104"/>
  <c r="G1106" a="1"/>
  <c r="G1106"/>
  <c r="AN105"/>
  <c r="G1107" a="1"/>
  <c r="G1107"/>
  <c r="AN106"/>
  <c r="G1108" a="1"/>
  <c r="G1108"/>
  <c r="AN107"/>
  <c r="G1109" a="1"/>
  <c r="G1109"/>
  <c r="AN108"/>
  <c r="G1110" a="1"/>
  <c r="G1110"/>
  <c r="AN109"/>
  <c r="G1111" a="1"/>
  <c r="G1111"/>
  <c r="AN110"/>
  <c r="G1112" a="1"/>
  <c r="G1112"/>
  <c r="AN111"/>
  <c r="G1113" a="1"/>
  <c r="G1113"/>
  <c r="AN112"/>
  <c r="G1114" a="1"/>
  <c r="G1114"/>
  <c r="AN113"/>
  <c r="G1115" a="1"/>
  <c r="G1115"/>
  <c r="AN114"/>
  <c r="G1116" a="1"/>
  <c r="G1116"/>
  <c r="AN115"/>
  <c r="G1117" a="1"/>
  <c r="G1117"/>
  <c r="AN116"/>
  <c r="G1118" a="1"/>
  <c r="G1118"/>
  <c r="AN117"/>
  <c r="G1119" a="1"/>
  <c r="G1119"/>
  <c r="AN118"/>
  <c r="G1120" a="1"/>
  <c r="G1120"/>
  <c r="AN119"/>
  <c r="G1121" a="1"/>
  <c r="G1121"/>
  <c r="AN120"/>
  <c r="G1122" a="1"/>
  <c r="G1122"/>
  <c r="AN121"/>
  <c r="G1123" a="1"/>
  <c r="G1123"/>
  <c r="AN122"/>
  <c r="G1124" a="1"/>
  <c r="G1124"/>
  <c r="AN123"/>
  <c r="G1125" a="1"/>
  <c r="G1125"/>
  <c r="AN124"/>
  <c r="G1126" a="1"/>
  <c r="G1126"/>
  <c r="AN125"/>
  <c r="G1127" a="1"/>
  <c r="G1127"/>
  <c r="AN126"/>
  <c r="G1128" a="1"/>
  <c r="G1128"/>
  <c r="AN127"/>
  <c r="G1129" a="1"/>
  <c r="G1129"/>
  <c r="AN128"/>
  <c r="G1130" a="1"/>
  <c r="G1130"/>
  <c r="AN129"/>
  <c r="G1131" a="1"/>
  <c r="G1131"/>
  <c r="AN130"/>
  <c r="G1132" a="1"/>
  <c r="G1132"/>
  <c r="AN131"/>
  <c r="G1133" a="1"/>
  <c r="G1133"/>
  <c r="AN132"/>
  <c r="G1134" a="1"/>
  <c r="G1134"/>
  <c r="AN133"/>
  <c r="G1135" a="1"/>
  <c r="G1135"/>
  <c r="AN134"/>
  <c r="G1136" a="1"/>
  <c r="G1136"/>
  <c r="AN135"/>
  <c r="G1137" a="1"/>
  <c r="G1137"/>
  <c r="AN136"/>
  <c r="G1138" a="1"/>
  <c r="G1138"/>
  <c r="AN137"/>
  <c r="G1139" a="1"/>
  <c r="G1139"/>
  <c r="AN138"/>
  <c r="G1140" a="1"/>
  <c r="G1140"/>
  <c r="AN139"/>
  <c r="G1141" a="1"/>
  <c r="G1141"/>
  <c r="AN140"/>
  <c r="G1142" a="1"/>
  <c r="G1142"/>
  <c r="AN141"/>
  <c r="G1143" a="1"/>
  <c r="G1143"/>
  <c r="AN142"/>
  <c r="G1144" a="1"/>
  <c r="G1144"/>
  <c r="AN143"/>
  <c r="G1145" a="1"/>
  <c r="G1145"/>
  <c r="AN144"/>
  <c r="G1146" a="1"/>
  <c r="G1146"/>
  <c r="AN145"/>
  <c r="G1147" a="1"/>
  <c r="G1147"/>
  <c r="AN146"/>
  <c r="G1148" a="1"/>
  <c r="G1148"/>
  <c r="AN147"/>
  <c r="G1149" a="1"/>
  <c r="G1149"/>
  <c r="AN148"/>
  <c r="G1150" a="1"/>
  <c r="G1150"/>
  <c r="AN149"/>
  <c r="G1151" a="1"/>
  <c r="G1151"/>
  <c r="AN150"/>
  <c r="G1152" a="1"/>
  <c r="G1152"/>
  <c r="AN151"/>
  <c r="G1153" a="1"/>
  <c r="G1153"/>
  <c r="AN152"/>
  <c r="G1154" a="1"/>
  <c r="G1154"/>
  <c r="AN153"/>
  <c r="G1155" a="1"/>
  <c r="G1155"/>
  <c r="AN154"/>
  <c r="G1156" a="1"/>
  <c r="G1156"/>
  <c r="AN155"/>
  <c r="G1157" a="1"/>
  <c r="G1157"/>
  <c r="AN156"/>
  <c r="G1158" a="1"/>
  <c r="G1158"/>
  <c r="AN157"/>
  <c r="G1159" a="1"/>
  <c r="G1159"/>
  <c r="AN158"/>
  <c r="G1160" a="1"/>
  <c r="G1160"/>
  <c r="AN159"/>
  <c r="G1161" a="1"/>
  <c r="G1161"/>
  <c r="AN160"/>
  <c r="G1162" a="1"/>
  <c r="G1162"/>
  <c r="AN161"/>
  <c r="G1163" a="1"/>
  <c r="G1163"/>
  <c r="AN162"/>
  <c r="G1164" a="1"/>
  <c r="G1164"/>
  <c r="AN163"/>
  <c r="G1165" a="1"/>
  <c r="G1165"/>
  <c r="AN164"/>
  <c r="G1166" a="1"/>
  <c r="G1166"/>
  <c r="AN165"/>
  <c r="G1167" a="1"/>
  <c r="G1167"/>
  <c r="AN166"/>
  <c r="G1168" a="1"/>
  <c r="G1168"/>
  <c r="AN167"/>
  <c r="G1169" a="1"/>
  <c r="G1169"/>
  <c r="AN168"/>
  <c r="G1170" a="1"/>
  <c r="G1170"/>
  <c r="AN169"/>
  <c r="G1171" a="1"/>
  <c r="G1171"/>
  <c r="AN170"/>
  <c r="G1172" a="1"/>
  <c r="G1172"/>
  <c r="AN171"/>
  <c r="G1173" a="1"/>
  <c r="G1173"/>
  <c r="AN172"/>
  <c r="G1174" a="1"/>
  <c r="G1174"/>
  <c r="AN173"/>
  <c r="G1175" a="1"/>
  <c r="G1175"/>
  <c r="AN174"/>
  <c r="G1176" a="1"/>
  <c r="G1176"/>
  <c r="AN175"/>
  <c r="G1177" a="1"/>
  <c r="G1177"/>
  <c r="AN176"/>
  <c r="G1178" a="1"/>
  <c r="G1178"/>
  <c r="AN177"/>
  <c r="G1179" a="1"/>
  <c r="G1179"/>
  <c r="AN178"/>
  <c r="G1180" a="1"/>
  <c r="G1180"/>
  <c r="AN179"/>
  <c r="G1181" a="1"/>
  <c r="G1181"/>
  <c r="AN180"/>
  <c r="G1182" a="1"/>
  <c r="G1182"/>
  <c r="AN181"/>
  <c r="G1183" a="1"/>
  <c r="G1183"/>
  <c r="AN182"/>
  <c r="G1184" a="1"/>
  <c r="G1184"/>
  <c r="AN183"/>
  <c r="G1185" a="1"/>
  <c r="G1185"/>
  <c r="AN184"/>
  <c r="G1186" a="1"/>
  <c r="G1186"/>
  <c r="AN185"/>
  <c r="G1187" a="1"/>
  <c r="G1187"/>
  <c r="AN186"/>
  <c r="G1188" a="1"/>
  <c r="G1188"/>
  <c r="AN187"/>
  <c r="G1189" a="1"/>
  <c r="G1189"/>
  <c r="AN188"/>
  <c r="G1190" a="1"/>
  <c r="G1190"/>
  <c r="AN189"/>
  <c r="G1191" a="1"/>
  <c r="G1191"/>
  <c r="AN190"/>
  <c r="G1192" a="1"/>
  <c r="G1192"/>
  <c r="AN191"/>
  <c r="G1193" a="1"/>
  <c r="G1193"/>
  <c r="AN192"/>
  <c r="G1194" a="1"/>
  <c r="G1194"/>
  <c r="AN193"/>
  <c r="G1195" a="1"/>
  <c r="G1195"/>
  <c r="AN194"/>
  <c r="G1196" a="1"/>
  <c r="G1196"/>
  <c r="AN195"/>
  <c r="G1197" a="1"/>
  <c r="G1197"/>
  <c r="AN196"/>
  <c r="G1198" a="1"/>
  <c r="G1198"/>
  <c r="AN197"/>
  <c r="G1199" a="1"/>
  <c r="G1199"/>
  <c r="AN198"/>
  <c r="G1200" a="1"/>
  <c r="G1200"/>
  <c r="AN199"/>
  <c r="G1201" a="1"/>
  <c r="G1201"/>
  <c r="AN200"/>
  <c r="G1202" a="1"/>
  <c r="G1202"/>
  <c r="AN201"/>
  <c r="G1203" a="1"/>
  <c r="G1203"/>
  <c r="AN202"/>
  <c r="G1204" a="1"/>
  <c r="G1204"/>
  <c r="AN203"/>
  <c r="G1205" a="1"/>
  <c r="G1205"/>
  <c r="AN204"/>
  <c r="G1206" a="1"/>
  <c r="G1206"/>
  <c r="AN205"/>
  <c r="G1207" a="1"/>
  <c r="G1207"/>
  <c r="AN206"/>
  <c r="G1208" a="1"/>
  <c r="G1208"/>
  <c r="AN207"/>
  <c r="G1209" a="1"/>
  <c r="G1209"/>
  <c r="AN208"/>
  <c r="G1210" a="1"/>
  <c r="G1210"/>
  <c r="AN209"/>
  <c r="G1211" a="1"/>
  <c r="G1211"/>
  <c r="AN210"/>
  <c r="G1212" a="1"/>
  <c r="G1212"/>
  <c r="AN211"/>
  <c r="G1213" a="1"/>
  <c r="G1213"/>
  <c r="AN212"/>
  <c r="G1214" a="1"/>
  <c r="G1214"/>
  <c r="AN213"/>
  <c r="G1215" a="1"/>
  <c r="G1215"/>
  <c r="AN214"/>
  <c r="G1216" a="1"/>
  <c r="G1216"/>
  <c r="AN215"/>
  <c r="G1217" a="1"/>
  <c r="G1217"/>
  <c r="AN216"/>
  <c r="G1218" a="1"/>
  <c r="G1218"/>
  <c r="AN217"/>
  <c r="G1219" a="1"/>
  <c r="G1219"/>
  <c r="AN218"/>
  <c r="G1220" a="1"/>
  <c r="G1220"/>
  <c r="AN219"/>
  <c r="G1221" a="1"/>
  <c r="G1221"/>
  <c r="AN220"/>
  <c r="G1222" a="1"/>
  <c r="G1222"/>
  <c r="AN221"/>
  <c r="G1223" a="1"/>
  <c r="G1223"/>
  <c r="AN222"/>
  <c r="G1224" a="1"/>
  <c r="G1224"/>
  <c r="AN223"/>
  <c r="G1225" a="1"/>
  <c r="G1225"/>
  <c r="AN224"/>
  <c r="G1226" a="1"/>
  <c r="G1226"/>
  <c r="AN225"/>
  <c r="G1227" a="1"/>
  <c r="G1227"/>
  <c r="AN226"/>
  <c r="G1228" a="1"/>
  <c r="G1228"/>
  <c r="AN227"/>
  <c r="G1229" a="1"/>
  <c r="G1229"/>
  <c r="AN228"/>
  <c r="G1230" a="1"/>
  <c r="G1230"/>
  <c r="AN229"/>
  <c r="G1231" a="1"/>
  <c r="G1231"/>
  <c r="AN230"/>
  <c r="G1232" a="1"/>
  <c r="G1232"/>
  <c r="AN231"/>
  <c r="G1233" a="1"/>
  <c r="G1233"/>
  <c r="AN232"/>
  <c r="G1234" a="1"/>
  <c r="G1234"/>
  <c r="AN233"/>
  <c r="G1235" a="1"/>
  <c r="G1235"/>
  <c r="AN234"/>
  <c r="G1236" a="1"/>
  <c r="G1236"/>
  <c r="AN235"/>
  <c r="G1237" a="1"/>
  <c r="G1237"/>
  <c r="AN236"/>
  <c r="G1238" a="1"/>
  <c r="G1238"/>
  <c r="AN237"/>
  <c r="G1239" a="1"/>
  <c r="G1239"/>
  <c r="AN238"/>
  <c r="G1240" a="1"/>
  <c r="G1240"/>
  <c r="AN239"/>
  <c r="G1241" a="1"/>
  <c r="G1241"/>
  <c r="AN240"/>
  <c r="G1242" a="1"/>
  <c r="G1242"/>
  <c r="AN241"/>
  <c r="G1243" a="1"/>
  <c r="G1243"/>
  <c r="AN242"/>
  <c r="G1244" a="1"/>
  <c r="G1244"/>
  <c r="AN243"/>
  <c r="G1245" a="1"/>
  <c r="G1245"/>
  <c r="AN244"/>
  <c r="G1246" a="1"/>
  <c r="G1246"/>
  <c r="AN245"/>
  <c r="G1247" a="1"/>
  <c r="G1247"/>
  <c r="AN246"/>
  <c r="G1248" a="1"/>
  <c r="G1248"/>
  <c r="AN247"/>
  <c r="G1249" a="1"/>
  <c r="G1249"/>
  <c r="AN248"/>
  <c r="G1250" a="1"/>
  <c r="G1250"/>
  <c r="AN249"/>
  <c r="G1251" a="1"/>
  <c r="G1251"/>
  <c r="AN250"/>
  <c r="G1252" a="1"/>
  <c r="G1252"/>
  <c r="AN251"/>
  <c r="G1253" a="1"/>
  <c r="G1253"/>
  <c r="AN252"/>
  <c r="G1254" a="1"/>
  <c r="G1254"/>
  <c r="AN253"/>
  <c r="G1255" a="1"/>
  <c r="G1255"/>
  <c r="AN254"/>
  <c r="G1256" a="1"/>
  <c r="G1256"/>
  <c r="AN255"/>
  <c r="G1257" a="1"/>
  <c r="G1257"/>
  <c r="AN256"/>
  <c r="G1258" a="1"/>
  <c r="G1258"/>
  <c r="AN257"/>
  <c r="G1259" a="1"/>
  <c r="G1259"/>
  <c r="AN258"/>
  <c r="G1260" a="1"/>
  <c r="G1260"/>
  <c r="AN259"/>
  <c r="G1261" a="1"/>
  <c r="G1261"/>
  <c r="AN260"/>
  <c r="G1262" a="1"/>
  <c r="G1262"/>
  <c r="AN261"/>
  <c r="G1263" a="1"/>
  <c r="G1263"/>
  <c r="AN262"/>
  <c r="G1264" a="1"/>
  <c r="G1264"/>
  <c r="AN263"/>
  <c r="G1265" a="1"/>
  <c r="G1265"/>
  <c r="AN264"/>
  <c r="G1266" a="1"/>
  <c r="G1266"/>
  <c r="AN265"/>
  <c r="G1267" a="1"/>
  <c r="G1267"/>
  <c r="AN266"/>
  <c r="G1268" a="1"/>
  <c r="G1268"/>
  <c r="AN267"/>
  <c r="G1269" a="1"/>
  <c r="G1269"/>
  <c r="AN268"/>
  <c r="G1270" a="1"/>
  <c r="G1270"/>
  <c r="AN269"/>
  <c r="G1271" a="1"/>
  <c r="G1271"/>
  <c r="AN270"/>
  <c r="G1272" a="1"/>
  <c r="G1272"/>
  <c r="AN271"/>
  <c r="G1273" a="1"/>
  <c r="G1273"/>
  <c r="AN272"/>
  <c r="G1274" a="1"/>
  <c r="G1274"/>
  <c r="AN273"/>
  <c r="G1275" a="1"/>
  <c r="G1275"/>
  <c r="AN274"/>
  <c r="G1276" a="1"/>
  <c r="G1276"/>
  <c r="AN275"/>
  <c r="G1277" a="1"/>
  <c r="G1277"/>
  <c r="AN276"/>
  <c r="G1278" a="1"/>
  <c r="G1278"/>
  <c r="AN277"/>
  <c r="G1279" a="1"/>
  <c r="G1279"/>
  <c r="AN278"/>
  <c r="G1280" a="1"/>
  <c r="G1280"/>
  <c r="AN279"/>
  <c r="G1281" a="1"/>
  <c r="G1281"/>
  <c r="AN280"/>
  <c r="G1282" a="1"/>
  <c r="G1282"/>
  <c r="AN281"/>
  <c r="G1283" a="1"/>
  <c r="G1283"/>
  <c r="AN282"/>
  <c r="G1284" a="1"/>
  <c r="G1284"/>
  <c r="AN283"/>
  <c r="G1285" a="1"/>
  <c r="G1285"/>
  <c r="AN284"/>
  <c r="G1286" a="1"/>
  <c r="G1286"/>
  <c r="AN285"/>
  <c r="G1287" a="1"/>
  <c r="G1287"/>
  <c r="AN286"/>
  <c r="G1288" a="1"/>
  <c r="G1288"/>
  <c r="AN287"/>
  <c r="G1289" a="1"/>
  <c r="G1289"/>
  <c r="AN288"/>
  <c r="G1290" a="1"/>
  <c r="G1290"/>
  <c r="AN289"/>
  <c r="G1291" a="1"/>
  <c r="G1291"/>
  <c r="AN290"/>
  <c r="G1292" a="1"/>
  <c r="G1292"/>
  <c r="AN291"/>
  <c r="G1293" a="1"/>
  <c r="G1293"/>
  <c r="AN292"/>
  <c r="G1294" a="1"/>
  <c r="G1294"/>
  <c r="AN293"/>
  <c r="G1295" a="1"/>
  <c r="G1295"/>
  <c r="AN294"/>
  <c r="G1296" a="1"/>
  <c r="G1296"/>
  <c r="AN295"/>
  <c r="G1297" a="1"/>
  <c r="G1297"/>
  <c r="AN296"/>
  <c r="G1298" a="1"/>
  <c r="G1298"/>
  <c r="AN297"/>
  <c r="G1299" a="1"/>
  <c r="G1299"/>
  <c r="AN298"/>
  <c r="G1300" a="1"/>
  <c r="G1300"/>
  <c r="AN299"/>
  <c r="G1301" a="1"/>
  <c r="G1301"/>
  <c r="AN300"/>
  <c r="G1302" a="1"/>
  <c r="G1302"/>
  <c r="AN301"/>
  <c r="G1303" a="1"/>
  <c r="G1303"/>
  <c r="AN302"/>
  <c r="G1304" a="1"/>
  <c r="G1304"/>
  <c r="AN303"/>
  <c r="G1305" a="1"/>
  <c r="G1305"/>
  <c r="AN304"/>
  <c r="G1306" a="1"/>
  <c r="G1306"/>
  <c r="AN305"/>
  <c r="G1307" a="1"/>
  <c r="G1307"/>
  <c r="AN306"/>
  <c r="G1308" a="1"/>
  <c r="G1308"/>
  <c r="AN307"/>
  <c r="G1309" a="1"/>
  <c r="G1309"/>
  <c r="AN308"/>
  <c r="G1310" a="1"/>
  <c r="G1310"/>
  <c r="AN309"/>
  <c r="G1311" a="1"/>
  <c r="G1311"/>
  <c r="AN310"/>
  <c r="G1312" a="1"/>
  <c r="G1312"/>
  <c r="AN311"/>
  <c r="G1313" a="1"/>
  <c r="G1313"/>
  <c r="AN312"/>
  <c r="G1314" a="1"/>
  <c r="G1314"/>
  <c r="AN313"/>
  <c r="G1315" a="1"/>
  <c r="G1315"/>
  <c r="AN314"/>
  <c r="G1316" a="1"/>
  <c r="G1316"/>
  <c r="AN315"/>
  <c r="G1317" a="1"/>
  <c r="G1317"/>
  <c r="AN316"/>
  <c r="G1318" a="1"/>
  <c r="G1318"/>
  <c r="AN317"/>
  <c r="G1319" a="1"/>
  <c r="G1319"/>
  <c r="AN318"/>
  <c r="G1320" a="1"/>
  <c r="G1320"/>
  <c r="AN319"/>
  <c r="G1321" a="1"/>
  <c r="G1321"/>
  <c r="AN320"/>
  <c r="G1322" a="1"/>
  <c r="G1322"/>
  <c r="AN321"/>
  <c r="G1323" a="1"/>
  <c r="G1323"/>
  <c r="AN322"/>
  <c r="G1324" a="1"/>
  <c r="G1324"/>
  <c r="AN323"/>
  <c r="G1325" a="1"/>
  <c r="G1325"/>
  <c r="AN324"/>
  <c r="G1326" a="1"/>
  <c r="G1326"/>
  <c r="AN325"/>
  <c r="G1327" a="1"/>
  <c r="G1327"/>
  <c r="AN326"/>
  <c r="G1328" a="1"/>
  <c r="G1328"/>
  <c r="AN327"/>
  <c r="G1329" a="1"/>
  <c r="G1329"/>
  <c r="AN328"/>
  <c r="G1330" a="1"/>
  <c r="G1330"/>
  <c r="AN329"/>
  <c r="G1331" a="1"/>
  <c r="G1331"/>
  <c r="AN330"/>
  <c r="G1332" a="1"/>
  <c r="G1332"/>
  <c r="AN331"/>
  <c r="G1333" a="1"/>
  <c r="G1333"/>
  <c r="AN332"/>
  <c r="G1334" a="1"/>
  <c r="G1334"/>
  <c r="AN333"/>
  <c r="G1335" a="1"/>
  <c r="G1335"/>
  <c r="AN334"/>
  <c r="G1336" a="1"/>
  <c r="G1336"/>
  <c r="AN335"/>
  <c r="G1337" a="1"/>
  <c r="G1337"/>
  <c r="AN336"/>
  <c r="G1338" a="1"/>
  <c r="G1338"/>
  <c r="AN337"/>
  <c r="G1339" a="1"/>
  <c r="G1339"/>
  <c r="AN338"/>
  <c r="G1340" a="1"/>
  <c r="G1340"/>
  <c r="AN339"/>
  <c r="G1341" a="1"/>
  <c r="G1341"/>
  <c r="AN340"/>
  <c r="G1342" a="1"/>
  <c r="G1342"/>
  <c r="AN341"/>
  <c r="G1343" a="1"/>
  <c r="G1343"/>
  <c r="AN342"/>
  <c r="G1344" a="1"/>
  <c r="G1344"/>
  <c r="AN343"/>
  <c r="G1345" a="1"/>
  <c r="G1345"/>
  <c r="AN344"/>
  <c r="G1346" a="1"/>
  <c r="G1346"/>
  <c r="AN345"/>
  <c r="G1347" a="1"/>
  <c r="G1347"/>
  <c r="AN346"/>
  <c r="G1348" a="1"/>
  <c r="G1348"/>
  <c r="AN347"/>
  <c r="G1349" a="1"/>
  <c r="G1349"/>
  <c r="AN348"/>
  <c r="G1350" a="1"/>
  <c r="G1350"/>
  <c r="AN349"/>
  <c r="G1351" a="1"/>
  <c r="G1351"/>
  <c r="AN350"/>
  <c r="G1352" a="1"/>
  <c r="G1352"/>
  <c r="AN351"/>
  <c r="G1353" a="1"/>
  <c r="G1353"/>
  <c r="AN352"/>
  <c r="G1354" a="1"/>
  <c r="G1354"/>
  <c r="AN353"/>
  <c r="G1355" a="1"/>
  <c r="G1355"/>
  <c r="AN354"/>
  <c r="G1356" a="1"/>
  <c r="G1356"/>
  <c r="AN355"/>
  <c r="G1357" a="1"/>
  <c r="G1357"/>
  <c r="AN356"/>
  <c r="G1358" a="1"/>
  <c r="G1358"/>
  <c r="AN357"/>
  <c r="G1359" a="1"/>
  <c r="G1359"/>
  <c r="AN358"/>
  <c r="G1360" a="1"/>
  <c r="G1360"/>
  <c r="AN359"/>
  <c r="G1361" a="1"/>
  <c r="G1361"/>
  <c r="AN360"/>
  <c r="G1362" a="1"/>
  <c r="G1362"/>
  <c r="AN361"/>
  <c r="G1363" a="1"/>
  <c r="G1363"/>
  <c r="AN362"/>
  <c r="G1364" a="1"/>
  <c r="G1364"/>
  <c r="AN363"/>
  <c r="G1365" a="1"/>
  <c r="G1365"/>
  <c r="AN364"/>
  <c r="G1366" a="1"/>
  <c r="G1366"/>
  <c r="AN365"/>
  <c r="G1367" a="1"/>
  <c r="G1367"/>
  <c r="AN366"/>
  <c r="G1368" a="1"/>
  <c r="G1368"/>
  <c r="AN367"/>
  <c r="G1369" a="1"/>
  <c r="G1369"/>
  <c r="AN368"/>
  <c r="G1370" a="1"/>
  <c r="G1370"/>
  <c r="AN369"/>
  <c r="G1371" a="1"/>
  <c r="G1371"/>
  <c r="AN370"/>
  <c r="G1372" a="1"/>
  <c r="G1372"/>
  <c r="AN371"/>
  <c r="G1373" a="1"/>
  <c r="G1373"/>
  <c r="AN372"/>
  <c r="G1374" a="1"/>
  <c r="G1374"/>
  <c r="AN373"/>
  <c r="G1375" a="1"/>
  <c r="G1375"/>
  <c r="AN374"/>
  <c r="G1376" a="1"/>
  <c r="G1376"/>
  <c r="AN375"/>
  <c r="G1377" a="1"/>
  <c r="G1377"/>
  <c r="AN376"/>
  <c r="G1378" a="1"/>
  <c r="G1378"/>
  <c r="AN377"/>
  <c r="G1379" a="1"/>
  <c r="G1379"/>
  <c r="AN378"/>
  <c r="G1380" a="1"/>
  <c r="G1380"/>
  <c r="AN379"/>
  <c r="G1381" a="1"/>
  <c r="G1381"/>
  <c r="AN380"/>
  <c r="G1382" a="1"/>
  <c r="G1382"/>
  <c r="AN381"/>
  <c r="G1383" a="1"/>
  <c r="G1383"/>
  <c r="AN382"/>
  <c r="G1384" a="1"/>
  <c r="G1384"/>
  <c r="AN383"/>
  <c r="G1385" a="1"/>
  <c r="G1385"/>
  <c r="AN384"/>
  <c r="G1386" a="1"/>
  <c r="G1386"/>
  <c r="AN385"/>
  <c r="G1387" a="1"/>
  <c r="G1387"/>
  <c r="AN386"/>
  <c r="G1388" a="1"/>
  <c r="G1388"/>
  <c r="AN387"/>
  <c r="G1389" a="1"/>
  <c r="G1389"/>
  <c r="AN388"/>
  <c r="G1390" a="1"/>
  <c r="G1390"/>
  <c r="AN389"/>
  <c r="G1391" a="1"/>
  <c r="G1391"/>
  <c r="AN390"/>
  <c r="G1392" a="1"/>
  <c r="G1392"/>
  <c r="AN391"/>
  <c r="G1393" a="1"/>
  <c r="G1393"/>
  <c r="AN392"/>
  <c r="G1394" a="1"/>
  <c r="G1394"/>
  <c r="AN393"/>
  <c r="G1395" a="1"/>
  <c r="G1395"/>
  <c r="AN394"/>
  <c r="G1396" a="1"/>
  <c r="G1396"/>
  <c r="AN395"/>
  <c r="G1397" a="1"/>
  <c r="G1397"/>
  <c r="AN396"/>
  <c r="G1398" a="1"/>
  <c r="G1398"/>
  <c r="AN397"/>
  <c r="G1399" a="1"/>
  <c r="G1399"/>
  <c r="AN398"/>
  <c r="G1400" a="1"/>
  <c r="G1400"/>
  <c r="AN399"/>
  <c r="G1401" a="1"/>
  <c r="G1401"/>
  <c r="AN400"/>
  <c r="G1402" a="1"/>
  <c r="G1402"/>
  <c r="AN401"/>
  <c r="G1403" a="1"/>
  <c r="G1403"/>
  <c r="AN402"/>
  <c r="G1404" a="1"/>
  <c r="G1404"/>
  <c r="AN403"/>
  <c r="G1405" a="1"/>
  <c r="G1405"/>
  <c r="AN404"/>
  <c r="G1406" a="1"/>
  <c r="G1406"/>
  <c r="AN405"/>
  <c r="G1407" a="1"/>
  <c r="G1407"/>
  <c r="AN406"/>
  <c r="G1408" a="1"/>
  <c r="G1408"/>
  <c r="AN407"/>
  <c r="G1409" a="1"/>
  <c r="G1409"/>
  <c r="AN408"/>
  <c r="G1410" a="1"/>
  <c r="G1410"/>
  <c r="AN409"/>
  <c r="G1411" a="1"/>
  <c r="G1411"/>
  <c r="AN410"/>
  <c r="G1412" a="1"/>
  <c r="G1412"/>
  <c r="AN411"/>
  <c r="G1413" a="1"/>
  <c r="G1413"/>
  <c r="AN412"/>
  <c r="G1414" a="1"/>
  <c r="G1414"/>
  <c r="AN413"/>
  <c r="G1415" a="1"/>
  <c r="G1415"/>
  <c r="AN414"/>
  <c r="G1416" a="1"/>
  <c r="G1416"/>
  <c r="AN415"/>
  <c r="G1417" a="1"/>
  <c r="G1417"/>
  <c r="AN416"/>
  <c r="G1418" a="1"/>
  <c r="G1418"/>
  <c r="AN417"/>
  <c r="G1419" a="1"/>
  <c r="G1419"/>
  <c r="AN418"/>
  <c r="G1420" a="1"/>
  <c r="G1420"/>
  <c r="AN419"/>
  <c r="G1421" a="1"/>
  <c r="G1421"/>
  <c r="AN420"/>
  <c r="G1422" a="1"/>
  <c r="G1422"/>
  <c r="AN421"/>
  <c r="G1423" a="1"/>
  <c r="G1423"/>
  <c r="AN422"/>
  <c r="G1424" a="1"/>
  <c r="G1424"/>
  <c r="AN423"/>
  <c r="G1425" a="1"/>
  <c r="G1425"/>
  <c r="AN424"/>
  <c r="G1426" a="1"/>
  <c r="G1426"/>
  <c r="AN425"/>
  <c r="G1427" a="1"/>
  <c r="G1427"/>
  <c r="AN426"/>
  <c r="G1428" a="1"/>
  <c r="G1428"/>
  <c r="AN427"/>
  <c r="G1429" a="1"/>
  <c r="G1429"/>
  <c r="AN428"/>
  <c r="G1430" a="1"/>
  <c r="G1430"/>
  <c r="AN429"/>
  <c r="G1431" a="1"/>
  <c r="G1431"/>
  <c r="AN430"/>
  <c r="G1432" a="1"/>
  <c r="G1432"/>
  <c r="AN431"/>
  <c r="G1433" a="1"/>
  <c r="G1433"/>
  <c r="AN432"/>
  <c r="G1434" a="1"/>
  <c r="G1434"/>
  <c r="AN433"/>
  <c r="G1435" a="1"/>
  <c r="G1435"/>
  <c r="AN434"/>
  <c r="G1436" a="1"/>
  <c r="G1436"/>
  <c r="AN435"/>
  <c r="G1437" a="1"/>
  <c r="G1437"/>
  <c r="AN436"/>
  <c r="G1438" a="1"/>
  <c r="G1438"/>
  <c r="AN437"/>
  <c r="G1439" a="1"/>
  <c r="G1439"/>
  <c r="AN438"/>
  <c r="G1440" a="1"/>
  <c r="G1440"/>
  <c r="AN439"/>
  <c r="G1441" a="1"/>
  <c r="G1441"/>
  <c r="AN440"/>
  <c r="G1442" a="1"/>
  <c r="G1442"/>
  <c r="AN441"/>
  <c r="G1443" a="1"/>
  <c r="G1443"/>
  <c r="AN442"/>
  <c r="G1444" a="1"/>
  <c r="G1444"/>
  <c r="AN443"/>
  <c r="G1445" a="1"/>
  <c r="G1445"/>
  <c r="AN444"/>
  <c r="G1446" a="1"/>
  <c r="G1446"/>
  <c r="AN445"/>
  <c r="G1447" a="1"/>
  <c r="G1447"/>
  <c r="AN446"/>
  <c r="G1448" a="1"/>
  <c r="G1448"/>
  <c r="AN447"/>
  <c r="G1449" a="1"/>
  <c r="G1449"/>
  <c r="AN448"/>
  <c r="G1450" a="1"/>
  <c r="G1450"/>
  <c r="AN449"/>
  <c r="G1451" a="1"/>
  <c r="G1451"/>
  <c r="AN450"/>
  <c r="G1452" a="1"/>
  <c r="G1452"/>
  <c r="AN451"/>
  <c r="G1453" a="1"/>
  <c r="G1453"/>
  <c r="AN452"/>
  <c r="G1454" a="1"/>
  <c r="G1454"/>
  <c r="AN453"/>
  <c r="G1455" a="1"/>
  <c r="G1455"/>
  <c r="AN454"/>
  <c r="G1456" a="1"/>
  <c r="G1456"/>
  <c r="AN455"/>
  <c r="G1457" a="1"/>
  <c r="G1457"/>
  <c r="AN456"/>
  <c r="G1458" a="1"/>
  <c r="G1458"/>
  <c r="AN457"/>
  <c r="G1459" a="1"/>
  <c r="G1459"/>
  <c r="AN458"/>
  <c r="G1460" a="1"/>
  <c r="G1460"/>
  <c r="AN459"/>
  <c r="G1461" a="1"/>
  <c r="G1461"/>
  <c r="AN460"/>
  <c r="G1462" a="1"/>
  <c r="G1462"/>
  <c r="AN461"/>
  <c r="G1463" a="1"/>
  <c r="G1463"/>
  <c r="AN462"/>
  <c r="G1464" a="1"/>
  <c r="G1464"/>
  <c r="AN463"/>
  <c r="G1465" a="1"/>
  <c r="G1465"/>
  <c r="AN464"/>
  <c r="G1466" a="1"/>
  <c r="G1466"/>
  <c r="AN465"/>
  <c r="G1467" a="1"/>
  <c r="G1467"/>
  <c r="AN466"/>
  <c r="G1468" a="1"/>
  <c r="G1468"/>
  <c r="AN467"/>
  <c r="G1469" a="1"/>
  <c r="G1469"/>
  <c r="AN468"/>
  <c r="G1470" a="1"/>
  <c r="G1470"/>
  <c r="AN469"/>
  <c r="G1471" a="1"/>
  <c r="G1471"/>
  <c r="AN470"/>
  <c r="G1472" a="1"/>
  <c r="G1472"/>
  <c r="AN471"/>
  <c r="G1473" a="1"/>
  <c r="G1473"/>
  <c r="AN472"/>
  <c r="G1474" a="1"/>
  <c r="G1474"/>
  <c r="AN473"/>
  <c r="G1475" a="1"/>
  <c r="G1475"/>
  <c r="AN474"/>
  <c r="G1476" a="1"/>
  <c r="G1476"/>
  <c r="AN475"/>
  <c r="G1477" a="1"/>
  <c r="G1477"/>
  <c r="AN476"/>
  <c r="G1478" a="1"/>
  <c r="G1478"/>
  <c r="AN477"/>
  <c r="G1479" a="1"/>
  <c r="G1479"/>
  <c r="AN478"/>
  <c r="G1480" a="1"/>
  <c r="G1480"/>
  <c r="AN479"/>
  <c r="G1481" a="1"/>
  <c r="G1481"/>
  <c r="AN480"/>
  <c r="G1482" a="1"/>
  <c r="G1482"/>
  <c r="AN481"/>
  <c r="G1483" a="1"/>
  <c r="G1483"/>
  <c r="AN482"/>
  <c r="G1484" a="1"/>
  <c r="G1484"/>
  <c r="AN483"/>
  <c r="G1485" a="1"/>
  <c r="G1485"/>
  <c r="AN484"/>
  <c r="G1486" a="1"/>
  <c r="G1486"/>
  <c r="AN485"/>
  <c r="G1487" a="1"/>
  <c r="G1487"/>
  <c r="AN486"/>
  <c r="G1488" a="1"/>
  <c r="G1488"/>
  <c r="AN487"/>
  <c r="G1489" a="1"/>
  <c r="G1489"/>
  <c r="AN488"/>
  <c r="G1490" a="1"/>
  <c r="G1490"/>
  <c r="AN489"/>
  <c r="G1491" a="1"/>
  <c r="G1491"/>
  <c r="AN490"/>
  <c r="G1492" a="1"/>
  <c r="G1492"/>
  <c r="AN491"/>
  <c r="G1493" a="1"/>
  <c r="G1493"/>
  <c r="AN492"/>
  <c r="G1494" a="1"/>
  <c r="G1494"/>
  <c r="AN493"/>
  <c r="G1495" a="1"/>
  <c r="G1495"/>
  <c r="AN494"/>
  <c r="G1496" a="1"/>
  <c r="G1496"/>
  <c r="AN495"/>
  <c r="G1497" a="1"/>
  <c r="G1497"/>
  <c r="AN496"/>
  <c r="G1498" a="1"/>
  <c r="G1498"/>
  <c r="AN497"/>
  <c r="G1499" a="1"/>
  <c r="G1499"/>
  <c r="AN498"/>
  <c r="G1500" a="1"/>
  <c r="G1500"/>
  <c r="AN499"/>
  <c r="G1501" a="1"/>
  <c r="G1501"/>
  <c r="AN500"/>
  <c r="G1502" a="1"/>
  <c r="G1502"/>
  <c r="AN501"/>
  <c r="G1503" a="1"/>
  <c r="G1503"/>
  <c r="AN502"/>
  <c r="AS25" a="1"/>
  <c r="G1035" a="1"/>
  <c r="G1035"/>
  <c r="AN34"/>
  <c r="G1034" a="1"/>
  <c r="G1034"/>
  <c r="AN33"/>
  <c r="G31" a="1"/>
  <c r="G31"/>
  <c r="N32"/>
  <c r="G529" a="1"/>
  <c r="G529"/>
  <c r="AA29"/>
  <c r="G524" a="1"/>
  <c r="G524"/>
  <c r="AA24"/>
  <c r="G517" a="1"/>
  <c r="G517"/>
  <c r="AA17"/>
  <c r="G516" a="1"/>
  <c r="G516"/>
  <c r="AA16"/>
  <c r="G515" a="1"/>
  <c r="G515"/>
  <c r="AA15"/>
  <c r="G13" a="1"/>
  <c r="G13"/>
  <c r="N14"/>
  <c r="G12" a="1"/>
  <c r="G12"/>
  <c r="N13"/>
  <c r="G11" a="1"/>
  <c r="G11"/>
  <c r="N12"/>
  <c r="G10" a="1"/>
  <c r="G10"/>
  <c r="N11"/>
  <c r="G9" a="1"/>
  <c r="G9"/>
  <c r="N10"/>
  <c r="G5" a="1"/>
  <c r="G5"/>
  <c r="N6"/>
  <c r="G4" a="1"/>
  <c r="G4"/>
  <c r="N5"/>
  <c r="G3" a="1"/>
  <c r="G3"/>
  <c r="N4"/>
  <c r="G1520" a="1"/>
  <c r="G1520"/>
  <c r="BA18"/>
  <c r="G518" a="1"/>
  <c r="G518"/>
  <c r="AA18"/>
  <c r="G1523" a="1"/>
  <c r="G1523"/>
  <c r="BA21"/>
  <c r="G521" a="1"/>
  <c r="G521"/>
  <c r="AA21"/>
  <c r="G2" a="1"/>
  <c r="G2"/>
  <c r="N3"/>
  <c r="G3509" a="1"/>
  <c r="G3509"/>
  <c r="DA3"/>
  <c r="G3008" a="1"/>
  <c r="G3008"/>
  <c r="CN3"/>
  <c r="G2507" a="1"/>
  <c r="G2507"/>
  <c r="CA3"/>
  <c r="G2006" a="1"/>
  <c r="G2006"/>
  <c r="BN3"/>
  <c r="G24" a="1"/>
  <c r="G24"/>
  <c r="N25"/>
  <c r="G525" a="1"/>
  <c r="G525"/>
  <c r="AA25"/>
  <c r="G1527" a="1"/>
  <c r="G1527"/>
  <c r="BA25"/>
  <c r="G1020" a="1"/>
  <c r="G1020"/>
  <c r="AN19"/>
  <c r="G1521" a="1"/>
  <c r="G1521"/>
  <c r="BA19"/>
  <c r="G1024" a="1"/>
  <c r="G1024"/>
  <c r="AN23"/>
  <c r="G1525" a="1"/>
  <c r="G1525"/>
  <c r="BA23"/>
  <c r="G1021" a="1"/>
  <c r="G1021"/>
  <c r="AN20"/>
  <c r="G1522" a="1"/>
  <c r="G1522"/>
  <c r="BA20"/>
  <c r="G1528" a="1"/>
  <c r="G1528"/>
  <c r="BA26"/>
  <c r="G1004" a="1"/>
  <c r="G1004"/>
  <c r="AN3"/>
  <c r="G1505" a="1"/>
  <c r="G1505"/>
  <c r="BA3"/>
  <c r="G1023" a="1"/>
  <c r="G1023"/>
  <c r="AN22"/>
  <c r="G1524" a="1"/>
  <c r="G1524"/>
  <c r="BA22"/>
  <c r="G1025" a="1"/>
  <c r="G1025"/>
  <c r="AN24"/>
  <c r="G1022" a="1"/>
  <c r="G1022"/>
  <c r="AN21"/>
  <c r="G1026" a="1"/>
  <c r="G1026"/>
  <c r="AN25"/>
  <c r="G1531" a="1"/>
  <c r="G1531"/>
  <c r="BA29"/>
  <c r="G1534" a="1"/>
  <c r="G1534"/>
  <c r="BA32"/>
  <c r="G1532" a="1"/>
  <c r="G1532"/>
  <c r="BA30"/>
  <c r="G1533" a="1"/>
  <c r="G1533"/>
  <c r="BA31"/>
  <c r="G1006" a="1"/>
  <c r="G1006"/>
  <c r="AN5"/>
  <c r="G1008" a="1"/>
  <c r="G1008"/>
  <c r="AN7"/>
  <c r="G1005" a="1"/>
  <c r="G1005"/>
  <c r="AN4"/>
  <c r="G1007" a="1"/>
  <c r="G1007"/>
  <c r="AN6"/>
  <c r="G1009" a="1"/>
  <c r="G1009"/>
  <c r="AN8"/>
  <c r="G1010" a="1"/>
  <c r="G1010"/>
  <c r="AN9"/>
  <c r="G1511" a="1"/>
  <c r="G1511"/>
  <c r="BA9"/>
  <c r="G1011" a="1"/>
  <c r="G1011"/>
  <c r="AN10"/>
  <c r="G1012" a="1"/>
  <c r="G1012"/>
  <c r="AN11"/>
  <c r="G1517" a="1"/>
  <c r="G1517"/>
  <c r="BA15"/>
  <c r="G1518" a="1"/>
  <c r="G1518"/>
  <c r="BA16"/>
  <c r="G1019" a="1"/>
  <c r="G1019"/>
  <c r="AN18"/>
  <c r="E17" a="1"/>
  <c r="E17"/>
  <c r="R18"/>
  <c r="H3"/>
  <c r="FA4"/>
  <c r="H4"/>
  <c r="FA5"/>
  <c r="H5"/>
  <c r="FA6"/>
  <c r="H6"/>
  <c r="FA7"/>
  <c r="H7"/>
  <c r="FA8"/>
  <c r="H8"/>
  <c r="FA9"/>
  <c r="H9"/>
  <c r="FA10"/>
  <c r="H10"/>
  <c r="FA11"/>
  <c r="H11"/>
  <c r="FA12"/>
  <c r="H12"/>
  <c r="FA13"/>
  <c r="H13"/>
  <c r="FA14"/>
  <c r="H14"/>
  <c r="FA15"/>
  <c r="H15"/>
  <c r="FA16"/>
  <c r="H16"/>
  <c r="FA17"/>
  <c r="H17"/>
  <c r="H18"/>
  <c r="FA19"/>
  <c r="H19"/>
  <c r="EA19"/>
  <c r="H20"/>
  <c r="FA21"/>
  <c r="H21"/>
  <c r="FA22"/>
  <c r="H22"/>
  <c r="FA23"/>
  <c r="H23"/>
  <c r="FA24"/>
  <c r="H24"/>
  <c r="FA25"/>
  <c r="H25"/>
  <c r="FA26"/>
  <c r="H26"/>
  <c r="FA27"/>
  <c r="H27"/>
  <c r="FA28"/>
  <c r="H28"/>
  <c r="FA29"/>
  <c r="H29"/>
  <c r="H30"/>
  <c r="FA31"/>
  <c r="H31"/>
  <c r="FA32"/>
  <c r="H32"/>
  <c r="FA33"/>
  <c r="H33"/>
  <c r="FA34"/>
  <c r="H34"/>
  <c r="FA35"/>
  <c r="H35"/>
  <c r="H36"/>
  <c r="FA37"/>
  <c r="H37"/>
  <c r="H38"/>
  <c r="FA39"/>
  <c r="H39"/>
  <c r="FA40"/>
  <c r="H40"/>
  <c r="FA41"/>
  <c r="H41"/>
  <c r="FA42"/>
  <c r="H42"/>
  <c r="FA43"/>
  <c r="H43"/>
  <c r="FA44"/>
  <c r="H44"/>
  <c r="FA45"/>
  <c r="H45"/>
  <c r="FA46"/>
  <c r="H46"/>
  <c r="FA47"/>
  <c r="H47"/>
  <c r="FA48"/>
  <c r="H48"/>
  <c r="FA49"/>
  <c r="H49"/>
  <c r="H50"/>
  <c r="FA51"/>
  <c r="H51"/>
  <c r="H52"/>
  <c r="FA53"/>
  <c r="H53"/>
  <c r="FA54"/>
  <c r="H54"/>
  <c r="FA55"/>
  <c r="H55"/>
  <c r="FA56"/>
  <c r="H56"/>
  <c r="FA57"/>
  <c r="H57"/>
  <c r="FA58"/>
  <c r="H58"/>
  <c r="FA59"/>
  <c r="H59"/>
  <c r="FA60"/>
  <c r="H60"/>
  <c r="FA61"/>
  <c r="H61"/>
  <c r="H62"/>
  <c r="FA63"/>
  <c r="H63"/>
  <c r="FA64"/>
  <c r="H64"/>
  <c r="FA65"/>
  <c r="H65"/>
  <c r="FA66"/>
  <c r="H66"/>
  <c r="FA67"/>
  <c r="H67"/>
  <c r="EA67"/>
  <c r="H68"/>
  <c r="FA69"/>
  <c r="H69"/>
  <c r="H70"/>
  <c r="FA71"/>
  <c r="H71"/>
  <c r="FA72"/>
  <c r="H72"/>
  <c r="H73"/>
  <c r="FA74"/>
  <c r="H74"/>
  <c r="FA75"/>
  <c r="H75"/>
  <c r="FA76"/>
  <c r="H76"/>
  <c r="FA77"/>
  <c r="H77"/>
  <c r="FA78"/>
  <c r="H78"/>
  <c r="FA79"/>
  <c r="H79"/>
  <c r="FA80"/>
  <c r="H80"/>
  <c r="FA81"/>
  <c r="H81"/>
  <c r="H82"/>
  <c r="FA83"/>
  <c r="H83"/>
  <c r="EA83"/>
  <c r="H84"/>
  <c r="FA85"/>
  <c r="H85"/>
  <c r="FA86"/>
  <c r="H86"/>
  <c r="FA87"/>
  <c r="H87"/>
  <c r="FA88"/>
  <c r="H88"/>
  <c r="FA89"/>
  <c r="H89"/>
  <c r="FA90"/>
  <c r="H90"/>
  <c r="FA91"/>
  <c r="H91"/>
  <c r="FA92"/>
  <c r="H92"/>
  <c r="FA93"/>
  <c r="H93"/>
  <c r="H94"/>
  <c r="FA95"/>
  <c r="H95"/>
  <c r="FA96"/>
  <c r="H96"/>
  <c r="FA97"/>
  <c r="H97"/>
  <c r="FA98"/>
  <c r="H98"/>
  <c r="FA99"/>
  <c r="H99"/>
  <c r="H100"/>
  <c r="FA101"/>
  <c r="H101"/>
  <c r="H102"/>
  <c r="FA103"/>
  <c r="H103"/>
  <c r="FA104"/>
  <c r="H104"/>
  <c r="FA105"/>
  <c r="H105"/>
  <c r="FA106"/>
  <c r="H106"/>
  <c r="FA107"/>
  <c r="H107"/>
  <c r="FA108"/>
  <c r="H108"/>
  <c r="FA109"/>
  <c r="H109"/>
  <c r="FA110"/>
  <c r="H110"/>
  <c r="FA111"/>
  <c r="H111"/>
  <c r="FA112"/>
  <c r="H112"/>
  <c r="FA113"/>
  <c r="H113"/>
  <c r="H114"/>
  <c r="FA115"/>
  <c r="H115"/>
  <c r="H116"/>
  <c r="FA117"/>
  <c r="H117"/>
  <c r="FA118"/>
  <c r="H118"/>
  <c r="FA119"/>
  <c r="H119"/>
  <c r="FA120"/>
  <c r="H120"/>
  <c r="FA121"/>
  <c r="H121"/>
  <c r="FA122"/>
  <c r="H122"/>
  <c r="FA123"/>
  <c r="H123"/>
  <c r="FA124"/>
  <c r="H124"/>
  <c r="FA125"/>
  <c r="H125"/>
  <c r="H126"/>
  <c r="FA127"/>
  <c r="H127"/>
  <c r="FA128"/>
  <c r="H128"/>
  <c r="FA129"/>
  <c r="H129"/>
  <c r="FA130"/>
  <c r="H130"/>
  <c r="FA131"/>
  <c r="H131"/>
  <c r="EA131"/>
  <c r="H132"/>
  <c r="FA133"/>
  <c r="H133"/>
  <c r="H134"/>
  <c r="FA135"/>
  <c r="H135"/>
  <c r="FA136"/>
  <c r="H136"/>
  <c r="H137"/>
  <c r="FA138"/>
  <c r="H138"/>
  <c r="FA139"/>
  <c r="H139"/>
  <c r="FA140"/>
  <c r="H140"/>
  <c r="FA141"/>
  <c r="H141"/>
  <c r="FA142"/>
  <c r="H142"/>
  <c r="FA143"/>
  <c r="H143"/>
  <c r="FA144"/>
  <c r="H144"/>
  <c r="FA145"/>
  <c r="H145"/>
  <c r="H146"/>
  <c r="FA147"/>
  <c r="H147"/>
  <c r="FA148"/>
  <c r="H148"/>
  <c r="FA149"/>
  <c r="H149"/>
  <c r="FA150"/>
  <c r="H150"/>
  <c r="FA151"/>
  <c r="H151"/>
  <c r="FA152"/>
  <c r="H152"/>
  <c r="FA153"/>
  <c r="H153"/>
  <c r="FA154"/>
  <c r="H154"/>
  <c r="FA155"/>
  <c r="H155"/>
  <c r="FA156"/>
  <c r="H156"/>
  <c r="FA157"/>
  <c r="H157"/>
  <c r="H158"/>
  <c r="FA159"/>
  <c r="H159"/>
  <c r="FA160"/>
  <c r="H160"/>
  <c r="FA161"/>
  <c r="H161"/>
  <c r="FA162"/>
  <c r="H162"/>
  <c r="FA163"/>
  <c r="H163"/>
  <c r="EA163"/>
  <c r="H164"/>
  <c r="FA165"/>
  <c r="H165"/>
  <c r="H166"/>
  <c r="FA167"/>
  <c r="H167"/>
  <c r="FA168"/>
  <c r="H168"/>
  <c r="FA169"/>
  <c r="H169"/>
  <c r="FA170"/>
  <c r="H170"/>
  <c r="FA171"/>
  <c r="H171"/>
  <c r="FA172"/>
  <c r="H172"/>
  <c r="FA173"/>
  <c r="H173"/>
  <c r="FA174"/>
  <c r="H174"/>
  <c r="FA175"/>
  <c r="H175"/>
  <c r="FA176"/>
  <c r="H176"/>
  <c r="FA177"/>
  <c r="H177"/>
  <c r="H178"/>
  <c r="FA179"/>
  <c r="H179"/>
  <c r="FA180"/>
  <c r="H180"/>
  <c r="FA181"/>
  <c r="H181"/>
  <c r="FA182"/>
  <c r="H182"/>
  <c r="FA183"/>
  <c r="H183"/>
  <c r="FA184"/>
  <c r="H184"/>
  <c r="FA185"/>
  <c r="H185"/>
  <c r="FA186"/>
  <c r="H186"/>
  <c r="FA187"/>
  <c r="H187"/>
  <c r="FA188"/>
  <c r="H188"/>
  <c r="FA189"/>
  <c r="H189"/>
  <c r="H190"/>
  <c r="FA191"/>
  <c r="H191"/>
  <c r="FA192"/>
  <c r="H192"/>
  <c r="FA193"/>
  <c r="H193"/>
  <c r="FA194"/>
  <c r="H194"/>
  <c r="FA195"/>
  <c r="H195"/>
  <c r="EA195"/>
  <c r="H196"/>
  <c r="FA197"/>
  <c r="H197"/>
  <c r="H198"/>
  <c r="FA199"/>
  <c r="H199"/>
  <c r="FA200"/>
  <c r="H200"/>
  <c r="H201"/>
  <c r="FA202"/>
  <c r="H202"/>
  <c r="FA203"/>
  <c r="H203"/>
  <c r="FA204"/>
  <c r="H204"/>
  <c r="FA205"/>
  <c r="H205"/>
  <c r="FA206"/>
  <c r="H206"/>
  <c r="FA207"/>
  <c r="H207"/>
  <c r="FA208"/>
  <c r="H208"/>
  <c r="FA209"/>
  <c r="H209"/>
  <c r="H210"/>
  <c r="FA211"/>
  <c r="H211"/>
  <c r="FA212"/>
  <c r="H212"/>
  <c r="FA213"/>
  <c r="H213"/>
  <c r="FA214"/>
  <c r="H214"/>
  <c r="FA215"/>
  <c r="H215"/>
  <c r="FA216"/>
  <c r="H216"/>
  <c r="FA217"/>
  <c r="H217"/>
  <c r="FA218"/>
  <c r="H218"/>
  <c r="FA219"/>
  <c r="H219"/>
  <c r="FA220"/>
  <c r="H220"/>
  <c r="FA221"/>
  <c r="H221"/>
  <c r="H222"/>
  <c r="FA223"/>
  <c r="H223"/>
  <c r="FA224"/>
  <c r="H224"/>
  <c r="FA225"/>
  <c r="H225"/>
  <c r="FA226"/>
  <c r="H226"/>
  <c r="FA227"/>
  <c r="H227"/>
  <c r="EA227"/>
  <c r="H228"/>
  <c r="FA229"/>
  <c r="H229"/>
  <c r="H230"/>
  <c r="FA231"/>
  <c r="H231"/>
  <c r="FA232"/>
  <c r="H232"/>
  <c r="FA233"/>
  <c r="H233"/>
  <c r="FA234"/>
  <c r="H234"/>
  <c r="FA235"/>
  <c r="H235"/>
  <c r="FA236"/>
  <c r="H236"/>
  <c r="FA237"/>
  <c r="H237"/>
  <c r="FA238"/>
  <c r="H238"/>
  <c r="FA239"/>
  <c r="H239"/>
  <c r="FA240"/>
  <c r="H240"/>
  <c r="FA241"/>
  <c r="H241"/>
  <c r="H242"/>
  <c r="FA243"/>
  <c r="H243"/>
  <c r="FA244"/>
  <c r="H244"/>
  <c r="FA245"/>
  <c r="H245"/>
  <c r="FA246"/>
  <c r="H246"/>
  <c r="FA247"/>
  <c r="H247"/>
  <c r="FA248"/>
  <c r="H248"/>
  <c r="FA249"/>
  <c r="H249"/>
  <c r="FA250"/>
  <c r="H250"/>
  <c r="FA251"/>
  <c r="H251"/>
  <c r="FA252"/>
  <c r="H252"/>
  <c r="FA253"/>
  <c r="H253"/>
  <c r="H254"/>
  <c r="FA255"/>
  <c r="H255"/>
  <c r="FA256"/>
  <c r="H256"/>
  <c r="FA257"/>
  <c r="H257"/>
  <c r="FA258"/>
  <c r="H258"/>
  <c r="FA259"/>
  <c r="H259"/>
  <c r="EN259"/>
  <c r="H260"/>
  <c r="FA261"/>
  <c r="H261"/>
  <c r="H262"/>
  <c r="FA263"/>
  <c r="H263"/>
  <c r="FA264"/>
  <c r="H264"/>
  <c r="H265"/>
  <c r="FA266"/>
  <c r="H266"/>
  <c r="FA267"/>
  <c r="H267"/>
  <c r="FA268"/>
  <c r="H268"/>
  <c r="FA269"/>
  <c r="H269"/>
  <c r="FA270"/>
  <c r="H270"/>
  <c r="FA271"/>
  <c r="H271"/>
  <c r="FA272"/>
  <c r="H272"/>
  <c r="FA273"/>
  <c r="H273"/>
  <c r="H274"/>
  <c r="FA275"/>
  <c r="H275"/>
  <c r="FA276"/>
  <c r="H276"/>
  <c r="FA277"/>
  <c r="H277"/>
  <c r="FA278"/>
  <c r="H278"/>
  <c r="FA279"/>
  <c r="H279"/>
  <c r="FA280"/>
  <c r="H280"/>
  <c r="FA281"/>
  <c r="H281"/>
  <c r="FA282"/>
  <c r="H282"/>
  <c r="FA283"/>
  <c r="H283"/>
  <c r="FA284"/>
  <c r="H284"/>
  <c r="FA285"/>
  <c r="H285"/>
  <c r="H286"/>
  <c r="FA287"/>
  <c r="H287"/>
  <c r="FA288"/>
  <c r="H288"/>
  <c r="FA289"/>
  <c r="H289"/>
  <c r="FA290"/>
  <c r="H290"/>
  <c r="FA291"/>
  <c r="H291"/>
  <c r="EA291"/>
  <c r="H292"/>
  <c r="FA293"/>
  <c r="H293"/>
  <c r="H294"/>
  <c r="FA295"/>
  <c r="H295"/>
  <c r="FA296"/>
  <c r="H296"/>
  <c r="FA297"/>
  <c r="H297"/>
  <c r="FA298"/>
  <c r="H298"/>
  <c r="FA299"/>
  <c r="H299"/>
  <c r="FA300"/>
  <c r="H300"/>
  <c r="FA301"/>
  <c r="H301"/>
  <c r="FA302"/>
  <c r="H302"/>
  <c r="FA303"/>
  <c r="H303"/>
  <c r="FA304"/>
  <c r="H304"/>
  <c r="FA305"/>
  <c r="H305"/>
  <c r="H306"/>
  <c r="FA307"/>
  <c r="H307"/>
  <c r="FA308"/>
  <c r="H308"/>
  <c r="FA309"/>
  <c r="H309"/>
  <c r="FA310"/>
  <c r="H310"/>
  <c r="FA311"/>
  <c r="H311"/>
  <c r="FA312"/>
  <c r="H312"/>
  <c r="FA313"/>
  <c r="H313"/>
  <c r="FA314"/>
  <c r="H314"/>
  <c r="FA315"/>
  <c r="H315"/>
  <c r="FA316"/>
  <c r="H316"/>
  <c r="FA317"/>
  <c r="H317"/>
  <c r="H318"/>
  <c r="FA319"/>
  <c r="H319"/>
  <c r="FA320"/>
  <c r="H320"/>
  <c r="FA321"/>
  <c r="H321"/>
  <c r="FA322"/>
  <c r="H322"/>
  <c r="FA323"/>
  <c r="H323"/>
  <c r="EN323"/>
  <c r="H324"/>
  <c r="FA325"/>
  <c r="H325"/>
  <c r="H326"/>
  <c r="FA327"/>
  <c r="H327"/>
  <c r="FA328"/>
  <c r="H328"/>
  <c r="H329"/>
  <c r="FA330"/>
  <c r="H330"/>
  <c r="FA331"/>
  <c r="H331"/>
  <c r="FA332"/>
  <c r="H332"/>
  <c r="FA333"/>
  <c r="H333"/>
  <c r="FA334"/>
  <c r="H334"/>
  <c r="FA335"/>
  <c r="H335"/>
  <c r="FA336"/>
  <c r="H336"/>
  <c r="FA337"/>
  <c r="H337"/>
  <c r="H338"/>
  <c r="FA339"/>
  <c r="H339"/>
  <c r="FA340"/>
  <c r="H340"/>
  <c r="FA341"/>
  <c r="H341"/>
  <c r="FA342"/>
  <c r="H342"/>
  <c r="FA343"/>
  <c r="H343"/>
  <c r="FA344"/>
  <c r="H344"/>
  <c r="FA345"/>
  <c r="H345"/>
  <c r="FA346"/>
  <c r="H346"/>
  <c r="FA347"/>
  <c r="H347"/>
  <c r="FA348"/>
  <c r="H348"/>
  <c r="FA349"/>
  <c r="H349"/>
  <c r="H350"/>
  <c r="FA351"/>
  <c r="H351"/>
  <c r="FA352"/>
  <c r="H352"/>
  <c r="FA353"/>
  <c r="H353"/>
  <c r="FA354"/>
  <c r="H354"/>
  <c r="FA355"/>
  <c r="H355"/>
  <c r="EN355"/>
  <c r="H356"/>
  <c r="FA357"/>
  <c r="H357"/>
  <c r="H358"/>
  <c r="FA359"/>
  <c r="H359"/>
  <c r="FA360"/>
  <c r="H360"/>
  <c r="FA361"/>
  <c r="H361"/>
  <c r="FA362"/>
  <c r="H362"/>
  <c r="FA363"/>
  <c r="H363"/>
  <c r="FA364"/>
  <c r="H364"/>
  <c r="FA365"/>
  <c r="H365"/>
  <c r="FA366"/>
  <c r="H366"/>
  <c r="FA367"/>
  <c r="H367"/>
  <c r="FA368"/>
  <c r="H368"/>
  <c r="FA369"/>
  <c r="H369"/>
  <c r="H370"/>
  <c r="FA371"/>
  <c r="H371"/>
  <c r="FA372"/>
  <c r="H372"/>
  <c r="FA373"/>
  <c r="H373"/>
  <c r="FA374"/>
  <c r="H374"/>
  <c r="FA375"/>
  <c r="H375"/>
  <c r="FA376"/>
  <c r="H376"/>
  <c r="FA377"/>
  <c r="H377"/>
  <c r="FA378"/>
  <c r="H378"/>
  <c r="FA379"/>
  <c r="H379"/>
  <c r="FA380"/>
  <c r="H380"/>
  <c r="FA381"/>
  <c r="H381"/>
  <c r="H382"/>
  <c r="FA383"/>
  <c r="H383"/>
  <c r="FA384"/>
  <c r="H384"/>
  <c r="FA385"/>
  <c r="H385"/>
  <c r="FA386"/>
  <c r="H386"/>
  <c r="FA387"/>
  <c r="H387"/>
  <c r="EN387"/>
  <c r="H388"/>
  <c r="FA389"/>
  <c r="H389"/>
  <c r="H390"/>
  <c r="FA391"/>
  <c r="H391"/>
  <c r="FA392"/>
  <c r="H392"/>
  <c r="H393"/>
  <c r="FA394"/>
  <c r="H394"/>
  <c r="FA395"/>
  <c r="H395"/>
  <c r="FA396"/>
  <c r="H396"/>
  <c r="FA397"/>
  <c r="H397"/>
  <c r="FA398"/>
  <c r="H398"/>
  <c r="FA399"/>
  <c r="H399"/>
  <c r="FA400"/>
  <c r="H400"/>
  <c r="FA401"/>
  <c r="H401"/>
  <c r="H402"/>
  <c r="FA403"/>
  <c r="H403"/>
  <c r="FA404"/>
  <c r="H404"/>
  <c r="FA405"/>
  <c r="H405"/>
  <c r="FA406"/>
  <c r="H406"/>
  <c r="FA407"/>
  <c r="H407"/>
  <c r="FA408"/>
  <c r="H408"/>
  <c r="FA409"/>
  <c r="H409"/>
  <c r="FA410"/>
  <c r="H410"/>
  <c r="FA411"/>
  <c r="H411"/>
  <c r="FA412"/>
  <c r="H412"/>
  <c r="FA413"/>
  <c r="H413"/>
  <c r="H414"/>
  <c r="FA415"/>
  <c r="H415"/>
  <c r="FA416"/>
  <c r="H416"/>
  <c r="FA417"/>
  <c r="H417"/>
  <c r="FA418"/>
  <c r="H418"/>
  <c r="FA419"/>
  <c r="H419"/>
  <c r="H420"/>
  <c r="FA421"/>
  <c r="H421"/>
  <c r="H422"/>
  <c r="FA423"/>
  <c r="H423"/>
  <c r="FA424"/>
  <c r="H424"/>
  <c r="FA425"/>
  <c r="H425"/>
  <c r="FA426"/>
  <c r="H426"/>
  <c r="FA427"/>
  <c r="H427"/>
  <c r="FA428"/>
  <c r="H428"/>
  <c r="FA429"/>
  <c r="H429"/>
  <c r="FA430"/>
  <c r="H430"/>
  <c r="FA431"/>
  <c r="H431"/>
  <c r="FA432"/>
  <c r="H432"/>
  <c r="FA433"/>
  <c r="H433"/>
  <c r="H434"/>
  <c r="FA435"/>
  <c r="H435"/>
  <c r="FA436"/>
  <c r="H436"/>
  <c r="FA437"/>
  <c r="H437"/>
  <c r="FA438"/>
  <c r="H438"/>
  <c r="FA439"/>
  <c r="H439"/>
  <c r="FA440"/>
  <c r="H440"/>
  <c r="FA441"/>
  <c r="H441"/>
  <c r="FA442"/>
  <c r="H442"/>
  <c r="FA443"/>
  <c r="H443"/>
  <c r="FA444"/>
  <c r="H444"/>
  <c r="FA445"/>
  <c r="H445"/>
  <c r="H446"/>
  <c r="FA447"/>
  <c r="H447"/>
  <c r="FA448"/>
  <c r="H448"/>
  <c r="FA449"/>
  <c r="H449"/>
  <c r="FA450"/>
  <c r="H450"/>
  <c r="FA451"/>
  <c r="H451"/>
  <c r="H452"/>
  <c r="FA453"/>
  <c r="H453"/>
  <c r="H454"/>
  <c r="FA455"/>
  <c r="H455"/>
  <c r="FA456"/>
  <c r="H456"/>
  <c r="FA457"/>
  <c r="H457"/>
  <c r="FA458"/>
  <c r="H458"/>
  <c r="FA459"/>
  <c r="H459"/>
  <c r="FA460"/>
  <c r="H460"/>
  <c r="FA461"/>
  <c r="H461"/>
  <c r="FA462"/>
  <c r="H462"/>
  <c r="FA463"/>
  <c r="H463"/>
  <c r="FA464"/>
  <c r="H464"/>
  <c r="FA465"/>
  <c r="H465"/>
  <c r="H466"/>
  <c r="FA467"/>
  <c r="H467"/>
  <c r="FA468"/>
  <c r="H468"/>
  <c r="EA468"/>
  <c r="H469"/>
  <c r="FA470"/>
  <c r="H470"/>
  <c r="FA471"/>
  <c r="H471"/>
  <c r="FA472"/>
  <c r="H472"/>
  <c r="FA473"/>
  <c r="H473"/>
  <c r="FA474"/>
  <c r="H474"/>
  <c r="FA475"/>
  <c r="H475"/>
  <c r="FA476"/>
  <c r="H476"/>
  <c r="FA477"/>
  <c r="H477"/>
  <c r="H478"/>
  <c r="FA479"/>
  <c r="H479"/>
  <c r="FA480"/>
  <c r="H480"/>
  <c r="FA481"/>
  <c r="H481"/>
  <c r="FA482"/>
  <c r="H482"/>
  <c r="FA483"/>
  <c r="H483"/>
  <c r="EN483"/>
  <c r="H484"/>
  <c r="FA485"/>
  <c r="H485"/>
  <c r="H486"/>
  <c r="FA487"/>
  <c r="H487"/>
  <c r="FA488"/>
  <c r="H488"/>
  <c r="FA489"/>
  <c r="H489"/>
  <c r="FA490"/>
  <c r="H490"/>
  <c r="FA491"/>
  <c r="H491"/>
  <c r="FA492"/>
  <c r="H492"/>
  <c r="H493"/>
  <c r="FA494"/>
  <c r="H494"/>
  <c r="FA495"/>
  <c r="H495"/>
  <c r="FA496"/>
  <c r="H496"/>
  <c r="FA497"/>
  <c r="H497"/>
  <c r="H498"/>
  <c r="FA499"/>
  <c r="H499"/>
  <c r="FA500"/>
  <c r="H2"/>
  <c r="E503" a="1"/>
  <c r="E503"/>
  <c r="AE3"/>
  <c r="AF3" a="1"/>
  <c r="AF3"/>
  <c r="E1505"/>
  <c r="BE3"/>
  <c r="EN470"/>
  <c r="EN406"/>
  <c r="EN386"/>
  <c r="DN426"/>
  <c r="DN410"/>
  <c r="DN346"/>
  <c r="DN314"/>
  <c r="DN250"/>
  <c r="DN234"/>
  <c r="DN170"/>
  <c r="DN154"/>
  <c r="DN90"/>
  <c r="DN58"/>
  <c r="DN500"/>
  <c r="DN448"/>
  <c r="DN432"/>
  <c r="DN372"/>
  <c r="EN499"/>
  <c r="DN469"/>
  <c r="EN419"/>
  <c r="EN371"/>
  <c r="DN341"/>
  <c r="EN291"/>
  <c r="EN243"/>
  <c r="DN213"/>
  <c r="EN163"/>
  <c r="DN129"/>
  <c r="EN107"/>
  <c r="DN105"/>
  <c r="DN89"/>
  <c r="DN81"/>
  <c r="DN65"/>
  <c r="EN59"/>
  <c r="EN43"/>
  <c r="DN41"/>
  <c r="DN25"/>
  <c r="DN17"/>
  <c r="DN492"/>
  <c r="DN444"/>
  <c r="DN428"/>
  <c r="DN384"/>
  <c r="DN376"/>
  <c r="DN348"/>
  <c r="DN344"/>
  <c r="DN328"/>
  <c r="DN324"/>
  <c r="DN312"/>
  <c r="DN308"/>
  <c r="DN296"/>
  <c r="DN292"/>
  <c r="DN280"/>
  <c r="DN276"/>
  <c r="DN264"/>
  <c r="DN260"/>
  <c r="DN248"/>
  <c r="DN244"/>
  <c r="DN232"/>
  <c r="DN228"/>
  <c r="DN216"/>
  <c r="DN212"/>
  <c r="DN200"/>
  <c r="DN196"/>
  <c r="DN188"/>
  <c r="DN184"/>
  <c r="DN180"/>
  <c r="DN172"/>
  <c r="DN168"/>
  <c r="DN164"/>
  <c r="DN156"/>
  <c r="DN152"/>
  <c r="DN148"/>
  <c r="DN140"/>
  <c r="DN136"/>
  <c r="DN132"/>
  <c r="DN124"/>
  <c r="DN120"/>
  <c r="DN116"/>
  <c r="DN108"/>
  <c r="DN104"/>
  <c r="DN100"/>
  <c r="DN92"/>
  <c r="DN88"/>
  <c r="DN84"/>
  <c r="DN76"/>
  <c r="DN72"/>
  <c r="DN68"/>
  <c r="DN60"/>
  <c r="DN56"/>
  <c r="DN52"/>
  <c r="DN44"/>
  <c r="DN40"/>
  <c r="DN36"/>
  <c r="DN28"/>
  <c r="DN24"/>
  <c r="DN20"/>
  <c r="DN16"/>
  <c r="DN480"/>
  <c r="DN468"/>
  <c r="DN420"/>
  <c r="DN404"/>
  <c r="DN368"/>
  <c r="DN356"/>
  <c r="EN493"/>
  <c r="DN495"/>
  <c r="DN491"/>
  <c r="DN483"/>
  <c r="EN477"/>
  <c r="DN475"/>
  <c r="DN471"/>
  <c r="EN461"/>
  <c r="DN463"/>
  <c r="DN455"/>
  <c r="DN451"/>
  <c r="EN445"/>
  <c r="EN437"/>
  <c r="DN439"/>
  <c r="EN429"/>
  <c r="DN427"/>
  <c r="DN423"/>
  <c r="DN419"/>
  <c r="DN411"/>
  <c r="EN405"/>
  <c r="DN407"/>
  <c r="DN399"/>
  <c r="DN395"/>
  <c r="DN391"/>
  <c r="EN381"/>
  <c r="DN379"/>
  <c r="EN373"/>
  <c r="EN365"/>
  <c r="DN367"/>
  <c r="DN363"/>
  <c r="DN355"/>
  <c r="EN349"/>
  <c r="DN347"/>
  <c r="DN343"/>
  <c r="EN333"/>
  <c r="DN335"/>
  <c r="DN327"/>
  <c r="DN323"/>
  <c r="EN317"/>
  <c r="EN309"/>
  <c r="DN311"/>
  <c r="EN301"/>
  <c r="DN299"/>
  <c r="DN295"/>
  <c r="DN291"/>
  <c r="DN283"/>
  <c r="EN277"/>
  <c r="DN279"/>
  <c r="DN271"/>
  <c r="DN267"/>
  <c r="DN263"/>
  <c r="EN253"/>
  <c r="DN251"/>
  <c r="EN245"/>
  <c r="EN237"/>
  <c r="DN239"/>
  <c r="DN235"/>
  <c r="DN227"/>
  <c r="EN221"/>
  <c r="DN219"/>
  <c r="DN215"/>
  <c r="EN205"/>
  <c r="DN207"/>
  <c r="DN199"/>
  <c r="DN195"/>
  <c r="EN189"/>
  <c r="EN181"/>
  <c r="DN183"/>
  <c r="EN173"/>
  <c r="DN171"/>
  <c r="DN167"/>
  <c r="DN163"/>
  <c r="DN155"/>
  <c r="EN149"/>
  <c r="DN151"/>
  <c r="DN143"/>
  <c r="DN139"/>
  <c r="DN135"/>
  <c r="EN125"/>
  <c r="DN123"/>
  <c r="EN117"/>
  <c r="EN109"/>
  <c r="DN111"/>
  <c r="DN107"/>
  <c r="DN99"/>
  <c r="EN93"/>
  <c r="DN91"/>
  <c r="DN87"/>
  <c r="EN77"/>
  <c r="DN79"/>
  <c r="DN71"/>
  <c r="DN67"/>
  <c r="EN61"/>
  <c r="EN53"/>
  <c r="DN55"/>
  <c r="EN45"/>
  <c r="DN43"/>
  <c r="DN39"/>
  <c r="DN35"/>
  <c r="DN27"/>
  <c r="EN21"/>
  <c r="DN23"/>
  <c r="DN15"/>
  <c r="EP2" a="1"/>
  <c r="EA404"/>
  <c r="EA372"/>
  <c r="EA276"/>
  <c r="EA244"/>
  <c r="EA148"/>
  <c r="EA116"/>
  <c r="EA20"/>
  <c r="EA447"/>
  <c r="EA383"/>
  <c r="EA339"/>
  <c r="EA307"/>
  <c r="EA275"/>
  <c r="EA243"/>
  <c r="EA211"/>
  <c r="EA199"/>
  <c r="EA179"/>
  <c r="EA167"/>
  <c r="EA147"/>
  <c r="EA135"/>
  <c r="EA119"/>
  <c r="EA115"/>
  <c r="EA99"/>
  <c r="EA95"/>
  <c r="EA79"/>
  <c r="EA71"/>
  <c r="EA55"/>
  <c r="EA51"/>
  <c r="EA35"/>
  <c r="EA31"/>
  <c r="EA15"/>
  <c r="EA482"/>
  <c r="EA474"/>
  <c r="EA450"/>
  <c r="EA442"/>
  <c r="EA418"/>
  <c r="EA410"/>
  <c r="EA402"/>
  <c r="EA394"/>
  <c r="EA386"/>
  <c r="EA378"/>
  <c r="EA370"/>
  <c r="EA362"/>
  <c r="EA354"/>
  <c r="EA346"/>
  <c r="EA338"/>
  <c r="EA330"/>
  <c r="EA322"/>
  <c r="EA314"/>
  <c r="EA306"/>
  <c r="EA298"/>
  <c r="EA290"/>
  <c r="EA282"/>
  <c r="EA274"/>
  <c r="EA266"/>
  <c r="EA258"/>
  <c r="EA250"/>
  <c r="EA242"/>
  <c r="EA234"/>
  <c r="EA226"/>
  <c r="EA218"/>
  <c r="EA210"/>
  <c r="EA202"/>
  <c r="EA194"/>
  <c r="EA186"/>
  <c r="EA178"/>
  <c r="EA170"/>
  <c r="EA162"/>
  <c r="EA154"/>
  <c r="EA146"/>
  <c r="EA138"/>
  <c r="EA130"/>
  <c r="EA122"/>
  <c r="EA114"/>
  <c r="EA106"/>
  <c r="EA98"/>
  <c r="EA90"/>
  <c r="EA82"/>
  <c r="EA74"/>
  <c r="EA66"/>
  <c r="EA58"/>
  <c r="EA50"/>
  <c r="EA42"/>
  <c r="EA34"/>
  <c r="EA26"/>
  <c r="EA18"/>
  <c r="EA493"/>
  <c r="EA489"/>
  <c r="EA485"/>
  <c r="EA473"/>
  <c r="EA469"/>
  <c r="EA461"/>
  <c r="EA453"/>
  <c r="EA445"/>
  <c r="EA441"/>
  <c r="EA429"/>
  <c r="EA425"/>
  <c r="EA421"/>
  <c r="EA409"/>
  <c r="EA405"/>
  <c r="EA397"/>
  <c r="EA389"/>
  <c r="EA381"/>
  <c r="EA377"/>
  <c r="EA365"/>
  <c r="EA361"/>
  <c r="EA357"/>
  <c r="EA345"/>
  <c r="EA341"/>
  <c r="EA333"/>
  <c r="EA325"/>
  <c r="EA317"/>
  <c r="EA313"/>
  <c r="EA301"/>
  <c r="EA297"/>
  <c r="EA293"/>
  <c r="EA281"/>
  <c r="EA277"/>
  <c r="EA269"/>
  <c r="EA261"/>
  <c r="EA253"/>
  <c r="EA249"/>
  <c r="EA237"/>
  <c r="EA233"/>
  <c r="EA229"/>
  <c r="EA217"/>
  <c r="EA213"/>
  <c r="EA205"/>
  <c r="EA197"/>
  <c r="EA189"/>
  <c r="EA185"/>
  <c r="EA173"/>
  <c r="EA169"/>
  <c r="EA165"/>
  <c r="EA153"/>
  <c r="EA149"/>
  <c r="EA141"/>
  <c r="EA133"/>
  <c r="EA125"/>
  <c r="EA121"/>
  <c r="EA109"/>
  <c r="EA105"/>
  <c r="EA101"/>
  <c r="EA89"/>
  <c r="EA85"/>
  <c r="EA77"/>
  <c r="EA69"/>
  <c r="EA61"/>
  <c r="EA57"/>
  <c r="EA45"/>
  <c r="EA41"/>
  <c r="EA37"/>
  <c r="EA25"/>
  <c r="EA21"/>
  <c r="EA13"/>
  <c r="S18" a="1"/>
  <c r="E520" a="1"/>
  <c r="E520"/>
  <c r="AE20"/>
  <c r="E19" a="1"/>
  <c r="E19"/>
  <c r="R20"/>
  <c r="E11" a="1"/>
  <c r="E11"/>
  <c r="R12"/>
  <c r="E512" a="1"/>
  <c r="E512"/>
  <c r="AE12"/>
  <c r="E1013" a="1"/>
  <c r="E1013"/>
  <c r="AR12"/>
  <c r="E1514" a="1"/>
  <c r="E1514"/>
  <c r="BE12"/>
  <c r="E3" a="1"/>
  <c r="E3"/>
  <c r="R4"/>
  <c r="S4" a="1"/>
  <c r="E504" a="1"/>
  <c r="E504"/>
  <c r="E1506" a="1"/>
  <c r="E1506"/>
  <c r="BE4"/>
  <c r="E1005" a="1"/>
  <c r="E1005"/>
  <c r="AR4"/>
  <c r="E531" a="1"/>
  <c r="E531"/>
  <c r="AE31"/>
  <c r="E30" a="1"/>
  <c r="E30"/>
  <c r="R31"/>
  <c r="E1032" a="1"/>
  <c r="E1032"/>
  <c r="AR31"/>
  <c r="E530" a="1"/>
  <c r="E530"/>
  <c r="AE30"/>
  <c r="E29" a="1"/>
  <c r="E29"/>
  <c r="R30"/>
  <c r="S30" a="1"/>
  <c r="E1031" a="1"/>
  <c r="E1031"/>
  <c r="AR30"/>
  <c r="E21" a="1"/>
  <c r="E21"/>
  <c r="R22"/>
  <c r="S22" a="1"/>
  <c r="E522" a="1"/>
  <c r="E522"/>
  <c r="AE22"/>
  <c r="E514" a="1"/>
  <c r="E514"/>
  <c r="AE14"/>
  <c r="E1516" a="1"/>
  <c r="E1516"/>
  <c r="BE14"/>
  <c r="E1015" a="1"/>
  <c r="E1015"/>
  <c r="AR14"/>
  <c r="E510" a="1"/>
  <c r="E510"/>
  <c r="AE10"/>
  <c r="E1011" a="1"/>
  <c r="E1011"/>
  <c r="AR10"/>
  <c r="E1512" a="1"/>
  <c r="E1512"/>
  <c r="BE10"/>
  <c r="E506" a="1"/>
  <c r="E506"/>
  <c r="AE6"/>
  <c r="E1508" a="1"/>
  <c r="E1508"/>
  <c r="BE6"/>
  <c r="E1007" a="1"/>
  <c r="E1007"/>
  <c r="AR6"/>
  <c r="E31" a="1"/>
  <c r="E31"/>
  <c r="R32"/>
  <c r="E532" a="1"/>
  <c r="E532"/>
  <c r="AE32"/>
  <c r="E1033" a="1"/>
  <c r="E1033"/>
  <c r="AR32"/>
  <c r="E33" a="1"/>
  <c r="E33"/>
  <c r="R34"/>
  <c r="E1536" a="1"/>
  <c r="E1536"/>
  <c r="BE34"/>
  <c r="E23" a="1"/>
  <c r="E23"/>
  <c r="R24"/>
  <c r="E1025" a="1"/>
  <c r="E1025"/>
  <c r="AR24"/>
  <c r="E1526" a="1"/>
  <c r="E1526"/>
  <c r="BE24"/>
  <c r="E15" a="1"/>
  <c r="E15"/>
  <c r="R16"/>
  <c r="E1017" a="1"/>
  <c r="E1017"/>
  <c r="AR16"/>
  <c r="E1518" a="1"/>
  <c r="E1518"/>
  <c r="BE16"/>
  <c r="E7" a="1"/>
  <c r="E7"/>
  <c r="R8"/>
  <c r="E508" a="1"/>
  <c r="E508"/>
  <c r="AE8"/>
  <c r="E1510" a="1"/>
  <c r="E1510"/>
  <c r="BE8"/>
  <c r="E526" a="1"/>
  <c r="E526"/>
  <c r="AE26"/>
  <c r="E25" a="1"/>
  <c r="E25"/>
  <c r="R26"/>
  <c r="E1027" a="1"/>
  <c r="E1027"/>
  <c r="AR26"/>
  <c r="E22" a="1"/>
  <c r="E22"/>
  <c r="R23"/>
  <c r="E523" a="1"/>
  <c r="E523"/>
  <c r="AE23"/>
  <c r="E519" a="1"/>
  <c r="E519"/>
  <c r="AE19"/>
  <c r="E18" a="1"/>
  <c r="E18"/>
  <c r="R19"/>
  <c r="E14" a="1"/>
  <c r="E14"/>
  <c r="R15"/>
  <c r="E1517" a="1"/>
  <c r="E1517"/>
  <c r="BE15"/>
  <c r="E1016" a="1"/>
  <c r="E1016"/>
  <c r="AR15"/>
  <c r="E10" a="1"/>
  <c r="E10"/>
  <c r="R11"/>
  <c r="E1513" a="1"/>
  <c r="E1513"/>
  <c r="BE11"/>
  <c r="E1012" a="1"/>
  <c r="E1012"/>
  <c r="AR11"/>
  <c r="E507" a="1"/>
  <c r="E507"/>
  <c r="AE7"/>
  <c r="E6" a="1"/>
  <c r="E6"/>
  <c r="R7"/>
  <c r="S7" a="1"/>
  <c r="E1509" a="1"/>
  <c r="E1509"/>
  <c r="BE7"/>
  <c r="E20" a="1"/>
  <c r="E20"/>
  <c r="R21"/>
  <c r="E1022" a="1"/>
  <c r="E1022"/>
  <c r="AR21"/>
  <c r="E517" a="1"/>
  <c r="E517"/>
  <c r="AE17"/>
  <c r="E16" a="1"/>
  <c r="E16"/>
  <c r="R17"/>
  <c r="E1018" a="1"/>
  <c r="E1018"/>
  <c r="AR17"/>
  <c r="E1519" a="1"/>
  <c r="E1519"/>
  <c r="BE17"/>
  <c r="E513" a="1"/>
  <c r="E513"/>
  <c r="AE13"/>
  <c r="E1515" a="1"/>
  <c r="E1515"/>
  <c r="BE13"/>
  <c r="E1014" a="1"/>
  <c r="E1014"/>
  <c r="AR13"/>
  <c r="E8" a="1"/>
  <c r="E8"/>
  <c r="R9"/>
  <c r="S9" a="1"/>
  <c r="E509" a="1"/>
  <c r="E509"/>
  <c r="AE9"/>
  <c r="E505" a="1"/>
  <c r="E505"/>
  <c r="AE5"/>
  <c r="E1006" a="1"/>
  <c r="E1006"/>
  <c r="AR5"/>
  <c r="E1507" a="1"/>
  <c r="E1507"/>
  <c r="E28" a="1"/>
  <c r="E28"/>
  <c r="R29"/>
  <c r="S29" a="1"/>
  <c r="E1030" a="1"/>
  <c r="E1030"/>
  <c r="AR29"/>
  <c r="E32" a="1"/>
  <c r="E32"/>
  <c r="R33"/>
  <c r="E533" a="1"/>
  <c r="E533"/>
  <c r="AE33"/>
  <c r="AF33" a="1"/>
  <c r="E1535" a="1"/>
  <c r="E1535"/>
  <c r="BE33"/>
  <c r="DB32"/>
  <c r="CB32"/>
  <c r="CC32"/>
  <c r="BO32"/>
  <c r="BB33"/>
  <c r="CO33"/>
  <c r="CB33"/>
  <c r="CC33"/>
  <c r="BO33"/>
  <c r="DB33"/>
  <c r="DC33"/>
  <c r="DB26"/>
  <c r="CO26"/>
  <c r="AO21"/>
  <c r="CB21"/>
  <c r="DB21"/>
  <c r="DB10"/>
  <c r="CB4"/>
  <c r="CB23"/>
  <c r="CC23"/>
  <c r="DB23"/>
  <c r="DB8"/>
  <c r="DC8"/>
  <c r="CB25"/>
  <c r="BO25"/>
  <c r="DB25"/>
  <c r="CO25"/>
  <c r="DB22"/>
  <c r="CO22"/>
  <c r="CB22"/>
  <c r="DB14"/>
  <c r="DC14"/>
  <c r="CO14"/>
  <c r="CB14"/>
  <c r="DB28"/>
  <c r="CO28"/>
  <c r="CP28"/>
  <c r="CB28"/>
  <c r="BO28"/>
  <c r="BP28"/>
  <c r="DB12"/>
  <c r="DB7"/>
  <c r="DC7"/>
  <c r="DB11"/>
  <c r="AO29"/>
  <c r="CB29"/>
  <c r="BO29"/>
  <c r="DB29"/>
  <c r="CO29"/>
  <c r="DB30"/>
  <c r="CO30"/>
  <c r="CP30"/>
  <c r="CB30"/>
  <c r="BO30"/>
  <c r="CB27"/>
  <c r="CC27"/>
  <c r="BO27"/>
  <c r="DB27"/>
  <c r="AO14"/>
  <c r="BO21"/>
  <c r="CO32"/>
  <c r="BB23"/>
  <c r="BB22"/>
  <c r="E13" a="1"/>
  <c r="E13"/>
  <c r="R14"/>
  <c r="E5" a="1"/>
  <c r="E5"/>
  <c r="S33" a="1"/>
  <c r="E534" a="1"/>
  <c r="E534"/>
  <c r="AE34"/>
  <c r="E3540" a="1"/>
  <c r="E3540"/>
  <c r="DE34"/>
  <c r="E3039" a="1"/>
  <c r="E3039"/>
  <c r="E2037" a="1"/>
  <c r="E2037"/>
  <c r="BR34"/>
  <c r="E2538" a="1"/>
  <c r="E2538"/>
  <c r="E524" a="1"/>
  <c r="E524"/>
  <c r="AE24"/>
  <c r="E516" a="1"/>
  <c r="E516"/>
  <c r="AE16"/>
  <c r="E1520" a="1"/>
  <c r="E1520"/>
  <c r="BE18"/>
  <c r="E518" a="1"/>
  <c r="E518"/>
  <c r="AE18"/>
  <c r="E9" a="1"/>
  <c r="E9"/>
  <c r="R10"/>
  <c r="E515" a="1"/>
  <c r="E515"/>
  <c r="AE15"/>
  <c r="E3008" a="1"/>
  <c r="E3008"/>
  <c r="CR3"/>
  <c r="E3509" a="1"/>
  <c r="E3509"/>
  <c r="E2507" a="1"/>
  <c r="E2507"/>
  <c r="CE3"/>
  <c r="E2006" a="1"/>
  <c r="E2006"/>
  <c r="E1523" a="1"/>
  <c r="E1523"/>
  <c r="BE21"/>
  <c r="E521" a="1"/>
  <c r="E521"/>
  <c r="AE21"/>
  <c r="E12" a="1"/>
  <c r="E12"/>
  <c r="R13"/>
  <c r="S28" a="1"/>
  <c r="S28"/>
  <c r="E529" a="1"/>
  <c r="E529"/>
  <c r="AE29"/>
  <c r="BB21"/>
  <c r="E1024" a="1"/>
  <c r="E1024"/>
  <c r="AR23"/>
  <c r="AS23" a="1"/>
  <c r="AS23"/>
  <c r="E1525" a="1"/>
  <c r="E1525"/>
  <c r="BE23"/>
  <c r="E1020" a="1"/>
  <c r="E1020"/>
  <c r="AR19"/>
  <c r="E1521" a="1"/>
  <c r="E1521"/>
  <c r="BE19"/>
  <c r="E1023" a="1"/>
  <c r="E1023"/>
  <c r="AR22"/>
  <c r="E1524" a="1"/>
  <c r="E1524"/>
  <c r="BE22"/>
  <c r="E1034" a="1"/>
  <c r="E1034"/>
  <c r="AR33"/>
  <c r="E1021" a="1"/>
  <c r="E1021"/>
  <c r="AR20"/>
  <c r="E1522" a="1"/>
  <c r="E1522"/>
  <c r="BE20"/>
  <c r="E1528" a="1"/>
  <c r="E1528"/>
  <c r="BE26"/>
  <c r="S25" a="1"/>
  <c r="S25"/>
  <c r="E1533" a="1"/>
  <c r="E1533"/>
  <c r="BE31"/>
  <c r="E1009" a="1"/>
  <c r="E1009"/>
  <c r="AR8"/>
  <c r="E1532" a="1"/>
  <c r="E1532"/>
  <c r="BE30"/>
  <c r="E1019" a="1"/>
  <c r="E1019"/>
  <c r="AR18"/>
  <c r="E1534" a="1"/>
  <c r="E1534"/>
  <c r="BE32"/>
  <c r="E1035" a="1"/>
  <c r="E1035"/>
  <c r="AR34"/>
  <c r="E1511" a="1"/>
  <c r="E1511"/>
  <c r="BE9"/>
  <c r="E1010" a="1"/>
  <c r="E1010"/>
  <c r="AR9"/>
  <c r="E1531" a="1"/>
  <c r="E1531"/>
  <c r="BE29"/>
  <c r="AF28"/>
  <c r="BB34"/>
  <c r="BC34" a="1"/>
  <c r="AF21" a="1"/>
  <c r="AF18" a="1"/>
  <c r="AP14" a="1"/>
  <c r="DC27" a="1"/>
  <c r="DC30" a="1"/>
  <c r="CC12" a="1"/>
  <c r="CP25" a="1"/>
  <c r="CP4" a="1"/>
  <c r="CP21" a="1"/>
  <c r="DC32" a="1"/>
  <c r="BF17" a="1"/>
  <c r="S15" a="1"/>
  <c r="BF16" a="1"/>
  <c r="AS32" a="1"/>
  <c r="AF30" a="1"/>
  <c r="BF21" a="1"/>
  <c r="BF18" a="1"/>
  <c r="BC23" a="1"/>
  <c r="BP27" a="1"/>
  <c r="CC11" a="1"/>
  <c r="CP12" a="1"/>
  <c r="CC22" a="1"/>
  <c r="DC25" a="1"/>
  <c r="CP23" a="1"/>
  <c r="CP10" a="1"/>
  <c r="DC33" a="1"/>
  <c r="S21" a="1"/>
  <c r="AS26" a="1"/>
  <c r="AS16" a="1"/>
  <c r="AS14" a="1"/>
  <c r="BF12" a="1"/>
  <c r="BC22" a="1"/>
  <c r="BS34" a="1"/>
  <c r="AP4" a="1"/>
  <c r="CP27" a="1"/>
  <c r="CP30" a="1"/>
  <c r="DC29" a="1"/>
  <c r="CP11" a="1"/>
  <c r="DC7" a="1"/>
  <c r="BC7" a="1"/>
  <c r="DC28" a="1"/>
  <c r="DC14" a="1"/>
  <c r="DC22" a="1"/>
  <c r="CC25" a="1"/>
  <c r="DC8" a="1"/>
  <c r="CC23" a="1"/>
  <c r="DC4" a="1"/>
  <c r="AP21" a="1"/>
  <c r="DC26" a="1"/>
  <c r="CC33" a="1"/>
  <c r="CC32" a="1"/>
  <c r="BF11" a="1"/>
  <c r="BF15" a="1"/>
  <c r="AF23" a="1"/>
  <c r="AF26" a="1"/>
  <c r="AS6" a="1"/>
  <c r="AS10" a="1"/>
  <c r="AF12" a="1"/>
  <c r="AF29" a="1"/>
  <c r="BP29" a="1"/>
  <c r="DC11" a="1"/>
  <c r="CC7" a="1"/>
  <c r="BP28" a="1"/>
  <c r="BC8" a="1"/>
  <c r="CC10" a="1"/>
  <c r="BP26" a="1"/>
  <c r="CP33" a="1"/>
  <c r="AF5" a="1"/>
  <c r="AS21" a="1"/>
  <c r="AF11" a="1"/>
  <c r="AS24" a="1"/>
  <c r="AF22" a="1"/>
  <c r="AF31" a="1"/>
  <c r="CS3" a="1"/>
  <c r="AP8" a="1"/>
  <c r="BP21" a="1"/>
  <c r="BP30" a="1"/>
  <c r="CC29" a="1"/>
  <c r="BP7" a="1"/>
  <c r="CC28" a="1"/>
  <c r="CC14" a="1"/>
  <c r="CC8" a="1"/>
  <c r="CC4" a="1"/>
  <c r="DC21" a="1"/>
  <c r="CC26" a="1"/>
  <c r="BC33" a="1"/>
  <c r="AS13" a="1"/>
  <c r="AS17" a="1"/>
  <c r="AF8" a="1"/>
  <c r="S24" a="1"/>
  <c r="AF6" a="1"/>
  <c r="AS4" a="1"/>
  <c r="S20" a="1"/>
  <c r="AF16" a="1"/>
  <c r="AF34" a="1"/>
  <c r="CP32" a="1"/>
  <c r="BC4" a="1"/>
  <c r="CC27" a="1"/>
  <c r="CC30" a="1"/>
  <c r="CP29" a="1"/>
  <c r="AP29" a="1"/>
  <c r="CP7" a="1"/>
  <c r="DC12" a="1"/>
  <c r="CP28" a="1"/>
  <c r="CP14" a="1"/>
  <c r="CP22" a="1"/>
  <c r="BP25" a="1"/>
  <c r="CP8" a="1"/>
  <c r="DC23" a="1"/>
  <c r="BP4" a="1"/>
  <c r="DC10" a="1"/>
  <c r="CC21" a="1"/>
  <c r="CP26" a="1"/>
  <c r="BP33" a="1"/>
  <c r="BP32" a="1"/>
  <c r="AF9" a="1"/>
  <c r="BF13" a="1"/>
  <c r="S17" a="1"/>
  <c r="BF7" a="1"/>
  <c r="AS11" a="1"/>
  <c r="AS15" a="1"/>
  <c r="AF19" a="1"/>
  <c r="S26" a="1"/>
  <c r="S16" a="1"/>
  <c r="BF34" a="1"/>
  <c r="BF10" a="1"/>
  <c r="BF14" a="1"/>
  <c r="AS30" a="1"/>
  <c r="BF4" a="1"/>
  <c r="AF20" a="1"/>
  <c r="DB6"/>
  <c r="CO6"/>
  <c r="CB6"/>
  <c r="CB13"/>
  <c r="DB13"/>
  <c r="CO13"/>
  <c r="CB31"/>
  <c r="BO31"/>
  <c r="DB31"/>
  <c r="CO31"/>
  <c r="DB16"/>
  <c r="CO16"/>
  <c r="CB16"/>
  <c r="DB9"/>
  <c r="DB15"/>
  <c r="CB15"/>
  <c r="DB24"/>
  <c r="DC24"/>
  <c r="CO24"/>
  <c r="CB24"/>
  <c r="DB18"/>
  <c r="CO18"/>
  <c r="CP18"/>
  <c r="CB17"/>
  <c r="DB17"/>
  <c r="DC17"/>
  <c r="CO17"/>
  <c r="BB5"/>
  <c r="DB5"/>
  <c r="DC5"/>
  <c r="DB20"/>
  <c r="DC20"/>
  <c r="CO20"/>
  <c r="CB20"/>
  <c r="CC20"/>
  <c r="CB19"/>
  <c r="CC19"/>
  <c r="DB19"/>
  <c r="DC19"/>
  <c r="AO5"/>
  <c r="DB34"/>
  <c r="BO24"/>
  <c r="BO19"/>
  <c r="BO16"/>
  <c r="BP16"/>
  <c r="BO15"/>
  <c r="BO14"/>
  <c r="BO23"/>
  <c r="BO22"/>
  <c r="BB20"/>
  <c r="CO34"/>
  <c r="BO34"/>
  <c r="BB24"/>
  <c r="BB19"/>
  <c r="AO9"/>
  <c r="BB9"/>
  <c r="AO10"/>
  <c r="BB10"/>
  <c r="BC21" a="1"/>
  <c r="BF29" a="1"/>
  <c r="BF20" a="1"/>
  <c r="BF3" a="1"/>
  <c r="BF30" a="1"/>
  <c r="CC34" a="1"/>
  <c r="BP9" a="1"/>
  <c r="BP19" a="1"/>
  <c r="AP16" a="1"/>
  <c r="CP19" a="1"/>
  <c r="BC5" a="1"/>
  <c r="CC24" a="1"/>
  <c r="DC9" a="1"/>
  <c r="BP31" a="1"/>
  <c r="CC13" a="1"/>
  <c r="AS7" a="1"/>
  <c r="AS19" a="1"/>
  <c r="BP34" a="1"/>
  <c r="S3" a="1"/>
  <c r="BC20" a="1"/>
  <c r="BP10" a="1"/>
  <c r="BP5" a="1"/>
  <c r="CC18" a="1"/>
  <c r="CC15" a="1"/>
  <c r="DC16" a="1"/>
  <c r="CC31" a="1"/>
  <c r="DC6" a="1"/>
  <c r="BF19" a="1"/>
  <c r="AS18" a="1"/>
  <c r="BF23" a="1"/>
  <c r="AS8" a="1"/>
  <c r="BF26" a="1"/>
  <c r="BP11" a="1"/>
  <c r="BP23" a="1"/>
  <c r="BP15" a="1"/>
  <c r="BP18" a="1"/>
  <c r="BP24" a="1"/>
  <c r="DC34" a="1"/>
  <c r="DC19" a="1"/>
  <c r="CC20" a="1"/>
  <c r="DC5" a="1"/>
  <c r="DC17" a="1"/>
  <c r="CP18" a="1"/>
  <c r="DC24" a="1"/>
  <c r="DC15" a="1"/>
  <c r="CP31" a="1"/>
  <c r="CP13" a="1"/>
  <c r="CC6" a="1"/>
  <c r="AS20" a="1"/>
  <c r="AP7" a="1"/>
  <c r="BP12" a="1"/>
  <c r="BP8" a="1"/>
  <c r="BP16" a="1"/>
  <c r="AP6" a="1"/>
  <c r="DC20" a="1"/>
  <c r="CP15" a="1"/>
  <c r="CP16" a="1"/>
  <c r="CP6" a="1"/>
  <c r="BF31" a="1"/>
  <c r="AS33" a="1"/>
  <c r="AS9" a="1"/>
  <c r="CP5" a="1"/>
  <c r="AP17" a="1"/>
  <c r="CP17" a="1"/>
  <c r="CP24" a="1"/>
  <c r="CC9" a="1"/>
  <c r="AS22" a="1"/>
  <c r="AS34" a="1"/>
  <c r="BF32" a="1"/>
  <c r="BF22" a="1"/>
  <c r="BF9" a="1"/>
  <c r="CP34" a="1"/>
  <c r="AF15" a="1"/>
  <c r="BP22" a="1"/>
  <c r="BP14" a="1"/>
  <c r="AP5" a="1"/>
  <c r="BC6" a="1"/>
  <c r="CC19" a="1"/>
  <c r="CP20" a="1"/>
  <c r="CC5" a="1"/>
  <c r="CC17" a="1"/>
  <c r="DC18" a="1"/>
  <c r="CP9" a="1"/>
  <c r="CC16" a="1"/>
  <c r="DC31" a="1"/>
  <c r="DC13" a="1"/>
  <c r="BP6" a="1"/>
  <c r="DB3"/>
  <c r="BO13"/>
  <c r="BO20"/>
  <c r="BP20"/>
  <c r="BO17"/>
  <c r="BC10" a="1"/>
  <c r="AP10" a="1"/>
  <c r="DC3" a="1"/>
  <c r="BC24" a="1"/>
  <c r="BP13" a="1"/>
  <c r="BP20" a="1"/>
  <c r="BC19" a="1"/>
  <c r="CC3" a="1"/>
  <c r="AP9" a="1"/>
  <c r="BC9" a="1"/>
  <c r="BP17" a="1"/>
  <c r="AF502"/>
  <c r="S502" a="1"/>
  <c r="S502"/>
  <c r="AP11" a="1"/>
  <c r="BC11" a="1"/>
  <c r="BB13"/>
  <c r="AP3" a="1"/>
  <c r="BC13" a="1"/>
  <c r="AO13"/>
  <c r="BB14"/>
  <c r="BC14" a="1"/>
  <c r="AP13" a="1"/>
  <c r="BB15"/>
  <c r="BC15" a="1"/>
  <c r="BB18"/>
  <c r="BC17" a="1"/>
  <c r="BC18" a="1"/>
  <c r="AO18"/>
  <c r="AO19"/>
  <c r="AP18" a="1"/>
  <c r="AO20"/>
  <c r="AP20" a="1"/>
  <c r="AO35"/>
  <c r="AO22"/>
  <c r="AP22" a="1"/>
  <c r="AP35" a="1"/>
  <c r="AO36"/>
  <c r="AO23"/>
  <c r="AP23" a="1"/>
  <c r="AO37"/>
  <c r="AP37" a="1"/>
  <c r="AP36" a="1"/>
  <c r="AO24"/>
  <c r="BB38"/>
  <c r="BC38" a="1"/>
  <c r="AP24" a="1"/>
  <c r="BB25"/>
  <c r="AO25"/>
  <c r="AO26"/>
  <c r="AP26" a="1"/>
  <c r="BC25" a="1"/>
  <c r="BB26"/>
  <c r="BC26" a="1"/>
  <c r="AP25" a="1"/>
  <c r="AO27"/>
  <c r="AP27" a="1"/>
  <c r="BB27"/>
  <c r="BC27" a="1"/>
  <c r="BB28"/>
  <c r="AO28"/>
  <c r="BC28" a="1"/>
  <c r="AP28" a="1"/>
  <c r="BB29"/>
  <c r="AO30"/>
  <c r="BB30"/>
  <c r="BC30" a="1"/>
  <c r="BC29" a="1"/>
  <c r="BB31"/>
  <c r="BC31" a="1"/>
  <c r="AO31"/>
  <c r="AO32"/>
  <c r="BB32"/>
  <c r="AO33"/>
  <c r="BC32" a="1"/>
  <c r="AP33" a="1"/>
  <c r="AO34"/>
  <c r="AP33"/>
  <c r="AP34" a="1"/>
  <c r="AB502"/>
  <c r="O502"/>
  <c r="BO502"/>
  <c r="BP502"/>
  <c r="DB502"/>
  <c r="CB502"/>
  <c r="BB502"/>
  <c r="AO502"/>
  <c r="BP502" a="1"/>
  <c r="DC502" a="1"/>
  <c r="CP502" a="1"/>
  <c r="CC502" a="1"/>
  <c r="P502" a="1"/>
  <c r="AC502" a="1"/>
  <c r="BC502" a="1"/>
  <c r="AP502" a="1"/>
  <c r="P126"/>
  <c r="P122"/>
  <c r="P158"/>
  <c r="P154"/>
  <c r="P142"/>
  <c r="P138"/>
  <c r="P110"/>
  <c r="P106"/>
  <c r="P100"/>
  <c r="P96"/>
  <c r="P76"/>
  <c r="P68"/>
  <c r="P111"/>
  <c r="P107"/>
  <c r="P101"/>
  <c r="P97"/>
  <c r="BP417"/>
  <c r="BP108"/>
  <c r="BP380"/>
  <c r="CC101"/>
  <c r="CC109"/>
  <c r="CP79"/>
  <c r="CP87"/>
  <c r="DC15"/>
  <c r="P62"/>
  <c r="P175"/>
  <c r="P171"/>
  <c r="BP71"/>
  <c r="P499"/>
  <c r="P495"/>
  <c r="P491"/>
  <c r="P487"/>
  <c r="P483"/>
  <c r="P479"/>
  <c r="P475"/>
  <c r="P471"/>
  <c r="P467"/>
  <c r="P463"/>
  <c r="P459"/>
  <c r="P455"/>
  <c r="P451"/>
  <c r="P447"/>
  <c r="P443"/>
  <c r="P439"/>
  <c r="P435"/>
  <c r="P431"/>
  <c r="P427"/>
  <c r="P423"/>
  <c r="P419"/>
  <c r="P415"/>
  <c r="P411"/>
  <c r="P407"/>
  <c r="P403"/>
  <c r="P399"/>
  <c r="P395"/>
  <c r="P391"/>
  <c r="P387"/>
  <c r="P383"/>
  <c r="P379"/>
  <c r="P375"/>
  <c r="P371"/>
  <c r="P367"/>
  <c r="P363"/>
  <c r="P359"/>
  <c r="P355"/>
  <c r="P351"/>
  <c r="P347"/>
  <c r="P143"/>
  <c r="P139"/>
  <c r="P64"/>
  <c r="BP216"/>
  <c r="BP220"/>
  <c r="BP234"/>
  <c r="BP238"/>
  <c r="BP248"/>
  <c r="BP252"/>
  <c r="BP266"/>
  <c r="BP270"/>
  <c r="BP280"/>
  <c r="BP284"/>
  <c r="BP298"/>
  <c r="BP302"/>
  <c r="BP312"/>
  <c r="BP316"/>
  <c r="BP330"/>
  <c r="BP334"/>
  <c r="BP408"/>
  <c r="BP481"/>
  <c r="BP348"/>
  <c r="BP453"/>
  <c r="P43"/>
  <c r="AP178"/>
  <c r="AP266"/>
  <c r="AP474"/>
  <c r="BP344"/>
  <c r="BP357"/>
  <c r="BP376"/>
  <c r="BP389"/>
  <c r="BP421"/>
  <c r="BP425"/>
  <c r="BP429"/>
  <c r="BP449"/>
  <c r="P173"/>
  <c r="P160"/>
  <c r="P156"/>
  <c r="AP79"/>
  <c r="BP115"/>
  <c r="BP121"/>
  <c r="BP131"/>
  <c r="BP137"/>
  <c r="BP147"/>
  <c r="BP153"/>
  <c r="BP163"/>
  <c r="BP169"/>
  <c r="BP179"/>
  <c r="BP185"/>
  <c r="BP195"/>
  <c r="BP201"/>
  <c r="BP211"/>
  <c r="BP225"/>
  <c r="BP229"/>
  <c r="BP243"/>
  <c r="BP257"/>
  <c r="BP261"/>
  <c r="BP275"/>
  <c r="BP289"/>
  <c r="BP293"/>
  <c r="BP307"/>
  <c r="BP321"/>
  <c r="BP325"/>
  <c r="BP353"/>
  <c r="BP385"/>
  <c r="BP412"/>
  <c r="BP485"/>
  <c r="BP493"/>
  <c r="DC226"/>
  <c r="DC230"/>
  <c r="DC234"/>
  <c r="DC238"/>
  <c r="DC242"/>
  <c r="DC246"/>
  <c r="DC250"/>
  <c r="DC254"/>
  <c r="DC258"/>
  <c r="DC262"/>
  <c r="DC266"/>
  <c r="DC270"/>
  <c r="DC274"/>
  <c r="DC278"/>
  <c r="DC282"/>
  <c r="DC286"/>
  <c r="DC290"/>
  <c r="DC294"/>
  <c r="DC298"/>
  <c r="DC302"/>
  <c r="DC306"/>
  <c r="DC310"/>
  <c r="DC314"/>
  <c r="DC318"/>
  <c r="DC322"/>
  <c r="DC326"/>
  <c r="DC330"/>
  <c r="DC334"/>
  <c r="DC338"/>
  <c r="DC342"/>
  <c r="DC346"/>
  <c r="DC350"/>
  <c r="DC354"/>
  <c r="DC358"/>
  <c r="DC362"/>
  <c r="DC366"/>
  <c r="DC370"/>
  <c r="DC374"/>
  <c r="DC378"/>
  <c r="DC382"/>
  <c r="DC386"/>
  <c r="DC390"/>
  <c r="DC394"/>
  <c r="DC398"/>
  <c r="DC402"/>
  <c r="DC406"/>
  <c r="DC410"/>
  <c r="DC414"/>
  <c r="DC418"/>
  <c r="DC422"/>
  <c r="DC426"/>
  <c r="DC430"/>
  <c r="DC434"/>
  <c r="DC438"/>
  <c r="DC442"/>
  <c r="DC446"/>
  <c r="DC450"/>
  <c r="DC454"/>
  <c r="DC458"/>
  <c r="DC462"/>
  <c r="DC466"/>
  <c r="DC470"/>
  <c r="DC486"/>
  <c r="AC423"/>
  <c r="G24" i="14"/>
  <c r="FA466" i="7"/>
  <c r="DN467"/>
  <c r="FA434"/>
  <c r="DN435"/>
  <c r="FA422"/>
  <c r="EN421"/>
  <c r="FA414"/>
  <c r="DN415"/>
  <c r="FA402"/>
  <c r="DN403"/>
  <c r="FA390"/>
  <c r="EN389"/>
  <c r="FA370"/>
  <c r="DN371"/>
  <c r="FA358"/>
  <c r="EN357"/>
  <c r="FA350"/>
  <c r="DN351"/>
  <c r="FA338"/>
  <c r="DN339"/>
  <c r="FA326"/>
  <c r="EN325"/>
  <c r="FA318"/>
  <c r="DN319"/>
  <c r="FA306"/>
  <c r="DN307"/>
  <c r="FA294"/>
  <c r="EN293"/>
  <c r="FA286"/>
  <c r="DN287"/>
  <c r="FA262"/>
  <c r="EN261"/>
  <c r="FA254"/>
  <c r="DN255"/>
  <c r="FA230"/>
  <c r="EN229"/>
  <c r="FA222"/>
  <c r="DN223"/>
  <c r="FA198"/>
  <c r="EN197"/>
  <c r="FA178"/>
  <c r="DN179"/>
  <c r="FA166"/>
  <c r="EN165"/>
  <c r="FA158"/>
  <c r="DN159"/>
  <c r="FA102"/>
  <c r="EN101"/>
  <c r="FA94"/>
  <c r="DN95"/>
  <c r="FA70"/>
  <c r="EN69"/>
  <c r="FA62"/>
  <c r="DN63"/>
  <c r="FA50"/>
  <c r="DN51"/>
  <c r="FA38"/>
  <c r="EN37"/>
  <c r="FA30"/>
  <c r="DN31"/>
  <c r="FA18"/>
  <c r="DN19"/>
  <c r="EA47"/>
  <c r="EA87"/>
  <c r="EA259"/>
  <c r="EA323"/>
  <c r="EA415"/>
  <c r="EA84"/>
  <c r="EA340"/>
  <c r="DN13"/>
  <c r="DN57"/>
  <c r="DN97"/>
  <c r="DN149"/>
  <c r="EN227"/>
  <c r="EN307"/>
  <c r="EN435"/>
  <c r="FA498"/>
  <c r="DN499"/>
  <c r="FA486"/>
  <c r="EN485"/>
  <c r="FA478"/>
  <c r="DN479"/>
  <c r="FA454"/>
  <c r="EN453"/>
  <c r="FA446"/>
  <c r="DN447"/>
  <c r="FA382"/>
  <c r="DN383"/>
  <c r="FA274"/>
  <c r="DN275"/>
  <c r="FA242"/>
  <c r="DN243"/>
  <c r="FA210"/>
  <c r="DN211"/>
  <c r="FA190"/>
  <c r="DN191"/>
  <c r="FA146"/>
  <c r="DN147"/>
  <c r="FA134"/>
  <c r="EN133"/>
  <c r="FA126"/>
  <c r="DN127"/>
  <c r="FA114"/>
  <c r="DN115"/>
  <c r="FA82"/>
  <c r="DN83"/>
  <c r="EA231"/>
  <c r="EA295"/>
  <c r="EA327"/>
  <c r="EA427"/>
  <c r="EA491"/>
  <c r="EN123"/>
  <c r="EN147"/>
  <c r="DN245"/>
  <c r="EN275"/>
  <c r="DN373"/>
  <c r="EN403"/>
  <c r="DN501"/>
  <c r="DC27"/>
  <c r="EA23"/>
  <c r="EA111"/>
  <c r="EA355"/>
  <c r="EA479"/>
  <c r="EA212"/>
  <c r="DN33"/>
  <c r="EN75"/>
  <c r="DN121"/>
  <c r="EN179"/>
  <c r="DN277"/>
  <c r="DN405"/>
  <c r="DN42"/>
  <c r="DN122"/>
  <c r="DN218"/>
  <c r="DN298"/>
  <c r="DN378"/>
  <c r="BP15"/>
  <c r="EA29"/>
  <c r="EA53"/>
  <c r="EA73"/>
  <c r="EA93"/>
  <c r="EA117"/>
  <c r="EA137"/>
  <c r="EA157"/>
  <c r="EA181"/>
  <c r="EA201"/>
  <c r="EA221"/>
  <c r="EA245"/>
  <c r="EA265"/>
  <c r="EA285"/>
  <c r="EA309"/>
  <c r="EA329"/>
  <c r="EA349"/>
  <c r="EA373"/>
  <c r="EA393"/>
  <c r="EA413"/>
  <c r="EA437"/>
  <c r="EA457"/>
  <c r="EA477"/>
  <c r="EA39"/>
  <c r="EA63"/>
  <c r="EA103"/>
  <c r="EA127"/>
  <c r="EA151"/>
  <c r="EA183"/>
  <c r="EA215"/>
  <c r="EA247"/>
  <c r="EA279"/>
  <c r="EA311"/>
  <c r="EA343"/>
  <c r="EA395"/>
  <c r="EA459"/>
  <c r="EA52"/>
  <c r="EA180"/>
  <c r="EA308"/>
  <c r="EA436"/>
  <c r="EN13"/>
  <c r="EN29"/>
  <c r="DN47"/>
  <c r="DN59"/>
  <c r="DN75"/>
  <c r="EN85"/>
  <c r="DN103"/>
  <c r="DN119"/>
  <c r="DN131"/>
  <c r="EN141"/>
  <c r="EN157"/>
  <c r="DN175"/>
  <c r="DN187"/>
  <c r="DN203"/>
  <c r="EN213"/>
  <c r="DN231"/>
  <c r="DN247"/>
  <c r="DN259"/>
  <c r="EN269"/>
  <c r="EN285"/>
  <c r="DN303"/>
  <c r="DN315"/>
  <c r="DN331"/>
  <c r="EN341"/>
  <c r="DN359"/>
  <c r="DN375"/>
  <c r="DN387"/>
  <c r="EN397"/>
  <c r="EN413"/>
  <c r="DN431"/>
  <c r="DN443"/>
  <c r="DN459"/>
  <c r="EN469"/>
  <c r="DN487"/>
  <c r="EN27"/>
  <c r="DN49"/>
  <c r="DN73"/>
  <c r="EN91"/>
  <c r="DN113"/>
  <c r="DN137"/>
  <c r="DN181"/>
  <c r="EN211"/>
  <c r="DN309"/>
  <c r="EN339"/>
  <c r="DN437"/>
  <c r="EN467"/>
  <c r="DN26"/>
  <c r="DN106"/>
  <c r="DN186"/>
  <c r="DN282"/>
  <c r="DN362"/>
  <c r="DN442"/>
  <c r="FA484"/>
  <c r="DN485"/>
  <c r="FA452"/>
  <c r="DN453"/>
  <c r="FA420"/>
  <c r="DN421"/>
  <c r="FA388"/>
  <c r="DN389"/>
  <c r="FA356"/>
  <c r="DN357"/>
  <c r="FA324"/>
  <c r="DN325"/>
  <c r="FA292"/>
  <c r="DN293"/>
  <c r="FA260"/>
  <c r="DN261"/>
  <c r="FA228"/>
  <c r="DN229"/>
  <c r="FA196"/>
  <c r="DN197"/>
  <c r="FA164"/>
  <c r="DN165"/>
  <c r="FA132"/>
  <c r="EN131"/>
  <c r="FA116"/>
  <c r="EN115"/>
  <c r="FA100"/>
  <c r="EN99"/>
  <c r="FA84"/>
  <c r="EN83"/>
  <c r="FA68"/>
  <c r="EN67"/>
  <c r="FA52"/>
  <c r="EN51"/>
  <c r="FA36"/>
  <c r="EN35"/>
  <c r="FA20"/>
  <c r="EN19"/>
  <c r="BF340"/>
  <c r="BF356"/>
  <c r="FA3"/>
  <c r="EA2"/>
  <c r="FA493"/>
  <c r="DN494"/>
  <c r="FA469"/>
  <c r="EN468"/>
  <c r="FA393"/>
  <c r="DN394"/>
  <c r="FA329"/>
  <c r="DN330"/>
  <c r="FA265"/>
  <c r="DN266"/>
  <c r="FA201"/>
  <c r="DN202"/>
  <c r="FA137"/>
  <c r="DN138"/>
  <c r="FA73"/>
  <c r="DN74"/>
  <c r="EA263"/>
  <c r="EA363"/>
  <c r="EN195"/>
  <c r="EN451"/>
  <c r="AS25"/>
  <c r="P144"/>
  <c r="P140"/>
  <c r="P128"/>
  <c r="P124"/>
  <c r="S498"/>
  <c r="S494"/>
  <c r="S490"/>
  <c r="S486"/>
  <c r="S482"/>
  <c r="S478"/>
  <c r="S474"/>
  <c r="S470"/>
  <c r="S466"/>
  <c r="S462"/>
  <c r="S458"/>
  <c r="S454"/>
  <c r="S450"/>
  <c r="S446"/>
  <c r="S442"/>
  <c r="S438"/>
  <c r="S434"/>
  <c r="S430"/>
  <c r="S426"/>
  <c r="S422"/>
  <c r="S418"/>
  <c r="S414"/>
  <c r="S410"/>
  <c r="S406"/>
  <c r="S402"/>
  <c r="S398"/>
  <c r="S394"/>
  <c r="S390"/>
  <c r="AP39"/>
  <c r="AP78"/>
  <c r="AP106"/>
  <c r="AP130"/>
  <c r="AS146"/>
  <c r="AS150"/>
  <c r="AP238"/>
  <c r="AS386"/>
  <c r="AP394"/>
  <c r="BF292"/>
  <c r="BC319"/>
  <c r="BS145"/>
  <c r="BS149"/>
  <c r="BS153"/>
  <c r="BS157"/>
  <c r="BS161"/>
  <c r="BS165"/>
  <c r="BS169"/>
  <c r="BS173"/>
  <c r="BS177"/>
  <c r="BS181"/>
  <c r="BS185"/>
  <c r="BS189"/>
  <c r="BS193"/>
  <c r="BS197"/>
  <c r="BS201"/>
  <c r="BS205"/>
  <c r="BS209"/>
  <c r="BS213"/>
  <c r="BS217"/>
  <c r="BS221"/>
  <c r="BS225"/>
  <c r="BS229"/>
  <c r="BS233"/>
  <c r="BS237"/>
  <c r="BS241"/>
  <c r="BS245"/>
  <c r="BS249"/>
  <c r="BS253"/>
  <c r="BP445"/>
  <c r="CP66"/>
  <c r="DF322"/>
  <c r="DF326"/>
  <c r="DF330"/>
  <c r="DF334"/>
  <c r="DF338"/>
  <c r="DF342"/>
  <c r="DF346"/>
  <c r="DF350"/>
  <c r="DF354"/>
  <c r="DF358"/>
  <c r="DF362"/>
  <c r="DF366"/>
  <c r="DF370"/>
  <c r="DF374"/>
  <c r="DF378"/>
  <c r="DF382"/>
  <c r="DF386"/>
  <c r="DF390"/>
  <c r="DF394"/>
  <c r="DF398"/>
  <c r="DF402"/>
  <c r="DF406"/>
  <c r="DF410"/>
  <c r="DF414"/>
  <c r="DF418"/>
  <c r="DF422"/>
  <c r="DF426"/>
  <c r="DF430"/>
  <c r="DF434"/>
  <c r="DF438"/>
  <c r="DF442"/>
  <c r="DF446"/>
  <c r="DF450"/>
  <c r="DF454"/>
  <c r="DF458"/>
  <c r="DF462"/>
  <c r="DF466"/>
  <c r="DF470"/>
  <c r="DF486"/>
  <c r="P476"/>
  <c r="P472"/>
  <c r="P468"/>
  <c r="P464"/>
  <c r="P460"/>
  <c r="P456"/>
  <c r="P412"/>
  <c r="P408"/>
  <c r="P404"/>
  <c r="P400"/>
  <c r="P396"/>
  <c r="P392"/>
  <c r="P388"/>
  <c r="P384"/>
  <c r="P380"/>
  <c r="P376"/>
  <c r="P372"/>
  <c r="P368"/>
  <c r="P364"/>
  <c r="P360"/>
  <c r="P356"/>
  <c r="P352"/>
  <c r="P348"/>
  <c r="P112"/>
  <c r="P108"/>
  <c r="P102"/>
  <c r="P98"/>
  <c r="P94"/>
  <c r="P74"/>
  <c r="AP62"/>
  <c r="AP111"/>
  <c r="AS174"/>
  <c r="AS178"/>
  <c r="AP270"/>
  <c r="AS474"/>
  <c r="AS478"/>
  <c r="BF324"/>
  <c r="BF404"/>
  <c r="CF89"/>
  <c r="CF204"/>
  <c r="CF212"/>
  <c r="CF220"/>
  <c r="CF228"/>
  <c r="CF244"/>
  <c r="CF252"/>
  <c r="CF260"/>
  <c r="CF276"/>
  <c r="CS115"/>
  <c r="CS123"/>
  <c r="CS139"/>
  <c r="CS147"/>
  <c r="CS155"/>
  <c r="CS163"/>
  <c r="CS171"/>
  <c r="CS179"/>
  <c r="CS187"/>
  <c r="CS203"/>
  <c r="CS211"/>
  <c r="CS219"/>
  <c r="CS235"/>
  <c r="CS243"/>
  <c r="CS251"/>
  <c r="CS267"/>
  <c r="CS275"/>
  <c r="CS283"/>
  <c r="CS291"/>
  <c r="CS299"/>
  <c r="CS307"/>
  <c r="CS311"/>
  <c r="CS319"/>
  <c r="CS327"/>
  <c r="CS335"/>
  <c r="CS347"/>
  <c r="CS355"/>
  <c r="CS363"/>
  <c r="CS375"/>
  <c r="CS379"/>
  <c r="CS383"/>
  <c r="DF101"/>
  <c r="G61" i="14"/>
  <c r="AS130" i="7"/>
  <c r="AS134"/>
  <c r="AS156"/>
  <c r="AS188"/>
  <c r="AS370"/>
  <c r="AS442"/>
  <c r="BF84"/>
  <c r="BF148"/>
  <c r="BF196"/>
  <c r="BF282"/>
  <c r="BF286"/>
  <c r="BF308"/>
  <c r="BF362"/>
  <c r="BF426"/>
  <c r="BF430"/>
  <c r="BS79"/>
  <c r="BS83"/>
  <c r="BS108"/>
  <c r="BS112"/>
  <c r="BS116"/>
  <c r="BS118"/>
  <c r="BS120"/>
  <c r="BS124"/>
  <c r="BS126"/>
  <c r="BS128"/>
  <c r="BS132"/>
  <c r="BS134"/>
  <c r="BS136"/>
  <c r="BS140"/>
  <c r="BS262"/>
  <c r="BS270"/>
  <c r="BS278"/>
  <c r="BS286"/>
  <c r="BS294"/>
  <c r="BS310"/>
  <c r="BS318"/>
  <c r="BS326"/>
  <c r="BS334"/>
  <c r="BP360"/>
  <c r="BP401"/>
  <c r="BP469"/>
  <c r="BP501"/>
  <c r="CC102"/>
  <c r="CC104"/>
  <c r="CC114"/>
  <c r="CC116"/>
  <c r="CC122"/>
  <c r="CC124"/>
  <c r="CC130"/>
  <c r="CC132"/>
  <c r="CC138"/>
  <c r="CC140"/>
  <c r="CC146"/>
  <c r="CC148"/>
  <c r="CC154"/>
  <c r="CC156"/>
  <c r="CC162"/>
  <c r="CC164"/>
  <c r="CC170"/>
  <c r="CC172"/>
  <c r="CC174"/>
  <c r="CC184"/>
  <c r="CC186"/>
  <c r="CC188"/>
  <c r="CC190"/>
  <c r="CC200"/>
  <c r="CC202"/>
  <c r="CC204"/>
  <c r="CC206"/>
  <c r="CC216"/>
  <c r="CC218"/>
  <c r="CC220"/>
  <c r="CC222"/>
  <c r="CC232"/>
  <c r="CC234"/>
  <c r="CC236"/>
  <c r="CC238"/>
  <c r="CC248"/>
  <c r="CC250"/>
  <c r="CC252"/>
  <c r="CC254"/>
  <c r="CC264"/>
  <c r="CC266"/>
  <c r="CC268"/>
  <c r="CC270"/>
  <c r="CS75"/>
  <c r="CP105"/>
  <c r="CS107"/>
  <c r="DF94"/>
  <c r="DC224"/>
  <c r="DC228"/>
  <c r="DC232"/>
  <c r="DC236"/>
  <c r="DC240"/>
  <c r="DC244"/>
  <c r="DC248"/>
  <c r="DC252"/>
  <c r="DC256"/>
  <c r="DC260"/>
  <c r="DC264"/>
  <c r="DC268"/>
  <c r="DC272"/>
  <c r="DC276"/>
  <c r="DC280"/>
  <c r="DC284"/>
  <c r="DC288"/>
  <c r="DC292"/>
  <c r="DC296"/>
  <c r="DC300"/>
  <c r="DC304"/>
  <c r="DC308"/>
  <c r="DC312"/>
  <c r="DC316"/>
  <c r="DC320"/>
  <c r="DC324"/>
  <c r="DC328"/>
  <c r="DC332"/>
  <c r="DC336"/>
  <c r="DC340"/>
  <c r="DC344"/>
  <c r="DC348"/>
  <c r="DC352"/>
  <c r="DC356"/>
  <c r="DC360"/>
  <c r="DC364"/>
  <c r="DC368"/>
  <c r="DC372"/>
  <c r="DC376"/>
  <c r="DC380"/>
  <c r="DC384"/>
  <c r="DC388"/>
  <c r="DC392"/>
  <c r="DC396"/>
  <c r="DC400"/>
  <c r="DC404"/>
  <c r="DC408"/>
  <c r="DC412"/>
  <c r="DC416"/>
  <c r="DC420"/>
  <c r="DC424"/>
  <c r="DC428"/>
  <c r="DC432"/>
  <c r="DC436"/>
  <c r="DC440"/>
  <c r="DC444"/>
  <c r="DC448"/>
  <c r="DC452"/>
  <c r="DC456"/>
  <c r="DC460"/>
  <c r="DC464"/>
  <c r="DC468"/>
  <c r="DC484"/>
  <c r="DC500"/>
  <c r="AC127"/>
  <c r="AC46"/>
  <c r="G72" i="14"/>
  <c r="H25"/>
  <c r="G48"/>
  <c r="EA143" i="7"/>
  <c r="EA191"/>
  <c r="EA239"/>
  <c r="EA271"/>
  <c r="EA319"/>
  <c r="EA379"/>
  <c r="EA475"/>
  <c r="EA44"/>
  <c r="EA108"/>
  <c r="EA204"/>
  <c r="EA268"/>
  <c r="EA332"/>
  <c r="EA428"/>
  <c r="EA492"/>
  <c r="DN29"/>
  <c r="DN53"/>
  <c r="DN69"/>
  <c r="DN85"/>
  <c r="DN109"/>
  <c r="DN133"/>
  <c r="EN171"/>
  <c r="EN219"/>
  <c r="EN267"/>
  <c r="EN315"/>
  <c r="EN363"/>
  <c r="EN411"/>
  <c r="EN459"/>
  <c r="DN38"/>
  <c r="DN70"/>
  <c r="DN102"/>
  <c r="DN134"/>
  <c r="DN166"/>
  <c r="DN198"/>
  <c r="DN246"/>
  <c r="DN278"/>
  <c r="DN294"/>
  <c r="DN326"/>
  <c r="DN342"/>
  <c r="DN358"/>
  <c r="DN390"/>
  <c r="DN406"/>
  <c r="DN422"/>
  <c r="DN438"/>
  <c r="EN460"/>
  <c r="AS244"/>
  <c r="AS252"/>
  <c r="AS344"/>
  <c r="BS77"/>
  <c r="BS81"/>
  <c r="CS391"/>
  <c r="CS399"/>
  <c r="CS407"/>
  <c r="CS415"/>
  <c r="DF323"/>
  <c r="DF327"/>
  <c r="DF331"/>
  <c r="DF335"/>
  <c r="DF339"/>
  <c r="DF343"/>
  <c r="DF347"/>
  <c r="DF351"/>
  <c r="DF355"/>
  <c r="DF359"/>
  <c r="DF363"/>
  <c r="DF367"/>
  <c r="DF371"/>
  <c r="DF375"/>
  <c r="DF379"/>
  <c r="DF383"/>
  <c r="DF387"/>
  <c r="DF391"/>
  <c r="DF395"/>
  <c r="DF399"/>
  <c r="DF403"/>
  <c r="DF407"/>
  <c r="DF411"/>
  <c r="DF415"/>
  <c r="DF419"/>
  <c r="DF423"/>
  <c r="DF427"/>
  <c r="DF431"/>
  <c r="DF435"/>
  <c r="DF439"/>
  <c r="DF443"/>
  <c r="DF447"/>
  <c r="EA159"/>
  <c r="EA175"/>
  <c r="EA207"/>
  <c r="EA223"/>
  <c r="EA255"/>
  <c r="EA287"/>
  <c r="EA303"/>
  <c r="EA335"/>
  <c r="EA351"/>
  <c r="EA411"/>
  <c r="EA443"/>
  <c r="EA12"/>
  <c r="EA76"/>
  <c r="EA140"/>
  <c r="EA172"/>
  <c r="EA236"/>
  <c r="EA300"/>
  <c r="EA364"/>
  <c r="EA396"/>
  <c r="EA460"/>
  <c r="DN21"/>
  <c r="DN37"/>
  <c r="DN45"/>
  <c r="DN61"/>
  <c r="DN77"/>
  <c r="DN93"/>
  <c r="DN101"/>
  <c r="DN117"/>
  <c r="DN125"/>
  <c r="EN139"/>
  <c r="EN155"/>
  <c r="EN187"/>
  <c r="EN203"/>
  <c r="EN235"/>
  <c r="EN251"/>
  <c r="EN283"/>
  <c r="EN299"/>
  <c r="EN331"/>
  <c r="EN347"/>
  <c r="EN379"/>
  <c r="EN395"/>
  <c r="EN427"/>
  <c r="EN443"/>
  <c r="EN475"/>
  <c r="EN491"/>
  <c r="DN486"/>
  <c r="DN22"/>
  <c r="DN54"/>
  <c r="DN86"/>
  <c r="DN118"/>
  <c r="DN150"/>
  <c r="DN182"/>
  <c r="DN214"/>
  <c r="DN230"/>
  <c r="DN262"/>
  <c r="DN310"/>
  <c r="DN374"/>
  <c r="CC6"/>
  <c r="CP29"/>
  <c r="EA17"/>
  <c r="EA33"/>
  <c r="EA49"/>
  <c r="EA65"/>
  <c r="EA81"/>
  <c r="EA97"/>
  <c r="EA113"/>
  <c r="EA129"/>
  <c r="EA145"/>
  <c r="EA161"/>
  <c r="EA177"/>
  <c r="EA193"/>
  <c r="EA209"/>
  <c r="EA225"/>
  <c r="EA241"/>
  <c r="EA257"/>
  <c r="EA273"/>
  <c r="EA289"/>
  <c r="EA305"/>
  <c r="EA321"/>
  <c r="EA337"/>
  <c r="EA353"/>
  <c r="EA369"/>
  <c r="EA385"/>
  <c r="EA401"/>
  <c r="EA417"/>
  <c r="EA433"/>
  <c r="EA449"/>
  <c r="EA465"/>
  <c r="EA481"/>
  <c r="EA497"/>
  <c r="EA11"/>
  <c r="EA27"/>
  <c r="EA43"/>
  <c r="EA59"/>
  <c r="EA75"/>
  <c r="EA91"/>
  <c r="EA107"/>
  <c r="EA123"/>
  <c r="EA139"/>
  <c r="EA155"/>
  <c r="EA171"/>
  <c r="EA187"/>
  <c r="EA203"/>
  <c r="EA219"/>
  <c r="EA235"/>
  <c r="EA251"/>
  <c r="EA267"/>
  <c r="EA283"/>
  <c r="EA299"/>
  <c r="EA315"/>
  <c r="EA331"/>
  <c r="EA347"/>
  <c r="EA367"/>
  <c r="EA399"/>
  <c r="EA431"/>
  <c r="EA463"/>
  <c r="EA495"/>
  <c r="EA36"/>
  <c r="EA68"/>
  <c r="EA100"/>
  <c r="EA132"/>
  <c r="EA164"/>
  <c r="EA196"/>
  <c r="EA228"/>
  <c r="EA260"/>
  <c r="EA292"/>
  <c r="EA324"/>
  <c r="EA356"/>
  <c r="EA388"/>
  <c r="EA420"/>
  <c r="EA452"/>
  <c r="EA484"/>
  <c r="EN5"/>
  <c r="EN17"/>
  <c r="EN25"/>
  <c r="EN33"/>
  <c r="EN41"/>
  <c r="EN49"/>
  <c r="EN57"/>
  <c r="EN65"/>
  <c r="EN73"/>
  <c r="EN81"/>
  <c r="EN89"/>
  <c r="EN97"/>
  <c r="EN105"/>
  <c r="EN113"/>
  <c r="EN121"/>
  <c r="EN129"/>
  <c r="EN137"/>
  <c r="EN145"/>
  <c r="EN153"/>
  <c r="EN161"/>
  <c r="EN169"/>
  <c r="EN177"/>
  <c r="EN185"/>
  <c r="EN193"/>
  <c r="EN201"/>
  <c r="EN209"/>
  <c r="EN217"/>
  <c r="EN225"/>
  <c r="EN233"/>
  <c r="EN241"/>
  <c r="EN249"/>
  <c r="EN257"/>
  <c r="EN265"/>
  <c r="EN273"/>
  <c r="EN281"/>
  <c r="EN289"/>
  <c r="EN297"/>
  <c r="EN305"/>
  <c r="EN313"/>
  <c r="EN321"/>
  <c r="EN329"/>
  <c r="EN337"/>
  <c r="EN345"/>
  <c r="EN353"/>
  <c r="EN361"/>
  <c r="EN369"/>
  <c r="EN377"/>
  <c r="EN385"/>
  <c r="EN393"/>
  <c r="EN401"/>
  <c r="EN409"/>
  <c r="EN417"/>
  <c r="EN425"/>
  <c r="EN433"/>
  <c r="EN441"/>
  <c r="EN449"/>
  <c r="EN457"/>
  <c r="EN465"/>
  <c r="EN473"/>
  <c r="EN481"/>
  <c r="EN489"/>
  <c r="EN497"/>
  <c r="EN15"/>
  <c r="EN23"/>
  <c r="EN31"/>
  <c r="EN39"/>
  <c r="EN47"/>
  <c r="EN55"/>
  <c r="EN63"/>
  <c r="EN71"/>
  <c r="EN79"/>
  <c r="EN87"/>
  <c r="EN95"/>
  <c r="EN103"/>
  <c r="EN111"/>
  <c r="EN119"/>
  <c r="EN127"/>
  <c r="DN141"/>
  <c r="DN157"/>
  <c r="DN173"/>
  <c r="DN189"/>
  <c r="DN205"/>
  <c r="DN221"/>
  <c r="DN237"/>
  <c r="DN253"/>
  <c r="DN269"/>
  <c r="DN285"/>
  <c r="DN301"/>
  <c r="DN317"/>
  <c r="DN333"/>
  <c r="DN349"/>
  <c r="DN365"/>
  <c r="DN381"/>
  <c r="DN397"/>
  <c r="DN413"/>
  <c r="DN429"/>
  <c r="DN445"/>
  <c r="DN461"/>
  <c r="DN477"/>
  <c r="DN493"/>
  <c r="DN478"/>
  <c r="DN18"/>
  <c r="DN34"/>
  <c r="DN50"/>
  <c r="DN66"/>
  <c r="DN82"/>
  <c r="DN98"/>
  <c r="DN114"/>
  <c r="DN130"/>
  <c r="DN146"/>
  <c r="DN162"/>
  <c r="DN178"/>
  <c r="DN194"/>
  <c r="DN210"/>
  <c r="DN226"/>
  <c r="DN242"/>
  <c r="DN258"/>
  <c r="DN274"/>
  <c r="DN290"/>
  <c r="DN306"/>
  <c r="DN322"/>
  <c r="DN338"/>
  <c r="DN354"/>
  <c r="DN370"/>
  <c r="DN386"/>
  <c r="DN402"/>
  <c r="DN418"/>
  <c r="DN434"/>
  <c r="EN452"/>
  <c r="EN496"/>
  <c r="S259"/>
  <c r="S255"/>
  <c r="S251"/>
  <c r="S247"/>
  <c r="S243"/>
  <c r="S239"/>
  <c r="S235"/>
  <c r="S231"/>
  <c r="S223"/>
  <c r="S219"/>
  <c r="S215"/>
  <c r="S211"/>
  <c r="S207"/>
  <c r="S203"/>
  <c r="S199"/>
  <c r="S191"/>
  <c r="S187"/>
  <c r="S183"/>
  <c r="S179"/>
  <c r="S175"/>
  <c r="S171"/>
  <c r="S167"/>
  <c r="AS38"/>
  <c r="AS90"/>
  <c r="AS94"/>
  <c r="AS110"/>
  <c r="AS114"/>
  <c r="AP122"/>
  <c r="AS300"/>
  <c r="AP450"/>
  <c r="AP458"/>
  <c r="BF126"/>
  <c r="BF170"/>
  <c r="BF174"/>
  <c r="EA28"/>
  <c r="EA60"/>
  <c r="EA92"/>
  <c r="EA124"/>
  <c r="EA156"/>
  <c r="EA188"/>
  <c r="EA220"/>
  <c r="EA252"/>
  <c r="EA284"/>
  <c r="EA316"/>
  <c r="EA348"/>
  <c r="EA380"/>
  <c r="EA412"/>
  <c r="EA444"/>
  <c r="EA476"/>
  <c r="DN14"/>
  <c r="DN30"/>
  <c r="DN46"/>
  <c r="DN62"/>
  <c r="DN78"/>
  <c r="DN94"/>
  <c r="DN110"/>
  <c r="DN126"/>
  <c r="DN142"/>
  <c r="DN158"/>
  <c r="DN174"/>
  <c r="DN190"/>
  <c r="DN206"/>
  <c r="DN222"/>
  <c r="DN238"/>
  <c r="DN254"/>
  <c r="DN270"/>
  <c r="DN286"/>
  <c r="DN302"/>
  <c r="DN318"/>
  <c r="DN334"/>
  <c r="DN350"/>
  <c r="DN366"/>
  <c r="DN382"/>
  <c r="DN398"/>
  <c r="DN414"/>
  <c r="DN430"/>
  <c r="EN444"/>
  <c r="EN480"/>
  <c r="AS62"/>
  <c r="AS78"/>
  <c r="AP90"/>
  <c r="AP94"/>
  <c r="AS106"/>
  <c r="AP110"/>
  <c r="AP162"/>
  <c r="AS268"/>
  <c r="AP278"/>
  <c r="AP294"/>
  <c r="AS328"/>
  <c r="BF154"/>
  <c r="BF158"/>
  <c r="BF234"/>
  <c r="BF238"/>
  <c r="BC351"/>
  <c r="BS93"/>
  <c r="CS292"/>
  <c r="CS296"/>
  <c r="CS300"/>
  <c r="CS304"/>
  <c r="CS308"/>
  <c r="CS312"/>
  <c r="CS316"/>
  <c r="CS320"/>
  <c r="CS324"/>
  <c r="CS328"/>
  <c r="CS332"/>
  <c r="CS336"/>
  <c r="CS340"/>
  <c r="CS344"/>
  <c r="CS348"/>
  <c r="CS352"/>
  <c r="CS356"/>
  <c r="CS360"/>
  <c r="CS364"/>
  <c r="CS368"/>
  <c r="CS372"/>
  <c r="CS376"/>
  <c r="CS380"/>
  <c r="CS384"/>
  <c r="CS388"/>
  <c r="DF196"/>
  <c r="DF200"/>
  <c r="DF204"/>
  <c r="DF208"/>
  <c r="DF212"/>
  <c r="DF216"/>
  <c r="DF220"/>
  <c r="DF224"/>
  <c r="DF228"/>
  <c r="DF232"/>
  <c r="DF236"/>
  <c r="DF240"/>
  <c r="DF244"/>
  <c r="DF248"/>
  <c r="DF252"/>
  <c r="DF256"/>
  <c r="DF260"/>
  <c r="DF264"/>
  <c r="DF268"/>
  <c r="DF272"/>
  <c r="DF276"/>
  <c r="DF280"/>
  <c r="DF284"/>
  <c r="DF288"/>
  <c r="DF292"/>
  <c r="DF296"/>
  <c r="DF300"/>
  <c r="DF304"/>
  <c r="DF308"/>
  <c r="DF312"/>
  <c r="DF316"/>
  <c r="DF320"/>
  <c r="DF452"/>
  <c r="DF456"/>
  <c r="DF460"/>
  <c r="DF464"/>
  <c r="DF468"/>
  <c r="DF484"/>
  <c r="DF500"/>
  <c r="AP258"/>
  <c r="AS284"/>
  <c r="AS352"/>
  <c r="AP386"/>
  <c r="AP414"/>
  <c r="BC127"/>
  <c r="BF132"/>
  <c r="BF186"/>
  <c r="BF190"/>
  <c r="BF394"/>
  <c r="BF420"/>
  <c r="BF462"/>
  <c r="BF490"/>
  <c r="BS71"/>
  <c r="BS75"/>
  <c r="BS85"/>
  <c r="BS107"/>
  <c r="BS109"/>
  <c r="BS111"/>
  <c r="BS113"/>
  <c r="BS115"/>
  <c r="BS117"/>
  <c r="BS119"/>
  <c r="BS121"/>
  <c r="BS123"/>
  <c r="BS125"/>
  <c r="BS127"/>
  <c r="BS129"/>
  <c r="BS131"/>
  <c r="BS133"/>
  <c r="BS135"/>
  <c r="BS137"/>
  <c r="BS139"/>
  <c r="BS141"/>
  <c r="BS255"/>
  <c r="BS257"/>
  <c r="BS259"/>
  <c r="BS261"/>
  <c r="BS263"/>
  <c r="BS265"/>
  <c r="BS267"/>
  <c r="BS269"/>
  <c r="BS271"/>
  <c r="BS273"/>
  <c r="BS275"/>
  <c r="BS277"/>
  <c r="BS279"/>
  <c r="BS281"/>
  <c r="BS283"/>
  <c r="BS285"/>
  <c r="BS287"/>
  <c r="BS289"/>
  <c r="BS291"/>
  <c r="BS293"/>
  <c r="BS295"/>
  <c r="BS297"/>
  <c r="BS299"/>
  <c r="BS301"/>
  <c r="BS303"/>
  <c r="BS305"/>
  <c r="BS307"/>
  <c r="BS309"/>
  <c r="BS311"/>
  <c r="BS313"/>
  <c r="BS315"/>
  <c r="BS317"/>
  <c r="BS319"/>
  <c r="BS321"/>
  <c r="BS323"/>
  <c r="BS325"/>
  <c r="BS327"/>
  <c r="BS329"/>
  <c r="BS331"/>
  <c r="BS333"/>
  <c r="BS335"/>
  <c r="BP461"/>
  <c r="BP477"/>
  <c r="BP489"/>
  <c r="CF93"/>
  <c r="DF99"/>
  <c r="DF109"/>
  <c r="DF472"/>
  <c r="DF474"/>
  <c r="DF488"/>
  <c r="DF490"/>
  <c r="AC464"/>
  <c r="AC460"/>
  <c r="AS360"/>
  <c r="AP398"/>
  <c r="AP402"/>
  <c r="AP438"/>
  <c r="BF138"/>
  <c r="BF164"/>
  <c r="BF202"/>
  <c r="BF206"/>
  <c r="BF250"/>
  <c r="BC383"/>
  <c r="BF388"/>
  <c r="BF442"/>
  <c r="BF474"/>
  <c r="BF484"/>
  <c r="BS73"/>
  <c r="BS87"/>
  <c r="BS142"/>
  <c r="BS144"/>
  <c r="BS148"/>
  <c r="BS150"/>
  <c r="BS152"/>
  <c r="BS156"/>
  <c r="BS158"/>
  <c r="BS160"/>
  <c r="BS164"/>
  <c r="BS168"/>
  <c r="BS170"/>
  <c r="BS172"/>
  <c r="BS176"/>
  <c r="BS180"/>
  <c r="BS182"/>
  <c r="BS184"/>
  <c r="BS188"/>
  <c r="BS190"/>
  <c r="BS192"/>
  <c r="BS196"/>
  <c r="BS200"/>
  <c r="BS204"/>
  <c r="BS206"/>
  <c r="BS208"/>
  <c r="BS212"/>
  <c r="BS214"/>
  <c r="BS216"/>
  <c r="BS220"/>
  <c r="BS222"/>
  <c r="BS224"/>
  <c r="BS228"/>
  <c r="BS232"/>
  <c r="BS236"/>
  <c r="BS238"/>
  <c r="BS240"/>
  <c r="BS244"/>
  <c r="BS246"/>
  <c r="BS248"/>
  <c r="BS252"/>
  <c r="BS254"/>
  <c r="CF91"/>
  <c r="CC110"/>
  <c r="CC112"/>
  <c r="CC120"/>
  <c r="CC126"/>
  <c r="CC136"/>
  <c r="CC142"/>
  <c r="CC152"/>
  <c r="CC158"/>
  <c r="CC168"/>
  <c r="CC178"/>
  <c r="CC182"/>
  <c r="CC192"/>
  <c r="CC196"/>
  <c r="CC210"/>
  <c r="CC214"/>
  <c r="CC224"/>
  <c r="CC228"/>
  <c r="CC242"/>
  <c r="CC246"/>
  <c r="CC256"/>
  <c r="CC260"/>
  <c r="CC274"/>
  <c r="CS62"/>
  <c r="CS64"/>
  <c r="CS66"/>
  <c r="CS68"/>
  <c r="CS70"/>
  <c r="CS72"/>
  <c r="CS74"/>
  <c r="CS76"/>
  <c r="CS78"/>
  <c r="CS80"/>
  <c r="CS82"/>
  <c r="CS84"/>
  <c r="CS86"/>
  <c r="CS88"/>
  <c r="CS104"/>
  <c r="DF63"/>
  <c r="DF67"/>
  <c r="DF69"/>
  <c r="DF71"/>
  <c r="DF75"/>
  <c r="DF77"/>
  <c r="DF79"/>
  <c r="DF83"/>
  <c r="DF85"/>
  <c r="DF87"/>
  <c r="DF95"/>
  <c r="DF103"/>
  <c r="DF480"/>
  <c r="DF482"/>
  <c r="DF496"/>
  <c r="DF498"/>
  <c r="EA501"/>
  <c r="EA426"/>
  <c r="EA458"/>
  <c r="EA490"/>
  <c r="EA371"/>
  <c r="EA387"/>
  <c r="EA403"/>
  <c r="EA419"/>
  <c r="EA435"/>
  <c r="EA451"/>
  <c r="EA467"/>
  <c r="EA483"/>
  <c r="EA499"/>
  <c r="DN380"/>
  <c r="DN436"/>
  <c r="DN496"/>
  <c r="DN204"/>
  <c r="DN220"/>
  <c r="DN236"/>
  <c r="DN252"/>
  <c r="DN268"/>
  <c r="DN284"/>
  <c r="DN300"/>
  <c r="DN316"/>
  <c r="DN332"/>
  <c r="DN352"/>
  <c r="DN400"/>
  <c r="DN460"/>
  <c r="DN145"/>
  <c r="DN153"/>
  <c r="DN161"/>
  <c r="DN169"/>
  <c r="DN177"/>
  <c r="DN185"/>
  <c r="DN193"/>
  <c r="DN201"/>
  <c r="DN209"/>
  <c r="DN217"/>
  <c r="DN225"/>
  <c r="DN233"/>
  <c r="DN241"/>
  <c r="DN249"/>
  <c r="DN257"/>
  <c r="DN265"/>
  <c r="DN273"/>
  <c r="DN281"/>
  <c r="DN289"/>
  <c r="DN297"/>
  <c r="DN305"/>
  <c r="DN313"/>
  <c r="DN321"/>
  <c r="DN329"/>
  <c r="DN337"/>
  <c r="DN345"/>
  <c r="DN353"/>
  <c r="DN361"/>
  <c r="DN369"/>
  <c r="DN377"/>
  <c r="DN385"/>
  <c r="DN393"/>
  <c r="DN401"/>
  <c r="DN409"/>
  <c r="DN417"/>
  <c r="DN425"/>
  <c r="DN433"/>
  <c r="DN441"/>
  <c r="DN449"/>
  <c r="DN457"/>
  <c r="DN465"/>
  <c r="DN473"/>
  <c r="DN481"/>
  <c r="DN489"/>
  <c r="DN497"/>
  <c r="DN396"/>
  <c r="DN464"/>
  <c r="EN422"/>
  <c r="S451"/>
  <c r="S323"/>
  <c r="S195"/>
  <c r="AS140"/>
  <c r="AS172"/>
  <c r="AS180"/>
  <c r="AS286"/>
  <c r="AS408"/>
  <c r="AS412"/>
  <c r="AS416"/>
  <c r="BF318"/>
  <c r="BF378"/>
  <c r="BP441"/>
  <c r="AC247"/>
  <c r="AC183"/>
  <c r="H49" i="14"/>
  <c r="BS198" i="7"/>
  <c r="CF148"/>
  <c r="CF268"/>
  <c r="DF129"/>
  <c r="DF257"/>
  <c r="DF385"/>
  <c r="H73" i="14"/>
  <c r="AP100" i="7"/>
  <c r="AS132"/>
  <c r="AS368"/>
  <c r="AS400"/>
  <c r="AS486"/>
  <c r="BF42"/>
  <c r="BF46"/>
  <c r="BF228"/>
  <c r="BF346"/>
  <c r="BF350"/>
  <c r="BP473"/>
  <c r="CC118"/>
  <c r="CC128"/>
  <c r="CC134"/>
  <c r="CC144"/>
  <c r="CC150"/>
  <c r="CC160"/>
  <c r="CC166"/>
  <c r="CC176"/>
  <c r="CC180"/>
  <c r="CC194"/>
  <c r="CC198"/>
  <c r="CC208"/>
  <c r="CC212"/>
  <c r="CC226"/>
  <c r="CC230"/>
  <c r="CC240"/>
  <c r="CC244"/>
  <c r="CC258"/>
  <c r="CC262"/>
  <c r="CC272"/>
  <c r="CC276"/>
  <c r="CS227"/>
  <c r="CS343"/>
  <c r="CS397"/>
  <c r="CS401"/>
  <c r="CS405"/>
  <c r="CS409"/>
  <c r="CS413"/>
  <c r="CS417"/>
  <c r="H12" i="14"/>
  <c r="EA434" i="7"/>
  <c r="EA466"/>
  <c r="EA498"/>
  <c r="EA359"/>
  <c r="EA375"/>
  <c r="EA391"/>
  <c r="EA407"/>
  <c r="EA423"/>
  <c r="EA439"/>
  <c r="EA455"/>
  <c r="EA471"/>
  <c r="EA487"/>
  <c r="DN336"/>
  <c r="DN392"/>
  <c r="DN452"/>
  <c r="DN32"/>
  <c r="DN48"/>
  <c r="DN64"/>
  <c r="DN80"/>
  <c r="DN96"/>
  <c r="DN112"/>
  <c r="DN128"/>
  <c r="DN144"/>
  <c r="DN160"/>
  <c r="DN176"/>
  <c r="DN192"/>
  <c r="DN208"/>
  <c r="DN224"/>
  <c r="DN240"/>
  <c r="DN256"/>
  <c r="DN272"/>
  <c r="DN288"/>
  <c r="DN304"/>
  <c r="DN320"/>
  <c r="DN340"/>
  <c r="DN360"/>
  <c r="DN412"/>
  <c r="DN476"/>
  <c r="EN135"/>
  <c r="EN143"/>
  <c r="EN151"/>
  <c r="EN159"/>
  <c r="EN167"/>
  <c r="EN175"/>
  <c r="EN183"/>
  <c r="EN191"/>
  <c r="EN199"/>
  <c r="EN207"/>
  <c r="EN215"/>
  <c r="EN223"/>
  <c r="EN231"/>
  <c r="EN239"/>
  <c r="EN247"/>
  <c r="EN255"/>
  <c r="EN263"/>
  <c r="EN271"/>
  <c r="EN279"/>
  <c r="EN287"/>
  <c r="EN295"/>
  <c r="EN303"/>
  <c r="EN311"/>
  <c r="EN319"/>
  <c r="EN327"/>
  <c r="EN335"/>
  <c r="EN343"/>
  <c r="EN351"/>
  <c r="EN359"/>
  <c r="EN367"/>
  <c r="EN375"/>
  <c r="EN383"/>
  <c r="EN391"/>
  <c r="EN399"/>
  <c r="EN407"/>
  <c r="EN415"/>
  <c r="EN423"/>
  <c r="EN431"/>
  <c r="EN439"/>
  <c r="EN447"/>
  <c r="EN455"/>
  <c r="EN463"/>
  <c r="EN471"/>
  <c r="EN479"/>
  <c r="EN487"/>
  <c r="EN495"/>
  <c r="DN416"/>
  <c r="DN484"/>
  <c r="EN362"/>
  <c r="EN438"/>
  <c r="CS87"/>
  <c r="H13" i="14"/>
  <c r="DN4" i="7"/>
  <c r="G60" i="14"/>
  <c r="S483" i="7"/>
  <c r="S427"/>
  <c r="S355"/>
  <c r="S291"/>
  <c r="S227"/>
  <c r="S163"/>
  <c r="AS44"/>
  <c r="AS496"/>
  <c r="BS174"/>
  <c r="BS230"/>
  <c r="BS302"/>
  <c r="CF124"/>
  <c r="CF172"/>
  <c r="CF236"/>
  <c r="CS131"/>
  <c r="CS191"/>
  <c r="CS259"/>
  <c r="CS315"/>
  <c r="CS371"/>
  <c r="DF481"/>
  <c r="DN503"/>
  <c r="AS392"/>
  <c r="BF56"/>
  <c r="DF161"/>
  <c r="DF225"/>
  <c r="DF289"/>
  <c r="DF353"/>
  <c r="DF417"/>
  <c r="AS212"/>
  <c r="AS220"/>
  <c r="AS222"/>
  <c r="AS260"/>
  <c r="AS276"/>
  <c r="AS278"/>
  <c r="AS292"/>
  <c r="AS308"/>
  <c r="AS310"/>
  <c r="AS312"/>
  <c r="AS320"/>
  <c r="AS336"/>
  <c r="AS338"/>
  <c r="AS376"/>
  <c r="AS384"/>
  <c r="AS448"/>
  <c r="AS450"/>
  <c r="AS480"/>
  <c r="BF38"/>
  <c r="BF142"/>
  <c r="BF180"/>
  <c r="BF212"/>
  <c r="BF244"/>
  <c r="BF276"/>
  <c r="BF334"/>
  <c r="BF366"/>
  <c r="BF398"/>
  <c r="BF436"/>
  <c r="BF446"/>
  <c r="BF458"/>
  <c r="BF478"/>
  <c r="BF494"/>
  <c r="BS392"/>
  <c r="BS396"/>
  <c r="BS408"/>
  <c r="BS412"/>
  <c r="BS424"/>
  <c r="BS432"/>
  <c r="BS436"/>
  <c r="DF497"/>
  <c r="AC15" i="3"/>
  <c r="E1004" i="7" a="1"/>
  <c r="E1004"/>
  <c r="E2" a="1"/>
  <c r="E2"/>
  <c r="R3"/>
  <c r="S3"/>
  <c r="AC493"/>
  <c r="AC491"/>
  <c r="AC465"/>
  <c r="AC463"/>
  <c r="AC461"/>
  <c r="AC459"/>
  <c r="AC271"/>
  <c r="AC207"/>
  <c r="AC143"/>
  <c r="AC119"/>
  <c r="AC56"/>
  <c r="BP107"/>
  <c r="BP111"/>
  <c r="BP117"/>
  <c r="BP119"/>
  <c r="BP125"/>
  <c r="BP127"/>
  <c r="BP133"/>
  <c r="BP135"/>
  <c r="BP141"/>
  <c r="BP143"/>
  <c r="BP149"/>
  <c r="BP151"/>
  <c r="BP157"/>
  <c r="BP159"/>
  <c r="BP165"/>
  <c r="BP167"/>
  <c r="BP173"/>
  <c r="BP175"/>
  <c r="BP181"/>
  <c r="BP183"/>
  <c r="BP189"/>
  <c r="BP191"/>
  <c r="BP197"/>
  <c r="BP199"/>
  <c r="BP205"/>
  <c r="BP207"/>
  <c r="BP217"/>
  <c r="BP219"/>
  <c r="BP221"/>
  <c r="BP233"/>
  <c r="BP235"/>
  <c r="BP237"/>
  <c r="BP249"/>
  <c r="BP251"/>
  <c r="BP253"/>
  <c r="BP265"/>
  <c r="BP267"/>
  <c r="BP269"/>
  <c r="BP281"/>
  <c r="BP283"/>
  <c r="BP285"/>
  <c r="BP297"/>
  <c r="BP299"/>
  <c r="BP301"/>
  <c r="BP313"/>
  <c r="BP315"/>
  <c r="BP317"/>
  <c r="BP329"/>
  <c r="BP331"/>
  <c r="BP333"/>
  <c r="AC433"/>
  <c r="AC431"/>
  <c r="AC429"/>
  <c r="AC427"/>
  <c r="AC415"/>
  <c r="AC407"/>
  <c r="AC399"/>
  <c r="AC391"/>
  <c r="AC383"/>
  <c r="AC375"/>
  <c r="AC367"/>
  <c r="AC279"/>
  <c r="AC239"/>
  <c r="AC215"/>
  <c r="AC175"/>
  <c r="AC62"/>
  <c r="AC50"/>
  <c r="AC40"/>
  <c r="AP107"/>
  <c r="BP22"/>
  <c r="CP34"/>
  <c r="BP24"/>
  <c r="CP26"/>
  <c r="CP32"/>
  <c r="CP115"/>
  <c r="CP119"/>
  <c r="CP123"/>
  <c r="CP127"/>
  <c r="CP131"/>
  <c r="CP135"/>
  <c r="CP139"/>
  <c r="CP143"/>
  <c r="CP147"/>
  <c r="CP151"/>
  <c r="CP155"/>
  <c r="CP159"/>
  <c r="CP163"/>
  <c r="CP167"/>
  <c r="CP171"/>
  <c r="CP175"/>
  <c r="CP179"/>
  <c r="CP183"/>
  <c r="CP187"/>
  <c r="CP191"/>
  <c r="CP195"/>
  <c r="CP199"/>
  <c r="CP203"/>
  <c r="CP207"/>
  <c r="CP211"/>
  <c r="CP215"/>
  <c r="CP219"/>
  <c r="CP223"/>
  <c r="CP227"/>
  <c r="CP231"/>
  <c r="CP235"/>
  <c r="CP239"/>
  <c r="CP243"/>
  <c r="CP247"/>
  <c r="CP251"/>
  <c r="CP255"/>
  <c r="CP259"/>
  <c r="CP263"/>
  <c r="CP267"/>
  <c r="CP271"/>
  <c r="CP401"/>
  <c r="CP409"/>
  <c r="CP417"/>
  <c r="DC113"/>
  <c r="AC492"/>
  <c r="AC432"/>
  <c r="DN5"/>
  <c r="EA9"/>
  <c r="EA3"/>
  <c r="EN9"/>
  <c r="DN9"/>
  <c r="CC99"/>
  <c r="CC107"/>
  <c r="DC502"/>
  <c r="DC18"/>
  <c r="CP24"/>
  <c r="DC11"/>
  <c r="AP358"/>
  <c r="AP378"/>
  <c r="BC255"/>
  <c r="BC287"/>
  <c r="BP349"/>
  <c r="BP365"/>
  <c r="BP381"/>
  <c r="BP397"/>
  <c r="BP413"/>
  <c r="CC98"/>
  <c r="CC100"/>
  <c r="CC103"/>
  <c r="CC106"/>
  <c r="CC108"/>
  <c r="CC111"/>
  <c r="CC113"/>
  <c r="CC115"/>
  <c r="CC117"/>
  <c r="CC119"/>
  <c r="CC121"/>
  <c r="CC123"/>
  <c r="CC125"/>
  <c r="CC127"/>
  <c r="CC129"/>
  <c r="CC131"/>
  <c r="CC133"/>
  <c r="CC135"/>
  <c r="CC137"/>
  <c r="CC139"/>
  <c r="CC141"/>
  <c r="CC143"/>
  <c r="CC145"/>
  <c r="CC147"/>
  <c r="CC149"/>
  <c r="CC151"/>
  <c r="CC153"/>
  <c r="CC155"/>
  <c r="CC157"/>
  <c r="CC159"/>
  <c r="CC161"/>
  <c r="CC163"/>
  <c r="CC165"/>
  <c r="CC167"/>
  <c r="CC169"/>
  <c r="CC171"/>
  <c r="CC173"/>
  <c r="CC175"/>
  <c r="CC177"/>
  <c r="CC179"/>
  <c r="CC181"/>
  <c r="CC183"/>
  <c r="CC185"/>
  <c r="CC187"/>
  <c r="CC189"/>
  <c r="CC191"/>
  <c r="CC193"/>
  <c r="CC195"/>
  <c r="CC197"/>
  <c r="CC199"/>
  <c r="CC201"/>
  <c r="CC203"/>
  <c r="CC205"/>
  <c r="CC207"/>
  <c r="CC209"/>
  <c r="CC211"/>
  <c r="CC213"/>
  <c r="CC215"/>
  <c r="CC217"/>
  <c r="CC219"/>
  <c r="CC221"/>
  <c r="CC223"/>
  <c r="CC225"/>
  <c r="CC227"/>
  <c r="CC229"/>
  <c r="CC231"/>
  <c r="CC233"/>
  <c r="CC235"/>
  <c r="CC237"/>
  <c r="CC239"/>
  <c r="CC241"/>
  <c r="CC243"/>
  <c r="CC245"/>
  <c r="CC247"/>
  <c r="CC249"/>
  <c r="CC251"/>
  <c r="CC253"/>
  <c r="CC255"/>
  <c r="CC257"/>
  <c r="CC259"/>
  <c r="CC261"/>
  <c r="CC263"/>
  <c r="CC265"/>
  <c r="CC267"/>
  <c r="CC269"/>
  <c r="CC271"/>
  <c r="CC273"/>
  <c r="CC275"/>
  <c r="CC277"/>
  <c r="P454"/>
  <c r="P452"/>
  <c r="P450"/>
  <c r="P448"/>
  <c r="P446"/>
  <c r="P444"/>
  <c r="P442"/>
  <c r="P440"/>
  <c r="P438"/>
  <c r="P436"/>
  <c r="P434"/>
  <c r="P432"/>
  <c r="P430"/>
  <c r="P428"/>
  <c r="P426"/>
  <c r="P424"/>
  <c r="P422"/>
  <c r="P420"/>
  <c r="P418"/>
  <c r="P416"/>
  <c r="P414"/>
  <c r="P176"/>
  <c r="P174"/>
  <c r="P172"/>
  <c r="P170"/>
  <c r="P157"/>
  <c r="P155"/>
  <c r="P127"/>
  <c r="P125"/>
  <c r="P123"/>
  <c r="P75"/>
  <c r="P73"/>
  <c r="P67"/>
  <c r="P44"/>
  <c r="P42"/>
  <c r="P40"/>
  <c r="AP38"/>
  <c r="AP73"/>
  <c r="AP85"/>
  <c r="AP91"/>
  <c r="AP93"/>
  <c r="AP95"/>
  <c r="AP97"/>
  <c r="AP186"/>
  <c r="AP194"/>
  <c r="AP202"/>
  <c r="AP206"/>
  <c r="AP214"/>
  <c r="AP226"/>
  <c r="AP254"/>
  <c r="AP354"/>
  <c r="AP370"/>
  <c r="AP426"/>
  <c r="AP434"/>
  <c r="AP442"/>
  <c r="BC36"/>
  <c r="BP345"/>
  <c r="BP352"/>
  <c r="BP361"/>
  <c r="BP368"/>
  <c r="BP377"/>
  <c r="BP384"/>
  <c r="BP393"/>
  <c r="BP400"/>
  <c r="BP409"/>
  <c r="BP416"/>
  <c r="BP428"/>
  <c r="BP432"/>
  <c r="BP444"/>
  <c r="BP448"/>
  <c r="BP460"/>
  <c r="BP464"/>
  <c r="BP476"/>
  <c r="BP480"/>
  <c r="BP492"/>
  <c r="BP496"/>
  <c r="CP73"/>
  <c r="CP77"/>
  <c r="CP81"/>
  <c r="CP85"/>
  <c r="DC472"/>
  <c r="DC474"/>
  <c r="DC480"/>
  <c r="DC482"/>
  <c r="DC488"/>
  <c r="DC490"/>
  <c r="DC496"/>
  <c r="DC498"/>
  <c r="AC497"/>
  <c r="AC495"/>
  <c r="AC480"/>
  <c r="AC476"/>
  <c r="AC448"/>
  <c r="AC444"/>
  <c r="AC295"/>
  <c r="AC287"/>
  <c r="AC263"/>
  <c r="AC255"/>
  <c r="AC231"/>
  <c r="AC223"/>
  <c r="AC199"/>
  <c r="AC191"/>
  <c r="AC167"/>
  <c r="AC159"/>
  <c r="BP18"/>
  <c r="CP68"/>
  <c r="CP70"/>
  <c r="BP17"/>
  <c r="BP14"/>
  <c r="BP31"/>
  <c r="BP25"/>
  <c r="BP30"/>
  <c r="P500"/>
  <c r="P498"/>
  <c r="P496"/>
  <c r="P494"/>
  <c r="P492"/>
  <c r="P490"/>
  <c r="P488"/>
  <c r="P486"/>
  <c r="P484"/>
  <c r="P482"/>
  <c r="P480"/>
  <c r="P478"/>
  <c r="AP230"/>
  <c r="AP302"/>
  <c r="AP310"/>
  <c r="AP322"/>
  <c r="AP330"/>
  <c r="AP338"/>
  <c r="AP350"/>
  <c r="AP422"/>
  <c r="AP430"/>
  <c r="BC39"/>
  <c r="BC159"/>
  <c r="BC191"/>
  <c r="BC223"/>
  <c r="BC415"/>
  <c r="BC447"/>
  <c r="BC479"/>
  <c r="BP67"/>
  <c r="BP109"/>
  <c r="BP112"/>
  <c r="BP114"/>
  <c r="BP116"/>
  <c r="BP118"/>
  <c r="BP120"/>
  <c r="BP122"/>
  <c r="BP124"/>
  <c r="BP126"/>
  <c r="BP128"/>
  <c r="BP130"/>
  <c r="BP132"/>
  <c r="BP134"/>
  <c r="BP136"/>
  <c r="BP138"/>
  <c r="BP140"/>
  <c r="BP142"/>
  <c r="BP144"/>
  <c r="BP146"/>
  <c r="BP148"/>
  <c r="BP150"/>
  <c r="BP152"/>
  <c r="BP154"/>
  <c r="BP156"/>
  <c r="BP158"/>
  <c r="BP160"/>
  <c r="BP162"/>
  <c r="BP164"/>
  <c r="BP166"/>
  <c r="BP168"/>
  <c r="BP170"/>
  <c r="BP172"/>
  <c r="BP174"/>
  <c r="BP176"/>
  <c r="BP178"/>
  <c r="BP180"/>
  <c r="BP182"/>
  <c r="BP184"/>
  <c r="BP186"/>
  <c r="BP188"/>
  <c r="BP190"/>
  <c r="BP192"/>
  <c r="BP194"/>
  <c r="BP196"/>
  <c r="BP198"/>
  <c r="BP200"/>
  <c r="BP202"/>
  <c r="BP204"/>
  <c r="BP206"/>
  <c r="BP208"/>
  <c r="BP210"/>
  <c r="BP212"/>
  <c r="BP214"/>
  <c r="BP215"/>
  <c r="BP223"/>
  <c r="BP224"/>
  <c r="BP226"/>
  <c r="BP228"/>
  <c r="BP230"/>
  <c r="BP231"/>
  <c r="BP239"/>
  <c r="BP240"/>
  <c r="BP242"/>
  <c r="BP244"/>
  <c r="BP246"/>
  <c r="BP247"/>
  <c r="BP255"/>
  <c r="BP256"/>
  <c r="BP258"/>
  <c r="BP260"/>
  <c r="BP262"/>
  <c r="BP263"/>
  <c r="BP271"/>
  <c r="BP272"/>
  <c r="BP274"/>
  <c r="BP276"/>
  <c r="BP278"/>
  <c r="BP279"/>
  <c r="BP287"/>
  <c r="BP288"/>
  <c r="BP290"/>
  <c r="BP292"/>
  <c r="BP294"/>
  <c r="BP295"/>
  <c r="BP303"/>
  <c r="BP304"/>
  <c r="BP306"/>
  <c r="BP308"/>
  <c r="BP310"/>
  <c r="BP311"/>
  <c r="BP319"/>
  <c r="BP320"/>
  <c r="BP322"/>
  <c r="BP324"/>
  <c r="BP326"/>
  <c r="BP327"/>
  <c r="BP335"/>
  <c r="BP336"/>
  <c r="BP356"/>
  <c r="BP372"/>
  <c r="BP388"/>
  <c r="BP404"/>
  <c r="BP420"/>
  <c r="BP424"/>
  <c r="BP436"/>
  <c r="BP440"/>
  <c r="BP452"/>
  <c r="BP456"/>
  <c r="BP468"/>
  <c r="BP472"/>
  <c r="BP484"/>
  <c r="BP488"/>
  <c r="BP500"/>
  <c r="CP93"/>
  <c r="CP112"/>
  <c r="CP113"/>
  <c r="CP114"/>
  <c r="CP116"/>
  <c r="CP117"/>
  <c r="CP118"/>
  <c r="CP120"/>
  <c r="CP121"/>
  <c r="CP122"/>
  <c r="CP124"/>
  <c r="CP125"/>
  <c r="CP126"/>
  <c r="CP128"/>
  <c r="CP129"/>
  <c r="CP130"/>
  <c r="CP132"/>
  <c r="CP133"/>
  <c r="CP134"/>
  <c r="CP136"/>
  <c r="CP137"/>
  <c r="CP138"/>
  <c r="CP140"/>
  <c r="CP141"/>
  <c r="CP142"/>
  <c r="CP144"/>
  <c r="CP145"/>
  <c r="CP146"/>
  <c r="CP148"/>
  <c r="CP149"/>
  <c r="CP150"/>
  <c r="CP152"/>
  <c r="CP153"/>
  <c r="CP154"/>
  <c r="CP156"/>
  <c r="CP157"/>
  <c r="CP158"/>
  <c r="CP160"/>
  <c r="CP161"/>
  <c r="CP162"/>
  <c r="CP164"/>
  <c r="CP165"/>
  <c r="CP166"/>
  <c r="CP168"/>
  <c r="CP169"/>
  <c r="CP170"/>
  <c r="CP172"/>
  <c r="CP173"/>
  <c r="CP174"/>
  <c r="CP176"/>
  <c r="CP177"/>
  <c r="CP178"/>
  <c r="CP180"/>
  <c r="CP181"/>
  <c r="CP182"/>
  <c r="CP184"/>
  <c r="CP185"/>
  <c r="CP186"/>
  <c r="CP188"/>
  <c r="CP189"/>
  <c r="CP190"/>
  <c r="CP192"/>
  <c r="CP193"/>
  <c r="CP194"/>
  <c r="CP196"/>
  <c r="CP197"/>
  <c r="CP198"/>
  <c r="CP200"/>
  <c r="CP201"/>
  <c r="CP202"/>
  <c r="CP204"/>
  <c r="CP205"/>
  <c r="CP206"/>
  <c r="CP208"/>
  <c r="CP209"/>
  <c r="CP210"/>
  <c r="CP212"/>
  <c r="CP213"/>
  <c r="CP214"/>
  <c r="CP216"/>
  <c r="CP217"/>
  <c r="CP218"/>
  <c r="CP220"/>
  <c r="CP221"/>
  <c r="CP222"/>
  <c r="CP224"/>
  <c r="CP225"/>
  <c r="CP226"/>
  <c r="CP228"/>
  <c r="CP229"/>
  <c r="CP230"/>
  <c r="CP232"/>
  <c r="CP233"/>
  <c r="CP234"/>
  <c r="CP236"/>
  <c r="CP237"/>
  <c r="CP238"/>
  <c r="CP240"/>
  <c r="CP241"/>
  <c r="CP242"/>
  <c r="CP244"/>
  <c r="CP245"/>
  <c r="CP246"/>
  <c r="CP248"/>
  <c r="CP249"/>
  <c r="CP250"/>
  <c r="CP252"/>
  <c r="CP253"/>
  <c r="CP254"/>
  <c r="CP256"/>
  <c r="CP257"/>
  <c r="CP258"/>
  <c r="CP260"/>
  <c r="CP261"/>
  <c r="CP262"/>
  <c r="CP264"/>
  <c r="CP265"/>
  <c r="CP266"/>
  <c r="CP268"/>
  <c r="CP269"/>
  <c r="CP270"/>
  <c r="CP272"/>
  <c r="CP273"/>
  <c r="DC112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5"/>
  <c r="DC227"/>
  <c r="DC229"/>
  <c r="DC231"/>
  <c r="DC233"/>
  <c r="DC235"/>
  <c r="DC237"/>
  <c r="DC239"/>
  <c r="DC241"/>
  <c r="DC243"/>
  <c r="DC245"/>
  <c r="DC247"/>
  <c r="DC249"/>
  <c r="DC251"/>
  <c r="DC253"/>
  <c r="DC255"/>
  <c r="DC257"/>
  <c r="DC259"/>
  <c r="DC261"/>
  <c r="DC263"/>
  <c r="DC265"/>
  <c r="DC267"/>
  <c r="DC269"/>
  <c r="DC271"/>
  <c r="DC273"/>
  <c r="DC275"/>
  <c r="DC277"/>
  <c r="DC279"/>
  <c r="DC281"/>
  <c r="DC283"/>
  <c r="DC285"/>
  <c r="DC287"/>
  <c r="DC289"/>
  <c r="DC291"/>
  <c r="DC293"/>
  <c r="DC295"/>
  <c r="DC297"/>
  <c r="DC299"/>
  <c r="DC301"/>
  <c r="DC303"/>
  <c r="DC305"/>
  <c r="DC307"/>
  <c r="DC309"/>
  <c r="DC311"/>
  <c r="DC313"/>
  <c r="DC315"/>
  <c r="DC317"/>
  <c r="DC319"/>
  <c r="DC321"/>
  <c r="DC323"/>
  <c r="DC325"/>
  <c r="DC327"/>
  <c r="DC329"/>
  <c r="DC331"/>
  <c r="DC333"/>
  <c r="DC335"/>
  <c r="DC337"/>
  <c r="DC339"/>
  <c r="DC341"/>
  <c r="DC343"/>
  <c r="DC345"/>
  <c r="DC347"/>
  <c r="DC349"/>
  <c r="DC351"/>
  <c r="DC353"/>
  <c r="DC355"/>
  <c r="DC357"/>
  <c r="DC359"/>
  <c r="DC361"/>
  <c r="DC363"/>
  <c r="DC365"/>
  <c r="DC367"/>
  <c r="DC369"/>
  <c r="DC371"/>
  <c r="DC373"/>
  <c r="DC375"/>
  <c r="DC377"/>
  <c r="DC379"/>
  <c r="DC381"/>
  <c r="DC383"/>
  <c r="DC385"/>
  <c r="DC387"/>
  <c r="DC389"/>
  <c r="DC391"/>
  <c r="DC393"/>
  <c r="DC395"/>
  <c r="DC397"/>
  <c r="DC399"/>
  <c r="DC401"/>
  <c r="DC403"/>
  <c r="DC405"/>
  <c r="DC407"/>
  <c r="DC409"/>
  <c r="DC411"/>
  <c r="DC413"/>
  <c r="DC415"/>
  <c r="DC417"/>
  <c r="DC419"/>
  <c r="DC421"/>
  <c r="DC423"/>
  <c r="DC425"/>
  <c r="DC427"/>
  <c r="DC429"/>
  <c r="DC431"/>
  <c r="DC433"/>
  <c r="DC435"/>
  <c r="DC437"/>
  <c r="DC439"/>
  <c r="DC441"/>
  <c r="DC443"/>
  <c r="DC445"/>
  <c r="DC447"/>
  <c r="DC449"/>
  <c r="DC451"/>
  <c r="DC453"/>
  <c r="DC455"/>
  <c r="DC457"/>
  <c r="DC459"/>
  <c r="DC461"/>
  <c r="DC463"/>
  <c r="DC465"/>
  <c r="DC467"/>
  <c r="DC469"/>
  <c r="DC471"/>
  <c r="DC477"/>
  <c r="DC479"/>
  <c r="DC485"/>
  <c r="DC487"/>
  <c r="DC493"/>
  <c r="DC495"/>
  <c r="DC501"/>
  <c r="AC351"/>
  <c r="AC335"/>
  <c r="AC319"/>
  <c r="AC303"/>
  <c r="AC88"/>
  <c r="CP274"/>
  <c r="CP275"/>
  <c r="CP276"/>
  <c r="CP277"/>
  <c r="CP278"/>
  <c r="CP279"/>
  <c r="CP280"/>
  <c r="CP281"/>
  <c r="CP282"/>
  <c r="CP283"/>
  <c r="CP284"/>
  <c r="CP285"/>
  <c r="CP286"/>
  <c r="CP287"/>
  <c r="CP288"/>
  <c r="CP289"/>
  <c r="CP290"/>
  <c r="CP291"/>
  <c r="CP292"/>
  <c r="CP293"/>
  <c r="CP294"/>
  <c r="CP295"/>
  <c r="CP296"/>
  <c r="CP297"/>
  <c r="CP298"/>
  <c r="CP299"/>
  <c r="CP300"/>
  <c r="CP301"/>
  <c r="CP302"/>
  <c r="CP303"/>
  <c r="CP304"/>
  <c r="CP305"/>
  <c r="CP306"/>
  <c r="CP307"/>
  <c r="CP308"/>
  <c r="CP309"/>
  <c r="CP310"/>
  <c r="CP311"/>
  <c r="CP312"/>
  <c r="CP313"/>
  <c r="CP314"/>
  <c r="CP315"/>
  <c r="CP316"/>
  <c r="CP317"/>
  <c r="CP318"/>
  <c r="CP319"/>
  <c r="CP320"/>
  <c r="CP321"/>
  <c r="CP322"/>
  <c r="CP323"/>
  <c r="CP324"/>
  <c r="CP325"/>
  <c r="CP326"/>
  <c r="CP327"/>
  <c r="CP328"/>
  <c r="CP329"/>
  <c r="CP330"/>
  <c r="CP331"/>
  <c r="CP332"/>
  <c r="CP333"/>
  <c r="CP334"/>
  <c r="CP335"/>
  <c r="CP336"/>
  <c r="CP337"/>
  <c r="CP338"/>
  <c r="CP339"/>
  <c r="CP340"/>
  <c r="CP341"/>
  <c r="CP342"/>
  <c r="CP343"/>
  <c r="CP344"/>
  <c r="CP345"/>
  <c r="CP346"/>
  <c r="CP347"/>
  <c r="CP348"/>
  <c r="CP349"/>
  <c r="CP350"/>
  <c r="CP351"/>
  <c r="CP352"/>
  <c r="CP353"/>
  <c r="CP354"/>
  <c r="CP355"/>
  <c r="CP356"/>
  <c r="CP357"/>
  <c r="CP358"/>
  <c r="CP359"/>
  <c r="CP360"/>
  <c r="CP361"/>
  <c r="CP362"/>
  <c r="CP363"/>
  <c r="CP364"/>
  <c r="CP365"/>
  <c r="CP366"/>
  <c r="CP367"/>
  <c r="CP368"/>
  <c r="CP369"/>
  <c r="CP370"/>
  <c r="CP371"/>
  <c r="CP372"/>
  <c r="CP373"/>
  <c r="CP374"/>
  <c r="CP375"/>
  <c r="CP376"/>
  <c r="CP377"/>
  <c r="CP378"/>
  <c r="CP379"/>
  <c r="CP380"/>
  <c r="CP381"/>
  <c r="CP382"/>
  <c r="CP383"/>
  <c r="CP384"/>
  <c r="CP385"/>
  <c r="CP386"/>
  <c r="CP387"/>
  <c r="CP388"/>
  <c r="CP389"/>
  <c r="CP390"/>
  <c r="CP391"/>
  <c r="CP392"/>
  <c r="CP393"/>
  <c r="CP394"/>
  <c r="CP395"/>
  <c r="CP396"/>
  <c r="CP397"/>
  <c r="CP398"/>
  <c r="CP400"/>
  <c r="CP402"/>
  <c r="CP404"/>
  <c r="CP405"/>
  <c r="CP406"/>
  <c r="CP408"/>
  <c r="CP410"/>
  <c r="CP412"/>
  <c r="CP413"/>
  <c r="CP414"/>
  <c r="CP416"/>
  <c r="CP418"/>
  <c r="CP420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95"/>
  <c r="DC104"/>
  <c r="DC105"/>
  <c r="DC473"/>
  <c r="DC475"/>
  <c r="DC481"/>
  <c r="DC483"/>
  <c r="DC489"/>
  <c r="DC491"/>
  <c r="DC497"/>
  <c r="DC499"/>
  <c r="AC78"/>
  <c r="AC496"/>
  <c r="AC494"/>
  <c r="AC481"/>
  <c r="AC479"/>
  <c r="AC477"/>
  <c r="AC475"/>
  <c r="AC449"/>
  <c r="AC447"/>
  <c r="AC445"/>
  <c r="AC443"/>
  <c r="AC430"/>
  <c r="AC428"/>
  <c r="AC359"/>
  <c r="AC343"/>
  <c r="AC327"/>
  <c r="AC311"/>
  <c r="AC151"/>
  <c r="AC135"/>
  <c r="AC94"/>
  <c r="AC82"/>
  <c r="AC72"/>
  <c r="F3007"/>
  <c r="Q14" i="3"/>
  <c r="EA4" i="7"/>
  <c r="DN8"/>
  <c r="DN6"/>
  <c r="AQ12" i="3"/>
  <c r="CC8" i="7"/>
  <c r="EA5"/>
  <c r="EA7"/>
  <c r="DN7"/>
  <c r="DN11"/>
  <c r="EN3"/>
  <c r="EN7"/>
  <c r="EN11"/>
  <c r="F4009"/>
  <c r="S14" i="3"/>
  <c r="CP5" i="7"/>
  <c r="AQ13" i="3"/>
  <c r="BP10" i="7"/>
  <c r="DC9"/>
  <c r="EA10"/>
  <c r="DN12"/>
  <c r="DN10"/>
  <c r="F502"/>
  <c r="L14" i="3"/>
  <c r="F1003" i="7"/>
  <c r="M14" i="3"/>
  <c r="BF3" i="7"/>
  <c r="DF73"/>
  <c r="DF473"/>
  <c r="DF489"/>
  <c r="AC462"/>
  <c r="F2005"/>
  <c r="O14" i="3"/>
  <c r="F2506" i="7"/>
  <c r="P14" i="3"/>
  <c r="F3508" i="7"/>
  <c r="R14" i="3"/>
  <c r="CP399" i="7"/>
  <c r="CP403"/>
  <c r="CP407"/>
  <c r="CP411"/>
  <c r="CP415"/>
  <c r="CP419"/>
  <c r="DF121"/>
  <c r="DF137"/>
  <c r="DF153"/>
  <c r="DF169"/>
  <c r="DF185"/>
  <c r="DF201"/>
  <c r="DF217"/>
  <c r="DF233"/>
  <c r="DF249"/>
  <c r="DF265"/>
  <c r="DF281"/>
  <c r="DF297"/>
  <c r="DF313"/>
  <c r="DF329"/>
  <c r="DF345"/>
  <c r="DF361"/>
  <c r="DF377"/>
  <c r="DF393"/>
  <c r="DF409"/>
  <c r="DF425"/>
  <c r="DF441"/>
  <c r="DF457"/>
  <c r="H36" i="14"/>
  <c r="AF15" i="7"/>
  <c r="CP16"/>
  <c r="CP31"/>
  <c r="DC34"/>
  <c r="BP23"/>
  <c r="CS83"/>
  <c r="CS95"/>
  <c r="DF105"/>
  <c r="AF27"/>
  <c r="AR13" i="3"/>
  <c r="G37" i="14"/>
  <c r="BF80" i="7"/>
  <c r="BS94"/>
  <c r="BS110"/>
  <c r="CF80"/>
  <c r="CS99"/>
  <c r="AP84"/>
  <c r="BF92"/>
  <c r="BF108"/>
  <c r="CF104"/>
  <c r="CF108"/>
  <c r="CS67"/>
  <c r="DF65"/>
  <c r="DF81"/>
  <c r="DF97"/>
  <c r="AS68"/>
  <c r="BS70"/>
  <c r="CP63"/>
  <c r="CP65"/>
  <c r="CP67"/>
  <c r="CP69"/>
  <c r="CP71"/>
  <c r="AC66"/>
  <c r="BF64"/>
  <c r="CP502"/>
  <c r="DC3"/>
  <c r="BP6"/>
  <c r="CP13"/>
  <c r="BP11"/>
  <c r="DC6"/>
  <c r="CC13"/>
  <c r="BP9"/>
  <c r="CC21"/>
  <c r="CP22"/>
  <c r="CC4"/>
  <c r="CC14"/>
  <c r="BP29"/>
  <c r="CP25"/>
  <c r="EA6"/>
  <c r="EA14"/>
  <c r="EA22"/>
  <c r="EA30"/>
  <c r="EA38"/>
  <c r="EA46"/>
  <c r="EA54"/>
  <c r="EA62"/>
  <c r="EA70"/>
  <c r="EA78"/>
  <c r="EA86"/>
  <c r="EA94"/>
  <c r="EA102"/>
  <c r="EA110"/>
  <c r="EA118"/>
  <c r="EA126"/>
  <c r="EA134"/>
  <c r="EA142"/>
  <c r="EA150"/>
  <c r="EA158"/>
  <c r="EA166"/>
  <c r="EA174"/>
  <c r="EA182"/>
  <c r="EA190"/>
  <c r="EA198"/>
  <c r="EA206"/>
  <c r="EA214"/>
  <c r="EA222"/>
  <c r="EA230"/>
  <c r="EA238"/>
  <c r="EA246"/>
  <c r="EA254"/>
  <c r="EA262"/>
  <c r="EA270"/>
  <c r="EA278"/>
  <c r="EA286"/>
  <c r="EA294"/>
  <c r="EA302"/>
  <c r="EA310"/>
  <c r="EA318"/>
  <c r="EA326"/>
  <c r="EA334"/>
  <c r="EA342"/>
  <c r="EA350"/>
  <c r="EA358"/>
  <c r="EA366"/>
  <c r="EA374"/>
  <c r="EA382"/>
  <c r="EA390"/>
  <c r="EA398"/>
  <c r="EA406"/>
  <c r="EA414"/>
  <c r="EA422"/>
  <c r="EA430"/>
  <c r="EA438"/>
  <c r="EA446"/>
  <c r="EA454"/>
  <c r="EA462"/>
  <c r="EA470"/>
  <c r="EA478"/>
  <c r="EA486"/>
  <c r="EA494"/>
  <c r="EA8"/>
  <c r="EA16"/>
  <c r="EA24"/>
  <c r="EA32"/>
  <c r="EA40"/>
  <c r="EA48"/>
  <c r="EA56"/>
  <c r="EA64"/>
  <c r="EA72"/>
  <c r="EA80"/>
  <c r="EA88"/>
  <c r="EA96"/>
  <c r="EA104"/>
  <c r="EA112"/>
  <c r="EA120"/>
  <c r="EA128"/>
  <c r="EA136"/>
  <c r="EA144"/>
  <c r="EA152"/>
  <c r="EA160"/>
  <c r="EA168"/>
  <c r="EA176"/>
  <c r="EA184"/>
  <c r="EA192"/>
  <c r="EA200"/>
  <c r="EA208"/>
  <c r="EA216"/>
  <c r="EA224"/>
  <c r="EA232"/>
  <c r="EA240"/>
  <c r="EA248"/>
  <c r="EA256"/>
  <c r="EA264"/>
  <c r="EA272"/>
  <c r="EA280"/>
  <c r="EA288"/>
  <c r="EA296"/>
  <c r="EA304"/>
  <c r="EA312"/>
  <c r="EA320"/>
  <c r="EA328"/>
  <c r="EA336"/>
  <c r="EA344"/>
  <c r="EA352"/>
  <c r="EA360"/>
  <c r="EA368"/>
  <c r="EA376"/>
  <c r="EA384"/>
  <c r="EA392"/>
  <c r="EA400"/>
  <c r="EA408"/>
  <c r="EA416"/>
  <c r="EA424"/>
  <c r="EA432"/>
  <c r="EA440"/>
  <c r="EA448"/>
  <c r="EA456"/>
  <c r="EA464"/>
  <c r="EA472"/>
  <c r="EA480"/>
  <c r="EA488"/>
  <c r="EA496"/>
  <c r="EN334"/>
  <c r="EN354"/>
  <c r="EN366"/>
  <c r="EN378"/>
  <c r="EN390"/>
  <c r="EN402"/>
  <c r="EN418"/>
  <c r="EN434"/>
  <c r="EN450"/>
  <c r="EN466"/>
  <c r="EN478"/>
  <c r="EN494"/>
  <c r="EN6"/>
  <c r="EN10"/>
  <c r="EN14"/>
  <c r="EN18"/>
  <c r="EN22"/>
  <c r="EN26"/>
  <c r="EN30"/>
  <c r="EN34"/>
  <c r="EN38"/>
  <c r="EN42"/>
  <c r="EN46"/>
  <c r="EN50"/>
  <c r="EN54"/>
  <c r="EN58"/>
  <c r="EN62"/>
  <c r="EN66"/>
  <c r="EN70"/>
  <c r="EN74"/>
  <c r="EN78"/>
  <c r="EN82"/>
  <c r="EN86"/>
  <c r="EN90"/>
  <c r="EN94"/>
  <c r="EN98"/>
  <c r="EN102"/>
  <c r="EN106"/>
  <c r="EN110"/>
  <c r="EN114"/>
  <c r="EN118"/>
  <c r="EN122"/>
  <c r="EN126"/>
  <c r="EN130"/>
  <c r="EN134"/>
  <c r="EN138"/>
  <c r="EN142"/>
  <c r="EN146"/>
  <c r="EN150"/>
  <c r="EN154"/>
  <c r="EN158"/>
  <c r="EN162"/>
  <c r="EN166"/>
  <c r="EN170"/>
  <c r="EN174"/>
  <c r="EN178"/>
  <c r="EN182"/>
  <c r="EN186"/>
  <c r="EN190"/>
  <c r="EN194"/>
  <c r="EN198"/>
  <c r="EN202"/>
  <c r="EN206"/>
  <c r="EN210"/>
  <c r="EN214"/>
  <c r="EN218"/>
  <c r="EN222"/>
  <c r="EN226"/>
  <c r="EN230"/>
  <c r="EN234"/>
  <c r="EN238"/>
  <c r="EN242"/>
  <c r="EN246"/>
  <c r="EN250"/>
  <c r="EN254"/>
  <c r="EN258"/>
  <c r="EN262"/>
  <c r="EN266"/>
  <c r="EN270"/>
  <c r="EN274"/>
  <c r="EN278"/>
  <c r="EN282"/>
  <c r="EN286"/>
  <c r="EN290"/>
  <c r="EN294"/>
  <c r="EN298"/>
  <c r="EN302"/>
  <c r="EN306"/>
  <c r="EN310"/>
  <c r="EN314"/>
  <c r="EN318"/>
  <c r="EN322"/>
  <c r="EN326"/>
  <c r="EN330"/>
  <c r="EN338"/>
  <c r="EN342"/>
  <c r="EN346"/>
  <c r="EN350"/>
  <c r="EN358"/>
  <c r="EN374"/>
  <c r="EN382"/>
  <c r="EN398"/>
  <c r="EN410"/>
  <c r="EN426"/>
  <c r="EN442"/>
  <c r="EN458"/>
  <c r="EN474"/>
  <c r="EN490"/>
  <c r="EN476"/>
  <c r="EN484"/>
  <c r="EN492"/>
  <c r="EN2"/>
  <c r="EN370"/>
  <c r="EN394"/>
  <c r="EN414"/>
  <c r="EN430"/>
  <c r="EN446"/>
  <c r="EN462"/>
  <c r="EN482"/>
  <c r="EN498"/>
  <c r="EN4"/>
  <c r="EN8"/>
  <c r="EN12"/>
  <c r="EN16"/>
  <c r="EN20"/>
  <c r="EN24"/>
  <c r="EN28"/>
  <c r="EN32"/>
  <c r="EN36"/>
  <c r="EN40"/>
  <c r="EN44"/>
  <c r="EN48"/>
  <c r="EN52"/>
  <c r="EN56"/>
  <c r="EN60"/>
  <c r="EN64"/>
  <c r="EN68"/>
  <c r="EN72"/>
  <c r="EN76"/>
  <c r="EN80"/>
  <c r="EN84"/>
  <c r="EN88"/>
  <c r="EN92"/>
  <c r="EN96"/>
  <c r="EN100"/>
  <c r="EN104"/>
  <c r="EN108"/>
  <c r="EN112"/>
  <c r="EN116"/>
  <c r="EN120"/>
  <c r="EN124"/>
  <c r="EN128"/>
  <c r="EN132"/>
  <c r="EN136"/>
  <c r="EN140"/>
  <c r="EN144"/>
  <c r="EN148"/>
  <c r="EN152"/>
  <c r="EN156"/>
  <c r="EN160"/>
  <c r="EN164"/>
  <c r="EN168"/>
  <c r="EN172"/>
  <c r="EN176"/>
  <c r="EN180"/>
  <c r="EN184"/>
  <c r="EN188"/>
  <c r="EN192"/>
  <c r="EN196"/>
  <c r="EN200"/>
  <c r="EN204"/>
  <c r="EN208"/>
  <c r="EN212"/>
  <c r="EN216"/>
  <c r="EN220"/>
  <c r="EN224"/>
  <c r="EN228"/>
  <c r="EN232"/>
  <c r="EN236"/>
  <c r="EN240"/>
  <c r="EN244"/>
  <c r="EN248"/>
  <c r="EN252"/>
  <c r="EN256"/>
  <c r="EN260"/>
  <c r="EN264"/>
  <c r="EN268"/>
  <c r="EN272"/>
  <c r="EN276"/>
  <c r="EN280"/>
  <c r="EN284"/>
  <c r="EN288"/>
  <c r="EN292"/>
  <c r="EN296"/>
  <c r="EN300"/>
  <c r="EN304"/>
  <c r="EN308"/>
  <c r="EN312"/>
  <c r="EN316"/>
  <c r="EN320"/>
  <c r="EN324"/>
  <c r="EN328"/>
  <c r="EN332"/>
  <c r="EN336"/>
  <c r="EN340"/>
  <c r="EN344"/>
  <c r="EN348"/>
  <c r="EN352"/>
  <c r="EN356"/>
  <c r="EN360"/>
  <c r="EN364"/>
  <c r="EN368"/>
  <c r="EN372"/>
  <c r="EN376"/>
  <c r="EN380"/>
  <c r="EN384"/>
  <c r="EN388"/>
  <c r="EN392"/>
  <c r="EN396"/>
  <c r="EN400"/>
  <c r="EN404"/>
  <c r="EN408"/>
  <c r="EN412"/>
  <c r="EN416"/>
  <c r="EN420"/>
  <c r="EN424"/>
  <c r="EN428"/>
  <c r="EN432"/>
  <c r="EN436"/>
  <c r="EN440"/>
  <c r="EN448"/>
  <c r="EN456"/>
  <c r="EN464"/>
  <c r="EN472"/>
  <c r="EN488"/>
  <c r="DN364"/>
  <c r="DN388"/>
  <c r="DN408"/>
  <c r="DN424"/>
  <c r="DN440"/>
  <c r="EN454"/>
  <c r="EN486"/>
  <c r="AS40"/>
  <c r="AS48"/>
  <c r="AS56"/>
  <c r="AS64"/>
  <c r="AS80"/>
  <c r="AS96"/>
  <c r="AS112"/>
  <c r="AP146"/>
  <c r="AS160"/>
  <c r="AS176"/>
  <c r="AS200"/>
  <c r="AS224"/>
  <c r="AS232"/>
  <c r="AS240"/>
  <c r="AP246"/>
  <c r="AS248"/>
  <c r="AS256"/>
  <c r="AP262"/>
  <c r="AS264"/>
  <c r="AS272"/>
  <c r="AP318"/>
  <c r="AS372"/>
  <c r="AS380"/>
  <c r="AP390"/>
  <c r="AP406"/>
  <c r="AS420"/>
  <c r="AS428"/>
  <c r="AS436"/>
  <c r="AS452"/>
  <c r="AS460"/>
  <c r="AP466"/>
  <c r="AS476"/>
  <c r="AS492"/>
  <c r="AS500"/>
  <c r="BF52"/>
  <c r="BF60"/>
  <c r="BF76"/>
  <c r="BF116"/>
  <c r="BF128"/>
  <c r="BC143"/>
  <c r="BF160"/>
  <c r="BC175"/>
  <c r="BF192"/>
  <c r="BC207"/>
  <c r="BF224"/>
  <c r="BC239"/>
  <c r="BF256"/>
  <c r="BC271"/>
  <c r="BF288"/>
  <c r="BC303"/>
  <c r="BF320"/>
  <c r="BC335"/>
  <c r="BF352"/>
  <c r="BC367"/>
  <c r="BF384"/>
  <c r="BC399"/>
  <c r="BF416"/>
  <c r="BC431"/>
  <c r="BF448"/>
  <c r="BC463"/>
  <c r="BF480"/>
  <c r="BC495"/>
  <c r="BF498"/>
  <c r="BS106"/>
  <c r="BS114"/>
  <c r="BS122"/>
  <c r="BS130"/>
  <c r="BS138"/>
  <c r="BS146"/>
  <c r="BS154"/>
  <c r="BS162"/>
  <c r="BS166"/>
  <c r="BS178"/>
  <c r="BS186"/>
  <c r="BS194"/>
  <c r="BS202"/>
  <c r="BS210"/>
  <c r="BS218"/>
  <c r="BS226"/>
  <c r="BS234"/>
  <c r="BS242"/>
  <c r="BS250"/>
  <c r="BS258"/>
  <c r="BS266"/>
  <c r="BS274"/>
  <c r="BS282"/>
  <c r="BS290"/>
  <c r="BS298"/>
  <c r="BS306"/>
  <c r="BS314"/>
  <c r="BS322"/>
  <c r="BS330"/>
  <c r="CS103"/>
  <c r="AS72"/>
  <c r="AP114"/>
  <c r="AS120"/>
  <c r="AS128"/>
  <c r="AS144"/>
  <c r="AS168"/>
  <c r="AP174"/>
  <c r="AS184"/>
  <c r="AS192"/>
  <c r="AS208"/>
  <c r="AS216"/>
  <c r="AP222"/>
  <c r="AS280"/>
  <c r="AP286"/>
  <c r="AS296"/>
  <c r="AS304"/>
  <c r="AS316"/>
  <c r="AS324"/>
  <c r="AS332"/>
  <c r="AP346"/>
  <c r="AS348"/>
  <c r="AS356"/>
  <c r="AP362"/>
  <c r="AS364"/>
  <c r="AS388"/>
  <c r="AS396"/>
  <c r="AS404"/>
  <c r="AS414"/>
  <c r="AS444"/>
  <c r="AS468"/>
  <c r="AS484"/>
  <c r="BF36"/>
  <c r="BF44"/>
  <c r="BF68"/>
  <c r="BF88"/>
  <c r="BF96"/>
  <c r="BF104"/>
  <c r="BF144"/>
  <c r="BF176"/>
  <c r="BF208"/>
  <c r="BF240"/>
  <c r="BF272"/>
  <c r="BF304"/>
  <c r="BF336"/>
  <c r="BF368"/>
  <c r="BF400"/>
  <c r="BF432"/>
  <c r="BF464"/>
  <c r="BF496"/>
  <c r="BF500"/>
  <c r="BS66"/>
  <c r="CF72"/>
  <c r="CF76"/>
  <c r="CF84"/>
  <c r="CF116"/>
  <c r="CF132"/>
  <c r="CF144"/>
  <c r="CF152"/>
  <c r="CF168"/>
  <c r="CF176"/>
  <c r="CF184"/>
  <c r="CF192"/>
  <c r="CF200"/>
  <c r="CF208"/>
  <c r="CF216"/>
  <c r="CF224"/>
  <c r="CF232"/>
  <c r="CF240"/>
  <c r="CF248"/>
  <c r="CF256"/>
  <c r="CF264"/>
  <c r="CF272"/>
  <c r="CS63"/>
  <c r="CS71"/>
  <c r="CS79"/>
  <c r="CS111"/>
  <c r="CS119"/>
  <c r="CS127"/>
  <c r="CS135"/>
  <c r="CS143"/>
  <c r="CS151"/>
  <c r="CS159"/>
  <c r="CS167"/>
  <c r="CS175"/>
  <c r="CS183"/>
  <c r="CS195"/>
  <c r="CS199"/>
  <c r="CS207"/>
  <c r="CS215"/>
  <c r="CS223"/>
  <c r="CS231"/>
  <c r="CS239"/>
  <c r="CS247"/>
  <c r="CS255"/>
  <c r="CS263"/>
  <c r="CS271"/>
  <c r="CS279"/>
  <c r="CS287"/>
  <c r="CS295"/>
  <c r="CS303"/>
  <c r="CS323"/>
  <c r="CS331"/>
  <c r="CS339"/>
  <c r="CS351"/>
  <c r="CS359"/>
  <c r="CS367"/>
  <c r="CS387"/>
  <c r="CS395"/>
  <c r="CS403"/>
  <c r="CS411"/>
  <c r="CS419"/>
  <c r="AR12" i="3"/>
  <c r="AC478" i="7"/>
  <c r="AC446"/>
  <c r="AC98"/>
  <c r="F1504"/>
  <c r="N14" i="3"/>
  <c r="ET72" i="7"/>
  <c r="ET7"/>
  <c r="ET15"/>
  <c r="ET23"/>
  <c r="ET31"/>
  <c r="ET39"/>
  <c r="ET47"/>
  <c r="ET89"/>
  <c r="ET88"/>
  <c r="ET86"/>
  <c r="ET52"/>
  <c r="ET60"/>
  <c r="ET71"/>
  <c r="ET103"/>
  <c r="ET113"/>
  <c r="ET121"/>
  <c r="ET129"/>
  <c r="ET137"/>
  <c r="ET145"/>
  <c r="ET153"/>
  <c r="ET161"/>
  <c r="ET169"/>
  <c r="ET177"/>
  <c r="ET185"/>
  <c r="ET192"/>
  <c r="ET200"/>
  <c r="ET208"/>
  <c r="ET216"/>
  <c r="ET224"/>
  <c r="ET232"/>
  <c r="ET240"/>
  <c r="ET248"/>
  <c r="ET256"/>
  <c r="ET263"/>
  <c r="ET271"/>
  <c r="ET279"/>
  <c r="ET287"/>
  <c r="ET295"/>
  <c r="ET303"/>
  <c r="ET311"/>
  <c r="ET319"/>
  <c r="ET325"/>
  <c r="ET333"/>
  <c r="ET341"/>
  <c r="ET349"/>
  <c r="ET357"/>
  <c r="ET365"/>
  <c r="ET373"/>
  <c r="ET381"/>
  <c r="ET389"/>
  <c r="ET427"/>
  <c r="ET440"/>
  <c r="ET398"/>
  <c r="ET406"/>
  <c r="ET414"/>
  <c r="ET422"/>
  <c r="ET446"/>
  <c r="ET454"/>
  <c r="ET463"/>
  <c r="ET471"/>
  <c r="ET490"/>
  <c r="ET476"/>
  <c r="ET498"/>
  <c r="EV483" a="1"/>
  <c r="EV483"/>
  <c r="EV451" a="1"/>
  <c r="EV451"/>
  <c r="EV419" a="1"/>
  <c r="EV419"/>
  <c r="EV387" a="1"/>
  <c r="EV387"/>
  <c r="EV355" a="1"/>
  <c r="EV355"/>
  <c r="EV323" a="1"/>
  <c r="EV323"/>
  <c r="EV291" a="1"/>
  <c r="EV291"/>
  <c r="EV259" a="1"/>
  <c r="EV259"/>
  <c r="EV227" a="1"/>
  <c r="EV227"/>
  <c r="EV195" a="1"/>
  <c r="EV195"/>
  <c r="EV482" a="1"/>
  <c r="EV482"/>
  <c r="EV450" a="1"/>
  <c r="EV450"/>
  <c r="EV418" a="1"/>
  <c r="EV418"/>
  <c r="EV386" a="1"/>
  <c r="EV386"/>
  <c r="EV354" a="1"/>
  <c r="EV354"/>
  <c r="EV322" a="1"/>
  <c r="EV322"/>
  <c r="EV290" a="1"/>
  <c r="EV290"/>
  <c r="EV258" a="1"/>
  <c r="EV258"/>
  <c r="EV226" a="1"/>
  <c r="EV226"/>
  <c r="EV194" a="1"/>
  <c r="EV194"/>
  <c r="EV481" a="1"/>
  <c r="EV481"/>
  <c r="EV449" a="1"/>
  <c r="EV449"/>
  <c r="EV417" a="1"/>
  <c r="EV417"/>
  <c r="EV385" a="1"/>
  <c r="EV385"/>
  <c r="EV353" a="1"/>
  <c r="EV353"/>
  <c r="EV321" a="1"/>
  <c r="EV321"/>
  <c r="EV289" a="1"/>
  <c r="EV289"/>
  <c r="EV257" a="1"/>
  <c r="EV257"/>
  <c r="EV225" a="1"/>
  <c r="EV225"/>
  <c r="EV193" a="1"/>
  <c r="EV193"/>
  <c r="EV480" a="1"/>
  <c r="EV480"/>
  <c r="EV448" a="1"/>
  <c r="EV448"/>
  <c r="EV416" a="1"/>
  <c r="EV416"/>
  <c r="EV384" a="1"/>
  <c r="EV384"/>
  <c r="EV352" a="1"/>
  <c r="EV352"/>
  <c r="EV320" a="1"/>
  <c r="EV320"/>
  <c r="EV288" a="1"/>
  <c r="EV288"/>
  <c r="EV256" a="1"/>
  <c r="EV256"/>
  <c r="EV224" a="1"/>
  <c r="EV224"/>
  <c r="EV192" a="1"/>
  <c r="EV192"/>
  <c r="EV162" a="1"/>
  <c r="EV162"/>
  <c r="EV130" a="1"/>
  <c r="EV130"/>
  <c r="EV98" a="1"/>
  <c r="EV98"/>
  <c r="EV66" a="1"/>
  <c r="EV66"/>
  <c r="EV34" a="1"/>
  <c r="EV34"/>
  <c r="EV181" a="1"/>
  <c r="EV181"/>
  <c r="EV149" a="1"/>
  <c r="EV149"/>
  <c r="EV117" a="1"/>
  <c r="EV117"/>
  <c r="EV85" a="1"/>
  <c r="EV85"/>
  <c r="EV53" a="1"/>
  <c r="EV53"/>
  <c r="EV21" a="1"/>
  <c r="EV21"/>
  <c r="EV168" a="1"/>
  <c r="EV168"/>
  <c r="EV136" a="1"/>
  <c r="EV136"/>
  <c r="EV104" a="1"/>
  <c r="EV104"/>
  <c r="EV72" a="1"/>
  <c r="EV72"/>
  <c r="EV40" a="1"/>
  <c r="EV40"/>
  <c r="EV8" a="1"/>
  <c r="EV8"/>
  <c r="EV159" a="1"/>
  <c r="EV159"/>
  <c r="EV127" a="1"/>
  <c r="EV127"/>
  <c r="EV95" a="1"/>
  <c r="EV95"/>
  <c r="AP31" a="1"/>
  <c r="AP31"/>
  <c r="S13" a="1"/>
  <c r="S13"/>
  <c r="AF24" a="1"/>
  <c r="AF24"/>
  <c r="AF13" a="1"/>
  <c r="AF13"/>
  <c r="S11" a="1"/>
  <c r="S11"/>
  <c r="BF8" a="1"/>
  <c r="BF8"/>
  <c r="S8" a="1"/>
  <c r="S8"/>
  <c r="S34" a="1"/>
  <c r="S34"/>
  <c r="AF32" a="1"/>
  <c r="AF32"/>
  <c r="BF6" a="1"/>
  <c r="BF6"/>
  <c r="AF14" a="1"/>
  <c r="AF14"/>
  <c r="AS31" a="1"/>
  <c r="AS31"/>
  <c r="AS12" a="1"/>
  <c r="AS12"/>
  <c r="S12" a="1"/>
  <c r="S12"/>
  <c r="AP32" a="1"/>
  <c r="AP32"/>
  <c r="AP30" a="1"/>
  <c r="AP30"/>
  <c r="CF3" a="1"/>
  <c r="CF3"/>
  <c r="S10" a="1"/>
  <c r="S10"/>
  <c r="DF34" a="1"/>
  <c r="DF34"/>
  <c r="S14" a="1"/>
  <c r="S14"/>
  <c r="BF33" a="1"/>
  <c r="BF33"/>
  <c r="AS29" a="1"/>
  <c r="AS29"/>
  <c r="AS5" a="1"/>
  <c r="AS5"/>
  <c r="S5" a="1"/>
  <c r="S5"/>
  <c r="AF17" a="1"/>
  <c r="AF17"/>
  <c r="AF7" a="1"/>
  <c r="AF7"/>
  <c r="S19" a="1"/>
  <c r="S19"/>
  <c r="S23" a="1"/>
  <c r="S23"/>
  <c r="BF24" a="1"/>
  <c r="BF24"/>
  <c r="AF10" a="1"/>
  <c r="AF10"/>
  <c r="S31" a="1"/>
  <c r="S31"/>
  <c r="BF27" a="1"/>
  <c r="BF27"/>
  <c r="AP502"/>
  <c r="BC502"/>
  <c r="P502"/>
  <c r="AP34"/>
  <c r="BC32"/>
  <c r="BC30"/>
  <c r="BC29"/>
  <c r="BC28"/>
  <c r="AP27"/>
  <c r="AP25"/>
  <c r="BC25"/>
  <c r="AP23"/>
  <c r="AP22"/>
  <c r="AP19"/>
  <c r="AP18"/>
  <c r="AP13"/>
  <c r="BC13"/>
  <c r="BP13"/>
  <c r="BC10"/>
  <c r="AP9"/>
  <c r="BC21"/>
  <c r="BP34"/>
  <c r="CC34"/>
  <c r="BP12"/>
  <c r="BP8"/>
  <c r="AP5"/>
  <c r="BC5"/>
  <c r="CC16"/>
  <c r="DC16"/>
  <c r="DC31"/>
  <c r="CC31"/>
  <c r="DC13"/>
  <c r="CP6"/>
  <c r="BF29"/>
  <c r="BF9"/>
  <c r="BF32"/>
  <c r="BF30"/>
  <c r="AS8"/>
  <c r="BF26"/>
  <c r="AS20"/>
  <c r="BF22"/>
  <c r="AS19"/>
  <c r="AF21"/>
  <c r="AF18"/>
  <c r="AF34"/>
  <c r="BC23"/>
  <c r="BP21"/>
  <c r="AP14"/>
  <c r="AP29"/>
  <c r="BC33"/>
  <c r="AF5"/>
  <c r="AF9"/>
  <c r="S9"/>
  <c r="BF17"/>
  <c r="AS21"/>
  <c r="AS11"/>
  <c r="AS15"/>
  <c r="AF19"/>
  <c r="AS26"/>
  <c r="AF8"/>
  <c r="BF16"/>
  <c r="AS24"/>
  <c r="AS32"/>
  <c r="AS6"/>
  <c r="BF10"/>
  <c r="AS10"/>
  <c r="BF14"/>
  <c r="AS30"/>
  <c r="AS4"/>
  <c r="AF12"/>
  <c r="S20"/>
  <c r="AP485"/>
  <c r="BC98"/>
  <c r="CC502"/>
  <c r="AC502"/>
  <c r="BC31"/>
  <c r="AP28"/>
  <c r="BC27"/>
  <c r="BC26"/>
  <c r="AP26"/>
  <c r="BC38"/>
  <c r="AP24"/>
  <c r="AP37"/>
  <c r="AP36"/>
  <c r="AP35"/>
  <c r="AP20"/>
  <c r="AP19" a="1"/>
  <c r="BC18"/>
  <c r="BC15"/>
  <c r="BC14"/>
  <c r="AP10"/>
  <c r="BC9"/>
  <c r="BC19"/>
  <c r="BC24"/>
  <c r="BC20"/>
  <c r="BP19"/>
  <c r="CP19"/>
  <c r="CP20"/>
  <c r="BP5"/>
  <c r="CC5"/>
  <c r="CP17"/>
  <c r="CC17"/>
  <c r="CC24"/>
  <c r="CC15"/>
  <c r="CP9"/>
  <c r="CC9"/>
  <c r="BC34"/>
  <c r="AS9"/>
  <c r="AS34"/>
  <c r="AS18"/>
  <c r="AS7"/>
  <c r="BF31"/>
  <c r="BF20"/>
  <c r="AS33"/>
  <c r="AS22"/>
  <c r="BF19"/>
  <c r="BF23"/>
  <c r="AF29"/>
  <c r="BF21"/>
  <c r="CS3"/>
  <c r="BF18"/>
  <c r="AF16"/>
  <c r="BS34"/>
  <c r="BC22"/>
  <c r="BP27"/>
  <c r="CP27"/>
  <c r="CC30"/>
  <c r="DC30"/>
  <c r="DC29"/>
  <c r="CC29"/>
  <c r="CP11"/>
  <c r="CC11"/>
  <c r="CC7"/>
  <c r="CP7"/>
  <c r="CC12"/>
  <c r="DC12"/>
  <c r="CC28"/>
  <c r="DC28"/>
  <c r="CP14"/>
  <c r="CC22"/>
  <c r="DC22"/>
  <c r="DC25"/>
  <c r="CC25"/>
  <c r="CP8"/>
  <c r="DC23"/>
  <c r="CP4"/>
  <c r="CC10"/>
  <c r="DC10"/>
  <c r="DC21"/>
  <c r="AP21"/>
  <c r="CC26"/>
  <c r="DC26"/>
  <c r="BP33"/>
  <c r="CP33"/>
  <c r="BP32"/>
  <c r="DC32"/>
  <c r="AF33"/>
  <c r="S33"/>
  <c r="S29"/>
  <c r="AS13"/>
  <c r="BF13"/>
  <c r="AS17"/>
  <c r="S17"/>
  <c r="S21"/>
  <c r="BF7"/>
  <c r="S7"/>
  <c r="BF11"/>
  <c r="AF11"/>
  <c r="BF15"/>
  <c r="S15"/>
  <c r="AF23"/>
  <c r="S26"/>
  <c r="AF26"/>
  <c r="AS16"/>
  <c r="S16"/>
  <c r="S24"/>
  <c r="BF34"/>
  <c r="S32" a="1"/>
  <c r="S32"/>
  <c r="AF6"/>
  <c r="AS14"/>
  <c r="AF22"/>
  <c r="S22"/>
  <c r="S30"/>
  <c r="AF30"/>
  <c r="AF31"/>
  <c r="BF4"/>
  <c r="S4"/>
  <c r="BF12"/>
  <c r="AF20"/>
  <c r="S18"/>
  <c r="BF28" a="1"/>
  <c r="BF28"/>
  <c r="AP501"/>
  <c r="AP500"/>
  <c r="AP498"/>
  <c r="AP496"/>
  <c r="AP494"/>
  <c r="AP491"/>
  <c r="AP489"/>
  <c r="AP487"/>
  <c r="AP484"/>
  <c r="AP482"/>
  <c r="AP480"/>
  <c r="AP478"/>
  <c r="AP476"/>
  <c r="AP473"/>
  <c r="AP471"/>
  <c r="AP469"/>
  <c r="AP467"/>
  <c r="AP464"/>
  <c r="AP462"/>
  <c r="AP460"/>
  <c r="AP457"/>
  <c r="AP455"/>
  <c r="AP453"/>
  <c r="AP451"/>
  <c r="AP448"/>
  <c r="AP446"/>
  <c r="AP444"/>
  <c r="AP441"/>
  <c r="AP439"/>
  <c r="AP436"/>
  <c r="AP433"/>
  <c r="AP431"/>
  <c r="AP428"/>
  <c r="AP425"/>
  <c r="AP423"/>
  <c r="AP420"/>
  <c r="AP418"/>
  <c r="AP416"/>
  <c r="AP413"/>
  <c r="AP411"/>
  <c r="AP409"/>
  <c r="AP407"/>
  <c r="AP404"/>
  <c r="AP401"/>
  <c r="AP399"/>
  <c r="AP396"/>
  <c r="AP393"/>
  <c r="AP391"/>
  <c r="AP388"/>
  <c r="AP385"/>
  <c r="AP383"/>
  <c r="AP381"/>
  <c r="AP379"/>
  <c r="AP376"/>
  <c r="AP374"/>
  <c r="AP372"/>
  <c r="AP369"/>
  <c r="AP367"/>
  <c r="AP365"/>
  <c r="AP363"/>
  <c r="AP360"/>
  <c r="AP357"/>
  <c r="AP355"/>
  <c r="AP352"/>
  <c r="AP349"/>
  <c r="AP347"/>
  <c r="AP344"/>
  <c r="AP342"/>
  <c r="AP340"/>
  <c r="AP337"/>
  <c r="AP335"/>
  <c r="AP333"/>
  <c r="AP331"/>
  <c r="AP328"/>
  <c r="AP326"/>
  <c r="AP324"/>
  <c r="AP321"/>
  <c r="AP319"/>
  <c r="AP316"/>
  <c r="AP314"/>
  <c r="AP312"/>
  <c r="AP309"/>
  <c r="AP307"/>
  <c r="AP305"/>
  <c r="AP303"/>
  <c r="AP300"/>
  <c r="AP298"/>
  <c r="AP296"/>
  <c r="AP293"/>
  <c r="AP291"/>
  <c r="AP289"/>
  <c r="AP287"/>
  <c r="AP284"/>
  <c r="AP282"/>
  <c r="AP280"/>
  <c r="AP277"/>
  <c r="AP275"/>
  <c r="AP273"/>
  <c r="AP271"/>
  <c r="AP268"/>
  <c r="AP265"/>
  <c r="AP263"/>
  <c r="AP260"/>
  <c r="AP257"/>
  <c r="AP255"/>
  <c r="AP252"/>
  <c r="AP249"/>
  <c r="AP247"/>
  <c r="AP244"/>
  <c r="AP242"/>
  <c r="AP240"/>
  <c r="AP237"/>
  <c r="AP235"/>
  <c r="AP233"/>
  <c r="AP231"/>
  <c r="AP228"/>
  <c r="AP225"/>
  <c r="AP223"/>
  <c r="AP220"/>
  <c r="AP218"/>
  <c r="AP216"/>
  <c r="AP213"/>
  <c r="AP211"/>
  <c r="AP209"/>
  <c r="AP207"/>
  <c r="AP204"/>
  <c r="AP201"/>
  <c r="AP199"/>
  <c r="AP196"/>
  <c r="AP193"/>
  <c r="AP191"/>
  <c r="AP189"/>
  <c r="AP187"/>
  <c r="AP184"/>
  <c r="AP182"/>
  <c r="AP180"/>
  <c r="AP177"/>
  <c r="AP175"/>
  <c r="AP172"/>
  <c r="AP170"/>
  <c r="AP168"/>
  <c r="AP165"/>
  <c r="AP163"/>
  <c r="AP160"/>
  <c r="AP158"/>
  <c r="AP156"/>
  <c r="AP153"/>
  <c r="AP151"/>
  <c r="AP149"/>
  <c r="AP147"/>
  <c r="AP144"/>
  <c r="AP142"/>
  <c r="AP140"/>
  <c r="AP137"/>
  <c r="AP135"/>
  <c r="AP133"/>
  <c r="AP131"/>
  <c r="AP128"/>
  <c r="AP126"/>
  <c r="AP124"/>
  <c r="AP121"/>
  <c r="AP119"/>
  <c r="AP117"/>
  <c r="AP115"/>
  <c r="AP112"/>
  <c r="AP108"/>
  <c r="AP104"/>
  <c r="AP80"/>
  <c r="AP76"/>
  <c r="AP72"/>
  <c r="AS501"/>
  <c r="AS497"/>
  <c r="AS493"/>
  <c r="AS489"/>
  <c r="AS485"/>
  <c r="AS481"/>
  <c r="AS477"/>
  <c r="AS473"/>
  <c r="AS469"/>
  <c r="AS465"/>
  <c r="AS461"/>
  <c r="AS457"/>
  <c r="AS453"/>
  <c r="AS449"/>
  <c r="AS445"/>
  <c r="AS441"/>
  <c r="AS437"/>
  <c r="AS433"/>
  <c r="AS429"/>
  <c r="AS425"/>
  <c r="AS421"/>
  <c r="AS417"/>
  <c r="AS413"/>
  <c r="AS409"/>
  <c r="AS405"/>
  <c r="AS401"/>
  <c r="AS397"/>
  <c r="AS393"/>
  <c r="AS389"/>
  <c r="AS385"/>
  <c r="AS381"/>
  <c r="AS377"/>
  <c r="AS373"/>
  <c r="AS369"/>
  <c r="AS365"/>
  <c r="AS361"/>
  <c r="AS357"/>
  <c r="AS353"/>
  <c r="AS349"/>
  <c r="AS345"/>
  <c r="AS341"/>
  <c r="AS337"/>
  <c r="AS333"/>
  <c r="AS329"/>
  <c r="AS325"/>
  <c r="AS321"/>
  <c r="AS317"/>
  <c r="AS313"/>
  <c r="AS309"/>
  <c r="AS305"/>
  <c r="AS301"/>
  <c r="AS297"/>
  <c r="AS293"/>
  <c r="AS289"/>
  <c r="AS285"/>
  <c r="AS281"/>
  <c r="AS277"/>
  <c r="AS273"/>
  <c r="AS269"/>
  <c r="AS265"/>
  <c r="AS261"/>
  <c r="AS257"/>
  <c r="AS253"/>
  <c r="AS249"/>
  <c r="AS245"/>
  <c r="AS241"/>
  <c r="AS237"/>
  <c r="AS233"/>
  <c r="AS229"/>
  <c r="AS225"/>
  <c r="AS221"/>
  <c r="AS217"/>
  <c r="AS213"/>
  <c r="AS209"/>
  <c r="AS205"/>
  <c r="AS201"/>
  <c r="AS197"/>
  <c r="AS193"/>
  <c r="AS189"/>
  <c r="AS185"/>
  <c r="AS181"/>
  <c r="AS177"/>
  <c r="AS173"/>
  <c r="AS169"/>
  <c r="AS165"/>
  <c r="AS161"/>
  <c r="AS157"/>
  <c r="AS153"/>
  <c r="AS149"/>
  <c r="AS145"/>
  <c r="AS141"/>
  <c r="AS137"/>
  <c r="AS133"/>
  <c r="AS129"/>
  <c r="AS125"/>
  <c r="AS121"/>
  <c r="AS117"/>
  <c r="AS113"/>
  <c r="AS109"/>
  <c r="AS105"/>
  <c r="AS101"/>
  <c r="AS97"/>
  <c r="AS93"/>
  <c r="AS89"/>
  <c r="AS85"/>
  <c r="AS81"/>
  <c r="AS77"/>
  <c r="AS73"/>
  <c r="AS69"/>
  <c r="AS65"/>
  <c r="AS61"/>
  <c r="AS57"/>
  <c r="AS53"/>
  <c r="AS49"/>
  <c r="AS45"/>
  <c r="AS41"/>
  <c r="AS37"/>
  <c r="AS27"/>
  <c r="BC500"/>
  <c r="BC498"/>
  <c r="BC496"/>
  <c r="BC493"/>
  <c r="BC491"/>
  <c r="BC489"/>
  <c r="BC486"/>
  <c r="BC484"/>
  <c r="BC482"/>
  <c r="BC480"/>
  <c r="BC477"/>
  <c r="BC475"/>
  <c r="BC473"/>
  <c r="BC470"/>
  <c r="BC468"/>
  <c r="BC466"/>
  <c r="BC464"/>
  <c r="BC461"/>
  <c r="BC459"/>
  <c r="BC457"/>
  <c r="BC454"/>
  <c r="BC452"/>
  <c r="BC450"/>
  <c r="BC448"/>
  <c r="BC445"/>
  <c r="BC443"/>
  <c r="BC441"/>
  <c r="BC438"/>
  <c r="BC436"/>
  <c r="BC434"/>
  <c r="BC432"/>
  <c r="BC429"/>
  <c r="BC427"/>
  <c r="BC425"/>
  <c r="BC422"/>
  <c r="BC420"/>
  <c r="BC418"/>
  <c r="BC416"/>
  <c r="BC413"/>
  <c r="BC411"/>
  <c r="BC409"/>
  <c r="BC406"/>
  <c r="BC404"/>
  <c r="BC402"/>
  <c r="BC400"/>
  <c r="BC397"/>
  <c r="BC395"/>
  <c r="BC393"/>
  <c r="BC390"/>
  <c r="BC388"/>
  <c r="BC386"/>
  <c r="BC384"/>
  <c r="BC381"/>
  <c r="BC379"/>
  <c r="BC377"/>
  <c r="BC374"/>
  <c r="BC372"/>
  <c r="BC370"/>
  <c r="BC368"/>
  <c r="BC365"/>
  <c r="BC363"/>
  <c r="BC361"/>
  <c r="BC358"/>
  <c r="BC356"/>
  <c r="BC354"/>
  <c r="BC352"/>
  <c r="BC349"/>
  <c r="BC347"/>
  <c r="BC345"/>
  <c r="BC342"/>
  <c r="BC340"/>
  <c r="BC338"/>
  <c r="BC336"/>
  <c r="BC333"/>
  <c r="BC331"/>
  <c r="BC329"/>
  <c r="BC326"/>
  <c r="BC324"/>
  <c r="BC322"/>
  <c r="BC320"/>
  <c r="BC317"/>
  <c r="BC315"/>
  <c r="BC313"/>
  <c r="BC310"/>
  <c r="BC308"/>
  <c r="BC306"/>
  <c r="BC304"/>
  <c r="BC301"/>
  <c r="BC299"/>
  <c r="BC297"/>
  <c r="BC294"/>
  <c r="BC292"/>
  <c r="BC290"/>
  <c r="BC288"/>
  <c r="BC285"/>
  <c r="BC283"/>
  <c r="BC281"/>
  <c r="BC278"/>
  <c r="BC276"/>
  <c r="BC274"/>
  <c r="BC272"/>
  <c r="BC269"/>
  <c r="BC267"/>
  <c r="BC265"/>
  <c r="BC262"/>
  <c r="BC260"/>
  <c r="BC258"/>
  <c r="BC256"/>
  <c r="BC253"/>
  <c r="BC251"/>
  <c r="BC249"/>
  <c r="BC246"/>
  <c r="BC244"/>
  <c r="BC242"/>
  <c r="BC240"/>
  <c r="BC237"/>
  <c r="BC235"/>
  <c r="BC233"/>
  <c r="BC230"/>
  <c r="BC228"/>
  <c r="BC226"/>
  <c r="BC224"/>
  <c r="BC221"/>
  <c r="BC219"/>
  <c r="BC217"/>
  <c r="BC214"/>
  <c r="BC212"/>
  <c r="BC210"/>
  <c r="BC208"/>
  <c r="BC205"/>
  <c r="BC203"/>
  <c r="BC201"/>
  <c r="BC198"/>
  <c r="BC196"/>
  <c r="BC194"/>
  <c r="BC192"/>
  <c r="BC189"/>
  <c r="BC187"/>
  <c r="BC185"/>
  <c r="BC182"/>
  <c r="BC180"/>
  <c r="BC178"/>
  <c r="BC176"/>
  <c r="BC173"/>
  <c r="BC171"/>
  <c r="BC169"/>
  <c r="BC166"/>
  <c r="BC164"/>
  <c r="BC162"/>
  <c r="BC160"/>
  <c r="BC157"/>
  <c r="BC155"/>
  <c r="BC153"/>
  <c r="BC150"/>
  <c r="BC148"/>
  <c r="BC146"/>
  <c r="BC144"/>
  <c r="BC141"/>
  <c r="BC139"/>
  <c r="BC137"/>
  <c r="BC134"/>
  <c r="BC132"/>
  <c r="BC130"/>
  <c r="BC128"/>
  <c r="BC125"/>
  <c r="BC123"/>
  <c r="BC121"/>
  <c r="BC118"/>
  <c r="BC116"/>
  <c r="BC114"/>
  <c r="BC112"/>
  <c r="BC110"/>
  <c r="BC108"/>
  <c r="BC106"/>
  <c r="BC104"/>
  <c r="BC102"/>
  <c r="BC100"/>
  <c r="BC97"/>
  <c r="BC95"/>
  <c r="BC93"/>
  <c r="BC91"/>
  <c r="BC89"/>
  <c r="BC87"/>
  <c r="BC85"/>
  <c r="BC83"/>
  <c r="BC80"/>
  <c r="BC78"/>
  <c r="BC76"/>
  <c r="BC74"/>
  <c r="BC72"/>
  <c r="BF35"/>
  <c r="BF39"/>
  <c r="BF43"/>
  <c r="BF47"/>
  <c r="BF51"/>
  <c r="BF55"/>
  <c r="BF59"/>
  <c r="BF63"/>
  <c r="BF67"/>
  <c r="BF71"/>
  <c r="BF75"/>
  <c r="BF79"/>
  <c r="BF83"/>
  <c r="BF87"/>
  <c r="BF91"/>
  <c r="BF95"/>
  <c r="BF99"/>
  <c r="BF103"/>
  <c r="BF107"/>
  <c r="BF111"/>
  <c r="BF115"/>
  <c r="BF119"/>
  <c r="BF123"/>
  <c r="BF127"/>
  <c r="BF131"/>
  <c r="BF135"/>
  <c r="BF139"/>
  <c r="BF143"/>
  <c r="BF147"/>
  <c r="BF151"/>
  <c r="BF155"/>
  <c r="BF159"/>
  <c r="BF163"/>
  <c r="BF167"/>
  <c r="BF171"/>
  <c r="BF175"/>
  <c r="BF179"/>
  <c r="BF183"/>
  <c r="BF187"/>
  <c r="BF191"/>
  <c r="BF195"/>
  <c r="BF199"/>
  <c r="BF203"/>
  <c r="BF207"/>
  <c r="BF211"/>
  <c r="BF215"/>
  <c r="BF219"/>
  <c r="BF223"/>
  <c r="BF227"/>
  <c r="BF231"/>
  <c r="BF235"/>
  <c r="BF239"/>
  <c r="BF243"/>
  <c r="BF247"/>
  <c r="BF251"/>
  <c r="BF255"/>
  <c r="BF259"/>
  <c r="BF263"/>
  <c r="BF267"/>
  <c r="BF271"/>
  <c r="BF275"/>
  <c r="BF279"/>
  <c r="BF283"/>
  <c r="BF287"/>
  <c r="BF291"/>
  <c r="BF295"/>
  <c r="BF299"/>
  <c r="BF303"/>
  <c r="BF307"/>
  <c r="BF311"/>
  <c r="BF315"/>
  <c r="BF319"/>
  <c r="BF323"/>
  <c r="BF327"/>
  <c r="BF331"/>
  <c r="BF335"/>
  <c r="BF339"/>
  <c r="BF343"/>
  <c r="BF347"/>
  <c r="BF351"/>
  <c r="BF355"/>
  <c r="BF359"/>
  <c r="BF363"/>
  <c r="BF367"/>
  <c r="BF371"/>
  <c r="BF375"/>
  <c r="BF379"/>
  <c r="BF383"/>
  <c r="BF387"/>
  <c r="BF391"/>
  <c r="BF395"/>
  <c r="BF399"/>
  <c r="BF403"/>
  <c r="BF407"/>
  <c r="BF411"/>
  <c r="BF415"/>
  <c r="BF419"/>
  <c r="BF423"/>
  <c r="BF427"/>
  <c r="BF431"/>
  <c r="BF435"/>
  <c r="BF439"/>
  <c r="BF443"/>
  <c r="BF447"/>
  <c r="BF451"/>
  <c r="BF455"/>
  <c r="BF459"/>
  <c r="BF463"/>
  <c r="BF467"/>
  <c r="BF471"/>
  <c r="BF475"/>
  <c r="BF479"/>
  <c r="BF483"/>
  <c r="BF487"/>
  <c r="BF491"/>
  <c r="BF495"/>
  <c r="BS499"/>
  <c r="BS495"/>
  <c r="BS491"/>
  <c r="BS487"/>
  <c r="BS483"/>
  <c r="BS479"/>
  <c r="BS475"/>
  <c r="BS471"/>
  <c r="BS467"/>
  <c r="BS463"/>
  <c r="BS459"/>
  <c r="BS455"/>
  <c r="BS451"/>
  <c r="BS447"/>
  <c r="BS443"/>
  <c r="BS439"/>
  <c r="BS435"/>
  <c r="BS431"/>
  <c r="BS427"/>
  <c r="BS423"/>
  <c r="BS419"/>
  <c r="BS415"/>
  <c r="BS411"/>
  <c r="BS407"/>
  <c r="BS403"/>
  <c r="BS399"/>
  <c r="BS395"/>
  <c r="BS391"/>
  <c r="BS387"/>
  <c r="BS383"/>
  <c r="BS379"/>
  <c r="BS375"/>
  <c r="BS371"/>
  <c r="BS367"/>
  <c r="BS363"/>
  <c r="BS359"/>
  <c r="BS355"/>
  <c r="BS351"/>
  <c r="BS347"/>
  <c r="BS343"/>
  <c r="P169"/>
  <c r="P153"/>
  <c r="P137"/>
  <c r="P121"/>
  <c r="P93"/>
  <c r="P61"/>
  <c r="AC404"/>
  <c r="AC372"/>
  <c r="AC340"/>
  <c r="AC308"/>
  <c r="AC276"/>
  <c r="AC244"/>
  <c r="AC212"/>
  <c r="AC180"/>
  <c r="AC148"/>
  <c r="AC116"/>
  <c r="AP499"/>
  <c r="AP497"/>
  <c r="AP495"/>
  <c r="AP493"/>
  <c r="AP492"/>
  <c r="AP490"/>
  <c r="AP488"/>
  <c r="AP486"/>
  <c r="AP483"/>
  <c r="AP481"/>
  <c r="AP479"/>
  <c r="AP477"/>
  <c r="AP475"/>
  <c r="AP472"/>
  <c r="AP470"/>
  <c r="AP468"/>
  <c r="AP465"/>
  <c r="AP463"/>
  <c r="AP461"/>
  <c r="AP459"/>
  <c r="AP456"/>
  <c r="AP454"/>
  <c r="AP452"/>
  <c r="AP449"/>
  <c r="AP447"/>
  <c r="AP445"/>
  <c r="AP443"/>
  <c r="AP440"/>
  <c r="AP437"/>
  <c r="AP435"/>
  <c r="AP432"/>
  <c r="AP429"/>
  <c r="AP427"/>
  <c r="AP424"/>
  <c r="AP421"/>
  <c r="AP419"/>
  <c r="AP417"/>
  <c r="AP415"/>
  <c r="AP412"/>
  <c r="AP410"/>
  <c r="AP408"/>
  <c r="AP405"/>
  <c r="AP403"/>
  <c r="AP400"/>
  <c r="AP397"/>
  <c r="AP395"/>
  <c r="AP392"/>
  <c r="AP389"/>
  <c r="AP387"/>
  <c r="AP384"/>
  <c r="AP382"/>
  <c r="AP380"/>
  <c r="AP377"/>
  <c r="AP375"/>
  <c r="AP373"/>
  <c r="AP371"/>
  <c r="AP368"/>
  <c r="AP366"/>
  <c r="AP364"/>
  <c r="AP361"/>
  <c r="AP359"/>
  <c r="AP356"/>
  <c r="AP353"/>
  <c r="AP351"/>
  <c r="AP348"/>
  <c r="AP345"/>
  <c r="AP343"/>
  <c r="AP341"/>
  <c r="AP339"/>
  <c r="AP336"/>
  <c r="AP334"/>
  <c r="AP332"/>
  <c r="AP329"/>
  <c r="AP327"/>
  <c r="AP325"/>
  <c r="AP323"/>
  <c r="AP320"/>
  <c r="AP317"/>
  <c r="AP315"/>
  <c r="AP313"/>
  <c r="AP311"/>
  <c r="AP308"/>
  <c r="AP306"/>
  <c r="AP304"/>
  <c r="AP301"/>
  <c r="AP299"/>
  <c r="AP297"/>
  <c r="AP295"/>
  <c r="AP292"/>
  <c r="AP290"/>
  <c r="AP288"/>
  <c r="AP285"/>
  <c r="AP283"/>
  <c r="AP281"/>
  <c r="AP279"/>
  <c r="AP276"/>
  <c r="AP274"/>
  <c r="AP272"/>
  <c r="AP269"/>
  <c r="AP267"/>
  <c r="AP264"/>
  <c r="AP261"/>
  <c r="AP259"/>
  <c r="AP256"/>
  <c r="AP253"/>
  <c r="AP251"/>
  <c r="AP248"/>
  <c r="AP245"/>
  <c r="AP243"/>
  <c r="AP241"/>
  <c r="AP239"/>
  <c r="AP236"/>
  <c r="AP234"/>
  <c r="AP232"/>
  <c r="AP229"/>
  <c r="AP227"/>
  <c r="AP224"/>
  <c r="AP221"/>
  <c r="AP219"/>
  <c r="AP217"/>
  <c r="AP215"/>
  <c r="AP212"/>
  <c r="AP210"/>
  <c r="AP208"/>
  <c r="AP205"/>
  <c r="AP203"/>
  <c r="AP200"/>
  <c r="AP197"/>
  <c r="AP195"/>
  <c r="AP192"/>
  <c r="AP190"/>
  <c r="AP188"/>
  <c r="AP185"/>
  <c r="AP183"/>
  <c r="AP181"/>
  <c r="AP179"/>
  <c r="AP176"/>
  <c r="AP173"/>
  <c r="AP171"/>
  <c r="AP169"/>
  <c r="AP167"/>
  <c r="AP164"/>
  <c r="AP161"/>
  <c r="AP159"/>
  <c r="AP157"/>
  <c r="AP155"/>
  <c r="AP152"/>
  <c r="AP150"/>
  <c r="AP148"/>
  <c r="AP145"/>
  <c r="AP143"/>
  <c r="AP141"/>
  <c r="AP139"/>
  <c r="AP136"/>
  <c r="AP134"/>
  <c r="AP132"/>
  <c r="AP129"/>
  <c r="AP127"/>
  <c r="AP125"/>
  <c r="AP123"/>
  <c r="AP120"/>
  <c r="AP118"/>
  <c r="AP116"/>
  <c r="AP113"/>
  <c r="AP96"/>
  <c r="AP92"/>
  <c r="AP88"/>
  <c r="AS499"/>
  <c r="AS495"/>
  <c r="AS491"/>
  <c r="AS487"/>
  <c r="AS483"/>
  <c r="AS479"/>
  <c r="AS475"/>
  <c r="AS471"/>
  <c r="AS467"/>
  <c r="AS463"/>
  <c r="AS459"/>
  <c r="AS455"/>
  <c r="AS451"/>
  <c r="AS447"/>
  <c r="AS443"/>
  <c r="AS439"/>
  <c r="AS435"/>
  <c r="AS431"/>
  <c r="AS427"/>
  <c r="AS423"/>
  <c r="AS419"/>
  <c r="AS415"/>
  <c r="AS411"/>
  <c r="AS407"/>
  <c r="AS403"/>
  <c r="AS399"/>
  <c r="AS395"/>
  <c r="AS391"/>
  <c r="AS387"/>
  <c r="AS383"/>
  <c r="AS379"/>
  <c r="AS375"/>
  <c r="AS371"/>
  <c r="AS367"/>
  <c r="AS363"/>
  <c r="AS359"/>
  <c r="AS355"/>
  <c r="AS351"/>
  <c r="AS347"/>
  <c r="AS343"/>
  <c r="AS339"/>
  <c r="AS335"/>
  <c r="AS331"/>
  <c r="AS327"/>
  <c r="AS323"/>
  <c r="AS319"/>
  <c r="AS315"/>
  <c r="AS311"/>
  <c r="AS307"/>
  <c r="AS303"/>
  <c r="AS299"/>
  <c r="AS295"/>
  <c r="AS291"/>
  <c r="AS287"/>
  <c r="AS283"/>
  <c r="AS279"/>
  <c r="AS275"/>
  <c r="AS271"/>
  <c r="AS267"/>
  <c r="AS263"/>
  <c r="AS259"/>
  <c r="AS255"/>
  <c r="AS251"/>
  <c r="AS247"/>
  <c r="AS243"/>
  <c r="AS239"/>
  <c r="AS235"/>
  <c r="AS231"/>
  <c r="AS227"/>
  <c r="AS223"/>
  <c r="AS219"/>
  <c r="AS215"/>
  <c r="AS211"/>
  <c r="AS207"/>
  <c r="AS203"/>
  <c r="AS199"/>
  <c r="AS195"/>
  <c r="AS191"/>
  <c r="AS187"/>
  <c r="AS183"/>
  <c r="AS179"/>
  <c r="AS175"/>
  <c r="AS171"/>
  <c r="AS167"/>
  <c r="AS163"/>
  <c r="AS159"/>
  <c r="AS155"/>
  <c r="AS151"/>
  <c r="AS147"/>
  <c r="AS143"/>
  <c r="AS139"/>
  <c r="AS135"/>
  <c r="AS131"/>
  <c r="AS127"/>
  <c r="AS123"/>
  <c r="AS119"/>
  <c r="AS115"/>
  <c r="AS111"/>
  <c r="AS107"/>
  <c r="AS103"/>
  <c r="AS99"/>
  <c r="AS95"/>
  <c r="AS91"/>
  <c r="AS87"/>
  <c r="AS83"/>
  <c r="AS79"/>
  <c r="AS75"/>
  <c r="AS71"/>
  <c r="AS67"/>
  <c r="AS63"/>
  <c r="AS59"/>
  <c r="AS55"/>
  <c r="AS51"/>
  <c r="AS47"/>
  <c r="AS43"/>
  <c r="AS39"/>
  <c r="AS35"/>
  <c r="BC501"/>
  <c r="BC499"/>
  <c r="BC497"/>
  <c r="BC494"/>
  <c r="BC492"/>
  <c r="BC490"/>
  <c r="BC488"/>
  <c r="BC485"/>
  <c r="BC483"/>
  <c r="BC481"/>
  <c r="BC478"/>
  <c r="BC476"/>
  <c r="BC474"/>
  <c r="BC472"/>
  <c r="BC469"/>
  <c r="BC467"/>
  <c r="BC465"/>
  <c r="BC462"/>
  <c r="BC460"/>
  <c r="BC458"/>
  <c r="BC456"/>
  <c r="BC453"/>
  <c r="BC451"/>
  <c r="BC449"/>
  <c r="BC446"/>
  <c r="BC444"/>
  <c r="BC442"/>
  <c r="BC440"/>
  <c r="BC437"/>
  <c r="BC435"/>
  <c r="BC433"/>
  <c r="BC430"/>
  <c r="BC428"/>
  <c r="BC426"/>
  <c r="BC424"/>
  <c r="BC421"/>
  <c r="BC419"/>
  <c r="BC417"/>
  <c r="BC414"/>
  <c r="BC412"/>
  <c r="BC410"/>
  <c r="BC408"/>
  <c r="BC405"/>
  <c r="BC403"/>
  <c r="BC401"/>
  <c r="BC398"/>
  <c r="BC396"/>
  <c r="BC394"/>
  <c r="BC392"/>
  <c r="BC389"/>
  <c r="BC387"/>
  <c r="BC385"/>
  <c r="BC382"/>
  <c r="BC380"/>
  <c r="BC378"/>
  <c r="BC376"/>
  <c r="BC373"/>
  <c r="BC371"/>
  <c r="BC369"/>
  <c r="BC366"/>
  <c r="BC364"/>
  <c r="BC362"/>
  <c r="BC360"/>
  <c r="BC357"/>
  <c r="BC355"/>
  <c r="BC353"/>
  <c r="BC350"/>
  <c r="BC348"/>
  <c r="BC346"/>
  <c r="BC344"/>
  <c r="BC341"/>
  <c r="BC339"/>
  <c r="BC337"/>
  <c r="BC334"/>
  <c r="BC332"/>
  <c r="BC330"/>
  <c r="BC328"/>
  <c r="BC325"/>
  <c r="BC323"/>
  <c r="BC321"/>
  <c r="BC318"/>
  <c r="BC316"/>
  <c r="BC314"/>
  <c r="BC312"/>
  <c r="BC309"/>
  <c r="BC307"/>
  <c r="BC305"/>
  <c r="BC302"/>
  <c r="BC300"/>
  <c r="BC298"/>
  <c r="BC296"/>
  <c r="BC293"/>
  <c r="BC291"/>
  <c r="BC289"/>
  <c r="BC286"/>
  <c r="BC284"/>
  <c r="BC282"/>
  <c r="BC280"/>
  <c r="BC277"/>
  <c r="BC275"/>
  <c r="BC273"/>
  <c r="BC270"/>
  <c r="BC268"/>
  <c r="BC266"/>
  <c r="BC264"/>
  <c r="BC261"/>
  <c r="BC259"/>
  <c r="BC257"/>
  <c r="BC254"/>
  <c r="BC252"/>
  <c r="BC250"/>
  <c r="BC248"/>
  <c r="BC245"/>
  <c r="BC243"/>
  <c r="BC241"/>
  <c r="BC238"/>
  <c r="BC236"/>
  <c r="BC234"/>
  <c r="BC232"/>
  <c r="BC229"/>
  <c r="BC227"/>
  <c r="BC225"/>
  <c r="BC222"/>
  <c r="BC220"/>
  <c r="BC218"/>
  <c r="BC216"/>
  <c r="BC213"/>
  <c r="BC211"/>
  <c r="BC209"/>
  <c r="BC206"/>
  <c r="BC204"/>
  <c r="BC202"/>
  <c r="BC200"/>
  <c r="BC197"/>
  <c r="BC195"/>
  <c r="BC193"/>
  <c r="BC190"/>
  <c r="BC188"/>
  <c r="BC186"/>
  <c r="BC184"/>
  <c r="BC181"/>
  <c r="BC179"/>
  <c r="BC177"/>
  <c r="BC174"/>
  <c r="BC172"/>
  <c r="BC170"/>
  <c r="BC168"/>
  <c r="BC165"/>
  <c r="BC163"/>
  <c r="BC161"/>
  <c r="BC158"/>
  <c r="BC156"/>
  <c r="BC154"/>
  <c r="BC152"/>
  <c r="BC149"/>
  <c r="BC147"/>
  <c r="BC145"/>
  <c r="BC142"/>
  <c r="BC140"/>
  <c r="BC138"/>
  <c r="BC136"/>
  <c r="BC133"/>
  <c r="BC131"/>
  <c r="BC129"/>
  <c r="BC126"/>
  <c r="BC124"/>
  <c r="BC122"/>
  <c r="BC120"/>
  <c r="BC117"/>
  <c r="BC115"/>
  <c r="BC113"/>
  <c r="BC111"/>
  <c r="BC109"/>
  <c r="BC107"/>
  <c r="BC105"/>
  <c r="BC103"/>
  <c r="BC101"/>
  <c r="BC99"/>
  <c r="BC96"/>
  <c r="BC94"/>
  <c r="BC92"/>
  <c r="BC90"/>
  <c r="BC88"/>
  <c r="BC86"/>
  <c r="BC84"/>
  <c r="BC82"/>
  <c r="BC81"/>
  <c r="BC79"/>
  <c r="BC77"/>
  <c r="BC75"/>
  <c r="BC73"/>
  <c r="BC62"/>
  <c r="BC37"/>
  <c r="BF37"/>
  <c r="BF41"/>
  <c r="BF45"/>
  <c r="BF49"/>
  <c r="BF53"/>
  <c r="BF57"/>
  <c r="BF61"/>
  <c r="BF65"/>
  <c r="BF69"/>
  <c r="BF73"/>
  <c r="BF77"/>
  <c r="BF81"/>
  <c r="BF85"/>
  <c r="BF89"/>
  <c r="BF93"/>
  <c r="BF97"/>
  <c r="BF101"/>
  <c r="BF105"/>
  <c r="BF109"/>
  <c r="BF113"/>
  <c r="BF117"/>
  <c r="BF121"/>
  <c r="BF125"/>
  <c r="BF129"/>
  <c r="BF133"/>
  <c r="BF137"/>
  <c r="BF141"/>
  <c r="BF145"/>
  <c r="BF149"/>
  <c r="BF153"/>
  <c r="BF157"/>
  <c r="BF161"/>
  <c r="BF165"/>
  <c r="BF169"/>
  <c r="BF173"/>
  <c r="BF177"/>
  <c r="BF181"/>
  <c r="BF185"/>
  <c r="BF189"/>
  <c r="BF193"/>
  <c r="BF197"/>
  <c r="BF201"/>
  <c r="BF205"/>
  <c r="BF209"/>
  <c r="BF213"/>
  <c r="BF217"/>
  <c r="BF221"/>
  <c r="BF225"/>
  <c r="BF229"/>
  <c r="BF233"/>
  <c r="BF237"/>
  <c r="BF241"/>
  <c r="BF245"/>
  <c r="BF249"/>
  <c r="BF253"/>
  <c r="BF257"/>
  <c r="BF261"/>
  <c r="BF265"/>
  <c r="BF269"/>
  <c r="BF273"/>
  <c r="BF277"/>
  <c r="BF281"/>
  <c r="BF285"/>
  <c r="BF289"/>
  <c r="BF293"/>
  <c r="BF297"/>
  <c r="BF301"/>
  <c r="BF305"/>
  <c r="BF309"/>
  <c r="BF313"/>
  <c r="BF317"/>
  <c r="BF321"/>
  <c r="BF325"/>
  <c r="BF329"/>
  <c r="BF333"/>
  <c r="BF337"/>
  <c r="BF341"/>
  <c r="BF345"/>
  <c r="BF349"/>
  <c r="BF353"/>
  <c r="BF357"/>
  <c r="BF361"/>
  <c r="BF365"/>
  <c r="BF369"/>
  <c r="BF373"/>
  <c r="BF377"/>
  <c r="BF381"/>
  <c r="BF385"/>
  <c r="BF389"/>
  <c r="BF393"/>
  <c r="BF397"/>
  <c r="BF401"/>
  <c r="BF405"/>
  <c r="BF409"/>
  <c r="BF413"/>
  <c r="BF417"/>
  <c r="BF421"/>
  <c r="BF425"/>
  <c r="BF429"/>
  <c r="BF433"/>
  <c r="BF437"/>
  <c r="BF441"/>
  <c r="BF445"/>
  <c r="BF449"/>
  <c r="BF453"/>
  <c r="BF457"/>
  <c r="BF461"/>
  <c r="BF465"/>
  <c r="BF469"/>
  <c r="BF473"/>
  <c r="BF477"/>
  <c r="BF481"/>
  <c r="BF485"/>
  <c r="BF489"/>
  <c r="BF493"/>
  <c r="BS501"/>
  <c r="BS497"/>
  <c r="BS493"/>
  <c r="BS489"/>
  <c r="BS485"/>
  <c r="BS481"/>
  <c r="BS477"/>
  <c r="BS473"/>
  <c r="BS469"/>
  <c r="BS465"/>
  <c r="BS461"/>
  <c r="BS457"/>
  <c r="BS453"/>
  <c r="BS449"/>
  <c r="BS445"/>
  <c r="BS441"/>
  <c r="BS437"/>
  <c r="BS433"/>
  <c r="BS429"/>
  <c r="BS425"/>
  <c r="BS421"/>
  <c r="BS417"/>
  <c r="BS413"/>
  <c r="BS409"/>
  <c r="BS405"/>
  <c r="BS401"/>
  <c r="BS397"/>
  <c r="BS393"/>
  <c r="BS389"/>
  <c r="BS385"/>
  <c r="BS381"/>
  <c r="BS377"/>
  <c r="BS373"/>
  <c r="BS369"/>
  <c r="BS365"/>
  <c r="BS361"/>
  <c r="BS357"/>
  <c r="BS353"/>
  <c r="BS349"/>
  <c r="BS345"/>
  <c r="BS337"/>
  <c r="P177"/>
  <c r="P161"/>
  <c r="P145"/>
  <c r="P129"/>
  <c r="P113"/>
  <c r="P77"/>
  <c r="P45"/>
  <c r="AC422"/>
  <c r="AC388"/>
  <c r="AC356"/>
  <c r="AC324"/>
  <c r="AC292"/>
  <c r="AC260"/>
  <c r="AC228"/>
  <c r="AC196"/>
  <c r="AC164"/>
  <c r="AC132"/>
  <c r="AC490"/>
  <c r="AC474"/>
  <c r="AC458"/>
  <c r="AC442"/>
  <c r="AC426"/>
  <c r="AC424"/>
  <c r="AC421"/>
  <c r="AC417"/>
  <c r="AC408"/>
  <c r="AC406"/>
  <c r="AC403"/>
  <c r="AC392"/>
  <c r="AC390"/>
  <c r="AC387"/>
  <c r="AC376"/>
  <c r="AC374"/>
  <c r="AC371"/>
  <c r="AC360"/>
  <c r="AC358"/>
  <c r="AC355"/>
  <c r="AC344"/>
  <c r="AC342"/>
  <c r="AC339"/>
  <c r="AC328"/>
  <c r="AC326"/>
  <c r="AC323"/>
  <c r="AC312"/>
  <c r="AC310"/>
  <c r="AC307"/>
  <c r="AC296"/>
  <c r="AC294"/>
  <c r="AC291"/>
  <c r="AC280"/>
  <c r="AC278"/>
  <c r="AC275"/>
  <c r="AC264"/>
  <c r="AC262"/>
  <c r="AC259"/>
  <c r="AC248"/>
  <c r="AC246"/>
  <c r="AC243"/>
  <c r="AC232"/>
  <c r="AC230"/>
  <c r="AC227"/>
  <c r="AC216"/>
  <c r="AC214"/>
  <c r="AC211"/>
  <c r="AC200"/>
  <c r="AC198"/>
  <c r="AC195"/>
  <c r="AC184"/>
  <c r="AC182"/>
  <c r="AC179"/>
  <c r="AC168"/>
  <c r="AC166"/>
  <c r="AC163"/>
  <c r="AC152"/>
  <c r="AC150"/>
  <c r="AC147"/>
  <c r="AC136"/>
  <c r="AC134"/>
  <c r="AC131"/>
  <c r="AC120"/>
  <c r="AC118"/>
  <c r="AC115"/>
  <c r="AC111"/>
  <c r="AC109"/>
  <c r="AC107"/>
  <c r="AC103"/>
  <c r="AC101"/>
  <c r="AC99"/>
  <c r="AC90"/>
  <c r="AC84"/>
  <c r="AC81"/>
  <c r="AC79"/>
  <c r="AC77"/>
  <c r="AC75"/>
  <c r="AC73"/>
  <c r="AC71"/>
  <c r="AC69"/>
  <c r="AC58"/>
  <c r="AC52"/>
  <c r="AC49"/>
  <c r="AC47"/>
  <c r="AC45"/>
  <c r="AC43"/>
  <c r="AC41"/>
  <c r="FA501"/>
  <c r="EN500"/>
  <c r="DN502"/>
  <c r="EA500"/>
  <c r="DT313"/>
  <c r="DT321"/>
  <c r="DT329"/>
  <c r="DT309"/>
  <c r="DV292" a="1"/>
  <c r="DV292"/>
  <c r="DV113" a="1"/>
  <c r="DV113"/>
  <c r="DV486" a="1"/>
  <c r="DV486"/>
  <c r="DV426" a="1"/>
  <c r="DV426"/>
  <c r="DV329" a="1"/>
  <c r="DV329"/>
  <c r="DV489" a="1"/>
  <c r="DV489"/>
  <c r="DV430" a="1"/>
  <c r="DV430"/>
  <c r="DV362" a="1"/>
  <c r="DV362"/>
  <c r="DV285" a="1"/>
  <c r="DV285"/>
  <c r="DV153" a="1"/>
  <c r="DV153"/>
  <c r="DV25" a="1"/>
  <c r="DV25"/>
  <c r="DV465" a="1"/>
  <c r="DV465"/>
  <c r="DV406" a="1"/>
  <c r="DV406"/>
  <c r="DV338" a="1"/>
  <c r="DV338"/>
  <c r="DV222" a="1"/>
  <c r="DV222"/>
  <c r="DV85" a="1"/>
  <c r="DV85"/>
  <c r="DV16" a="1"/>
  <c r="DV16"/>
  <c r="DV48" a="1"/>
  <c r="DV48"/>
  <c r="DV80" a="1"/>
  <c r="DV80"/>
  <c r="DV112" a="1"/>
  <c r="DV112"/>
  <c r="DV144" a="1"/>
  <c r="DV144"/>
  <c r="DV174" a="1"/>
  <c r="DV174"/>
  <c r="DV207" a="1"/>
  <c r="DV207"/>
  <c r="DV243" a="1"/>
  <c r="DV243"/>
  <c r="DV272" a="1"/>
  <c r="DV272"/>
  <c r="DV302" a="1"/>
  <c r="DV302"/>
  <c r="DV10" a="1"/>
  <c r="DV10"/>
  <c r="DV42" a="1"/>
  <c r="DV42"/>
  <c r="DV74" a="1"/>
  <c r="DV74"/>
  <c r="DV106" a="1"/>
  <c r="DV106"/>
  <c r="DV138" a="1"/>
  <c r="DV138"/>
  <c r="DV172" a="1"/>
  <c r="DV172"/>
  <c r="DV205" a="1"/>
  <c r="DV205"/>
  <c r="DV234" a="1"/>
  <c r="DV234"/>
  <c r="DV267" a="1"/>
  <c r="DV267"/>
  <c r="DV300" a="1"/>
  <c r="DV300"/>
  <c r="DV23" a="1"/>
  <c r="DV23"/>
  <c r="DV87" a="1"/>
  <c r="DV87"/>
  <c r="DV151" a="1"/>
  <c r="DV151"/>
  <c r="DV209" a="1"/>
  <c r="DV209"/>
  <c r="DV283" a="1"/>
  <c r="DV283"/>
  <c r="DV336" a="1"/>
  <c r="DV336"/>
  <c r="DV365" a="1"/>
  <c r="DV365"/>
  <c r="DV395" a="1"/>
  <c r="DV395"/>
  <c r="DV429" a="1"/>
  <c r="DV429"/>
  <c r="DV462" a="1"/>
  <c r="DV462"/>
  <c r="DV19" a="1"/>
  <c r="DV19"/>
  <c r="DV83" a="1"/>
  <c r="DV83"/>
  <c r="DV147" a="1"/>
  <c r="DV147"/>
  <c r="DV206" a="1"/>
  <c r="DV206"/>
  <c r="DV264" a="1"/>
  <c r="DV264"/>
  <c r="DV327" a="1"/>
  <c r="DV327"/>
  <c r="DV359" a="1"/>
  <c r="DV359"/>
  <c r="DV393" a="1"/>
  <c r="DV393"/>
  <c r="DV423" a="1"/>
  <c r="DV423"/>
  <c r="DV456" a="1"/>
  <c r="DV456"/>
  <c r="DV488" a="1"/>
  <c r="DV488"/>
  <c r="DV485" a="1"/>
  <c r="DV485"/>
  <c r="DV424" a="1"/>
  <c r="DV424"/>
  <c r="DV364" a="1"/>
  <c r="DV364"/>
  <c r="DV273" a="1"/>
  <c r="DV273"/>
  <c r="DV157" a="1"/>
  <c r="DV157"/>
  <c r="DV29" a="1"/>
  <c r="DV29"/>
  <c r="DV344" a="1"/>
  <c r="DV344"/>
  <c r="DV175" a="1"/>
  <c r="DV175"/>
  <c r="DV65" a="1"/>
  <c r="DV65"/>
  <c r="DV463" a="1"/>
  <c r="DV463"/>
  <c r="DV374" a="1"/>
  <c r="DV374"/>
  <c r="DV483" a="1"/>
  <c r="DV483"/>
  <c r="DV415" a="1"/>
  <c r="DV415"/>
  <c r="DV355" a="1"/>
  <c r="DV355"/>
  <c r="DV270" a="1"/>
  <c r="DV270"/>
  <c r="DV137" a="1"/>
  <c r="DV137"/>
  <c r="DV9" a="1"/>
  <c r="DV9"/>
  <c r="DV457" a="1"/>
  <c r="DV457"/>
  <c r="DV398" a="1"/>
  <c r="DV398"/>
  <c r="DV331" a="1"/>
  <c r="DV331"/>
  <c r="DV193" a="1"/>
  <c r="DV193"/>
  <c r="DV69" a="1"/>
  <c r="DV69"/>
  <c r="DV20" a="1"/>
  <c r="DV20"/>
  <c r="DV52" a="1"/>
  <c r="DV52"/>
  <c r="DV84" a="1"/>
  <c r="DV84"/>
  <c r="DV116" a="1"/>
  <c r="DV116"/>
  <c r="DV148" a="1"/>
  <c r="DV148"/>
  <c r="DV177" a="1"/>
  <c r="DV177"/>
  <c r="DV210" a="1"/>
  <c r="DV210"/>
  <c r="DV247" a="1"/>
  <c r="DV247"/>
  <c r="DV276" a="1"/>
  <c r="DV276"/>
  <c r="DV305" a="1"/>
  <c r="DV305"/>
  <c r="DV14" a="1"/>
  <c r="DV14"/>
  <c r="DV46" a="1"/>
  <c r="DV46"/>
  <c r="DV78" a="1"/>
  <c r="DV78"/>
  <c r="DV110" a="1"/>
  <c r="DV110"/>
  <c r="DV142" a="1"/>
  <c r="DV142"/>
  <c r="DV179" a="1"/>
  <c r="DV179"/>
  <c r="DV208" a="1"/>
  <c r="DV208"/>
  <c r="DV238" a="1"/>
  <c r="DV238"/>
  <c r="DV271" a="1"/>
  <c r="DV271"/>
  <c r="DV307" a="1"/>
  <c r="DV307"/>
  <c r="DV31" a="1"/>
  <c r="DV31"/>
  <c r="DV95" a="1"/>
  <c r="DV95"/>
  <c r="DV158" a="1"/>
  <c r="DV158"/>
  <c r="DV217" a="1"/>
  <c r="DV217"/>
  <c r="DV290" a="1"/>
  <c r="DV290"/>
  <c r="DV339" a="1"/>
  <c r="DV339"/>
  <c r="DV369" a="1"/>
  <c r="DV369"/>
  <c r="DV399" a="1"/>
  <c r="DV399"/>
  <c r="DV433" a="1"/>
  <c r="DV433"/>
  <c r="DV466" a="1"/>
  <c r="DV466"/>
  <c r="DV27" a="1"/>
  <c r="DV27"/>
  <c r="DV91" a="1"/>
  <c r="DV91"/>
  <c r="DV155" a="1"/>
  <c r="DV155"/>
  <c r="DV213" a="1"/>
  <c r="DV213"/>
  <c r="DV279" a="1"/>
  <c r="DV279"/>
  <c r="DV330" a="1"/>
  <c r="DV330"/>
  <c r="DV363" a="1"/>
  <c r="DV363"/>
  <c r="DV397" a="1"/>
  <c r="DV397"/>
  <c r="DV427" a="1"/>
  <c r="DV427"/>
  <c r="DV460" a="1"/>
  <c r="DV460"/>
  <c r="DV492" a="1"/>
  <c r="DV492"/>
  <c r="DV477" a="1"/>
  <c r="DV477"/>
  <c r="DV417" a="1"/>
  <c r="DV417"/>
  <c r="DV357" a="1"/>
  <c r="DV357"/>
  <c r="DV259" a="1"/>
  <c r="DV259"/>
  <c r="DV141" a="1"/>
  <c r="DV141"/>
  <c r="DV13" a="1"/>
  <c r="DV13"/>
  <c r="DV381" a="1"/>
  <c r="DV381"/>
  <c r="DV248" a="1"/>
  <c r="DV248"/>
  <c r="DV129" a="1"/>
  <c r="DV129"/>
  <c r="DV491" a="1"/>
  <c r="DV491"/>
  <c r="DV404" a="1"/>
  <c r="DV404"/>
  <c r="DV475" a="1"/>
  <c r="DV475"/>
  <c r="DV407" a="1"/>
  <c r="DV407"/>
  <c r="DV347" a="1"/>
  <c r="DV347"/>
  <c r="DV255" a="1"/>
  <c r="DV255"/>
  <c r="DV121" a="1"/>
  <c r="DV121"/>
  <c r="DV503" a="1"/>
  <c r="DV503"/>
  <c r="DV450" a="1"/>
  <c r="DV450"/>
  <c r="DV383" a="1"/>
  <c r="DV383"/>
  <c r="DV324" a="1"/>
  <c r="DV324"/>
  <c r="DV178" a="1"/>
  <c r="DV178"/>
  <c r="DV53" a="1"/>
  <c r="DV53"/>
  <c r="DV24" a="1"/>
  <c r="DV24"/>
  <c r="DV56" a="1"/>
  <c r="DV56"/>
  <c r="DV88" a="1"/>
  <c r="DV88"/>
  <c r="DV120" a="1"/>
  <c r="DV120"/>
  <c r="DV152" a="1"/>
  <c r="DV152"/>
  <c r="DV181" a="1"/>
  <c r="DV181"/>
  <c r="DV214" a="1"/>
  <c r="DV214"/>
  <c r="DV251" a="1"/>
  <c r="DV251"/>
  <c r="DV280" a="1"/>
  <c r="DV280"/>
  <c r="DV309" a="1"/>
  <c r="DV309"/>
  <c r="DV18" a="1"/>
  <c r="DV18"/>
  <c r="DV50" a="1"/>
  <c r="DV50"/>
  <c r="DV82" a="1"/>
  <c r="DV82"/>
  <c r="DV114" a="1"/>
  <c r="DV114"/>
  <c r="DV146" a="1"/>
  <c r="DV146"/>
  <c r="DV183" a="1"/>
  <c r="DV183"/>
  <c r="DV212" a="1"/>
  <c r="DV212"/>
  <c r="DV241" a="1"/>
  <c r="DV241"/>
  <c r="DV274" a="1"/>
  <c r="DV274"/>
  <c r="DV311" a="1"/>
  <c r="DV311"/>
  <c r="DV39" a="1"/>
  <c r="DV39"/>
  <c r="DV103" a="1"/>
  <c r="DV103"/>
  <c r="DV166" a="1"/>
  <c r="DV166"/>
  <c r="DV224" a="1"/>
  <c r="DV224"/>
  <c r="DV297" a="1"/>
  <c r="DV297"/>
  <c r="DV343" a="1"/>
  <c r="DV343"/>
  <c r="DV373" a="1"/>
  <c r="DV373"/>
  <c r="DV403" a="1"/>
  <c r="DV403"/>
  <c r="DV437" a="1"/>
  <c r="DV437"/>
  <c r="DV470" a="1"/>
  <c r="DV470"/>
  <c r="DV35" a="1"/>
  <c r="DV35"/>
  <c r="DV99" a="1"/>
  <c r="DV99"/>
  <c r="DV162" a="1"/>
  <c r="DV162"/>
  <c r="DV221" a="1"/>
  <c r="DV221"/>
  <c r="DV286" a="1"/>
  <c r="DV286"/>
  <c r="DV334" a="1"/>
  <c r="DV334"/>
  <c r="DV367" a="1"/>
  <c r="DV367"/>
  <c r="DV401" a="1"/>
  <c r="DV401"/>
  <c r="DV431" a="1"/>
  <c r="DV431"/>
  <c r="DV464" a="1"/>
  <c r="DV464"/>
  <c r="DV496" a="1"/>
  <c r="DV496"/>
  <c r="DV469" a="1"/>
  <c r="DV469"/>
  <c r="DV409" a="1"/>
  <c r="DV409"/>
  <c r="DV349" a="1"/>
  <c r="DV349"/>
  <c r="DV244" a="1"/>
  <c r="DV244"/>
  <c r="DV125" a="1"/>
  <c r="DV125"/>
  <c r="DV5" a="1"/>
  <c r="DV5"/>
  <c r="DV411" a="1"/>
  <c r="DV411"/>
  <c r="DV306" a="1"/>
  <c r="DV306"/>
  <c r="DV204" a="1"/>
  <c r="DV204"/>
  <c r="DV17" a="1"/>
  <c r="DV17"/>
  <c r="DV434" a="1"/>
  <c r="DV434"/>
  <c r="DV467" a="1"/>
  <c r="DV467"/>
  <c r="DV400" a="1"/>
  <c r="DV400"/>
  <c r="DV340" a="1"/>
  <c r="DV340"/>
  <c r="DV240" a="1"/>
  <c r="DV240"/>
  <c r="DV105" a="1"/>
  <c r="DV105"/>
  <c r="DV498" a="1"/>
  <c r="DV498"/>
  <c r="DV443" a="1"/>
  <c r="DV443"/>
  <c r="DV375" a="1"/>
  <c r="DV375"/>
  <c r="DV310" a="1"/>
  <c r="DV310"/>
  <c r="DV164" a="1"/>
  <c r="DV164"/>
  <c r="DV37" a="1"/>
  <c r="DV37"/>
  <c r="DV28" a="1"/>
  <c r="DV28"/>
  <c r="DV60" a="1"/>
  <c r="DV60"/>
  <c r="DV92" a="1"/>
  <c r="DV92"/>
  <c r="DV124" a="1"/>
  <c r="DV124"/>
  <c r="DV156" a="1"/>
  <c r="DV156"/>
  <c r="DV185" a="1"/>
  <c r="DV185"/>
  <c r="DV218" a="1"/>
  <c r="DV218"/>
  <c r="DV254" a="1"/>
  <c r="DV254"/>
  <c r="DV284" a="1"/>
  <c r="DV284"/>
  <c r="DV313" a="1"/>
  <c r="DV313"/>
  <c r="DV22" a="1"/>
  <c r="DV22"/>
  <c r="DV54" a="1"/>
  <c r="DV54"/>
  <c r="DV86" a="1"/>
  <c r="DV86"/>
  <c r="DV118" a="1"/>
  <c r="DV118"/>
  <c r="DV150" a="1"/>
  <c r="DV150"/>
  <c r="DV187" a="1"/>
  <c r="DV187"/>
  <c r="DV216" a="1"/>
  <c r="DV216"/>
  <c r="DV245" a="1"/>
  <c r="DV245"/>
  <c r="DV278" a="1"/>
  <c r="DV278"/>
  <c r="DV315" a="1"/>
  <c r="DV315"/>
  <c r="DV47" a="1"/>
  <c r="DV47"/>
  <c r="DV111" a="1"/>
  <c r="DV111"/>
  <c r="DV173" a="1"/>
  <c r="DV173"/>
  <c r="DV239" a="1"/>
  <c r="DV239"/>
  <c r="DV304" a="1"/>
  <c r="DV304"/>
  <c r="DV346" a="1"/>
  <c r="DV346"/>
  <c r="DV376" a="1"/>
  <c r="DV376"/>
  <c r="DV410" a="1"/>
  <c r="DV410"/>
  <c r="DV440" a="1"/>
  <c r="DV440"/>
  <c r="DV474" a="1"/>
  <c r="DV474"/>
  <c r="DV43" a="1"/>
  <c r="DV43"/>
  <c r="DV107" a="1"/>
  <c r="DV107"/>
  <c r="DV169" a="1"/>
  <c r="DV169"/>
  <c r="DV228" a="1"/>
  <c r="DV228"/>
  <c r="DV294" a="1"/>
  <c r="DV294"/>
  <c r="DV337" a="1"/>
  <c r="DV337"/>
  <c r="DV371" a="1"/>
  <c r="DV371"/>
  <c r="DV405" a="1"/>
  <c r="DV405"/>
  <c r="DV435" a="1"/>
  <c r="DV435"/>
  <c r="DV468" a="1"/>
  <c r="DV468"/>
  <c r="DV500" a="1"/>
  <c r="DV500"/>
  <c r="DV461" a="1"/>
  <c r="DV461"/>
  <c r="DV402" a="1"/>
  <c r="DV402"/>
  <c r="DV342" a="1"/>
  <c r="DV342"/>
  <c r="DV230" a="1"/>
  <c r="DV230"/>
  <c r="DV109" a="1"/>
  <c r="DV109"/>
  <c r="DT339"/>
  <c r="DT351"/>
  <c r="DT335"/>
  <c r="DT319"/>
  <c r="DT233"/>
  <c r="DT243"/>
  <c r="DT251"/>
  <c r="DT261"/>
  <c r="DT269"/>
  <c r="DT277"/>
  <c r="DT287"/>
  <c r="DT295"/>
  <c r="DT303"/>
  <c r="DT231"/>
  <c r="DT237"/>
  <c r="DT245"/>
  <c r="DT253"/>
  <c r="DT259"/>
  <c r="DT267"/>
  <c r="DT275"/>
  <c r="DT281"/>
  <c r="DT289"/>
  <c r="DT297"/>
  <c r="DT305"/>
  <c r="DT331"/>
  <c r="DT349"/>
  <c r="DT333"/>
  <c r="DT317"/>
  <c r="DT502"/>
  <c r="DT500"/>
  <c r="DT498"/>
  <c r="DT496"/>
  <c r="DT494"/>
  <c r="DT492"/>
  <c r="DT490"/>
  <c r="DT488"/>
  <c r="DT486"/>
  <c r="DT484"/>
  <c r="DT482"/>
  <c r="DT480"/>
  <c r="DT478"/>
  <c r="DT476"/>
  <c r="DT474"/>
  <c r="DT472"/>
  <c r="DT470"/>
  <c r="DT468"/>
  <c r="DT466"/>
  <c r="DT464"/>
  <c r="DT462"/>
  <c r="DT460"/>
  <c r="DT458"/>
  <c r="DT456"/>
  <c r="DT454"/>
  <c r="DT452"/>
  <c r="DT450"/>
  <c r="DT448"/>
  <c r="DT446"/>
  <c r="DT444"/>
  <c r="DT442"/>
  <c r="DT440"/>
  <c r="DT438"/>
  <c r="DT436"/>
  <c r="DT434"/>
  <c r="DT432"/>
  <c r="DT430"/>
  <c r="DT428"/>
  <c r="DT426"/>
  <c r="DT424"/>
  <c r="DT422"/>
  <c r="DT420"/>
  <c r="DT418"/>
  <c r="DT416"/>
  <c r="DT414"/>
  <c r="DT412"/>
  <c r="DT410"/>
  <c r="DT408"/>
  <c r="DT406"/>
  <c r="DT404"/>
  <c r="DT402"/>
  <c r="DT400"/>
  <c r="DT398"/>
  <c r="DT396"/>
  <c r="DT394"/>
  <c r="DT392"/>
  <c r="DT390"/>
  <c r="DT388"/>
  <c r="DT386"/>
  <c r="DT384"/>
  <c r="DT382"/>
  <c r="DT380"/>
  <c r="DT378"/>
  <c r="DT376"/>
  <c r="DT374"/>
  <c r="DT372"/>
  <c r="DT370"/>
  <c r="DT368"/>
  <c r="DT366"/>
  <c r="DT364"/>
  <c r="DT362"/>
  <c r="DT360"/>
  <c r="DT358"/>
  <c r="DT354"/>
  <c r="DT350"/>
  <c r="DT346"/>
  <c r="DT342"/>
  <c r="DT338"/>
  <c r="DT334"/>
  <c r="DT330"/>
  <c r="DT326"/>
  <c r="DT322"/>
  <c r="DT318"/>
  <c r="DT314"/>
  <c r="DT310"/>
  <c r="DT306"/>
  <c r="DT302"/>
  <c r="DT298"/>
  <c r="DT294"/>
  <c r="DT290"/>
  <c r="DT286"/>
  <c r="DT282"/>
  <c r="DT278"/>
  <c r="DT274"/>
  <c r="DT270"/>
  <c r="DT266"/>
  <c r="DT262"/>
  <c r="DT258"/>
  <c r="DT254"/>
  <c r="DT250"/>
  <c r="DT246"/>
  <c r="DT242"/>
  <c r="DT238"/>
  <c r="DT234"/>
  <c r="DT230"/>
  <c r="DT2"/>
  <c r="DT4"/>
  <c r="DT6"/>
  <c r="DT8"/>
  <c r="DT10"/>
  <c r="DT12"/>
  <c r="DT14"/>
  <c r="DT16"/>
  <c r="DT18"/>
  <c r="DT20"/>
  <c r="DT22"/>
  <c r="DT24"/>
  <c r="DT26"/>
  <c r="DT28"/>
  <c r="DT30"/>
  <c r="DT32"/>
  <c r="DT34"/>
  <c r="DT36"/>
  <c r="DT38"/>
  <c r="DT40"/>
  <c r="DT42"/>
  <c r="DT44"/>
  <c r="DT46"/>
  <c r="DT48"/>
  <c r="DT50"/>
  <c r="DT52"/>
  <c r="DT54"/>
  <c r="DT56"/>
  <c r="DT58"/>
  <c r="DT60"/>
  <c r="DT62"/>
  <c r="DT64"/>
  <c r="DT68"/>
  <c r="DT72"/>
  <c r="DT77"/>
  <c r="DT81"/>
  <c r="DT85"/>
  <c r="DT89"/>
  <c r="DT93"/>
  <c r="DT97"/>
  <c r="DT101"/>
  <c r="DT105"/>
  <c r="DT109"/>
  <c r="DT113"/>
  <c r="DT117"/>
  <c r="DT121"/>
  <c r="DT125"/>
  <c r="DT130"/>
  <c r="DT133"/>
  <c r="DT137"/>
  <c r="DT141"/>
  <c r="DT145"/>
  <c r="DT149"/>
  <c r="DT153"/>
  <c r="DT157"/>
  <c r="DT161"/>
  <c r="DT165"/>
  <c r="DT169"/>
  <c r="DT174"/>
  <c r="DT178"/>
  <c r="DT182"/>
  <c r="DT186"/>
  <c r="DT190"/>
  <c r="DT194"/>
  <c r="DT198"/>
  <c r="DT202"/>
  <c r="DT206"/>
  <c r="DT210"/>
  <c r="DT214"/>
  <c r="DT218"/>
  <c r="DT223"/>
  <c r="DT227"/>
  <c r="DT65"/>
  <c r="DT69"/>
  <c r="DT73"/>
  <c r="DT76"/>
  <c r="DT80"/>
  <c r="DT84"/>
  <c r="DT88"/>
  <c r="DT92"/>
  <c r="DT96"/>
  <c r="DT100"/>
  <c r="DT104"/>
  <c r="DT108"/>
  <c r="DT112"/>
  <c r="DT116"/>
  <c r="DT120"/>
  <c r="DT124"/>
  <c r="DT127"/>
  <c r="DT131"/>
  <c r="DT136"/>
  <c r="DT140"/>
  <c r="DT144"/>
  <c r="DT148"/>
  <c r="DT152"/>
  <c r="DT156"/>
  <c r="DT160"/>
  <c r="DT164"/>
  <c r="DT168"/>
  <c r="DT172"/>
  <c r="DT175"/>
  <c r="DT179"/>
  <c r="DT183"/>
  <c r="DT187"/>
  <c r="DT191"/>
  <c r="DT195"/>
  <c r="DT199"/>
  <c r="DT203"/>
  <c r="DT207"/>
  <c r="DT211"/>
  <c r="DT215"/>
  <c r="DT219"/>
  <c r="DT222"/>
  <c r="DT226"/>
  <c r="DT353"/>
  <c r="DV33" a="1"/>
  <c r="DV33"/>
  <c r="DV351" a="1"/>
  <c r="DV351"/>
  <c r="DV81" a="1"/>
  <c r="DV81"/>
  <c r="DV459" a="1"/>
  <c r="DV459"/>
  <c r="DV333" a="1"/>
  <c r="DV333"/>
  <c r="DV89" a="1"/>
  <c r="DV89"/>
  <c r="DV436" a="1"/>
  <c r="DV436"/>
  <c r="DV281" a="1"/>
  <c r="DV281"/>
  <c r="DV21" a="1"/>
  <c r="DV21"/>
  <c r="DV64" a="1"/>
  <c r="DV64"/>
  <c r="DV128" a="1"/>
  <c r="DV128"/>
  <c r="DV189" a="1"/>
  <c r="DV189"/>
  <c r="DV258" a="1"/>
  <c r="DV258"/>
  <c r="DV317" a="1"/>
  <c r="DV317"/>
  <c r="DV58" a="1"/>
  <c r="DV58"/>
  <c r="DV122" a="1"/>
  <c r="DV122"/>
  <c r="DV190" a="1"/>
  <c r="DV190"/>
  <c r="DV249" a="1"/>
  <c r="DV249"/>
  <c r="DV318" a="1"/>
  <c r="DV318"/>
  <c r="DV119" a="1"/>
  <c r="DV119"/>
  <c r="DV246" a="1"/>
  <c r="DV246"/>
  <c r="DV350" a="1"/>
  <c r="DV350"/>
  <c r="DV414" a="1"/>
  <c r="DV414"/>
  <c r="DV478" a="1"/>
  <c r="DV478"/>
  <c r="DV115" a="1"/>
  <c r="DV115"/>
  <c r="DV235" a="1"/>
  <c r="DV235"/>
  <c r="DV341" a="1"/>
  <c r="DV341"/>
  <c r="DV408" a="1"/>
  <c r="DV408"/>
  <c r="DV472" a="1"/>
  <c r="DV472"/>
  <c r="DV453" a="1"/>
  <c r="DV453"/>
  <c r="DV335" a="1"/>
  <c r="DV335"/>
  <c r="DV93" a="1"/>
  <c r="DV93"/>
  <c r="DV479" a="1"/>
  <c r="DV479"/>
  <c r="DV321" a="1"/>
  <c r="DV321"/>
  <c r="DV497" a="1"/>
  <c r="DV497"/>
  <c r="DV385" a="1"/>
  <c r="DV385"/>
  <c r="DV211" a="1"/>
  <c r="DV211"/>
  <c r="DV487" a="1"/>
  <c r="DV487"/>
  <c r="DV360" a="1"/>
  <c r="DV360"/>
  <c r="DV133" a="1"/>
  <c r="DV133"/>
  <c r="DV36" a="1"/>
  <c r="DV36"/>
  <c r="DV100" a="1"/>
  <c r="DV100"/>
  <c r="DV163" a="1"/>
  <c r="DV163"/>
  <c r="DV229" a="1"/>
  <c r="DV229"/>
  <c r="DV291" a="1"/>
  <c r="DV291"/>
  <c r="DV30" a="1"/>
  <c r="DV30"/>
  <c r="DV94" a="1"/>
  <c r="DV94"/>
  <c r="DV161" a="1"/>
  <c r="DV161"/>
  <c r="DV223" a="1"/>
  <c r="DV223"/>
  <c r="DV289" a="1"/>
  <c r="DV289"/>
  <c r="DV63" a="1"/>
  <c r="DV63"/>
  <c r="DV188" a="1"/>
  <c r="DV188"/>
  <c r="DV319" a="1"/>
  <c r="DV319"/>
  <c r="DV384" a="1"/>
  <c r="DV384"/>
  <c r="DV448" a="1"/>
  <c r="DV448"/>
  <c r="DV59" a="1"/>
  <c r="DV59"/>
  <c r="DV184" a="1"/>
  <c r="DV184"/>
  <c r="DV308" a="1"/>
  <c r="DV308"/>
  <c r="DV382" a="1"/>
  <c r="DV382"/>
  <c r="DV446" a="1"/>
  <c r="DV446"/>
  <c r="DV501" a="1"/>
  <c r="DV501"/>
  <c r="DV387" a="1"/>
  <c r="DV387"/>
  <c r="DV200" a="1"/>
  <c r="DV200"/>
  <c r="DV160" a="1"/>
  <c r="DV160"/>
  <c r="DV419" a="1"/>
  <c r="DV419"/>
  <c r="DV219" a="1"/>
  <c r="DV219"/>
  <c r="DV445" a="1"/>
  <c r="DV445"/>
  <c r="DV314" a="1"/>
  <c r="DV314"/>
  <c r="DV57" a="1"/>
  <c r="DV57"/>
  <c r="DV421" a="1"/>
  <c r="DV421"/>
  <c r="DV252" a="1"/>
  <c r="DV252"/>
  <c r="DV8" a="1"/>
  <c r="DV8"/>
  <c r="DV72" a="1"/>
  <c r="DV72"/>
  <c r="DV136" a="1"/>
  <c r="DV136"/>
  <c r="DV196" a="1"/>
  <c r="DV196"/>
  <c r="DV265" a="1"/>
  <c r="DV265"/>
  <c r="DT503"/>
  <c r="DV66" a="1"/>
  <c r="DV66"/>
  <c r="DV130" a="1"/>
  <c r="DV130"/>
  <c r="DV198" a="1"/>
  <c r="DV198"/>
  <c r="DV256" a="1"/>
  <c r="DV256"/>
  <c r="DV7" a="1"/>
  <c r="DV7"/>
  <c r="DV135" a="1"/>
  <c r="DV135"/>
  <c r="DV268" a="1"/>
  <c r="DV268"/>
  <c r="DV358" a="1"/>
  <c r="DV358"/>
  <c r="DV422" a="1"/>
  <c r="DV422"/>
  <c r="DV3" a="1"/>
  <c r="DV3"/>
  <c r="DV131" a="1"/>
  <c r="DV131"/>
  <c r="DV250" a="1"/>
  <c r="DV250"/>
  <c r="DV352" a="1"/>
  <c r="DV352"/>
  <c r="DV416" a="1"/>
  <c r="DV416"/>
  <c r="DV480" a="1"/>
  <c r="DV480"/>
  <c r="DV439" a="1"/>
  <c r="DV439"/>
  <c r="DV303" a="1"/>
  <c r="DV303"/>
  <c r="DV61" a="1"/>
  <c r="DV61"/>
  <c r="DV49" a="1"/>
  <c r="DV49"/>
  <c r="DV396" a="1"/>
  <c r="DV396"/>
  <c r="DV494" a="1"/>
  <c r="DV494"/>
  <c r="DV370" a="1"/>
  <c r="DV370"/>
  <c r="DV182" a="1"/>
  <c r="DV182"/>
  <c r="DV473" a="1"/>
  <c r="DV473"/>
  <c r="DV345" a="1"/>
  <c r="DV345"/>
  <c r="DV101" a="1"/>
  <c r="DV101"/>
  <c r="DV44" a="1"/>
  <c r="DV44"/>
  <c r="DV108" a="1"/>
  <c r="DV108"/>
  <c r="DV170" a="1"/>
  <c r="DV170"/>
  <c r="DV236" a="1"/>
  <c r="DV236"/>
  <c r="DV298" a="1"/>
  <c r="DV298"/>
  <c r="DV38" a="1"/>
  <c r="DV38"/>
  <c r="DV102" a="1"/>
  <c r="DV102"/>
  <c r="DV168" a="1"/>
  <c r="DV168"/>
  <c r="DV231" a="1"/>
  <c r="DV231"/>
  <c r="DV296" a="1"/>
  <c r="DV296"/>
  <c r="DV79" a="1"/>
  <c r="DV79"/>
  <c r="DV202" a="1"/>
  <c r="DV202"/>
  <c r="DV332" a="1"/>
  <c r="DV332"/>
  <c r="DV391" a="1"/>
  <c r="DV391"/>
  <c r="DV458" a="1"/>
  <c r="DV458"/>
  <c r="DV75" a="1"/>
  <c r="DV75"/>
  <c r="DV199" a="1"/>
  <c r="DV199"/>
  <c r="DV323" a="1"/>
  <c r="DV323"/>
  <c r="DV390" a="1"/>
  <c r="DV390"/>
  <c r="DV452" a="1"/>
  <c r="DV452"/>
  <c r="DV490" a="1"/>
  <c r="DV490"/>
  <c r="DV372" a="1"/>
  <c r="DV372"/>
  <c r="DV171" a="1"/>
  <c r="DV171"/>
  <c r="DT323"/>
  <c r="DT327"/>
  <c r="DT239"/>
  <c r="DT255"/>
  <c r="DT273"/>
  <c r="DT291"/>
  <c r="DT307"/>
  <c r="DT241"/>
  <c r="DT257"/>
  <c r="DT271"/>
  <c r="DT285"/>
  <c r="DT301"/>
  <c r="DT357"/>
  <c r="DT325"/>
  <c r="DT501"/>
  <c r="DT497"/>
  <c r="DT493"/>
  <c r="DT489"/>
  <c r="DT485"/>
  <c r="DT481"/>
  <c r="DT477"/>
  <c r="DT473"/>
  <c r="DT469"/>
  <c r="DT465"/>
  <c r="DT461"/>
  <c r="DT457"/>
  <c r="DT453"/>
  <c r="DT449"/>
  <c r="DT445"/>
  <c r="DT441"/>
  <c r="DT437"/>
  <c r="DT433"/>
  <c r="DT429"/>
  <c r="DT425"/>
  <c r="DT421"/>
  <c r="DT417"/>
  <c r="DT413"/>
  <c r="DT409"/>
  <c r="DT405"/>
  <c r="DT401"/>
  <c r="DT397"/>
  <c r="DT393"/>
  <c r="DT389"/>
  <c r="DT385"/>
  <c r="DT381"/>
  <c r="DT377"/>
  <c r="DT373"/>
  <c r="DT369"/>
  <c r="DT365"/>
  <c r="DT361"/>
  <c r="DT356"/>
  <c r="DT348"/>
  <c r="DT340"/>
  <c r="DT332"/>
  <c r="DT324"/>
  <c r="DT316"/>
  <c r="DT308"/>
  <c r="DT300"/>
  <c r="DT292"/>
  <c r="DT284"/>
  <c r="DT276"/>
  <c r="DT268"/>
  <c r="DT260"/>
  <c r="DT252"/>
  <c r="DT244"/>
  <c r="DT236"/>
  <c r="EI183" a="1"/>
  <c r="EI183"/>
  <c r="EI30" a="1"/>
  <c r="EI30"/>
  <c r="EI317" a="1"/>
  <c r="EI317"/>
  <c r="EI213" a="1"/>
  <c r="EI213"/>
  <c r="EI448" a="1"/>
  <c r="EI448"/>
  <c r="EI374" a="1"/>
  <c r="EI374"/>
  <c r="EI429" a="1"/>
  <c r="EI429"/>
  <c r="EI269" a="1"/>
  <c r="EI269"/>
  <c r="EI8" a="1"/>
  <c r="EI8"/>
  <c r="EI15" a="1"/>
  <c r="EI15"/>
  <c r="EI7" a="1"/>
  <c r="EI7"/>
  <c r="EI14" a="1"/>
  <c r="EI14"/>
  <c r="EI26" a="1"/>
  <c r="EI26"/>
  <c r="EI33" a="1"/>
  <c r="EI33"/>
  <c r="EI41" a="1"/>
  <c r="EI41"/>
  <c r="EI48" a="1"/>
  <c r="EI48"/>
  <c r="EI56" a="1"/>
  <c r="EI56"/>
  <c r="EI64" a="1"/>
  <c r="EI64"/>
  <c r="EI72" a="1"/>
  <c r="EI72"/>
  <c r="EI79" a="1"/>
  <c r="EI79"/>
  <c r="EI86" a="1"/>
  <c r="EI86"/>
  <c r="EI94" a="1"/>
  <c r="EI94"/>
  <c r="EI101" a="1"/>
  <c r="EI101"/>
  <c r="EI112" a="1"/>
  <c r="EI112"/>
  <c r="EI120" a="1"/>
  <c r="EI120"/>
  <c r="EI128" a="1"/>
  <c r="EI128"/>
  <c r="EI136" a="1"/>
  <c r="EI136"/>
  <c r="EI144" a="1"/>
  <c r="EI144"/>
  <c r="EI152" a="1"/>
  <c r="EI152"/>
  <c r="EI160" a="1"/>
  <c r="EI160"/>
  <c r="EI168" a="1"/>
  <c r="EI168"/>
  <c r="EI176" a="1"/>
  <c r="EI176"/>
  <c r="EI186" a="1"/>
  <c r="EI186"/>
  <c r="EI196" a="1"/>
  <c r="EI196"/>
  <c r="EI204" a="1"/>
  <c r="EI204"/>
  <c r="EI212" a="1"/>
  <c r="EI212"/>
  <c r="EI219" a="1"/>
  <c r="EI219"/>
  <c r="EI225" a="1"/>
  <c r="EI225"/>
  <c r="EI232" a="1"/>
  <c r="EI232"/>
  <c r="EI239" a="1"/>
  <c r="EI239"/>
  <c r="EI247" a="1"/>
  <c r="EI247"/>
  <c r="EI254" a="1"/>
  <c r="EI254"/>
  <c r="EI262" a="1"/>
  <c r="EI262"/>
  <c r="EI272" a="1"/>
  <c r="EI272"/>
  <c r="EI280" a="1"/>
  <c r="EI280"/>
  <c r="EI288" a="1"/>
  <c r="EI288"/>
  <c r="EI296" a="1"/>
  <c r="EI296"/>
  <c r="EI13" a="1"/>
  <c r="EI13"/>
  <c r="EI22" a="1"/>
  <c r="EI22"/>
  <c r="EI32" a="1"/>
  <c r="EI32"/>
  <c r="EI40" a="1"/>
  <c r="EI40"/>
  <c r="EI47" a="1"/>
  <c r="EI47"/>
  <c r="EI55" a="1"/>
  <c r="EI55"/>
  <c r="EI63" a="1"/>
  <c r="EI63"/>
  <c r="EI71" a="1"/>
  <c r="EI71"/>
  <c r="EI82" a="1"/>
  <c r="EI82"/>
  <c r="EI89" a="1"/>
  <c r="EI89"/>
  <c r="EI97" a="1"/>
  <c r="EI97"/>
  <c r="EI104" a="1"/>
  <c r="EI104"/>
  <c r="EI111" a="1"/>
  <c r="EI111"/>
  <c r="EI119" a="1"/>
  <c r="EI119"/>
  <c r="EI127" a="1"/>
  <c r="EI127"/>
  <c r="EI135" a="1"/>
  <c r="EI135"/>
  <c r="EI143" a="1"/>
  <c r="EI143"/>
  <c r="EI151" a="1"/>
  <c r="EI151"/>
  <c r="EI159" a="1"/>
  <c r="EI159"/>
  <c r="EI167" a="1"/>
  <c r="EI167"/>
  <c r="EI175" a="1"/>
  <c r="EI175"/>
  <c r="EI182" a="1"/>
  <c r="EI182"/>
  <c r="EI192" a="1"/>
  <c r="EI192"/>
  <c r="EI199" a="1"/>
  <c r="EI199"/>
  <c r="EI207" a="1"/>
  <c r="EI207"/>
  <c r="EI218" a="1"/>
  <c r="EI218"/>
  <c r="EI228" a="1"/>
  <c r="EI228"/>
  <c r="EI235" a="1"/>
  <c r="EI235"/>
  <c r="EI242" a="1"/>
  <c r="EI242"/>
  <c r="EI250" a="1"/>
  <c r="EI250"/>
  <c r="EI257" a="1"/>
  <c r="EI257"/>
  <c r="EI264" a="1"/>
  <c r="EI264"/>
  <c r="EI271" a="1"/>
  <c r="EI271"/>
  <c r="EI279" a="1"/>
  <c r="EI279"/>
  <c r="EI287" a="1"/>
  <c r="EI287"/>
  <c r="EI295" a="1"/>
  <c r="EI295"/>
  <c r="EI302" a="1"/>
  <c r="EI302"/>
  <c r="EI308" a="1"/>
  <c r="EI308"/>
  <c r="EI315" a="1"/>
  <c r="EI315"/>
  <c r="EI323" a="1"/>
  <c r="EI323"/>
  <c r="EI330" a="1"/>
  <c r="EI330"/>
  <c r="EI338" a="1"/>
  <c r="EI338"/>
  <c r="EI350" a="1"/>
  <c r="EI350"/>
  <c r="EI357" a="1"/>
  <c r="EI357"/>
  <c r="EI365" a="1"/>
  <c r="EI365"/>
  <c r="EI376" a="1"/>
  <c r="EI376"/>
  <c r="EI382" a="1"/>
  <c r="EI382"/>
  <c r="EI388" a="1"/>
  <c r="EI388"/>
  <c r="EI396" a="1"/>
  <c r="EI396"/>
  <c r="EI403" a="1"/>
  <c r="EI403"/>
  <c r="EI411" a="1"/>
  <c r="EI411"/>
  <c r="EI418" a="1"/>
  <c r="EI418"/>
  <c r="EI428" a="1"/>
  <c r="EI428"/>
  <c r="EI438" a="1"/>
  <c r="EI438"/>
  <c r="EI445" a="1"/>
  <c r="EI445"/>
  <c r="EI453" a="1"/>
  <c r="EI453"/>
  <c r="EI464" a="1"/>
  <c r="EI464"/>
  <c r="EI470" a="1"/>
  <c r="EI470"/>
  <c r="EI476" a="1"/>
  <c r="EI476"/>
  <c r="EI20" a="1"/>
  <c r="EI20"/>
  <c r="EI34" a="1"/>
  <c r="EI34"/>
  <c r="EI49" a="1"/>
  <c r="EI49"/>
  <c r="EI65" a="1"/>
  <c r="EI65"/>
  <c r="EI80" a="1"/>
  <c r="EI80"/>
  <c r="EI95" a="1"/>
  <c r="EI95"/>
  <c r="EI109" a="1"/>
  <c r="EI109"/>
  <c r="EI125" a="1"/>
  <c r="EI125"/>
  <c r="EI141" a="1"/>
  <c r="EI141"/>
  <c r="EI157" a="1"/>
  <c r="EI157"/>
  <c r="EI173" a="1"/>
  <c r="EI173"/>
  <c r="EI187" a="1"/>
  <c r="EI187"/>
  <c r="EI201" a="1"/>
  <c r="EI201"/>
  <c r="EI216" a="1"/>
  <c r="EI216"/>
  <c r="EI230" a="1"/>
  <c r="EI230"/>
  <c r="EI252" a="1"/>
  <c r="EI252"/>
  <c r="EI266" a="1"/>
  <c r="EI266"/>
  <c r="EI281" a="1"/>
  <c r="EI281"/>
  <c r="EI301" a="1"/>
  <c r="EI301"/>
  <c r="EI309" a="1"/>
  <c r="EI309"/>
  <c r="EI320" a="1"/>
  <c r="EI320"/>
  <c r="EI329" a="1"/>
  <c r="EI329"/>
  <c r="EI339" a="1"/>
  <c r="EI339"/>
  <c r="EI347" a="1"/>
  <c r="EI347"/>
  <c r="EI356" a="1"/>
  <c r="EI356"/>
  <c r="EI367" a="1"/>
  <c r="EI367"/>
  <c r="EI377" a="1"/>
  <c r="EI377"/>
  <c r="EI394" a="1"/>
  <c r="EI394"/>
  <c r="EI404" a="1"/>
  <c r="EI404"/>
  <c r="EI413" a="1"/>
  <c r="EI413"/>
  <c r="EI427" a="1"/>
  <c r="EI427"/>
  <c r="EI436" a="1"/>
  <c r="EI436"/>
  <c r="EI451" a="1"/>
  <c r="EI451"/>
  <c r="EI461" a="1"/>
  <c r="EI461"/>
  <c r="EI469" a="1"/>
  <c r="EI469"/>
  <c r="EI478" a="1"/>
  <c r="EI478"/>
  <c r="EI485" a="1"/>
  <c r="EI485"/>
  <c r="EI493" a="1"/>
  <c r="EI493"/>
  <c r="EI5" a="1"/>
  <c r="EI5"/>
  <c r="EI24" a="1"/>
  <c r="EI24"/>
  <c r="EI39" a="1"/>
  <c r="EI39"/>
  <c r="EI62" a="1"/>
  <c r="EI62"/>
  <c r="EI78" a="1"/>
  <c r="EI78"/>
  <c r="EI99" a="1"/>
  <c r="EI99"/>
  <c r="EI114" a="1"/>
  <c r="EI114"/>
  <c r="EI130" a="1"/>
  <c r="EI130"/>
  <c r="EI146" a="1"/>
  <c r="EI146"/>
  <c r="EI162" a="1"/>
  <c r="EI162"/>
  <c r="EI177" a="1"/>
  <c r="EI177"/>
  <c r="EI191" a="1"/>
  <c r="EI191"/>
  <c r="EI206" a="1"/>
  <c r="EI206"/>
  <c r="EI227" a="1"/>
  <c r="EI227"/>
  <c r="EI241" a="1"/>
  <c r="EI241"/>
  <c r="EI256" a="1"/>
  <c r="EI256"/>
  <c r="EI270" a="1"/>
  <c r="EI270"/>
  <c r="EI286" a="1"/>
  <c r="EI286"/>
  <c r="EI300" a="1"/>
  <c r="EI300"/>
  <c r="EI313" a="1"/>
  <c r="EI313"/>
  <c r="EI324" a="1"/>
  <c r="EI324"/>
  <c r="EI342" a="1"/>
  <c r="EI342"/>
  <c r="EI351" a="1"/>
  <c r="EI351"/>
  <c r="EI360" a="1"/>
  <c r="EI360"/>
  <c r="EI371" a="1"/>
  <c r="EI371"/>
  <c r="EI380" a="1"/>
  <c r="EI380"/>
  <c r="EI387" a="1"/>
  <c r="EI387"/>
  <c r="EI397" a="1"/>
  <c r="EI397"/>
  <c r="EI408" a="1"/>
  <c r="EI408"/>
  <c r="EI422" a="1"/>
  <c r="EI422"/>
  <c r="EI430" a="1"/>
  <c r="EI430"/>
  <c r="EI440" a="1"/>
  <c r="EI440"/>
  <c r="EI450" a="1"/>
  <c r="EI450"/>
  <c r="EI459" a="1"/>
  <c r="EI459"/>
  <c r="EI477" a="1"/>
  <c r="EI477"/>
  <c r="EI488" a="1"/>
  <c r="EI488"/>
  <c r="EI496" a="1"/>
  <c r="EI496"/>
  <c r="EI21" a="1"/>
  <c r="EI21"/>
  <c r="EI50" a="1"/>
  <c r="EI50"/>
  <c r="EI81" a="1"/>
  <c r="EI81"/>
  <c r="EI110" a="1"/>
  <c r="EI110"/>
  <c r="EI142" a="1"/>
  <c r="EI142"/>
  <c r="EI174" a="1"/>
  <c r="EI174"/>
  <c r="EI202" a="1"/>
  <c r="EI202"/>
  <c r="EI245" a="1"/>
  <c r="EI245"/>
  <c r="EI274" a="1"/>
  <c r="EI274"/>
  <c r="EI303" a="1"/>
  <c r="EI303"/>
  <c r="EI321" a="1"/>
  <c r="EI321"/>
  <c r="EI340" a="1"/>
  <c r="EI340"/>
  <c r="EI358" a="1"/>
  <c r="EI358"/>
  <c r="EI378" a="1"/>
  <c r="EI378"/>
  <c r="EI395" a="1"/>
  <c r="EI395"/>
  <c r="EI415" a="1"/>
  <c r="EI415"/>
  <c r="EI433" a="1"/>
  <c r="EI433"/>
  <c r="EI452" a="1"/>
  <c r="EI452"/>
  <c r="EI471" a="1"/>
  <c r="EI471"/>
  <c r="EI486" a="1"/>
  <c r="EI486"/>
  <c r="EI501" a="1"/>
  <c r="EI501"/>
  <c r="EI23" a="1"/>
  <c r="EI23"/>
  <c r="EI53" a="1"/>
  <c r="EI53"/>
  <c r="EI84" a="1"/>
  <c r="EI84"/>
  <c r="EI129" a="1"/>
  <c r="EI129"/>
  <c r="EI161" a="1"/>
  <c r="EI161"/>
  <c r="EI205" a="1"/>
  <c r="EI205"/>
  <c r="EI233" a="1"/>
  <c r="EI233"/>
  <c r="EI277" a="1"/>
  <c r="EI277"/>
  <c r="EI312" a="1"/>
  <c r="EI312"/>
  <c r="EI332" a="1"/>
  <c r="EI332"/>
  <c r="EI349" a="1"/>
  <c r="EI349"/>
  <c r="EI370" a="1"/>
  <c r="EI370"/>
  <c r="EI416" a="1"/>
  <c r="EI416"/>
  <c r="EI434" a="1"/>
  <c r="EI434"/>
  <c r="EI454" a="1"/>
  <c r="EI454"/>
  <c r="EI472" a="1"/>
  <c r="EI472"/>
  <c r="EI487" a="1"/>
  <c r="EI487"/>
  <c r="EI2" a="1"/>
  <c r="EI2"/>
  <c r="EI43" a="1"/>
  <c r="EI43"/>
  <c r="EI103" a="1"/>
  <c r="EI103"/>
  <c r="EI166" a="1"/>
  <c r="EI166"/>
  <c r="EI224" a="1"/>
  <c r="EI224"/>
  <c r="EI326" a="1"/>
  <c r="EI326"/>
  <c r="EI381" a="1"/>
  <c r="EI381"/>
  <c r="EI419" a="1"/>
  <c r="EI419"/>
  <c r="EI457" a="1"/>
  <c r="EI457"/>
  <c r="EI16" a="1"/>
  <c r="EI16"/>
  <c r="EI77" a="1"/>
  <c r="EI77"/>
  <c r="EI137" a="1"/>
  <c r="EI137"/>
  <c r="EI197" a="1"/>
  <c r="EI197"/>
  <c r="EI255" a="1"/>
  <c r="EI255"/>
  <c r="EI307" a="1"/>
  <c r="EI307"/>
  <c r="EI345" a="1"/>
  <c r="EI345"/>
  <c r="EI383" a="1"/>
  <c r="EI383"/>
  <c r="EI420" a="1"/>
  <c r="EI420"/>
  <c r="EI458" a="1"/>
  <c r="EI458"/>
  <c r="EI491" a="1"/>
  <c r="EI491"/>
  <c r="EI58" a="1"/>
  <c r="EI58"/>
  <c r="EI118" a="1"/>
  <c r="EI118"/>
  <c r="EI181" a="1"/>
  <c r="EI181"/>
  <c r="EI237" a="1"/>
  <c r="EI237"/>
  <c r="EI297" a="1"/>
  <c r="EI297"/>
  <c r="EI336" a="1"/>
  <c r="EI336"/>
  <c r="EI390" a="1"/>
  <c r="EI390"/>
  <c r="EI447" a="1"/>
  <c r="EI447"/>
  <c r="EI498" a="1"/>
  <c r="EI498"/>
  <c r="EI412" a="1"/>
  <c r="EI412"/>
  <c r="EI240" a="1"/>
  <c r="EI240"/>
  <c r="EG481"/>
  <c r="EG479"/>
  <c r="EG477"/>
  <c r="EG475"/>
  <c r="EG473"/>
  <c r="EG471"/>
  <c r="EG469"/>
  <c r="EG494"/>
  <c r="EG486"/>
  <c r="EG467"/>
  <c r="EG459"/>
  <c r="EG451"/>
  <c r="EG443"/>
  <c r="EG432"/>
  <c r="EG430"/>
  <c r="EG428"/>
  <c r="EG426"/>
  <c r="EG424"/>
  <c r="EG422"/>
  <c r="EG420"/>
  <c r="EG418"/>
  <c r="EG416"/>
  <c r="EG414"/>
  <c r="EG412"/>
  <c r="EG410"/>
  <c r="EG408"/>
  <c r="EG406"/>
  <c r="EG404"/>
  <c r="EG500"/>
  <c r="EG492"/>
  <c r="EG484"/>
  <c r="EG461"/>
  <c r="EG453"/>
  <c r="EG445"/>
  <c r="EG437"/>
  <c r="EG499"/>
  <c r="EG483"/>
  <c r="EG466"/>
  <c r="EG462"/>
  <c r="EG458"/>
  <c r="EG454"/>
  <c r="EG450"/>
  <c r="EG446"/>
  <c r="EG442"/>
  <c r="EG438"/>
  <c r="EG402"/>
  <c r="EG495"/>
  <c r="EG435"/>
  <c r="EG400"/>
  <c r="EG396"/>
  <c r="EG392"/>
  <c r="EG388"/>
  <c r="EG384"/>
  <c r="EG380"/>
  <c r="EG376"/>
  <c r="EG318"/>
  <c r="EG373"/>
  <c r="EG369"/>
  <c r="EG365"/>
  <c r="EG361"/>
  <c r="EG357"/>
  <c r="EG353"/>
  <c r="EG349"/>
  <c r="EG345"/>
  <c r="EG341"/>
  <c r="EG337"/>
  <c r="EG333"/>
  <c r="EG329"/>
  <c r="EG325"/>
  <c r="EG317"/>
  <c r="EG313"/>
  <c r="EG311"/>
  <c r="EG309"/>
  <c r="EG307"/>
  <c r="EG305"/>
  <c r="EG303"/>
  <c r="EG301"/>
  <c r="EG299"/>
  <c r="EG297"/>
  <c r="EG295"/>
  <c r="EG293"/>
  <c r="EG389"/>
  <c r="EG372"/>
  <c r="EG364"/>
  <c r="EG356"/>
  <c r="EG348"/>
  <c r="EG340"/>
  <c r="EG332"/>
  <c r="EG323"/>
  <c r="EG291"/>
  <c r="EG287"/>
  <c r="EG283"/>
  <c r="EG279"/>
  <c r="EG275"/>
  <c r="EG271"/>
  <c r="EG267"/>
  <c r="EG263"/>
  <c r="EG257"/>
  <c r="EG399"/>
  <c r="EG383"/>
  <c r="EG260"/>
  <c r="EG222"/>
  <c r="EG220"/>
  <c r="EG218"/>
  <c r="EG216"/>
  <c r="EG214"/>
  <c r="EG212"/>
  <c r="EG210"/>
  <c r="EG208"/>
  <c r="EG206"/>
  <c r="EG204"/>
  <c r="EG202"/>
  <c r="EG200"/>
  <c r="EG198"/>
  <c r="EG196"/>
  <c r="EG194"/>
  <c r="EG192"/>
  <c r="EG190"/>
  <c r="EG188"/>
  <c r="EG186"/>
  <c r="EG184"/>
  <c r="EG182"/>
  <c r="EG180"/>
  <c r="EG178"/>
  <c r="EG176"/>
  <c r="EG174"/>
  <c r="EG172"/>
  <c r="EG170"/>
  <c r="EG168"/>
  <c r="EG166"/>
  <c r="EG164"/>
  <c r="EG162"/>
  <c r="EG160"/>
  <c r="EG158"/>
  <c r="EG156"/>
  <c r="EG154"/>
  <c r="EG152"/>
  <c r="EG150"/>
  <c r="EG148"/>
  <c r="EG146"/>
  <c r="EG144"/>
  <c r="EG142"/>
  <c r="EG140"/>
  <c r="EG138"/>
  <c r="EG136"/>
  <c r="EG134"/>
  <c r="EG132"/>
  <c r="EG130"/>
  <c r="EG128"/>
  <c r="EG126"/>
  <c r="EG124"/>
  <c r="EG122"/>
  <c r="EG120"/>
  <c r="EG118"/>
  <c r="EG116"/>
  <c r="EG114"/>
  <c r="EG112"/>
  <c r="EG110"/>
  <c r="EG108"/>
  <c r="EG106"/>
  <c r="EG104"/>
  <c r="EG102"/>
  <c r="EG100"/>
  <c r="EG98"/>
  <c r="EG96"/>
  <c r="EG94"/>
  <c r="EG92"/>
  <c r="EG90"/>
  <c r="EG88"/>
  <c r="EG86"/>
  <c r="EG84"/>
  <c r="EG82"/>
  <c r="EG80"/>
  <c r="EG78"/>
  <c r="EG76"/>
  <c r="EG74"/>
  <c r="EG72"/>
  <c r="EG387"/>
  <c r="EG370"/>
  <c r="EG354"/>
  <c r="EG338"/>
  <c r="EG255"/>
  <c r="EG489"/>
  <c r="EG393"/>
  <c r="EG377"/>
  <c r="EG366"/>
  <c r="EG350"/>
  <c r="EG334"/>
  <c r="EG315"/>
  <c r="EG292"/>
  <c r="EG284"/>
  <c r="EG276"/>
  <c r="EG268"/>
  <c r="EG259"/>
  <c r="EG252"/>
  <c r="EG244"/>
  <c r="EG236"/>
  <c r="EG228"/>
  <c r="EG282"/>
  <c r="EG266"/>
  <c r="EG245"/>
  <c r="EG237"/>
  <c r="EG229"/>
  <c r="EG493"/>
  <c r="EG290"/>
  <c r="EG246"/>
  <c r="EG238"/>
  <c r="EG230"/>
  <c r="EG71"/>
  <c r="EG69"/>
  <c r="EG67"/>
  <c r="EG65"/>
  <c r="EG63"/>
  <c r="EG61"/>
  <c r="EG59"/>
  <c r="EG57"/>
  <c r="EG55"/>
  <c r="EG53"/>
  <c r="EG51"/>
  <c r="EG49"/>
  <c r="EG47"/>
  <c r="EG45"/>
  <c r="EG43"/>
  <c r="EG41"/>
  <c r="EG39"/>
  <c r="EG37"/>
  <c r="EG35"/>
  <c r="EG33"/>
  <c r="EG31"/>
  <c r="EG29"/>
  <c r="EG27"/>
  <c r="EG25"/>
  <c r="EG23"/>
  <c r="EG21"/>
  <c r="EG19"/>
  <c r="EG17"/>
  <c r="EG15"/>
  <c r="EG13"/>
  <c r="EG11"/>
  <c r="EG9"/>
  <c r="EG7"/>
  <c r="EG5"/>
  <c r="EG3"/>
  <c r="EG324"/>
  <c r="EG278"/>
  <c r="EG262"/>
  <c r="EG251"/>
  <c r="EG243"/>
  <c r="EG235"/>
  <c r="EG227"/>
  <c r="EI468" a="1"/>
  <c r="EI468"/>
  <c r="EI391" a="1"/>
  <c r="EI391"/>
  <c r="EI354" a="1"/>
  <c r="EI354"/>
  <c r="EI11" a="1"/>
  <c r="EI11"/>
  <c r="EI9" a="1"/>
  <c r="EI9"/>
  <c r="EI29" a="1"/>
  <c r="EI29"/>
  <c r="EI45" a="1"/>
  <c r="EI45"/>
  <c r="EI60" a="1"/>
  <c r="EI60"/>
  <c r="EI76" a="1"/>
  <c r="EI76"/>
  <c r="EI90" a="1"/>
  <c r="EI90"/>
  <c r="EI105" a="1"/>
  <c r="EI105"/>
  <c r="EI124" a="1"/>
  <c r="EI124"/>
  <c r="EI140" a="1"/>
  <c r="EI140"/>
  <c r="EI156" a="1"/>
  <c r="EI156"/>
  <c r="EI172" a="1"/>
  <c r="EI172"/>
  <c r="EI189" a="1"/>
  <c r="EI189"/>
  <c r="EI208" a="1"/>
  <c r="EI208"/>
  <c r="EI222" a="1"/>
  <c r="EI222"/>
  <c r="EI236" a="1"/>
  <c r="EI236"/>
  <c r="EI251" a="1"/>
  <c r="EI251"/>
  <c r="EI265" a="1"/>
  <c r="EI265"/>
  <c r="EI284" a="1"/>
  <c r="EI284"/>
  <c r="EI6" a="1"/>
  <c r="EI6"/>
  <c r="EI25" a="1"/>
  <c r="EI25"/>
  <c r="EI44" a="1"/>
  <c r="EI44"/>
  <c r="EI59" a="1"/>
  <c r="EI59"/>
  <c r="EI75" a="1"/>
  <c r="EI75"/>
  <c r="EI93" a="1"/>
  <c r="EI93"/>
  <c r="EI108" a="1"/>
  <c r="EI108"/>
  <c r="EI123" a="1"/>
  <c r="EI123"/>
  <c r="EI139" a="1"/>
  <c r="EI139"/>
  <c r="EI155" a="1"/>
  <c r="EI155"/>
  <c r="EI171" a="1"/>
  <c r="EI171"/>
  <c r="EI185" a="1"/>
  <c r="EI185"/>
  <c r="EI203" a="1"/>
  <c r="EI203"/>
  <c r="EI221" a="1"/>
  <c r="EI221"/>
  <c r="EI238" a="1"/>
  <c r="EI238"/>
  <c r="EI253" a="1"/>
  <c r="EI253"/>
  <c r="EI268" a="1"/>
  <c r="EI268"/>
  <c r="EI283" a="1"/>
  <c r="EI283"/>
  <c r="EI298" a="1"/>
  <c r="EI298"/>
  <c r="EI311" a="1"/>
  <c r="EI311"/>
  <c r="EI327" a="1"/>
  <c r="EI327"/>
  <c r="EI344" a="1"/>
  <c r="EI344"/>
  <c r="EI361" a="1"/>
  <c r="EI361"/>
  <c r="EI379" a="1"/>
  <c r="EI379"/>
  <c r="EI392" a="1"/>
  <c r="EI392"/>
  <c r="EI407" a="1"/>
  <c r="EI407"/>
  <c r="EI421" a="1"/>
  <c r="EI421"/>
  <c r="EI441" a="1"/>
  <c r="EI441"/>
  <c r="EI460" a="1"/>
  <c r="EI460"/>
  <c r="EI473" a="1"/>
  <c r="EI473"/>
  <c r="EI27" a="1"/>
  <c r="EI27"/>
  <c r="EI57" a="1"/>
  <c r="EI57"/>
  <c r="EI87" a="1"/>
  <c r="EI87"/>
  <c r="EI117" a="1"/>
  <c r="EI117"/>
  <c r="EI149" a="1"/>
  <c r="EI149"/>
  <c r="EI180" a="1"/>
  <c r="EI180"/>
  <c r="EI209" a="1"/>
  <c r="EI209"/>
  <c r="EI244" a="1"/>
  <c r="EI244"/>
  <c r="EI273" a="1"/>
  <c r="EI273"/>
  <c r="EI306" a="1"/>
  <c r="EI306"/>
  <c r="EI325" a="1"/>
  <c r="EI325"/>
  <c r="EI343" a="1"/>
  <c r="EI343"/>
  <c r="EI362" a="1"/>
  <c r="EI362"/>
  <c r="EI389" a="1"/>
  <c r="EI389"/>
  <c r="EI409" a="1"/>
  <c r="EI409"/>
  <c r="EI432" a="1"/>
  <c r="EI432"/>
  <c r="EI456" a="1"/>
  <c r="EI456"/>
  <c r="EI474" a="1"/>
  <c r="EI474"/>
  <c r="EI489" a="1"/>
  <c r="EI489"/>
  <c r="EI17" a="1"/>
  <c r="EI17"/>
  <c r="EI54" a="1"/>
  <c r="EI54"/>
  <c r="EI92" a="1"/>
  <c r="EI92"/>
  <c r="EI122" a="1"/>
  <c r="EI122"/>
  <c r="EI154" a="1"/>
  <c r="EI154"/>
  <c r="EI184" a="1"/>
  <c r="EI184"/>
  <c r="EI214" a="1"/>
  <c r="EI214"/>
  <c r="EI249" a="1"/>
  <c r="EI249"/>
  <c r="EI278" a="1"/>
  <c r="EI278"/>
  <c r="EI304" a="1"/>
  <c r="EI304"/>
  <c r="EI333" a="1"/>
  <c r="EI333"/>
  <c r="EI355" a="1"/>
  <c r="EI355"/>
  <c r="EI375" a="1"/>
  <c r="EI375"/>
  <c r="EI393" a="1"/>
  <c r="EI393"/>
  <c r="EI417" a="1"/>
  <c r="EI417"/>
  <c r="EI435" a="1"/>
  <c r="EI435"/>
  <c r="EI455" a="1"/>
  <c r="EI455"/>
  <c r="EI484" a="1"/>
  <c r="EI484"/>
  <c r="EI500" a="1"/>
  <c r="EI500"/>
  <c r="EI66" a="1"/>
  <c r="EI66"/>
  <c r="EI126" a="1"/>
  <c r="EI126"/>
  <c r="EI188" a="1"/>
  <c r="EI188"/>
  <c r="EI260" a="1"/>
  <c r="EI260"/>
  <c r="EI310" a="1"/>
  <c r="EI310"/>
  <c r="EI348" a="1"/>
  <c r="EI348"/>
  <c r="EI386" a="1"/>
  <c r="EI386"/>
  <c r="EI424" a="1"/>
  <c r="EI424"/>
  <c r="EI462" a="1"/>
  <c r="EI462"/>
  <c r="EI494" a="1"/>
  <c r="EI494"/>
  <c r="EI38" a="1"/>
  <c r="EI38"/>
  <c r="EI113" a="1"/>
  <c r="EI113"/>
  <c r="EI190" a="1"/>
  <c r="EI190"/>
  <c r="EI248" a="1"/>
  <c r="EI248"/>
  <c r="EI322" a="1"/>
  <c r="EI322"/>
  <c r="EI359" a="1"/>
  <c r="EI359"/>
  <c r="EI425" a="1"/>
  <c r="EI425"/>
  <c r="EI463" a="1"/>
  <c r="EI463"/>
  <c r="EI495" a="1"/>
  <c r="EI495"/>
  <c r="EI74" a="1"/>
  <c r="EI74"/>
  <c r="EI194" a="1"/>
  <c r="EI194"/>
  <c r="EI363" a="1"/>
  <c r="EI363"/>
  <c r="EI437" a="1"/>
  <c r="EI437"/>
  <c r="EI46" a="1"/>
  <c r="EI46"/>
  <c r="EI169" a="1"/>
  <c r="EI169"/>
  <c r="EI285" a="1"/>
  <c r="EI285"/>
  <c r="EI364" a="1"/>
  <c r="EI364"/>
  <c r="EI439" a="1"/>
  <c r="EI439"/>
  <c r="EI28" a="1"/>
  <c r="EI28"/>
  <c r="EI150" a="1"/>
  <c r="EI150"/>
  <c r="EI267" a="1"/>
  <c r="EI267"/>
  <c r="EI373" a="1"/>
  <c r="EI373"/>
  <c r="EI482" a="1"/>
  <c r="EI482"/>
  <c r="EI337" a="1"/>
  <c r="EI337"/>
  <c r="EG480"/>
  <c r="EG476"/>
  <c r="EG472"/>
  <c r="EG498"/>
  <c r="EG482"/>
  <c r="EG455"/>
  <c r="EG439"/>
  <c r="EG429"/>
  <c r="EG425"/>
  <c r="EG421"/>
  <c r="EG417"/>
  <c r="EG413"/>
  <c r="EG409"/>
  <c r="EG405"/>
  <c r="EG496"/>
  <c r="EG465"/>
  <c r="EG449"/>
  <c r="EG434"/>
  <c r="EG468"/>
  <c r="EG460"/>
  <c r="EG452"/>
  <c r="EG444"/>
  <c r="EG436"/>
  <c r="EG487"/>
  <c r="EG398"/>
  <c r="EG390"/>
  <c r="EG382"/>
  <c r="EG322"/>
  <c r="EG371"/>
  <c r="EG363"/>
  <c r="EG355"/>
  <c r="EG347"/>
  <c r="EG339"/>
  <c r="EG331"/>
  <c r="EG321"/>
  <c r="EG312"/>
  <c r="EG308"/>
  <c r="EG304"/>
  <c r="EG300"/>
  <c r="EG296"/>
  <c r="EG397"/>
  <c r="EG368"/>
  <c r="EG352"/>
  <c r="EG336"/>
  <c r="EG316"/>
  <c r="EG285"/>
  <c r="EG277"/>
  <c r="EG269"/>
  <c r="EG261"/>
  <c r="EG391"/>
  <c r="EG256"/>
  <c r="EG219"/>
  <c r="EG215"/>
  <c r="EG211"/>
  <c r="EG207"/>
  <c r="EG203"/>
  <c r="EG199"/>
  <c r="EG195"/>
  <c r="EG191"/>
  <c r="EG187"/>
  <c r="EG183"/>
  <c r="EG179"/>
  <c r="EG175"/>
  <c r="EG171"/>
  <c r="EG167"/>
  <c r="EG163"/>
  <c r="EG159"/>
  <c r="EG155"/>
  <c r="EG151"/>
  <c r="EG147"/>
  <c r="EG143"/>
  <c r="EG139"/>
  <c r="EG135"/>
  <c r="EG131"/>
  <c r="EG127"/>
  <c r="EG123"/>
  <c r="AC498"/>
  <c r="AC482"/>
  <c r="AC466"/>
  <c r="AC450"/>
  <c r="AC434"/>
  <c r="AC420"/>
  <c r="AC418"/>
  <c r="AC416"/>
  <c r="AC414"/>
  <c r="AC412"/>
  <c r="AC411"/>
  <c r="AC400"/>
  <c r="AC398"/>
  <c r="AC396"/>
  <c r="AC395"/>
  <c r="AC384"/>
  <c r="AC382"/>
  <c r="AC380"/>
  <c r="AC379"/>
  <c r="AC368"/>
  <c r="AC366"/>
  <c r="AC364"/>
  <c r="AC363"/>
  <c r="AC352"/>
  <c r="AC350"/>
  <c r="AC348"/>
  <c r="AC347"/>
  <c r="AC336"/>
  <c r="AC334"/>
  <c r="AC332"/>
  <c r="AC331"/>
  <c r="AC320"/>
  <c r="AC318"/>
  <c r="AC316"/>
  <c r="AC315"/>
  <c r="AC304"/>
  <c r="AC302"/>
  <c r="AC300"/>
  <c r="AC299"/>
  <c r="AC288"/>
  <c r="AC286"/>
  <c r="AC284"/>
  <c r="AC283"/>
  <c r="AC272"/>
  <c r="AC270"/>
  <c r="AC268"/>
  <c r="AC267"/>
  <c r="AC256"/>
  <c r="AC254"/>
  <c r="AC252"/>
  <c r="AC251"/>
  <c r="AC240"/>
  <c r="AC238"/>
  <c r="AC236"/>
  <c r="AC235"/>
  <c r="AC224"/>
  <c r="AC222"/>
  <c r="AC220"/>
  <c r="AC219"/>
  <c r="AC208"/>
  <c r="AC206"/>
  <c r="AC204"/>
  <c r="AC203"/>
  <c r="AC192"/>
  <c r="AC190"/>
  <c r="AC188"/>
  <c r="AC187"/>
  <c r="AC176"/>
  <c r="AC174"/>
  <c r="AC172"/>
  <c r="AC171"/>
  <c r="AC160"/>
  <c r="AC158"/>
  <c r="AC156"/>
  <c r="AC155"/>
  <c r="AC144"/>
  <c r="AC142"/>
  <c r="AC140"/>
  <c r="AC139"/>
  <c r="AC128"/>
  <c r="AC126"/>
  <c r="AC124"/>
  <c r="AC123"/>
  <c r="AC112"/>
  <c r="AC110"/>
  <c r="AC108"/>
  <c r="AC106"/>
  <c r="AC100"/>
  <c r="AC97"/>
  <c r="AC95"/>
  <c r="AC93"/>
  <c r="AC91"/>
  <c r="AC89"/>
  <c r="AC87"/>
  <c r="AC85"/>
  <c r="AC83"/>
  <c r="AC74"/>
  <c r="AC65"/>
  <c r="AC63"/>
  <c r="AC61"/>
  <c r="AC59"/>
  <c r="AC57"/>
  <c r="AC55"/>
  <c r="AC53"/>
  <c r="AC51"/>
  <c r="AC42"/>
  <c r="EV3" a="1"/>
  <c r="EV3"/>
  <c r="EV11" a="1"/>
  <c r="EV11"/>
  <c r="EV19" a="1"/>
  <c r="EV19"/>
  <c r="EV27" a="1"/>
  <c r="EV27"/>
  <c r="EV35" a="1"/>
  <c r="EV35"/>
  <c r="EV43" a="1"/>
  <c r="EV43"/>
  <c r="EV51" a="1"/>
  <c r="EV51"/>
  <c r="EV59" a="1"/>
  <c r="EV59"/>
  <c r="EV67" a="1"/>
  <c r="EV67"/>
  <c r="EV75" a="1"/>
  <c r="EV75"/>
  <c r="EV83" a="1"/>
  <c r="EV83"/>
  <c r="EV91" a="1"/>
  <c r="EV91"/>
  <c r="EV7" a="1"/>
  <c r="EV7"/>
  <c r="EV23" a="1"/>
  <c r="EV23"/>
  <c r="EV39" a="1"/>
  <c r="EV39"/>
  <c r="EV55" a="1"/>
  <c r="EV55"/>
  <c r="EV71" a="1"/>
  <c r="EV71"/>
  <c r="EV87" a="1"/>
  <c r="EV87"/>
  <c r="EV99" a="1"/>
  <c r="EV99"/>
  <c r="EV107" a="1"/>
  <c r="EV107"/>
  <c r="EV115" a="1"/>
  <c r="EV115"/>
  <c r="EV123" a="1"/>
  <c r="EV123"/>
  <c r="EV131" a="1"/>
  <c r="EV131"/>
  <c r="EV139" a="1"/>
  <c r="EV139"/>
  <c r="EV147" a="1"/>
  <c r="EV147"/>
  <c r="EV155" a="1"/>
  <c r="EV155"/>
  <c r="EV163" a="1"/>
  <c r="EV163"/>
  <c r="EV171" a="1"/>
  <c r="EV171"/>
  <c r="EV179" a="1"/>
  <c r="EV179"/>
  <c r="EV4" a="1"/>
  <c r="EV4"/>
  <c r="EV12" a="1"/>
  <c r="EV12"/>
  <c r="EV20" a="1"/>
  <c r="EV20"/>
  <c r="EV28" a="1"/>
  <c r="EV28"/>
  <c r="EV36" a="1"/>
  <c r="EV36"/>
  <c r="EV44" a="1"/>
  <c r="EV44"/>
  <c r="EV52" a="1"/>
  <c r="EV52"/>
  <c r="EV60" a="1"/>
  <c r="EV60"/>
  <c r="EV68" a="1"/>
  <c r="EV68"/>
  <c r="EV76" a="1"/>
  <c r="EV76"/>
  <c r="EV84" a="1"/>
  <c r="EV84"/>
  <c r="EV92" a="1"/>
  <c r="EV92"/>
  <c r="EV100" a="1"/>
  <c r="EV100"/>
  <c r="EV108" a="1"/>
  <c r="EV108"/>
  <c r="EV116" a="1"/>
  <c r="EV116"/>
  <c r="EV124" a="1"/>
  <c r="EV124"/>
  <c r="EV132" a="1"/>
  <c r="EV132"/>
  <c r="EV140" a="1"/>
  <c r="EV140"/>
  <c r="EV148" a="1"/>
  <c r="EV148"/>
  <c r="EV156" a="1"/>
  <c r="EV156"/>
  <c r="EV164" a="1"/>
  <c r="EV164"/>
  <c r="EV172" a="1"/>
  <c r="EV172"/>
  <c r="EV180" a="1"/>
  <c r="EV180"/>
  <c r="EV9" a="1"/>
  <c r="EV9"/>
  <c r="EV17" a="1"/>
  <c r="EV17"/>
  <c r="EV25" a="1"/>
  <c r="EV25"/>
  <c r="EV33" a="1"/>
  <c r="EV33"/>
  <c r="EV41" a="1"/>
  <c r="EV41"/>
  <c r="EV49" a="1"/>
  <c r="EV49"/>
  <c r="EV57" a="1"/>
  <c r="EV57"/>
  <c r="EV65" a="1"/>
  <c r="EV65"/>
  <c r="EV73" a="1"/>
  <c r="EV73"/>
  <c r="EV81" a="1"/>
  <c r="EV81"/>
  <c r="EV89" a="1"/>
  <c r="EV89"/>
  <c r="EV97" a="1"/>
  <c r="EV97"/>
  <c r="EV105" a="1"/>
  <c r="EV105"/>
  <c r="EV113" a="1"/>
  <c r="EV113"/>
  <c r="EV121" a="1"/>
  <c r="EV121"/>
  <c r="EV129" a="1"/>
  <c r="EV129"/>
  <c r="EV137" a="1"/>
  <c r="EV137"/>
  <c r="EV145" a="1"/>
  <c r="EV145"/>
  <c r="EV153" a="1"/>
  <c r="EV153"/>
  <c r="EV161" a="1"/>
  <c r="EV161"/>
  <c r="EV169" a="1"/>
  <c r="EV169"/>
  <c r="EV177" a="1"/>
  <c r="EV177"/>
  <c r="EV6" a="1"/>
  <c r="EV6"/>
  <c r="EV14" a="1"/>
  <c r="EV14"/>
  <c r="EV22" a="1"/>
  <c r="EV22"/>
  <c r="EV30" a="1"/>
  <c r="EV30"/>
  <c r="EV38" a="1"/>
  <c r="EV38"/>
  <c r="EV46" a="1"/>
  <c r="EV46"/>
  <c r="EV54" a="1"/>
  <c r="EV54"/>
  <c r="EV62" a="1"/>
  <c r="EV62"/>
  <c r="EV70" a="1"/>
  <c r="EV70"/>
  <c r="EV78" a="1"/>
  <c r="EV78"/>
  <c r="EV86" a="1"/>
  <c r="EV86"/>
  <c r="EV94" a="1"/>
  <c r="EV94"/>
  <c r="EV102" a="1"/>
  <c r="EV102"/>
  <c r="EV110" a="1"/>
  <c r="EV110"/>
  <c r="EV118" a="1"/>
  <c r="EV118"/>
  <c r="EV126" a="1"/>
  <c r="EV126"/>
  <c r="EV134" a="1"/>
  <c r="EV134"/>
  <c r="EV142" a="1"/>
  <c r="EV142"/>
  <c r="EV150" a="1"/>
  <c r="EV150"/>
  <c r="EV158" a="1"/>
  <c r="EV158"/>
  <c r="EV166" a="1"/>
  <c r="EV166"/>
  <c r="EV174" a="1"/>
  <c r="EV174"/>
  <c r="EV182" a="1"/>
  <c r="EV182"/>
  <c r="EV188" a="1"/>
  <c r="EV188"/>
  <c r="EV196" a="1"/>
  <c r="EV196"/>
  <c r="EV204" a="1"/>
  <c r="EV204"/>
  <c r="EV212" a="1"/>
  <c r="EV212"/>
  <c r="EV220" a="1"/>
  <c r="EV220"/>
  <c r="EV228" a="1"/>
  <c r="EV228"/>
  <c r="EV236" a="1"/>
  <c r="EV236"/>
  <c r="EV244" a="1"/>
  <c r="EV244"/>
  <c r="EV252" a="1"/>
  <c r="EV252"/>
  <c r="EV260" a="1"/>
  <c r="EV260"/>
  <c r="EV268" a="1"/>
  <c r="EV268"/>
  <c r="EV276" a="1"/>
  <c r="EV276"/>
  <c r="EV284" a="1"/>
  <c r="EV284"/>
  <c r="EV292" a="1"/>
  <c r="EV292"/>
  <c r="EV300" a="1"/>
  <c r="EV300"/>
  <c r="EV308" a="1"/>
  <c r="EV308"/>
  <c r="EV316" a="1"/>
  <c r="EV316"/>
  <c r="EV324" a="1"/>
  <c r="EV324"/>
  <c r="EV332" a="1"/>
  <c r="EV332"/>
  <c r="EV340" a="1"/>
  <c r="EV340"/>
  <c r="EV348" a="1"/>
  <c r="EV348"/>
  <c r="EV356" a="1"/>
  <c r="EV356"/>
  <c r="EV364" a="1"/>
  <c r="EV364"/>
  <c r="EV372" a="1"/>
  <c r="EV372"/>
  <c r="EV380" a="1"/>
  <c r="EV380"/>
  <c r="EV388" a="1"/>
  <c r="EV388"/>
  <c r="EV396" a="1"/>
  <c r="EV396"/>
  <c r="EV404" a="1"/>
  <c r="EV404"/>
  <c r="EV412" a="1"/>
  <c r="EV412"/>
  <c r="EV420" a="1"/>
  <c r="EV420"/>
  <c r="EV428" a="1"/>
  <c r="EV428"/>
  <c r="EV436" a="1"/>
  <c r="EV436"/>
  <c r="EV444" a="1"/>
  <c r="EV444"/>
  <c r="EV452" a="1"/>
  <c r="EV452"/>
  <c r="EV460" a="1"/>
  <c r="EV460"/>
  <c r="EV468" a="1"/>
  <c r="EV468"/>
  <c r="EV476" a="1"/>
  <c r="EV476"/>
  <c r="EV484" a="1"/>
  <c r="EV484"/>
  <c r="EV492" a="1"/>
  <c r="EV492"/>
  <c r="EV500" a="1"/>
  <c r="EV500"/>
  <c r="EV189" a="1"/>
  <c r="EV189"/>
  <c r="EV197" a="1"/>
  <c r="EV197"/>
  <c r="EV205" a="1"/>
  <c r="EV205"/>
  <c r="EV213" a="1"/>
  <c r="EV213"/>
  <c r="EV221" a="1"/>
  <c r="EV221"/>
  <c r="EV229" a="1"/>
  <c r="EV229"/>
  <c r="EV237" a="1"/>
  <c r="EV237"/>
  <c r="EV245" a="1"/>
  <c r="EV245"/>
  <c r="EV253" a="1"/>
  <c r="EV253"/>
  <c r="EV261" a="1"/>
  <c r="EV261"/>
  <c r="EV269" a="1"/>
  <c r="EV269"/>
  <c r="EV277" a="1"/>
  <c r="EV277"/>
  <c r="EV285" a="1"/>
  <c r="EV285"/>
  <c r="EV293" a="1"/>
  <c r="EV293"/>
  <c r="EV301" a="1"/>
  <c r="EV301"/>
  <c r="EV309" a="1"/>
  <c r="EV309"/>
  <c r="EV317" a="1"/>
  <c r="EV317"/>
  <c r="EV325" a="1"/>
  <c r="EV325"/>
  <c r="EV333" a="1"/>
  <c r="EV333"/>
  <c r="EV341" a="1"/>
  <c r="EV341"/>
  <c r="EV349" a="1"/>
  <c r="EV349"/>
  <c r="EV357" a="1"/>
  <c r="EV357"/>
  <c r="EV365" a="1"/>
  <c r="EV365"/>
  <c r="EV373" a="1"/>
  <c r="EV373"/>
  <c r="EV381" a="1"/>
  <c r="EV381"/>
  <c r="EV389" a="1"/>
  <c r="EV389"/>
  <c r="EV397" a="1"/>
  <c r="EV397"/>
  <c r="EV405" a="1"/>
  <c r="EV405"/>
  <c r="EV413" a="1"/>
  <c r="EV413"/>
  <c r="EV421" a="1"/>
  <c r="EV421"/>
  <c r="EV429" a="1"/>
  <c r="EV429"/>
  <c r="EV437" a="1"/>
  <c r="EV437"/>
  <c r="EV445" a="1"/>
  <c r="EV445"/>
  <c r="EV453" a="1"/>
  <c r="EV453"/>
  <c r="EV461" a="1"/>
  <c r="EV461"/>
  <c r="EV469" a="1"/>
  <c r="EV469"/>
  <c r="EV477" a="1"/>
  <c r="EV477"/>
  <c r="EV485" a="1"/>
  <c r="EV485"/>
  <c r="EV493" a="1"/>
  <c r="EV493"/>
  <c r="EV501" a="1"/>
  <c r="EV501"/>
  <c r="EV190" a="1"/>
  <c r="EV190"/>
  <c r="EV198" a="1"/>
  <c r="EV198"/>
  <c r="EV206" a="1"/>
  <c r="EV206"/>
  <c r="EV214" a="1"/>
  <c r="EV214"/>
  <c r="EV222" a="1"/>
  <c r="EV222"/>
  <c r="EV230" a="1"/>
  <c r="EV230"/>
  <c r="EV238" a="1"/>
  <c r="EV238"/>
  <c r="EV246" a="1"/>
  <c r="EV246"/>
  <c r="EV254" a="1"/>
  <c r="EV254"/>
  <c r="EV262" a="1"/>
  <c r="EV262"/>
  <c r="EV270" a="1"/>
  <c r="EV270"/>
  <c r="EV278" a="1"/>
  <c r="EV278"/>
  <c r="EV286" a="1"/>
  <c r="EV286"/>
  <c r="EV294" a="1"/>
  <c r="EV294"/>
  <c r="EV302" a="1"/>
  <c r="EV302"/>
  <c r="EV310" a="1"/>
  <c r="EV310"/>
  <c r="EV318" a="1"/>
  <c r="EV318"/>
  <c r="EV326" a="1"/>
  <c r="EV326"/>
  <c r="EV334" a="1"/>
  <c r="EV334"/>
  <c r="EV342" a="1"/>
  <c r="EV342"/>
  <c r="EV350" a="1"/>
  <c r="EV350"/>
  <c r="EV358" a="1"/>
  <c r="EV358"/>
  <c r="EV366" a="1"/>
  <c r="EV366"/>
  <c r="EV374" a="1"/>
  <c r="EV374"/>
  <c r="EV382" a="1"/>
  <c r="EV382"/>
  <c r="EV390" a="1"/>
  <c r="EV390"/>
  <c r="EV398" a="1"/>
  <c r="EV398"/>
  <c r="EV406" a="1"/>
  <c r="EV406"/>
  <c r="EV414" a="1"/>
  <c r="EV414"/>
  <c r="EV422" a="1"/>
  <c r="EV422"/>
  <c r="EV430" a="1"/>
  <c r="EV430"/>
  <c r="EV438" a="1"/>
  <c r="EV438"/>
  <c r="EV446" a="1"/>
  <c r="EV446"/>
  <c r="EV454" a="1"/>
  <c r="EV454"/>
  <c r="EV462" a="1"/>
  <c r="EV462"/>
  <c r="EV470" a="1"/>
  <c r="EV470"/>
  <c r="EV478" a="1"/>
  <c r="EV478"/>
  <c r="EV486" a="1"/>
  <c r="EV486"/>
  <c r="EV494" a="1"/>
  <c r="EV494"/>
  <c r="EV2" a="1"/>
  <c r="EV2"/>
  <c r="EV191" a="1"/>
  <c r="EV191"/>
  <c r="EV199" a="1"/>
  <c r="EV199"/>
  <c r="EV207" a="1"/>
  <c r="EV207"/>
  <c r="EV215" a="1"/>
  <c r="EV215"/>
  <c r="EV223" a="1"/>
  <c r="EV223"/>
  <c r="EV231" a="1"/>
  <c r="EV231"/>
  <c r="EV239" a="1"/>
  <c r="EV239"/>
  <c r="EV247" a="1"/>
  <c r="EV247"/>
  <c r="EV255" a="1"/>
  <c r="EV255"/>
  <c r="EV263" a="1"/>
  <c r="EV263"/>
  <c r="EV271" a="1"/>
  <c r="EV271"/>
  <c r="EV279" a="1"/>
  <c r="EV279"/>
  <c r="EV287" a="1"/>
  <c r="EV287"/>
  <c r="EV295" a="1"/>
  <c r="EV295"/>
  <c r="EV303" a="1"/>
  <c r="EV303"/>
  <c r="EV311" a="1"/>
  <c r="EV311"/>
  <c r="EV319" a="1"/>
  <c r="EV319"/>
  <c r="EV327" a="1"/>
  <c r="EV327"/>
  <c r="EV335" a="1"/>
  <c r="EV335"/>
  <c r="EV343" a="1"/>
  <c r="EV343"/>
  <c r="EV351" a="1"/>
  <c r="EV351"/>
  <c r="EV359" a="1"/>
  <c r="EV359"/>
  <c r="EV367" a="1"/>
  <c r="EV367"/>
  <c r="EV375" a="1"/>
  <c r="EV375"/>
  <c r="EV383" a="1"/>
  <c r="EV383"/>
  <c r="EV391" a="1"/>
  <c r="EV391"/>
  <c r="EV399" a="1"/>
  <c r="EV399"/>
  <c r="EV407" a="1"/>
  <c r="EV407"/>
  <c r="EV415" a="1"/>
  <c r="EV415"/>
  <c r="EV423" a="1"/>
  <c r="EV423"/>
  <c r="EV431" a="1"/>
  <c r="EV431"/>
  <c r="EV439" a="1"/>
  <c r="EV439"/>
  <c r="EV447" a="1"/>
  <c r="EV447"/>
  <c r="EV455" a="1"/>
  <c r="EV455"/>
  <c r="EV463" a="1"/>
  <c r="EV463"/>
  <c r="EV471" a="1"/>
  <c r="EV471"/>
  <c r="EV479" a="1"/>
  <c r="EV479"/>
  <c r="EV487" a="1"/>
  <c r="EV487"/>
  <c r="EV495" a="1"/>
  <c r="EV495"/>
  <c r="ET501"/>
  <c r="ET499"/>
  <c r="ET497"/>
  <c r="ET495"/>
  <c r="ET479"/>
  <c r="ET477"/>
  <c r="ET475"/>
  <c r="ET473"/>
  <c r="ET487"/>
  <c r="ET494"/>
  <c r="ET486"/>
  <c r="ET493"/>
  <c r="ET485"/>
  <c r="ET472"/>
  <c r="ET470"/>
  <c r="ET468"/>
  <c r="ET466"/>
  <c r="ET464"/>
  <c r="ET462"/>
  <c r="ET460"/>
  <c r="ET457"/>
  <c r="ET455"/>
  <c r="ET453"/>
  <c r="ET451"/>
  <c r="ET449"/>
  <c r="ET447"/>
  <c r="ET445"/>
  <c r="ET488"/>
  <c r="ET492"/>
  <c r="ET423"/>
  <c r="ET421"/>
  <c r="ET419"/>
  <c r="ET417"/>
  <c r="ET415"/>
  <c r="ET413"/>
  <c r="ET411"/>
  <c r="ET409"/>
  <c r="ET407"/>
  <c r="ET405"/>
  <c r="ET403"/>
  <c r="ET401"/>
  <c r="ET399"/>
  <c r="ET397"/>
  <c r="ET395"/>
  <c r="ET393"/>
  <c r="ET444"/>
  <c r="ET436"/>
  <c r="ET428"/>
  <c r="ET439"/>
  <c r="ET431"/>
  <c r="ET442"/>
  <c r="ET434"/>
  <c r="ET426"/>
  <c r="ET390"/>
  <c r="ET388"/>
  <c r="ET386"/>
  <c r="ET384"/>
  <c r="ET382"/>
  <c r="ET380"/>
  <c r="ET378"/>
  <c r="ET376"/>
  <c r="ET374"/>
  <c r="ET372"/>
  <c r="ET370"/>
  <c r="ET368"/>
  <c r="ET366"/>
  <c r="ET364"/>
  <c r="ET362"/>
  <c r="ET360"/>
  <c r="ET358"/>
  <c r="ET356"/>
  <c r="ET354"/>
  <c r="ET352"/>
  <c r="ET350"/>
  <c r="ET348"/>
  <c r="ET346"/>
  <c r="ET344"/>
  <c r="ET342"/>
  <c r="ET340"/>
  <c r="ET338"/>
  <c r="ET336"/>
  <c r="ET334"/>
  <c r="ET332"/>
  <c r="ET330"/>
  <c r="ET328"/>
  <c r="ET326"/>
  <c r="ET324"/>
  <c r="ET429"/>
  <c r="ET322"/>
  <c r="ET320"/>
  <c r="ET318"/>
  <c r="ET316"/>
  <c r="ET314"/>
  <c r="ET312"/>
  <c r="ET310"/>
  <c r="ET308"/>
  <c r="ET306"/>
  <c r="ET304"/>
  <c r="ET302"/>
  <c r="ET300"/>
  <c r="ET298"/>
  <c r="ET296"/>
  <c r="ET294"/>
  <c r="ET292"/>
  <c r="ET290"/>
  <c r="ET288"/>
  <c r="ET286"/>
  <c r="ET284"/>
  <c r="ET282"/>
  <c r="ET280"/>
  <c r="ET278"/>
  <c r="ET276"/>
  <c r="ET274"/>
  <c r="ET272"/>
  <c r="ET270"/>
  <c r="ET268"/>
  <c r="ET266"/>
  <c r="ET264"/>
  <c r="ET262"/>
  <c r="ET260"/>
  <c r="ET258"/>
  <c r="ET437"/>
  <c r="ET255"/>
  <c r="ET253"/>
  <c r="ET251"/>
  <c r="ET249"/>
  <c r="ET247"/>
  <c r="ET245"/>
  <c r="ET243"/>
  <c r="ET241"/>
  <c r="ET239"/>
  <c r="ET237"/>
  <c r="ET235"/>
  <c r="ET233"/>
  <c r="ET231"/>
  <c r="ET229"/>
  <c r="ET227"/>
  <c r="ET225"/>
  <c r="ET223"/>
  <c r="ET221"/>
  <c r="ET219"/>
  <c r="ET217"/>
  <c r="ET215"/>
  <c r="ET213"/>
  <c r="ET211"/>
  <c r="ET209"/>
  <c r="ET207"/>
  <c r="ET205"/>
  <c r="ET203"/>
  <c r="ET201"/>
  <c r="ET199"/>
  <c r="ET197"/>
  <c r="ET195"/>
  <c r="ET193"/>
  <c r="ET191"/>
  <c r="ET189"/>
  <c r="ET433"/>
  <c r="ET186"/>
  <c r="ET184"/>
  <c r="ET182"/>
  <c r="ET180"/>
  <c r="ET178"/>
  <c r="ET176"/>
  <c r="ET174"/>
  <c r="ET172"/>
  <c r="ET170"/>
  <c r="ET168"/>
  <c r="ET166"/>
  <c r="ET164"/>
  <c r="ET162"/>
  <c r="ET160"/>
  <c r="ET158"/>
  <c r="ET156"/>
  <c r="ET154"/>
  <c r="ET152"/>
  <c r="ET150"/>
  <c r="ET148"/>
  <c r="ET146"/>
  <c r="ET144"/>
  <c r="ET142"/>
  <c r="ET140"/>
  <c r="ET138"/>
  <c r="ET136"/>
  <c r="ET134"/>
  <c r="ET132"/>
  <c r="ET130"/>
  <c r="ET128"/>
  <c r="ET126"/>
  <c r="ET124"/>
  <c r="ET122"/>
  <c r="ET120"/>
  <c r="ET118"/>
  <c r="ET116"/>
  <c r="ET114"/>
  <c r="ET112"/>
  <c r="ET110"/>
  <c r="ET108"/>
  <c r="ET443"/>
  <c r="ET99"/>
  <c r="ET91"/>
  <c r="ET83"/>
  <c r="ET75"/>
  <c r="ET67"/>
  <c r="ET65"/>
  <c r="ET63"/>
  <c r="ET61"/>
  <c r="ET59"/>
  <c r="ET57"/>
  <c r="ET55"/>
  <c r="ET53"/>
  <c r="ET51"/>
  <c r="ET106"/>
  <c r="ET98"/>
  <c r="ET90"/>
  <c r="ET82"/>
  <c r="ET74"/>
  <c r="ET104"/>
  <c r="ET92"/>
  <c r="ET84"/>
  <c r="ET68"/>
  <c r="ET101"/>
  <c r="ET93"/>
  <c r="ET85"/>
  <c r="ET77"/>
  <c r="ET69"/>
  <c r="ET48"/>
  <c r="ET46"/>
  <c r="ET44"/>
  <c r="ET42"/>
  <c r="ET40"/>
  <c r="ET38"/>
  <c r="ET36"/>
  <c r="ET34"/>
  <c r="ET32"/>
  <c r="ET30"/>
  <c r="ET28"/>
  <c r="ET26"/>
  <c r="ET24"/>
  <c r="ET22"/>
  <c r="ET20"/>
  <c r="ET18"/>
  <c r="ET16"/>
  <c r="ET14"/>
  <c r="ET12"/>
  <c r="ET10"/>
  <c r="ET8"/>
  <c r="ET6"/>
  <c r="ET4"/>
  <c r="ET2"/>
  <c r="ET76"/>
  <c r="ET96"/>
  <c r="ET5"/>
  <c r="ET9"/>
  <c r="ET13"/>
  <c r="ET17"/>
  <c r="ET21"/>
  <c r="ET25"/>
  <c r="ET29"/>
  <c r="ET33"/>
  <c r="ET37"/>
  <c r="ET41"/>
  <c r="ET45"/>
  <c r="ET49"/>
  <c r="ET81"/>
  <c r="ET97"/>
  <c r="ET80"/>
  <c r="ET100"/>
  <c r="ET78"/>
  <c r="ET94"/>
  <c r="ET50"/>
  <c r="ET54"/>
  <c r="ET58"/>
  <c r="ET62"/>
  <c r="ET66"/>
  <c r="ET79"/>
  <c r="ET95"/>
  <c r="ET107"/>
  <c r="ET111"/>
  <c r="ET115"/>
  <c r="ET119"/>
  <c r="ET123"/>
  <c r="ET127"/>
  <c r="ET131"/>
  <c r="ET135"/>
  <c r="ET139"/>
  <c r="ET143"/>
  <c r="ET147"/>
  <c r="ET151"/>
  <c r="ET155"/>
  <c r="ET159"/>
  <c r="ET163"/>
  <c r="ET167"/>
  <c r="ET171"/>
  <c r="ET175"/>
  <c r="ET179"/>
  <c r="ET183"/>
  <c r="ET187"/>
  <c r="ET190"/>
  <c r="ET194"/>
  <c r="ET198"/>
  <c r="ET202"/>
  <c r="ET206"/>
  <c r="ET210"/>
  <c r="ET214"/>
  <c r="ET218"/>
  <c r="ET222"/>
  <c r="ET226"/>
  <c r="ET230"/>
  <c r="ET234"/>
  <c r="ET238"/>
  <c r="ET242"/>
  <c r="ET246"/>
  <c r="ET250"/>
  <c r="ET254"/>
  <c r="ET257"/>
  <c r="ET261"/>
  <c r="ET265"/>
  <c r="ET269"/>
  <c r="ET273"/>
  <c r="ET277"/>
  <c r="ET281"/>
  <c r="ET285"/>
  <c r="ET289"/>
  <c r="ET293"/>
  <c r="ET297"/>
  <c r="ET301"/>
  <c r="ET305"/>
  <c r="ET309"/>
  <c r="ET313"/>
  <c r="ET317"/>
  <c r="ET321"/>
  <c r="ET425"/>
  <c r="ET327"/>
  <c r="ET331"/>
  <c r="ET335"/>
  <c r="ET339"/>
  <c r="ET343"/>
  <c r="ET347"/>
  <c r="ET351"/>
  <c r="ET355"/>
  <c r="ET359"/>
  <c r="ET363"/>
  <c r="ET367"/>
  <c r="ET371"/>
  <c r="ET375"/>
  <c r="ET379"/>
  <c r="ET383"/>
  <c r="ET387"/>
  <c r="ET391"/>
  <c r="ET438"/>
  <c r="ET435"/>
  <c r="ET432"/>
  <c r="ET392"/>
  <c r="ET396"/>
  <c r="ET400"/>
  <c r="ET404"/>
  <c r="ET408"/>
  <c r="ET412"/>
  <c r="ET416"/>
  <c r="ET420"/>
  <c r="ET424"/>
  <c r="ET484"/>
  <c r="ET448"/>
  <c r="ET452"/>
  <c r="ET456"/>
  <c r="ET461"/>
  <c r="ET465"/>
  <c r="ET469"/>
  <c r="ET481"/>
  <c r="ET482"/>
  <c r="ET483"/>
  <c r="ET474"/>
  <c r="ET478"/>
  <c r="ET496"/>
  <c r="ET500"/>
  <c r="EV491" a="1"/>
  <c r="EV491"/>
  <c r="EV475" a="1"/>
  <c r="EV475"/>
  <c r="EV459" a="1"/>
  <c r="EV459"/>
  <c r="EV443" a="1"/>
  <c r="EV443"/>
  <c r="EV427" a="1"/>
  <c r="EV427"/>
  <c r="EV411" a="1"/>
  <c r="EV411"/>
  <c r="EV395" a="1"/>
  <c r="EV395"/>
  <c r="EV379" a="1"/>
  <c r="EV379"/>
  <c r="EV363" a="1"/>
  <c r="EV363"/>
  <c r="EV347" a="1"/>
  <c r="EV347"/>
  <c r="EV331" a="1"/>
  <c r="EV331"/>
  <c r="EV315" a="1"/>
  <c r="EV315"/>
  <c r="EV299" a="1"/>
  <c r="EV299"/>
  <c r="EV283" a="1"/>
  <c r="EV283"/>
  <c r="EV267" a="1"/>
  <c r="EV267"/>
  <c r="EV251" a="1"/>
  <c r="EV251"/>
  <c r="EV235" a="1"/>
  <c r="EV235"/>
  <c r="EV219" a="1"/>
  <c r="EV219"/>
  <c r="EV203" a="1"/>
  <c r="EV203"/>
  <c r="EV187" a="1"/>
  <c r="EV187"/>
  <c r="EV490" a="1"/>
  <c r="EV490"/>
  <c r="EV474" a="1"/>
  <c r="EV474"/>
  <c r="EV458" a="1"/>
  <c r="EV458"/>
  <c r="EV442" a="1"/>
  <c r="EV442"/>
  <c r="EV426" a="1"/>
  <c r="EV426"/>
  <c r="EV410" a="1"/>
  <c r="EV410"/>
  <c r="EV394" a="1"/>
  <c r="EV394"/>
  <c r="EV378" a="1"/>
  <c r="EV378"/>
  <c r="EV362" a="1"/>
  <c r="EV362"/>
  <c r="EV346" a="1"/>
  <c r="EV346"/>
  <c r="EV330" a="1"/>
  <c r="EV330"/>
  <c r="EV314" a="1"/>
  <c r="EV314"/>
  <c r="EV298" a="1"/>
  <c r="EV298"/>
  <c r="EV282" a="1"/>
  <c r="EV282"/>
  <c r="EV266" a="1"/>
  <c r="EV266"/>
  <c r="EV250" a="1"/>
  <c r="EV250"/>
  <c r="EV234" a="1"/>
  <c r="EV234"/>
  <c r="EV218" a="1"/>
  <c r="EV218"/>
  <c r="EV202" a="1"/>
  <c r="EV202"/>
  <c r="EV186" a="1"/>
  <c r="EV186"/>
  <c r="EV489" a="1"/>
  <c r="EV489"/>
  <c r="EV473" a="1"/>
  <c r="EV473"/>
  <c r="EV457" a="1"/>
  <c r="EV457"/>
  <c r="EV441" a="1"/>
  <c r="EV441"/>
  <c r="EV425" a="1"/>
  <c r="EV425"/>
  <c r="EV409" a="1"/>
  <c r="EV409"/>
  <c r="EV393" a="1"/>
  <c r="EV393"/>
  <c r="EV377" a="1"/>
  <c r="EV377"/>
  <c r="EV361" a="1"/>
  <c r="EV361"/>
  <c r="EV345" a="1"/>
  <c r="EV345"/>
  <c r="EV329" a="1"/>
  <c r="EV329"/>
  <c r="EV313" a="1"/>
  <c r="EV313"/>
  <c r="EV297" a="1"/>
  <c r="EV297"/>
  <c r="EV281" a="1"/>
  <c r="EV281"/>
  <c r="EV265" a="1"/>
  <c r="EV265"/>
  <c r="EV249" a="1"/>
  <c r="EV249"/>
  <c r="EV233" a="1"/>
  <c r="EV233"/>
  <c r="EV217" a="1"/>
  <c r="EV217"/>
  <c r="EV201" a="1"/>
  <c r="EV201"/>
  <c r="EV185" a="1"/>
  <c r="EV185"/>
  <c r="EV488" a="1"/>
  <c r="EV488"/>
  <c r="EV472" a="1"/>
  <c r="EV472"/>
  <c r="EV456" a="1"/>
  <c r="EV456"/>
  <c r="EV440" a="1"/>
  <c r="EV440"/>
  <c r="EV424" a="1"/>
  <c r="EV424"/>
  <c r="EV408" a="1"/>
  <c r="EV408"/>
  <c r="EV392" a="1"/>
  <c r="EV392"/>
  <c r="EV376" a="1"/>
  <c r="EV376"/>
  <c r="EV360" a="1"/>
  <c r="EV360"/>
  <c r="EV344" a="1"/>
  <c r="EV344"/>
  <c r="EV328" a="1"/>
  <c r="EV328"/>
  <c r="EV312" a="1"/>
  <c r="EV312"/>
  <c r="EV296" a="1"/>
  <c r="EV296"/>
  <c r="EV280" a="1"/>
  <c r="EV280"/>
  <c r="EV264" a="1"/>
  <c r="EV264"/>
  <c r="EV248" a="1"/>
  <c r="EV248"/>
  <c r="EV232" a="1"/>
  <c r="EV232"/>
  <c r="EV216" a="1"/>
  <c r="EV216"/>
  <c r="EV200" a="1"/>
  <c r="EV200"/>
  <c r="EV184" a="1"/>
  <c r="EV184"/>
  <c r="EV170" a="1"/>
  <c r="EV170"/>
  <c r="EV154" a="1"/>
  <c r="EV154"/>
  <c r="EV138" a="1"/>
  <c r="EV138"/>
  <c r="EV122" a="1"/>
  <c r="EV122"/>
  <c r="EV106" a="1"/>
  <c r="EV106"/>
  <c r="EV90" a="1"/>
  <c r="EV90"/>
  <c r="EV74" a="1"/>
  <c r="EV74"/>
  <c r="EV58" a="1"/>
  <c r="EV58"/>
  <c r="EV42" a="1"/>
  <c r="EV42"/>
  <c r="EV26" a="1"/>
  <c r="EV26"/>
  <c r="EV10" a="1"/>
  <c r="EV10"/>
  <c r="EV173" a="1"/>
  <c r="EV173"/>
  <c r="EV157" a="1"/>
  <c r="EV157"/>
  <c r="EV141" a="1"/>
  <c r="EV141"/>
  <c r="EV125" a="1"/>
  <c r="EV125"/>
  <c r="EV109" a="1"/>
  <c r="EV109"/>
  <c r="EV93" a="1"/>
  <c r="EV93"/>
  <c r="EV77" a="1"/>
  <c r="EV77"/>
  <c r="EV61" a="1"/>
  <c r="EV61"/>
  <c r="EV45" a="1"/>
  <c r="EV45"/>
  <c r="EV29" a="1"/>
  <c r="EV29"/>
  <c r="EV13" a="1"/>
  <c r="EV13"/>
  <c r="EV176" a="1"/>
  <c r="EV176"/>
  <c r="EV160" a="1"/>
  <c r="EV160"/>
  <c r="EV144" a="1"/>
  <c r="EV144"/>
  <c r="EV128" a="1"/>
  <c r="EV128"/>
  <c r="EV112" a="1"/>
  <c r="EV112"/>
  <c r="EV96" a="1"/>
  <c r="EV96"/>
  <c r="EV80" a="1"/>
  <c r="EV80"/>
  <c r="EV64" a="1"/>
  <c r="EV64"/>
  <c r="EV48" a="1"/>
  <c r="EV48"/>
  <c r="EV32" a="1"/>
  <c r="EV32"/>
  <c r="EV16" a="1"/>
  <c r="EV16"/>
  <c r="EV183" a="1"/>
  <c r="EV183"/>
  <c r="EV167" a="1"/>
  <c r="EV167"/>
  <c r="EV151" a="1"/>
  <c r="EV151"/>
  <c r="EV135" a="1"/>
  <c r="EV135"/>
  <c r="EV119" a="1"/>
  <c r="EV119"/>
  <c r="EV103" a="1"/>
  <c r="EV103"/>
  <c r="EV79" a="1"/>
  <c r="EV79"/>
  <c r="EV47" a="1"/>
  <c r="EV47"/>
  <c r="EV15" a="1"/>
  <c r="EV15"/>
  <c r="FB3"/>
  <c r="FC3"/>
  <c r="AG17" i="3"/>
  <c r="AG18"/>
  <c r="AC16"/>
  <c r="E2506" i="7"/>
  <c r="BR3"/>
  <c r="E3508"/>
  <c r="CR34"/>
  <c r="R6"/>
  <c r="E502" a="1"/>
  <c r="BE5"/>
  <c r="E2005"/>
  <c r="AE4"/>
  <c r="E1003" a="1"/>
  <c r="E1003"/>
  <c r="E1504"/>
  <c r="AR3"/>
  <c r="E4009"/>
  <c r="DE3"/>
  <c r="E3007"/>
  <c r="CE34"/>
  <c r="DN446"/>
  <c r="DN450"/>
  <c r="DN454"/>
  <c r="DN458"/>
  <c r="DN462"/>
  <c r="DN466"/>
  <c r="DN470"/>
  <c r="DN474"/>
  <c r="DN482"/>
  <c r="DN490"/>
  <c r="DN498"/>
  <c r="DN456"/>
  <c r="DN472"/>
  <c r="DN488"/>
  <c r="AO15"/>
  <c r="CO3"/>
  <c r="AC17" i="3"/>
  <c r="E502" i="7"/>
  <c r="L13" i="3"/>
  <c r="AB15"/>
  <c r="K502" i="7"/>
  <c r="FB2"/>
  <c r="FC2"/>
  <c r="FD3"/>
  <c r="CS34"/>
  <c r="CS34" a="1"/>
  <c r="BS3"/>
  <c r="BS3" a="1"/>
  <c r="DP4" a="1"/>
  <c r="BP3" a="1"/>
  <c r="AP15" a="1"/>
  <c r="AP15"/>
  <c r="AF4"/>
  <c r="AF4" a="1"/>
  <c r="BF5"/>
  <c r="BF5" a="1"/>
  <c r="S6"/>
  <c r="S6" a="1"/>
  <c r="EC2" a="1"/>
  <c r="CP3"/>
  <c r="CP3" a="1"/>
  <c r="BC3" a="1"/>
  <c r="CF34"/>
  <c r="CF34" a="1"/>
  <c r="DF3"/>
  <c r="DF3" a="1"/>
  <c r="AS3"/>
  <c r="AS3" a="1"/>
  <c r="AJ18" i="3"/>
  <c r="AC18"/>
  <c r="AG19"/>
  <c r="CE2" i="7"/>
  <c r="Q13" i="3"/>
  <c r="S13"/>
  <c r="DE2" i="7"/>
  <c r="AR2"/>
  <c r="N13" i="3"/>
  <c r="R13"/>
  <c r="CR2" i="7"/>
  <c r="BR2"/>
  <c r="P13" i="3"/>
  <c r="AE2" i="7"/>
  <c r="M13" i="3"/>
  <c r="BE2" i="7"/>
  <c r="O13" i="3"/>
  <c r="R2" i="7"/>
  <c r="V16" i="3"/>
  <c r="D3" i="7"/>
  <c r="O4"/>
  <c r="V15" i="3"/>
  <c r="D2" i="7"/>
  <c r="O3"/>
  <c r="BO4"/>
  <c r="BP4"/>
  <c r="FD5"/>
  <c r="FD7"/>
  <c r="FD9"/>
  <c r="FD11"/>
  <c r="FD13"/>
  <c r="FD15"/>
  <c r="FD17"/>
  <c r="FD19"/>
  <c r="FD21"/>
  <c r="FD23"/>
  <c r="FD25"/>
  <c r="FD27"/>
  <c r="FD29"/>
  <c r="FD31"/>
  <c r="FD33"/>
  <c r="FD35"/>
  <c r="FD37"/>
  <c r="FD39"/>
  <c r="FD41"/>
  <c r="FD43"/>
  <c r="FD45"/>
  <c r="FD47"/>
  <c r="FD49"/>
  <c r="FD51"/>
  <c r="FD53"/>
  <c r="FD55"/>
  <c r="FD57"/>
  <c r="FD59"/>
  <c r="FD61"/>
  <c r="FD63"/>
  <c r="FD65"/>
  <c r="FD67"/>
  <c r="FD69"/>
  <c r="FD71"/>
  <c r="FD73"/>
  <c r="FD75"/>
  <c r="FD77"/>
  <c r="FD79"/>
  <c r="FD81"/>
  <c r="FD83"/>
  <c r="FD85"/>
  <c r="FD87"/>
  <c r="FD89"/>
  <c r="FD91"/>
  <c r="FD93"/>
  <c r="FD95"/>
  <c r="FD97"/>
  <c r="FD99"/>
  <c r="FD101"/>
  <c r="FD103"/>
  <c r="FD105"/>
  <c r="FD107"/>
  <c r="FD109"/>
  <c r="FD111"/>
  <c r="FD113"/>
  <c r="FD115"/>
  <c r="FD117"/>
  <c r="FD119"/>
  <c r="FD121"/>
  <c r="FD123"/>
  <c r="FD125"/>
  <c r="FD127"/>
  <c r="FD129"/>
  <c r="FD131"/>
  <c r="FD133"/>
  <c r="FD135"/>
  <c r="FD137"/>
  <c r="FD139"/>
  <c r="FD141"/>
  <c r="FD143"/>
  <c r="FD145"/>
  <c r="FD147"/>
  <c r="FD149"/>
  <c r="FD151"/>
  <c r="FD153"/>
  <c r="FD155"/>
  <c r="FD157"/>
  <c r="FD159"/>
  <c r="FD161"/>
  <c r="FD163"/>
  <c r="FD165"/>
  <c r="FD167"/>
  <c r="FD169"/>
  <c r="FD171"/>
  <c r="FD173"/>
  <c r="FD175"/>
  <c r="FD177"/>
  <c r="FD179"/>
  <c r="FD181"/>
  <c r="FD183"/>
  <c r="FD185"/>
  <c r="FD187"/>
  <c r="FD189"/>
  <c r="FD191"/>
  <c r="FD193"/>
  <c r="FD195"/>
  <c r="FD197"/>
  <c r="FD199"/>
  <c r="FD201"/>
  <c r="FD203"/>
  <c r="FD205"/>
  <c r="FD207"/>
  <c r="FD209"/>
  <c r="FD211"/>
  <c r="FD213"/>
  <c r="FD215"/>
  <c r="FD217"/>
  <c r="FD219"/>
  <c r="FD221"/>
  <c r="FD223"/>
  <c r="FD225"/>
  <c r="FD227"/>
  <c r="FD229"/>
  <c r="FD231"/>
  <c r="FD233"/>
  <c r="FD235"/>
  <c r="FD237"/>
  <c r="FD239"/>
  <c r="FD241"/>
  <c r="FD243"/>
  <c r="FD245"/>
  <c r="FD247"/>
  <c r="FD249"/>
  <c r="FD251"/>
  <c r="FD253"/>
  <c r="FD255"/>
  <c r="FD257"/>
  <c r="FD259"/>
  <c r="FD261"/>
  <c r="FD263"/>
  <c r="FD265"/>
  <c r="FD267"/>
  <c r="FD269"/>
  <c r="FD271"/>
  <c r="FD273"/>
  <c r="FD275"/>
  <c r="FD277"/>
  <c r="FD279"/>
  <c r="FD281"/>
  <c r="FD283"/>
  <c r="FD285"/>
  <c r="FD287"/>
  <c r="FD289"/>
  <c r="FD291"/>
  <c r="FD293"/>
  <c r="FD295"/>
  <c r="FD297"/>
  <c r="FD299"/>
  <c r="FD301"/>
  <c r="FD303"/>
  <c r="FD305"/>
  <c r="FD307"/>
  <c r="FD309"/>
  <c r="FD311"/>
  <c r="FD313"/>
  <c r="FD315"/>
  <c r="FD317"/>
  <c r="FD319"/>
  <c r="FD321"/>
  <c r="FD323"/>
  <c r="FD325"/>
  <c r="FD327"/>
  <c r="FD329"/>
  <c r="FD331"/>
  <c r="FD333"/>
  <c r="FD335"/>
  <c r="FD337"/>
  <c r="FD339"/>
  <c r="FD341"/>
  <c r="FD343"/>
  <c r="FD345"/>
  <c r="FD347"/>
  <c r="FD349"/>
  <c r="FD351"/>
  <c r="FD353"/>
  <c r="FD355"/>
  <c r="FD357"/>
  <c r="FD359"/>
  <c r="FD361"/>
  <c r="FD363"/>
  <c r="FD365"/>
  <c r="FD367"/>
  <c r="FD369"/>
  <c r="FD371"/>
  <c r="FD373"/>
  <c r="FD375"/>
  <c r="FD377"/>
  <c r="FD379"/>
  <c r="FD381"/>
  <c r="FD383"/>
  <c r="FD385"/>
  <c r="FD387"/>
  <c r="FD389"/>
  <c r="FD391"/>
  <c r="FD393"/>
  <c r="FD395"/>
  <c r="FD397"/>
  <c r="FD399"/>
  <c r="FD401"/>
  <c r="FD403"/>
  <c r="FD405"/>
  <c r="FD407"/>
  <c r="FD409"/>
  <c r="FD411"/>
  <c r="FD413"/>
  <c r="FD415"/>
  <c r="FD417"/>
  <c r="FD419"/>
  <c r="FD421"/>
  <c r="FD423"/>
  <c r="FD425"/>
  <c r="FD427"/>
  <c r="FD429"/>
  <c r="FD431"/>
  <c r="FD433"/>
  <c r="FD435"/>
  <c r="FD437"/>
  <c r="FD439"/>
  <c r="FD441"/>
  <c r="FD443"/>
  <c r="FD445"/>
  <c r="FD447"/>
  <c r="FD449"/>
  <c r="FD451"/>
  <c r="FD453"/>
  <c r="FD455"/>
  <c r="FD457"/>
  <c r="FD459"/>
  <c r="FD461"/>
  <c r="FD463"/>
  <c r="FD465"/>
  <c r="FD467"/>
  <c r="FD469"/>
  <c r="FD471"/>
  <c r="FD473"/>
  <c r="FD475"/>
  <c r="FD477"/>
  <c r="FD479"/>
  <c r="FD481"/>
  <c r="FD483"/>
  <c r="FD485"/>
  <c r="FD487"/>
  <c r="FD489"/>
  <c r="FD491"/>
  <c r="FD493"/>
  <c r="FD495"/>
  <c r="FD497"/>
  <c r="FD499"/>
  <c r="FD501"/>
  <c r="FD4"/>
  <c r="FD6"/>
  <c r="FD10"/>
  <c r="FD14"/>
  <c r="FD18"/>
  <c r="FD22"/>
  <c r="FD26"/>
  <c r="FD30"/>
  <c r="FD34"/>
  <c r="FD38"/>
  <c r="FD42"/>
  <c r="FD46"/>
  <c r="FD50"/>
  <c r="FD54"/>
  <c r="FD58"/>
  <c r="FD62"/>
  <c r="FD66"/>
  <c r="FD70"/>
  <c r="FD74"/>
  <c r="FD78"/>
  <c r="FD82"/>
  <c r="FD86"/>
  <c r="FD90"/>
  <c r="FD94"/>
  <c r="FD98"/>
  <c r="FD102"/>
  <c r="FD106"/>
  <c r="FD110"/>
  <c r="FD114"/>
  <c r="FD118"/>
  <c r="FD122"/>
  <c r="FD126"/>
  <c r="FD130"/>
  <c r="FD134"/>
  <c r="FD138"/>
  <c r="FD142"/>
  <c r="FD146"/>
  <c r="FD150"/>
  <c r="FD154"/>
  <c r="FD158"/>
  <c r="FD162"/>
  <c r="FD166"/>
  <c r="FD170"/>
  <c r="FD174"/>
  <c r="FD178"/>
  <c r="FD182"/>
  <c r="FD186"/>
  <c r="FD190"/>
  <c r="FD194"/>
  <c r="FD198"/>
  <c r="FD202"/>
  <c r="FD206"/>
  <c r="FD210"/>
  <c r="FD214"/>
  <c r="FD218"/>
  <c r="FD222"/>
  <c r="FD226"/>
  <c r="FD230"/>
  <c r="FD234"/>
  <c r="FD238"/>
  <c r="FD242"/>
  <c r="FD246"/>
  <c r="FD250"/>
  <c r="FD254"/>
  <c r="FD258"/>
  <c r="FD262"/>
  <c r="FD266"/>
  <c r="FD270"/>
  <c r="FD274"/>
  <c r="FD278"/>
  <c r="FD282"/>
  <c r="FD286"/>
  <c r="FD290"/>
  <c r="FD294"/>
  <c r="FD298"/>
  <c r="FD302"/>
  <c r="FD306"/>
  <c r="FD310"/>
  <c r="FD314"/>
  <c r="FD318"/>
  <c r="FD322"/>
  <c r="FD326"/>
  <c r="FD330"/>
  <c r="FD334"/>
  <c r="FD338"/>
  <c r="FD342"/>
  <c r="FD346"/>
  <c r="FD350"/>
  <c r="FD354"/>
  <c r="FD358"/>
  <c r="FD362"/>
  <c r="FD366"/>
  <c r="FD370"/>
  <c r="FD374"/>
  <c r="FD378"/>
  <c r="FD382"/>
  <c r="FD386"/>
  <c r="FD390"/>
  <c r="FD394"/>
  <c r="FD398"/>
  <c r="FD402"/>
  <c r="FD406"/>
  <c r="FD410"/>
  <c r="FD414"/>
  <c r="FD418"/>
  <c r="FD422"/>
  <c r="FD426"/>
  <c r="FD430"/>
  <c r="FD434"/>
  <c r="FD438"/>
  <c r="FD442"/>
  <c r="FD446"/>
  <c r="FD450"/>
  <c r="FD454"/>
  <c r="FD458"/>
  <c r="FD462"/>
  <c r="FD466"/>
  <c r="FD470"/>
  <c r="FD474"/>
  <c r="FD478"/>
  <c r="FD482"/>
  <c r="FD486"/>
  <c r="FD490"/>
  <c r="FD494"/>
  <c r="FD498"/>
  <c r="FD502"/>
  <c r="FD8"/>
  <c r="FD12"/>
  <c r="FD16"/>
  <c r="FD20"/>
  <c r="FD24"/>
  <c r="FD28"/>
  <c r="FD32"/>
  <c r="FD36"/>
  <c r="FD40"/>
  <c r="FD44"/>
  <c r="FD48"/>
  <c r="FD52"/>
  <c r="FD56"/>
  <c r="FD60"/>
  <c r="FD64"/>
  <c r="FD68"/>
  <c r="FD72"/>
  <c r="FD76"/>
  <c r="FD80"/>
  <c r="FD84"/>
  <c r="FD88"/>
  <c r="FD92"/>
  <c r="FD96"/>
  <c r="FD100"/>
  <c r="FD104"/>
  <c r="FD108"/>
  <c r="FD112"/>
  <c r="FD116"/>
  <c r="FD120"/>
  <c r="FD124"/>
  <c r="FD128"/>
  <c r="FD132"/>
  <c r="FD136"/>
  <c r="FD140"/>
  <c r="FD144"/>
  <c r="FD148"/>
  <c r="FD152"/>
  <c r="FD156"/>
  <c r="FD160"/>
  <c r="FD164"/>
  <c r="FD168"/>
  <c r="FD172"/>
  <c r="FD176"/>
  <c r="FD180"/>
  <c r="FD184"/>
  <c r="FD188"/>
  <c r="FD192"/>
  <c r="FD196"/>
  <c r="FD200"/>
  <c r="FD204"/>
  <c r="FD208"/>
  <c r="FD212"/>
  <c r="FD216"/>
  <c r="FD220"/>
  <c r="FD224"/>
  <c r="FD228"/>
  <c r="FD232"/>
  <c r="FD236"/>
  <c r="FD240"/>
  <c r="FD244"/>
  <c r="FD248"/>
  <c r="FD252"/>
  <c r="FD256"/>
  <c r="FD260"/>
  <c r="FD264"/>
  <c r="FD268"/>
  <c r="FD272"/>
  <c r="FD276"/>
  <c r="FD280"/>
  <c r="FD284"/>
  <c r="FD288"/>
  <c r="FD292"/>
  <c r="FD296"/>
  <c r="FD300"/>
  <c r="FD304"/>
  <c r="FD308"/>
  <c r="FD312"/>
  <c r="FD316"/>
  <c r="FD320"/>
  <c r="FD324"/>
  <c r="FD328"/>
  <c r="FD332"/>
  <c r="FD336"/>
  <c r="FD340"/>
  <c r="FD344"/>
  <c r="FD348"/>
  <c r="FD352"/>
  <c r="FD356"/>
  <c r="FD360"/>
  <c r="FD364"/>
  <c r="FD368"/>
  <c r="FD372"/>
  <c r="FD376"/>
  <c r="FD380"/>
  <c r="FD384"/>
  <c r="FD388"/>
  <c r="FD392"/>
  <c r="FD396"/>
  <c r="FD400"/>
  <c r="FD404"/>
  <c r="FD408"/>
  <c r="FD412"/>
  <c r="FD416"/>
  <c r="FD420"/>
  <c r="FD424"/>
  <c r="FD428"/>
  <c r="FD432"/>
  <c r="FD436"/>
  <c r="FD440"/>
  <c r="FD444"/>
  <c r="FD448"/>
  <c r="FD452"/>
  <c r="FD456"/>
  <c r="FD460"/>
  <c r="FD464"/>
  <c r="FD468"/>
  <c r="FD472"/>
  <c r="FD476"/>
  <c r="FD480"/>
  <c r="FD484"/>
  <c r="FD488"/>
  <c r="FD492"/>
  <c r="FD496"/>
  <c r="FD500"/>
  <c r="FD2"/>
  <c r="FH14"/>
  <c r="S2"/>
  <c r="S2" a="1"/>
  <c r="BF2"/>
  <c r="BG86"/>
  <c r="BF2" a="1"/>
  <c r="AF2"/>
  <c r="AG228"/>
  <c r="AF2" a="1"/>
  <c r="BS2"/>
  <c r="BS2" a="1"/>
  <c r="AS2"/>
  <c r="AS2" a="1"/>
  <c r="CF2"/>
  <c r="CG20"/>
  <c r="CF2" a="1"/>
  <c r="DP5" a="1"/>
  <c r="CS2"/>
  <c r="CT81"/>
  <c r="CS2" a="1"/>
  <c r="DF2"/>
  <c r="DG344"/>
  <c r="DF2" a="1"/>
  <c r="EP4" a="1"/>
  <c r="EC3" a="1"/>
  <c r="CT213"/>
  <c r="AG20" i="3"/>
  <c r="AC19"/>
  <c r="AJ19"/>
  <c r="DG375" i="7"/>
  <c r="DG367"/>
  <c r="DG492"/>
  <c r="DG245"/>
  <c r="D1005"/>
  <c r="AO4"/>
  <c r="AP4"/>
  <c r="D504"/>
  <c r="AB4"/>
  <c r="D1506"/>
  <c r="BB4"/>
  <c r="BC4"/>
  <c r="AB16" i="3"/>
  <c r="DG56" i="7"/>
  <c r="DG195"/>
  <c r="D2507"/>
  <c r="CB3"/>
  <c r="CC3"/>
  <c r="CT140"/>
  <c r="DG362"/>
  <c r="DG107"/>
  <c r="DG51"/>
  <c r="CT220"/>
  <c r="DG105"/>
  <c r="DG472"/>
  <c r="CT158"/>
  <c r="DG452"/>
  <c r="DG180"/>
  <c r="DG142"/>
  <c r="DG447"/>
  <c r="DG173"/>
  <c r="CT261"/>
  <c r="CT35"/>
  <c r="DG314"/>
  <c r="DG319"/>
  <c r="DG471"/>
  <c r="DG272"/>
  <c r="DG138"/>
  <c r="CT104"/>
  <c r="CT313"/>
  <c r="D2006"/>
  <c r="BO3"/>
  <c r="BP3"/>
  <c r="D503"/>
  <c r="AB3"/>
  <c r="D1004"/>
  <c r="AO3"/>
  <c r="AP3"/>
  <c r="D1505"/>
  <c r="BB3"/>
  <c r="BC3"/>
  <c r="BG284"/>
  <c r="DG290"/>
  <c r="DG449"/>
  <c r="DG277"/>
  <c r="DG433"/>
  <c r="DG200"/>
  <c r="DG140"/>
  <c r="DG89"/>
  <c r="DG437"/>
  <c r="DG185"/>
  <c r="DG267"/>
  <c r="DG162"/>
  <c r="DG258"/>
  <c r="DG309"/>
  <c r="DG235"/>
  <c r="DG102"/>
  <c r="DG468"/>
  <c r="DG480"/>
  <c r="DG147"/>
  <c r="DG60"/>
  <c r="DG9"/>
  <c r="CT366"/>
  <c r="CT274"/>
  <c r="CT152"/>
  <c r="CT267"/>
  <c r="CT318"/>
  <c r="CT50"/>
  <c r="CT260"/>
  <c r="CT449"/>
  <c r="BG107"/>
  <c r="AT356"/>
  <c r="AG466"/>
  <c r="BG184"/>
  <c r="BG154"/>
  <c r="BG108"/>
  <c r="BG449"/>
  <c r="DG35"/>
  <c r="DG283"/>
  <c r="DG297"/>
  <c r="DG347"/>
  <c r="DG117"/>
  <c r="DG404"/>
  <c r="DG226"/>
  <c r="DG191"/>
  <c r="DG41"/>
  <c r="DG282"/>
  <c r="DG14"/>
  <c r="DG274"/>
  <c r="DG352"/>
  <c r="DG324"/>
  <c r="DG249"/>
  <c r="DG444"/>
  <c r="DG307"/>
  <c r="DG394"/>
  <c r="DG8"/>
  <c r="DG253"/>
  <c r="DG32"/>
  <c r="DG345"/>
  <c r="DG227"/>
  <c r="DG329"/>
  <c r="DG237"/>
  <c r="DG408"/>
  <c r="DG7"/>
  <c r="DG270"/>
  <c r="DG118"/>
  <c r="DG98"/>
  <c r="DG116"/>
  <c r="DG263"/>
  <c r="DG52"/>
  <c r="DG451"/>
  <c r="DG177"/>
  <c r="DG110"/>
  <c r="DG477"/>
  <c r="DG209"/>
  <c r="DG311"/>
  <c r="DG423"/>
  <c r="DG215"/>
  <c r="DG203"/>
  <c r="CT462"/>
  <c r="CT63"/>
  <c r="CT125"/>
  <c r="CT200"/>
  <c r="CT475"/>
  <c r="CT483"/>
  <c r="CT222"/>
  <c r="CT71"/>
  <c r="CT459"/>
  <c r="CT360"/>
  <c r="CT340"/>
  <c r="CT265"/>
  <c r="CT327"/>
  <c r="CT136"/>
  <c r="CT425"/>
  <c r="DG455"/>
  <c r="DG331"/>
  <c r="DG63"/>
  <c r="DG438"/>
  <c r="DG40"/>
  <c r="DG264"/>
  <c r="DG197"/>
  <c r="DG157"/>
  <c r="DG337"/>
  <c r="DG83"/>
  <c r="DG174"/>
  <c r="DG87"/>
  <c r="DG42"/>
  <c r="DG10"/>
  <c r="DG149"/>
  <c r="DG23"/>
  <c r="DG298"/>
  <c r="DG409"/>
  <c r="DG50"/>
  <c r="DG210"/>
  <c r="DG150"/>
  <c r="DG135"/>
  <c r="DG346"/>
  <c r="DG136"/>
  <c r="DG214"/>
  <c r="DG436"/>
  <c r="DG192"/>
  <c r="DG119"/>
  <c r="DG38"/>
  <c r="DG265"/>
  <c r="DG94"/>
  <c r="DG276"/>
  <c r="DG364"/>
  <c r="DG165"/>
  <c r="DG360"/>
  <c r="DG339"/>
  <c r="DG168"/>
  <c r="DG6"/>
  <c r="DG208"/>
  <c r="DG78"/>
  <c r="DG70"/>
  <c r="DG106"/>
  <c r="DG495"/>
  <c r="CT412"/>
  <c r="CT235"/>
  <c r="CT217"/>
  <c r="CT108"/>
  <c r="CT289"/>
  <c r="CT339"/>
  <c r="CT85"/>
  <c r="CT137"/>
  <c r="CT445"/>
  <c r="CT116"/>
  <c r="CT414"/>
  <c r="CT78"/>
  <c r="CT243"/>
  <c r="CT73"/>
  <c r="CT186"/>
  <c r="CT172"/>
  <c r="CT450"/>
  <c r="CT495"/>
  <c r="CT285"/>
  <c r="CT28"/>
  <c r="CT77"/>
  <c r="CT422"/>
  <c r="CT362"/>
  <c r="CT282"/>
  <c r="CT300"/>
  <c r="CT379"/>
  <c r="CT91"/>
  <c r="CT156"/>
  <c r="CT25"/>
  <c r="CT431"/>
  <c r="CT460"/>
  <c r="CT387"/>
  <c r="CG14"/>
  <c r="BT221"/>
  <c r="T352"/>
  <c r="CG103"/>
  <c r="T164"/>
  <c r="AG467"/>
  <c r="AG495"/>
  <c r="AG390"/>
  <c r="AG463"/>
  <c r="AG134"/>
  <c r="AG95"/>
  <c r="AG93"/>
  <c r="T25"/>
  <c r="T125"/>
  <c r="DG279"/>
  <c r="DG175"/>
  <c r="DG204"/>
  <c r="DG275"/>
  <c r="DG104"/>
  <c r="DG206"/>
  <c r="DG407"/>
  <c r="DG95"/>
  <c r="DG361"/>
  <c r="DG413"/>
  <c r="DG207"/>
  <c r="DG497"/>
  <c r="DG349"/>
  <c r="DG88"/>
  <c r="DG416"/>
  <c r="DG37"/>
  <c r="DG292"/>
  <c r="DG373"/>
  <c r="DG182"/>
  <c r="DG33"/>
  <c r="DG432"/>
  <c r="DG25"/>
  <c r="DG422"/>
  <c r="DG127"/>
  <c r="DG240"/>
  <c r="DG252"/>
  <c r="DG489"/>
  <c r="DG470"/>
  <c r="DG3"/>
  <c r="DG225"/>
  <c r="DG317"/>
  <c r="DG90"/>
  <c r="DG450"/>
  <c r="DG186"/>
  <c r="DG435"/>
  <c r="DG278"/>
  <c r="DG62"/>
  <c r="DG397"/>
  <c r="DG19"/>
  <c r="DG341"/>
  <c r="DG291"/>
  <c r="DG411"/>
  <c r="DG131"/>
  <c r="DG474"/>
  <c r="DG315"/>
  <c r="DG321"/>
  <c r="DG385"/>
  <c r="DG243"/>
  <c r="DG299"/>
  <c r="DG183"/>
  <c r="DG445"/>
  <c r="DG69"/>
  <c r="DG124"/>
  <c r="DG390"/>
  <c r="DG242"/>
  <c r="DG326"/>
  <c r="DG66"/>
  <c r="DG380"/>
  <c r="DG446"/>
  <c r="DG238"/>
  <c r="DG67"/>
  <c r="DG100"/>
  <c r="DG164"/>
  <c r="DG84"/>
  <c r="DG199"/>
  <c r="DG259"/>
  <c r="DG156"/>
  <c r="DG71"/>
  <c r="DG121"/>
  <c r="DG114"/>
  <c r="DG196"/>
  <c r="DG348"/>
  <c r="DG261"/>
  <c r="DG255"/>
  <c r="DG465"/>
  <c r="DG109"/>
  <c r="DG374"/>
  <c r="DG74"/>
  <c r="DG167"/>
  <c r="DG325"/>
  <c r="DG54"/>
  <c r="DG5"/>
  <c r="DG112"/>
  <c r="DG296"/>
  <c r="DG469"/>
  <c r="DG31"/>
  <c r="DG475"/>
  <c r="DG21"/>
  <c r="DG57"/>
  <c r="DG216"/>
  <c r="DG294"/>
  <c r="DG333"/>
  <c r="DG420"/>
  <c r="DG271"/>
  <c r="DG222"/>
  <c r="DG152"/>
  <c r="DG143"/>
  <c r="DG30"/>
  <c r="DG24"/>
  <c r="DG342"/>
  <c r="DG429"/>
  <c r="DG101"/>
  <c r="DG202"/>
  <c r="DG239"/>
  <c r="DG166"/>
  <c r="DG363"/>
  <c r="DG176"/>
  <c r="DG36"/>
  <c r="DG501"/>
  <c r="DG17"/>
  <c r="DG398"/>
  <c r="DG53"/>
  <c r="DG421"/>
  <c r="DG320"/>
  <c r="DG13"/>
  <c r="DG198"/>
  <c r="DG318"/>
  <c r="DG231"/>
  <c r="DG273"/>
  <c r="DG229"/>
  <c r="DG34"/>
  <c r="DG464"/>
  <c r="DG376"/>
  <c r="DG289"/>
  <c r="DG250"/>
  <c r="CT502"/>
  <c r="CT316"/>
  <c r="CT363"/>
  <c r="CT48"/>
  <c r="CT361"/>
  <c r="CT440"/>
  <c r="CT341"/>
  <c r="CT98"/>
  <c r="CT299"/>
  <c r="CT402"/>
  <c r="CT488"/>
  <c r="CT245"/>
  <c r="CT242"/>
  <c r="CT332"/>
  <c r="CT496"/>
  <c r="CT344"/>
  <c r="CT237"/>
  <c r="CT287"/>
  <c r="CT413"/>
  <c r="CT293"/>
  <c r="CT216"/>
  <c r="CT195"/>
  <c r="CT226"/>
  <c r="CT95"/>
  <c r="CT180"/>
  <c r="CT286"/>
  <c r="CT374"/>
  <c r="CT279"/>
  <c r="CT418"/>
  <c r="CT494"/>
  <c r="CT479"/>
  <c r="CT31"/>
  <c r="CT482"/>
  <c r="CT358"/>
  <c r="CT298"/>
  <c r="CT134"/>
  <c r="CT165"/>
  <c r="CT170"/>
  <c r="CT118"/>
  <c r="CT470"/>
  <c r="CT499"/>
  <c r="CT144"/>
  <c r="CT193"/>
  <c r="CT396"/>
  <c r="CT8"/>
  <c r="CT141"/>
  <c r="CT276"/>
  <c r="CT268"/>
  <c r="CT453"/>
  <c r="CT52"/>
  <c r="CT72"/>
  <c r="CT382"/>
  <c r="CT448"/>
  <c r="CT398"/>
  <c r="CT34"/>
  <c r="CT76"/>
  <c r="CT86"/>
  <c r="CT248"/>
  <c r="CT249"/>
  <c r="CT92"/>
  <c r="CT97"/>
  <c r="CT324"/>
  <c r="CT352"/>
  <c r="AG39"/>
  <c r="AG345"/>
  <c r="AG157"/>
  <c r="AG135"/>
  <c r="AG298"/>
  <c r="AG430"/>
  <c r="AG43"/>
  <c r="AG427"/>
  <c r="T131"/>
  <c r="T269"/>
  <c r="T399"/>
  <c r="AG343"/>
  <c r="AG206"/>
  <c r="AG325"/>
  <c r="AG107"/>
  <c r="AG101"/>
  <c r="AG480"/>
  <c r="AG326"/>
  <c r="AG428"/>
  <c r="AG443"/>
  <c r="AG416"/>
  <c r="AG474"/>
  <c r="AG491"/>
  <c r="AG329"/>
  <c r="AG141"/>
  <c r="AG435"/>
  <c r="AG280"/>
  <c r="BG70"/>
  <c r="BG88"/>
  <c r="BG7"/>
  <c r="BG13"/>
  <c r="BG477"/>
  <c r="T121"/>
  <c r="T10"/>
  <c r="T448"/>
  <c r="T437"/>
  <c r="T138"/>
  <c r="T24"/>
  <c r="CG152"/>
  <c r="CG48"/>
  <c r="AT493"/>
  <c r="CG250"/>
  <c r="CG139"/>
  <c r="CG288"/>
  <c r="CG143"/>
  <c r="BT489"/>
  <c r="AB17" i="3"/>
  <c r="AG381" i="7"/>
  <c r="AG215"/>
  <c r="AG234"/>
  <c r="AG484"/>
  <c r="AG44"/>
  <c r="AG335"/>
  <c r="AG99"/>
  <c r="AG446"/>
  <c r="AG167"/>
  <c r="AG414"/>
  <c r="AG275"/>
  <c r="AG174"/>
  <c r="AG116"/>
  <c r="AG138"/>
  <c r="AG225"/>
  <c r="AG318"/>
  <c r="AG177"/>
  <c r="AG96"/>
  <c r="AG173"/>
  <c r="AG264"/>
  <c r="AG168"/>
  <c r="AG272"/>
  <c r="AG472"/>
  <c r="AG417"/>
  <c r="AG279"/>
  <c r="AG170"/>
  <c r="AG397"/>
  <c r="AG330"/>
  <c r="AG294"/>
  <c r="AG23"/>
  <c r="AG331"/>
  <c r="BG444"/>
  <c r="BG132"/>
  <c r="BG160"/>
  <c r="BG317"/>
  <c r="BG248"/>
  <c r="BG319"/>
  <c r="BG158"/>
  <c r="BG369"/>
  <c r="BG66"/>
  <c r="BG290"/>
  <c r="BG429"/>
  <c r="BG223"/>
  <c r="T355"/>
  <c r="T278"/>
  <c r="T82"/>
  <c r="T371"/>
  <c r="T154"/>
  <c r="T284"/>
  <c r="T230"/>
  <c r="T198"/>
  <c r="T222"/>
  <c r="T228"/>
  <c r="T220"/>
  <c r="T438"/>
  <c r="CG37"/>
  <c r="CG158"/>
  <c r="CG375"/>
  <c r="CG217"/>
  <c r="CG247"/>
  <c r="CG358"/>
  <c r="CG132"/>
  <c r="CG50"/>
  <c r="AT265"/>
  <c r="BT341"/>
  <c r="FH497"/>
  <c r="FH481"/>
  <c r="FH465"/>
  <c r="FH449"/>
  <c r="FH433"/>
  <c r="FH417"/>
  <c r="FH401"/>
  <c r="FH385"/>
  <c r="FH369"/>
  <c r="FH353"/>
  <c r="FH337"/>
  <c r="FH321"/>
  <c r="FH305"/>
  <c r="FH289"/>
  <c r="FH273"/>
  <c r="FH257"/>
  <c r="FH241"/>
  <c r="FH225"/>
  <c r="FH209"/>
  <c r="FH193"/>
  <c r="FH177"/>
  <c r="FH161"/>
  <c r="FH145"/>
  <c r="FH129"/>
  <c r="FH113"/>
  <c r="FH97"/>
  <c r="FH81"/>
  <c r="FH65"/>
  <c r="FH49"/>
  <c r="FH495"/>
  <c r="FH479"/>
  <c r="FH463"/>
  <c r="FH447"/>
  <c r="FH431"/>
  <c r="FH415"/>
  <c r="FH399"/>
  <c r="FH383"/>
  <c r="FH367"/>
  <c r="FH351"/>
  <c r="FH335"/>
  <c r="FH319"/>
  <c r="FH303"/>
  <c r="FH287"/>
  <c r="FH271"/>
  <c r="FH255"/>
  <c r="FH239"/>
  <c r="FH223"/>
  <c r="FH207"/>
  <c r="FH191"/>
  <c r="FH175"/>
  <c r="FH159"/>
  <c r="FH143"/>
  <c r="FH127"/>
  <c r="FH111"/>
  <c r="FH95"/>
  <c r="FH79"/>
  <c r="FH63"/>
  <c r="FH47"/>
  <c r="FH35"/>
  <c r="FH27"/>
  <c r="FH19"/>
  <c r="FH6"/>
  <c r="FH489"/>
  <c r="FH473"/>
  <c r="FH457"/>
  <c r="FH441"/>
  <c r="FH425"/>
  <c r="FH409"/>
  <c r="FH393"/>
  <c r="FH377"/>
  <c r="FH361"/>
  <c r="FH345"/>
  <c r="FH329"/>
  <c r="FH313"/>
  <c r="FH297"/>
  <c r="FH281"/>
  <c r="FH265"/>
  <c r="FH249"/>
  <c r="FH233"/>
  <c r="FH217"/>
  <c r="FH201"/>
  <c r="FH185"/>
  <c r="FH169"/>
  <c r="FH153"/>
  <c r="FH137"/>
  <c r="FH121"/>
  <c r="FH105"/>
  <c r="FH89"/>
  <c r="FH73"/>
  <c r="FH57"/>
  <c r="FH41"/>
  <c r="FH3"/>
  <c r="FH487"/>
  <c r="FH471"/>
  <c r="FH455"/>
  <c r="FH439"/>
  <c r="FH423"/>
  <c r="FH407"/>
  <c r="FH391"/>
  <c r="FH375"/>
  <c r="FH359"/>
  <c r="FH343"/>
  <c r="FH327"/>
  <c r="FH311"/>
  <c r="FH295"/>
  <c r="FH279"/>
  <c r="FH263"/>
  <c r="FH247"/>
  <c r="FH231"/>
  <c r="FH215"/>
  <c r="FH199"/>
  <c r="FH183"/>
  <c r="FH167"/>
  <c r="FH151"/>
  <c r="FH135"/>
  <c r="FH119"/>
  <c r="FH103"/>
  <c r="FH87"/>
  <c r="FH71"/>
  <c r="FH55"/>
  <c r="FH39"/>
  <c r="FH31"/>
  <c r="FH23"/>
  <c r="FJ7"/>
  <c r="FJ11"/>
  <c r="FJ15"/>
  <c r="FJ19"/>
  <c r="FJ23"/>
  <c r="FJ27"/>
  <c r="FJ31"/>
  <c r="FJ35"/>
  <c r="FJ39"/>
  <c r="FJ43"/>
  <c r="FJ47"/>
  <c r="FJ51"/>
  <c r="FJ55"/>
  <c r="FJ59"/>
  <c r="FJ63"/>
  <c r="FJ67"/>
  <c r="FJ71"/>
  <c r="FJ75"/>
  <c r="FJ79"/>
  <c r="FJ83"/>
  <c r="FJ87"/>
  <c r="FJ91"/>
  <c r="FJ95"/>
  <c r="FJ99"/>
  <c r="FJ103"/>
  <c r="FJ107"/>
  <c r="FJ111"/>
  <c r="FJ115"/>
  <c r="FJ119"/>
  <c r="FJ123"/>
  <c r="FJ127"/>
  <c r="FJ131"/>
  <c r="FJ135"/>
  <c r="FJ139"/>
  <c r="FJ143"/>
  <c r="FJ147"/>
  <c r="FJ151"/>
  <c r="FJ155"/>
  <c r="FJ159"/>
  <c r="FJ163"/>
  <c r="FJ167"/>
  <c r="FJ171"/>
  <c r="FJ175"/>
  <c r="FJ179"/>
  <c r="FJ183"/>
  <c r="FJ187"/>
  <c r="FJ191"/>
  <c r="FJ195"/>
  <c r="FJ199"/>
  <c r="FJ203"/>
  <c r="FJ207"/>
  <c r="FJ211"/>
  <c r="FJ215"/>
  <c r="FJ219"/>
  <c r="FJ223"/>
  <c r="FJ227"/>
  <c r="FJ231"/>
  <c r="FJ235"/>
  <c r="FJ239"/>
  <c r="FJ243"/>
  <c r="FJ247"/>
  <c r="FJ251"/>
  <c r="FJ255"/>
  <c r="FJ259"/>
  <c r="FJ263"/>
  <c r="FJ267"/>
  <c r="FJ271"/>
  <c r="FJ275"/>
  <c r="FJ279"/>
  <c r="FJ283"/>
  <c r="FJ287"/>
  <c r="FJ291"/>
  <c r="FJ295"/>
  <c r="FJ299"/>
  <c r="FJ303"/>
  <c r="FJ307"/>
  <c r="FJ311"/>
  <c r="FJ315"/>
  <c r="FJ319"/>
  <c r="FJ323"/>
  <c r="FJ327"/>
  <c r="FJ331"/>
  <c r="FJ335"/>
  <c r="FJ339"/>
  <c r="FJ343"/>
  <c r="FJ347"/>
  <c r="FJ351"/>
  <c r="FJ355"/>
  <c r="FJ359"/>
  <c r="FJ363"/>
  <c r="FJ367"/>
  <c r="FJ371"/>
  <c r="FJ375"/>
  <c r="FJ379"/>
  <c r="FJ383"/>
  <c r="FJ387"/>
  <c r="FJ391"/>
  <c r="FJ395"/>
  <c r="FJ399"/>
  <c r="FJ403"/>
  <c r="FJ407"/>
  <c r="FJ411"/>
  <c r="FJ415"/>
  <c r="FJ419"/>
  <c r="FJ423"/>
  <c r="FJ427"/>
  <c r="FJ431"/>
  <c r="FJ435"/>
  <c r="FJ439"/>
  <c r="FJ443"/>
  <c r="FJ447"/>
  <c r="FJ451"/>
  <c r="FJ455"/>
  <c r="FJ459"/>
  <c r="FJ463"/>
  <c r="FJ467"/>
  <c r="FJ471"/>
  <c r="FJ475"/>
  <c r="FJ479"/>
  <c r="FJ483"/>
  <c r="FJ487"/>
  <c r="FJ491"/>
  <c r="FJ495"/>
  <c r="FJ499"/>
  <c r="FJ3"/>
  <c r="FH7"/>
  <c r="FH11"/>
  <c r="FH15"/>
  <c r="FJ6"/>
  <c r="FJ10"/>
  <c r="FJ14"/>
  <c r="FJ18"/>
  <c r="FJ22"/>
  <c r="FJ26"/>
  <c r="FJ30"/>
  <c r="FJ34"/>
  <c r="FJ38"/>
  <c r="FJ42"/>
  <c r="FJ46"/>
  <c r="FJ50"/>
  <c r="FJ54"/>
  <c r="FJ58"/>
  <c r="FJ62"/>
  <c r="FJ66"/>
  <c r="FJ70"/>
  <c r="FJ74"/>
  <c r="FJ78"/>
  <c r="FJ82"/>
  <c r="FJ86"/>
  <c r="FJ90"/>
  <c r="FJ94"/>
  <c r="FJ98"/>
  <c r="FJ102"/>
  <c r="FJ106"/>
  <c r="FJ110"/>
  <c r="FJ114"/>
  <c r="FJ118"/>
  <c r="FJ122"/>
  <c r="FJ126"/>
  <c r="FJ130"/>
  <c r="FJ134"/>
  <c r="FJ138"/>
  <c r="FJ142"/>
  <c r="FJ146"/>
  <c r="FJ150"/>
  <c r="FJ154"/>
  <c r="FJ158"/>
  <c r="FJ162"/>
  <c r="FJ166"/>
  <c r="FJ170"/>
  <c r="FJ174"/>
  <c r="FJ178"/>
  <c r="FJ182"/>
  <c r="FJ186"/>
  <c r="FJ190"/>
  <c r="FJ194"/>
  <c r="FJ198"/>
  <c r="FJ202"/>
  <c r="FJ206"/>
  <c r="FJ210"/>
  <c r="FJ214"/>
  <c r="FJ218"/>
  <c r="FJ222"/>
  <c r="FJ226"/>
  <c r="FJ230"/>
  <c r="FJ234"/>
  <c r="FJ238"/>
  <c r="FJ242"/>
  <c r="FJ246"/>
  <c r="FJ250"/>
  <c r="FJ254"/>
  <c r="FJ258"/>
  <c r="FJ262"/>
  <c r="FJ266"/>
  <c r="FJ270"/>
  <c r="FJ274"/>
  <c r="FJ278"/>
  <c r="FJ282"/>
  <c r="FJ286"/>
  <c r="FJ290"/>
  <c r="FJ294"/>
  <c r="FJ298"/>
  <c r="FJ302"/>
  <c r="FJ306"/>
  <c r="FJ310"/>
  <c r="FJ314"/>
  <c r="FJ318"/>
  <c r="FJ322"/>
  <c r="FJ326"/>
  <c r="FJ330"/>
  <c r="FJ334"/>
  <c r="FJ338"/>
  <c r="FJ342"/>
  <c r="FJ346"/>
  <c r="FJ350"/>
  <c r="FJ354"/>
  <c r="FJ358"/>
  <c r="FJ362"/>
  <c r="FJ366"/>
  <c r="FJ370"/>
  <c r="FJ374"/>
  <c r="FJ378"/>
  <c r="FJ382"/>
  <c r="FJ386"/>
  <c r="FJ390"/>
  <c r="FJ394"/>
  <c r="FJ398"/>
  <c r="FJ402"/>
  <c r="FJ406"/>
  <c r="FJ410"/>
  <c r="FJ414"/>
  <c r="FJ418"/>
  <c r="FJ422"/>
  <c r="FJ426"/>
  <c r="FJ430"/>
  <c r="FJ434"/>
  <c r="FJ438"/>
  <c r="FJ442"/>
  <c r="FJ446"/>
  <c r="FJ450"/>
  <c r="FJ454"/>
  <c r="FJ458"/>
  <c r="FJ462"/>
  <c r="FJ466"/>
  <c r="FJ470"/>
  <c r="FJ474"/>
  <c r="FJ478"/>
  <c r="FJ482"/>
  <c r="FJ486"/>
  <c r="FJ490"/>
  <c r="FJ494"/>
  <c r="FJ498"/>
  <c r="FJ5"/>
  <c r="FJ9"/>
  <c r="FJ13"/>
  <c r="FJ17"/>
  <c r="FJ21"/>
  <c r="FJ25"/>
  <c r="FJ29"/>
  <c r="FJ33"/>
  <c r="FJ37"/>
  <c r="FJ41"/>
  <c r="FJ45"/>
  <c r="FJ49"/>
  <c r="FJ53"/>
  <c r="FJ57"/>
  <c r="FJ61"/>
  <c r="FJ65"/>
  <c r="FJ69"/>
  <c r="FJ73"/>
  <c r="FJ77"/>
  <c r="FJ81"/>
  <c r="FJ85"/>
  <c r="FJ89"/>
  <c r="FJ93"/>
  <c r="FJ97"/>
  <c r="FJ101"/>
  <c r="FJ105"/>
  <c r="FJ109"/>
  <c r="FJ113"/>
  <c r="FJ117"/>
  <c r="FJ121"/>
  <c r="FJ125"/>
  <c r="FJ129"/>
  <c r="FJ133"/>
  <c r="FJ137"/>
  <c r="FJ141"/>
  <c r="FJ145"/>
  <c r="FJ149"/>
  <c r="FJ153"/>
  <c r="FJ157"/>
  <c r="FJ161"/>
  <c r="FJ165"/>
  <c r="FJ169"/>
  <c r="FJ173"/>
  <c r="FJ177"/>
  <c r="FJ181"/>
  <c r="FJ185"/>
  <c r="FJ189"/>
  <c r="FJ193"/>
  <c r="FJ197"/>
  <c r="FJ201"/>
  <c r="FJ205"/>
  <c r="FJ209"/>
  <c r="FJ213"/>
  <c r="FJ217"/>
  <c r="FJ221"/>
  <c r="FJ225"/>
  <c r="FJ229"/>
  <c r="FJ233"/>
  <c r="FJ237"/>
  <c r="FJ241"/>
  <c r="FJ245"/>
  <c r="FJ249"/>
  <c r="FJ253"/>
  <c r="FJ257"/>
  <c r="FJ261"/>
  <c r="FJ265"/>
  <c r="FJ269"/>
  <c r="FJ273"/>
  <c r="FJ277"/>
  <c r="FJ281"/>
  <c r="FJ285"/>
  <c r="FJ289"/>
  <c r="FJ293"/>
  <c r="FJ297"/>
  <c r="FJ301"/>
  <c r="FJ305"/>
  <c r="FJ309"/>
  <c r="FJ313"/>
  <c r="FJ317"/>
  <c r="FJ321"/>
  <c r="FJ325"/>
  <c r="FJ329"/>
  <c r="FJ333"/>
  <c r="FJ337"/>
  <c r="FJ341"/>
  <c r="FJ345"/>
  <c r="FJ349"/>
  <c r="FJ353"/>
  <c r="FJ357"/>
  <c r="FJ361"/>
  <c r="FJ365"/>
  <c r="FJ369"/>
  <c r="FJ373"/>
  <c r="FJ377"/>
  <c r="FJ381"/>
  <c r="FJ385"/>
  <c r="FJ389"/>
  <c r="FJ393"/>
  <c r="FJ397"/>
  <c r="FJ401"/>
  <c r="FJ405"/>
  <c r="FJ409"/>
  <c r="FJ413"/>
  <c r="FJ417"/>
  <c r="FJ421"/>
  <c r="FJ425"/>
  <c r="FJ429"/>
  <c r="FJ433"/>
  <c r="FJ437"/>
  <c r="FJ441"/>
  <c r="FJ445"/>
  <c r="FJ449"/>
  <c r="FJ453"/>
  <c r="FJ457"/>
  <c r="FJ461"/>
  <c r="FJ465"/>
  <c r="FJ469"/>
  <c r="FJ473"/>
  <c r="FJ477"/>
  <c r="FJ481"/>
  <c r="FJ485"/>
  <c r="FJ489"/>
  <c r="FJ493"/>
  <c r="FJ497"/>
  <c r="FJ501"/>
  <c r="FH5"/>
  <c r="FH9"/>
  <c r="FH13"/>
  <c r="FJ4"/>
  <c r="FJ8"/>
  <c r="FJ12"/>
  <c r="FJ16"/>
  <c r="FJ20"/>
  <c r="FJ24"/>
  <c r="FJ28"/>
  <c r="FJ32"/>
  <c r="FJ36"/>
  <c r="FJ40"/>
  <c r="FJ44"/>
  <c r="FJ48"/>
  <c r="FJ52"/>
  <c r="FJ56"/>
  <c r="FJ60"/>
  <c r="FJ64"/>
  <c r="FJ68"/>
  <c r="FJ72"/>
  <c r="FJ76"/>
  <c r="FJ80"/>
  <c r="FJ84"/>
  <c r="FJ88"/>
  <c r="FJ92"/>
  <c r="FJ96"/>
  <c r="FJ100"/>
  <c r="FJ104"/>
  <c r="FJ108"/>
  <c r="FJ112"/>
  <c r="FJ116"/>
  <c r="FJ120"/>
  <c r="FJ124"/>
  <c r="FJ128"/>
  <c r="FJ132"/>
  <c r="FJ136"/>
  <c r="FJ140"/>
  <c r="FJ144"/>
  <c r="FJ148"/>
  <c r="FJ152"/>
  <c r="FJ156"/>
  <c r="FJ160"/>
  <c r="FJ164"/>
  <c r="FJ168"/>
  <c r="FJ172"/>
  <c r="FJ176"/>
  <c r="FJ180"/>
  <c r="FJ184"/>
  <c r="FJ188"/>
  <c r="FJ192"/>
  <c r="FJ196"/>
  <c r="FJ200"/>
  <c r="FJ204"/>
  <c r="FJ208"/>
  <c r="FJ212"/>
  <c r="FJ216"/>
  <c r="FJ220"/>
  <c r="FJ224"/>
  <c r="FJ228"/>
  <c r="FJ232"/>
  <c r="FJ236"/>
  <c r="FJ240"/>
  <c r="FJ244"/>
  <c r="FJ248"/>
  <c r="FJ252"/>
  <c r="FJ256"/>
  <c r="FJ260"/>
  <c r="FJ264"/>
  <c r="FJ268"/>
  <c r="FJ272"/>
  <c r="FJ276"/>
  <c r="FJ280"/>
  <c r="FJ284"/>
  <c r="FJ288"/>
  <c r="FJ292"/>
  <c r="FJ296"/>
  <c r="FJ300"/>
  <c r="FJ304"/>
  <c r="FJ308"/>
  <c r="FJ312"/>
  <c r="FJ316"/>
  <c r="FJ320"/>
  <c r="FJ324"/>
  <c r="FJ328"/>
  <c r="FJ332"/>
  <c r="FJ336"/>
  <c r="FJ340"/>
  <c r="FJ344"/>
  <c r="FJ348"/>
  <c r="FJ352"/>
  <c r="FJ356"/>
  <c r="FJ360"/>
  <c r="FJ364"/>
  <c r="FJ368"/>
  <c r="FJ372"/>
  <c r="FJ376"/>
  <c r="FJ380"/>
  <c r="FJ384"/>
  <c r="FJ388"/>
  <c r="FJ392"/>
  <c r="FJ396"/>
  <c r="FJ400"/>
  <c r="FJ404"/>
  <c r="FJ408"/>
  <c r="FJ412"/>
  <c r="FJ416"/>
  <c r="FJ420"/>
  <c r="FJ424"/>
  <c r="FJ428"/>
  <c r="FJ432"/>
  <c r="FJ436"/>
  <c r="FJ440"/>
  <c r="FJ444"/>
  <c r="FJ448"/>
  <c r="FJ452"/>
  <c r="FJ456"/>
  <c r="FJ460"/>
  <c r="FJ464"/>
  <c r="FJ468"/>
  <c r="FJ472"/>
  <c r="FJ476"/>
  <c r="FJ480"/>
  <c r="FJ484"/>
  <c r="FJ488"/>
  <c r="FJ492"/>
  <c r="FJ496"/>
  <c r="FJ500"/>
  <c r="FJ2"/>
  <c r="FH8"/>
  <c r="FH16"/>
  <c r="AG193"/>
  <c r="AG127"/>
  <c r="AG199"/>
  <c r="AG415"/>
  <c r="AG154"/>
  <c r="AG34"/>
  <c r="AG376"/>
  <c r="AG454"/>
  <c r="AG160"/>
  <c r="AG232"/>
  <c r="AG291"/>
  <c r="AG483"/>
  <c r="AG385"/>
  <c r="AG353"/>
  <c r="AG140"/>
  <c r="AG372"/>
  <c r="AG240"/>
  <c r="AG369"/>
  <c r="AG211"/>
  <c r="AG355"/>
  <c r="AG114"/>
  <c r="AG12"/>
  <c r="AG455"/>
  <c r="AG408"/>
  <c r="AG137"/>
  <c r="AG152"/>
  <c r="AG424"/>
  <c r="AG297"/>
  <c r="AG159"/>
  <c r="AG110"/>
  <c r="AG139"/>
  <c r="AG399"/>
  <c r="AG267"/>
  <c r="AG354"/>
  <c r="AG499"/>
  <c r="AG25"/>
  <c r="AG19"/>
  <c r="AG27"/>
  <c r="AG303"/>
  <c r="AG459"/>
  <c r="AG420"/>
  <c r="AG458"/>
  <c r="AG156"/>
  <c r="AG387"/>
  <c r="AG227"/>
  <c r="AG235"/>
  <c r="AG41"/>
  <c r="AG237"/>
  <c r="AG119"/>
  <c r="AG243"/>
  <c r="AG265"/>
  <c r="AG301"/>
  <c r="AG409"/>
  <c r="AG123"/>
  <c r="AG38"/>
  <c r="AG271"/>
  <c r="AG21"/>
  <c r="AG208"/>
  <c r="AG74"/>
  <c r="AG204"/>
  <c r="AG431"/>
  <c r="AG147"/>
  <c r="AG266"/>
  <c r="BG55"/>
  <c r="BG171"/>
  <c r="BG354"/>
  <c r="BG236"/>
  <c r="BG313"/>
  <c r="BG334"/>
  <c r="BG64"/>
  <c r="BG348"/>
  <c r="BG87"/>
  <c r="BG109"/>
  <c r="BG224"/>
  <c r="BG141"/>
  <c r="BG335"/>
  <c r="BG40"/>
  <c r="BG143"/>
  <c r="BG263"/>
  <c r="BG101"/>
  <c r="BG320"/>
  <c r="BG185"/>
  <c r="BG485"/>
  <c r="BG50"/>
  <c r="BG473"/>
  <c r="BG49"/>
  <c r="T232"/>
  <c r="T244"/>
  <c r="T106"/>
  <c r="T431"/>
  <c r="T277"/>
  <c r="T461"/>
  <c r="T171"/>
  <c r="T325"/>
  <c r="T59"/>
  <c r="T275"/>
  <c r="T231"/>
  <c r="T377"/>
  <c r="T4"/>
  <c r="T416"/>
  <c r="T411"/>
  <c r="T209"/>
  <c r="T174"/>
  <c r="T57"/>
  <c r="T117"/>
  <c r="T443"/>
  <c r="T169"/>
  <c r="T422"/>
  <c r="CG383"/>
  <c r="CG24"/>
  <c r="CG36"/>
  <c r="CG264"/>
  <c r="CG357"/>
  <c r="CG327"/>
  <c r="CG396"/>
  <c r="CG394"/>
  <c r="CG460"/>
  <c r="CG278"/>
  <c r="CG492"/>
  <c r="CG446"/>
  <c r="CG411"/>
  <c r="CG372"/>
  <c r="CG66"/>
  <c r="AT390"/>
  <c r="AT67"/>
  <c r="AT497"/>
  <c r="BT372"/>
  <c r="FH501"/>
  <c r="FH493"/>
  <c r="FH485"/>
  <c r="FH477"/>
  <c r="FH469"/>
  <c r="FH461"/>
  <c r="FH453"/>
  <c r="FH445"/>
  <c r="FH437"/>
  <c r="FH429"/>
  <c r="FH421"/>
  <c r="FH413"/>
  <c r="FH405"/>
  <c r="FH397"/>
  <c r="FH389"/>
  <c r="FH381"/>
  <c r="FH373"/>
  <c r="FH365"/>
  <c r="FH357"/>
  <c r="FH349"/>
  <c r="FH341"/>
  <c r="FH333"/>
  <c r="FH325"/>
  <c r="FH317"/>
  <c r="FH309"/>
  <c r="FH301"/>
  <c r="FH293"/>
  <c r="FH285"/>
  <c r="FH277"/>
  <c r="FH269"/>
  <c r="FH261"/>
  <c r="FH253"/>
  <c r="FH245"/>
  <c r="FH237"/>
  <c r="FH229"/>
  <c r="FH221"/>
  <c r="FH213"/>
  <c r="FH205"/>
  <c r="FH197"/>
  <c r="FH189"/>
  <c r="FH181"/>
  <c r="FH173"/>
  <c r="FH165"/>
  <c r="FH157"/>
  <c r="FH149"/>
  <c r="FH141"/>
  <c r="FH133"/>
  <c r="FH125"/>
  <c r="FH117"/>
  <c r="FH109"/>
  <c r="FH101"/>
  <c r="FH93"/>
  <c r="FH85"/>
  <c r="FH77"/>
  <c r="FH69"/>
  <c r="FH61"/>
  <c r="FH53"/>
  <c r="FH45"/>
  <c r="FH499"/>
  <c r="FH491"/>
  <c r="FH483"/>
  <c r="FH475"/>
  <c r="FH467"/>
  <c r="FH459"/>
  <c r="FH451"/>
  <c r="FH443"/>
  <c r="FH435"/>
  <c r="FH427"/>
  <c r="FH419"/>
  <c r="FH411"/>
  <c r="FH403"/>
  <c r="FH395"/>
  <c r="FH387"/>
  <c r="FH379"/>
  <c r="FH371"/>
  <c r="FH363"/>
  <c r="FH355"/>
  <c r="FH347"/>
  <c r="FH339"/>
  <c r="FH331"/>
  <c r="FH323"/>
  <c r="FH315"/>
  <c r="FH307"/>
  <c r="FH299"/>
  <c r="FH291"/>
  <c r="FH283"/>
  <c r="FH275"/>
  <c r="FH267"/>
  <c r="FH259"/>
  <c r="FH251"/>
  <c r="FH243"/>
  <c r="FH235"/>
  <c r="FH227"/>
  <c r="FH219"/>
  <c r="FH211"/>
  <c r="FH203"/>
  <c r="FH195"/>
  <c r="FH187"/>
  <c r="FH179"/>
  <c r="FH171"/>
  <c r="FH163"/>
  <c r="FH155"/>
  <c r="FH147"/>
  <c r="FH139"/>
  <c r="FH131"/>
  <c r="FH123"/>
  <c r="FH115"/>
  <c r="FH107"/>
  <c r="FH99"/>
  <c r="FH91"/>
  <c r="FH83"/>
  <c r="FH75"/>
  <c r="FH67"/>
  <c r="FH59"/>
  <c r="FH51"/>
  <c r="FH43"/>
  <c r="FH37"/>
  <c r="FH33"/>
  <c r="FH29"/>
  <c r="FH25"/>
  <c r="FH21"/>
  <c r="FH17"/>
  <c r="FH10"/>
  <c r="FH2"/>
  <c r="FH500"/>
  <c r="FH496"/>
  <c r="FH492"/>
  <c r="FH488"/>
  <c r="FH484"/>
  <c r="FH480"/>
  <c r="FH476"/>
  <c r="FH472"/>
  <c r="FH468"/>
  <c r="FH464"/>
  <c r="FH460"/>
  <c r="FH456"/>
  <c r="FH452"/>
  <c r="FH448"/>
  <c r="FH444"/>
  <c r="FH440"/>
  <c r="FH436"/>
  <c r="FH432"/>
  <c r="FH428"/>
  <c r="FH424"/>
  <c r="FH420"/>
  <c r="FH416"/>
  <c r="FH412"/>
  <c r="FH408"/>
  <c r="FH404"/>
  <c r="FH400"/>
  <c r="FH396"/>
  <c r="FH392"/>
  <c r="FH388"/>
  <c r="FH384"/>
  <c r="FH380"/>
  <c r="FH376"/>
  <c r="FH372"/>
  <c r="FH368"/>
  <c r="FH364"/>
  <c r="FH360"/>
  <c r="FH356"/>
  <c r="FH352"/>
  <c r="FH348"/>
  <c r="FH344"/>
  <c r="FH340"/>
  <c r="FH336"/>
  <c r="FH332"/>
  <c r="FH328"/>
  <c r="FH324"/>
  <c r="FH320"/>
  <c r="FH316"/>
  <c r="FH312"/>
  <c r="FH308"/>
  <c r="FH304"/>
  <c r="FH300"/>
  <c r="FH296"/>
  <c r="FH292"/>
  <c r="FH288"/>
  <c r="FH284"/>
  <c r="FH280"/>
  <c r="FH276"/>
  <c r="FH272"/>
  <c r="FH268"/>
  <c r="FH264"/>
  <c r="FH260"/>
  <c r="FH256"/>
  <c r="FH252"/>
  <c r="FH248"/>
  <c r="FH244"/>
  <c r="FH240"/>
  <c r="FH236"/>
  <c r="FH232"/>
  <c r="FH228"/>
  <c r="FH224"/>
  <c r="FH220"/>
  <c r="FH216"/>
  <c r="FH212"/>
  <c r="FH208"/>
  <c r="FH204"/>
  <c r="FH200"/>
  <c r="FH196"/>
  <c r="FH192"/>
  <c r="FH188"/>
  <c r="FH184"/>
  <c r="FH180"/>
  <c r="FH176"/>
  <c r="FH172"/>
  <c r="FH168"/>
  <c r="FH164"/>
  <c r="FH160"/>
  <c r="FH156"/>
  <c r="FH152"/>
  <c r="FH148"/>
  <c r="FH144"/>
  <c r="FH140"/>
  <c r="FH136"/>
  <c r="FH132"/>
  <c r="FH128"/>
  <c r="FH124"/>
  <c r="FH120"/>
  <c r="FH116"/>
  <c r="FH112"/>
  <c r="FH108"/>
  <c r="FH104"/>
  <c r="FH100"/>
  <c r="FH96"/>
  <c r="FH92"/>
  <c r="FH88"/>
  <c r="FH84"/>
  <c r="FH80"/>
  <c r="FH76"/>
  <c r="FH72"/>
  <c r="FH68"/>
  <c r="FH64"/>
  <c r="FH60"/>
  <c r="FH56"/>
  <c r="FH52"/>
  <c r="FH48"/>
  <c r="FH44"/>
  <c r="FH40"/>
  <c r="FH36"/>
  <c r="FH32"/>
  <c r="FH28"/>
  <c r="FH24"/>
  <c r="FH20"/>
  <c r="FH12"/>
  <c r="FJ502"/>
  <c r="FH502"/>
  <c r="FH498"/>
  <c r="FH494"/>
  <c r="FH490"/>
  <c r="FH486"/>
  <c r="FH482"/>
  <c r="FH478"/>
  <c r="FH474"/>
  <c r="FH470"/>
  <c r="FH466"/>
  <c r="FH462"/>
  <c r="FH458"/>
  <c r="FH454"/>
  <c r="FH450"/>
  <c r="FH446"/>
  <c r="FH442"/>
  <c r="FH438"/>
  <c r="FH434"/>
  <c r="FH430"/>
  <c r="FH426"/>
  <c r="FH422"/>
  <c r="FH418"/>
  <c r="FH414"/>
  <c r="FH410"/>
  <c r="FH406"/>
  <c r="FH402"/>
  <c r="FH398"/>
  <c r="FH394"/>
  <c r="FH390"/>
  <c r="FH386"/>
  <c r="FH382"/>
  <c r="FH378"/>
  <c r="FH374"/>
  <c r="FH370"/>
  <c r="FH366"/>
  <c r="FH362"/>
  <c r="FH358"/>
  <c r="FH354"/>
  <c r="FH350"/>
  <c r="FH346"/>
  <c r="FH342"/>
  <c r="FH338"/>
  <c r="FH334"/>
  <c r="FH330"/>
  <c r="FH326"/>
  <c r="FH322"/>
  <c r="FH318"/>
  <c r="FH314"/>
  <c r="FH310"/>
  <c r="FH306"/>
  <c r="FH302"/>
  <c r="FH298"/>
  <c r="FH294"/>
  <c r="FH290"/>
  <c r="FH286"/>
  <c r="FH282"/>
  <c r="FH278"/>
  <c r="FH274"/>
  <c r="FH270"/>
  <c r="FH266"/>
  <c r="FH262"/>
  <c r="FH258"/>
  <c r="FH254"/>
  <c r="FH250"/>
  <c r="FH246"/>
  <c r="FH242"/>
  <c r="FH238"/>
  <c r="FH234"/>
  <c r="FH230"/>
  <c r="FH226"/>
  <c r="FH222"/>
  <c r="FH218"/>
  <c r="FH214"/>
  <c r="FH210"/>
  <c r="FH206"/>
  <c r="FH202"/>
  <c r="FH198"/>
  <c r="FH194"/>
  <c r="FH190"/>
  <c r="FH186"/>
  <c r="FH182"/>
  <c r="FH178"/>
  <c r="FH174"/>
  <c r="FH170"/>
  <c r="FH166"/>
  <c r="FH162"/>
  <c r="FH158"/>
  <c r="FH154"/>
  <c r="FH150"/>
  <c r="FH146"/>
  <c r="FH142"/>
  <c r="FH138"/>
  <c r="FH134"/>
  <c r="FH130"/>
  <c r="FH126"/>
  <c r="FH122"/>
  <c r="FH118"/>
  <c r="FH114"/>
  <c r="FH110"/>
  <c r="FH106"/>
  <c r="FH102"/>
  <c r="FH98"/>
  <c r="FH94"/>
  <c r="FH90"/>
  <c r="FH86"/>
  <c r="FH82"/>
  <c r="FH78"/>
  <c r="FH74"/>
  <c r="FH70"/>
  <c r="FH66"/>
  <c r="FH62"/>
  <c r="FH58"/>
  <c r="FH54"/>
  <c r="FH50"/>
  <c r="FH46"/>
  <c r="FH42"/>
  <c r="FH38"/>
  <c r="FH34"/>
  <c r="FH30"/>
  <c r="FH26"/>
  <c r="FH22"/>
  <c r="FH18"/>
  <c r="FH4"/>
  <c r="BG237"/>
  <c r="BG437"/>
  <c r="BG433"/>
  <c r="BG203"/>
  <c r="BG179"/>
  <c r="BG423"/>
  <c r="BG80"/>
  <c r="BG85"/>
  <c r="BG379"/>
  <c r="BG178"/>
  <c r="BG118"/>
  <c r="BG183"/>
  <c r="BG127"/>
  <c r="BG302"/>
  <c r="BG112"/>
  <c r="BG119"/>
  <c r="BG451"/>
  <c r="BG44"/>
  <c r="BG410"/>
  <c r="BG314"/>
  <c r="BG453"/>
  <c r="BG327"/>
  <c r="BG152"/>
  <c r="BG14"/>
  <c r="BG33"/>
  <c r="BG210"/>
  <c r="BG104"/>
  <c r="BG177"/>
  <c r="BG63"/>
  <c r="BG370"/>
  <c r="BG296"/>
  <c r="BG443"/>
  <c r="BG428"/>
  <c r="BG90"/>
  <c r="BG401"/>
  <c r="BG418"/>
  <c r="BG398"/>
  <c r="BG200"/>
  <c r="BG190"/>
  <c r="BG331"/>
  <c r="BG187"/>
  <c r="BG8"/>
  <c r="BG240"/>
  <c r="BG376"/>
  <c r="AT101"/>
  <c r="AT124"/>
  <c r="AT144"/>
  <c r="AT352"/>
  <c r="CG248"/>
  <c r="CG223"/>
  <c r="CG491"/>
  <c r="CG354"/>
  <c r="CG343"/>
  <c r="CG360"/>
  <c r="CG267"/>
  <c r="CG128"/>
  <c r="CG10"/>
  <c r="CG62"/>
  <c r="CG188"/>
  <c r="CG479"/>
  <c r="CG122"/>
  <c r="CG44"/>
  <c r="CG306"/>
  <c r="CG168"/>
  <c r="CG231"/>
  <c r="CG9"/>
  <c r="CG468"/>
  <c r="CG185"/>
  <c r="CG497"/>
  <c r="CG466"/>
  <c r="CG490"/>
  <c r="CG392"/>
  <c r="CG313"/>
  <c r="CG353"/>
  <c r="CG379"/>
  <c r="CG116"/>
  <c r="CG381"/>
  <c r="CG170"/>
  <c r="CG218"/>
  <c r="CG22"/>
  <c r="CG214"/>
  <c r="CG493"/>
  <c r="CG341"/>
  <c r="CG318"/>
  <c r="CG181"/>
  <c r="CG55"/>
  <c r="CG125"/>
  <c r="CG26"/>
  <c r="CG367"/>
  <c r="CG310"/>
  <c r="CG226"/>
  <c r="CG142"/>
  <c r="CG352"/>
  <c r="CG12"/>
  <c r="CG155"/>
  <c r="CG102"/>
  <c r="CG501"/>
  <c r="CG161"/>
  <c r="CG59"/>
  <c r="CG107"/>
  <c r="CG224"/>
  <c r="CG165"/>
  <c r="CG184"/>
  <c r="CG414"/>
  <c r="CG405"/>
  <c r="CG92"/>
  <c r="CG438"/>
  <c r="CG330"/>
  <c r="CG21"/>
  <c r="CG502"/>
  <c r="CG315"/>
  <c r="AT485"/>
  <c r="AT118"/>
  <c r="AT259"/>
  <c r="AT97"/>
  <c r="AT176"/>
  <c r="AT244"/>
  <c r="AT408"/>
  <c r="AT361"/>
  <c r="AT300"/>
  <c r="AT310"/>
  <c r="AT232"/>
  <c r="AT359"/>
  <c r="AT283"/>
  <c r="AT203"/>
  <c r="AT126"/>
  <c r="AT333"/>
  <c r="AT94"/>
  <c r="AT167"/>
  <c r="AT26"/>
  <c r="AT206"/>
  <c r="BT137"/>
  <c r="BT358"/>
  <c r="BT375"/>
  <c r="BT392"/>
  <c r="BT246"/>
  <c r="BT46"/>
  <c r="BT101"/>
  <c r="BT234"/>
  <c r="BT448"/>
  <c r="BT382"/>
  <c r="BG140"/>
  <c r="BG43"/>
  <c r="BG264"/>
  <c r="BG411"/>
  <c r="BG100"/>
  <c r="BG82"/>
  <c r="BG138"/>
  <c r="BG378"/>
  <c r="BG405"/>
  <c r="BG262"/>
  <c r="BG255"/>
  <c r="BG480"/>
  <c r="BG249"/>
  <c r="BG427"/>
  <c r="BG26"/>
  <c r="BG242"/>
  <c r="BG28"/>
  <c r="BG382"/>
  <c r="BG129"/>
  <c r="BG149"/>
  <c r="BG450"/>
  <c r="BG201"/>
  <c r="BG397"/>
  <c r="BG256"/>
  <c r="BG135"/>
  <c r="BG163"/>
  <c r="BG377"/>
  <c r="BG134"/>
  <c r="BG499"/>
  <c r="BG219"/>
  <c r="BG380"/>
  <c r="BG287"/>
  <c r="BG67"/>
  <c r="BG293"/>
  <c r="BG167"/>
  <c r="BG65"/>
  <c r="BG462"/>
  <c r="BG472"/>
  <c r="BG298"/>
  <c r="BG367"/>
  <c r="BG83"/>
  <c r="BG73"/>
  <c r="BG139"/>
  <c r="BG94"/>
  <c r="BG322"/>
  <c r="BG114"/>
  <c r="BG403"/>
  <c r="BG250"/>
  <c r="BG25"/>
  <c r="BG197"/>
  <c r="BG501"/>
  <c r="BG162"/>
  <c r="BG269"/>
  <c r="BG110"/>
  <c r="BG36"/>
  <c r="BG435"/>
  <c r="BG111"/>
  <c r="BG221"/>
  <c r="BG95"/>
  <c r="BG19"/>
  <c r="BG497"/>
  <c r="BG188"/>
  <c r="BG91"/>
  <c r="BG489"/>
  <c r="BG483"/>
  <c r="BG254"/>
  <c r="BG286"/>
  <c r="BG281"/>
  <c r="BG92"/>
  <c r="BG445"/>
  <c r="T67"/>
  <c r="T440"/>
  <c r="T317"/>
  <c r="T240"/>
  <c r="T315"/>
  <c r="T182"/>
  <c r="T485"/>
  <c r="T468"/>
  <c r="T332"/>
  <c r="T279"/>
  <c r="T306"/>
  <c r="T30"/>
  <c r="T33"/>
  <c r="T11"/>
  <c r="T496"/>
  <c r="T373"/>
  <c r="T305"/>
  <c r="T267"/>
  <c r="T26"/>
  <c r="T79"/>
  <c r="T274"/>
  <c r="T445"/>
  <c r="T143"/>
  <c r="T474"/>
  <c r="T384"/>
  <c r="T178"/>
  <c r="T89"/>
  <c r="T483"/>
  <c r="T58"/>
  <c r="T429"/>
  <c r="T307"/>
  <c r="T47"/>
  <c r="T51"/>
  <c r="T454"/>
  <c r="T456"/>
  <c r="T394"/>
  <c r="T333"/>
  <c r="T368"/>
  <c r="T256"/>
  <c r="T318"/>
  <c r="T404"/>
  <c r="T167"/>
  <c r="T32"/>
  <c r="T68"/>
  <c r="T501"/>
  <c r="T439"/>
  <c r="T374"/>
  <c r="T313"/>
  <c r="T348"/>
  <c r="T236"/>
  <c r="T295"/>
  <c r="T299"/>
  <c r="T376"/>
  <c r="T185"/>
  <c r="T46"/>
  <c r="T314"/>
  <c r="T49"/>
  <c r="T165"/>
  <c r="T181"/>
  <c r="T104"/>
  <c r="T449"/>
  <c r="T403"/>
  <c r="T389"/>
  <c r="T12"/>
  <c r="T369"/>
  <c r="T260"/>
  <c r="T405"/>
  <c r="T144"/>
  <c r="T50"/>
  <c r="T141"/>
  <c r="T119"/>
  <c r="T387"/>
  <c r="T187"/>
  <c r="T282"/>
  <c r="T153"/>
  <c r="T467"/>
  <c r="T193"/>
  <c r="T101"/>
  <c r="T128"/>
  <c r="T293"/>
  <c r="T216"/>
  <c r="T254"/>
  <c r="T217"/>
  <c r="T22"/>
  <c r="T109"/>
  <c r="T92"/>
  <c r="T337"/>
  <c r="T331"/>
  <c r="T102"/>
  <c r="T21"/>
  <c r="T321"/>
  <c r="T283"/>
  <c r="T34"/>
  <c r="T87"/>
  <c r="AG128"/>
  <c r="AG92"/>
  <c r="AG200"/>
  <c r="AG367"/>
  <c r="AG319"/>
  <c r="AG412"/>
  <c r="AG259"/>
  <c r="AG323"/>
  <c r="AG379"/>
  <c r="AG163"/>
  <c r="AG347"/>
  <c r="AG171"/>
  <c r="AG35"/>
  <c r="AG109"/>
  <c r="AG73"/>
  <c r="AG316"/>
  <c r="AG359"/>
  <c r="AG191"/>
  <c r="AG290"/>
  <c r="AG364"/>
  <c r="AG403"/>
  <c r="AG231"/>
  <c r="AG370"/>
  <c r="AG122"/>
  <c r="AG202"/>
  <c r="AG371"/>
  <c r="AG166"/>
  <c r="AG207"/>
  <c r="AG252"/>
  <c r="AG407"/>
  <c r="AG242"/>
  <c r="AG133"/>
  <c r="AG217"/>
  <c r="AG106"/>
  <c r="AG203"/>
  <c r="AG286"/>
  <c r="AG432"/>
  <c r="AG124"/>
  <c r="AG195"/>
  <c r="AG226"/>
  <c r="AG3"/>
  <c r="AG248"/>
  <c r="AG176"/>
  <c r="AG439"/>
  <c r="AG33"/>
  <c r="AG396"/>
  <c r="AG261"/>
  <c r="AG400"/>
  <c r="AG188"/>
  <c r="AG374"/>
  <c r="AG496"/>
  <c r="AG419"/>
  <c r="AG218"/>
  <c r="AG470"/>
  <c r="AG151"/>
  <c r="AG365"/>
  <c r="AG327"/>
  <c r="AG37"/>
  <c r="AG270"/>
  <c r="AG304"/>
  <c r="AG49"/>
  <c r="AG348"/>
  <c r="AG445"/>
  <c r="AG76"/>
  <c r="AG465"/>
  <c r="AG136"/>
  <c r="AG108"/>
  <c r="AG148"/>
  <c r="AG220"/>
  <c r="AG183"/>
  <c r="AG478"/>
  <c r="AG94"/>
  <c r="AG293"/>
  <c r="AG438"/>
  <c r="AG269"/>
  <c r="AG197"/>
  <c r="AG155"/>
  <c r="AG78"/>
  <c r="AG129"/>
  <c r="AG317"/>
  <c r="AG241"/>
  <c r="AG457"/>
  <c r="AG476"/>
  <c r="AG461"/>
  <c r="AG471"/>
  <c r="AG56"/>
  <c r="AG186"/>
  <c r="AG296"/>
  <c r="AG230"/>
  <c r="AG238"/>
  <c r="AG68"/>
  <c r="AG64"/>
  <c r="AG219"/>
  <c r="AG324"/>
  <c r="AG490"/>
  <c r="AG384"/>
  <c r="AG337"/>
  <c r="AG477"/>
  <c r="AG187"/>
  <c r="AG112"/>
  <c r="AG456"/>
  <c r="AG158"/>
  <c r="AG165"/>
  <c r="AG481"/>
  <c r="AG145"/>
  <c r="AG63"/>
  <c r="AG67"/>
  <c r="AG309"/>
  <c r="AG221"/>
  <c r="AG213"/>
  <c r="AG263"/>
  <c r="AG441"/>
  <c r="AG69"/>
  <c r="AG29"/>
  <c r="AG46"/>
  <c r="AG30"/>
  <c r="AG342"/>
  <c r="AG244"/>
  <c r="AG358"/>
  <c r="AG36"/>
  <c r="AG328"/>
  <c r="AG115"/>
  <c r="AG121"/>
  <c r="AG340"/>
  <c r="AG2"/>
  <c r="BG355"/>
  <c r="BG432"/>
  <c r="BG252"/>
  <c r="BG225"/>
  <c r="BG463"/>
  <c r="BG72"/>
  <c r="BG333"/>
  <c r="BG474"/>
  <c r="BG448"/>
  <c r="BG186"/>
  <c r="BG235"/>
  <c r="BG458"/>
  <c r="BG300"/>
  <c r="BG71"/>
  <c r="BG425"/>
  <c r="BG294"/>
  <c r="BG407"/>
  <c r="BG476"/>
  <c r="BG408"/>
  <c r="BG182"/>
  <c r="BG424"/>
  <c r="BG440"/>
  <c r="BG122"/>
  <c r="BG193"/>
  <c r="BG421"/>
  <c r="BG386"/>
  <c r="BG310"/>
  <c r="BG400"/>
  <c r="BG202"/>
  <c r="BG271"/>
  <c r="BG442"/>
  <c r="BG307"/>
  <c r="BG324"/>
  <c r="BG12"/>
  <c r="BG350"/>
  <c r="BG54"/>
  <c r="BG268"/>
  <c r="BG2"/>
  <c r="BG103"/>
  <c r="BG153"/>
  <c r="BG390"/>
  <c r="BG478"/>
  <c r="BG231"/>
  <c r="BG194"/>
  <c r="BG372"/>
  <c r="BG98"/>
  <c r="BG125"/>
  <c r="BG212"/>
  <c r="BG277"/>
  <c r="BG441"/>
  <c r="BG297"/>
  <c r="BG176"/>
  <c r="BG123"/>
  <c r="BG196"/>
  <c r="BG48"/>
  <c r="BG426"/>
  <c r="BG57"/>
  <c r="BG291"/>
  <c r="BG30"/>
  <c r="BG419"/>
  <c r="BG416"/>
  <c r="BG76"/>
  <c r="BG493"/>
  <c r="BG337"/>
  <c r="BG161"/>
  <c r="BG181"/>
  <c r="BG345"/>
  <c r="BG230"/>
  <c r="BG358"/>
  <c r="BG406"/>
  <c r="BG34"/>
  <c r="BG396"/>
  <c r="BG155"/>
  <c r="BG42"/>
  <c r="BG413"/>
  <c r="BG301"/>
  <c r="BG270"/>
  <c r="BG238"/>
  <c r="BG170"/>
  <c r="BG332"/>
  <c r="BG74"/>
  <c r="BG412"/>
  <c r="BG368"/>
  <c r="BG436"/>
  <c r="BG41"/>
  <c r="BG446"/>
  <c r="BG362"/>
  <c r="BG471"/>
  <c r="BG18"/>
  <c r="BG175"/>
  <c r="BG191"/>
  <c r="T249"/>
  <c r="T60"/>
  <c r="T136"/>
  <c r="T44"/>
  <c r="T83"/>
  <c r="T290"/>
  <c r="T328"/>
  <c r="T100"/>
  <c r="T238"/>
  <c r="T362"/>
  <c r="T335"/>
  <c r="T53"/>
  <c r="T134"/>
  <c r="T319"/>
  <c r="T495"/>
  <c r="T386"/>
  <c r="T446"/>
  <c r="T8"/>
  <c r="T113"/>
  <c r="T110"/>
  <c r="T213"/>
  <c r="T359"/>
  <c r="T451"/>
  <c r="T459"/>
  <c r="T498"/>
  <c r="T7"/>
  <c r="T251"/>
  <c r="T304"/>
  <c r="T397"/>
  <c r="T457"/>
  <c r="T151"/>
  <c r="T206"/>
  <c r="T221"/>
  <c r="T2"/>
  <c r="T492"/>
  <c r="T326"/>
  <c r="T324"/>
  <c r="T233"/>
  <c r="T76"/>
  <c r="T494"/>
  <c r="T242"/>
  <c r="T261"/>
  <c r="T297"/>
  <c r="T96"/>
  <c r="T302"/>
  <c r="T378"/>
  <c r="T16"/>
  <c r="CG302"/>
  <c r="CG487"/>
  <c r="CG4"/>
  <c r="CG470"/>
  <c r="CG254"/>
  <c r="CG17"/>
  <c r="CG198"/>
  <c r="CG477"/>
  <c r="CG309"/>
  <c r="CG212"/>
  <c r="CG378"/>
  <c r="CG133"/>
  <c r="CG205"/>
  <c r="CG366"/>
  <c r="CG173"/>
  <c r="CG389"/>
  <c r="CG346"/>
  <c r="CG481"/>
  <c r="CG172"/>
  <c r="CG465"/>
  <c r="CG495"/>
  <c r="CG144"/>
  <c r="CG345"/>
  <c r="CG417"/>
  <c r="CG51"/>
  <c r="CG118"/>
  <c r="CG442"/>
  <c r="CG319"/>
  <c r="CG180"/>
  <c r="CG464"/>
  <c r="CG28"/>
  <c r="AT251"/>
  <c r="AT179"/>
  <c r="AT254"/>
  <c r="AT458"/>
  <c r="AT88"/>
  <c r="AT419"/>
  <c r="AT106"/>
  <c r="AT234"/>
  <c r="AT447"/>
  <c r="AT288"/>
  <c r="BT244"/>
  <c r="BT217"/>
  <c r="BT474"/>
  <c r="BT247"/>
  <c r="BT110"/>
  <c r="CG296"/>
  <c r="CG13"/>
  <c r="CG33"/>
  <c r="CG347"/>
  <c r="CG300"/>
  <c r="CG39"/>
  <c r="CG430"/>
  <c r="CG329"/>
  <c r="CG269"/>
  <c r="CG276"/>
  <c r="CG499"/>
  <c r="CG290"/>
  <c r="CG486"/>
  <c r="CG434"/>
  <c r="CG418"/>
  <c r="CG445"/>
  <c r="CG462"/>
  <c r="CG209"/>
  <c r="CG472"/>
  <c r="CG69"/>
  <c r="CG110"/>
  <c r="CG131"/>
  <c r="CG47"/>
  <c r="CG86"/>
  <c r="CG449"/>
  <c r="CG113"/>
  <c r="CG82"/>
  <c r="CG467"/>
  <c r="CG117"/>
  <c r="CG373"/>
  <c r="CG88"/>
  <c r="CG215"/>
  <c r="CG64"/>
  <c r="CG321"/>
  <c r="CG137"/>
  <c r="CG395"/>
  <c r="CG196"/>
  <c r="CG41"/>
  <c r="CG177"/>
  <c r="CG280"/>
  <c r="CG451"/>
  <c r="CG225"/>
  <c r="CG43"/>
  <c r="CG337"/>
  <c r="CG454"/>
  <c r="CG324"/>
  <c r="CG334"/>
  <c r="CG81"/>
  <c r="CG351"/>
  <c r="CG16"/>
  <c r="CG285"/>
  <c r="CG401"/>
  <c r="CG349"/>
  <c r="CG273"/>
  <c r="CG348"/>
  <c r="CG106"/>
  <c r="CG192"/>
  <c r="CG404"/>
  <c r="CG200"/>
  <c r="CG154"/>
  <c r="CG240"/>
  <c r="CG282"/>
  <c r="CG136"/>
  <c r="CG272"/>
  <c r="CG429"/>
  <c r="CG286"/>
  <c r="CG463"/>
  <c r="CG233"/>
  <c r="CG257"/>
  <c r="CG380"/>
  <c r="CG279"/>
  <c r="CG178"/>
  <c r="CG294"/>
  <c r="CG58"/>
  <c r="CG263"/>
  <c r="CG67"/>
  <c r="CG111"/>
  <c r="CG385"/>
  <c r="CG148"/>
  <c r="CG386"/>
  <c r="CG80"/>
  <c r="CG283"/>
  <c r="CG443"/>
  <c r="CG27"/>
  <c r="CG412"/>
  <c r="CG471"/>
  <c r="CG234"/>
  <c r="CG93"/>
  <c r="CG99"/>
  <c r="CG98"/>
  <c r="CG301"/>
  <c r="CG141"/>
  <c r="CG435"/>
  <c r="CG469"/>
  <c r="CG293"/>
  <c r="CG298"/>
  <c r="CG450"/>
  <c r="CG71"/>
  <c r="CG252"/>
  <c r="CG308"/>
  <c r="CG40"/>
  <c r="CG135"/>
  <c r="CG68"/>
  <c r="CG419"/>
  <c r="CG220"/>
  <c r="CG452"/>
  <c r="CG150"/>
  <c r="CG316"/>
  <c r="CG127"/>
  <c r="CG153"/>
  <c r="CG159"/>
  <c r="CG256"/>
  <c r="CG325"/>
  <c r="CG421"/>
  <c r="CG146"/>
  <c r="CG415"/>
  <c r="CG244"/>
  <c r="CG440"/>
  <c r="CG427"/>
  <c r="CG410"/>
  <c r="CG422"/>
  <c r="CG480"/>
  <c r="CG483"/>
  <c r="CG374"/>
  <c r="CG388"/>
  <c r="CG18"/>
  <c r="CG23"/>
  <c r="CG73"/>
  <c r="CG474"/>
  <c r="CG171"/>
  <c r="CG432"/>
  <c r="CG335"/>
  <c r="CG163"/>
  <c r="CG236"/>
  <c r="CG270"/>
  <c r="CG393"/>
  <c r="CG76"/>
  <c r="CG238"/>
  <c r="CG268"/>
  <c r="CG371"/>
  <c r="CG333"/>
  <c r="CG391"/>
  <c r="CG326"/>
  <c r="CG25"/>
  <c r="CG400"/>
  <c r="CG77"/>
  <c r="CG104"/>
  <c r="CG328"/>
  <c r="CG60"/>
  <c r="CG222"/>
  <c r="CG340"/>
  <c r="CG305"/>
  <c r="CG49"/>
  <c r="CG189"/>
  <c r="CG52"/>
  <c r="CG90"/>
  <c r="CG369"/>
  <c r="CG83"/>
  <c r="CG376"/>
  <c r="CG100"/>
  <c r="CG32"/>
  <c r="CG428"/>
  <c r="CG311"/>
  <c r="CG140"/>
  <c r="CG72"/>
  <c r="CG484"/>
  <c r="CG97"/>
  <c r="CG494"/>
  <c r="CG265"/>
  <c r="CG365"/>
  <c r="CG253"/>
  <c r="CG258"/>
  <c r="CG167"/>
  <c r="CG361"/>
  <c r="CG179"/>
  <c r="CG38"/>
  <c r="CG29"/>
  <c r="CG260"/>
  <c r="CG119"/>
  <c r="CG211"/>
  <c r="CG15"/>
  <c r="CG34"/>
  <c r="CG85"/>
  <c r="CG441"/>
  <c r="CG79"/>
  <c r="CG183"/>
  <c r="CG151"/>
  <c r="CG194"/>
  <c r="CG95"/>
  <c r="CG108"/>
  <c r="CG425"/>
  <c r="CG457"/>
  <c r="CG120"/>
  <c r="CG456"/>
  <c r="CG475"/>
  <c r="CG478"/>
  <c r="CG307"/>
  <c r="CG403"/>
  <c r="CG124"/>
  <c r="CG433"/>
  <c r="CG56"/>
  <c r="CG197"/>
  <c r="CG496"/>
  <c r="CG89"/>
  <c r="CG488"/>
  <c r="CG206"/>
  <c r="CG500"/>
  <c r="CG245"/>
  <c r="CG229"/>
  <c r="CG202"/>
  <c r="CG101"/>
  <c r="CG291"/>
  <c r="CG314"/>
  <c r="CG242"/>
  <c r="CG42"/>
  <c r="CG339"/>
  <c r="CG362"/>
  <c r="CG210"/>
  <c r="CG476"/>
  <c r="CG455"/>
  <c r="CG458"/>
  <c r="CG203"/>
  <c r="CG164"/>
  <c r="CG94"/>
  <c r="CG3"/>
  <c r="CG431"/>
  <c r="CG204"/>
  <c r="CG134"/>
  <c r="CG195"/>
  <c r="CG129"/>
  <c r="CG227"/>
  <c r="CG344"/>
  <c r="CG187"/>
  <c r="CG459"/>
  <c r="CG289"/>
  <c r="CG35"/>
  <c r="CG255"/>
  <c r="CG46"/>
  <c r="CG320"/>
  <c r="CG160"/>
  <c r="CG317"/>
  <c r="CG96"/>
  <c r="CG407"/>
  <c r="CG123"/>
  <c r="CG74"/>
  <c r="CG216"/>
  <c r="CG266"/>
  <c r="CG304"/>
  <c r="CG45"/>
  <c r="CG53"/>
  <c r="AT437"/>
  <c r="AT492"/>
  <c r="AT365"/>
  <c r="AT80"/>
  <c r="AT66"/>
  <c r="AT443"/>
  <c r="AT79"/>
  <c r="AT423"/>
  <c r="AT285"/>
  <c r="AT50"/>
  <c r="AT76"/>
  <c r="AT278"/>
  <c r="AT252"/>
  <c r="AT428"/>
  <c r="AT113"/>
  <c r="AT266"/>
  <c r="AT330"/>
  <c r="AT152"/>
  <c r="AT64"/>
  <c r="AT174"/>
  <c r="AT481"/>
  <c r="AT354"/>
  <c r="AT477"/>
  <c r="AT29"/>
  <c r="AT466"/>
  <c r="AT322"/>
  <c r="AT391"/>
  <c r="AT245"/>
  <c r="AT30"/>
  <c r="AT317"/>
  <c r="AT394"/>
  <c r="AT475"/>
  <c r="AT342"/>
  <c r="AT65"/>
  <c r="AT184"/>
  <c r="AT430"/>
  <c r="AT405"/>
  <c r="AT345"/>
  <c r="AT139"/>
  <c r="AT165"/>
  <c r="AT429"/>
  <c r="AT456"/>
  <c r="AT295"/>
  <c r="AT296"/>
  <c r="AT386"/>
  <c r="AT448"/>
  <c r="AT222"/>
  <c r="AT187"/>
  <c r="AT227"/>
  <c r="AT464"/>
  <c r="AT24"/>
  <c r="AT341"/>
  <c r="AT95"/>
  <c r="AT161"/>
  <c r="AT247"/>
  <c r="AT301"/>
  <c r="AT367"/>
  <c r="AT131"/>
  <c r="AT41"/>
  <c r="AT147"/>
  <c r="AT306"/>
  <c r="AT11"/>
  <c r="AT417"/>
  <c r="AT402"/>
  <c r="AT502"/>
  <c r="AT313"/>
  <c r="AT107"/>
  <c r="AT105"/>
  <c r="AT368"/>
  <c r="AT134"/>
  <c r="AT399"/>
  <c r="AT261"/>
  <c r="AT413"/>
  <c r="AT142"/>
  <c r="AT217"/>
  <c r="AT230"/>
  <c r="AT282"/>
  <c r="AT467"/>
  <c r="AT110"/>
  <c r="AT39"/>
  <c r="AT10"/>
  <c r="AT438"/>
  <c r="AT226"/>
  <c r="AT462"/>
  <c r="AT302"/>
  <c r="AT91"/>
  <c r="AT73"/>
  <c r="AT328"/>
  <c r="AT25"/>
  <c r="AT337"/>
  <c r="AT178"/>
  <c r="AT496"/>
  <c r="AT270"/>
  <c r="AT22"/>
  <c r="AT484"/>
  <c r="AT55"/>
  <c r="AT181"/>
  <c r="AT315"/>
  <c r="AT454"/>
  <c r="AT89"/>
  <c r="AT382"/>
  <c r="AT340"/>
  <c r="AT290"/>
  <c r="AT373"/>
  <c r="AT275"/>
  <c r="AT248"/>
  <c r="AT500"/>
  <c r="AT78"/>
  <c r="AT2"/>
  <c r="AT395"/>
  <c r="AT35"/>
  <c r="AT156"/>
  <c r="AT28"/>
  <c r="AT201"/>
  <c r="AT253"/>
  <c r="AT177"/>
  <c r="AT465"/>
  <c r="AT153"/>
  <c r="AT451"/>
  <c r="AT334"/>
  <c r="AT362"/>
  <c r="AT478"/>
  <c r="AT151"/>
  <c r="AT434"/>
  <c r="AT3"/>
  <c r="AT72"/>
  <c r="AT108"/>
  <c r="AT309"/>
  <c r="AT336"/>
  <c r="AT287"/>
  <c r="AT348"/>
  <c r="AT23"/>
  <c r="AT169"/>
  <c r="AT128"/>
  <c r="AT495"/>
  <c r="AT280"/>
  <c r="AT157"/>
  <c r="AT17"/>
  <c r="AT129"/>
  <c r="AT418"/>
  <c r="AT223"/>
  <c r="AT488"/>
  <c r="AT43"/>
  <c r="AT122"/>
  <c r="AT260"/>
  <c r="AT298"/>
  <c r="AT138"/>
  <c r="AT13"/>
  <c r="AT294"/>
  <c r="AT357"/>
  <c r="AT211"/>
  <c r="AT236"/>
  <c r="AT279"/>
  <c r="AT308"/>
  <c r="AT237"/>
  <c r="AT327"/>
  <c r="AT150"/>
  <c r="AT403"/>
  <c r="AT442"/>
  <c r="AT246"/>
  <c r="AT250"/>
  <c r="AT424"/>
  <c r="AT158"/>
  <c r="AT491"/>
  <c r="AT273"/>
  <c r="AT27"/>
  <c r="AT268"/>
  <c r="AT141"/>
  <c r="AT49"/>
  <c r="AT267"/>
  <c r="AT225"/>
  <c r="AT461"/>
  <c r="BT308"/>
  <c r="BT275"/>
  <c r="BT480"/>
  <c r="BT304"/>
  <c r="BT248"/>
  <c r="BT166"/>
  <c r="BT361"/>
  <c r="BT401"/>
  <c r="BT218"/>
  <c r="BT391"/>
  <c r="BT90"/>
  <c r="BT257"/>
  <c r="BT413"/>
  <c r="BT200"/>
  <c r="BT198"/>
  <c r="BT421"/>
  <c r="BT151"/>
  <c r="BT351"/>
  <c r="BT283"/>
  <c r="BT371"/>
  <c r="BT315"/>
  <c r="BT4"/>
  <c r="BT381"/>
  <c r="BT65"/>
  <c r="BT22"/>
  <c r="BT81"/>
  <c r="BT456"/>
  <c r="BT73"/>
  <c r="BT145"/>
  <c r="BT41"/>
  <c r="BT165"/>
  <c r="BT418"/>
  <c r="BT429"/>
  <c r="BT465"/>
  <c r="BT370"/>
  <c r="BT344"/>
  <c r="BT426"/>
  <c r="BT339"/>
  <c r="BT280"/>
  <c r="BT106"/>
  <c r="BT377"/>
  <c r="BT112"/>
  <c r="BT299"/>
  <c r="BT241"/>
  <c r="BT259"/>
  <c r="BT32"/>
  <c r="BT215"/>
  <c r="BT477"/>
  <c r="BT56"/>
  <c r="BT378"/>
  <c r="BT111"/>
  <c r="BT362"/>
  <c r="BT31"/>
  <c r="BT80"/>
  <c r="BT345"/>
  <c r="BT211"/>
  <c r="BT144"/>
  <c r="BT320"/>
  <c r="BT287"/>
  <c r="BT495"/>
  <c r="BT447"/>
  <c r="BT347"/>
  <c r="BT5"/>
  <c r="BT367"/>
  <c r="BT243"/>
  <c r="BT126"/>
  <c r="BT104"/>
  <c r="BT322"/>
  <c r="BT83"/>
  <c r="BT263"/>
  <c r="BT354"/>
  <c r="BT168"/>
  <c r="BT405"/>
  <c r="BT427"/>
  <c r="BT204"/>
  <c r="BT140"/>
  <c r="BT297"/>
  <c r="BT69"/>
  <c r="BT476"/>
  <c r="BT407"/>
  <c r="BT117"/>
  <c r="BT326"/>
  <c r="BT199"/>
  <c r="BT443"/>
  <c r="BT21"/>
  <c r="BT95"/>
  <c r="BT337"/>
  <c r="BT203"/>
  <c r="BT186"/>
  <c r="BT461"/>
  <c r="BT446"/>
  <c r="BT178"/>
  <c r="BT157"/>
  <c r="BT258"/>
  <c r="BT10"/>
  <c r="BT383"/>
  <c r="BT164"/>
  <c r="BT124"/>
  <c r="BT131"/>
  <c r="BT464"/>
  <c r="BT176"/>
  <c r="BT364"/>
  <c r="BT114"/>
  <c r="BT98"/>
  <c r="BT139"/>
  <c r="BT271"/>
  <c r="BT414"/>
  <c r="BT210"/>
  <c r="BT293"/>
  <c r="BT266"/>
  <c r="BT400"/>
  <c r="BT261"/>
  <c r="BT75"/>
  <c r="BT185"/>
  <c r="BT12"/>
  <c r="BT488"/>
  <c r="BT366"/>
  <c r="BT182"/>
  <c r="BT403"/>
  <c r="BT438"/>
  <c r="T71"/>
  <c r="T402"/>
  <c r="T35"/>
  <c r="T135"/>
  <c r="T470"/>
  <c r="T473"/>
  <c r="T472"/>
  <c r="T427"/>
  <c r="T412"/>
  <c r="T435"/>
  <c r="T349"/>
  <c r="T285"/>
  <c r="T380"/>
  <c r="T320"/>
  <c r="T391"/>
  <c r="T208"/>
  <c r="T334"/>
  <c r="T270"/>
  <c r="T203"/>
  <c r="T246"/>
  <c r="T183"/>
  <c r="T200"/>
  <c r="T63"/>
  <c r="T158"/>
  <c r="T52"/>
  <c r="T257"/>
  <c r="T450"/>
  <c r="T453"/>
  <c r="T455"/>
  <c r="T407"/>
  <c r="T390"/>
  <c r="T393"/>
  <c r="T329"/>
  <c r="T265"/>
  <c r="T364"/>
  <c r="T300"/>
  <c r="T252"/>
  <c r="T400"/>
  <c r="T311"/>
  <c r="T247"/>
  <c r="T363"/>
  <c r="T229"/>
  <c r="T163"/>
  <c r="T180"/>
  <c r="T201"/>
  <c r="T126"/>
  <c r="T62"/>
  <c r="T339"/>
  <c r="T476"/>
  <c r="T129"/>
  <c r="T65"/>
  <c r="T392"/>
  <c r="T190"/>
  <c r="T15"/>
  <c r="T124"/>
  <c r="T43"/>
  <c r="T166"/>
  <c r="T462"/>
  <c r="T465"/>
  <c r="T464"/>
  <c r="T419"/>
  <c r="T401"/>
  <c r="T408"/>
  <c r="T341"/>
  <c r="T64"/>
  <c r="T493"/>
  <c r="T500"/>
  <c r="T428"/>
  <c r="T276"/>
  <c r="T351"/>
  <c r="T223"/>
  <c r="T205"/>
  <c r="T168"/>
  <c r="T162"/>
  <c r="T70"/>
  <c r="T298"/>
  <c r="T226"/>
  <c r="T73"/>
  <c r="T218"/>
  <c r="T189"/>
  <c r="T289"/>
  <c r="T212"/>
  <c r="T253"/>
  <c r="T122"/>
  <c r="T115"/>
  <c r="T41"/>
  <c r="T241"/>
  <c r="T385"/>
  <c r="T264"/>
  <c r="T414"/>
  <c r="T152"/>
  <c r="T54"/>
  <c r="T146"/>
  <c r="T133"/>
  <c r="T28"/>
  <c r="T479"/>
  <c r="T353"/>
  <c r="T360"/>
  <c r="T248"/>
  <c r="T310"/>
  <c r="T347"/>
  <c r="T159"/>
  <c r="T140"/>
  <c r="T130"/>
  <c r="T42"/>
  <c r="T127"/>
  <c r="T139"/>
  <c r="T45"/>
  <c r="T111"/>
  <c r="T137"/>
  <c r="T398"/>
  <c r="T292"/>
  <c r="T239"/>
  <c r="T176"/>
  <c r="T150"/>
  <c r="T234"/>
  <c r="T61"/>
  <c r="T72"/>
  <c r="T382"/>
  <c r="T280"/>
  <c r="T227"/>
  <c r="T172"/>
  <c r="T74"/>
  <c r="T258"/>
  <c r="T250"/>
  <c r="AG239"/>
  <c r="AG256"/>
  <c r="AG52"/>
  <c r="AG322"/>
  <c r="AG411"/>
  <c r="AG79"/>
  <c r="AG28"/>
  <c r="AG13"/>
  <c r="AG236"/>
  <c r="AG48"/>
  <c r="AG278"/>
  <c r="AG8"/>
  <c r="AG87"/>
  <c r="AG351"/>
  <c r="AG164"/>
  <c r="AG378"/>
  <c r="AG58"/>
  <c r="AG406"/>
  <c r="AG6"/>
  <c r="AG117"/>
  <c r="AG452"/>
  <c r="AG9"/>
  <c r="AG22"/>
  <c r="AG125"/>
  <c r="AG451"/>
  <c r="AG366"/>
  <c r="AG179"/>
  <c r="AG382"/>
  <c r="AG501"/>
  <c r="AG229"/>
  <c r="AG11"/>
  <c r="AG273"/>
  <c r="AG31"/>
  <c r="AG20"/>
  <c r="AG336"/>
  <c r="AG448"/>
  <c r="AG113"/>
  <c r="AG104"/>
  <c r="AG283"/>
  <c r="AG172"/>
  <c r="AG502"/>
  <c r="AG212"/>
  <c r="AG72"/>
  <c r="AG310"/>
  <c r="AG32"/>
  <c r="AG488"/>
  <c r="AG89"/>
  <c r="AG90"/>
  <c r="AG81"/>
  <c r="AG50"/>
  <c r="AG83"/>
  <c r="AG413"/>
  <c r="AG425"/>
  <c r="AG66"/>
  <c r="AG91"/>
  <c r="AG437"/>
  <c r="AG405"/>
  <c r="AG180"/>
  <c r="AG423"/>
  <c r="AG70"/>
  <c r="AG86"/>
  <c r="AG346"/>
  <c r="AG421"/>
  <c r="AG498"/>
  <c r="AG14"/>
  <c r="AG47"/>
  <c r="AG233"/>
  <c r="AG196"/>
  <c r="AG182"/>
  <c r="AG146"/>
  <c r="AG315"/>
  <c r="AG497"/>
  <c r="AG321"/>
  <c r="AG276"/>
  <c r="AG464"/>
  <c r="AG383"/>
  <c r="AG132"/>
  <c r="AG426"/>
  <c r="AG401"/>
  <c r="AG482"/>
  <c r="AG277"/>
  <c r="AG444"/>
  <c r="AG462"/>
  <c r="AG77"/>
  <c r="AG223"/>
  <c r="AG391"/>
  <c r="AG380"/>
  <c r="AG178"/>
  <c r="AG62"/>
  <c r="AG198"/>
  <c r="AG388"/>
  <c r="AG287"/>
  <c r="AG254"/>
  <c r="AG75"/>
  <c r="AG302"/>
  <c r="AG447"/>
  <c r="AG320"/>
  <c r="AG473"/>
  <c r="AG440"/>
  <c r="AG429"/>
  <c r="AG45"/>
  <c r="AG209"/>
  <c r="AG299"/>
  <c r="AG395"/>
  <c r="AG393"/>
  <c r="AG131"/>
  <c r="AG339"/>
  <c r="AG377"/>
  <c r="AG24"/>
  <c r="AG398"/>
  <c r="AG341"/>
  <c r="AG389"/>
  <c r="AG216"/>
  <c r="AG60"/>
  <c r="AG144"/>
  <c r="AG479"/>
  <c r="AG149"/>
  <c r="AG150"/>
  <c r="AG16"/>
  <c r="AG282"/>
  <c r="AG42"/>
  <c r="AG349"/>
  <c r="AG7"/>
  <c r="AG201"/>
  <c r="AG246"/>
  <c r="AG486"/>
  <c r="AG111"/>
  <c r="AG192"/>
  <c r="AG404"/>
  <c r="AG258"/>
  <c r="AG255"/>
  <c r="AG288"/>
  <c r="AG333"/>
  <c r="AG352"/>
  <c r="AG153"/>
  <c r="AG85"/>
  <c r="AG169"/>
  <c r="AG307"/>
  <c r="AG103"/>
  <c r="AG268"/>
  <c r="AG373"/>
  <c r="AG295"/>
  <c r="AG350"/>
  <c r="AG311"/>
  <c r="AG162"/>
  <c r="AG245"/>
  <c r="AG312"/>
  <c r="AG360"/>
  <c r="AG126"/>
  <c r="AG253"/>
  <c r="AG493"/>
  <c r="AG194"/>
  <c r="AG453"/>
  <c r="AG214"/>
  <c r="AG65"/>
  <c r="AG436"/>
  <c r="AG251"/>
  <c r="AG175"/>
  <c r="AG224"/>
  <c r="AG84"/>
  <c r="AG61"/>
  <c r="AG289"/>
  <c r="AG15"/>
  <c r="AG422"/>
  <c r="AG5"/>
  <c r="AG55"/>
  <c r="AG306"/>
  <c r="AG71"/>
  <c r="AG338"/>
  <c r="AG185"/>
  <c r="AG100"/>
  <c r="AG247"/>
  <c r="AG392"/>
  <c r="AG26"/>
  <c r="AG449"/>
  <c r="AG118"/>
  <c r="AG181"/>
  <c r="AG469"/>
  <c r="AG97"/>
  <c r="AG334"/>
  <c r="AG189"/>
  <c r="AG460"/>
  <c r="AG434"/>
  <c r="AG494"/>
  <c r="AG57"/>
  <c r="AG51"/>
  <c r="AG222"/>
  <c r="AG18"/>
  <c r="AG468"/>
  <c r="AG410"/>
  <c r="AG285"/>
  <c r="AG274"/>
  <c r="AG357"/>
  <c r="AG313"/>
  <c r="AG356"/>
  <c r="AG308"/>
  <c r="AG130"/>
  <c r="AG54"/>
  <c r="AG210"/>
  <c r="AG485"/>
  <c r="AG184"/>
  <c r="AG281"/>
  <c r="AG332"/>
  <c r="AG250"/>
  <c r="AG190"/>
  <c r="AG82"/>
  <c r="AG362"/>
  <c r="AG363"/>
  <c r="AG205"/>
  <c r="AG120"/>
  <c r="AG487"/>
  <c r="AG4"/>
  <c r="AI267"/>
  <c r="AG305"/>
  <c r="AG433"/>
  <c r="AG17"/>
  <c r="AG418"/>
  <c r="AG260"/>
  <c r="AG475"/>
  <c r="AG102"/>
  <c r="AG500"/>
  <c r="AG142"/>
  <c r="AG10"/>
  <c r="AG88"/>
  <c r="AG249"/>
  <c r="AG105"/>
  <c r="AG300"/>
  <c r="AG375"/>
  <c r="AG257"/>
  <c r="AG450"/>
  <c r="AG143"/>
  <c r="AG492"/>
  <c r="AG292"/>
  <c r="AG394"/>
  <c r="AG314"/>
  <c r="AG53"/>
  <c r="AG40"/>
  <c r="AG80"/>
  <c r="AG368"/>
  <c r="AG284"/>
  <c r="AG386"/>
  <c r="AG262"/>
  <c r="AG98"/>
  <c r="AG59"/>
  <c r="AG402"/>
  <c r="AG344"/>
  <c r="AG161"/>
  <c r="AG489"/>
  <c r="AG442"/>
  <c r="AG361"/>
  <c r="BG364"/>
  <c r="BG128"/>
  <c r="BG52"/>
  <c r="BG329"/>
  <c r="BG81"/>
  <c r="BG22"/>
  <c r="BG363"/>
  <c r="BG215"/>
  <c r="BG147"/>
  <c r="BG267"/>
  <c r="BG116"/>
  <c r="BG464"/>
  <c r="BG21"/>
  <c r="BG455"/>
  <c r="BG366"/>
  <c r="BG282"/>
  <c r="BG422"/>
  <c r="BG9"/>
  <c r="BG454"/>
  <c r="BG35"/>
  <c r="BG275"/>
  <c r="BG325"/>
  <c r="BG373"/>
  <c r="BG494"/>
  <c r="BG156"/>
  <c r="BG409"/>
  <c r="BG38"/>
  <c r="BG258"/>
  <c r="BG328"/>
  <c r="BG45"/>
  <c r="BG10"/>
  <c r="BG105"/>
  <c r="BG137"/>
  <c r="BG261"/>
  <c r="BG420"/>
  <c r="BG164"/>
  <c r="BG97"/>
  <c r="BG62"/>
  <c r="BG260"/>
  <c r="BG226"/>
  <c r="BG228"/>
  <c r="BG146"/>
  <c r="BG244"/>
  <c r="BG89"/>
  <c r="BG222"/>
  <c r="BG279"/>
  <c r="BG216"/>
  <c r="BG280"/>
  <c r="BG447"/>
  <c r="BG481"/>
  <c r="BG198"/>
  <c r="BG361"/>
  <c r="BG229"/>
  <c r="BG172"/>
  <c r="BG305"/>
  <c r="BG498"/>
  <c r="BG206"/>
  <c r="BG59"/>
  <c r="BG383"/>
  <c r="BG351"/>
  <c r="BG467"/>
  <c r="BG3"/>
  <c r="BG136"/>
  <c r="BG209"/>
  <c r="BG439"/>
  <c r="BG341"/>
  <c r="BG452"/>
  <c r="BG343"/>
  <c r="BG374"/>
  <c r="BG459"/>
  <c r="BG130"/>
  <c r="BG23"/>
  <c r="BG133"/>
  <c r="BG346"/>
  <c r="BG502"/>
  <c r="BG20"/>
  <c r="BG58"/>
  <c r="BG75"/>
  <c r="BG208"/>
  <c r="BG303"/>
  <c r="BG309"/>
  <c r="BG388"/>
  <c r="BG488"/>
  <c r="BG288"/>
  <c r="BG339"/>
  <c r="BG456"/>
  <c r="BG247"/>
  <c r="BG394"/>
  <c r="BG468"/>
  <c r="BG375"/>
  <c r="BG93"/>
  <c r="BG77"/>
  <c r="BG61"/>
  <c r="BG207"/>
  <c r="BG148"/>
  <c r="BG414"/>
  <c r="BG479"/>
  <c r="BG115"/>
  <c r="BG326"/>
  <c r="BG32"/>
  <c r="BG51"/>
  <c r="BG246"/>
  <c r="BG399"/>
  <c r="BG131"/>
  <c r="BG5"/>
  <c r="BG340"/>
  <c r="BG211"/>
  <c r="BG180"/>
  <c r="BG79"/>
  <c r="BG227"/>
  <c r="BG68"/>
  <c r="BG84"/>
  <c r="BG321"/>
  <c r="BG96"/>
  <c r="BG213"/>
  <c r="BG285"/>
  <c r="BG173"/>
  <c r="BG500"/>
  <c r="BG113"/>
  <c r="BG78"/>
  <c r="BG415"/>
  <c r="BG487"/>
  <c r="BG430"/>
  <c r="BG16"/>
  <c r="BG338"/>
  <c r="BG404"/>
  <c r="BG121"/>
  <c r="BG234"/>
  <c r="BG434"/>
  <c r="BG6"/>
  <c r="BG311"/>
  <c r="BG357"/>
  <c r="BG243"/>
  <c r="BG299"/>
  <c r="BG308"/>
  <c r="BG292"/>
  <c r="BG276"/>
  <c r="BG393"/>
  <c r="BG174"/>
  <c r="BG189"/>
  <c r="BG60"/>
  <c r="BG205"/>
  <c r="BG17"/>
  <c r="BG117"/>
  <c r="BG126"/>
  <c r="BG168"/>
  <c r="BG232"/>
  <c r="BG395"/>
  <c r="BG482"/>
  <c r="BG39"/>
  <c r="BG387"/>
  <c r="BG315"/>
  <c r="BG391"/>
  <c r="BG257"/>
  <c r="BG484"/>
  <c r="BG457"/>
  <c r="BG27"/>
  <c r="BG259"/>
  <c r="BG304"/>
  <c r="BG365"/>
  <c r="BG486"/>
  <c r="BG53"/>
  <c r="BG31"/>
  <c r="BG150"/>
  <c r="BG417"/>
  <c r="BG274"/>
  <c r="BG490"/>
  <c r="BG306"/>
  <c r="BG29"/>
  <c r="BG295"/>
  <c r="BG266"/>
  <c r="BG120"/>
  <c r="BG323"/>
  <c r="BG356"/>
  <c r="BG475"/>
  <c r="BG142"/>
  <c r="BG289"/>
  <c r="BG69"/>
  <c r="BG166"/>
  <c r="BG316"/>
  <c r="BG470"/>
  <c r="BG195"/>
  <c r="BG239"/>
  <c r="BG192"/>
  <c r="BG272"/>
  <c r="BG431"/>
  <c r="BG469"/>
  <c r="BG278"/>
  <c r="BG145"/>
  <c r="BG312"/>
  <c r="BG385"/>
  <c r="BG466"/>
  <c r="BG37"/>
  <c r="BG124"/>
  <c r="BG344"/>
  <c r="BG24"/>
  <c r="BG283"/>
  <c r="BG220"/>
  <c r="BG381"/>
  <c r="BG495"/>
  <c r="BG251"/>
  <c r="BG359"/>
  <c r="BG11"/>
  <c r="BG144"/>
  <c r="BG217"/>
  <c r="BG245"/>
  <c r="BG349"/>
  <c r="BG460"/>
  <c r="BG347"/>
  <c r="BG199"/>
  <c r="BG342"/>
  <c r="BG165"/>
  <c r="BG465"/>
  <c r="BG56"/>
  <c r="BG253"/>
  <c r="BG99"/>
  <c r="BG4"/>
  <c r="BG402"/>
  <c r="BG47"/>
  <c r="BG336"/>
  <c r="BG233"/>
  <c r="BG157"/>
  <c r="BG169"/>
  <c r="BG360"/>
  <c r="BG204"/>
  <c r="BG371"/>
  <c r="BG46"/>
  <c r="BG491"/>
  <c r="BG159"/>
  <c r="BG102"/>
  <c r="BG496"/>
  <c r="BG218"/>
  <c r="BG492"/>
  <c r="BG15"/>
  <c r="BG265"/>
  <c r="BG151"/>
  <c r="BG214"/>
  <c r="BG392"/>
  <c r="BG241"/>
  <c r="BG384"/>
  <c r="BG438"/>
  <c r="BG353"/>
  <c r="BG352"/>
  <c r="BG273"/>
  <c r="BG389"/>
  <c r="BG106"/>
  <c r="BG318"/>
  <c r="BG330"/>
  <c r="BG461"/>
  <c r="T37"/>
  <c r="T99"/>
  <c r="T118"/>
  <c r="T354"/>
  <c r="T294"/>
  <c r="T344"/>
  <c r="T447"/>
  <c r="T84"/>
  <c r="T105"/>
  <c r="T18"/>
  <c r="T177"/>
  <c r="T499"/>
  <c r="T303"/>
  <c r="T356"/>
  <c r="T463"/>
  <c r="T31"/>
  <c r="T149"/>
  <c r="T69"/>
  <c r="T210"/>
  <c r="T266"/>
  <c r="T66"/>
  <c r="T161"/>
  <c r="T160"/>
  <c r="T191"/>
  <c r="T211"/>
  <c r="T342"/>
  <c r="T420"/>
  <c r="T388"/>
  <c r="T436"/>
  <c r="T477"/>
  <c r="T383"/>
  <c r="T13"/>
  <c r="T346"/>
  <c r="T98"/>
  <c r="T192"/>
  <c r="T259"/>
  <c r="T312"/>
  <c r="T491"/>
  <c r="T197"/>
  <c r="T85"/>
  <c r="T330"/>
  <c r="T156"/>
  <c r="T207"/>
  <c r="T409"/>
  <c r="T406"/>
  <c r="T116"/>
  <c r="T9"/>
  <c r="T93"/>
  <c r="T323"/>
  <c r="T6"/>
  <c r="T90"/>
  <c r="T186"/>
  <c r="T188"/>
  <c r="T237"/>
  <c r="T255"/>
  <c r="T444"/>
  <c r="T308"/>
  <c r="T273"/>
  <c r="T433"/>
  <c r="T490"/>
  <c r="T40"/>
  <c r="T357"/>
  <c r="T452"/>
  <c r="T424"/>
  <c r="T418"/>
  <c r="T480"/>
  <c r="T481"/>
  <c r="T478"/>
  <c r="T112"/>
  <c r="T27"/>
  <c r="T225"/>
  <c r="T39"/>
  <c r="T95"/>
  <c r="T17"/>
  <c r="T81"/>
  <c r="T155"/>
  <c r="T107"/>
  <c r="T14"/>
  <c r="T78"/>
  <c r="T145"/>
  <c r="T132"/>
  <c r="T196"/>
  <c r="T179"/>
  <c r="T245"/>
  <c r="T421"/>
  <c r="T263"/>
  <c r="T327"/>
  <c r="T204"/>
  <c r="T375"/>
  <c r="T316"/>
  <c r="T379"/>
  <c r="T281"/>
  <c r="T345"/>
  <c r="T413"/>
  <c r="T410"/>
  <c r="T423"/>
  <c r="T471"/>
  <c r="T469"/>
  <c r="T466"/>
  <c r="T142"/>
  <c r="T36"/>
  <c r="T108"/>
  <c r="T88"/>
  <c r="T322"/>
  <c r="T199"/>
  <c r="T262"/>
  <c r="T219"/>
  <c r="T286"/>
  <c r="T350"/>
  <c r="T224"/>
  <c r="T272"/>
  <c r="T336"/>
  <c r="T396"/>
  <c r="T301"/>
  <c r="T365"/>
  <c r="T484"/>
  <c r="T432"/>
  <c r="T426"/>
  <c r="T488"/>
  <c r="T489"/>
  <c r="T486"/>
  <c r="T80"/>
  <c r="T19"/>
  <c r="T120"/>
  <c r="T56"/>
  <c r="T77"/>
  <c r="T170"/>
  <c r="T358"/>
  <c r="T442"/>
  <c r="T157"/>
  <c r="T194"/>
  <c r="T367"/>
  <c r="T458"/>
  <c r="T5"/>
  <c r="T291"/>
  <c r="T86"/>
  <c r="T184"/>
  <c r="T243"/>
  <c r="T296"/>
  <c r="T417"/>
  <c r="T55"/>
  <c r="T202"/>
  <c r="T175"/>
  <c r="T372"/>
  <c r="T103"/>
  <c r="T38"/>
  <c r="T271"/>
  <c r="T415"/>
  <c r="T29"/>
  <c r="T91"/>
  <c r="T114"/>
  <c r="T338"/>
  <c r="T287"/>
  <c r="T340"/>
  <c r="T430"/>
  <c r="T309"/>
  <c r="T370"/>
  <c r="T434"/>
  <c r="T497"/>
  <c r="T75"/>
  <c r="T48"/>
  <c r="T123"/>
  <c r="T97"/>
  <c r="T147"/>
  <c r="T94"/>
  <c r="T148"/>
  <c r="T195"/>
  <c r="T215"/>
  <c r="T343"/>
  <c r="T268"/>
  <c r="T395"/>
  <c r="T361"/>
  <c r="T425"/>
  <c r="T487"/>
  <c r="T482"/>
  <c r="T20"/>
  <c r="T23"/>
  <c r="T214"/>
  <c r="T235"/>
  <c r="T366"/>
  <c r="T288"/>
  <c r="T460"/>
  <c r="T381"/>
  <c r="T475"/>
  <c r="T441"/>
  <c r="T173"/>
  <c r="T3"/>
  <c r="T502"/>
  <c r="CG332"/>
  <c r="CG275"/>
  <c r="CG114"/>
  <c r="CG387"/>
  <c r="CG84"/>
  <c r="CG138"/>
  <c r="CG174"/>
  <c r="CG246"/>
  <c r="CG384"/>
  <c r="CG359"/>
  <c r="CG342"/>
  <c r="CG436"/>
  <c r="CG437"/>
  <c r="CG399"/>
  <c r="CG7"/>
  <c r="CG448"/>
  <c r="CG112"/>
  <c r="CG130"/>
  <c r="CG61"/>
  <c r="CG5"/>
  <c r="CG115"/>
  <c r="CG87"/>
  <c r="CG287"/>
  <c r="CG402"/>
  <c r="CG186"/>
  <c r="CG147"/>
  <c r="CG498"/>
  <c r="CG2"/>
  <c r="CI153" a="1"/>
  <c r="CI153"/>
  <c r="CG78"/>
  <c r="CG228"/>
  <c r="CG364"/>
  <c r="CG356"/>
  <c r="CG292"/>
  <c r="CG390"/>
  <c r="CG221"/>
  <c r="CG423"/>
  <c r="CG70"/>
  <c r="CG109"/>
  <c r="CG444"/>
  <c r="CG413"/>
  <c r="CG262"/>
  <c r="CG57"/>
  <c r="CG237"/>
  <c r="CG377"/>
  <c r="CG416"/>
  <c r="CG350"/>
  <c r="CG370"/>
  <c r="CG297"/>
  <c r="CG235"/>
  <c r="CG193"/>
  <c r="CG230"/>
  <c r="CG157"/>
  <c r="CG461"/>
  <c r="CG208"/>
  <c r="CG271"/>
  <c r="CG355"/>
  <c r="CG281"/>
  <c r="CG31"/>
  <c r="CG63"/>
  <c r="CG274"/>
  <c r="CG219"/>
  <c r="CG482"/>
  <c r="CG213"/>
  <c r="CG277"/>
  <c r="CG338"/>
  <c r="CG249"/>
  <c r="CG162"/>
  <c r="CG489"/>
  <c r="CG30"/>
  <c r="CG398"/>
  <c r="CG368"/>
  <c r="CG175"/>
  <c r="CG199"/>
  <c r="CG322"/>
  <c r="CG241"/>
  <c r="CG105"/>
  <c r="CG201"/>
  <c r="CG190"/>
  <c r="CG426"/>
  <c r="CG19"/>
  <c r="CG191"/>
  <c r="CG473"/>
  <c r="CG363"/>
  <c r="CG251"/>
  <c r="CG397"/>
  <c r="CG207"/>
  <c r="CG406"/>
  <c r="CG182"/>
  <c r="CG336"/>
  <c r="CG75"/>
  <c r="CG166"/>
  <c r="CG91"/>
  <c r="CG409"/>
  <c r="CG169"/>
  <c r="CG299"/>
  <c r="CG424"/>
  <c r="CG331"/>
  <c r="CG382"/>
  <c r="CG259"/>
  <c r="CG323"/>
  <c r="CG312"/>
  <c r="CG121"/>
  <c r="CG453"/>
  <c r="CG420"/>
  <c r="CG408"/>
  <c r="CG6"/>
  <c r="CG126"/>
  <c r="CG11"/>
  <c r="CG145"/>
  <c r="CG176"/>
  <c r="CG261"/>
  <c r="CG243"/>
  <c r="CG65"/>
  <c r="CG284"/>
  <c r="CG54"/>
  <c r="CG295"/>
  <c r="CG303"/>
  <c r="CG232"/>
  <c r="CG239"/>
  <c r="CG156"/>
  <c r="CG447"/>
  <c r="CG439"/>
  <c r="CG8"/>
  <c r="CG485"/>
  <c r="CG149"/>
  <c r="AT69"/>
  <c r="AT115"/>
  <c r="AT100"/>
  <c r="AT215"/>
  <c r="AT136"/>
  <c r="AT190"/>
  <c r="AT415"/>
  <c r="AT489"/>
  <c r="AT311"/>
  <c r="AT455"/>
  <c r="AT472"/>
  <c r="AT93"/>
  <c r="AT350"/>
  <c r="AT238"/>
  <c r="AT284"/>
  <c r="AT209"/>
  <c r="AT316"/>
  <c r="AT204"/>
  <c r="AT258"/>
  <c r="AT414"/>
  <c r="AT318"/>
  <c r="AT148"/>
  <c r="AT193"/>
  <c r="AT490"/>
  <c r="AT240"/>
  <c r="AT74"/>
  <c r="AT397"/>
  <c r="AT216"/>
  <c r="AT102"/>
  <c r="AT36"/>
  <c r="AT56"/>
  <c r="AT198"/>
  <c r="AT299"/>
  <c r="AT31"/>
  <c r="AT6"/>
  <c r="AT191"/>
  <c r="AT109"/>
  <c r="AT60"/>
  <c r="AT289"/>
  <c r="AT398"/>
  <c r="BT289"/>
  <c r="BT430"/>
  <c r="BT162"/>
  <c r="BT478"/>
  <c r="BT492"/>
  <c r="BT303"/>
  <c r="BT3"/>
  <c r="BT487"/>
  <c r="BT352"/>
  <c r="BT222"/>
  <c r="BT342"/>
  <c r="BT350"/>
  <c r="BT30"/>
  <c r="BT55"/>
  <c r="BT208"/>
  <c r="BT439"/>
  <c r="BT67"/>
  <c r="BT250"/>
  <c r="BT7"/>
  <c r="BT470"/>
  <c r="CT471"/>
  <c r="CT192"/>
  <c r="CT207"/>
  <c r="CT427"/>
  <c r="CT9"/>
  <c r="CT310"/>
  <c r="CT69"/>
  <c r="CT444"/>
  <c r="CT417"/>
  <c r="CT103"/>
  <c r="CT67"/>
  <c r="CT266"/>
  <c r="CT329"/>
  <c r="CT162"/>
  <c r="CT373"/>
  <c r="CT189"/>
  <c r="CT394"/>
  <c r="CT421"/>
  <c r="CT101"/>
  <c r="CT111"/>
  <c r="CT164"/>
  <c r="CT204"/>
  <c r="CT106"/>
  <c r="CT74"/>
  <c r="CT295"/>
  <c r="CT325"/>
  <c r="CT157"/>
  <c r="CT185"/>
  <c r="CT56"/>
  <c r="CT232"/>
  <c r="CT205"/>
  <c r="CT5"/>
  <c r="CT405"/>
  <c r="CT178"/>
  <c r="CT303"/>
  <c r="CT117"/>
  <c r="CT96"/>
  <c r="CT437"/>
  <c r="CT24"/>
  <c r="CT121"/>
  <c r="CT275"/>
  <c r="CT153"/>
  <c r="CT233"/>
  <c r="CT135"/>
  <c r="CT393"/>
  <c r="CT365"/>
  <c r="CT182"/>
  <c r="CT11"/>
  <c r="CT88"/>
  <c r="CT380"/>
  <c r="CT420"/>
  <c r="CT18"/>
  <c r="CT161"/>
  <c r="CT123"/>
  <c r="CT304"/>
  <c r="CT283"/>
  <c r="CT392"/>
  <c r="CT147"/>
  <c r="CT176"/>
  <c r="CT296"/>
  <c r="CT401"/>
  <c r="CT388"/>
  <c r="CT456"/>
  <c r="CT14"/>
  <c r="CT36"/>
  <c r="CT183"/>
  <c r="CT406"/>
  <c r="CT102"/>
  <c r="CT302"/>
  <c r="CT41"/>
  <c r="CT146"/>
  <c r="CT378"/>
  <c r="CT455"/>
  <c r="CT383"/>
  <c r="CT3"/>
  <c r="CT80"/>
  <c r="CT308"/>
  <c r="CT416"/>
  <c r="CT42"/>
  <c r="CT257"/>
  <c r="CT231"/>
  <c r="CT337"/>
  <c r="CT491"/>
  <c r="CT174"/>
  <c r="CT90"/>
  <c r="CT343"/>
  <c r="CT234"/>
  <c r="CT345"/>
  <c r="CT441"/>
  <c r="CT307"/>
  <c r="CT219"/>
  <c r="CT306"/>
  <c r="CT384"/>
  <c r="CT446"/>
  <c r="CT487"/>
  <c r="CT428"/>
  <c r="CT292"/>
  <c r="CT409"/>
  <c r="CT22"/>
  <c r="CT211"/>
  <c r="CT484"/>
  <c r="CT347"/>
  <c r="CT99"/>
  <c r="CT371"/>
  <c r="CT288"/>
  <c r="CT241"/>
  <c r="CT236"/>
  <c r="CT328"/>
  <c r="CT434"/>
  <c r="CT66"/>
  <c r="CT105"/>
  <c r="CT196"/>
  <c r="CT336"/>
  <c r="CT461"/>
  <c r="CT93"/>
  <c r="CT23"/>
  <c r="CT187"/>
  <c r="CT247"/>
  <c r="CT391"/>
  <c r="CT424"/>
  <c r="CT212"/>
  <c r="CT273"/>
  <c r="CT262"/>
  <c r="CT333"/>
  <c r="CT467"/>
  <c r="CT480"/>
  <c r="CT404"/>
  <c r="CT163"/>
  <c r="CT143"/>
  <c r="CT259"/>
  <c r="CT410"/>
  <c r="CT175"/>
  <c r="CT435"/>
  <c r="CT19"/>
  <c r="CT415"/>
  <c r="CT407"/>
  <c r="CT17"/>
  <c r="CT240"/>
  <c r="CT223"/>
  <c r="CT323"/>
  <c r="CT151"/>
  <c r="CT252"/>
  <c r="CT294"/>
  <c r="CT254"/>
  <c r="CT53"/>
  <c r="CT173"/>
  <c r="CT89"/>
  <c r="CT44"/>
  <c r="CT432"/>
  <c r="CT492"/>
  <c r="CT203"/>
  <c r="CT210"/>
  <c r="CT493"/>
  <c r="CT26"/>
  <c r="CT197"/>
  <c r="CT82"/>
  <c r="CT389"/>
  <c r="CT40"/>
  <c r="CT486"/>
  <c r="CT75"/>
  <c r="CT353"/>
  <c r="CT94"/>
  <c r="CT281"/>
  <c r="CT20"/>
  <c r="CT29"/>
  <c r="CT155"/>
  <c r="CT385"/>
  <c r="CT355"/>
  <c r="CT346"/>
  <c r="CT331"/>
  <c r="CT258"/>
  <c r="CT500"/>
  <c r="CT177"/>
  <c r="CT138"/>
  <c r="CT277"/>
  <c r="CT364"/>
  <c r="CT481"/>
  <c r="CT110"/>
  <c r="CT39"/>
  <c r="CT224"/>
  <c r="CT315"/>
  <c r="CT305"/>
  <c r="CT469"/>
  <c r="CT228"/>
  <c r="CT350"/>
  <c r="CT278"/>
  <c r="CT349"/>
  <c r="CT436"/>
  <c r="CT497"/>
  <c r="CT419"/>
  <c r="CT169"/>
  <c r="CT390"/>
  <c r="CT65"/>
  <c r="CT198"/>
  <c r="CT478"/>
  <c r="CT150"/>
  <c r="CT55"/>
  <c r="CT321"/>
  <c r="CT120"/>
  <c r="CT133"/>
  <c r="CT191"/>
  <c r="CT284"/>
  <c r="CT411"/>
  <c r="CT33"/>
  <c r="CT58"/>
  <c r="CT168"/>
  <c r="CT291"/>
  <c r="CT451"/>
  <c r="CT46"/>
  <c r="CT7"/>
  <c r="CT167"/>
  <c r="CT227"/>
  <c r="CT348"/>
  <c r="CT442"/>
  <c r="CT179"/>
  <c r="CT201"/>
  <c r="CT367"/>
  <c r="CT317"/>
  <c r="CT429"/>
  <c r="CT501"/>
  <c r="CT370"/>
  <c r="CT37"/>
  <c r="CT250"/>
  <c r="CT54"/>
  <c r="CT372"/>
  <c r="CT454"/>
  <c r="CT239"/>
  <c r="CT43"/>
  <c r="CT322"/>
  <c r="CT209"/>
  <c r="CT190"/>
  <c r="CT79"/>
  <c r="CT326"/>
  <c r="CT376"/>
  <c r="CT70"/>
  <c r="CT202"/>
  <c r="CT60"/>
  <c r="CT314"/>
  <c r="CT433"/>
  <c r="CT6"/>
  <c r="CT113"/>
  <c r="CT107"/>
  <c r="CT206"/>
  <c r="CT263"/>
  <c r="CT447"/>
  <c r="CT131"/>
  <c r="DG389"/>
  <c r="DG75"/>
  <c r="DG262"/>
  <c r="DG232"/>
  <c r="DG16"/>
  <c r="DG86"/>
  <c r="DG170"/>
  <c r="DG370"/>
  <c r="DG154"/>
  <c r="DG269"/>
  <c r="DG396"/>
  <c r="DG461"/>
  <c r="DG77"/>
  <c r="DG400"/>
  <c r="DG382"/>
  <c r="DG377"/>
  <c r="DG190"/>
  <c r="DG187"/>
  <c r="DG45"/>
  <c r="DG220"/>
  <c r="DG335"/>
  <c r="DG463"/>
  <c r="DG372"/>
  <c r="DG65"/>
  <c r="DG354"/>
  <c r="DG22"/>
  <c r="DG403"/>
  <c r="DG288"/>
  <c r="DG498"/>
  <c r="DG443"/>
  <c r="DG18"/>
  <c r="DG453"/>
  <c r="DG405"/>
  <c r="DG228"/>
  <c r="DG244"/>
  <c r="DG323"/>
  <c r="DG260"/>
  <c r="DG395"/>
  <c r="DG73"/>
  <c r="DG462"/>
  <c r="DG184"/>
  <c r="DG415"/>
  <c r="DG300"/>
  <c r="DG358"/>
  <c r="DG305"/>
  <c r="DG340"/>
  <c r="DG330"/>
  <c r="DG466"/>
  <c r="DG378"/>
  <c r="DG426"/>
  <c r="DG219"/>
  <c r="DG418"/>
  <c r="DG310"/>
  <c r="DG99"/>
  <c r="DG313"/>
  <c r="DG430"/>
  <c r="DG234"/>
  <c r="DG213"/>
  <c r="DG254"/>
  <c r="DG366"/>
  <c r="DG439"/>
  <c r="DG328"/>
  <c r="DG47"/>
  <c r="DG425"/>
  <c r="DG218"/>
  <c r="DG43"/>
  <c r="DG467"/>
  <c r="DG91"/>
  <c r="DG351"/>
  <c r="DG327"/>
  <c r="DG287"/>
  <c r="DG286"/>
  <c r="DG379"/>
  <c r="DG479"/>
  <c r="DG58"/>
  <c r="DG155"/>
  <c r="DG486"/>
  <c r="DG122"/>
  <c r="DG159"/>
  <c r="DG153"/>
  <c r="DG304"/>
  <c r="DG355"/>
  <c r="DG284"/>
  <c r="DG169"/>
  <c r="DG188"/>
  <c r="DG281"/>
  <c r="DG459"/>
  <c r="DG194"/>
  <c r="DG410"/>
  <c r="DG132"/>
  <c r="DG257"/>
  <c r="DG499"/>
  <c r="DG414"/>
  <c r="DG141"/>
  <c r="DG217"/>
  <c r="DG205"/>
  <c r="DG303"/>
  <c r="DG44"/>
  <c r="DG128"/>
  <c r="DG96"/>
  <c r="DG146"/>
  <c r="DG221"/>
  <c r="DG246"/>
  <c r="DG268"/>
  <c r="DG482"/>
  <c r="DG392"/>
  <c r="DG20"/>
  <c r="DG485"/>
  <c r="DG419"/>
  <c r="DG251"/>
  <c r="DG148"/>
  <c r="DG123"/>
  <c r="DG478"/>
  <c r="DG332"/>
  <c r="DG113"/>
  <c r="DG383"/>
  <c r="DG280"/>
  <c r="DG490"/>
  <c r="DG82"/>
  <c r="DG129"/>
  <c r="DG402"/>
  <c r="DG256"/>
  <c r="DG442"/>
  <c r="DG178"/>
  <c r="DG108"/>
  <c r="DG120"/>
  <c r="DG233"/>
  <c r="DG12"/>
  <c r="DG79"/>
  <c r="DG11"/>
  <c r="DG401"/>
  <c r="DG448"/>
  <c r="DG308"/>
  <c r="DG59"/>
  <c r="DG151"/>
  <c r="DG179"/>
  <c r="DG356"/>
  <c r="DG371"/>
  <c r="DG500"/>
  <c r="DG15"/>
  <c r="DG85"/>
  <c r="DG391"/>
  <c r="DG145"/>
  <c r="DG484"/>
  <c r="DG27"/>
  <c r="DG481"/>
  <c r="DG483"/>
  <c r="DG322"/>
  <c r="DG412"/>
  <c r="DG460"/>
  <c r="DG133"/>
  <c r="DG369"/>
  <c r="DG171"/>
  <c r="DG388"/>
  <c r="DG302"/>
  <c r="DG81"/>
  <c r="DG181"/>
  <c r="DG55"/>
  <c r="DG368"/>
  <c r="DG48"/>
  <c r="DG39"/>
  <c r="DG103"/>
  <c r="DG72"/>
  <c r="DG97"/>
  <c r="DG115"/>
  <c r="DG160"/>
  <c r="DG137"/>
  <c r="DG399"/>
  <c r="DG223"/>
  <c r="DG241"/>
  <c r="DG312"/>
  <c r="DG144"/>
  <c r="DG236"/>
  <c r="DG158"/>
  <c r="DG381"/>
  <c r="DG306"/>
  <c r="DG293"/>
  <c r="DG134"/>
  <c r="DG28"/>
  <c r="DG350"/>
  <c r="DG493"/>
  <c r="DG125"/>
  <c r="DG76"/>
  <c r="DG4"/>
  <c r="DG496"/>
  <c r="DG473"/>
  <c r="DG68"/>
  <c r="DG130"/>
  <c r="DG285"/>
  <c r="DG334"/>
  <c r="DG488"/>
  <c r="DG365"/>
  <c r="DG193"/>
  <c r="DG26"/>
  <c r="DG491"/>
  <c r="DG295"/>
  <c r="DG417"/>
  <c r="DG212"/>
  <c r="DG424"/>
  <c r="DG359"/>
  <c r="DG338"/>
  <c r="DG456"/>
  <c r="DG46"/>
  <c r="DG211"/>
  <c r="DG2"/>
  <c r="DI155" a="1"/>
  <c r="DI155"/>
  <c r="DG201"/>
  <c r="DG428"/>
  <c r="DG247"/>
  <c r="DG61"/>
  <c r="DG386"/>
  <c r="DG248"/>
  <c r="DG434"/>
  <c r="DG266"/>
  <c r="DG189"/>
  <c r="DG357"/>
  <c r="DG224"/>
  <c r="DG441"/>
  <c r="DG230"/>
  <c r="DG427"/>
  <c r="DG316"/>
  <c r="DG476"/>
  <c r="DG126"/>
  <c r="DG440"/>
  <c r="DG92"/>
  <c r="DG393"/>
  <c r="DG487"/>
  <c r="DG80"/>
  <c r="DG387"/>
  <c r="DG111"/>
  <c r="DG93"/>
  <c r="DG301"/>
  <c r="DG406"/>
  <c r="DG431"/>
  <c r="DG49"/>
  <c r="DG64"/>
  <c r="DG384"/>
  <c r="DG172"/>
  <c r="DG454"/>
  <c r="DG29"/>
  <c r="DG457"/>
  <c r="DG343"/>
  <c r="DG163"/>
  <c r="DG458"/>
  <c r="DG494"/>
  <c r="DG161"/>
  <c r="DG336"/>
  <c r="DG139"/>
  <c r="DG353"/>
  <c r="DG502"/>
  <c r="CT457"/>
  <c r="CT452"/>
  <c r="CT356"/>
  <c r="CT269"/>
  <c r="CT160"/>
  <c r="CT465"/>
  <c r="CT253"/>
  <c r="CT122"/>
  <c r="CT16"/>
  <c r="CT280"/>
  <c r="CT61"/>
  <c r="CT330"/>
  <c r="CT27"/>
  <c r="CT476"/>
  <c r="CT10"/>
  <c r="CT270"/>
  <c r="CT426"/>
  <c r="CT181"/>
  <c r="CT473"/>
  <c r="CT255"/>
  <c r="CT84"/>
  <c r="CT381"/>
  <c r="CT112"/>
  <c r="CT149"/>
  <c r="CT423"/>
  <c r="CT139"/>
  <c r="CT468"/>
  <c r="CT188"/>
  <c r="CT477"/>
  <c r="CT215"/>
  <c r="CT145"/>
  <c r="CT208"/>
  <c r="CT184"/>
  <c r="CT119"/>
  <c r="CT403"/>
  <c r="CT214"/>
  <c r="CT87"/>
  <c r="CT311"/>
  <c r="CT51"/>
  <c r="CT194"/>
  <c r="CT351"/>
  <c r="CT359"/>
  <c r="CT297"/>
  <c r="CT229"/>
  <c r="CT166"/>
  <c r="CT312"/>
  <c r="CT368"/>
  <c r="CT490"/>
  <c r="CT126"/>
  <c r="CT45"/>
  <c r="CT399"/>
  <c r="CT199"/>
  <c r="CT443"/>
  <c r="CT114"/>
  <c r="CT464"/>
  <c r="CT218"/>
  <c r="CT485"/>
  <c r="CT375"/>
  <c r="CT109"/>
  <c r="CT438"/>
  <c r="CT128"/>
  <c r="CT21"/>
  <c r="CT159"/>
  <c r="CT38"/>
  <c r="CT335"/>
  <c r="CT474"/>
  <c r="CT271"/>
  <c r="CT100"/>
  <c r="CT458"/>
  <c r="CT132"/>
  <c r="CT225"/>
  <c r="CT463"/>
  <c r="CT171"/>
  <c r="CT489"/>
  <c r="CT256"/>
  <c r="CT466"/>
  <c r="CT320"/>
  <c r="CT15"/>
  <c r="CT47"/>
  <c r="CT386"/>
  <c r="CT64"/>
  <c r="CT430"/>
  <c r="CT246"/>
  <c r="CT115"/>
  <c r="CT397"/>
  <c r="CT83"/>
  <c r="CT129"/>
  <c r="CT290"/>
  <c r="CT130"/>
  <c r="CT357"/>
  <c r="CT59"/>
  <c r="CT62"/>
  <c r="CT2"/>
  <c r="CV347" a="1"/>
  <c r="CV347"/>
  <c r="CT395"/>
  <c r="CT12"/>
  <c r="CT272"/>
  <c r="CT498"/>
  <c r="CT377"/>
  <c r="CT264"/>
  <c r="CT472"/>
  <c r="CT338"/>
  <c r="CT154"/>
  <c r="CT4"/>
  <c r="CT342"/>
  <c r="CT142"/>
  <c r="CT251"/>
  <c r="CT57"/>
  <c r="CT439"/>
  <c r="CT30"/>
  <c r="CT319"/>
  <c r="CT408"/>
  <c r="CT49"/>
  <c r="CT127"/>
  <c r="CT354"/>
  <c r="CT309"/>
  <c r="CT244"/>
  <c r="CT124"/>
  <c r="CT400"/>
  <c r="CT369"/>
  <c r="CT68"/>
  <c r="CT32"/>
  <c r="CT334"/>
  <c r="CT13"/>
  <c r="CT230"/>
  <c r="CT148"/>
  <c r="CT238"/>
  <c r="CT221"/>
  <c r="CT301"/>
  <c r="AI366"/>
  <c r="CI210" a="1"/>
  <c r="CI210"/>
  <c r="CI427" a="1"/>
  <c r="CI427"/>
  <c r="AT140"/>
  <c r="AT47"/>
  <c r="AT420"/>
  <c r="AT42"/>
  <c r="AT121"/>
  <c r="AT262"/>
  <c r="AT146"/>
  <c r="AT385"/>
  <c r="AT221"/>
  <c r="AT366"/>
  <c r="AT48"/>
  <c r="AT12"/>
  <c r="AT269"/>
  <c r="AT168"/>
  <c r="AT363"/>
  <c r="AT360"/>
  <c r="AT5"/>
  <c r="AT499"/>
  <c r="AT210"/>
  <c r="AT241"/>
  <c r="AT450"/>
  <c r="AT213"/>
  <c r="AT224"/>
  <c r="AT132"/>
  <c r="AT426"/>
  <c r="AT320"/>
  <c r="AT34"/>
  <c r="AT116"/>
  <c r="AT470"/>
  <c r="AT4"/>
  <c r="AV80"/>
  <c r="AT130"/>
  <c r="AT19"/>
  <c r="AT123"/>
  <c r="AT160"/>
  <c r="AT323"/>
  <c r="AT378"/>
  <c r="AT389"/>
  <c r="AT92"/>
  <c r="AT400"/>
  <c r="AT90"/>
  <c r="AT371"/>
  <c r="AT304"/>
  <c r="AT9"/>
  <c r="AT277"/>
  <c r="AT381"/>
  <c r="AT183"/>
  <c r="AT264"/>
  <c r="AT479"/>
  <c r="AT54"/>
  <c r="AT186"/>
  <c r="AT75"/>
  <c r="AT112"/>
  <c r="AT291"/>
  <c r="AT387"/>
  <c r="AT446"/>
  <c r="AT498"/>
  <c r="AT180"/>
  <c r="AT18"/>
  <c r="AT263"/>
  <c r="AT388"/>
  <c r="AT166"/>
  <c r="AT214"/>
  <c r="AT175"/>
  <c r="AT243"/>
  <c r="AT412"/>
  <c r="AT440"/>
  <c r="AT207"/>
  <c r="AT125"/>
  <c r="AT83"/>
  <c r="AT349"/>
  <c r="AT57"/>
  <c r="AT114"/>
  <c r="AT135"/>
  <c r="AT379"/>
  <c r="AT370"/>
  <c r="AT401"/>
  <c r="AT407"/>
  <c r="AT321"/>
  <c r="AT459"/>
  <c r="AT45"/>
  <c r="AT16"/>
  <c r="AT170"/>
  <c r="AT219"/>
  <c r="AT339"/>
  <c r="AT369"/>
  <c r="AT276"/>
  <c r="AT469"/>
  <c r="AT202"/>
  <c r="AT46"/>
  <c r="AT286"/>
  <c r="AT200"/>
  <c r="AT460"/>
  <c r="AT314"/>
  <c r="AT58"/>
  <c r="AT303"/>
  <c r="AT62"/>
  <c r="AT416"/>
  <c r="AT432"/>
  <c r="AT331"/>
  <c r="AT7"/>
  <c r="AT195"/>
  <c r="AT257"/>
  <c r="AT468"/>
  <c r="AT453"/>
  <c r="AT406"/>
  <c r="AT37"/>
  <c r="AT127"/>
  <c r="AT380"/>
  <c r="AT98"/>
  <c r="AT182"/>
  <c r="AT159"/>
  <c r="AT229"/>
  <c r="AT383"/>
  <c r="AT425"/>
  <c r="AT15"/>
  <c r="AT404"/>
  <c r="AT476"/>
  <c r="AT82"/>
  <c r="AT32"/>
  <c r="AT235"/>
  <c r="AT274"/>
  <c r="AT435"/>
  <c r="AT473"/>
  <c r="AT292"/>
  <c r="AT439"/>
  <c r="AT452"/>
  <c r="AT185"/>
  <c r="AT483"/>
  <c r="AT242"/>
  <c r="AT376"/>
  <c r="AT68"/>
  <c r="AT197"/>
  <c r="AT392"/>
  <c r="AT53"/>
  <c r="AT431"/>
  <c r="AT393"/>
  <c r="AT149"/>
  <c r="AT162"/>
  <c r="AT84"/>
  <c r="AT329"/>
  <c r="AT272"/>
  <c r="AT61"/>
  <c r="AT353"/>
  <c r="AT231"/>
  <c r="AT120"/>
  <c r="AT332"/>
  <c r="AT81"/>
  <c r="AT86"/>
  <c r="AT347"/>
  <c r="AT305"/>
  <c r="AT480"/>
  <c r="AT494"/>
  <c r="AT143"/>
  <c r="AT427"/>
  <c r="AT463"/>
  <c r="AT38"/>
  <c r="AT133"/>
  <c r="AT325"/>
  <c r="AT96"/>
  <c r="AT281"/>
  <c r="AT375"/>
  <c r="AT372"/>
  <c r="AT482"/>
  <c r="AT44"/>
  <c r="AT312"/>
  <c r="AT188"/>
  <c r="AT119"/>
  <c r="AT410"/>
  <c r="AT199"/>
  <c r="AT344"/>
  <c r="AT319"/>
  <c r="AT346"/>
  <c r="AT486"/>
  <c r="AT194"/>
  <c r="AT228"/>
  <c r="AT239"/>
  <c r="AT374"/>
  <c r="AT249"/>
  <c r="AT343"/>
  <c r="AT324"/>
  <c r="AT471"/>
  <c r="AT99"/>
  <c r="AT8"/>
  <c r="AT474"/>
  <c r="AT358"/>
  <c r="AT145"/>
  <c r="AT117"/>
  <c r="AT87"/>
  <c r="AT212"/>
  <c r="AT338"/>
  <c r="AT457"/>
  <c r="AT59"/>
  <c r="AT449"/>
  <c r="AT63"/>
  <c r="AT297"/>
  <c r="AT52"/>
  <c r="AT20"/>
  <c r="AT293"/>
  <c r="AT172"/>
  <c r="AT384"/>
  <c r="AT364"/>
  <c r="AT173"/>
  <c r="AT220"/>
  <c r="AT445"/>
  <c r="AT77"/>
  <c r="AT189"/>
  <c r="AT51"/>
  <c r="AT155"/>
  <c r="AT192"/>
  <c r="AT396"/>
  <c r="AT422"/>
  <c r="AT421"/>
  <c r="AT307"/>
  <c r="AT433"/>
  <c r="AT104"/>
  <c r="AT14"/>
  <c r="AT164"/>
  <c r="AT33"/>
  <c r="AT256"/>
  <c r="AT163"/>
  <c r="AT255"/>
  <c r="AT103"/>
  <c r="AT335"/>
  <c r="AT355"/>
  <c r="AT21"/>
  <c r="AT111"/>
  <c r="AT271"/>
  <c r="AT351"/>
  <c r="AT377"/>
  <c r="AT218"/>
  <c r="AT409"/>
  <c r="AT154"/>
  <c r="AT326"/>
  <c r="AT85"/>
  <c r="AT40"/>
  <c r="AT71"/>
  <c r="AT196"/>
  <c r="AT501"/>
  <c r="AT441"/>
  <c r="AT436"/>
  <c r="AT233"/>
  <c r="AT487"/>
  <c r="AT137"/>
  <c r="AT205"/>
  <c r="AT70"/>
  <c r="AT171"/>
  <c r="AT208"/>
  <c r="AT411"/>
  <c r="AT444"/>
  <c r="BT453"/>
  <c r="BT252"/>
  <c r="BT138"/>
  <c r="BT323"/>
  <c r="BT436"/>
  <c r="BT15"/>
  <c r="BT486"/>
  <c r="BT313"/>
  <c r="BT494"/>
  <c r="BT103"/>
  <c r="BT288"/>
  <c r="BT290"/>
  <c r="BT451"/>
  <c r="BT105"/>
  <c r="BT172"/>
  <c r="BT399"/>
  <c r="BT115"/>
  <c r="BT408"/>
  <c r="BT423"/>
  <c r="BT472"/>
  <c r="BT325"/>
  <c r="BT18"/>
  <c r="BT190"/>
  <c r="BT357"/>
  <c r="BT8"/>
  <c r="BT11"/>
  <c r="BT428"/>
  <c r="BT493"/>
  <c r="BT197"/>
  <c r="BT262"/>
  <c r="BT296"/>
  <c r="BT116"/>
  <c r="BT149"/>
  <c r="BT390"/>
  <c r="BT376"/>
  <c r="BT89"/>
  <c r="BT14"/>
  <c r="BT141"/>
  <c r="BT306"/>
  <c r="BT332"/>
  <c r="BT251"/>
  <c r="BT365"/>
  <c r="BT434"/>
  <c r="BT135"/>
  <c r="BT99"/>
  <c r="BT146"/>
  <c r="BT482"/>
  <c r="BT38"/>
  <c r="BT330"/>
  <c r="BT441"/>
  <c r="BT225"/>
  <c r="BT179"/>
  <c r="BT134"/>
  <c r="BT393"/>
  <c r="BT167"/>
  <c r="BT62"/>
  <c r="BT173"/>
  <c r="BT353"/>
  <c r="BT454"/>
  <c r="BT88"/>
  <c r="BT223"/>
  <c r="BT249"/>
  <c r="BT483"/>
  <c r="BT484"/>
  <c r="BT68"/>
  <c r="BT125"/>
  <c r="BT331"/>
  <c r="BT475"/>
  <c r="BT318"/>
  <c r="BT312"/>
  <c r="BT44"/>
  <c r="BT109"/>
  <c r="BT170"/>
  <c r="BT490"/>
  <c r="BT273"/>
  <c r="BT42"/>
  <c r="BT305"/>
  <c r="BT156"/>
  <c r="BT171"/>
  <c r="BT394"/>
  <c r="BT50"/>
  <c r="BT191"/>
  <c r="BT9"/>
  <c r="BT231"/>
  <c r="BT27"/>
  <c r="BT338"/>
  <c r="BT307"/>
  <c r="BT422"/>
  <c r="BT373"/>
  <c r="BT193"/>
  <c r="BT28"/>
  <c r="BT285"/>
  <c r="BT16"/>
  <c r="BT419"/>
  <c r="BT184"/>
  <c r="BT177"/>
  <c r="BT397"/>
  <c r="BT398"/>
  <c r="BT333"/>
  <c r="BT502"/>
  <c r="BT324"/>
  <c r="BT118"/>
  <c r="BT379"/>
  <c r="BT469"/>
  <c r="BT52"/>
  <c r="BT278"/>
  <c r="BT226"/>
  <c r="BT276"/>
  <c r="BT17"/>
  <c r="BT230"/>
  <c r="BT228"/>
  <c r="BT389"/>
  <c r="BT253"/>
  <c r="BT450"/>
  <c r="BT94"/>
  <c r="BT122"/>
  <c r="BT147"/>
  <c r="BT96"/>
  <c r="BT201"/>
  <c r="BT93"/>
  <c r="BT386"/>
  <c r="BT66"/>
  <c r="BT242"/>
  <c r="BT92"/>
  <c r="BT282"/>
  <c r="BT442"/>
  <c r="BT39"/>
  <c r="BT260"/>
  <c r="BT329"/>
  <c r="BT150"/>
  <c r="BT175"/>
  <c r="BT291"/>
  <c r="BT457"/>
  <c r="BT37"/>
  <c r="BT152"/>
  <c r="BT384"/>
  <c r="BT485"/>
  <c r="BT77"/>
  <c r="BT127"/>
  <c r="BT385"/>
  <c r="BT26"/>
  <c r="BT100"/>
  <c r="BT396"/>
  <c r="BT340"/>
  <c r="BT479"/>
  <c r="BT402"/>
  <c r="BT183"/>
  <c r="BT281"/>
  <c r="BT123"/>
  <c r="BT60"/>
  <c r="BT72"/>
  <c r="BT294"/>
  <c r="BT238"/>
  <c r="BT355"/>
  <c r="BT481"/>
  <c r="BT449"/>
  <c r="BT334"/>
  <c r="BT206"/>
  <c r="BT224"/>
  <c r="AI2"/>
  <c r="AH15" i="3"/>
  <c r="I6" i="7"/>
  <c r="AC3"/>
  <c r="AC3" a="1"/>
  <c r="DP6" a="1"/>
  <c r="AC4"/>
  <c r="AC4" a="1"/>
  <c r="P3" a="1"/>
  <c r="P3"/>
  <c r="EC4" a="1"/>
  <c r="P4" a="1"/>
  <c r="P4"/>
  <c r="EP3" a="1"/>
  <c r="CV69" a="1"/>
  <c r="CV69"/>
  <c r="AI188"/>
  <c r="AI232"/>
  <c r="BI411"/>
  <c r="BI14"/>
  <c r="BI140"/>
  <c r="BI264"/>
  <c r="CI229" a="1"/>
  <c r="CI229"/>
  <c r="CI131" a="1"/>
  <c r="CI131"/>
  <c r="CI55" a="1"/>
  <c r="CI55"/>
  <c r="CI297" a="1"/>
  <c r="CI297"/>
  <c r="CI74" a="1"/>
  <c r="CI74"/>
  <c r="CI332" a="1"/>
  <c r="CI332"/>
  <c r="CI20" a="1"/>
  <c r="CI20"/>
  <c r="CI305" a="1"/>
  <c r="CI305"/>
  <c r="BT411"/>
  <c r="BT471"/>
  <c r="BT452"/>
  <c r="BT136"/>
  <c r="BT216"/>
  <c r="BT460"/>
  <c r="BT437"/>
  <c r="BT57"/>
  <c r="BT180"/>
  <c r="BT220"/>
  <c r="BT195"/>
  <c r="BT269"/>
  <c r="BT412"/>
  <c r="BT491"/>
  <c r="BT154"/>
  <c r="BT233"/>
  <c r="BT466"/>
  <c r="BT327"/>
  <c r="BT445"/>
  <c r="BT314"/>
  <c r="BT404"/>
  <c r="BT76"/>
  <c r="BT328"/>
  <c r="BT97"/>
  <c r="BT49"/>
  <c r="BT209"/>
  <c r="BT82"/>
  <c r="BT205"/>
  <c r="BT155"/>
  <c r="BT410"/>
  <c r="BT406"/>
  <c r="BT444"/>
  <c r="BT309"/>
  <c r="BT187"/>
  <c r="BT214"/>
  <c r="BT433"/>
  <c r="BT300"/>
  <c r="BT25"/>
  <c r="BT84"/>
  <c r="BT458"/>
  <c r="BT189"/>
  <c r="BT54"/>
  <c r="BT235"/>
  <c r="BT455"/>
  <c r="BT63"/>
  <c r="BT374"/>
  <c r="BT160"/>
  <c r="BT34"/>
  <c r="BT239"/>
  <c r="BT128"/>
  <c r="BT499"/>
  <c r="BT286"/>
  <c r="BT35"/>
  <c r="BT158"/>
  <c r="BT265"/>
  <c r="BT368"/>
  <c r="BT85"/>
  <c r="BT417"/>
  <c r="BT498"/>
  <c r="BT463"/>
  <c r="BT316"/>
  <c r="BT202"/>
  <c r="BT219"/>
  <c r="BT348"/>
  <c r="BT163"/>
  <c r="BT113"/>
  <c r="BT435"/>
  <c r="BT254"/>
  <c r="BT298"/>
  <c r="BT467"/>
  <c r="BT71"/>
  <c r="BT142"/>
  <c r="BT74"/>
  <c r="BT207"/>
  <c r="BT267"/>
  <c r="BT302"/>
  <c r="BT256"/>
  <c r="BT132"/>
  <c r="BT360"/>
  <c r="BT91"/>
  <c r="BT45"/>
  <c r="BT227"/>
  <c r="BT61"/>
  <c r="BT2"/>
  <c r="BT58"/>
  <c r="BT369"/>
  <c r="BT462"/>
  <c r="BT159"/>
  <c r="BT181"/>
  <c r="BT359"/>
  <c r="BT29"/>
  <c r="BT43"/>
  <c r="BT232"/>
  <c r="BT272"/>
  <c r="BT161"/>
  <c r="BT245"/>
  <c r="BT79"/>
  <c r="BT335"/>
  <c r="BT424"/>
  <c r="BT148"/>
  <c r="BT420"/>
  <c r="BT59"/>
  <c r="BT129"/>
  <c r="BT295"/>
  <c r="BT274"/>
  <c r="BT409"/>
  <c r="BT121"/>
  <c r="BT349"/>
  <c r="BT415"/>
  <c r="BT36"/>
  <c r="BT107"/>
  <c r="BT279"/>
  <c r="BT336"/>
  <c r="BT169"/>
  <c r="BT255"/>
  <c r="BT120"/>
  <c r="BT229"/>
  <c r="BT268"/>
  <c r="BT188"/>
  <c r="BT6"/>
  <c r="BT236"/>
  <c r="BT174"/>
  <c r="BT440"/>
  <c r="BT33"/>
  <c r="BT19"/>
  <c r="BT395"/>
  <c r="BT501"/>
  <c r="BT310"/>
  <c r="BT86"/>
  <c r="BT192"/>
  <c r="BT311"/>
  <c r="BT468"/>
  <c r="BT459"/>
  <c r="BT212"/>
  <c r="BT319"/>
  <c r="BT47"/>
  <c r="BT346"/>
  <c r="BT432"/>
  <c r="BT284"/>
  <c r="BT497"/>
  <c r="BT431"/>
  <c r="BT196"/>
  <c r="BT292"/>
  <c r="BT87"/>
  <c r="BT380"/>
  <c r="BT20"/>
  <c r="BT237"/>
  <c r="BT64"/>
  <c r="BT301"/>
  <c r="BT343"/>
  <c r="BT496"/>
  <c r="BT48"/>
  <c r="BT40"/>
  <c r="BT416"/>
  <c r="BT119"/>
  <c r="BT388"/>
  <c r="BT363"/>
  <c r="BT51"/>
  <c r="BT53"/>
  <c r="BT24"/>
  <c r="BT102"/>
  <c r="BT133"/>
  <c r="BT240"/>
  <c r="BT356"/>
  <c r="BT264"/>
  <c r="BT321"/>
  <c r="BT130"/>
  <c r="BT425"/>
  <c r="BT108"/>
  <c r="BT277"/>
  <c r="BT143"/>
  <c r="BT23"/>
  <c r="BT13"/>
  <c r="BT387"/>
  <c r="BT270"/>
  <c r="BT500"/>
  <c r="BT473"/>
  <c r="BT317"/>
  <c r="BT194"/>
  <c r="BT70"/>
  <c r="BT78"/>
  <c r="BT153"/>
  <c r="BT213"/>
  <c r="CV418" a="1"/>
  <c r="CV418"/>
  <c r="CV461" a="1"/>
  <c r="CV461"/>
  <c r="CV403" a="1"/>
  <c r="CV403"/>
  <c r="CV488" a="1"/>
  <c r="CV488"/>
  <c r="CV312" a="1"/>
  <c r="CV312"/>
  <c r="CV147" a="1"/>
  <c r="CV147"/>
  <c r="AI244"/>
  <c r="AI486"/>
  <c r="AI142"/>
  <c r="AI170"/>
  <c r="BI487"/>
  <c r="CI252" a="1"/>
  <c r="CI252"/>
  <c r="CI442" a="1"/>
  <c r="CI442"/>
  <c r="CI274" a="1"/>
  <c r="CI274"/>
  <c r="CI199" a="1"/>
  <c r="CI199"/>
  <c r="CI240" a="1"/>
  <c r="CI240"/>
  <c r="CI162" a="1"/>
  <c r="CI162"/>
  <c r="CI307" a="1"/>
  <c r="CI307"/>
  <c r="CI89" a="1"/>
  <c r="CI89"/>
  <c r="CV295" a="1"/>
  <c r="CV295"/>
  <c r="CV257" a="1"/>
  <c r="CV257"/>
  <c r="CV95" a="1"/>
  <c r="CV95"/>
  <c r="CV126" a="1"/>
  <c r="CV126"/>
  <c r="CV384" a="1"/>
  <c r="CV384"/>
  <c r="CV214" a="1"/>
  <c r="CV214"/>
  <c r="CV68" a="1"/>
  <c r="CV68"/>
  <c r="CV399" a="1"/>
  <c r="CV399"/>
  <c r="AI246"/>
  <c r="AI277"/>
  <c r="AI372"/>
  <c r="AI492"/>
  <c r="AI7"/>
  <c r="AI21"/>
  <c r="AI8"/>
  <c r="AI414"/>
  <c r="AI65"/>
  <c r="AI201"/>
  <c r="AI283"/>
  <c r="AI502"/>
  <c r="AI320"/>
  <c r="AI261"/>
  <c r="AI76"/>
  <c r="BI184"/>
  <c r="BI454"/>
  <c r="BI72"/>
  <c r="BI99"/>
  <c r="BI308"/>
  <c r="BI218"/>
  <c r="CI236" a="1"/>
  <c r="CI236"/>
  <c r="CI43" a="1"/>
  <c r="CI43"/>
  <c r="CI484" a="1"/>
  <c r="CI484"/>
  <c r="CI57" a="1"/>
  <c r="CI57"/>
  <c r="CI277" a="1"/>
  <c r="CI277"/>
  <c r="CI315" a="1"/>
  <c r="CI315"/>
  <c r="CI163" a="1"/>
  <c r="CI163"/>
  <c r="CI21" a="1"/>
  <c r="CI21"/>
  <c r="CI464" a="1"/>
  <c r="CI464"/>
  <c r="CI147" a="1"/>
  <c r="CI147"/>
  <c r="AE19" i="3"/>
  <c r="CI97" i="7" a="1"/>
  <c r="CI97"/>
  <c r="DI400" a="1"/>
  <c r="DI400"/>
  <c r="CV67" a="1"/>
  <c r="CV67"/>
  <c r="CV34" a="1"/>
  <c r="CV34"/>
  <c r="CV300" a="1"/>
  <c r="CV300"/>
  <c r="CV284" a="1"/>
  <c r="CV284"/>
  <c r="CV289" a="1"/>
  <c r="CV289"/>
  <c r="CV118" a="1"/>
  <c r="CV118"/>
  <c r="CV10" a="1"/>
  <c r="CV10"/>
  <c r="CV201" a="1"/>
  <c r="CV201"/>
  <c r="CV379" a="1"/>
  <c r="CV379"/>
  <c r="CV501" a="1"/>
  <c r="CV501"/>
  <c r="CV190" a="1"/>
  <c r="CV190"/>
  <c r="CV177" a="1"/>
  <c r="CV177"/>
  <c r="CV210" a="1"/>
  <c r="CV210"/>
  <c r="CV234" a="1"/>
  <c r="CV234"/>
  <c r="CV498" a="1"/>
  <c r="CV498"/>
  <c r="CV344" a="1"/>
  <c r="CV344"/>
  <c r="CV348" a="1"/>
  <c r="CV348"/>
  <c r="CV18" a="1"/>
  <c r="CV18"/>
  <c r="CV195" a="1"/>
  <c r="CV195"/>
  <c r="CV457" a="1"/>
  <c r="CV457"/>
  <c r="CV175" a="1"/>
  <c r="CV175"/>
  <c r="CV468" a="1"/>
  <c r="CV468"/>
  <c r="CV301" a="1"/>
  <c r="CV301"/>
  <c r="AI250"/>
  <c r="AI251"/>
  <c r="AI227"/>
  <c r="AI40"/>
  <c r="AI73"/>
  <c r="AI49"/>
  <c r="AI155"/>
  <c r="AI75"/>
  <c r="AI221"/>
  <c r="AI143"/>
  <c r="AI279"/>
  <c r="AI134"/>
  <c r="AI187"/>
  <c r="AI386"/>
  <c r="AI275"/>
  <c r="AI11"/>
  <c r="AI499"/>
  <c r="AI403"/>
  <c r="AI357"/>
  <c r="AI47"/>
  <c r="AI479"/>
  <c r="AI463"/>
  <c r="AI195"/>
  <c r="AI51"/>
  <c r="AI421"/>
  <c r="AI179"/>
  <c r="AI460"/>
  <c r="AI365"/>
  <c r="AI86"/>
  <c r="AI432"/>
  <c r="AI55"/>
  <c r="AI378"/>
  <c r="AI82"/>
  <c r="AI34"/>
  <c r="AI390"/>
  <c r="AI302"/>
  <c r="AI258"/>
  <c r="AI444"/>
  <c r="AI136"/>
  <c r="AI286"/>
  <c r="AI260"/>
  <c r="AI43"/>
  <c r="AI470"/>
  <c r="AI411"/>
  <c r="AI428"/>
  <c r="AI23"/>
  <c r="AI237"/>
  <c r="AI126"/>
  <c r="AI325"/>
  <c r="AI289"/>
  <c r="AI331"/>
  <c r="AI174"/>
  <c r="AI317"/>
  <c r="AI469"/>
  <c r="AI295"/>
  <c r="AI128"/>
  <c r="AI203"/>
  <c r="AI243"/>
  <c r="AI56"/>
  <c r="AI252"/>
  <c r="AI472"/>
  <c r="AI358"/>
  <c r="AI306"/>
  <c r="BI206"/>
  <c r="BI316"/>
  <c r="BI477"/>
  <c r="BI107"/>
  <c r="BI28"/>
  <c r="BI496"/>
  <c r="BI374"/>
  <c r="BI212"/>
  <c r="BI350"/>
  <c r="BI426"/>
  <c r="BI53"/>
  <c r="BI386"/>
  <c r="BI176"/>
  <c r="BI297"/>
  <c r="BI179"/>
  <c r="BI468"/>
  <c r="BI493"/>
  <c r="BI22"/>
  <c r="BI455"/>
  <c r="BI290"/>
  <c r="BI233"/>
  <c r="BI181"/>
  <c r="BI23"/>
  <c r="BI148"/>
  <c r="BI275"/>
  <c r="BI166"/>
  <c r="BI134"/>
  <c r="BI285"/>
  <c r="BI242"/>
  <c r="BI319"/>
  <c r="BI197"/>
  <c r="BI368"/>
  <c r="BI433"/>
  <c r="BI269"/>
  <c r="BI116"/>
  <c r="BI436"/>
  <c r="BI402"/>
  <c r="BI85"/>
  <c r="BI75"/>
  <c r="BI142"/>
  <c r="BI88"/>
  <c r="BI172"/>
  <c r="BI138"/>
  <c r="BI45"/>
  <c r="BI163"/>
  <c r="BI397"/>
  <c r="BI427"/>
  <c r="BI76"/>
  <c r="BI423"/>
  <c r="BI223"/>
  <c r="BI425"/>
  <c r="BI480"/>
  <c r="BI444"/>
  <c r="BI165"/>
  <c r="BI135"/>
  <c r="BI432"/>
  <c r="BI396"/>
  <c r="BI119"/>
  <c r="BI408"/>
  <c r="BI97"/>
  <c r="BI333"/>
  <c r="BI268"/>
  <c r="BI321"/>
  <c r="BI303"/>
  <c r="BI67"/>
  <c r="BI185"/>
  <c r="BI280"/>
  <c r="BI201"/>
  <c r="BI305"/>
  <c r="BI250"/>
  <c r="BI301"/>
  <c r="BI238"/>
  <c r="BI256"/>
  <c r="BI299"/>
  <c r="BI220"/>
  <c r="BI203"/>
  <c r="BI6"/>
  <c r="BI160"/>
  <c r="BI347"/>
  <c r="BI216"/>
  <c r="BI151"/>
  <c r="BI193"/>
  <c r="BI186"/>
  <c r="BI3"/>
  <c r="BI145"/>
  <c r="BI48"/>
  <c r="BI95"/>
  <c r="BI152"/>
  <c r="BI87"/>
  <c r="BI161"/>
  <c r="BI154"/>
  <c r="BI410"/>
  <c r="BI291"/>
  <c r="BI385"/>
  <c r="BI355"/>
  <c r="BI68"/>
  <c r="BI362"/>
  <c r="BI180"/>
  <c r="BI421"/>
  <c r="BI254"/>
  <c r="BI476"/>
  <c r="BI55"/>
  <c r="BI74"/>
  <c r="BI481"/>
  <c r="CI491" a="1"/>
  <c r="CI491"/>
  <c r="CI186" a="1"/>
  <c r="CI186"/>
  <c r="CI218" a="1"/>
  <c r="CI218"/>
  <c r="CI19" a="1"/>
  <c r="CI19"/>
  <c r="CI414" a="1"/>
  <c r="CI414"/>
  <c r="CI271" a="1"/>
  <c r="CI271"/>
  <c r="CI44" a="1"/>
  <c r="CI44"/>
  <c r="CI126" a="1"/>
  <c r="CI126"/>
  <c r="CI288" a="1"/>
  <c r="CI288"/>
  <c r="CI283" a="1"/>
  <c r="CI283"/>
  <c r="CI122" a="1"/>
  <c r="CI122"/>
  <c r="CI257" a="1"/>
  <c r="CI257"/>
  <c r="CI251" a="1"/>
  <c r="CI251"/>
  <c r="CI141" a="1"/>
  <c r="CI141"/>
  <c r="CI136" a="1"/>
  <c r="CI136"/>
  <c r="CI7" a="1"/>
  <c r="CI7"/>
  <c r="CI71" a="1"/>
  <c r="CI71"/>
  <c r="CI139" a="1"/>
  <c r="CI139"/>
  <c r="CI47" a="1"/>
  <c r="CI47"/>
  <c r="CI168" a="1"/>
  <c r="CI168"/>
  <c r="CI110" a="1"/>
  <c r="CI110"/>
  <c r="CI323" a="1"/>
  <c r="CI323"/>
  <c r="CI201" a="1"/>
  <c r="CI201"/>
  <c r="CI181" a="1"/>
  <c r="CI181"/>
  <c r="CI404" a="1"/>
  <c r="CI404"/>
  <c r="CI66" a="1"/>
  <c r="CI66"/>
  <c r="CI284" a="1"/>
  <c r="CI284"/>
  <c r="CI458" a="1"/>
  <c r="CI458"/>
  <c r="CI486" a="1"/>
  <c r="CI486"/>
  <c r="CI134" a="1"/>
  <c r="CI134"/>
  <c r="CI192" a="1"/>
  <c r="CI192"/>
  <c r="CI150" a="1"/>
  <c r="CI150"/>
  <c r="CI286" a="1"/>
  <c r="CI286"/>
  <c r="CI333" a="1"/>
  <c r="CI333"/>
  <c r="CI329" a="1"/>
  <c r="CI329"/>
  <c r="CI335" a="1"/>
  <c r="CI335"/>
  <c r="CI397" a="1"/>
  <c r="CI397"/>
  <c r="CI237" a="1"/>
  <c r="CI237"/>
  <c r="CI67" a="1"/>
  <c r="CI67"/>
  <c r="CI10" a="1"/>
  <c r="CI10"/>
  <c r="CI384" a="1"/>
  <c r="CI384"/>
  <c r="CI453" a="1"/>
  <c r="CI453"/>
  <c r="CI175" a="1"/>
  <c r="CI175"/>
  <c r="CI346" a="1"/>
  <c r="CI346"/>
  <c r="CI87" a="1"/>
  <c r="CI87"/>
  <c r="CI482" a="1"/>
  <c r="CI482"/>
  <c r="CI494" a="1"/>
  <c r="CI494"/>
  <c r="CI204" a="1"/>
  <c r="CI204"/>
  <c r="CI222" a="1"/>
  <c r="CI222"/>
  <c r="CI396" a="1"/>
  <c r="CI396"/>
  <c r="CI83" a="1"/>
  <c r="CI83"/>
  <c r="CI447" a="1"/>
  <c r="CI447"/>
  <c r="CI98" a="1"/>
  <c r="CI98"/>
  <c r="CI111" a="1"/>
  <c r="CI111"/>
  <c r="CI456" a="1"/>
  <c r="CI456"/>
  <c r="CI80" a="1"/>
  <c r="CI80"/>
  <c r="CI291" a="1"/>
  <c r="CI291"/>
  <c r="CI245" a="1"/>
  <c r="CI245"/>
  <c r="CI73" a="1"/>
  <c r="CI73"/>
  <c r="CI77" a="1"/>
  <c r="CI77"/>
  <c r="CI214" a="1"/>
  <c r="CI214"/>
  <c r="CI403" a="1"/>
  <c r="CI403"/>
  <c r="CI258" a="1"/>
  <c r="CI258"/>
  <c r="CI142" a="1"/>
  <c r="CI142"/>
  <c r="CI159" a="1"/>
  <c r="CI159"/>
  <c r="CI39" a="1"/>
  <c r="CI39"/>
  <c r="CI322" a="1"/>
  <c r="CI322"/>
  <c r="CI176" a="1"/>
  <c r="CI176"/>
  <c r="CI133" a="1"/>
  <c r="CI133"/>
  <c r="CI29" a="1"/>
  <c r="CI29"/>
  <c r="CI391" a="1"/>
  <c r="CI391"/>
  <c r="CI320" a="1"/>
  <c r="CI320"/>
  <c r="CI205" a="1"/>
  <c r="CI205"/>
  <c r="CI395" a="1"/>
  <c r="CI395"/>
  <c r="CI85" a="1"/>
  <c r="CI85"/>
  <c r="CI156" a="1"/>
  <c r="CI156"/>
  <c r="CI490" a="1"/>
  <c r="CI490"/>
  <c r="CI406" a="1"/>
  <c r="CI406"/>
  <c r="CI349" a="1"/>
  <c r="CI349"/>
  <c r="CI429" a="1"/>
  <c r="CI429"/>
  <c r="CI215" a="1"/>
  <c r="CI215"/>
  <c r="CI88" a="1"/>
  <c r="CI88"/>
  <c r="CI91" a="1"/>
  <c r="CI91"/>
  <c r="CI459" a="1"/>
  <c r="CI459"/>
  <c r="CI154" a="1"/>
  <c r="CI154"/>
  <c r="CI25" a="1"/>
  <c r="CI25"/>
  <c r="CI148" a="1"/>
  <c r="CI148"/>
  <c r="CI473" a="1"/>
  <c r="CI473"/>
  <c r="CI281" a="1"/>
  <c r="CI281"/>
  <c r="CI32" a="1"/>
  <c r="CI32"/>
  <c r="CI202" a="1"/>
  <c r="CI202"/>
  <c r="CI260" a="1"/>
  <c r="CI260"/>
  <c r="CI471" a="1"/>
  <c r="CI471"/>
  <c r="AV483"/>
  <c r="AJ20" i="3"/>
  <c r="AG21"/>
  <c r="AC20"/>
  <c r="AI377" i="7"/>
  <c r="AI285"/>
  <c r="AI160"/>
  <c r="AI80"/>
  <c r="AI197"/>
  <c r="AI64"/>
  <c r="AI270"/>
  <c r="AI259"/>
  <c r="AI169"/>
  <c r="AI363"/>
  <c r="AI94"/>
  <c r="AI465"/>
  <c r="AI425"/>
  <c r="AI309"/>
  <c r="AI417"/>
  <c r="AI48"/>
  <c r="AI189"/>
  <c r="AI389"/>
  <c r="AI424"/>
  <c r="AI466"/>
  <c r="AI207"/>
  <c r="AI342"/>
  <c r="AI312"/>
  <c r="AI240"/>
  <c r="AI118"/>
  <c r="AI78"/>
  <c r="AI452"/>
  <c r="AI149"/>
  <c r="AI307"/>
  <c r="AI178"/>
  <c r="AI294"/>
  <c r="AI62"/>
  <c r="AI313"/>
  <c r="AI474"/>
  <c r="AI467"/>
  <c r="AI254"/>
  <c r="AI456"/>
  <c r="AI70"/>
  <c r="AI262"/>
  <c r="AI400"/>
  <c r="AI326"/>
  <c r="AI138"/>
  <c r="AI448"/>
  <c r="AI380"/>
  <c r="AI385"/>
  <c r="AI437"/>
  <c r="AI496"/>
  <c r="AI398"/>
  <c r="AI323"/>
  <c r="AI123"/>
  <c r="AI296"/>
  <c r="AI290"/>
  <c r="AI99"/>
  <c r="AI228"/>
  <c r="AI144"/>
  <c r="AI194"/>
  <c r="AI24"/>
  <c r="AI442"/>
  <c r="AI235"/>
  <c r="AI422"/>
  <c r="AI418"/>
  <c r="AI211"/>
  <c r="AI282"/>
  <c r="AI146"/>
  <c r="AI455"/>
  <c r="AI263"/>
  <c r="AI401"/>
  <c r="AI483"/>
  <c r="AI183"/>
  <c r="AI93"/>
  <c r="AI5"/>
  <c r="AI173"/>
  <c r="AI117"/>
  <c r="AI287"/>
  <c r="AI484"/>
  <c r="AI164"/>
  <c r="AI495"/>
  <c r="AI410"/>
  <c r="AI172"/>
  <c r="AI92"/>
  <c r="AI67"/>
  <c r="AI369"/>
  <c r="AI311"/>
  <c r="AI297"/>
  <c r="AI180"/>
  <c r="AI32"/>
  <c r="AI271"/>
  <c r="AI404"/>
  <c r="AI308"/>
  <c r="AI443"/>
  <c r="AI292"/>
  <c r="AI225"/>
  <c r="AI162"/>
  <c r="BI174"/>
  <c r="BI226"/>
  <c r="BI442"/>
  <c r="BI205"/>
  <c r="BI369"/>
  <c r="BI117"/>
  <c r="BI123"/>
  <c r="BI393"/>
  <c r="BI44"/>
  <c r="BI311"/>
  <c r="BI80"/>
  <c r="BI132"/>
  <c r="BI412"/>
  <c r="BI111"/>
  <c r="BI243"/>
  <c r="BI312"/>
  <c r="BI59"/>
  <c r="BI489"/>
  <c r="BI245"/>
  <c r="BI392"/>
  <c r="BI258"/>
  <c r="BI356"/>
  <c r="BI403"/>
  <c r="BI310"/>
  <c r="BI251"/>
  <c r="BI271"/>
  <c r="BI178"/>
  <c r="BI21"/>
  <c r="BI39"/>
  <c r="BI2"/>
  <c r="BI173"/>
  <c r="BI164"/>
  <c r="BI101"/>
  <c r="BI15"/>
  <c r="BI162"/>
  <c r="BI384"/>
  <c r="BI395"/>
  <c r="BI429"/>
  <c r="BI141"/>
  <c r="BI100"/>
  <c r="BI357"/>
  <c r="BI322"/>
  <c r="BI110"/>
  <c r="BI302"/>
  <c r="BI348"/>
  <c r="BI407"/>
  <c r="BI277"/>
  <c r="BI456"/>
  <c r="BI331"/>
  <c r="BI32"/>
  <c r="BI89"/>
  <c r="BI324"/>
  <c r="AV82"/>
  <c r="CV63" a="1"/>
  <c r="CV63"/>
  <c r="CV362" a="1"/>
  <c r="CV362"/>
  <c r="CV31" a="1"/>
  <c r="CV31"/>
  <c r="CV243" a="1"/>
  <c r="CV243"/>
  <c r="CV174" a="1"/>
  <c r="CV174"/>
  <c r="CV42" a="1"/>
  <c r="CV42"/>
  <c r="CV338" a="1"/>
  <c r="CV338"/>
  <c r="CV8" a="1"/>
  <c r="CV8"/>
  <c r="CV357" a="1"/>
  <c r="CV357"/>
  <c r="CV223" a="1"/>
  <c r="CV223"/>
  <c r="CV92" a="1"/>
  <c r="CV92"/>
  <c r="CV35" a="1"/>
  <c r="CV35"/>
  <c r="CV270" a="1"/>
  <c r="CV270"/>
  <c r="CV315" a="1"/>
  <c r="CV315"/>
  <c r="CV74" a="1"/>
  <c r="CV74"/>
  <c r="CV76" a="1"/>
  <c r="CV76"/>
  <c r="CV203" a="1"/>
  <c r="CV203"/>
  <c r="CV89" a="1"/>
  <c r="CV89"/>
  <c r="CV346" a="1"/>
  <c r="CV346"/>
  <c r="CV302" a="1"/>
  <c r="CV302"/>
  <c r="AV177"/>
  <c r="CV167" a="1"/>
  <c r="CV167"/>
  <c r="CV262" a="1"/>
  <c r="CV262"/>
  <c r="CV378" a="1"/>
  <c r="CV378"/>
  <c r="CV133" a="1"/>
  <c r="CV133"/>
  <c r="CV364" a="1"/>
  <c r="CV364"/>
  <c r="CV371" a="1"/>
  <c r="CV371"/>
  <c r="CV477" a="1"/>
  <c r="CV477"/>
  <c r="CV451" a="1"/>
  <c r="CV451"/>
  <c r="CV186" a="1"/>
  <c r="CV186"/>
  <c r="CV65" a="1"/>
  <c r="CV65"/>
  <c r="CV365" a="1"/>
  <c r="CV365"/>
  <c r="CV21" a="1"/>
  <c r="CV21"/>
  <c r="CV449" a="1"/>
  <c r="CV449"/>
  <c r="CV431" a="1"/>
  <c r="CV431"/>
  <c r="CV180" a="1"/>
  <c r="CV180"/>
  <c r="CV319" a="1"/>
  <c r="CV319"/>
  <c r="CV465" a="1"/>
  <c r="CV465"/>
  <c r="CV235" a="1"/>
  <c r="CV235"/>
  <c r="CV472" a="1"/>
  <c r="CV472"/>
  <c r="CV238" a="1"/>
  <c r="CV238"/>
  <c r="CV51" a="1"/>
  <c r="CV51"/>
  <c r="CV408" a="1"/>
  <c r="CV408"/>
  <c r="AI210"/>
  <c r="AI328"/>
  <c r="AI106"/>
  <c r="AI488"/>
  <c r="AI477"/>
  <c r="AI208"/>
  <c r="AI219"/>
  <c r="AI291"/>
  <c r="AI74"/>
  <c r="AI339"/>
  <c r="AI441"/>
  <c r="AI60"/>
  <c r="AI196"/>
  <c r="AI234"/>
  <c r="AI457"/>
  <c r="AI427"/>
  <c r="AI84"/>
  <c r="AI447"/>
  <c r="AI406"/>
  <c r="AI351"/>
  <c r="AI433"/>
  <c r="AI36"/>
  <c r="AI303"/>
  <c r="AI17"/>
  <c r="AI97"/>
  <c r="AI236"/>
  <c r="AI87"/>
  <c r="AI175"/>
  <c r="AI475"/>
  <c r="AI12"/>
  <c r="AI63"/>
  <c r="AI18"/>
  <c r="AI446"/>
  <c r="AI22"/>
  <c r="AI119"/>
  <c r="AI114"/>
  <c r="AI238"/>
  <c r="AI108"/>
  <c r="AI391"/>
  <c r="AI284"/>
  <c r="AI44"/>
  <c r="AI384"/>
  <c r="AI10"/>
  <c r="AI186"/>
  <c r="AI402"/>
  <c r="AI392"/>
  <c r="AI480"/>
  <c r="AI334"/>
  <c r="AI245"/>
  <c r="AI131"/>
  <c r="AI255"/>
  <c r="AI57"/>
  <c r="AI265"/>
  <c r="AI163"/>
  <c r="AI478"/>
  <c r="AI399"/>
  <c r="AI362"/>
  <c r="AI168"/>
  <c r="AI264"/>
  <c r="AI132"/>
  <c r="AI434"/>
  <c r="AI458"/>
  <c r="AI451"/>
  <c r="AI450"/>
  <c r="AI379"/>
  <c r="AI213"/>
  <c r="AI468"/>
  <c r="AI61"/>
  <c r="AI269"/>
  <c r="AI69"/>
  <c r="AI116"/>
  <c r="AI489"/>
  <c r="AI397"/>
  <c r="AI374"/>
  <c r="AI52"/>
  <c r="AI376"/>
  <c r="AI420"/>
  <c r="AI352"/>
  <c r="AI161"/>
  <c r="AI16"/>
  <c r="AI462"/>
  <c r="AI435"/>
  <c r="AI35"/>
  <c r="AI473"/>
  <c r="AI120"/>
  <c r="AI127"/>
  <c r="AI59"/>
  <c r="AI212"/>
  <c r="AI20"/>
  <c r="AI204"/>
  <c r="AI487"/>
  <c r="AI137"/>
  <c r="AI350"/>
  <c r="AI109"/>
  <c r="AI288"/>
  <c r="AI28"/>
  <c r="AI220"/>
  <c r="AI278"/>
  <c r="AI449"/>
  <c r="AI497"/>
  <c r="AI361"/>
  <c r="AI19"/>
  <c r="AI273"/>
  <c r="AI324"/>
  <c r="AI33"/>
  <c r="AI431"/>
  <c r="AI224"/>
  <c r="AI407"/>
  <c r="AI395"/>
  <c r="AI383"/>
  <c r="AI83"/>
  <c r="AI107"/>
  <c r="AI230"/>
  <c r="AI27"/>
  <c r="AI268"/>
  <c r="AI368"/>
  <c r="AI239"/>
  <c r="AI171"/>
  <c r="AI38"/>
  <c r="AI281"/>
  <c r="AI436"/>
  <c r="AI347"/>
  <c r="AI373"/>
  <c r="AI72"/>
  <c r="AI344"/>
  <c r="AI304"/>
  <c r="AI500"/>
  <c r="AI50"/>
  <c r="AI408"/>
  <c r="AI388"/>
  <c r="AI412"/>
  <c r="AI491"/>
  <c r="AI125"/>
  <c r="AI77"/>
  <c r="AI167"/>
  <c r="AI105"/>
  <c r="AI241"/>
  <c r="AI100"/>
  <c r="AI153"/>
  <c r="AI85"/>
  <c r="AI229"/>
  <c r="AI430"/>
  <c r="AI184"/>
  <c r="AI429"/>
  <c r="AI135"/>
  <c r="AI438"/>
  <c r="AI88"/>
  <c r="AI154"/>
  <c r="AI222"/>
  <c r="AI58"/>
  <c r="AI112"/>
  <c r="AI98"/>
  <c r="AI181"/>
  <c r="AI30"/>
  <c r="AI157"/>
  <c r="AI482"/>
  <c r="AI394"/>
  <c r="AI280"/>
  <c r="AI353"/>
  <c r="AI190"/>
  <c r="AI464"/>
  <c r="AI206"/>
  <c r="AI37"/>
  <c r="AI461"/>
  <c r="AI415"/>
  <c r="AI490"/>
  <c r="AI124"/>
  <c r="AV451"/>
  <c r="AI471"/>
  <c r="AI199"/>
  <c r="AI81"/>
  <c r="AI346"/>
  <c r="AI337"/>
  <c r="AI340"/>
  <c r="AI66"/>
  <c r="AI205"/>
  <c r="AI209"/>
  <c r="AI6"/>
  <c r="AI95"/>
  <c r="AI215"/>
  <c r="AI13"/>
  <c r="AI15"/>
  <c r="AI103"/>
  <c r="AI191"/>
  <c r="AI364"/>
  <c r="AI130"/>
  <c r="AI202"/>
  <c r="AI476"/>
  <c r="AI439"/>
  <c r="AI299"/>
  <c r="AI338"/>
  <c r="AI90"/>
  <c r="AI233"/>
  <c r="AI121"/>
  <c r="AI305"/>
  <c r="AI329"/>
  <c r="AI375"/>
  <c r="AI193"/>
  <c r="AI217"/>
  <c r="AI152"/>
  <c r="AI151"/>
  <c r="AI147"/>
  <c r="AI300"/>
  <c r="AI322"/>
  <c r="AI68"/>
  <c r="AI4"/>
  <c r="AI113"/>
  <c r="AI25"/>
  <c r="AI150"/>
  <c r="AI249"/>
  <c r="AI166"/>
  <c r="AI214"/>
  <c r="AI247"/>
  <c r="AI321"/>
  <c r="AI345"/>
  <c r="AI493"/>
  <c r="AI371"/>
  <c r="AI111"/>
  <c r="AI298"/>
  <c r="AI318"/>
  <c r="AI276"/>
  <c r="AI359"/>
  <c r="AI319"/>
  <c r="AI423"/>
  <c r="AI71"/>
  <c r="AI26"/>
  <c r="AI266"/>
  <c r="AI382"/>
  <c r="AI192"/>
  <c r="AI42"/>
  <c r="AI218"/>
  <c r="AI336"/>
  <c r="AI148"/>
  <c r="AI185"/>
  <c r="AI257"/>
  <c r="AI182"/>
  <c r="AI315"/>
  <c r="AI426"/>
  <c r="AI498"/>
  <c r="AI445"/>
  <c r="AI393"/>
  <c r="AI140"/>
  <c r="AI314"/>
  <c r="AI145"/>
  <c r="AI459"/>
  <c r="AI419"/>
  <c r="AI158"/>
  <c r="AI91"/>
  <c r="AI9"/>
  <c r="AI129"/>
  <c r="AI122"/>
  <c r="AI159"/>
  <c r="AI333"/>
  <c r="AI133"/>
  <c r="AI102"/>
  <c r="AI356"/>
  <c r="AI223"/>
  <c r="AI53"/>
  <c r="AI141"/>
  <c r="AI45"/>
  <c r="AI231"/>
  <c r="AI29"/>
  <c r="AI3"/>
  <c r="AI31"/>
  <c r="AI253"/>
  <c r="AI310"/>
  <c r="AI494"/>
  <c r="AI41"/>
  <c r="AI177"/>
  <c r="AI481"/>
  <c r="AI89"/>
  <c r="AI274"/>
  <c r="AI370"/>
  <c r="AI272"/>
  <c r="AI176"/>
  <c r="AI54"/>
  <c r="AI396"/>
  <c r="AI198"/>
  <c r="AI409"/>
  <c r="AI485"/>
  <c r="AI226"/>
  <c r="AI165"/>
  <c r="AI332"/>
  <c r="AI156"/>
  <c r="AI416"/>
  <c r="AV258"/>
  <c r="BI84"/>
  <c r="AV291"/>
  <c r="DI493" a="1"/>
  <c r="DI493"/>
  <c r="AV184"/>
  <c r="DI499" a="1"/>
  <c r="DI499"/>
  <c r="CI468" a="1"/>
  <c r="CI468"/>
  <c r="CI502" a="1"/>
  <c r="CI502"/>
  <c r="AV113"/>
  <c r="CI364" a="1"/>
  <c r="CI364"/>
  <c r="CI33" a="1"/>
  <c r="CI33"/>
  <c r="CI347" a="1"/>
  <c r="CI347"/>
  <c r="CI48" a="1"/>
  <c r="CI48"/>
  <c r="CI22" a="1"/>
  <c r="CI22"/>
  <c r="CI426" a="1"/>
  <c r="CI426"/>
  <c r="CI487" a="1"/>
  <c r="CI487"/>
  <c r="CI485" a="1"/>
  <c r="CI485"/>
  <c r="AV256"/>
  <c r="AV386"/>
  <c r="AV408"/>
  <c r="DI209" a="1"/>
  <c r="DI209"/>
  <c r="CI454" a="1"/>
  <c r="CI454"/>
  <c r="CI370" a="1"/>
  <c r="CI370"/>
  <c r="AV96"/>
  <c r="AV138"/>
  <c r="AV9"/>
  <c r="CI60" a="1"/>
  <c r="CI60"/>
  <c r="CI470" a="1"/>
  <c r="CI470"/>
  <c r="CI213" a="1"/>
  <c r="CI213"/>
  <c r="CI399" a="1"/>
  <c r="CI399"/>
  <c r="CI86" a="1"/>
  <c r="CI86"/>
  <c r="CI290" a="1"/>
  <c r="CI290"/>
  <c r="CI189" a="1"/>
  <c r="CI189"/>
  <c r="CI249" a="1"/>
  <c r="CI249"/>
  <c r="CI424" a="1"/>
  <c r="CI424"/>
  <c r="CI445" a="1"/>
  <c r="CI445"/>
  <c r="CI497" a="1"/>
  <c r="CI497"/>
  <c r="CI102" a="1"/>
  <c r="CI102"/>
  <c r="CI70" a="1"/>
  <c r="CI70"/>
  <c r="CI266" a="1"/>
  <c r="CI266"/>
  <c r="CI460" a="1"/>
  <c r="CI460"/>
  <c r="CI398" a="1"/>
  <c r="CI398"/>
  <c r="CI238" a="1"/>
  <c r="CI238"/>
  <c r="CI451" a="1"/>
  <c r="CI451"/>
  <c r="CI358" a="1"/>
  <c r="CI358"/>
  <c r="CI410" a="1"/>
  <c r="CI410"/>
  <c r="CI241" a="1"/>
  <c r="CI241"/>
  <c r="CI328" a="1"/>
  <c r="CI328"/>
  <c r="CI166" a="1"/>
  <c r="CI166"/>
  <c r="CI437" a="1"/>
  <c r="CI437"/>
  <c r="CI96" a="1"/>
  <c r="CI96"/>
  <c r="CI378" a="1"/>
  <c r="CI378"/>
  <c r="CI433" a="1"/>
  <c r="CI433"/>
  <c r="CI59" a="1"/>
  <c r="CI59"/>
  <c r="CI137" a="1"/>
  <c r="CI137"/>
  <c r="CI17" a="1"/>
  <c r="CI17"/>
  <c r="CI317" a="1"/>
  <c r="CI317"/>
  <c r="BI457"/>
  <c r="BI479"/>
  <c r="BI279"/>
  <c r="BI409"/>
  <c r="BI224"/>
  <c r="CV4" a="1"/>
  <c r="CV4"/>
  <c r="CV258" a="1"/>
  <c r="CV258"/>
  <c r="CV462" a="1"/>
  <c r="CV462"/>
  <c r="CV86" a="1"/>
  <c r="CV86"/>
  <c r="CV494" a="1"/>
  <c r="CV494"/>
  <c r="CV489" a="1"/>
  <c r="CV489"/>
  <c r="CV396" a="1"/>
  <c r="CV396"/>
  <c r="CV397" a="1"/>
  <c r="CV397"/>
  <c r="CV198" a="1"/>
  <c r="CV198"/>
  <c r="CV444" a="1"/>
  <c r="CV444"/>
  <c r="CV245" a="1"/>
  <c r="CV245"/>
  <c r="CV281" a="1"/>
  <c r="CV281"/>
  <c r="CV53" a="1"/>
  <c r="CV53"/>
  <c r="CV159" a="1"/>
  <c r="CV159"/>
  <c r="CV143" a="1"/>
  <c r="CV143"/>
  <c r="CV479" a="1"/>
  <c r="CV479"/>
  <c r="DI221" a="1"/>
  <c r="DI221"/>
  <c r="CI301" a="1"/>
  <c r="CI301"/>
  <c r="CI390" a="1"/>
  <c r="CI390"/>
  <c r="CI177" a="1"/>
  <c r="CI177"/>
  <c r="BI300"/>
  <c r="BI265"/>
  <c r="CV88" a="1"/>
  <c r="CV88"/>
  <c r="CV287" a="1"/>
  <c r="CV287"/>
  <c r="CV283" a="1"/>
  <c r="CV283"/>
  <c r="CV406" a="1"/>
  <c r="CV406"/>
  <c r="CV237" a="1"/>
  <c r="CV237"/>
  <c r="CI11" a="1"/>
  <c r="CI11"/>
  <c r="CI124" a="1"/>
  <c r="CI124"/>
  <c r="CI360" a="1"/>
  <c r="CI360"/>
  <c r="CI125" a="1"/>
  <c r="CI125"/>
  <c r="CV136" a="1"/>
  <c r="CV136"/>
  <c r="CV112" a="1"/>
  <c r="CV112"/>
  <c r="CV241" a="1"/>
  <c r="CV241"/>
  <c r="CV222" a="1"/>
  <c r="CV222"/>
  <c r="CV291" a="1"/>
  <c r="CV291"/>
  <c r="AV145"/>
  <c r="AV146"/>
  <c r="CI92" a="1"/>
  <c r="CI92"/>
  <c r="CI499" a="1"/>
  <c r="CI499"/>
  <c r="CI188" a="1"/>
  <c r="CI188"/>
  <c r="CI356" a="1"/>
  <c r="CI356"/>
  <c r="BI227"/>
  <c r="CV23" a="1"/>
  <c r="CV23"/>
  <c r="CV215" a="1"/>
  <c r="CV215"/>
  <c r="CI481" a="1"/>
  <c r="CI481"/>
  <c r="CI498" a="1"/>
  <c r="CI498"/>
  <c r="V119" a="1"/>
  <c r="V119"/>
  <c r="AI316"/>
  <c r="AV302"/>
  <c r="DI340" a="1"/>
  <c r="DI340"/>
  <c r="AV449"/>
  <c r="CI409" a="1"/>
  <c r="CI409"/>
  <c r="CI234" a="1"/>
  <c r="CI234"/>
  <c r="CI93" a="1"/>
  <c r="CI93"/>
  <c r="V18" i="3"/>
  <c r="AV402" i="7"/>
  <c r="AV29"/>
  <c r="AV283"/>
  <c r="AV223"/>
  <c r="AV281"/>
  <c r="AV279"/>
  <c r="AV167"/>
  <c r="AV284"/>
  <c r="AV148"/>
  <c r="AV375"/>
  <c r="AV204"/>
  <c r="AV153"/>
  <c r="AV381"/>
  <c r="DI94" a="1"/>
  <c r="DI94"/>
  <c r="DI294" a="1"/>
  <c r="DI294"/>
  <c r="DI458" a="1"/>
  <c r="DI458"/>
  <c r="DI483" a="1"/>
  <c r="DI483"/>
  <c r="DI474" a="1"/>
  <c r="DI474"/>
  <c r="DI305" a="1"/>
  <c r="DI305"/>
  <c r="AV251"/>
  <c r="AV397"/>
  <c r="AV394"/>
  <c r="AV309"/>
  <c r="AV83"/>
  <c r="AV415"/>
  <c r="AV385"/>
  <c r="AV221"/>
  <c r="AV285"/>
  <c r="AV24"/>
  <c r="AV45"/>
  <c r="AV178"/>
  <c r="AV206"/>
  <c r="AV382"/>
  <c r="DI95" a="1"/>
  <c r="DI95"/>
  <c r="DI104" a="1"/>
  <c r="DI104"/>
  <c r="DI303" a="1"/>
  <c r="DI303"/>
  <c r="DI83" a="1"/>
  <c r="DI83"/>
  <c r="DI498" a="1"/>
  <c r="DI498"/>
  <c r="DI312" a="1"/>
  <c r="DI312"/>
  <c r="AV352"/>
  <c r="AV267"/>
  <c r="AV38"/>
  <c r="AV130"/>
  <c r="AV201"/>
  <c r="AV314"/>
  <c r="AV12"/>
  <c r="AV339"/>
  <c r="AV238"/>
  <c r="AV316"/>
  <c r="AV210"/>
  <c r="AV94"/>
  <c r="AV469"/>
  <c r="AV317"/>
  <c r="AV392"/>
  <c r="AV464"/>
  <c r="AV247"/>
  <c r="AV129"/>
  <c r="AV485"/>
  <c r="AV424"/>
  <c r="AV366"/>
  <c r="AV456"/>
  <c r="AV125"/>
  <c r="AV139"/>
  <c r="AV246"/>
  <c r="AV428"/>
  <c r="DI403" a="1"/>
  <c r="DI403"/>
  <c r="DI263" a="1"/>
  <c r="DI263"/>
  <c r="DI397" a="1"/>
  <c r="DI397"/>
  <c r="J6" a="1"/>
  <c r="J6"/>
  <c r="EO6"/>
  <c r="DI478" a="1"/>
  <c r="DI478"/>
  <c r="DI437" a="1"/>
  <c r="DI437"/>
  <c r="DI473" a="1"/>
  <c r="DI473"/>
  <c r="AV195"/>
  <c r="AV90"/>
  <c r="AV273"/>
  <c r="AV257"/>
  <c r="AV105"/>
  <c r="AV37"/>
  <c r="AV253"/>
  <c r="AV446"/>
  <c r="AV380"/>
  <c r="DI52" a="1"/>
  <c r="DI52"/>
  <c r="AV193"/>
  <c r="AV433"/>
  <c r="AV343"/>
  <c r="AV70"/>
  <c r="AV347"/>
  <c r="AV209"/>
  <c r="AV157"/>
  <c r="AV443"/>
  <c r="AV222"/>
  <c r="AV93"/>
  <c r="DI140" a="1"/>
  <c r="DI140"/>
  <c r="DI14" a="1"/>
  <c r="DI14"/>
  <c r="DI150" a="1"/>
  <c r="DI150"/>
  <c r="DI48" a="1"/>
  <c r="DI48"/>
  <c r="DI378" a="1"/>
  <c r="DI378"/>
  <c r="DI268" a="1"/>
  <c r="DI268"/>
  <c r="DI323" a="1"/>
  <c r="DI323"/>
  <c r="DI109" a="1"/>
  <c r="DI109"/>
  <c r="DI163" a="1"/>
  <c r="DI163"/>
  <c r="DI266" a="1"/>
  <c r="DI266"/>
  <c r="DI152" a="1"/>
  <c r="DI152"/>
  <c r="DI120" a="1"/>
  <c r="DI120"/>
  <c r="DI377" a="1"/>
  <c r="DI377"/>
  <c r="DI345" a="1"/>
  <c r="DI345"/>
  <c r="DI135" a="1"/>
  <c r="DI135"/>
  <c r="DI267" a="1"/>
  <c r="DI267"/>
  <c r="DI21" a="1"/>
  <c r="DI21"/>
  <c r="DI197" a="1"/>
  <c r="DI197"/>
  <c r="DI123" a="1"/>
  <c r="DI123"/>
  <c r="DI395" a="1"/>
  <c r="DI395"/>
  <c r="DI23" a="1"/>
  <c r="DI23"/>
  <c r="DI464" a="1"/>
  <c r="DI464"/>
  <c r="DI91" a="1"/>
  <c r="DI91"/>
  <c r="DI179" a="1"/>
  <c r="DI179"/>
  <c r="DI260" a="1"/>
  <c r="DI260"/>
  <c r="DI430" a="1"/>
  <c r="DI430"/>
  <c r="DI138" a="1"/>
  <c r="DI138"/>
  <c r="DI319" a="1"/>
  <c r="DI319"/>
  <c r="DI129" a="1"/>
  <c r="DI129"/>
  <c r="DI87" a="1"/>
  <c r="DI87"/>
  <c r="DI147" a="1"/>
  <c r="DI147"/>
  <c r="DI438" a="1"/>
  <c r="DI438"/>
  <c r="DI485" a="1"/>
  <c r="DI485"/>
  <c r="DI196" a="1"/>
  <c r="DI196"/>
  <c r="DI468" a="1"/>
  <c r="DI468"/>
  <c r="DI35" a="1"/>
  <c r="DI35"/>
  <c r="DI92" a="1"/>
  <c r="DI92"/>
  <c r="DI182" a="1"/>
  <c r="DI182"/>
  <c r="DI250" a="1"/>
  <c r="DI250"/>
  <c r="DI247" a="1"/>
  <c r="DI247"/>
  <c r="DI12" a="1"/>
  <c r="DI12"/>
  <c r="DI96" a="1"/>
  <c r="DI96"/>
  <c r="DI293" a="1"/>
  <c r="DI293"/>
  <c r="DI332" a="1"/>
  <c r="DI332"/>
  <c r="DI436" a="1"/>
  <c r="DI436"/>
  <c r="DI467" a="1"/>
  <c r="DI467"/>
  <c r="DI380" a="1"/>
  <c r="DI380"/>
  <c r="DI385" a="1"/>
  <c r="DI385"/>
  <c r="DI60" a="1"/>
  <c r="DI60"/>
  <c r="DI359" a="1"/>
  <c r="DI359"/>
  <c r="DI244" a="1"/>
  <c r="DI244"/>
  <c r="DI371" a="1"/>
  <c r="DI371"/>
  <c r="DI431" a="1"/>
  <c r="DI431"/>
  <c r="DI325" a="1"/>
  <c r="DI325"/>
  <c r="DI256" a="1"/>
  <c r="DI256"/>
  <c r="DI136" a="1"/>
  <c r="DI136"/>
  <c r="DI308" a="1"/>
  <c r="DI308"/>
  <c r="DI47" a="1"/>
  <c r="DI47"/>
  <c r="DI240" a="1"/>
  <c r="DI240"/>
  <c r="DI113" a="1"/>
  <c r="DI113"/>
  <c r="DI375" a="1"/>
  <c r="DI375"/>
  <c r="DI307" a="1"/>
  <c r="DI307"/>
  <c r="DI487" a="1"/>
  <c r="DI487"/>
  <c r="DI285" a="1"/>
  <c r="DI285"/>
  <c r="DI108" a="1"/>
  <c r="DI108"/>
  <c r="DI311" a="1"/>
  <c r="DI311"/>
  <c r="DI10" a="1"/>
  <c r="DI10"/>
  <c r="DI258" a="1"/>
  <c r="DI258"/>
  <c r="DI304" a="1"/>
  <c r="DI304"/>
  <c r="DI336" a="1"/>
  <c r="DI336"/>
  <c r="DI177" a="1"/>
  <c r="DI177"/>
  <c r="DI216" a="1"/>
  <c r="DI216"/>
  <c r="DI44" a="1"/>
  <c r="DI44"/>
  <c r="DI349" a="1"/>
  <c r="DI349"/>
  <c r="DI362" a="1"/>
  <c r="DI362"/>
  <c r="DI238" a="1"/>
  <c r="DI238"/>
  <c r="CV102" a="1"/>
  <c r="CV102"/>
  <c r="CV98" a="1"/>
  <c r="CV98"/>
  <c r="CV52" a="1"/>
  <c r="CV52"/>
  <c r="CV249" a="1"/>
  <c r="CV249"/>
  <c r="CV336" a="1"/>
  <c r="CV336"/>
  <c r="CV423" a="1"/>
  <c r="CV423"/>
  <c r="CV440" a="1"/>
  <c r="CV440"/>
  <c r="CV7" a="1"/>
  <c r="CV7"/>
  <c r="CV217" a="1"/>
  <c r="CV217"/>
  <c r="CV415" a="1"/>
  <c r="CV415"/>
  <c r="CV17" a="1"/>
  <c r="CV17"/>
  <c r="CV429" a="1"/>
  <c r="CV429"/>
  <c r="CV334" a="1"/>
  <c r="CV334"/>
  <c r="CV333" a="1"/>
  <c r="CV333"/>
  <c r="CV33" a="1"/>
  <c r="CV33"/>
  <c r="CV412" a="1"/>
  <c r="CV412"/>
  <c r="CV413" a="1"/>
  <c r="CV413"/>
  <c r="CV62" a="1"/>
  <c r="CV62"/>
  <c r="CV152" a="1"/>
  <c r="CV152"/>
  <c r="CV82" a="1"/>
  <c r="CV82"/>
  <c r="CV387" a="1"/>
  <c r="CV387"/>
  <c r="CV207" a="1"/>
  <c r="CV207"/>
  <c r="CV209" a="1"/>
  <c r="CV209"/>
  <c r="CV38" a="1"/>
  <c r="CV38"/>
  <c r="CV398" a="1"/>
  <c r="CV398"/>
  <c r="CV261" a="1"/>
  <c r="CV261"/>
  <c r="CV192" a="1"/>
  <c r="CV192"/>
  <c r="CV15" a="1"/>
  <c r="CV15"/>
  <c r="CV20" a="1"/>
  <c r="CV20"/>
  <c r="CV221" a="1"/>
  <c r="CV221"/>
  <c r="CV482" a="1"/>
  <c r="CV482"/>
  <c r="CV58" a="1"/>
  <c r="CV58"/>
  <c r="CV388" a="1"/>
  <c r="CV388"/>
  <c r="CV218" a="1"/>
  <c r="CV218"/>
  <c r="CV390" a="1"/>
  <c r="CV390"/>
  <c r="CV90" a="1"/>
  <c r="CV90"/>
  <c r="CV308" a="1"/>
  <c r="CV308"/>
  <c r="CV433" a="1"/>
  <c r="CV433"/>
  <c r="CV22" a="1"/>
  <c r="CV22"/>
  <c r="CV458" a="1"/>
  <c r="CV458"/>
  <c r="CV255" a="1"/>
  <c r="CV255"/>
  <c r="CV127" a="1"/>
  <c r="CV127"/>
  <c r="CV363" a="1"/>
  <c r="CV363"/>
  <c r="CV114" a="1"/>
  <c r="CV114"/>
  <c r="CV72" a="1"/>
  <c r="CV72"/>
  <c r="CV75" a="1"/>
  <c r="CV75"/>
  <c r="CV176" a="1"/>
  <c r="CV176"/>
  <c r="CV229" a="1"/>
  <c r="CV229"/>
  <c r="CV370" a="1"/>
  <c r="CV370"/>
  <c r="CV481" a="1"/>
  <c r="CV481"/>
  <c r="CV141" a="1"/>
  <c r="CV141"/>
  <c r="CV173" a="1"/>
  <c r="CV173"/>
  <c r="CV445" a="1"/>
  <c r="CV445"/>
  <c r="CV273" a="1"/>
  <c r="CV273"/>
  <c r="CV426" a="1"/>
  <c r="CV426"/>
  <c r="CV93" a="1"/>
  <c r="CV93"/>
  <c r="CV2" a="1"/>
  <c r="CV2"/>
  <c r="CV193" a="1"/>
  <c r="CV193"/>
  <c r="CV166" a="1"/>
  <c r="CV166"/>
  <c r="CV493" a="1"/>
  <c r="CV493"/>
  <c r="CV466" a="1"/>
  <c r="CV466"/>
  <c r="CV320" a="1"/>
  <c r="CV320"/>
  <c r="CV219" a="1"/>
  <c r="CV219"/>
  <c r="CV372" a="1"/>
  <c r="CV372"/>
  <c r="CV30" a="1"/>
  <c r="CV30"/>
  <c r="CV225" a="1"/>
  <c r="CV225"/>
  <c r="CV455" a="1"/>
  <c r="CV455"/>
  <c r="CV293" a="1"/>
  <c r="CV293"/>
  <c r="CV197" a="1"/>
  <c r="CV197"/>
  <c r="CV305" a="1"/>
  <c r="CV305"/>
  <c r="CV213" a="1"/>
  <c r="CV213"/>
  <c r="CV73" a="1"/>
  <c r="CV73"/>
  <c r="CV453" a="1"/>
  <c r="CV453"/>
  <c r="CV239" a="1"/>
  <c r="CV239"/>
  <c r="CV153" a="1"/>
  <c r="CV153"/>
  <c r="CV14" a="1"/>
  <c r="CV14"/>
  <c r="CV383" a="1"/>
  <c r="CV383"/>
  <c r="CV274" a="1"/>
  <c r="CV274"/>
  <c r="CV425" a="1"/>
  <c r="CV425"/>
  <c r="CV24" a="1"/>
  <c r="CV24"/>
  <c r="CV202" a="1"/>
  <c r="CV202"/>
  <c r="CV271" a="1"/>
  <c r="CV271"/>
  <c r="CV158" a="1"/>
  <c r="CV158"/>
  <c r="CV132" a="1"/>
  <c r="CV132"/>
  <c r="CV446" a="1"/>
  <c r="CV446"/>
  <c r="CV421" a="1"/>
  <c r="CV421"/>
  <c r="CV342" a="1"/>
  <c r="CV342"/>
  <c r="CV13" a="1"/>
  <c r="CV13"/>
  <c r="CV266" a="1"/>
  <c r="CV266"/>
  <c r="CV16" a="1"/>
  <c r="CV16"/>
  <c r="CV19" a="1"/>
  <c r="CV19"/>
  <c r="CV297" a="1"/>
  <c r="CV297"/>
  <c r="CV296" a="1"/>
  <c r="CV296"/>
  <c r="CV473" a="1"/>
  <c r="CV473"/>
  <c r="CV164" a="1"/>
  <c r="CV164"/>
  <c r="CV430" a="1"/>
  <c r="CV430"/>
  <c r="CV339" a="1"/>
  <c r="CV339"/>
  <c r="CV81" a="1"/>
  <c r="CV81"/>
  <c r="CV386" a="1"/>
  <c r="CV386"/>
  <c r="CV244" a="1"/>
  <c r="CV244"/>
  <c r="CV309" a="1"/>
  <c r="CV309"/>
  <c r="CV200" a="1"/>
  <c r="CV200"/>
  <c r="CV115" a="1"/>
  <c r="CV115"/>
  <c r="CV77" a="1"/>
  <c r="CV77"/>
  <c r="CV145" a="1"/>
  <c r="CV145"/>
  <c r="CV188" a="1"/>
  <c r="CV188"/>
  <c r="CV80" a="1"/>
  <c r="CV80"/>
  <c r="CV44" a="1"/>
  <c r="CV44"/>
  <c r="CV349" a="1"/>
  <c r="CV349"/>
  <c r="CV139" a="1"/>
  <c r="CV139"/>
  <c r="CV275" a="1"/>
  <c r="CV275"/>
  <c r="CV3" a="1"/>
  <c r="CV3"/>
  <c r="CV60" a="1"/>
  <c r="CV60"/>
  <c r="CV502" a="1"/>
  <c r="CV502"/>
  <c r="CV36" a="1"/>
  <c r="CV36"/>
  <c r="CV351" a="1"/>
  <c r="CV351"/>
  <c r="DI77" a="1"/>
  <c r="DI77"/>
  <c r="DI208" a="1"/>
  <c r="DI208"/>
  <c r="CI479" a="1"/>
  <c r="CI479"/>
  <c r="CI200" a="1"/>
  <c r="CI200"/>
  <c r="CI56" a="1"/>
  <c r="CI56"/>
  <c r="CI216" a="1"/>
  <c r="CI216"/>
  <c r="CI440" a="1"/>
  <c r="CI440"/>
  <c r="CI477" a="1"/>
  <c r="CI477"/>
  <c r="CI431" a="1"/>
  <c r="CI431"/>
  <c r="CI273" a="1"/>
  <c r="CI273"/>
  <c r="CI422" a="1"/>
  <c r="CI422"/>
  <c r="CI400" a="1"/>
  <c r="CI400"/>
  <c r="CI170" a="1"/>
  <c r="CI170"/>
  <c r="CI180" a="1"/>
  <c r="CI180"/>
  <c r="CI359" a="1"/>
  <c r="CI359"/>
  <c r="CI193" a="1"/>
  <c r="CI193"/>
  <c r="CI63" a="1"/>
  <c r="CI63"/>
  <c r="CI344" a="1"/>
  <c r="CI344"/>
  <c r="CI331" a="1"/>
  <c r="CI331"/>
  <c r="CI235" a="1"/>
  <c r="CI235"/>
  <c r="CI432" a="1"/>
  <c r="CI432"/>
  <c r="CI262" a="1"/>
  <c r="CI262"/>
  <c r="CI310" a="1"/>
  <c r="CI310"/>
  <c r="CI187" a="1"/>
  <c r="CI187"/>
  <c r="CI45" a="1"/>
  <c r="CI45"/>
  <c r="CI220" a="1"/>
  <c r="CI220"/>
  <c r="CI243" a="1"/>
  <c r="CI243"/>
  <c r="CI373" a="1"/>
  <c r="CI373"/>
  <c r="CI500" a="1"/>
  <c r="CI500"/>
  <c r="CI419" a="1"/>
  <c r="CI419"/>
  <c r="CI117" a="1"/>
  <c r="CI117"/>
  <c r="CI207" a="1"/>
  <c r="CI207"/>
  <c r="CI393" a="1"/>
  <c r="CI393"/>
  <c r="BV437"/>
  <c r="CI496" a="1"/>
  <c r="CI496"/>
  <c r="CI217" a="1"/>
  <c r="CI217"/>
  <c r="CI472" a="1"/>
  <c r="CI472"/>
  <c r="CI239" a="1"/>
  <c r="CI239"/>
  <c r="CI242" a="1"/>
  <c r="CI242"/>
  <c r="CI231" a="1"/>
  <c r="CI231"/>
  <c r="CI50" a="1"/>
  <c r="CI50"/>
  <c r="CI313" a="1"/>
  <c r="CI313"/>
  <c r="CI389" a="1"/>
  <c r="CI389"/>
  <c r="CI224" a="1"/>
  <c r="CI224"/>
  <c r="CI197" a="1"/>
  <c r="CI197"/>
  <c r="CI345" a="1"/>
  <c r="CI345"/>
  <c r="CI367" a="1"/>
  <c r="CI367"/>
  <c r="CI386" a="1"/>
  <c r="CI386"/>
  <c r="CI264" a="1"/>
  <c r="CI264"/>
  <c r="CI114" a="1"/>
  <c r="CI114"/>
  <c r="CI265" a="1"/>
  <c r="CI265"/>
  <c r="CI435" a="1"/>
  <c r="CI435"/>
  <c r="CI365" a="1"/>
  <c r="CI365"/>
  <c r="CI430" a="1"/>
  <c r="CI430"/>
  <c r="CI278" a="1"/>
  <c r="CI278"/>
  <c r="CI401" a="1"/>
  <c r="CI401"/>
  <c r="CI377" a="1"/>
  <c r="CI377"/>
  <c r="CI246" a="1"/>
  <c r="CI246"/>
  <c r="CI416" a="1"/>
  <c r="CI416"/>
  <c r="CI109" a="1"/>
  <c r="CI109"/>
  <c r="CI314" a="1"/>
  <c r="CI314"/>
  <c r="CI221" a="1"/>
  <c r="CI221"/>
  <c r="CI361" a="1"/>
  <c r="CI361"/>
  <c r="CI155" a="1"/>
  <c r="CI155"/>
  <c r="CI103" a="1"/>
  <c r="CI103"/>
  <c r="CI119" a="1"/>
  <c r="CI119"/>
  <c r="CI24" a="1"/>
  <c r="CI24"/>
  <c r="CI35" a="1"/>
  <c r="CI35"/>
  <c r="CI226" a="1"/>
  <c r="CI226"/>
  <c r="CI408" a="1"/>
  <c r="CI408"/>
  <c r="CI157" a="1"/>
  <c r="CI157"/>
  <c r="CI294" a="1"/>
  <c r="CI294"/>
  <c r="CI227" a="1"/>
  <c r="CI227"/>
  <c r="CI268" a="1"/>
  <c r="CI268"/>
  <c r="CI127" a="1"/>
  <c r="CI127"/>
  <c r="CI82" a="1"/>
  <c r="CI82"/>
  <c r="CI462" a="1"/>
  <c r="CI462"/>
  <c r="CI319" a="1"/>
  <c r="CI319"/>
  <c r="CI179" a="1"/>
  <c r="CI179"/>
  <c r="CI253" a="1"/>
  <c r="CI253"/>
  <c r="CI444" a="1"/>
  <c r="CI444"/>
  <c r="CI191" a="1"/>
  <c r="CI191"/>
  <c r="CI341" a="1"/>
  <c r="CI341"/>
  <c r="CI338" a="1"/>
  <c r="CI338"/>
  <c r="CI352" a="1"/>
  <c r="CI352"/>
  <c r="CI279" a="1"/>
  <c r="CI279"/>
  <c r="CI160" a="1"/>
  <c r="CI160"/>
  <c r="CI379" a="1"/>
  <c r="CI379"/>
  <c r="CI295" a="1"/>
  <c r="CI295"/>
  <c r="CI248" a="1"/>
  <c r="CI248"/>
  <c r="CI275" a="1"/>
  <c r="CI275"/>
  <c r="CI78" a="1"/>
  <c r="CI78"/>
  <c r="CI412" a="1"/>
  <c r="CI412"/>
  <c r="CI36" a="1"/>
  <c r="CI36"/>
  <c r="CI438" a="1"/>
  <c r="CI438"/>
  <c r="CI385" a="1"/>
  <c r="CI385"/>
  <c r="CI113" a="1"/>
  <c r="CI113"/>
  <c r="CI469" a="1"/>
  <c r="CI469"/>
  <c r="CI420" a="1"/>
  <c r="CI420"/>
  <c r="CI492" a="1"/>
  <c r="CI492"/>
  <c r="CI353" a="1"/>
  <c r="CI353"/>
  <c r="CI185" a="1"/>
  <c r="CI185"/>
  <c r="CI287" a="1"/>
  <c r="CI287"/>
  <c r="CI383" a="1"/>
  <c r="CI383"/>
  <c r="CI105" a="1"/>
  <c r="CI105"/>
  <c r="CI381" a="1"/>
  <c r="CI381"/>
  <c r="CI296" a="1"/>
  <c r="CI296"/>
  <c r="CI407" a="1"/>
  <c r="CI407"/>
  <c r="CI452" a="1"/>
  <c r="CI452"/>
  <c r="CI211" a="1"/>
  <c r="CI211"/>
  <c r="CI64" a="1"/>
  <c r="CI64"/>
  <c r="CI304" a="1"/>
  <c r="CI304"/>
  <c r="CI18" a="1"/>
  <c r="CI18"/>
  <c r="CI417" a="1"/>
  <c r="CI417"/>
  <c r="CI101" a="1"/>
  <c r="CI101"/>
  <c r="CI144" a="1"/>
  <c r="CI144"/>
  <c r="CI72" a="1"/>
  <c r="CI72"/>
  <c r="CI225" a="1"/>
  <c r="CI225"/>
  <c r="CI104" a="1"/>
  <c r="CI104"/>
  <c r="CI374" a="1"/>
  <c r="CI374"/>
  <c r="CI247" a="1"/>
  <c r="CI247"/>
  <c r="CI99" a="1"/>
  <c r="CI99"/>
  <c r="CI145" a="1"/>
  <c r="CI145"/>
  <c r="CI318" a="1"/>
  <c r="CI318"/>
  <c r="CI203" a="1"/>
  <c r="CI203"/>
  <c r="CI40" a="1"/>
  <c r="CI40"/>
  <c r="CI421" a="1"/>
  <c r="CI421"/>
  <c r="CI299" a="1"/>
  <c r="CI299"/>
  <c r="CI100" a="1"/>
  <c r="CI100"/>
  <c r="CI428" a="1"/>
  <c r="CI428"/>
  <c r="CI178" a="1"/>
  <c r="CI178"/>
  <c r="CI12" a="1"/>
  <c r="CI12"/>
  <c r="CI267" a="1"/>
  <c r="CI267"/>
  <c r="CI152" a="1"/>
  <c r="CI152"/>
  <c r="CI489" a="1"/>
  <c r="CI489"/>
  <c r="CI354" a="1"/>
  <c r="CI354"/>
  <c r="CI49" a="1"/>
  <c r="CI49"/>
  <c r="CI112" a="1"/>
  <c r="CI112"/>
  <c r="CI475" a="1"/>
  <c r="CI475"/>
  <c r="CI123" a="1"/>
  <c r="CI123"/>
  <c r="CI208" a="1"/>
  <c r="CI208"/>
  <c r="CI263" a="1"/>
  <c r="CI263"/>
  <c r="CI495" a="1"/>
  <c r="CI495"/>
  <c r="CI6" a="1"/>
  <c r="CI6"/>
  <c r="CI343" a="1"/>
  <c r="CI343"/>
  <c r="CI311" a="1"/>
  <c r="CI311"/>
  <c r="CI198" a="1"/>
  <c r="CI198"/>
  <c r="CI132" a="1"/>
  <c r="CI132"/>
  <c r="CI223" a="1"/>
  <c r="CI223"/>
  <c r="CI51" a="1"/>
  <c r="CI51"/>
  <c r="CI302" a="1"/>
  <c r="CI302"/>
  <c r="CI209" a="1"/>
  <c r="CI209"/>
  <c r="CI26" a="1"/>
  <c r="CI26"/>
  <c r="CI334" a="1"/>
  <c r="CI334"/>
  <c r="CI254" a="1"/>
  <c r="CI254"/>
  <c r="CI62" a="1"/>
  <c r="CI62"/>
  <c r="CI255" a="1"/>
  <c r="CI255"/>
  <c r="CI250" a="1"/>
  <c r="CI250"/>
  <c r="CI501" a="1"/>
  <c r="CI501"/>
  <c r="CI371" a="1"/>
  <c r="CI371"/>
  <c r="CI336" a="1"/>
  <c r="CI336"/>
  <c r="CI463" a="1"/>
  <c r="CI463"/>
  <c r="CI415" a="1"/>
  <c r="CI415"/>
  <c r="CI350" a="1"/>
  <c r="CI350"/>
  <c r="CI173" a="1"/>
  <c r="CI173"/>
  <c r="CI116" a="1"/>
  <c r="CI116"/>
  <c r="CI120" a="1"/>
  <c r="CI120"/>
  <c r="CI107" a="1"/>
  <c r="CI107"/>
  <c r="CI316" a="1"/>
  <c r="CI316"/>
  <c r="CI418" a="1"/>
  <c r="CI418"/>
  <c r="CI376" a="1"/>
  <c r="CI376"/>
  <c r="CI184" a="1"/>
  <c r="CI184"/>
  <c r="CI480" a="1"/>
  <c r="CI480"/>
  <c r="CI230" a="1"/>
  <c r="CI230"/>
  <c r="CI402" a="1"/>
  <c r="CI402"/>
  <c r="CI312" a="1"/>
  <c r="CI312"/>
  <c r="CI394" a="1"/>
  <c r="CI394"/>
  <c r="CI300" a="1"/>
  <c r="CI300"/>
  <c r="CI81" a="1"/>
  <c r="CI81"/>
  <c r="CI228" a="1"/>
  <c r="CI228"/>
  <c r="CI325" a="1"/>
  <c r="CI325"/>
  <c r="CI363" a="1"/>
  <c r="CI363"/>
  <c r="CI342" a="1"/>
  <c r="CI342"/>
  <c r="CI172" a="1"/>
  <c r="CI172"/>
  <c r="CI357" a="1"/>
  <c r="CI357"/>
  <c r="CI79" a="1"/>
  <c r="CI79"/>
  <c r="CI206" a="1"/>
  <c r="CI206"/>
  <c r="CI16" a="1"/>
  <c r="CI16"/>
  <c r="CI467" a="1"/>
  <c r="CI467"/>
  <c r="CI493" a="1"/>
  <c r="CI493"/>
  <c r="CI474" a="1"/>
  <c r="CI474"/>
  <c r="CI405" a="1"/>
  <c r="CI405"/>
  <c r="CI387" a="1"/>
  <c r="CI387"/>
  <c r="CI115" a="1"/>
  <c r="CI115"/>
  <c r="CI423" a="1"/>
  <c r="CI423"/>
  <c r="CI269" a="1"/>
  <c r="CI269"/>
  <c r="CI413" a="1"/>
  <c r="CI413"/>
  <c r="CI292" a="1"/>
  <c r="CI292"/>
  <c r="CI289" a="1"/>
  <c r="CI289"/>
  <c r="CI121" a="1"/>
  <c r="CI121"/>
  <c r="CI75" a="1"/>
  <c r="CI75"/>
  <c r="CI94" a="1"/>
  <c r="CI94"/>
  <c r="CI449" a="1"/>
  <c r="CI449"/>
  <c r="CI37" a="1"/>
  <c r="CI37"/>
  <c r="CI30" a="1"/>
  <c r="CI30"/>
  <c r="CI53" a="1"/>
  <c r="CI53"/>
  <c r="CI259" a="1"/>
  <c r="CI259"/>
  <c r="CI276" a="1"/>
  <c r="CI276"/>
  <c r="CI476" a="1"/>
  <c r="CI476"/>
  <c r="CI434" a="1"/>
  <c r="CI434"/>
  <c r="CI212" a="1"/>
  <c r="CI212"/>
  <c r="CI450" a="1"/>
  <c r="CI450"/>
  <c r="CI95" a="1"/>
  <c r="CI95"/>
  <c r="CI326" a="1"/>
  <c r="CI326"/>
  <c r="CI182" a="1"/>
  <c r="CI182"/>
  <c r="CI5" a="1"/>
  <c r="CI5"/>
  <c r="CI183" a="1"/>
  <c r="CI183"/>
  <c r="CI108" a="1"/>
  <c r="CI108"/>
  <c r="CI14" a="1"/>
  <c r="CI14"/>
  <c r="CI436" a="1"/>
  <c r="CI436"/>
  <c r="CI439" a="1"/>
  <c r="CI439"/>
  <c r="CI130" a="1"/>
  <c r="CI130"/>
  <c r="CI282" a="1"/>
  <c r="CI282"/>
  <c r="CI171" a="1"/>
  <c r="CI171"/>
  <c r="CI161" a="1"/>
  <c r="CI161"/>
  <c r="CI38" a="1"/>
  <c r="CI38"/>
  <c r="CI52" a="1"/>
  <c r="CI52"/>
  <c r="CI4" a="1"/>
  <c r="CI4"/>
  <c r="CI465" a="1"/>
  <c r="CI465"/>
  <c r="CI309" a="1"/>
  <c r="CI309"/>
  <c r="CI488" a="1"/>
  <c r="CI488"/>
  <c r="CI140" a="1"/>
  <c r="CI140"/>
  <c r="CI270" a="1"/>
  <c r="CI270"/>
  <c r="CI195" a="1"/>
  <c r="CI195"/>
  <c r="CI425" a="1"/>
  <c r="CI425"/>
  <c r="CI478" a="1"/>
  <c r="CI478"/>
  <c r="CI31" a="1"/>
  <c r="CI31"/>
  <c r="CI2" a="1"/>
  <c r="CI2"/>
  <c r="CI143" a="1"/>
  <c r="CI143"/>
  <c r="CI69" a="1"/>
  <c r="CI69"/>
  <c r="CI233" a="1"/>
  <c r="CI233"/>
  <c r="CI369" a="1"/>
  <c r="CI369"/>
  <c r="CI455" a="1"/>
  <c r="CI455"/>
  <c r="CI68" a="1"/>
  <c r="CI68"/>
  <c r="CI392" a="1"/>
  <c r="CI392"/>
  <c r="CI443" a="1"/>
  <c r="CI443"/>
  <c r="CI118" a="1"/>
  <c r="CI118"/>
  <c r="CI219" a="1"/>
  <c r="CI219"/>
  <c r="CI448" a="1"/>
  <c r="CI448"/>
  <c r="CI330" a="1"/>
  <c r="CI330"/>
  <c r="CI285" a="1"/>
  <c r="CI285"/>
  <c r="CI388" a="1"/>
  <c r="CI388"/>
  <c r="CI58" a="1"/>
  <c r="CI58"/>
  <c r="CI23" a="1"/>
  <c r="CI23"/>
  <c r="CI8" a="1"/>
  <c r="CI8"/>
  <c r="CI65" a="1"/>
  <c r="CI65"/>
  <c r="CI169" a="1"/>
  <c r="CI169"/>
  <c r="CI167" a="1"/>
  <c r="CI167"/>
  <c r="CI351" a="1"/>
  <c r="CI351"/>
  <c r="CI106" a="1"/>
  <c r="CI106"/>
  <c r="CI41" a="1"/>
  <c r="CI41"/>
  <c r="CI380" a="1"/>
  <c r="CI380"/>
  <c r="CI90" a="1"/>
  <c r="CI90"/>
  <c r="CI261" a="1"/>
  <c r="CI261"/>
  <c r="CI366" a="1"/>
  <c r="CI366"/>
  <c r="CI348" a="1"/>
  <c r="CI348"/>
  <c r="CI196" a="1"/>
  <c r="CI196"/>
  <c r="CI15" a="1"/>
  <c r="CI15"/>
  <c r="CI9" a="1"/>
  <c r="CI9"/>
  <c r="CI129" a="1"/>
  <c r="CI129"/>
  <c r="CI128" a="1"/>
  <c r="CI128"/>
  <c r="CI135" a="1"/>
  <c r="CI135"/>
  <c r="CI28" a="1"/>
  <c r="CI28"/>
  <c r="CI298" a="1"/>
  <c r="CI298"/>
  <c r="CI411" a="1"/>
  <c r="CI411"/>
  <c r="CI61" a="1"/>
  <c r="CI61"/>
  <c r="CI339" a="1"/>
  <c r="CI339"/>
  <c r="CI256" a="1"/>
  <c r="CI256"/>
  <c r="CI372" a="1"/>
  <c r="CI372"/>
  <c r="CI138" a="1"/>
  <c r="CI138"/>
  <c r="CI457" a="1"/>
  <c r="CI457"/>
  <c r="CI303" a="1"/>
  <c r="CI303"/>
  <c r="CI190" a="1"/>
  <c r="CI190"/>
  <c r="CI27" a="1"/>
  <c r="CI27"/>
  <c r="CI158" a="1"/>
  <c r="CI158"/>
  <c r="CI272" a="1"/>
  <c r="CI272"/>
  <c r="CI375" a="1"/>
  <c r="CI375"/>
  <c r="CI84" a="1"/>
  <c r="CI84"/>
  <c r="CI232" a="1"/>
  <c r="CI232"/>
  <c r="CI306" a="1"/>
  <c r="CI306"/>
  <c r="DI192" a="1"/>
  <c r="DI192"/>
  <c r="DI166" a="1"/>
  <c r="DI166"/>
  <c r="DI421" a="1"/>
  <c r="DI421"/>
  <c r="DI241" a="1"/>
  <c r="DI241"/>
  <c r="DI486" a="1"/>
  <c r="DI486"/>
  <c r="DI232" a="1"/>
  <c r="DI232"/>
  <c r="DI396" a="1"/>
  <c r="DI396"/>
  <c r="DI455" a="1"/>
  <c r="DI455"/>
  <c r="DI149" a="1"/>
  <c r="DI149"/>
  <c r="DI381" a="1"/>
  <c r="DI381"/>
  <c r="DI194" a="1"/>
  <c r="DI194"/>
  <c r="DI254" a="1"/>
  <c r="DI254"/>
  <c r="DI338" a="1"/>
  <c r="DI338"/>
  <c r="DI228" a="1"/>
  <c r="DI228"/>
  <c r="DI334" a="1"/>
  <c r="DI334"/>
  <c r="DI50" a="1"/>
  <c r="DI50"/>
  <c r="DI497" a="1"/>
  <c r="DI497"/>
  <c r="DI24" a="1"/>
  <c r="DI24"/>
  <c r="DI302" a="1"/>
  <c r="DI302"/>
  <c r="DI119" a="1"/>
  <c r="DI119"/>
  <c r="DI193" a="1"/>
  <c r="DI193"/>
  <c r="DI479" a="1"/>
  <c r="DI479"/>
  <c r="DI70" a="1"/>
  <c r="DI70"/>
  <c r="DI26" a="1"/>
  <c r="DI26"/>
  <c r="DI442" a="1"/>
  <c r="DI442"/>
  <c r="DI164" a="1"/>
  <c r="DI164"/>
  <c r="DI351" a="1"/>
  <c r="DI351"/>
  <c r="DI321" a="1"/>
  <c r="DI321"/>
  <c r="DI125" a="1"/>
  <c r="DI125"/>
  <c r="DI343" a="1"/>
  <c r="DI343"/>
  <c r="DI141" a="1"/>
  <c r="DI141"/>
  <c r="DI300" a="1"/>
  <c r="DI300"/>
  <c r="DI16" a="1"/>
  <c r="DI16"/>
  <c r="DI382" a="1"/>
  <c r="DI382"/>
  <c r="DI290" a="1"/>
  <c r="DI290"/>
  <c r="DI480" a="1"/>
  <c r="DI480"/>
  <c r="DI372" a="1"/>
  <c r="DI372"/>
  <c r="DI225" a="1"/>
  <c r="DI225"/>
  <c r="DI413" a="1"/>
  <c r="DI413"/>
  <c r="DI433" a="1"/>
  <c r="DI433"/>
  <c r="DI99" a="1"/>
  <c r="DI99"/>
  <c r="DI22" a="1"/>
  <c r="DI22"/>
  <c r="DI65" a="1"/>
  <c r="DI65"/>
  <c r="DI90" a="1"/>
  <c r="DI90"/>
  <c r="DI317" a="1"/>
  <c r="DI317"/>
  <c r="DI404" a="1"/>
  <c r="DI404"/>
  <c r="DI130" a="1"/>
  <c r="DI130"/>
  <c r="DI118" a="1"/>
  <c r="DI118"/>
  <c r="DI117" a="1"/>
  <c r="DI117"/>
  <c r="DI237" a="1"/>
  <c r="DI237"/>
  <c r="DI146" a="1"/>
  <c r="DI146"/>
  <c r="DI234" a="1"/>
  <c r="DI234"/>
  <c r="DI259" a="1"/>
  <c r="DI259"/>
  <c r="DI204" a="1"/>
  <c r="DI204"/>
  <c r="DI76" a="1"/>
  <c r="DI76"/>
  <c r="DI80" a="1"/>
  <c r="DI80"/>
  <c r="DI501" a="1"/>
  <c r="DI501"/>
  <c r="DI451" a="1"/>
  <c r="DI451"/>
  <c r="DI223" a="1"/>
  <c r="DI223"/>
  <c r="DI352" a="1"/>
  <c r="DI352"/>
  <c r="DI318" a="1"/>
  <c r="DI318"/>
  <c r="DI203" a="1"/>
  <c r="DI203"/>
  <c r="DI327" a="1"/>
  <c r="DI327"/>
  <c r="DI406" a="1"/>
  <c r="DI406"/>
  <c r="DI236" a="1"/>
  <c r="DI236"/>
  <c r="DI389" a="1"/>
  <c r="DI389"/>
  <c r="DI418" a="1"/>
  <c r="DI418"/>
  <c r="DI154" a="1"/>
  <c r="DI154"/>
  <c r="DI342" a="1"/>
  <c r="DI342"/>
  <c r="DI248" a="1"/>
  <c r="DI248"/>
  <c r="DI190" a="1"/>
  <c r="DI190"/>
  <c r="DI341" a="1"/>
  <c r="DI341"/>
  <c r="DI5" a="1"/>
  <c r="DI5"/>
  <c r="DI79" a="1"/>
  <c r="DI79"/>
  <c r="DI20" a="1"/>
  <c r="DI20"/>
  <c r="DI2" a="1"/>
  <c r="DI2"/>
  <c r="DI102" a="1"/>
  <c r="DI102"/>
  <c r="DI75" a="1"/>
  <c r="DI75"/>
  <c r="DI384" a="1"/>
  <c r="DI384"/>
  <c r="DI420" a="1"/>
  <c r="DI420"/>
  <c r="DI15" a="1"/>
  <c r="DI15"/>
  <c r="DI176" a="1"/>
  <c r="DI176"/>
  <c r="DI229" a="1"/>
  <c r="DI229"/>
  <c r="DI27" a="1"/>
  <c r="DI27"/>
  <c r="DI9" a="1"/>
  <c r="DI9"/>
  <c r="DI277" a="1"/>
  <c r="DI277"/>
  <c r="DI3" a="1"/>
  <c r="DI3"/>
  <c r="DI472" a="1"/>
  <c r="DI472"/>
  <c r="DI220" a="1"/>
  <c r="DI220"/>
  <c r="DI440" a="1"/>
  <c r="DI440"/>
  <c r="DI56" a="1"/>
  <c r="DI56"/>
  <c r="DI111" a="1"/>
  <c r="DI111"/>
  <c r="DI331" a="1"/>
  <c r="DI331"/>
  <c r="DI272" a="1"/>
  <c r="DI272"/>
  <c r="DI213" a="1"/>
  <c r="DI213"/>
  <c r="DI306" a="1"/>
  <c r="DI306"/>
  <c r="DI354" a="1"/>
  <c r="DI354"/>
  <c r="DI365" a="1"/>
  <c r="DI365"/>
  <c r="DI110" a="1"/>
  <c r="DI110"/>
  <c r="DI281" a="1"/>
  <c r="DI281"/>
  <c r="DI235" a="1"/>
  <c r="DI235"/>
  <c r="DI287" a="1"/>
  <c r="DI287"/>
  <c r="DI226" a="1"/>
  <c r="DI226"/>
  <c r="DI489" a="1"/>
  <c r="DI489"/>
  <c r="DI88" a="1"/>
  <c r="DI88"/>
  <c r="DI58" a="1"/>
  <c r="DI58"/>
  <c r="DI424" a="1"/>
  <c r="DI424"/>
  <c r="DI419" a="1"/>
  <c r="DI419"/>
  <c r="DI116" a="1"/>
  <c r="DI116"/>
  <c r="DI460" a="1"/>
  <c r="DI460"/>
  <c r="DI239" a="1"/>
  <c r="DI239"/>
  <c r="DI500" a="1"/>
  <c r="DI500"/>
  <c r="DI484" a="1"/>
  <c r="DI484"/>
  <c r="DI434" a="1"/>
  <c r="DI434"/>
  <c r="DI276" a="1"/>
  <c r="DI276"/>
  <c r="DI128" a="1"/>
  <c r="DI128"/>
  <c r="DI97" a="1"/>
  <c r="DI97"/>
  <c r="DI286" a="1"/>
  <c r="DI286"/>
  <c r="DI448" a="1"/>
  <c r="DI448"/>
  <c r="DI46" a="1"/>
  <c r="DI46"/>
  <c r="DI324" a="1"/>
  <c r="DI324"/>
  <c r="DI350" a="1"/>
  <c r="DI350"/>
  <c r="DI257" a="1"/>
  <c r="DI257"/>
  <c r="DI401" a="1"/>
  <c r="DI401"/>
  <c r="DI279" a="1"/>
  <c r="DI279"/>
  <c r="DI292" a="1"/>
  <c r="DI292"/>
  <c r="DI488" a="1"/>
  <c r="DI488"/>
  <c r="DI364" a="1"/>
  <c r="DI364"/>
  <c r="DI445" a="1"/>
  <c r="DI445"/>
  <c r="DI115" a="1"/>
  <c r="DI115"/>
  <c r="DI82" a="1"/>
  <c r="DI82"/>
  <c r="DI309" a="1"/>
  <c r="DI309"/>
  <c r="DI13" a="1"/>
  <c r="DI13"/>
  <c r="DI172" a="1"/>
  <c r="DI172"/>
  <c r="DI416" a="1"/>
  <c r="DI416"/>
  <c r="DI477" a="1"/>
  <c r="DI477"/>
  <c r="DI482" a="1"/>
  <c r="DI482"/>
  <c r="DI270" a="1"/>
  <c r="DI270"/>
  <c r="DI41" a="1"/>
  <c r="DI41"/>
  <c r="DI68" a="1"/>
  <c r="DI68"/>
  <c r="DI181" a="1"/>
  <c r="DI181"/>
  <c r="DI101" a="1"/>
  <c r="DI101"/>
  <c r="DI160" a="1"/>
  <c r="DI160"/>
  <c r="DI315" a="1"/>
  <c r="DI315"/>
  <c r="DI57" a="1"/>
  <c r="DI57"/>
  <c r="DI195" a="1"/>
  <c r="DI195"/>
  <c r="DI245" a="1"/>
  <c r="DI245"/>
  <c r="DI51" a="1"/>
  <c r="DI51"/>
  <c r="DI409" a="1"/>
  <c r="DI409"/>
  <c r="DI355" a="1"/>
  <c r="DI355"/>
  <c r="DI452" a="1"/>
  <c r="DI452"/>
  <c r="DI34" a="1"/>
  <c r="DI34"/>
  <c r="DI67" a="1"/>
  <c r="DI67"/>
  <c r="DI86" a="1"/>
  <c r="DI86"/>
  <c r="DI54" a="1"/>
  <c r="DI54"/>
  <c r="DI186" a="1"/>
  <c r="DI186"/>
  <c r="DI217" a="1"/>
  <c r="DI217"/>
  <c r="DI148" a="1"/>
  <c r="DI148"/>
  <c r="DI269" a="1"/>
  <c r="DI269"/>
  <c r="DI333" a="1"/>
  <c r="DI333"/>
  <c r="DI301" a="1"/>
  <c r="DI301"/>
  <c r="DI476" a="1"/>
  <c r="DI476"/>
  <c r="DI73" a="1"/>
  <c r="DI73"/>
  <c r="DI66" a="1"/>
  <c r="DI66"/>
  <c r="DI183" a="1"/>
  <c r="DI183"/>
  <c r="DI376" a="1"/>
  <c r="DI376"/>
  <c r="DI11" a="1"/>
  <c r="DI11"/>
  <c r="DI122" a="1"/>
  <c r="DI122"/>
  <c r="DI494" a="1"/>
  <c r="DI494"/>
  <c r="DI337" a="1"/>
  <c r="DI337"/>
  <c r="DI366" a="1"/>
  <c r="DI366"/>
  <c r="DI417" a="1"/>
  <c r="DI417"/>
  <c r="DI407" a="1"/>
  <c r="DI407"/>
  <c r="DI322" a="1"/>
  <c r="DI322"/>
  <c r="DI37" a="1"/>
  <c r="DI37"/>
  <c r="DI379" a="1"/>
  <c r="DI379"/>
  <c r="DI398" a="1"/>
  <c r="DI398"/>
  <c r="DI469" a="1"/>
  <c r="DI469"/>
  <c r="DI390" a="1"/>
  <c r="DI390"/>
  <c r="DI461" a="1"/>
  <c r="DI461"/>
  <c r="DI251" a="1"/>
  <c r="DI251"/>
  <c r="DI423" a="1"/>
  <c r="DI423"/>
  <c r="DI502" a="1"/>
  <c r="DI502"/>
  <c r="DI491" a="1"/>
  <c r="DI491"/>
  <c r="DI475" a="1"/>
  <c r="DI475"/>
  <c r="DI357" a="1"/>
  <c r="DI357"/>
  <c r="DI173" a="1"/>
  <c r="DI173"/>
  <c r="DI328" a="1"/>
  <c r="DI328"/>
  <c r="DI72" a="1"/>
  <c r="DI72"/>
  <c r="DI85" a="1"/>
  <c r="DI85"/>
  <c r="DI59" a="1"/>
  <c r="DI59"/>
  <c r="DI157" a="1"/>
  <c r="DI157"/>
  <c r="DI369" a="1"/>
  <c r="DI369"/>
  <c r="DI69" a="1"/>
  <c r="DI69"/>
  <c r="DI124" a="1"/>
  <c r="DI124"/>
  <c r="DI126" a="1"/>
  <c r="DI126"/>
  <c r="DI199" a="1"/>
  <c r="DI199"/>
  <c r="DI373" a="1"/>
  <c r="DI373"/>
  <c r="DI449" a="1"/>
  <c r="DI449"/>
  <c r="DI471" a="1"/>
  <c r="DI471"/>
  <c r="DI360" a="1"/>
  <c r="DI360"/>
  <c r="DI158" a="1"/>
  <c r="DI158"/>
  <c r="DI134" a="1"/>
  <c r="DI134"/>
  <c r="DI156" a="1"/>
  <c r="DI156"/>
  <c r="DI175" a="1"/>
  <c r="DI175"/>
  <c r="DI363" a="1"/>
  <c r="DI363"/>
  <c r="DI383" a="1"/>
  <c r="DI383"/>
  <c r="DI227" a="1"/>
  <c r="DI227"/>
  <c r="DI4" a="1"/>
  <c r="DI4"/>
  <c r="DI200" a="1"/>
  <c r="DI200"/>
  <c r="DI456" a="1"/>
  <c r="DI456"/>
  <c r="DI78" a="1"/>
  <c r="DI78"/>
  <c r="DI402" a="1"/>
  <c r="DI402"/>
  <c r="DI139" a="1"/>
  <c r="DI139"/>
  <c r="V270" a="1"/>
  <c r="V270"/>
  <c r="DI207" a="1"/>
  <c r="DI207"/>
  <c r="DI151" a="1"/>
  <c r="DI151"/>
  <c r="DI218" a="1"/>
  <c r="DI218"/>
  <c r="DI415" a="1"/>
  <c r="DI415"/>
  <c r="DI6" a="1"/>
  <c r="DI6"/>
  <c r="DI347" a="1"/>
  <c r="DI347"/>
  <c r="DI210" a="1"/>
  <c r="DI210"/>
  <c r="DI7" a="1"/>
  <c r="DI7"/>
  <c r="DI167" a="1"/>
  <c r="DI167"/>
  <c r="DI310" a="1"/>
  <c r="DI310"/>
  <c r="DI358" a="1"/>
  <c r="DI358"/>
  <c r="DI408" a="1"/>
  <c r="DI408"/>
  <c r="DI387" a="1"/>
  <c r="DI387"/>
  <c r="DI399" a="1"/>
  <c r="DI399"/>
  <c r="DI298" a="1"/>
  <c r="DI298"/>
  <c r="DI368" a="1"/>
  <c r="DI368"/>
  <c r="DI459" a="1"/>
  <c r="DI459"/>
  <c r="DI64" a="1"/>
  <c r="DI64"/>
  <c r="DI30" a="1"/>
  <c r="DI30"/>
  <c r="DI275" a="1"/>
  <c r="DI275"/>
  <c r="DI481" a="1"/>
  <c r="DI481"/>
  <c r="DI439" a="1"/>
  <c r="DI439"/>
  <c r="DI454" a="1"/>
  <c r="DI454"/>
  <c r="DI33" a="1"/>
  <c r="DI33"/>
  <c r="DI289" a="1"/>
  <c r="DI289"/>
  <c r="DI184" a="1"/>
  <c r="DI184"/>
  <c r="DI168" a="1"/>
  <c r="DI168"/>
  <c r="DI29" a="1"/>
  <c r="DI29"/>
  <c r="DI188" a="1"/>
  <c r="DI188"/>
  <c r="DI189" a="1"/>
  <c r="DI189"/>
  <c r="DI93" a="1"/>
  <c r="DI93"/>
  <c r="DI100" a="1"/>
  <c r="DI100"/>
  <c r="DI271" a="1"/>
  <c r="DI271"/>
  <c r="DI231" a="1"/>
  <c r="DI231"/>
  <c r="DI394" a="1"/>
  <c r="DI394"/>
  <c r="DI121" a="1"/>
  <c r="DI121"/>
  <c r="DI392" a="1"/>
  <c r="DI392"/>
  <c r="DI410" a="1"/>
  <c r="DI410"/>
  <c r="DI84" a="1"/>
  <c r="DI84"/>
  <c r="DI206" a="1"/>
  <c r="DI206"/>
  <c r="DI393" a="1"/>
  <c r="DI393"/>
  <c r="DI243" a="1"/>
  <c r="DI243"/>
  <c r="DI492" a="1"/>
  <c r="DI492"/>
  <c r="DI463" a="1"/>
  <c r="DI463"/>
  <c r="DI314" a="1"/>
  <c r="DI314"/>
  <c r="DI330" a="1"/>
  <c r="DI330"/>
  <c r="DI74" a="1"/>
  <c r="DI74"/>
  <c r="DI219" a="1"/>
  <c r="DI219"/>
  <c r="DI43" a="1"/>
  <c r="DI43"/>
  <c r="DI142" a="1"/>
  <c r="DI142"/>
  <c r="DI198" a="1"/>
  <c r="DI198"/>
  <c r="DI450" a="1"/>
  <c r="DI450"/>
  <c r="DI329" a="1"/>
  <c r="DI329"/>
  <c r="DI453" a="1"/>
  <c r="DI453"/>
  <c r="DI233" a="1"/>
  <c r="DI233"/>
  <c r="DI42" a="1"/>
  <c r="DI42"/>
  <c r="DI137" a="1"/>
  <c r="DI137"/>
  <c r="DI246" a="1"/>
  <c r="DI246"/>
  <c r="DI215" a="1"/>
  <c r="DI215"/>
  <c r="DI144" a="1"/>
  <c r="DI144"/>
  <c r="DI344" a="1"/>
  <c r="DI344"/>
  <c r="DI31" a="1"/>
  <c r="DI31"/>
  <c r="DI171" a="1"/>
  <c r="DI171"/>
  <c r="DI38" a="1"/>
  <c r="DI38"/>
  <c r="DI412" a="1"/>
  <c r="DI412"/>
  <c r="DI98" a="1"/>
  <c r="DI98"/>
  <c r="DI361" a="1"/>
  <c r="DI361"/>
  <c r="DI316" a="1"/>
  <c r="DI316"/>
  <c r="DI367" a="1"/>
  <c r="DI367"/>
  <c r="DI278" a="1"/>
  <c r="DI278"/>
  <c r="DI36" a="1"/>
  <c r="DI36"/>
  <c r="DI105" a="1"/>
  <c r="DI105"/>
  <c r="DI348" a="1"/>
  <c r="DI348"/>
  <c r="DI39" a="1"/>
  <c r="DI39"/>
  <c r="DI335" a="1"/>
  <c r="DI335"/>
  <c r="DI296" a="1"/>
  <c r="DI296"/>
  <c r="DI261" a="1"/>
  <c r="DI261"/>
  <c r="DI205" a="1"/>
  <c r="DI205"/>
  <c r="DI49" a="1"/>
  <c r="DI49"/>
  <c r="DI18" a="1"/>
  <c r="DI18"/>
  <c r="DI295" a="1"/>
  <c r="DI295"/>
  <c r="DI202" a="1"/>
  <c r="DI202"/>
  <c r="DI313" a="1"/>
  <c r="DI313"/>
  <c r="DI466" a="1"/>
  <c r="DI466"/>
  <c r="DI356" a="1"/>
  <c r="DI356"/>
  <c r="DI326" a="1"/>
  <c r="DI326"/>
  <c r="DI212" a="1"/>
  <c r="DI212"/>
  <c r="DI132" a="1"/>
  <c r="DI132"/>
  <c r="DI265" a="1"/>
  <c r="DI265"/>
  <c r="DI103" a="1"/>
  <c r="DI103"/>
  <c r="DI127" a="1"/>
  <c r="DI127"/>
  <c r="DI388" a="1"/>
  <c r="DI388"/>
  <c r="DI443" a="1"/>
  <c r="DI443"/>
  <c r="DI81" a="1"/>
  <c r="DI81"/>
  <c r="DI283" a="1"/>
  <c r="DI283"/>
  <c r="DI222" a="1"/>
  <c r="DI222"/>
  <c r="DI339" a="1"/>
  <c r="DI339"/>
  <c r="DI288" a="1"/>
  <c r="DI288"/>
  <c r="DI71" a="1"/>
  <c r="DI71"/>
  <c r="DI25" a="1"/>
  <c r="DI25"/>
  <c r="DI255" a="1"/>
  <c r="DI255"/>
  <c r="DI427" a="1"/>
  <c r="DI427"/>
  <c r="DI174" a="1"/>
  <c r="DI174"/>
  <c r="DI224" a="1"/>
  <c r="DI224"/>
  <c r="DI230" a="1"/>
  <c r="DI230"/>
  <c r="BI320"/>
  <c r="BI329"/>
  <c r="BI458"/>
  <c r="BI170"/>
  <c r="BI415"/>
  <c r="BI334"/>
  <c r="BI377"/>
  <c r="BI416"/>
  <c r="BI460"/>
  <c r="BI437"/>
  <c r="BI371"/>
  <c r="BI198"/>
  <c r="BI383"/>
  <c r="BI46"/>
  <c r="BI266"/>
  <c r="BI422"/>
  <c r="BI278"/>
  <c r="BI390"/>
  <c r="BI146"/>
  <c r="BI317"/>
  <c r="BI361"/>
  <c r="BI367"/>
  <c r="BI93"/>
  <c r="BI153"/>
  <c r="BI325"/>
  <c r="BI190"/>
  <c r="BI109"/>
  <c r="BI42"/>
  <c r="BI304"/>
  <c r="BI12"/>
  <c r="BI399"/>
  <c r="BI469"/>
  <c r="BI196"/>
  <c r="BI90"/>
  <c r="BI199"/>
  <c r="BI147"/>
  <c r="BI124"/>
  <c r="BI467"/>
  <c r="BI259"/>
  <c r="BI446"/>
  <c r="BI452"/>
  <c r="BI112"/>
  <c r="BI344"/>
  <c r="BI62"/>
  <c r="BI492"/>
  <c r="BV238"/>
  <c r="DI457" a="1"/>
  <c r="DI457"/>
  <c r="BI64"/>
  <c r="AJ24"/>
  <c r="DI346" a="1"/>
  <c r="DI346"/>
  <c r="DI180" a="1"/>
  <c r="DI180"/>
  <c r="DI40" a="1"/>
  <c r="DI40"/>
  <c r="BI498"/>
  <c r="BI228"/>
  <c r="BI106"/>
  <c r="BI293"/>
  <c r="BI79"/>
  <c r="BI13"/>
  <c r="BI236"/>
  <c r="BI120"/>
  <c r="BI294"/>
  <c r="BI459"/>
  <c r="BI289"/>
  <c r="BI149"/>
  <c r="BI61"/>
  <c r="BI115"/>
  <c r="BI502"/>
  <c r="BJ7"/>
  <c r="AW5"/>
  <c r="AW9"/>
  <c r="AW13"/>
  <c r="AW17"/>
  <c r="AW21"/>
  <c r="AW25"/>
  <c r="AW29"/>
  <c r="AW33"/>
  <c r="AW37"/>
  <c r="AW41"/>
  <c r="AW45"/>
  <c r="AW49"/>
  <c r="AW53"/>
  <c r="AW57"/>
  <c r="AW61"/>
  <c r="AW65"/>
  <c r="AW69"/>
  <c r="AW73"/>
  <c r="AW77"/>
  <c r="AW81"/>
  <c r="AW85"/>
  <c r="AW89"/>
  <c r="AW93"/>
  <c r="AW97"/>
  <c r="AW101"/>
  <c r="AW105"/>
  <c r="AW109"/>
  <c r="AW113"/>
  <c r="AW117"/>
  <c r="AW121"/>
  <c r="AW125"/>
  <c r="AW129"/>
  <c r="AW133"/>
  <c r="AW137"/>
  <c r="AW141"/>
  <c r="AW145"/>
  <c r="AW149"/>
  <c r="AW153"/>
  <c r="AW157"/>
  <c r="AW161"/>
  <c r="AW165"/>
  <c r="AW169"/>
  <c r="AW173"/>
  <c r="AW177"/>
  <c r="AW181"/>
  <c r="AW185"/>
  <c r="AW189"/>
  <c r="AW193"/>
  <c r="AW197"/>
  <c r="AW201"/>
  <c r="AW205"/>
  <c r="AW209"/>
  <c r="AW213"/>
  <c r="AW217"/>
  <c r="AW221"/>
  <c r="AW225"/>
  <c r="AW229"/>
  <c r="AW233"/>
  <c r="AW237"/>
  <c r="AW241"/>
  <c r="AW245"/>
  <c r="AW249"/>
  <c r="AW253"/>
  <c r="AW257"/>
  <c r="AW261"/>
  <c r="AW265"/>
  <c r="AW269"/>
  <c r="AW273"/>
  <c r="AW277"/>
  <c r="AW281"/>
  <c r="AW285"/>
  <c r="AW289"/>
  <c r="AW293"/>
  <c r="AW297"/>
  <c r="AW301"/>
  <c r="AW305"/>
  <c r="AW309"/>
  <c r="AW313"/>
  <c r="AW317"/>
  <c r="AW321"/>
  <c r="AW325"/>
  <c r="AW329"/>
  <c r="AW333"/>
  <c r="AW337"/>
  <c r="AW341"/>
  <c r="AW345"/>
  <c r="AW349"/>
  <c r="AW353"/>
  <c r="AW357"/>
  <c r="AW361"/>
  <c r="AW365"/>
  <c r="AW369"/>
  <c r="AW373"/>
  <c r="AW377"/>
  <c r="AW381"/>
  <c r="AW385"/>
  <c r="AW389"/>
  <c r="AW393"/>
  <c r="AW397"/>
  <c r="AW401"/>
  <c r="AW405"/>
  <c r="AW409"/>
  <c r="AW413"/>
  <c r="AW417"/>
  <c r="AW421"/>
  <c r="AW425"/>
  <c r="AW429"/>
  <c r="AW433"/>
  <c r="AW437"/>
  <c r="AW441"/>
  <c r="AW445"/>
  <c r="AW449"/>
  <c r="AW453"/>
  <c r="AW457"/>
  <c r="AW461"/>
  <c r="AW465"/>
  <c r="AW469"/>
  <c r="AW473"/>
  <c r="AW477"/>
  <c r="AW6"/>
  <c r="AW14"/>
  <c r="AW22"/>
  <c r="AW30"/>
  <c r="AW38"/>
  <c r="AW46"/>
  <c r="AW54"/>
  <c r="AW62"/>
  <c r="AW70"/>
  <c r="AW78"/>
  <c r="AW86"/>
  <c r="AW94"/>
  <c r="AW102"/>
  <c r="AW110"/>
  <c r="AW118"/>
  <c r="AW126"/>
  <c r="AW134"/>
  <c r="AW142"/>
  <c r="AW150"/>
  <c r="AW158"/>
  <c r="AW166"/>
  <c r="AW174"/>
  <c r="AW182"/>
  <c r="AW190"/>
  <c r="AW198"/>
  <c r="AW206"/>
  <c r="AW214"/>
  <c r="AW222"/>
  <c r="AW230"/>
  <c r="AW238"/>
  <c r="AW246"/>
  <c r="AW254"/>
  <c r="AW262"/>
  <c r="AW270"/>
  <c r="AW278"/>
  <c r="AW286"/>
  <c r="AW294"/>
  <c r="AW302"/>
  <c r="AW310"/>
  <c r="AW318"/>
  <c r="AW326"/>
  <c r="AW334"/>
  <c r="AW342"/>
  <c r="AW350"/>
  <c r="AW358"/>
  <c r="AW366"/>
  <c r="AW374"/>
  <c r="AW382"/>
  <c r="AW390"/>
  <c r="AW398"/>
  <c r="AW406"/>
  <c r="AW414"/>
  <c r="AW422"/>
  <c r="AW430"/>
  <c r="AW438"/>
  <c r="AW446"/>
  <c r="AW454"/>
  <c r="AW462"/>
  <c r="AW470"/>
  <c r="AW478"/>
  <c r="AW483"/>
  <c r="AW487"/>
  <c r="AW491"/>
  <c r="AW495"/>
  <c r="AW499"/>
  <c r="AW3"/>
  <c r="AW8"/>
  <c r="AW16"/>
  <c r="AW24"/>
  <c r="AW32"/>
  <c r="AW40"/>
  <c r="AW48"/>
  <c r="AW56"/>
  <c r="AW64"/>
  <c r="AW72"/>
  <c r="AW80"/>
  <c r="AW88"/>
  <c r="AW96"/>
  <c r="AW104"/>
  <c r="AW112"/>
  <c r="AW120"/>
  <c r="AW128"/>
  <c r="AW136"/>
  <c r="AW144"/>
  <c r="AW152"/>
  <c r="AW160"/>
  <c r="AW168"/>
  <c r="AW176"/>
  <c r="AW184"/>
  <c r="AW192"/>
  <c r="AW200"/>
  <c r="AW208"/>
  <c r="AW216"/>
  <c r="AW224"/>
  <c r="AW232"/>
  <c r="AW240"/>
  <c r="AW248"/>
  <c r="AW256"/>
  <c r="AW264"/>
  <c r="AW272"/>
  <c r="AW280"/>
  <c r="AW288"/>
  <c r="AW296"/>
  <c r="AW304"/>
  <c r="AW312"/>
  <c r="AW320"/>
  <c r="AW328"/>
  <c r="AW336"/>
  <c r="AW344"/>
  <c r="AW352"/>
  <c r="AW360"/>
  <c r="AW368"/>
  <c r="AW376"/>
  <c r="AW384"/>
  <c r="AW392"/>
  <c r="AW400"/>
  <c r="AW408"/>
  <c r="AW416"/>
  <c r="AW424"/>
  <c r="AW432"/>
  <c r="AW440"/>
  <c r="AW448"/>
  <c r="AW456"/>
  <c r="AW464"/>
  <c r="AW472"/>
  <c r="AW480"/>
  <c r="AW484"/>
  <c r="AW488"/>
  <c r="AW492"/>
  <c r="AW496"/>
  <c r="AW500"/>
  <c r="AW2"/>
  <c r="AW7"/>
  <c r="AW11"/>
  <c r="AW15"/>
  <c r="AW19"/>
  <c r="AW23"/>
  <c r="AW27"/>
  <c r="AW31"/>
  <c r="AW35"/>
  <c r="AW39"/>
  <c r="AW43"/>
  <c r="AW47"/>
  <c r="AW51"/>
  <c r="AW55"/>
  <c r="AW59"/>
  <c r="AW63"/>
  <c r="AW67"/>
  <c r="AW71"/>
  <c r="AW75"/>
  <c r="AW79"/>
  <c r="AW83"/>
  <c r="AW87"/>
  <c r="AW91"/>
  <c r="AW95"/>
  <c r="AW99"/>
  <c r="AW103"/>
  <c r="AW107"/>
  <c r="AW111"/>
  <c r="AW115"/>
  <c r="AW119"/>
  <c r="AW123"/>
  <c r="AW127"/>
  <c r="AW131"/>
  <c r="AW135"/>
  <c r="AW139"/>
  <c r="AW143"/>
  <c r="AW147"/>
  <c r="AW151"/>
  <c r="AW155"/>
  <c r="AW159"/>
  <c r="AW163"/>
  <c r="AW167"/>
  <c r="AW171"/>
  <c r="AW175"/>
  <c r="AW179"/>
  <c r="AW183"/>
  <c r="AW187"/>
  <c r="AW191"/>
  <c r="AW195"/>
  <c r="AW199"/>
  <c r="AW203"/>
  <c r="AW207"/>
  <c r="AW211"/>
  <c r="AW215"/>
  <c r="AW219"/>
  <c r="AW223"/>
  <c r="AW227"/>
  <c r="AW231"/>
  <c r="AW235"/>
  <c r="AW239"/>
  <c r="AW243"/>
  <c r="AW247"/>
  <c r="AW251"/>
  <c r="AW255"/>
  <c r="AW259"/>
  <c r="AW263"/>
  <c r="AW267"/>
  <c r="AW271"/>
  <c r="AW275"/>
  <c r="AW279"/>
  <c r="AW283"/>
  <c r="AW287"/>
  <c r="AW291"/>
  <c r="AW295"/>
  <c r="AW299"/>
  <c r="AW303"/>
  <c r="AW307"/>
  <c r="AW311"/>
  <c r="AW315"/>
  <c r="AW319"/>
  <c r="AW323"/>
  <c r="AW327"/>
  <c r="AW331"/>
  <c r="AW335"/>
  <c r="AW339"/>
  <c r="AW343"/>
  <c r="AW347"/>
  <c r="AW351"/>
  <c r="AW355"/>
  <c r="AW359"/>
  <c r="AW363"/>
  <c r="AW367"/>
  <c r="AW371"/>
  <c r="AW375"/>
  <c r="AW379"/>
  <c r="AW383"/>
  <c r="AW387"/>
  <c r="AW391"/>
  <c r="AW395"/>
  <c r="AW399"/>
  <c r="AW403"/>
  <c r="AW407"/>
  <c r="AW411"/>
  <c r="AW415"/>
  <c r="AW419"/>
  <c r="AW423"/>
  <c r="AW427"/>
  <c r="AW431"/>
  <c r="AW435"/>
  <c r="AW439"/>
  <c r="AW443"/>
  <c r="AW447"/>
  <c r="AW451"/>
  <c r="AW455"/>
  <c r="AW459"/>
  <c r="AW463"/>
  <c r="AW467"/>
  <c r="AW471"/>
  <c r="AW475"/>
  <c r="AW479"/>
  <c r="AW10"/>
  <c r="AW18"/>
  <c r="AW26"/>
  <c r="AW34"/>
  <c r="AW42"/>
  <c r="AW50"/>
  <c r="AW58"/>
  <c r="AW66"/>
  <c r="AW74"/>
  <c r="AW82"/>
  <c r="AW90"/>
  <c r="AW98"/>
  <c r="AW106"/>
  <c r="AW114"/>
  <c r="AW122"/>
  <c r="AW130"/>
  <c r="AW138"/>
  <c r="AW146"/>
  <c r="AW154"/>
  <c r="AW162"/>
  <c r="AW170"/>
  <c r="AW178"/>
  <c r="AW186"/>
  <c r="AW194"/>
  <c r="AW202"/>
  <c r="AW210"/>
  <c r="AW218"/>
  <c r="AW226"/>
  <c r="AW234"/>
  <c r="AW242"/>
  <c r="AW250"/>
  <c r="AW258"/>
  <c r="AW266"/>
  <c r="AW274"/>
  <c r="AW282"/>
  <c r="AW290"/>
  <c r="AW298"/>
  <c r="AW306"/>
  <c r="AW314"/>
  <c r="AW322"/>
  <c r="AW330"/>
  <c r="AW338"/>
  <c r="AW346"/>
  <c r="AW354"/>
  <c r="AW362"/>
  <c r="AW370"/>
  <c r="AW378"/>
  <c r="AW386"/>
  <c r="AW394"/>
  <c r="AW402"/>
  <c r="AW410"/>
  <c r="AW418"/>
  <c r="AW426"/>
  <c r="AW434"/>
  <c r="AW442"/>
  <c r="AW450"/>
  <c r="AW458"/>
  <c r="AW466"/>
  <c r="AW474"/>
  <c r="AW481"/>
  <c r="AW485"/>
  <c r="AW489"/>
  <c r="AW493"/>
  <c r="AW497"/>
  <c r="AW501"/>
  <c r="AW4"/>
  <c r="AW12"/>
  <c r="AW20"/>
  <c r="AW28"/>
  <c r="AW36"/>
  <c r="AW44"/>
  <c r="AW52"/>
  <c r="AW60"/>
  <c r="AW68"/>
  <c r="AW76"/>
  <c r="AW84"/>
  <c r="AW92"/>
  <c r="AW100"/>
  <c r="AW108"/>
  <c r="AW116"/>
  <c r="AW124"/>
  <c r="AW132"/>
  <c r="AW140"/>
  <c r="AW148"/>
  <c r="AW156"/>
  <c r="AW164"/>
  <c r="AW172"/>
  <c r="AW180"/>
  <c r="AW188"/>
  <c r="AW196"/>
  <c r="AW204"/>
  <c r="AW212"/>
  <c r="AW220"/>
  <c r="AW228"/>
  <c r="AW236"/>
  <c r="AW244"/>
  <c r="AW252"/>
  <c r="AW260"/>
  <c r="AW268"/>
  <c r="AW276"/>
  <c r="AW284"/>
  <c r="AW292"/>
  <c r="AW300"/>
  <c r="AW308"/>
  <c r="AW316"/>
  <c r="AW324"/>
  <c r="AW332"/>
  <c r="AW340"/>
  <c r="AW348"/>
  <c r="AW356"/>
  <c r="AW364"/>
  <c r="AW372"/>
  <c r="AW380"/>
  <c r="AW388"/>
  <c r="AW396"/>
  <c r="AW404"/>
  <c r="AW412"/>
  <c r="AW420"/>
  <c r="AW428"/>
  <c r="AW436"/>
  <c r="AW444"/>
  <c r="AW452"/>
  <c r="AW460"/>
  <c r="AW468"/>
  <c r="AW476"/>
  <c r="AW482"/>
  <c r="AW486"/>
  <c r="AW490"/>
  <c r="AW494"/>
  <c r="AW498"/>
  <c r="AW502"/>
  <c r="BJ2"/>
  <c r="BJ496"/>
  <c r="BJ488"/>
  <c r="BJ480"/>
  <c r="BJ472"/>
  <c r="BJ464"/>
  <c r="BJ456"/>
  <c r="BJ448"/>
  <c r="BJ440"/>
  <c r="BJ432"/>
  <c r="BJ424"/>
  <c r="BJ416"/>
  <c r="BJ408"/>
  <c r="BJ400"/>
  <c r="BJ498"/>
  <c r="BJ490"/>
  <c r="BJ482"/>
  <c r="BJ474"/>
  <c r="BJ466"/>
  <c r="BJ458"/>
  <c r="BJ450"/>
  <c r="BJ442"/>
  <c r="BJ434"/>
  <c r="BJ426"/>
  <c r="BJ418"/>
  <c r="BJ410"/>
  <c r="BJ402"/>
  <c r="BJ396"/>
  <c r="BJ392"/>
  <c r="BJ388"/>
  <c r="BJ384"/>
  <c r="BJ380"/>
  <c r="BJ376"/>
  <c r="BJ372"/>
  <c r="BJ368"/>
  <c r="BJ364"/>
  <c r="BJ360"/>
  <c r="BJ356"/>
  <c r="BJ352"/>
  <c r="BJ348"/>
  <c r="BJ344"/>
  <c r="BJ340"/>
  <c r="BJ336"/>
  <c r="BJ332"/>
  <c r="BJ328"/>
  <c r="BJ324"/>
  <c r="BJ320"/>
  <c r="BJ316"/>
  <c r="BJ312"/>
  <c r="BJ308"/>
  <c r="BJ304"/>
  <c r="BJ300"/>
  <c r="BJ296"/>
  <c r="BJ292"/>
  <c r="BJ288"/>
  <c r="BJ284"/>
  <c r="BJ280"/>
  <c r="BJ276"/>
  <c r="BJ272"/>
  <c r="BJ268"/>
  <c r="BJ264"/>
  <c r="BJ260"/>
  <c r="BJ256"/>
  <c r="BJ252"/>
  <c r="BJ248"/>
  <c r="BJ244"/>
  <c r="BJ240"/>
  <c r="BJ236"/>
  <c r="BJ232"/>
  <c r="BJ228"/>
  <c r="BJ224"/>
  <c r="BJ220"/>
  <c r="BJ216"/>
  <c r="BJ212"/>
  <c r="BJ208"/>
  <c r="BJ204"/>
  <c r="BJ200"/>
  <c r="BJ196"/>
  <c r="BJ192"/>
  <c r="BJ188"/>
  <c r="BJ184"/>
  <c r="BJ180"/>
  <c r="BJ176"/>
  <c r="BJ172"/>
  <c r="BJ168"/>
  <c r="BJ164"/>
  <c r="BJ160"/>
  <c r="BJ156"/>
  <c r="BJ152"/>
  <c r="BJ148"/>
  <c r="BJ144"/>
  <c r="BJ140"/>
  <c r="BJ136"/>
  <c r="BJ132"/>
  <c r="BJ128"/>
  <c r="BJ124"/>
  <c r="BJ120"/>
  <c r="BJ116"/>
  <c r="BJ112"/>
  <c r="BJ108"/>
  <c r="BJ104"/>
  <c r="BJ100"/>
  <c r="BJ96"/>
  <c r="BJ92"/>
  <c r="BJ88"/>
  <c r="BJ84"/>
  <c r="BJ80"/>
  <c r="BJ76"/>
  <c r="BJ72"/>
  <c r="BJ68"/>
  <c r="BJ64"/>
  <c r="BJ60"/>
  <c r="BJ56"/>
  <c r="BJ52"/>
  <c r="BJ48"/>
  <c r="BJ44"/>
  <c r="BJ40"/>
  <c r="BJ36"/>
  <c r="BJ32"/>
  <c r="BJ28"/>
  <c r="BJ24"/>
  <c r="BJ20"/>
  <c r="BJ16"/>
  <c r="BJ12"/>
  <c r="BJ8"/>
  <c r="BJ4"/>
  <c r="BJ501"/>
  <c r="BJ497"/>
  <c r="BJ493"/>
  <c r="BJ489"/>
  <c r="BJ485"/>
  <c r="BJ481"/>
  <c r="BJ477"/>
  <c r="BJ473"/>
  <c r="BJ469"/>
  <c r="BJ465"/>
  <c r="BJ461"/>
  <c r="BJ457"/>
  <c r="BJ453"/>
  <c r="BJ449"/>
  <c r="BJ445"/>
  <c r="BJ441"/>
  <c r="BJ437"/>
  <c r="BJ433"/>
  <c r="BJ429"/>
  <c r="BJ425"/>
  <c r="BJ421"/>
  <c r="BJ417"/>
  <c r="BJ413"/>
  <c r="BJ409"/>
  <c r="BJ405"/>
  <c r="BJ401"/>
  <c r="BJ397"/>
  <c r="BJ393"/>
  <c r="BJ389"/>
  <c r="BJ385"/>
  <c r="BJ381"/>
  <c r="BJ377"/>
  <c r="BJ373"/>
  <c r="BJ369"/>
  <c r="BJ365"/>
  <c r="BJ361"/>
  <c r="BJ357"/>
  <c r="BJ353"/>
  <c r="BJ349"/>
  <c r="BJ345"/>
  <c r="BJ341"/>
  <c r="BJ337"/>
  <c r="BJ333"/>
  <c r="BJ329"/>
  <c r="BJ325"/>
  <c r="BJ321"/>
  <c r="BJ317"/>
  <c r="BJ313"/>
  <c r="BJ309"/>
  <c r="BJ305"/>
  <c r="BJ301"/>
  <c r="BJ297"/>
  <c r="BJ293"/>
  <c r="BJ289"/>
  <c r="BJ285"/>
  <c r="BJ281"/>
  <c r="BJ277"/>
  <c r="BJ273"/>
  <c r="BJ269"/>
  <c r="BJ265"/>
  <c r="BJ261"/>
  <c r="BJ257"/>
  <c r="BJ253"/>
  <c r="BJ249"/>
  <c r="BJ245"/>
  <c r="BJ241"/>
  <c r="BJ237"/>
  <c r="BJ233"/>
  <c r="BJ229"/>
  <c r="BJ225"/>
  <c r="BJ221"/>
  <c r="BJ217"/>
  <c r="BJ213"/>
  <c r="BJ209"/>
  <c r="BJ205"/>
  <c r="BJ201"/>
  <c r="BJ197"/>
  <c r="BJ193"/>
  <c r="BJ189"/>
  <c r="BJ185"/>
  <c r="BJ181"/>
  <c r="BJ177"/>
  <c r="BJ173"/>
  <c r="BJ169"/>
  <c r="BJ165"/>
  <c r="BJ161"/>
  <c r="BJ157"/>
  <c r="BJ153"/>
  <c r="BJ149"/>
  <c r="BJ145"/>
  <c r="BJ141"/>
  <c r="BJ137"/>
  <c r="BJ133"/>
  <c r="BJ129"/>
  <c r="BJ125"/>
  <c r="BJ121"/>
  <c r="BJ117"/>
  <c r="BJ113"/>
  <c r="BJ109"/>
  <c r="BJ105"/>
  <c r="BJ101"/>
  <c r="BJ97"/>
  <c r="BJ93"/>
  <c r="BJ89"/>
  <c r="BJ85"/>
  <c r="BJ81"/>
  <c r="BJ77"/>
  <c r="BJ73"/>
  <c r="BJ69"/>
  <c r="BJ65"/>
  <c r="BJ61"/>
  <c r="BJ57"/>
  <c r="BJ53"/>
  <c r="BJ49"/>
  <c r="BJ45"/>
  <c r="BJ41"/>
  <c r="BJ37"/>
  <c r="BJ33"/>
  <c r="BJ29"/>
  <c r="BJ25"/>
  <c r="BJ21"/>
  <c r="BJ17"/>
  <c r="BJ13"/>
  <c r="BJ9"/>
  <c r="BJ5"/>
  <c r="AJ501"/>
  <c r="AJ493"/>
  <c r="AJ485"/>
  <c r="AJ477"/>
  <c r="AJ469"/>
  <c r="AJ461"/>
  <c r="AJ453"/>
  <c r="AJ445"/>
  <c r="AJ437"/>
  <c r="AJ429"/>
  <c r="AJ421"/>
  <c r="AJ413"/>
  <c r="AJ405"/>
  <c r="AJ397"/>
  <c r="AJ389"/>
  <c r="AJ381"/>
  <c r="AJ373"/>
  <c r="AJ365"/>
  <c r="AJ357"/>
  <c r="AJ349"/>
  <c r="AJ341"/>
  <c r="AJ333"/>
  <c r="AJ3"/>
  <c r="AJ495"/>
  <c r="AJ487"/>
  <c r="AJ479"/>
  <c r="AJ471"/>
  <c r="AJ463"/>
  <c r="AJ455"/>
  <c r="AJ447"/>
  <c r="AJ439"/>
  <c r="AJ431"/>
  <c r="AJ423"/>
  <c r="AJ415"/>
  <c r="AJ407"/>
  <c r="AJ399"/>
  <c r="AJ391"/>
  <c r="AJ383"/>
  <c r="AJ375"/>
  <c r="AJ367"/>
  <c r="AJ359"/>
  <c r="AJ351"/>
  <c r="AJ343"/>
  <c r="AJ335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7"/>
  <c r="AJ502"/>
  <c r="AJ498"/>
  <c r="AJ494"/>
  <c r="AJ490"/>
  <c r="AJ486"/>
  <c r="AJ482"/>
  <c r="AJ478"/>
  <c r="AJ474"/>
  <c r="AJ470"/>
  <c r="AJ466"/>
  <c r="AJ462"/>
  <c r="AJ458"/>
  <c r="AJ454"/>
  <c r="AJ450"/>
  <c r="AJ446"/>
  <c r="AJ442"/>
  <c r="AJ438"/>
  <c r="AJ434"/>
  <c r="AJ430"/>
  <c r="AJ426"/>
  <c r="AJ422"/>
  <c r="AJ418"/>
  <c r="AJ414"/>
  <c r="AJ410"/>
  <c r="AJ406"/>
  <c r="AJ402"/>
  <c r="AJ398"/>
  <c r="AJ394"/>
  <c r="AJ390"/>
  <c r="AJ386"/>
  <c r="AJ382"/>
  <c r="AJ378"/>
  <c r="AJ374"/>
  <c r="AJ370"/>
  <c r="AJ366"/>
  <c r="AJ362"/>
  <c r="AJ358"/>
  <c r="AJ354"/>
  <c r="AJ350"/>
  <c r="AJ346"/>
  <c r="AJ342"/>
  <c r="AJ338"/>
  <c r="AJ334"/>
  <c r="AJ330"/>
  <c r="AJ326"/>
  <c r="AJ320"/>
  <c r="AJ312"/>
  <c r="AJ304"/>
  <c r="AJ296"/>
  <c r="AJ288"/>
  <c r="AJ280"/>
  <c r="AJ272"/>
  <c r="AJ264"/>
  <c r="AJ256"/>
  <c r="AJ248"/>
  <c r="AJ240"/>
  <c r="AJ232"/>
  <c r="AJ224"/>
  <c r="AJ216"/>
  <c r="AJ208"/>
  <c r="AJ200"/>
  <c r="AJ192"/>
  <c r="AJ184"/>
  <c r="AJ176"/>
  <c r="AJ168"/>
  <c r="AJ160"/>
  <c r="AJ152"/>
  <c r="AJ144"/>
  <c r="AJ136"/>
  <c r="AJ128"/>
  <c r="AJ120"/>
  <c r="AJ112"/>
  <c r="AJ104"/>
  <c r="AJ96"/>
  <c r="AJ88"/>
  <c r="AJ80"/>
  <c r="AJ72"/>
  <c r="AJ64"/>
  <c r="AJ56"/>
  <c r="AJ48"/>
  <c r="AJ40"/>
  <c r="AJ32"/>
  <c r="AJ4"/>
  <c r="AJ8"/>
  <c r="AJ12"/>
  <c r="AJ5"/>
  <c r="AJ13"/>
  <c r="AJ18"/>
  <c r="AJ22"/>
  <c r="AJ26"/>
  <c r="AJ30"/>
  <c r="AJ34"/>
  <c r="AJ38"/>
  <c r="AJ42"/>
  <c r="AJ46"/>
  <c r="AJ50"/>
  <c r="AJ54"/>
  <c r="AJ58"/>
  <c r="AJ62"/>
  <c r="AJ66"/>
  <c r="AJ70"/>
  <c r="AJ74"/>
  <c r="AJ78"/>
  <c r="AJ82"/>
  <c r="AJ86"/>
  <c r="AJ90"/>
  <c r="AJ94"/>
  <c r="AJ98"/>
  <c r="AJ102"/>
  <c r="AJ106"/>
  <c r="AJ110"/>
  <c r="AJ114"/>
  <c r="AJ118"/>
  <c r="AJ122"/>
  <c r="AJ126"/>
  <c r="AJ130"/>
  <c r="AJ134"/>
  <c r="AJ138"/>
  <c r="AJ142"/>
  <c r="AJ146"/>
  <c r="AJ150"/>
  <c r="AJ154"/>
  <c r="AJ158"/>
  <c r="AJ162"/>
  <c r="AJ166"/>
  <c r="AJ170"/>
  <c r="AJ174"/>
  <c r="AJ178"/>
  <c r="AJ182"/>
  <c r="AJ186"/>
  <c r="AJ190"/>
  <c r="AJ194"/>
  <c r="AJ198"/>
  <c r="AJ202"/>
  <c r="AJ206"/>
  <c r="AJ210"/>
  <c r="AJ214"/>
  <c r="AJ218"/>
  <c r="AJ222"/>
  <c r="AJ226"/>
  <c r="AJ230"/>
  <c r="AJ234"/>
  <c r="AJ238"/>
  <c r="AJ242"/>
  <c r="AJ246"/>
  <c r="AJ250"/>
  <c r="AJ254"/>
  <c r="AJ258"/>
  <c r="AJ262"/>
  <c r="AJ266"/>
  <c r="AJ270"/>
  <c r="AJ274"/>
  <c r="AJ278"/>
  <c r="AJ282"/>
  <c r="AJ286"/>
  <c r="AJ290"/>
  <c r="AJ294"/>
  <c r="AJ298"/>
  <c r="AJ302"/>
  <c r="AJ306"/>
  <c r="AJ310"/>
  <c r="AJ314"/>
  <c r="AJ318"/>
  <c r="AJ322"/>
  <c r="AJ6"/>
  <c r="AJ10"/>
  <c r="AJ14"/>
  <c r="AJ9"/>
  <c r="AJ16"/>
  <c r="AJ20"/>
  <c r="DI405" a="1"/>
  <c r="DI405"/>
  <c r="DI282" a="1"/>
  <c r="DI282"/>
  <c r="DI264" a="1"/>
  <c r="DI264"/>
  <c r="DI414" a="1"/>
  <c r="DI414"/>
  <c r="DI201" a="1"/>
  <c r="DI201"/>
  <c r="DI252" a="1"/>
  <c r="DI252"/>
  <c r="BJ500"/>
  <c r="BJ492"/>
  <c r="BJ484"/>
  <c r="BJ476"/>
  <c r="BJ468"/>
  <c r="BJ460"/>
  <c r="BJ452"/>
  <c r="BJ444"/>
  <c r="BJ436"/>
  <c r="BJ428"/>
  <c r="BJ420"/>
  <c r="BJ412"/>
  <c r="BJ404"/>
  <c r="BJ502"/>
  <c r="BJ494"/>
  <c r="BJ486"/>
  <c r="BJ478"/>
  <c r="BJ470"/>
  <c r="BJ462"/>
  <c r="BJ454"/>
  <c r="BJ446"/>
  <c r="BJ438"/>
  <c r="BJ430"/>
  <c r="BJ422"/>
  <c r="BJ414"/>
  <c r="BJ406"/>
  <c r="BJ398"/>
  <c r="BJ394"/>
  <c r="BJ390"/>
  <c r="BJ386"/>
  <c r="BJ382"/>
  <c r="BJ378"/>
  <c r="BJ374"/>
  <c r="BJ370"/>
  <c r="BJ366"/>
  <c r="BJ362"/>
  <c r="BJ358"/>
  <c r="BJ354"/>
  <c r="BJ350"/>
  <c r="BJ346"/>
  <c r="BJ342"/>
  <c r="BJ338"/>
  <c r="BJ334"/>
  <c r="BJ330"/>
  <c r="BJ326"/>
  <c r="BJ322"/>
  <c r="BJ318"/>
  <c r="BJ314"/>
  <c r="BJ310"/>
  <c r="BJ306"/>
  <c r="BJ302"/>
  <c r="BJ298"/>
  <c r="BJ294"/>
  <c r="BJ290"/>
  <c r="BJ286"/>
  <c r="BJ282"/>
  <c r="BJ278"/>
  <c r="BJ274"/>
  <c r="BJ270"/>
  <c r="BJ266"/>
  <c r="BJ262"/>
  <c r="BJ258"/>
  <c r="BJ254"/>
  <c r="BJ250"/>
  <c r="BJ246"/>
  <c r="BJ242"/>
  <c r="BJ238"/>
  <c r="BJ234"/>
  <c r="BJ230"/>
  <c r="BJ226"/>
  <c r="BJ222"/>
  <c r="BJ218"/>
  <c r="BJ214"/>
  <c r="BJ210"/>
  <c r="BJ206"/>
  <c r="BJ202"/>
  <c r="BJ198"/>
  <c r="BJ194"/>
  <c r="BJ190"/>
  <c r="BJ186"/>
  <c r="BJ182"/>
  <c r="BJ178"/>
  <c r="BJ174"/>
  <c r="BJ170"/>
  <c r="BJ166"/>
  <c r="BJ162"/>
  <c r="BJ158"/>
  <c r="BJ154"/>
  <c r="BJ150"/>
  <c r="BJ146"/>
  <c r="BJ142"/>
  <c r="BJ138"/>
  <c r="BJ134"/>
  <c r="BJ130"/>
  <c r="BJ126"/>
  <c r="BJ122"/>
  <c r="BJ118"/>
  <c r="BJ114"/>
  <c r="BJ110"/>
  <c r="BJ106"/>
  <c r="BJ102"/>
  <c r="BJ98"/>
  <c r="BJ94"/>
  <c r="BJ90"/>
  <c r="BJ86"/>
  <c r="BJ82"/>
  <c r="BJ78"/>
  <c r="BJ74"/>
  <c r="BJ70"/>
  <c r="BJ66"/>
  <c r="BJ62"/>
  <c r="BJ58"/>
  <c r="BJ54"/>
  <c r="BJ50"/>
  <c r="BJ46"/>
  <c r="BJ42"/>
  <c r="BJ38"/>
  <c r="BJ34"/>
  <c r="BJ30"/>
  <c r="BJ26"/>
  <c r="BJ22"/>
  <c r="BJ18"/>
  <c r="BJ14"/>
  <c r="BJ10"/>
  <c r="BJ6"/>
  <c r="BJ3"/>
  <c r="BJ499"/>
  <c r="BJ495"/>
  <c r="BJ491"/>
  <c r="BJ487"/>
  <c r="BJ483"/>
  <c r="BJ479"/>
  <c r="BJ475"/>
  <c r="BJ471"/>
  <c r="BJ467"/>
  <c r="BJ463"/>
  <c r="BJ459"/>
  <c r="BJ455"/>
  <c r="BJ451"/>
  <c r="BJ447"/>
  <c r="BJ443"/>
  <c r="BJ439"/>
  <c r="BJ435"/>
  <c r="BJ431"/>
  <c r="BJ427"/>
  <c r="BJ423"/>
  <c r="BJ419"/>
  <c r="BJ415"/>
  <c r="BJ411"/>
  <c r="BJ407"/>
  <c r="BJ403"/>
  <c r="BJ399"/>
  <c r="BJ395"/>
  <c r="BJ391"/>
  <c r="BJ387"/>
  <c r="BJ383"/>
  <c r="BJ379"/>
  <c r="BJ375"/>
  <c r="BJ371"/>
  <c r="BJ367"/>
  <c r="BJ363"/>
  <c r="BJ359"/>
  <c r="BJ355"/>
  <c r="BJ351"/>
  <c r="BJ347"/>
  <c r="BJ343"/>
  <c r="BJ339"/>
  <c r="BJ335"/>
  <c r="BJ331"/>
  <c r="BJ327"/>
  <c r="BJ323"/>
  <c r="BJ319"/>
  <c r="BJ315"/>
  <c r="BJ311"/>
  <c r="BJ307"/>
  <c r="BJ303"/>
  <c r="BJ299"/>
  <c r="BJ295"/>
  <c r="BJ291"/>
  <c r="BJ287"/>
  <c r="BJ283"/>
  <c r="BJ279"/>
  <c r="BJ275"/>
  <c r="BJ271"/>
  <c r="BJ267"/>
  <c r="BJ263"/>
  <c r="BJ259"/>
  <c r="BJ255"/>
  <c r="BJ251"/>
  <c r="BJ247"/>
  <c r="BJ243"/>
  <c r="BJ239"/>
  <c r="BJ235"/>
  <c r="BJ231"/>
  <c r="BJ227"/>
  <c r="BJ223"/>
  <c r="BJ219"/>
  <c r="BJ215"/>
  <c r="BJ211"/>
  <c r="BJ207"/>
  <c r="BJ203"/>
  <c r="BJ199"/>
  <c r="BJ195"/>
  <c r="BJ191"/>
  <c r="BJ187"/>
  <c r="BJ183"/>
  <c r="BJ179"/>
  <c r="BJ175"/>
  <c r="BJ171"/>
  <c r="BJ167"/>
  <c r="BJ163"/>
  <c r="BJ159"/>
  <c r="BJ155"/>
  <c r="BJ151"/>
  <c r="BJ147"/>
  <c r="BJ143"/>
  <c r="BJ139"/>
  <c r="BJ135"/>
  <c r="BJ131"/>
  <c r="BJ127"/>
  <c r="BJ123"/>
  <c r="BJ119"/>
  <c r="BJ115"/>
  <c r="BJ111"/>
  <c r="BJ107"/>
  <c r="BJ103"/>
  <c r="BJ99"/>
  <c r="BJ95"/>
  <c r="BJ91"/>
  <c r="BJ87"/>
  <c r="BJ83"/>
  <c r="BJ79"/>
  <c r="BJ75"/>
  <c r="BJ71"/>
  <c r="BJ67"/>
  <c r="BJ63"/>
  <c r="BJ59"/>
  <c r="BJ55"/>
  <c r="BJ51"/>
  <c r="BJ47"/>
  <c r="BJ43"/>
  <c r="BJ39"/>
  <c r="BJ35"/>
  <c r="BJ31"/>
  <c r="BJ27"/>
  <c r="BJ23"/>
  <c r="BJ19"/>
  <c r="BJ15"/>
  <c r="BJ11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499"/>
  <c r="AJ491"/>
  <c r="AJ483"/>
  <c r="AJ475"/>
  <c r="AJ467"/>
  <c r="AJ459"/>
  <c r="AJ451"/>
  <c r="AJ443"/>
  <c r="AJ435"/>
  <c r="AJ427"/>
  <c r="AJ419"/>
  <c r="AJ411"/>
  <c r="AJ403"/>
  <c r="AJ395"/>
  <c r="AJ387"/>
  <c r="AJ379"/>
  <c r="AJ371"/>
  <c r="AJ363"/>
  <c r="AJ355"/>
  <c r="AJ347"/>
  <c r="AJ339"/>
  <c r="AJ331"/>
  <c r="AJ325"/>
  <c r="AJ321"/>
  <c r="AJ317"/>
  <c r="AJ313"/>
  <c r="AJ309"/>
  <c r="AJ305"/>
  <c r="AJ301"/>
  <c r="AJ297"/>
  <c r="AJ293"/>
  <c r="AJ289"/>
  <c r="AJ285"/>
  <c r="AJ281"/>
  <c r="AJ277"/>
  <c r="AJ273"/>
  <c r="AJ269"/>
  <c r="AJ265"/>
  <c r="AJ261"/>
  <c r="AJ257"/>
  <c r="AJ253"/>
  <c r="AJ249"/>
  <c r="AJ245"/>
  <c r="AJ241"/>
  <c r="AJ237"/>
  <c r="AJ233"/>
  <c r="AJ229"/>
  <c r="AJ225"/>
  <c r="AJ221"/>
  <c r="AJ217"/>
  <c r="AJ213"/>
  <c r="AJ209"/>
  <c r="AJ205"/>
  <c r="AJ201"/>
  <c r="AJ197"/>
  <c r="AJ193"/>
  <c r="AJ189"/>
  <c r="AJ185"/>
  <c r="AJ181"/>
  <c r="AJ177"/>
  <c r="AJ173"/>
  <c r="AJ169"/>
  <c r="AJ165"/>
  <c r="AJ161"/>
  <c r="AJ157"/>
  <c r="AJ153"/>
  <c r="AJ149"/>
  <c r="AJ145"/>
  <c r="AJ141"/>
  <c r="AJ137"/>
  <c r="AJ133"/>
  <c r="AJ129"/>
  <c r="AJ125"/>
  <c r="AJ121"/>
  <c r="AJ117"/>
  <c r="AJ113"/>
  <c r="AJ109"/>
  <c r="AJ105"/>
  <c r="AJ101"/>
  <c r="AJ97"/>
  <c r="AJ93"/>
  <c r="AJ89"/>
  <c r="AJ85"/>
  <c r="AJ81"/>
  <c r="AJ77"/>
  <c r="AJ73"/>
  <c r="AJ69"/>
  <c r="AJ65"/>
  <c r="AJ61"/>
  <c r="AJ57"/>
  <c r="AJ53"/>
  <c r="AJ49"/>
  <c r="AJ45"/>
  <c r="AJ41"/>
  <c r="AJ37"/>
  <c r="AJ33"/>
  <c r="AJ29"/>
  <c r="AJ25"/>
  <c r="AJ21"/>
  <c r="AJ17"/>
  <c r="AJ11"/>
  <c r="AJ2"/>
  <c r="AJ500"/>
  <c r="AJ496"/>
  <c r="AJ492"/>
  <c r="AJ488"/>
  <c r="AJ484"/>
  <c r="AJ480"/>
  <c r="AJ476"/>
  <c r="AJ472"/>
  <c r="AJ468"/>
  <c r="AJ464"/>
  <c r="AJ460"/>
  <c r="AJ456"/>
  <c r="AJ452"/>
  <c r="AJ448"/>
  <c r="AJ444"/>
  <c r="AJ440"/>
  <c r="AJ436"/>
  <c r="AJ432"/>
  <c r="AJ428"/>
  <c r="AJ424"/>
  <c r="AJ420"/>
  <c r="AJ416"/>
  <c r="AJ412"/>
  <c r="AJ408"/>
  <c r="AJ404"/>
  <c r="AJ400"/>
  <c r="AJ396"/>
  <c r="AJ392"/>
  <c r="AJ388"/>
  <c r="AJ384"/>
  <c r="AJ380"/>
  <c r="AJ376"/>
  <c r="AJ372"/>
  <c r="AJ368"/>
  <c r="AJ364"/>
  <c r="AJ360"/>
  <c r="AJ356"/>
  <c r="AJ352"/>
  <c r="AJ348"/>
  <c r="AJ344"/>
  <c r="AJ340"/>
  <c r="AJ336"/>
  <c r="AJ332"/>
  <c r="AJ328"/>
  <c r="AJ324"/>
  <c r="AJ316"/>
  <c r="AJ308"/>
  <c r="AJ300"/>
  <c r="AJ292"/>
  <c r="AJ284"/>
  <c r="AJ276"/>
  <c r="AJ268"/>
  <c r="AJ260"/>
  <c r="AJ252"/>
  <c r="AJ244"/>
  <c r="AJ236"/>
  <c r="AJ228"/>
  <c r="AJ220"/>
  <c r="AJ212"/>
  <c r="AJ204"/>
  <c r="AJ196"/>
  <c r="AJ188"/>
  <c r="AJ180"/>
  <c r="AJ172"/>
  <c r="AJ164"/>
  <c r="AJ156"/>
  <c r="AJ148"/>
  <c r="AJ140"/>
  <c r="AJ132"/>
  <c r="AJ124"/>
  <c r="AJ116"/>
  <c r="AJ108"/>
  <c r="AJ100"/>
  <c r="AJ92"/>
  <c r="AJ84"/>
  <c r="AJ76"/>
  <c r="AJ68"/>
  <c r="AJ60"/>
  <c r="AJ52"/>
  <c r="AJ44"/>
  <c r="AJ36"/>
  <c r="AJ28"/>
  <c r="DJ502"/>
  <c r="DJ498"/>
  <c r="DJ494"/>
  <c r="DJ490"/>
  <c r="DJ486"/>
  <c r="DJ482"/>
  <c r="DJ478"/>
  <c r="DJ474"/>
  <c r="DJ470"/>
  <c r="DJ466"/>
  <c r="DJ462"/>
  <c r="DJ458"/>
  <c r="DJ454"/>
  <c r="DJ450"/>
  <c r="DJ446"/>
  <c r="DJ442"/>
  <c r="DJ438"/>
  <c r="DJ434"/>
  <c r="DJ430"/>
  <c r="DJ426"/>
  <c r="DJ422"/>
  <c r="DJ418"/>
  <c r="DJ414"/>
  <c r="DJ410"/>
  <c r="DJ406"/>
  <c r="DJ402"/>
  <c r="DJ398"/>
  <c r="DJ394"/>
  <c r="DJ390"/>
  <c r="DJ386"/>
  <c r="DJ382"/>
  <c r="DJ378"/>
  <c r="DJ374"/>
  <c r="DJ370"/>
  <c r="DJ366"/>
  <c r="DJ362"/>
  <c r="DJ358"/>
  <c r="DJ354"/>
  <c r="DJ350"/>
  <c r="DJ346"/>
  <c r="DJ342"/>
  <c r="DJ338"/>
  <c r="DJ334"/>
  <c r="DJ330"/>
  <c r="DJ326"/>
  <c r="DJ322"/>
  <c r="DJ318"/>
  <c r="DJ314"/>
  <c r="DJ310"/>
  <c r="DJ306"/>
  <c r="DJ302"/>
  <c r="DJ298"/>
  <c r="DJ294"/>
  <c r="DJ290"/>
  <c r="DJ286"/>
  <c r="DJ282"/>
  <c r="DJ278"/>
  <c r="DJ274"/>
  <c r="DJ270"/>
  <c r="DJ266"/>
  <c r="DJ262"/>
  <c r="DJ258"/>
  <c r="DJ254"/>
  <c r="DJ250"/>
  <c r="DJ246"/>
  <c r="DJ242"/>
  <c r="DJ238"/>
  <c r="DJ234"/>
  <c r="DJ230"/>
  <c r="DJ226"/>
  <c r="DJ222"/>
  <c r="DJ218"/>
  <c r="DJ214"/>
  <c r="DJ210"/>
  <c r="DJ206"/>
  <c r="DJ202"/>
  <c r="DJ198"/>
  <c r="DJ194"/>
  <c r="DJ190"/>
  <c r="DJ186"/>
  <c r="DJ182"/>
  <c r="DJ178"/>
  <c r="DJ174"/>
  <c r="DJ170"/>
  <c r="DJ166"/>
  <c r="DJ162"/>
  <c r="DJ158"/>
  <c r="DJ154"/>
  <c r="DJ150"/>
  <c r="DJ146"/>
  <c r="DJ142"/>
  <c r="DJ138"/>
  <c r="DJ134"/>
  <c r="DJ130"/>
  <c r="DJ126"/>
  <c r="DJ122"/>
  <c r="DJ118"/>
  <c r="DJ114"/>
  <c r="DJ110"/>
  <c r="DJ106"/>
  <c r="DJ102"/>
  <c r="DJ98"/>
  <c r="DJ94"/>
  <c r="DJ90"/>
  <c r="DJ86"/>
  <c r="DJ82"/>
  <c r="DJ78"/>
  <c r="DJ74"/>
  <c r="DJ70"/>
  <c r="DJ66"/>
  <c r="DJ62"/>
  <c r="DJ58"/>
  <c r="DJ54"/>
  <c r="DJ50"/>
  <c r="DJ46"/>
  <c r="DJ42"/>
  <c r="DJ38"/>
  <c r="DJ34"/>
  <c r="DJ30"/>
  <c r="DJ26"/>
  <c r="DJ22"/>
  <c r="DJ18"/>
  <c r="DJ14"/>
  <c r="DJ10"/>
  <c r="DJ6"/>
  <c r="DJ3"/>
  <c r="DJ499"/>
  <c r="DJ495"/>
  <c r="DJ491"/>
  <c r="DJ487"/>
  <c r="DJ483"/>
  <c r="DJ479"/>
  <c r="DJ475"/>
  <c r="DJ471"/>
  <c r="DJ467"/>
  <c r="DJ463"/>
  <c r="DJ459"/>
  <c r="DJ455"/>
  <c r="DJ451"/>
  <c r="DJ447"/>
  <c r="DJ443"/>
  <c r="DJ439"/>
  <c r="DJ435"/>
  <c r="DJ431"/>
  <c r="DJ427"/>
  <c r="DJ423"/>
  <c r="DJ419"/>
  <c r="DJ415"/>
  <c r="DJ411"/>
  <c r="DJ407"/>
  <c r="DJ403"/>
  <c r="DJ399"/>
  <c r="DJ395"/>
  <c r="DJ391"/>
  <c r="DJ387"/>
  <c r="DJ383"/>
  <c r="DJ379"/>
  <c r="DJ375"/>
  <c r="DJ371"/>
  <c r="DJ367"/>
  <c r="DJ363"/>
  <c r="DJ359"/>
  <c r="DJ355"/>
  <c r="DJ351"/>
  <c r="DJ347"/>
  <c r="DJ343"/>
  <c r="DJ339"/>
  <c r="DJ335"/>
  <c r="DJ331"/>
  <c r="DJ327"/>
  <c r="DJ323"/>
  <c r="DJ319"/>
  <c r="DJ315"/>
  <c r="DJ311"/>
  <c r="DJ307"/>
  <c r="DJ303"/>
  <c r="DJ299"/>
  <c r="DJ295"/>
  <c r="DJ291"/>
  <c r="DJ287"/>
  <c r="DJ283"/>
  <c r="DJ279"/>
  <c r="DJ275"/>
  <c r="DJ271"/>
  <c r="DJ267"/>
  <c r="DJ263"/>
  <c r="DJ259"/>
  <c r="DJ255"/>
  <c r="DJ251"/>
  <c r="DJ247"/>
  <c r="DJ243"/>
  <c r="DJ239"/>
  <c r="DJ235"/>
  <c r="DJ231"/>
  <c r="DJ227"/>
  <c r="DJ223"/>
  <c r="DJ219"/>
  <c r="DJ215"/>
  <c r="DJ211"/>
  <c r="DJ207"/>
  <c r="DJ203"/>
  <c r="DJ199"/>
  <c r="DJ195"/>
  <c r="DJ191"/>
  <c r="DJ187"/>
  <c r="DJ183"/>
  <c r="DJ179"/>
  <c r="DJ175"/>
  <c r="DJ171"/>
  <c r="DJ167"/>
  <c r="DJ163"/>
  <c r="DJ159"/>
  <c r="DJ155"/>
  <c r="DJ151"/>
  <c r="DJ147"/>
  <c r="DJ143"/>
  <c r="DJ139"/>
  <c r="DJ135"/>
  <c r="DJ131"/>
  <c r="DJ127"/>
  <c r="DJ123"/>
  <c r="DJ119"/>
  <c r="DJ115"/>
  <c r="DJ111"/>
  <c r="DJ107"/>
  <c r="DJ103"/>
  <c r="DJ99"/>
  <c r="DJ95"/>
  <c r="DJ91"/>
  <c r="DJ87"/>
  <c r="DJ83"/>
  <c r="DJ79"/>
  <c r="DJ75"/>
  <c r="DJ71"/>
  <c r="DJ67"/>
  <c r="DJ63"/>
  <c r="DJ59"/>
  <c r="DJ55"/>
  <c r="DJ51"/>
  <c r="DJ47"/>
  <c r="DJ43"/>
  <c r="DJ39"/>
  <c r="DJ35"/>
  <c r="DJ31"/>
  <c r="DJ27"/>
  <c r="DJ23"/>
  <c r="DJ19"/>
  <c r="DJ15"/>
  <c r="DJ11"/>
  <c r="DJ7"/>
  <c r="DJ2"/>
  <c r="DJ500"/>
  <c r="DJ496"/>
  <c r="DJ492"/>
  <c r="DJ488"/>
  <c r="DJ484"/>
  <c r="DJ480"/>
  <c r="DJ476"/>
  <c r="DJ472"/>
  <c r="DJ468"/>
  <c r="DJ464"/>
  <c r="DJ460"/>
  <c r="DJ456"/>
  <c r="DJ452"/>
  <c r="DJ448"/>
  <c r="DJ444"/>
  <c r="DJ440"/>
  <c r="DJ436"/>
  <c r="DJ432"/>
  <c r="DJ428"/>
  <c r="DJ424"/>
  <c r="DJ420"/>
  <c r="DJ416"/>
  <c r="DJ412"/>
  <c r="DJ408"/>
  <c r="DJ404"/>
  <c r="DJ400"/>
  <c r="DJ396"/>
  <c r="DJ392"/>
  <c r="DJ388"/>
  <c r="DJ384"/>
  <c r="DJ380"/>
  <c r="DJ376"/>
  <c r="DJ372"/>
  <c r="DJ368"/>
  <c r="DJ364"/>
  <c r="DJ360"/>
  <c r="DJ356"/>
  <c r="DJ352"/>
  <c r="DJ348"/>
  <c r="DJ344"/>
  <c r="DJ340"/>
  <c r="DJ336"/>
  <c r="DJ332"/>
  <c r="DJ328"/>
  <c r="DJ324"/>
  <c r="DJ320"/>
  <c r="DJ316"/>
  <c r="DJ312"/>
  <c r="DJ308"/>
  <c r="DJ304"/>
  <c r="DJ300"/>
  <c r="DJ296"/>
  <c r="DJ292"/>
  <c r="DJ288"/>
  <c r="DJ284"/>
  <c r="DJ280"/>
  <c r="DJ276"/>
  <c r="DJ272"/>
  <c r="DJ268"/>
  <c r="DJ264"/>
  <c r="DJ260"/>
  <c r="DJ256"/>
  <c r="DJ252"/>
  <c r="DJ248"/>
  <c r="DJ244"/>
  <c r="DJ240"/>
  <c r="DJ236"/>
  <c r="DJ232"/>
  <c r="DJ228"/>
  <c r="DJ224"/>
  <c r="DJ220"/>
  <c r="DJ216"/>
  <c r="DJ212"/>
  <c r="DJ208"/>
  <c r="DJ204"/>
  <c r="DJ200"/>
  <c r="DJ196"/>
  <c r="DJ192"/>
  <c r="DJ188"/>
  <c r="DJ184"/>
  <c r="DJ180"/>
  <c r="DJ176"/>
  <c r="DJ172"/>
  <c r="DJ168"/>
  <c r="DJ164"/>
  <c r="DJ160"/>
  <c r="DJ156"/>
  <c r="DJ152"/>
  <c r="DJ148"/>
  <c r="DJ144"/>
  <c r="DJ140"/>
  <c r="DJ136"/>
  <c r="DJ132"/>
  <c r="DJ128"/>
  <c r="DJ124"/>
  <c r="DJ120"/>
  <c r="DJ116"/>
  <c r="DJ112"/>
  <c r="DJ108"/>
  <c r="DJ104"/>
  <c r="DJ100"/>
  <c r="DJ96"/>
  <c r="DJ92"/>
  <c r="DJ88"/>
  <c r="DJ84"/>
  <c r="DJ80"/>
  <c r="DJ76"/>
  <c r="DJ72"/>
  <c r="DJ68"/>
  <c r="DJ64"/>
  <c r="DJ60"/>
  <c r="DJ56"/>
  <c r="DJ52"/>
  <c r="DJ48"/>
  <c r="DJ44"/>
  <c r="DJ40"/>
  <c r="DJ36"/>
  <c r="DJ32"/>
  <c r="DJ28"/>
  <c r="DJ24"/>
  <c r="DJ20"/>
  <c r="DJ16"/>
  <c r="DJ12"/>
  <c r="DJ8"/>
  <c r="DJ4"/>
  <c r="DJ501"/>
  <c r="DJ497"/>
  <c r="DJ493"/>
  <c r="DJ489"/>
  <c r="DJ485"/>
  <c r="DJ481"/>
  <c r="DJ477"/>
  <c r="DJ473"/>
  <c r="DJ469"/>
  <c r="DJ465"/>
  <c r="DJ461"/>
  <c r="DJ457"/>
  <c r="DJ453"/>
  <c r="DJ449"/>
  <c r="DJ445"/>
  <c r="DJ441"/>
  <c r="DJ437"/>
  <c r="DJ433"/>
  <c r="DJ429"/>
  <c r="DJ425"/>
  <c r="DJ421"/>
  <c r="DJ417"/>
  <c r="DJ413"/>
  <c r="DJ409"/>
  <c r="DJ405"/>
  <c r="DJ401"/>
  <c r="DJ397"/>
  <c r="DJ393"/>
  <c r="DJ389"/>
  <c r="DJ385"/>
  <c r="DJ381"/>
  <c r="DJ377"/>
  <c r="DJ373"/>
  <c r="DJ369"/>
  <c r="DJ365"/>
  <c r="DJ361"/>
  <c r="DJ357"/>
  <c r="DJ353"/>
  <c r="DJ349"/>
  <c r="DJ345"/>
  <c r="DJ341"/>
  <c r="DJ337"/>
  <c r="DJ333"/>
  <c r="DJ329"/>
  <c r="DJ325"/>
  <c r="DJ321"/>
  <c r="DJ317"/>
  <c r="DJ313"/>
  <c r="DJ309"/>
  <c r="DJ305"/>
  <c r="DJ301"/>
  <c r="DJ297"/>
  <c r="DJ293"/>
  <c r="DJ289"/>
  <c r="DJ285"/>
  <c r="DJ281"/>
  <c r="DJ277"/>
  <c r="DJ273"/>
  <c r="DJ269"/>
  <c r="DJ265"/>
  <c r="DJ261"/>
  <c r="DJ257"/>
  <c r="DJ253"/>
  <c r="DJ249"/>
  <c r="DJ245"/>
  <c r="DJ241"/>
  <c r="DJ237"/>
  <c r="DJ233"/>
  <c r="DJ229"/>
  <c r="DJ225"/>
  <c r="DJ221"/>
  <c r="DJ217"/>
  <c r="DJ213"/>
  <c r="DJ209"/>
  <c r="DJ205"/>
  <c r="DJ201"/>
  <c r="DJ197"/>
  <c r="DJ193"/>
  <c r="DJ189"/>
  <c r="DJ185"/>
  <c r="DJ181"/>
  <c r="DJ177"/>
  <c r="DJ173"/>
  <c r="DJ169"/>
  <c r="DJ165"/>
  <c r="DJ161"/>
  <c r="DJ157"/>
  <c r="DJ153"/>
  <c r="DJ149"/>
  <c r="DJ145"/>
  <c r="DJ141"/>
  <c r="DJ137"/>
  <c r="DJ133"/>
  <c r="DJ129"/>
  <c r="DJ125"/>
  <c r="DJ121"/>
  <c r="DJ117"/>
  <c r="DJ113"/>
  <c r="DJ109"/>
  <c r="DJ105"/>
  <c r="DJ101"/>
  <c r="DJ97"/>
  <c r="DJ93"/>
  <c r="DJ89"/>
  <c r="DJ85"/>
  <c r="DJ81"/>
  <c r="DJ77"/>
  <c r="DJ73"/>
  <c r="DJ69"/>
  <c r="DJ65"/>
  <c r="DJ61"/>
  <c r="DJ57"/>
  <c r="DJ53"/>
  <c r="DJ49"/>
  <c r="DJ45"/>
  <c r="DJ41"/>
  <c r="DJ37"/>
  <c r="DJ33"/>
  <c r="DJ29"/>
  <c r="DJ25"/>
  <c r="DJ21"/>
  <c r="DJ17"/>
  <c r="DJ13"/>
  <c r="DJ9"/>
  <c r="DJ5"/>
  <c r="CV285" a="1"/>
  <c r="CV285"/>
  <c r="CW502"/>
  <c r="CW498"/>
  <c r="CW494"/>
  <c r="CW490"/>
  <c r="CW486"/>
  <c r="CW482"/>
  <c r="CW478"/>
  <c r="CW474"/>
  <c r="CW470"/>
  <c r="CW466"/>
  <c r="CW462"/>
  <c r="CW458"/>
  <c r="CW454"/>
  <c r="CW450"/>
  <c r="CW446"/>
  <c r="CW442"/>
  <c r="CW438"/>
  <c r="CW434"/>
  <c r="CW430"/>
  <c r="CW426"/>
  <c r="CW422"/>
  <c r="CW418"/>
  <c r="CW414"/>
  <c r="CW410"/>
  <c r="CW406"/>
  <c r="CW402"/>
  <c r="CW398"/>
  <c r="CW394"/>
  <c r="CW390"/>
  <c r="CW386"/>
  <c r="CW382"/>
  <c r="CW378"/>
  <c r="CW374"/>
  <c r="CW370"/>
  <c r="CW366"/>
  <c r="CW362"/>
  <c r="CW358"/>
  <c r="CW354"/>
  <c r="CW350"/>
  <c r="CW346"/>
  <c r="CW342"/>
  <c r="CW338"/>
  <c r="CW334"/>
  <c r="CW330"/>
  <c r="CW326"/>
  <c r="CW322"/>
  <c r="CW318"/>
  <c r="CW314"/>
  <c r="CW310"/>
  <c r="CW306"/>
  <c r="CW302"/>
  <c r="CW298"/>
  <c r="CW294"/>
  <c r="CW290"/>
  <c r="CW286"/>
  <c r="CW282"/>
  <c r="CW278"/>
  <c r="CW274"/>
  <c r="CW270"/>
  <c r="CW266"/>
  <c r="CW262"/>
  <c r="CW258"/>
  <c r="CW254"/>
  <c r="CW250"/>
  <c r="CW246"/>
  <c r="CW242"/>
  <c r="CW238"/>
  <c r="CW234"/>
  <c r="CW230"/>
  <c r="CW226"/>
  <c r="CW222"/>
  <c r="CW218"/>
  <c r="CW214"/>
  <c r="CW210"/>
  <c r="CW206"/>
  <c r="CW202"/>
  <c r="CW198"/>
  <c r="CW194"/>
  <c r="CW190"/>
  <c r="CW186"/>
  <c r="CW182"/>
  <c r="CW178"/>
  <c r="CW174"/>
  <c r="CW170"/>
  <c r="CW166"/>
  <c r="CW162"/>
  <c r="CW158"/>
  <c r="CW154"/>
  <c r="CW150"/>
  <c r="CW146"/>
  <c r="CW142"/>
  <c r="CW138"/>
  <c r="CW134"/>
  <c r="CW130"/>
  <c r="CW126"/>
  <c r="CW122"/>
  <c r="CW118"/>
  <c r="CW114"/>
  <c r="CW110"/>
  <c r="CW106"/>
  <c r="CW102"/>
  <c r="CW98"/>
  <c r="CW94"/>
  <c r="CW90"/>
  <c r="CW86"/>
  <c r="CW82"/>
  <c r="CW78"/>
  <c r="CW74"/>
  <c r="CW70"/>
  <c r="CW66"/>
  <c r="CW62"/>
  <c r="CW58"/>
  <c r="CW54"/>
  <c r="CW50"/>
  <c r="CW46"/>
  <c r="CW42"/>
  <c r="CW38"/>
  <c r="CW34"/>
  <c r="CW30"/>
  <c r="CW26"/>
  <c r="CW22"/>
  <c r="CW18"/>
  <c r="CW14"/>
  <c r="CW10"/>
  <c r="CW6"/>
  <c r="CW3"/>
  <c r="CW499"/>
  <c r="CW495"/>
  <c r="CW491"/>
  <c r="CW487"/>
  <c r="CW483"/>
  <c r="CW479"/>
  <c r="CW475"/>
  <c r="CW471"/>
  <c r="CW467"/>
  <c r="CW463"/>
  <c r="CW459"/>
  <c r="CW455"/>
  <c r="CW451"/>
  <c r="CW447"/>
  <c r="CW443"/>
  <c r="CW439"/>
  <c r="CW435"/>
  <c r="CW431"/>
  <c r="CW427"/>
  <c r="CW423"/>
  <c r="CW419"/>
  <c r="CW415"/>
  <c r="CW411"/>
  <c r="CW407"/>
  <c r="CW403"/>
  <c r="CW399"/>
  <c r="CW395"/>
  <c r="CW391"/>
  <c r="CW387"/>
  <c r="CW383"/>
  <c r="CW379"/>
  <c r="CW375"/>
  <c r="CW371"/>
  <c r="CW367"/>
  <c r="CW363"/>
  <c r="CW359"/>
  <c r="CW355"/>
  <c r="CW351"/>
  <c r="CW347"/>
  <c r="CW343"/>
  <c r="CW339"/>
  <c r="CW335"/>
  <c r="CW331"/>
  <c r="CW327"/>
  <c r="CW323"/>
  <c r="CW319"/>
  <c r="CW315"/>
  <c r="CW311"/>
  <c r="CW307"/>
  <c r="CW303"/>
  <c r="CW299"/>
  <c r="CW295"/>
  <c r="CW291"/>
  <c r="CW287"/>
  <c r="CW283"/>
  <c r="CW279"/>
  <c r="CW275"/>
  <c r="CW271"/>
  <c r="CW267"/>
  <c r="CW263"/>
  <c r="CW259"/>
  <c r="CW255"/>
  <c r="CW251"/>
  <c r="CW247"/>
  <c r="CW243"/>
  <c r="CW239"/>
  <c r="CW235"/>
  <c r="CW231"/>
  <c r="CW227"/>
  <c r="CW223"/>
  <c r="CW219"/>
  <c r="CW215"/>
  <c r="CW211"/>
  <c r="CW207"/>
  <c r="CW203"/>
  <c r="CW199"/>
  <c r="CW195"/>
  <c r="CW191"/>
  <c r="CW187"/>
  <c r="CW183"/>
  <c r="CW179"/>
  <c r="CW175"/>
  <c r="CW171"/>
  <c r="CW167"/>
  <c r="CW163"/>
  <c r="CW159"/>
  <c r="CW155"/>
  <c r="CW151"/>
  <c r="CW147"/>
  <c r="CW143"/>
  <c r="CW139"/>
  <c r="CW135"/>
  <c r="CW131"/>
  <c r="CW127"/>
  <c r="CW123"/>
  <c r="CW119"/>
  <c r="CW115"/>
  <c r="CW111"/>
  <c r="CW107"/>
  <c r="CW103"/>
  <c r="CW99"/>
  <c r="CW95"/>
  <c r="CW91"/>
  <c r="CW87"/>
  <c r="CW83"/>
  <c r="CW79"/>
  <c r="CW75"/>
  <c r="CW71"/>
  <c r="CW67"/>
  <c r="CW63"/>
  <c r="CW59"/>
  <c r="CW55"/>
  <c r="CW51"/>
  <c r="CW47"/>
  <c r="CW43"/>
  <c r="CW39"/>
  <c r="CW35"/>
  <c r="CW31"/>
  <c r="CW27"/>
  <c r="CW23"/>
  <c r="CW19"/>
  <c r="CW15"/>
  <c r="CW11"/>
  <c r="CW7"/>
  <c r="CW2"/>
  <c r="CW500"/>
  <c r="CW496"/>
  <c r="CW492"/>
  <c r="CW488"/>
  <c r="CW484"/>
  <c r="CW480"/>
  <c r="CW476"/>
  <c r="CW472"/>
  <c r="CW468"/>
  <c r="CW464"/>
  <c r="CW460"/>
  <c r="CW456"/>
  <c r="CW452"/>
  <c r="CW448"/>
  <c r="CW444"/>
  <c r="CW440"/>
  <c r="CW436"/>
  <c r="CW432"/>
  <c r="CW428"/>
  <c r="CW424"/>
  <c r="CW420"/>
  <c r="CW416"/>
  <c r="CW412"/>
  <c r="CW408"/>
  <c r="CW404"/>
  <c r="CW400"/>
  <c r="CW396"/>
  <c r="CW392"/>
  <c r="CW388"/>
  <c r="CW384"/>
  <c r="CW380"/>
  <c r="CW376"/>
  <c r="CW372"/>
  <c r="CW368"/>
  <c r="CW364"/>
  <c r="CW360"/>
  <c r="CW356"/>
  <c r="CW352"/>
  <c r="CW348"/>
  <c r="CW344"/>
  <c r="CW340"/>
  <c r="CW336"/>
  <c r="CW332"/>
  <c r="CW328"/>
  <c r="CW324"/>
  <c r="CW320"/>
  <c r="CW316"/>
  <c r="CW312"/>
  <c r="CW308"/>
  <c r="CW304"/>
  <c r="CW300"/>
  <c r="CW296"/>
  <c r="CW292"/>
  <c r="CW288"/>
  <c r="CW284"/>
  <c r="CW280"/>
  <c r="CW276"/>
  <c r="CW272"/>
  <c r="CW268"/>
  <c r="CW264"/>
  <c r="CW260"/>
  <c r="CW256"/>
  <c r="CW252"/>
  <c r="CW248"/>
  <c r="CW244"/>
  <c r="CW240"/>
  <c r="CW236"/>
  <c r="CW232"/>
  <c r="CW228"/>
  <c r="CW224"/>
  <c r="CW220"/>
  <c r="CW216"/>
  <c r="CW212"/>
  <c r="CW208"/>
  <c r="CW204"/>
  <c r="CW200"/>
  <c r="CW196"/>
  <c r="CW192"/>
  <c r="CW188"/>
  <c r="CW184"/>
  <c r="CW180"/>
  <c r="CW176"/>
  <c r="CW172"/>
  <c r="CW168"/>
  <c r="CW164"/>
  <c r="CW160"/>
  <c r="CW156"/>
  <c r="CW152"/>
  <c r="CW148"/>
  <c r="CW144"/>
  <c r="CW140"/>
  <c r="CW136"/>
  <c r="CW132"/>
  <c r="CW128"/>
  <c r="CW124"/>
  <c r="CW120"/>
  <c r="CW116"/>
  <c r="CW112"/>
  <c r="CW108"/>
  <c r="CW104"/>
  <c r="CW100"/>
  <c r="CW96"/>
  <c r="CW92"/>
  <c r="CW88"/>
  <c r="CW84"/>
  <c r="CW80"/>
  <c r="CW76"/>
  <c r="CW72"/>
  <c r="CW68"/>
  <c r="CW64"/>
  <c r="CW60"/>
  <c r="CW56"/>
  <c r="CW52"/>
  <c r="CW48"/>
  <c r="CW44"/>
  <c r="CW40"/>
  <c r="CW36"/>
  <c r="CW32"/>
  <c r="CW28"/>
  <c r="CW24"/>
  <c r="CW20"/>
  <c r="CW16"/>
  <c r="CW12"/>
  <c r="CW8"/>
  <c r="CW4"/>
  <c r="CW501"/>
  <c r="CW497"/>
  <c r="CW493"/>
  <c r="CW489"/>
  <c r="CW485"/>
  <c r="CW481"/>
  <c r="CW477"/>
  <c r="CW473"/>
  <c r="CW469"/>
  <c r="CW465"/>
  <c r="CW461"/>
  <c r="CW457"/>
  <c r="CW453"/>
  <c r="CW449"/>
  <c r="CW445"/>
  <c r="CW441"/>
  <c r="CW437"/>
  <c r="CW433"/>
  <c r="CW429"/>
  <c r="CW425"/>
  <c r="CW421"/>
  <c r="CW417"/>
  <c r="CW413"/>
  <c r="CW409"/>
  <c r="CW405"/>
  <c r="CW401"/>
  <c r="CW397"/>
  <c r="CW393"/>
  <c r="CW389"/>
  <c r="CW385"/>
  <c r="CW381"/>
  <c r="CW377"/>
  <c r="CW373"/>
  <c r="CW369"/>
  <c r="CW365"/>
  <c r="CW361"/>
  <c r="CW357"/>
  <c r="CW353"/>
  <c r="CW349"/>
  <c r="CW345"/>
  <c r="CW341"/>
  <c r="CW337"/>
  <c r="CW333"/>
  <c r="CW329"/>
  <c r="CW325"/>
  <c r="CW321"/>
  <c r="CW317"/>
  <c r="CW313"/>
  <c r="CW309"/>
  <c r="CW305"/>
  <c r="CW301"/>
  <c r="CW297"/>
  <c r="CW293"/>
  <c r="CW289"/>
  <c r="CW285"/>
  <c r="CW281"/>
  <c r="CW277"/>
  <c r="CW273"/>
  <c r="CW269"/>
  <c r="CW265"/>
  <c r="CW261"/>
  <c r="CW257"/>
  <c r="CW253"/>
  <c r="CW249"/>
  <c r="CW245"/>
  <c r="CW241"/>
  <c r="CW237"/>
  <c r="CW233"/>
  <c r="CW229"/>
  <c r="CW225"/>
  <c r="CW221"/>
  <c r="CW217"/>
  <c r="CW213"/>
  <c r="CW209"/>
  <c r="CW205"/>
  <c r="CW201"/>
  <c r="CW197"/>
  <c r="CW193"/>
  <c r="CW189"/>
  <c r="CW185"/>
  <c r="CW181"/>
  <c r="CW177"/>
  <c r="CW173"/>
  <c r="CW169"/>
  <c r="CW165"/>
  <c r="CW161"/>
  <c r="CW157"/>
  <c r="CW153"/>
  <c r="CW149"/>
  <c r="CW145"/>
  <c r="CW141"/>
  <c r="CW137"/>
  <c r="CW133"/>
  <c r="CW129"/>
  <c r="CW125"/>
  <c r="CW121"/>
  <c r="CW117"/>
  <c r="CW113"/>
  <c r="CW109"/>
  <c r="CW105"/>
  <c r="CW101"/>
  <c r="CW97"/>
  <c r="CW93"/>
  <c r="CW89"/>
  <c r="CW85"/>
  <c r="CW81"/>
  <c r="CW77"/>
  <c r="CW73"/>
  <c r="CW69"/>
  <c r="CW65"/>
  <c r="CW61"/>
  <c r="CW57"/>
  <c r="CW53"/>
  <c r="CW49"/>
  <c r="CW45"/>
  <c r="CW41"/>
  <c r="CW37"/>
  <c r="CW33"/>
  <c r="CW29"/>
  <c r="CW25"/>
  <c r="CW21"/>
  <c r="CW17"/>
  <c r="CW13"/>
  <c r="CW9"/>
  <c r="CW5"/>
  <c r="CJ501"/>
  <c r="CJ497"/>
  <c r="CJ493"/>
  <c r="CJ489"/>
  <c r="CJ485"/>
  <c r="CJ481"/>
  <c r="CJ477"/>
  <c r="CJ473"/>
  <c r="CJ469"/>
  <c r="CJ465"/>
  <c r="CJ461"/>
  <c r="CJ457"/>
  <c r="CJ453"/>
  <c r="CJ449"/>
  <c r="CJ445"/>
  <c r="CJ441"/>
  <c r="CJ437"/>
  <c r="CJ433"/>
  <c r="CJ429"/>
  <c r="CJ425"/>
  <c r="CJ421"/>
  <c r="CJ417"/>
  <c r="CJ413"/>
  <c r="CJ409"/>
  <c r="CJ405"/>
  <c r="CJ401"/>
  <c r="CJ397"/>
  <c r="CJ393"/>
  <c r="CJ389"/>
  <c r="CJ385"/>
  <c r="CJ381"/>
  <c r="CJ377"/>
  <c r="CJ373"/>
  <c r="CJ369"/>
  <c r="CJ365"/>
  <c r="CJ361"/>
  <c r="CJ357"/>
  <c r="CJ353"/>
  <c r="CJ349"/>
  <c r="CJ345"/>
  <c r="CJ341"/>
  <c r="CJ337"/>
  <c r="CJ333"/>
  <c r="CJ329"/>
  <c r="CJ325"/>
  <c r="CJ321"/>
  <c r="CJ317"/>
  <c r="CJ313"/>
  <c r="CJ309"/>
  <c r="CJ305"/>
  <c r="CJ301"/>
  <c r="CJ297"/>
  <c r="CJ293"/>
  <c r="CJ289"/>
  <c r="CJ285"/>
  <c r="CJ281"/>
  <c r="CJ277"/>
  <c r="CJ273"/>
  <c r="CJ269"/>
  <c r="CJ265"/>
  <c r="CJ261"/>
  <c r="CJ257"/>
  <c r="CJ253"/>
  <c r="CJ249"/>
  <c r="CJ245"/>
  <c r="CJ241"/>
  <c r="CJ237"/>
  <c r="CJ233"/>
  <c r="CJ229"/>
  <c r="CJ225"/>
  <c r="CJ221"/>
  <c r="CJ217"/>
  <c r="CJ213"/>
  <c r="CJ209"/>
  <c r="CJ205"/>
  <c r="CJ201"/>
  <c r="CJ197"/>
  <c r="CJ193"/>
  <c r="CJ189"/>
  <c r="CJ185"/>
  <c r="CJ181"/>
  <c r="CJ177"/>
  <c r="CJ173"/>
  <c r="CJ169"/>
  <c r="CJ165"/>
  <c r="CJ161"/>
  <c r="CJ157"/>
  <c r="CJ153"/>
  <c r="CJ149"/>
  <c r="CJ145"/>
  <c r="CJ141"/>
  <c r="CJ137"/>
  <c r="CJ133"/>
  <c r="CJ129"/>
  <c r="CJ125"/>
  <c r="CJ121"/>
  <c r="CJ117"/>
  <c r="CJ113"/>
  <c r="CJ109"/>
  <c r="CJ105"/>
  <c r="CJ101"/>
  <c r="CJ97"/>
  <c r="CJ93"/>
  <c r="CJ89"/>
  <c r="CJ85"/>
  <c r="CJ81"/>
  <c r="CJ77"/>
  <c r="CJ73"/>
  <c r="CJ69"/>
  <c r="CJ65"/>
  <c r="CJ61"/>
  <c r="CJ57"/>
  <c r="CJ53"/>
  <c r="CJ49"/>
  <c r="CJ45"/>
  <c r="CJ41"/>
  <c r="CJ37"/>
  <c r="CJ33"/>
  <c r="CJ29"/>
  <c r="CJ25"/>
  <c r="CJ21"/>
  <c r="CJ17"/>
  <c r="CJ13"/>
  <c r="CJ9"/>
  <c r="CJ5"/>
  <c r="CJ502"/>
  <c r="CJ498"/>
  <c r="CJ494"/>
  <c r="CJ490"/>
  <c r="CJ486"/>
  <c r="CJ482"/>
  <c r="CJ478"/>
  <c r="CJ474"/>
  <c r="CJ470"/>
  <c r="CJ466"/>
  <c r="CJ462"/>
  <c r="CJ458"/>
  <c r="CJ454"/>
  <c r="CJ450"/>
  <c r="CJ446"/>
  <c r="CJ442"/>
  <c r="CJ438"/>
  <c r="CJ434"/>
  <c r="CJ430"/>
  <c r="CJ426"/>
  <c r="CJ422"/>
  <c r="CJ418"/>
  <c r="CJ414"/>
  <c r="CJ410"/>
  <c r="CJ406"/>
  <c r="CJ402"/>
  <c r="CJ398"/>
  <c r="CJ394"/>
  <c r="CJ390"/>
  <c r="CJ386"/>
  <c r="CJ382"/>
  <c r="CJ378"/>
  <c r="CJ374"/>
  <c r="CJ370"/>
  <c r="CJ366"/>
  <c r="CJ362"/>
  <c r="CJ358"/>
  <c r="CJ354"/>
  <c r="CJ350"/>
  <c r="CJ346"/>
  <c r="CJ342"/>
  <c r="CJ338"/>
  <c r="CJ334"/>
  <c r="CJ330"/>
  <c r="CJ326"/>
  <c r="CJ322"/>
  <c r="CJ318"/>
  <c r="CJ314"/>
  <c r="CJ310"/>
  <c r="CJ306"/>
  <c r="CJ302"/>
  <c r="CJ298"/>
  <c r="CJ294"/>
  <c r="CJ290"/>
  <c r="CJ286"/>
  <c r="CJ282"/>
  <c r="CJ278"/>
  <c r="CJ274"/>
  <c r="CJ270"/>
  <c r="CJ266"/>
  <c r="CJ262"/>
  <c r="CJ258"/>
  <c r="CJ254"/>
  <c r="CJ250"/>
  <c r="CJ246"/>
  <c r="CJ242"/>
  <c r="CJ238"/>
  <c r="CJ234"/>
  <c r="CJ230"/>
  <c r="CJ226"/>
  <c r="CJ222"/>
  <c r="CJ218"/>
  <c r="CJ214"/>
  <c r="CJ210"/>
  <c r="CJ206"/>
  <c r="CJ202"/>
  <c r="CJ198"/>
  <c r="CJ194"/>
  <c r="CJ190"/>
  <c r="CJ186"/>
  <c r="CJ182"/>
  <c r="CJ178"/>
  <c r="CJ174"/>
  <c r="CJ170"/>
  <c r="CJ166"/>
  <c r="CJ162"/>
  <c r="CJ158"/>
  <c r="CJ154"/>
  <c r="CJ150"/>
  <c r="CJ146"/>
  <c r="CJ142"/>
  <c r="CJ138"/>
  <c r="CJ134"/>
  <c r="CJ130"/>
  <c r="CJ126"/>
  <c r="CJ122"/>
  <c r="CJ118"/>
  <c r="CJ114"/>
  <c r="CJ110"/>
  <c r="CJ106"/>
  <c r="CJ102"/>
  <c r="CJ98"/>
  <c r="CJ94"/>
  <c r="CJ90"/>
  <c r="CJ86"/>
  <c r="CJ82"/>
  <c r="CJ78"/>
  <c r="CJ74"/>
  <c r="CJ70"/>
  <c r="CJ66"/>
  <c r="CJ62"/>
  <c r="CJ58"/>
  <c r="CJ54"/>
  <c r="CJ50"/>
  <c r="CJ46"/>
  <c r="CJ42"/>
  <c r="CJ38"/>
  <c r="CJ34"/>
  <c r="CJ30"/>
  <c r="CJ26"/>
  <c r="CJ22"/>
  <c r="CJ18"/>
  <c r="CJ14"/>
  <c r="CJ10"/>
  <c r="CJ6"/>
  <c r="CJ3"/>
  <c r="CJ499"/>
  <c r="CJ495"/>
  <c r="CJ491"/>
  <c r="CJ487"/>
  <c r="CJ483"/>
  <c r="CJ479"/>
  <c r="CJ475"/>
  <c r="CJ471"/>
  <c r="CJ467"/>
  <c r="CJ463"/>
  <c r="CJ459"/>
  <c r="CJ455"/>
  <c r="CJ451"/>
  <c r="CJ447"/>
  <c r="CJ443"/>
  <c r="CJ439"/>
  <c r="CJ435"/>
  <c r="CJ431"/>
  <c r="CJ427"/>
  <c r="CJ423"/>
  <c r="CJ419"/>
  <c r="CJ415"/>
  <c r="CJ411"/>
  <c r="CJ407"/>
  <c r="CJ403"/>
  <c r="CJ399"/>
  <c r="CJ395"/>
  <c r="CJ391"/>
  <c r="CJ387"/>
  <c r="CJ383"/>
  <c r="CJ379"/>
  <c r="CJ375"/>
  <c r="CJ371"/>
  <c r="CJ367"/>
  <c r="CJ363"/>
  <c r="CJ359"/>
  <c r="CJ355"/>
  <c r="CJ351"/>
  <c r="CJ347"/>
  <c r="CJ343"/>
  <c r="CJ339"/>
  <c r="CJ335"/>
  <c r="CJ331"/>
  <c r="CJ327"/>
  <c r="CJ323"/>
  <c r="CJ319"/>
  <c r="CJ315"/>
  <c r="CJ311"/>
  <c r="CJ307"/>
  <c r="CJ303"/>
  <c r="CJ299"/>
  <c r="CJ295"/>
  <c r="CJ291"/>
  <c r="CJ287"/>
  <c r="CJ283"/>
  <c r="CJ279"/>
  <c r="CJ275"/>
  <c r="CJ271"/>
  <c r="CJ267"/>
  <c r="CJ263"/>
  <c r="CJ259"/>
  <c r="CJ255"/>
  <c r="CJ251"/>
  <c r="CJ247"/>
  <c r="CJ243"/>
  <c r="CJ239"/>
  <c r="CJ235"/>
  <c r="CJ231"/>
  <c r="CJ227"/>
  <c r="CJ223"/>
  <c r="CJ219"/>
  <c r="CJ215"/>
  <c r="CJ211"/>
  <c r="CJ207"/>
  <c r="CJ203"/>
  <c r="CJ199"/>
  <c r="CJ195"/>
  <c r="CJ191"/>
  <c r="CJ187"/>
  <c r="CJ183"/>
  <c r="CJ179"/>
  <c r="CJ175"/>
  <c r="CJ171"/>
  <c r="CJ167"/>
  <c r="CJ163"/>
  <c r="CJ159"/>
  <c r="CJ155"/>
  <c r="CJ151"/>
  <c r="CJ147"/>
  <c r="CJ143"/>
  <c r="CJ139"/>
  <c r="CJ135"/>
  <c r="CJ131"/>
  <c r="CJ127"/>
  <c r="CJ123"/>
  <c r="CJ119"/>
  <c r="CJ115"/>
  <c r="CJ111"/>
  <c r="CJ107"/>
  <c r="CJ103"/>
  <c r="CJ99"/>
  <c r="CJ95"/>
  <c r="CJ91"/>
  <c r="CJ87"/>
  <c r="CJ83"/>
  <c r="CJ79"/>
  <c r="CJ75"/>
  <c r="CJ71"/>
  <c r="CJ67"/>
  <c r="CJ63"/>
  <c r="CJ59"/>
  <c r="CJ55"/>
  <c r="CJ51"/>
  <c r="CJ47"/>
  <c r="CJ43"/>
  <c r="CJ39"/>
  <c r="CJ35"/>
  <c r="CJ31"/>
  <c r="CJ27"/>
  <c r="CJ23"/>
  <c r="CJ19"/>
  <c r="CJ15"/>
  <c r="CJ11"/>
  <c r="CJ7"/>
  <c r="CJ2"/>
  <c r="CJ500"/>
  <c r="CJ496"/>
  <c r="CJ492"/>
  <c r="CJ488"/>
  <c r="CJ484"/>
  <c r="CJ480"/>
  <c r="CJ476"/>
  <c r="CJ472"/>
  <c r="CJ468"/>
  <c r="CJ464"/>
  <c r="CJ460"/>
  <c r="CJ456"/>
  <c r="CJ452"/>
  <c r="CJ448"/>
  <c r="CJ444"/>
  <c r="CJ440"/>
  <c r="CJ436"/>
  <c r="CJ432"/>
  <c r="CJ428"/>
  <c r="CJ424"/>
  <c r="CJ420"/>
  <c r="CJ416"/>
  <c r="CJ412"/>
  <c r="CJ408"/>
  <c r="CJ404"/>
  <c r="CJ400"/>
  <c r="CJ396"/>
  <c r="CJ392"/>
  <c r="CJ388"/>
  <c r="CJ384"/>
  <c r="CJ380"/>
  <c r="CJ376"/>
  <c r="CJ372"/>
  <c r="CJ368"/>
  <c r="CJ364"/>
  <c r="CJ360"/>
  <c r="CJ356"/>
  <c r="CJ352"/>
  <c r="CJ348"/>
  <c r="CJ344"/>
  <c r="CJ340"/>
  <c r="CJ336"/>
  <c r="CJ332"/>
  <c r="CJ328"/>
  <c r="CJ324"/>
  <c r="CJ320"/>
  <c r="CJ316"/>
  <c r="CJ312"/>
  <c r="CJ308"/>
  <c r="CJ304"/>
  <c r="CJ300"/>
  <c r="CJ296"/>
  <c r="CJ292"/>
  <c r="CJ288"/>
  <c r="CJ284"/>
  <c r="CJ280"/>
  <c r="CJ276"/>
  <c r="CJ272"/>
  <c r="CJ268"/>
  <c r="CJ264"/>
  <c r="CJ260"/>
  <c r="CJ256"/>
  <c r="CJ252"/>
  <c r="CJ248"/>
  <c r="CJ244"/>
  <c r="CJ240"/>
  <c r="CJ236"/>
  <c r="CJ232"/>
  <c r="CJ228"/>
  <c r="CJ224"/>
  <c r="CJ220"/>
  <c r="CJ216"/>
  <c r="CJ212"/>
  <c r="CJ208"/>
  <c r="CJ204"/>
  <c r="CJ200"/>
  <c r="CJ196"/>
  <c r="CJ192"/>
  <c r="CJ188"/>
  <c r="CJ184"/>
  <c r="CJ180"/>
  <c r="CJ176"/>
  <c r="CJ172"/>
  <c r="CJ168"/>
  <c r="CJ164"/>
  <c r="CJ160"/>
  <c r="CJ156"/>
  <c r="CJ152"/>
  <c r="CJ148"/>
  <c r="CJ144"/>
  <c r="CJ140"/>
  <c r="CJ136"/>
  <c r="CJ132"/>
  <c r="CJ128"/>
  <c r="CJ124"/>
  <c r="CJ120"/>
  <c r="CJ116"/>
  <c r="CJ112"/>
  <c r="CJ108"/>
  <c r="CJ104"/>
  <c r="CJ100"/>
  <c r="CJ96"/>
  <c r="CJ92"/>
  <c r="CJ88"/>
  <c r="CJ84"/>
  <c r="CJ80"/>
  <c r="CJ76"/>
  <c r="CJ72"/>
  <c r="CJ68"/>
  <c r="CJ64"/>
  <c r="CJ60"/>
  <c r="CJ56"/>
  <c r="CJ52"/>
  <c r="CJ48"/>
  <c r="CJ44"/>
  <c r="CJ40"/>
  <c r="CJ36"/>
  <c r="CJ32"/>
  <c r="CJ28"/>
  <c r="CJ24"/>
  <c r="CJ20"/>
  <c r="CJ16"/>
  <c r="CJ12"/>
  <c r="CJ8"/>
  <c r="CJ4"/>
  <c r="BW501"/>
  <c r="BW497"/>
  <c r="BW493"/>
  <c r="BW489"/>
  <c r="BW485"/>
  <c r="BW481"/>
  <c r="BW477"/>
  <c r="BW473"/>
  <c r="BW469"/>
  <c r="BW465"/>
  <c r="BW461"/>
  <c r="BW457"/>
  <c r="BW453"/>
  <c r="BW449"/>
  <c r="BW445"/>
  <c r="BW441"/>
  <c r="BW437"/>
  <c r="BW433"/>
  <c r="BW429"/>
  <c r="BW425"/>
  <c r="BW421"/>
  <c r="BW417"/>
  <c r="BW413"/>
  <c r="BW409"/>
  <c r="BW405"/>
  <c r="BW401"/>
  <c r="BW397"/>
  <c r="BW393"/>
  <c r="BW389"/>
  <c r="BW385"/>
  <c r="BW381"/>
  <c r="BW377"/>
  <c r="BW373"/>
  <c r="BW369"/>
  <c r="BW365"/>
  <c r="BW361"/>
  <c r="BW357"/>
  <c r="BW353"/>
  <c r="BW349"/>
  <c r="BW345"/>
  <c r="BW341"/>
  <c r="BW337"/>
  <c r="BW333"/>
  <c r="BW329"/>
  <c r="BW325"/>
  <c r="BW321"/>
  <c r="BW317"/>
  <c r="BW313"/>
  <c r="BW309"/>
  <c r="BW305"/>
  <c r="BW301"/>
  <c r="BW297"/>
  <c r="BW293"/>
  <c r="BW289"/>
  <c r="BW285"/>
  <c r="BW281"/>
  <c r="BW277"/>
  <c r="BW273"/>
  <c r="BW269"/>
  <c r="BW265"/>
  <c r="BW261"/>
  <c r="BW257"/>
  <c r="BW253"/>
  <c r="BW249"/>
  <c r="BW245"/>
  <c r="BW241"/>
  <c r="BW237"/>
  <c r="BW233"/>
  <c r="BW229"/>
  <c r="BW225"/>
  <c r="BW221"/>
  <c r="BW217"/>
  <c r="BW213"/>
  <c r="BW209"/>
  <c r="BW205"/>
  <c r="BW201"/>
  <c r="BW197"/>
  <c r="BW193"/>
  <c r="BW189"/>
  <c r="BW185"/>
  <c r="BW181"/>
  <c r="BW177"/>
  <c r="BW173"/>
  <c r="BW169"/>
  <c r="BW165"/>
  <c r="BW161"/>
  <c r="BW157"/>
  <c r="BW153"/>
  <c r="BW149"/>
  <c r="BW145"/>
  <c r="BW141"/>
  <c r="BW137"/>
  <c r="BW133"/>
  <c r="BW129"/>
  <c r="BW125"/>
  <c r="BW121"/>
  <c r="BW117"/>
  <c r="BW113"/>
  <c r="BW109"/>
  <c r="BW105"/>
  <c r="BW101"/>
  <c r="BW97"/>
  <c r="BW93"/>
  <c r="BW89"/>
  <c r="BW85"/>
  <c r="BW81"/>
  <c r="BW77"/>
  <c r="BW73"/>
  <c r="BW69"/>
  <c r="BW65"/>
  <c r="BW61"/>
  <c r="BW57"/>
  <c r="BW53"/>
  <c r="BW49"/>
  <c r="BW45"/>
  <c r="BW41"/>
  <c r="BW37"/>
  <c r="BW33"/>
  <c r="BW29"/>
  <c r="BW25"/>
  <c r="BW21"/>
  <c r="BW17"/>
  <c r="BW13"/>
  <c r="BW9"/>
  <c r="BW5"/>
  <c r="BW502"/>
  <c r="BW498"/>
  <c r="BW494"/>
  <c r="BW490"/>
  <c r="BW486"/>
  <c r="BW482"/>
  <c r="BW478"/>
  <c r="BW474"/>
  <c r="BW470"/>
  <c r="BW466"/>
  <c r="BW462"/>
  <c r="BW458"/>
  <c r="BW454"/>
  <c r="BW450"/>
  <c r="BW446"/>
  <c r="BW442"/>
  <c r="BW438"/>
  <c r="BW434"/>
  <c r="BW430"/>
  <c r="BW426"/>
  <c r="BW422"/>
  <c r="BW418"/>
  <c r="BW414"/>
  <c r="BW410"/>
  <c r="BW406"/>
  <c r="BW402"/>
  <c r="BW398"/>
  <c r="BW394"/>
  <c r="BW390"/>
  <c r="BW386"/>
  <c r="BW382"/>
  <c r="BW378"/>
  <c r="BW374"/>
  <c r="BW370"/>
  <c r="BW366"/>
  <c r="BW362"/>
  <c r="BW358"/>
  <c r="BW354"/>
  <c r="BW350"/>
  <c r="BW346"/>
  <c r="BW342"/>
  <c r="BW338"/>
  <c r="BW334"/>
  <c r="BW330"/>
  <c r="BW326"/>
  <c r="BW322"/>
  <c r="BW318"/>
  <c r="BW314"/>
  <c r="BW310"/>
  <c r="BW306"/>
  <c r="BW302"/>
  <c r="BW298"/>
  <c r="BW294"/>
  <c r="BW290"/>
  <c r="BW286"/>
  <c r="BW282"/>
  <c r="BW278"/>
  <c r="BW274"/>
  <c r="BW270"/>
  <c r="BW266"/>
  <c r="BW262"/>
  <c r="BW258"/>
  <c r="BW254"/>
  <c r="BW250"/>
  <c r="BW246"/>
  <c r="BW242"/>
  <c r="BW238"/>
  <c r="BW234"/>
  <c r="BW230"/>
  <c r="BW226"/>
  <c r="BW222"/>
  <c r="BW218"/>
  <c r="BW214"/>
  <c r="BW210"/>
  <c r="BW206"/>
  <c r="BW202"/>
  <c r="BW198"/>
  <c r="BW194"/>
  <c r="BW190"/>
  <c r="BW186"/>
  <c r="BW182"/>
  <c r="BW178"/>
  <c r="BW174"/>
  <c r="BW170"/>
  <c r="BW166"/>
  <c r="BW162"/>
  <c r="BW158"/>
  <c r="BW154"/>
  <c r="BW150"/>
  <c r="BW146"/>
  <c r="BW142"/>
  <c r="BW138"/>
  <c r="BW134"/>
  <c r="BW130"/>
  <c r="BW126"/>
  <c r="BW122"/>
  <c r="BW118"/>
  <c r="BW114"/>
  <c r="BW110"/>
  <c r="BW106"/>
  <c r="BW102"/>
  <c r="BW98"/>
  <c r="BW94"/>
  <c r="BW90"/>
  <c r="BW86"/>
  <c r="BW82"/>
  <c r="BW78"/>
  <c r="BW74"/>
  <c r="BW70"/>
  <c r="BW66"/>
  <c r="BW62"/>
  <c r="BW58"/>
  <c r="BW54"/>
  <c r="BW50"/>
  <c r="BW46"/>
  <c r="BW42"/>
  <c r="BW38"/>
  <c r="BW34"/>
  <c r="BW30"/>
  <c r="BW26"/>
  <c r="BW22"/>
  <c r="BW18"/>
  <c r="BW14"/>
  <c r="BW10"/>
  <c r="BW6"/>
  <c r="BW3"/>
  <c r="BW499"/>
  <c r="BW495"/>
  <c r="BW491"/>
  <c r="BW487"/>
  <c r="BW483"/>
  <c r="BW479"/>
  <c r="BW475"/>
  <c r="BW471"/>
  <c r="BW467"/>
  <c r="BW463"/>
  <c r="BW459"/>
  <c r="BW455"/>
  <c r="BW451"/>
  <c r="BW447"/>
  <c r="BW443"/>
  <c r="BW439"/>
  <c r="BW435"/>
  <c r="BW431"/>
  <c r="BW427"/>
  <c r="BW423"/>
  <c r="BW419"/>
  <c r="BW415"/>
  <c r="BW411"/>
  <c r="BW407"/>
  <c r="BW403"/>
  <c r="BW399"/>
  <c r="BW395"/>
  <c r="BW391"/>
  <c r="BW387"/>
  <c r="BW383"/>
  <c r="BW379"/>
  <c r="BW375"/>
  <c r="BW371"/>
  <c r="BW367"/>
  <c r="BW363"/>
  <c r="BW359"/>
  <c r="BW355"/>
  <c r="BW351"/>
  <c r="BW347"/>
  <c r="BW343"/>
  <c r="BW339"/>
  <c r="BW335"/>
  <c r="BW331"/>
  <c r="BW327"/>
  <c r="BW323"/>
  <c r="BW319"/>
  <c r="BW315"/>
  <c r="BW311"/>
  <c r="BW307"/>
  <c r="BW303"/>
  <c r="BW299"/>
  <c r="BW295"/>
  <c r="BW291"/>
  <c r="BW287"/>
  <c r="BW283"/>
  <c r="BW279"/>
  <c r="BW275"/>
  <c r="BW271"/>
  <c r="BW267"/>
  <c r="BW263"/>
  <c r="BW259"/>
  <c r="BW255"/>
  <c r="BW251"/>
  <c r="BW247"/>
  <c r="BW243"/>
  <c r="BW239"/>
  <c r="BW235"/>
  <c r="BW231"/>
  <c r="BW227"/>
  <c r="BW223"/>
  <c r="BW219"/>
  <c r="BW215"/>
  <c r="BW211"/>
  <c r="BW207"/>
  <c r="BW203"/>
  <c r="BW199"/>
  <c r="BW195"/>
  <c r="BW191"/>
  <c r="BW187"/>
  <c r="BW183"/>
  <c r="BW179"/>
  <c r="BW175"/>
  <c r="BW171"/>
  <c r="BW167"/>
  <c r="BW163"/>
  <c r="BW159"/>
  <c r="BW155"/>
  <c r="BW151"/>
  <c r="BW147"/>
  <c r="BW143"/>
  <c r="BW139"/>
  <c r="BW135"/>
  <c r="BW131"/>
  <c r="BW127"/>
  <c r="BW123"/>
  <c r="BW119"/>
  <c r="BW115"/>
  <c r="BW111"/>
  <c r="BW107"/>
  <c r="BW103"/>
  <c r="BW99"/>
  <c r="BW95"/>
  <c r="BW91"/>
  <c r="BW87"/>
  <c r="BW83"/>
  <c r="BW79"/>
  <c r="BW75"/>
  <c r="BW71"/>
  <c r="BW67"/>
  <c r="BW63"/>
  <c r="BW59"/>
  <c r="BW55"/>
  <c r="BW51"/>
  <c r="BW47"/>
  <c r="BW43"/>
  <c r="BW39"/>
  <c r="BW35"/>
  <c r="BW31"/>
  <c r="BW27"/>
  <c r="BW23"/>
  <c r="BW19"/>
  <c r="BW15"/>
  <c r="BW11"/>
  <c r="BW7"/>
  <c r="BW2"/>
  <c r="BW500"/>
  <c r="BW496"/>
  <c r="BW492"/>
  <c r="BW488"/>
  <c r="BW484"/>
  <c r="BW480"/>
  <c r="BW476"/>
  <c r="BW472"/>
  <c r="BW468"/>
  <c r="BW464"/>
  <c r="BW460"/>
  <c r="BW456"/>
  <c r="BW452"/>
  <c r="BW448"/>
  <c r="BW444"/>
  <c r="BW440"/>
  <c r="BW436"/>
  <c r="BW432"/>
  <c r="BW428"/>
  <c r="BW424"/>
  <c r="BW420"/>
  <c r="BW416"/>
  <c r="BW412"/>
  <c r="BW408"/>
  <c r="BW404"/>
  <c r="BW400"/>
  <c r="BW396"/>
  <c r="BW392"/>
  <c r="BW388"/>
  <c r="BW384"/>
  <c r="BW380"/>
  <c r="BW376"/>
  <c r="BW372"/>
  <c r="BW368"/>
  <c r="BW364"/>
  <c r="BW360"/>
  <c r="BW356"/>
  <c r="BW352"/>
  <c r="BW348"/>
  <c r="BW344"/>
  <c r="BW340"/>
  <c r="BW336"/>
  <c r="BW332"/>
  <c r="BW328"/>
  <c r="BW324"/>
  <c r="BW320"/>
  <c r="BW316"/>
  <c r="BW312"/>
  <c r="BW308"/>
  <c r="BW304"/>
  <c r="BW300"/>
  <c r="BW296"/>
  <c r="BW292"/>
  <c r="BW288"/>
  <c r="BW284"/>
  <c r="BW280"/>
  <c r="BW276"/>
  <c r="BW272"/>
  <c r="BW268"/>
  <c r="BW264"/>
  <c r="BW260"/>
  <c r="BW256"/>
  <c r="BW252"/>
  <c r="BW248"/>
  <c r="BW244"/>
  <c r="BW240"/>
  <c r="BW236"/>
  <c r="BW232"/>
  <c r="BW228"/>
  <c r="BW224"/>
  <c r="BW220"/>
  <c r="BW216"/>
  <c r="BW212"/>
  <c r="BW208"/>
  <c r="BW204"/>
  <c r="BW200"/>
  <c r="BW196"/>
  <c r="BW192"/>
  <c r="BW188"/>
  <c r="BW184"/>
  <c r="BW180"/>
  <c r="BW176"/>
  <c r="BW172"/>
  <c r="BW168"/>
  <c r="BW164"/>
  <c r="BW160"/>
  <c r="BW156"/>
  <c r="BW152"/>
  <c r="BW148"/>
  <c r="BW144"/>
  <c r="BW140"/>
  <c r="BW136"/>
  <c r="BW132"/>
  <c r="BW128"/>
  <c r="BW124"/>
  <c r="BW120"/>
  <c r="BW116"/>
  <c r="BW112"/>
  <c r="BW108"/>
  <c r="BW104"/>
  <c r="BW100"/>
  <c r="BW96"/>
  <c r="BW92"/>
  <c r="BW88"/>
  <c r="BW84"/>
  <c r="BW80"/>
  <c r="BW76"/>
  <c r="BW72"/>
  <c r="BW68"/>
  <c r="BW64"/>
  <c r="BW60"/>
  <c r="BW56"/>
  <c r="BW52"/>
  <c r="BW48"/>
  <c r="BW44"/>
  <c r="BW40"/>
  <c r="BW36"/>
  <c r="BW32"/>
  <c r="BW28"/>
  <c r="BW24"/>
  <c r="BW20"/>
  <c r="BW16"/>
  <c r="BW12"/>
  <c r="BW8"/>
  <c r="BW4"/>
  <c r="W5"/>
  <c r="W502"/>
  <c r="W498"/>
  <c r="W494"/>
  <c r="W490"/>
  <c r="W486"/>
  <c r="W482"/>
  <c r="W478"/>
  <c r="W474"/>
  <c r="W470"/>
  <c r="W466"/>
  <c r="W462"/>
  <c r="W458"/>
  <c r="W454"/>
  <c r="W450"/>
  <c r="W446"/>
  <c r="W442"/>
  <c r="W438"/>
  <c r="W434"/>
  <c r="W430"/>
  <c r="W426"/>
  <c r="W422"/>
  <c r="W418"/>
  <c r="W414"/>
  <c r="W410"/>
  <c r="W406"/>
  <c r="W402"/>
  <c r="W398"/>
  <c r="W394"/>
  <c r="W390"/>
  <c r="W386"/>
  <c r="W382"/>
  <c r="W378"/>
  <c r="W374"/>
  <c r="W370"/>
  <c r="W366"/>
  <c r="W362"/>
  <c r="W358"/>
  <c r="W354"/>
  <c r="W350"/>
  <c r="W346"/>
  <c r="W342"/>
  <c r="W338"/>
  <c r="W334"/>
  <c r="W330"/>
  <c r="W326"/>
  <c r="W322"/>
  <c r="W318"/>
  <c r="W314"/>
  <c r="W310"/>
  <c r="W306"/>
  <c r="W302"/>
  <c r="W298"/>
  <c r="W294"/>
  <c r="W290"/>
  <c r="W286"/>
  <c r="W282"/>
  <c r="W278"/>
  <c r="W274"/>
  <c r="W270"/>
  <c r="W266"/>
  <c r="W262"/>
  <c r="W258"/>
  <c r="W254"/>
  <c r="W250"/>
  <c r="W246"/>
  <c r="W242"/>
  <c r="W238"/>
  <c r="W234"/>
  <c r="W230"/>
  <c r="W226"/>
  <c r="W222"/>
  <c r="W218"/>
  <c r="W214"/>
  <c r="W210"/>
  <c r="W206"/>
  <c r="W202"/>
  <c r="W198"/>
  <c r="W194"/>
  <c r="W190"/>
  <c r="W186"/>
  <c r="W182"/>
  <c r="W178"/>
  <c r="W174"/>
  <c r="W170"/>
  <c r="W166"/>
  <c r="W162"/>
  <c r="W158"/>
  <c r="W154"/>
  <c r="W150"/>
  <c r="W146"/>
  <c r="W142"/>
  <c r="W138"/>
  <c r="W134"/>
  <c r="W130"/>
  <c r="W126"/>
  <c r="W122"/>
  <c r="W118"/>
  <c r="W114"/>
  <c r="W110"/>
  <c r="W106"/>
  <c r="W102"/>
  <c r="W98"/>
  <c r="W94"/>
  <c r="W90"/>
  <c r="W86"/>
  <c r="W82"/>
  <c r="W78"/>
  <c r="W74"/>
  <c r="W70"/>
  <c r="W66"/>
  <c r="W62"/>
  <c r="W58"/>
  <c r="W54"/>
  <c r="W50"/>
  <c r="W46"/>
  <c r="W42"/>
  <c r="W38"/>
  <c r="W34"/>
  <c r="W30"/>
  <c r="W26"/>
  <c r="W22"/>
  <c r="W18"/>
  <c r="W14"/>
  <c r="W10"/>
  <c r="W6"/>
  <c r="W3"/>
  <c r="W499"/>
  <c r="W495"/>
  <c r="W491"/>
  <c r="W487"/>
  <c r="W483"/>
  <c r="W479"/>
  <c r="W475"/>
  <c r="W471"/>
  <c r="W467"/>
  <c r="W463"/>
  <c r="W459"/>
  <c r="W455"/>
  <c r="W451"/>
  <c r="W447"/>
  <c r="W443"/>
  <c r="W439"/>
  <c r="W435"/>
  <c r="W431"/>
  <c r="W427"/>
  <c r="W423"/>
  <c r="W419"/>
  <c r="W415"/>
  <c r="W411"/>
  <c r="W407"/>
  <c r="W403"/>
  <c r="W399"/>
  <c r="W395"/>
  <c r="W391"/>
  <c r="W387"/>
  <c r="W383"/>
  <c r="W379"/>
  <c r="W375"/>
  <c r="W371"/>
  <c r="W367"/>
  <c r="W363"/>
  <c r="W359"/>
  <c r="W355"/>
  <c r="W351"/>
  <c r="W347"/>
  <c r="W343"/>
  <c r="W339"/>
  <c r="W335"/>
  <c r="W331"/>
  <c r="W327"/>
  <c r="W323"/>
  <c r="W319"/>
  <c r="W315"/>
  <c r="W311"/>
  <c r="W307"/>
  <c r="W303"/>
  <c r="W299"/>
  <c r="W295"/>
  <c r="W291"/>
  <c r="W287"/>
  <c r="W283"/>
  <c r="W279"/>
  <c r="W275"/>
  <c r="W271"/>
  <c r="W267"/>
  <c r="W263"/>
  <c r="W259"/>
  <c r="W255"/>
  <c r="W251"/>
  <c r="W247"/>
  <c r="W243"/>
  <c r="W239"/>
  <c r="W235"/>
  <c r="W231"/>
  <c r="W227"/>
  <c r="W223"/>
  <c r="W219"/>
  <c r="W215"/>
  <c r="W211"/>
  <c r="W207"/>
  <c r="W203"/>
  <c r="W199"/>
  <c r="W195"/>
  <c r="W191"/>
  <c r="W187"/>
  <c r="W183"/>
  <c r="W179"/>
  <c r="W175"/>
  <c r="W171"/>
  <c r="W167"/>
  <c r="W163"/>
  <c r="W159"/>
  <c r="W155"/>
  <c r="W151"/>
  <c r="W147"/>
  <c r="W143"/>
  <c r="W139"/>
  <c r="W135"/>
  <c r="W131"/>
  <c r="W127"/>
  <c r="W123"/>
  <c r="W119"/>
  <c r="W115"/>
  <c r="W111"/>
  <c r="W107"/>
  <c r="W103"/>
  <c r="W99"/>
  <c r="W95"/>
  <c r="W91"/>
  <c r="W87"/>
  <c r="W83"/>
  <c r="W79"/>
  <c r="W75"/>
  <c r="W71"/>
  <c r="W67"/>
  <c r="W63"/>
  <c r="W59"/>
  <c r="W55"/>
  <c r="W51"/>
  <c r="W47"/>
  <c r="W43"/>
  <c r="W39"/>
  <c r="W35"/>
  <c r="W31"/>
  <c r="W27"/>
  <c r="W23"/>
  <c r="W19"/>
  <c r="W15"/>
  <c r="W11"/>
  <c r="W7"/>
  <c r="W2"/>
  <c r="W500"/>
  <c r="W496"/>
  <c r="W492"/>
  <c r="W488"/>
  <c r="W484"/>
  <c r="W480"/>
  <c r="W476"/>
  <c r="W472"/>
  <c r="W468"/>
  <c r="W464"/>
  <c r="W460"/>
  <c r="W456"/>
  <c r="W452"/>
  <c r="W448"/>
  <c r="W444"/>
  <c r="W440"/>
  <c r="W436"/>
  <c r="W432"/>
  <c r="W428"/>
  <c r="W424"/>
  <c r="W420"/>
  <c r="W416"/>
  <c r="W412"/>
  <c r="W408"/>
  <c r="W404"/>
  <c r="W400"/>
  <c r="W396"/>
  <c r="W392"/>
  <c r="W388"/>
  <c r="W384"/>
  <c r="W380"/>
  <c r="W376"/>
  <c r="W372"/>
  <c r="W368"/>
  <c r="W364"/>
  <c r="W360"/>
  <c r="W356"/>
  <c r="W352"/>
  <c r="W348"/>
  <c r="W344"/>
  <c r="W340"/>
  <c r="W336"/>
  <c r="W332"/>
  <c r="W328"/>
  <c r="W324"/>
  <c r="W320"/>
  <c r="W316"/>
  <c r="W312"/>
  <c r="W308"/>
  <c r="W304"/>
  <c r="W300"/>
  <c r="W296"/>
  <c r="W292"/>
  <c r="W288"/>
  <c r="W284"/>
  <c r="W280"/>
  <c r="W276"/>
  <c r="W272"/>
  <c r="W268"/>
  <c r="W264"/>
  <c r="W260"/>
  <c r="W256"/>
  <c r="W252"/>
  <c r="W248"/>
  <c r="W244"/>
  <c r="W240"/>
  <c r="W236"/>
  <c r="W232"/>
  <c r="W228"/>
  <c r="W224"/>
  <c r="W220"/>
  <c r="W216"/>
  <c r="W212"/>
  <c r="W208"/>
  <c r="W204"/>
  <c r="W200"/>
  <c r="W196"/>
  <c r="W192"/>
  <c r="W188"/>
  <c r="W184"/>
  <c r="W180"/>
  <c r="W176"/>
  <c r="W172"/>
  <c r="W168"/>
  <c r="W164"/>
  <c r="W160"/>
  <c r="W156"/>
  <c r="W152"/>
  <c r="W148"/>
  <c r="W144"/>
  <c r="W140"/>
  <c r="W136"/>
  <c r="W132"/>
  <c r="W128"/>
  <c r="W124"/>
  <c r="W120"/>
  <c r="W116"/>
  <c r="W112"/>
  <c r="W108"/>
  <c r="W104"/>
  <c r="W100"/>
  <c r="W96"/>
  <c r="W92"/>
  <c r="W88"/>
  <c r="W84"/>
  <c r="W80"/>
  <c r="W76"/>
  <c r="W72"/>
  <c r="W68"/>
  <c r="W64"/>
  <c r="W60"/>
  <c r="W56"/>
  <c r="W52"/>
  <c r="W48"/>
  <c r="W44"/>
  <c r="W40"/>
  <c r="W36"/>
  <c r="W32"/>
  <c r="W28"/>
  <c r="W24"/>
  <c r="W20"/>
  <c r="W16"/>
  <c r="W12"/>
  <c r="W8"/>
  <c r="W4"/>
  <c r="W501"/>
  <c r="W497"/>
  <c r="W493"/>
  <c r="W489"/>
  <c r="W485"/>
  <c r="W481"/>
  <c r="W477"/>
  <c r="W473"/>
  <c r="W469"/>
  <c r="W465"/>
  <c r="W461"/>
  <c r="W457"/>
  <c r="W453"/>
  <c r="W449"/>
  <c r="W445"/>
  <c r="W441"/>
  <c r="W437"/>
  <c r="W433"/>
  <c r="W429"/>
  <c r="W425"/>
  <c r="W421"/>
  <c r="W417"/>
  <c r="W413"/>
  <c r="W409"/>
  <c r="W405"/>
  <c r="W401"/>
  <c r="W397"/>
  <c r="W393"/>
  <c r="W389"/>
  <c r="W385"/>
  <c r="W381"/>
  <c r="W377"/>
  <c r="W373"/>
  <c r="W369"/>
  <c r="W365"/>
  <c r="W361"/>
  <c r="W357"/>
  <c r="W353"/>
  <c r="W349"/>
  <c r="W345"/>
  <c r="W341"/>
  <c r="W337"/>
  <c r="W333"/>
  <c r="W329"/>
  <c r="W325"/>
  <c r="W321"/>
  <c r="W317"/>
  <c r="W313"/>
  <c r="W309"/>
  <c r="W305"/>
  <c r="W301"/>
  <c r="W297"/>
  <c r="W293"/>
  <c r="W289"/>
  <c r="W285"/>
  <c r="W281"/>
  <c r="W277"/>
  <c r="W273"/>
  <c r="W269"/>
  <c r="W265"/>
  <c r="W261"/>
  <c r="W257"/>
  <c r="W253"/>
  <c r="W249"/>
  <c r="W245"/>
  <c r="W241"/>
  <c r="W237"/>
  <c r="W233"/>
  <c r="W229"/>
  <c r="W225"/>
  <c r="W221"/>
  <c r="W217"/>
  <c r="W213"/>
  <c r="W209"/>
  <c r="W205"/>
  <c r="W201"/>
  <c r="W197"/>
  <c r="W193"/>
  <c r="W189"/>
  <c r="W185"/>
  <c r="W181"/>
  <c r="W177"/>
  <c r="W173"/>
  <c r="W169"/>
  <c r="W165"/>
  <c r="W161"/>
  <c r="W157"/>
  <c r="W153"/>
  <c r="W149"/>
  <c r="W145"/>
  <c r="W141"/>
  <c r="W137"/>
  <c r="W133"/>
  <c r="W129"/>
  <c r="W125"/>
  <c r="W121"/>
  <c r="W117"/>
  <c r="W113"/>
  <c r="W109"/>
  <c r="W105"/>
  <c r="W101"/>
  <c r="W97"/>
  <c r="W93"/>
  <c r="W89"/>
  <c r="W85"/>
  <c r="W81"/>
  <c r="W77"/>
  <c r="W73"/>
  <c r="W69"/>
  <c r="W65"/>
  <c r="W61"/>
  <c r="W57"/>
  <c r="W53"/>
  <c r="W49"/>
  <c r="W45"/>
  <c r="W41"/>
  <c r="W37"/>
  <c r="W33"/>
  <c r="W29"/>
  <c r="W25"/>
  <c r="W21"/>
  <c r="W17"/>
  <c r="W13"/>
  <c r="W9"/>
  <c r="V417" a="1"/>
  <c r="V417"/>
  <c r="V126" a="1"/>
  <c r="V126"/>
  <c r="V286" a="1"/>
  <c r="V286"/>
  <c r="V469" a="1"/>
  <c r="V469"/>
  <c r="V265" a="1"/>
  <c r="V265"/>
  <c r="V129" a="1"/>
  <c r="V129"/>
  <c r="V107" a="1"/>
  <c r="V107"/>
  <c r="V169" a="1"/>
  <c r="V169"/>
  <c r="V213" a="1"/>
  <c r="V213"/>
  <c r="V392" a="1"/>
  <c r="V392"/>
  <c r="V479" a="1"/>
  <c r="V479"/>
  <c r="V189" a="1"/>
  <c r="V189"/>
  <c r="V367" a="1"/>
  <c r="V367"/>
  <c r="V168" a="1"/>
  <c r="V168"/>
  <c r="V44" a="1"/>
  <c r="V44"/>
  <c r="V10" a="1"/>
  <c r="V10"/>
  <c r="V433" a="1"/>
  <c r="V433"/>
  <c r="V368" a="1"/>
  <c r="V368"/>
  <c r="V289" a="1"/>
  <c r="V289"/>
  <c r="V31" a="1"/>
  <c r="V31"/>
  <c r="V161" a="1"/>
  <c r="V161"/>
  <c r="V383" a="1"/>
  <c r="V383"/>
  <c r="V137" a="1"/>
  <c r="V137"/>
  <c r="V256" a="1"/>
  <c r="V256"/>
  <c r="V16" a="1"/>
  <c r="V16"/>
  <c r="V170" a="1"/>
  <c r="V170"/>
  <c r="V174" a="1"/>
  <c r="V174"/>
  <c r="V327" a="1"/>
  <c r="V327"/>
  <c r="V357" a="1"/>
  <c r="V357"/>
  <c r="V390" a="1"/>
  <c r="V390"/>
  <c r="V185" a="1"/>
  <c r="V185"/>
  <c r="V395" a="1"/>
  <c r="V395"/>
  <c r="V29" a="1"/>
  <c r="V29"/>
  <c r="V124" a="1"/>
  <c r="V124"/>
  <c r="V494" a="1"/>
  <c r="V494"/>
  <c r="V136" a="1"/>
  <c r="V136"/>
  <c r="V298" a="1"/>
  <c r="V298"/>
  <c r="V384" a="1"/>
  <c r="V384"/>
  <c r="V358" a="1"/>
  <c r="V358"/>
  <c r="V491" a="1"/>
  <c r="V491"/>
  <c r="V179" a="1"/>
  <c r="V179"/>
  <c r="V145" a="1"/>
  <c r="V145"/>
  <c r="V290" a="1"/>
  <c r="V290"/>
  <c r="V481" a="1"/>
  <c r="V481"/>
  <c r="V329" a="1"/>
  <c r="V329"/>
  <c r="V476" a="1"/>
  <c r="V476"/>
  <c r="V310" a="1"/>
  <c r="V310"/>
  <c r="V42" a="1"/>
  <c r="V42"/>
  <c r="V372" a="1"/>
  <c r="V372"/>
  <c r="V21" a="1"/>
  <c r="V21"/>
  <c r="V148" a="1"/>
  <c r="V148"/>
  <c r="V266" a="1"/>
  <c r="V266"/>
  <c r="V123" a="1"/>
  <c r="V123"/>
  <c r="V113" a="1"/>
  <c r="V113"/>
  <c r="V227" a="1"/>
  <c r="V227"/>
  <c r="V334" a="1"/>
  <c r="V334"/>
  <c r="V157" a="1"/>
  <c r="V157"/>
  <c r="V96" a="1"/>
  <c r="V96"/>
  <c r="V7" a="1"/>
  <c r="V7"/>
  <c r="V109" a="1"/>
  <c r="V109"/>
  <c r="V243" a="1"/>
  <c r="V243"/>
  <c r="V218" a="1"/>
  <c r="V218"/>
  <c r="V501" a="1"/>
  <c r="V501"/>
  <c r="V418" a="1"/>
  <c r="V418"/>
  <c r="V465" a="1"/>
  <c r="V465"/>
  <c r="V339" a="1"/>
  <c r="V339"/>
  <c r="V319" a="1"/>
  <c r="V319"/>
  <c r="V75" a="1"/>
  <c r="V75"/>
  <c r="V333" a="1"/>
  <c r="V333"/>
  <c r="V120" a="1"/>
  <c r="V120"/>
  <c r="V209" a="1"/>
  <c r="V209"/>
  <c r="V217" a="1"/>
  <c r="V217"/>
  <c r="V315" a="1"/>
  <c r="V315"/>
  <c r="V330" a="1"/>
  <c r="V330"/>
  <c r="V253" a="1"/>
  <c r="V253"/>
  <c r="V385" a="1"/>
  <c r="V385"/>
  <c r="V50" a="1"/>
  <c r="V50"/>
  <c r="V323" a="1"/>
  <c r="V323"/>
  <c r="V9" a="1"/>
  <c r="V9"/>
  <c r="V440" a="1"/>
  <c r="V440"/>
  <c r="V134" a="1"/>
  <c r="V134"/>
  <c r="V99" a="1"/>
  <c r="V99"/>
  <c r="V268" a="1"/>
  <c r="V268"/>
  <c r="V224" a="1"/>
  <c r="V224"/>
  <c r="V13" a="1"/>
  <c r="V13"/>
  <c r="V60" a="1"/>
  <c r="V60"/>
  <c r="V24" a="1"/>
  <c r="V24"/>
  <c r="V444" a="1"/>
  <c r="V444"/>
  <c r="V374" a="1"/>
  <c r="V374"/>
  <c r="V90" a="1"/>
  <c r="V90"/>
  <c r="V93" a="1"/>
  <c r="V93"/>
  <c r="V397" a="1"/>
  <c r="V397"/>
  <c r="V19" a="1"/>
  <c r="V19"/>
  <c r="V122" a="1"/>
  <c r="V122"/>
  <c r="V326" a="1"/>
  <c r="V326"/>
  <c r="V6" a="1"/>
  <c r="V6"/>
  <c r="V220" a="1"/>
  <c r="V220"/>
  <c r="V139" a="1"/>
  <c r="V139"/>
  <c r="V495" a="1"/>
  <c r="V495"/>
  <c r="V411" a="1"/>
  <c r="V411"/>
  <c r="V280" a="1"/>
  <c r="V280"/>
  <c r="V427" a="1"/>
  <c r="V427"/>
  <c r="V335" a="1"/>
  <c r="V335"/>
  <c r="V484" a="1"/>
  <c r="V484"/>
  <c r="V97" a="1"/>
  <c r="V97"/>
  <c r="V451" a="1"/>
  <c r="V451"/>
  <c r="V77" a="1"/>
  <c r="V77"/>
  <c r="V118" a="1"/>
  <c r="V118"/>
  <c r="V59" a="1"/>
  <c r="V59"/>
  <c r="V317" a="1"/>
  <c r="V317"/>
  <c r="V207" a="1"/>
  <c r="V207"/>
  <c r="V338" a="1"/>
  <c r="V338"/>
  <c r="V413" a="1"/>
  <c r="V413"/>
  <c r="V128" a="1"/>
  <c r="V128"/>
  <c r="V474" a="1"/>
  <c r="V474"/>
  <c r="V26" a="1"/>
  <c r="V26"/>
  <c r="V318" a="1"/>
  <c r="V318"/>
  <c r="V340" a="1"/>
  <c r="V340"/>
  <c r="V208" a="1"/>
  <c r="V208"/>
  <c r="V83" a="1"/>
  <c r="V83"/>
  <c r="V400" a="1"/>
  <c r="V400"/>
  <c r="V221" a="1"/>
  <c r="V221"/>
  <c r="V84" a="1"/>
  <c r="V84"/>
  <c r="V412" a="1"/>
  <c r="V412"/>
  <c r="V454" a="1"/>
  <c r="V454"/>
  <c r="V430" a="1"/>
  <c r="V430"/>
  <c r="V166" a="1"/>
  <c r="V166"/>
  <c r="V376" a="1"/>
  <c r="V376"/>
  <c r="V410" a="1"/>
  <c r="V410"/>
  <c r="V235" a="1"/>
  <c r="V235"/>
  <c r="V91" a="1"/>
  <c r="V91"/>
  <c r="V15" a="1"/>
  <c r="V15"/>
  <c r="V366" a="1"/>
  <c r="V366"/>
  <c r="V278" a="1"/>
  <c r="V278"/>
  <c r="V85" a="1"/>
  <c r="V85"/>
  <c r="V459" a="1"/>
  <c r="V459"/>
  <c r="V58" a="1"/>
  <c r="V58"/>
  <c r="V377" a="1"/>
  <c r="V377"/>
  <c r="V41" a="1"/>
  <c r="V41"/>
  <c r="V348" a="1"/>
  <c r="V348"/>
  <c r="V112" a="1"/>
  <c r="V112"/>
  <c r="V2" a="1"/>
  <c r="V2"/>
  <c r="V490" a="1"/>
  <c r="V490"/>
  <c r="V178" a="1"/>
  <c r="V178"/>
  <c r="V159" a="1"/>
  <c r="V159"/>
  <c r="V192" a="1"/>
  <c r="V192"/>
  <c r="V391" a="1"/>
  <c r="V391"/>
  <c r="BI217"/>
  <c r="CV358" a="1"/>
  <c r="CV358"/>
  <c r="V354" a="1"/>
  <c r="V354"/>
  <c r="V131" a="1"/>
  <c r="V131"/>
  <c r="V297" a="1"/>
  <c r="V297"/>
  <c r="V215" a="1"/>
  <c r="V215"/>
  <c r="V325" a="1"/>
  <c r="V325"/>
  <c r="V332" a="1"/>
  <c r="V332"/>
  <c r="V196" a="1"/>
  <c r="V196"/>
  <c r="V70" a="1"/>
  <c r="V70"/>
  <c r="V193" a="1"/>
  <c r="V193"/>
  <c r="V271" a="1"/>
  <c r="V271"/>
  <c r="V475" a="1"/>
  <c r="V475"/>
  <c r="V477" a="1"/>
  <c r="V477"/>
  <c r="V398" a="1"/>
  <c r="V398"/>
  <c r="V199" a="1"/>
  <c r="V199"/>
  <c r="V422" a="1"/>
  <c r="V422"/>
  <c r="V165" a="1"/>
  <c r="V165"/>
  <c r="V252" a="1"/>
  <c r="V252"/>
  <c r="V350" a="1"/>
  <c r="V350"/>
  <c r="V362" a="1"/>
  <c r="V362"/>
  <c r="V234" a="1"/>
  <c r="V234"/>
  <c r="V259" a="1"/>
  <c r="V259"/>
  <c r="V183" a="1"/>
  <c r="V183"/>
  <c r="V480" a="1"/>
  <c r="V480"/>
  <c r="V369" a="1"/>
  <c r="V369"/>
  <c r="V65" a="1"/>
  <c r="V65"/>
  <c r="V382" a="1"/>
  <c r="V382"/>
  <c r="V4" a="1"/>
  <c r="V4"/>
  <c r="V309" a="1"/>
  <c r="V309"/>
  <c r="V206" a="1"/>
  <c r="V206"/>
  <c r="V244" a="1"/>
  <c r="V244"/>
  <c r="V306" a="1"/>
  <c r="V306"/>
  <c r="V388" a="1"/>
  <c r="V388"/>
  <c r="V38" a="1"/>
  <c r="V38"/>
  <c r="V14" a="1"/>
  <c r="V14"/>
  <c r="V158" a="1"/>
  <c r="V158"/>
  <c r="V448" a="1"/>
  <c r="V448"/>
  <c r="V255" a="1"/>
  <c r="V255"/>
  <c r="V420" a="1"/>
  <c r="V420"/>
  <c r="V472" a="1"/>
  <c r="V472"/>
  <c r="V8" a="1"/>
  <c r="V8"/>
  <c r="V274" a="1"/>
  <c r="V274"/>
  <c r="V294" a="1"/>
  <c r="V294"/>
  <c r="V324" a="1"/>
  <c r="V324"/>
  <c r="V153" a="1"/>
  <c r="V153"/>
  <c r="V360" a="1"/>
  <c r="V360"/>
  <c r="V463" a="1"/>
  <c r="V463"/>
  <c r="V95" a="1"/>
  <c r="V95"/>
  <c r="V467" a="1"/>
  <c r="V467"/>
  <c r="V269" a="1"/>
  <c r="V269"/>
  <c r="V80" a="1"/>
  <c r="V80"/>
  <c r="V155" a="1"/>
  <c r="V155"/>
  <c r="V363" a="1"/>
  <c r="V363"/>
  <c r="V195" a="1"/>
  <c r="V195"/>
  <c r="V414" a="1"/>
  <c r="V414"/>
  <c r="V378" a="1"/>
  <c r="V378"/>
  <c r="V39" a="1"/>
  <c r="V39"/>
  <c r="V347" a="1"/>
  <c r="V347"/>
  <c r="V320" a="1"/>
  <c r="V320"/>
  <c r="V198" a="1"/>
  <c r="V198"/>
  <c r="V302" a="1"/>
  <c r="V302"/>
  <c r="V228" a="1"/>
  <c r="V228"/>
  <c r="V263" a="1"/>
  <c r="V263"/>
  <c r="V473" a="1"/>
  <c r="V473"/>
  <c r="V57" a="1"/>
  <c r="V57"/>
  <c r="V470" a="1"/>
  <c r="V470"/>
  <c r="V336" a="1"/>
  <c r="V336"/>
  <c r="V108" a="1"/>
  <c r="V108"/>
  <c r="V406" a="1"/>
  <c r="V406"/>
  <c r="V47" a="1"/>
  <c r="V47"/>
  <c r="V48" a="1"/>
  <c r="V48"/>
  <c r="V89" a="1"/>
  <c r="V89"/>
  <c r="V282" a="1"/>
  <c r="V282"/>
  <c r="V250" a="1"/>
  <c r="V250"/>
  <c r="V82" a="1"/>
  <c r="V82"/>
  <c r="V81" a="1"/>
  <c r="V81"/>
  <c r="V3" a="1"/>
  <c r="V3"/>
  <c r="V498" a="1"/>
  <c r="V498"/>
  <c r="V225" a="1"/>
  <c r="V225"/>
  <c r="V408" a="1"/>
  <c r="V408"/>
  <c r="V32" a="1"/>
  <c r="V32"/>
  <c r="V117" a="1"/>
  <c r="V117"/>
  <c r="V76" a="1"/>
  <c r="V76"/>
  <c r="V251" a="1"/>
  <c r="V251"/>
  <c r="V17" a="1"/>
  <c r="V17"/>
  <c r="V499" a="1"/>
  <c r="V499"/>
  <c r="V435" a="1"/>
  <c r="V435"/>
  <c r="V489" a="1"/>
  <c r="V489"/>
  <c r="V223" a="1"/>
  <c r="V223"/>
  <c r="V88" a="1"/>
  <c r="V88"/>
  <c r="V468" a="1"/>
  <c r="V468"/>
  <c r="V337" a="1"/>
  <c r="V337"/>
  <c r="V133" a="1"/>
  <c r="V133"/>
  <c r="V35" a="1"/>
  <c r="V35"/>
  <c r="V293" a="1"/>
  <c r="V293"/>
  <c r="V488" a="1"/>
  <c r="V488"/>
  <c r="V37" a="1"/>
  <c r="V37"/>
  <c r="V353" a="1"/>
  <c r="V353"/>
  <c r="V264" a="1"/>
  <c r="V264"/>
  <c r="V389" a="1"/>
  <c r="V389"/>
  <c r="V284" a="1"/>
  <c r="V284"/>
  <c r="V191" a="1"/>
  <c r="V191"/>
  <c r="V130" a="1"/>
  <c r="V130"/>
  <c r="V405" a="1"/>
  <c r="V405"/>
  <c r="V33" a="1"/>
  <c r="V33"/>
  <c r="V466" a="1"/>
  <c r="V466"/>
  <c r="V267" a="1"/>
  <c r="V267"/>
  <c r="V258" a="1"/>
  <c r="V258"/>
  <c r="V344" a="1"/>
  <c r="V344"/>
  <c r="V307" a="1"/>
  <c r="V307"/>
  <c r="V181" a="1"/>
  <c r="V181"/>
  <c r="V23" a="1"/>
  <c r="V23"/>
  <c r="V262" a="1"/>
  <c r="V262"/>
  <c r="V257" a="1"/>
  <c r="V257"/>
  <c r="V273" a="1"/>
  <c r="V273"/>
  <c r="V316" a="1"/>
  <c r="V316"/>
  <c r="V204" a="1"/>
  <c r="V204"/>
  <c r="V101" a="1"/>
  <c r="V101"/>
  <c r="V496" a="1"/>
  <c r="V496"/>
  <c r="V437" a="1"/>
  <c r="V437"/>
  <c r="V103" a="1"/>
  <c r="V103"/>
  <c r="V200" a="1"/>
  <c r="V200"/>
  <c r="V111" a="1"/>
  <c r="V111"/>
  <c r="V314" a="1"/>
  <c r="V314"/>
  <c r="V409" a="1"/>
  <c r="V409"/>
  <c r="V214" a="1"/>
  <c r="V214"/>
  <c r="V352" a="1"/>
  <c r="V352"/>
  <c r="V373" a="1"/>
  <c r="V373"/>
  <c r="V229" a="1"/>
  <c r="V229"/>
  <c r="V386" a="1"/>
  <c r="V386"/>
  <c r="V197" a="1"/>
  <c r="V197"/>
  <c r="V296" a="1"/>
  <c r="V296"/>
  <c r="V424" a="1"/>
  <c r="V424"/>
  <c r="V446" a="1"/>
  <c r="V446"/>
  <c r="V328" a="1"/>
  <c r="V328"/>
  <c r="V22" a="1"/>
  <c r="V22"/>
  <c r="V239" a="1"/>
  <c r="V239"/>
  <c r="V436" a="1"/>
  <c r="V436"/>
  <c r="V471" a="1"/>
  <c r="V471"/>
  <c r="V441" a="1"/>
  <c r="V441"/>
  <c r="V502" a="1"/>
  <c r="V502"/>
  <c r="V144" a="1"/>
  <c r="V144"/>
  <c r="V132" a="1"/>
  <c r="V132"/>
  <c r="V237" a="1"/>
  <c r="V237"/>
  <c r="V247" a="1"/>
  <c r="V247"/>
  <c r="V140" a="1"/>
  <c r="V140"/>
  <c r="V349" a="1"/>
  <c r="V349"/>
  <c r="V186" a="1"/>
  <c r="V186"/>
  <c r="V396" a="1"/>
  <c r="V396"/>
  <c r="V401" a="1"/>
  <c r="V401"/>
  <c r="V73" a="1"/>
  <c r="V73"/>
  <c r="V154" a="1"/>
  <c r="V154"/>
  <c r="V53" a="1"/>
  <c r="V53"/>
  <c r="V500" a="1"/>
  <c r="V500"/>
  <c r="V164" a="1"/>
  <c r="V164"/>
  <c r="V12" a="1"/>
  <c r="V12"/>
  <c r="V416" a="1"/>
  <c r="V416"/>
  <c r="V387" a="1"/>
  <c r="V387"/>
  <c r="V370" a="1"/>
  <c r="V370"/>
  <c r="V236" a="1"/>
  <c r="V236"/>
  <c r="V56" a="1"/>
  <c r="V56"/>
  <c r="V146" a="1"/>
  <c r="V146"/>
  <c r="V5" a="1"/>
  <c r="V5"/>
  <c r="V72" a="1"/>
  <c r="V72"/>
  <c r="V365" a="1"/>
  <c r="V365"/>
  <c r="V232" a="1"/>
  <c r="V232"/>
  <c r="V172" a="1"/>
  <c r="V172"/>
  <c r="V27" a="1"/>
  <c r="V27"/>
  <c r="V371" a="1"/>
  <c r="V371"/>
  <c r="V428" a="1"/>
  <c r="V428"/>
  <c r="V304" a="1"/>
  <c r="V304"/>
  <c r="V482" a="1"/>
  <c r="V482"/>
  <c r="V375" a="1"/>
  <c r="V375"/>
  <c r="V219" a="1"/>
  <c r="V219"/>
  <c r="V313" a="1"/>
  <c r="V313"/>
  <c r="V210" a="1"/>
  <c r="V210"/>
  <c r="V194" a="1"/>
  <c r="V194"/>
  <c r="V415" a="1"/>
  <c r="V415"/>
  <c r="V285" a="1"/>
  <c r="V285"/>
  <c r="V36" a="1"/>
  <c r="V36"/>
  <c r="V341" a="1"/>
  <c r="V341"/>
  <c r="V402" a="1"/>
  <c r="V402"/>
  <c r="V125" a="1"/>
  <c r="V125"/>
  <c r="V182" a="1"/>
  <c r="V182"/>
  <c r="V67" a="1"/>
  <c r="V67"/>
  <c r="V447" a="1"/>
  <c r="V447"/>
  <c r="V449" a="1"/>
  <c r="V449"/>
  <c r="V110" a="1"/>
  <c r="V110"/>
  <c r="V291" a="1"/>
  <c r="V291"/>
  <c r="V421" a="1"/>
  <c r="V421"/>
  <c r="V87" a="1"/>
  <c r="V87"/>
  <c r="V356" a="1"/>
  <c r="V356"/>
  <c r="V351" a="1"/>
  <c r="V351"/>
  <c r="V156" a="1"/>
  <c r="V156"/>
  <c r="V287" a="1"/>
  <c r="V287"/>
  <c r="V162" a="1"/>
  <c r="V162"/>
  <c r="V49" a="1"/>
  <c r="V49"/>
  <c r="V230" a="1"/>
  <c r="V230"/>
  <c r="V115" a="1"/>
  <c r="V115"/>
  <c r="V202" a="1"/>
  <c r="V202"/>
  <c r="V261" a="1"/>
  <c r="V261"/>
  <c r="V429" a="1"/>
  <c r="V429"/>
  <c r="V64" a="1"/>
  <c r="V64"/>
  <c r="V434" a="1"/>
  <c r="V434"/>
  <c r="V455" a="1"/>
  <c r="V455"/>
  <c r="V277" a="1"/>
  <c r="V277"/>
  <c r="V205" a="1"/>
  <c r="V205"/>
  <c r="V62" a="1"/>
  <c r="V62"/>
  <c r="V226" a="1"/>
  <c r="V226"/>
  <c r="V71" a="1"/>
  <c r="V71"/>
  <c r="V343" a="1"/>
  <c r="V343"/>
  <c r="V69" a="1"/>
  <c r="V69"/>
  <c r="V450" a="1"/>
  <c r="V450"/>
  <c r="V453" a="1"/>
  <c r="V453"/>
  <c r="V246" a="1"/>
  <c r="V246"/>
  <c r="V460" a="1"/>
  <c r="V460"/>
  <c r="V187" a="1"/>
  <c r="V187"/>
  <c r="V381" a="1"/>
  <c r="V381"/>
  <c r="V359" a="1"/>
  <c r="V359"/>
  <c r="V106" a="1"/>
  <c r="V106"/>
  <c r="V404" a="1"/>
  <c r="V404"/>
  <c r="V248" a="1"/>
  <c r="V248"/>
  <c r="V380" a="1"/>
  <c r="V380"/>
  <c r="V461" a="1"/>
  <c r="V461"/>
  <c r="V272" a="1"/>
  <c r="V272"/>
  <c r="V127" a="1"/>
  <c r="V127"/>
  <c r="V394" a="1"/>
  <c r="V394"/>
  <c r="V100" a="1"/>
  <c r="V100"/>
  <c r="V150" a="1"/>
  <c r="V150"/>
  <c r="V116" a="1"/>
  <c r="V116"/>
  <c r="V54" a="1"/>
  <c r="V54"/>
  <c r="V160" a="1"/>
  <c r="V160"/>
  <c r="V28" a="1"/>
  <c r="V28"/>
  <c r="V55" a="1"/>
  <c r="V55"/>
  <c r="V92" a="1"/>
  <c r="V92"/>
  <c r="V331" a="1"/>
  <c r="V331"/>
  <c r="V275" a="1"/>
  <c r="V275"/>
  <c r="V292" a="1"/>
  <c r="V292"/>
  <c r="V114" a="1"/>
  <c r="V114"/>
  <c r="V74" a="1"/>
  <c r="V74"/>
  <c r="V288" a="1"/>
  <c r="V288"/>
  <c r="V419" a="1"/>
  <c r="V419"/>
  <c r="V483" a="1"/>
  <c r="V483"/>
  <c r="V231" a="1"/>
  <c r="V231"/>
  <c r="V94" a="1"/>
  <c r="V94"/>
  <c r="V102" a="1"/>
  <c r="V102"/>
  <c r="V301" a="1"/>
  <c r="V301"/>
  <c r="V142" a="1"/>
  <c r="V142"/>
  <c r="V20" a="1"/>
  <c r="V20"/>
  <c r="V105" a="1"/>
  <c r="V105"/>
  <c r="V364" a="1"/>
  <c r="V364"/>
  <c r="V240" a="1"/>
  <c r="V240"/>
  <c r="V486" a="1"/>
  <c r="V486"/>
  <c r="V175" a="1"/>
  <c r="V175"/>
  <c r="V439" a="1"/>
  <c r="V439"/>
  <c r="V423" a="1"/>
  <c r="V423"/>
  <c r="V216" a="1"/>
  <c r="V216"/>
  <c r="V493" a="1"/>
  <c r="V493"/>
  <c r="V426" a="1"/>
  <c r="V426"/>
  <c r="V176" a="1"/>
  <c r="V176"/>
  <c r="V147" a="1"/>
  <c r="V147"/>
  <c r="V18" a="1"/>
  <c r="V18"/>
  <c r="V281" a="1"/>
  <c r="V281"/>
  <c r="V25" a="1"/>
  <c r="V25"/>
  <c r="V321" a="1"/>
  <c r="V321"/>
  <c r="V78" a="1"/>
  <c r="V78"/>
  <c r="V295" a="1"/>
  <c r="V295"/>
  <c r="V241" a="1"/>
  <c r="V241"/>
  <c r="V456" a="1"/>
  <c r="V456"/>
  <c r="V152" a="1"/>
  <c r="V152"/>
  <c r="V342" a="1"/>
  <c r="V342"/>
  <c r="V322" a="1"/>
  <c r="V322"/>
  <c r="V432" a="1"/>
  <c r="V432"/>
  <c r="V303" a="1"/>
  <c r="V303"/>
  <c r="V61" a="1"/>
  <c r="V61"/>
  <c r="V249" a="1"/>
  <c r="V249"/>
  <c r="V190" a="1"/>
  <c r="V190"/>
  <c r="V11" a="1"/>
  <c r="V11"/>
  <c r="V211" a="1"/>
  <c r="V211"/>
  <c r="V180" a="1"/>
  <c r="V180"/>
  <c r="V346" a="1"/>
  <c r="V346"/>
  <c r="V379" a="1"/>
  <c r="V379"/>
  <c r="V442" a="1"/>
  <c r="V442"/>
  <c r="V66" a="1"/>
  <c r="V66"/>
  <c r="V135" a="1"/>
  <c r="V135"/>
  <c r="V233" a="1"/>
  <c r="V233"/>
  <c r="V222" a="1"/>
  <c r="V222"/>
  <c r="V299" a="1"/>
  <c r="V299"/>
  <c r="V171" a="1"/>
  <c r="V171"/>
  <c r="V143" a="1"/>
  <c r="V143"/>
  <c r="V485" a="1"/>
  <c r="V485"/>
  <c r="BI370"/>
  <c r="BI420"/>
  <c r="BI478"/>
  <c r="BI9"/>
  <c r="BI194"/>
  <c r="BI229"/>
  <c r="BI144"/>
  <c r="BI372"/>
  <c r="BI183"/>
  <c r="BI54"/>
  <c r="CV376" a="1"/>
  <c r="CV376"/>
  <c r="V407" a="1"/>
  <c r="V407"/>
  <c r="V283" a="1"/>
  <c r="V283"/>
  <c r="V43" a="1"/>
  <c r="V43"/>
  <c r="V462" a="1"/>
  <c r="V462"/>
  <c r="V149" a="1"/>
  <c r="V149"/>
  <c r="V355" a="1"/>
  <c r="V355"/>
  <c r="V104" a="1"/>
  <c r="V104"/>
  <c r="V464" a="1"/>
  <c r="V464"/>
  <c r="V245" a="1"/>
  <c r="V245"/>
  <c r="V311" a="1"/>
  <c r="V311"/>
  <c r="V497" a="1"/>
  <c r="V497"/>
  <c r="V260" a="1"/>
  <c r="V260"/>
  <c r="V212" a="1"/>
  <c r="V212"/>
  <c r="V457" a="1"/>
  <c r="V457"/>
  <c r="BI307"/>
  <c r="BI195"/>
  <c r="BI263"/>
  <c r="BI339"/>
  <c r="BI417"/>
  <c r="BI230"/>
  <c r="BI128"/>
  <c r="BI381"/>
  <c r="BI36"/>
  <c r="BI252"/>
  <c r="BI241"/>
  <c r="BI364"/>
  <c r="BI466"/>
  <c r="BI249"/>
  <c r="BI453"/>
  <c r="BI18"/>
  <c r="BI182"/>
  <c r="BI247"/>
  <c r="BI296"/>
  <c r="BI387"/>
  <c r="BI71"/>
  <c r="BI358"/>
  <c r="BI77"/>
  <c r="BI365"/>
  <c r="BI82"/>
  <c r="BI96"/>
  <c r="BI435"/>
  <c r="BI136"/>
  <c r="BI175"/>
  <c r="BI445"/>
  <c r="BI341"/>
  <c r="BI155"/>
  <c r="BI98"/>
  <c r="BI102"/>
  <c r="BI4"/>
  <c r="BI127"/>
  <c r="BI104"/>
  <c r="BI133"/>
  <c r="BI209"/>
  <c r="BI401"/>
  <c r="BI414"/>
  <c r="BI405"/>
  <c r="BI204"/>
  <c r="BI486"/>
  <c r="BI103"/>
  <c r="BI283"/>
  <c r="BI340"/>
  <c r="BI261"/>
  <c r="BI499"/>
  <c r="BI262"/>
  <c r="BI363"/>
  <c r="BI239"/>
  <c r="BI26"/>
  <c r="BI491"/>
  <c r="BI248"/>
  <c r="BI494"/>
  <c r="BI337"/>
  <c r="BI485"/>
  <c r="BI7"/>
  <c r="BI465"/>
  <c r="BI108"/>
  <c r="BI309"/>
  <c r="BI255"/>
  <c r="BI439"/>
  <c r="BI276"/>
  <c r="BI281"/>
  <c r="BI143"/>
  <c r="BI30"/>
  <c r="BI292"/>
  <c r="BI221"/>
  <c r="BI495"/>
  <c r="BI352"/>
  <c r="BI156"/>
  <c r="BI92"/>
  <c r="BI328"/>
  <c r="BI171"/>
  <c r="BI463"/>
  <c r="BI214"/>
  <c r="BI471"/>
  <c r="BI282"/>
  <c r="BI349"/>
  <c r="BI379"/>
  <c r="BI191"/>
  <c r="BI434"/>
  <c r="BI398"/>
  <c r="BI113"/>
  <c r="BI219"/>
  <c r="BI94"/>
  <c r="BI295"/>
  <c r="BI260"/>
  <c r="BI169"/>
  <c r="BI388"/>
  <c r="BI335"/>
  <c r="BI351"/>
  <c r="BI462"/>
  <c r="BI73"/>
  <c r="BI43"/>
  <c r="BI327"/>
  <c r="BI60"/>
  <c r="BI404"/>
  <c r="BI91"/>
  <c r="BI57"/>
  <c r="BI121"/>
  <c r="BI424"/>
  <c r="BI246"/>
  <c r="BI207"/>
  <c r="BI49"/>
  <c r="BI34"/>
  <c r="BI187"/>
  <c r="BI286"/>
  <c r="BI373"/>
  <c r="BI41"/>
  <c r="BI497"/>
  <c r="BI482"/>
  <c r="BI257"/>
  <c r="BI298"/>
  <c r="BI208"/>
  <c r="BI159"/>
  <c r="BI345"/>
  <c r="BI273"/>
  <c r="BI382"/>
  <c r="BI105"/>
  <c r="BI51"/>
  <c r="BI8"/>
  <c r="BI215"/>
  <c r="BI380"/>
  <c r="BI202"/>
  <c r="BI438"/>
  <c r="BI406"/>
  <c r="BI192"/>
  <c r="BI318"/>
  <c r="BI63"/>
  <c r="BI313"/>
  <c r="BI210"/>
  <c r="BI81"/>
  <c r="BI394"/>
  <c r="BI473"/>
  <c r="BI440"/>
  <c r="BI488"/>
  <c r="BI272"/>
  <c r="BI323"/>
  <c r="BI474"/>
  <c r="BI284"/>
  <c r="BI353"/>
  <c r="BI167"/>
  <c r="BI126"/>
  <c r="BI315"/>
  <c r="BI232"/>
  <c r="BI139"/>
  <c r="BI418"/>
  <c r="BI129"/>
  <c r="BI234"/>
  <c r="BI389"/>
  <c r="BI336"/>
  <c r="BI359"/>
  <c r="BI17"/>
  <c r="BI25"/>
  <c r="BI168"/>
  <c r="BI447"/>
  <c r="BI158"/>
  <c r="BI451"/>
  <c r="BI225"/>
  <c r="BI122"/>
  <c r="BI83"/>
  <c r="BI56"/>
  <c r="BI332"/>
  <c r="BI47"/>
  <c r="BI231"/>
  <c r="BI288"/>
  <c r="BI211"/>
  <c r="BI244"/>
  <c r="BI483"/>
  <c r="BI400"/>
  <c r="BI222"/>
  <c r="BI287"/>
  <c r="BI500"/>
  <c r="BI5"/>
  <c r="BI157"/>
  <c r="BI40"/>
  <c r="BI267"/>
  <c r="BI330"/>
  <c r="BI125"/>
  <c r="BI24"/>
  <c r="BI11"/>
  <c r="BI314"/>
  <c r="BI37"/>
  <c r="BI27"/>
  <c r="BI86"/>
  <c r="BI137"/>
  <c r="BI35"/>
  <c r="BI306"/>
  <c r="BI470"/>
  <c r="BI484"/>
  <c r="BI419"/>
  <c r="BI413"/>
  <c r="BI430"/>
  <c r="BI70"/>
  <c r="BI33"/>
  <c r="BI375"/>
  <c r="BI213"/>
  <c r="BI200"/>
  <c r="BI461"/>
  <c r="BI346"/>
  <c r="BI235"/>
  <c r="BI177"/>
  <c r="AV445"/>
  <c r="AV30"/>
  <c r="AV142"/>
  <c r="AV114"/>
  <c r="AV199"/>
  <c r="AV306"/>
  <c r="AV34"/>
  <c r="AV92"/>
  <c r="AV458"/>
  <c r="AV448"/>
  <c r="AV198"/>
  <c r="AV487"/>
  <c r="AV174"/>
  <c r="AV179"/>
  <c r="AV54"/>
  <c r="AV71"/>
  <c r="AV212"/>
  <c r="AV315"/>
  <c r="AV147"/>
  <c r="AV295"/>
  <c r="AV320"/>
  <c r="AV452"/>
  <c r="AV236"/>
  <c r="AV215"/>
  <c r="AV63"/>
  <c r="AV47"/>
  <c r="AV494"/>
  <c r="AV492"/>
  <c r="AV292"/>
  <c r="AV40"/>
  <c r="AV86"/>
  <c r="AV334"/>
  <c r="AV360"/>
  <c r="AV359"/>
  <c r="AV173"/>
  <c r="AV89"/>
  <c r="AV15"/>
  <c r="AV186"/>
  <c r="AV331"/>
  <c r="AV390"/>
  <c r="AV340"/>
  <c r="AV208"/>
  <c r="AV161"/>
  <c r="AV171"/>
  <c r="AV76"/>
  <c r="AV20"/>
  <c r="AV127"/>
  <c r="AV335"/>
  <c r="AV43"/>
  <c r="AV497"/>
  <c r="BI450"/>
  <c r="BI490"/>
  <c r="BI472"/>
  <c r="BI131"/>
  <c r="BI31"/>
  <c r="BI237"/>
  <c r="BI475"/>
  <c r="BI253"/>
  <c r="BI443"/>
  <c r="BI338"/>
  <c r="BI69"/>
  <c r="BI65"/>
  <c r="BI270"/>
  <c r="BI38"/>
  <c r="BI354"/>
  <c r="BI19"/>
  <c r="BI378"/>
  <c r="BI366"/>
  <c r="BI274"/>
  <c r="BI449"/>
  <c r="BI342"/>
  <c r="BI10"/>
  <c r="BI20"/>
  <c r="BI114"/>
  <c r="BI189"/>
  <c r="BI50"/>
  <c r="BI29"/>
  <c r="BI464"/>
  <c r="BI431"/>
  <c r="BI448"/>
  <c r="BI66"/>
  <c r="BI150"/>
  <c r="BI78"/>
  <c r="BI428"/>
  <c r="BI188"/>
  <c r="BI326"/>
  <c r="BI343"/>
  <c r="AV439"/>
  <c r="AV194"/>
  <c r="AV299"/>
  <c r="AV36"/>
  <c r="AV344"/>
  <c r="AV294"/>
  <c r="AV99"/>
  <c r="AV228"/>
  <c r="AV481"/>
  <c r="AV28"/>
  <c r="AV463"/>
  <c r="AV427"/>
  <c r="AV496"/>
  <c r="AV321"/>
  <c r="AV169"/>
  <c r="AV368"/>
  <c r="AV384"/>
  <c r="AV95"/>
  <c r="CV168" a="1"/>
  <c r="CV168"/>
  <c r="CV272" a="1"/>
  <c r="CV272"/>
  <c r="AV491"/>
  <c r="CV150" a="1"/>
  <c r="CV150"/>
  <c r="CV474" a="1"/>
  <c r="CV474"/>
  <c r="CV280" a="1"/>
  <c r="CV280"/>
  <c r="BI118"/>
  <c r="AI413"/>
  <c r="V308" a="1"/>
  <c r="V308"/>
  <c r="V163" a="1"/>
  <c r="V163"/>
  <c r="AI360"/>
  <c r="AI104"/>
  <c r="AI367"/>
  <c r="AI293"/>
  <c r="AI341"/>
  <c r="AI216"/>
  <c r="AI343"/>
  <c r="AI248"/>
  <c r="AI101"/>
  <c r="AI14"/>
  <c r="AI200"/>
  <c r="AI405"/>
  <c r="AI301"/>
  <c r="AI335"/>
  <c r="AI242"/>
  <c r="AI330"/>
  <c r="AI354"/>
  <c r="AI349"/>
  <c r="AI327"/>
  <c r="AI96"/>
  <c r="AI110"/>
  <c r="AI79"/>
  <c r="AI454"/>
  <c r="AI115"/>
  <c r="V46" a="1"/>
  <c r="V46"/>
  <c r="V238" a="1"/>
  <c r="V238"/>
  <c r="V167" a="1"/>
  <c r="V167"/>
  <c r="V361" a="1"/>
  <c r="V361"/>
  <c r="V184" a="1"/>
  <c r="V184"/>
  <c r="V68" a="1"/>
  <c r="V68"/>
  <c r="V393" a="1"/>
  <c r="V393"/>
  <c r="V487" a="1"/>
  <c r="V487"/>
  <c r="V403" a="1"/>
  <c r="V403"/>
  <c r="V312" a="1"/>
  <c r="V312"/>
  <c r="V425" a="1"/>
  <c r="V425"/>
  <c r="V242" a="1"/>
  <c r="V242"/>
  <c r="V188" a="1"/>
  <c r="V188"/>
  <c r="V45" a="1"/>
  <c r="V45"/>
  <c r="V399" a="1"/>
  <c r="V399"/>
  <c r="V431" a="1"/>
  <c r="V431"/>
  <c r="V40" a="1"/>
  <c r="V40"/>
  <c r="V63" a="1"/>
  <c r="V63"/>
  <c r="V458" a="1"/>
  <c r="V458"/>
  <c r="AI440"/>
  <c r="AI139"/>
  <c r="AI256"/>
  <c r="AI348"/>
  <c r="AI39"/>
  <c r="V52" a="1"/>
  <c r="V52"/>
  <c r="V30" a="1"/>
  <c r="V30"/>
  <c r="V279" a="1"/>
  <c r="V279"/>
  <c r="V151" a="1"/>
  <c r="V151"/>
  <c r="V445" a="1"/>
  <c r="V445"/>
  <c r="V276" a="1"/>
  <c r="V276"/>
  <c r="V141" a="1"/>
  <c r="V141"/>
  <c r="V173" a="1"/>
  <c r="V173"/>
  <c r="V203" a="1"/>
  <c r="V203"/>
  <c r="AI387"/>
  <c r="CV71" a="1"/>
  <c r="CV71"/>
  <c r="CV181" a="1"/>
  <c r="CV181"/>
  <c r="CV84" a="1"/>
  <c r="CV84"/>
  <c r="CV441" a="1"/>
  <c r="CV441"/>
  <c r="CV124" a="1"/>
  <c r="CV124"/>
  <c r="CV220" a="1"/>
  <c r="CV220"/>
  <c r="V34" a="1"/>
  <c r="V34"/>
  <c r="V51" a="1"/>
  <c r="V51"/>
  <c r="V492" a="1"/>
  <c r="V492"/>
  <c r="V478" a="1"/>
  <c r="V478"/>
  <c r="V345" a="1"/>
  <c r="V345"/>
  <c r="V138" a="1"/>
  <c r="V138"/>
  <c r="V86" a="1"/>
  <c r="V86"/>
  <c r="V443" a="1"/>
  <c r="V443"/>
  <c r="V300" a="1"/>
  <c r="V300"/>
  <c r="AV124"/>
  <c r="AV417"/>
  <c r="AV410"/>
  <c r="AV404"/>
  <c r="AV324"/>
  <c r="AV436"/>
  <c r="AV266"/>
  <c r="AV308"/>
  <c r="AV118"/>
  <c r="AV422"/>
  <c r="AV4"/>
  <c r="AV189"/>
  <c r="AV305"/>
  <c r="AV60"/>
  <c r="AV278"/>
  <c r="AV435"/>
  <c r="AV227"/>
  <c r="AV66"/>
  <c r="AV97"/>
  <c r="AV243"/>
  <c r="AV447"/>
  <c r="AV116"/>
  <c r="AV357"/>
  <c r="AV7"/>
  <c r="AV172"/>
  <c r="AV117"/>
  <c r="AV115"/>
  <c r="AV399"/>
  <c r="AV136"/>
  <c r="AV218"/>
  <c r="AV79"/>
  <c r="AV387"/>
  <c r="AV152"/>
  <c r="AV160"/>
  <c r="AV388"/>
  <c r="AV297"/>
  <c r="AV391"/>
  <c r="AV432"/>
  <c r="AV69"/>
  <c r="AV319"/>
  <c r="AV242"/>
  <c r="AV23"/>
  <c r="AV264"/>
  <c r="AV460"/>
  <c r="AV270"/>
  <c r="AV87"/>
  <c r="AV274"/>
  <c r="AV103"/>
  <c r="AV158"/>
  <c r="AV318"/>
  <c r="AV457"/>
  <c r="AV226"/>
  <c r="AV499"/>
  <c r="AV262"/>
  <c r="AV403"/>
  <c r="AV429"/>
  <c r="AV414"/>
  <c r="AV175"/>
  <c r="AV398"/>
  <c r="AV168"/>
  <c r="AV46"/>
  <c r="AV239"/>
  <c r="AV430"/>
  <c r="AV216"/>
  <c r="AV202"/>
  <c r="AV65"/>
  <c r="AV348"/>
  <c r="AV64"/>
  <c r="AV310"/>
  <c r="AV277"/>
  <c r="AV219"/>
  <c r="AV50"/>
  <c r="AV260"/>
  <c r="AV501"/>
  <c r="AV474"/>
  <c r="AV112"/>
  <c r="AV353"/>
  <c r="AV111"/>
  <c r="AV49"/>
  <c r="AV183"/>
  <c r="AV350"/>
  <c r="AV255"/>
  <c r="AV235"/>
  <c r="AV106"/>
  <c r="AV225"/>
  <c r="AV311"/>
  <c r="AV224"/>
  <c r="AV465"/>
  <c r="AV289"/>
  <c r="AV365"/>
  <c r="AV272"/>
  <c r="AV453"/>
  <c r="AV240"/>
  <c r="AV123"/>
  <c r="AV280"/>
  <c r="AV121"/>
  <c r="AV72"/>
  <c r="AV181"/>
  <c r="AV164"/>
  <c r="AV406"/>
  <c r="AV137"/>
  <c r="AV484"/>
  <c r="AV336"/>
  <c r="AV56"/>
  <c r="AV466"/>
  <c r="AV500"/>
  <c r="AV473"/>
  <c r="AV356"/>
  <c r="AV477"/>
  <c r="AV364"/>
  <c r="AV233"/>
  <c r="AV211"/>
  <c r="DI133" a="1"/>
  <c r="DI133"/>
  <c r="DI185" a="1"/>
  <c r="DI185"/>
  <c r="DI249" a="1"/>
  <c r="DI249"/>
  <c r="DI284" a="1"/>
  <c r="DI284"/>
  <c r="DI253" a="1"/>
  <c r="DI253"/>
  <c r="DI214" a="1"/>
  <c r="DI214"/>
  <c r="DI63" a="1"/>
  <c r="DI63"/>
  <c r="DI490" a="1"/>
  <c r="DI490"/>
  <c r="DI496" a="1"/>
  <c r="DI496"/>
  <c r="DI153" a="1"/>
  <c r="DI153"/>
  <c r="DI462" a="1"/>
  <c r="DI462"/>
  <c r="DI446" a="1"/>
  <c r="DI446"/>
  <c r="DI441" a="1"/>
  <c r="DI441"/>
  <c r="DI211" a="1"/>
  <c r="DI211"/>
  <c r="DI273" a="1"/>
  <c r="DI273"/>
  <c r="DI435" a="1"/>
  <c r="DI435"/>
  <c r="DI386" a="1"/>
  <c r="DI386"/>
  <c r="DI422" a="1"/>
  <c r="DI422"/>
  <c r="DI8" a="1"/>
  <c r="DI8"/>
  <c r="DI159" a="1"/>
  <c r="DI159"/>
  <c r="DI143" a="1"/>
  <c r="DI143"/>
  <c r="DI428" a="1"/>
  <c r="DI428"/>
  <c r="DI32" a="1"/>
  <c r="DI32"/>
  <c r="DI426" a="1"/>
  <c r="DI426"/>
  <c r="AV154"/>
  <c r="DI291" a="1"/>
  <c r="DI291"/>
  <c r="DI170" a="1"/>
  <c r="DI170"/>
  <c r="DI169" a="1"/>
  <c r="DI169"/>
  <c r="DI465" a="1"/>
  <c r="DI465"/>
  <c r="DI114" a="1"/>
  <c r="DI114"/>
  <c r="DI444" a="1"/>
  <c r="DI444"/>
  <c r="DI45" a="1"/>
  <c r="DI45"/>
  <c r="DI55" a="1"/>
  <c r="DI55"/>
  <c r="DI297" a="1"/>
  <c r="DI297"/>
  <c r="BI16"/>
  <c r="BI376"/>
  <c r="BI130"/>
  <c r="BI391"/>
  <c r="BI360"/>
  <c r="BI58"/>
  <c r="BI441"/>
  <c r="AI453"/>
  <c r="AI381"/>
  <c r="CI34" a="1"/>
  <c r="CI34"/>
  <c r="CI46" a="1"/>
  <c r="CI46"/>
  <c r="CI76" a="1"/>
  <c r="CI76"/>
  <c r="CI308" a="1"/>
  <c r="CI308"/>
  <c r="V254" a="1"/>
  <c r="V254"/>
  <c r="V98" a="1"/>
  <c r="V98"/>
  <c r="V79" a="1"/>
  <c r="V79"/>
  <c r="V201" a="1"/>
  <c r="V201"/>
  <c r="V121" a="1"/>
  <c r="V121"/>
  <c r="BI240"/>
  <c r="BI501"/>
  <c r="BI52"/>
  <c r="CI321" a="1"/>
  <c r="CI321"/>
  <c r="CI174" a="1"/>
  <c r="CI174"/>
  <c r="CI355" a="1"/>
  <c r="CI355"/>
  <c r="CI42" a="1"/>
  <c r="CI42"/>
  <c r="CI340" a="1"/>
  <c r="CI340"/>
  <c r="CI441" a="1"/>
  <c r="CI441"/>
  <c r="CI194" a="1"/>
  <c r="CI194"/>
  <c r="CI466" a="1"/>
  <c r="CI466"/>
  <c r="CI382" a="1"/>
  <c r="CI382"/>
  <c r="CI149" a="1"/>
  <c r="CI149"/>
  <c r="CI13" a="1"/>
  <c r="CI13"/>
  <c r="CI164" a="1"/>
  <c r="CI164"/>
  <c r="CI280" a="1"/>
  <c r="CI280"/>
  <c r="CI293" a="1"/>
  <c r="CI293"/>
  <c r="CI368" a="1"/>
  <c r="CI368"/>
  <c r="CI327" a="1"/>
  <c r="CI327"/>
  <c r="AI501"/>
  <c r="AI355"/>
  <c r="CI165" a="1"/>
  <c r="CI165"/>
  <c r="CI54" a="1"/>
  <c r="CI54"/>
  <c r="CI3" a="1"/>
  <c r="CI3"/>
  <c r="CI146" a="1"/>
  <c r="CI146"/>
  <c r="V177" a="1"/>
  <c r="V177"/>
  <c r="V452" a="1"/>
  <c r="V452"/>
  <c r="V438" a="1"/>
  <c r="V438"/>
  <c r="V305" a="1"/>
  <c r="V305"/>
  <c r="AI46"/>
  <c r="CI324" a="1"/>
  <c r="CI324"/>
  <c r="CI151" a="1"/>
  <c r="CI151"/>
  <c r="CI337" a="1"/>
  <c r="CI337"/>
  <c r="CI446" a="1"/>
  <c r="CI446"/>
  <c r="CI483" a="1"/>
  <c r="CI483"/>
  <c r="CI461" a="1"/>
  <c r="CI461"/>
  <c r="CI362" a="1"/>
  <c r="CI362"/>
  <c r="CI244" a="1"/>
  <c r="CI244"/>
  <c r="CV50" a="1"/>
  <c r="CV50"/>
  <c r="CV260" a="1"/>
  <c r="CV260"/>
  <c r="CV367" a="1"/>
  <c r="CV367"/>
  <c r="CV442" a="1"/>
  <c r="CV442"/>
  <c r="CV5" a="1"/>
  <c r="CV5"/>
  <c r="CV107" a="1"/>
  <c r="CV107"/>
  <c r="CV377" a="1"/>
  <c r="CV377"/>
  <c r="CV116" a="1"/>
  <c r="CV116"/>
  <c r="CV485" a="1"/>
  <c r="CV485"/>
  <c r="CV311" a="1"/>
  <c r="CV311"/>
  <c r="CV83" a="1"/>
  <c r="CV83"/>
  <c r="CV443" a="1"/>
  <c r="CV443"/>
  <c r="CV43" a="1"/>
  <c r="CV43"/>
  <c r="CV106" a="1"/>
  <c r="CV106"/>
  <c r="CV366" a="1"/>
  <c r="CV366"/>
  <c r="CV436" a="1"/>
  <c r="CV436"/>
  <c r="CV277" a="1"/>
  <c r="CV277"/>
  <c r="CV250" a="1"/>
  <c r="CV250"/>
  <c r="CV452" a="1"/>
  <c r="CV452"/>
  <c r="CV310" a="1"/>
  <c r="CV310"/>
  <c r="CV490" a="1"/>
  <c r="CV490"/>
  <c r="CV46" a="1"/>
  <c r="CV46"/>
  <c r="CV247" a="1"/>
  <c r="CV247"/>
  <c r="CV326" a="1"/>
  <c r="CV326"/>
  <c r="CV256" a="1"/>
  <c r="CV256"/>
  <c r="CV79" a="1"/>
  <c r="CV79"/>
  <c r="CV194" a="1"/>
  <c r="CV194"/>
  <c r="CV463" a="1"/>
  <c r="CV463"/>
  <c r="CV148" a="1"/>
  <c r="CV148"/>
  <c r="CV87" a="1"/>
  <c r="CV87"/>
  <c r="CV328" a="1"/>
  <c r="CV328"/>
  <c r="CV120" a="1"/>
  <c r="CV120"/>
  <c r="CV292" a="1"/>
  <c r="CV292"/>
  <c r="CV325" a="1"/>
  <c r="CV325"/>
  <c r="CV103" a="1"/>
  <c r="CV103"/>
  <c r="CV499" a="1"/>
  <c r="CV499"/>
  <c r="CV294" a="1"/>
  <c r="CV294"/>
  <c r="CV251" a="1"/>
  <c r="CV251"/>
  <c r="CV352" a="1"/>
  <c r="CV352"/>
  <c r="CV298" a="1"/>
  <c r="CV298"/>
  <c r="CV356" a="1"/>
  <c r="CV356"/>
  <c r="CV464" a="1"/>
  <c r="CV464"/>
  <c r="CV288" a="1"/>
  <c r="CV288"/>
  <c r="CV32" a="1"/>
  <c r="CV32"/>
  <c r="CV113" a="1"/>
  <c r="CV113"/>
  <c r="CV122" a="1"/>
  <c r="CV122"/>
  <c r="CV226" a="1"/>
  <c r="CV226"/>
  <c r="CV500" a="1"/>
  <c r="CV500"/>
  <c r="CV486" a="1"/>
  <c r="CV486"/>
  <c r="CV435" a="1"/>
  <c r="CV435"/>
  <c r="CV61" a="1"/>
  <c r="CV61"/>
  <c r="CV206" a="1"/>
  <c r="CV206"/>
  <c r="CV131" a="1"/>
  <c r="CV131"/>
  <c r="CV496" a="1"/>
  <c r="CV496"/>
  <c r="CV157" a="1"/>
  <c r="CV157"/>
  <c r="CV478" a="1"/>
  <c r="CV478"/>
  <c r="CV276" a="1"/>
  <c r="CV276"/>
  <c r="CV278" a="1"/>
  <c r="CV278"/>
  <c r="CV354" a="1"/>
  <c r="CV354"/>
  <c r="CV393" a="1"/>
  <c r="CV393"/>
  <c r="CV171" a="1"/>
  <c r="CV171"/>
  <c r="CV375" a="1"/>
  <c r="CV375"/>
  <c r="CV40" a="1"/>
  <c r="CV40"/>
  <c r="CV37" a="1"/>
  <c r="CV37"/>
  <c r="CV416" a="1"/>
  <c r="CV416"/>
  <c r="CV480" a="1"/>
  <c r="CV480"/>
  <c r="CV411" a="1"/>
  <c r="CV411"/>
  <c r="CV205" a="1"/>
  <c r="CV205"/>
  <c r="CV422" a="1"/>
  <c r="CV422"/>
  <c r="CV417" a="1"/>
  <c r="CV417"/>
  <c r="CV191" a="1"/>
  <c r="CV191"/>
  <c r="CV340" a="1"/>
  <c r="CV340"/>
  <c r="CV324" a="1"/>
  <c r="CV324"/>
  <c r="CV343" a="1"/>
  <c r="CV343"/>
  <c r="CV438" a="1"/>
  <c r="CV438"/>
  <c r="CV187" a="1"/>
  <c r="CV187"/>
  <c r="CV230" a="1"/>
  <c r="CV230"/>
  <c r="CV428" a="1"/>
  <c r="CV428"/>
  <c r="CV165" a="1"/>
  <c r="CV165"/>
  <c r="CV169" a="1"/>
  <c r="CV169"/>
  <c r="CV151" a="1"/>
  <c r="CV151"/>
  <c r="CV407" a="1"/>
  <c r="CV407"/>
  <c r="CV146" a="1"/>
  <c r="CV146"/>
  <c r="CV483" a="1"/>
  <c r="CV483"/>
  <c r="CV327" a="1"/>
  <c r="CV327"/>
  <c r="CV447" a="1"/>
  <c r="CV447"/>
  <c r="CV491" a="1"/>
  <c r="CV491"/>
  <c r="CV419" a="1"/>
  <c r="CV419"/>
  <c r="CV373" a="1"/>
  <c r="CV373"/>
  <c r="CV269" a="1"/>
  <c r="CV269"/>
  <c r="CV448" a="1"/>
  <c r="CV448"/>
  <c r="CV330" a="1"/>
  <c r="CV330"/>
  <c r="CV47" a="1"/>
  <c r="CV47"/>
  <c r="CV117" a="1"/>
  <c r="CV117"/>
  <c r="CV125" a="1"/>
  <c r="CV125"/>
  <c r="CV27" a="1"/>
  <c r="CV27"/>
  <c r="CV314" a="1"/>
  <c r="CV314"/>
  <c r="CV253" a="1"/>
  <c r="CV253"/>
  <c r="CV392" a="1"/>
  <c r="CV392"/>
  <c r="CV178" a="1"/>
  <c r="CV178"/>
  <c r="CV59" a="1"/>
  <c r="CV59"/>
  <c r="CV99" a="1"/>
  <c r="CV99"/>
  <c r="CV140" a="1"/>
  <c r="CV140"/>
  <c r="CV246" a="1"/>
  <c r="CV246"/>
  <c r="CV78" a="1"/>
  <c r="CV78"/>
  <c r="CV459" a="1"/>
  <c r="CV459"/>
  <c r="CV182" a="1"/>
  <c r="CV182"/>
  <c r="CV66" a="1"/>
  <c r="CV66"/>
  <c r="CV369" a="1"/>
  <c r="CV369"/>
  <c r="CV394" a="1"/>
  <c r="CV394"/>
  <c r="CV401" a="1"/>
  <c r="CV401"/>
  <c r="CV129" a="1"/>
  <c r="CV129"/>
  <c r="CV111" a="1"/>
  <c r="CV111"/>
  <c r="CV189" a="1"/>
  <c r="CV189"/>
  <c r="CV476" a="1"/>
  <c r="CV476"/>
  <c r="CV427" a="1"/>
  <c r="CV427"/>
  <c r="CV265" a="1"/>
  <c r="CV265"/>
  <c r="CV282" a="1"/>
  <c r="CV282"/>
  <c r="CV286" a="1"/>
  <c r="CV286"/>
  <c r="CV456" a="1"/>
  <c r="CV456"/>
  <c r="CV28" a="1"/>
  <c r="CV28"/>
  <c r="CV161" a="1"/>
  <c r="CV161"/>
  <c r="CV11" a="1"/>
  <c r="CV11"/>
  <c r="CV267" a="1"/>
  <c r="CV267"/>
  <c r="CV183" a="1"/>
  <c r="CV183"/>
  <c r="CV391" a="1"/>
  <c r="CV391"/>
  <c r="CV100" a="1"/>
  <c r="CV100"/>
  <c r="CV156" a="1"/>
  <c r="CV156"/>
  <c r="CV227" a="1"/>
  <c r="CV227"/>
  <c r="CV299" a="1"/>
  <c r="CV299"/>
  <c r="CV135" a="1"/>
  <c r="CV135"/>
  <c r="CV434" a="1"/>
  <c r="CV434"/>
  <c r="CV196" a="1"/>
  <c r="CV196"/>
  <c r="CV268" a="1"/>
  <c r="CV268"/>
  <c r="CV109" a="1"/>
  <c r="CV109"/>
  <c r="CV335" a="1"/>
  <c r="CV335"/>
  <c r="CV475" a="1"/>
  <c r="CV475"/>
  <c r="CV492" a="1"/>
  <c r="CV492"/>
  <c r="CV439" a="1"/>
  <c r="CV439"/>
  <c r="CV155" a="1"/>
  <c r="CV155"/>
  <c r="CV382" a="1"/>
  <c r="CV382"/>
  <c r="CV25" a="1"/>
  <c r="CV25"/>
  <c r="CV318" a="1"/>
  <c r="CV318"/>
  <c r="CV454" a="1"/>
  <c r="CV454"/>
  <c r="CV279" a="1"/>
  <c r="CV279"/>
  <c r="CV64" a="1"/>
  <c r="CV64"/>
  <c r="CV380" a="1"/>
  <c r="CV380"/>
  <c r="CV368" a="1"/>
  <c r="CV368"/>
  <c r="CV41" a="1"/>
  <c r="CV41"/>
  <c r="CV242" a="1"/>
  <c r="CV242"/>
  <c r="CV232" a="1"/>
  <c r="CV232"/>
  <c r="CV389" a="1"/>
  <c r="CV389"/>
  <c r="CV39" a="1"/>
  <c r="CV39"/>
  <c r="CV85" a="1"/>
  <c r="CV85"/>
  <c r="CV138" a="1"/>
  <c r="CV138"/>
  <c r="CV432" a="1"/>
  <c r="CV432"/>
  <c r="CV228" a="1"/>
  <c r="CV228"/>
  <c r="CV467" a="1"/>
  <c r="CV467"/>
  <c r="CV248" a="1"/>
  <c r="CV248"/>
  <c r="CV322" a="1"/>
  <c r="CV322"/>
  <c r="CV49" a="1"/>
  <c r="CV49"/>
  <c r="CV185" a="1"/>
  <c r="CV185"/>
  <c r="CV216" a="1"/>
  <c r="CV216"/>
  <c r="CV204" a="1"/>
  <c r="CV204"/>
  <c r="CV108" a="1"/>
  <c r="CV108"/>
  <c r="CV329" a="1"/>
  <c r="CV329"/>
  <c r="CV290" a="1"/>
  <c r="CV290"/>
  <c r="CV224" a="1"/>
  <c r="CV224"/>
  <c r="CV144" a="1"/>
  <c r="CV144"/>
  <c r="CV56" a="1"/>
  <c r="CV56"/>
  <c r="CV119" a="1"/>
  <c r="CV119"/>
  <c r="CV264" a="1"/>
  <c r="CV264"/>
  <c r="CV233" a="1"/>
  <c r="CV233"/>
  <c r="CV313" a="1"/>
  <c r="CV313"/>
  <c r="CV212" a="1"/>
  <c r="CV212"/>
  <c r="CV360" a="1"/>
  <c r="CV360"/>
  <c r="CV350" a="1"/>
  <c r="CV350"/>
  <c r="CV160" a="1"/>
  <c r="CV160"/>
  <c r="CV128" a="1"/>
  <c r="CV128"/>
  <c r="CV263" a="1"/>
  <c r="CV263"/>
  <c r="CV355" a="1"/>
  <c r="CV355"/>
  <c r="CV137" a="1"/>
  <c r="CV137"/>
  <c r="CV321" a="1"/>
  <c r="CV321"/>
  <c r="CV487" a="1"/>
  <c r="CV487"/>
  <c r="CV240" a="1"/>
  <c r="CV240"/>
  <c r="CV97" a="1"/>
  <c r="CV97"/>
  <c r="CV381" a="1"/>
  <c r="CV381"/>
  <c r="CV57" a="1"/>
  <c r="CV57"/>
  <c r="CV104" a="1"/>
  <c r="CV104"/>
  <c r="CV317" a="1"/>
  <c r="CV317"/>
  <c r="CV252" a="1"/>
  <c r="CV252"/>
  <c r="CV94" a="1"/>
  <c r="CV94"/>
  <c r="CV123" a="1"/>
  <c r="CV123"/>
  <c r="CV172" a="1"/>
  <c r="CV172"/>
  <c r="CV105" a="1"/>
  <c r="CV105"/>
  <c r="CV170" a="1"/>
  <c r="CV170"/>
  <c r="CV404" a="1"/>
  <c r="CV404"/>
  <c r="CV405" a="1"/>
  <c r="CV405"/>
  <c r="CV48" a="1"/>
  <c r="CV48"/>
  <c r="CV101" a="1"/>
  <c r="CV101"/>
  <c r="CV121" a="1"/>
  <c r="CV121"/>
  <c r="CV134" a="1"/>
  <c r="CV134"/>
  <c r="CV259" a="1"/>
  <c r="CV259"/>
  <c r="CV45" a="1"/>
  <c r="CV45"/>
  <c r="CV400" a="1"/>
  <c r="CV400"/>
  <c r="CV254" a="1"/>
  <c r="CV254"/>
  <c r="CV316" a="1"/>
  <c r="CV316"/>
  <c r="CV110" a="1"/>
  <c r="CV110"/>
  <c r="CV29" a="1"/>
  <c r="CV29"/>
  <c r="CV306" a="1"/>
  <c r="CV306"/>
  <c r="CV179" a="1"/>
  <c r="CV179"/>
  <c r="CV361" a="1"/>
  <c r="CV361"/>
  <c r="CV323" a="1"/>
  <c r="CV323"/>
  <c r="CV471" a="1"/>
  <c r="CV471"/>
  <c r="CV337" a="1"/>
  <c r="CV337"/>
  <c r="CV450" a="1"/>
  <c r="CV450"/>
  <c r="CV341" a="1"/>
  <c r="CV341"/>
  <c r="CV424" a="1"/>
  <c r="CV424"/>
  <c r="CV385" a="1"/>
  <c r="CV385"/>
  <c r="CV420" a="1"/>
  <c r="CV420"/>
  <c r="CV307" a="1"/>
  <c r="CV307"/>
  <c r="CV162" a="1"/>
  <c r="CV162"/>
  <c r="CV414" a="1"/>
  <c r="CV414"/>
  <c r="CV199" a="1"/>
  <c r="CV199"/>
  <c r="CV303" a="1"/>
  <c r="CV303"/>
  <c r="CV469" a="1"/>
  <c r="CV469"/>
  <c r="CV497" a="1"/>
  <c r="CV497"/>
  <c r="CV55" a="1"/>
  <c r="CV55"/>
  <c r="CV236" a="1"/>
  <c r="CV236"/>
  <c r="CV437" a="1"/>
  <c r="CV437"/>
  <c r="CV484" a="1"/>
  <c r="CV484"/>
  <c r="CV395" a="1"/>
  <c r="CV395"/>
  <c r="CV9" a="1"/>
  <c r="CV9"/>
  <c r="CV374" a="1"/>
  <c r="CV374"/>
  <c r="CV353" a="1"/>
  <c r="CV353"/>
  <c r="CV154" a="1"/>
  <c r="CV154"/>
  <c r="CV149" a="1"/>
  <c r="CV149"/>
  <c r="CV332" a="1"/>
  <c r="CV332"/>
  <c r="CV208" a="1"/>
  <c r="CV208"/>
  <c r="AB18" i="3"/>
  <c r="CV184" i="7" a="1"/>
  <c r="CV184"/>
  <c r="CV304" a="1"/>
  <c r="CV304"/>
  <c r="CV70" a="1"/>
  <c r="CV70"/>
  <c r="CV96" a="1"/>
  <c r="CV96"/>
  <c r="CV402" a="1"/>
  <c r="CV402"/>
  <c r="DI280" a="1"/>
  <c r="DI280"/>
  <c r="DI28" a="1"/>
  <c r="DI28"/>
  <c r="DI17" a="1"/>
  <c r="DI17"/>
  <c r="DI411" a="1"/>
  <c r="DI411"/>
  <c r="DI162" a="1"/>
  <c r="DI162"/>
  <c r="DI429" a="1"/>
  <c r="DI429"/>
  <c r="DI191" a="1"/>
  <c r="DI191"/>
  <c r="DI106" a="1"/>
  <c r="DI106"/>
  <c r="DI470" a="1"/>
  <c r="DI470"/>
  <c r="DI131" a="1"/>
  <c r="DI131"/>
  <c r="CV460" a="1"/>
  <c r="CV460"/>
  <c r="CV211" a="1"/>
  <c r="CV211"/>
  <c r="CV6" a="1"/>
  <c r="CV6"/>
  <c r="CV130" a="1"/>
  <c r="CV130"/>
  <c r="CV91" a="1"/>
  <c r="CV91"/>
  <c r="CV142" a="1"/>
  <c r="CV142"/>
  <c r="CV331" a="1"/>
  <c r="CV331"/>
  <c r="CV26" a="1"/>
  <c r="CV26"/>
  <c r="CV163" a="1"/>
  <c r="CV163"/>
  <c r="CV12" a="1"/>
  <c r="CV12"/>
  <c r="CV345" a="1"/>
  <c r="CV345"/>
  <c r="CV470" a="1"/>
  <c r="CV470"/>
  <c r="DI353" a="1"/>
  <c r="DI353"/>
  <c r="DI495" a="1"/>
  <c r="DI495"/>
  <c r="DI53" a="1"/>
  <c r="DI53"/>
  <c r="DI447" a="1"/>
  <c r="DI447"/>
  <c r="DI178" a="1"/>
  <c r="DI178"/>
  <c r="DI145" a="1"/>
  <c r="DI145"/>
  <c r="DI299" a="1"/>
  <c r="DI299"/>
  <c r="DI89" a="1"/>
  <c r="DI89"/>
  <c r="DI242" a="1"/>
  <c r="DI242"/>
  <c r="DI262" a="1"/>
  <c r="DI262"/>
  <c r="DI19" a="1"/>
  <c r="DI19"/>
  <c r="DI432" a="1"/>
  <c r="DI432"/>
  <c r="DI165" a="1"/>
  <c r="DI165"/>
  <c r="DI320" a="1"/>
  <c r="DI320"/>
  <c r="DI274" a="1"/>
  <c r="DI274"/>
  <c r="DI370" a="1"/>
  <c r="DI370"/>
  <c r="DI425" a="1"/>
  <c r="DI425"/>
  <c r="DI112" a="1"/>
  <c r="DI112"/>
  <c r="DI187" a="1"/>
  <c r="DI187"/>
  <c r="DI61" a="1"/>
  <c r="DI61"/>
  <c r="DI374" a="1"/>
  <c r="DI374"/>
  <c r="CV409" a="1"/>
  <c r="CV409"/>
  <c r="CV54" a="1"/>
  <c r="CV54"/>
  <c r="CV495" a="1"/>
  <c r="CV495"/>
  <c r="CV231" a="1"/>
  <c r="CV231"/>
  <c r="CV410" a="1"/>
  <c r="CV410"/>
  <c r="CV359" a="1"/>
  <c r="CV359"/>
  <c r="DI391" a="1"/>
  <c r="DI391"/>
  <c r="DI161" a="1"/>
  <c r="DI161"/>
  <c r="DI107" a="1"/>
  <c r="DI107"/>
  <c r="DI62" a="1"/>
  <c r="DI62"/>
  <c r="AV21"/>
  <c r="AV287"/>
  <c r="AV337"/>
  <c r="AV425"/>
  <c r="AV265"/>
  <c r="AV413"/>
  <c r="AV10"/>
  <c r="AV3"/>
  <c r="AV128"/>
  <c r="AV355"/>
  <c r="AV396"/>
  <c r="AV250"/>
  <c r="AV407"/>
  <c r="AV271"/>
  <c r="AV102"/>
  <c r="AV217"/>
  <c r="AV231"/>
  <c r="AV322"/>
  <c r="AV122"/>
  <c r="AV149"/>
  <c r="AV438"/>
  <c r="AV78"/>
  <c r="AV61"/>
  <c r="AV67"/>
  <c r="AV478"/>
  <c r="AV214"/>
  <c r="AV371"/>
  <c r="AV400"/>
  <c r="AV162"/>
  <c r="AV132"/>
  <c r="AV135"/>
  <c r="AV401"/>
  <c r="AV232"/>
  <c r="AV75"/>
  <c r="AV367"/>
  <c r="AV461"/>
  <c r="AV143"/>
  <c r="AV41"/>
  <c r="AV110"/>
  <c r="AV327"/>
  <c r="AV252"/>
  <c r="AV479"/>
  <c r="AV486"/>
  <c r="AV480"/>
  <c r="AV27"/>
  <c r="AV345"/>
  <c r="AV59"/>
  <c r="AV349"/>
  <c r="AV91"/>
  <c r="AV361"/>
  <c r="AV288"/>
  <c r="AV412"/>
  <c r="AV6"/>
  <c r="AV301"/>
  <c r="AV58"/>
  <c r="AV44"/>
  <c r="AV488"/>
  <c r="AV471"/>
  <c r="AV101"/>
  <c r="AV418"/>
  <c r="AV155"/>
  <c r="AV363"/>
  <c r="AV276"/>
  <c r="AV450"/>
  <c r="AV84"/>
  <c r="AV330"/>
  <c r="AV304"/>
  <c r="AV442"/>
  <c r="AV140"/>
  <c r="AV182"/>
  <c r="AV25"/>
  <c r="AV191"/>
  <c r="AV163"/>
  <c r="AV100"/>
  <c r="AV323"/>
  <c r="AV472"/>
  <c r="AV156"/>
  <c r="AV53"/>
  <c r="AV51"/>
  <c r="AV431"/>
  <c r="AV200"/>
  <c r="AV376"/>
  <c r="AV354"/>
  <c r="AV269"/>
  <c r="AV196"/>
  <c r="AV437"/>
  <c r="AV346"/>
  <c r="AV48"/>
  <c r="AV275"/>
  <c r="AV374"/>
  <c r="AV241"/>
  <c r="AV489"/>
  <c r="AV298"/>
  <c r="AV108"/>
  <c r="AV467"/>
  <c r="AV52"/>
  <c r="AV230"/>
  <c r="AV176"/>
  <c r="AV502"/>
  <c r="AV389"/>
  <c r="AV426"/>
  <c r="AV307"/>
  <c r="AV490"/>
  <c r="AV77"/>
  <c r="AV329"/>
  <c r="AV126"/>
  <c r="AV454"/>
  <c r="AV88"/>
  <c r="AV379"/>
  <c r="AV104"/>
  <c r="AV383"/>
  <c r="AV358"/>
  <c r="AV119"/>
  <c r="AV187"/>
  <c r="AV495"/>
  <c r="AV8"/>
  <c r="AV17"/>
  <c r="AV73"/>
  <c r="AV476"/>
  <c r="AV434"/>
  <c r="AV421"/>
  <c r="AV32"/>
  <c r="AV462"/>
  <c r="AV338"/>
  <c r="AV332"/>
  <c r="AV26"/>
  <c r="AV11"/>
  <c r="AV369"/>
  <c r="AV493"/>
  <c r="AV373"/>
  <c r="AV468"/>
  <c r="AV296"/>
  <c r="AV185"/>
  <c r="AV420"/>
  <c r="AV300"/>
  <c r="AV498"/>
  <c r="AV328"/>
  <c r="AV19"/>
  <c r="AV35"/>
  <c r="AV107"/>
  <c r="AV440"/>
  <c r="AV268"/>
  <c r="AV98"/>
  <c r="AV5"/>
  <c r="AV205"/>
  <c r="AV165"/>
  <c r="AV261"/>
  <c r="AV259"/>
  <c r="AV192"/>
  <c r="AV419"/>
  <c r="AV416"/>
  <c r="AV325"/>
  <c r="AV22"/>
  <c r="AV482"/>
  <c r="AV197"/>
  <c r="AV62"/>
  <c r="AV282"/>
  <c r="AV313"/>
  <c r="AV249"/>
  <c r="AV290"/>
  <c r="AV455"/>
  <c r="AV372"/>
  <c r="AV55"/>
  <c r="AV16"/>
  <c r="AV248"/>
  <c r="AV470"/>
  <c r="AV303"/>
  <c r="AV39"/>
  <c r="AV362"/>
  <c r="AV370"/>
  <c r="AV393"/>
  <c r="AV405"/>
  <c r="AV2"/>
  <c r="AV244"/>
  <c r="AV395"/>
  <c r="AV341"/>
  <c r="AV85"/>
  <c r="AV180"/>
  <c r="AV263"/>
  <c r="AV245"/>
  <c r="AV293"/>
  <c r="AV378"/>
  <c r="AV220"/>
  <c r="AV33"/>
  <c r="AV144"/>
  <c r="AV31"/>
  <c r="AV159"/>
  <c r="AV188"/>
  <c r="AV42"/>
  <c r="AV203"/>
  <c r="AV234"/>
  <c r="AV441"/>
  <c r="AV312"/>
  <c r="AV254"/>
  <c r="AV14"/>
  <c r="AV18"/>
  <c r="AV120"/>
  <c r="AV342"/>
  <c r="AV68"/>
  <c r="AV333"/>
  <c r="AV166"/>
  <c r="AV190"/>
  <c r="AV377"/>
  <c r="AV13"/>
  <c r="AV74"/>
  <c r="AV207"/>
  <c r="AV213"/>
  <c r="AV229"/>
  <c r="AV170"/>
  <c r="AV444"/>
  <c r="AV57"/>
  <c r="AV237"/>
  <c r="AV150"/>
  <c r="AV409"/>
  <c r="AV423"/>
  <c r="AV134"/>
  <c r="AV151"/>
  <c r="AV411"/>
  <c r="AV326"/>
  <c r="AV131"/>
  <c r="AV109"/>
  <c r="AV81"/>
  <c r="AV475"/>
  <c r="AV351"/>
  <c r="AV459"/>
  <c r="AV133"/>
  <c r="AV141"/>
  <c r="AV286"/>
  <c r="J3" a="1"/>
  <c r="J3"/>
  <c r="EO3"/>
  <c r="EP3"/>
  <c r="I3"/>
  <c r="I2"/>
  <c r="I5"/>
  <c r="J5" a="1"/>
  <c r="J5"/>
  <c r="EO5"/>
  <c r="J4" a="1"/>
  <c r="J4"/>
  <c r="EO4"/>
  <c r="EP4"/>
  <c r="I4"/>
  <c r="DP7" a="1"/>
  <c r="EP6" a="1"/>
  <c r="EP6"/>
  <c r="BV460"/>
  <c r="BV424"/>
  <c r="BV267"/>
  <c r="BV272"/>
  <c r="BV266"/>
  <c r="BV301"/>
  <c r="BV125"/>
  <c r="BV290"/>
  <c r="BV49"/>
  <c r="BV83"/>
  <c r="BV121"/>
  <c r="BV279"/>
  <c r="BV2"/>
  <c r="BV346"/>
  <c r="BV215"/>
  <c r="BV306"/>
  <c r="BV138"/>
  <c r="BV450"/>
  <c r="BV56"/>
  <c r="BV212"/>
  <c r="BV193"/>
  <c r="BV255"/>
  <c r="BV455"/>
  <c r="BV393"/>
  <c r="BV408"/>
  <c r="BV41"/>
  <c r="BV226"/>
  <c r="BV174"/>
  <c r="BV369"/>
  <c r="BV350"/>
  <c r="BV428"/>
  <c r="BV12"/>
  <c r="BV93"/>
  <c r="BV155"/>
  <c r="BV50"/>
  <c r="BV148"/>
  <c r="BV378"/>
  <c r="BV314"/>
  <c r="BV237"/>
  <c r="BV196"/>
  <c r="BV246"/>
  <c r="BV316"/>
  <c r="BV243"/>
  <c r="BV232"/>
  <c r="BV258"/>
  <c r="BV395"/>
  <c r="BV434"/>
  <c r="BV432"/>
  <c r="BV273"/>
  <c r="BV239"/>
  <c r="BV351"/>
  <c r="BV168"/>
  <c r="BV25"/>
  <c r="BV126"/>
  <c r="BV58"/>
  <c r="BV331"/>
  <c r="BV328"/>
  <c r="BV173"/>
  <c r="BV139"/>
  <c r="BV106"/>
  <c r="BV249"/>
  <c r="BV190"/>
  <c r="BV371"/>
  <c r="BV54"/>
  <c r="BV192"/>
  <c r="BV339"/>
  <c r="BV261"/>
  <c r="BV5"/>
  <c r="BV67"/>
  <c r="BV73"/>
  <c r="BV327"/>
  <c r="BV152"/>
  <c r="BV241"/>
  <c r="BV47"/>
  <c r="BV40"/>
  <c r="BV471"/>
  <c r="BV465"/>
  <c r="BV476"/>
  <c r="BV141"/>
  <c r="BV322"/>
  <c r="BV169"/>
  <c r="BV349"/>
  <c r="BV502"/>
  <c r="BV452"/>
  <c r="BV53"/>
  <c r="BV115"/>
  <c r="BV293"/>
  <c r="BV256"/>
  <c r="BV435"/>
  <c r="BV36"/>
  <c r="BV187"/>
  <c r="BV380"/>
  <c r="BV186"/>
  <c r="BV105"/>
  <c r="BV469"/>
  <c r="BV305"/>
  <c r="BV482"/>
  <c r="BV487"/>
  <c r="BV51"/>
  <c r="BV213"/>
  <c r="BV96"/>
  <c r="BV218"/>
  <c r="BV57"/>
  <c r="BV91"/>
  <c r="BV204"/>
  <c r="BV401"/>
  <c r="BV183"/>
  <c r="BV14"/>
  <c r="BV209"/>
  <c r="BV370"/>
  <c r="BV373"/>
  <c r="BV19"/>
  <c r="BV149"/>
  <c r="BV484"/>
  <c r="BV481"/>
  <c r="BV135"/>
  <c r="BV27"/>
  <c r="BV44"/>
  <c r="BV86"/>
  <c r="BV71"/>
  <c r="BV489"/>
  <c r="BV113"/>
  <c r="BV248"/>
  <c r="BV383"/>
  <c r="BV479"/>
  <c r="BV116"/>
  <c r="BV163"/>
  <c r="BV28"/>
  <c r="BV262"/>
  <c r="BV384"/>
  <c r="BV385"/>
  <c r="BV463"/>
  <c r="BV436"/>
  <c r="BV407"/>
  <c r="BV347"/>
  <c r="BV282"/>
  <c r="BV433"/>
  <c r="BV402"/>
  <c r="BV324"/>
  <c r="BV137"/>
  <c r="BV158"/>
  <c r="BV363"/>
  <c r="BV38"/>
  <c r="BV184"/>
  <c r="BV334"/>
  <c r="BV257"/>
  <c r="BV319"/>
  <c r="BV63"/>
  <c r="BV379"/>
  <c r="BV136"/>
  <c r="BV201"/>
  <c r="BV7"/>
  <c r="BV18"/>
  <c r="BV497"/>
  <c r="BV414"/>
  <c r="BV492"/>
  <c r="BV140"/>
  <c r="BV157"/>
  <c r="BV219"/>
  <c r="BV39"/>
  <c r="BV496"/>
  <c r="BV66"/>
  <c r="BV495"/>
  <c r="BV300"/>
  <c r="BV457"/>
  <c r="BV338"/>
  <c r="BV388"/>
  <c r="BV117"/>
  <c r="BV425"/>
  <c r="BV151"/>
  <c r="BV206"/>
  <c r="BV102"/>
  <c r="BV24"/>
  <c r="BV20"/>
  <c r="BV17"/>
  <c r="BV391"/>
  <c r="BV426"/>
  <c r="BV217"/>
  <c r="BV98"/>
  <c r="BV355"/>
  <c r="BV430"/>
  <c r="BV412"/>
  <c r="BV253"/>
  <c r="BV235"/>
  <c r="BV114"/>
  <c r="BV260"/>
  <c r="BV34"/>
  <c r="BV499"/>
  <c r="BV310"/>
  <c r="BV320"/>
  <c r="BV404"/>
  <c r="BV325"/>
  <c r="BV69"/>
  <c r="BV131"/>
  <c r="BV164"/>
  <c r="BV78"/>
  <c r="BV336"/>
  <c r="BV337"/>
  <c r="BV143"/>
  <c r="BV198"/>
  <c r="BV295"/>
  <c r="BV483"/>
  <c r="BV304"/>
  <c r="BV317"/>
  <c r="BV123"/>
  <c r="BV488"/>
  <c r="BV62"/>
  <c r="BV417"/>
  <c r="BV160"/>
  <c r="BV181"/>
  <c r="BV35"/>
  <c r="BV165"/>
  <c r="BV500"/>
  <c r="BV26"/>
  <c r="BV199"/>
  <c r="BV43"/>
  <c r="BV76"/>
  <c r="BV214"/>
  <c r="BV87"/>
  <c r="BV42"/>
  <c r="BV145"/>
  <c r="BV280"/>
  <c r="BV447"/>
  <c r="BV194"/>
  <c r="BV85"/>
  <c r="BV420"/>
  <c r="BV353"/>
  <c r="BV162"/>
  <c r="BV415"/>
  <c r="BV269"/>
  <c r="BV446"/>
  <c r="BV343"/>
  <c r="BV474"/>
  <c r="BV33"/>
  <c r="BV88"/>
  <c r="BV330"/>
  <c r="BV170"/>
  <c r="BV21"/>
  <c r="BV356"/>
  <c r="BV118"/>
  <c r="BV318"/>
  <c r="BV298"/>
  <c r="BV189"/>
  <c r="BV366"/>
  <c r="BV254"/>
  <c r="BV264"/>
  <c r="BV271"/>
  <c r="BV448"/>
  <c r="BV427"/>
  <c r="BV394"/>
  <c r="BV230"/>
  <c r="BV9"/>
  <c r="BV291"/>
  <c r="BV207"/>
  <c r="BV486"/>
  <c r="BV284"/>
  <c r="BV101"/>
  <c r="BV462"/>
  <c r="BV461"/>
  <c r="BV128"/>
  <c r="BV236"/>
  <c r="BV225"/>
  <c r="BV443"/>
  <c r="BV68"/>
  <c r="BV501"/>
  <c r="BV491"/>
  <c r="BV294"/>
  <c r="BV312"/>
  <c r="BV400"/>
  <c r="BV321"/>
  <c r="BV65"/>
  <c r="BV127"/>
  <c r="BV429"/>
  <c r="BV362"/>
  <c r="BV329"/>
  <c r="BV103"/>
  <c r="BV431"/>
  <c r="BV250"/>
  <c r="BV478"/>
  <c r="BV112"/>
  <c r="BV268"/>
  <c r="BV221"/>
  <c r="BV283"/>
  <c r="BV104"/>
  <c r="BV418"/>
  <c r="BV223"/>
  <c r="BV119"/>
  <c r="BV144"/>
  <c r="BV59"/>
  <c r="BV210"/>
  <c r="BV32"/>
  <c r="BV309"/>
  <c r="BV242"/>
  <c r="BV185"/>
  <c r="BV178"/>
  <c r="BV377"/>
  <c r="BV216"/>
  <c r="BV180"/>
  <c r="BV97"/>
  <c r="BV79"/>
  <c r="BV361"/>
  <c r="BV100"/>
  <c r="BV23"/>
  <c r="BV46"/>
  <c r="BV22"/>
  <c r="BV16"/>
  <c r="BV333"/>
  <c r="BV315"/>
  <c r="BV11"/>
  <c r="BV72"/>
  <c r="BV439"/>
  <c r="BV413"/>
  <c r="BV449"/>
  <c r="BV390"/>
  <c r="BV468"/>
  <c r="BV92"/>
  <c r="BV133"/>
  <c r="BV195"/>
  <c r="BV70"/>
  <c r="BV30"/>
  <c r="BV498"/>
  <c r="BV308"/>
  <c r="BV303"/>
  <c r="BV234"/>
  <c r="BV153"/>
  <c r="BV445"/>
  <c r="BV398"/>
  <c r="BV108"/>
  <c r="BV203"/>
  <c r="BV410"/>
  <c r="BV453"/>
  <c r="BV90"/>
  <c r="BV288"/>
  <c r="BV245"/>
  <c r="BV179"/>
  <c r="BV37"/>
  <c r="BV372"/>
  <c r="BV182"/>
  <c r="BV389"/>
  <c r="BV475"/>
  <c r="BV205"/>
  <c r="BV382"/>
  <c r="BV421"/>
  <c r="BV296"/>
  <c r="BV287"/>
  <c r="BV480"/>
  <c r="BV459"/>
  <c r="BV458"/>
  <c r="BV275"/>
  <c r="BV252"/>
  <c r="BV470"/>
  <c r="BV399"/>
  <c r="BV6"/>
  <c r="BV109"/>
  <c r="BV208"/>
  <c r="BV274"/>
  <c r="BV456"/>
  <c r="BV175"/>
  <c r="BV368"/>
  <c r="BV202"/>
  <c r="BV376"/>
  <c r="BV211"/>
  <c r="BV124"/>
  <c r="BV406"/>
  <c r="BV477"/>
  <c r="BV200"/>
  <c r="BV13"/>
  <c r="BV48"/>
  <c r="BV302"/>
  <c r="BV132"/>
  <c r="BV95"/>
  <c r="BV244"/>
  <c r="BV409"/>
  <c r="BV233"/>
  <c r="BV358"/>
  <c r="BV451"/>
  <c r="BV281"/>
  <c r="BV31"/>
  <c r="BV472"/>
  <c r="BV8"/>
  <c r="BV134"/>
  <c r="BV367"/>
  <c r="BV340"/>
  <c r="BV120"/>
  <c r="BV229"/>
  <c r="BV107"/>
  <c r="BV142"/>
  <c r="BV405"/>
  <c r="BV440"/>
  <c r="BV423"/>
  <c r="BV397"/>
  <c r="BV441"/>
  <c r="BV386"/>
  <c r="BV464"/>
  <c r="BV84"/>
  <c r="BV129"/>
  <c r="BV191"/>
  <c r="BV222"/>
  <c r="BV490"/>
  <c r="BV228"/>
  <c r="BV231"/>
  <c r="BV357"/>
  <c r="BV419"/>
  <c r="BV150"/>
  <c r="BV240"/>
  <c r="BV364"/>
  <c r="BV285"/>
  <c r="BV29"/>
  <c r="BV55"/>
  <c r="BV10"/>
  <c r="BV161"/>
  <c r="BV4"/>
  <c r="BV494"/>
  <c r="BV299"/>
  <c r="BV375"/>
  <c r="BV374"/>
  <c r="BV188"/>
  <c r="BV3"/>
  <c r="BV292"/>
  <c r="BV286"/>
  <c r="BV74"/>
  <c r="BV354"/>
  <c r="BV352"/>
  <c r="BV177"/>
  <c r="BV159"/>
  <c r="BV411"/>
  <c r="BV392"/>
  <c r="BV167"/>
  <c r="BV146"/>
  <c r="BV335"/>
  <c r="BV176"/>
  <c r="BV172"/>
  <c r="BV77"/>
  <c r="BV75"/>
  <c r="BV442"/>
  <c r="BV311"/>
  <c r="BV332"/>
  <c r="BV154"/>
  <c r="BV454"/>
  <c r="BV64"/>
  <c r="BV220"/>
  <c r="BV197"/>
  <c r="BV259"/>
  <c r="BV270"/>
  <c r="BV130"/>
  <c r="BV345"/>
  <c r="BV416"/>
  <c r="BV81"/>
  <c r="BV493"/>
  <c r="BV344"/>
  <c r="BV485"/>
  <c r="BV278"/>
  <c r="BV396"/>
  <c r="BV61"/>
  <c r="BV365"/>
  <c r="BV247"/>
  <c r="BV467"/>
  <c r="BV438"/>
  <c r="BV60"/>
  <c r="BV307"/>
  <c r="BV227"/>
  <c r="BV156"/>
  <c r="BV422"/>
  <c r="BV82"/>
  <c r="BV326"/>
  <c r="BV45"/>
  <c r="BV80"/>
  <c r="BV381"/>
  <c r="BV323"/>
  <c r="BV111"/>
  <c r="BV276"/>
  <c r="BV473"/>
  <c r="BV297"/>
  <c r="BV147"/>
  <c r="BV341"/>
  <c r="BV342"/>
  <c r="BV110"/>
  <c r="BV360"/>
  <c r="BV251"/>
  <c r="BV444"/>
  <c r="BV387"/>
  <c r="BV265"/>
  <c r="BV15"/>
  <c r="BV52"/>
  <c r="BV166"/>
  <c r="BV263"/>
  <c r="BV99"/>
  <c r="BV277"/>
  <c r="BV224"/>
  <c r="BV403"/>
  <c r="BV313"/>
  <c r="BV171"/>
  <c r="BV348"/>
  <c r="BV122"/>
  <c r="BV89"/>
  <c r="BV94"/>
  <c r="BV289"/>
  <c r="BV466"/>
  <c r="BV359"/>
  <c r="EC5" a="1"/>
  <c r="AE20" i="3"/>
  <c r="AK19"/>
  <c r="AB5" i="7"/>
  <c r="AJ21" i="3"/>
  <c r="I7" i="7"/>
  <c r="O5"/>
  <c r="AH16" i="3"/>
  <c r="AD15"/>
  <c r="AG22"/>
  <c r="AC21"/>
  <c r="DO8" i="7"/>
  <c r="EB6"/>
  <c r="D1508"/>
  <c r="BB6"/>
  <c r="BC6"/>
  <c r="D5"/>
  <c r="O6"/>
  <c r="D506"/>
  <c r="AB6"/>
  <c r="D1007"/>
  <c r="AO6"/>
  <c r="AP6"/>
  <c r="AB19" i="3"/>
  <c r="J2" i="7" a="1"/>
  <c r="J2"/>
  <c r="EO2"/>
  <c r="EP2"/>
  <c r="EB5"/>
  <c r="EC5"/>
  <c r="DO7"/>
  <c r="DP7"/>
  <c r="EB2"/>
  <c r="EC2"/>
  <c r="DO4"/>
  <c r="DP4"/>
  <c r="DO6"/>
  <c r="DP6"/>
  <c r="EB4"/>
  <c r="EC4"/>
  <c r="EB3"/>
  <c r="EC3"/>
  <c r="DO5"/>
  <c r="DP5"/>
  <c r="AC6" a="1"/>
  <c r="DP8" a="1"/>
  <c r="DP8"/>
  <c r="P5" a="1"/>
  <c r="P5"/>
  <c r="P6" a="1"/>
  <c r="EC6" a="1"/>
  <c r="EC6"/>
  <c r="EP5" a="1"/>
  <c r="EP5"/>
  <c r="AC5" a="1"/>
  <c r="AC5"/>
  <c r="AE21" i="3"/>
  <c r="AK20"/>
  <c r="AB20"/>
  <c r="AG23"/>
  <c r="AC22"/>
  <c r="AH17"/>
  <c r="AD16"/>
  <c r="J7" i="7" a="1"/>
  <c r="J7"/>
  <c r="AJ22" i="3"/>
  <c r="I8" i="7"/>
  <c r="J8" a="1"/>
  <c r="J8"/>
  <c r="EO8"/>
  <c r="DO9"/>
  <c r="EB7"/>
  <c r="V19" i="3"/>
  <c r="P6" i="7"/>
  <c r="AC6"/>
  <c r="D507"/>
  <c r="AB7"/>
  <c r="D1008"/>
  <c r="AO7"/>
  <c r="AP7"/>
  <c r="D1509"/>
  <c r="BB7"/>
  <c r="BC7"/>
  <c r="D6"/>
  <c r="O7"/>
  <c r="DP9" a="1"/>
  <c r="DP9"/>
  <c r="P7" a="1"/>
  <c r="P7"/>
  <c r="EC7" a="1"/>
  <c r="EC7"/>
  <c r="EP8" a="1"/>
  <c r="EP8"/>
  <c r="AC7" a="1"/>
  <c r="AK21" i="3"/>
  <c r="AB21"/>
  <c r="AE22"/>
  <c r="I9" i="7"/>
  <c r="DO10"/>
  <c r="EB8"/>
  <c r="V21" i="3"/>
  <c r="AJ23"/>
  <c r="EO7" i="7"/>
  <c r="AH18" i="3"/>
  <c r="AD17"/>
  <c r="AG24"/>
  <c r="AC23"/>
  <c r="AC7" i="7"/>
  <c r="AO8"/>
  <c r="AP8"/>
  <c r="BB8"/>
  <c r="BC8"/>
  <c r="EC8"/>
  <c r="EC8" a="1"/>
  <c r="EP7"/>
  <c r="EP7" a="1"/>
  <c r="DP10"/>
  <c r="DP10" a="1"/>
  <c r="AK22" i="3"/>
  <c r="AB22"/>
  <c r="AE23"/>
  <c r="V22"/>
  <c r="O8" i="7"/>
  <c r="J9" a="1"/>
  <c r="J9"/>
  <c r="AC24" i="3"/>
  <c r="AG25"/>
  <c r="AH19"/>
  <c r="AD18"/>
  <c r="AJ24"/>
  <c r="AB8" i="7"/>
  <c r="I10"/>
  <c r="AB9"/>
  <c r="O9"/>
  <c r="DO11"/>
  <c r="EB9"/>
  <c r="AC9"/>
  <c r="AC9" a="1"/>
  <c r="P8"/>
  <c r="P8" a="1"/>
  <c r="DP11"/>
  <c r="DP11" a="1"/>
  <c r="EC9"/>
  <c r="EC9" a="1"/>
  <c r="P9"/>
  <c r="P9" a="1"/>
  <c r="AC8"/>
  <c r="AC8" a="1"/>
  <c r="AE24" i="3"/>
  <c r="AK23"/>
  <c r="DO12" i="7"/>
  <c r="EB10"/>
  <c r="AH20" i="3"/>
  <c r="AD19"/>
  <c r="EO9" i="7"/>
  <c r="I11"/>
  <c r="J11" a="1"/>
  <c r="J11"/>
  <c r="EO11"/>
  <c r="J10" a="1"/>
  <c r="J10"/>
  <c r="EO10"/>
  <c r="AJ25" i="3"/>
  <c r="AG26"/>
  <c r="AC25"/>
  <c r="O10" i="7"/>
  <c r="AB10"/>
  <c r="AB23" i="3"/>
  <c r="EP11" i="7" a="1"/>
  <c r="EP11"/>
  <c r="EP9" a="1"/>
  <c r="EP9"/>
  <c r="DP12" a="1"/>
  <c r="DP12"/>
  <c r="AC10" a="1"/>
  <c r="AC10"/>
  <c r="P10" a="1"/>
  <c r="P10"/>
  <c r="EP10" a="1"/>
  <c r="EP10"/>
  <c r="EC10" a="1"/>
  <c r="EC10"/>
  <c r="AE25" i="3"/>
  <c r="AK24"/>
  <c r="I12" i="7"/>
  <c r="AJ26" i="3"/>
  <c r="AG27"/>
  <c r="AC26"/>
  <c r="DO13" i="7"/>
  <c r="EB11"/>
  <c r="AH21" i="3"/>
  <c r="AD20"/>
  <c r="V23"/>
  <c r="D1513" i="7"/>
  <c r="BB11"/>
  <c r="BC11"/>
  <c r="D511"/>
  <c r="AB11"/>
  <c r="AC11"/>
  <c r="D10"/>
  <c r="D1012"/>
  <c r="AO11"/>
  <c r="AP11"/>
  <c r="V24" i="3"/>
  <c r="AB24"/>
  <c r="AC11" i="7" a="1"/>
  <c r="EC11"/>
  <c r="EC11" a="1"/>
  <c r="DP13"/>
  <c r="DP13" a="1"/>
  <c r="AK25" i="3"/>
  <c r="AB25"/>
  <c r="AE26"/>
  <c r="AG28"/>
  <c r="AC27"/>
  <c r="V25"/>
  <c r="DO14" i="7"/>
  <c r="EB12"/>
  <c r="O11"/>
  <c r="AH22" i="3"/>
  <c r="AD21"/>
  <c r="I13" i="7"/>
  <c r="J13" a="1"/>
  <c r="J13"/>
  <c r="EO13"/>
  <c r="AJ27" i="3"/>
  <c r="J12" i="7" a="1"/>
  <c r="J12"/>
  <c r="EO12"/>
  <c r="D1514"/>
  <c r="BB12"/>
  <c r="BC12"/>
  <c r="D512"/>
  <c r="AB12"/>
  <c r="AC12"/>
  <c r="D11"/>
  <c r="O12"/>
  <c r="P12"/>
  <c r="D1013"/>
  <c r="AO12"/>
  <c r="BC12" a="1"/>
  <c r="AP12" a="1"/>
  <c r="AP12"/>
  <c r="EP12"/>
  <c r="EP12" a="1"/>
  <c r="EP13"/>
  <c r="EP13" a="1"/>
  <c r="P11"/>
  <c r="P11" a="1"/>
  <c r="DP14"/>
  <c r="DP14" a="1"/>
  <c r="P12" a="1"/>
  <c r="EC12"/>
  <c r="EC12" a="1"/>
  <c r="AC12" a="1"/>
  <c r="AE27" i="3"/>
  <c r="AK26"/>
  <c r="V26"/>
  <c r="I14" i="7"/>
  <c r="J14" a="1"/>
  <c r="J14"/>
  <c r="EO14"/>
  <c r="DO15"/>
  <c r="EB13"/>
  <c r="AH23" i="3"/>
  <c r="AD22"/>
  <c r="O13" i="7"/>
  <c r="AB13"/>
  <c r="AG29" i="3"/>
  <c r="AC28"/>
  <c r="AJ28"/>
  <c r="P13" i="7"/>
  <c r="P13" a="1"/>
  <c r="DP15"/>
  <c r="DP15" a="1"/>
  <c r="AC13"/>
  <c r="AC13" a="1"/>
  <c r="EC13"/>
  <c r="EC13" a="1"/>
  <c r="EP14"/>
  <c r="EP14" a="1"/>
  <c r="AB26" i="3"/>
  <c r="AK27"/>
  <c r="AB27"/>
  <c r="AE28"/>
  <c r="V27"/>
  <c r="AG30"/>
  <c r="AC29"/>
  <c r="AH24"/>
  <c r="AD23"/>
  <c r="DO16" i="7"/>
  <c r="EB14"/>
  <c r="AJ29" i="3"/>
  <c r="I15" i="7"/>
  <c r="J15" a="1"/>
  <c r="J15"/>
  <c r="EO15"/>
  <c r="AB14"/>
  <c r="O14"/>
  <c r="P14" a="1"/>
  <c r="P14"/>
  <c r="EP15" a="1"/>
  <c r="EP15"/>
  <c r="DP16" a="1"/>
  <c r="DP16"/>
  <c r="AC14" a="1"/>
  <c r="AC14"/>
  <c r="EC14" a="1"/>
  <c r="EC14"/>
  <c r="AK28" i="3"/>
  <c r="AE29"/>
  <c r="I16" i="7"/>
  <c r="J16" a="1"/>
  <c r="J16"/>
  <c r="EO16"/>
  <c r="EB15"/>
  <c r="DO17"/>
  <c r="AH25" i="3"/>
  <c r="AD24"/>
  <c r="AG31"/>
  <c r="AC30"/>
  <c r="O15" i="7"/>
  <c r="AB15"/>
  <c r="AJ30" i="3"/>
  <c r="V28"/>
  <c r="P15" i="7" a="1"/>
  <c r="P15"/>
  <c r="DP17" a="1"/>
  <c r="DP17"/>
  <c r="EP16" a="1"/>
  <c r="EP16"/>
  <c r="AC15" a="1"/>
  <c r="AC15"/>
  <c r="EC15" a="1"/>
  <c r="EC15"/>
  <c r="AK29" i="3"/>
  <c r="AE30"/>
  <c r="AG32"/>
  <c r="AC31"/>
  <c r="I17" i="7"/>
  <c r="J17" a="1"/>
  <c r="J17"/>
  <c r="EO17"/>
  <c r="AH26" i="3"/>
  <c r="AD25"/>
  <c r="AJ31"/>
  <c r="DO18" i="7"/>
  <c r="EB16"/>
  <c r="AB28" i="3"/>
  <c r="D1518" i="7"/>
  <c r="BB16"/>
  <c r="D516"/>
  <c r="AB16"/>
  <c r="AC16"/>
  <c r="D15"/>
  <c r="O16"/>
  <c r="D1017"/>
  <c r="AO16"/>
  <c r="AP16"/>
  <c r="V29" i="3"/>
  <c r="DP18" i="7"/>
  <c r="DP18" a="1"/>
  <c r="P16"/>
  <c r="P16" a="1"/>
  <c r="EP17"/>
  <c r="EP17" a="1"/>
  <c r="EC16"/>
  <c r="EC16" a="1"/>
  <c r="AC16" a="1"/>
  <c r="AE31" i="3"/>
  <c r="AK30"/>
  <c r="V30"/>
  <c r="AJ32"/>
  <c r="AH27"/>
  <c r="AD26"/>
  <c r="I18" i="7"/>
  <c r="J18" a="1"/>
  <c r="J18"/>
  <c r="EO18"/>
  <c r="AB30" i="3"/>
  <c r="DO19" i="7"/>
  <c r="EB17"/>
  <c r="AC32" i="3"/>
  <c r="AG33"/>
  <c r="AB29"/>
  <c r="BC16" i="7" a="1"/>
  <c r="BC16"/>
  <c r="D1519"/>
  <c r="BB17"/>
  <c r="BC17"/>
  <c r="D517"/>
  <c r="AB17"/>
  <c r="D16"/>
  <c r="O17"/>
  <c r="D1018"/>
  <c r="AO17"/>
  <c r="AP17"/>
  <c r="EP18" a="1"/>
  <c r="EP18"/>
  <c r="AC17" a="1"/>
  <c r="AC17"/>
  <c r="DP19" a="1"/>
  <c r="DP19"/>
  <c r="P17" a="1"/>
  <c r="EC17" a="1"/>
  <c r="EC17"/>
  <c r="AK31" i="3"/>
  <c r="AB31"/>
  <c r="AE32"/>
  <c r="AG34"/>
  <c r="AC33"/>
  <c r="EB18" i="7"/>
  <c r="DO20"/>
  <c r="AH28" i="3"/>
  <c r="AD27"/>
  <c r="V31"/>
  <c r="O18" i="7"/>
  <c r="AB18"/>
  <c r="AJ33" i="3"/>
  <c r="I19" i="7"/>
  <c r="J19" a="1"/>
  <c r="J19"/>
  <c r="EO19"/>
  <c r="P17"/>
  <c r="AC18" a="1"/>
  <c r="AC18"/>
  <c r="DP20" a="1"/>
  <c r="DP20"/>
  <c r="EP19" a="1"/>
  <c r="EP19"/>
  <c r="P18" a="1"/>
  <c r="P18"/>
  <c r="EC18" a="1"/>
  <c r="EC18"/>
  <c r="AK32" i="3"/>
  <c r="V32"/>
  <c r="AE33"/>
  <c r="AJ34"/>
  <c r="I20" i="7"/>
  <c r="J20" a="1"/>
  <c r="J20"/>
  <c r="EO20"/>
  <c r="EB19"/>
  <c r="DO21"/>
  <c r="AB19"/>
  <c r="O19"/>
  <c r="AH29" i="3"/>
  <c r="AD28"/>
  <c r="AC34"/>
  <c r="AG35"/>
  <c r="AB32"/>
  <c r="AC19" i="7" a="1"/>
  <c r="AC19"/>
  <c r="DP21" a="1"/>
  <c r="DP21"/>
  <c r="EP20" a="1"/>
  <c r="EP20"/>
  <c r="P19" a="1"/>
  <c r="P19"/>
  <c r="EC19" a="1"/>
  <c r="EC19"/>
  <c r="AK33" i="3"/>
  <c r="V33"/>
  <c r="AE34"/>
  <c r="AJ35"/>
  <c r="AG36"/>
  <c r="AC35"/>
  <c r="I21" i="7"/>
  <c r="J21" a="1"/>
  <c r="J21"/>
  <c r="EO21"/>
  <c r="EB20"/>
  <c r="DO22"/>
  <c r="AH30" i="3"/>
  <c r="AD29"/>
  <c r="AB20" i="7"/>
  <c r="O20"/>
  <c r="AB33" i="3"/>
  <c r="AC20" i="7" a="1"/>
  <c r="AC20"/>
  <c r="EC20" a="1"/>
  <c r="EC20"/>
  <c r="P20" a="1"/>
  <c r="P20"/>
  <c r="DP22" a="1"/>
  <c r="DP22"/>
  <c r="EP21" a="1"/>
  <c r="EP21"/>
  <c r="AE35" i="3"/>
  <c r="AK34"/>
  <c r="V34"/>
  <c r="AH31"/>
  <c r="AD30"/>
  <c r="O21" i="7"/>
  <c r="AB21"/>
  <c r="DO23"/>
  <c r="EB21"/>
  <c r="AG37" i="3"/>
  <c r="AC36"/>
  <c r="AJ36"/>
  <c r="AB34"/>
  <c r="I22" i="7"/>
  <c r="J22" a="1"/>
  <c r="J22"/>
  <c r="EO22"/>
  <c r="EP22" a="1"/>
  <c r="EP22"/>
  <c r="EC21" a="1"/>
  <c r="EC21"/>
  <c r="AC21" a="1"/>
  <c r="AC21"/>
  <c r="DP23" a="1"/>
  <c r="DP23"/>
  <c r="P21" a="1"/>
  <c r="P21"/>
  <c r="AK35" i="3"/>
  <c r="V35"/>
  <c r="AE36"/>
  <c r="I23" i="7"/>
  <c r="J23" a="1"/>
  <c r="J23"/>
  <c r="EO23"/>
  <c r="AJ37" i="3"/>
  <c r="EB22" i="7"/>
  <c r="DO24"/>
  <c r="AB22"/>
  <c r="O22"/>
  <c r="AG38" i="3"/>
  <c r="AC37"/>
  <c r="AH32"/>
  <c r="AD31"/>
  <c r="AB35"/>
  <c r="AC22" i="7" a="1"/>
  <c r="AC22"/>
  <c r="EC22" a="1"/>
  <c r="EC22"/>
  <c r="EP23" a="1"/>
  <c r="EP23"/>
  <c r="P22" a="1"/>
  <c r="P22"/>
  <c r="DP24" a="1"/>
  <c r="DP24"/>
  <c r="AK36" i="3"/>
  <c r="V36"/>
  <c r="AE37"/>
  <c r="AH33"/>
  <c r="AD32"/>
  <c r="I24" i="7"/>
  <c r="J24" a="1"/>
  <c r="J24"/>
  <c r="EO24"/>
  <c r="AJ38" i="3"/>
  <c r="DO25" i="7"/>
  <c r="EB23"/>
  <c r="AC38" i="3"/>
  <c r="AG39"/>
  <c r="AB23" i="7"/>
  <c r="O23"/>
  <c r="AB36" i="3"/>
  <c r="AC23" i="7" a="1"/>
  <c r="AC23"/>
  <c r="DP25" a="1"/>
  <c r="DP25"/>
  <c r="EP24" a="1"/>
  <c r="EP24"/>
  <c r="P23" a="1"/>
  <c r="P23"/>
  <c r="EC23" a="1"/>
  <c r="EC23"/>
  <c r="AK37" i="3"/>
  <c r="AB37"/>
  <c r="AE38"/>
  <c r="V37"/>
  <c r="I25" i="7"/>
  <c r="J25" a="1"/>
  <c r="J25"/>
  <c r="EO25"/>
  <c r="AG40" i="3"/>
  <c r="AC39"/>
  <c r="AJ39"/>
  <c r="EB24" i="7"/>
  <c r="DO26"/>
  <c r="AH34" i="3"/>
  <c r="AD33"/>
  <c r="O24" i="7"/>
  <c r="AB24"/>
  <c r="P24" a="1"/>
  <c r="P24"/>
  <c r="EC24" a="1"/>
  <c r="EC24"/>
  <c r="EP25" a="1"/>
  <c r="EP25"/>
  <c r="AC24" a="1"/>
  <c r="AC24"/>
  <c r="DP26" a="1"/>
  <c r="DP26"/>
  <c r="AE39" i="3"/>
  <c r="AK38"/>
  <c r="V38"/>
  <c r="AH35"/>
  <c r="AD34"/>
  <c r="AJ40"/>
  <c r="AG41"/>
  <c r="AC40"/>
  <c r="AB38"/>
  <c r="DO27" i="7"/>
  <c r="EB25"/>
  <c r="O25"/>
  <c r="AB25"/>
  <c r="I26"/>
  <c r="J26" a="1"/>
  <c r="J26"/>
  <c r="EO26"/>
  <c r="EP26" a="1"/>
  <c r="EP26"/>
  <c r="AC25" a="1"/>
  <c r="AC25"/>
  <c r="EC25" a="1"/>
  <c r="EC25"/>
  <c r="P25" a="1"/>
  <c r="P25"/>
  <c r="DP27" a="1"/>
  <c r="DP27"/>
  <c r="AK39" i="3"/>
  <c r="AB39"/>
  <c r="AE40"/>
  <c r="DO28" i="7"/>
  <c r="EB26"/>
  <c r="O26"/>
  <c r="AB26"/>
  <c r="AG42" i="3"/>
  <c r="AC41"/>
  <c r="V39"/>
  <c r="AH36"/>
  <c r="AD35"/>
  <c r="I27" i="7"/>
  <c r="J27" a="1"/>
  <c r="J27"/>
  <c r="EO27"/>
  <c r="AJ41" i="3"/>
  <c r="EP27" i="7" a="1"/>
  <c r="EP27"/>
  <c r="EC26" a="1"/>
  <c r="EC26"/>
  <c r="P26" a="1"/>
  <c r="P26"/>
  <c r="DP28" a="1"/>
  <c r="DP28"/>
  <c r="AC26" a="1"/>
  <c r="AC26"/>
  <c r="AK40" i="3"/>
  <c r="AB40"/>
  <c r="AE41"/>
  <c r="V40"/>
  <c r="I28" i="7"/>
  <c r="J28" a="1"/>
  <c r="J28"/>
  <c r="EO28"/>
  <c r="AJ42" i="3"/>
  <c r="DO29" i="7"/>
  <c r="EB27"/>
  <c r="AH37" i="3"/>
  <c r="AD36"/>
  <c r="AB27" i="7"/>
  <c r="O27"/>
  <c r="AG43" i="3"/>
  <c r="AC42"/>
  <c r="AC27" i="7" a="1"/>
  <c r="AC27"/>
  <c r="DP29" a="1"/>
  <c r="DP29"/>
  <c r="EP28" a="1"/>
  <c r="EP28"/>
  <c r="P27" a="1"/>
  <c r="P27"/>
  <c r="EC27" a="1"/>
  <c r="EC27"/>
  <c r="AK41" i="3"/>
  <c r="V41"/>
  <c r="AE42"/>
  <c r="AG44"/>
  <c r="AC43"/>
  <c r="I29" i="7"/>
  <c r="J29" a="1"/>
  <c r="J29"/>
  <c r="EO29"/>
  <c r="AJ43" i="3"/>
  <c r="EB28" i="7"/>
  <c r="DO30"/>
  <c r="O28"/>
  <c r="AB28"/>
  <c r="AH38" i="3"/>
  <c r="AD37"/>
  <c r="AB41"/>
  <c r="P28" i="7" a="1"/>
  <c r="P28"/>
  <c r="EC28" a="1"/>
  <c r="EC28"/>
  <c r="EP29" a="1"/>
  <c r="EP29"/>
  <c r="AC28" a="1"/>
  <c r="AC28"/>
  <c r="DP30" a="1"/>
  <c r="DP30"/>
  <c r="AE43" i="3"/>
  <c r="AK42"/>
  <c r="V42"/>
  <c r="AJ44"/>
  <c r="AB42"/>
  <c r="EB29" i="7"/>
  <c r="DO31"/>
  <c r="AC44" i="3"/>
  <c r="AG45"/>
  <c r="AB29" i="7"/>
  <c r="O29"/>
  <c r="AH39" i="3"/>
  <c r="AD38"/>
  <c r="I30" i="7"/>
  <c r="J30" a="1"/>
  <c r="J30"/>
  <c r="EO30"/>
  <c r="EP30" a="1"/>
  <c r="EP30"/>
  <c r="P29" a="1"/>
  <c r="P29"/>
  <c r="DP31" a="1"/>
  <c r="DP31"/>
  <c r="AC29" a="1"/>
  <c r="AC29"/>
  <c r="EC29" a="1"/>
  <c r="EC29"/>
  <c r="AK43" i="3"/>
  <c r="AB43"/>
  <c r="AE44"/>
  <c r="DO32" i="7"/>
  <c r="EB30"/>
  <c r="AH40" i="3"/>
  <c r="AD39"/>
  <c r="AB30" i="7"/>
  <c r="O30"/>
  <c r="V43" i="3"/>
  <c r="I31" i="7"/>
  <c r="J31" a="1"/>
  <c r="J31"/>
  <c r="EO31"/>
  <c r="AG46" i="3"/>
  <c r="AC45"/>
  <c r="AJ45"/>
  <c r="P30" i="7" a="1"/>
  <c r="P30"/>
  <c r="EC30" a="1"/>
  <c r="EC30"/>
  <c r="EP31" a="1"/>
  <c r="EP31"/>
  <c r="AC30" a="1"/>
  <c r="AC30"/>
  <c r="DP32" a="1"/>
  <c r="DP32"/>
  <c r="AE45" i="3"/>
  <c r="AK44"/>
  <c r="V44"/>
  <c r="AC46"/>
  <c r="AG47"/>
  <c r="AJ46"/>
  <c r="DO33" i="7"/>
  <c r="EB31"/>
  <c r="O31"/>
  <c r="AB31"/>
  <c r="AH41" i="3"/>
  <c r="AD40"/>
  <c r="I32" i="7"/>
  <c r="J32" a="1"/>
  <c r="J32"/>
  <c r="EO32"/>
  <c r="P31" a="1"/>
  <c r="P31"/>
  <c r="DP33" a="1"/>
  <c r="DP33"/>
  <c r="EP32" a="1"/>
  <c r="EP32"/>
  <c r="AC31" a="1"/>
  <c r="AC31"/>
  <c r="EC31" a="1"/>
  <c r="EC31"/>
  <c r="AB44" i="3"/>
  <c r="AK45"/>
  <c r="AB45"/>
  <c r="AE46"/>
  <c r="EB32" i="7"/>
  <c r="DO34"/>
  <c r="AH42" i="3"/>
  <c r="AD41"/>
  <c r="I33" i="7"/>
  <c r="J33" a="1"/>
  <c r="J33"/>
  <c r="EO33"/>
  <c r="V45" i="3"/>
  <c r="AB32" i="7"/>
  <c r="O32"/>
  <c r="AJ47" i="3"/>
  <c r="AG48"/>
  <c r="AC47"/>
  <c r="P32" i="7" a="1"/>
  <c r="P32"/>
  <c r="EP33" a="1"/>
  <c r="EP33"/>
  <c r="DP34" a="1"/>
  <c r="DP34"/>
  <c r="AC32" a="1"/>
  <c r="AC32"/>
  <c r="EC32" a="1"/>
  <c r="EC32"/>
  <c r="AE47" i="3"/>
  <c r="AK46"/>
  <c r="V46"/>
  <c r="AG49"/>
  <c r="AC48"/>
  <c r="AJ48"/>
  <c r="O33" i="7"/>
  <c r="AB33"/>
  <c r="AB46" i="3"/>
  <c r="DO35" i="7"/>
  <c r="EB33"/>
  <c r="AH43" i="3"/>
  <c r="AD42"/>
  <c r="I34" i="7"/>
  <c r="J34" a="1"/>
  <c r="J34"/>
  <c r="EO34"/>
  <c r="EP34" a="1"/>
  <c r="EP34"/>
  <c r="EC33" a="1"/>
  <c r="EC33"/>
  <c r="DP35" a="1"/>
  <c r="DP35"/>
  <c r="AC33" a="1"/>
  <c r="AC33"/>
  <c r="P33" a="1"/>
  <c r="P33"/>
  <c r="AK47" i="3"/>
  <c r="V47"/>
  <c r="AE48"/>
  <c r="AJ49"/>
  <c r="DO36" i="7"/>
  <c r="EB34"/>
  <c r="AH44" i="3"/>
  <c r="AD43"/>
  <c r="O34" i="7"/>
  <c r="AB34"/>
  <c r="I35"/>
  <c r="J35" a="1"/>
  <c r="J35"/>
  <c r="EO35"/>
  <c r="AG50" i="3"/>
  <c r="AC49"/>
  <c r="AB47"/>
  <c r="P34" i="7" a="1"/>
  <c r="P34"/>
  <c r="DP36" a="1"/>
  <c r="DP36"/>
  <c r="EP35" a="1"/>
  <c r="EP35"/>
  <c r="AC34" a="1"/>
  <c r="AC34"/>
  <c r="EC34" a="1"/>
  <c r="EC34"/>
  <c r="AK48" i="3"/>
  <c r="V48"/>
  <c r="AE49"/>
  <c r="AG51"/>
  <c r="AC50"/>
  <c r="O35" i="7"/>
  <c r="AB35"/>
  <c r="AJ50" i="3"/>
  <c r="I36" i="7"/>
  <c r="J36" a="1"/>
  <c r="J36"/>
  <c r="EO36"/>
  <c r="DO37"/>
  <c r="EB35"/>
  <c r="AH45" i="3"/>
  <c r="AD44"/>
  <c r="AB48"/>
  <c r="DP37" i="7" a="1"/>
  <c r="DP37"/>
  <c r="AC35" a="1"/>
  <c r="AC35"/>
  <c r="EC35" a="1"/>
  <c r="EC35"/>
  <c r="EP36" a="1"/>
  <c r="EP36"/>
  <c r="P35" a="1"/>
  <c r="P35"/>
  <c r="AK49" i="3"/>
  <c r="V49"/>
  <c r="AE50"/>
  <c r="I37" i="7"/>
  <c r="J37" a="1"/>
  <c r="J37"/>
  <c r="EO37"/>
  <c r="O36"/>
  <c r="AB36"/>
  <c r="AH46" i="3"/>
  <c r="AD45"/>
  <c r="AJ51"/>
  <c r="DO38" i="7"/>
  <c r="EB36"/>
  <c r="AG52" i="3"/>
  <c r="AC51"/>
  <c r="AB49"/>
  <c r="DP38" i="7" a="1"/>
  <c r="DP38"/>
  <c r="AC36" a="1"/>
  <c r="AC36"/>
  <c r="EP37" a="1"/>
  <c r="EP37"/>
  <c r="EC36" a="1"/>
  <c r="EC36"/>
  <c r="P36" a="1"/>
  <c r="P36"/>
  <c r="AK50" i="3"/>
  <c r="V50"/>
  <c r="AE51"/>
  <c r="AC52"/>
  <c r="AG53"/>
  <c r="O37" i="7"/>
  <c r="AB37"/>
  <c r="I38"/>
  <c r="J38" a="1"/>
  <c r="J38"/>
  <c r="EO38"/>
  <c r="AJ52" i="3"/>
  <c r="AH47"/>
  <c r="AD46"/>
  <c r="AB50"/>
  <c r="DO39" i="7"/>
  <c r="EB37"/>
  <c r="DP39" a="1"/>
  <c r="DP39"/>
  <c r="EP38" a="1"/>
  <c r="EP38"/>
  <c r="AC37" a="1"/>
  <c r="AC37"/>
  <c r="EC37" a="1"/>
  <c r="EC37"/>
  <c r="P37" a="1"/>
  <c r="P37"/>
  <c r="AK51" i="3"/>
  <c r="AB51"/>
  <c r="AE52"/>
  <c r="AB38" i="7"/>
  <c r="O38"/>
  <c r="I39"/>
  <c r="J39" a="1"/>
  <c r="J39"/>
  <c r="EO39"/>
  <c r="AH48" i="3"/>
  <c r="AD47"/>
  <c r="V51"/>
  <c r="AG54"/>
  <c r="AC53"/>
  <c r="AJ53"/>
  <c r="DO40" i="7"/>
  <c r="EB38"/>
  <c r="EC38"/>
  <c r="EC38" a="1"/>
  <c r="EP39"/>
  <c r="EP39" a="1"/>
  <c r="P38"/>
  <c r="P38" a="1"/>
  <c r="DP40"/>
  <c r="DP40" a="1"/>
  <c r="AC38"/>
  <c r="AC38" a="1"/>
  <c r="AK52" i="3"/>
  <c r="AB52"/>
  <c r="AE53"/>
  <c r="V52"/>
  <c r="AC54"/>
  <c r="AG55"/>
  <c r="AB39" i="7"/>
  <c r="O39"/>
  <c r="AH49" i="3"/>
  <c r="AD48"/>
  <c r="AJ54"/>
  <c r="I40" i="7"/>
  <c r="J40" a="1"/>
  <c r="J40"/>
  <c r="EO40"/>
  <c r="DO41"/>
  <c r="EB39"/>
  <c r="DP41"/>
  <c r="DP41" a="1"/>
  <c r="P39"/>
  <c r="P39" a="1"/>
  <c r="EC39"/>
  <c r="EC39" a="1"/>
  <c r="EP40"/>
  <c r="EP40" a="1"/>
  <c r="AC39"/>
  <c r="AC39" a="1"/>
  <c r="AK53" i="3"/>
  <c r="AB53"/>
  <c r="AE54"/>
  <c r="DO42" i="7"/>
  <c r="EB40"/>
  <c r="V53" i="3"/>
  <c r="AH50"/>
  <c r="AD49"/>
  <c r="I41" i="7"/>
  <c r="J41" a="1"/>
  <c r="J41"/>
  <c r="EO41"/>
  <c r="AJ55" i="3"/>
  <c r="AG56"/>
  <c r="AC55"/>
  <c r="DP42" i="7" a="1"/>
  <c r="DP42"/>
  <c r="EP41" a="1"/>
  <c r="EP41"/>
  <c r="EC40" a="1"/>
  <c r="EC40"/>
  <c r="AE55" i="3"/>
  <c r="AK54"/>
  <c r="AB54"/>
  <c r="I42" i="7"/>
  <c r="J42" a="1"/>
  <c r="J42"/>
  <c r="EO42"/>
  <c r="AG57" i="3"/>
  <c r="AC56"/>
  <c r="AJ56"/>
  <c r="AO40" i="7"/>
  <c r="BB40"/>
  <c r="DO43"/>
  <c r="EB41"/>
  <c r="AH51" i="3"/>
  <c r="AD50"/>
  <c r="AO41" i="7"/>
  <c r="BB41"/>
  <c r="AP41" a="1"/>
  <c r="AP41"/>
  <c r="DP43" a="1"/>
  <c r="DP43"/>
  <c r="AP40" a="1"/>
  <c r="AP40"/>
  <c r="EP42" a="1"/>
  <c r="EP42"/>
  <c r="BC41" a="1"/>
  <c r="BC41"/>
  <c r="EC41" a="1"/>
  <c r="EC41"/>
  <c r="BC40" a="1"/>
  <c r="BC40"/>
  <c r="V54" i="3"/>
  <c r="BB42" i="7"/>
  <c r="AE56" i="3"/>
  <c r="AK55"/>
  <c r="V55"/>
  <c r="AH52"/>
  <c r="AD51"/>
  <c r="AO42" i="7"/>
  <c r="I43"/>
  <c r="J43" a="1"/>
  <c r="J43"/>
  <c r="EO43"/>
  <c r="AB55" i="3"/>
  <c r="AG58"/>
  <c r="AC57"/>
  <c r="AJ57"/>
  <c r="DO44" i="7"/>
  <c r="EB42"/>
  <c r="EC42" a="1"/>
  <c r="EC42"/>
  <c r="BC42" a="1"/>
  <c r="BC42"/>
  <c r="DP44" a="1"/>
  <c r="DP44"/>
  <c r="EP43" a="1"/>
  <c r="EP43"/>
  <c r="AP42" a="1"/>
  <c r="AP42"/>
  <c r="AE57" i="3"/>
  <c r="AK56"/>
  <c r="V56"/>
  <c r="AG59"/>
  <c r="AC58"/>
  <c r="AO43" i="7"/>
  <c r="AJ58" i="3"/>
  <c r="I44" i="7"/>
  <c r="J44" a="1"/>
  <c r="J44"/>
  <c r="EO44"/>
  <c r="DO45"/>
  <c r="EB43"/>
  <c r="AH53" i="3"/>
  <c r="AD52"/>
  <c r="DP45" i="7"/>
  <c r="DP45" a="1"/>
  <c r="AP43"/>
  <c r="AP43" a="1"/>
  <c r="EC43"/>
  <c r="EC43" a="1"/>
  <c r="EP44"/>
  <c r="EP44" a="1"/>
  <c r="AB56" i="3"/>
  <c r="AE58"/>
  <c r="AK57"/>
  <c r="V57"/>
  <c r="AH54"/>
  <c r="AD53"/>
  <c r="AJ59"/>
  <c r="DO46" i="7"/>
  <c r="EB44"/>
  <c r="AB57" i="3"/>
  <c r="BB43" i="7"/>
  <c r="AG60" i="3"/>
  <c r="AC59"/>
  <c r="I45" i="7"/>
  <c r="J45" a="1"/>
  <c r="J45"/>
  <c r="EO45"/>
  <c r="BB44"/>
  <c r="DP46" a="1"/>
  <c r="DP46"/>
  <c r="BC44" a="1"/>
  <c r="BC44"/>
  <c r="EP45" a="1"/>
  <c r="EP45"/>
  <c r="BC43" a="1"/>
  <c r="BC43"/>
  <c r="EC44" a="1"/>
  <c r="EC44"/>
  <c r="AE59" i="3"/>
  <c r="AK58"/>
  <c r="AB58"/>
  <c r="AO44" i="7"/>
  <c r="V58" i="3"/>
  <c r="DO47" i="7"/>
  <c r="EB45"/>
  <c r="AC60" i="3"/>
  <c r="AG61"/>
  <c r="AO45" i="7"/>
  <c r="I46"/>
  <c r="J46" a="1"/>
  <c r="J46"/>
  <c r="EO46"/>
  <c r="AJ60" i="3"/>
  <c r="AH55"/>
  <c r="AD54"/>
  <c r="EC45" i="7" a="1"/>
  <c r="EC45"/>
  <c r="AP45" a="1"/>
  <c r="AP45"/>
  <c r="DP47" a="1"/>
  <c r="DP47"/>
  <c r="AP44" a="1"/>
  <c r="AP44"/>
  <c r="EP46" a="1"/>
  <c r="EP46"/>
  <c r="AK59" i="3"/>
  <c r="V59"/>
  <c r="AE60"/>
  <c r="I47" i="7"/>
  <c r="J47" a="1"/>
  <c r="J47"/>
  <c r="EO47"/>
  <c r="AJ61" i="3"/>
  <c r="DO48" i="7"/>
  <c r="EB46"/>
  <c r="BB46"/>
  <c r="AO46"/>
  <c r="AH56" i="3"/>
  <c r="AD55"/>
  <c r="BB45" i="7"/>
  <c r="AG62" i="3"/>
  <c r="AC61"/>
  <c r="AB59"/>
  <c r="BC45" i="7" a="1"/>
  <c r="BC45"/>
  <c r="BC46" a="1"/>
  <c r="BC46"/>
  <c r="DP48" a="1"/>
  <c r="DP48"/>
  <c r="EP47" a="1"/>
  <c r="EP47"/>
  <c r="AP46" a="1"/>
  <c r="AP46"/>
  <c r="EC46" a="1"/>
  <c r="EC46"/>
  <c r="AE61" i="3"/>
  <c r="AK60"/>
  <c r="V60"/>
  <c r="AG63"/>
  <c r="AC62"/>
  <c r="BB47" i="7"/>
  <c r="AO47"/>
  <c r="AH57" i="3"/>
  <c r="AD56"/>
  <c r="I48" i="7"/>
  <c r="J48" a="1"/>
  <c r="J48"/>
  <c r="EO48"/>
  <c r="AJ62" i="3"/>
  <c r="DO49" i="7"/>
  <c r="EB47"/>
  <c r="AB60" i="3"/>
  <c r="EC47" i="7"/>
  <c r="EC47" a="1"/>
  <c r="AP47"/>
  <c r="AP47" a="1"/>
  <c r="DP49"/>
  <c r="DP49" a="1"/>
  <c r="EP48"/>
  <c r="EP48" a="1"/>
  <c r="BC47"/>
  <c r="BC47" a="1"/>
  <c r="AE62" i="3"/>
  <c r="AK61"/>
  <c r="V61"/>
  <c r="AB61"/>
  <c r="AJ63"/>
  <c r="EB48" i="7"/>
  <c r="DO50"/>
  <c r="AO48"/>
  <c r="BB48"/>
  <c r="AH58" i="3"/>
  <c r="AD57"/>
  <c r="AG64"/>
  <c r="AC63"/>
  <c r="I49" i="7"/>
  <c r="J49" a="1"/>
  <c r="J49"/>
  <c r="EO49"/>
  <c r="AP48" a="1"/>
  <c r="AP48"/>
  <c r="EC48" a="1"/>
  <c r="EC48"/>
  <c r="EP49" a="1"/>
  <c r="EP49"/>
  <c r="BC48" a="1"/>
  <c r="BC48"/>
  <c r="DP50" a="1"/>
  <c r="DP50"/>
  <c r="AE63" i="3"/>
  <c r="AK62"/>
  <c r="V62"/>
  <c r="DO51" i="7"/>
  <c r="EB49"/>
  <c r="AG65" i="3"/>
  <c r="AC64"/>
  <c r="AH59"/>
  <c r="AD58"/>
  <c r="AJ64"/>
  <c r="I50" i="7"/>
  <c r="J50" a="1"/>
  <c r="J50"/>
  <c r="EO50"/>
  <c r="AO49"/>
  <c r="BB49"/>
  <c r="AB62" i="3"/>
  <c r="BC49" i="7"/>
  <c r="BC49" a="1"/>
  <c r="EP50"/>
  <c r="EP50" a="1"/>
  <c r="DP51"/>
  <c r="DP51" a="1"/>
  <c r="AP49"/>
  <c r="AP49" a="1"/>
  <c r="EC49"/>
  <c r="EC49" a="1"/>
  <c r="AK63" i="3"/>
  <c r="V63"/>
  <c r="AE64"/>
  <c r="AJ65"/>
  <c r="DO52" i="7"/>
  <c r="EB50"/>
  <c r="AH60" i="3"/>
  <c r="AD59"/>
  <c r="AG66"/>
  <c r="AC65"/>
  <c r="I51" i="7"/>
  <c r="J51" a="1"/>
  <c r="J51"/>
  <c r="EO51"/>
  <c r="BB50"/>
  <c r="AO50"/>
  <c r="AB63" i="3"/>
  <c r="BC50" i="7" a="1"/>
  <c r="BC50"/>
  <c r="EC50" a="1"/>
  <c r="EC50"/>
  <c r="AP50" a="1"/>
  <c r="AP50"/>
  <c r="EP51" a="1"/>
  <c r="EP51"/>
  <c r="DP52" a="1"/>
  <c r="DP52"/>
  <c r="AK64" i="3"/>
  <c r="V64"/>
  <c r="AE65"/>
  <c r="I52" i="7"/>
  <c r="J52" a="1"/>
  <c r="J52"/>
  <c r="EO52"/>
  <c r="AJ66" i="3"/>
  <c r="DO53" i="7"/>
  <c r="EB51"/>
  <c r="AC66" i="3"/>
  <c r="AG67"/>
  <c r="AH61"/>
  <c r="AD60"/>
  <c r="BB51" i="7"/>
  <c r="AO51"/>
  <c r="AB64" i="3"/>
  <c r="BC51" i="7"/>
  <c r="BC51" a="1"/>
  <c r="DP53"/>
  <c r="DP53" a="1"/>
  <c r="EP52"/>
  <c r="EP52" a="1"/>
  <c r="AP51" a="1"/>
  <c r="AP51"/>
  <c r="EC51" a="1"/>
  <c r="EC51"/>
  <c r="AK65" i="3"/>
  <c r="AB65"/>
  <c r="AE66"/>
  <c r="AO52" i="7"/>
  <c r="BB52"/>
  <c r="I53"/>
  <c r="J53" a="1"/>
  <c r="J53"/>
  <c r="EO53"/>
  <c r="AH62" i="3"/>
  <c r="AD61"/>
  <c r="V65"/>
  <c r="AG68"/>
  <c r="AC67"/>
  <c r="AJ67"/>
  <c r="DO54" i="7"/>
  <c r="EB52"/>
  <c r="EC52" a="1"/>
  <c r="EC52"/>
  <c r="EP53" a="1"/>
  <c r="EP53"/>
  <c r="BC52" a="1"/>
  <c r="BC52"/>
  <c r="DP54" a="1"/>
  <c r="DP54"/>
  <c r="AP52" a="1"/>
  <c r="AP52"/>
  <c r="AE67" i="3"/>
  <c r="AK66"/>
  <c r="V66"/>
  <c r="AJ68"/>
  <c r="AC68"/>
  <c r="AG69"/>
  <c r="I54" i="7"/>
  <c r="J54" a="1"/>
  <c r="J54"/>
  <c r="EO54"/>
  <c r="AO53"/>
  <c r="BB53"/>
  <c r="AH63" i="3"/>
  <c r="AD62"/>
  <c r="AB66"/>
  <c r="DO55" i="7"/>
  <c r="EB53"/>
  <c r="EC53" a="1"/>
  <c r="EC53"/>
  <c r="AP53" a="1"/>
  <c r="AP53"/>
  <c r="DP55" a="1"/>
  <c r="DP55"/>
  <c r="BC53" a="1"/>
  <c r="BC53"/>
  <c r="EP54" a="1"/>
  <c r="EP54"/>
  <c r="AK67" i="3"/>
  <c r="V67"/>
  <c r="AE68"/>
  <c r="BB54" i="7"/>
  <c r="AO54"/>
  <c r="AH64" i="3"/>
  <c r="AD63"/>
  <c r="AG70"/>
  <c r="AC69"/>
  <c r="AJ69"/>
  <c r="I55" i="7"/>
  <c r="J55" a="1"/>
  <c r="J55"/>
  <c r="EO55"/>
  <c r="DO56"/>
  <c r="EB54"/>
  <c r="AB67" i="3"/>
  <c r="DP56" i="7" a="1"/>
  <c r="DP56"/>
  <c r="AP54" a="1"/>
  <c r="AP54"/>
  <c r="EC54" a="1"/>
  <c r="EC54"/>
  <c r="EP55" a="1"/>
  <c r="EP55"/>
  <c r="BC54" a="1"/>
  <c r="BC54"/>
  <c r="AK68" i="3"/>
  <c r="V68"/>
  <c r="AE69"/>
  <c r="BB55" i="7"/>
  <c r="AO55"/>
  <c r="AJ70" i="3"/>
  <c r="I56" i="7"/>
  <c r="J56" a="1"/>
  <c r="J56"/>
  <c r="EO56"/>
  <c r="DO57"/>
  <c r="EB55"/>
  <c r="AB68" i="3"/>
  <c r="AG71"/>
  <c r="AC70"/>
  <c r="AH65"/>
  <c r="AD64"/>
  <c r="DP57" i="7" a="1"/>
  <c r="DP57"/>
  <c r="AP55" a="1"/>
  <c r="AP55"/>
  <c r="EC55" a="1"/>
  <c r="EC55"/>
  <c r="EP56" a="1"/>
  <c r="EP56"/>
  <c r="BC55" a="1"/>
  <c r="BC55"/>
  <c r="AK69" i="3"/>
  <c r="V69"/>
  <c r="AE70"/>
  <c r="AH66"/>
  <c r="AD65"/>
  <c r="AG72"/>
  <c r="AC71"/>
  <c r="AO56" i="7"/>
  <c r="BB56"/>
  <c r="AJ71" i="3"/>
  <c r="I57" i="7"/>
  <c r="J57" a="1"/>
  <c r="J57"/>
  <c r="EO57"/>
  <c r="DO58"/>
  <c r="EB56"/>
  <c r="AB69" i="3"/>
  <c r="DP58" i="7" a="1"/>
  <c r="DP58"/>
  <c r="BC56" a="1"/>
  <c r="BC56"/>
  <c r="EC56" a="1"/>
  <c r="EC56"/>
  <c r="EP57" a="1"/>
  <c r="EP57"/>
  <c r="AP56" a="1"/>
  <c r="AP56"/>
  <c r="AE71" i="3"/>
  <c r="AK70"/>
  <c r="V70"/>
  <c r="AO57" i="7"/>
  <c r="BB57"/>
  <c r="DO59"/>
  <c r="EB57"/>
  <c r="AJ72" i="3"/>
  <c r="AG73"/>
  <c r="AC72"/>
  <c r="AH67"/>
  <c r="AD66"/>
  <c r="I58" i="7"/>
  <c r="J58" a="1"/>
  <c r="J58"/>
  <c r="EO58"/>
  <c r="AB70" i="3"/>
  <c r="EP58" i="7" a="1"/>
  <c r="EP58"/>
  <c r="DP59" a="1"/>
  <c r="DP59"/>
  <c r="BC57" a="1"/>
  <c r="BC57"/>
  <c r="EC57" a="1"/>
  <c r="EC57"/>
  <c r="AP57" a="1"/>
  <c r="AP57"/>
  <c r="AK71" i="3"/>
  <c r="AB71"/>
  <c r="AE72"/>
  <c r="AJ73"/>
  <c r="I59" i="7"/>
  <c r="J59" a="1"/>
  <c r="J59"/>
  <c r="EO59"/>
  <c r="DO60"/>
  <c r="EB58"/>
  <c r="AH68" i="3"/>
  <c r="AD67"/>
  <c r="AG74"/>
  <c r="AC73"/>
  <c r="BB58" i="7"/>
  <c r="AO58"/>
  <c r="BC58" a="1"/>
  <c r="BC58"/>
  <c r="DP60" a="1"/>
  <c r="DP60"/>
  <c r="AP58" a="1"/>
  <c r="AP58"/>
  <c r="EC58" a="1"/>
  <c r="EC58"/>
  <c r="EP59" a="1"/>
  <c r="EP59"/>
  <c r="V71" i="3"/>
  <c r="BB59" i="7"/>
  <c r="AK72" i="3"/>
  <c r="AE73"/>
  <c r="AO59" i="7"/>
  <c r="AG75" i="3"/>
  <c r="AC74"/>
  <c r="AH69"/>
  <c r="AD68"/>
  <c r="AJ74"/>
  <c r="I60" i="7"/>
  <c r="J60" a="1"/>
  <c r="J60"/>
  <c r="EO60"/>
  <c r="DO61"/>
  <c r="EB59"/>
  <c r="V72" i="3"/>
  <c r="AB72"/>
  <c r="DP61" i="7"/>
  <c r="DP61" a="1"/>
  <c r="AP59"/>
  <c r="AP59" a="1"/>
  <c r="EC59"/>
  <c r="EC59" a="1"/>
  <c r="EP60"/>
  <c r="EP60" a="1"/>
  <c r="BC59"/>
  <c r="BC59" a="1"/>
  <c r="AE74" i="3"/>
  <c r="AK73"/>
  <c r="V73"/>
  <c r="DO62" i="7"/>
  <c r="EB60"/>
  <c r="AH70" i="3"/>
  <c r="AD69"/>
  <c r="AG76"/>
  <c r="AC75"/>
  <c r="AO60" i="7"/>
  <c r="BB60"/>
  <c r="AJ75" i="3"/>
  <c r="I61" i="7"/>
  <c r="J61" a="1"/>
  <c r="J61"/>
  <c r="EO61"/>
  <c r="EP61" a="1"/>
  <c r="EP61"/>
  <c r="AP60" a="1"/>
  <c r="AP60"/>
  <c r="DP62" a="1"/>
  <c r="DP62"/>
  <c r="BC60" a="1"/>
  <c r="BC60"/>
  <c r="EC60" a="1"/>
  <c r="EC60"/>
  <c r="AB73" i="3"/>
  <c r="AE75"/>
  <c r="AK74"/>
  <c r="V74"/>
  <c r="DO63" i="7"/>
  <c r="EB61"/>
  <c r="I62"/>
  <c r="J62" a="1"/>
  <c r="J62"/>
  <c r="EO62"/>
  <c r="AG77" i="3"/>
  <c r="AC76"/>
  <c r="AH71"/>
  <c r="AD70"/>
  <c r="AO61" i="7"/>
  <c r="BB61"/>
  <c r="AJ76" i="3"/>
  <c r="AP61" i="7" a="1"/>
  <c r="AP61"/>
  <c r="DP63" a="1"/>
  <c r="DP63"/>
  <c r="BC61" a="1"/>
  <c r="BC61"/>
  <c r="EP62" a="1"/>
  <c r="EP62"/>
  <c r="EC61" a="1"/>
  <c r="EC61"/>
  <c r="AB74" i="3"/>
  <c r="AK75"/>
  <c r="AE76"/>
  <c r="I63" i="7"/>
  <c r="J63" a="1"/>
  <c r="J63"/>
  <c r="EO63"/>
  <c r="AJ77" i="3"/>
  <c r="DO64" i="7"/>
  <c r="EB62"/>
  <c r="V75" i="3"/>
  <c r="O63" i="7"/>
  <c r="P63"/>
  <c r="AB75" i="3"/>
  <c r="AH72"/>
  <c r="AD71"/>
  <c r="AG78"/>
  <c r="AC77"/>
  <c r="EC62" i="7" a="1"/>
  <c r="EC62"/>
  <c r="DP64" a="1"/>
  <c r="DP64"/>
  <c r="EP63" a="1"/>
  <c r="EP63"/>
  <c r="AE77" i="3"/>
  <c r="AK76"/>
  <c r="V76"/>
  <c r="AB64" i="7"/>
  <c r="AC64"/>
  <c r="AG79" i="3"/>
  <c r="AC78"/>
  <c r="AH73"/>
  <c r="AD72"/>
  <c r="BB63" i="7"/>
  <c r="AO63"/>
  <c r="CO62"/>
  <c r="AJ78" i="3"/>
  <c r="I64" i="7"/>
  <c r="J64" a="1"/>
  <c r="J64"/>
  <c r="EO64"/>
  <c r="DB62"/>
  <c r="AB76" i="3"/>
  <c r="DO65" i="7"/>
  <c r="EB63"/>
  <c r="EC63" a="1"/>
  <c r="EC63"/>
  <c r="EP64" a="1"/>
  <c r="EP64"/>
  <c r="AP63" a="1"/>
  <c r="AP63"/>
  <c r="DP65" a="1"/>
  <c r="DP65"/>
  <c r="DC62" a="1"/>
  <c r="DC62"/>
  <c r="CP62" a="1"/>
  <c r="CP62"/>
  <c r="BC63" a="1"/>
  <c r="BC63"/>
  <c r="AK77" i="3"/>
  <c r="AB77"/>
  <c r="AE78"/>
  <c r="DO66" i="7"/>
  <c r="EB64"/>
  <c r="V77" i="3"/>
  <c r="O65" i="7"/>
  <c r="P65"/>
  <c r="AH74" i="3"/>
  <c r="AD73"/>
  <c r="AG80"/>
  <c r="AC79"/>
  <c r="AO64" i="7"/>
  <c r="BB64"/>
  <c r="AJ79" i="3"/>
  <c r="I65" i="7"/>
  <c r="J65" a="1"/>
  <c r="J65"/>
  <c r="EO65"/>
  <c r="BC64" a="1"/>
  <c r="BC64"/>
  <c r="EC64" a="1"/>
  <c r="EC64"/>
  <c r="EP65" a="1"/>
  <c r="EP65"/>
  <c r="AP64" a="1"/>
  <c r="AP64"/>
  <c r="DP66" a="1"/>
  <c r="DP66"/>
  <c r="AE79" i="3"/>
  <c r="AK78"/>
  <c r="V78"/>
  <c r="O66" i="7"/>
  <c r="P66"/>
  <c r="AJ80" i="3"/>
  <c r="DO67" i="7"/>
  <c r="EB65"/>
  <c r="AB78" i="3"/>
  <c r="AG81"/>
  <c r="AC80"/>
  <c r="AH75"/>
  <c r="AD74"/>
  <c r="I66" i="7"/>
  <c r="J66" a="1"/>
  <c r="J66"/>
  <c r="EO66"/>
  <c r="AO65"/>
  <c r="BB65"/>
  <c r="BC65" a="1"/>
  <c r="BC65"/>
  <c r="EP66" a="1"/>
  <c r="EP66"/>
  <c r="DP67" a="1"/>
  <c r="DP67"/>
  <c r="AP65" a="1"/>
  <c r="AP65"/>
  <c r="EC65" a="1"/>
  <c r="EC65"/>
  <c r="AE80" i="3"/>
  <c r="AK79"/>
  <c r="AB79"/>
  <c r="I67" i="7"/>
  <c r="J67" a="1"/>
  <c r="J67"/>
  <c r="EO67"/>
  <c r="AJ81" i="3"/>
  <c r="DO68" i="7"/>
  <c r="EB66"/>
  <c r="AH76" i="3"/>
  <c r="AD75"/>
  <c r="AG82"/>
  <c r="AC81"/>
  <c r="BB66" i="7"/>
  <c r="AO66"/>
  <c r="V79" i="3"/>
  <c r="AB67" i="7"/>
  <c r="AC67"/>
  <c r="AP66" a="1"/>
  <c r="AP66"/>
  <c r="DP68" a="1"/>
  <c r="DP68"/>
  <c r="EP67" a="1"/>
  <c r="EP67"/>
  <c r="BC66" a="1"/>
  <c r="BC66"/>
  <c r="EC66" a="1"/>
  <c r="EC66"/>
  <c r="AE81" i="3"/>
  <c r="AK80"/>
  <c r="AB80"/>
  <c r="I68" i="7"/>
  <c r="J68" a="1"/>
  <c r="J68"/>
  <c r="EO68"/>
  <c r="BO66"/>
  <c r="AG83" i="3"/>
  <c r="AC82"/>
  <c r="AH77"/>
  <c r="AD76"/>
  <c r="AJ82"/>
  <c r="BB67" i="7"/>
  <c r="AO67"/>
  <c r="DO69"/>
  <c r="EB67"/>
  <c r="EC67" a="1"/>
  <c r="EC67"/>
  <c r="AP67" a="1"/>
  <c r="AP67"/>
  <c r="EP68" a="1"/>
  <c r="EP68"/>
  <c r="DP69" a="1"/>
  <c r="DP69"/>
  <c r="BC67" a="1"/>
  <c r="BC67"/>
  <c r="BP66" a="1"/>
  <c r="BP66"/>
  <c r="V80" i="3"/>
  <c r="AO68" i="7"/>
  <c r="AE82" i="3"/>
  <c r="AK81"/>
  <c r="AB81"/>
  <c r="AH78"/>
  <c r="AD77"/>
  <c r="AG84"/>
  <c r="AC83"/>
  <c r="I69" i="7"/>
  <c r="J69" a="1"/>
  <c r="J69"/>
  <c r="EO69"/>
  <c r="AJ83" i="3"/>
  <c r="DO70" i="7"/>
  <c r="EB68"/>
  <c r="V81" i="3"/>
  <c r="O69" i="7"/>
  <c r="P69"/>
  <c r="AB68"/>
  <c r="AC68"/>
  <c r="EC68" a="1"/>
  <c r="EC68"/>
  <c r="AP68" a="1"/>
  <c r="AP68"/>
  <c r="DP70" a="1"/>
  <c r="DP70"/>
  <c r="EP69" a="1"/>
  <c r="EP69"/>
  <c r="BB68"/>
  <c r="AK82" i="3"/>
  <c r="V82"/>
  <c r="O70" i="7"/>
  <c r="P70"/>
  <c r="AE83" i="3"/>
  <c r="AJ84"/>
  <c r="DO71" i="7"/>
  <c r="EB69"/>
  <c r="AG85" i="3"/>
  <c r="AC84"/>
  <c r="AH79"/>
  <c r="AD78"/>
  <c r="AO69" i="7"/>
  <c r="BB69"/>
  <c r="I70"/>
  <c r="J70" a="1"/>
  <c r="J70"/>
  <c r="EO70"/>
  <c r="BO68"/>
  <c r="AB82" i="3"/>
  <c r="BP68" i="7" a="1"/>
  <c r="BP68"/>
  <c r="EP70" a="1"/>
  <c r="EP70"/>
  <c r="BC69" a="1"/>
  <c r="BC69"/>
  <c r="EC69" a="1"/>
  <c r="EC69"/>
  <c r="AP69" a="1"/>
  <c r="AP69"/>
  <c r="DP71" a="1"/>
  <c r="DP71"/>
  <c r="BC68" a="1"/>
  <c r="BC68"/>
  <c r="AE84" i="3"/>
  <c r="AK83"/>
  <c r="AB83"/>
  <c r="BB70" i="7"/>
  <c r="AO70"/>
  <c r="AJ85" i="3"/>
  <c r="I71" i="7"/>
  <c r="J71" a="1"/>
  <c r="J71"/>
  <c r="EO71"/>
  <c r="DO72"/>
  <c r="EB70"/>
  <c r="AH80" i="3"/>
  <c r="AD79"/>
  <c r="AG86"/>
  <c r="AC85"/>
  <c r="V83"/>
  <c r="O71" i="7"/>
  <c r="P71"/>
  <c r="EC70" a="1"/>
  <c r="EC70"/>
  <c r="EP71" a="1"/>
  <c r="EP71"/>
  <c r="BC70" a="1"/>
  <c r="BC70"/>
  <c r="DP72" a="1"/>
  <c r="DP72"/>
  <c r="AP70" a="1"/>
  <c r="AP70"/>
  <c r="AE85" i="3"/>
  <c r="AK84"/>
  <c r="V84"/>
  <c r="O72" i="7"/>
  <c r="P72"/>
  <c r="AG87" i="3"/>
  <c r="AC86"/>
  <c r="AH81"/>
  <c r="AD80"/>
  <c r="BO70" i="7"/>
  <c r="DO73"/>
  <c r="EB71"/>
  <c r="AJ86" i="3"/>
  <c r="I72" i="7"/>
  <c r="J72" a="1"/>
  <c r="J72"/>
  <c r="EO72"/>
  <c r="AB84" i="3"/>
  <c r="EP72" i="7" a="1"/>
  <c r="EP72"/>
  <c r="DP73" a="1"/>
  <c r="DP73"/>
  <c r="EC71" a="1"/>
  <c r="EC71"/>
  <c r="BP70" a="1"/>
  <c r="BP70"/>
  <c r="AE86" i="3"/>
  <c r="AK85"/>
  <c r="V85"/>
  <c r="AJ87"/>
  <c r="I73" i="7"/>
  <c r="J73" a="1"/>
  <c r="J73"/>
  <c r="EO73"/>
  <c r="AO71"/>
  <c r="D1504"/>
  <c r="DO74"/>
  <c r="EB72"/>
  <c r="AB85" i="3"/>
  <c r="AH82"/>
  <c r="AD81"/>
  <c r="AG88"/>
  <c r="AC87"/>
  <c r="BB71" i="7"/>
  <c r="D2005"/>
  <c r="BC71" a="1"/>
  <c r="BC71"/>
  <c r="EC72" a="1"/>
  <c r="EC72"/>
  <c r="EP73" a="1"/>
  <c r="EP73"/>
  <c r="DP74" a="1"/>
  <c r="DP74"/>
  <c r="AP71" a="1"/>
  <c r="AP71"/>
  <c r="AK86" i="3"/>
  <c r="V86"/>
  <c r="AE87"/>
  <c r="O12"/>
  <c r="BB2" i="7"/>
  <c r="CB72"/>
  <c r="AO2"/>
  <c r="N12" i="3"/>
  <c r="DO75" i="7"/>
  <c r="EB73"/>
  <c r="AG89" i="3"/>
  <c r="AC88"/>
  <c r="AH83"/>
  <c r="AD82"/>
  <c r="BO72" i="7"/>
  <c r="I74"/>
  <c r="J74" a="1"/>
  <c r="J74"/>
  <c r="EO74"/>
  <c r="CB73"/>
  <c r="BO73"/>
  <c r="AJ88" i="3"/>
  <c r="AB86"/>
  <c r="CC73" i="7" a="1"/>
  <c r="CC73"/>
  <c r="EC73" a="1"/>
  <c r="EC73"/>
  <c r="CC72" a="1"/>
  <c r="CC72"/>
  <c r="BP73" a="1"/>
  <c r="BP73"/>
  <c r="EP74" a="1"/>
  <c r="EP74"/>
  <c r="BP72" a="1"/>
  <c r="BP72"/>
  <c r="DP75" a="1"/>
  <c r="DP75"/>
  <c r="AP2" a="1"/>
  <c r="AP2"/>
  <c r="BC2" a="1"/>
  <c r="BC2"/>
  <c r="AK87" i="3"/>
  <c r="V87"/>
  <c r="AE88"/>
  <c r="AJ89"/>
  <c r="DO76" i="7"/>
  <c r="EB74"/>
  <c r="AH84" i="3"/>
  <c r="AD83"/>
  <c r="AG90"/>
  <c r="AC89"/>
  <c r="CB74" i="7"/>
  <c r="I75"/>
  <c r="J75" a="1"/>
  <c r="J75"/>
  <c r="EO75"/>
  <c r="AB87" i="3"/>
  <c r="AQ463" i="7" a="1"/>
  <c r="AQ463"/>
  <c r="AQ416" a="1"/>
  <c r="AQ416"/>
  <c r="AQ265" a="1"/>
  <c r="AQ265"/>
  <c r="AQ420" a="1"/>
  <c r="AQ420"/>
  <c r="AQ319" a="1"/>
  <c r="AQ319"/>
  <c r="AQ294" a="1"/>
  <c r="AQ294"/>
  <c r="AQ283" a="1"/>
  <c r="AQ283"/>
  <c r="AQ133" a="1"/>
  <c r="AQ133"/>
  <c r="AQ250" a="1"/>
  <c r="AQ250"/>
  <c r="AQ100" a="1"/>
  <c r="AQ100"/>
  <c r="AQ163" a="1"/>
  <c r="AQ163"/>
  <c r="AQ36" a="1"/>
  <c r="AQ36"/>
  <c r="AQ75" a="1"/>
  <c r="AQ75"/>
  <c r="AQ51" a="1"/>
  <c r="AQ51"/>
  <c r="AQ66" a="1"/>
  <c r="AQ66"/>
  <c r="AQ468" a="1"/>
  <c r="AQ468"/>
  <c r="AQ321" a="1"/>
  <c r="AQ321"/>
  <c r="AQ338" a="1"/>
  <c r="AQ338"/>
  <c r="AQ454" a="1"/>
  <c r="AQ454"/>
  <c r="AQ467" a="1"/>
  <c r="AQ467"/>
  <c r="AQ322" a="1"/>
  <c r="AQ322"/>
  <c r="AQ190" a="1"/>
  <c r="AQ190"/>
  <c r="AQ186" a="1"/>
  <c r="AQ186"/>
  <c r="AQ473" a="1"/>
  <c r="AQ473"/>
  <c r="AQ394" a="1"/>
  <c r="AQ394"/>
  <c r="AQ325" a="1"/>
  <c r="AQ325"/>
  <c r="AQ393" a="1"/>
  <c r="AQ393"/>
  <c r="AQ340" a="1"/>
  <c r="AQ340"/>
  <c r="AQ437" a="1"/>
  <c r="AQ437"/>
  <c r="AQ226" a="1"/>
  <c r="AQ226"/>
  <c r="AQ193" a="1"/>
  <c r="AQ193"/>
  <c r="AQ493" a="1"/>
  <c r="AQ493"/>
  <c r="AQ160" a="1"/>
  <c r="AQ160"/>
  <c r="AQ403" a="1"/>
  <c r="AQ403"/>
  <c r="AQ94" a="1"/>
  <c r="AQ94"/>
  <c r="AQ194" a="1"/>
  <c r="AQ194"/>
  <c r="AQ61" a="1"/>
  <c r="AQ61"/>
  <c r="AQ206" a="1"/>
  <c r="AQ206"/>
  <c r="AQ45" a="1"/>
  <c r="AQ45"/>
  <c r="AQ406" a="1"/>
  <c r="AQ406"/>
  <c r="AQ419" a="1"/>
  <c r="AQ419"/>
  <c r="AQ223" a="1"/>
  <c r="AQ223"/>
  <c r="AQ205" a="1"/>
  <c r="AQ205"/>
  <c r="AQ172" a="1"/>
  <c r="AQ172"/>
  <c r="AQ103" a="1"/>
  <c r="AQ103"/>
  <c r="AQ203" a="1"/>
  <c r="AQ203"/>
  <c r="AQ195" a="1"/>
  <c r="AQ195"/>
  <c r="AQ428" a="1"/>
  <c r="AQ428"/>
  <c r="AQ217" a="1"/>
  <c r="AQ217"/>
  <c r="AQ118" a="1"/>
  <c r="AQ118"/>
  <c r="AQ236" a="1"/>
  <c r="AQ236"/>
  <c r="AQ185" a="1"/>
  <c r="AQ185"/>
  <c r="AQ448" a="1"/>
  <c r="AQ448"/>
  <c r="AQ200" a="1"/>
  <c r="AQ200"/>
  <c r="AQ469" a="1"/>
  <c r="AQ469"/>
  <c r="AQ327" a="1"/>
  <c r="AQ327"/>
  <c r="AQ260" a="1"/>
  <c r="AQ260"/>
  <c r="AQ82" a="1"/>
  <c r="AQ82"/>
  <c r="AQ253" a="1"/>
  <c r="AQ253"/>
  <c r="AQ154" a="1"/>
  <c r="AQ154"/>
  <c r="AQ365" a="1"/>
  <c r="AQ365"/>
  <c r="AQ136" a="1"/>
  <c r="AQ136"/>
  <c r="AQ460" a="1"/>
  <c r="AQ460"/>
  <c r="AQ382" a="1"/>
  <c r="AQ382"/>
  <c r="AQ313" a="1"/>
  <c r="AQ313"/>
  <c r="AQ383" a="1"/>
  <c r="AQ383"/>
  <c r="AQ330" a="1"/>
  <c r="AQ330"/>
  <c r="AQ401" a="1"/>
  <c r="AQ401"/>
  <c r="AQ404" a="1"/>
  <c r="AQ404"/>
  <c r="AQ181" a="1"/>
  <c r="AQ181"/>
  <c r="AQ367" a="1"/>
  <c r="AQ367"/>
  <c r="AQ148" a="1"/>
  <c r="AQ148"/>
  <c r="AQ252" a="1"/>
  <c r="AQ252"/>
  <c r="AQ79" a="1"/>
  <c r="AQ79"/>
  <c r="AQ166" a="1"/>
  <c r="AQ166"/>
  <c r="AQ49" a="1"/>
  <c r="AQ49"/>
  <c r="AQ175" a="1"/>
  <c r="AQ175"/>
  <c r="AQ33" a="1"/>
  <c r="AQ33"/>
  <c r="AQ465" a="1"/>
  <c r="AQ465"/>
  <c r="AQ474" a="1"/>
  <c r="AQ474"/>
  <c r="AQ318" a="1"/>
  <c r="AQ318"/>
  <c r="AQ157" a="1"/>
  <c r="AQ157"/>
  <c r="AQ124" a="1"/>
  <c r="AQ124"/>
  <c r="AQ60" a="1"/>
  <c r="AQ60"/>
  <c r="AQ307" a="1"/>
  <c r="AQ307"/>
  <c r="AQ499" a="1"/>
  <c r="AQ499"/>
  <c r="AQ445" a="1"/>
  <c r="AQ445"/>
  <c r="AQ373" a="1"/>
  <c r="AQ373"/>
  <c r="AQ245" a="1"/>
  <c r="AQ245"/>
  <c r="AQ388" a="1"/>
  <c r="AQ388"/>
  <c r="AQ279" a="1"/>
  <c r="AQ279"/>
  <c r="AQ272" a="1"/>
  <c r="AQ272"/>
  <c r="AQ237" a="1"/>
  <c r="AQ237"/>
  <c r="AQ113" a="1"/>
  <c r="AQ113"/>
  <c r="AQ208" a="1"/>
  <c r="AQ208"/>
  <c r="AQ80" a="1"/>
  <c r="AQ80"/>
  <c r="AQ146" a="1"/>
  <c r="AQ146"/>
  <c r="AQ16" a="1"/>
  <c r="AQ16"/>
  <c r="AQ42" a="1"/>
  <c r="AQ42"/>
  <c r="AQ31" a="1"/>
  <c r="AQ31"/>
  <c r="AQ22" a="1"/>
  <c r="AQ22"/>
  <c r="AQ452" a="1"/>
  <c r="AQ452"/>
  <c r="AQ305" a="1"/>
  <c r="AQ305"/>
  <c r="AQ436" a="1"/>
  <c r="AQ436"/>
  <c r="AQ391" a="1"/>
  <c r="AQ391"/>
  <c r="AQ350" a="1"/>
  <c r="AQ350"/>
  <c r="AQ219" a="1"/>
  <c r="AQ219"/>
  <c r="AQ158" a="1"/>
  <c r="AQ158"/>
  <c r="AQ143" a="1"/>
  <c r="AQ143"/>
  <c r="AQ457" a="1"/>
  <c r="AQ457"/>
  <c r="AQ312" a="1"/>
  <c r="AQ312"/>
  <c r="AQ120" a="1"/>
  <c r="AQ120"/>
  <c r="AQ244" a="1"/>
  <c r="AQ244"/>
  <c r="AQ332" a="1"/>
  <c r="AQ332"/>
  <c r="AQ167" a="1"/>
  <c r="AQ167"/>
  <c r="AQ264" a="1"/>
  <c r="AQ264"/>
  <c r="AQ23" a="1"/>
  <c r="AQ23"/>
  <c r="AQ415" a="1"/>
  <c r="AQ415"/>
  <c r="AQ201" a="1"/>
  <c r="AQ201"/>
  <c r="AQ102" a="1"/>
  <c r="AQ102"/>
  <c r="AQ191" a="1"/>
  <c r="AQ191"/>
  <c r="AQ121" a="1"/>
  <c r="AQ121"/>
  <c r="AQ37" a="1"/>
  <c r="AQ37"/>
  <c r="AQ374" a="1"/>
  <c r="AQ374"/>
  <c r="AQ142" a="1"/>
  <c r="AQ142"/>
  <c r="AQ444" a="1"/>
  <c r="AQ444"/>
  <c r="AQ496" a="1"/>
  <c r="AQ496"/>
  <c r="AQ297" a="1"/>
  <c r="AQ297"/>
  <c r="AQ502" a="1"/>
  <c r="AQ502"/>
  <c r="AQ427" a="1"/>
  <c r="AQ427"/>
  <c r="AQ326" a="1"/>
  <c r="AQ326"/>
  <c r="AQ360" a="1"/>
  <c r="AQ360"/>
  <c r="AQ165" a="1"/>
  <c r="AQ165"/>
  <c r="AQ339" a="1"/>
  <c r="AQ339"/>
  <c r="AQ132" a="1"/>
  <c r="AQ132"/>
  <c r="AQ335" a="1"/>
  <c r="AQ335"/>
  <c r="AQ65" a="1"/>
  <c r="AQ65"/>
  <c r="AQ150" a="1"/>
  <c r="AQ150"/>
  <c r="AQ352" a="1"/>
  <c r="AQ352"/>
  <c r="AQ130" a="1"/>
  <c r="AQ130"/>
  <c r="AQ17" a="1"/>
  <c r="AQ17"/>
  <c r="AQ400" a="1"/>
  <c r="AQ400"/>
  <c r="AQ413" a="1"/>
  <c r="AQ413"/>
  <c r="AQ286" a="1"/>
  <c r="AQ286"/>
  <c r="AQ125" a="1"/>
  <c r="AQ125"/>
  <c r="AQ92" a="1"/>
  <c r="AQ92"/>
  <c r="AQ28" a="1"/>
  <c r="AQ28"/>
  <c r="AQ43" a="1"/>
  <c r="AQ43"/>
  <c r="AQ483" a="1"/>
  <c r="AQ483"/>
  <c r="AQ426" a="1"/>
  <c r="AQ426"/>
  <c r="AQ357" a="1"/>
  <c r="AQ357"/>
  <c r="AQ446" a="1"/>
  <c r="AQ446"/>
  <c r="AQ372" a="1"/>
  <c r="AQ372"/>
  <c r="AQ247" a="1"/>
  <c r="AQ247"/>
  <c r="AQ256" a="1"/>
  <c r="AQ256"/>
  <c r="AQ222" a="1"/>
  <c r="AQ222"/>
  <c r="AQ97" a="1"/>
  <c r="AQ97"/>
  <c r="AQ192" a="1"/>
  <c r="AQ192"/>
  <c r="AQ431" a="1"/>
  <c r="AQ431"/>
  <c r="AQ126" a="1"/>
  <c r="AQ126"/>
  <c r="AQ2" a="1"/>
  <c r="AQ2"/>
  <c r="AQ10" a="1"/>
  <c r="AQ10"/>
  <c r="AQ15" a="1"/>
  <c r="AQ15"/>
  <c r="AQ282" a="1"/>
  <c r="AQ282"/>
  <c r="AQ471" a="1"/>
  <c r="AQ471"/>
  <c r="AQ273" a="1"/>
  <c r="AQ273"/>
  <c r="AQ358" a="1"/>
  <c r="AQ358"/>
  <c r="AQ308" a="1"/>
  <c r="AQ308"/>
  <c r="AQ274" a="1"/>
  <c r="AQ274"/>
  <c r="AQ171" a="1"/>
  <c r="AQ171"/>
  <c r="AQ83" a="1"/>
  <c r="AQ83"/>
  <c r="AQ106" a="1"/>
  <c r="AQ106"/>
  <c r="AQ349" a="1"/>
  <c r="AQ349"/>
  <c r="AQ248" a="1"/>
  <c r="AQ248"/>
  <c r="AQ347" a="1"/>
  <c r="AQ347"/>
  <c r="AQ7" a="1"/>
  <c r="AQ7"/>
  <c r="AQ423" a="1"/>
  <c r="AQ423"/>
  <c r="AQ39" a="1"/>
  <c r="AQ39"/>
  <c r="AQ229" a="1"/>
  <c r="AQ229"/>
  <c r="AQ6" a="1"/>
  <c r="AQ6"/>
  <c r="AQ438" a="1"/>
  <c r="AQ438"/>
  <c r="AQ137" a="1"/>
  <c r="AQ137"/>
  <c r="AQ40" a="1"/>
  <c r="AQ40"/>
  <c r="AQ453" a="1"/>
  <c r="AQ453"/>
  <c r="AQ462" a="1"/>
  <c r="AQ462"/>
  <c r="AQ491" a="1"/>
  <c r="AQ491"/>
  <c r="AQ169" a="1"/>
  <c r="AQ169"/>
  <c r="AQ21" a="1"/>
  <c r="AQ21"/>
  <c r="AQ488" a="1"/>
  <c r="AQ488"/>
  <c r="AQ449" a="1"/>
  <c r="AQ449"/>
  <c r="AQ281" a="1"/>
  <c r="AQ281"/>
  <c r="AQ470" a="1"/>
  <c r="AQ470"/>
  <c r="AQ375" a="1"/>
  <c r="AQ375"/>
  <c r="AQ310" a="1"/>
  <c r="AQ310"/>
  <c r="AQ331" a="1"/>
  <c r="AQ331"/>
  <c r="AQ149" a="1"/>
  <c r="AQ149"/>
  <c r="AQ291" a="1"/>
  <c r="AQ291"/>
  <c r="AQ116" a="1"/>
  <c r="AQ116"/>
  <c r="AQ179" a="1"/>
  <c r="AQ179"/>
  <c r="AQ52" a="1"/>
  <c r="AQ52"/>
  <c r="AQ91" a="1"/>
  <c r="AQ91"/>
  <c r="AQ131" a="1"/>
  <c r="AQ131"/>
  <c r="AQ114" a="1"/>
  <c r="AQ114"/>
  <c r="AQ479" a="1"/>
  <c r="AQ479"/>
  <c r="AQ353" a="1"/>
  <c r="AQ353"/>
  <c r="AQ370" a="1"/>
  <c r="AQ370"/>
  <c r="AQ254" a="1"/>
  <c r="AQ254"/>
  <c r="AQ93" a="1"/>
  <c r="AQ93"/>
  <c r="AQ395" a="1"/>
  <c r="AQ395"/>
  <c r="AQ459" a="1"/>
  <c r="AQ459"/>
  <c r="AQ11" a="1"/>
  <c r="AQ11"/>
  <c r="AQ492" a="1"/>
  <c r="AQ492"/>
  <c r="AQ410" a="1"/>
  <c r="AQ410"/>
  <c r="AQ341" a="1"/>
  <c r="AQ341"/>
  <c r="AQ421" a="1"/>
  <c r="AQ421"/>
  <c r="AQ356" a="1"/>
  <c r="AQ356"/>
  <c r="AQ227" a="1"/>
  <c r="AQ227"/>
  <c r="AQ242" a="1"/>
  <c r="AQ242"/>
  <c r="AQ209" a="1"/>
  <c r="AQ209"/>
  <c r="AQ81" a="1"/>
  <c r="AQ81"/>
  <c r="AQ176" a="1"/>
  <c r="AQ176"/>
  <c r="AQ267" a="1"/>
  <c r="AQ267"/>
  <c r="AQ110" a="1"/>
  <c r="AQ110"/>
  <c r="AQ292" a="1"/>
  <c r="AQ292"/>
  <c r="AQ211" a="1"/>
  <c r="AQ211"/>
  <c r="AQ477" a="1"/>
  <c r="AQ477"/>
  <c r="AQ398" a="1"/>
  <c r="AQ398"/>
  <c r="AQ329" a="1"/>
  <c r="AQ329"/>
  <c r="AQ396" a="1"/>
  <c r="AQ396"/>
  <c r="AQ346" a="1"/>
  <c r="AQ346"/>
  <c r="AQ458" a="1"/>
  <c r="AQ458"/>
  <c r="AQ230" a="1"/>
  <c r="AQ230"/>
  <c r="AQ197" a="1"/>
  <c r="AQ197"/>
  <c r="AQ69" a="1"/>
  <c r="AQ69"/>
  <c r="AQ164" a="1"/>
  <c r="AQ164"/>
  <c r="AQ450" a="1"/>
  <c r="AQ450"/>
  <c r="AQ95" a="1"/>
  <c r="AQ95"/>
  <c r="AQ198" a="1"/>
  <c r="AQ198"/>
  <c r="AQ134" a="1"/>
  <c r="AQ134"/>
  <c r="AQ210" a="1"/>
  <c r="AQ210"/>
  <c r="AQ183" a="1"/>
  <c r="AQ183"/>
  <c r="AQ390" a="1"/>
  <c r="AQ390"/>
  <c r="AQ389" a="1"/>
  <c r="AQ389"/>
  <c r="AQ429" a="1"/>
  <c r="AQ429"/>
  <c r="AQ189" a="1"/>
  <c r="AQ189"/>
  <c r="AQ156" a="1"/>
  <c r="AQ156"/>
  <c r="AQ87" a="1"/>
  <c r="AQ87"/>
  <c r="AQ57" a="1"/>
  <c r="AQ57"/>
  <c r="AQ41" a="1"/>
  <c r="AQ41"/>
  <c r="AQ461" a="1"/>
  <c r="AQ461"/>
  <c r="AQ408" a="1"/>
  <c r="AQ408"/>
  <c r="AQ261" a="1"/>
  <c r="AQ261"/>
  <c r="AQ417" a="1"/>
  <c r="AQ417"/>
  <c r="AQ311" a="1"/>
  <c r="AQ311"/>
  <c r="AQ288" a="1"/>
  <c r="AQ288"/>
  <c r="AQ276" a="1"/>
  <c r="AQ276"/>
  <c r="AQ129" a="1"/>
  <c r="AQ129"/>
  <c r="AQ243" a="1"/>
  <c r="AQ243"/>
  <c r="AQ96" a="1"/>
  <c r="AQ96"/>
  <c r="AQ162" a="1"/>
  <c r="AQ162"/>
  <c r="AQ32" a="1"/>
  <c r="AQ32"/>
  <c r="AQ74" a="1"/>
  <c r="AQ74"/>
  <c r="AQ47" a="1"/>
  <c r="AQ47"/>
  <c r="AQ54" a="1"/>
  <c r="AQ54"/>
  <c r="AQ486" a="1"/>
  <c r="AQ486"/>
  <c r="AQ337" a="1"/>
  <c r="AQ337"/>
  <c r="AQ354" a="1"/>
  <c r="AQ354"/>
  <c r="AQ238" a="1"/>
  <c r="AQ238"/>
  <c r="AQ77" a="1"/>
  <c r="AQ77"/>
  <c r="AQ266" a="1"/>
  <c r="AQ266"/>
  <c r="AQ275" a="1"/>
  <c r="AQ275"/>
  <c r="AQ259" a="1"/>
  <c r="AQ259"/>
  <c r="AQ418" a="1"/>
  <c r="AQ418"/>
  <c r="AQ235" a="1"/>
  <c r="AQ235"/>
  <c r="AQ184" a="1"/>
  <c r="AQ184"/>
  <c r="AQ218" a="1"/>
  <c r="AQ218"/>
  <c r="AQ387" a="1"/>
  <c r="AQ387"/>
  <c r="AQ86" a="1"/>
  <c r="AQ86"/>
  <c r="AQ263" a="1"/>
  <c r="AQ263"/>
  <c r="AQ26" a="1"/>
  <c r="AQ26"/>
  <c r="AQ269" a="1"/>
  <c r="AQ269"/>
  <c r="AQ298" a="1"/>
  <c r="AQ298"/>
  <c r="AQ170" a="1"/>
  <c r="AQ170"/>
  <c r="AQ67" a="1"/>
  <c r="AQ67"/>
  <c r="AQ251" a="1"/>
  <c r="AQ251"/>
  <c r="AQ182" a="1"/>
  <c r="AQ182"/>
  <c r="AQ328" a="1"/>
  <c r="AQ328"/>
  <c r="AQ433" a="1"/>
  <c r="AQ433"/>
  <c r="AQ447" a="1"/>
  <c r="AQ447"/>
  <c r="AQ384" a="1"/>
  <c r="AQ384"/>
  <c r="AQ249" a="1"/>
  <c r="AQ249"/>
  <c r="AQ407" a="1"/>
  <c r="AQ407"/>
  <c r="AQ287" a="1"/>
  <c r="AQ287"/>
  <c r="AQ278" a="1"/>
  <c r="AQ278"/>
  <c r="AQ241" a="1"/>
  <c r="AQ241"/>
  <c r="AQ117" a="1"/>
  <c r="AQ117"/>
  <c r="AQ212" a="1"/>
  <c r="AQ212"/>
  <c r="AQ84" a="1"/>
  <c r="AQ84"/>
  <c r="AQ147" a="1"/>
  <c r="AQ147"/>
  <c r="AQ20" a="1"/>
  <c r="AQ20"/>
  <c r="AQ46" a="1"/>
  <c r="AQ46"/>
  <c r="AQ35" a="1"/>
  <c r="AQ35"/>
  <c r="AQ30" a="1"/>
  <c r="AQ30"/>
  <c r="AQ501" a="1"/>
  <c r="AQ501"/>
  <c r="AQ289" a="1"/>
  <c r="AQ289"/>
  <c r="AQ399" a="1"/>
  <c r="AQ399"/>
  <c r="AQ342" a="1"/>
  <c r="AQ342"/>
  <c r="AQ316" a="1"/>
  <c r="AQ316"/>
  <c r="AQ232" a="1"/>
  <c r="AQ232"/>
  <c r="AQ99" a="1"/>
  <c r="AQ99"/>
  <c r="AQ122" a="1"/>
  <c r="AQ122"/>
  <c r="AQ456" a="1"/>
  <c r="AQ456"/>
  <c r="AQ378" a="1"/>
  <c r="AQ378"/>
  <c r="AQ309" a="1"/>
  <c r="AQ309"/>
  <c r="AQ371" a="1"/>
  <c r="AQ371"/>
  <c r="AQ476" a="1"/>
  <c r="AQ476"/>
  <c r="AQ376" a="1"/>
  <c r="AQ376"/>
  <c r="AQ397" a="1"/>
  <c r="AQ397"/>
  <c r="AQ177" a="1"/>
  <c r="AQ177"/>
  <c r="AQ351" a="1"/>
  <c r="AQ351"/>
  <c r="AQ144" a="1"/>
  <c r="AQ144"/>
  <c r="AQ228" a="1"/>
  <c r="AQ228"/>
  <c r="AQ78" a="1"/>
  <c r="AQ78"/>
  <c r="AQ159" a="1"/>
  <c r="AQ159"/>
  <c r="AQ9" a="1"/>
  <c r="AQ9"/>
  <c r="AQ174" a="1"/>
  <c r="AQ174"/>
  <c r="AQ29" a="1"/>
  <c r="AQ29"/>
  <c r="AQ497" a="1"/>
  <c r="AQ497"/>
  <c r="AQ363" a="1"/>
  <c r="AQ363"/>
  <c r="AQ366" a="1"/>
  <c r="AQ366"/>
  <c r="AQ173" a="1"/>
  <c r="AQ173"/>
  <c r="AQ140" a="1"/>
  <c r="AQ140"/>
  <c r="AQ71" a="1"/>
  <c r="AQ71"/>
  <c r="AQ5" a="1"/>
  <c r="AQ5"/>
  <c r="AQ25" a="1"/>
  <c r="AQ25"/>
  <c r="AQ472" a="1"/>
  <c r="AQ472"/>
  <c r="AQ153" a="1"/>
  <c r="AQ153"/>
  <c r="AQ56" a="1"/>
  <c r="AQ56"/>
  <c r="AQ464" a="1"/>
  <c r="AQ464"/>
  <c r="AQ216" a="1"/>
  <c r="AQ216"/>
  <c r="AQ498" a="1"/>
  <c r="AQ498"/>
  <c r="AQ72" a="1"/>
  <c r="AQ72"/>
  <c r="AQ402" a="1"/>
  <c r="AQ402"/>
  <c r="AQ480" a="1"/>
  <c r="AQ480"/>
  <c r="AQ168" a="1"/>
  <c r="AQ168"/>
  <c r="AQ187" a="1"/>
  <c r="AQ187"/>
  <c r="AQ411" a="1"/>
  <c r="AQ411"/>
  <c r="AQ24" a="1"/>
  <c r="AQ24"/>
  <c r="AQ301" a="1"/>
  <c r="AQ301"/>
  <c r="AQ359" a="1"/>
  <c r="AQ359"/>
  <c r="AQ487" a="1"/>
  <c r="AQ487"/>
  <c r="AQ430" a="1"/>
  <c r="AQ430"/>
  <c r="AQ361" a="1"/>
  <c r="AQ361"/>
  <c r="AQ451" a="1"/>
  <c r="AQ451"/>
  <c r="AQ379" a="1"/>
  <c r="AQ379"/>
  <c r="AQ255" a="1"/>
  <c r="AQ255"/>
  <c r="AQ262" a="1"/>
  <c r="AQ262"/>
  <c r="AQ225" a="1"/>
  <c r="AQ225"/>
  <c r="AQ101" a="1"/>
  <c r="AQ101"/>
  <c r="AQ196" a="1"/>
  <c r="AQ196"/>
  <c r="AQ68" a="1"/>
  <c r="AQ68"/>
  <c r="AQ127" a="1"/>
  <c r="AQ127"/>
  <c r="AQ4" a="1"/>
  <c r="AQ4"/>
  <c r="AQ14" a="1"/>
  <c r="AQ14"/>
  <c r="AQ19" a="1"/>
  <c r="AQ19"/>
  <c r="AQ334" a="1"/>
  <c r="AQ334"/>
  <c r="AQ455" a="1"/>
  <c r="AQ455"/>
  <c r="AQ257" a="1"/>
  <c r="AQ257"/>
  <c r="AQ303" a="1"/>
  <c r="AQ303"/>
  <c r="AQ258" a="1"/>
  <c r="AQ258"/>
  <c r="AQ220" a="1"/>
  <c r="AQ220"/>
  <c r="AQ155" a="1"/>
  <c r="AQ155"/>
  <c r="AQ62" a="1"/>
  <c r="AQ62"/>
  <c r="AQ50" a="1"/>
  <c r="AQ50"/>
  <c r="AQ440" a="1"/>
  <c r="AQ440"/>
  <c r="AQ489" a="1"/>
  <c r="AQ489"/>
  <c r="AQ293" a="1"/>
  <c r="AQ293"/>
  <c r="AQ475" a="1"/>
  <c r="AQ475"/>
  <c r="AQ412" a="1"/>
  <c r="AQ412"/>
  <c r="AQ320" a="1"/>
  <c r="AQ320"/>
  <c r="AQ343" a="1"/>
  <c r="AQ343"/>
  <c r="AQ161" a="1"/>
  <c r="AQ161"/>
  <c r="AQ323" a="1"/>
  <c r="AQ323"/>
  <c r="AQ128" a="1"/>
  <c r="AQ128"/>
  <c r="AQ268" a="1"/>
  <c r="AQ268"/>
  <c r="AQ64" a="1"/>
  <c r="AQ64"/>
  <c r="AQ135" a="1"/>
  <c r="AQ135"/>
  <c r="AQ324" a="1"/>
  <c r="AQ324"/>
  <c r="AQ123" a="1"/>
  <c r="AQ123"/>
  <c r="AQ13" a="1"/>
  <c r="AQ13"/>
  <c r="AQ432" a="1"/>
  <c r="AQ432"/>
  <c r="AQ443" a="1"/>
  <c r="AQ443"/>
  <c r="AQ302" a="1"/>
  <c r="AQ302"/>
  <c r="AQ141" a="1"/>
  <c r="AQ141"/>
  <c r="AQ108" a="1"/>
  <c r="AQ108"/>
  <c r="AQ44" a="1"/>
  <c r="AQ44"/>
  <c r="AQ59" a="1"/>
  <c r="AQ59"/>
  <c r="AQ500" a="1"/>
  <c r="AQ500"/>
  <c r="AQ364" a="1"/>
  <c r="AQ364"/>
  <c r="AQ89" a="1"/>
  <c r="AQ89"/>
  <c r="AQ380" a="1"/>
  <c r="AQ380"/>
  <c r="AQ386" a="1"/>
  <c r="AQ386"/>
  <c r="AQ152" a="1"/>
  <c r="AQ152"/>
  <c r="AQ478" a="1"/>
  <c r="AQ478"/>
  <c r="AQ138" a="1"/>
  <c r="AQ138"/>
  <c r="AQ424" a="1"/>
  <c r="AQ424"/>
  <c r="AQ296" a="1"/>
  <c r="AQ296"/>
  <c r="AQ104" a="1"/>
  <c r="AQ104"/>
  <c r="AQ55" a="1"/>
  <c r="AQ55"/>
  <c r="AQ295" a="1"/>
  <c r="AQ295"/>
  <c r="AQ58" a="1"/>
  <c r="AQ58"/>
  <c r="AQ355" a="1"/>
  <c r="AQ355"/>
  <c r="AQ70" a="1"/>
  <c r="AQ70"/>
  <c r="AQ494" a="1"/>
  <c r="AQ494"/>
  <c r="AQ414" a="1"/>
  <c r="AQ414"/>
  <c r="AQ345" a="1"/>
  <c r="AQ345"/>
  <c r="AQ425" a="1"/>
  <c r="AQ425"/>
  <c r="AQ362" a="1"/>
  <c r="AQ362"/>
  <c r="AQ231" a="1"/>
  <c r="AQ231"/>
  <c r="AQ246" a="1"/>
  <c r="AQ246"/>
  <c r="AQ213" a="1"/>
  <c r="AQ213"/>
  <c r="AQ85" a="1"/>
  <c r="AQ85"/>
  <c r="AQ180" a="1"/>
  <c r="AQ180"/>
  <c r="AQ299" a="1"/>
  <c r="AQ299"/>
  <c r="AQ111" a="1"/>
  <c r="AQ111"/>
  <c r="AQ314" a="1"/>
  <c r="AQ314"/>
  <c r="AQ215" a="1"/>
  <c r="AQ215"/>
  <c r="AQ3" a="1"/>
  <c r="AQ3"/>
  <c r="AQ207" a="1"/>
  <c r="AQ207"/>
  <c r="AQ422" a="1"/>
  <c r="AQ422"/>
  <c r="AQ442" a="1"/>
  <c r="AQ442"/>
  <c r="AQ239" a="1"/>
  <c r="AQ239"/>
  <c r="AQ221" a="1"/>
  <c r="AQ221"/>
  <c r="AQ188" a="1"/>
  <c r="AQ188"/>
  <c r="AQ119" a="1"/>
  <c r="AQ119"/>
  <c r="AQ300" a="1"/>
  <c r="AQ300"/>
  <c r="AQ240" a="1"/>
  <c r="AQ240"/>
  <c r="AQ481" a="1"/>
  <c r="AQ481"/>
  <c r="AQ441" a="1"/>
  <c r="AQ441"/>
  <c r="AQ277" a="1"/>
  <c r="AQ277"/>
  <c r="AQ466" a="1"/>
  <c r="AQ466"/>
  <c r="AQ368" a="1"/>
  <c r="AQ368"/>
  <c r="AQ304" a="1"/>
  <c r="AQ304"/>
  <c r="AQ315" a="1"/>
  <c r="AQ315"/>
  <c r="AQ145" a="1"/>
  <c r="AQ145"/>
  <c r="AQ284" a="1"/>
  <c r="AQ284"/>
  <c r="AQ112" a="1"/>
  <c r="AQ112"/>
  <c r="AQ178" a="1"/>
  <c r="AQ178"/>
  <c r="AQ48" a="1"/>
  <c r="AQ48"/>
  <c r="AQ90" a="1"/>
  <c r="AQ90"/>
  <c r="AQ63" a="1"/>
  <c r="AQ63"/>
  <c r="AQ107" a="1"/>
  <c r="AQ107"/>
  <c r="AQ495" a="1"/>
  <c r="AQ495"/>
  <c r="AQ369" a="1"/>
  <c r="AQ369"/>
  <c r="AQ385" a="1"/>
  <c r="AQ385"/>
  <c r="AQ270" a="1"/>
  <c r="AQ270"/>
  <c r="AQ109" a="1"/>
  <c r="AQ109"/>
  <c r="AQ76" a="1"/>
  <c r="AQ76"/>
  <c r="AQ12" a="1"/>
  <c r="AQ12"/>
  <c r="AQ27" a="1"/>
  <c r="AQ27"/>
  <c r="AQ490" a="1"/>
  <c r="AQ490"/>
  <c r="AQ377" a="1"/>
  <c r="AQ377"/>
  <c r="AQ306" a="1"/>
  <c r="AQ306"/>
  <c r="AQ98" a="1"/>
  <c r="AQ98"/>
  <c r="AQ317" a="1"/>
  <c r="AQ317"/>
  <c r="AQ290" a="1"/>
  <c r="AQ290"/>
  <c r="AQ381" a="1"/>
  <c r="AQ381"/>
  <c r="AQ8" a="1"/>
  <c r="AQ8"/>
  <c r="AQ333" a="1"/>
  <c r="AQ333"/>
  <c r="AQ234" a="1"/>
  <c r="AQ234"/>
  <c r="AQ485" a="1"/>
  <c r="AQ485"/>
  <c r="AQ214" a="1"/>
  <c r="AQ214"/>
  <c r="AQ280" a="1"/>
  <c r="AQ280"/>
  <c r="AQ53" a="1"/>
  <c r="AQ53"/>
  <c r="AQ435" a="1"/>
  <c r="AQ435"/>
  <c r="AQ151" a="1"/>
  <c r="AQ151"/>
  <c r="AQ409" a="1"/>
  <c r="AQ409"/>
  <c r="AQ199" a="1"/>
  <c r="AQ199"/>
  <c r="AQ439" a="1"/>
  <c r="AQ439"/>
  <c r="AQ482" a="1"/>
  <c r="AQ482"/>
  <c r="AQ271" a="1"/>
  <c r="AQ271"/>
  <c r="AQ233" a="1"/>
  <c r="AQ233"/>
  <c r="AQ204" a="1"/>
  <c r="AQ204"/>
  <c r="AQ139" a="1"/>
  <c r="AQ139"/>
  <c r="AQ38" a="1"/>
  <c r="AQ38"/>
  <c r="AQ18" a="1"/>
  <c r="AQ18"/>
  <c r="AQ285" a="1"/>
  <c r="AQ285"/>
  <c r="AQ336" a="1"/>
  <c r="AQ336"/>
  <c r="AQ224" a="1"/>
  <c r="AQ224"/>
  <c r="AQ115" a="1"/>
  <c r="AQ115"/>
  <c r="AQ405" a="1"/>
  <c r="AQ405"/>
  <c r="AQ34" a="1"/>
  <c r="AQ34"/>
  <c r="AQ105" a="1"/>
  <c r="AQ105"/>
  <c r="AQ484" a="1"/>
  <c r="AQ484"/>
  <c r="AQ348" a="1"/>
  <c r="AQ348"/>
  <c r="AQ73" a="1"/>
  <c r="AQ73"/>
  <c r="AQ202" a="1"/>
  <c r="AQ202"/>
  <c r="AQ392" a="1"/>
  <c r="AQ392"/>
  <c r="AQ88" a="1"/>
  <c r="AQ88"/>
  <c r="AQ434" a="1"/>
  <c r="AQ434"/>
  <c r="AQ344" a="1"/>
  <c r="AQ344"/>
  <c r="BD203" a="1"/>
  <c r="BD203"/>
  <c r="BD375" a="1"/>
  <c r="BD375"/>
  <c r="BD420" a="1"/>
  <c r="BD420"/>
  <c r="BD250" a="1"/>
  <c r="BD250"/>
  <c r="BD159" a="1"/>
  <c r="BD159"/>
  <c r="BD64" a="1"/>
  <c r="BD64"/>
  <c r="BD198" a="1"/>
  <c r="BD198"/>
  <c r="BD383" a="1"/>
  <c r="BD383"/>
  <c r="BD320" a="1"/>
  <c r="BD320"/>
  <c r="BD206" a="1"/>
  <c r="BD206"/>
  <c r="BD15" a="1"/>
  <c r="BD15"/>
  <c r="BD497" a="1"/>
  <c r="BD497"/>
  <c r="BD243" a="1"/>
  <c r="BD243"/>
  <c r="BD157" a="1"/>
  <c r="BD157"/>
  <c r="BD290" a="1"/>
  <c r="BD290"/>
  <c r="BD501" a="1"/>
  <c r="BD501"/>
  <c r="BD407" a="1"/>
  <c r="BD407"/>
  <c r="BD427" a="1"/>
  <c r="BD427"/>
  <c r="BD168" a="1"/>
  <c r="BD168"/>
  <c r="BD417" a="1"/>
  <c r="BD417"/>
  <c r="BD343" a="1"/>
  <c r="BD343"/>
  <c r="BD25" a="1"/>
  <c r="BD25"/>
  <c r="BD178" a="1"/>
  <c r="BD178"/>
  <c r="BD180" a="1"/>
  <c r="BD180"/>
  <c r="BD276" a="1"/>
  <c r="BD276"/>
  <c r="BD457" a="1"/>
  <c r="BD457"/>
  <c r="BD101" a="1"/>
  <c r="BD101"/>
  <c r="BD482" a="1"/>
  <c r="BD482"/>
  <c r="BD119" a="1"/>
  <c r="BD119"/>
  <c r="BD177" a="1"/>
  <c r="BD177"/>
  <c r="BD262" a="1"/>
  <c r="BD262"/>
  <c r="BD474" a="1"/>
  <c r="BD474"/>
  <c r="BD152" a="1"/>
  <c r="BD152"/>
  <c r="BD377" a="1"/>
  <c r="BD377"/>
  <c r="BD238" a="1"/>
  <c r="BD238"/>
  <c r="BD77" a="1"/>
  <c r="BD77"/>
  <c r="BD2" a="1"/>
  <c r="BD2"/>
  <c r="BD237" a="1"/>
  <c r="BD237"/>
  <c r="BD370" a="1"/>
  <c r="BD370"/>
  <c r="BD344" a="1"/>
  <c r="BD344"/>
  <c r="BD475" a="1"/>
  <c r="BD475"/>
  <c r="BD334" a="1"/>
  <c r="BD334"/>
  <c r="BD273" a="1"/>
  <c r="BD273"/>
  <c r="BD378" a="1"/>
  <c r="BD378"/>
  <c r="BD36" a="1"/>
  <c r="BD36"/>
  <c r="BD71" a="1"/>
  <c r="BD71"/>
  <c r="BD325" a="1"/>
  <c r="BD325"/>
  <c r="BD111" a="1"/>
  <c r="BD111"/>
  <c r="BD464" a="1"/>
  <c r="BD464"/>
  <c r="BD26" a="1"/>
  <c r="BD26"/>
  <c r="BD403" a="1"/>
  <c r="BD403"/>
  <c r="BD151" a="1"/>
  <c r="BD151"/>
  <c r="BD28" a="1"/>
  <c r="BD28"/>
  <c r="BD292" a="1"/>
  <c r="BD292"/>
  <c r="BD332" a="1"/>
  <c r="BD332"/>
  <c r="BD380" a="1"/>
  <c r="BD380"/>
  <c r="BD374" a="1"/>
  <c r="BD374"/>
  <c r="BD437" a="1"/>
  <c r="BD437"/>
  <c r="BD477" a="1"/>
  <c r="BD477"/>
  <c r="BD423" a="1"/>
  <c r="BD423"/>
  <c r="BD490" a="1"/>
  <c r="BD490"/>
  <c r="BD360" a="1"/>
  <c r="BD360"/>
  <c r="BD341" a="1"/>
  <c r="BD341"/>
  <c r="BD72" a="1"/>
  <c r="BD72"/>
  <c r="BD466" a="1"/>
  <c r="BD466"/>
  <c r="BD365" a="1"/>
  <c r="BD365"/>
  <c r="BD136" a="1"/>
  <c r="BD136"/>
  <c r="BD494" a="1"/>
  <c r="BD494"/>
  <c r="BD422" a="1"/>
  <c r="BD422"/>
  <c r="BD300" a="1"/>
  <c r="BD300"/>
  <c r="BD285" a="1"/>
  <c r="BD285"/>
  <c r="BD201" a="1"/>
  <c r="BD201"/>
  <c r="BD59" a="1"/>
  <c r="BD59"/>
  <c r="BD409" a="1"/>
  <c r="BD409"/>
  <c r="BD253" a="1"/>
  <c r="BD253"/>
  <c r="BD222" a="1"/>
  <c r="BD222"/>
  <c r="BD340" a="1"/>
  <c r="BD340"/>
  <c r="BD183" a="1"/>
  <c r="BD183"/>
  <c r="BD348" a="1"/>
  <c r="BD348"/>
  <c r="BD265" a="1"/>
  <c r="BD265"/>
  <c r="BD469" a="1"/>
  <c r="BD469"/>
  <c r="BD355" a="1"/>
  <c r="BD355"/>
  <c r="BD22" a="1"/>
  <c r="BD22"/>
  <c r="BD73" a="1"/>
  <c r="BD73"/>
  <c r="BD278" a="1"/>
  <c r="BD278"/>
  <c r="BD88" a="1"/>
  <c r="BD88"/>
  <c r="BD34" a="1"/>
  <c r="BD34"/>
  <c r="BD105" a="1"/>
  <c r="BD105"/>
  <c r="BD106" a="1"/>
  <c r="BD106"/>
  <c r="BD493" a="1"/>
  <c r="BD493"/>
  <c r="BD154" a="1"/>
  <c r="BD154"/>
  <c r="BD452" a="1"/>
  <c r="BD452"/>
  <c r="BD45" a="1"/>
  <c r="BD45"/>
  <c r="BD51" a="1"/>
  <c r="BD51"/>
  <c r="BD433" a="1"/>
  <c r="BD433"/>
  <c r="BD216" a="1"/>
  <c r="BD216"/>
  <c r="BD176" a="1"/>
  <c r="BD176"/>
  <c r="BD263" a="1"/>
  <c r="BD263"/>
  <c r="BD241" a="1"/>
  <c r="BD241"/>
  <c r="BD327" a="1"/>
  <c r="BD327"/>
  <c r="BD102" a="1"/>
  <c r="BD102"/>
  <c r="BD99" a="1"/>
  <c r="BD99"/>
  <c r="BD357" a="1"/>
  <c r="BD357"/>
  <c r="BD487" a="1"/>
  <c r="BD487"/>
  <c r="BD359" a="1"/>
  <c r="BD359"/>
  <c r="BD349" a="1"/>
  <c r="BD349"/>
  <c r="BD135" a="1"/>
  <c r="BD135"/>
  <c r="BD50" a="1"/>
  <c r="BD50"/>
  <c r="BD38" a="1"/>
  <c r="BD38"/>
  <c r="BD326" a="1"/>
  <c r="BD326"/>
  <c r="BD86" a="1"/>
  <c r="BD86"/>
  <c r="BD61" a="1"/>
  <c r="BD61"/>
  <c r="BD53" a="1"/>
  <c r="BD53"/>
  <c r="BD373" a="1"/>
  <c r="BD373"/>
  <c r="BD132" a="1"/>
  <c r="BD132"/>
  <c r="BD376" a="1"/>
  <c r="BD376"/>
  <c r="BD347" a="1"/>
  <c r="BD347"/>
  <c r="BD410" a="1"/>
  <c r="BD410"/>
  <c r="BD361" a="1"/>
  <c r="BD361"/>
  <c r="BD472" a="1"/>
  <c r="BD472"/>
  <c r="BD62" a="1"/>
  <c r="BD62"/>
  <c r="BD143" a="1"/>
  <c r="BD143"/>
  <c r="BD224" a="1"/>
  <c r="BD224"/>
  <c r="BD184" a="1"/>
  <c r="BD184"/>
  <c r="BD397" a="1"/>
  <c r="BD397"/>
  <c r="BD188" a="1"/>
  <c r="BD188"/>
  <c r="BD137" a="1"/>
  <c r="BD137"/>
  <c r="BD406" a="1"/>
  <c r="BD406"/>
  <c r="BD52" a="1"/>
  <c r="BD52"/>
  <c r="BD434" a="1"/>
  <c r="BD434"/>
  <c r="BD27" a="1"/>
  <c r="BD27"/>
  <c r="BD97" a="1"/>
  <c r="BD97"/>
  <c r="BD305" a="1"/>
  <c r="BD305"/>
  <c r="BD492" a="1"/>
  <c r="BD492"/>
  <c r="BD24" a="1"/>
  <c r="BD24"/>
  <c r="BD321" a="1"/>
  <c r="BD321"/>
  <c r="BD181" a="1"/>
  <c r="BD181"/>
  <c r="BD57" a="1"/>
  <c r="BD57"/>
  <c r="BD372" a="1"/>
  <c r="BD372"/>
  <c r="BD210" a="1"/>
  <c r="BD210"/>
  <c r="BD411" a="1"/>
  <c r="BD411"/>
  <c r="BD114" a="1"/>
  <c r="BD114"/>
  <c r="BD212" a="1"/>
  <c r="BD212"/>
  <c r="BD127" a="1"/>
  <c r="BD127"/>
  <c r="BD166" a="1"/>
  <c r="BD166"/>
  <c r="BD171" a="1"/>
  <c r="BD171"/>
  <c r="BD79" a="1"/>
  <c r="BD79"/>
  <c r="BD7" a="1"/>
  <c r="BD7"/>
  <c r="BD323" a="1"/>
  <c r="BD323"/>
  <c r="BD247" a="1"/>
  <c r="BD247"/>
  <c r="BD254" a="1"/>
  <c r="BD254"/>
  <c r="BD58" a="1"/>
  <c r="BD58"/>
  <c r="BD277" a="1"/>
  <c r="BD277"/>
  <c r="BD89" a="1"/>
  <c r="BD89"/>
  <c r="BD16" a="1"/>
  <c r="BD16"/>
  <c r="BD150" a="1"/>
  <c r="BD150"/>
  <c r="BD342" a="1"/>
  <c r="BD342"/>
  <c r="BD264" a="1"/>
  <c r="BD264"/>
  <c r="BD395" a="1"/>
  <c r="BD395"/>
  <c r="BD279" a="1"/>
  <c r="BD279"/>
  <c r="BD451" a="1"/>
  <c r="BD451"/>
  <c r="BD103" a="1"/>
  <c r="BD103"/>
  <c r="BD109" a="1"/>
  <c r="BD109"/>
  <c r="BD242" a="1"/>
  <c r="BD242"/>
  <c r="BD445" a="1"/>
  <c r="BD445"/>
  <c r="BD337" a="1"/>
  <c r="BD337"/>
  <c r="BD314" a="1"/>
  <c r="BD314"/>
  <c r="BD96" a="1"/>
  <c r="BD96"/>
  <c r="BD412" a="1"/>
  <c r="BD412"/>
  <c r="BD142" a="1"/>
  <c r="BD142"/>
  <c r="BD405" a="1"/>
  <c r="BD405"/>
  <c r="BD125" a="1"/>
  <c r="BD125"/>
  <c r="BD461" a="1"/>
  <c r="BD461"/>
  <c r="BD402" a="1"/>
  <c r="BD402"/>
  <c r="BD430" a="1"/>
  <c r="BD430"/>
  <c r="BD9" a="1"/>
  <c r="BD9"/>
  <c r="BD65" a="1"/>
  <c r="BD65"/>
  <c r="BD500" a="1"/>
  <c r="BD500"/>
  <c r="BD272" a="1"/>
  <c r="BD272"/>
  <c r="BD217" a="1"/>
  <c r="BD217"/>
  <c r="BD235" a="1"/>
  <c r="BD235"/>
  <c r="BD75" a="1"/>
  <c r="BD75"/>
  <c r="BD112" a="1"/>
  <c r="BD112"/>
  <c r="BD236" a="1"/>
  <c r="BD236"/>
  <c r="BD192" a="1"/>
  <c r="BD192"/>
  <c r="BD291" a="1"/>
  <c r="BD291"/>
  <c r="BD428" a="1"/>
  <c r="BD428"/>
  <c r="BD322" a="1"/>
  <c r="BD322"/>
  <c r="BD382" a="1"/>
  <c r="BD382"/>
  <c r="BD164" a="1"/>
  <c r="BD164"/>
  <c r="BD225" a="1"/>
  <c r="BD225"/>
  <c r="BD385" a="1"/>
  <c r="BD385"/>
  <c r="BD233" a="1"/>
  <c r="BD233"/>
  <c r="BD476" a="1"/>
  <c r="BD476"/>
  <c r="BD221" a="1"/>
  <c r="BD221"/>
  <c r="BD491" a="1"/>
  <c r="BD491"/>
  <c r="BD447" a="1"/>
  <c r="BD447"/>
  <c r="BD465" a="1"/>
  <c r="BD465"/>
  <c r="BD229" a="1"/>
  <c r="BD229"/>
  <c r="BD381" a="1"/>
  <c r="BD381"/>
  <c r="BD350" a="1"/>
  <c r="BD350"/>
  <c r="BD390" a="1"/>
  <c r="BD390"/>
  <c r="BD147" a="1"/>
  <c r="BD147"/>
  <c r="BD401" a="1"/>
  <c r="BD401"/>
  <c r="BD153" a="1"/>
  <c r="BD153"/>
  <c r="BD330" a="1"/>
  <c r="BD330"/>
  <c r="BD60" a="1"/>
  <c r="BD60"/>
  <c r="BD429" a="1"/>
  <c r="BD429"/>
  <c r="BD133" a="1"/>
  <c r="BD133"/>
  <c r="BD138" a="1"/>
  <c r="BD138"/>
  <c r="BD454" a="1"/>
  <c r="BD454"/>
  <c r="BD289" a="1"/>
  <c r="BD289"/>
  <c r="BD400" a="1"/>
  <c r="BD400"/>
  <c r="BD269" a="1"/>
  <c r="BD269"/>
  <c r="BD426" a="1"/>
  <c r="BD426"/>
  <c r="BD481" a="1"/>
  <c r="BD481"/>
  <c r="BD339" a="1"/>
  <c r="BD339"/>
  <c r="BD23" a="1"/>
  <c r="BD23"/>
  <c r="BD498" a="1"/>
  <c r="BD498"/>
  <c r="BD29" a="1"/>
  <c r="BD29"/>
  <c r="BD17" a="1"/>
  <c r="BD17"/>
  <c r="BD303" a="1"/>
  <c r="BD303"/>
  <c r="BD234" a="1"/>
  <c r="BD234"/>
  <c r="BD18" a="1"/>
  <c r="BD18"/>
  <c r="BD42" a="1"/>
  <c r="BD42"/>
  <c r="BD352" a="1"/>
  <c r="BD352"/>
  <c r="BD251" a="1"/>
  <c r="BD251"/>
  <c r="BD228" a="1"/>
  <c r="BD228"/>
  <c r="BD14" a="1"/>
  <c r="BD14"/>
  <c r="BD74" a="1"/>
  <c r="BD74"/>
  <c r="BD458" a="1"/>
  <c r="BD458"/>
  <c r="BD425" a="1"/>
  <c r="BD425"/>
  <c r="BD421" a="1"/>
  <c r="BD421"/>
  <c r="BD211" a="1"/>
  <c r="BD211"/>
  <c r="BD398" a="1"/>
  <c r="BD398"/>
  <c r="BD302" a="1"/>
  <c r="BD302"/>
  <c r="BD41" a="1"/>
  <c r="BD41"/>
  <c r="BD118" a="1"/>
  <c r="BD118"/>
  <c r="BD459" a="1"/>
  <c r="BD459"/>
  <c r="BD335" a="1"/>
  <c r="BD335"/>
  <c r="BD345" a="1"/>
  <c r="BD345"/>
  <c r="BD473" a="1"/>
  <c r="BD473"/>
  <c r="BD317" a="1"/>
  <c r="BD317"/>
  <c r="BD208" a="1"/>
  <c r="BD208"/>
  <c r="BD416" a="1"/>
  <c r="BD416"/>
  <c r="BD261" a="1"/>
  <c r="BD261"/>
  <c r="BD21" a="1"/>
  <c r="BD21"/>
  <c r="BD182" a="1"/>
  <c r="BD182"/>
  <c r="BD274" a="1"/>
  <c r="BD274"/>
  <c r="BD205" a="1"/>
  <c r="BD205"/>
  <c r="BD46" a="1"/>
  <c r="BD46"/>
  <c r="BD255" a="1"/>
  <c r="BD255"/>
  <c r="BD483" a="1"/>
  <c r="BD483"/>
  <c r="BD415" a="1"/>
  <c r="BD415"/>
  <c r="BD462" a="1"/>
  <c r="BD462"/>
  <c r="BD91" a="1"/>
  <c r="BD91"/>
  <c r="BD161" a="1"/>
  <c r="BD161"/>
  <c r="BD246" a="1"/>
  <c r="BD246"/>
  <c r="BD488" a="1"/>
  <c r="BD488"/>
  <c r="BD131" a="1"/>
  <c r="BD131"/>
  <c r="BD439" a="1"/>
  <c r="BD439"/>
  <c r="BD202" a="1"/>
  <c r="BD202"/>
  <c r="BD66" a="1"/>
  <c r="BD66"/>
  <c r="BD284" a="1"/>
  <c r="BD284"/>
  <c r="BD419" a="1"/>
  <c r="BD419"/>
  <c r="BD354" a="1"/>
  <c r="BD354"/>
  <c r="BD163" a="1"/>
  <c r="BD163"/>
  <c r="BD388" a="1"/>
  <c r="BD388"/>
  <c r="BD123" a="1"/>
  <c r="BD123"/>
  <c r="BD299" a="1"/>
  <c r="BD299"/>
  <c r="BD167" a="1"/>
  <c r="BD167"/>
  <c r="BD117" a="1"/>
  <c r="BD117"/>
  <c r="BD115" a="1"/>
  <c r="BD115"/>
  <c r="BD392" a="1"/>
  <c r="BD392"/>
  <c r="BD396" a="1"/>
  <c r="BD396"/>
  <c r="BD408" a="1"/>
  <c r="BD408"/>
  <c r="BD116" a="1"/>
  <c r="BD116"/>
  <c r="BD282" a="1"/>
  <c r="BD282"/>
  <c r="BD175" a="1"/>
  <c r="BD175"/>
  <c r="BD80" a="1"/>
  <c r="BD80"/>
  <c r="BD214" a="1"/>
  <c r="BD214"/>
  <c r="BD391" a="1"/>
  <c r="BD391"/>
  <c r="BD3" a="1"/>
  <c r="BD3"/>
  <c r="BD230" a="1"/>
  <c r="BD230"/>
  <c r="BD47" a="1"/>
  <c r="BD47"/>
  <c r="BD418" a="1"/>
  <c r="BD418"/>
  <c r="BD312" a="1"/>
  <c r="BD312"/>
  <c r="BD173" a="1"/>
  <c r="BD173"/>
  <c r="BD306" a="1"/>
  <c r="BD306"/>
  <c r="BD470" a="1"/>
  <c r="BD470"/>
  <c r="BD450" a="1"/>
  <c r="BD450"/>
  <c r="BD463" a="1"/>
  <c r="BD463"/>
  <c r="BD280" a="1"/>
  <c r="BD280"/>
  <c r="BD414" a="1"/>
  <c r="BD414"/>
  <c r="BD297" a="1"/>
  <c r="BD297"/>
  <c r="BD478" a="1"/>
  <c r="BD478"/>
  <c r="BD399" a="1"/>
  <c r="BD399"/>
  <c r="BD199" a="1"/>
  <c r="BD199"/>
  <c r="BD70" a="1"/>
  <c r="BD70"/>
  <c r="BD54" a="1"/>
  <c r="BD54"/>
  <c r="BD85" a="1"/>
  <c r="BD85"/>
  <c r="BD158" a="1"/>
  <c r="BD158"/>
  <c r="BD231" a="1"/>
  <c r="BD231"/>
  <c r="BD30" a="1"/>
  <c r="BD30"/>
  <c r="BD502" a="1"/>
  <c r="BD502"/>
  <c r="BD318" a="1"/>
  <c r="BD318"/>
  <c r="BD48" a="1"/>
  <c r="BD48"/>
  <c r="BD174" a="1"/>
  <c r="BD174"/>
  <c r="BD141" a="1"/>
  <c r="BD141"/>
  <c r="BD333" a="1"/>
  <c r="BD333"/>
  <c r="BD455" a="1"/>
  <c r="BD455"/>
  <c r="BD128" a="1"/>
  <c r="BD128"/>
  <c r="BD68" a="1"/>
  <c r="BD68"/>
  <c r="BD108" a="1"/>
  <c r="BD108"/>
  <c r="BD190" a="1"/>
  <c r="BD190"/>
  <c r="BD31" a="1"/>
  <c r="BD31"/>
  <c r="BD223" a="1"/>
  <c r="BD223"/>
  <c r="BD267" a="1"/>
  <c r="BD267"/>
  <c r="BD121" a="1"/>
  <c r="BD121"/>
  <c r="BD293" a="1"/>
  <c r="BD293"/>
  <c r="BD44" a="1"/>
  <c r="BD44"/>
  <c r="BD413" a="1"/>
  <c r="BD413"/>
  <c r="BD275" a="1"/>
  <c r="BD275"/>
  <c r="BD424" a="1"/>
  <c r="BD424"/>
  <c r="BD82" a="1"/>
  <c r="BD82"/>
  <c r="BD187" a="1"/>
  <c r="BD187"/>
  <c r="BD486" a="1"/>
  <c r="BD486"/>
  <c r="BD95" a="1"/>
  <c r="BD95"/>
  <c r="BD260" a="1"/>
  <c r="BD260"/>
  <c r="BD495" a="1"/>
  <c r="BD495"/>
  <c r="BD4" a="1"/>
  <c r="BD4"/>
  <c r="BD55" a="1"/>
  <c r="BD55"/>
  <c r="BD436" a="1"/>
  <c r="BD436"/>
  <c r="BD479" a="1"/>
  <c r="BD479"/>
  <c r="BD193" a="1"/>
  <c r="BD193"/>
  <c r="BD489" a="1"/>
  <c r="BD489"/>
  <c r="BD456" a="1"/>
  <c r="BD456"/>
  <c r="BD328" a="1"/>
  <c r="BD328"/>
  <c r="BD11" a="1"/>
  <c r="BD11"/>
  <c r="BD268" a="1"/>
  <c r="BD268"/>
  <c r="BD441" a="1"/>
  <c r="BD441"/>
  <c r="BD368" a="1"/>
  <c r="BD368"/>
  <c r="BD145" a="1"/>
  <c r="BD145"/>
  <c r="BD40" a="1"/>
  <c r="BD40"/>
  <c r="BD35" a="1"/>
  <c r="BD35"/>
  <c r="BD67" a="1"/>
  <c r="BD67"/>
  <c r="BD393" a="1"/>
  <c r="BD393"/>
  <c r="BD389" a="1"/>
  <c r="BD389"/>
  <c r="BD200" a="1"/>
  <c r="BD200"/>
  <c r="BD431" a="1"/>
  <c r="BD431"/>
  <c r="BD227" a="1"/>
  <c r="BD227"/>
  <c r="BD499" a="1"/>
  <c r="BD499"/>
  <c r="BD146" a="1"/>
  <c r="BD146"/>
  <c r="BD226" a="1"/>
  <c r="BD226"/>
  <c r="BD204" a="1"/>
  <c r="BD204"/>
  <c r="BD287" a="1"/>
  <c r="BD287"/>
  <c r="BD252" a="1"/>
  <c r="BD252"/>
  <c r="BD386" a="1"/>
  <c r="BD386"/>
  <c r="BD218" a="1"/>
  <c r="BD218"/>
  <c r="BD367" a="1"/>
  <c r="BD367"/>
  <c r="BD329" a="1"/>
  <c r="BD329"/>
  <c r="BD244" a="1"/>
  <c r="BD244"/>
  <c r="BD298" a="1"/>
  <c r="BD298"/>
  <c r="BD162" a="1"/>
  <c r="BD162"/>
  <c r="BD156" a="1"/>
  <c r="BD156"/>
  <c r="BD49" a="1"/>
  <c r="BD49"/>
  <c r="BD33" a="1"/>
  <c r="BD33"/>
  <c r="BD76" a="1"/>
  <c r="BD76"/>
  <c r="BD435" a="1"/>
  <c r="BD435"/>
  <c r="BD316" a="1"/>
  <c r="BD316"/>
  <c r="BD294" a="1"/>
  <c r="BD294"/>
  <c r="BD144" a="1"/>
  <c r="BD144"/>
  <c r="BD248" a="1"/>
  <c r="BD248"/>
  <c r="BD369" a="1"/>
  <c r="BD369"/>
  <c r="BD87" a="1"/>
  <c r="BD87"/>
  <c r="BD304" a="1"/>
  <c r="BD304"/>
  <c r="BD220" a="1"/>
  <c r="BD220"/>
  <c r="BD313" a="1"/>
  <c r="BD313"/>
  <c r="BD37" a="1"/>
  <c r="BD37"/>
  <c r="BD245" a="1"/>
  <c r="BD245"/>
  <c r="BD78" a="1"/>
  <c r="BD78"/>
  <c r="BD371" a="1"/>
  <c r="BD371"/>
  <c r="BD134" a="1"/>
  <c r="BD134"/>
  <c r="BD384" a="1"/>
  <c r="BD384"/>
  <c r="BD93" a="1"/>
  <c r="BD93"/>
  <c r="BD336" a="1"/>
  <c r="BD336"/>
  <c r="BD69" a="1"/>
  <c r="BD69"/>
  <c r="BD362" a="1"/>
  <c r="BD362"/>
  <c r="BD148" a="1"/>
  <c r="BD148"/>
  <c r="BD444" a="1"/>
  <c r="BD444"/>
  <c r="BD448" a="1"/>
  <c r="BD448"/>
  <c r="BD471" a="1"/>
  <c r="BD471"/>
  <c r="BD286" a="1"/>
  <c r="BD286"/>
  <c r="BD309" a="1"/>
  <c r="BD309"/>
  <c r="BD32" a="1"/>
  <c r="BD32"/>
  <c r="BD358" a="1"/>
  <c r="BD358"/>
  <c r="BD283" a="1"/>
  <c r="BD283"/>
  <c r="BD467" a="1"/>
  <c r="BD467"/>
  <c r="BD189" a="1"/>
  <c r="BD189"/>
  <c r="BD480" a="1"/>
  <c r="BD480"/>
  <c r="BD169" a="1"/>
  <c r="BD169"/>
  <c r="BD438" a="1"/>
  <c r="BD438"/>
  <c r="BD84" a="1"/>
  <c r="BD84"/>
  <c r="BD460" a="1"/>
  <c r="BD460"/>
  <c r="BD43" a="1"/>
  <c r="BD43"/>
  <c r="BD113" a="1"/>
  <c r="BD113"/>
  <c r="BD324" a="1"/>
  <c r="BD324"/>
  <c r="BD449" a="1"/>
  <c r="BD449"/>
  <c r="BD56" a="1"/>
  <c r="BD56"/>
  <c r="BD353" a="1"/>
  <c r="BD353"/>
  <c r="BD213" a="1"/>
  <c r="BD213"/>
  <c r="BD13" a="1"/>
  <c r="BD13"/>
  <c r="BD100" a="1"/>
  <c r="BD100"/>
  <c r="BD240" a="1"/>
  <c r="BD240"/>
  <c r="BD432" a="1"/>
  <c r="BD432"/>
  <c r="BD8" a="1"/>
  <c r="BD8"/>
  <c r="BD160" a="1"/>
  <c r="BD160"/>
  <c r="BD191" a="1"/>
  <c r="BD191"/>
  <c r="BD232" a="1"/>
  <c r="BD232"/>
  <c r="BD19" a="1"/>
  <c r="BD19"/>
  <c r="BD351" a="1"/>
  <c r="BD351"/>
  <c r="BD90" a="1"/>
  <c r="BD90"/>
  <c r="BD258" a="1"/>
  <c r="BD258"/>
  <c r="BD485" a="1"/>
  <c r="BD485"/>
  <c r="BD443" a="1"/>
  <c r="BD443"/>
  <c r="BD364" a="1"/>
  <c r="BD364"/>
  <c r="BD194" a="1"/>
  <c r="BD194"/>
  <c r="BD81" a="1"/>
  <c r="BD81"/>
  <c r="BD196" a="1"/>
  <c r="BD196"/>
  <c r="BD215" a="1"/>
  <c r="BD215"/>
  <c r="BD92" a="1"/>
  <c r="BD92"/>
  <c r="BD319" a="1"/>
  <c r="BD319"/>
  <c r="BD484" a="1"/>
  <c r="BD484"/>
  <c r="BD170" a="1"/>
  <c r="BD170"/>
  <c r="BD338" a="1"/>
  <c r="BD338"/>
  <c r="BD256" a="1"/>
  <c r="BD256"/>
  <c r="BD331" a="1"/>
  <c r="BD331"/>
  <c r="BD179" a="1"/>
  <c r="BD179"/>
  <c r="BD130" a="1"/>
  <c r="BD130"/>
  <c r="BD197" a="1"/>
  <c r="BD197"/>
  <c r="BD172" a="1"/>
  <c r="BD172"/>
  <c r="BD310" a="1"/>
  <c r="BD310"/>
  <c r="BD83" a="1"/>
  <c r="BD83"/>
  <c r="BD98" a="1"/>
  <c r="BD98"/>
  <c r="BD39" a="1"/>
  <c r="BD39"/>
  <c r="BD394" a="1"/>
  <c r="BD394"/>
  <c r="BD468" a="1"/>
  <c r="BD468"/>
  <c r="BD129" a="1"/>
  <c r="BD129"/>
  <c r="BD195" a="1"/>
  <c r="BD195"/>
  <c r="BD12" a="1"/>
  <c r="BD12"/>
  <c r="BD120" a="1"/>
  <c r="BD120"/>
  <c r="BD63" a="1"/>
  <c r="BD63"/>
  <c r="BD440" a="1"/>
  <c r="BD440"/>
  <c r="BD288" a="1"/>
  <c r="BD288"/>
  <c r="BD124" a="1"/>
  <c r="BD124"/>
  <c r="BD496" a="1"/>
  <c r="BD496"/>
  <c r="BD259" a="1"/>
  <c r="BD259"/>
  <c r="BD301" a="1"/>
  <c r="BD301"/>
  <c r="BD126" a="1"/>
  <c r="BD126"/>
  <c r="BD140" a="1"/>
  <c r="BD140"/>
  <c r="BD155" a="1"/>
  <c r="BD155"/>
  <c r="BD20" a="1"/>
  <c r="BD20"/>
  <c r="BD149" a="1"/>
  <c r="BD149"/>
  <c r="BD209" a="1"/>
  <c r="BD209"/>
  <c r="BD379" a="1"/>
  <c r="BD379"/>
  <c r="BD453" a="1"/>
  <c r="BD453"/>
  <c r="BD366" a="1"/>
  <c r="BD366"/>
  <c r="BD207" a="1"/>
  <c r="BD207"/>
  <c r="BD346" a="1"/>
  <c r="BD346"/>
  <c r="BD315" a="1"/>
  <c r="BD315"/>
  <c r="BD186" a="1"/>
  <c r="BD186"/>
  <c r="BD296" a="1"/>
  <c r="BD296"/>
  <c r="BD446" a="1"/>
  <c r="BD446"/>
  <c r="BD270" a="1"/>
  <c r="BD270"/>
  <c r="BD266" a="1"/>
  <c r="BD266"/>
  <c r="BD104" a="1"/>
  <c r="BD104"/>
  <c r="BD442" a="1"/>
  <c r="BD442"/>
  <c r="BD122" a="1"/>
  <c r="BD122"/>
  <c r="BD271" a="1"/>
  <c r="BD271"/>
  <c r="BD5" a="1"/>
  <c r="BD5"/>
  <c r="BD387" a="1"/>
  <c r="BD387"/>
  <c r="BD295" a="1"/>
  <c r="BD295"/>
  <c r="BD219" a="1"/>
  <c r="BD219"/>
  <c r="BD307" a="1"/>
  <c r="BD307"/>
  <c r="BD257" a="1"/>
  <c r="BD257"/>
  <c r="BD311" a="1"/>
  <c r="BD311"/>
  <c r="BD356" a="1"/>
  <c r="BD356"/>
  <c r="BD107" a="1"/>
  <c r="BD107"/>
  <c r="BD363" a="1"/>
  <c r="BD363"/>
  <c r="BD249" a="1"/>
  <c r="BD249"/>
  <c r="BD404" a="1"/>
  <c r="BD404"/>
  <c r="BD185" a="1"/>
  <c r="BD185"/>
  <c r="BD10" a="1"/>
  <c r="BD10"/>
  <c r="BD281" a="1"/>
  <c r="BD281"/>
  <c r="BD308" a="1"/>
  <c r="BD308"/>
  <c r="BD165" a="1"/>
  <c r="BD165"/>
  <c r="BD6" a="1"/>
  <c r="BD6"/>
  <c r="BD239" a="1"/>
  <c r="BD239"/>
  <c r="BD94" a="1"/>
  <c r="BD94"/>
  <c r="BD110" a="1"/>
  <c r="BD110"/>
  <c r="BD139" a="1"/>
  <c r="BD139"/>
  <c r="EP75" a="1"/>
  <c r="EP75"/>
  <c r="CC74" a="1"/>
  <c r="CC74"/>
  <c r="EC74" a="1"/>
  <c r="EC74"/>
  <c r="DP76" a="1"/>
  <c r="DP76"/>
  <c r="AK88" i="3"/>
  <c r="V88"/>
  <c r="AE89"/>
  <c r="I76" i="7"/>
  <c r="J76" a="1"/>
  <c r="J76"/>
  <c r="EO76"/>
  <c r="BO74"/>
  <c r="AG91" i="3"/>
  <c r="AC90"/>
  <c r="AH85"/>
  <c r="AD84"/>
  <c r="AJ90"/>
  <c r="DO77" i="7"/>
  <c r="EB75"/>
  <c r="BO75"/>
  <c r="AB88" i="3"/>
  <c r="BH22" i="7"/>
  <c r="BH47"/>
  <c r="BH374"/>
  <c r="BH17"/>
  <c r="BH321"/>
  <c r="BH75"/>
  <c r="BH474"/>
  <c r="BH466"/>
  <c r="AU256"/>
  <c r="BH37"/>
  <c r="BH41"/>
  <c r="AU184"/>
  <c r="BH389"/>
  <c r="BH151"/>
  <c r="BH176"/>
  <c r="AU6"/>
  <c r="BH210"/>
  <c r="BH400"/>
  <c r="BH101"/>
  <c r="BH135"/>
  <c r="BH10"/>
  <c r="BH311"/>
  <c r="BH212"/>
  <c r="BH345"/>
  <c r="BH253"/>
  <c r="BH421"/>
  <c r="BH9"/>
  <c r="BH56"/>
  <c r="AU484"/>
  <c r="AU61"/>
  <c r="BH265"/>
  <c r="BH385"/>
  <c r="BH419"/>
  <c r="BH116"/>
  <c r="BH195"/>
  <c r="BH326"/>
  <c r="BH318"/>
  <c r="BH118"/>
  <c r="BH268"/>
  <c r="BH96"/>
  <c r="AU439"/>
  <c r="BH313"/>
  <c r="BH107"/>
  <c r="BH272"/>
  <c r="BH450"/>
  <c r="BH69"/>
  <c r="BH58"/>
  <c r="BH129"/>
  <c r="BH465"/>
  <c r="BH117"/>
  <c r="BH18"/>
  <c r="BH94"/>
  <c r="BH304"/>
  <c r="BH298"/>
  <c r="BH203"/>
  <c r="BH469"/>
  <c r="AU191"/>
  <c r="AU476"/>
  <c r="AU487"/>
  <c r="BH417"/>
  <c r="BH229"/>
  <c r="BH427"/>
  <c r="BH323"/>
  <c r="BH28"/>
  <c r="BH359"/>
  <c r="BH54"/>
  <c r="BH46"/>
  <c r="BH204"/>
  <c r="BH227"/>
  <c r="BH154"/>
  <c r="BH120"/>
  <c r="BH328"/>
  <c r="BH90"/>
  <c r="BH102"/>
  <c r="BH252"/>
  <c r="BH492"/>
  <c r="BH21"/>
  <c r="BH109"/>
  <c r="BH74"/>
  <c r="AU277"/>
  <c r="BH133"/>
  <c r="BH283"/>
  <c r="BH88"/>
  <c r="BH237"/>
  <c r="BH407"/>
  <c r="BH458"/>
  <c r="BH460"/>
  <c r="BH130"/>
  <c r="BH85"/>
  <c r="BH39"/>
  <c r="BH152"/>
  <c r="BH416"/>
  <c r="BH103"/>
  <c r="BH422"/>
  <c r="BH241"/>
  <c r="BH211"/>
  <c r="BH215"/>
  <c r="BH435"/>
  <c r="BH355"/>
  <c r="BH423"/>
  <c r="BH306"/>
  <c r="BH224"/>
  <c r="BH280"/>
  <c r="BH325"/>
  <c r="BH415"/>
  <c r="BH403"/>
  <c r="BH168"/>
  <c r="BH57"/>
  <c r="AU357"/>
  <c r="AU368"/>
  <c r="AU396"/>
  <c r="AU186"/>
  <c r="AU405"/>
  <c r="AU294"/>
  <c r="AU460"/>
  <c r="BH296"/>
  <c r="BH216"/>
  <c r="BH178"/>
  <c r="BH327"/>
  <c r="BH489"/>
  <c r="BH429"/>
  <c r="BH42"/>
  <c r="BH440"/>
  <c r="BH25"/>
  <c r="BH449"/>
  <c r="BH498"/>
  <c r="BH273"/>
  <c r="BH99"/>
  <c r="BH189"/>
  <c r="BH485"/>
  <c r="BH115"/>
  <c r="BH202"/>
  <c r="BH279"/>
  <c r="BH110"/>
  <c r="BH471"/>
  <c r="BH55"/>
  <c r="BH447"/>
  <c r="BH463"/>
  <c r="BH383"/>
  <c r="BH78"/>
  <c r="BH295"/>
  <c r="BH220"/>
  <c r="BH464"/>
  <c r="BH365"/>
  <c r="BH6"/>
  <c r="BH391"/>
  <c r="BH462"/>
  <c r="BH26"/>
  <c r="AU125"/>
  <c r="AU482"/>
  <c r="AU15"/>
  <c r="AU164"/>
  <c r="AU240"/>
  <c r="AU44"/>
  <c r="BH12"/>
  <c r="BH121"/>
  <c r="BH363"/>
  <c r="BH332"/>
  <c r="BH331"/>
  <c r="BH288"/>
  <c r="BH104"/>
  <c r="BH424"/>
  <c r="BH136"/>
  <c r="BH500"/>
  <c r="BH356"/>
  <c r="BH334"/>
  <c r="BH433"/>
  <c r="BH60"/>
  <c r="BH218"/>
  <c r="BH142"/>
  <c r="BH49"/>
  <c r="BH443"/>
  <c r="BH394"/>
  <c r="BH122"/>
  <c r="BH184"/>
  <c r="BH320"/>
  <c r="BH175"/>
  <c r="BH480"/>
  <c r="BH409"/>
  <c r="BH35"/>
  <c r="BH437"/>
  <c r="BH140"/>
  <c r="BH382"/>
  <c r="BH30"/>
  <c r="BH2"/>
  <c r="BH302"/>
  <c r="BH235"/>
  <c r="BH141"/>
  <c r="BH3"/>
  <c r="BH346"/>
  <c r="BH490"/>
  <c r="BH425"/>
  <c r="BH206"/>
  <c r="BH386"/>
  <c r="BH278"/>
  <c r="BH347"/>
  <c r="BH24"/>
  <c r="BH36"/>
  <c r="BH473"/>
  <c r="BH482"/>
  <c r="BH282"/>
  <c r="BH310"/>
  <c r="BH185"/>
  <c r="BH232"/>
  <c r="BH4"/>
  <c r="BH171"/>
  <c r="BH100"/>
  <c r="BH402"/>
  <c r="AU276"/>
  <c r="AU360"/>
  <c r="AU397"/>
  <c r="AU381"/>
  <c r="AU377"/>
  <c r="AU201"/>
  <c r="AU320"/>
  <c r="AU73"/>
  <c r="AU150"/>
  <c r="AU373"/>
  <c r="AU137"/>
  <c r="AU121"/>
  <c r="AU296"/>
  <c r="AU91"/>
  <c r="AU26"/>
  <c r="AU214"/>
  <c r="AU480"/>
  <c r="AU246"/>
  <c r="AU477"/>
  <c r="AU382"/>
  <c r="AU379"/>
  <c r="AU325"/>
  <c r="AU345"/>
  <c r="AU251"/>
  <c r="AU163"/>
  <c r="AU223"/>
  <c r="AU126"/>
  <c r="AU244"/>
  <c r="AU330"/>
  <c r="AU43"/>
  <c r="AU443"/>
  <c r="AU442"/>
  <c r="AU139"/>
  <c r="AU209"/>
  <c r="AU172"/>
  <c r="AU112"/>
  <c r="AU165"/>
  <c r="AU159"/>
  <c r="AU39"/>
  <c r="AU403"/>
  <c r="AU269"/>
  <c r="AU161"/>
  <c r="AU444"/>
  <c r="AU55"/>
  <c r="AU494"/>
  <c r="AU275"/>
  <c r="AU402"/>
  <c r="AU457"/>
  <c r="AU468"/>
  <c r="AU141"/>
  <c r="AU252"/>
  <c r="AU196"/>
  <c r="AU322"/>
  <c r="AU122"/>
  <c r="AU179"/>
  <c r="AU472"/>
  <c r="AU160"/>
  <c r="AU483"/>
  <c r="AU152"/>
  <c r="AU142"/>
  <c r="AU280"/>
  <c r="AU336"/>
  <c r="AU321"/>
  <c r="AU462"/>
  <c r="BH98"/>
  <c r="BH52"/>
  <c r="BH501"/>
  <c r="BH333"/>
  <c r="BH238"/>
  <c r="BH40"/>
  <c r="BH174"/>
  <c r="BH214"/>
  <c r="BH114"/>
  <c r="BH48"/>
  <c r="BH20"/>
  <c r="AU129"/>
  <c r="AU243"/>
  <c r="AU411"/>
  <c r="AU418"/>
  <c r="AU217"/>
  <c r="AU383"/>
  <c r="AU245"/>
  <c r="AU490"/>
  <c r="AU433"/>
  <c r="AU83"/>
  <c r="AU279"/>
  <c r="AU220"/>
  <c r="AU95"/>
  <c r="AU92"/>
  <c r="AU31"/>
  <c r="AU266"/>
  <c r="AU359"/>
  <c r="AU481"/>
  <c r="AU10"/>
  <c r="AU283"/>
  <c r="AU162"/>
  <c r="AU97"/>
  <c r="AU38"/>
  <c r="AU14"/>
  <c r="AU234"/>
  <c r="AU37"/>
  <c r="AU148"/>
  <c r="AU437"/>
  <c r="AU454"/>
  <c r="AU407"/>
  <c r="AU298"/>
  <c r="AU60"/>
  <c r="AU459"/>
  <c r="AU374"/>
  <c r="AU168"/>
  <c r="AU106"/>
  <c r="AU496"/>
  <c r="AU81"/>
  <c r="AU17"/>
  <c r="AU5"/>
  <c r="AU87"/>
  <c r="AU309"/>
  <c r="AU111"/>
  <c r="AU57"/>
  <c r="AU502"/>
  <c r="AU24"/>
  <c r="AU56"/>
  <c r="AU241"/>
  <c r="AU335"/>
  <c r="AU423"/>
  <c r="AU451"/>
  <c r="AU355"/>
  <c r="AU282"/>
  <c r="AU323"/>
  <c r="AU264"/>
  <c r="AU446"/>
  <c r="AU390"/>
  <c r="AU334"/>
  <c r="AU278"/>
  <c r="AU364"/>
  <c r="AU348"/>
  <c r="AU386"/>
  <c r="AU413"/>
  <c r="AU500"/>
  <c r="AU492"/>
  <c r="AU299"/>
  <c r="AU415"/>
  <c r="AU48"/>
  <c r="AU414"/>
  <c r="AU219"/>
  <c r="AU353"/>
  <c r="AU166"/>
  <c r="AU117"/>
  <c r="AU79"/>
  <c r="AU210"/>
  <c r="AU167"/>
  <c r="AU448"/>
  <c r="AU131"/>
  <c r="AU23"/>
  <c r="AU102"/>
  <c r="AU9"/>
  <c r="AU372"/>
  <c r="AU203"/>
  <c r="AU177"/>
  <c r="AU134"/>
  <c r="AU398"/>
  <c r="AU205"/>
  <c r="AU478"/>
  <c r="AU456"/>
  <c r="AU467"/>
  <c r="AU447"/>
  <c r="AU180"/>
  <c r="AU227"/>
  <c r="AU200"/>
  <c r="AU267"/>
  <c r="AU222"/>
  <c r="AU192"/>
  <c r="AU52"/>
  <c r="AU338"/>
  <c r="AU425"/>
  <c r="AU25"/>
  <c r="AU237"/>
  <c r="AU292"/>
  <c r="AU265"/>
  <c r="AU469"/>
  <c r="AU424"/>
  <c r="AU118"/>
  <c r="AU408"/>
  <c r="AU155"/>
  <c r="AU262"/>
  <c r="AU47"/>
  <c r="AU495"/>
  <c r="AU287"/>
  <c r="AU313"/>
  <c r="AU230"/>
  <c r="AU65"/>
  <c r="AU470"/>
  <c r="AU378"/>
  <c r="AU406"/>
  <c r="AU108"/>
  <c r="AU259"/>
  <c r="AU3"/>
  <c r="AU326"/>
  <c r="AU86"/>
  <c r="AU317"/>
  <c r="AU173"/>
  <c r="AU376"/>
  <c r="AU109"/>
  <c r="AU358"/>
  <c r="AU146"/>
  <c r="AU344"/>
  <c r="AU58"/>
  <c r="AU332"/>
  <c r="AU290"/>
  <c r="AU20"/>
  <c r="AU116"/>
  <c r="AU21"/>
  <c r="AU28"/>
  <c r="AU82"/>
  <c r="AU461"/>
  <c r="AU233"/>
  <c r="AU342"/>
  <c r="AU202"/>
  <c r="AU416"/>
  <c r="AU215"/>
  <c r="AU62"/>
  <c r="AU288"/>
  <c r="AU151"/>
  <c r="AU436"/>
  <c r="AU181"/>
  <c r="AU319"/>
  <c r="AU343"/>
  <c r="AU30"/>
  <c r="AU8"/>
  <c r="AU157"/>
  <c r="AU69"/>
  <c r="AU33"/>
  <c r="AU475"/>
  <c r="AU54"/>
  <c r="AU250"/>
  <c r="AU71"/>
  <c r="AU421"/>
  <c r="AU22"/>
  <c r="AU363"/>
  <c r="AU449"/>
  <c r="AU49"/>
  <c r="AU289"/>
  <c r="AU2"/>
  <c r="AU452"/>
  <c r="AU90"/>
  <c r="AU324"/>
  <c r="AU464"/>
  <c r="AU199"/>
  <c r="AU158"/>
  <c r="AU293"/>
  <c r="AU175"/>
  <c r="AU399"/>
  <c r="AU347"/>
  <c r="AU51"/>
  <c r="AU103"/>
  <c r="AU329"/>
  <c r="AU110"/>
  <c r="AU435"/>
  <c r="AU147"/>
  <c r="AU136"/>
  <c r="AU434"/>
  <c r="AU401"/>
  <c r="AU80"/>
  <c r="AU471"/>
  <c r="AU426"/>
  <c r="AU261"/>
  <c r="AU328"/>
  <c r="AU248"/>
  <c r="AU212"/>
  <c r="AU75"/>
  <c r="AU120"/>
  <c r="AU84"/>
  <c r="AU11"/>
  <c r="AU493"/>
  <c r="AU486"/>
  <c r="AU419"/>
  <c r="AU466"/>
  <c r="AU74"/>
  <c r="AU270"/>
  <c r="AU463"/>
  <c r="AU63"/>
  <c r="AU42"/>
  <c r="AU272"/>
  <c r="AU303"/>
  <c r="AU218"/>
  <c r="AU327"/>
  <c r="AU432"/>
  <c r="AU183"/>
  <c r="AU253"/>
  <c r="AU36"/>
  <c r="AU304"/>
  <c r="AU119"/>
  <c r="AU189"/>
  <c r="AU235"/>
  <c r="AU268"/>
  <c r="AU128"/>
  <c r="AU479"/>
  <c r="AU474"/>
  <c r="AU176"/>
  <c r="AU318"/>
  <c r="AU393"/>
  <c r="AU154"/>
  <c r="AU228"/>
  <c r="AU174"/>
  <c r="AU388"/>
  <c r="AU197"/>
  <c r="AU271"/>
  <c r="AU64"/>
  <c r="AU260"/>
  <c r="AU133"/>
  <c r="AU207"/>
  <c r="AU301"/>
  <c r="AU302"/>
  <c r="AU4"/>
  <c r="AU385"/>
  <c r="AU291"/>
  <c r="AU333"/>
  <c r="AU68"/>
  <c r="AU41"/>
  <c r="AU365"/>
  <c r="AU410"/>
  <c r="AU497"/>
  <c r="AU198"/>
  <c r="AU297"/>
  <c r="AU412"/>
  <c r="AU153"/>
  <c r="AU489"/>
  <c r="AU284"/>
  <c r="AU89"/>
  <c r="AU170"/>
  <c r="AU391"/>
  <c r="AU356"/>
  <c r="AU349"/>
  <c r="AU76"/>
  <c r="AU498"/>
  <c r="AU273"/>
  <c r="AU96"/>
  <c r="AU140"/>
  <c r="AU427"/>
  <c r="AU19"/>
  <c r="AU286"/>
  <c r="AU224"/>
  <c r="AU226"/>
  <c r="AU315"/>
  <c r="AU440"/>
  <c r="AU171"/>
  <c r="AU257"/>
  <c r="AU12"/>
  <c r="AU312"/>
  <c r="AU107"/>
  <c r="AU193"/>
  <c r="AU206"/>
  <c r="AU428"/>
  <c r="AU384"/>
  <c r="AU367"/>
  <c r="AU104"/>
  <c r="AU34"/>
  <c r="AU238"/>
  <c r="BH166"/>
  <c r="BH138"/>
  <c r="BH397"/>
  <c r="BH259"/>
  <c r="BH499"/>
  <c r="BH491"/>
  <c r="BH338"/>
  <c r="BH380"/>
  <c r="BH112"/>
  <c r="BH457"/>
  <c r="BH344"/>
  <c r="BH329"/>
  <c r="BH381"/>
  <c r="BH316"/>
  <c r="BH379"/>
  <c r="BH33"/>
  <c r="BH77"/>
  <c r="BH124"/>
  <c r="BH378"/>
  <c r="BH287"/>
  <c r="BH8"/>
  <c r="BH413"/>
  <c r="BH335"/>
  <c r="BH160"/>
  <c r="BH277"/>
  <c r="BH307"/>
  <c r="BH398"/>
  <c r="BH170"/>
  <c r="BH32"/>
  <c r="BH126"/>
  <c r="BH270"/>
  <c r="BH453"/>
  <c r="BH11"/>
  <c r="BH89"/>
  <c r="BH274"/>
  <c r="BH342"/>
  <c r="BH92"/>
  <c r="BH494"/>
  <c r="BH293"/>
  <c r="BH194"/>
  <c r="BH286"/>
  <c r="BH163"/>
  <c r="BH258"/>
  <c r="BH255"/>
  <c r="BH452"/>
  <c r="BH219"/>
  <c r="BH395"/>
  <c r="BH348"/>
  <c r="BH65"/>
  <c r="BH147"/>
  <c r="BH372"/>
  <c r="BH446"/>
  <c r="BH164"/>
  <c r="BH159"/>
  <c r="BH67"/>
  <c r="BH484"/>
  <c r="BH487"/>
  <c r="BH353"/>
  <c r="BH76"/>
  <c r="BH456"/>
  <c r="BH162"/>
  <c r="BH213"/>
  <c r="BH370"/>
  <c r="BH242"/>
  <c r="BH161"/>
  <c r="BH368"/>
  <c r="BH330"/>
  <c r="BH80"/>
  <c r="BH131"/>
  <c r="BH223"/>
  <c r="BH205"/>
  <c r="BH177"/>
  <c r="BH358"/>
  <c r="BH83"/>
  <c r="BH111"/>
  <c r="BH285"/>
  <c r="BH207"/>
  <c r="BH470"/>
  <c r="BH197"/>
  <c r="BH251"/>
  <c r="BH221"/>
  <c r="BH143"/>
  <c r="BH27"/>
  <c r="BH156"/>
  <c r="BH38"/>
  <c r="BH256"/>
  <c r="BH442"/>
  <c r="BH181"/>
  <c r="BH66"/>
  <c r="BH377"/>
  <c r="BH158"/>
  <c r="BH245"/>
  <c r="BH180"/>
  <c r="BH408"/>
  <c r="BH246"/>
  <c r="BH200"/>
  <c r="BH305"/>
  <c r="BH108"/>
  <c r="BH262"/>
  <c r="BH167"/>
  <c r="BH376"/>
  <c r="BH271"/>
  <c r="BH125"/>
  <c r="BH405"/>
  <c r="BH478"/>
  <c r="BH375"/>
  <c r="BH106"/>
  <c r="BH127"/>
  <c r="BH267"/>
  <c r="BH301"/>
  <c r="BH299"/>
  <c r="BH430"/>
  <c r="BH23"/>
  <c r="BH68"/>
  <c r="BH367"/>
  <c r="BH62"/>
  <c r="BH59"/>
  <c r="BH354"/>
  <c r="BH431"/>
  <c r="BH45"/>
  <c r="BH291"/>
  <c r="BH496"/>
  <c r="BH410"/>
  <c r="BH343"/>
  <c r="BH81"/>
  <c r="BH350"/>
  <c r="BH461"/>
  <c r="BH209"/>
  <c r="BH157"/>
  <c r="BH73"/>
  <c r="BH260"/>
  <c r="BH479"/>
  <c r="BH222"/>
  <c r="BH247"/>
  <c r="BH418"/>
  <c r="BH51"/>
  <c r="BH366"/>
  <c r="BH249"/>
  <c r="BH371"/>
  <c r="BH341"/>
  <c r="BH225"/>
  <c r="BH187"/>
  <c r="BH119"/>
  <c r="BH61"/>
  <c r="BH290"/>
  <c r="BH87"/>
  <c r="BH276"/>
  <c r="BH388"/>
  <c r="BH362"/>
  <c r="BH297"/>
  <c r="BH31"/>
  <c r="BH93"/>
  <c r="BH264"/>
  <c r="BH71"/>
  <c r="BH406"/>
  <c r="BH128"/>
  <c r="BH314"/>
  <c r="BH137"/>
  <c r="BH312"/>
  <c r="BH420"/>
  <c r="BH86"/>
  <c r="BH467"/>
  <c r="BH357"/>
  <c r="BH401"/>
  <c r="BH84"/>
  <c r="BH182"/>
  <c r="BH188"/>
  <c r="BH387"/>
  <c r="BH144"/>
  <c r="BH13"/>
  <c r="BH179"/>
  <c r="BH72"/>
  <c r="BH390"/>
  <c r="BH468"/>
  <c r="BH231"/>
  <c r="BH105"/>
  <c r="BH369"/>
  <c r="BH228"/>
  <c r="BH155"/>
  <c r="BH16"/>
  <c r="BH281"/>
  <c r="BH192"/>
  <c r="BH493"/>
  <c r="BH439"/>
  <c r="BH234"/>
  <c r="BH226"/>
  <c r="BH472"/>
  <c r="BH309"/>
  <c r="BH483"/>
  <c r="BH384"/>
  <c r="BH373"/>
  <c r="BH308"/>
  <c r="BH459"/>
  <c r="BH79"/>
  <c r="BH275"/>
  <c r="BH396"/>
  <c r="BH488"/>
  <c r="BH294"/>
  <c r="BH82"/>
  <c r="BH475"/>
  <c r="BH230"/>
  <c r="BH349"/>
  <c r="BH34"/>
  <c r="BH196"/>
  <c r="BH240"/>
  <c r="BH244"/>
  <c r="BH392"/>
  <c r="BH186"/>
  <c r="BH495"/>
  <c r="BH502"/>
  <c r="BH63"/>
  <c r="BH191"/>
  <c r="BH451"/>
  <c r="BH360"/>
  <c r="BH399"/>
  <c r="BH477"/>
  <c r="BH132"/>
  <c r="BH317"/>
  <c r="BH70"/>
  <c r="BH193"/>
  <c r="BH263"/>
  <c r="BH19"/>
  <c r="BH340"/>
  <c r="BH254"/>
  <c r="BH269"/>
  <c r="BH428"/>
  <c r="BH444"/>
  <c r="BH217"/>
  <c r="BH303"/>
  <c r="BH29"/>
  <c r="BH172"/>
  <c r="BH250"/>
  <c r="BH139"/>
  <c r="BH165"/>
  <c r="BH248"/>
  <c r="BH5"/>
  <c r="BH337"/>
  <c r="BH44"/>
  <c r="BH445"/>
  <c r="BH339"/>
  <c r="BH393"/>
  <c r="BH43"/>
  <c r="BH91"/>
  <c r="BH201"/>
  <c r="BH497"/>
  <c r="BH198"/>
  <c r="BH183"/>
  <c r="BH7"/>
  <c r="BH289"/>
  <c r="BH411"/>
  <c r="BH134"/>
  <c r="BH361"/>
  <c r="BH153"/>
  <c r="BH336"/>
  <c r="BH190"/>
  <c r="BH448"/>
  <c r="BH123"/>
  <c r="BH64"/>
  <c r="BH14"/>
  <c r="BH148"/>
  <c r="BH50"/>
  <c r="BH113"/>
  <c r="BH146"/>
  <c r="BH236"/>
  <c r="BH426"/>
  <c r="BH455"/>
  <c r="BH243"/>
  <c r="BH300"/>
  <c r="BH324"/>
  <c r="BH97"/>
  <c r="BH173"/>
  <c r="BH233"/>
  <c r="BH266"/>
  <c r="BH53"/>
  <c r="BH169"/>
  <c r="BH404"/>
  <c r="BH412"/>
  <c r="BH150"/>
  <c r="BH434"/>
  <c r="BH315"/>
  <c r="BH149"/>
  <c r="AU100"/>
  <c r="AU135"/>
  <c r="AU101"/>
  <c r="AU7"/>
  <c r="AU404"/>
  <c r="AU190"/>
  <c r="AU394"/>
  <c r="AU361"/>
  <c r="AU263"/>
  <c r="AU450"/>
  <c r="AU337"/>
  <c r="AU213"/>
  <c r="AU144"/>
  <c r="AU229"/>
  <c r="AU127"/>
  <c r="AU105"/>
  <c r="AU188"/>
  <c r="AU247"/>
  <c r="AU143"/>
  <c r="AU169"/>
  <c r="AU310"/>
  <c r="AU70"/>
  <c r="AU392"/>
  <c r="AU178"/>
  <c r="AU295"/>
  <c r="AU455"/>
  <c r="AU85"/>
  <c r="AU254"/>
  <c r="AU305"/>
  <c r="AU211"/>
  <c r="AU236"/>
  <c r="AU40"/>
  <c r="AU441"/>
  <c r="AU417"/>
  <c r="AU389"/>
  <c r="AU88"/>
  <c r="AU438"/>
  <c r="AU341"/>
  <c r="AU501"/>
  <c r="AU369"/>
  <c r="AU362"/>
  <c r="AU430"/>
  <c r="AU132"/>
  <c r="AU18"/>
  <c r="AU306"/>
  <c r="AU114"/>
  <c r="AU32"/>
  <c r="AU29"/>
  <c r="AU371"/>
  <c r="AU380"/>
  <c r="AU308"/>
  <c r="AU194"/>
  <c r="AU340"/>
  <c r="AU232"/>
  <c r="AU208"/>
  <c r="AU465"/>
  <c r="AU182"/>
  <c r="AU225"/>
  <c r="AU316"/>
  <c r="AU281"/>
  <c r="AU187"/>
  <c r="AU98"/>
  <c r="AU138"/>
  <c r="AU485"/>
  <c r="AU458"/>
  <c r="AU387"/>
  <c r="AU429"/>
  <c r="AU488"/>
  <c r="AU27"/>
  <c r="AU242"/>
  <c r="AU400"/>
  <c r="AU145"/>
  <c r="AU195"/>
  <c r="AU339"/>
  <c r="AU431"/>
  <c r="AU351"/>
  <c r="AU249"/>
  <c r="AU16"/>
  <c r="AU124"/>
  <c r="AU149"/>
  <c r="AU66"/>
  <c r="AU311"/>
  <c r="AU420"/>
  <c r="AU352"/>
  <c r="AU113"/>
  <c r="AU231"/>
  <c r="AU115"/>
  <c r="AU156"/>
  <c r="AU274"/>
  <c r="AU130"/>
  <c r="AU72"/>
  <c r="AU53"/>
  <c r="AU50"/>
  <c r="AU67"/>
  <c r="AU204"/>
  <c r="AU221"/>
  <c r="AU453"/>
  <c r="AU300"/>
  <c r="AU258"/>
  <c r="AU331"/>
  <c r="AU94"/>
  <c r="AU239"/>
  <c r="AU13"/>
  <c r="AU35"/>
  <c r="AU77"/>
  <c r="AU99"/>
  <c r="AU350"/>
  <c r="AU78"/>
  <c r="AU216"/>
  <c r="AU59"/>
  <c r="AU422"/>
  <c r="AU409"/>
  <c r="AU46"/>
  <c r="AU314"/>
  <c r="AU395"/>
  <c r="AU346"/>
  <c r="AU491"/>
  <c r="BH481"/>
  <c r="BH145"/>
  <c r="BH352"/>
  <c r="BH15"/>
  <c r="BH436"/>
  <c r="BH322"/>
  <c r="BH95"/>
  <c r="BH476"/>
  <c r="BH414"/>
  <c r="BH432"/>
  <c r="BH351"/>
  <c r="BH486"/>
  <c r="BH199"/>
  <c r="BH438"/>
  <c r="BH208"/>
  <c r="BH261"/>
  <c r="BH292"/>
  <c r="BH257"/>
  <c r="BH441"/>
  <c r="AU375"/>
  <c r="AU445"/>
  <c r="AU45"/>
  <c r="AU185"/>
  <c r="AU354"/>
  <c r="AU255"/>
  <c r="AU370"/>
  <c r="AU307"/>
  <c r="AU123"/>
  <c r="AU366"/>
  <c r="AU93"/>
  <c r="AU473"/>
  <c r="AU285"/>
  <c r="AU499"/>
  <c r="BH364"/>
  <c r="BH239"/>
  <c r="BP75"/>
  <c r="BP75" a="1"/>
  <c r="EC75"/>
  <c r="EC75" a="1"/>
  <c r="EP76"/>
  <c r="EP76" a="1"/>
  <c r="BH454"/>
  <c r="BH319"/>
  <c r="BH284"/>
  <c r="DP77" a="1"/>
  <c r="DP77"/>
  <c r="BP74" a="1"/>
  <c r="BP74"/>
  <c r="AE90" i="3"/>
  <c r="AK89"/>
  <c r="V89"/>
  <c r="AJ91"/>
  <c r="DO78" i="7"/>
  <c r="EB76"/>
  <c r="BO76"/>
  <c r="CB76"/>
  <c r="I77"/>
  <c r="J77" a="1"/>
  <c r="J77"/>
  <c r="EO77"/>
  <c r="CB75"/>
  <c r="AH86" i="3"/>
  <c r="AD85"/>
  <c r="AG92"/>
  <c r="AC91"/>
  <c r="AB89"/>
  <c r="CC75" i="7" a="1"/>
  <c r="CC75"/>
  <c r="BP76" a="1"/>
  <c r="BP76"/>
  <c r="DP78" a="1"/>
  <c r="DP78"/>
  <c r="EP77" a="1"/>
  <c r="EP77"/>
  <c r="CC76" a="1"/>
  <c r="CC76"/>
  <c r="EC76" a="1"/>
  <c r="EC76"/>
  <c r="AE91" i="3"/>
  <c r="AK90"/>
  <c r="V90"/>
  <c r="DO79" i="7"/>
  <c r="EB77"/>
  <c r="I78"/>
  <c r="J78" a="1"/>
  <c r="J78"/>
  <c r="EO78"/>
  <c r="AG93" i="3"/>
  <c r="AC92"/>
  <c r="AH87"/>
  <c r="AD86"/>
  <c r="CB77" i="7"/>
  <c r="BO77"/>
  <c r="AJ92" i="3"/>
  <c r="BP77" i="7" a="1"/>
  <c r="BP77"/>
  <c r="EP78" a="1"/>
  <c r="EP78"/>
  <c r="EC77" a="1"/>
  <c r="EC77"/>
  <c r="CC77" a="1"/>
  <c r="CC77"/>
  <c r="DP79" a="1"/>
  <c r="DP79"/>
  <c r="AB90" i="3"/>
  <c r="AE92"/>
  <c r="AK91"/>
  <c r="V91"/>
  <c r="I79" i="7"/>
  <c r="J79" a="1"/>
  <c r="J79"/>
  <c r="EO79"/>
  <c r="AH88" i="3"/>
  <c r="AD87"/>
  <c r="AG94"/>
  <c r="AC93"/>
  <c r="DO80" i="7"/>
  <c r="EB78"/>
  <c r="BO78"/>
  <c r="AJ93" i="3"/>
  <c r="AB91"/>
  <c r="EC78" i="7" a="1"/>
  <c r="EC78"/>
  <c r="BP78" a="1"/>
  <c r="BP78"/>
  <c r="DP80" a="1"/>
  <c r="DP80"/>
  <c r="EP79" a="1"/>
  <c r="EP79"/>
  <c r="AE93" i="3"/>
  <c r="AK92"/>
  <c r="V92"/>
  <c r="AJ94"/>
  <c r="AG95"/>
  <c r="AC94"/>
  <c r="AH89"/>
  <c r="AD88"/>
  <c r="CB79" i="7"/>
  <c r="BO79"/>
  <c r="AB92" i="3"/>
  <c r="I80" i="7"/>
  <c r="J80" a="1"/>
  <c r="J80"/>
  <c r="EO80"/>
  <c r="CB78"/>
  <c r="DO81"/>
  <c r="EB79"/>
  <c r="DP81" a="1"/>
  <c r="DP81"/>
  <c r="EP80" a="1"/>
  <c r="EP80"/>
  <c r="CC79" a="1"/>
  <c r="CC79"/>
  <c r="EC79" a="1"/>
  <c r="EC79"/>
  <c r="CC78" a="1"/>
  <c r="CC78"/>
  <c r="BP79" a="1"/>
  <c r="BP79"/>
  <c r="AK93" i="3"/>
  <c r="AB93"/>
  <c r="AE94"/>
  <c r="DO82" i="7"/>
  <c r="EB80"/>
  <c r="BO80"/>
  <c r="CB80"/>
  <c r="AH90" i="3"/>
  <c r="AD89"/>
  <c r="AG96"/>
  <c r="AC95"/>
  <c r="I81" i="7"/>
  <c r="J81" a="1"/>
  <c r="J81"/>
  <c r="EO81"/>
  <c r="V93" i="3"/>
  <c r="AJ95"/>
  <c r="EP81" i="7" a="1"/>
  <c r="EP81"/>
  <c r="CC80" a="1"/>
  <c r="CC80"/>
  <c r="EC80" a="1"/>
  <c r="EC80"/>
  <c r="BP80" a="1"/>
  <c r="BP80"/>
  <c r="DP82" a="1"/>
  <c r="DP82"/>
  <c r="AK94" i="3"/>
  <c r="AB94"/>
  <c r="AE95"/>
  <c r="V94"/>
  <c r="I82" i="7"/>
  <c r="J82" a="1"/>
  <c r="J82"/>
  <c r="EO82"/>
  <c r="CB81"/>
  <c r="BO81"/>
  <c r="AJ96" i="3"/>
  <c r="DO83" i="7"/>
  <c r="EB81"/>
  <c r="AG97" i="3"/>
  <c r="AC96"/>
  <c r="AH91"/>
  <c r="AD90"/>
  <c r="DP83" i="7" a="1"/>
  <c r="DP83"/>
  <c r="BP81" a="1"/>
  <c r="BP81"/>
  <c r="EP82" a="1"/>
  <c r="EP82"/>
  <c r="EC81" a="1"/>
  <c r="EC81"/>
  <c r="CC81" a="1"/>
  <c r="CC81"/>
  <c r="AK95" i="3"/>
  <c r="AB95"/>
  <c r="AE96"/>
  <c r="AJ97"/>
  <c r="DO84" i="7"/>
  <c r="EB82"/>
  <c r="BO82"/>
  <c r="CB82"/>
  <c r="AH92" i="3"/>
  <c r="AD91"/>
  <c r="AG98"/>
  <c r="AC97"/>
  <c r="I83" i="7"/>
  <c r="J83" a="1"/>
  <c r="J83"/>
  <c r="EO83"/>
  <c r="BP82" a="1"/>
  <c r="BP82"/>
  <c r="DP84" a="1"/>
  <c r="DP84"/>
  <c r="EP83" a="1"/>
  <c r="EP83"/>
  <c r="CC82" a="1"/>
  <c r="CC82"/>
  <c r="EC82" a="1"/>
  <c r="EC82"/>
  <c r="V95" i="3"/>
  <c r="CB83" i="7"/>
  <c r="AE97" i="3"/>
  <c r="AK96"/>
  <c r="V96"/>
  <c r="BO83" i="7"/>
  <c r="I84"/>
  <c r="J84" a="1"/>
  <c r="J84"/>
  <c r="EO84"/>
  <c r="DO85"/>
  <c r="EB83"/>
  <c r="AG99" i="3"/>
  <c r="AC98"/>
  <c r="AH93"/>
  <c r="AD92"/>
  <c r="AJ98"/>
  <c r="AB96"/>
  <c r="EC83" i="7" a="1"/>
  <c r="EC83"/>
  <c r="EP84" a="1"/>
  <c r="EP84"/>
  <c r="CC83" a="1"/>
  <c r="CC83"/>
  <c r="DP85" a="1"/>
  <c r="DP85"/>
  <c r="BP83" a="1"/>
  <c r="BP83"/>
  <c r="AE98" i="3"/>
  <c r="AK97"/>
  <c r="V97"/>
  <c r="I85" i="7"/>
  <c r="J85" a="1"/>
  <c r="J85"/>
  <c r="EO85"/>
  <c r="AH94" i="3"/>
  <c r="AD93"/>
  <c r="AG100"/>
  <c r="AC99"/>
  <c r="AJ99"/>
  <c r="DO86" i="7"/>
  <c r="EB84"/>
  <c r="BO84"/>
  <c r="CB84"/>
  <c r="BP84" a="1"/>
  <c r="BP84"/>
  <c r="DP86" a="1"/>
  <c r="DP86"/>
  <c r="EP85" a="1"/>
  <c r="EP85"/>
  <c r="CC84" a="1"/>
  <c r="CC84"/>
  <c r="EC84" a="1"/>
  <c r="EC84"/>
  <c r="AB97" i="3"/>
  <c r="AK98"/>
  <c r="AB98"/>
  <c r="AE99"/>
  <c r="V98"/>
  <c r="I86" i="7"/>
  <c r="J86" a="1"/>
  <c r="J86"/>
  <c r="EO86"/>
  <c r="AG101" i="3"/>
  <c r="AC100"/>
  <c r="AH95"/>
  <c r="AD94"/>
  <c r="CB85" i="7"/>
  <c r="BO85"/>
  <c r="AJ100" i="3"/>
  <c r="DO87" i="7"/>
  <c r="EB85"/>
  <c r="DP87" a="1"/>
  <c r="DP87"/>
  <c r="BP85" a="1"/>
  <c r="BP85"/>
  <c r="EP86" a="1"/>
  <c r="EP86"/>
  <c r="EC85" a="1"/>
  <c r="EC85"/>
  <c r="CC85" a="1"/>
  <c r="CC85"/>
  <c r="AK99" i="3"/>
  <c r="AB99"/>
  <c r="AE100"/>
  <c r="I87" i="7"/>
  <c r="J87" a="1"/>
  <c r="J87"/>
  <c r="EO87"/>
  <c r="V99" i="3"/>
  <c r="AH96"/>
  <c r="AD95"/>
  <c r="AG102"/>
  <c r="AC101"/>
  <c r="AJ101"/>
  <c r="DO88" i="7"/>
  <c r="EB86"/>
  <c r="BO86"/>
  <c r="CB86"/>
  <c r="BP86" a="1"/>
  <c r="BP86"/>
  <c r="DP88" a="1"/>
  <c r="DP88"/>
  <c r="EP87" a="1"/>
  <c r="EP87"/>
  <c r="CC86" a="1"/>
  <c r="CC86"/>
  <c r="EC86" a="1"/>
  <c r="EC86"/>
  <c r="AE101" i="3"/>
  <c r="AK100"/>
  <c r="V100"/>
  <c r="AJ102"/>
  <c r="AG103"/>
  <c r="AC102"/>
  <c r="AH97"/>
  <c r="AD96"/>
  <c r="CB87" i="7"/>
  <c r="BO87"/>
  <c r="AB100" i="3"/>
  <c r="I88" i="7"/>
  <c r="J88" a="1"/>
  <c r="J88"/>
  <c r="EO88"/>
  <c r="DO89"/>
  <c r="EB87"/>
  <c r="EC87" a="1"/>
  <c r="EC87"/>
  <c r="EP88" a="1"/>
  <c r="EP88"/>
  <c r="CC87" a="1"/>
  <c r="CC87"/>
  <c r="DP89" a="1"/>
  <c r="DP89"/>
  <c r="BP87" a="1"/>
  <c r="BP87"/>
  <c r="AE102" i="3"/>
  <c r="AK101"/>
  <c r="V101"/>
  <c r="DO90" i="7"/>
  <c r="EB88"/>
  <c r="BO88"/>
  <c r="CB88"/>
  <c r="AH98" i="3"/>
  <c r="AD97"/>
  <c r="AG104"/>
  <c r="AC103"/>
  <c r="I89" i="7"/>
  <c r="J89" a="1"/>
  <c r="J89"/>
  <c r="EO89"/>
  <c r="AJ103" i="3"/>
  <c r="EP89" i="7" a="1"/>
  <c r="EP89"/>
  <c r="CC88" a="1"/>
  <c r="CC88"/>
  <c r="EC88" a="1"/>
  <c r="EC88"/>
  <c r="BP88" a="1"/>
  <c r="BP88"/>
  <c r="DP90" a="1"/>
  <c r="DP90"/>
  <c r="AB101" i="3"/>
  <c r="AK102"/>
  <c r="V102"/>
  <c r="AE103"/>
  <c r="AJ104"/>
  <c r="DO91" i="7"/>
  <c r="EB89"/>
  <c r="AG105" i="3"/>
  <c r="AC104"/>
  <c r="AH99"/>
  <c r="AD98"/>
  <c r="I90" i="7"/>
  <c r="J90" a="1"/>
  <c r="J90"/>
  <c r="EO90"/>
  <c r="AB102" i="3"/>
  <c r="DP91" i="7" a="1"/>
  <c r="DP91"/>
  <c r="EP90" a="1"/>
  <c r="EP90"/>
  <c r="EC89" a="1"/>
  <c r="EC89"/>
  <c r="AK103" i="3"/>
  <c r="AB103"/>
  <c r="AE104"/>
  <c r="DO92" i="7"/>
  <c r="EB90"/>
  <c r="DB89"/>
  <c r="AH100" i="3"/>
  <c r="AD99"/>
  <c r="AG106"/>
  <c r="AC105"/>
  <c r="DB90" i="7"/>
  <c r="CB90"/>
  <c r="CO90"/>
  <c r="I91"/>
  <c r="J91" a="1"/>
  <c r="J91"/>
  <c r="EO91"/>
  <c r="V103" i="3"/>
  <c r="CO89" i="7"/>
  <c r="AJ105" i="3"/>
  <c r="EP91" i="7"/>
  <c r="EP91" a="1"/>
  <c r="CP90"/>
  <c r="CP90" a="1"/>
  <c r="DC90"/>
  <c r="DC90" a="1"/>
  <c r="EC90"/>
  <c r="EC90" a="1"/>
  <c r="CP89"/>
  <c r="CP89" a="1"/>
  <c r="CC90"/>
  <c r="CC90" a="1"/>
  <c r="DC89"/>
  <c r="DC89" a="1"/>
  <c r="DP92"/>
  <c r="DP92" a="1"/>
  <c r="AK104" i="3"/>
  <c r="AB104"/>
  <c r="AE105"/>
  <c r="V104"/>
  <c r="CB91" i="7"/>
  <c r="AG107" i="3"/>
  <c r="AC106"/>
  <c r="AH101"/>
  <c r="AD100"/>
  <c r="AJ106"/>
  <c r="I92" i="7"/>
  <c r="J92" a="1"/>
  <c r="J92"/>
  <c r="EO92"/>
  <c r="DO93"/>
  <c r="EB91"/>
  <c r="DP93"/>
  <c r="DP93" a="1"/>
  <c r="EC91"/>
  <c r="EC91" a="1"/>
  <c r="EP92"/>
  <c r="EP92" a="1"/>
  <c r="CC91"/>
  <c r="CC91" a="1"/>
  <c r="AE106" i="3"/>
  <c r="AK105"/>
  <c r="V105"/>
  <c r="DO94" i="7"/>
  <c r="EB92"/>
  <c r="AJ107" i="3"/>
  <c r="AH102"/>
  <c r="AD101"/>
  <c r="AG108"/>
  <c r="AC107"/>
  <c r="AB105"/>
  <c r="CO91" i="7"/>
  <c r="DB91"/>
  <c r="I93"/>
  <c r="J93" a="1"/>
  <c r="J93"/>
  <c r="EO93"/>
  <c r="DB92"/>
  <c r="CB92"/>
  <c r="CO92"/>
  <c r="CP92"/>
  <c r="CP92" a="1"/>
  <c r="DC92"/>
  <c r="DC92" a="1"/>
  <c r="CP91"/>
  <c r="CP91" a="1"/>
  <c r="DP94"/>
  <c r="DP94" a="1"/>
  <c r="CC92"/>
  <c r="CC92" a="1"/>
  <c r="EP93"/>
  <c r="EP93" a="1"/>
  <c r="DC91"/>
  <c r="DC91" a="1"/>
  <c r="EC92"/>
  <c r="EC92" a="1"/>
  <c r="AE107" i="3"/>
  <c r="AK106"/>
  <c r="AB106"/>
  <c r="AJ108"/>
  <c r="DO95" i="7"/>
  <c r="EB93"/>
  <c r="DB93"/>
  <c r="BO93"/>
  <c r="CB93"/>
  <c r="I94"/>
  <c r="J94" a="1"/>
  <c r="J94"/>
  <c r="EO94"/>
  <c r="AG109" i="3"/>
  <c r="AC108"/>
  <c r="AH103"/>
  <c r="AD102"/>
  <c r="BP93" i="7" a="1"/>
  <c r="BP93"/>
  <c r="EC93" a="1"/>
  <c r="EC93"/>
  <c r="EP94" a="1"/>
  <c r="EP94"/>
  <c r="CC93" a="1"/>
  <c r="CC93"/>
  <c r="DC93" a="1"/>
  <c r="DC93"/>
  <c r="DP95" a="1"/>
  <c r="DP95"/>
  <c r="V106" i="3"/>
  <c r="AK107"/>
  <c r="AB107"/>
  <c r="AE108"/>
  <c r="AJ109"/>
  <c r="CB94" i="7"/>
  <c r="AH104" i="3"/>
  <c r="AD103"/>
  <c r="AG110"/>
  <c r="AC109"/>
  <c r="V107"/>
  <c r="I95" i="7"/>
  <c r="J95" a="1"/>
  <c r="J95"/>
  <c r="EO95"/>
  <c r="DO96"/>
  <c r="EB94"/>
  <c r="EC94" a="1"/>
  <c r="EC94"/>
  <c r="EP95" a="1"/>
  <c r="EP95"/>
  <c r="DP96" a="1"/>
  <c r="DP96"/>
  <c r="CC94" a="1"/>
  <c r="CC94"/>
  <c r="AK108" i="3"/>
  <c r="AB108"/>
  <c r="AE109"/>
  <c r="DO97" i="7"/>
  <c r="EB95"/>
  <c r="CO95"/>
  <c r="BO95"/>
  <c r="CB95"/>
  <c r="AG111" i="3"/>
  <c r="AC110"/>
  <c r="AH105"/>
  <c r="AD104"/>
  <c r="DB94" i="7"/>
  <c r="I96"/>
  <c r="J96" a="1"/>
  <c r="J96"/>
  <c r="EO96"/>
  <c r="AJ110" i="3"/>
  <c r="CO94" i="7"/>
  <c r="V108" i="3"/>
  <c r="CP94" i="7" a="1"/>
  <c r="CP94"/>
  <c r="EP96" a="1"/>
  <c r="EP96"/>
  <c r="DC94" a="1"/>
  <c r="DC94"/>
  <c r="BP95" a="1"/>
  <c r="BP95"/>
  <c r="EC95" a="1"/>
  <c r="EC95"/>
  <c r="CC95" a="1"/>
  <c r="CC95"/>
  <c r="CP95" a="1"/>
  <c r="CP95"/>
  <c r="DP97" a="1"/>
  <c r="DP97"/>
  <c r="AK109" i="3"/>
  <c r="V109"/>
  <c r="AE110"/>
  <c r="DB96" i="7"/>
  <c r="CB96"/>
  <c r="CO96"/>
  <c r="I97"/>
  <c r="J97" a="1"/>
  <c r="J97"/>
  <c r="EO97"/>
  <c r="AJ111" i="3"/>
  <c r="DO98" i="7"/>
  <c r="EB96"/>
  <c r="AH106" i="3"/>
  <c r="AD105"/>
  <c r="AG112"/>
  <c r="AC111"/>
  <c r="AB109"/>
  <c r="DP98" i="7" a="1"/>
  <c r="DP98"/>
  <c r="CC96" a="1"/>
  <c r="CC96"/>
  <c r="EC96" a="1"/>
  <c r="EC96"/>
  <c r="EP97" a="1"/>
  <c r="EP97"/>
  <c r="CP96" a="1"/>
  <c r="CP96"/>
  <c r="DC96" a="1"/>
  <c r="DC96"/>
  <c r="AK110" i="3"/>
  <c r="AB110"/>
  <c r="AE111"/>
  <c r="AG113"/>
  <c r="AC112"/>
  <c r="AH107"/>
  <c r="AD106"/>
  <c r="V110"/>
  <c r="DB97" i="7"/>
  <c r="CO97"/>
  <c r="I98"/>
  <c r="J98" a="1"/>
  <c r="J98"/>
  <c r="EO98"/>
  <c r="AJ112" i="3"/>
  <c r="DO99" i="7"/>
  <c r="EB97"/>
  <c r="EC97" a="1"/>
  <c r="EC97"/>
  <c r="DP99" a="1"/>
  <c r="DP99"/>
  <c r="EP98" a="1"/>
  <c r="EP98"/>
  <c r="CP97" a="1"/>
  <c r="CP97"/>
  <c r="DC97" a="1"/>
  <c r="DC97"/>
  <c r="AE112" i="3"/>
  <c r="AK111"/>
  <c r="V111"/>
  <c r="DO100" i="7"/>
  <c r="EB98"/>
  <c r="I99"/>
  <c r="J99" a="1"/>
  <c r="J99"/>
  <c r="EO99"/>
  <c r="AJ113" i="3"/>
  <c r="DB98" i="7"/>
  <c r="CO98"/>
  <c r="AH108" i="3"/>
  <c r="AD107"/>
  <c r="AG114"/>
  <c r="AC113"/>
  <c r="AB111"/>
  <c r="CB97" i="7"/>
  <c r="D3007"/>
  <c r="DC98" a="1"/>
  <c r="DC98"/>
  <c r="EC98" a="1"/>
  <c r="EC98"/>
  <c r="CC97" a="1"/>
  <c r="CC97"/>
  <c r="CP98" a="1"/>
  <c r="CP98"/>
  <c r="DP100" a="1"/>
  <c r="DP100"/>
  <c r="EP99" a="1"/>
  <c r="EP99"/>
  <c r="AE113" i="3"/>
  <c r="AK112"/>
  <c r="AB112"/>
  <c r="Q12"/>
  <c r="CB2" i="7"/>
  <c r="I100"/>
  <c r="J100" a="1"/>
  <c r="J100"/>
  <c r="EO100"/>
  <c r="AJ114" i="3"/>
  <c r="DO101" i="7"/>
  <c r="EB99"/>
  <c r="DB99"/>
  <c r="CO99"/>
  <c r="AG115" i="3"/>
  <c r="AC114"/>
  <c r="AH109"/>
  <c r="AD108"/>
  <c r="V112"/>
  <c r="DC99" i="7" a="1"/>
  <c r="DC99"/>
  <c r="CP99" a="1"/>
  <c r="CP99"/>
  <c r="EC99" a="1"/>
  <c r="EC99"/>
  <c r="DP101" a="1"/>
  <c r="DP101"/>
  <c r="EP100" a="1"/>
  <c r="EP100"/>
  <c r="CC2" a="1"/>
  <c r="CC2"/>
  <c r="AK113" i="3"/>
  <c r="AB113"/>
  <c r="AE114"/>
  <c r="DB100" i="7"/>
  <c r="CO100"/>
  <c r="AH110" i="3"/>
  <c r="AD109"/>
  <c r="AG116"/>
  <c r="AC115"/>
  <c r="I101" i="7"/>
  <c r="J101" a="1"/>
  <c r="J101"/>
  <c r="EO101"/>
  <c r="V113" i="3"/>
  <c r="AJ115"/>
  <c r="DO102" i="7"/>
  <c r="EB100"/>
  <c r="CD76" a="1"/>
  <c r="CD76"/>
  <c r="CD412" a="1"/>
  <c r="CD412"/>
  <c r="CD245" a="1"/>
  <c r="CD245"/>
  <c r="CD113" a="1"/>
  <c r="CD113"/>
  <c r="CD71" a="1"/>
  <c r="CD71"/>
  <c r="CD430" a="1"/>
  <c r="CD430"/>
  <c r="CD345" a="1"/>
  <c r="CD345"/>
  <c r="CD157" a="1"/>
  <c r="CD157"/>
  <c r="CD84" a="1"/>
  <c r="CD84"/>
  <c r="CD480" a="1"/>
  <c r="CD480"/>
  <c r="CD437" a="1"/>
  <c r="CD437"/>
  <c r="CD473" a="1"/>
  <c r="CD473"/>
  <c r="CD4" a="1"/>
  <c r="CD4"/>
  <c r="CD44" a="1"/>
  <c r="CD44"/>
  <c r="CD14" a="1"/>
  <c r="CD14"/>
  <c r="CD233" a="1"/>
  <c r="CD233"/>
  <c r="CD178" a="1"/>
  <c r="CD178"/>
  <c r="CD449" a="1"/>
  <c r="CD449"/>
  <c r="CD249" a="1"/>
  <c r="CD249"/>
  <c r="CD489" a="1"/>
  <c r="CD489"/>
  <c r="CD385" a="1"/>
  <c r="CD385"/>
  <c r="CD246" a="1"/>
  <c r="CD246"/>
  <c r="CD208" a="1"/>
  <c r="CD208"/>
  <c r="CD2" a="1"/>
  <c r="CD2"/>
  <c r="CD162" a="1"/>
  <c r="CD162"/>
  <c r="CD472" a="1"/>
  <c r="CD472"/>
  <c r="CD403" a="1"/>
  <c r="CD403"/>
  <c r="CD502" a="1"/>
  <c r="CD502"/>
  <c r="CD335" a="1"/>
  <c r="CD335"/>
  <c r="CD7" a="1"/>
  <c r="CD7"/>
  <c r="CD101" a="1"/>
  <c r="CD101"/>
  <c r="CD188" a="1"/>
  <c r="CD188"/>
  <c r="CD383" a="1"/>
  <c r="CD383"/>
  <c r="CD423" a="1"/>
  <c r="CD423"/>
  <c r="CD97" a="1"/>
  <c r="CD97"/>
  <c r="CD495" a="1"/>
  <c r="CD495"/>
  <c r="CD410" a="1"/>
  <c r="CD410"/>
  <c r="CD329" a="1"/>
  <c r="CD329"/>
  <c r="CD141" a="1"/>
  <c r="CD141"/>
  <c r="CD36" a="1"/>
  <c r="CD36"/>
  <c r="CD465" a="1"/>
  <c r="CD465"/>
  <c r="CD447" a="1"/>
  <c r="CD447"/>
  <c r="CD453" a="1"/>
  <c r="CD453"/>
  <c r="CD3" a="1"/>
  <c r="CD3"/>
  <c r="CD60" a="1"/>
  <c r="CD60"/>
  <c r="CD46" a="1"/>
  <c r="CD46"/>
  <c r="CD111" a="1"/>
  <c r="CD111"/>
  <c r="CD352" a="1"/>
  <c r="CD352"/>
  <c r="CD212" a="1"/>
  <c r="CD212"/>
  <c r="CD394" a="1"/>
  <c r="CD394"/>
  <c r="CD232" a="1"/>
  <c r="CD232"/>
  <c r="CD362" a="1"/>
  <c r="CD362"/>
  <c r="CD314" a="1"/>
  <c r="CD314"/>
  <c r="CD204" a="1"/>
  <c r="CD204"/>
  <c r="CD186" a="1"/>
  <c r="CD186"/>
  <c r="CD323" a="1"/>
  <c r="CD323"/>
  <c r="CD196" a="1"/>
  <c r="CD196"/>
  <c r="CD378" a="1"/>
  <c r="CD378"/>
  <c r="CD216" a="1"/>
  <c r="CD216"/>
  <c r="CD330" a="1"/>
  <c r="CD330"/>
  <c r="CD280" a="1"/>
  <c r="CD280"/>
  <c r="CD236" a="1"/>
  <c r="CD236"/>
  <c r="CD201" a="1"/>
  <c r="CD201"/>
  <c r="CD20" a="1"/>
  <c r="CD20"/>
  <c r="CD368" a="1"/>
  <c r="CD368"/>
  <c r="CD146" a="1"/>
  <c r="CD146"/>
  <c r="CD372" a="1"/>
  <c r="CD372"/>
  <c r="CD414" a="1"/>
  <c r="CD414"/>
  <c r="CD420" a="1"/>
  <c r="CD420"/>
  <c r="CD286" a="1"/>
  <c r="CD286"/>
  <c r="CD25" a="1"/>
  <c r="CD25"/>
  <c r="CD481" a="1"/>
  <c r="CD481"/>
  <c r="CD332" a="1"/>
  <c r="CD332"/>
  <c r="CD328" a="1"/>
  <c r="CD328"/>
  <c r="CD381" a="1"/>
  <c r="CD381"/>
  <c r="CD247" a="1"/>
  <c r="CD247"/>
  <c r="CD140" a="1"/>
  <c r="CD140"/>
  <c r="CD17" a="1"/>
  <c r="CD17"/>
  <c r="CD456" a="1"/>
  <c r="CD456"/>
  <c r="CD115" a="1"/>
  <c r="CD115"/>
  <c r="CD470" a="1"/>
  <c r="CD470"/>
  <c r="CD167" a="1"/>
  <c r="CD167"/>
  <c r="CD366" a="1"/>
  <c r="CD366"/>
  <c r="CD138" a="1"/>
  <c r="CD138"/>
  <c r="CD213" a="1"/>
  <c r="CD213"/>
  <c r="CD244" a="1"/>
  <c r="CD244"/>
  <c r="CD434" a="1"/>
  <c r="CD434"/>
  <c r="CD99" a="1"/>
  <c r="CD99"/>
  <c r="CD457" a="1"/>
  <c r="CD457"/>
  <c r="CD151" a="1"/>
  <c r="CD151"/>
  <c r="CD347" a="1"/>
  <c r="CD347"/>
  <c r="CD106" a="1"/>
  <c r="CD106"/>
  <c r="CD270" a="1"/>
  <c r="CD270"/>
  <c r="CD27" a="1"/>
  <c r="CD27"/>
  <c r="CD63" a="1"/>
  <c r="CD63"/>
  <c r="CD355" a="1"/>
  <c r="CD355"/>
  <c r="CD130" a="1"/>
  <c r="CD130"/>
  <c r="CD228" a="1"/>
  <c r="CD228"/>
  <c r="CD451" a="1"/>
  <c r="CD451"/>
  <c r="CD411" a="1"/>
  <c r="CD411"/>
  <c r="CD230" a="1"/>
  <c r="CD230"/>
  <c r="CD9" a="1"/>
  <c r="CD9"/>
  <c r="CD477" a="1"/>
  <c r="CD477"/>
  <c r="CD300" a="1"/>
  <c r="CD300"/>
  <c r="CD296" a="1"/>
  <c r="CD296"/>
  <c r="CD346" a="1"/>
  <c r="CD346"/>
  <c r="CD30" a="1"/>
  <c r="CD30"/>
  <c r="CD172" a="1"/>
  <c r="CD172"/>
  <c r="CD49" a="1"/>
  <c r="CD49"/>
  <c r="CD48" a="1"/>
  <c r="CD48"/>
  <c r="CD277" a="1"/>
  <c r="CD277"/>
  <c r="CD31" a="1"/>
  <c r="CD31"/>
  <c r="CD322" a="1"/>
  <c r="CD322"/>
  <c r="CD88" a="1"/>
  <c r="CD88"/>
  <c r="CD207" a="1"/>
  <c r="CD207"/>
  <c r="CD243" a="1"/>
  <c r="CD243"/>
  <c r="CD402" a="1"/>
  <c r="CD402"/>
  <c r="CD11" a="1"/>
  <c r="CD11"/>
  <c r="CD325" a="1"/>
  <c r="CD325"/>
  <c r="CD90" a="1"/>
  <c r="CD90"/>
  <c r="CD306" a="1"/>
  <c r="CD306"/>
  <c r="CD35" a="1"/>
  <c r="CD35"/>
  <c r="CD175" a="1"/>
  <c r="CD175"/>
  <c r="CD223" a="1"/>
  <c r="CD223"/>
  <c r="CD285" a="1"/>
  <c r="CD285"/>
  <c r="CD348" a="1"/>
  <c r="CD348"/>
  <c r="CD427" a="1"/>
  <c r="CD427"/>
  <c r="CD309" a="1"/>
  <c r="CD309"/>
  <c r="CD177" a="1"/>
  <c r="CD177"/>
  <c r="CD19" a="1"/>
  <c r="CD19"/>
  <c r="CD445" a="1"/>
  <c r="CD445"/>
  <c r="CD288" a="1"/>
  <c r="CD288"/>
  <c r="CD221" a="1"/>
  <c r="CD221"/>
  <c r="CD24" a="1"/>
  <c r="CD24"/>
  <c r="CD344" a="1"/>
  <c r="CD344"/>
  <c r="CD143" a="1"/>
  <c r="CD143"/>
  <c r="CD107" a="1"/>
  <c r="CD107"/>
  <c r="CD191" a="1"/>
  <c r="CD191"/>
  <c r="CD334" a="1"/>
  <c r="CD334"/>
  <c r="CD51" a="1"/>
  <c r="CD51"/>
  <c r="CD123" a="1"/>
  <c r="CD123"/>
  <c r="CD341" a="1"/>
  <c r="CD341"/>
  <c r="CD298" a="1"/>
  <c r="CD298"/>
  <c r="CD256" a="1"/>
  <c r="CD256"/>
  <c r="CD16" a="1"/>
  <c r="CD16"/>
  <c r="CD467" a="1"/>
  <c r="CD467"/>
  <c r="CD72" a="1"/>
  <c r="CD72"/>
  <c r="CD295" a="1"/>
  <c r="CD295"/>
  <c r="CD52" a="1"/>
  <c r="CD52"/>
  <c r="CD261" a="1"/>
  <c r="CD261"/>
  <c r="CD55" a="1"/>
  <c r="CD55"/>
  <c r="CD361" a="1"/>
  <c r="CD361"/>
  <c r="CD32" a="1"/>
  <c r="CD32"/>
  <c r="CD444" a="1"/>
  <c r="CD444"/>
  <c r="CD28" a="1"/>
  <c r="CD28"/>
  <c r="CD112" a="1"/>
  <c r="CD112"/>
  <c r="CD446" a="1"/>
  <c r="CD446"/>
  <c r="CD419" a="1"/>
  <c r="CD419"/>
  <c r="CD299" a="1"/>
  <c r="CD299"/>
  <c r="CD161" a="1"/>
  <c r="CD161"/>
  <c r="CD64" a="1"/>
  <c r="CD64"/>
  <c r="CD429" a="1"/>
  <c r="CD429"/>
  <c r="CD272" a="1"/>
  <c r="CD272"/>
  <c r="CD205" a="1"/>
  <c r="CD205"/>
  <c r="CD80" a="1"/>
  <c r="CD80"/>
  <c r="CD39" a="1"/>
  <c r="CD39"/>
  <c r="CD498" a="1"/>
  <c r="CD498"/>
  <c r="CD262" a="1"/>
  <c r="CD262"/>
  <c r="CD159" a="1"/>
  <c r="CD159"/>
  <c r="CD312" a="1"/>
  <c r="CD312"/>
  <c r="CD67" a="1"/>
  <c r="CD67"/>
  <c r="CD68" a="1"/>
  <c r="CD68"/>
  <c r="CD384" a="1"/>
  <c r="CD384"/>
  <c r="CD85" a="1"/>
  <c r="CD85"/>
  <c r="CD455" a="1"/>
  <c r="CD455"/>
  <c r="CD125" a="1"/>
  <c r="CD125"/>
  <c r="CD421" a="1"/>
  <c r="CD421"/>
  <c r="CD432" a="1"/>
  <c r="CD432"/>
  <c r="CD255" a="1"/>
  <c r="CD255"/>
  <c r="CD220" a="1"/>
  <c r="CD220"/>
  <c r="CD390" a="1"/>
  <c r="CD390"/>
  <c r="CD69" a="1"/>
  <c r="CD69"/>
  <c r="CD439" a="1"/>
  <c r="CD439"/>
  <c r="CD109" a="1"/>
  <c r="CD109"/>
  <c r="CD418" a="1"/>
  <c r="CD418"/>
  <c r="CD428" a="1"/>
  <c r="CD428"/>
  <c r="CD87" a="1"/>
  <c r="CD87"/>
  <c r="CD12" a="1"/>
  <c r="CD12"/>
  <c r="CD50" a="1"/>
  <c r="CD50"/>
  <c r="CD70" a="1"/>
  <c r="CD70"/>
  <c r="CD222" a="1"/>
  <c r="CD222"/>
  <c r="CD339" a="1"/>
  <c r="CD339"/>
  <c r="CD337" a="1"/>
  <c r="CD337"/>
  <c r="CD336" a="1"/>
  <c r="CD336"/>
  <c r="CD305" a="1"/>
  <c r="CD305"/>
  <c r="CD466" a="1"/>
  <c r="CD466"/>
  <c r="CD497" a="1"/>
  <c r="CD497"/>
  <c r="CD399" a="1"/>
  <c r="CD399"/>
  <c r="CD181" a="1"/>
  <c r="CD181"/>
  <c r="CD179" a="1"/>
  <c r="CD179"/>
  <c r="CD251" a="1"/>
  <c r="CD251"/>
  <c r="CD163" a="1"/>
  <c r="CD163"/>
  <c r="CD234" a="1"/>
  <c r="CD234"/>
  <c r="CD290" a="1"/>
  <c r="CD290"/>
  <c r="CD492" a="1"/>
  <c r="CD492"/>
  <c r="CD479" a="1"/>
  <c r="CD479"/>
  <c r="CD59" a="1"/>
  <c r="CD59"/>
  <c r="CD242" a="1"/>
  <c r="CD242"/>
  <c r="CD365" a="1"/>
  <c r="CD365"/>
  <c r="CD227" a="1"/>
  <c r="CD227"/>
  <c r="CD333" a="1"/>
  <c r="CD333"/>
  <c r="CD476" a="1"/>
  <c r="CD476"/>
  <c r="CD401" a="1"/>
  <c r="CD401"/>
  <c r="CD370" a="1"/>
  <c r="CD370"/>
  <c r="CD42" a="1"/>
  <c r="CD42"/>
  <c r="CD82" a="1"/>
  <c r="CD82"/>
  <c r="CD400" a="1"/>
  <c r="CD400"/>
  <c r="CD66" a="1"/>
  <c r="CD66"/>
  <c r="CD266" a="1"/>
  <c r="CD266"/>
  <c r="CD147" a="1"/>
  <c r="CD147"/>
  <c r="CD199" a="1"/>
  <c r="CD199"/>
  <c r="CD202" a="1"/>
  <c r="CD202"/>
  <c r="CD253" a="1"/>
  <c r="CD253"/>
  <c r="CD168" a="1"/>
  <c r="CD168"/>
  <c r="CD263" a="1"/>
  <c r="CD263"/>
  <c r="CD152" a="1"/>
  <c r="CD152"/>
  <c r="CD89" a="1"/>
  <c r="CD89"/>
  <c r="CD34" a="1"/>
  <c r="CD34"/>
  <c r="CD54" a="1"/>
  <c r="CD54"/>
  <c r="CD190" a="1"/>
  <c r="CD190"/>
  <c r="CD450" a="1"/>
  <c r="CD450"/>
  <c r="CD396" a="1"/>
  <c r="CD396"/>
  <c r="CD441" a="1"/>
  <c r="CD441"/>
  <c r="CD375" a="1"/>
  <c r="CD375"/>
  <c r="CD47" a="1"/>
  <c r="CD47"/>
  <c r="CD53" a="1"/>
  <c r="CD53"/>
  <c r="CD93" a="1"/>
  <c r="CD93"/>
  <c r="CD377" a="1"/>
  <c r="CD377"/>
  <c r="CD487" a="1"/>
  <c r="CD487"/>
  <c r="CD442" a="1"/>
  <c r="CD442"/>
  <c r="CD469" a="1"/>
  <c r="CD469"/>
  <c r="CD422" a="1"/>
  <c r="CD422"/>
  <c r="CD124" a="1"/>
  <c r="CD124"/>
  <c r="CD459" a="1"/>
  <c r="CD459"/>
  <c r="CD494" a="1"/>
  <c r="CD494"/>
  <c r="CD75" a="1"/>
  <c r="CD75"/>
  <c r="CD284" a="1"/>
  <c r="CD284"/>
  <c r="CD278" a="1"/>
  <c r="CD278"/>
  <c r="CD342" a="1"/>
  <c r="CD342"/>
  <c r="CD258" a="1"/>
  <c r="CD258"/>
  <c r="CD8" a="1"/>
  <c r="CD8"/>
  <c r="CD448" a="1"/>
  <c r="CD448"/>
  <c r="CD320" a="1"/>
  <c r="CD320"/>
  <c r="CD211" a="1"/>
  <c r="CD211"/>
  <c r="CD116" a="1"/>
  <c r="CD116"/>
  <c r="CD83" a="1"/>
  <c r="CD83"/>
  <c r="CD311" a="1"/>
  <c r="CD311"/>
  <c r="CD118" a="1"/>
  <c r="CD118"/>
  <c r="CD136" a="1"/>
  <c r="CD136"/>
  <c r="CD435" a="1"/>
  <c r="CD435"/>
  <c r="CD273" a="1"/>
  <c r="CD273"/>
  <c r="CD269" a="1"/>
  <c r="CD269"/>
  <c r="CD289" a="1"/>
  <c r="CD289"/>
  <c r="CD388" a="1"/>
  <c r="CD388"/>
  <c r="CD153" a="1"/>
  <c r="CD153"/>
  <c r="CD91" a="1"/>
  <c r="CD91"/>
  <c r="CD367" a="1"/>
  <c r="CD367"/>
  <c r="CD21" a="1"/>
  <c r="CD21"/>
  <c r="CD387" a="1"/>
  <c r="CD387"/>
  <c r="CD57" a="1"/>
  <c r="CD57"/>
  <c r="CD319" a="1"/>
  <c r="CD319"/>
  <c r="CD393" a="1"/>
  <c r="CD393"/>
  <c r="CD74" a="1"/>
  <c r="CD74"/>
  <c r="CD92" a="1"/>
  <c r="CD92"/>
  <c r="CD376" a="1"/>
  <c r="CD376"/>
  <c r="CD5" a="1"/>
  <c r="CD5"/>
  <c r="CD371" a="1"/>
  <c r="CD371"/>
  <c r="CD41" a="1"/>
  <c r="CD41"/>
  <c r="CD364" a="1"/>
  <c r="CD364"/>
  <c r="CD316" a="1"/>
  <c r="CD316"/>
  <c r="CD108" a="1"/>
  <c r="CD108"/>
  <c r="CD40" a="1"/>
  <c r="CD40"/>
  <c r="CD484" a="1"/>
  <c r="CD484"/>
  <c r="CD304" a="1"/>
  <c r="CD304"/>
  <c r="CD195" a="1"/>
  <c r="CD195"/>
  <c r="CD100" a="1"/>
  <c r="CD100"/>
  <c r="CD491" a="1"/>
  <c r="CD491"/>
  <c r="CD426" a="1"/>
  <c r="CD426"/>
  <c r="CD102" a="1"/>
  <c r="CD102"/>
  <c r="CD120" a="1"/>
  <c r="CD120"/>
  <c r="CD405" a="1"/>
  <c r="CD405"/>
  <c r="CD293" a="1"/>
  <c r="CD293"/>
  <c r="CD267" a="1"/>
  <c r="CD267"/>
  <c r="CD257" a="1"/>
  <c r="CD257"/>
  <c r="CD33" a="1"/>
  <c r="CD33"/>
  <c r="CD185" a="1"/>
  <c r="CD185"/>
  <c r="CD155" a="1"/>
  <c r="CD155"/>
  <c r="CD464" a="1"/>
  <c r="CD464"/>
  <c r="CD114" a="1"/>
  <c r="CD114"/>
  <c r="CD407" a="1"/>
  <c r="CD407"/>
  <c r="CD214" a="1"/>
  <c r="CD214"/>
  <c r="CD461" a="1"/>
  <c r="CD461"/>
  <c r="CD350" a="1"/>
  <c r="CD350"/>
  <c r="CD62" a="1"/>
  <c r="CD62"/>
  <c r="CD81" a="1"/>
  <c r="CD81"/>
  <c r="CD486" a="1"/>
  <c r="CD486"/>
  <c r="CD98" a="1"/>
  <c r="CD98"/>
  <c r="CD391" a="1"/>
  <c r="CD391"/>
  <c r="CD198" a="1"/>
  <c r="CD198"/>
  <c r="CD440" a="1"/>
  <c r="CD440"/>
  <c r="CD318" a="1"/>
  <c r="CD318"/>
  <c r="CD96" a="1"/>
  <c r="CD96"/>
  <c r="CD240" a="1"/>
  <c r="CD240"/>
  <c r="CD61" a="1"/>
  <c r="CD61"/>
  <c r="CD424" a="1"/>
  <c r="CD424"/>
  <c r="CD252" a="1"/>
  <c r="CD252"/>
  <c r="CD241" a="1"/>
  <c r="CD241"/>
  <c r="CD275" a="1"/>
  <c r="CD275"/>
  <c r="CD496" a="1"/>
  <c r="CD496"/>
  <c r="CD354" a="1"/>
  <c r="CD354"/>
  <c r="CD135" a="1"/>
  <c r="CD135"/>
  <c r="CD6" a="1"/>
  <c r="CD6"/>
  <c r="CD331" a="1"/>
  <c r="CD331"/>
  <c r="CD110" a="1"/>
  <c r="CD110"/>
  <c r="CD235" a="1"/>
  <c r="CD235"/>
  <c r="CD94" a="1"/>
  <c r="CD94"/>
  <c r="CD127" a="1"/>
  <c r="CD127"/>
  <c r="CD276" a="1"/>
  <c r="CD276"/>
  <c r="CD23" a="1"/>
  <c r="CD23"/>
  <c r="CD358" a="1"/>
  <c r="CD358"/>
  <c r="CD18" a="1"/>
  <c r="CD18"/>
  <c r="CD292" a="1"/>
  <c r="CD292"/>
  <c r="CD38" a="1"/>
  <c r="CD38"/>
  <c r="CD174" a="1"/>
  <c r="CD174"/>
  <c r="CD158" a="1"/>
  <c r="CD158"/>
  <c r="CD259" a="1"/>
  <c r="CD259"/>
  <c r="CD349" a="1"/>
  <c r="CD349"/>
  <c r="CD268" a="1"/>
  <c r="CD268"/>
  <c r="CD283" a="1"/>
  <c r="CD283"/>
  <c r="CD373" a="1"/>
  <c r="CD373"/>
  <c r="CD22" a="1"/>
  <c r="CD22"/>
  <c r="CD142" a="1"/>
  <c r="CD142"/>
  <c r="CD126" a="1"/>
  <c r="CD126"/>
  <c r="CD483" a="1"/>
  <c r="CD483"/>
  <c r="CD137" a="1"/>
  <c r="CD137"/>
  <c r="CD406" a="1"/>
  <c r="CD406"/>
  <c r="CD357" a="1"/>
  <c r="CD357"/>
  <c r="CD225" a="1"/>
  <c r="CD225"/>
  <c r="CD271" a="1"/>
  <c r="CD271"/>
  <c r="CD452" a="1"/>
  <c r="CD452"/>
  <c r="CD338" a="1"/>
  <c r="CD338"/>
  <c r="CD119" a="1"/>
  <c r="CD119"/>
  <c r="CD274" a="1"/>
  <c r="CD274"/>
  <c r="CD315" a="1"/>
  <c r="CD315"/>
  <c r="CD239" a="1"/>
  <c r="CD239"/>
  <c r="CD203" a="1"/>
  <c r="CD203"/>
  <c r="CD301" a="1"/>
  <c r="CD301"/>
  <c r="CD219" a="1"/>
  <c r="CD219"/>
  <c r="CD303" a="1"/>
  <c r="CD303"/>
  <c r="CD279" a="1"/>
  <c r="CD279"/>
  <c r="CD413" a="1"/>
  <c r="CD413"/>
  <c r="CD209" a="1"/>
  <c r="CD209"/>
  <c r="CD436" a="1"/>
  <c r="CD436"/>
  <c r="CD103" a="1"/>
  <c r="CD103"/>
  <c r="CD398" a="1"/>
  <c r="CD398"/>
  <c r="CD171" a="1"/>
  <c r="CD171"/>
  <c r="CD154" a="1"/>
  <c r="CD154"/>
  <c r="CD302" a="1"/>
  <c r="CD302"/>
  <c r="CD443" a="1"/>
  <c r="CD443"/>
  <c r="CD193" a="1"/>
  <c r="CD193"/>
  <c r="CD462" a="1"/>
  <c r="CD462"/>
  <c r="CD237" a="1"/>
  <c r="CD237"/>
  <c r="CD360" a="1"/>
  <c r="CD360"/>
  <c r="CD139" a="1"/>
  <c r="CD139"/>
  <c r="CD317" a="1"/>
  <c r="CD317"/>
  <c r="CD58" a="1"/>
  <c r="CD58"/>
  <c r="CD471" a="1"/>
  <c r="CD471"/>
  <c r="CD307" a="1"/>
  <c r="CD307"/>
  <c r="CD380" a="1"/>
  <c r="CD380"/>
  <c r="CD180" a="1"/>
  <c r="CD180"/>
  <c r="CD431" a="1"/>
  <c r="CD431"/>
  <c r="CD415" a="1"/>
  <c r="CD415"/>
  <c r="CD182" a="1"/>
  <c r="CD182"/>
  <c r="CD200" a="1"/>
  <c r="CD200"/>
  <c r="CD454" a="1"/>
  <c r="CD454"/>
  <c r="CD264" a="1"/>
  <c r="CD264"/>
  <c r="CD294" a="1"/>
  <c r="CD294"/>
  <c r="CD248" a="1"/>
  <c r="CD248"/>
  <c r="CD128" a="1"/>
  <c r="CD128"/>
  <c r="CD13" a="1"/>
  <c r="CD13"/>
  <c r="CD133" a="1"/>
  <c r="CD133"/>
  <c r="CD460" a="1"/>
  <c r="CD460"/>
  <c r="CD145" a="1"/>
  <c r="CD145"/>
  <c r="CD463" a="1"/>
  <c r="CD463"/>
  <c r="CD189" a="1"/>
  <c r="CD189"/>
  <c r="CD499" a="1"/>
  <c r="CD499"/>
  <c r="CD488" a="1"/>
  <c r="CD488"/>
  <c r="CD369" a="1"/>
  <c r="CD369"/>
  <c r="CD95" a="1"/>
  <c r="CD95"/>
  <c r="CD397" a="1"/>
  <c r="CD397"/>
  <c r="CD129" a="1"/>
  <c r="CD129"/>
  <c r="CD438" a="1"/>
  <c r="CD438"/>
  <c r="CD173" a="1"/>
  <c r="CD173"/>
  <c r="CD482" a="1"/>
  <c r="CD482"/>
  <c r="CD501" a="1"/>
  <c r="CD501"/>
  <c r="CD468" a="1"/>
  <c r="CD468"/>
  <c r="CD105" a="1"/>
  <c r="CD105"/>
  <c r="CD474" a="1"/>
  <c r="CD474"/>
  <c r="CD389" a="1"/>
  <c r="CD389"/>
  <c r="CD250" a="1"/>
  <c r="CD250"/>
  <c r="CD164" a="1"/>
  <c r="CD164"/>
  <c r="CD382" a="1"/>
  <c r="CD382"/>
  <c r="CD359" a="1"/>
  <c r="CD359"/>
  <c r="CD166" a="1"/>
  <c r="CD166"/>
  <c r="CD184" a="1"/>
  <c r="CD184"/>
  <c r="CD433" a="1"/>
  <c r="CD433"/>
  <c r="CD392" a="1"/>
  <c r="CD392"/>
  <c r="CD260" a="1"/>
  <c r="CD260"/>
  <c r="CD408" a="1"/>
  <c r="CD408"/>
  <c r="CD160" a="1"/>
  <c r="CD160"/>
  <c r="CD45" a="1"/>
  <c r="CD45"/>
  <c r="CD165" a="1"/>
  <c r="CD165"/>
  <c r="CD29" a="1"/>
  <c r="CD29"/>
  <c r="CD282" a="1"/>
  <c r="CD282"/>
  <c r="CD500" a="1"/>
  <c r="CD500"/>
  <c r="CD313" a="1"/>
  <c r="CD313"/>
  <c r="CD15" a="1"/>
  <c r="CD15"/>
  <c r="CD409" a="1"/>
  <c r="CD409"/>
  <c r="CD79" a="1"/>
  <c r="CD79"/>
  <c r="CD78" a="1"/>
  <c r="CD78"/>
  <c r="CD169" a="1"/>
  <c r="CD169"/>
  <c r="CD226" a="1"/>
  <c r="CD226"/>
  <c r="CD493" a="1"/>
  <c r="CD493"/>
  <c r="CD291" a="1"/>
  <c r="CD291"/>
  <c r="CD56" a="1"/>
  <c r="CD56"/>
  <c r="CD395" a="1"/>
  <c r="CD395"/>
  <c r="CD43" a="1"/>
  <c r="CD43"/>
  <c r="CD287" a="1"/>
  <c r="CD287"/>
  <c r="CD326" a="1"/>
  <c r="CD326"/>
  <c r="CD324" a="1"/>
  <c r="CD324"/>
  <c r="CD238" a="1"/>
  <c r="CD238"/>
  <c r="CD187" a="1"/>
  <c r="CD187"/>
  <c r="CD343" a="1"/>
  <c r="CD343"/>
  <c r="CD77" a="1"/>
  <c r="CD77"/>
  <c r="CD327" a="1"/>
  <c r="CD327"/>
  <c r="CD254" a="1"/>
  <c r="CD254"/>
  <c r="CD131" a="1"/>
  <c r="CD131"/>
  <c r="CD183" a="1"/>
  <c r="CD183"/>
  <c r="CD170" a="1"/>
  <c r="CD170"/>
  <c r="CD297" a="1"/>
  <c r="CD297"/>
  <c r="CD231" a="1"/>
  <c r="CD231"/>
  <c r="CD404" a="1"/>
  <c r="CD404"/>
  <c r="CD215" a="1"/>
  <c r="CD215"/>
  <c r="CD229" a="1"/>
  <c r="CD229"/>
  <c r="CD210" a="1"/>
  <c r="CD210"/>
  <c r="CD281" a="1"/>
  <c r="CD281"/>
  <c r="CD416" a="1"/>
  <c r="CD416"/>
  <c r="CD144" a="1"/>
  <c r="CD144"/>
  <c r="CD150" a="1"/>
  <c r="CD150"/>
  <c r="CD197" a="1"/>
  <c r="CD197"/>
  <c r="CD134" a="1"/>
  <c r="CD134"/>
  <c r="CD218" a="1"/>
  <c r="CD218"/>
  <c r="CD37" a="1"/>
  <c r="CD37"/>
  <c r="CD73" a="1"/>
  <c r="CD73"/>
  <c r="CD351" a="1"/>
  <c r="CD351"/>
  <c r="CD26" a="1"/>
  <c r="CD26"/>
  <c r="CD104" a="1"/>
  <c r="CD104"/>
  <c r="CD156" a="1"/>
  <c r="CD156"/>
  <c r="CD86" a="1"/>
  <c r="CD86"/>
  <c r="CD425" a="1"/>
  <c r="CD425"/>
  <c r="CD478" a="1"/>
  <c r="CD478"/>
  <c r="CD485" a="1"/>
  <c r="CD485"/>
  <c r="CD149" a="1"/>
  <c r="CD149"/>
  <c r="CD148" a="1"/>
  <c r="CD148"/>
  <c r="CD353" a="1"/>
  <c r="CD353"/>
  <c r="CD132" a="1"/>
  <c r="CD132"/>
  <c r="CD321" a="1"/>
  <c r="CD321"/>
  <c r="CD310" a="1"/>
  <c r="CD310"/>
  <c r="CD308" a="1"/>
  <c r="CD308"/>
  <c r="CD206" a="1"/>
  <c r="CD206"/>
  <c r="CD122" a="1"/>
  <c r="CD122"/>
  <c r="CD490" a="1"/>
  <c r="CD490"/>
  <c r="CD65" a="1"/>
  <c r="CD65"/>
  <c r="CD475" a="1"/>
  <c r="CD475"/>
  <c r="CD117" a="1"/>
  <c r="CD117"/>
  <c r="CD374" a="1"/>
  <c r="CD374"/>
  <c r="CD417" a="1"/>
  <c r="CD417"/>
  <c r="CD379" a="1"/>
  <c r="CD379"/>
  <c r="CD10" a="1"/>
  <c r="CD10"/>
  <c r="CD458" a="1"/>
  <c r="CD458"/>
  <c r="CD192" a="1"/>
  <c r="CD192"/>
  <c r="CD363" a="1"/>
  <c r="CD363"/>
  <c r="CD224" a="1"/>
  <c r="CD224"/>
  <c r="CD194" a="1"/>
  <c r="CD194"/>
  <c r="CD265" a="1"/>
  <c r="CD265"/>
  <c r="CD386" a="1"/>
  <c r="CD386"/>
  <c r="CD176" a="1"/>
  <c r="CD176"/>
  <c r="CD356" a="1"/>
  <c r="CD356"/>
  <c r="CD217" a="1"/>
  <c r="CD217"/>
  <c r="CD340" a="1"/>
  <c r="CD340"/>
  <c r="CD121" a="1"/>
  <c r="CD121"/>
  <c r="CH265"/>
  <c r="CH92"/>
  <c r="CH226"/>
  <c r="CH150"/>
  <c r="CH196"/>
  <c r="CH133"/>
  <c r="CH332"/>
  <c r="CH131"/>
  <c r="CH391"/>
  <c r="CH364"/>
  <c r="CH185"/>
  <c r="CH343"/>
  <c r="CH66"/>
  <c r="CH469"/>
  <c r="CH361"/>
  <c r="CH192"/>
  <c r="CH40"/>
  <c r="CH107"/>
  <c r="CH201"/>
  <c r="CH479"/>
  <c r="CH125"/>
  <c r="CH496"/>
  <c r="CH266"/>
  <c r="CH148"/>
  <c r="CH363"/>
  <c r="CH251"/>
  <c r="CH368"/>
  <c r="CH172"/>
  <c r="EC100" a="1"/>
  <c r="EC100"/>
  <c r="DC100" a="1"/>
  <c r="DC100"/>
  <c r="DP102" a="1"/>
  <c r="DP102"/>
  <c r="EP101" a="1"/>
  <c r="EP101"/>
  <c r="CP100" a="1"/>
  <c r="CP100"/>
  <c r="AE115" i="3"/>
  <c r="AK114"/>
  <c r="V114"/>
  <c r="AJ116"/>
  <c r="DO103" i="7"/>
  <c r="EB101"/>
  <c r="AG117" i="3"/>
  <c r="AC116"/>
  <c r="AH111"/>
  <c r="AD110"/>
  <c r="CH429" i="7"/>
  <c r="CH272"/>
  <c r="CH349"/>
  <c r="CH423"/>
  <c r="CH147"/>
  <c r="CH282"/>
  <c r="CH379"/>
  <c r="CH83"/>
  <c r="CH124"/>
  <c r="CH462"/>
  <c r="CH249"/>
  <c r="CH128"/>
  <c r="CH254"/>
  <c r="CH439"/>
  <c r="CH3"/>
  <c r="CH234"/>
  <c r="CH386"/>
  <c r="CH135"/>
  <c r="CH63"/>
  <c r="CH466"/>
  <c r="CH283"/>
  <c r="CH110"/>
  <c r="CH451"/>
  <c r="AB114" i="3"/>
  <c r="I102" i="7"/>
  <c r="J102" a="1"/>
  <c r="J102"/>
  <c r="EO102"/>
  <c r="DB101"/>
  <c r="CO101"/>
  <c r="CH30"/>
  <c r="CH160"/>
  <c r="CH165"/>
  <c r="CH162"/>
  <c r="CH380"/>
  <c r="CH130"/>
  <c r="CH48"/>
  <c r="CH2"/>
  <c r="CH256"/>
  <c r="CH195"/>
  <c r="CH484"/>
  <c r="CH247"/>
  <c r="CH88"/>
  <c r="CH300"/>
  <c r="CH276"/>
  <c r="CH229"/>
  <c r="CH410"/>
  <c r="CH467"/>
  <c r="CH74"/>
  <c r="CH448"/>
  <c r="CH304"/>
  <c r="CH90"/>
  <c r="CH413"/>
  <c r="CH255"/>
  <c r="CH59"/>
  <c r="CH8"/>
  <c r="CH203"/>
  <c r="CH171"/>
  <c r="CH189"/>
  <c r="CH34"/>
  <c r="CH288"/>
  <c r="CH263"/>
  <c r="CH286"/>
  <c r="CH50"/>
  <c r="CH307"/>
  <c r="CH120"/>
  <c r="CH82"/>
  <c r="CH399"/>
  <c r="CH33"/>
  <c r="CH313"/>
  <c r="CH428"/>
  <c r="CH187"/>
  <c r="CH143"/>
  <c r="CH183"/>
  <c r="CH71"/>
  <c r="CH72"/>
  <c r="CH269"/>
  <c r="CH216"/>
  <c r="CH94"/>
  <c r="CH280"/>
  <c r="CH176"/>
  <c r="CH60"/>
  <c r="CH101"/>
  <c r="CH294"/>
  <c r="CH472"/>
  <c r="CH383"/>
  <c r="CH46"/>
  <c r="CH426"/>
  <c r="CH290"/>
  <c r="CH37"/>
  <c r="CH405"/>
  <c r="CH52"/>
  <c r="CH453"/>
  <c r="CH492"/>
  <c r="CH434"/>
  <c r="CH190"/>
  <c r="CH299"/>
  <c r="CH207"/>
  <c r="CH239"/>
  <c r="CH168"/>
  <c r="CH194"/>
  <c r="CH181"/>
  <c r="CH96"/>
  <c r="CH419"/>
  <c r="CH271"/>
  <c r="CH278"/>
  <c r="CH417"/>
  <c r="CH116"/>
  <c r="CH351"/>
  <c r="CH315"/>
  <c r="CH126"/>
  <c r="CH478"/>
  <c r="CH5"/>
  <c r="CH431"/>
  <c r="CH320"/>
  <c r="CH477"/>
  <c r="CH252"/>
  <c r="CH356"/>
  <c r="CH352"/>
  <c r="CH298"/>
  <c r="CH81"/>
  <c r="CH308"/>
  <c r="CH369"/>
  <c r="CH153"/>
  <c r="CH51"/>
  <c r="CH316"/>
  <c r="CH311"/>
  <c r="CH22"/>
  <c r="CH161"/>
  <c r="CH330"/>
  <c r="CH222"/>
  <c r="CH184"/>
  <c r="CH152"/>
  <c r="CH151"/>
  <c r="CH7"/>
  <c r="CH49"/>
  <c r="CH231"/>
  <c r="CH440"/>
  <c r="CH91"/>
  <c r="CH253"/>
  <c r="CH285"/>
  <c r="CH370"/>
  <c r="CH454"/>
  <c r="CH289"/>
  <c r="CH38"/>
  <c r="CH366"/>
  <c r="CH53"/>
  <c r="CH27"/>
  <c r="CH345"/>
  <c r="CH421"/>
  <c r="CH12"/>
  <c r="CH388"/>
  <c r="CH326"/>
  <c r="CH76"/>
  <c r="CH502"/>
  <c r="CH136"/>
  <c r="CH42"/>
  <c r="CH292"/>
  <c r="CH113"/>
  <c r="CH327"/>
  <c r="CH17"/>
  <c r="CH341"/>
  <c r="CH461"/>
  <c r="CH248"/>
  <c r="CH121"/>
  <c r="CH444"/>
  <c r="CH317"/>
  <c r="CH452"/>
  <c r="CH397"/>
  <c r="CH446"/>
  <c r="CH104"/>
  <c r="CH470"/>
  <c r="CH309"/>
  <c r="CH105"/>
  <c r="CH340"/>
  <c r="CH319"/>
  <c r="CH21"/>
  <c r="CH443"/>
  <c r="CH186"/>
  <c r="CH191"/>
  <c r="CH221"/>
  <c r="CH358"/>
  <c r="CH415"/>
  <c r="CH406"/>
  <c r="CH24"/>
  <c r="CH102"/>
  <c r="CH371"/>
  <c r="CH210"/>
  <c r="CH236"/>
  <c r="CH238"/>
  <c r="CH167"/>
  <c r="CH132"/>
  <c r="CH372"/>
  <c r="CH277"/>
  <c r="CH86"/>
  <c r="CH85"/>
  <c r="CH485"/>
  <c r="CH240"/>
  <c r="CH295"/>
  <c r="CH123"/>
  <c r="CH109"/>
  <c r="CH460"/>
  <c r="CH412"/>
  <c r="CH6"/>
  <c r="CH367"/>
  <c r="CH20"/>
  <c r="CH233"/>
  <c r="CH354"/>
  <c r="CH250"/>
  <c r="CH44"/>
  <c r="CH188"/>
  <c r="CH19"/>
  <c r="CH108"/>
  <c r="CH99"/>
  <c r="CH302"/>
  <c r="CH112"/>
  <c r="CH58"/>
  <c r="CH483"/>
  <c r="CH29"/>
  <c r="CH387"/>
  <c r="CH111"/>
  <c r="CH490"/>
  <c r="CH144"/>
  <c r="CH174"/>
  <c r="CH312"/>
  <c r="CH338"/>
  <c r="CH279"/>
  <c r="CH146"/>
  <c r="CH328"/>
  <c r="CH257"/>
  <c r="CH375"/>
  <c r="CH209"/>
  <c r="CH384"/>
  <c r="CH45"/>
  <c r="CH487"/>
  <c r="CH80"/>
  <c r="CH342"/>
  <c r="CH325"/>
  <c r="CH284"/>
  <c r="CH335"/>
  <c r="CH67"/>
  <c r="CH79"/>
  <c r="CH486"/>
  <c r="CH155"/>
  <c r="CH175"/>
  <c r="CH68"/>
  <c r="CH199"/>
  <c r="CH142"/>
  <c r="CH26"/>
  <c r="CH473"/>
  <c r="CH456"/>
  <c r="CH11"/>
  <c r="CH333"/>
  <c r="CH427"/>
  <c r="CH430"/>
  <c r="CH402"/>
  <c r="CH464"/>
  <c r="CH336"/>
  <c r="CH459"/>
  <c r="CH334"/>
  <c r="CH69"/>
  <c r="CH476"/>
  <c r="CH73"/>
  <c r="CH420"/>
  <c r="CH301"/>
  <c r="CH489"/>
  <c r="CH198"/>
  <c r="CH78"/>
  <c r="CH214"/>
  <c r="CH433"/>
  <c r="CH395"/>
  <c r="CH193"/>
  <c r="CH64"/>
  <c r="CH350"/>
  <c r="CH499"/>
  <c r="CH281"/>
  <c r="CH480"/>
  <c r="CH9"/>
  <c r="CH139"/>
  <c r="CH39"/>
  <c r="CH211"/>
  <c r="CH321"/>
  <c r="CH242"/>
  <c r="CH396"/>
  <c r="CH129"/>
  <c r="CH268"/>
  <c r="CH13"/>
  <c r="CH224"/>
  <c r="CH447"/>
  <c r="CH166"/>
  <c r="CH329"/>
  <c r="CH409"/>
  <c r="CH103"/>
  <c r="CH89"/>
  <c r="CH225"/>
  <c r="CH179"/>
  <c r="CH206"/>
  <c r="CH154"/>
  <c r="CH378"/>
  <c r="CH149"/>
  <c r="CH347"/>
  <c r="CH501"/>
  <c r="CH339"/>
  <c r="CH77"/>
  <c r="CH117"/>
  <c r="CH450"/>
  <c r="CH355"/>
  <c r="CH241"/>
  <c r="CH401"/>
  <c r="CH163"/>
  <c r="CH62"/>
  <c r="CH230"/>
  <c r="CH237"/>
  <c r="CH416"/>
  <c r="CH14"/>
  <c r="CH274"/>
  <c r="CH18"/>
  <c r="CH127"/>
  <c r="CH138"/>
  <c r="CH54"/>
  <c r="CH297"/>
  <c r="CH493"/>
  <c r="CH392"/>
  <c r="CH400"/>
  <c r="CH122"/>
  <c r="CH115"/>
  <c r="CH205"/>
  <c r="CH219"/>
  <c r="CH47"/>
  <c r="CH296"/>
  <c r="CH287"/>
  <c r="CH208"/>
  <c r="CH398"/>
  <c r="CH84"/>
  <c r="CH35"/>
  <c r="CH164"/>
  <c r="CH159"/>
  <c r="CH403"/>
  <c r="CH305"/>
  <c r="CH264"/>
  <c r="CH442"/>
  <c r="CH475"/>
  <c r="CH497"/>
  <c r="CH344"/>
  <c r="CH106"/>
  <c r="CH445"/>
  <c r="CH134"/>
  <c r="CH119"/>
  <c r="CH169"/>
  <c r="CH438"/>
  <c r="CH227"/>
  <c r="CH246"/>
  <c r="CH482"/>
  <c r="CH262"/>
  <c r="CH57"/>
  <c r="CH259"/>
  <c r="CH87"/>
  <c r="CH157"/>
  <c r="CH28"/>
  <c r="CH408"/>
  <c r="CH260"/>
  <c r="CH243"/>
  <c r="CH436"/>
  <c r="CH245"/>
  <c r="CH377"/>
  <c r="CH449"/>
  <c r="CH261"/>
  <c r="CH100"/>
  <c r="CH75"/>
  <c r="CH97"/>
  <c r="CH55"/>
  <c r="CH204"/>
  <c r="CH346"/>
  <c r="CH213"/>
  <c r="CH215"/>
  <c r="CH197"/>
  <c r="CH390"/>
  <c r="CH202"/>
  <c r="CH424"/>
  <c r="CH365"/>
  <c r="CH267"/>
  <c r="CH223"/>
  <c r="CH318"/>
  <c r="CH414"/>
  <c r="CH137"/>
  <c r="CH235"/>
  <c r="CH273"/>
  <c r="CH359"/>
  <c r="CH293"/>
  <c r="CH331"/>
  <c r="CH217"/>
  <c r="CH32"/>
  <c r="CH382"/>
  <c r="CH353"/>
  <c r="CH498"/>
  <c r="CH432"/>
  <c r="CH481"/>
  <c r="CH228"/>
  <c r="CH437"/>
  <c r="CH435"/>
  <c r="CH491"/>
  <c r="CH258"/>
  <c r="CH182"/>
  <c r="CH385"/>
  <c r="CH306"/>
  <c r="CH93"/>
  <c r="CH158"/>
  <c r="CH173"/>
  <c r="CH376"/>
  <c r="CH393"/>
  <c r="CH500"/>
  <c r="CH275"/>
  <c r="CH441"/>
  <c r="CH218"/>
  <c r="CH374"/>
  <c r="CH322"/>
  <c r="CH244"/>
  <c r="CH98"/>
  <c r="CH114"/>
  <c r="CH16"/>
  <c r="CH465"/>
  <c r="CH156"/>
  <c r="CH178"/>
  <c r="CH457"/>
  <c r="CH389"/>
  <c r="CH357"/>
  <c r="CH337"/>
  <c r="CH310"/>
  <c r="CH23"/>
  <c r="CH70"/>
  <c r="CH323"/>
  <c r="CH41"/>
  <c r="CH145"/>
  <c r="CH468"/>
  <c r="CH471"/>
  <c r="CH170"/>
  <c r="CH404"/>
  <c r="CH4"/>
  <c r="CH463"/>
  <c r="CH180"/>
  <c r="CH291"/>
  <c r="CH362"/>
  <c r="CH418"/>
  <c r="CH314"/>
  <c r="CH381"/>
  <c r="CH422"/>
  <c r="CH270"/>
  <c r="CH425"/>
  <c r="CH455"/>
  <c r="CH61"/>
  <c r="CH212"/>
  <c r="CH43"/>
  <c r="CH458"/>
  <c r="CH495"/>
  <c r="CH65"/>
  <c r="CH360"/>
  <c r="CH474"/>
  <c r="CH411"/>
  <c r="CH348"/>
  <c r="CH36"/>
  <c r="CH232"/>
  <c r="CH303"/>
  <c r="CH140"/>
  <c r="CH15"/>
  <c r="CH200"/>
  <c r="CH56"/>
  <c r="DC101" a="1"/>
  <c r="DC101"/>
  <c r="DP103" a="1"/>
  <c r="DP103"/>
  <c r="CH394"/>
  <c r="CH407"/>
  <c r="CH118"/>
  <c r="CH141"/>
  <c r="CH177"/>
  <c r="CH25"/>
  <c r="CH324"/>
  <c r="CH10"/>
  <c r="CH95"/>
  <c r="CH220"/>
  <c r="CH31"/>
  <c r="CH373"/>
  <c r="CH488"/>
  <c r="CH494"/>
  <c r="CP101" a="1"/>
  <c r="CP101"/>
  <c r="EP102" a="1"/>
  <c r="EP102"/>
  <c r="EC101" a="1"/>
  <c r="EC101"/>
  <c r="AK115" i="3"/>
  <c r="V115"/>
  <c r="AE116"/>
  <c r="DO104" i="7"/>
  <c r="EB102"/>
  <c r="DB102"/>
  <c r="CO102"/>
  <c r="AH112" i="3"/>
  <c r="AD111"/>
  <c r="AG118"/>
  <c r="AC117"/>
  <c r="I103" i="7"/>
  <c r="J103" a="1"/>
  <c r="J103"/>
  <c r="EO103"/>
  <c r="AJ117" i="3"/>
  <c r="AB115"/>
  <c r="EP103" i="7" a="1"/>
  <c r="EP103"/>
  <c r="CP102" a="1"/>
  <c r="CP102"/>
  <c r="EC102" a="1"/>
  <c r="EC102"/>
  <c r="DC102" a="1"/>
  <c r="DC102"/>
  <c r="DP104" a="1"/>
  <c r="DP104"/>
  <c r="AE117" i="3"/>
  <c r="AK116"/>
  <c r="V116"/>
  <c r="I104" i="7"/>
  <c r="J104" a="1"/>
  <c r="J104"/>
  <c r="EO104"/>
  <c r="DO105"/>
  <c r="EB103"/>
  <c r="AG119" i="3"/>
  <c r="AC118"/>
  <c r="AH113"/>
  <c r="AD112"/>
  <c r="DB103" i="7"/>
  <c r="CO103"/>
  <c r="AJ118" i="3"/>
  <c r="CP103" i="7" a="1"/>
  <c r="CP103"/>
  <c r="EC103" a="1"/>
  <c r="EC103"/>
  <c r="EP104" a="1"/>
  <c r="EP104"/>
  <c r="DC103" a="1"/>
  <c r="DC103"/>
  <c r="DP105" a="1"/>
  <c r="DP105"/>
  <c r="AB116" i="3"/>
  <c r="AK117"/>
  <c r="AB117"/>
  <c r="AE118"/>
  <c r="AH114"/>
  <c r="AD113"/>
  <c r="AG120"/>
  <c r="AC119"/>
  <c r="AB104" i="7"/>
  <c r="O104"/>
  <c r="V117" i="3"/>
  <c r="DO106" i="7"/>
  <c r="EB104"/>
  <c r="AJ119" i="3"/>
  <c r="I105" i="7"/>
  <c r="J105" a="1"/>
  <c r="J105"/>
  <c r="EO105"/>
  <c r="EC104" a="1"/>
  <c r="EC104"/>
  <c r="AC104" a="1"/>
  <c r="AC104"/>
  <c r="EP105" a="1"/>
  <c r="EP105"/>
  <c r="DP106" a="1"/>
  <c r="DP106"/>
  <c r="P104" a="1"/>
  <c r="P104"/>
  <c r="AK118" i="3"/>
  <c r="V118"/>
  <c r="AE119"/>
  <c r="AJ120"/>
  <c r="DO107" i="7"/>
  <c r="EB105"/>
  <c r="I106"/>
  <c r="J106" a="1"/>
  <c r="J106"/>
  <c r="EO106"/>
  <c r="AG121" i="3"/>
  <c r="AC120"/>
  <c r="AH115"/>
  <c r="AD114"/>
  <c r="AB118"/>
  <c r="DP107" i="7" a="1"/>
  <c r="DP107"/>
  <c r="EP106" a="1"/>
  <c r="EP106"/>
  <c r="EC105" a="1"/>
  <c r="EC105"/>
  <c r="AE120" i="3"/>
  <c r="AK119"/>
  <c r="V119"/>
  <c r="AH116"/>
  <c r="AD115"/>
  <c r="AG122"/>
  <c r="AC121"/>
  <c r="AB105" i="7"/>
  <c r="D1003"/>
  <c r="O105"/>
  <c r="D502"/>
  <c r="DO108"/>
  <c r="EB106"/>
  <c r="CO106"/>
  <c r="DB106"/>
  <c r="I107"/>
  <c r="J107" a="1"/>
  <c r="J107"/>
  <c r="EO107"/>
  <c r="AJ121" i="3"/>
  <c r="DC106" i="7" a="1"/>
  <c r="DC106"/>
  <c r="EC106" a="1"/>
  <c r="EC106"/>
  <c r="EP107" a="1"/>
  <c r="EP107"/>
  <c r="CP106" a="1"/>
  <c r="CP106"/>
  <c r="DP108" a="1"/>
  <c r="DP108"/>
  <c r="P105" a="1"/>
  <c r="P105"/>
  <c r="AC105" a="1"/>
  <c r="AC105"/>
  <c r="AB119" i="3"/>
  <c r="AK120"/>
  <c r="AB120"/>
  <c r="AE121"/>
  <c r="V120"/>
  <c r="DO109" i="7"/>
  <c r="EB107"/>
  <c r="AB2"/>
  <c r="M12" i="3"/>
  <c r="AJ122"/>
  <c r="BO106" i="7"/>
  <c r="D2506"/>
  <c r="DB107"/>
  <c r="CO107"/>
  <c r="AG123" i="3"/>
  <c r="AC122"/>
  <c r="AH117"/>
  <c r="AD116"/>
  <c r="L12"/>
  <c r="O2" i="7"/>
  <c r="I108"/>
  <c r="J108" a="1"/>
  <c r="J108"/>
  <c r="EO108"/>
  <c r="DC107" a="1"/>
  <c r="DC107"/>
  <c r="BP106" a="1"/>
  <c r="BP106"/>
  <c r="EP108" a="1"/>
  <c r="EP108"/>
  <c r="P2" a="1"/>
  <c r="P2"/>
  <c r="CP107" a="1"/>
  <c r="CP107"/>
  <c r="AC2" a="1"/>
  <c r="AC2"/>
  <c r="DP109" a="1"/>
  <c r="DP109"/>
  <c r="EC107" a="1"/>
  <c r="EC107"/>
  <c r="AE122" i="3"/>
  <c r="AK121"/>
  <c r="V121"/>
  <c r="BO2" i="7"/>
  <c r="P12" i="3"/>
  <c r="AJ123"/>
  <c r="DO110" i="7"/>
  <c r="EB108"/>
  <c r="AH118" i="3"/>
  <c r="AD117"/>
  <c r="AG124"/>
  <c r="AC123"/>
  <c r="I109" i="7"/>
  <c r="J109" a="1"/>
  <c r="J109"/>
  <c r="EO109"/>
  <c r="AB121" i="3"/>
  <c r="DB108" i="7"/>
  <c r="CO108"/>
  <c r="AD368" a="1"/>
  <c r="AD368"/>
  <c r="AD289" a="1"/>
  <c r="AD289"/>
  <c r="AD83" a="1"/>
  <c r="AD83"/>
  <c r="AD71" a="1"/>
  <c r="AD71"/>
  <c r="AD482" a="1"/>
  <c r="AD482"/>
  <c r="AD191" a="1"/>
  <c r="AD191"/>
  <c r="AD450" a="1"/>
  <c r="AD450"/>
  <c r="AD64" a="1"/>
  <c r="AD64"/>
  <c r="AD418" a="1"/>
  <c r="AD418"/>
  <c r="AD150" a="1"/>
  <c r="AD150"/>
  <c r="AD334" a="1"/>
  <c r="AD334"/>
  <c r="AD42" a="1"/>
  <c r="AD42"/>
  <c r="AD417" a="1"/>
  <c r="AD417"/>
  <c r="AD230" a="1"/>
  <c r="AD230"/>
  <c r="AD312" a="1"/>
  <c r="AD312"/>
  <c r="AD111" a="1"/>
  <c r="AD111"/>
  <c r="AD419" a="1"/>
  <c r="AD419"/>
  <c r="AD355" a="1"/>
  <c r="AD355"/>
  <c r="AD5" a="1"/>
  <c r="AD5"/>
  <c r="AD291" a="1"/>
  <c r="AD291"/>
  <c r="AD351" a="1"/>
  <c r="AD351"/>
  <c r="AD124" a="1"/>
  <c r="AD124"/>
  <c r="AD402" a="1"/>
  <c r="AD402"/>
  <c r="AD379" a="1"/>
  <c r="AD379"/>
  <c r="AD205" a="1"/>
  <c r="AD205"/>
  <c r="AD497" a="1"/>
  <c r="AD497"/>
  <c r="AD216" a="1"/>
  <c r="AD216"/>
  <c r="AD473" a="1"/>
  <c r="AD473"/>
  <c r="AD207" a="1"/>
  <c r="AD207"/>
  <c r="AD85" a="1"/>
  <c r="AD85"/>
  <c r="AD196" a="1"/>
  <c r="AD196"/>
  <c r="AD267" a="1"/>
  <c r="AD267"/>
  <c r="AD246" a="1"/>
  <c r="AD246"/>
  <c r="AD61" a="1"/>
  <c r="AD61"/>
  <c r="AD258" a="1"/>
  <c r="AD258"/>
  <c r="AD431" a="1"/>
  <c r="AD431"/>
  <c r="AD140" a="1"/>
  <c r="AD140"/>
  <c r="AD442" a="1"/>
  <c r="AD442"/>
  <c r="AD110" a="1"/>
  <c r="AD110"/>
  <c r="AD213" a="1"/>
  <c r="AD213"/>
  <c r="AD478" a="1"/>
  <c r="AD478"/>
  <c r="AD337" a="1"/>
  <c r="AD337"/>
  <c r="AD475" a="1"/>
  <c r="AD475"/>
  <c r="AD194" a="1"/>
  <c r="AD194"/>
  <c r="AD70" a="1"/>
  <c r="AD70"/>
  <c r="AD413" a="1"/>
  <c r="AD413"/>
  <c r="AD226" a="1"/>
  <c r="AD226"/>
  <c r="AD30" a="1"/>
  <c r="AD30"/>
  <c r="AD81" a="1"/>
  <c r="AD81"/>
  <c r="AD206" a="1"/>
  <c r="AD206"/>
  <c r="AD80" a="1"/>
  <c r="AD80"/>
  <c r="AD430" a="1"/>
  <c r="AD430"/>
  <c r="AD221" a="1"/>
  <c r="AD221"/>
  <c r="AD345" a="1"/>
  <c r="AD345"/>
  <c r="AD393" a="1"/>
  <c r="AD393"/>
  <c r="AD101" a="1"/>
  <c r="AD101"/>
  <c r="AD416" a="1"/>
  <c r="AD416"/>
  <c r="AD3" a="1"/>
  <c r="AD3"/>
  <c r="AD190" a="1"/>
  <c r="AD190"/>
  <c r="AD41" a="1"/>
  <c r="AD41"/>
  <c r="AD181" a="1"/>
  <c r="AD181"/>
  <c r="AD68" a="1"/>
  <c r="AD68"/>
  <c r="AD311" a="1"/>
  <c r="AD311"/>
  <c r="AD286" a="1"/>
  <c r="AD286"/>
  <c r="AD443" a="1"/>
  <c r="AD443"/>
  <c r="AD319" a="1"/>
  <c r="AD319"/>
  <c r="AD17" a="1"/>
  <c r="AD17"/>
  <c r="AD322" a="1"/>
  <c r="AD322"/>
  <c r="AD63" a="1"/>
  <c r="AD63"/>
  <c r="AD232" a="1"/>
  <c r="AD232"/>
  <c r="AD113" a="1"/>
  <c r="AD113"/>
  <c r="AD314" a="1"/>
  <c r="AD314"/>
  <c r="AD479" a="1"/>
  <c r="AD479"/>
  <c r="AD208" a="1"/>
  <c r="AD208"/>
  <c r="AD13" a="1"/>
  <c r="AD13"/>
  <c r="AD394" a="1"/>
  <c r="AD394"/>
  <c r="AD40" a="1"/>
  <c r="AD40"/>
  <c r="AD381" a="1"/>
  <c r="AD381"/>
  <c r="AD95" a="1"/>
  <c r="AD95"/>
  <c r="AD306" a="1"/>
  <c r="AD306"/>
  <c r="AD420" a="1"/>
  <c r="AD420"/>
  <c r="AD2" a="1"/>
  <c r="AD2"/>
  <c r="AD332" a="1"/>
  <c r="AD332"/>
  <c r="AD10" a="1"/>
  <c r="AD10"/>
  <c r="AD339" a="1"/>
  <c r="AD339"/>
  <c r="AD280" a="1"/>
  <c r="AD280"/>
  <c r="AD261" a="1"/>
  <c r="AD261"/>
  <c r="AD251" a="1"/>
  <c r="AD251"/>
  <c r="AD426" a="1"/>
  <c r="AD426"/>
  <c r="AD166" a="1"/>
  <c r="AD166"/>
  <c r="AD350" a="1"/>
  <c r="AD350"/>
  <c r="AD58" a="1"/>
  <c r="AD58"/>
  <c r="AD458" a="1"/>
  <c r="AD458"/>
  <c r="AD84" a="1"/>
  <c r="AD84"/>
  <c r="AD243" a="1"/>
  <c r="AD243"/>
  <c r="AD467" a="1"/>
  <c r="AD467"/>
  <c r="AD215" a="1"/>
  <c r="AD215"/>
  <c r="AD329" a="1"/>
  <c r="AD329"/>
  <c r="AD364" a="1"/>
  <c r="AD364"/>
  <c r="AD371" a="1"/>
  <c r="AD371"/>
  <c r="AD296" a="1"/>
  <c r="AD296"/>
  <c r="AD293" a="1"/>
  <c r="AD293"/>
  <c r="AD269" a="1"/>
  <c r="AD269"/>
  <c r="AD374" a="1"/>
  <c r="AD374"/>
  <c r="AD359" a="1"/>
  <c r="AD359"/>
  <c r="AD290" a="1"/>
  <c r="AD290"/>
  <c r="AD445" a="1"/>
  <c r="AD445"/>
  <c r="AD107" a="1"/>
  <c r="AD107"/>
  <c r="AD390" a="1"/>
  <c r="AD390"/>
  <c r="AD36" a="1"/>
  <c r="AD36"/>
  <c r="AD173" a="1"/>
  <c r="AD173"/>
  <c r="AD304" a="1"/>
  <c r="AD304"/>
  <c r="AD369" a="1"/>
  <c r="AD369"/>
  <c r="AD77" a="1"/>
  <c r="AD77"/>
  <c r="AD474" a="1"/>
  <c r="AD474"/>
  <c r="AD50" a="1"/>
  <c r="AD50"/>
  <c r="AD318" a="1"/>
  <c r="AD318"/>
  <c r="AD415" a="1"/>
  <c r="AD415"/>
  <c r="AD73" a="1"/>
  <c r="AD73"/>
  <c r="AD422" a="1"/>
  <c r="AD422"/>
  <c r="AD372" a="1"/>
  <c r="AD372"/>
  <c r="AD145" a="1"/>
  <c r="AD145"/>
  <c r="AD82" a="1"/>
  <c r="AD82"/>
  <c r="AD211" a="1"/>
  <c r="AD211"/>
  <c r="AD308" a="1"/>
  <c r="AD308"/>
  <c r="AD502" a="1"/>
  <c r="AD502"/>
  <c r="AD385" a="1"/>
  <c r="AD385"/>
  <c r="AD376" a="1"/>
  <c r="AD376"/>
  <c r="AD143" a="1"/>
  <c r="AD143"/>
  <c r="AD441" a="1"/>
  <c r="AD441"/>
  <c r="AD210" a="1"/>
  <c r="AD210"/>
  <c r="AD117" a="1"/>
  <c r="AD117"/>
  <c r="AD297" a="1"/>
  <c r="AD297"/>
  <c r="AD91" a="1"/>
  <c r="AD91"/>
  <c r="AD188" a="1"/>
  <c r="AD188"/>
  <c r="AD440" a="1"/>
  <c r="AD440"/>
  <c r="AD158" a="1"/>
  <c r="AD158"/>
  <c r="AD237" a="1"/>
  <c r="AD237"/>
  <c r="AD341" a="1"/>
  <c r="AD341"/>
  <c r="AD433" a="1"/>
  <c r="AD433"/>
  <c r="AD238" a="1"/>
  <c r="AD238"/>
  <c r="AD343" a="1"/>
  <c r="AD343"/>
  <c r="AD122" a="1"/>
  <c r="AD122"/>
  <c r="AD262" a="1"/>
  <c r="AD262"/>
  <c r="AD487" a="1"/>
  <c r="AD487"/>
  <c r="AD180" a="1"/>
  <c r="AD180"/>
  <c r="AD253" a="1"/>
  <c r="AD253"/>
  <c r="AD484" a="1"/>
  <c r="AD484"/>
  <c r="AD148" a="1"/>
  <c r="AD148"/>
  <c r="AD129" a="1"/>
  <c r="AD129"/>
  <c r="AD123" a="1"/>
  <c r="AD123"/>
  <c r="AD330" a="1"/>
  <c r="AD330"/>
  <c r="AD495" a="1"/>
  <c r="AD495"/>
  <c r="AD224" a="1"/>
  <c r="AD224"/>
  <c r="AD29" a="1"/>
  <c r="AD29"/>
  <c r="AD236" a="1"/>
  <c r="AD236"/>
  <c r="AD444" a="1"/>
  <c r="AD444"/>
  <c r="AD65" a="1"/>
  <c r="AD65"/>
  <c r="AD370" a="1"/>
  <c r="AD370"/>
  <c r="AD9" a="1"/>
  <c r="AD9"/>
  <c r="AD76" a="1"/>
  <c r="AD76"/>
  <c r="AD282" a="1"/>
  <c r="AD282"/>
  <c r="AD492" a="1"/>
  <c r="AD492"/>
  <c r="AD164" a="1"/>
  <c r="AD164"/>
  <c r="AD137" a="1"/>
  <c r="AD137"/>
  <c r="AD131" a="1"/>
  <c r="AD131"/>
  <c r="AD120" a="1"/>
  <c r="AD120"/>
  <c r="AD14" a="1"/>
  <c r="AD14"/>
  <c r="AD106" a="1"/>
  <c r="AD106"/>
  <c r="AD310" a="1"/>
  <c r="AD310"/>
  <c r="AD59" a="1"/>
  <c r="AD59"/>
  <c r="AD333" a="1"/>
  <c r="AD333"/>
  <c r="AD421" a="1"/>
  <c r="AD421"/>
  <c r="AD231" a="1"/>
  <c r="AD231"/>
  <c r="AD305" a="1"/>
  <c r="AD305"/>
  <c r="AD67" a="1"/>
  <c r="AD67"/>
  <c r="AD159" a="1"/>
  <c r="AD159"/>
  <c r="AD454" a="1"/>
  <c r="AD454"/>
  <c r="AD427" a="1"/>
  <c r="AD427"/>
  <c r="AD249" a="1"/>
  <c r="AD249"/>
  <c r="AD104" a="1"/>
  <c r="AD104"/>
  <c r="AD43" a="1"/>
  <c r="AD43"/>
  <c r="AD20" a="1"/>
  <c r="AD20"/>
  <c r="AD170" a="1"/>
  <c r="AD170"/>
  <c r="AD247" a="1"/>
  <c r="AD247"/>
  <c r="AD400" a="1"/>
  <c r="AD400"/>
  <c r="AD125" a="1"/>
  <c r="AD125"/>
  <c r="AD315" a="1"/>
  <c r="AD315"/>
  <c r="AD356" a="1"/>
  <c r="AD356"/>
  <c r="AD265" a="1"/>
  <c r="AD265"/>
  <c r="AD294" a="1"/>
  <c r="AD294"/>
  <c r="AD57" a="1"/>
  <c r="AD57"/>
  <c r="AD362" a="1"/>
  <c r="AD362"/>
  <c r="AD461" a="1"/>
  <c r="AD461"/>
  <c r="AD115" a="1"/>
  <c r="AD115"/>
  <c r="AD414" a="1"/>
  <c r="AD414"/>
  <c r="AD119" a="1"/>
  <c r="AD119"/>
  <c r="AD138" a="1"/>
  <c r="AD138"/>
  <c r="AD338" a="1"/>
  <c r="AD338"/>
  <c r="AD391" a="1"/>
  <c r="AD391"/>
  <c r="AD367" a="1"/>
  <c r="AD367"/>
  <c r="AD218" a="1"/>
  <c r="AD218"/>
  <c r="AD316" a="1"/>
  <c r="AD316"/>
  <c r="AD48" a="1"/>
  <c r="AD48"/>
  <c r="AD6" a="1"/>
  <c r="AD6"/>
  <c r="AD471" a="1"/>
  <c r="AD471"/>
  <c r="AD347" a="1"/>
  <c r="AD347"/>
  <c r="AD477" a="1"/>
  <c r="AD477"/>
  <c r="AD4" a="1"/>
  <c r="AD4"/>
  <c r="AD203" a="1"/>
  <c r="AD203"/>
  <c r="AD460" a="1"/>
  <c r="AD460"/>
  <c r="AD387" a="1"/>
  <c r="AD387"/>
  <c r="AD31" a="1"/>
  <c r="AD31"/>
  <c r="AD455" a="1"/>
  <c r="AD455"/>
  <c r="AD204" a="1"/>
  <c r="AD204"/>
  <c r="AD411" a="1"/>
  <c r="AD411"/>
  <c r="AD174" a="1"/>
  <c r="AD174"/>
  <c r="AD245" a="1"/>
  <c r="AD245"/>
  <c r="AD60" a="1"/>
  <c r="AD60"/>
  <c r="AD192" a="1"/>
  <c r="AD192"/>
  <c r="AD439" a="1"/>
  <c r="AD439"/>
  <c r="AD313" a="1"/>
  <c r="AD313"/>
  <c r="AD189" a="1"/>
  <c r="AD189"/>
  <c r="AD465" a="1"/>
  <c r="AD465"/>
  <c r="AD377" a="1"/>
  <c r="AD377"/>
  <c r="AD404" a="1"/>
  <c r="AD404"/>
  <c r="AD114" a="1"/>
  <c r="AD114"/>
  <c r="AD47" a="1"/>
  <c r="AD47"/>
  <c r="AD33" a="1"/>
  <c r="AD33"/>
  <c r="AD489" a="1"/>
  <c r="AD489"/>
  <c r="AD255" a="1"/>
  <c r="AD255"/>
  <c r="AD437" a="1"/>
  <c r="AD437"/>
  <c r="AD126" a="1"/>
  <c r="AD126"/>
  <c r="AD401" a="1"/>
  <c r="AD401"/>
  <c r="AD214" a="1"/>
  <c r="AD214"/>
  <c r="AD403" a="1"/>
  <c r="AD403"/>
  <c r="AD103" a="1"/>
  <c r="AD103"/>
  <c r="AD336" a="1"/>
  <c r="AD336"/>
  <c r="AD11" a="1"/>
  <c r="AD11"/>
  <c r="AD277" a="1"/>
  <c r="AD277"/>
  <c r="AD459" a="1"/>
  <c r="AD459"/>
  <c r="AD96" a="1"/>
  <c r="AD96"/>
  <c r="AD51" a="1"/>
  <c r="AD51"/>
  <c r="AD468" a="1"/>
  <c r="AD468"/>
  <c r="AD49" a="1"/>
  <c r="AD49"/>
  <c r="AD317" a="1"/>
  <c r="AD317"/>
  <c r="AD384" a="1"/>
  <c r="AD384"/>
  <c r="AD45" a="1"/>
  <c r="AD45"/>
  <c r="AD264" a="1"/>
  <c r="AD264"/>
  <c r="AD346" a="1"/>
  <c r="AD346"/>
  <c r="AD274" a="1"/>
  <c r="AD274"/>
  <c r="AD447" a="1"/>
  <c r="AD447"/>
  <c r="AD396" a="1"/>
  <c r="AD396"/>
  <c r="AD75" a="1"/>
  <c r="AD75"/>
  <c r="AD250" a="1"/>
  <c r="AD250"/>
  <c r="AD260" a="1"/>
  <c r="AD260"/>
  <c r="AD21" a="1"/>
  <c r="AD21"/>
  <c r="AD244" a="1"/>
  <c r="AD244"/>
  <c r="AD39" a="1"/>
  <c r="AD39"/>
  <c r="AD493" a="1"/>
  <c r="AD493"/>
  <c r="AD212" a="1"/>
  <c r="AD212"/>
  <c r="AD161" a="1"/>
  <c r="AD161"/>
  <c r="AD155" a="1"/>
  <c r="AD155"/>
  <c r="AD28" a="1"/>
  <c r="AD28"/>
  <c r="AD389" a="1"/>
  <c r="AD389"/>
  <c r="AD201" a="1"/>
  <c r="AD201"/>
  <c r="AD195" a="1"/>
  <c r="AD195"/>
  <c r="AD462" a="1"/>
  <c r="AD462"/>
  <c r="AD153" a="1"/>
  <c r="AD153"/>
  <c r="AD156" a="1"/>
  <c r="AD156"/>
  <c r="AD392" a="1"/>
  <c r="AD392"/>
  <c r="AD87" a="1"/>
  <c r="AD87"/>
  <c r="AD268" a="1"/>
  <c r="AD268"/>
  <c r="AD488" a="1"/>
  <c r="AD488"/>
  <c r="AD275" a="1"/>
  <c r="AD275"/>
  <c r="AD108" a="1"/>
  <c r="AD108"/>
  <c r="AD154" a="1"/>
  <c r="AD154"/>
  <c r="AD354" a="1"/>
  <c r="AD354"/>
  <c r="AD283" a="1"/>
  <c r="AD283"/>
  <c r="AD259" a="1"/>
  <c r="AD259"/>
  <c r="AD428" a="1"/>
  <c r="AD428"/>
  <c r="AD16" a="1"/>
  <c r="AD16"/>
  <c r="AD288" a="1"/>
  <c r="AD288"/>
  <c r="AD470" a="1"/>
  <c r="AD470"/>
  <c r="AD139" a="1"/>
  <c r="AD139"/>
  <c r="AD352" a="1"/>
  <c r="AD352"/>
  <c r="AD257" a="1"/>
  <c r="AD257"/>
  <c r="AD284" a="1"/>
  <c r="AD284"/>
  <c r="AD496" a="1"/>
  <c r="AD496"/>
  <c r="AD27" a="1"/>
  <c r="AD27"/>
  <c r="AD18" a="1"/>
  <c r="AD18"/>
  <c r="AD348" a="1"/>
  <c r="AD348"/>
  <c r="AD89" a="1"/>
  <c r="AD89"/>
  <c r="AD302" a="1"/>
  <c r="AD302"/>
  <c r="AD177" a="1"/>
  <c r="AD177"/>
  <c r="AD378" a="1"/>
  <c r="AD378"/>
  <c r="AD24" a="1"/>
  <c r="AD24"/>
  <c r="AD349" a="1"/>
  <c r="AD349"/>
  <c r="AD79" a="1"/>
  <c r="AD79"/>
  <c r="AD134" a="1"/>
  <c r="AD134"/>
  <c r="AD388" a="1"/>
  <c r="AD388"/>
  <c r="AD147" a="1"/>
  <c r="AD147"/>
  <c r="AD446" a="1"/>
  <c r="AD446"/>
  <c r="AD285" a="1"/>
  <c r="AD285"/>
  <c r="AD26" a="1"/>
  <c r="AD26"/>
  <c r="AD116" a="1"/>
  <c r="AD116"/>
  <c r="AD360" a="1"/>
  <c r="AD360"/>
  <c r="AD185" a="1"/>
  <c r="AD185"/>
  <c r="AD182" a="1"/>
  <c r="AD182"/>
  <c r="AD235" a="1"/>
  <c r="AD235"/>
  <c r="AD480" a="1"/>
  <c r="AD480"/>
  <c r="AD44" a="1"/>
  <c r="AD44"/>
  <c r="AD183" a="1"/>
  <c r="AD183"/>
  <c r="AD361" a="1"/>
  <c r="AD361"/>
  <c r="AD380" a="1"/>
  <c r="AD380"/>
  <c r="AD281" a="1"/>
  <c r="AD281"/>
  <c r="AD165" a="1"/>
  <c r="AD165"/>
  <c r="AD472" a="1"/>
  <c r="AD472"/>
  <c r="AD142" a="1"/>
  <c r="AD142"/>
  <c r="AD410" a="1"/>
  <c r="AD410"/>
  <c r="AD323" a="1"/>
  <c r="AD323"/>
  <c r="AD301" a="1"/>
  <c r="AD301"/>
  <c r="AD424" a="1"/>
  <c r="AD424"/>
  <c r="AD162" a="1"/>
  <c r="AD162"/>
  <c r="AD93" a="1"/>
  <c r="AD93"/>
  <c r="AD157" a="1"/>
  <c r="AD157"/>
  <c r="AD464" a="1"/>
  <c r="AD464"/>
  <c r="AD242" a="1"/>
  <c r="AD242"/>
  <c r="AD46" a="1"/>
  <c r="AD46"/>
  <c r="AD34" a="1"/>
  <c r="AD34"/>
  <c r="AD331" a="1"/>
  <c r="AD331"/>
  <c r="AD141" a="1"/>
  <c r="AD141"/>
  <c r="AD499" a="1"/>
  <c r="AD499"/>
  <c r="AD176" a="1"/>
  <c r="AD176"/>
  <c r="AD476" a="1"/>
  <c r="AD476"/>
  <c r="AD136" a="1"/>
  <c r="AD136"/>
  <c r="AD399" a="1"/>
  <c r="AD399"/>
  <c r="AD167" a="1"/>
  <c r="AD167"/>
  <c r="AD453" a="1"/>
  <c r="AD453"/>
  <c r="AD483" a="1"/>
  <c r="AD483"/>
  <c r="AD228" a="1"/>
  <c r="AD228"/>
  <c r="AD169" a="1"/>
  <c r="AD169"/>
  <c r="AD163" a="1"/>
  <c r="AD163"/>
  <c r="AD248" a="1"/>
  <c r="AD248"/>
  <c r="AD78" a="1"/>
  <c r="AD78"/>
  <c r="AD234" a="1"/>
  <c r="AD234"/>
  <c r="AD366" a="1"/>
  <c r="AD366"/>
  <c r="AD23" a="1"/>
  <c r="AD23"/>
  <c r="AD270" a="1"/>
  <c r="AD270"/>
  <c r="AD486" a="1"/>
  <c r="AD486"/>
  <c r="AD152" a="1"/>
  <c r="AD152"/>
  <c r="AD434" a="1"/>
  <c r="AD434"/>
  <c r="AD175" a="1"/>
  <c r="AD175"/>
  <c r="AD466" a="1"/>
  <c r="AD466"/>
  <c r="AD132" a="1"/>
  <c r="AD132"/>
  <c r="AD229" a="1"/>
  <c r="AD229"/>
  <c r="AD118" a="1"/>
  <c r="AD118"/>
  <c r="AD35" a="1"/>
  <c r="AD35"/>
  <c r="AD252" a="1"/>
  <c r="AD252"/>
  <c r="AD425" a="1"/>
  <c r="AD425"/>
  <c r="AD222" a="1"/>
  <c r="AD222"/>
  <c r="AD309" a="1"/>
  <c r="AD309"/>
  <c r="AD386" a="1"/>
  <c r="AD386"/>
  <c r="AD321" a="1"/>
  <c r="AD321"/>
  <c r="AD494" a="1"/>
  <c r="AD494"/>
  <c r="AD327" a="1"/>
  <c r="AD327"/>
  <c r="AD149" a="1"/>
  <c r="AD149"/>
  <c r="AD197" a="1"/>
  <c r="AD197"/>
  <c r="AD423" a="1"/>
  <c r="AD423"/>
  <c r="AD225" a="1"/>
  <c r="AD225"/>
  <c r="AD383" a="1"/>
  <c r="AD383"/>
  <c r="AD397" a="1"/>
  <c r="AD397"/>
  <c r="AD86" a="1"/>
  <c r="AD86"/>
  <c r="AD128" a="1"/>
  <c r="AD128"/>
  <c r="AD300" a="1"/>
  <c r="AD300"/>
  <c r="AD375" a="1"/>
  <c r="AD375"/>
  <c r="AD92" a="1"/>
  <c r="AD92"/>
  <c r="AD298" a="1"/>
  <c r="AD298"/>
  <c r="AD233" a="1"/>
  <c r="AD233"/>
  <c r="AD227" a="1"/>
  <c r="AD227"/>
  <c r="AD407" a="1"/>
  <c r="AD407"/>
  <c r="AD217" a="1"/>
  <c r="AD217"/>
  <c r="AD220" a="1"/>
  <c r="AD220"/>
  <c r="AD412" a="1"/>
  <c r="AD412"/>
  <c r="AD287" a="1"/>
  <c r="AD287"/>
  <c r="AD326" a="1"/>
  <c r="AD326"/>
  <c r="AD501" a="1"/>
  <c r="AD501"/>
  <c r="AD263" a="1"/>
  <c r="AD263"/>
  <c r="AD438" a="1"/>
  <c r="AD438"/>
  <c r="AD469" a="1"/>
  <c r="AD469"/>
  <c r="AD52" a="1"/>
  <c r="AD52"/>
  <c r="AD19" a="1"/>
  <c r="AD19"/>
  <c r="AD7" a="1"/>
  <c r="AD7"/>
  <c r="AD409" a="1"/>
  <c r="AD409"/>
  <c r="AD127" a="1"/>
  <c r="AD127"/>
  <c r="AD320" a="1"/>
  <c r="AD320"/>
  <c r="AD307" a="1"/>
  <c r="AD307"/>
  <c r="AD436" a="1"/>
  <c r="AD436"/>
  <c r="AD363" a="1"/>
  <c r="AD363"/>
  <c r="AD276" a="1"/>
  <c r="AD276"/>
  <c r="AD271" a="1"/>
  <c r="AD271"/>
  <c r="AD184" a="1"/>
  <c r="AD184"/>
  <c r="AD448" a="1"/>
  <c r="AD448"/>
  <c r="AD178" a="1"/>
  <c r="AD178"/>
  <c r="AD279" a="1"/>
  <c r="AD279"/>
  <c r="AD97" a="1"/>
  <c r="AD97"/>
  <c r="AD72" a="1"/>
  <c r="AD72"/>
  <c r="AD53" a="1"/>
  <c r="AD53"/>
  <c r="AD451" a="1"/>
  <c r="AD451"/>
  <c r="AD254" a="1"/>
  <c r="AD254"/>
  <c r="AD457" a="1"/>
  <c r="AD457"/>
  <c r="AD353" a="1"/>
  <c r="AD353"/>
  <c r="AD395" a="1"/>
  <c r="AD395"/>
  <c r="AD102" a="1"/>
  <c r="AD102"/>
  <c r="AD292" a="1"/>
  <c r="AD292"/>
  <c r="AD303" a="1"/>
  <c r="AD303"/>
  <c r="AD324" a="1"/>
  <c r="AD324"/>
  <c r="AD485" a="1"/>
  <c r="AD485"/>
  <c r="AD179" a="1"/>
  <c r="AD179"/>
  <c r="AD449" a="1"/>
  <c r="AD449"/>
  <c r="AD151" a="1"/>
  <c r="AD151"/>
  <c r="AD202" a="1"/>
  <c r="AD202"/>
  <c r="AD408" a="1"/>
  <c r="AD408"/>
  <c r="AD32" a="1"/>
  <c r="AD32"/>
  <c r="AD69" a="1"/>
  <c r="AD69"/>
  <c r="AD146" a="1"/>
  <c r="AD146"/>
  <c r="AD325" a="1"/>
  <c r="AD325"/>
  <c r="AD373" a="1"/>
  <c r="AD373"/>
  <c r="AD99" a="1"/>
  <c r="AD99"/>
  <c r="AD186" a="1"/>
  <c r="AD186"/>
  <c r="AD66" a="1"/>
  <c r="AD66"/>
  <c r="AD112" a="1"/>
  <c r="AD112"/>
  <c r="AD135" a="1"/>
  <c r="AD135"/>
  <c r="AD25" a="1"/>
  <c r="AD25"/>
  <c r="AD130" a="1"/>
  <c r="AD130"/>
  <c r="AD278" a="1"/>
  <c r="AD278"/>
  <c r="AD121" a="1"/>
  <c r="AD121"/>
  <c r="AD56" a="1"/>
  <c r="AD56"/>
  <c r="AD171" a="1"/>
  <c r="AD171"/>
  <c r="AD435" a="1"/>
  <c r="AD435"/>
  <c r="AD100" a="1"/>
  <c r="AD100"/>
  <c r="AD105" a="1"/>
  <c r="AD105"/>
  <c r="AD98" a="1"/>
  <c r="AD98"/>
  <c r="AD198" a="1"/>
  <c r="AD198"/>
  <c r="AD15" a="1"/>
  <c r="AD15"/>
  <c r="AD273" a="1"/>
  <c r="AD273"/>
  <c r="AD240" a="1"/>
  <c r="AD240"/>
  <c r="AD481" a="1"/>
  <c r="AD481"/>
  <c r="AD200" a="1"/>
  <c r="AD200"/>
  <c r="AD432" a="1"/>
  <c r="AD432"/>
  <c r="AD199" a="1"/>
  <c r="AD199"/>
  <c r="AD299" a="1"/>
  <c r="AD299"/>
  <c r="AD365" a="1"/>
  <c r="AD365"/>
  <c r="AD429" a="1"/>
  <c r="AD429"/>
  <c r="AD239" a="1"/>
  <c r="AD239"/>
  <c r="AD55" a="1"/>
  <c r="AD55"/>
  <c r="AD266" a="1"/>
  <c r="AD266"/>
  <c r="AD295" a="1"/>
  <c r="AD295"/>
  <c r="AD168" a="1"/>
  <c r="AD168"/>
  <c r="AD62" a="1"/>
  <c r="AD62"/>
  <c r="AD256" a="1"/>
  <c r="AD256"/>
  <c r="AD490" a="1"/>
  <c r="AD490"/>
  <c r="AD144" a="1"/>
  <c r="AD144"/>
  <c r="AD54" a="1"/>
  <c r="AD54"/>
  <c r="AD463" a="1"/>
  <c r="AD463"/>
  <c r="AD342" a="1"/>
  <c r="AD342"/>
  <c r="AD491" a="1"/>
  <c r="AD491"/>
  <c r="AD38" a="1"/>
  <c r="AD38"/>
  <c r="AD22" a="1"/>
  <c r="AD22"/>
  <c r="AD452" a="1"/>
  <c r="AD452"/>
  <c r="AD90" a="1"/>
  <c r="AD90"/>
  <c r="AD358" a="1"/>
  <c r="AD358"/>
  <c r="AD241" a="1"/>
  <c r="AD241"/>
  <c r="AD340" a="1"/>
  <c r="AD340"/>
  <c r="AD88" a="1"/>
  <c r="AD88"/>
  <c r="AD272" a="1"/>
  <c r="AD272"/>
  <c r="AD498" a="1"/>
  <c r="AD498"/>
  <c r="AD160" a="1"/>
  <c r="AD160"/>
  <c r="AD109" a="1"/>
  <c r="AD109"/>
  <c r="AD172" a="1"/>
  <c r="AD172"/>
  <c r="AD382" a="1"/>
  <c r="AD382"/>
  <c r="AD37" a="1"/>
  <c r="AD37"/>
  <c r="AD398" a="1"/>
  <c r="AD398"/>
  <c r="AD133" a="1"/>
  <c r="AD133"/>
  <c r="AD12" a="1"/>
  <c r="AD12"/>
  <c r="AD357" a="1"/>
  <c r="AD357"/>
  <c r="AD193" a="1"/>
  <c r="AD193"/>
  <c r="AD187" a="1"/>
  <c r="AD187"/>
  <c r="AD344" a="1"/>
  <c r="AD344"/>
  <c r="AD405" a="1"/>
  <c r="AD405"/>
  <c r="AD500" a="1"/>
  <c r="AD500"/>
  <c r="AD74" a="1"/>
  <c r="AD74"/>
  <c r="AD8" a="1"/>
  <c r="AD8"/>
  <c r="AD456" a="1"/>
  <c r="AD456"/>
  <c r="AD209" a="1"/>
  <c r="AD209"/>
  <c r="AD219" a="1"/>
  <c r="AD219"/>
  <c r="AD335" a="1"/>
  <c r="AD335"/>
  <c r="AD328" a="1"/>
  <c r="AD328"/>
  <c r="AD94" a="1"/>
  <c r="AD94"/>
  <c r="AD223" a="1"/>
  <c r="AD223"/>
  <c r="AD406" a="1"/>
  <c r="AD406"/>
  <c r="Q45" a="1"/>
  <c r="Q45"/>
  <c r="Q173" a="1"/>
  <c r="Q173"/>
  <c r="Q301" a="1"/>
  <c r="Q301"/>
  <c r="Q429" a="1"/>
  <c r="Q429"/>
  <c r="Q58" a="1"/>
  <c r="Q58"/>
  <c r="Q9" a="1"/>
  <c r="Q9"/>
  <c r="Q129" a="1"/>
  <c r="Q129"/>
  <c r="Q257" a="1"/>
  <c r="Q257"/>
  <c r="Q385" a="1"/>
  <c r="Q385"/>
  <c r="Q14" a="1"/>
  <c r="Q14"/>
  <c r="Q142" a="1"/>
  <c r="Q142"/>
  <c r="Q85" a="1"/>
  <c r="Q85"/>
  <c r="Q213" a="1"/>
  <c r="Q213"/>
  <c r="Q341" a="1"/>
  <c r="Q341"/>
  <c r="Q469" a="1"/>
  <c r="Q469"/>
  <c r="Q98" a="1"/>
  <c r="Q98"/>
  <c r="Q226" a="1"/>
  <c r="Q226"/>
  <c r="Q354" a="1"/>
  <c r="Q354"/>
  <c r="Q482" a="1"/>
  <c r="Q482"/>
  <c r="Q220" a="1"/>
  <c r="Q220"/>
  <c r="Q476" a="1"/>
  <c r="Q476"/>
  <c r="Q8" a="1"/>
  <c r="Q8"/>
  <c r="Q22" a="1"/>
  <c r="Q22"/>
  <c r="Q298" a="1"/>
  <c r="Q298"/>
  <c r="Q470" a="1"/>
  <c r="Q470"/>
  <c r="Q276" a="1"/>
  <c r="Q276"/>
  <c r="Q240" a="1"/>
  <c r="Q240"/>
  <c r="Q159" a="1"/>
  <c r="Q159"/>
  <c r="Q415" a="1"/>
  <c r="Q415"/>
  <c r="Q328" a="1"/>
  <c r="Q328"/>
  <c r="Q267" a="1"/>
  <c r="Q267"/>
  <c r="Q355" a="1"/>
  <c r="Q355"/>
  <c r="Q345" a="1"/>
  <c r="Q345"/>
  <c r="Q238" a="1"/>
  <c r="Q238"/>
  <c r="Q410" a="1"/>
  <c r="Q410"/>
  <c r="Q164" a="1"/>
  <c r="Q164"/>
  <c r="Q500" a="1"/>
  <c r="Q500"/>
  <c r="Q71" a="1"/>
  <c r="Q71"/>
  <c r="Q327" a="1"/>
  <c r="Q327"/>
  <c r="Q152" a="1"/>
  <c r="Q152"/>
  <c r="Q339" a="1"/>
  <c r="Q339"/>
  <c r="Q411" a="1"/>
  <c r="Q411"/>
  <c r="Q169" a="1"/>
  <c r="Q169"/>
  <c r="Q182" a="1"/>
  <c r="Q182"/>
  <c r="Q350" a="1"/>
  <c r="Q350"/>
  <c r="Q44" a="1"/>
  <c r="Q44"/>
  <c r="Q388" a="1"/>
  <c r="Q388"/>
  <c r="Q456" a="1"/>
  <c r="Q456"/>
  <c r="Q239" a="1"/>
  <c r="Q239"/>
  <c r="Q495" a="1"/>
  <c r="Q495"/>
  <c r="Q480" a="1"/>
  <c r="Q480"/>
  <c r="Q435" a="1"/>
  <c r="Q435"/>
  <c r="Q57" a="1"/>
  <c r="Q57"/>
  <c r="Q70" a="1"/>
  <c r="Q70"/>
  <c r="Q314" a="1"/>
  <c r="Q314"/>
  <c r="Q486" a="1"/>
  <c r="Q486"/>
  <c r="Q484" a="1"/>
  <c r="Q484"/>
  <c r="Q311" a="1"/>
  <c r="Q311"/>
  <c r="Q283" a="1"/>
  <c r="Q283"/>
  <c r="Q61" a="1"/>
  <c r="Q61"/>
  <c r="Q189" a="1"/>
  <c r="Q189"/>
  <c r="Q317" a="1"/>
  <c r="Q317"/>
  <c r="Q445" a="1"/>
  <c r="Q445"/>
  <c r="Q74" a="1"/>
  <c r="Q74"/>
  <c r="Q17" a="1"/>
  <c r="Q17"/>
  <c r="Q145" a="1"/>
  <c r="Q145"/>
  <c r="Q273" a="1"/>
  <c r="Q273"/>
  <c r="Q401" a="1"/>
  <c r="Q401"/>
  <c r="Q30" a="1"/>
  <c r="Q30"/>
  <c r="Q158" a="1"/>
  <c r="Q158"/>
  <c r="Q101" a="1"/>
  <c r="Q101"/>
  <c r="Q229" a="1"/>
  <c r="Q229"/>
  <c r="Q357" a="1"/>
  <c r="Q357"/>
  <c r="Q485" a="1"/>
  <c r="Q485"/>
  <c r="Q114" a="1"/>
  <c r="Q114"/>
  <c r="Q242" a="1"/>
  <c r="Q242"/>
  <c r="Q370" a="1"/>
  <c r="Q370"/>
  <c r="Q498" a="1"/>
  <c r="Q498"/>
  <c r="Q252" a="1"/>
  <c r="Q252"/>
  <c r="Q7" a="1"/>
  <c r="Q7"/>
  <c r="Q73" a="1"/>
  <c r="Q73"/>
  <c r="Q86" a="1"/>
  <c r="Q86"/>
  <c r="Q318" a="1"/>
  <c r="Q318"/>
  <c r="Q490" a="1"/>
  <c r="Q490"/>
  <c r="Q324" a="1"/>
  <c r="Q324"/>
  <c r="Q320" a="1"/>
  <c r="Q320"/>
  <c r="Q191" a="1"/>
  <c r="Q191"/>
  <c r="Q447" a="1"/>
  <c r="Q447"/>
  <c r="Q392" a="1"/>
  <c r="Q392"/>
  <c r="Q395" a="1"/>
  <c r="Q395"/>
  <c r="Q251" a="1"/>
  <c r="Q251"/>
  <c r="Q409" a="1"/>
  <c r="Q409"/>
  <c r="Q262" a="1"/>
  <c r="Q262"/>
  <c r="Q430" a="1"/>
  <c r="Q430"/>
  <c r="Q204" a="1"/>
  <c r="Q204"/>
  <c r="Q96" a="1"/>
  <c r="Q96"/>
  <c r="Q103" a="1"/>
  <c r="Q103"/>
  <c r="Q359" a="1"/>
  <c r="Q359"/>
  <c r="Q216" a="1"/>
  <c r="Q216"/>
  <c r="Q43" a="1"/>
  <c r="Q43"/>
  <c r="Q131" a="1"/>
  <c r="Q131"/>
  <c r="Q233" a="1"/>
  <c r="Q233"/>
  <c r="Q202" a="1"/>
  <c r="Q202"/>
  <c r="Q374" a="1"/>
  <c r="Q374"/>
  <c r="Q84" a="1"/>
  <c r="Q84"/>
  <c r="Q428" a="1"/>
  <c r="Q428"/>
  <c r="Q15" a="1"/>
  <c r="Q15"/>
  <c r="Q271" a="1"/>
  <c r="Q271"/>
  <c r="Q48" a="1"/>
  <c r="Q48"/>
  <c r="Q83" a="1"/>
  <c r="Q83"/>
  <c r="Q91" a="1"/>
  <c r="Q91"/>
  <c r="Q121" a="1"/>
  <c r="Q121"/>
  <c r="Q134" a="1"/>
  <c r="Q134"/>
  <c r="Q334" a="1"/>
  <c r="Q334"/>
  <c r="Q12" a="1"/>
  <c r="Q12"/>
  <c r="Q356" a="1"/>
  <c r="Q356"/>
  <c r="Q384" a="1"/>
  <c r="Q384"/>
  <c r="Q215" a="1"/>
  <c r="Q215"/>
  <c r="Q471" a="1"/>
  <c r="Q471"/>
  <c r="Q432" a="1"/>
  <c r="Q432"/>
  <c r="Q491" a="1"/>
  <c r="Q491"/>
  <c r="Q195" a="1"/>
  <c r="Q195"/>
  <c r="Q107" a="1"/>
  <c r="Q107"/>
  <c r="Q376" a="1"/>
  <c r="Q376"/>
  <c r="Q77" a="1"/>
  <c r="Q77"/>
  <c r="Q205" a="1"/>
  <c r="Q205"/>
  <c r="Q333" a="1"/>
  <c r="Q333"/>
  <c r="Q461" a="1"/>
  <c r="Q461"/>
  <c r="Q90" a="1"/>
  <c r="Q90"/>
  <c r="Q33" a="1"/>
  <c r="Q33"/>
  <c r="Q161" a="1"/>
  <c r="Q161"/>
  <c r="Q289" a="1"/>
  <c r="Q289"/>
  <c r="Q417" a="1"/>
  <c r="Q417"/>
  <c r="Q46" a="1"/>
  <c r="Q46"/>
  <c r="Q174" a="1"/>
  <c r="Q174"/>
  <c r="Q117" a="1"/>
  <c r="Q117"/>
  <c r="Q245" a="1"/>
  <c r="Q245"/>
  <c r="Q373" a="1"/>
  <c r="Q373"/>
  <c r="Q501" a="1"/>
  <c r="Q501"/>
  <c r="Q130" a="1"/>
  <c r="Q130"/>
  <c r="Q258" a="1"/>
  <c r="Q258"/>
  <c r="Q386" a="1"/>
  <c r="Q386"/>
  <c r="Q28" a="1"/>
  <c r="Q28"/>
  <c r="Q284" a="1"/>
  <c r="Q284"/>
  <c r="Q72" a="1"/>
  <c r="Q72"/>
  <c r="Q137" a="1"/>
  <c r="Q137"/>
  <c r="Q150" a="1"/>
  <c r="Q150"/>
  <c r="Q342" a="1"/>
  <c r="Q342"/>
  <c r="Q20" a="1"/>
  <c r="Q20"/>
  <c r="Q364" a="1"/>
  <c r="Q364"/>
  <c r="Q424" a="1"/>
  <c r="Q424"/>
  <c r="Q223" a="1"/>
  <c r="Q223"/>
  <c r="Q479" a="1"/>
  <c r="Q479"/>
  <c r="Q448" a="1"/>
  <c r="Q448"/>
  <c r="Q307" a="1"/>
  <c r="Q307"/>
  <c r="Q323" a="1"/>
  <c r="Q323"/>
  <c r="Q473" a="1"/>
  <c r="Q473"/>
  <c r="Q282" a="1"/>
  <c r="Q282"/>
  <c r="Q454" a="1"/>
  <c r="Q454"/>
  <c r="Q244" a="1"/>
  <c r="Q244"/>
  <c r="Q176" a="1"/>
  <c r="Q176"/>
  <c r="Q135" a="1"/>
  <c r="Q135"/>
  <c r="Q391" a="1"/>
  <c r="Q391"/>
  <c r="Q280" a="1"/>
  <c r="Q280"/>
  <c r="Q171" a="1"/>
  <c r="Q171"/>
  <c r="Q163" a="1"/>
  <c r="Q163"/>
  <c r="Q297" a="1"/>
  <c r="Q297"/>
  <c r="Q222" a="1"/>
  <c r="Q222"/>
  <c r="Q394" a="1"/>
  <c r="Q394"/>
  <c r="Q132" a="1"/>
  <c r="Q132"/>
  <c r="Q468" a="1"/>
  <c r="Q468"/>
  <c r="Q47" a="1"/>
  <c r="Q47"/>
  <c r="Q303" a="1"/>
  <c r="Q303"/>
  <c r="Q104" a="1"/>
  <c r="Q104"/>
  <c r="Q211" a="1"/>
  <c r="Q211"/>
  <c r="Q219" a="1"/>
  <c r="Q219"/>
  <c r="Q185" a="1"/>
  <c r="Q185"/>
  <c r="Q186" a="1"/>
  <c r="Q186"/>
  <c r="Q358" a="1"/>
  <c r="Q358"/>
  <c r="Q52" a="1"/>
  <c r="Q52"/>
  <c r="Q396" a="1"/>
  <c r="Q396"/>
  <c r="Q472" a="1"/>
  <c r="Q472"/>
  <c r="Q247" a="1"/>
  <c r="Q247"/>
  <c r="Q2" a="1"/>
  <c r="Q2"/>
  <c r="Q499" a="1"/>
  <c r="Q499"/>
  <c r="Q29" a="1"/>
  <c r="Q29"/>
  <c r="Q157" a="1"/>
  <c r="Q157"/>
  <c r="Q285" a="1"/>
  <c r="Q285"/>
  <c r="Q413" a="1"/>
  <c r="Q413"/>
  <c r="Q42" a="1"/>
  <c r="Q42"/>
  <c r="Q170" a="1"/>
  <c r="Q170"/>
  <c r="Q113" a="1"/>
  <c r="Q113"/>
  <c r="Q241" a="1"/>
  <c r="Q241"/>
  <c r="Q369" a="1"/>
  <c r="Q369"/>
  <c r="Q497" a="1"/>
  <c r="Q497"/>
  <c r="Q126" a="1"/>
  <c r="Q126"/>
  <c r="Q69" a="1"/>
  <c r="Q69"/>
  <c r="Q197" a="1"/>
  <c r="Q197"/>
  <c r="Q325" a="1"/>
  <c r="Q325"/>
  <c r="Q453" a="1"/>
  <c r="Q453"/>
  <c r="Q82" a="1"/>
  <c r="Q82"/>
  <c r="Q210" a="1"/>
  <c r="Q210"/>
  <c r="Q338" a="1"/>
  <c r="Q338"/>
  <c r="Q466" a="1"/>
  <c r="Q466"/>
  <c r="Q188" a="1"/>
  <c r="Q188"/>
  <c r="Q444" a="1"/>
  <c r="Q444"/>
  <c r="Q408" a="1"/>
  <c r="Q408"/>
  <c r="Q457" a="1"/>
  <c r="Q457"/>
  <c r="Q278" a="1"/>
  <c r="Q278"/>
  <c r="Q446" a="1"/>
  <c r="Q446"/>
  <c r="Q236" a="1"/>
  <c r="Q236"/>
  <c r="Q160" a="1"/>
  <c r="Q160"/>
  <c r="Q127" a="1"/>
  <c r="Q127"/>
  <c r="Q383" a="1"/>
  <c r="Q383"/>
  <c r="Q264" a="1"/>
  <c r="Q264"/>
  <c r="Q139" a="1"/>
  <c r="Q139"/>
  <c r="Q67" a="1"/>
  <c r="Q67"/>
  <c r="Q281" a="1"/>
  <c r="Q281"/>
  <c r="Q218" a="1"/>
  <c r="Q218"/>
  <c r="Q390" a="1"/>
  <c r="Q390"/>
  <c r="Q116" a="1"/>
  <c r="Q116"/>
  <c r="Q460" a="1"/>
  <c r="Q460"/>
  <c r="Q39" a="1"/>
  <c r="Q39"/>
  <c r="Q295" a="1"/>
  <c r="Q295"/>
  <c r="Q88" a="1"/>
  <c r="Q88"/>
  <c r="Q179" a="1"/>
  <c r="Q179"/>
  <c r="Q155" a="1"/>
  <c r="Q155"/>
  <c r="Q105" a="1"/>
  <c r="Q105"/>
  <c r="Q118" a="1"/>
  <c r="Q118"/>
  <c r="Q330" a="1"/>
  <c r="Q330"/>
  <c r="Q502" a="1"/>
  <c r="Q502"/>
  <c r="Q340" a="1"/>
  <c r="Q340"/>
  <c r="Q368" a="1"/>
  <c r="Q368"/>
  <c r="Q207" a="1"/>
  <c r="Q207"/>
  <c r="Q463" a="1"/>
  <c r="Q463"/>
  <c r="Q416" a="1"/>
  <c r="Q416"/>
  <c r="Q459" a="1"/>
  <c r="Q459"/>
  <c r="Q443" a="1"/>
  <c r="Q443"/>
  <c r="Q4" a="1"/>
  <c r="Q4"/>
  <c r="Q294" a="1"/>
  <c r="Q294"/>
  <c r="Q462" a="1"/>
  <c r="Q462"/>
  <c r="Q268" a="1"/>
  <c r="Q268"/>
  <c r="Q224" a="1"/>
  <c r="Q224"/>
  <c r="Q151" a="1"/>
  <c r="Q151"/>
  <c r="Q407" a="1"/>
  <c r="Q407"/>
  <c r="Q312" a="1"/>
  <c r="Q312"/>
  <c r="Q235" a="1"/>
  <c r="Q235"/>
  <c r="Q291" a="1"/>
  <c r="Q291"/>
  <c r="Q304" a="1"/>
  <c r="Q304"/>
  <c r="Q439" a="1"/>
  <c r="Q439"/>
  <c r="Q187" a="1"/>
  <c r="Q187"/>
  <c r="Q109" a="1"/>
  <c r="Q109"/>
  <c r="Q237" a="1"/>
  <c r="Q237"/>
  <c r="Q365" a="1"/>
  <c r="Q365"/>
  <c r="Q493" a="1"/>
  <c r="Q493"/>
  <c r="Q122" a="1"/>
  <c r="Q122"/>
  <c r="Q65" a="1"/>
  <c r="Q65"/>
  <c r="Q193" a="1"/>
  <c r="Q193"/>
  <c r="Q321" a="1"/>
  <c r="Q321"/>
  <c r="Q449" a="1"/>
  <c r="Q449"/>
  <c r="Q78" a="1"/>
  <c r="Q78"/>
  <c r="Q21" a="1"/>
  <c r="Q21"/>
  <c r="Q149" a="1"/>
  <c r="Q149"/>
  <c r="Q277" a="1"/>
  <c r="Q277"/>
  <c r="Q405" a="1"/>
  <c r="Q405"/>
  <c r="Q34" a="1"/>
  <c r="Q34"/>
  <c r="Q162" a="1"/>
  <c r="Q162"/>
  <c r="Q290" a="1"/>
  <c r="Q290"/>
  <c r="Q418" a="1"/>
  <c r="Q418"/>
  <c r="Q92" a="1"/>
  <c r="Q92"/>
  <c r="Q348" a="1"/>
  <c r="Q348"/>
  <c r="Q208" a="1"/>
  <c r="Q208"/>
  <c r="Q265" a="1"/>
  <c r="Q265"/>
  <c r="Q214" a="1"/>
  <c r="Q214"/>
  <c r="Q382" a="1"/>
  <c r="Q382"/>
  <c r="Q108" a="1"/>
  <c r="Q108"/>
  <c r="Q452" a="1"/>
  <c r="Q452"/>
  <c r="Q31" a="1"/>
  <c r="Q31"/>
  <c r="Q287" a="1"/>
  <c r="Q287"/>
  <c r="Q80" a="1"/>
  <c r="Q80"/>
  <c r="Q147" a="1"/>
  <c r="Q147"/>
  <c r="Q35" a="1"/>
  <c r="Q35"/>
  <c r="Q89" a="1"/>
  <c r="Q89"/>
  <c r="Q102" a="1"/>
  <c r="Q102"/>
  <c r="Q326" a="1"/>
  <c r="Q326"/>
  <c r="Q494" a="1"/>
  <c r="Q494"/>
  <c r="Q332" a="1"/>
  <c r="Q332"/>
  <c r="Q352" a="1"/>
  <c r="Q352"/>
  <c r="Q199" a="1"/>
  <c r="Q199"/>
  <c r="Q455" a="1"/>
  <c r="Q455"/>
  <c r="Q400" a="1"/>
  <c r="Q400"/>
  <c r="Q427" a="1"/>
  <c r="Q427"/>
  <c r="Q315" a="1"/>
  <c r="Q315"/>
  <c r="Q425" a="1"/>
  <c r="Q425"/>
  <c r="Q266" a="1"/>
  <c r="Q266"/>
  <c r="Q438" a="1"/>
  <c r="Q438"/>
  <c r="Q212" a="1"/>
  <c r="Q212"/>
  <c r="Q112" a="1"/>
  <c r="Q112"/>
  <c r="Q111" a="1"/>
  <c r="Q111"/>
  <c r="Q367" a="1"/>
  <c r="Q367"/>
  <c r="Q232" a="1"/>
  <c r="Q232"/>
  <c r="Q75" a="1"/>
  <c r="Q75"/>
  <c r="Q259" a="1"/>
  <c r="Q259"/>
  <c r="Q313" a="1"/>
  <c r="Q313"/>
  <c r="Q230" a="1"/>
  <c r="Q230"/>
  <c r="Q398" a="1"/>
  <c r="Q398"/>
  <c r="Q140" a="1"/>
  <c r="Q140"/>
  <c r="Q55" a="1"/>
  <c r="Q55"/>
  <c r="Q120" a="1"/>
  <c r="Q120"/>
  <c r="Q5" a="1"/>
  <c r="Q5"/>
  <c r="Q125" a="1"/>
  <c r="Q125"/>
  <c r="Q253" a="1"/>
  <c r="Q253"/>
  <c r="Q381" a="1"/>
  <c r="Q381"/>
  <c r="Q10" a="1"/>
  <c r="Q10"/>
  <c r="Q138" a="1"/>
  <c r="Q138"/>
  <c r="Q81" a="1"/>
  <c r="Q81"/>
  <c r="Q209" a="1"/>
  <c r="Q209"/>
  <c r="Q337" a="1"/>
  <c r="Q337"/>
  <c r="Q465" a="1"/>
  <c r="Q465"/>
  <c r="Q94" a="1"/>
  <c r="Q94"/>
  <c r="Q37" a="1"/>
  <c r="Q37"/>
  <c r="Q165" a="1"/>
  <c r="Q165"/>
  <c r="Q293" a="1"/>
  <c r="Q293"/>
  <c r="Q421" a="1"/>
  <c r="Q421"/>
  <c r="Q50" a="1"/>
  <c r="Q50"/>
  <c r="Q178" a="1"/>
  <c r="Q178"/>
  <c r="Q306" a="1"/>
  <c r="Q306"/>
  <c r="Q434" a="1"/>
  <c r="Q434"/>
  <c r="Q124" a="1"/>
  <c r="Q124"/>
  <c r="Q380" a="1"/>
  <c r="Q380"/>
  <c r="Q272" a="1"/>
  <c r="Q272"/>
  <c r="Q329" a="1"/>
  <c r="Q329"/>
  <c r="Q234" a="1"/>
  <c r="Q234"/>
  <c r="Q406" a="1"/>
  <c r="Q406"/>
  <c r="Q148" a="1"/>
  <c r="Q148"/>
  <c r="Q492" a="1"/>
  <c r="Q492"/>
  <c r="Q63" a="1"/>
  <c r="Q63"/>
  <c r="Q319" a="1"/>
  <c r="Q319"/>
  <c r="Q136" a="1"/>
  <c r="Q136"/>
  <c r="Q275" a="1"/>
  <c r="Q275"/>
  <c r="Q347" a="1"/>
  <c r="Q347"/>
  <c r="Q153" a="1"/>
  <c r="Q153"/>
  <c r="Q166" a="1"/>
  <c r="Q166"/>
  <c r="Q346" a="1"/>
  <c r="Q346"/>
  <c r="Q36" a="1"/>
  <c r="Q36"/>
  <c r="Q372" a="1"/>
  <c r="Q372"/>
  <c r="Q440" a="1"/>
  <c r="Q440"/>
  <c r="Q231" a="1"/>
  <c r="Q231"/>
  <c r="Q487" a="1"/>
  <c r="Q487"/>
  <c r="Q464" a="1"/>
  <c r="Q464"/>
  <c r="Q371" a="1"/>
  <c r="Q371"/>
  <c r="Q451" a="1"/>
  <c r="Q451"/>
  <c r="Q489" a="1"/>
  <c r="Q489"/>
  <c r="Q286" a="1"/>
  <c r="Q286"/>
  <c r="Q458" a="1"/>
  <c r="Q458"/>
  <c r="Q260" a="1"/>
  <c r="Q260"/>
  <c r="Q192" a="1"/>
  <c r="Q192"/>
  <c r="Q143" a="1"/>
  <c r="Q143"/>
  <c r="Q399" a="1"/>
  <c r="Q399"/>
  <c r="Q296" a="1"/>
  <c r="Q296"/>
  <c r="Q203" a="1"/>
  <c r="Q203"/>
  <c r="Q227" a="1"/>
  <c r="Q227"/>
  <c r="Q377" a="1"/>
  <c r="Q377"/>
  <c r="Q250" a="1"/>
  <c r="Q250"/>
  <c r="Q422" a="1"/>
  <c r="Q422"/>
  <c r="Q180" a="1"/>
  <c r="Q180"/>
  <c r="Q40" a="1"/>
  <c r="Q40"/>
  <c r="Q87" a="1"/>
  <c r="Q87"/>
  <c r="Q343" a="1"/>
  <c r="Q343"/>
  <c r="Q184" a="1"/>
  <c r="Q184"/>
  <c r="Q467" a="1"/>
  <c r="Q467"/>
  <c r="Q99" a="1"/>
  <c r="Q99"/>
  <c r="Q248" a="1"/>
  <c r="Q248"/>
  <c r="Q387" a="1"/>
  <c r="Q387"/>
  <c r="Q13" a="1"/>
  <c r="Q13"/>
  <c r="Q141" a="1"/>
  <c r="Q141"/>
  <c r="Q269" a="1"/>
  <c r="Q269"/>
  <c r="Q397" a="1"/>
  <c r="Q397"/>
  <c r="Q26" a="1"/>
  <c r="Q26"/>
  <c r="Q154" a="1"/>
  <c r="Q154"/>
  <c r="Q97" a="1"/>
  <c r="Q97"/>
  <c r="Q225" a="1"/>
  <c r="Q225"/>
  <c r="Q353" a="1"/>
  <c r="Q353"/>
  <c r="Q481" a="1"/>
  <c r="Q481"/>
  <c r="Q110" a="1"/>
  <c r="Q110"/>
  <c r="Q53" a="1"/>
  <c r="Q53"/>
  <c r="Q181" a="1"/>
  <c r="Q181"/>
  <c r="Q309" a="1"/>
  <c r="Q309"/>
  <c r="Q437" a="1"/>
  <c r="Q437"/>
  <c r="Q66" a="1"/>
  <c r="Q66"/>
  <c r="Q194" a="1"/>
  <c r="Q194"/>
  <c r="Q322" a="1"/>
  <c r="Q322"/>
  <c r="Q450" a="1"/>
  <c r="Q450"/>
  <c r="Q156" a="1"/>
  <c r="Q156"/>
  <c r="Q412" a="1"/>
  <c r="Q412"/>
  <c r="Q336" a="1"/>
  <c r="Q336"/>
  <c r="Q393" a="1"/>
  <c r="Q393"/>
  <c r="Q254" a="1"/>
  <c r="Q254"/>
  <c r="Q426" a="1"/>
  <c r="Q426"/>
  <c r="Q196" a="1"/>
  <c r="Q196"/>
  <c r="Q56" a="1"/>
  <c r="Q56"/>
  <c r="Q95" a="1"/>
  <c r="Q95"/>
  <c r="Q351" a="1"/>
  <c r="Q351"/>
  <c r="Q200" a="1"/>
  <c r="Q200"/>
  <c r="Q11" a="1"/>
  <c r="Q11"/>
  <c r="Q379" a="1"/>
  <c r="Q379"/>
  <c r="Q217" a="1"/>
  <c r="Q217"/>
  <c r="Q198" a="1"/>
  <c r="Q198"/>
  <c r="Q366" a="1"/>
  <c r="Q366"/>
  <c r="Q76" a="1"/>
  <c r="Q76"/>
  <c r="Q420" a="1"/>
  <c r="Q420"/>
  <c r="Q6" a="1"/>
  <c r="Q6"/>
  <c r="Q263" a="1"/>
  <c r="Q263"/>
  <c r="Q32" a="1"/>
  <c r="Q32"/>
  <c r="Q51" a="1"/>
  <c r="Q51"/>
  <c r="Q59" a="1"/>
  <c r="Q59"/>
  <c r="Q41" a="1"/>
  <c r="Q41"/>
  <c r="Q54" a="1"/>
  <c r="Q54"/>
  <c r="Q310" a="1"/>
  <c r="Q310"/>
  <c r="Q478" a="1"/>
  <c r="Q478"/>
  <c r="Q300" a="1"/>
  <c r="Q300"/>
  <c r="Q288" a="1"/>
  <c r="Q288"/>
  <c r="Q175" a="1"/>
  <c r="Q175"/>
  <c r="Q431" a="1"/>
  <c r="Q431"/>
  <c r="Q360" a="1"/>
  <c r="Q360"/>
  <c r="Q331" a="1"/>
  <c r="Q331"/>
  <c r="Q483" a="1"/>
  <c r="Q483"/>
  <c r="Q441" a="1"/>
  <c r="Q441"/>
  <c r="Q270" a="1"/>
  <c r="Q270"/>
  <c r="Q442" a="1"/>
  <c r="Q442"/>
  <c r="Q228" a="1"/>
  <c r="Q228"/>
  <c r="Q128" a="1"/>
  <c r="Q128"/>
  <c r="Q119" a="1"/>
  <c r="Q119"/>
  <c r="Q375" a="1"/>
  <c r="Q375"/>
  <c r="Q496" a="1"/>
  <c r="Q496"/>
  <c r="Q363" a="1"/>
  <c r="Q363"/>
  <c r="Q93" a="1"/>
  <c r="Q93"/>
  <c r="Q221" a="1"/>
  <c r="Q221"/>
  <c r="Q349" a="1"/>
  <c r="Q349"/>
  <c r="Q477" a="1"/>
  <c r="Q477"/>
  <c r="Q106" a="1"/>
  <c r="Q106"/>
  <c r="Q49" a="1"/>
  <c r="Q49"/>
  <c r="Q177" a="1"/>
  <c r="Q177"/>
  <c r="Q305" a="1"/>
  <c r="Q305"/>
  <c r="Q433" a="1"/>
  <c r="Q433"/>
  <c r="Q62" a="1"/>
  <c r="Q62"/>
  <c r="Q3" a="1"/>
  <c r="Q3"/>
  <c r="Q133" a="1"/>
  <c r="Q133"/>
  <c r="Q261" a="1"/>
  <c r="Q261"/>
  <c r="Q389" a="1"/>
  <c r="Q389"/>
  <c r="Q18" a="1"/>
  <c r="Q18"/>
  <c r="Q146" a="1"/>
  <c r="Q146"/>
  <c r="Q274" a="1"/>
  <c r="Q274"/>
  <c r="Q402" a="1"/>
  <c r="Q402"/>
  <c r="Q60" a="1"/>
  <c r="Q60"/>
  <c r="Q316" a="1"/>
  <c r="Q316"/>
  <c r="Q144" a="1"/>
  <c r="Q144"/>
  <c r="Q201" a="1"/>
  <c r="Q201"/>
  <c r="Q190" a="1"/>
  <c r="Q190"/>
  <c r="Q362" a="1"/>
  <c r="Q362"/>
  <c r="Q68" a="1"/>
  <c r="Q68"/>
  <c r="Q404" a="1"/>
  <c r="Q404"/>
  <c r="Q488" a="1"/>
  <c r="Q488"/>
  <c r="Q255" a="1"/>
  <c r="Q255"/>
  <c r="Q16" a="1"/>
  <c r="Q16"/>
  <c r="Q19" a="1"/>
  <c r="Q19"/>
  <c r="Q27" a="1"/>
  <c r="Q27"/>
  <c r="Q25" a="1"/>
  <c r="Q25"/>
  <c r="Q38" a="1"/>
  <c r="Q38"/>
  <c r="Q302" a="1"/>
  <c r="Q302"/>
  <c r="Q474" a="1"/>
  <c r="Q474"/>
  <c r="Q292" a="1"/>
  <c r="Q292"/>
  <c r="Q256" a="1"/>
  <c r="Q256"/>
  <c r="Q167" a="1"/>
  <c r="Q167"/>
  <c r="Q423" a="1"/>
  <c r="Q423"/>
  <c r="Q344" a="1"/>
  <c r="Q344"/>
  <c r="Q299" a="1"/>
  <c r="Q299"/>
  <c r="Q419" a="1"/>
  <c r="Q419"/>
  <c r="Q361" a="1"/>
  <c r="Q361"/>
  <c r="Q246" a="1"/>
  <c r="Q246"/>
  <c r="Q414" a="1"/>
  <c r="Q414"/>
  <c r="Q172" a="1"/>
  <c r="Q172"/>
  <c r="Q24" a="1"/>
  <c r="Q24"/>
  <c r="Q79" a="1"/>
  <c r="Q79"/>
  <c r="Q335" a="1"/>
  <c r="Q335"/>
  <c r="Q168" a="1"/>
  <c r="Q168"/>
  <c r="Q403" a="1"/>
  <c r="Q403"/>
  <c r="Q475" a="1"/>
  <c r="Q475"/>
  <c r="Q249" a="1"/>
  <c r="Q249"/>
  <c r="Q206" a="1"/>
  <c r="Q206"/>
  <c r="Q378" a="1"/>
  <c r="Q378"/>
  <c r="Q100" a="1"/>
  <c r="Q100"/>
  <c r="Q436" a="1"/>
  <c r="Q436"/>
  <c r="Q23" a="1"/>
  <c r="Q23"/>
  <c r="Q279" a="1"/>
  <c r="Q279"/>
  <c r="Q64" a="1"/>
  <c r="Q64"/>
  <c r="Q115" a="1"/>
  <c r="Q115"/>
  <c r="Q123" a="1"/>
  <c r="Q123"/>
  <c r="Q308" a="1"/>
  <c r="Q308"/>
  <c r="Q183" a="1"/>
  <c r="Q183"/>
  <c r="Q243" a="1"/>
  <c r="Q243"/>
  <c r="DC108"/>
  <c r="DC108" a="1"/>
  <c r="EP109"/>
  <c r="EP109" a="1"/>
  <c r="EC108"/>
  <c r="EC108" a="1"/>
  <c r="BP2"/>
  <c r="BP2" a="1"/>
  <c r="CP108"/>
  <c r="CP108" a="1"/>
  <c r="DP110"/>
  <c r="DP110" a="1"/>
  <c r="AK122" i="3"/>
  <c r="AB122"/>
  <c r="AE123"/>
  <c r="I110" i="7"/>
  <c r="J110" a="1"/>
  <c r="J110"/>
  <c r="EO110"/>
  <c r="DO111"/>
  <c r="EB109"/>
  <c r="AG125" i="3"/>
  <c r="AC124"/>
  <c r="AH119"/>
  <c r="AD118"/>
  <c r="DB109" i="7"/>
  <c r="CO109"/>
  <c r="AJ124" i="3"/>
  <c r="AH236" i="7"/>
  <c r="AH206"/>
  <c r="AH410"/>
  <c r="AH165"/>
  <c r="AH85"/>
  <c r="AH209"/>
  <c r="AH360"/>
  <c r="AH259"/>
  <c r="AH446"/>
  <c r="AH359"/>
  <c r="AH235"/>
  <c r="AH499"/>
  <c r="AH61"/>
  <c r="AH49"/>
  <c r="AH249"/>
  <c r="AH251"/>
  <c r="AH99"/>
  <c r="AH428"/>
  <c r="AH44"/>
  <c r="AH476"/>
  <c r="AH81"/>
  <c r="AH213"/>
  <c r="AH252"/>
  <c r="AH379"/>
  <c r="AH293"/>
  <c r="AH380"/>
  <c r="AH88"/>
  <c r="AH170"/>
  <c r="AH423"/>
  <c r="AH321"/>
  <c r="AH362"/>
  <c r="AH279"/>
  <c r="AH118"/>
  <c r="AH132"/>
  <c r="AH470"/>
  <c r="AH167"/>
  <c r="AH133"/>
  <c r="AH481"/>
  <c r="AH327"/>
  <c r="U347" a="1"/>
  <c r="U347"/>
  <c r="AH2"/>
  <c r="AH298"/>
  <c r="AH224"/>
  <c r="AH339"/>
  <c r="AH23"/>
  <c r="AH250"/>
  <c r="AH275"/>
  <c r="AH34"/>
  <c r="AH248"/>
  <c r="AH308"/>
  <c r="AH416"/>
  <c r="AH104"/>
  <c r="AH175"/>
  <c r="AH131"/>
  <c r="AH397"/>
  <c r="AH21"/>
  <c r="AH144"/>
  <c r="AH405"/>
  <c r="AH387"/>
  <c r="AH158"/>
  <c r="AH297"/>
  <c r="AH95"/>
  <c r="AH303"/>
  <c r="AH283"/>
  <c r="AH356"/>
  <c r="AH154"/>
  <c r="AH54"/>
  <c r="AH414"/>
  <c r="AH368"/>
  <c r="AH399"/>
  <c r="AH105"/>
  <c r="AH42"/>
  <c r="AH413"/>
  <c r="AH478"/>
  <c r="AH367"/>
  <c r="AH336"/>
  <c r="AH137"/>
  <c r="AH401"/>
  <c r="AH72"/>
  <c r="AH205"/>
  <c r="AH291"/>
  <c r="AH300"/>
  <c r="AH140"/>
  <c r="AH84"/>
  <c r="AH201"/>
  <c r="AH479"/>
  <c r="AH233"/>
  <c r="AH395"/>
  <c r="AH329"/>
  <c r="AH198"/>
  <c r="AH157"/>
  <c r="AH310"/>
  <c r="AH238"/>
  <c r="AH92"/>
  <c r="AH136"/>
  <c r="AH222"/>
  <c r="AH373"/>
  <c r="AH135"/>
  <c r="AH415"/>
  <c r="AH113"/>
  <c r="AH292"/>
  <c r="AH100"/>
  <c r="AH461"/>
  <c r="AH497"/>
  <c r="AH143"/>
  <c r="AH141"/>
  <c r="AH218"/>
  <c r="AH462"/>
  <c r="AH278"/>
  <c r="AH434"/>
  <c r="AH171"/>
  <c r="AH62"/>
  <c r="AH53"/>
  <c r="AH392"/>
  <c r="AH200"/>
  <c r="AH345"/>
  <c r="AH455"/>
  <c r="AH267"/>
  <c r="AH219"/>
  <c r="AH421"/>
  <c r="AH270"/>
  <c r="AH294"/>
  <c r="AH313"/>
  <c r="AH197"/>
  <c r="AH83"/>
  <c r="AH225"/>
  <c r="AH8"/>
  <c r="AH436"/>
  <c r="AH472"/>
  <c r="AH120"/>
  <c r="AH324"/>
  <c r="AH431"/>
  <c r="AH19"/>
  <c r="AH159"/>
  <c r="AH365"/>
  <c r="AH86"/>
  <c r="AH211"/>
  <c r="AH266"/>
  <c r="AH417"/>
  <c r="AH36"/>
  <c r="AH256"/>
  <c r="AH176"/>
  <c r="AH344"/>
  <c r="AH190"/>
  <c r="AH398"/>
  <c r="AH287"/>
  <c r="AH108"/>
  <c r="AH169"/>
  <c r="AH203"/>
  <c r="AH145"/>
  <c r="AH355"/>
  <c r="AH475"/>
  <c r="AH418"/>
  <c r="AH150"/>
  <c r="AH243"/>
  <c r="AH263"/>
  <c r="AH490"/>
  <c r="U54" a="1"/>
  <c r="U54"/>
  <c r="U499" a="1"/>
  <c r="U499"/>
  <c r="U356" a="1"/>
  <c r="U356"/>
  <c r="U220" a="1"/>
  <c r="U220"/>
  <c r="U311" a="1"/>
  <c r="U311"/>
  <c r="AH28"/>
  <c r="U453" a="1"/>
  <c r="U453"/>
  <c r="V122" i="3"/>
  <c r="U63" i="7" a="1"/>
  <c r="U63"/>
  <c r="U23" a="1"/>
  <c r="U23"/>
  <c r="U380" a="1"/>
  <c r="U380"/>
  <c r="U392" a="1"/>
  <c r="U392"/>
  <c r="U206" a="1"/>
  <c r="U206"/>
  <c r="U353" a="1"/>
  <c r="U353"/>
  <c r="U493" a="1"/>
  <c r="U493"/>
  <c r="U8" a="1"/>
  <c r="U8"/>
  <c r="U93" a="1"/>
  <c r="U93"/>
  <c r="U89" a="1"/>
  <c r="U89"/>
  <c r="U295" a="1"/>
  <c r="U295"/>
  <c r="U159" a="1"/>
  <c r="U159"/>
  <c r="U434" a="1"/>
  <c r="U434"/>
  <c r="U71" a="1"/>
  <c r="U71"/>
  <c r="U432" a="1"/>
  <c r="U432"/>
  <c r="U443" a="1"/>
  <c r="U443"/>
  <c r="AH350"/>
  <c r="U412" a="1"/>
  <c r="U412"/>
  <c r="U64" a="1"/>
  <c r="U64"/>
  <c r="AH309"/>
  <c r="U217" a="1"/>
  <c r="U217"/>
  <c r="U431" a="1"/>
  <c r="U431"/>
  <c r="U298" a="1"/>
  <c r="U298"/>
  <c r="U384" a="1"/>
  <c r="U384"/>
  <c r="U321" a="1"/>
  <c r="U321"/>
  <c r="U101" a="1"/>
  <c r="U101"/>
  <c r="U440" a="1"/>
  <c r="U440"/>
  <c r="U12" a="1"/>
  <c r="U12"/>
  <c r="U416" a="1"/>
  <c r="U416"/>
  <c r="U435" a="1"/>
  <c r="U435"/>
  <c r="U427" a="1"/>
  <c r="U427"/>
  <c r="U371" a="1"/>
  <c r="U371"/>
  <c r="U124" a="1"/>
  <c r="U124"/>
  <c r="AH261"/>
  <c r="AH382"/>
  <c r="AH172"/>
  <c r="AH402"/>
  <c r="AH186"/>
  <c r="AH357"/>
  <c r="AH38"/>
  <c r="AH451"/>
  <c r="AH390"/>
  <c r="AH33"/>
  <c r="AH237"/>
  <c r="AH11"/>
  <c r="AH306"/>
  <c r="AH269"/>
  <c r="AH262"/>
  <c r="AH384"/>
  <c r="AH280"/>
  <c r="AH160"/>
  <c r="AH47"/>
  <c r="AH50"/>
  <c r="AH106"/>
  <c r="AH103"/>
  <c r="AH130"/>
  <c r="AH444"/>
  <c r="AH282"/>
  <c r="AH55"/>
  <c r="AH27"/>
  <c r="AH212"/>
  <c r="AH40"/>
  <c r="AH5"/>
  <c r="AH15"/>
  <c r="AH89"/>
  <c r="AH299"/>
  <c r="AH501"/>
  <c r="AH52"/>
  <c r="AH371"/>
  <c r="AH66"/>
  <c r="AH116"/>
  <c r="AH332"/>
  <c r="AH74"/>
  <c r="AH181"/>
  <c r="AH374"/>
  <c r="AH432"/>
  <c r="AH284"/>
  <c r="AH406"/>
  <c r="AH370"/>
  <c r="AH194"/>
  <c r="AH207"/>
  <c r="AH500"/>
  <c r="AH199"/>
  <c r="AH403"/>
  <c r="AH184"/>
  <c r="AH351"/>
  <c r="AH196"/>
  <c r="AH138"/>
  <c r="AH31"/>
  <c r="AH97"/>
  <c r="AH289"/>
  <c r="AH312"/>
  <c r="AH383"/>
  <c r="AH342"/>
  <c r="AH454"/>
  <c r="AH301"/>
  <c r="AH493"/>
  <c r="AH440"/>
  <c r="AH228"/>
  <c r="AH412"/>
  <c r="AH226"/>
  <c r="AH189"/>
  <c r="AH151"/>
  <c r="AH484"/>
  <c r="AH376"/>
  <c r="AH349"/>
  <c r="AH487"/>
  <c r="AH117"/>
  <c r="AH204"/>
  <c r="AH80"/>
  <c r="AH183"/>
  <c r="AH24"/>
  <c r="AH26"/>
  <c r="AH394"/>
  <c r="AH494"/>
  <c r="AH260"/>
  <c r="AH264"/>
  <c r="AH22"/>
  <c r="U284" a="1"/>
  <c r="U284"/>
  <c r="U9" a="1"/>
  <c r="U9"/>
  <c r="U156" a="1"/>
  <c r="U156"/>
  <c r="U52" a="1"/>
  <c r="U52"/>
  <c r="U393" a="1"/>
  <c r="U393"/>
  <c r="U155" a="1"/>
  <c r="U155"/>
  <c r="U335" a="1"/>
  <c r="U335"/>
  <c r="U114" a="1"/>
  <c r="U114"/>
  <c r="U185" a="1"/>
  <c r="U185"/>
  <c r="U395" a="1"/>
  <c r="U395"/>
  <c r="U211" a="1"/>
  <c r="U211"/>
  <c r="U413" a="1"/>
  <c r="U413"/>
  <c r="U232" a="1"/>
  <c r="U232"/>
  <c r="U229" a="1"/>
  <c r="U229"/>
  <c r="U224" a="1"/>
  <c r="U224"/>
  <c r="U203" a="1"/>
  <c r="U203"/>
  <c r="U234" a="1"/>
  <c r="U234"/>
  <c r="U208" a="1"/>
  <c r="U208"/>
  <c r="U480" a="1"/>
  <c r="U480"/>
  <c r="U501" a="1"/>
  <c r="U501"/>
  <c r="U299" a="1"/>
  <c r="U299"/>
  <c r="U285" a="1"/>
  <c r="U285"/>
  <c r="U478" a="1"/>
  <c r="U478"/>
  <c r="U95" a="1"/>
  <c r="U95"/>
  <c r="U426" a="1"/>
  <c r="U426"/>
  <c r="U365" a="1"/>
  <c r="U365"/>
  <c r="U357" a="1"/>
  <c r="U357"/>
  <c r="U55" a="1"/>
  <c r="U55"/>
  <c r="U329" a="1"/>
  <c r="U329"/>
  <c r="U260" a="1"/>
  <c r="U260"/>
  <c r="U391" a="1"/>
  <c r="U391"/>
  <c r="U346" a="1"/>
  <c r="U346"/>
  <c r="U218" a="1"/>
  <c r="U218"/>
  <c r="U59" a="1"/>
  <c r="U59"/>
  <c r="U458" a="1"/>
  <c r="U458"/>
  <c r="U48" a="1"/>
  <c r="U48"/>
  <c r="U254" a="1"/>
  <c r="U254"/>
  <c r="U273" a="1"/>
  <c r="U273"/>
  <c r="U237" a="1"/>
  <c r="U237"/>
  <c r="U258" a="1"/>
  <c r="U258"/>
  <c r="U425" a="1"/>
  <c r="U425"/>
  <c r="U379" a="1"/>
  <c r="U379"/>
  <c r="U304" a="1"/>
  <c r="U304"/>
  <c r="U294" a="1"/>
  <c r="U294"/>
  <c r="U450" a="1"/>
  <c r="U450"/>
  <c r="U181" a="1"/>
  <c r="U181"/>
  <c r="U281" a="1"/>
  <c r="U281"/>
  <c r="AH482"/>
  <c r="AH195"/>
  <c r="AH37"/>
  <c r="AH119"/>
  <c r="AH76"/>
  <c r="AH445"/>
  <c r="AH311"/>
  <c r="AH6"/>
  <c r="AH115"/>
  <c r="AH56"/>
  <c r="AH352"/>
  <c r="AH177"/>
  <c r="AH59"/>
  <c r="AH232"/>
  <c r="AH110"/>
  <c r="AH429"/>
  <c r="AH147"/>
  <c r="AH129"/>
  <c r="AH381"/>
  <c r="AH64"/>
  <c r="AH13"/>
  <c r="AH419"/>
  <c r="AH369"/>
  <c r="AH438"/>
  <c r="AH178"/>
  <c r="AH435"/>
  <c r="AH69"/>
  <c r="AH325"/>
  <c r="AH202"/>
  <c r="AH79"/>
  <c r="U39" a="1"/>
  <c r="U39"/>
  <c r="U110" a="1"/>
  <c r="U110"/>
  <c r="U57" a="1"/>
  <c r="U57"/>
  <c r="U38" a="1"/>
  <c r="U38"/>
  <c r="U236" a="1"/>
  <c r="U236"/>
  <c r="U11" a="1"/>
  <c r="U11"/>
  <c r="U475" a="1"/>
  <c r="U475"/>
  <c r="U314" a="1"/>
  <c r="U314"/>
  <c r="AH328"/>
  <c r="AH87"/>
  <c r="AH272"/>
  <c r="AH452"/>
  <c r="AH77"/>
  <c r="AH318"/>
  <c r="AH192"/>
  <c r="AH433"/>
  <c r="AH162"/>
  <c r="AH427"/>
  <c r="AH148"/>
  <c r="AH188"/>
  <c r="AH220"/>
  <c r="AH217"/>
  <c r="AH265"/>
  <c r="AH112"/>
  <c r="AH82"/>
  <c r="AH156"/>
  <c r="AH48"/>
  <c r="AH223"/>
  <c r="AH447"/>
  <c r="AH247"/>
  <c r="AH459"/>
  <c r="AH316"/>
  <c r="AH378"/>
  <c r="AH58"/>
  <c r="AH20"/>
  <c r="AH337"/>
  <c r="AH477"/>
  <c r="AH317"/>
  <c r="U17" a="1"/>
  <c r="U17"/>
  <c r="U259" a="1"/>
  <c r="U259"/>
  <c r="U483" a="1"/>
  <c r="U483"/>
  <c r="U136" a="1"/>
  <c r="U136"/>
  <c r="U249" a="1"/>
  <c r="U249"/>
  <c r="U370" a="1"/>
  <c r="U370"/>
  <c r="U145" a="1"/>
  <c r="U145"/>
  <c r="U32" a="1"/>
  <c r="U32"/>
  <c r="U455" a="1"/>
  <c r="U455"/>
  <c r="U94" a="1"/>
  <c r="U94"/>
  <c r="U46" a="1"/>
  <c r="U46"/>
  <c r="U293" a="1"/>
  <c r="U293"/>
  <c r="AH408"/>
  <c r="AH114"/>
  <c r="AH274"/>
  <c r="U300" a="1"/>
  <c r="U300"/>
  <c r="U309" a="1"/>
  <c r="U309"/>
  <c r="U401" a="1"/>
  <c r="U401"/>
  <c r="U204" a="1"/>
  <c r="U204"/>
  <c r="U49" a="1"/>
  <c r="U49"/>
  <c r="U374" a="1"/>
  <c r="U374"/>
  <c r="U200" a="1"/>
  <c r="U200"/>
  <c r="U445" a="1"/>
  <c r="U445"/>
  <c r="U265" a="1"/>
  <c r="U265"/>
  <c r="U79" a="1"/>
  <c r="U79"/>
  <c r="U199" a="1"/>
  <c r="U199"/>
  <c r="U117" a="1"/>
  <c r="U117"/>
  <c r="U451" a="1"/>
  <c r="U451"/>
  <c r="U320" a="1"/>
  <c r="U320"/>
  <c r="U444" a="1"/>
  <c r="U444"/>
  <c r="U239" a="1"/>
  <c r="U239"/>
  <c r="U462" a="1"/>
  <c r="U462"/>
  <c r="U418" a="1"/>
  <c r="U418"/>
  <c r="U131" a="1"/>
  <c r="U131"/>
  <c r="U58" a="1"/>
  <c r="U58"/>
  <c r="U459" a="1"/>
  <c r="U459"/>
  <c r="U405" a="1"/>
  <c r="U405"/>
  <c r="U470" a="1"/>
  <c r="U470"/>
  <c r="U188" a="1"/>
  <c r="U188"/>
  <c r="U7" a="1"/>
  <c r="U7"/>
  <c r="U345" a="1"/>
  <c r="U345"/>
  <c r="U302" a="1"/>
  <c r="U302"/>
  <c r="U473" a="1"/>
  <c r="U473"/>
  <c r="U428" a="1"/>
  <c r="U428"/>
  <c r="U24" a="1"/>
  <c r="U24"/>
  <c r="U331" a="1"/>
  <c r="U331"/>
  <c r="U213" a="1"/>
  <c r="U213"/>
  <c r="U472" a="1"/>
  <c r="U472"/>
  <c r="U336" a="1"/>
  <c r="U336"/>
  <c r="U196" a="1"/>
  <c r="U196"/>
  <c r="U205" a="1"/>
  <c r="U205"/>
  <c r="U100" a="1"/>
  <c r="U100"/>
  <c r="U178" a="1"/>
  <c r="U178"/>
  <c r="U14" a="1"/>
  <c r="U14"/>
  <c r="U221" a="1"/>
  <c r="U221"/>
  <c r="U296" a="1"/>
  <c r="U296"/>
  <c r="U233" a="1"/>
  <c r="U233"/>
  <c r="U242" a="1"/>
  <c r="U242"/>
  <c r="U198" a="1"/>
  <c r="U198"/>
  <c r="U120" a="1"/>
  <c r="U120"/>
  <c r="U184" a="1"/>
  <c r="U184"/>
  <c r="U312" a="1"/>
  <c r="U312"/>
  <c r="U53" a="1"/>
  <c r="U53"/>
  <c r="U313" a="1"/>
  <c r="U313"/>
  <c r="U118" a="1"/>
  <c r="U118"/>
  <c r="U5" a="1"/>
  <c r="U5"/>
  <c r="U301" a="1"/>
  <c r="U301"/>
  <c r="U111" a="1"/>
  <c r="U111"/>
  <c r="U16" a="1"/>
  <c r="U16"/>
  <c r="U414" a="1"/>
  <c r="U414"/>
  <c r="U305" a="1"/>
  <c r="U305"/>
  <c r="U466" a="1"/>
  <c r="U466"/>
  <c r="U409" a="1"/>
  <c r="U409"/>
  <c r="U419" a="1"/>
  <c r="U419"/>
  <c r="U494" a="1"/>
  <c r="U494"/>
  <c r="U355" a="1"/>
  <c r="U355"/>
  <c r="U449" a="1"/>
  <c r="U449"/>
  <c r="U105" a="1"/>
  <c r="U105"/>
  <c r="U363" a="1"/>
  <c r="U363"/>
  <c r="AH43"/>
  <c r="AH385"/>
  <c r="AH121"/>
  <c r="AH296"/>
  <c r="AH480"/>
  <c r="AH343"/>
  <c r="AH78"/>
  <c r="AH166"/>
  <c r="AH426"/>
  <c r="AH180"/>
  <c r="AH234"/>
  <c r="AH258"/>
  <c r="AH102"/>
  <c r="AH322"/>
  <c r="AH281"/>
  <c r="AH179"/>
  <c r="AH489"/>
  <c r="AH63"/>
  <c r="AH305"/>
  <c r="AH139"/>
  <c r="AH182"/>
  <c r="AH411"/>
  <c r="AH492"/>
  <c r="AH364"/>
  <c r="AH187"/>
  <c r="AH124"/>
  <c r="AH91"/>
  <c r="AH240"/>
  <c r="AH424"/>
  <c r="AH7"/>
  <c r="AH215"/>
  <c r="AH473"/>
  <c r="AH128"/>
  <c r="AH498"/>
  <c r="AH10"/>
  <c r="AH25"/>
  <c r="AH4"/>
  <c r="AH485"/>
  <c r="AH51"/>
  <c r="AH338"/>
  <c r="AH471"/>
  <c r="AH173"/>
  <c r="AH174"/>
  <c r="AH191"/>
  <c r="AH354"/>
  <c r="AH122"/>
  <c r="AH239"/>
  <c r="AH347"/>
  <c r="AH276"/>
  <c r="AH45"/>
  <c r="AH326"/>
  <c r="AH161"/>
  <c r="AH168"/>
  <c r="AH245"/>
  <c r="AH216"/>
  <c r="AH331"/>
  <c r="AH149"/>
  <c r="AH109"/>
  <c r="AH375"/>
  <c r="AH457"/>
  <c r="AH98"/>
  <c r="AH67"/>
  <c r="AH486"/>
  <c r="AH348"/>
  <c r="AH456"/>
  <c r="AH315"/>
  <c r="AH208"/>
  <c r="AH334"/>
  <c r="AH319"/>
  <c r="AH126"/>
  <c r="AH125"/>
  <c r="AH71"/>
  <c r="AH323"/>
  <c r="AH41"/>
  <c r="AH277"/>
  <c r="AH193"/>
  <c r="AH425"/>
  <c r="AH372"/>
  <c r="AH340"/>
  <c r="AH244"/>
  <c r="AH341"/>
  <c r="AH163"/>
  <c r="AH346"/>
  <c r="AH271"/>
  <c r="AH391"/>
  <c r="AH404"/>
  <c r="AH142"/>
  <c r="AH290"/>
  <c r="AH221"/>
  <c r="AH32"/>
  <c r="AH330"/>
  <c r="AH101"/>
  <c r="AH107"/>
  <c r="AH450"/>
  <c r="AH449"/>
  <c r="AH439"/>
  <c r="AH363"/>
  <c r="AH453"/>
  <c r="AH268"/>
  <c r="AH241"/>
  <c r="AH333"/>
  <c r="AH153"/>
  <c r="AH9"/>
  <c r="AH257"/>
  <c r="AH463"/>
  <c r="AH460"/>
  <c r="AH430"/>
  <c r="AH164"/>
  <c r="AH465"/>
  <c r="AH285"/>
  <c r="AH46"/>
  <c r="AH227"/>
  <c r="AH29"/>
  <c r="AH320"/>
  <c r="AH491"/>
  <c r="AH302"/>
  <c r="AH231"/>
  <c r="AH152"/>
  <c r="AH353"/>
  <c r="AH377"/>
  <c r="AH12"/>
  <c r="AH60"/>
  <c r="AH155"/>
  <c r="AH70"/>
  <c r="AH495"/>
  <c r="AH68"/>
  <c r="AH127"/>
  <c r="AH123"/>
  <c r="AH314"/>
  <c r="AH18"/>
  <c r="AH422"/>
  <c r="AH407"/>
  <c r="AH75"/>
  <c r="AH448"/>
  <c r="AH307"/>
  <c r="AH96"/>
  <c r="AH388"/>
  <c r="AH230"/>
  <c r="AH441"/>
  <c r="AH255"/>
  <c r="AH30"/>
  <c r="AH420"/>
  <c r="AH469"/>
  <c r="AH361"/>
  <c r="AH65"/>
  <c r="AH358"/>
  <c r="AH468"/>
  <c r="AH111"/>
  <c r="AH386"/>
  <c r="AH39"/>
  <c r="AH488"/>
  <c r="AH389"/>
  <c r="AH14"/>
  <c r="AH409"/>
  <c r="AH246"/>
  <c r="AH210"/>
  <c r="AH242"/>
  <c r="AH483"/>
  <c r="U267" a="1"/>
  <c r="U267"/>
  <c r="U125" a="1"/>
  <c r="U125"/>
  <c r="U21" a="1"/>
  <c r="U21"/>
  <c r="U33" a="1"/>
  <c r="U33"/>
  <c r="U91" a="1"/>
  <c r="U91"/>
  <c r="U333" a="1"/>
  <c r="U333"/>
  <c r="U69" a="1"/>
  <c r="U69"/>
  <c r="U153" a="1"/>
  <c r="U153"/>
  <c r="U328" a="1"/>
  <c r="U328"/>
  <c r="U109" a="1"/>
  <c r="U109"/>
  <c r="U486" a="1"/>
  <c r="U486"/>
  <c r="U303" a="1"/>
  <c r="U303"/>
  <c r="U149" a="1"/>
  <c r="U149"/>
  <c r="U132" a="1"/>
  <c r="U132"/>
  <c r="U280" a="1"/>
  <c r="U280"/>
  <c r="U168" a="1"/>
  <c r="U168"/>
  <c r="U176" a="1"/>
  <c r="U176"/>
  <c r="U352" a="1"/>
  <c r="U352"/>
  <c r="U195" a="1"/>
  <c r="U195"/>
  <c r="U368" a="1"/>
  <c r="U368"/>
  <c r="U308" a="1"/>
  <c r="U308"/>
  <c r="U10" a="1"/>
  <c r="U10"/>
  <c r="U275" a="1"/>
  <c r="U275"/>
  <c r="U463" a="1"/>
  <c r="U463"/>
  <c r="U270" a="1"/>
  <c r="U270"/>
  <c r="U488" a="1"/>
  <c r="U488"/>
  <c r="U484" a="1"/>
  <c r="U484"/>
  <c r="U231" a="1"/>
  <c r="U231"/>
  <c r="U489" a="1"/>
  <c r="U489"/>
  <c r="U255" a="1"/>
  <c r="U255"/>
  <c r="U85" a="1"/>
  <c r="U85"/>
  <c r="U360" a="1"/>
  <c r="U360"/>
  <c r="U342" a="1"/>
  <c r="U342"/>
  <c r="U344" a="1"/>
  <c r="U344"/>
  <c r="U222" a="1"/>
  <c r="U222"/>
  <c r="U92" a="1"/>
  <c r="U92"/>
  <c r="U257" a="1"/>
  <c r="U257"/>
  <c r="U227" a="1"/>
  <c r="U227"/>
  <c r="U430" a="1"/>
  <c r="U430"/>
  <c r="U15" a="1"/>
  <c r="U15"/>
  <c r="U50" a="1"/>
  <c r="U50"/>
  <c r="U502" a="1"/>
  <c r="U502"/>
  <c r="U4" a="1"/>
  <c r="U4"/>
  <c r="U123" a="1"/>
  <c r="U123"/>
  <c r="U448" a="1"/>
  <c r="U448"/>
  <c r="U326" a="1"/>
  <c r="U326"/>
  <c r="U3" a="1"/>
  <c r="U3"/>
  <c r="U112" a="1"/>
  <c r="U112"/>
  <c r="U194" a="1"/>
  <c r="U194"/>
  <c r="U482" a="1"/>
  <c r="U482"/>
  <c r="U272" a="1"/>
  <c r="U272"/>
  <c r="U429" a="1"/>
  <c r="U429"/>
  <c r="U396" a="1"/>
  <c r="U396"/>
  <c r="U62" a="1"/>
  <c r="U62"/>
  <c r="U143" a="1"/>
  <c r="U143"/>
  <c r="U164" a="1"/>
  <c r="U164"/>
  <c r="U403" a="1"/>
  <c r="U403"/>
  <c r="U358" a="1"/>
  <c r="U358"/>
  <c r="U292" a="1"/>
  <c r="U292"/>
  <c r="U457" a="1"/>
  <c r="U457"/>
  <c r="U161" a="1"/>
  <c r="U161"/>
  <c r="U252" a="1"/>
  <c r="U252"/>
  <c r="U13" a="1"/>
  <c r="U13"/>
  <c r="U115" a="1"/>
  <c r="U115"/>
  <c r="U446" a="1"/>
  <c r="U446"/>
  <c r="U361" a="1"/>
  <c r="U361"/>
  <c r="U151" a="1"/>
  <c r="U151"/>
  <c r="U330" a="1"/>
  <c r="U330"/>
  <c r="U228" a="1"/>
  <c r="U228"/>
  <c r="U183" a="1"/>
  <c r="U183"/>
  <c r="U454" a="1"/>
  <c r="U454"/>
  <c r="U317" a="1"/>
  <c r="U317"/>
  <c r="U248" a="1"/>
  <c r="U248"/>
  <c r="U119" a="1"/>
  <c r="U119"/>
  <c r="U173" a="1"/>
  <c r="U173"/>
  <c r="U134" a="1"/>
  <c r="U134"/>
  <c r="U388" a="1"/>
  <c r="U388"/>
  <c r="U415" a="1"/>
  <c r="U415"/>
  <c r="U387" a="1"/>
  <c r="U387"/>
  <c r="U381" a="1"/>
  <c r="U381"/>
  <c r="U137" a="1"/>
  <c r="U137"/>
  <c r="U141" a="1"/>
  <c r="U141"/>
  <c r="U306" a="1"/>
  <c r="U306"/>
  <c r="U219" a="1"/>
  <c r="U219"/>
  <c r="U171" a="1"/>
  <c r="U171"/>
  <c r="U162" a="1"/>
  <c r="U162"/>
  <c r="U191" a="1"/>
  <c r="U191"/>
  <c r="U327" a="1"/>
  <c r="U327"/>
  <c r="U182" a="1"/>
  <c r="U182"/>
  <c r="U354" a="1"/>
  <c r="U354"/>
  <c r="U76" a="1"/>
  <c r="U76"/>
  <c r="U174" a="1"/>
  <c r="U174"/>
  <c r="U160" a="1"/>
  <c r="U160"/>
  <c r="U485" a="1"/>
  <c r="U485"/>
  <c r="U133" a="1"/>
  <c r="U133"/>
  <c r="U277" a="1"/>
  <c r="U277"/>
  <c r="U287" a="1"/>
  <c r="U287"/>
  <c r="U197" a="1"/>
  <c r="U197"/>
  <c r="U439" a="1"/>
  <c r="U439"/>
  <c r="U498" a="1"/>
  <c r="U498"/>
  <c r="U274" a="1"/>
  <c r="U274"/>
  <c r="U325" a="1"/>
  <c r="U325"/>
  <c r="U375" a="1"/>
  <c r="U375"/>
  <c r="U144" a="1"/>
  <c r="U144"/>
  <c r="U128" a="1"/>
  <c r="U128"/>
  <c r="U65" a="1"/>
  <c r="U65"/>
  <c r="U212" a="1"/>
  <c r="U212"/>
  <c r="U289" a="1"/>
  <c r="U289"/>
  <c r="U104" a="1"/>
  <c r="U104"/>
  <c r="U70" a="1"/>
  <c r="U70"/>
  <c r="U474" a="1"/>
  <c r="U474"/>
  <c r="U492" a="1"/>
  <c r="U492"/>
  <c r="U163" a="1"/>
  <c r="U163"/>
  <c r="U271" a="1"/>
  <c r="U271"/>
  <c r="U471" a="1"/>
  <c r="U471"/>
  <c r="U339" a="1"/>
  <c r="U339"/>
  <c r="U456" a="1"/>
  <c r="U456"/>
  <c r="U477" a="1"/>
  <c r="U477"/>
  <c r="U261" a="1"/>
  <c r="U261"/>
  <c r="U6" a="1"/>
  <c r="U6"/>
  <c r="U250" a="1"/>
  <c r="U250"/>
  <c r="U179" a="1"/>
  <c r="U179"/>
  <c r="U103" a="1"/>
  <c r="U103"/>
  <c r="U192" a="1"/>
  <c r="U192"/>
  <c r="U461" a="1"/>
  <c r="U461"/>
  <c r="U116" a="1"/>
  <c r="U116"/>
  <c r="U343" a="1"/>
  <c r="U343"/>
  <c r="U66" a="1"/>
  <c r="U66"/>
  <c r="U186" a="1"/>
  <c r="U186"/>
  <c r="U148" a="1"/>
  <c r="U148"/>
  <c r="U366" a="1"/>
  <c r="U366"/>
  <c r="U464" a="1"/>
  <c r="U464"/>
  <c r="U202" a="1"/>
  <c r="U202"/>
  <c r="U73" a="1"/>
  <c r="U73"/>
  <c r="U378" a="1"/>
  <c r="U378"/>
  <c r="U180" a="1"/>
  <c r="U180"/>
  <c r="U193" a="1"/>
  <c r="U193"/>
  <c r="U288" a="1"/>
  <c r="U288"/>
  <c r="U169" a="1"/>
  <c r="U169"/>
  <c r="U187" a="1"/>
  <c r="U187"/>
  <c r="U244" a="1"/>
  <c r="U244"/>
  <c r="U223" a="1"/>
  <c r="U223"/>
  <c r="U177" a="1"/>
  <c r="U177"/>
  <c r="U315" a="1"/>
  <c r="U315"/>
  <c r="U78" a="1"/>
  <c r="U78"/>
  <c r="U140" a="1"/>
  <c r="U140"/>
  <c r="U256" a="1"/>
  <c r="U256"/>
  <c r="U214" a="1"/>
  <c r="U214"/>
  <c r="U319" a="1"/>
  <c r="U319"/>
  <c r="U491" a="1"/>
  <c r="U491"/>
  <c r="U129" a="1"/>
  <c r="U129"/>
  <c r="U90" a="1"/>
  <c r="U90"/>
  <c r="U465" a="1"/>
  <c r="U465"/>
  <c r="U238" a="1"/>
  <c r="U238"/>
  <c r="U74" a="1"/>
  <c r="U74"/>
  <c r="U30" a="1"/>
  <c r="U30"/>
  <c r="U26" a="1"/>
  <c r="U26"/>
  <c r="U323" a="1"/>
  <c r="U323"/>
  <c r="U500" a="1"/>
  <c r="U500"/>
  <c r="U51" a="1"/>
  <c r="U51"/>
  <c r="U490" a="1"/>
  <c r="U490"/>
  <c r="U385" a="1"/>
  <c r="U385"/>
  <c r="U209" a="1"/>
  <c r="U209"/>
  <c r="U165" a="1"/>
  <c r="U165"/>
  <c r="U139" a="1"/>
  <c r="U139"/>
  <c r="U383" a="1"/>
  <c r="U383"/>
  <c r="U80" a="1"/>
  <c r="U80"/>
  <c r="U476" a="1"/>
  <c r="U476"/>
  <c r="U215" a="1"/>
  <c r="U215"/>
  <c r="U106" a="1"/>
  <c r="U106"/>
  <c r="U310" a="1"/>
  <c r="U310"/>
  <c r="U341" a="1"/>
  <c r="U341"/>
  <c r="U282" a="1"/>
  <c r="U282"/>
  <c r="U102" a="1"/>
  <c r="U102"/>
  <c r="U349" a="1"/>
  <c r="U349"/>
  <c r="U359" a="1"/>
  <c r="U359"/>
  <c r="U411" a="1"/>
  <c r="U411"/>
  <c r="U469" a="1"/>
  <c r="U469"/>
  <c r="U447" a="1"/>
  <c r="U447"/>
  <c r="U31" a="1"/>
  <c r="U31"/>
  <c r="U376" a="1"/>
  <c r="U376"/>
  <c r="U146" a="1"/>
  <c r="U146"/>
  <c r="U398" a="1"/>
  <c r="U398"/>
  <c r="U77" a="1"/>
  <c r="U77"/>
  <c r="U67" a="1"/>
  <c r="U67"/>
  <c r="U61" a="1"/>
  <c r="U61"/>
  <c r="U41" a="1"/>
  <c r="U41"/>
  <c r="U83" a="1"/>
  <c r="U83"/>
  <c r="U167" a="1"/>
  <c r="U167"/>
  <c r="U44" a="1"/>
  <c r="U44"/>
  <c r="U84" a="1"/>
  <c r="U84"/>
  <c r="U154" a="1"/>
  <c r="U154"/>
  <c r="U22" a="1"/>
  <c r="U22"/>
  <c r="U43" a="1"/>
  <c r="U43"/>
  <c r="U68" a="1"/>
  <c r="U68"/>
  <c r="U479" a="1"/>
  <c r="U479"/>
  <c r="U406" a="1"/>
  <c r="U406"/>
  <c r="U207" a="1"/>
  <c r="U207"/>
  <c r="U268" a="1"/>
  <c r="U268"/>
  <c r="U367" a="1"/>
  <c r="U367"/>
  <c r="U18" a="1"/>
  <c r="U18"/>
  <c r="U243" a="1"/>
  <c r="U243"/>
  <c r="U37" a="1"/>
  <c r="U37"/>
  <c r="U47" a="1"/>
  <c r="U47"/>
  <c r="U421" a="1"/>
  <c r="U421"/>
  <c r="U190" a="1"/>
  <c r="U190"/>
  <c r="U20" a="1"/>
  <c r="U20"/>
  <c r="U318" a="1"/>
  <c r="U318"/>
  <c r="U158" a="1"/>
  <c r="U158"/>
  <c r="U382" a="1"/>
  <c r="U382"/>
  <c r="U436" a="1"/>
  <c r="U436"/>
  <c r="U399" a="1"/>
  <c r="U399"/>
  <c r="U307" a="1"/>
  <c r="U307"/>
  <c r="U424" a="1"/>
  <c r="U424"/>
  <c r="U417" a="1"/>
  <c r="U417"/>
  <c r="U25" a="1"/>
  <c r="U25"/>
  <c r="U452" a="1"/>
  <c r="U452"/>
  <c r="U437" a="1"/>
  <c r="U437"/>
  <c r="U246" a="1"/>
  <c r="U246"/>
  <c r="U297" a="1"/>
  <c r="U297"/>
  <c r="U107" a="1"/>
  <c r="U107"/>
  <c r="U241" a="1"/>
  <c r="U241"/>
  <c r="U390" a="1"/>
  <c r="U390"/>
  <c r="U389" a="1"/>
  <c r="U389"/>
  <c r="U96" a="1"/>
  <c r="U96"/>
  <c r="U269" a="1"/>
  <c r="U269"/>
  <c r="U442" a="1"/>
  <c r="U442"/>
  <c r="U423" a="1"/>
  <c r="U423"/>
  <c r="U157" a="1"/>
  <c r="U157"/>
  <c r="U88" a="1"/>
  <c r="U88"/>
  <c r="U348" a="1"/>
  <c r="U348"/>
  <c r="U290" a="1"/>
  <c r="U290"/>
  <c r="U332" a="1"/>
  <c r="U332"/>
  <c r="U135" a="1"/>
  <c r="U135"/>
  <c r="U72" a="1"/>
  <c r="U72"/>
  <c r="U245" a="1"/>
  <c r="U245"/>
  <c r="U283" a="1"/>
  <c r="U283"/>
  <c r="U369" a="1"/>
  <c r="U369"/>
  <c r="U364" a="1"/>
  <c r="U364"/>
  <c r="U56" a="1"/>
  <c r="U56"/>
  <c r="U240" a="1"/>
  <c r="U240"/>
  <c r="U291" a="1"/>
  <c r="U291"/>
  <c r="U251" a="1"/>
  <c r="U251"/>
  <c r="U497" a="1"/>
  <c r="U497"/>
  <c r="U121" a="1"/>
  <c r="U121"/>
  <c r="U247" a="1"/>
  <c r="U247"/>
  <c r="U19" a="1"/>
  <c r="U19"/>
  <c r="U460" a="1"/>
  <c r="U460"/>
  <c r="U362" a="1"/>
  <c r="U362"/>
  <c r="U99" a="1"/>
  <c r="U99"/>
  <c r="U189" a="1"/>
  <c r="U189"/>
  <c r="U408" a="1"/>
  <c r="U408"/>
  <c r="U386" a="1"/>
  <c r="U386"/>
  <c r="U400" a="1"/>
  <c r="U400"/>
  <c r="U467" a="1"/>
  <c r="U467"/>
  <c r="U468" a="1"/>
  <c r="U468"/>
  <c r="U175" a="1"/>
  <c r="U175"/>
  <c r="U45" a="1"/>
  <c r="U45"/>
  <c r="U316" a="1"/>
  <c r="U316"/>
  <c r="U172" a="1"/>
  <c r="U172"/>
  <c r="U210" a="1"/>
  <c r="U210"/>
  <c r="U216" a="1"/>
  <c r="U216"/>
  <c r="U28" a="1"/>
  <c r="U28"/>
  <c r="U351" a="1"/>
  <c r="U351"/>
  <c r="U276" a="1"/>
  <c r="U276"/>
  <c r="U75" a="1"/>
  <c r="U75"/>
  <c r="U35" a="1"/>
  <c r="U35"/>
  <c r="U338" a="1"/>
  <c r="U338"/>
  <c r="U147" a="1"/>
  <c r="U147"/>
  <c r="U337" a="1"/>
  <c r="U337"/>
  <c r="U481" a="1"/>
  <c r="U481"/>
  <c r="U29" a="1"/>
  <c r="U29"/>
  <c r="U264" a="1"/>
  <c r="U264"/>
  <c r="U27" a="1"/>
  <c r="U27"/>
  <c r="U98" a="1"/>
  <c r="U98"/>
  <c r="U422" a="1"/>
  <c r="U422"/>
  <c r="U87" a="1"/>
  <c r="U87"/>
  <c r="U2" a="1"/>
  <c r="U2"/>
  <c r="U407" a="1"/>
  <c r="U407"/>
  <c r="U126" a="1"/>
  <c r="U126"/>
  <c r="U402" a="1"/>
  <c r="U402"/>
  <c r="U40" a="1"/>
  <c r="U40"/>
  <c r="U397" a="1"/>
  <c r="U397"/>
  <c r="U334" a="1"/>
  <c r="U334"/>
  <c r="U97" a="1"/>
  <c r="U97"/>
  <c r="U373" a="1"/>
  <c r="U373"/>
  <c r="U279" a="1"/>
  <c r="U279"/>
  <c r="U166" a="1"/>
  <c r="U166"/>
  <c r="U130" a="1"/>
  <c r="U130"/>
  <c r="U278" a="1"/>
  <c r="U278"/>
  <c r="U262" a="1"/>
  <c r="U262"/>
  <c r="U495" a="1"/>
  <c r="U495"/>
  <c r="U152" a="1"/>
  <c r="U152"/>
  <c r="U108" a="1"/>
  <c r="U108"/>
  <c r="U150" a="1"/>
  <c r="U150"/>
  <c r="U286" a="1"/>
  <c r="U286"/>
  <c r="U138" a="1"/>
  <c r="U138"/>
  <c r="U340" a="1"/>
  <c r="U340"/>
  <c r="U170" a="1"/>
  <c r="U170"/>
  <c r="U113" a="1"/>
  <c r="U113"/>
  <c r="U487" a="1"/>
  <c r="U487"/>
  <c r="U372" a="1"/>
  <c r="U372"/>
  <c r="U225" a="1"/>
  <c r="U225"/>
  <c r="AH90"/>
  <c r="AH466"/>
  <c r="AH396"/>
  <c r="AH393"/>
  <c r="AH464"/>
  <c r="AH94"/>
  <c r="AH57"/>
  <c r="AH93"/>
  <c r="AH400"/>
  <c r="AH443"/>
  <c r="AH286"/>
  <c r="U350" a="1"/>
  <c r="U350"/>
  <c r="AH35"/>
  <c r="U226" a="1"/>
  <c r="U226"/>
  <c r="U36" a="1"/>
  <c r="U36"/>
  <c r="U441" a="1"/>
  <c r="U441"/>
  <c r="U42" a="1"/>
  <c r="U42"/>
  <c r="U201" a="1"/>
  <c r="U201"/>
  <c r="U34" a="1"/>
  <c r="U34"/>
  <c r="U324" a="1"/>
  <c r="U324"/>
  <c r="U322" a="1"/>
  <c r="U322"/>
  <c r="U142" a="1"/>
  <c r="U142"/>
  <c r="U127" a="1"/>
  <c r="U127"/>
  <c r="U253" a="1"/>
  <c r="U253"/>
  <c r="AH16"/>
  <c r="AH442"/>
  <c r="AH467"/>
  <c r="AH366"/>
  <c r="AH254"/>
  <c r="AH295"/>
  <c r="AH474"/>
  <c r="AH437"/>
  <c r="AH458"/>
  <c r="AH146"/>
  <c r="AH273"/>
  <c r="AH17"/>
  <c r="AH134"/>
  <c r="AH502"/>
  <c r="AH304"/>
  <c r="U82" a="1"/>
  <c r="U82"/>
  <c r="U230" a="1"/>
  <c r="U230"/>
  <c r="U404" a="1"/>
  <c r="U404"/>
  <c r="U420" a="1"/>
  <c r="U420"/>
  <c r="U81" a="1"/>
  <c r="U81"/>
  <c r="U263" a="1"/>
  <c r="U263"/>
  <c r="U266" a="1"/>
  <c r="U266"/>
  <c r="U394" a="1"/>
  <c r="U394"/>
  <c r="U235" a="1"/>
  <c r="U235"/>
  <c r="U410" a="1"/>
  <c r="U410"/>
  <c r="U377" a="1"/>
  <c r="U377"/>
  <c r="U86" a="1"/>
  <c r="U86"/>
  <c r="U60" a="1"/>
  <c r="U60"/>
  <c r="U438" a="1"/>
  <c r="U438"/>
  <c r="U122" a="1"/>
  <c r="U122"/>
  <c r="AH185"/>
  <c r="AH335"/>
  <c r="AH496"/>
  <c r="AH214"/>
  <c r="AH3"/>
  <c r="AH253"/>
  <c r="CP109" a="1"/>
  <c r="CP109"/>
  <c r="DP111" a="1"/>
  <c r="DP111"/>
  <c r="BQ495" a="1"/>
  <c r="BQ495"/>
  <c r="BQ439" a="1"/>
  <c r="BQ439"/>
  <c r="BQ365" a="1"/>
  <c r="BQ365"/>
  <c r="BQ474" a="1"/>
  <c r="BQ474"/>
  <c r="BQ399" a="1"/>
  <c r="BQ399"/>
  <c r="BQ191" a="1"/>
  <c r="BQ191"/>
  <c r="BQ339" a="1"/>
  <c r="BQ339"/>
  <c r="BQ404" a="1"/>
  <c r="BQ404"/>
  <c r="BQ368" a="1"/>
  <c r="BQ368"/>
  <c r="BQ178" a="1"/>
  <c r="BQ178"/>
  <c r="BQ48" a="1"/>
  <c r="BQ48"/>
  <c r="BQ189" a="1"/>
  <c r="BQ189"/>
  <c r="BQ19" a="1"/>
  <c r="BQ19"/>
  <c r="BQ38" a="1"/>
  <c r="BQ38"/>
  <c r="BQ323" a="1"/>
  <c r="BQ323"/>
  <c r="BQ177" a="1"/>
  <c r="BQ177"/>
  <c r="BQ447" a="1"/>
  <c r="BQ447"/>
  <c r="BQ245" a="1"/>
  <c r="BQ245"/>
  <c r="BQ183" a="1"/>
  <c r="BQ183"/>
  <c r="BQ376" a="1"/>
  <c r="BQ376"/>
  <c r="BQ170" a="1"/>
  <c r="BQ170"/>
  <c r="BQ173" a="1"/>
  <c r="BQ173"/>
  <c r="BQ22" a="1"/>
  <c r="BQ22"/>
  <c r="BQ89" a="1"/>
  <c r="BQ89"/>
  <c r="BQ394" a="1"/>
  <c r="BQ394"/>
  <c r="BQ388" a="1"/>
  <c r="BQ388"/>
  <c r="BQ147" a="1"/>
  <c r="BQ147"/>
  <c r="BQ318" a="1"/>
  <c r="BQ318"/>
  <c r="BQ136" a="1"/>
  <c r="BQ136"/>
  <c r="BQ103" a="1"/>
  <c r="BQ103"/>
  <c r="BQ484" a="1"/>
  <c r="BQ484"/>
  <c r="BQ402" a="1"/>
  <c r="BQ402"/>
  <c r="BQ329" a="1"/>
  <c r="BQ329"/>
  <c r="BQ411" a="1"/>
  <c r="BQ411"/>
  <c r="BQ327" a="1"/>
  <c r="BQ327"/>
  <c r="BQ155" a="1"/>
  <c r="BQ155"/>
  <c r="BQ294" a="1"/>
  <c r="BQ294"/>
  <c r="BQ324" a="1"/>
  <c r="BQ324"/>
  <c r="BQ316" a="1"/>
  <c r="BQ316"/>
  <c r="BQ144" a="1"/>
  <c r="BQ144"/>
  <c r="BQ12" a="1"/>
  <c r="BQ12"/>
  <c r="BQ117" a="1"/>
  <c r="BQ117"/>
  <c r="BQ315" a="1"/>
  <c r="BQ315"/>
  <c r="BQ113" a="1"/>
  <c r="BQ113"/>
  <c r="BQ153" a="1"/>
  <c r="BQ153"/>
  <c r="BQ9" a="1"/>
  <c r="BQ9"/>
  <c r="BQ398" a="1"/>
  <c r="BQ398"/>
  <c r="BQ407" a="1"/>
  <c r="BQ407"/>
  <c r="BQ167" a="1"/>
  <c r="BQ167"/>
  <c r="BQ350" a="1"/>
  <c r="BQ350"/>
  <c r="BQ154" a="1"/>
  <c r="BQ154"/>
  <c r="BQ141" a="1"/>
  <c r="BQ141"/>
  <c r="BQ156" a="1"/>
  <c r="BQ156"/>
  <c r="BQ41" a="1"/>
  <c r="BQ41"/>
  <c r="BQ378" a="1"/>
  <c r="BQ378"/>
  <c r="BQ372" a="1"/>
  <c r="BQ372"/>
  <c r="BQ131" a="1"/>
  <c r="BQ131"/>
  <c r="BQ290" a="1"/>
  <c r="BQ290"/>
  <c r="BQ120" a="1"/>
  <c r="BQ120"/>
  <c r="BQ87" a="1"/>
  <c r="BQ87"/>
  <c r="BQ252" a="1"/>
  <c r="BQ252"/>
  <c r="BQ30" a="1"/>
  <c r="BQ30"/>
  <c r="BQ73" a="1"/>
  <c r="BQ73"/>
  <c r="BQ486" a="1"/>
  <c r="BQ486"/>
  <c r="BQ406" a="1"/>
  <c r="BQ406"/>
  <c r="BQ333" a="1"/>
  <c r="BQ333"/>
  <c r="BQ413" a="1"/>
  <c r="BQ413"/>
  <c r="BQ335" a="1"/>
  <c r="BQ335"/>
  <c r="BQ159" a="1"/>
  <c r="BQ159"/>
  <c r="BQ298" a="1"/>
  <c r="BQ298"/>
  <c r="BQ328" a="1"/>
  <c r="BQ328"/>
  <c r="BQ320" a="1"/>
  <c r="BQ320"/>
  <c r="BQ146" a="1"/>
  <c r="BQ146"/>
  <c r="BQ16" a="1"/>
  <c r="BQ16"/>
  <c r="BQ125" a="1"/>
  <c r="BQ125"/>
  <c r="BQ212" a="1"/>
  <c r="BQ212"/>
  <c r="BQ124" a="1"/>
  <c r="BQ124"/>
  <c r="BQ164" a="1"/>
  <c r="BQ164"/>
  <c r="BQ14" a="1"/>
  <c r="BQ14"/>
  <c r="BQ382" a="1"/>
  <c r="BQ382"/>
  <c r="BQ379" a="1"/>
  <c r="BQ379"/>
  <c r="BQ119" a="1"/>
  <c r="BQ119"/>
  <c r="BQ264" a="1"/>
  <c r="BQ264"/>
  <c r="BQ104" a="1"/>
  <c r="BQ104"/>
  <c r="BQ75" a="1"/>
  <c r="BQ75"/>
  <c r="BQ208" a="1"/>
  <c r="BQ208"/>
  <c r="BQ34" a="1"/>
  <c r="BQ34"/>
  <c r="BQ400" a="1"/>
  <c r="BQ400"/>
  <c r="BQ431" a="1"/>
  <c r="BQ431"/>
  <c r="BQ389" a="1"/>
  <c r="BQ389"/>
  <c r="BQ197" a="1"/>
  <c r="BQ197"/>
  <c r="BQ68" a="1"/>
  <c r="BQ68"/>
  <c r="BQ39" a="1"/>
  <c r="BQ39"/>
  <c r="BQ448" a="1"/>
  <c r="BQ448"/>
  <c r="BQ496" a="1"/>
  <c r="BQ496"/>
  <c r="BQ297" a="1"/>
  <c r="BQ297"/>
  <c r="BQ364" a="1"/>
  <c r="BQ364"/>
  <c r="BQ263" a="1"/>
  <c r="BQ263"/>
  <c r="BQ123" a="1"/>
  <c r="BQ123"/>
  <c r="BQ240" a="1"/>
  <c r="BQ240"/>
  <c r="BQ267" a="1"/>
  <c r="BQ267"/>
  <c r="BQ280" a="1"/>
  <c r="BQ280"/>
  <c r="BQ112" a="1"/>
  <c r="BQ112"/>
  <c r="BQ283" a="1"/>
  <c r="BQ283"/>
  <c r="BQ79" a="1"/>
  <c r="BQ79"/>
  <c r="BQ172" a="1"/>
  <c r="BQ172"/>
  <c r="BQ210" a="1"/>
  <c r="BQ210"/>
  <c r="BQ85" a="1"/>
  <c r="BQ85"/>
  <c r="BQ66" a="1"/>
  <c r="BQ66"/>
  <c r="BQ408" a="1"/>
  <c r="BQ408"/>
  <c r="BQ435" a="1"/>
  <c r="BQ435"/>
  <c r="BQ502" a="1"/>
  <c r="BQ502"/>
  <c r="BQ237" a="1"/>
  <c r="BQ237"/>
  <c r="BQ88" a="1"/>
  <c r="BQ88"/>
  <c r="BQ59" a="1"/>
  <c r="BQ59"/>
  <c r="BQ98" a="1"/>
  <c r="BQ98"/>
  <c r="BQ499" a="1"/>
  <c r="BQ499"/>
  <c r="BQ369" a="1"/>
  <c r="BQ369"/>
  <c r="BQ403" a="1"/>
  <c r="BQ403"/>
  <c r="BQ358" a="1"/>
  <c r="BQ358"/>
  <c r="BQ371" a="1"/>
  <c r="BQ371"/>
  <c r="BQ52" a="1"/>
  <c r="BQ52"/>
  <c r="BQ23" a="1"/>
  <c r="BQ23"/>
  <c r="BQ101" a="1"/>
  <c r="BQ101"/>
  <c r="BQ132" a="1"/>
  <c r="BQ132"/>
  <c r="BQ82" a="1"/>
  <c r="BQ82"/>
  <c r="BQ455" a="1"/>
  <c r="BQ455"/>
  <c r="BQ392" a="1"/>
  <c r="BQ392"/>
  <c r="BQ253" a="1"/>
  <c r="BQ253"/>
  <c r="BQ412" a="1"/>
  <c r="BQ412"/>
  <c r="BQ207" a="1"/>
  <c r="BQ207"/>
  <c r="BQ383" a="1"/>
  <c r="BQ383"/>
  <c r="BQ433" a="1"/>
  <c r="BQ433"/>
  <c r="BQ480" a="1"/>
  <c r="BQ480"/>
  <c r="BQ194" a="1"/>
  <c r="BQ194"/>
  <c r="BQ64" a="1"/>
  <c r="BQ64"/>
  <c r="BQ230" a="1"/>
  <c r="BQ230"/>
  <c r="BQ35" a="1"/>
  <c r="BQ35"/>
  <c r="BQ70" a="1"/>
  <c r="BQ70"/>
  <c r="BQ29" a="1"/>
  <c r="BQ29"/>
  <c r="BQ421" a="1"/>
  <c r="BQ421"/>
  <c r="BQ488" a="1"/>
  <c r="BQ488"/>
  <c r="BQ277" a="1"/>
  <c r="BQ277"/>
  <c r="BQ215" a="1"/>
  <c r="BQ215"/>
  <c r="BQ451" a="1"/>
  <c r="BQ451"/>
  <c r="BQ202" a="1"/>
  <c r="BQ202"/>
  <c r="BQ310" a="1"/>
  <c r="BQ310"/>
  <c r="BQ86" a="1"/>
  <c r="BQ86"/>
  <c r="BQ10" a="1"/>
  <c r="BQ10"/>
  <c r="BQ426" a="1"/>
  <c r="BQ426"/>
  <c r="BQ466" a="1"/>
  <c r="BQ466"/>
  <c r="BQ179" a="1"/>
  <c r="BQ179"/>
  <c r="BQ366" a="1"/>
  <c r="BQ366"/>
  <c r="BQ168" a="1"/>
  <c r="BQ168"/>
  <c r="BQ165" a="1"/>
  <c r="BQ165"/>
  <c r="BQ500" a="1"/>
  <c r="BQ500"/>
  <c r="BQ418" a="1"/>
  <c r="BQ418"/>
  <c r="BQ345" a="1"/>
  <c r="BQ345"/>
  <c r="BQ438" a="1"/>
  <c r="BQ438"/>
  <c r="BQ359" a="1"/>
  <c r="BQ359"/>
  <c r="BQ171" a="1"/>
  <c r="BQ171"/>
  <c r="BQ307" a="1"/>
  <c r="BQ307"/>
  <c r="BQ354" a="1"/>
  <c r="BQ354"/>
  <c r="BQ401" a="1"/>
  <c r="BQ401"/>
  <c r="BQ160" a="1"/>
  <c r="BQ160"/>
  <c r="BQ28" a="1"/>
  <c r="BQ28"/>
  <c r="BQ149" a="1"/>
  <c r="BQ149"/>
  <c r="BQ259" a="1"/>
  <c r="BQ259"/>
  <c r="BQ166" a="1"/>
  <c r="BQ166"/>
  <c r="BQ196" a="1"/>
  <c r="BQ196"/>
  <c r="BQ46" a="1"/>
  <c r="BQ46"/>
  <c r="BQ430" a="1"/>
  <c r="BQ430"/>
  <c r="BQ470" a="1"/>
  <c r="BQ470"/>
  <c r="BQ199" a="1"/>
  <c r="BQ199"/>
  <c r="BQ427" a="1"/>
  <c r="BQ427"/>
  <c r="BQ186" a="1"/>
  <c r="BQ186"/>
  <c r="BQ201" a="1"/>
  <c r="BQ201"/>
  <c r="BQ54" a="1"/>
  <c r="BQ54"/>
  <c r="BQ276" a="1"/>
  <c r="BQ276"/>
  <c r="BQ410" a="1"/>
  <c r="BQ410"/>
  <c r="BQ417" a="1"/>
  <c r="BQ417"/>
  <c r="BQ163" a="1"/>
  <c r="BQ163"/>
  <c r="BQ331" a="1"/>
  <c r="BQ331"/>
  <c r="BQ152" a="1"/>
  <c r="BQ152"/>
  <c r="BQ133" a="1"/>
  <c r="BQ133"/>
  <c r="BQ81" a="1"/>
  <c r="BQ81"/>
  <c r="BQ37" a="1"/>
  <c r="BQ37"/>
  <c r="BQ69" a="1"/>
  <c r="BQ69"/>
  <c r="BQ422" a="1"/>
  <c r="BQ422"/>
  <c r="BQ175" a="1"/>
  <c r="BQ175"/>
  <c r="BQ162" a="1"/>
  <c r="BQ162"/>
  <c r="BQ6" a="1"/>
  <c r="BQ6"/>
  <c r="BQ420" a="1"/>
  <c r="BQ420"/>
  <c r="BQ109" a="1"/>
  <c r="BQ109"/>
  <c r="BQ497" a="1"/>
  <c r="BQ497"/>
  <c r="BQ71" a="1"/>
  <c r="BQ71"/>
  <c r="BQ381" a="1"/>
  <c r="BQ381"/>
  <c r="BQ296" a="1"/>
  <c r="BQ296"/>
  <c r="BQ95" a="1"/>
  <c r="BQ95"/>
  <c r="BQ158" a="1"/>
  <c r="BQ158"/>
  <c r="BQ292" a="1"/>
  <c r="BQ292"/>
  <c r="BQ148" a="1"/>
  <c r="BQ148"/>
  <c r="BQ229" a="1"/>
  <c r="BQ229"/>
  <c r="BQ45" a="1"/>
  <c r="BQ45"/>
  <c r="BQ485" a="1"/>
  <c r="BQ485"/>
  <c r="BQ258" a="1"/>
  <c r="BQ258"/>
  <c r="BQ67" a="1"/>
  <c r="BQ67"/>
  <c r="BQ494" a="1"/>
  <c r="BQ494"/>
  <c r="BQ395" a="1"/>
  <c r="BQ395"/>
  <c r="BQ440" a="1"/>
  <c r="BQ440"/>
  <c r="BQ248" a="1"/>
  <c r="BQ248"/>
  <c r="BQ384" a="1"/>
  <c r="BQ384"/>
  <c r="BQ374" a="1"/>
  <c r="BQ374"/>
  <c r="BQ60" a="1"/>
  <c r="BQ60"/>
  <c r="BQ13" a="1"/>
  <c r="BQ13"/>
  <c r="BQ287" a="1"/>
  <c r="BQ287"/>
  <c r="BQ225" a="1"/>
  <c r="BQ225"/>
  <c r="BQ227" a="1"/>
  <c r="BQ227"/>
  <c r="BQ108" a="1"/>
  <c r="BQ108"/>
  <c r="BQ479" a="1"/>
  <c r="BQ479"/>
  <c r="BQ367" a="1"/>
  <c r="BQ367"/>
  <c r="BQ423" a="1"/>
  <c r="BQ423"/>
  <c r="BQ3" a="1"/>
  <c r="BQ3"/>
  <c r="BQ414" a="1"/>
  <c r="BQ414"/>
  <c r="BQ138" a="1"/>
  <c r="BQ138"/>
  <c r="BQ465" a="1"/>
  <c r="BQ465"/>
  <c r="BQ100" a="1"/>
  <c r="BQ100"/>
  <c r="BQ313" a="1"/>
  <c r="BQ313"/>
  <c r="BQ266" a="1"/>
  <c r="BQ266"/>
  <c r="BQ348" a="1"/>
  <c r="BQ348"/>
  <c r="BQ110" a="1"/>
  <c r="BQ110"/>
  <c r="BQ135" a="1"/>
  <c r="BQ135"/>
  <c r="BQ25" a="1"/>
  <c r="BQ25"/>
  <c r="BQ459" a="1"/>
  <c r="BQ459"/>
  <c r="BQ344" a="1"/>
  <c r="BQ344"/>
  <c r="BQ501" a="1"/>
  <c r="BQ501"/>
  <c r="BQ239" a="1"/>
  <c r="BQ239"/>
  <c r="BQ246" a="1"/>
  <c r="BQ246"/>
  <c r="BQ140" a="1"/>
  <c r="BQ140"/>
  <c r="BQ341" a="1"/>
  <c r="BQ341"/>
  <c r="BQ8" a="1"/>
  <c r="BQ8"/>
  <c r="BQ289" a="1"/>
  <c r="BQ289"/>
  <c r="BQ274" a="1"/>
  <c r="BQ274"/>
  <c r="BQ249" a="1"/>
  <c r="BQ249"/>
  <c r="BQ428" a="1"/>
  <c r="BQ428"/>
  <c r="BQ220" a="1"/>
  <c r="BQ220"/>
  <c r="BQ415" a="1"/>
  <c r="BQ415"/>
  <c r="BQ262" a="1"/>
  <c r="BQ262"/>
  <c r="BQ106" a="1"/>
  <c r="BQ106"/>
  <c r="BQ216" a="1"/>
  <c r="BQ216"/>
  <c r="BQ145" a="1"/>
  <c r="BQ145"/>
  <c r="BQ452" a="1"/>
  <c r="BQ452"/>
  <c r="BQ498" a="1"/>
  <c r="BQ498"/>
  <c r="BQ301" a="1"/>
  <c r="BQ301"/>
  <c r="BQ370" a="1"/>
  <c r="BQ370"/>
  <c r="BQ271" a="1"/>
  <c r="BQ271"/>
  <c r="BQ127" a="1"/>
  <c r="BQ127"/>
  <c r="BQ242" a="1"/>
  <c r="BQ242"/>
  <c r="BQ286" a="1"/>
  <c r="BQ286"/>
  <c r="BQ308" a="1"/>
  <c r="BQ308"/>
  <c r="BQ114" a="1"/>
  <c r="BQ114"/>
  <c r="BQ291" a="1"/>
  <c r="BQ291"/>
  <c r="BQ83" a="1"/>
  <c r="BQ83"/>
  <c r="BQ182" a="1"/>
  <c r="BQ182"/>
  <c r="BQ214" a="1"/>
  <c r="BQ214"/>
  <c r="BQ90" a="1"/>
  <c r="BQ90"/>
  <c r="BQ93" a="1"/>
  <c r="BQ93"/>
  <c r="BQ373" a="1"/>
  <c r="BQ373"/>
  <c r="BQ405" a="1"/>
  <c r="BQ405"/>
  <c r="BQ332" a="1"/>
  <c r="BQ332"/>
  <c r="BQ493" a="1"/>
  <c r="BQ493"/>
  <c r="BQ40" a="1"/>
  <c r="BQ40"/>
  <c r="BQ11" a="1"/>
  <c r="BQ11"/>
  <c r="BQ288" a="1"/>
  <c r="BQ288"/>
  <c r="BQ473" a="1"/>
  <c r="BQ473"/>
  <c r="BQ321" a="1"/>
  <c r="BQ321"/>
  <c r="BQ311" a="1"/>
  <c r="BQ311"/>
  <c r="BQ272" a="1"/>
  <c r="BQ272"/>
  <c r="BQ393" a="1"/>
  <c r="BQ393"/>
  <c r="BQ4" a="1"/>
  <c r="BQ4"/>
  <c r="BQ284" a="1"/>
  <c r="BQ284"/>
  <c r="BQ469" a="1"/>
  <c r="BQ469"/>
  <c r="BQ416" a="1"/>
  <c r="BQ416"/>
  <c r="BQ265" a="1"/>
  <c r="BQ265"/>
  <c r="BQ437" a="1"/>
  <c r="BQ437"/>
  <c r="BQ219" a="1"/>
  <c r="BQ219"/>
  <c r="BQ425" a="1"/>
  <c r="BQ425"/>
  <c r="BQ454" a="1"/>
  <c r="BQ454"/>
  <c r="BQ213" a="1"/>
  <c r="BQ213"/>
  <c r="BQ206" a="1"/>
  <c r="BQ206"/>
  <c r="BQ76" a="1"/>
  <c r="BQ76"/>
  <c r="BQ312" a="1"/>
  <c r="BQ312"/>
  <c r="BQ47" a="1"/>
  <c r="BQ47"/>
  <c r="BQ97" a="1"/>
  <c r="BQ97"/>
  <c r="BQ61" a="1"/>
  <c r="BQ61"/>
  <c r="BQ21" a="1"/>
  <c r="BQ21"/>
  <c r="BQ477" a="1"/>
  <c r="BQ477"/>
  <c r="BQ325" a="1"/>
  <c r="BQ325"/>
  <c r="BQ351" a="1"/>
  <c r="BQ351"/>
  <c r="BQ304" a="1"/>
  <c r="BQ304"/>
  <c r="BQ338" a="1"/>
  <c r="BQ338"/>
  <c r="BQ24" a="1"/>
  <c r="BQ24"/>
  <c r="BQ233" a="1"/>
  <c r="BQ233"/>
  <c r="BQ185" a="1"/>
  <c r="BQ185"/>
  <c r="BQ456" a="1"/>
  <c r="BQ456"/>
  <c r="BQ305" a="1"/>
  <c r="BQ305"/>
  <c r="BQ279" a="1"/>
  <c r="BQ279"/>
  <c r="BQ243" a="1"/>
  <c r="BQ243"/>
  <c r="BQ340" a="1"/>
  <c r="BQ340"/>
  <c r="BQ306" a="1"/>
  <c r="BQ306"/>
  <c r="BQ193" a="1"/>
  <c r="BQ193"/>
  <c r="BQ116" a="1"/>
  <c r="BQ116"/>
  <c r="BQ17" a="1"/>
  <c r="BQ17"/>
  <c r="BQ5" a="1"/>
  <c r="BQ5"/>
  <c r="BQ471" a="1"/>
  <c r="BQ471"/>
  <c r="BQ424" a="1"/>
  <c r="BQ424"/>
  <c r="BQ269" a="1"/>
  <c r="BQ269"/>
  <c r="BQ458" a="1"/>
  <c r="BQ458"/>
  <c r="BQ223" a="1"/>
  <c r="BQ223"/>
  <c r="BQ446" a="1"/>
  <c r="BQ446"/>
  <c r="BQ482" a="1"/>
  <c r="BQ482"/>
  <c r="BQ221" a="1"/>
  <c r="BQ221"/>
  <c r="BQ209" a="1"/>
  <c r="BQ209"/>
  <c r="BQ80" a="1"/>
  <c r="BQ80"/>
  <c r="BQ352" a="1"/>
  <c r="BQ352"/>
  <c r="BQ51" a="1"/>
  <c r="BQ51"/>
  <c r="BQ102" a="1"/>
  <c r="BQ102"/>
  <c r="BQ77" a="1"/>
  <c r="BQ77"/>
  <c r="BQ26" a="1"/>
  <c r="BQ26"/>
  <c r="BQ460" a="1"/>
  <c r="BQ460"/>
  <c r="BQ309" a="1"/>
  <c r="BQ309"/>
  <c r="BQ255" a="1"/>
  <c r="BQ255"/>
  <c r="BQ234" a="1"/>
  <c r="BQ234"/>
  <c r="BQ278" a="1"/>
  <c r="BQ278"/>
  <c r="BQ282" a="1"/>
  <c r="BQ282"/>
  <c r="BQ161" a="1"/>
  <c r="BQ161"/>
  <c r="BQ74" a="1"/>
  <c r="BQ74"/>
  <c r="BQ461" a="1"/>
  <c r="BQ461"/>
  <c r="BQ257" a="1"/>
  <c r="BQ257"/>
  <c r="BQ211" a="1"/>
  <c r="BQ211"/>
  <c r="BQ442" a="1"/>
  <c r="BQ442"/>
  <c r="BQ200" a="1"/>
  <c r="BQ200"/>
  <c r="BQ241" a="1"/>
  <c r="BQ241"/>
  <c r="BQ491" a="1"/>
  <c r="BQ491"/>
  <c r="BQ434" a="1"/>
  <c r="BQ434"/>
  <c r="BQ361" a="1"/>
  <c r="BQ361"/>
  <c r="BQ472" a="1"/>
  <c r="BQ472"/>
  <c r="BQ380" a="1"/>
  <c r="BQ380"/>
  <c r="BQ187" a="1"/>
  <c r="BQ187"/>
  <c r="BQ336" a="1"/>
  <c r="BQ336"/>
  <c r="BQ391" a="1"/>
  <c r="BQ391"/>
  <c r="BQ355" a="1"/>
  <c r="BQ355"/>
  <c r="BQ176" a="1"/>
  <c r="BQ176"/>
  <c r="BQ44" a="1"/>
  <c r="BQ44"/>
  <c r="BQ181" a="1"/>
  <c r="BQ181"/>
  <c r="BQ15" a="1"/>
  <c r="BQ15"/>
  <c r="BQ33" a="1"/>
  <c r="BQ33"/>
  <c r="BQ314" a="1"/>
  <c r="BQ314"/>
  <c r="BQ134" a="1"/>
  <c r="BQ134"/>
  <c r="BQ463" a="1"/>
  <c r="BQ463"/>
  <c r="BQ261" a="1"/>
  <c r="BQ261"/>
  <c r="BQ231" a="1"/>
  <c r="BQ231"/>
  <c r="BQ218" a="1"/>
  <c r="BQ218"/>
  <c r="BQ228" a="1"/>
  <c r="BQ228"/>
  <c r="BQ478" a="1"/>
  <c r="BQ478"/>
  <c r="BQ118" a="1"/>
  <c r="BQ118"/>
  <c r="BQ42" a="1"/>
  <c r="BQ42"/>
  <c r="BQ445" a="1"/>
  <c r="BQ445"/>
  <c r="BQ475" a="1"/>
  <c r="BQ475"/>
  <c r="BQ195" a="1"/>
  <c r="BQ195"/>
  <c r="BQ419" a="1"/>
  <c r="BQ419"/>
  <c r="BQ184" a="1"/>
  <c r="BQ184"/>
  <c r="BQ198" a="1"/>
  <c r="BQ198"/>
  <c r="BQ49" a="1"/>
  <c r="BQ49"/>
  <c r="BQ174" a="1"/>
  <c r="BQ174"/>
  <c r="BQ244" a="1"/>
  <c r="BQ244"/>
  <c r="BQ468" a="1"/>
  <c r="BQ468"/>
  <c r="BQ390" a="1"/>
  <c r="BQ390"/>
  <c r="BQ317" a="1"/>
  <c r="BQ317"/>
  <c r="BQ385" a="1"/>
  <c r="BQ385"/>
  <c r="BQ303" a="1"/>
  <c r="BQ303"/>
  <c r="BQ143" a="1"/>
  <c r="BQ143"/>
  <c r="BQ268" a="1"/>
  <c r="BQ268"/>
  <c r="BQ299" a="1"/>
  <c r="BQ299"/>
  <c r="BQ387" a="1"/>
  <c r="BQ387"/>
  <c r="BQ130" a="1"/>
  <c r="BQ130"/>
  <c r="BQ2" a="1"/>
  <c r="BQ2"/>
  <c r="BQ99" a="1"/>
  <c r="BQ99"/>
  <c r="BQ270" a="1"/>
  <c r="BQ270"/>
  <c r="BQ78" a="1"/>
  <c r="BQ78"/>
  <c r="BQ121" a="1"/>
  <c r="BQ121"/>
  <c r="BQ169" a="1"/>
  <c r="BQ169"/>
  <c r="BQ441" a="1"/>
  <c r="BQ441"/>
  <c r="BQ467" a="1"/>
  <c r="BQ467"/>
  <c r="BQ397" a="1"/>
  <c r="BQ397"/>
  <c r="BQ205" a="1"/>
  <c r="BQ205"/>
  <c r="BQ72" a="1"/>
  <c r="BQ72"/>
  <c r="BQ43" a="1"/>
  <c r="BQ43"/>
  <c r="BQ50" a="1"/>
  <c r="BQ50"/>
  <c r="BQ483" a="1"/>
  <c r="BQ483"/>
  <c r="BQ353" a="1"/>
  <c r="BQ353"/>
  <c r="BQ375" a="1"/>
  <c r="BQ375"/>
  <c r="BQ330" a="1"/>
  <c r="BQ330"/>
  <c r="BQ429" a="1"/>
  <c r="BQ429"/>
  <c r="BQ36" a="1"/>
  <c r="BQ36"/>
  <c r="BQ7" a="1"/>
  <c r="BQ7"/>
  <c r="BQ490" a="1"/>
  <c r="BQ490"/>
  <c r="BQ449" a="1"/>
  <c r="BQ449"/>
  <c r="BQ281" a="1"/>
  <c r="BQ281"/>
  <c r="BQ476" a="1"/>
  <c r="BQ476"/>
  <c r="BQ235" a="1"/>
  <c r="BQ235"/>
  <c r="BQ107" a="1"/>
  <c r="BQ107"/>
  <c r="BQ224" a="1"/>
  <c r="BQ224"/>
  <c r="BQ254" a="1"/>
  <c r="BQ254"/>
  <c r="BQ238" a="1"/>
  <c r="BQ238"/>
  <c r="BQ92" a="1"/>
  <c r="BQ92"/>
  <c r="BQ250" a="1"/>
  <c r="BQ250"/>
  <c r="BQ63" a="1"/>
  <c r="BQ63"/>
  <c r="BQ129" a="1"/>
  <c r="BQ129"/>
  <c r="BQ126" a="1"/>
  <c r="BQ126"/>
  <c r="BQ53" a="1"/>
  <c r="BQ53"/>
  <c r="BQ487" a="1"/>
  <c r="BQ487"/>
  <c r="BQ357" a="1"/>
  <c r="BQ357"/>
  <c r="BQ377" a="1"/>
  <c r="BQ377"/>
  <c r="BQ363" a="1"/>
  <c r="BQ363"/>
  <c r="BQ396" a="1"/>
  <c r="BQ396"/>
  <c r="BQ56" a="1"/>
  <c r="BQ56"/>
  <c r="BQ27" a="1"/>
  <c r="BQ27"/>
  <c r="BQ347" a="1"/>
  <c r="BQ347"/>
  <c r="BQ492" a="1"/>
  <c r="BQ492"/>
  <c r="BQ337" a="1"/>
  <c r="BQ337"/>
  <c r="BQ343" a="1"/>
  <c r="BQ343"/>
  <c r="BQ300" a="1"/>
  <c r="BQ300"/>
  <c r="BQ334" a="1"/>
  <c r="BQ334"/>
  <c r="BQ20" a="1"/>
  <c r="BQ20"/>
  <c r="BQ222" a="1"/>
  <c r="BQ222"/>
  <c r="BQ188" a="1"/>
  <c r="BQ188"/>
  <c r="BQ190" a="1"/>
  <c r="BQ190"/>
  <c r="BQ94" a="1"/>
  <c r="BQ94"/>
  <c r="BQ443" a="1"/>
  <c r="BQ443"/>
  <c r="BQ356" a="1"/>
  <c r="BQ356"/>
  <c r="BQ157" a="1"/>
  <c r="BQ157"/>
  <c r="BQ62" a="1"/>
  <c r="BQ62"/>
  <c r="BQ322" a="1"/>
  <c r="BQ322"/>
  <c r="BQ204" a="1"/>
  <c r="BQ204"/>
  <c r="BQ260" a="1"/>
  <c r="BQ260"/>
  <c r="BQ386" a="1"/>
  <c r="BQ386"/>
  <c r="BQ139" a="1"/>
  <c r="BQ139"/>
  <c r="BQ128" a="1"/>
  <c r="BQ128"/>
  <c r="BQ57" a="1"/>
  <c r="BQ57"/>
  <c r="BQ362" a="1"/>
  <c r="BQ362"/>
  <c r="BQ91" a="1"/>
  <c r="BQ91"/>
  <c r="BQ462" a="1"/>
  <c r="BQ462"/>
  <c r="BQ55" a="1"/>
  <c r="BQ55"/>
  <c r="BQ457" a="1"/>
  <c r="BQ457"/>
  <c r="BQ111" a="1"/>
  <c r="BQ111"/>
  <c r="BQ96" a="1"/>
  <c r="BQ96"/>
  <c r="BQ137" a="1"/>
  <c r="BQ137"/>
  <c r="BQ319" a="1"/>
  <c r="BQ319"/>
  <c r="BQ302" a="1"/>
  <c r="BQ302"/>
  <c r="BQ247" a="1"/>
  <c r="BQ247"/>
  <c r="BQ150" a="1"/>
  <c r="BQ150"/>
  <c r="BQ409" a="1"/>
  <c r="BQ409"/>
  <c r="BQ436" a="1"/>
  <c r="BQ436"/>
  <c r="BQ31" a="1"/>
  <c r="BQ31"/>
  <c r="BQ444" a="1"/>
  <c r="BQ444"/>
  <c r="BQ342" a="1"/>
  <c r="BQ342"/>
  <c r="BQ481" a="1"/>
  <c r="BQ481"/>
  <c r="BQ217" a="1"/>
  <c r="BQ217"/>
  <c r="BQ180" a="1"/>
  <c r="BQ180"/>
  <c r="BQ349" a="1"/>
  <c r="BQ349"/>
  <c r="BQ326" a="1"/>
  <c r="BQ326"/>
  <c r="BQ32" a="1"/>
  <c r="BQ32"/>
  <c r="BQ236" a="1"/>
  <c r="BQ236"/>
  <c r="BQ151" a="1"/>
  <c r="BQ151"/>
  <c r="BQ105" a="1"/>
  <c r="BQ105"/>
  <c r="BQ115" a="1"/>
  <c r="BQ115"/>
  <c r="BQ464" a="1"/>
  <c r="BQ464"/>
  <c r="BQ295" a="1"/>
  <c r="BQ295"/>
  <c r="BQ360" a="1"/>
  <c r="BQ360"/>
  <c r="BQ256" a="1"/>
  <c r="BQ256"/>
  <c r="BQ489" a="1"/>
  <c r="BQ489"/>
  <c r="BQ122" a="1"/>
  <c r="BQ122"/>
  <c r="BQ432" a="1"/>
  <c r="BQ432"/>
  <c r="BQ84" a="1"/>
  <c r="BQ84"/>
  <c r="BQ18" a="1"/>
  <c r="BQ18"/>
  <c r="BQ285" a="1"/>
  <c r="BQ285"/>
  <c r="BQ226" a="1"/>
  <c r="BQ226"/>
  <c r="BQ251" a="1"/>
  <c r="BQ251"/>
  <c r="BQ58" a="1"/>
  <c r="BQ58"/>
  <c r="BQ275" a="1"/>
  <c r="BQ275"/>
  <c r="BQ142" a="1"/>
  <c r="BQ142"/>
  <c r="BQ232" a="1"/>
  <c r="BQ232"/>
  <c r="BQ453" a="1"/>
  <c r="BQ453"/>
  <c r="BQ203" a="1"/>
  <c r="BQ203"/>
  <c r="BQ192" a="1"/>
  <c r="BQ192"/>
  <c r="BQ65" a="1"/>
  <c r="BQ65"/>
  <c r="BQ293" a="1"/>
  <c r="BQ293"/>
  <c r="BQ346" a="1"/>
  <c r="BQ346"/>
  <c r="BQ273" a="1"/>
  <c r="BQ273"/>
  <c r="BQ450" a="1"/>
  <c r="BQ450"/>
  <c r="DC109"/>
  <c r="DC109" a="1"/>
  <c r="EC109"/>
  <c r="EC109" a="1"/>
  <c r="EP110"/>
  <c r="EP110" a="1"/>
  <c r="U496" a="1"/>
  <c r="U496"/>
  <c r="U433" a="1"/>
  <c r="U433"/>
  <c r="AH229"/>
  <c r="AH288"/>
  <c r="AH73"/>
  <c r="AK123" i="3"/>
  <c r="V123"/>
  <c r="AE124"/>
  <c r="AJ125"/>
  <c r="I111" i="7"/>
  <c r="J111" a="1"/>
  <c r="J111"/>
  <c r="EO111"/>
  <c r="DO112"/>
  <c r="EB110"/>
  <c r="AB123" i="3"/>
  <c r="CO110" i="7"/>
  <c r="DB110"/>
  <c r="AH120" i="3"/>
  <c r="AD119"/>
  <c r="AG126"/>
  <c r="AC125"/>
  <c r="BU222" i="7"/>
  <c r="BU98"/>
  <c r="BU407"/>
  <c r="BU329"/>
  <c r="BU124"/>
  <c r="BU248"/>
  <c r="BU328"/>
  <c r="BU203"/>
  <c r="BU197"/>
  <c r="BU223"/>
  <c r="BU191"/>
  <c r="BU110"/>
  <c r="BU265"/>
  <c r="BU311"/>
  <c r="BU27"/>
  <c r="BU254"/>
  <c r="BU93"/>
  <c r="BU213"/>
  <c r="BU236"/>
  <c r="BU418"/>
  <c r="BU457"/>
  <c r="BU230"/>
  <c r="BU52"/>
  <c r="BU369"/>
  <c r="BU102"/>
  <c r="BU367"/>
  <c r="BU107"/>
  <c r="BU442"/>
  <c r="BU261"/>
  <c r="BU25"/>
  <c r="BU436"/>
  <c r="BU364"/>
  <c r="BU302"/>
  <c r="BU460"/>
  <c r="BU7"/>
  <c r="BU332"/>
  <c r="BU120"/>
  <c r="BU109"/>
  <c r="BU59"/>
  <c r="BU348"/>
  <c r="BU420"/>
  <c r="BU49"/>
  <c r="BU477"/>
  <c r="BU62"/>
  <c r="BU264"/>
  <c r="BU393"/>
  <c r="BU91"/>
  <c r="BU472"/>
  <c r="BU262"/>
  <c r="BU50"/>
  <c r="BU198"/>
  <c r="BU179"/>
  <c r="BU104"/>
  <c r="BU258"/>
  <c r="BU151"/>
  <c r="BU294"/>
  <c r="BU68"/>
  <c r="BU119"/>
  <c r="BU44"/>
  <c r="BU13"/>
  <c r="BU371"/>
  <c r="BU167"/>
  <c r="BU129"/>
  <c r="BU186"/>
  <c r="BU296"/>
  <c r="BU168"/>
  <c r="BU3"/>
  <c r="BU204"/>
  <c r="BU19"/>
  <c r="BU317"/>
  <c r="BU229"/>
  <c r="BU487"/>
  <c r="BU493"/>
  <c r="BU163"/>
  <c r="BU255"/>
  <c r="BU157"/>
  <c r="BU350"/>
  <c r="BU133"/>
  <c r="BU145"/>
  <c r="BU421"/>
  <c r="BU244"/>
  <c r="BU456"/>
  <c r="BU30"/>
  <c r="BU46"/>
  <c r="BU148"/>
  <c r="BU399"/>
  <c r="BU461"/>
  <c r="BU330"/>
  <c r="BU290"/>
  <c r="BU405"/>
  <c r="BU289"/>
  <c r="BU440"/>
  <c r="BU6"/>
  <c r="BU355"/>
  <c r="BU147"/>
  <c r="BU139"/>
  <c r="BU169"/>
  <c r="BU432"/>
  <c r="BU33"/>
  <c r="BU105"/>
  <c r="BU356"/>
  <c r="BU370"/>
  <c r="BU159"/>
  <c r="BU149"/>
  <c r="BU424"/>
  <c r="BU281"/>
  <c r="BU18"/>
  <c r="BU219"/>
  <c r="BU342"/>
  <c r="BU453"/>
  <c r="BU480"/>
  <c r="BU497"/>
  <c r="BU352"/>
  <c r="BU321"/>
  <c r="BU349"/>
  <c r="BU291"/>
  <c r="BU361"/>
  <c r="BU196"/>
  <c r="BU64"/>
  <c r="BU334"/>
  <c r="BU276"/>
  <c r="BU81"/>
  <c r="BU359"/>
  <c r="BU171"/>
  <c r="BU146"/>
  <c r="BU121"/>
  <c r="BU298"/>
  <c r="BU95"/>
  <c r="BU85"/>
  <c r="BU441"/>
  <c r="BU366"/>
  <c r="BU9"/>
  <c r="BU259"/>
  <c r="BU406"/>
  <c r="BU448"/>
  <c r="BU257"/>
  <c r="BU173"/>
  <c r="BU323"/>
  <c r="BU176"/>
  <c r="BU495"/>
  <c r="BU55"/>
  <c r="BU272"/>
  <c r="BU153"/>
  <c r="BU343"/>
  <c r="BU36"/>
  <c r="BU112"/>
  <c r="BU439"/>
  <c r="BU391"/>
  <c r="BU368"/>
  <c r="BU117"/>
  <c r="BU67"/>
  <c r="BU160"/>
  <c r="BU263"/>
  <c r="BU54"/>
  <c r="BU140"/>
  <c r="BU306"/>
  <c r="BU220"/>
  <c r="BU475"/>
  <c r="BU385"/>
  <c r="BU14"/>
  <c r="BU195"/>
  <c r="BU454"/>
  <c r="BU75"/>
  <c r="BU304"/>
  <c r="BU193"/>
  <c r="BU489"/>
  <c r="BU423"/>
  <c r="BU444"/>
  <c r="BU233"/>
  <c r="BU400"/>
  <c r="BU341"/>
  <c r="BU183"/>
  <c r="BU237"/>
  <c r="BU345"/>
  <c r="BU150"/>
  <c r="BU79"/>
  <c r="BU34"/>
  <c r="BU94"/>
  <c r="BU464"/>
  <c r="BU177"/>
  <c r="BU351"/>
  <c r="BU383"/>
  <c r="BU425"/>
  <c r="BU275"/>
  <c r="BU284"/>
  <c r="BU53"/>
  <c r="BU131"/>
  <c r="BU494"/>
  <c r="BU134"/>
  <c r="BU66"/>
  <c r="BU339"/>
  <c r="BU40"/>
  <c r="BU372"/>
  <c r="BU375"/>
  <c r="BU491"/>
  <c r="BU467"/>
  <c r="BU358"/>
  <c r="BU130"/>
  <c r="BU83"/>
  <c r="BU376"/>
  <c r="BU225"/>
  <c r="BU77"/>
  <c r="BU392"/>
  <c r="BU437"/>
  <c r="BU12"/>
  <c r="BU101"/>
  <c r="BU63"/>
  <c r="BU386"/>
  <c r="BU447"/>
  <c r="BU485"/>
  <c r="BU238"/>
  <c r="BU327"/>
  <c r="BU43"/>
  <c r="BU185"/>
  <c r="BU403"/>
  <c r="BU181"/>
  <c r="BU282"/>
  <c r="BU106"/>
  <c r="BU481"/>
  <c r="BU209"/>
  <c r="BU268"/>
  <c r="BU269"/>
  <c r="BU374"/>
  <c r="BU15"/>
  <c r="BU5"/>
  <c r="BU452"/>
  <c r="BU252"/>
  <c r="BU247"/>
  <c r="BU206"/>
  <c r="BU295"/>
  <c r="BU118"/>
  <c r="BU331"/>
  <c r="BU273"/>
  <c r="BU490"/>
  <c r="BU344"/>
  <c r="BU395"/>
  <c r="BU115"/>
  <c r="BU251"/>
  <c r="BU336"/>
  <c r="BU381"/>
  <c r="BU498"/>
  <c r="BU416"/>
  <c r="BU484"/>
  <c r="BU316"/>
  <c r="BU337"/>
  <c r="BU468"/>
  <c r="BU363"/>
  <c r="BU466"/>
  <c r="BU24"/>
  <c r="BU431"/>
  <c r="BU479"/>
  <c r="BU205"/>
  <c r="BU362"/>
  <c r="BU326"/>
  <c r="BU434"/>
  <c r="BU458"/>
  <c r="BU462"/>
  <c r="BU314"/>
  <c r="BU32"/>
  <c r="BU128"/>
  <c r="BU474"/>
  <c r="BU408"/>
  <c r="BU152"/>
  <c r="BU502"/>
  <c r="BU165"/>
  <c r="BU388"/>
  <c r="BU155"/>
  <c r="BU41"/>
  <c r="BU360"/>
  <c r="BU202"/>
  <c r="BU378"/>
  <c r="BU72"/>
  <c r="BU430"/>
  <c r="BU266"/>
  <c r="BU324"/>
  <c r="BU142"/>
  <c r="BU245"/>
  <c r="BU154"/>
  <c r="BU170"/>
  <c r="BU175"/>
  <c r="BU299"/>
  <c r="BU250"/>
  <c r="BU278"/>
  <c r="BU270"/>
  <c r="BU285"/>
  <c r="BU39"/>
  <c r="BU29"/>
  <c r="BU217"/>
  <c r="BU443"/>
  <c r="BU164"/>
  <c r="BU335"/>
  <c r="BU125"/>
  <c r="BU300"/>
  <c r="BU172"/>
  <c r="BU201"/>
  <c r="BU488"/>
  <c r="BU433"/>
  <c r="BU292"/>
  <c r="BU11"/>
  <c r="BU429"/>
  <c r="BU228"/>
  <c r="BU293"/>
  <c r="BU86"/>
  <c r="BU382"/>
  <c r="BU35"/>
  <c r="BU397"/>
  <c r="BU410"/>
  <c r="BU501"/>
  <c r="BU161"/>
  <c r="BU73"/>
  <c r="BU187"/>
  <c r="BU78"/>
  <c r="BU61"/>
  <c r="BU214"/>
  <c r="BU126"/>
  <c r="BU478"/>
  <c r="BU417"/>
  <c r="BU227"/>
  <c r="BU143"/>
  <c r="BU235"/>
  <c r="BU132"/>
  <c r="BU277"/>
  <c r="BU476"/>
  <c r="BU322"/>
  <c r="BU90"/>
  <c r="BU389"/>
  <c r="BU373"/>
  <c r="BU21"/>
  <c r="BU496"/>
  <c r="BU305"/>
  <c r="BU215"/>
  <c r="BU313"/>
  <c r="BU87"/>
  <c r="BU194"/>
  <c r="BU178"/>
  <c r="BU271"/>
  <c r="BU413"/>
  <c r="BU297"/>
  <c r="BU188"/>
  <c r="BU283"/>
  <c r="BU89"/>
  <c r="BU97"/>
  <c r="BU218"/>
  <c r="BU22"/>
  <c r="BU92"/>
  <c r="BU380"/>
  <c r="BU308"/>
  <c r="BU312"/>
  <c r="BU69"/>
  <c r="BU174"/>
  <c r="BU319"/>
  <c r="BU56"/>
  <c r="BU241"/>
  <c r="BU404"/>
  <c r="BU47"/>
  <c r="BU144"/>
  <c r="BU470"/>
  <c r="BU211"/>
  <c r="BU379"/>
  <c r="BU65"/>
  <c r="BU184"/>
  <c r="BU499"/>
  <c r="BU82"/>
  <c r="BU320"/>
  <c r="BU60"/>
  <c r="BU16"/>
  <c r="BU37"/>
  <c r="BU99"/>
  <c r="BU435"/>
  <c r="BU80"/>
  <c r="BU492"/>
  <c r="CP110" a="1"/>
  <c r="CP110"/>
  <c r="DP112" a="1"/>
  <c r="DP112"/>
  <c r="BU486"/>
  <c r="BU427"/>
  <c r="BU415"/>
  <c r="BU354"/>
  <c r="BU4"/>
  <c r="BU84"/>
  <c r="BU353"/>
  <c r="BU208"/>
  <c r="BU221"/>
  <c r="BU122"/>
  <c r="BU28"/>
  <c r="BU414"/>
  <c r="BU10"/>
  <c r="BU45"/>
  <c r="BU310"/>
  <c r="BU469"/>
  <c r="BU200"/>
  <c r="BU287"/>
  <c r="BU473"/>
  <c r="BU455"/>
  <c r="BU158"/>
  <c r="BU231"/>
  <c r="BU243"/>
  <c r="BU114"/>
  <c r="BU57"/>
  <c r="BU471"/>
  <c r="BU116"/>
  <c r="BU20"/>
  <c r="BU190"/>
  <c r="BU445"/>
  <c r="BU253"/>
  <c r="BU390"/>
  <c r="BU17"/>
  <c r="BU74"/>
  <c r="BU71"/>
  <c r="BU113"/>
  <c r="BU42"/>
  <c r="BU256"/>
  <c r="BU438"/>
  <c r="BU279"/>
  <c r="BU451"/>
  <c r="BU384"/>
  <c r="BU88"/>
  <c r="BU465"/>
  <c r="BU450"/>
  <c r="BU246"/>
  <c r="BU411"/>
  <c r="BU303"/>
  <c r="BU274"/>
  <c r="BU239"/>
  <c r="BU96"/>
  <c r="BU449"/>
  <c r="BU301"/>
  <c r="BU210"/>
  <c r="BU346"/>
  <c r="BU38"/>
  <c r="BU111"/>
  <c r="BU500"/>
  <c r="BU482"/>
  <c r="BU212"/>
  <c r="BU401"/>
  <c r="BU48"/>
  <c r="BU103"/>
  <c r="BU347"/>
  <c r="BU398"/>
  <c r="BU180"/>
  <c r="BU136"/>
  <c r="BU100"/>
  <c r="BU224"/>
  <c r="BU309"/>
  <c r="BU135"/>
  <c r="BU260"/>
  <c r="BU141"/>
  <c r="BU325"/>
  <c r="BU242"/>
  <c r="BU307"/>
  <c r="BU216"/>
  <c r="BU396"/>
  <c r="BU280"/>
  <c r="BU288"/>
  <c r="BU338"/>
  <c r="BU232"/>
  <c r="BU333"/>
  <c r="BU419"/>
  <c r="BU199"/>
  <c r="BU357"/>
  <c r="BU267"/>
  <c r="BU166"/>
  <c r="BU365"/>
  <c r="BU286"/>
  <c r="BU76"/>
  <c r="BU58"/>
  <c r="BU51"/>
  <c r="BU409"/>
  <c r="BU2"/>
  <c r="BU428"/>
  <c r="BU26"/>
  <c r="BU240"/>
  <c r="BU412"/>
  <c r="BU249"/>
  <c r="BU162"/>
  <c r="BU70"/>
  <c r="BU377"/>
  <c r="BU138"/>
  <c r="BU387"/>
  <c r="BU8"/>
  <c r="BU127"/>
  <c r="BU192"/>
  <c r="BU483"/>
  <c r="BU394"/>
  <c r="BU318"/>
  <c r="BU234"/>
  <c r="BU340"/>
  <c r="BU207"/>
  <c r="BU156"/>
  <c r="BU402"/>
  <c r="BU226"/>
  <c r="BU123"/>
  <c r="BU137"/>
  <c r="BU459"/>
  <c r="BU182"/>
  <c r="BU23"/>
  <c r="BU31"/>
  <c r="BU189"/>
  <c r="BU315"/>
  <c r="BU426"/>
  <c r="BU463"/>
  <c r="BU446"/>
  <c r="BU422"/>
  <c r="BU108"/>
  <c r="DC110" a="1"/>
  <c r="DC110"/>
  <c r="EC110" a="1"/>
  <c r="EC110"/>
  <c r="EP111" a="1"/>
  <c r="EP111"/>
  <c r="AK124" i="3"/>
  <c r="V124"/>
  <c r="AE125"/>
  <c r="I112" i="7"/>
  <c r="J112" a="1"/>
  <c r="J112"/>
  <c r="EO112"/>
  <c r="DO113"/>
  <c r="EB111"/>
  <c r="AJ126" i="3"/>
  <c r="AG127"/>
  <c r="AC126"/>
  <c r="AH121"/>
  <c r="AD120"/>
  <c r="AB124"/>
  <c r="EC111" i="7" a="1"/>
  <c r="EC111"/>
  <c r="EP112" a="1"/>
  <c r="EP112"/>
  <c r="DP113" a="1"/>
  <c r="DP113"/>
  <c r="AE126" i="3"/>
  <c r="AK125"/>
  <c r="V125"/>
  <c r="CO111" i="7"/>
  <c r="D3508"/>
  <c r="I113"/>
  <c r="J113" a="1"/>
  <c r="J113"/>
  <c r="EO113"/>
  <c r="EB112"/>
  <c r="DO114"/>
  <c r="DB111"/>
  <c r="D4009"/>
  <c r="AH122" i="3"/>
  <c r="AD121"/>
  <c r="AG128"/>
  <c r="AC127"/>
  <c r="AJ127"/>
  <c r="DP114" i="7" a="1"/>
  <c r="DP114"/>
  <c r="EP113" a="1"/>
  <c r="EP113"/>
  <c r="DC111" a="1"/>
  <c r="DC111"/>
  <c r="EC112" a="1"/>
  <c r="EC112"/>
  <c r="CP111" a="1"/>
  <c r="CP111"/>
  <c r="AB125" i="3"/>
  <c r="AE127"/>
  <c r="AK126"/>
  <c r="AB126"/>
  <c r="DO115" i="7"/>
  <c r="EB113"/>
  <c r="DB2"/>
  <c r="S12" i="3"/>
  <c r="AJ128"/>
  <c r="I114" i="7"/>
  <c r="J114" a="1"/>
  <c r="J114"/>
  <c r="EO114"/>
  <c r="AG129" i="3"/>
  <c r="AC128"/>
  <c r="AH123"/>
  <c r="AD122"/>
  <c r="R12"/>
  <c r="CO2" i="7"/>
  <c r="V126" i="3"/>
  <c r="EC113" i="7" a="1"/>
  <c r="EC113"/>
  <c r="CP2" a="1"/>
  <c r="CP2"/>
  <c r="EP114" a="1"/>
  <c r="EP114"/>
  <c r="DC2" a="1"/>
  <c r="DC2"/>
  <c r="DP115" a="1"/>
  <c r="DP115"/>
  <c r="AK127" i="3"/>
  <c r="V127"/>
  <c r="AE128"/>
  <c r="DO116" i="7"/>
  <c r="EB114"/>
  <c r="AJ129" i="3"/>
  <c r="AH124"/>
  <c r="AD123"/>
  <c r="AG130"/>
  <c r="AC129"/>
  <c r="I115" i="7"/>
  <c r="J115" a="1"/>
  <c r="J115"/>
  <c r="EO115"/>
  <c r="AB127" i="3"/>
  <c r="DD482" i="7" a="1"/>
  <c r="DD482"/>
  <c r="DD497" a="1"/>
  <c r="DD497"/>
  <c r="DD485" a="1"/>
  <c r="DD485"/>
  <c r="DD373" a="1"/>
  <c r="DD373"/>
  <c r="DD463" a="1"/>
  <c r="DD463"/>
  <c r="DD317" a="1"/>
  <c r="DD317"/>
  <c r="DD328" a="1"/>
  <c r="DD328"/>
  <c r="DD319" a="1"/>
  <c r="DD319"/>
  <c r="DD140" a="1"/>
  <c r="DD140"/>
  <c r="DD179" a="1"/>
  <c r="DD179"/>
  <c r="DD292" a="1"/>
  <c r="DD292"/>
  <c r="DD41" a="1"/>
  <c r="DD41"/>
  <c r="DD27" a="1"/>
  <c r="DD27"/>
  <c r="DD44" a="1"/>
  <c r="DD44"/>
  <c r="DD255" a="1"/>
  <c r="DD255"/>
  <c r="DD102" a="1"/>
  <c r="DD102"/>
  <c r="DD471" a="1"/>
  <c r="DD471"/>
  <c r="DD381" a="1"/>
  <c r="DD381"/>
  <c r="DD325" a="1"/>
  <c r="DD325"/>
  <c r="DD193" a="1"/>
  <c r="DD193"/>
  <c r="DD187" a="1"/>
  <c r="DD187"/>
  <c r="DD49" a="1"/>
  <c r="DD49"/>
  <c r="DD52" a="1"/>
  <c r="DD52"/>
  <c r="DD134" a="1"/>
  <c r="DD134"/>
  <c r="DD435" a="1"/>
  <c r="DD435"/>
  <c r="DD418" a="1"/>
  <c r="DD418"/>
  <c r="DD274" a="1"/>
  <c r="DD274"/>
  <c r="DD227" a="1"/>
  <c r="DD227"/>
  <c r="DD135" a="1"/>
  <c r="DD135"/>
  <c r="DD324" a="1"/>
  <c r="DD324"/>
  <c r="DD192" a="1"/>
  <c r="DD192"/>
  <c r="DD495" a="1"/>
  <c r="DD495"/>
  <c r="DD476" a="1"/>
  <c r="DD476"/>
  <c r="DD413" a="1"/>
  <c r="DD413"/>
  <c r="DD419" a="1"/>
  <c r="DD419"/>
  <c r="DD330" a="1"/>
  <c r="DD330"/>
  <c r="DD353" a="1"/>
  <c r="DD353"/>
  <c r="DD394" a="1"/>
  <c r="DD394"/>
  <c r="DD213" a="1"/>
  <c r="DD213"/>
  <c r="DD168" a="1"/>
  <c r="DD168"/>
  <c r="DD231" a="1"/>
  <c r="DD231"/>
  <c r="DD79" a="1"/>
  <c r="DD79"/>
  <c r="DD72" a="1"/>
  <c r="DD72"/>
  <c r="DD78" a="1"/>
  <c r="DD78"/>
  <c r="DD499" a="1"/>
  <c r="DD499"/>
  <c r="DD496" a="1"/>
  <c r="DD496"/>
  <c r="DD417" a="1"/>
  <c r="DD417"/>
  <c r="DD429" a="1"/>
  <c r="DD429"/>
  <c r="DD334" a="1"/>
  <c r="DD334"/>
  <c r="DD358" a="1"/>
  <c r="DD358"/>
  <c r="DD222" a="1"/>
  <c r="DD222"/>
  <c r="DD217" a="1"/>
  <c r="DD217"/>
  <c r="DD172" a="1"/>
  <c r="DD172"/>
  <c r="DD236" a="1"/>
  <c r="DD236"/>
  <c r="DD83" a="1"/>
  <c r="DD83"/>
  <c r="DD74" a="1"/>
  <c r="DD74"/>
  <c r="DD94" a="1"/>
  <c r="DD94"/>
  <c r="DD85" a="1"/>
  <c r="DD85"/>
  <c r="DD68" a="1"/>
  <c r="DD68"/>
  <c r="DD276" a="1"/>
  <c r="DD276"/>
  <c r="DD501" a="1"/>
  <c r="DD501"/>
  <c r="DD388" a="1"/>
  <c r="DD388"/>
  <c r="DD371" a="1"/>
  <c r="DD371"/>
  <c r="DD257" a="1"/>
  <c r="DD257"/>
  <c r="DD321" a="1"/>
  <c r="DD321"/>
  <c r="DD138" a="1"/>
  <c r="DD138"/>
  <c r="DD169" a="1"/>
  <c r="DD169"/>
  <c r="DD73" a="1"/>
  <c r="DD73"/>
  <c r="DD460" a="1"/>
  <c r="DD460"/>
  <c r="DD403" a="1"/>
  <c r="DD403"/>
  <c r="DD339" a="1"/>
  <c r="DD339"/>
  <c r="DD205" a="1"/>
  <c r="DD205"/>
  <c r="DD207" a="1"/>
  <c r="DD207"/>
  <c r="DD61" a="1"/>
  <c r="DD61"/>
  <c r="DD48" a="1"/>
  <c r="DD48"/>
  <c r="DD118" a="1"/>
  <c r="DD118"/>
  <c r="DD469" a="1"/>
  <c r="DD469"/>
  <c r="DD452" a="1"/>
  <c r="DD452"/>
  <c r="DD376" a="1"/>
  <c r="DD376"/>
  <c r="DD370" a="1"/>
  <c r="DD370"/>
  <c r="DD340" a="1"/>
  <c r="DD340"/>
  <c r="DD250" a="1"/>
  <c r="DD250"/>
  <c r="DD245" a="1"/>
  <c r="DD245"/>
  <c r="DD202" a="1"/>
  <c r="DD202"/>
  <c r="DD295" a="1"/>
  <c r="DD295"/>
  <c r="DD111" a="1"/>
  <c r="DD111"/>
  <c r="DD117" a="1"/>
  <c r="DD117"/>
  <c r="DD178" a="1"/>
  <c r="DD178"/>
  <c r="DD498" a="1"/>
  <c r="DD498"/>
  <c r="DD455" a="1"/>
  <c r="DD455"/>
  <c r="DD401" a="1"/>
  <c r="DD401"/>
  <c r="DD398" a="1"/>
  <c r="DD398"/>
  <c r="DD318" a="1"/>
  <c r="DD318"/>
  <c r="DD333" a="1"/>
  <c r="DD333"/>
  <c r="DD369" a="1"/>
  <c r="DD369"/>
  <c r="DD201" a="1"/>
  <c r="DD201"/>
  <c r="DD156" a="1"/>
  <c r="DD156"/>
  <c r="DD199" a="1"/>
  <c r="DD199"/>
  <c r="DD67" a="1"/>
  <c r="DD67"/>
  <c r="DD57" a="1"/>
  <c r="DD57"/>
  <c r="DD59" a="1"/>
  <c r="DD59"/>
  <c r="DD60" a="1"/>
  <c r="DD60"/>
  <c r="DD35" a="1"/>
  <c r="DD35"/>
  <c r="DD166" a="1"/>
  <c r="DD166"/>
  <c r="DD465" a="1"/>
  <c r="DD465"/>
  <c r="DD356" a="1"/>
  <c r="DD356"/>
  <c r="DD387" a="1"/>
  <c r="DD387"/>
  <c r="DD225" a="1"/>
  <c r="DD225"/>
  <c r="DD252" a="1"/>
  <c r="DD252"/>
  <c r="DD82" a="1"/>
  <c r="DD82"/>
  <c r="DD105" a="1"/>
  <c r="DD105"/>
  <c r="DD2" a="1"/>
  <c r="DD2"/>
  <c r="DD475" a="1"/>
  <c r="DD475"/>
  <c r="DD359" a="1"/>
  <c r="DD359"/>
  <c r="DD307" a="1"/>
  <c r="DD307"/>
  <c r="DD291" a="1"/>
  <c r="DD291"/>
  <c r="DD167" a="1"/>
  <c r="DD167"/>
  <c r="DD29" a="1"/>
  <c r="DD29"/>
  <c r="DD16" a="1"/>
  <c r="DD16"/>
  <c r="DD46" a="1"/>
  <c r="DD46"/>
  <c r="DD453" a="1"/>
  <c r="DD453"/>
  <c r="DD430" a="1"/>
  <c r="DD430"/>
  <c r="DD360" a="1"/>
  <c r="DD360"/>
  <c r="DD346" a="1"/>
  <c r="DD346"/>
  <c r="DD399" a="1"/>
  <c r="DD399"/>
  <c r="DD234" a="1"/>
  <c r="DD234"/>
  <c r="DD229" a="1"/>
  <c r="DD229"/>
  <c r="DD436" a="1"/>
  <c r="DD436"/>
  <c r="DD238" a="1"/>
  <c r="DD238"/>
  <c r="DD99" a="1"/>
  <c r="DD99"/>
  <c r="DD109" a="1"/>
  <c r="DD109"/>
  <c r="DD363" a="1"/>
  <c r="DD363"/>
  <c r="DD267" a="1"/>
  <c r="DD267"/>
  <c r="DD426" a="1"/>
  <c r="DD426"/>
  <c r="DD93" a="1"/>
  <c r="DD93"/>
  <c r="DD392" a="1"/>
  <c r="DD392"/>
  <c r="DD261" a="1"/>
  <c r="DD261"/>
  <c r="DD191" a="1"/>
  <c r="DD191"/>
  <c r="DD53" a="1"/>
  <c r="DD53"/>
  <c r="DD110" a="1"/>
  <c r="DD110"/>
  <c r="DD92" a="1"/>
  <c r="DD92"/>
  <c r="DD42" a="1"/>
  <c r="DD42"/>
  <c r="DD479" a="1"/>
  <c r="DD479"/>
  <c r="DD404" a="1"/>
  <c r="DD404"/>
  <c r="DD410" a="1"/>
  <c r="DD410"/>
  <c r="DD273" a="1"/>
  <c r="DD273"/>
  <c r="DD100" a="1"/>
  <c r="DD100"/>
  <c r="DD170" a="1"/>
  <c r="DD170"/>
  <c r="DD200" a="1"/>
  <c r="DD200"/>
  <c r="DD38" a="1"/>
  <c r="DD38"/>
  <c r="DD445" a="1"/>
  <c r="DD445"/>
  <c r="DD451" a="1"/>
  <c r="DD451"/>
  <c r="DD366" a="1"/>
  <c r="DD366"/>
  <c r="DD221" a="1"/>
  <c r="DD221"/>
  <c r="DD247" a="1"/>
  <c r="DD247"/>
  <c r="DD80" a="1"/>
  <c r="DD80"/>
  <c r="DD126" a="1"/>
  <c r="DD126"/>
  <c r="DD299" a="1"/>
  <c r="DD299"/>
  <c r="DD433" a="1"/>
  <c r="DD433"/>
  <c r="DD297" a="1"/>
  <c r="DD297"/>
  <c r="DD228" a="1"/>
  <c r="DD228"/>
  <c r="DD145" a="1"/>
  <c r="DD145"/>
  <c r="DD294" a="1"/>
  <c r="DD294"/>
  <c r="DD20" a="1"/>
  <c r="DD20"/>
  <c r="DD242" a="1"/>
  <c r="DD242"/>
  <c r="DD84" a="1"/>
  <c r="DD84"/>
  <c r="DD383" a="1"/>
  <c r="DD383"/>
  <c r="DD197" a="1"/>
  <c r="DD197"/>
  <c r="DD159" a="1"/>
  <c r="DD159"/>
  <c r="DD21" a="1"/>
  <c r="DD21"/>
  <c r="DD77" a="1"/>
  <c r="DD77"/>
  <c r="DD63" a="1"/>
  <c r="DD63"/>
  <c r="DD235" a="1"/>
  <c r="DD235"/>
  <c r="DD449" a="1"/>
  <c r="DD449"/>
  <c r="DD372" a="1"/>
  <c r="DD372"/>
  <c r="DD468" a="1"/>
  <c r="DD468"/>
  <c r="DD241" a="1"/>
  <c r="DD241"/>
  <c r="DD284" a="1"/>
  <c r="DD284"/>
  <c r="DD106" a="1"/>
  <c r="DD106"/>
  <c r="DD137" a="1"/>
  <c r="DD137"/>
  <c r="DD313" a="1"/>
  <c r="DD313"/>
  <c r="DD440" a="1"/>
  <c r="DD440"/>
  <c r="DD375" a="1"/>
  <c r="DD375"/>
  <c r="DD323" a="1"/>
  <c r="DD323"/>
  <c r="DD329" a="1"/>
  <c r="DD329"/>
  <c r="DD183" a="1"/>
  <c r="DD183"/>
  <c r="DD45" a="1"/>
  <c r="DD45"/>
  <c r="DD64" a="1"/>
  <c r="DD64"/>
  <c r="DD182" a="1"/>
  <c r="DD182"/>
  <c r="DD364" a="1"/>
  <c r="DD364"/>
  <c r="DD233" a="1"/>
  <c r="DD233"/>
  <c r="DD90" a="1"/>
  <c r="DD90"/>
  <c r="DD240" a="1"/>
  <c r="DD240"/>
  <c r="DD289" a="1"/>
  <c r="DD289"/>
  <c r="DD113" a="1"/>
  <c r="DD113"/>
  <c r="DD237" a="1"/>
  <c r="DD237"/>
  <c r="DD304" a="1"/>
  <c r="DD304"/>
  <c r="DD402" a="1"/>
  <c r="DD402"/>
  <c r="DD218" a="1"/>
  <c r="DD218"/>
  <c r="DD127" a="1"/>
  <c r="DD127"/>
  <c r="DD288" a="1"/>
  <c r="DD288"/>
  <c r="DD56" a="1"/>
  <c r="DD56"/>
  <c r="DD31" a="1"/>
  <c r="DD31"/>
  <c r="DD150" a="1"/>
  <c r="DD150"/>
  <c r="DD444" a="1"/>
  <c r="DD444"/>
  <c r="DD414" a="1"/>
  <c r="DD414"/>
  <c r="DD348" a="1"/>
  <c r="DD348"/>
  <c r="DD209" a="1"/>
  <c r="DD209"/>
  <c r="DD215" a="1"/>
  <c r="DD215"/>
  <c r="DD65" a="1"/>
  <c r="DD65"/>
  <c r="DD69" a="1"/>
  <c r="DD69"/>
  <c r="DD216" a="1"/>
  <c r="DD216"/>
  <c r="DD448" a="1"/>
  <c r="DD448"/>
  <c r="DD343" a="1"/>
  <c r="DD343"/>
  <c r="DD290" a="1"/>
  <c r="DD290"/>
  <c r="DD259" a="1"/>
  <c r="DD259"/>
  <c r="DD151" a="1"/>
  <c r="DD151"/>
  <c r="DD13" a="1"/>
  <c r="DD13"/>
  <c r="DD32" a="1"/>
  <c r="DD32"/>
  <c r="DD50" a="1"/>
  <c r="DD50"/>
  <c r="DD357" a="1"/>
  <c r="DD357"/>
  <c r="DD280" a="1"/>
  <c r="DD280"/>
  <c r="DD25" a="1"/>
  <c r="DD25"/>
  <c r="DD34" a="1"/>
  <c r="DD34"/>
  <c r="DD264" a="1"/>
  <c r="DD264"/>
  <c r="DD10" a="1"/>
  <c r="DD10"/>
  <c r="DD194" a="1"/>
  <c r="DD194"/>
  <c r="DD494" a="1"/>
  <c r="DD494"/>
  <c r="DD314" a="1"/>
  <c r="DD314"/>
  <c r="DD184" a="1"/>
  <c r="DD184"/>
  <c r="DD95" a="1"/>
  <c r="DD95"/>
  <c r="DD130" a="1"/>
  <c r="DD130"/>
  <c r="DD40" a="1"/>
  <c r="DD40"/>
  <c r="DD206" a="1"/>
  <c r="DD206"/>
  <c r="DD81" a="1"/>
  <c r="DD81"/>
  <c r="DD484" a="1"/>
  <c r="DD484"/>
  <c r="DD365" a="1"/>
  <c r="DD365"/>
  <c r="DD309" a="1"/>
  <c r="DD309"/>
  <c r="DD296" a="1"/>
  <c r="DD296"/>
  <c r="DD171" a="1"/>
  <c r="DD171"/>
  <c r="DD33" a="1"/>
  <c r="DD33"/>
  <c r="DD36" a="1"/>
  <c r="DD36"/>
  <c r="DD66" a="1"/>
  <c r="DD66"/>
  <c r="DD472" a="1"/>
  <c r="DD472"/>
  <c r="DD386" a="1"/>
  <c r="DD386"/>
  <c r="DD258" a="1"/>
  <c r="DD258"/>
  <c r="DD210" a="1"/>
  <c r="DD210"/>
  <c r="DD119" a="1"/>
  <c r="DD119"/>
  <c r="DD239" a="1"/>
  <c r="DD239"/>
  <c r="DD316" a="1"/>
  <c r="DD316"/>
  <c r="DD26" a="1"/>
  <c r="DD26"/>
  <c r="DD473" a="1"/>
  <c r="DD473"/>
  <c r="DD459" a="1"/>
  <c r="DD459"/>
  <c r="DD380" a="1"/>
  <c r="DD380"/>
  <c r="DD378" a="1"/>
  <c r="DD378"/>
  <c r="DD345" a="1"/>
  <c r="DD345"/>
  <c r="DD254" a="1"/>
  <c r="DD254"/>
  <c r="DD249" a="1"/>
  <c r="DD249"/>
  <c r="DD204" a="1"/>
  <c r="DD204"/>
  <c r="DD300" a="1"/>
  <c r="DD300"/>
  <c r="DD115" a="1"/>
  <c r="DD115"/>
  <c r="DD122" a="1"/>
  <c r="DD122"/>
  <c r="DD203" a="1"/>
  <c r="DD203"/>
  <c r="DD153" a="1"/>
  <c r="DD153"/>
  <c r="DD189" a="1"/>
  <c r="DD189"/>
  <c r="DD30" a="1"/>
  <c r="DD30"/>
  <c r="DD491" a="1"/>
  <c r="DD491"/>
  <c r="DD393" a="1"/>
  <c r="DD393"/>
  <c r="DD310" a="1"/>
  <c r="DD310"/>
  <c r="DD341" a="1"/>
  <c r="DD341"/>
  <c r="DD148" a="1"/>
  <c r="DD148"/>
  <c r="DD337" a="1"/>
  <c r="DD337"/>
  <c r="DD47" a="1"/>
  <c r="DD47"/>
  <c r="DD23" a="1"/>
  <c r="DD23"/>
  <c r="DD493" a="1"/>
  <c r="DD493"/>
  <c r="DD400" a="1"/>
  <c r="DD400"/>
  <c r="DD395" a="1"/>
  <c r="DD395"/>
  <c r="DD269" a="1"/>
  <c r="DD269"/>
  <c r="DD96" a="1"/>
  <c r="DD96"/>
  <c r="DD165" a="1"/>
  <c r="DD165"/>
  <c r="DD190" a="1"/>
  <c r="DD190"/>
  <c r="DD62" a="1"/>
  <c r="DD62"/>
  <c r="DD502" a="1"/>
  <c r="DD502"/>
  <c r="DD443" a="1"/>
  <c r="DD443"/>
  <c r="DD408" a="1"/>
  <c r="DD408"/>
  <c r="DD432" a="1"/>
  <c r="DD432"/>
  <c r="DD437" a="1"/>
  <c r="DD437"/>
  <c r="DD282" a="1"/>
  <c r="DD282"/>
  <c r="DD277" a="1"/>
  <c r="DD277"/>
  <c r="DD243" a="1"/>
  <c r="DD243"/>
  <c r="DD104" a="1"/>
  <c r="DD104"/>
  <c r="DD143" a="1"/>
  <c r="DD143"/>
  <c r="DD181" a="1"/>
  <c r="DD181"/>
  <c r="DD5" a="1"/>
  <c r="DD5"/>
  <c r="DD211" a="1"/>
  <c r="DD211"/>
  <c r="DD462" a="1"/>
  <c r="DD462"/>
  <c r="DD446" a="1"/>
  <c r="DD446"/>
  <c r="DD412" a="1"/>
  <c r="DD412"/>
  <c r="DD483" a="1"/>
  <c r="DD483"/>
  <c r="DD344" a="1"/>
  <c r="DD344"/>
  <c r="DD286" a="1"/>
  <c r="DD286"/>
  <c r="DD281" a="1"/>
  <c r="DD281"/>
  <c r="DD248" a="1"/>
  <c r="DD248"/>
  <c r="DD108" a="1"/>
  <c r="DD108"/>
  <c r="DD147" a="1"/>
  <c r="DD147"/>
  <c r="DD186" a="1"/>
  <c r="DD186"/>
  <c r="DD9" a="1"/>
  <c r="DD9"/>
  <c r="DD223" a="1"/>
  <c r="DD223"/>
  <c r="DD12" a="1"/>
  <c r="DD12"/>
  <c r="DD89" a="1"/>
  <c r="DD89"/>
  <c r="DD14" a="1"/>
  <c r="DD14"/>
  <c r="DD423" a="1"/>
  <c r="DD423"/>
  <c r="DD391" a="1"/>
  <c r="DD391"/>
  <c r="DD262" a="1"/>
  <c r="DD262"/>
  <c r="DD212" a="1"/>
  <c r="DD212"/>
  <c r="DD123" a="1"/>
  <c r="DD123"/>
  <c r="DD260" a="1"/>
  <c r="DD260"/>
  <c r="DD214" a="1"/>
  <c r="DD214"/>
  <c r="DD487" a="1"/>
  <c r="DD487"/>
  <c r="DD405" a="1"/>
  <c r="DD405"/>
  <c r="DD322" a="1"/>
  <c r="DD322"/>
  <c r="DD377" a="1"/>
  <c r="DD377"/>
  <c r="DD160" a="1"/>
  <c r="DD160"/>
  <c r="DD71" a="1"/>
  <c r="DD71"/>
  <c r="DD70" a="1"/>
  <c r="DD70"/>
  <c r="DD327" a="1"/>
  <c r="DD327"/>
  <c r="DD500" a="1"/>
  <c r="DD500"/>
  <c r="DD492" a="1"/>
  <c r="DD492"/>
  <c r="DD467" a="1"/>
  <c r="DD467"/>
  <c r="DD367" a="1"/>
  <c r="DD367"/>
  <c r="DD434" a="1"/>
  <c r="DD434"/>
  <c r="DD315" a="1"/>
  <c r="DD315"/>
  <c r="DD320" a="1"/>
  <c r="DD320"/>
  <c r="DD308" a="1"/>
  <c r="DD308"/>
  <c r="DD136" a="1"/>
  <c r="DD136"/>
  <c r="DD175" a="1"/>
  <c r="DD175"/>
  <c r="DD271" a="1"/>
  <c r="DD271"/>
  <c r="DD37" a="1"/>
  <c r="DD37"/>
  <c r="DD19" a="1"/>
  <c r="DD19"/>
  <c r="DD488" a="1"/>
  <c r="DD488"/>
  <c r="DD431" a="1"/>
  <c r="DD431"/>
  <c r="DD396" a="1"/>
  <c r="DD396"/>
  <c r="DD407" a="1"/>
  <c r="DD407"/>
  <c r="DD390" a="1"/>
  <c r="DD390"/>
  <c r="DD270" a="1"/>
  <c r="DD270"/>
  <c r="DD265" a="1"/>
  <c r="DD265"/>
  <c r="DD220" a="1"/>
  <c r="DD220"/>
  <c r="DD424" a="1"/>
  <c r="DD424"/>
  <c r="DD131" a="1"/>
  <c r="DD131"/>
  <c r="DD154" a="1"/>
  <c r="DD154"/>
  <c r="DD303" a="1"/>
  <c r="DD303"/>
  <c r="DD185" a="1"/>
  <c r="DD185"/>
  <c r="DD283" a="1"/>
  <c r="DD283"/>
  <c r="DD11" a="1"/>
  <c r="DD11"/>
  <c r="DD7" a="1"/>
  <c r="DD7"/>
  <c r="DD428" a="1"/>
  <c r="DD428"/>
  <c r="DD342" a="1"/>
  <c r="DD342"/>
  <c r="DD230" a="1"/>
  <c r="DD230"/>
  <c r="DD180" a="1"/>
  <c r="DD180"/>
  <c r="DD91" a="1"/>
  <c r="DD91"/>
  <c r="DD114" a="1"/>
  <c r="DD114"/>
  <c r="DD86" a="1"/>
  <c r="DD86"/>
  <c r="DD480" a="1"/>
  <c r="DD480"/>
  <c r="DD441" a="1"/>
  <c r="DD441"/>
  <c r="DD406" a="1"/>
  <c r="DD406"/>
  <c r="DD301" a="1"/>
  <c r="DD301"/>
  <c r="DD128" a="1"/>
  <c r="DD128"/>
  <c r="DD251" a="1"/>
  <c r="DD251"/>
  <c r="DD305" a="1"/>
  <c r="DD305"/>
  <c r="DD97" a="1"/>
  <c r="DD97"/>
  <c r="DD474" a="1"/>
  <c r="DD474"/>
  <c r="DD456" a="1"/>
  <c r="DD456"/>
  <c r="DD425" a="1"/>
  <c r="DD425"/>
  <c r="DD351" a="1"/>
  <c r="DD351"/>
  <c r="DD374" a="1"/>
  <c r="DD374"/>
  <c r="DD298" a="1"/>
  <c r="DD298"/>
  <c r="DD293" a="1"/>
  <c r="DD293"/>
  <c r="DD275" a="1"/>
  <c r="DD275"/>
  <c r="DD350" a="1"/>
  <c r="DD350"/>
  <c r="DD188" a="1"/>
  <c r="DD188"/>
  <c r="DD157" a="1"/>
  <c r="DD157"/>
  <c r="DD489" a="1"/>
  <c r="DD489"/>
  <c r="DD116" a="1"/>
  <c r="DD116"/>
  <c r="DD461" a="1"/>
  <c r="DD461"/>
  <c r="DD279" a="1"/>
  <c r="DD279"/>
  <c r="DD481" a="1"/>
  <c r="DD481"/>
  <c r="DD382" a="1"/>
  <c r="DD382"/>
  <c r="DD152" a="1"/>
  <c r="DD152"/>
  <c r="DD352" a="1"/>
  <c r="DD352"/>
  <c r="DD55" a="1"/>
  <c r="DD55"/>
  <c r="DD24" a="1"/>
  <c r="DD24"/>
  <c r="DD129" a="1"/>
  <c r="DD129"/>
  <c r="DD18" a="1"/>
  <c r="DD18"/>
  <c r="DD439" a="1"/>
  <c r="DD439"/>
  <c r="DD421" a="1"/>
  <c r="DD421"/>
  <c r="DD278" a="1"/>
  <c r="DD278"/>
  <c r="DD232" a="1"/>
  <c r="DD232"/>
  <c r="DD139" a="1"/>
  <c r="DD139"/>
  <c r="DD458" a="1"/>
  <c r="DD458"/>
  <c r="DD4" a="1"/>
  <c r="DD4"/>
  <c r="DD58" a="1"/>
  <c r="DD58"/>
  <c r="DD422" a="1"/>
  <c r="DD422"/>
  <c r="DD338" a="1"/>
  <c r="DD338"/>
  <c r="DD226" a="1"/>
  <c r="DD226"/>
  <c r="DD176" a="1"/>
  <c r="DD176"/>
  <c r="DD87" a="1"/>
  <c r="DD87"/>
  <c r="DD98" a="1"/>
  <c r="DD98"/>
  <c r="DD125" a="1"/>
  <c r="DD125"/>
  <c r="DD478" a="1"/>
  <c r="DD478"/>
  <c r="DD385" a="1"/>
  <c r="DD385"/>
  <c r="DD124" a="1"/>
  <c r="DD124"/>
  <c r="DD287" a="1"/>
  <c r="DD287"/>
  <c r="DD454" a="1"/>
  <c r="DD454"/>
  <c r="DD155" a="1"/>
  <c r="DD155"/>
  <c r="DD438" a="1"/>
  <c r="DD438"/>
  <c r="DD103" a="1"/>
  <c r="DD103"/>
  <c r="DD447" a="1"/>
  <c r="DD447"/>
  <c r="DD331" a="1"/>
  <c r="DD331"/>
  <c r="DD120" a="1"/>
  <c r="DD120"/>
  <c r="DD219" a="1"/>
  <c r="DD219"/>
  <c r="DD272" a="1"/>
  <c r="DD272"/>
  <c r="DD8" a="1"/>
  <c r="DD8"/>
  <c r="DD54" a="1"/>
  <c r="DD54"/>
  <c r="DD195" a="1"/>
  <c r="DD195"/>
  <c r="DD442" a="1"/>
  <c r="DD442"/>
  <c r="DD362" a="1"/>
  <c r="DD362"/>
  <c r="DD246" a="1"/>
  <c r="DD246"/>
  <c r="DD196" a="1"/>
  <c r="DD196"/>
  <c r="DD107" a="1"/>
  <c r="DD107"/>
  <c r="DD173" a="1"/>
  <c r="DD173"/>
  <c r="DD141" a="1"/>
  <c r="DD141"/>
  <c r="DD486" a="1"/>
  <c r="DD486"/>
  <c r="DD389" a="1"/>
  <c r="DD389"/>
  <c r="DD306" a="1"/>
  <c r="DD306"/>
  <c r="DD336" a="1"/>
  <c r="DD336"/>
  <c r="DD144" a="1"/>
  <c r="DD144"/>
  <c r="DD335" a="1"/>
  <c r="DD335"/>
  <c r="DD39" a="1"/>
  <c r="DD39"/>
  <c r="DD43" a="1"/>
  <c r="DD43"/>
  <c r="DD457" a="1"/>
  <c r="DD457"/>
  <c r="DD415" a="1"/>
  <c r="DD415"/>
  <c r="DD268" a="1"/>
  <c r="DD268"/>
  <c r="DD121" a="1"/>
  <c r="DD121"/>
  <c r="DD420" a="1"/>
  <c r="DD420"/>
  <c r="DD208" a="1"/>
  <c r="DD208"/>
  <c r="DD368" a="1"/>
  <c r="DD368"/>
  <c r="DD101" a="1"/>
  <c r="DD101"/>
  <c r="DD427" a="1"/>
  <c r="DD427"/>
  <c r="DD266" a="1"/>
  <c r="DD266"/>
  <c r="DD332" a="1"/>
  <c r="DD332"/>
  <c r="DD149" a="1"/>
  <c r="DD149"/>
  <c r="DD174" a="1"/>
  <c r="DD174"/>
  <c r="DD224" a="1"/>
  <c r="DD224"/>
  <c r="DD6" a="1"/>
  <c r="DD6"/>
  <c r="DD490" a="1"/>
  <c r="DD490"/>
  <c r="DD409" a="1"/>
  <c r="DD409"/>
  <c r="DD326" a="1"/>
  <c r="DD326"/>
  <c r="DD379" a="1"/>
  <c r="DD379"/>
  <c r="DD164" a="1"/>
  <c r="DD164"/>
  <c r="DD75" a="1"/>
  <c r="DD75"/>
  <c r="DD76" a="1"/>
  <c r="DD76"/>
  <c r="DD51" a="1"/>
  <c r="DD51"/>
  <c r="DD466" a="1"/>
  <c r="DD466"/>
  <c r="DD416" a="1"/>
  <c r="DD416"/>
  <c r="DD349" a="1"/>
  <c r="DD349"/>
  <c r="DD285" a="1"/>
  <c r="DD285"/>
  <c r="DD112" a="1"/>
  <c r="DD112"/>
  <c r="DD198" a="1"/>
  <c r="DD198"/>
  <c r="DD244" a="1"/>
  <c r="DD244"/>
  <c r="DD161" a="1"/>
  <c r="DD161"/>
  <c r="DD464" a="1"/>
  <c r="DD464"/>
  <c r="DD302" a="1"/>
  <c r="DD302"/>
  <c r="DD163" a="1"/>
  <c r="DD163"/>
  <c r="DD28" a="1"/>
  <c r="DD28"/>
  <c r="DD347" a="1"/>
  <c r="DD347"/>
  <c r="DD17" a="1"/>
  <c r="DD17"/>
  <c r="DD354" a="1"/>
  <c r="DD354"/>
  <c r="DD162" a="1"/>
  <c r="DD162"/>
  <c r="DD397" a="1"/>
  <c r="DD397"/>
  <c r="DD355" a="1"/>
  <c r="DD355"/>
  <c r="DD263" a="1"/>
  <c r="DD263"/>
  <c r="DD88" a="1"/>
  <c r="DD88"/>
  <c r="DD142" a="1"/>
  <c r="DD142"/>
  <c r="DD146" a="1"/>
  <c r="DD146"/>
  <c r="DD3" a="1"/>
  <c r="DD3"/>
  <c r="DD470" a="1"/>
  <c r="DD470"/>
  <c r="DD450" a="1"/>
  <c r="DD450"/>
  <c r="DD411" a="1"/>
  <c r="DD411"/>
  <c r="DD312" a="1"/>
  <c r="DD312"/>
  <c r="DD132" a="1"/>
  <c r="DD132"/>
  <c r="DD256" a="1"/>
  <c r="DD256"/>
  <c r="DD15" a="1"/>
  <c r="DD15"/>
  <c r="DD177" a="1"/>
  <c r="DD177"/>
  <c r="DD477" a="1"/>
  <c r="DD477"/>
  <c r="DD384" a="1"/>
  <c r="DD384"/>
  <c r="DD361" a="1"/>
  <c r="DD361"/>
  <c r="DD253" a="1"/>
  <c r="DD253"/>
  <c r="DD311" a="1"/>
  <c r="DD311"/>
  <c r="DD133" a="1"/>
  <c r="DD133"/>
  <c r="DD158" a="1"/>
  <c r="DD158"/>
  <c r="DD22" a="1"/>
  <c r="DD22"/>
  <c r="CQ287" a="1"/>
  <c r="CQ287"/>
  <c r="CQ479" a="1"/>
  <c r="CQ479"/>
  <c r="CQ363" a="1"/>
  <c r="CQ363"/>
  <c r="CQ476" a="1"/>
  <c r="CQ476"/>
  <c r="CQ256" a="1"/>
  <c r="CQ256"/>
  <c r="CQ216" a="1"/>
  <c r="CQ216"/>
  <c r="CQ483" a="1"/>
  <c r="CQ483"/>
  <c r="CQ6" a="1"/>
  <c r="CQ6"/>
  <c r="CQ11" a="1"/>
  <c r="CQ11"/>
  <c r="CQ116" a="1"/>
  <c r="CQ116"/>
  <c r="CQ263" a="1"/>
  <c r="CQ263"/>
  <c r="CQ401" a="1"/>
  <c r="CQ401"/>
  <c r="CQ238" a="1"/>
  <c r="CQ238"/>
  <c r="CQ192" a="1"/>
  <c r="CQ192"/>
  <c r="CQ275" a="1"/>
  <c r="CQ275"/>
  <c r="CQ413" a="1"/>
  <c r="CQ413"/>
  <c r="CQ273" a="1"/>
  <c r="CQ273"/>
  <c r="CQ31" a="1"/>
  <c r="CQ31"/>
  <c r="CQ448" a="1"/>
  <c r="CQ448"/>
  <c r="CQ278" a="1"/>
  <c r="CQ278"/>
  <c r="CQ237" a="1"/>
  <c r="CQ237"/>
  <c r="CQ376" a="1"/>
  <c r="CQ376"/>
  <c r="CQ70" a="1"/>
  <c r="CQ70"/>
  <c r="CQ392" a="1"/>
  <c r="CQ392"/>
  <c r="CQ341" a="1"/>
  <c r="CQ341"/>
  <c r="CQ136" a="1"/>
  <c r="CQ136"/>
  <c r="CQ67" a="1"/>
  <c r="CQ67"/>
  <c r="CQ379" a="1"/>
  <c r="CQ379"/>
  <c r="CQ49" a="1"/>
  <c r="CQ49"/>
  <c r="CQ432" a="1"/>
  <c r="CQ432"/>
  <c r="CQ125" a="1"/>
  <c r="CQ125"/>
  <c r="CQ471" a="1"/>
  <c r="CQ471"/>
  <c r="CQ92" a="1"/>
  <c r="CQ92"/>
  <c r="CQ251" a="1"/>
  <c r="CQ251"/>
  <c r="CQ213" a="1"/>
  <c r="CQ213"/>
  <c r="CQ442" a="1"/>
  <c r="CQ442"/>
  <c r="CQ388" a="1"/>
  <c r="CQ388"/>
  <c r="CQ51" a="1"/>
  <c r="CQ51"/>
  <c r="CQ269" a="1"/>
  <c r="CQ269"/>
  <c r="CQ36" a="1"/>
  <c r="CQ36"/>
  <c r="CQ174" a="1"/>
  <c r="CQ174"/>
  <c r="CQ266" a="1"/>
  <c r="CQ266"/>
  <c r="CQ362" a="1"/>
  <c r="CQ362"/>
  <c r="CQ146" a="1"/>
  <c r="CQ146"/>
  <c r="CQ187" a="1"/>
  <c r="CQ187"/>
  <c r="CQ339" a="1"/>
  <c r="CQ339"/>
  <c r="CQ374" a="1"/>
  <c r="CQ374"/>
  <c r="CQ200" a="1"/>
  <c r="CQ200"/>
  <c r="CQ107" a="1"/>
  <c r="CQ107"/>
  <c r="CQ440" a="1"/>
  <c r="CQ440"/>
  <c r="CQ394" a="1"/>
  <c r="CQ394"/>
  <c r="CQ170" a="1"/>
  <c r="CQ170"/>
  <c r="CQ383" a="1"/>
  <c r="CQ383"/>
  <c r="CQ8" a="1"/>
  <c r="CQ8"/>
  <c r="CQ364" a="1"/>
  <c r="CQ364"/>
  <c r="CQ335" a="1"/>
  <c r="CQ335"/>
  <c r="CQ14" a="1"/>
  <c r="CQ14"/>
  <c r="CQ338" a="1"/>
  <c r="CQ338"/>
  <c r="CQ181" a="1"/>
  <c r="CQ181"/>
  <c r="CQ126" a="1"/>
  <c r="CQ126"/>
  <c r="CQ330" a="1"/>
  <c r="CQ330"/>
  <c r="CQ155" a="1"/>
  <c r="CQ155"/>
  <c r="CQ294" a="1"/>
  <c r="CQ294"/>
  <c r="CQ4" a="1"/>
  <c r="CQ4"/>
  <c r="CQ415" a="1"/>
  <c r="CQ415"/>
  <c r="CQ69" a="1"/>
  <c r="CQ69"/>
  <c r="CQ449" a="1"/>
  <c r="CQ449"/>
  <c r="CQ498" a="1"/>
  <c r="CQ498"/>
  <c r="CQ121" a="1"/>
  <c r="CQ121"/>
  <c r="CQ460" a="1"/>
  <c r="CQ460"/>
  <c r="CQ78" a="1"/>
  <c r="CQ78"/>
  <c r="CQ74" a="1"/>
  <c r="CQ74"/>
  <c r="CQ180" a="1"/>
  <c r="CQ180"/>
  <c r="CQ327" a="1"/>
  <c r="CQ327"/>
  <c r="CQ433" a="1"/>
  <c r="CQ433"/>
  <c r="CQ10" a="1"/>
  <c r="CQ10"/>
  <c r="CQ77" a="1"/>
  <c r="CQ77"/>
  <c r="CQ463" a="1"/>
  <c r="CQ463"/>
  <c r="CQ428" a="1"/>
  <c r="CQ428"/>
  <c r="CQ169" a="1"/>
  <c r="CQ169"/>
  <c r="CQ82" a="1"/>
  <c r="CQ82"/>
  <c r="CQ293" a="1"/>
  <c r="CQ293"/>
  <c r="CQ262" a="1"/>
  <c r="CQ262"/>
  <c r="CQ12" a="1"/>
  <c r="CQ12"/>
  <c r="CQ381" a="1"/>
  <c r="CQ381"/>
  <c r="CQ289" a="1"/>
  <c r="CQ289"/>
  <c r="CQ399" a="1"/>
  <c r="CQ399"/>
  <c r="CQ305" a="1"/>
  <c r="CQ305"/>
  <c r="CQ5" a="1"/>
  <c r="CQ5"/>
  <c r="CQ316" a="1"/>
  <c r="CQ316"/>
  <c r="CQ111" a="1"/>
  <c r="CQ111"/>
  <c r="CQ177" a="1"/>
  <c r="CQ177"/>
  <c r="CQ478" a="1"/>
  <c r="CQ478"/>
  <c r="CQ236" a="1"/>
  <c r="CQ236"/>
  <c r="CQ3" a="1"/>
  <c r="CQ3"/>
  <c r="CQ66" a="1"/>
  <c r="CQ66"/>
  <c r="CQ325" a="1"/>
  <c r="CQ325"/>
  <c r="CQ45" a="1"/>
  <c r="CQ45"/>
  <c r="CQ322" a="1"/>
  <c r="CQ322"/>
  <c r="CQ367" a="1"/>
  <c r="CQ367"/>
  <c r="CQ55" a="1"/>
  <c r="CQ55"/>
  <c r="CQ16" a="1"/>
  <c r="CQ16"/>
  <c r="CQ232" a="1"/>
  <c r="CQ232"/>
  <c r="CQ218" a="1"/>
  <c r="CQ218"/>
  <c r="CQ380" a="1"/>
  <c r="CQ380"/>
  <c r="CQ411" a="1"/>
  <c r="CQ411"/>
  <c r="CQ242" a="1"/>
  <c r="CQ242"/>
  <c r="CQ80" a="1"/>
  <c r="CQ80"/>
  <c r="CQ243" a="1"/>
  <c r="CQ243"/>
  <c r="CQ439" a="1"/>
  <c r="CQ439"/>
  <c r="CQ175" a="1"/>
  <c r="CQ175"/>
  <c r="CQ210" a="1"/>
  <c r="CQ210"/>
  <c r="CQ370" a="1"/>
  <c r="CQ370"/>
  <c r="CQ203" a="1"/>
  <c r="CQ203"/>
  <c r="CQ30" a="1"/>
  <c r="CQ30"/>
  <c r="CQ314" a="1"/>
  <c r="CQ314"/>
  <c r="CQ134" a="1"/>
  <c r="CQ134"/>
  <c r="CQ342" a="1"/>
  <c r="CQ342"/>
  <c r="CQ317" a="1"/>
  <c r="CQ317"/>
  <c r="CQ98" a="1"/>
  <c r="CQ98"/>
  <c r="CQ271" a="1"/>
  <c r="CQ271"/>
  <c r="CQ118" a="1"/>
  <c r="CQ118"/>
  <c r="CQ250" a="1"/>
  <c r="CQ250"/>
  <c r="CQ418" a="1"/>
  <c r="CQ418"/>
  <c r="CQ112" a="1"/>
  <c r="CQ112"/>
  <c r="CQ420" a="1"/>
  <c r="CQ420"/>
  <c r="CQ22" a="1"/>
  <c r="CQ22"/>
  <c r="CQ283" a="1"/>
  <c r="CQ283"/>
  <c r="CQ246" a="1"/>
  <c r="CQ246"/>
  <c r="CQ457" a="1"/>
  <c r="CQ457"/>
  <c r="CQ272" a="1"/>
  <c r="CQ272"/>
  <c r="CQ225" a="1"/>
  <c r="CQ225"/>
  <c r="CQ104" a="1"/>
  <c r="CQ104"/>
  <c r="CQ46" a="1"/>
  <c r="CQ46"/>
  <c r="CQ194" a="1"/>
  <c r="CQ194"/>
  <c r="CQ355" a="1"/>
  <c r="CQ355"/>
  <c r="CQ395" a="1"/>
  <c r="CQ395"/>
  <c r="CQ190" a="1"/>
  <c r="CQ190"/>
  <c r="CQ64" a="1"/>
  <c r="CQ64"/>
  <c r="CQ227" a="1"/>
  <c r="CQ227"/>
  <c r="CQ398" a="1"/>
  <c r="CQ398"/>
  <c r="CQ110" a="1"/>
  <c r="CQ110"/>
  <c r="CQ133" a="1"/>
  <c r="CQ133"/>
  <c r="CQ474" a="1"/>
  <c r="CQ474"/>
  <c r="CQ430" a="1"/>
  <c r="CQ430"/>
  <c r="CQ241" a="1"/>
  <c r="CQ241"/>
  <c r="CQ323" a="1"/>
  <c r="CQ323"/>
  <c r="CQ197" a="1"/>
  <c r="CQ197"/>
  <c r="CQ351" a="1"/>
  <c r="CQ351"/>
  <c r="CQ489" a="1"/>
  <c r="CQ489"/>
  <c r="CQ492" a="1"/>
  <c r="CQ492"/>
  <c r="CQ248" a="1"/>
  <c r="CQ248"/>
  <c r="CQ142" a="1"/>
  <c r="CQ142"/>
  <c r="CQ28" a="1"/>
  <c r="CQ28"/>
  <c r="CQ378" a="1"/>
  <c r="CQ378"/>
  <c r="CQ48" a="1"/>
  <c r="CQ48"/>
  <c r="CQ416" a="1"/>
  <c r="CQ416"/>
  <c r="CQ124" a="1"/>
  <c r="CQ124"/>
  <c r="CQ328" a="1"/>
  <c r="CQ328"/>
  <c r="CQ324" a="1"/>
  <c r="CQ324"/>
  <c r="CQ233" a="1"/>
  <c r="CQ233"/>
  <c r="CQ403" a="1"/>
  <c r="CQ403"/>
  <c r="CQ186" a="1"/>
  <c r="CQ186"/>
  <c r="CQ290" a="1"/>
  <c r="CQ290"/>
  <c r="CQ369" a="1"/>
  <c r="CQ369"/>
  <c r="CQ221" a="1"/>
  <c r="CQ221"/>
  <c r="CQ145" a="1"/>
  <c r="CQ145"/>
  <c r="CQ368" a="1"/>
  <c r="CQ368"/>
  <c r="CQ485" a="1"/>
  <c r="CQ485"/>
  <c r="CQ59" a="1"/>
  <c r="CQ59"/>
  <c r="CQ258" a="1"/>
  <c r="CQ258"/>
  <c r="CQ365" a="1"/>
  <c r="CQ365"/>
  <c r="CQ484" a="1"/>
  <c r="CQ484"/>
  <c r="CQ228" a="1"/>
  <c r="CQ228"/>
  <c r="CQ424" a="1"/>
  <c r="CQ424"/>
  <c r="CQ245" a="1"/>
  <c r="CQ245"/>
  <c r="CQ60" a="1"/>
  <c r="CQ60"/>
  <c r="CQ391" a="1"/>
  <c r="CQ391"/>
  <c r="CQ2" a="1"/>
  <c r="CQ2"/>
  <c r="CQ254" a="1"/>
  <c r="CQ254"/>
  <c r="CQ47" a="1"/>
  <c r="CQ47"/>
  <c r="CQ101" a="1"/>
  <c r="CQ101"/>
  <c r="CQ496" a="1"/>
  <c r="CQ496"/>
  <c r="CQ436" a="1"/>
  <c r="CQ436"/>
  <c r="CQ63" a="1"/>
  <c r="CQ63"/>
  <c r="CQ313" a="1"/>
  <c r="CQ313"/>
  <c r="CQ359" a="1"/>
  <c r="CQ359"/>
  <c r="CQ259" a="1"/>
  <c r="CQ259"/>
  <c r="CQ94" a="1"/>
  <c r="CQ94"/>
  <c r="CQ318" a="1"/>
  <c r="CQ318"/>
  <c r="CQ171" a="1"/>
  <c r="CQ171"/>
  <c r="CQ235" a="1"/>
  <c r="CQ235"/>
  <c r="CQ393" a="1"/>
  <c r="CQ393"/>
  <c r="CQ20" a="1"/>
  <c r="CQ20"/>
  <c r="CQ304" a="1"/>
  <c r="CQ304"/>
  <c r="CQ486" a="1"/>
  <c r="CQ486"/>
  <c r="CQ207" a="1"/>
  <c r="CQ207"/>
  <c r="CQ129" a="1"/>
  <c r="CQ129"/>
  <c r="CQ353" a="1"/>
  <c r="CQ353"/>
  <c r="CQ475" a="1"/>
  <c r="CQ475"/>
  <c r="CQ40" a="1"/>
  <c r="CQ40"/>
  <c r="CQ201" a="1"/>
  <c r="CQ201"/>
  <c r="CQ349" a="1"/>
  <c r="CQ349"/>
  <c r="CQ497" a="1"/>
  <c r="CQ497"/>
  <c r="CQ373" a="1"/>
  <c r="CQ373"/>
  <c r="CQ85" a="1"/>
  <c r="CQ85"/>
  <c r="CQ163" a="1"/>
  <c r="CQ163"/>
  <c r="CQ386" a="1"/>
  <c r="CQ386"/>
  <c r="CQ206" a="1"/>
  <c r="CQ206"/>
  <c r="CQ482" a="1"/>
  <c r="CQ482"/>
  <c r="CQ109" a="1"/>
  <c r="CQ109"/>
  <c r="CQ446" a="1"/>
  <c r="CQ446"/>
  <c r="CQ120" a="1"/>
  <c r="CQ120"/>
  <c r="CQ494" a="1"/>
  <c r="CQ494"/>
  <c r="CQ408" a="1"/>
  <c r="CQ408"/>
  <c r="CQ347" a="1"/>
  <c r="CQ347"/>
  <c r="CQ377" a="1"/>
  <c r="CQ377"/>
  <c r="CQ222" a="1"/>
  <c r="CQ222"/>
  <c r="CQ321" a="1"/>
  <c r="CQ321"/>
  <c r="CQ119" a="1"/>
  <c r="CQ119"/>
  <c r="CQ405" a="1"/>
  <c r="CQ405"/>
  <c r="CQ184" a="1"/>
  <c r="CQ184"/>
  <c r="CQ406" a="1"/>
  <c r="CQ406"/>
  <c r="CQ467" a="1"/>
  <c r="CQ467"/>
  <c r="CQ89" a="1"/>
  <c r="CQ89"/>
  <c r="CQ389" a="1"/>
  <c r="CQ389"/>
  <c r="CQ37" a="1"/>
  <c r="CQ37"/>
  <c r="CQ27" a="1"/>
  <c r="CQ27"/>
  <c r="CQ132" a="1"/>
  <c r="CQ132"/>
  <c r="CQ279" a="1"/>
  <c r="CQ279"/>
  <c r="CQ455" a="1"/>
  <c r="CQ455"/>
  <c r="CQ151" a="1"/>
  <c r="CQ151"/>
  <c r="CQ307" a="1"/>
  <c r="CQ307"/>
  <c r="CQ291" a="1"/>
  <c r="CQ291"/>
  <c r="CQ429" a="1"/>
  <c r="CQ429"/>
  <c r="CQ414" a="1"/>
  <c r="CQ414"/>
  <c r="CQ421" a="1"/>
  <c r="CQ421"/>
  <c r="CQ185" a="1"/>
  <c r="CQ185"/>
  <c r="CQ15" a="1"/>
  <c r="CQ15"/>
  <c r="CQ148" a="1"/>
  <c r="CQ148"/>
  <c r="CQ501" a="1"/>
  <c r="CQ501"/>
  <c r="CQ343" a="1"/>
  <c r="CQ343"/>
  <c r="CQ444" a="1"/>
  <c r="CQ444"/>
  <c r="CQ350" a="1"/>
  <c r="CQ350"/>
  <c r="CQ281" a="1"/>
  <c r="CQ281"/>
  <c r="CQ44" a="1"/>
  <c r="CQ44"/>
  <c r="CQ409" a="1"/>
  <c r="CQ409"/>
  <c r="CQ113" a="1"/>
  <c r="CQ113"/>
  <c r="CQ465" a="1"/>
  <c r="CQ465"/>
  <c r="CQ189" a="1"/>
  <c r="CQ189"/>
  <c r="CQ462" a="1"/>
  <c r="CQ462"/>
  <c r="CQ154" a="1"/>
  <c r="CQ154"/>
  <c r="CQ356" a="1"/>
  <c r="CQ356"/>
  <c r="CQ32" a="1"/>
  <c r="CQ32"/>
  <c r="CQ72" a="1"/>
  <c r="CQ72"/>
  <c r="CQ410" a="1"/>
  <c r="CQ410"/>
  <c r="CQ34" a="1"/>
  <c r="CQ34"/>
  <c r="CQ212" a="1"/>
  <c r="CQ212"/>
  <c r="CQ354" a="1"/>
  <c r="CQ354"/>
  <c r="CQ167" a="1"/>
  <c r="CQ167"/>
  <c r="CQ193" a="1"/>
  <c r="CQ193"/>
  <c r="CQ477" a="1"/>
  <c r="CQ477"/>
  <c r="CQ488" a="1"/>
  <c r="CQ488"/>
  <c r="CQ102" a="1"/>
  <c r="CQ102"/>
  <c r="CQ331" a="1"/>
  <c r="CQ331"/>
  <c r="CQ310" a="1"/>
  <c r="CQ310"/>
  <c r="CQ50" a="1"/>
  <c r="CQ50"/>
  <c r="CQ312" a="1"/>
  <c r="CQ312"/>
  <c r="CQ229" a="1"/>
  <c r="CQ229"/>
  <c r="CQ19" a="1"/>
  <c r="CQ19"/>
  <c r="CQ35" a="1"/>
  <c r="CQ35"/>
  <c r="CQ161" a="1"/>
  <c r="CQ161"/>
  <c r="CQ472" a="1"/>
  <c r="CQ472"/>
  <c r="CQ299" a="1"/>
  <c r="CQ299"/>
  <c r="CQ500" a="1"/>
  <c r="CQ500"/>
  <c r="CQ86" a="1"/>
  <c r="CQ86"/>
  <c r="CQ412" a="1"/>
  <c r="CQ412"/>
  <c r="CQ244" a="1"/>
  <c r="CQ244"/>
  <c r="CQ127" a="1"/>
  <c r="CQ127"/>
  <c r="CQ280" a="1"/>
  <c r="CQ280"/>
  <c r="CQ83" a="1"/>
  <c r="CQ83"/>
  <c r="CQ333" a="1"/>
  <c r="CQ333"/>
  <c r="CQ105" a="1"/>
  <c r="CQ105"/>
  <c r="CQ387" a="1"/>
  <c r="CQ387"/>
  <c r="CQ56" a="1"/>
  <c r="CQ56"/>
  <c r="CQ320" a="1"/>
  <c r="CQ320"/>
  <c r="CQ453" a="1"/>
  <c r="CQ453"/>
  <c r="CQ108" a="1"/>
  <c r="CQ108"/>
  <c r="CQ302" a="1"/>
  <c r="CQ302"/>
  <c r="CQ493" a="1"/>
  <c r="CQ493"/>
  <c r="CQ95" a="1"/>
  <c r="CQ95"/>
  <c r="CQ198" a="1"/>
  <c r="CQ198"/>
  <c r="CQ375" a="1"/>
  <c r="CQ375"/>
  <c r="CQ464" a="1"/>
  <c r="CQ464"/>
  <c r="CQ42" a="1"/>
  <c r="CQ42"/>
  <c r="CQ93" a="1"/>
  <c r="CQ93"/>
  <c r="CQ260" a="1"/>
  <c r="CQ260"/>
  <c r="CQ445" a="1"/>
  <c r="CQ445"/>
  <c r="CQ390" a="1"/>
  <c r="CQ390"/>
  <c r="CQ268" a="1"/>
  <c r="CQ268"/>
  <c r="CQ76" a="1"/>
  <c r="CQ76"/>
  <c r="CQ456" a="1"/>
  <c r="CQ456"/>
  <c r="CQ97" a="1"/>
  <c r="CQ97"/>
  <c r="CQ466" a="1"/>
  <c r="CQ466"/>
  <c r="CQ173" a="1"/>
  <c r="CQ173"/>
  <c r="CQ481" a="1"/>
  <c r="CQ481"/>
  <c r="CQ296" a="1"/>
  <c r="CQ296"/>
  <c r="CQ139" a="1"/>
  <c r="CQ139"/>
  <c r="CQ122" a="1"/>
  <c r="CQ122"/>
  <c r="CQ297" a="1"/>
  <c r="CQ297"/>
  <c r="CQ224" a="1"/>
  <c r="CQ224"/>
  <c r="CQ25" a="1"/>
  <c r="CQ25"/>
  <c r="CQ309" a="1"/>
  <c r="CQ309"/>
  <c r="CQ491" a="1"/>
  <c r="CQ491"/>
  <c r="CQ38" a="1"/>
  <c r="CQ38"/>
  <c r="CQ284" a="1"/>
  <c r="CQ284"/>
  <c r="CQ202" a="1"/>
  <c r="CQ202"/>
  <c r="CQ54" a="1"/>
  <c r="CQ54"/>
  <c r="CQ306" a="1"/>
  <c r="CQ306"/>
  <c r="CQ79" a="1"/>
  <c r="CQ79"/>
  <c r="CQ117" a="1"/>
  <c r="CQ117"/>
  <c r="CQ103" a="1"/>
  <c r="CQ103"/>
  <c r="CQ147" a="1"/>
  <c r="CQ147"/>
  <c r="CQ240" a="1"/>
  <c r="CQ240"/>
  <c r="CQ346" a="1"/>
  <c r="CQ346"/>
  <c r="CQ114" a="1"/>
  <c r="CQ114"/>
  <c r="CQ166" a="1"/>
  <c r="CQ166"/>
  <c r="CQ315" a="1"/>
  <c r="CQ315"/>
  <c r="CQ371" a="1"/>
  <c r="CQ371"/>
  <c r="CQ156" a="1"/>
  <c r="CQ156"/>
  <c r="CQ270" a="1"/>
  <c r="CQ270"/>
  <c r="CQ345" a="1"/>
  <c r="CQ345"/>
  <c r="CQ13" a="1"/>
  <c r="CQ13"/>
  <c r="CQ223" a="1"/>
  <c r="CQ223"/>
  <c r="CQ277" a="1"/>
  <c r="CQ277"/>
  <c r="CQ26" a="1"/>
  <c r="CQ26"/>
  <c r="CQ385" a="1"/>
  <c r="CQ385"/>
  <c r="CQ135" a="1"/>
  <c r="CQ135"/>
  <c r="CQ226" a="1"/>
  <c r="CQ226"/>
  <c r="CQ352" a="1"/>
  <c r="CQ352"/>
  <c r="CQ168" a="1"/>
  <c r="CQ168"/>
  <c r="CQ274" a="1"/>
  <c r="CQ274"/>
  <c r="CQ384" a="1"/>
  <c r="CQ384"/>
  <c r="CQ91" a="1"/>
  <c r="CQ91"/>
  <c r="CQ358" a="1"/>
  <c r="CQ358"/>
  <c r="CQ73" a="1"/>
  <c r="CQ73"/>
  <c r="CQ419" a="1"/>
  <c r="CQ419"/>
  <c r="CQ150" a="1"/>
  <c r="CQ150"/>
  <c r="CQ149" a="1"/>
  <c r="CQ149"/>
  <c r="CQ459" a="1"/>
  <c r="CQ459"/>
  <c r="CQ209" a="1"/>
  <c r="CQ209"/>
  <c r="CQ267" a="1"/>
  <c r="CQ267"/>
  <c r="CQ396" a="1"/>
  <c r="CQ396"/>
  <c r="CQ159" a="1"/>
  <c r="CQ159"/>
  <c r="CQ81" a="1"/>
  <c r="CQ81"/>
  <c r="CQ360" a="1"/>
  <c r="CQ360"/>
  <c r="CQ450" a="1"/>
  <c r="CQ450"/>
  <c r="CQ199" a="1"/>
  <c r="CQ199"/>
  <c r="CQ157" a="1"/>
  <c r="CQ157"/>
  <c r="CQ348" a="1"/>
  <c r="CQ348"/>
  <c r="CQ468" a="1"/>
  <c r="CQ468"/>
  <c r="CQ319" a="1"/>
  <c r="CQ319"/>
  <c r="CQ182" a="1"/>
  <c r="CQ182"/>
  <c r="CQ143" a="1"/>
  <c r="CQ143"/>
  <c r="CQ288" a="1"/>
  <c r="CQ288"/>
  <c r="CQ208" a="1"/>
  <c r="CQ208"/>
  <c r="CQ29" a="1"/>
  <c r="CQ29"/>
  <c r="CQ220" a="1"/>
  <c r="CQ220"/>
  <c r="CQ41" a="1"/>
  <c r="CQ41"/>
  <c r="CQ219" a="1"/>
  <c r="CQ219"/>
  <c r="CQ441" a="1"/>
  <c r="CQ441"/>
  <c r="CQ130" a="1"/>
  <c r="CQ130"/>
  <c r="CQ188" a="1"/>
  <c r="CQ188"/>
  <c r="CQ215" a="1"/>
  <c r="CQ215"/>
  <c r="CQ7" a="1"/>
  <c r="CQ7"/>
  <c r="CQ211" a="1"/>
  <c r="CQ211"/>
  <c r="CQ17" a="1"/>
  <c r="CQ17"/>
  <c r="CQ382" a="1"/>
  <c r="CQ382"/>
  <c r="CQ88" a="1"/>
  <c r="CQ88"/>
  <c r="CQ357" a="1"/>
  <c r="CQ357"/>
  <c r="CQ458" a="1"/>
  <c r="CQ458"/>
  <c r="CQ140" a="1"/>
  <c r="CQ140"/>
  <c r="CQ431" a="1"/>
  <c r="CQ431"/>
  <c r="CQ480" a="1"/>
  <c r="CQ480"/>
  <c r="CQ138" a="1"/>
  <c r="CQ138"/>
  <c r="CQ65" a="1"/>
  <c r="CQ65"/>
  <c r="CQ344" a="1"/>
  <c r="CQ344"/>
  <c r="CQ451" a="1"/>
  <c r="CQ451"/>
  <c r="CQ115" a="1"/>
  <c r="CQ115"/>
  <c r="CQ141" a="1"/>
  <c r="CQ141"/>
  <c r="CQ332" a="1"/>
  <c r="CQ332"/>
  <c r="CQ461" a="1"/>
  <c r="CQ461"/>
  <c r="CQ443" a="1"/>
  <c r="CQ443"/>
  <c r="CQ366" a="1"/>
  <c r="CQ366"/>
  <c r="CQ57" a="1"/>
  <c r="CQ57"/>
  <c r="CQ71" a="1"/>
  <c r="CQ71"/>
  <c r="CQ84" a="1"/>
  <c r="CQ84"/>
  <c r="CQ422" a="1"/>
  <c r="CQ422"/>
  <c r="CQ160" a="1"/>
  <c r="CQ160"/>
  <c r="CQ397" a="1"/>
  <c r="CQ397"/>
  <c r="CQ196" a="1"/>
  <c r="CQ196"/>
  <c r="CQ336" a="1"/>
  <c r="CQ336"/>
  <c r="CQ33" a="1"/>
  <c r="CQ33"/>
  <c r="CQ255" a="1"/>
  <c r="CQ255"/>
  <c r="CQ300" a="1"/>
  <c r="CQ300"/>
  <c r="CQ131" a="1"/>
  <c r="CQ131"/>
  <c r="CQ265" a="1"/>
  <c r="CQ265"/>
  <c r="CQ261" a="1"/>
  <c r="CQ261"/>
  <c r="CQ469" a="1"/>
  <c r="CQ469"/>
  <c r="CQ165" a="1"/>
  <c r="CQ165"/>
  <c r="CQ490" a="1"/>
  <c r="CQ490"/>
  <c r="CQ311" a="1"/>
  <c r="CQ311"/>
  <c r="CQ195" a="1"/>
  <c r="CQ195"/>
  <c r="CQ470" a="1"/>
  <c r="CQ470"/>
  <c r="CQ178" a="1"/>
  <c r="CQ178"/>
  <c r="CQ179" a="1"/>
  <c r="CQ179"/>
  <c r="CQ68" a="1"/>
  <c r="CQ68"/>
  <c r="CQ247" a="1"/>
  <c r="CQ247"/>
  <c r="CQ404" a="1"/>
  <c r="CQ404"/>
  <c r="CQ39" a="1"/>
  <c r="CQ39"/>
  <c r="CQ144" a="1"/>
  <c r="CQ144"/>
  <c r="CQ301" a="1"/>
  <c r="CQ301"/>
  <c r="CQ473" a="1"/>
  <c r="CQ473"/>
  <c r="CQ499" a="1"/>
  <c r="CQ499"/>
  <c r="CQ162" a="1"/>
  <c r="CQ162"/>
  <c r="CQ329" a="1"/>
  <c r="CQ329"/>
  <c r="CQ205" a="1"/>
  <c r="CQ205"/>
  <c r="CQ234" a="1"/>
  <c r="CQ234"/>
  <c r="CQ402" a="1"/>
  <c r="CQ402"/>
  <c r="CQ96" a="1"/>
  <c r="CQ96"/>
  <c r="CQ400" a="1"/>
  <c r="CQ400"/>
  <c r="CQ437" a="1"/>
  <c r="CQ437"/>
  <c r="CQ423" a="1"/>
  <c r="CQ423"/>
  <c r="CQ153" a="1"/>
  <c r="CQ153"/>
  <c r="CQ158" a="1"/>
  <c r="CQ158"/>
  <c r="CQ164" a="1"/>
  <c r="CQ164"/>
  <c r="CQ417" a="1"/>
  <c r="CQ417"/>
  <c r="CQ61" a="1"/>
  <c r="CQ61"/>
  <c r="CQ447" a="1"/>
  <c r="CQ447"/>
  <c r="CQ282" a="1"/>
  <c r="CQ282"/>
  <c r="CQ372" a="1"/>
  <c r="CQ372"/>
  <c r="CQ21" a="1"/>
  <c r="CQ21"/>
  <c r="CQ427" a="1"/>
  <c r="CQ427"/>
  <c r="CQ239" a="1"/>
  <c r="CQ239"/>
  <c r="CQ9" a="1"/>
  <c r="CQ9"/>
  <c r="CQ75" a="1"/>
  <c r="CQ75"/>
  <c r="CQ137" a="1"/>
  <c r="CQ137"/>
  <c r="CQ52" a="1"/>
  <c r="CQ52"/>
  <c r="CQ231" a="1"/>
  <c r="CQ231"/>
  <c r="CQ435" a="1"/>
  <c r="CQ435"/>
  <c r="CQ23" a="1"/>
  <c r="CQ23"/>
  <c r="CQ128" a="1"/>
  <c r="CQ128"/>
  <c r="CQ286" a="1"/>
  <c r="CQ286"/>
  <c r="CQ438" a="1"/>
  <c r="CQ438"/>
  <c r="CQ285" a="1"/>
  <c r="CQ285"/>
  <c r="CQ249" a="1"/>
  <c r="CQ249"/>
  <c r="CQ434" a="1"/>
  <c r="CQ434"/>
  <c r="CQ308" a="1"/>
  <c r="CQ308"/>
  <c r="CQ106" a="1"/>
  <c r="CQ106"/>
  <c r="CQ264" a="1"/>
  <c r="CQ264"/>
  <c r="CQ62" a="1"/>
  <c r="CQ62"/>
  <c r="CQ276" a="1"/>
  <c r="CQ276"/>
  <c r="CQ407" a="1"/>
  <c r="CQ407"/>
  <c r="CQ334" a="1"/>
  <c r="CQ334"/>
  <c r="CQ172" a="1"/>
  <c r="CQ172"/>
  <c r="CQ502" a="1"/>
  <c r="CQ502"/>
  <c r="CQ100" a="1"/>
  <c r="CQ100"/>
  <c r="CQ426" a="1"/>
  <c r="CQ426"/>
  <c r="CQ176" a="1"/>
  <c r="CQ176"/>
  <c r="CQ452" a="1"/>
  <c r="CQ452"/>
  <c r="CQ90" a="1"/>
  <c r="CQ90"/>
  <c r="CQ252" a="1"/>
  <c r="CQ252"/>
  <c r="CQ257" a="1"/>
  <c r="CQ257"/>
  <c r="CQ99" a="1"/>
  <c r="CQ99"/>
  <c r="CQ361" a="1"/>
  <c r="CQ361"/>
  <c r="CQ58" a="1"/>
  <c r="CQ58"/>
  <c r="CQ53" a="1"/>
  <c r="CQ53"/>
  <c r="CQ214" a="1"/>
  <c r="CQ214"/>
  <c r="CQ230" a="1"/>
  <c r="CQ230"/>
  <c r="CQ253" a="1"/>
  <c r="CQ253"/>
  <c r="CQ298" a="1"/>
  <c r="CQ298"/>
  <c r="CQ495" a="1"/>
  <c r="CQ495"/>
  <c r="CQ123" a="1"/>
  <c r="CQ123"/>
  <c r="CQ204" a="1"/>
  <c r="CQ204"/>
  <c r="CQ326" a="1"/>
  <c r="CQ326"/>
  <c r="CQ87" a="1"/>
  <c r="CQ87"/>
  <c r="CQ152" a="1"/>
  <c r="CQ152"/>
  <c r="CQ487" a="1"/>
  <c r="CQ487"/>
  <c r="CQ454" a="1"/>
  <c r="CQ454"/>
  <c r="CQ43" a="1"/>
  <c r="CQ43"/>
  <c r="CQ295" a="1"/>
  <c r="CQ295"/>
  <c r="CQ183" a="1"/>
  <c r="CQ183"/>
  <c r="CQ303" a="1"/>
  <c r="CQ303"/>
  <c r="CQ18" a="1"/>
  <c r="CQ18"/>
  <c r="CQ217" a="1"/>
  <c r="CQ217"/>
  <c r="CQ425" a="1"/>
  <c r="CQ425"/>
  <c r="CQ340" a="1"/>
  <c r="CQ340"/>
  <c r="CQ191" a="1"/>
  <c r="CQ191"/>
  <c r="CQ337" a="1"/>
  <c r="CQ337"/>
  <c r="CQ24" a="1"/>
  <c r="CQ24"/>
  <c r="CQ292" a="1"/>
  <c r="CQ292"/>
  <c r="EP115" a="1"/>
  <c r="EP115"/>
  <c r="DP116" a="1"/>
  <c r="DP116"/>
  <c r="EC114" a="1"/>
  <c r="EC114"/>
  <c r="AE129" i="3"/>
  <c r="AK128"/>
  <c r="AB128"/>
  <c r="DO117" i="7"/>
  <c r="EB115"/>
  <c r="AG131" i="3"/>
  <c r="AC130"/>
  <c r="AH125"/>
  <c r="AD124"/>
  <c r="I116" i="7"/>
  <c r="J116" a="1"/>
  <c r="J116"/>
  <c r="EO116"/>
  <c r="AJ130" i="3"/>
  <c r="DH384" i="7" a="1"/>
  <c r="DH384"/>
  <c r="DH434" a="1"/>
  <c r="DH434"/>
  <c r="DH276" a="1"/>
  <c r="DH276"/>
  <c r="DH195" a="1"/>
  <c r="DH195"/>
  <c r="DH486" a="1"/>
  <c r="DH486"/>
  <c r="DH386" a="1"/>
  <c r="DH386"/>
  <c r="DH396" a="1"/>
  <c r="DH396"/>
  <c r="DH442" a="1"/>
  <c r="DH442"/>
  <c r="DH479" a="1"/>
  <c r="DH479"/>
  <c r="DH247" a="1"/>
  <c r="DH247"/>
  <c r="DH77" a="1"/>
  <c r="DH77"/>
  <c r="DH170" a="1"/>
  <c r="DH170"/>
  <c r="DH256" a="1"/>
  <c r="DH256"/>
  <c r="DH74" a="1"/>
  <c r="DH74"/>
  <c r="DH102" a="1"/>
  <c r="DH102"/>
  <c r="DH39" a="1"/>
  <c r="DH39"/>
  <c r="DH158" a="1"/>
  <c r="DH158"/>
  <c r="DH360" a="1"/>
  <c r="DH360"/>
  <c r="DH328" a="1"/>
  <c r="DH328"/>
  <c r="DH30" a="1"/>
  <c r="DH30"/>
  <c r="DH354" a="1"/>
  <c r="DH354"/>
  <c r="DH207" a="1"/>
  <c r="DH207"/>
  <c r="DH122" a="1"/>
  <c r="DH122"/>
  <c r="DH131" a="1"/>
  <c r="DH131"/>
  <c r="DH323" a="1"/>
  <c r="DH323"/>
  <c r="DH303" a="1"/>
  <c r="DH303"/>
  <c r="DH99" a="1"/>
  <c r="DH99"/>
  <c r="DH270" a="1"/>
  <c r="DH270"/>
  <c r="DH2" a="1"/>
  <c r="DH2"/>
  <c r="DH235" a="1"/>
  <c r="DH235"/>
  <c r="DH67" a="1"/>
  <c r="DH67"/>
  <c r="DH320" a="1"/>
  <c r="DH320"/>
  <c r="DH188" a="1"/>
  <c r="DH188"/>
  <c r="DH130" a="1"/>
  <c r="DH130"/>
  <c r="DH151" a="1"/>
  <c r="DH151"/>
  <c r="DH90" a="1"/>
  <c r="DH90"/>
  <c r="DH129" a="1"/>
  <c r="DH129"/>
  <c r="DH450" a="1"/>
  <c r="DH450"/>
  <c r="DH172" a="1"/>
  <c r="DH172"/>
  <c r="DH352" a="1"/>
  <c r="DH352"/>
  <c r="DH133" a="1"/>
  <c r="DH133"/>
  <c r="DH189" a="1"/>
  <c r="DH189"/>
  <c r="DH408" a="1"/>
  <c r="DH408"/>
  <c r="DH215" a="1"/>
  <c r="DH215"/>
  <c r="DH480" a="1"/>
  <c r="DH480"/>
  <c r="DH446" a="1"/>
  <c r="DH446"/>
  <c r="DH204" a="1"/>
  <c r="DH204"/>
  <c r="DH489" a="1"/>
  <c r="DH489"/>
  <c r="DH198" a="1"/>
  <c r="DH198"/>
  <c r="DH243" a="1"/>
  <c r="DH243"/>
  <c r="DH240" a="1"/>
  <c r="DH240"/>
  <c r="DH502" a="1"/>
  <c r="DH502"/>
  <c r="DH346" a="1"/>
  <c r="DH346"/>
  <c r="DH379" a="1"/>
  <c r="DH379"/>
  <c r="DH289" a="1"/>
  <c r="DH289"/>
  <c r="DH430" a="1"/>
  <c r="DH430"/>
  <c r="DH288" a="1"/>
  <c r="DH288"/>
  <c r="DH159" a="1"/>
  <c r="DH159"/>
  <c r="DH302" a="1"/>
  <c r="DH302"/>
  <c r="DH420" a="1"/>
  <c r="DH420"/>
  <c r="DH104" a="1"/>
  <c r="DH104"/>
  <c r="DH112" a="1"/>
  <c r="DH112"/>
  <c r="DH127" a="1"/>
  <c r="DH127"/>
  <c r="DH157" a="1"/>
  <c r="DH157"/>
  <c r="DH162" a="1"/>
  <c r="DH162"/>
  <c r="DH168" a="1"/>
  <c r="DH168"/>
  <c r="DH163" a="1"/>
  <c r="DH163"/>
  <c r="DH280" a="1"/>
  <c r="DH280"/>
  <c r="DH345" a="1"/>
  <c r="DH345"/>
  <c r="DH91" a="1"/>
  <c r="DH91"/>
  <c r="DH249" a="1"/>
  <c r="DH249"/>
  <c r="DH242" a="1"/>
  <c r="DH242"/>
  <c r="DH43" a="1"/>
  <c r="DH43"/>
  <c r="DH281" a="1"/>
  <c r="DH281"/>
  <c r="DH146" a="1"/>
  <c r="DH146"/>
  <c r="DH390" a="1"/>
  <c r="DH390"/>
  <c r="DH372" a="1"/>
  <c r="DH372"/>
  <c r="DH295" a="1"/>
  <c r="DH295"/>
  <c r="DH495" a="1"/>
  <c r="DH495"/>
  <c r="DH364" a="1"/>
  <c r="DH364"/>
  <c r="DH351" a="1"/>
  <c r="DH351"/>
  <c r="DH498" a="1"/>
  <c r="DH498"/>
  <c r="DH218" a="1"/>
  <c r="DH218"/>
  <c r="DH329" a="1"/>
  <c r="DH329"/>
  <c r="DH211" a="1"/>
  <c r="DH211"/>
  <c r="DH445" a="1"/>
  <c r="DH445"/>
  <c r="DH165" a="1"/>
  <c r="DH165"/>
  <c r="DH56" a="1"/>
  <c r="DH56"/>
  <c r="DH132" a="1"/>
  <c r="DH132"/>
  <c r="DH205" a="1"/>
  <c r="DH205"/>
  <c r="DH164" a="1"/>
  <c r="DH164"/>
  <c r="DH174" a="1"/>
  <c r="DH174"/>
  <c r="DH274" a="1"/>
  <c r="DH274"/>
  <c r="DH476" a="1"/>
  <c r="DH476"/>
  <c r="DH327" a="1"/>
  <c r="DH327"/>
  <c r="DH488" a="1"/>
  <c r="DH488"/>
  <c r="DH462" a="1"/>
  <c r="DH462"/>
  <c r="DH38" a="1"/>
  <c r="DH38"/>
  <c r="DH216" a="1"/>
  <c r="DH216"/>
  <c r="DH286" a="1"/>
  <c r="DH286"/>
  <c r="DH373" a="1"/>
  <c r="DH373"/>
  <c r="DH60" a="1"/>
  <c r="DH60"/>
  <c r="DH46" a="1"/>
  <c r="DH46"/>
  <c r="DH246" a="1"/>
  <c r="DH246"/>
  <c r="DH305" a="1"/>
  <c r="DH305"/>
  <c r="DH254" a="1"/>
  <c r="DH254"/>
  <c r="DH220" a="1"/>
  <c r="DH220"/>
  <c r="DH101" a="1"/>
  <c r="DH101"/>
  <c r="DH299" a="1"/>
  <c r="DH299"/>
  <c r="DH465" a="1"/>
  <c r="DH465"/>
  <c r="DH412" a="1"/>
  <c r="DH412"/>
  <c r="DH65" a="1"/>
  <c r="DH65"/>
  <c r="DH13" a="1"/>
  <c r="DH13"/>
  <c r="DH83" a="1"/>
  <c r="DH83"/>
  <c r="DH418" a="1"/>
  <c r="DH418"/>
  <c r="DH69" a="1"/>
  <c r="DH69"/>
  <c r="DH306" a="1"/>
  <c r="DH306"/>
  <c r="DH294" a="1"/>
  <c r="DH294"/>
  <c r="DH143" a="1"/>
  <c r="DH143"/>
  <c r="DH176" a="1"/>
  <c r="DH176"/>
  <c r="DH340" a="1"/>
  <c r="DH340"/>
  <c r="DH261" a="1"/>
  <c r="DH261"/>
  <c r="DH100" a="1"/>
  <c r="DH100"/>
  <c r="DH428" a="1"/>
  <c r="DH428"/>
  <c r="DH181" a="1"/>
  <c r="DH181"/>
  <c r="DH260" a="1"/>
  <c r="DH260"/>
  <c r="DH244" a="1"/>
  <c r="DH244"/>
  <c r="DH160" a="1"/>
  <c r="DH160"/>
  <c r="DH19" a="1"/>
  <c r="DH19"/>
  <c r="DH214" a="1"/>
  <c r="DH214"/>
  <c r="DH400" a="1"/>
  <c r="DH400"/>
  <c r="DH192" a="1"/>
  <c r="DH192"/>
  <c r="DH93" a="1"/>
  <c r="DH93"/>
  <c r="DH58" a="1"/>
  <c r="DH58"/>
  <c r="DH362" a="1"/>
  <c r="DH362"/>
  <c r="DH269" a="1"/>
  <c r="DH269"/>
  <c r="DH365" a="1"/>
  <c r="DH365"/>
  <c r="DH459" a="1"/>
  <c r="DH459"/>
  <c r="DH20" a="1"/>
  <c r="DH20"/>
  <c r="DH225" a="1"/>
  <c r="DH225"/>
  <c r="DH424" a="1"/>
  <c r="DH424"/>
  <c r="DH431" a="1"/>
  <c r="DH431"/>
  <c r="DH367" a="1"/>
  <c r="DH367"/>
  <c r="DH196" a="1"/>
  <c r="DH196"/>
  <c r="DH324" a="1"/>
  <c r="DH324"/>
  <c r="DH147" a="1"/>
  <c r="DH147"/>
  <c r="DH213" a="1"/>
  <c r="DH213"/>
  <c r="DH417" a="1"/>
  <c r="DH417"/>
  <c r="DH184" a="1"/>
  <c r="DH184"/>
  <c r="DH7" a="1"/>
  <c r="DH7"/>
  <c r="DH349" a="1"/>
  <c r="DH349"/>
  <c r="DH433" a="1"/>
  <c r="DH433"/>
  <c r="DH180" a="1"/>
  <c r="DH180"/>
  <c r="DH26" a="1"/>
  <c r="DH26"/>
  <c r="DH334" a="1"/>
  <c r="DH334"/>
  <c r="DH238" a="1"/>
  <c r="DH238"/>
  <c r="DH468" a="1"/>
  <c r="DH468"/>
  <c r="DH341" a="1"/>
  <c r="DH341"/>
  <c r="DH331" a="1"/>
  <c r="DH331"/>
  <c r="DH145" a="1"/>
  <c r="DH145"/>
  <c r="DH501" a="1"/>
  <c r="DH501"/>
  <c r="DH326" a="1"/>
  <c r="DH326"/>
  <c r="DH415" a="1"/>
  <c r="DH415"/>
  <c r="DH452" a="1"/>
  <c r="DH452"/>
  <c r="DH378" a="1"/>
  <c r="DH378"/>
  <c r="DH117" a="1"/>
  <c r="DH117"/>
  <c r="DH97" a="1"/>
  <c r="DH97"/>
  <c r="DH406" a="1"/>
  <c r="DH406"/>
  <c r="DH149" a="1"/>
  <c r="DH149"/>
  <c r="DH152" a="1"/>
  <c r="DH152"/>
  <c r="DH311" a="1"/>
  <c r="DH311"/>
  <c r="DH71" a="1"/>
  <c r="DH71"/>
  <c r="DH471" a="1"/>
  <c r="DH471"/>
  <c r="DH395" a="1"/>
  <c r="DH395"/>
  <c r="DH460" a="1"/>
  <c r="DH460"/>
  <c r="DH451" a="1"/>
  <c r="DH451"/>
  <c r="DH245" a="1"/>
  <c r="DH245"/>
  <c r="DH458" a="1"/>
  <c r="DH458"/>
  <c r="DH64" a="1"/>
  <c r="DH64"/>
  <c r="DH109" a="1"/>
  <c r="DH109"/>
  <c r="DH490" a="1"/>
  <c r="DH490"/>
  <c r="DH233" a="1"/>
  <c r="DH233"/>
  <c r="DH491" a="1"/>
  <c r="DH491"/>
  <c r="DH175" a="1"/>
  <c r="DH175"/>
  <c r="DH492" a="1"/>
  <c r="DH492"/>
  <c r="DH325" a="1"/>
  <c r="DH325"/>
  <c r="DH45" a="1"/>
  <c r="DH45"/>
  <c r="DH52" a="1"/>
  <c r="DH52"/>
  <c r="DH448" a="1"/>
  <c r="DH448"/>
  <c r="DH463" a="1"/>
  <c r="DH463"/>
  <c r="DH392" a="1"/>
  <c r="DH392"/>
  <c r="DH209" a="1"/>
  <c r="DH209"/>
  <c r="DH284" a="1"/>
  <c r="DH284"/>
  <c r="DH265" a="1"/>
  <c r="DH265"/>
  <c r="DH25" a="1"/>
  <c r="DH25"/>
  <c r="DH310" a="1"/>
  <c r="DH310"/>
  <c r="DH228" a="1"/>
  <c r="DH228"/>
  <c r="DH105" a="1"/>
  <c r="DH105"/>
  <c r="DH487" a="1"/>
  <c r="DH487"/>
  <c r="DH440" a="1"/>
  <c r="DH440"/>
  <c r="DH422" a="1"/>
  <c r="DH422"/>
  <c r="DH236" a="1"/>
  <c r="DH236"/>
  <c r="DH477" a="1"/>
  <c r="DH477"/>
  <c r="DH98" a="1"/>
  <c r="DH98"/>
  <c r="DH391" a="1"/>
  <c r="DH391"/>
  <c r="DH466" a="1"/>
  <c r="DH466"/>
  <c r="DH461" a="1"/>
  <c r="DH461"/>
  <c r="DH485" a="1"/>
  <c r="DH485"/>
  <c r="DH140" a="1"/>
  <c r="DH140"/>
  <c r="DH12" a="1"/>
  <c r="DH12"/>
  <c r="DH268" a="1"/>
  <c r="DH268"/>
  <c r="DH393" a="1"/>
  <c r="DH393"/>
  <c r="DH23" a="1"/>
  <c r="DH23"/>
  <c r="DH234" a="1"/>
  <c r="DH234"/>
  <c r="DH70" a="1"/>
  <c r="DH70"/>
  <c r="DH107" a="1"/>
  <c r="DH107"/>
  <c r="DH178" a="1"/>
  <c r="DH178"/>
  <c r="DH62" a="1"/>
  <c r="DH62"/>
  <c r="DH259" a="1"/>
  <c r="DH259"/>
  <c r="DH53" a="1"/>
  <c r="DH53"/>
  <c r="DH405" a="1"/>
  <c r="DH405"/>
  <c r="DH414" a="1"/>
  <c r="DH414"/>
  <c r="DH483" a="1"/>
  <c r="DH483"/>
  <c r="DH432" a="1"/>
  <c r="DH432"/>
  <c r="DH358" a="1"/>
  <c r="DH358"/>
  <c r="DH224" a="1"/>
  <c r="DH224"/>
  <c r="DH194" a="1"/>
  <c r="DH194"/>
  <c r="DH425" a="1"/>
  <c r="DH425"/>
  <c r="DH66" a="1"/>
  <c r="DH66"/>
  <c r="DH333" a="1"/>
  <c r="DH333"/>
  <c r="DH72" a="1"/>
  <c r="DH72"/>
  <c r="DH128" a="1"/>
  <c r="DH128"/>
  <c r="DH9" a="1"/>
  <c r="DH9"/>
  <c r="DH80" a="1"/>
  <c r="DH80"/>
  <c r="DH387" a="1"/>
  <c r="DH387"/>
  <c r="DH4" a="1"/>
  <c r="DH4"/>
  <c r="DH186" a="1"/>
  <c r="DH186"/>
  <c r="DH453" a="1"/>
  <c r="DH453"/>
  <c r="DH456" a="1"/>
  <c r="DH456"/>
  <c r="DH258" a="1"/>
  <c r="DH258"/>
  <c r="DH263" a="1"/>
  <c r="DH263"/>
  <c r="DH76" a="1"/>
  <c r="DH76"/>
  <c r="DH423" a="1"/>
  <c r="DH423"/>
  <c r="DH455" a="1"/>
  <c r="DH455"/>
  <c r="DH136" a="1"/>
  <c r="DH136"/>
  <c r="DH81" a="1"/>
  <c r="DH81"/>
  <c r="DH335" a="1"/>
  <c r="DH335"/>
  <c r="DH371" a="1"/>
  <c r="DH371"/>
  <c r="DH484" a="1"/>
  <c r="DH484"/>
  <c r="DH248" a="1"/>
  <c r="DH248"/>
  <c r="DH123" a="1"/>
  <c r="DH123"/>
  <c r="DH385" a="1"/>
  <c r="DH385"/>
  <c r="DH239" a="1"/>
  <c r="DH239"/>
  <c r="DH154" a="1"/>
  <c r="DH154"/>
  <c r="DH203" a="1"/>
  <c r="DH203"/>
  <c r="DH409" a="1"/>
  <c r="DH409"/>
  <c r="DH8" a="1"/>
  <c r="DH8"/>
  <c r="DH118" a="1"/>
  <c r="DH118"/>
  <c r="DH61" a="1"/>
  <c r="DH61"/>
  <c r="DH223" a="1"/>
  <c r="DH223"/>
  <c r="DH376" a="1"/>
  <c r="DH376"/>
  <c r="DH419" a="1"/>
  <c r="DH419"/>
  <c r="DH229" a="1"/>
  <c r="DH229"/>
  <c r="DH377" a="1"/>
  <c r="DH377"/>
  <c r="DH190" a="1"/>
  <c r="DH190"/>
  <c r="DH86" a="1"/>
  <c r="DH86"/>
  <c r="DH467" a="1"/>
  <c r="DH467"/>
  <c r="DH275" a="1"/>
  <c r="DH275"/>
  <c r="DH292" a="1"/>
  <c r="DH292"/>
  <c r="DH330" a="1"/>
  <c r="DH330"/>
  <c r="DH153" a="1"/>
  <c r="DH153"/>
  <c r="DH179" a="1"/>
  <c r="DH179"/>
  <c r="DH344" a="1"/>
  <c r="DH344"/>
  <c r="DH407" a="1"/>
  <c r="DH407"/>
  <c r="DH401" a="1"/>
  <c r="DH401"/>
  <c r="DH121" a="1"/>
  <c r="DH121"/>
  <c r="DH3" a="1"/>
  <c r="DH3"/>
  <c r="DH197" a="1"/>
  <c r="DH197"/>
  <c r="DH217" a="1"/>
  <c r="DH217"/>
  <c r="DH15" a="1"/>
  <c r="DH15"/>
  <c r="DH277" a="1"/>
  <c r="DH277"/>
  <c r="DH18" a="1"/>
  <c r="DH18"/>
  <c r="DH227" a="1"/>
  <c r="DH227"/>
  <c r="DH148" a="1"/>
  <c r="DH148"/>
  <c r="DH363" a="1"/>
  <c r="DH363"/>
  <c r="DH219" a="1"/>
  <c r="DH219"/>
  <c r="DH54" a="1"/>
  <c r="DH54"/>
  <c r="DH206" a="1"/>
  <c r="DH206"/>
  <c r="DH166" a="1"/>
  <c r="DH166"/>
  <c r="DH298" a="1"/>
  <c r="DH298"/>
  <c r="DH291" a="1"/>
  <c r="DH291"/>
  <c r="DH314" a="1"/>
  <c r="DH314"/>
  <c r="DH353" a="1"/>
  <c r="DH353"/>
  <c r="DH230" a="1"/>
  <c r="DH230"/>
  <c r="DH73" a="1"/>
  <c r="DH73"/>
  <c r="DH366" a="1"/>
  <c r="DH366"/>
  <c r="DH278" a="1"/>
  <c r="DH278"/>
  <c r="DH251" a="1"/>
  <c r="DH251"/>
  <c r="DH356" a="1"/>
  <c r="DH356"/>
  <c r="DH33" a="1"/>
  <c r="DH33"/>
  <c r="DH321" a="1"/>
  <c r="DH321"/>
  <c r="DH125" a="1"/>
  <c r="DH125"/>
  <c r="DH139" a="1"/>
  <c r="DH139"/>
  <c r="DH182" a="1"/>
  <c r="DH182"/>
  <c r="DH40" a="1"/>
  <c r="DH40"/>
  <c r="DH41" a="1"/>
  <c r="DH41"/>
  <c r="DH155" a="1"/>
  <c r="DH155"/>
  <c r="DH272" a="1"/>
  <c r="DH272"/>
  <c r="DH381" a="1"/>
  <c r="DH381"/>
  <c r="DH134" a="1"/>
  <c r="DH134"/>
  <c r="DH469" a="1"/>
  <c r="DH469"/>
  <c r="DH116" a="1"/>
  <c r="DH116"/>
  <c r="DH421" a="1"/>
  <c r="DH421"/>
  <c r="DH51" a="1"/>
  <c r="DH51"/>
  <c r="DH436" a="1"/>
  <c r="DH436"/>
  <c r="DH318" a="1"/>
  <c r="DH318"/>
  <c r="DH494" a="1"/>
  <c r="DH494"/>
  <c r="DH193" a="1"/>
  <c r="DH193"/>
  <c r="DH308" a="1"/>
  <c r="DH308"/>
  <c r="DH374" a="1"/>
  <c r="DH374"/>
  <c r="DH95" a="1"/>
  <c r="DH95"/>
  <c r="DH304" a="1"/>
  <c r="DH304"/>
  <c r="DH84" a="1"/>
  <c r="DH84"/>
  <c r="DH410" a="1"/>
  <c r="DH410"/>
  <c r="DH255" a="1"/>
  <c r="DH255"/>
  <c r="DH449" a="1"/>
  <c r="DH449"/>
  <c r="DH343" a="1"/>
  <c r="DH343"/>
  <c r="DH82" a="1"/>
  <c r="DH82"/>
  <c r="DH34" a="1"/>
  <c r="DH34"/>
  <c r="DH11" a="1"/>
  <c r="DH11"/>
  <c r="DH126" a="1"/>
  <c r="DH126"/>
  <c r="DH316" a="1"/>
  <c r="DH316"/>
  <c r="DH94" a="1"/>
  <c r="DH94"/>
  <c r="DH454" a="1"/>
  <c r="DH454"/>
  <c r="DH339" a="1"/>
  <c r="DH339"/>
  <c r="DH199" a="1"/>
  <c r="DH199"/>
  <c r="DH296" a="1"/>
  <c r="DH296"/>
  <c r="DH135" a="1"/>
  <c r="DH135"/>
  <c r="DH279" a="1"/>
  <c r="DH279"/>
  <c r="DH382" a="1"/>
  <c r="DH382"/>
  <c r="DH141" a="1"/>
  <c r="DH141"/>
  <c r="DH388" a="1"/>
  <c r="DH388"/>
  <c r="DH413" a="1"/>
  <c r="DH413"/>
  <c r="DH177" a="1"/>
  <c r="DH177"/>
  <c r="DH142" a="1"/>
  <c r="DH142"/>
  <c r="DH185" a="1"/>
  <c r="DH185"/>
  <c r="DH262" a="1"/>
  <c r="DH262"/>
  <c r="DH482" a="1"/>
  <c r="DH482"/>
  <c r="DH257" a="1"/>
  <c r="DH257"/>
  <c r="DH187" a="1"/>
  <c r="DH187"/>
  <c r="DH338" a="1"/>
  <c r="DH338"/>
  <c r="DH85" a="1"/>
  <c r="DH85"/>
  <c r="DH24" a="1"/>
  <c r="DH24"/>
  <c r="DH307" a="1"/>
  <c r="DH307"/>
  <c r="DH167" a="1"/>
  <c r="DH167"/>
  <c r="DH493" a="1"/>
  <c r="DH493"/>
  <c r="DH113" a="1"/>
  <c r="DH113"/>
  <c r="DH96" a="1"/>
  <c r="DH96"/>
  <c r="DH342" a="1"/>
  <c r="DH342"/>
  <c r="DH47" a="1"/>
  <c r="DH47"/>
  <c r="DH369" a="1"/>
  <c r="DH369"/>
  <c r="DH44" a="1"/>
  <c r="DH44"/>
  <c r="DH315" a="1"/>
  <c r="DH315"/>
  <c r="DH437" a="1"/>
  <c r="DH437"/>
  <c r="DH144" a="1"/>
  <c r="DH144"/>
  <c r="DH17" a="1"/>
  <c r="DH17"/>
  <c r="DH348" a="1"/>
  <c r="DH348"/>
  <c r="DH397" a="1"/>
  <c r="DH397"/>
  <c r="DH283" a="1"/>
  <c r="DH283"/>
  <c r="DH120" a="1"/>
  <c r="DH120"/>
  <c r="DH68" a="1"/>
  <c r="DH68"/>
  <c r="DH202" a="1"/>
  <c r="DH202"/>
  <c r="DH226" a="1"/>
  <c r="DH226"/>
  <c r="DH402" a="1"/>
  <c r="DH402"/>
  <c r="DH79" a="1"/>
  <c r="DH79"/>
  <c r="DH383" a="1"/>
  <c r="DH383"/>
  <c r="DH357" a="1"/>
  <c r="DH357"/>
  <c r="DH31" a="1"/>
  <c r="DH31"/>
  <c r="DH119" a="1"/>
  <c r="DH119"/>
  <c r="DH301" a="1"/>
  <c r="DH301"/>
  <c r="DH252" a="1"/>
  <c r="DH252"/>
  <c r="DH264" a="1"/>
  <c r="DH264"/>
  <c r="DH473" a="1"/>
  <c r="DH473"/>
  <c r="DH435" a="1"/>
  <c r="DH435"/>
  <c r="DH75" a="1"/>
  <c r="DH75"/>
  <c r="DH429" a="1"/>
  <c r="DH429"/>
  <c r="DH42" a="1"/>
  <c r="DH42"/>
  <c r="DH474" a="1"/>
  <c r="DH474"/>
  <c r="DH443" a="1"/>
  <c r="DH443"/>
  <c r="DH411" a="1"/>
  <c r="DH411"/>
  <c r="DH232" a="1"/>
  <c r="DH232"/>
  <c r="DH88" a="1"/>
  <c r="DH88"/>
  <c r="DH36" a="1"/>
  <c r="DH36"/>
  <c r="DH403" a="1"/>
  <c r="DH403"/>
  <c r="DH10" a="1"/>
  <c r="DH10"/>
  <c r="DH37" a="1"/>
  <c r="DH37"/>
  <c r="DH14" a="1"/>
  <c r="DH14"/>
  <c r="DH380" a="1"/>
  <c r="DH380"/>
  <c r="DH332" a="1"/>
  <c r="DH332"/>
  <c r="DH89" a="1"/>
  <c r="DH89"/>
  <c r="DH464" a="1"/>
  <c r="DH464"/>
  <c r="DH267" a="1"/>
  <c r="DH267"/>
  <c r="DH201" a="1"/>
  <c r="DH201"/>
  <c r="DH87" a="1"/>
  <c r="DH87"/>
  <c r="DH231" a="1"/>
  <c r="DH231"/>
  <c r="DH475" a="1"/>
  <c r="DH475"/>
  <c r="DH337" a="1"/>
  <c r="DH337"/>
  <c r="DH27" a="1"/>
  <c r="DH27"/>
  <c r="DH394" a="1"/>
  <c r="DH394"/>
  <c r="DH368" a="1"/>
  <c r="DH368"/>
  <c r="DH124" a="1"/>
  <c r="DH124"/>
  <c r="DH48" a="1"/>
  <c r="DH48"/>
  <c r="DH16" a="1"/>
  <c r="DH16"/>
  <c r="DH183" a="1"/>
  <c r="DH183"/>
  <c r="DH481" a="1"/>
  <c r="DH481"/>
  <c r="DH319" a="1"/>
  <c r="DH319"/>
  <c r="DH22" a="1"/>
  <c r="DH22"/>
  <c r="DH32" a="1"/>
  <c r="DH32"/>
  <c r="DH297" a="1"/>
  <c r="DH297"/>
  <c r="DH103" a="1"/>
  <c r="DH103"/>
  <c r="DH441" a="1"/>
  <c r="DH441"/>
  <c r="DH336" a="1"/>
  <c r="DH336"/>
  <c r="DH457" a="1"/>
  <c r="DH457"/>
  <c r="DH416" a="1"/>
  <c r="DH416"/>
  <c r="DH293" a="1"/>
  <c r="DH293"/>
  <c r="DH50" a="1"/>
  <c r="DH50"/>
  <c r="DH5" a="1"/>
  <c r="DH5"/>
  <c r="DH266" a="1"/>
  <c r="DH266"/>
  <c r="DH370" a="1"/>
  <c r="DH370"/>
  <c r="DH470" a="1"/>
  <c r="DH470"/>
  <c r="DH29" a="1"/>
  <c r="DH29"/>
  <c r="DH237" a="1"/>
  <c r="DH237"/>
  <c r="DH312" a="1"/>
  <c r="DH312"/>
  <c r="DH355" a="1"/>
  <c r="DH355"/>
  <c r="DH427" a="1"/>
  <c r="DH427"/>
  <c r="DH317" a="1"/>
  <c r="DH317"/>
  <c r="DH478" a="1"/>
  <c r="DH478"/>
  <c r="DH138" a="1"/>
  <c r="DH138"/>
  <c r="DH173" a="1"/>
  <c r="DH173"/>
  <c r="DH309" a="1"/>
  <c r="DH309"/>
  <c r="DH439" a="1"/>
  <c r="DH439"/>
  <c r="DH350" a="1"/>
  <c r="DH350"/>
  <c r="DH404" a="1"/>
  <c r="DH404"/>
  <c r="DH55" a="1"/>
  <c r="DH55"/>
  <c r="DH282" a="1"/>
  <c r="DH282"/>
  <c r="DH150" a="1"/>
  <c r="DH150"/>
  <c r="DH359" a="1"/>
  <c r="DH359"/>
  <c r="DH49" a="1"/>
  <c r="DH49"/>
  <c r="DH497" a="1"/>
  <c r="DH497"/>
  <c r="DH108" a="1"/>
  <c r="DH108"/>
  <c r="DH361" a="1"/>
  <c r="DH361"/>
  <c r="DH347" a="1"/>
  <c r="DH347"/>
  <c r="DH63" a="1"/>
  <c r="DH63"/>
  <c r="DH92" a="1"/>
  <c r="DH92"/>
  <c r="DH496" a="1"/>
  <c r="DH496"/>
  <c r="DH28" a="1"/>
  <c r="DH28"/>
  <c r="DH285" a="1"/>
  <c r="DH285"/>
  <c r="DH57" a="1"/>
  <c r="DH57"/>
  <c r="DH110" a="1"/>
  <c r="DH110"/>
  <c r="DH375" a="1"/>
  <c r="DH375"/>
  <c r="DH241" a="1"/>
  <c r="DH241"/>
  <c r="DH398" a="1"/>
  <c r="DH398"/>
  <c r="DH156" a="1"/>
  <c r="DH156"/>
  <c r="DH6" a="1"/>
  <c r="DH6"/>
  <c r="DH472" a="1"/>
  <c r="DH472"/>
  <c r="DH222" a="1"/>
  <c r="DH222"/>
  <c r="DH208" a="1"/>
  <c r="DH208"/>
  <c r="DH287" a="1"/>
  <c r="DH287"/>
  <c r="DH114" a="1"/>
  <c r="DH114"/>
  <c r="DH35" a="1"/>
  <c r="DH35"/>
  <c r="DH161" a="1"/>
  <c r="DH161"/>
  <c r="DH300" a="1"/>
  <c r="DH300"/>
  <c r="DH191" a="1"/>
  <c r="DH191"/>
  <c r="DH438" a="1"/>
  <c r="DH438"/>
  <c r="DH212" a="1"/>
  <c r="DH212"/>
  <c r="DH210" a="1"/>
  <c r="DH210"/>
  <c r="DH447" a="1"/>
  <c r="DH447"/>
  <c r="CU217" a="1"/>
  <c r="CU217"/>
  <c r="V128" i="3"/>
  <c r="CU259" i="7" a="1"/>
  <c r="CU259"/>
  <c r="CU249" a="1"/>
  <c r="CU249"/>
  <c r="CU101" a="1"/>
  <c r="CU101"/>
  <c r="CU24" a="1"/>
  <c r="CU24"/>
  <c r="CU100" a="1"/>
  <c r="CU100"/>
  <c r="CU485" a="1"/>
  <c r="CU485"/>
  <c r="CU442" a="1"/>
  <c r="CU442"/>
  <c r="CU210" a="1"/>
  <c r="CU210"/>
  <c r="CU336" a="1"/>
  <c r="CU336"/>
  <c r="CU131" a="1"/>
  <c r="CU131"/>
  <c r="CU479" a="1"/>
  <c r="CU479"/>
  <c r="CU250" a="1"/>
  <c r="CU250"/>
  <c r="CU231" a="1"/>
  <c r="CU231"/>
  <c r="CU154" a="1"/>
  <c r="CU154"/>
  <c r="CU242" a="1"/>
  <c r="CU242"/>
  <c r="CU466" a="1"/>
  <c r="CU466"/>
  <c r="CU172" a="1"/>
  <c r="CU172"/>
  <c r="CU125" a="1"/>
  <c r="CU125"/>
  <c r="CU404" a="1"/>
  <c r="CU404"/>
  <c r="CU214" a="1"/>
  <c r="CU214"/>
  <c r="CU28" a="1"/>
  <c r="CU28"/>
  <c r="CU245" a="1"/>
  <c r="CU245"/>
  <c r="CU163" a="1"/>
  <c r="CU163"/>
  <c r="CU431" a="1"/>
  <c r="CU431"/>
  <c r="CU145" a="1"/>
  <c r="CU145"/>
  <c r="CU241" a="1"/>
  <c r="CU241"/>
  <c r="CU103" a="1"/>
  <c r="CU103"/>
  <c r="CU152" a="1"/>
  <c r="CU152"/>
  <c r="CU342" a="1"/>
  <c r="CU342"/>
  <c r="CU92" a="1"/>
  <c r="CU92"/>
  <c r="CU351" a="1"/>
  <c r="CU351"/>
  <c r="CU269" a="1"/>
  <c r="CU269"/>
  <c r="CU113" a="1"/>
  <c r="CU113"/>
  <c r="CU460" a="1"/>
  <c r="CU460"/>
  <c r="CU90" a="1"/>
  <c r="CU90"/>
  <c r="CU220" a="1"/>
  <c r="CU220"/>
  <c r="CU469" a="1"/>
  <c r="CU469"/>
  <c r="CU473" a="1"/>
  <c r="CU473"/>
  <c r="CU87" a="1"/>
  <c r="CU87"/>
  <c r="CU207" a="1"/>
  <c r="CU207"/>
  <c r="CU40" a="1"/>
  <c r="CU40"/>
  <c r="CU65" a="1"/>
  <c r="CU65"/>
  <c r="CU496" a="1"/>
  <c r="CU496"/>
  <c r="CU49" a="1"/>
  <c r="CU49"/>
  <c r="CU142" a="1"/>
  <c r="CU142"/>
  <c r="CU11" a="1"/>
  <c r="CU11"/>
  <c r="CU387" a="1"/>
  <c r="CU387"/>
  <c r="CU206" a="1"/>
  <c r="CU206"/>
  <c r="CU47" a="1"/>
  <c r="CU47"/>
  <c r="CU374" a="1"/>
  <c r="CU374"/>
  <c r="CU128" a="1"/>
  <c r="CU128"/>
  <c r="CU482" a="1"/>
  <c r="CU482"/>
  <c r="CU23" a="1"/>
  <c r="CU23"/>
  <c r="CU170" a="1"/>
  <c r="CU170"/>
  <c r="CU395" a="1"/>
  <c r="CU395"/>
  <c r="CU215" a="1"/>
  <c r="CU215"/>
  <c r="CU411" a="1"/>
  <c r="CU411"/>
  <c r="CU391" a="1"/>
  <c r="CU391"/>
  <c r="CU25" a="1"/>
  <c r="CU25"/>
  <c r="CU187" a="1"/>
  <c r="CU187"/>
  <c r="CU156" a="1"/>
  <c r="CU156"/>
  <c r="CU443" a="1"/>
  <c r="CU443"/>
  <c r="CU115" a="1"/>
  <c r="CU115"/>
  <c r="CU162" a="1"/>
  <c r="CU162"/>
  <c r="CU149" a="1"/>
  <c r="CU149"/>
  <c r="CU356" a="1"/>
  <c r="CU356"/>
  <c r="CU253" a="1"/>
  <c r="CU253"/>
  <c r="CU475" a="1"/>
  <c r="CU475"/>
  <c r="CU144" a="1"/>
  <c r="CU144"/>
  <c r="CU278" a="1"/>
  <c r="CU278"/>
  <c r="CU239" a="1"/>
  <c r="CU239"/>
  <c r="CU171" a="1"/>
  <c r="CU171"/>
  <c r="CU261" a="1"/>
  <c r="CU261"/>
  <c r="CU488" a="1"/>
  <c r="CU488"/>
  <c r="CU148" a="1"/>
  <c r="CU148"/>
  <c r="CU169" a="1"/>
  <c r="CU169"/>
  <c r="CU230" a="1"/>
  <c r="CU230"/>
  <c r="CU182" a="1"/>
  <c r="CU182"/>
  <c r="CU307" a="1"/>
  <c r="CU307"/>
  <c r="CU423" a="1"/>
  <c r="CU423"/>
  <c r="CU412" a="1"/>
  <c r="CU412"/>
  <c r="CU386" a="1"/>
  <c r="CU386"/>
  <c r="CU119" a="1"/>
  <c r="CU119"/>
  <c r="CU447" a="1"/>
  <c r="CU447"/>
  <c r="CU487" a="1"/>
  <c r="CU487"/>
  <c r="CU104" a="1"/>
  <c r="CU104"/>
  <c r="CU129" a="1"/>
  <c r="CU129"/>
  <c r="CU298" a="1"/>
  <c r="CU298"/>
  <c r="CU257" a="1"/>
  <c r="CU257"/>
  <c r="CU372" a="1"/>
  <c r="CU372"/>
  <c r="CU262" a="1"/>
  <c r="CU262"/>
  <c r="CU436" a="1"/>
  <c r="CU436"/>
  <c r="CU501" a="1"/>
  <c r="CU501"/>
  <c r="CU122" a="1"/>
  <c r="CU122"/>
  <c r="CU108" a="1"/>
  <c r="CU108"/>
  <c r="CU133" a="1"/>
  <c r="CU133"/>
  <c r="CU451" a="1"/>
  <c r="CU451"/>
  <c r="CU41" a="1"/>
  <c r="CU41"/>
  <c r="CU155" a="1"/>
  <c r="CU155"/>
  <c r="CU204" a="1"/>
  <c r="CU204"/>
  <c r="CU461" a="1"/>
  <c r="CU461"/>
  <c r="CU375" a="1"/>
  <c r="CU375"/>
  <c r="CU277" a="1"/>
  <c r="CU277"/>
  <c r="CU334" a="1"/>
  <c r="CU334"/>
  <c r="CU85" a="1"/>
  <c r="CU85"/>
  <c r="CU405" a="1"/>
  <c r="CU405"/>
  <c r="CU378" a="1"/>
  <c r="CU378"/>
  <c r="CU289" a="1"/>
  <c r="CU289"/>
  <c r="CU352" a="1"/>
  <c r="CU352"/>
  <c r="CU323" a="1"/>
  <c r="CU323"/>
  <c r="CU444" a="1"/>
  <c r="CU444"/>
  <c r="CU439" a="1"/>
  <c r="CU439"/>
  <c r="CU354" a="1"/>
  <c r="CU354"/>
  <c r="CU12" a="1"/>
  <c r="CU12"/>
  <c r="CU107" a="1"/>
  <c r="CU107"/>
  <c r="CU358" a="1"/>
  <c r="CU358"/>
  <c r="CU359" a="1"/>
  <c r="CU359"/>
  <c r="CU471" a="1"/>
  <c r="CU471"/>
  <c r="CU223" a="1"/>
  <c r="CU223"/>
  <c r="CU353" a="1"/>
  <c r="CU353"/>
  <c r="CU408" a="1"/>
  <c r="CU408"/>
  <c r="CU127" a="1"/>
  <c r="CU127"/>
  <c r="CU418" a="1"/>
  <c r="CU418"/>
  <c r="CU465" a="1"/>
  <c r="CU465"/>
  <c r="CU168" a="1"/>
  <c r="CU168"/>
  <c r="CU306" a="1"/>
  <c r="CU306"/>
  <c r="CU235" a="1"/>
  <c r="CU235"/>
  <c r="CU147" a="1"/>
  <c r="CU147"/>
  <c r="CU407" a="1"/>
  <c r="CU407"/>
  <c r="CU4" a="1"/>
  <c r="CU4"/>
  <c r="CU112" a="1"/>
  <c r="CU112"/>
  <c r="CU349" a="1"/>
  <c r="CU349"/>
  <c r="CU422" a="1"/>
  <c r="CU422"/>
  <c r="CU308" a="1"/>
  <c r="CU308"/>
  <c r="CU463" a="1"/>
  <c r="CU463"/>
  <c r="CU472" a="1"/>
  <c r="CU472"/>
  <c r="CU254" a="1"/>
  <c r="CU254"/>
  <c r="CU83" a="1"/>
  <c r="CU83"/>
  <c r="CU288" a="1"/>
  <c r="CU288"/>
  <c r="CU7" a="1"/>
  <c r="CU7"/>
  <c r="CU96" a="1"/>
  <c r="CU96"/>
  <c r="CU495" a="1"/>
  <c r="CU495"/>
  <c r="CU216" a="1"/>
  <c r="CU216"/>
  <c r="CU58" a="1"/>
  <c r="CU58"/>
  <c r="CU102" a="1"/>
  <c r="CU102"/>
  <c r="CU146" a="1"/>
  <c r="CU146"/>
  <c r="CU68" a="1"/>
  <c r="CU68"/>
  <c r="CU367" a="1"/>
  <c r="CU367"/>
  <c r="CU157" a="1"/>
  <c r="CU157"/>
  <c r="CU46" a="1"/>
  <c r="CU46"/>
  <c r="CU282" a="1"/>
  <c r="CU282"/>
  <c r="CU246" a="1"/>
  <c r="CU246"/>
  <c r="CU457" a="1"/>
  <c r="CU457"/>
  <c r="CU205" a="1"/>
  <c r="CU205"/>
  <c r="CU136" a="1"/>
  <c r="CU136"/>
  <c r="CU454" a="1"/>
  <c r="CU454"/>
  <c r="CU21" a="1"/>
  <c r="CU21"/>
  <c r="CU13" a="1"/>
  <c r="CU13"/>
  <c r="CU409" a="1"/>
  <c r="CU409"/>
  <c r="CU445" a="1"/>
  <c r="CU445"/>
  <c r="CU450" a="1"/>
  <c r="CU450"/>
  <c r="CU303" a="1"/>
  <c r="CU303"/>
  <c r="CU166" a="1"/>
  <c r="CU166"/>
  <c r="CU37" a="1"/>
  <c r="CU37"/>
  <c r="CU319" a="1"/>
  <c r="CU319"/>
  <c r="CU221" a="1"/>
  <c r="CU221"/>
  <c r="CU419" a="1"/>
  <c r="CU419"/>
  <c r="CU63" a="1"/>
  <c r="CU63"/>
  <c r="CU36" a="1"/>
  <c r="CU36"/>
  <c r="CU15" a="1"/>
  <c r="CU15"/>
  <c r="CU363" a="1"/>
  <c r="CU363"/>
  <c r="CU60" a="1"/>
  <c r="CU60"/>
  <c r="CU364" a="1"/>
  <c r="CU364"/>
  <c r="CU150" a="1"/>
  <c r="CU150"/>
  <c r="CU194" a="1"/>
  <c r="CU194"/>
  <c r="CU20" a="1"/>
  <c r="CU20"/>
  <c r="CU19" a="1"/>
  <c r="CU19"/>
  <c r="CU244" a="1"/>
  <c r="CU244"/>
  <c r="CU188" a="1"/>
  <c r="CU188"/>
  <c r="CU5" a="1"/>
  <c r="CU5"/>
  <c r="CU344" a="1"/>
  <c r="CU344"/>
  <c r="CU88" a="1"/>
  <c r="CU88"/>
  <c r="CU126" a="1"/>
  <c r="CU126"/>
  <c r="CU237" a="1"/>
  <c r="CU237"/>
  <c r="CU79" a="1"/>
  <c r="CU79"/>
  <c r="CU464" a="1"/>
  <c r="CU464"/>
  <c r="CU124" a="1"/>
  <c r="CU124"/>
  <c r="CU493" a="1"/>
  <c r="CU493"/>
  <c r="CU165" a="1"/>
  <c r="CU165"/>
  <c r="CU191" a="1"/>
  <c r="CU191"/>
  <c r="CU61" a="1"/>
  <c r="CU61"/>
  <c r="CU384" a="1"/>
  <c r="CU384"/>
  <c r="CU331" a="1"/>
  <c r="CU331"/>
  <c r="CU260" a="1"/>
  <c r="CU260"/>
  <c r="CU75" a="1"/>
  <c r="CU75"/>
  <c r="CU326" a="1"/>
  <c r="CU326"/>
  <c r="CU177" a="1"/>
  <c r="CU177"/>
  <c r="CU64" a="1"/>
  <c r="CU64"/>
  <c r="CU236" a="1"/>
  <c r="CU236"/>
  <c r="CU252" a="1"/>
  <c r="CU252"/>
  <c r="CU314" a="1"/>
  <c r="CU314"/>
  <c r="CU440" a="1"/>
  <c r="CU440"/>
  <c r="CU151" a="1"/>
  <c r="CU151"/>
  <c r="CU329" a="1"/>
  <c r="CU329"/>
  <c r="CU213" a="1"/>
  <c r="CU213"/>
  <c r="CU462" a="1"/>
  <c r="CU462"/>
  <c r="CU175" a="1"/>
  <c r="CU175"/>
  <c r="CU348" a="1"/>
  <c r="CU348"/>
  <c r="CU453" a="1"/>
  <c r="CU453"/>
  <c r="CU346" a="1"/>
  <c r="CU346"/>
  <c r="CU428" a="1"/>
  <c r="CU428"/>
  <c r="CU225" a="1"/>
  <c r="CU225"/>
  <c r="CU84" a="1"/>
  <c r="CU84"/>
  <c r="CU491" a="1"/>
  <c r="CU491"/>
  <c r="CU130" a="1"/>
  <c r="CU130"/>
  <c r="CU370" a="1"/>
  <c r="CU370"/>
  <c r="CU478" a="1"/>
  <c r="CU478"/>
  <c r="CU287" a="1"/>
  <c r="CU287"/>
  <c r="CU227" a="1"/>
  <c r="CU227"/>
  <c r="CU197" a="1"/>
  <c r="CU197"/>
  <c r="CU294" a="1"/>
  <c r="CU294"/>
  <c r="CU413" a="1"/>
  <c r="CU413"/>
  <c r="CU219" a="1"/>
  <c r="CU219"/>
  <c r="CU234" a="1"/>
  <c r="CU234"/>
  <c r="CU161" a="1"/>
  <c r="CU161"/>
  <c r="CU380" a="1"/>
  <c r="CU380"/>
  <c r="CU279" a="1"/>
  <c r="CU279"/>
  <c r="CU299" a="1"/>
  <c r="CU299"/>
  <c r="CU452" a="1"/>
  <c r="CU452"/>
  <c r="CU327" a="1"/>
  <c r="CU327"/>
  <c r="CU105" a="1"/>
  <c r="CU105"/>
  <c r="CU185" a="1"/>
  <c r="CU185"/>
  <c r="CU390" a="1"/>
  <c r="CU390"/>
  <c r="CU318" a="1"/>
  <c r="CU318"/>
  <c r="CU492" a="1"/>
  <c r="CU492"/>
  <c r="CU38" a="1"/>
  <c r="CU38"/>
  <c r="CU134" a="1"/>
  <c r="CU134"/>
  <c r="CU401" a="1"/>
  <c r="CU401"/>
  <c r="CU114" a="1"/>
  <c r="CU114"/>
  <c r="CU402" a="1"/>
  <c r="CU402"/>
  <c r="CU305" a="1"/>
  <c r="CU305"/>
  <c r="CU218" a="1"/>
  <c r="CU218"/>
  <c r="CU190" a="1"/>
  <c r="CU190"/>
  <c r="CU368" a="1"/>
  <c r="CU368"/>
  <c r="CU400" a="1"/>
  <c r="CU400"/>
  <c r="CU416" a="1"/>
  <c r="CU416"/>
  <c r="CU415" a="1"/>
  <c r="CU415"/>
  <c r="CU425" a="1"/>
  <c r="CU425"/>
  <c r="CU432" a="1"/>
  <c r="CU432"/>
  <c r="CU280" a="1"/>
  <c r="CU280"/>
  <c r="CU335" a="1"/>
  <c r="CU335"/>
  <c r="CU355" a="1"/>
  <c r="CU355"/>
  <c r="CU120" a="1"/>
  <c r="CU120"/>
  <c r="CU290" a="1"/>
  <c r="CU290"/>
  <c r="CU339" a="1"/>
  <c r="CU339"/>
  <c r="CU446" a="1"/>
  <c r="CU446"/>
  <c r="CU467" a="1"/>
  <c r="CU467"/>
  <c r="CU497" a="1"/>
  <c r="CU497"/>
  <c r="CU456" a="1"/>
  <c r="CU456"/>
  <c r="CU293" a="1"/>
  <c r="CU293"/>
  <c r="CU8" a="1"/>
  <c r="CU8"/>
  <c r="CU366" a="1"/>
  <c r="CU366"/>
  <c r="CU448" a="1"/>
  <c r="CU448"/>
  <c r="CU209" a="1"/>
  <c r="CU209"/>
  <c r="CU449" a="1"/>
  <c r="CU449"/>
  <c r="CU403" a="1"/>
  <c r="CU403"/>
  <c r="CU43" a="1"/>
  <c r="CU43"/>
  <c r="CU222" a="1"/>
  <c r="CU222"/>
  <c r="CU291" a="1"/>
  <c r="CU291"/>
  <c r="CU80" a="1"/>
  <c r="CU80"/>
  <c r="CU159" a="1"/>
  <c r="CU159"/>
  <c r="CU325" a="1"/>
  <c r="CU325"/>
  <c r="CU379" a="1"/>
  <c r="CU379"/>
  <c r="CU55" a="1"/>
  <c r="CU55"/>
  <c r="CU164" a="1"/>
  <c r="CU164"/>
  <c r="CU143" a="1"/>
  <c r="CU143"/>
  <c r="CU486" a="1"/>
  <c r="CU486"/>
  <c r="CU285" a="1"/>
  <c r="CU285"/>
  <c r="CU369" a="1"/>
  <c r="CU369"/>
  <c r="CU208" a="1"/>
  <c r="CU208"/>
  <c r="CU304" a="1"/>
  <c r="CU304"/>
  <c r="CU240" a="1"/>
  <c r="CU240"/>
  <c r="CU309" a="1"/>
  <c r="CU309"/>
  <c r="CU337" a="1"/>
  <c r="CU337"/>
  <c r="CU211" a="1"/>
  <c r="CU211"/>
  <c r="CU341" a="1"/>
  <c r="CU341"/>
  <c r="CU410" a="1"/>
  <c r="CU410"/>
  <c r="CU427" a="1"/>
  <c r="CU427"/>
  <c r="CU360" a="1"/>
  <c r="CU360"/>
  <c r="CU72" a="1"/>
  <c r="CU72"/>
  <c r="CU434" a="1"/>
  <c r="CU434"/>
  <c r="CU184" a="1"/>
  <c r="CU184"/>
  <c r="CU377" a="1"/>
  <c r="CU377"/>
  <c r="CU229" a="1"/>
  <c r="CU229"/>
  <c r="CU271" a="1"/>
  <c r="CU271"/>
  <c r="CU324" a="1"/>
  <c r="CU324"/>
  <c r="CU6" a="1"/>
  <c r="CU6"/>
  <c r="CU54" a="1"/>
  <c r="CU54"/>
  <c r="CU476" a="1"/>
  <c r="CU476"/>
  <c r="CU459" a="1"/>
  <c r="CU459"/>
  <c r="CU18" a="1"/>
  <c r="CU18"/>
  <c r="CU426" a="1"/>
  <c r="CU426"/>
  <c r="CU474" a="1"/>
  <c r="CU474"/>
  <c r="CU458" a="1"/>
  <c r="CU458"/>
  <c r="CU199" a="1"/>
  <c r="CU199"/>
  <c r="CU441" a="1"/>
  <c r="CU441"/>
  <c r="CU284" a="1"/>
  <c r="CU284"/>
  <c r="CU76" a="1"/>
  <c r="CU76"/>
  <c r="CU29" a="1"/>
  <c r="CU29"/>
  <c r="CU328" a="1"/>
  <c r="CU328"/>
  <c r="CU42" a="1"/>
  <c r="CU42"/>
  <c r="CU430" a="1"/>
  <c r="CU430"/>
  <c r="CU51" a="1"/>
  <c r="CU51"/>
  <c r="CU499" a="1"/>
  <c r="CU499"/>
  <c r="CU264" a="1"/>
  <c r="CU264"/>
  <c r="CU153" a="1"/>
  <c r="CU153"/>
  <c r="CU78" a="1"/>
  <c r="CU78"/>
  <c r="CU477" a="1"/>
  <c r="CU477"/>
  <c r="CU267" a="1"/>
  <c r="CU267"/>
  <c r="CU438" a="1"/>
  <c r="CU438"/>
  <c r="CU233" a="1"/>
  <c r="CU233"/>
  <c r="CU350" a="1"/>
  <c r="CU350"/>
  <c r="CU98" a="1"/>
  <c r="CU98"/>
  <c r="CU93" a="1"/>
  <c r="CU93"/>
  <c r="CU383" a="1"/>
  <c r="CU383"/>
  <c r="CU255" a="1"/>
  <c r="CU255"/>
  <c r="CU266" a="1"/>
  <c r="CU266"/>
  <c r="CU212" a="1"/>
  <c r="CU212"/>
  <c r="CU392" a="1"/>
  <c r="CU392"/>
  <c r="CU297" a="1"/>
  <c r="CU297"/>
  <c r="CU382" a="1"/>
  <c r="CU382"/>
  <c r="CU365" a="1"/>
  <c r="CU365"/>
  <c r="CU118" a="1"/>
  <c r="CU118"/>
  <c r="CU394" a="1"/>
  <c r="CU394"/>
  <c r="CU67" a="1"/>
  <c r="CU67"/>
  <c r="CU238" a="1"/>
  <c r="CU238"/>
  <c r="CU385" a="1"/>
  <c r="CU385"/>
  <c r="CU50" a="1"/>
  <c r="CU50"/>
  <c r="CU198" a="1"/>
  <c r="CU198"/>
  <c r="CU480" a="1"/>
  <c r="CU480"/>
  <c r="CU251" a="1"/>
  <c r="CU251"/>
  <c r="CU193" a="1"/>
  <c r="CU193"/>
  <c r="CU39" a="1"/>
  <c r="CU39"/>
  <c r="CU137" a="1"/>
  <c r="CU137"/>
  <c r="CU320" a="1"/>
  <c r="CU320"/>
  <c r="CU322" a="1"/>
  <c r="CU322"/>
  <c r="CU180" a="1"/>
  <c r="CU180"/>
  <c r="CU357" a="1"/>
  <c r="CU357"/>
  <c r="CU69" a="1"/>
  <c r="CU69"/>
  <c r="CU81" a="1"/>
  <c r="CU81"/>
  <c r="CU455" a="1"/>
  <c r="CU455"/>
  <c r="CU345" a="1"/>
  <c r="CU345"/>
  <c r="CU376" a="1"/>
  <c r="CU376"/>
  <c r="CU3" a="1"/>
  <c r="CU3"/>
  <c r="CU483" a="1"/>
  <c r="CU483"/>
  <c r="CU321" a="1"/>
  <c r="CU321"/>
  <c r="CU484" a="1"/>
  <c r="CU484"/>
  <c r="CU317" a="1"/>
  <c r="CU317"/>
  <c r="CU174" a="1"/>
  <c r="CU174"/>
  <c r="CU82" a="1"/>
  <c r="CU82"/>
  <c r="CU59" a="1"/>
  <c r="CU59"/>
  <c r="CU338" a="1"/>
  <c r="CU338"/>
  <c r="CU176" a="1"/>
  <c r="CU176"/>
  <c r="CU2" a="1"/>
  <c r="CU2"/>
  <c r="CU361" a="1"/>
  <c r="CU361"/>
  <c r="CU27" a="1"/>
  <c r="CU27"/>
  <c r="CU89" a="1"/>
  <c r="CU89"/>
  <c r="CU132" a="1"/>
  <c r="CU132"/>
  <c r="CU56" a="1"/>
  <c r="CU56"/>
  <c r="CU110" a="1"/>
  <c r="CU110"/>
  <c r="CU138" a="1"/>
  <c r="CU138"/>
  <c r="CU135" a="1"/>
  <c r="CU135"/>
  <c r="CU398" a="1"/>
  <c r="CU398"/>
  <c r="CU263" a="1"/>
  <c r="CU263"/>
  <c r="CU224" a="1"/>
  <c r="CU224"/>
  <c r="CU16" a="1"/>
  <c r="CU16"/>
  <c r="CU429" a="1"/>
  <c r="CU429"/>
  <c r="CU22" a="1"/>
  <c r="CU22"/>
  <c r="CU9" a="1"/>
  <c r="CU9"/>
  <c r="CU71" a="1"/>
  <c r="CU71"/>
  <c r="CU66" a="1"/>
  <c r="CU66"/>
  <c r="CU373" a="1"/>
  <c r="CU373"/>
  <c r="CU420" a="1"/>
  <c r="CU420"/>
  <c r="CU196" a="1"/>
  <c r="CU196"/>
  <c r="CU381" a="1"/>
  <c r="CU381"/>
  <c r="CU312" a="1"/>
  <c r="CU312"/>
  <c r="CU203" a="1"/>
  <c r="CU203"/>
  <c r="CU62" a="1"/>
  <c r="CU62"/>
  <c r="CU106" a="1"/>
  <c r="CU106"/>
  <c r="CU315" a="1"/>
  <c r="CU315"/>
  <c r="CU417" a="1"/>
  <c r="CU417"/>
  <c r="CU121" a="1"/>
  <c r="CU121"/>
  <c r="CU181" a="1"/>
  <c r="CU181"/>
  <c r="CU247" a="1"/>
  <c r="CU247"/>
  <c r="CU270" a="1"/>
  <c r="CU270"/>
  <c r="CU300" a="1"/>
  <c r="CU300"/>
  <c r="CU301" a="1"/>
  <c r="CU301"/>
  <c r="CU45" a="1"/>
  <c r="CU45"/>
  <c r="CU33" a="1"/>
  <c r="CU33"/>
  <c r="CU296" a="1"/>
  <c r="CU296"/>
  <c r="CU399" a="1"/>
  <c r="CU399"/>
  <c r="CU343" a="1"/>
  <c r="CU343"/>
  <c r="CU313" a="1"/>
  <c r="CU313"/>
  <c r="CU52" a="1"/>
  <c r="CU52"/>
  <c r="CU489" a="1"/>
  <c r="CU489"/>
  <c r="CU201" a="1"/>
  <c r="CU201"/>
  <c r="CU283" a="1"/>
  <c r="CU283"/>
  <c r="CU258" a="1"/>
  <c r="CU258"/>
  <c r="CU70" a="1"/>
  <c r="CU70"/>
  <c r="CU502" a="1"/>
  <c r="CU502"/>
  <c r="CU256" a="1"/>
  <c r="CU256"/>
  <c r="CU95" a="1"/>
  <c r="CU95"/>
  <c r="CU371" a="1"/>
  <c r="CU371"/>
  <c r="CU117" a="1"/>
  <c r="CU117"/>
  <c r="CU32" a="1"/>
  <c r="CU32"/>
  <c r="CU141" a="1"/>
  <c r="CU141"/>
  <c r="CU53" a="1"/>
  <c r="CU53"/>
  <c r="CU396" a="1"/>
  <c r="CU396"/>
  <c r="CU26" a="1"/>
  <c r="CU26"/>
  <c r="CU91" a="1"/>
  <c r="CU91"/>
  <c r="CU123" a="1"/>
  <c r="CU123"/>
  <c r="CU35" a="1"/>
  <c r="CU35"/>
  <c r="CU340" a="1"/>
  <c r="CU340"/>
  <c r="CU17" a="1"/>
  <c r="CU17"/>
  <c r="CU160" a="1"/>
  <c r="CU160"/>
  <c r="CU435" a="1"/>
  <c r="CU435"/>
  <c r="CU481" a="1"/>
  <c r="CU481"/>
  <c r="CU10" a="1"/>
  <c r="CU10"/>
  <c r="CU192" a="1"/>
  <c r="CU192"/>
  <c r="CU48" a="1"/>
  <c r="CU48"/>
  <c r="CU94" a="1"/>
  <c r="CU94"/>
  <c r="CU139" a="1"/>
  <c r="CU139"/>
  <c r="CU272" a="1"/>
  <c r="CU272"/>
  <c r="CU44" a="1"/>
  <c r="CU44"/>
  <c r="CU74" a="1"/>
  <c r="CU74"/>
  <c r="CU490" a="1"/>
  <c r="CU490"/>
  <c r="CU437" a="1"/>
  <c r="CU437"/>
  <c r="CU57" a="1"/>
  <c r="CU57"/>
  <c r="CU498" a="1"/>
  <c r="CU498"/>
  <c r="CU424" a="1"/>
  <c r="CU424"/>
  <c r="CU202" a="1"/>
  <c r="CU202"/>
  <c r="CU470" a="1"/>
  <c r="CU470"/>
  <c r="CU97" a="1"/>
  <c r="CU97"/>
  <c r="CU311" a="1"/>
  <c r="CU311"/>
  <c r="CU332" a="1"/>
  <c r="CU332"/>
  <c r="CU388" a="1"/>
  <c r="CU388"/>
  <c r="CU333" a="1"/>
  <c r="CU333"/>
  <c r="CU73" a="1"/>
  <c r="CU73"/>
  <c r="CU173" a="1"/>
  <c r="CU173"/>
  <c r="CU468" a="1"/>
  <c r="CU468"/>
  <c r="CU116" a="1"/>
  <c r="CU116"/>
  <c r="CU248" a="1"/>
  <c r="CU248"/>
  <c r="CU232" a="1"/>
  <c r="CU232"/>
  <c r="CU77" a="1"/>
  <c r="CU77"/>
  <c r="CU228" a="1"/>
  <c r="CU228"/>
  <c r="CU265" a="1"/>
  <c r="CU265"/>
  <c r="CU276" a="1"/>
  <c r="CU276"/>
  <c r="CU14" a="1"/>
  <c r="CU14"/>
  <c r="CU158" a="1"/>
  <c r="CU158"/>
  <c r="CU31" a="1"/>
  <c r="CU31"/>
  <c r="CU30" a="1"/>
  <c r="CU30"/>
  <c r="CU433" a="1"/>
  <c r="CU433"/>
  <c r="CU111" a="1"/>
  <c r="CU111"/>
  <c r="CU268" a="1"/>
  <c r="CU268"/>
  <c r="CU200" a="1"/>
  <c r="CU200"/>
  <c r="CU178" a="1"/>
  <c r="CU178"/>
  <c r="CU179" a="1"/>
  <c r="CU179"/>
  <c r="CU226" a="1"/>
  <c r="CU226"/>
  <c r="CU189" a="1"/>
  <c r="CU189"/>
  <c r="CU109" a="1"/>
  <c r="CU109"/>
  <c r="CU292" a="1"/>
  <c r="CU292"/>
  <c r="CU99" a="1"/>
  <c r="CU99"/>
  <c r="CU310" a="1"/>
  <c r="CU310"/>
  <c r="CU274" a="1"/>
  <c r="CU274"/>
  <c r="CU281" a="1"/>
  <c r="CU281"/>
  <c r="CU347" a="1"/>
  <c r="CU347"/>
  <c r="CU421" a="1"/>
  <c r="CU421"/>
  <c r="CU302" a="1"/>
  <c r="CU302"/>
  <c r="CU286" a="1"/>
  <c r="CU286"/>
  <c r="CU295" a="1"/>
  <c r="CU295"/>
  <c r="CU389" a="1"/>
  <c r="CU389"/>
  <c r="CU34" a="1"/>
  <c r="CU34"/>
  <c r="CU140" a="1"/>
  <c r="CU140"/>
  <c r="CU316" a="1"/>
  <c r="CU316"/>
  <c r="CU362" a="1"/>
  <c r="CU362"/>
  <c r="CU243" a="1"/>
  <c r="CU243"/>
  <c r="CU406" a="1"/>
  <c r="CU406"/>
  <c r="CU86" a="1"/>
  <c r="CU86"/>
  <c r="CU414" a="1"/>
  <c r="CU414"/>
  <c r="CU273" a="1"/>
  <c r="CU273"/>
  <c r="CU195" a="1"/>
  <c r="CU195"/>
  <c r="CU500" a="1"/>
  <c r="CU500"/>
  <c r="DH250" a="1"/>
  <c r="DH250"/>
  <c r="DH137" a="1"/>
  <c r="DH137"/>
  <c r="DH273" a="1"/>
  <c r="DH273"/>
  <c r="DH426" a="1"/>
  <c r="DH426"/>
  <c r="DH313" a="1"/>
  <c r="DH313"/>
  <c r="DH111" a="1"/>
  <c r="DH111"/>
  <c r="DH389" a="1"/>
  <c r="DH389"/>
  <c r="DH21" a="1"/>
  <c r="DH21"/>
  <c r="DP117"/>
  <c r="DP117" a="1"/>
  <c r="CU397" a="1"/>
  <c r="CU397"/>
  <c r="CU167" a="1"/>
  <c r="CU167"/>
  <c r="CU330" a="1"/>
  <c r="CU330"/>
  <c r="CU186" a="1"/>
  <c r="CU186"/>
  <c r="CU183" a="1"/>
  <c r="CU183"/>
  <c r="CU494" a="1"/>
  <c r="CU494"/>
  <c r="CU393" a="1"/>
  <c r="CU393"/>
  <c r="CU275" a="1"/>
  <c r="CU275"/>
  <c r="DH500" a="1"/>
  <c r="DH500"/>
  <c r="DH200" a="1"/>
  <c r="DH200"/>
  <c r="DH221" a="1"/>
  <c r="DH221"/>
  <c r="DH253" a="1"/>
  <c r="DH253"/>
  <c r="DH399" a="1"/>
  <c r="DH399"/>
  <c r="DH59" a="1"/>
  <c r="DH59"/>
  <c r="DH499" a="1"/>
  <c r="DH499"/>
  <c r="DH271" a="1"/>
  <c r="DH271"/>
  <c r="DH290" a="1"/>
  <c r="DH290"/>
  <c r="DH171" a="1"/>
  <c r="DH171"/>
  <c r="DH115" a="1"/>
  <c r="DH115"/>
  <c r="DH322" a="1"/>
  <c r="DH322"/>
  <c r="DH444" a="1"/>
  <c r="DH444"/>
  <c r="DH106" a="1"/>
  <c r="DH106"/>
  <c r="DH169" a="1"/>
  <c r="DH169"/>
  <c r="DH78" a="1"/>
  <c r="DH78"/>
  <c r="EP116"/>
  <c r="EP116" a="1"/>
  <c r="EC115"/>
  <c r="EC115" a="1"/>
  <c r="AK129" i="3"/>
  <c r="AB129"/>
  <c r="AE130"/>
  <c r="AJ131"/>
  <c r="DO118" i="7"/>
  <c r="EB116"/>
  <c r="AH126" i="3"/>
  <c r="AD125"/>
  <c r="AG132"/>
  <c r="AC131"/>
  <c r="I117" i="7"/>
  <c r="J117" a="1"/>
  <c r="J117"/>
  <c r="EO117"/>
  <c r="DP118" a="1"/>
  <c r="DP118"/>
  <c r="EP117" a="1"/>
  <c r="EP117"/>
  <c r="EC116" a="1"/>
  <c r="EC116"/>
  <c r="V129" i="3"/>
  <c r="AK130"/>
  <c r="AB130"/>
  <c r="AE131"/>
  <c r="AJ132"/>
  <c r="DO119" i="7"/>
  <c r="EB117"/>
  <c r="AG133" i="3"/>
  <c r="AC132"/>
  <c r="AH127"/>
  <c r="AD126"/>
  <c r="I118" i="7"/>
  <c r="J118" a="1"/>
  <c r="J118"/>
  <c r="EO118"/>
  <c r="V130" i="3"/>
  <c r="EP118" i="7" a="1"/>
  <c r="EP118"/>
  <c r="DP119" a="1"/>
  <c r="DP119"/>
  <c r="EC117" a="1"/>
  <c r="EC117"/>
  <c r="AE132" i="3"/>
  <c r="AK131"/>
  <c r="V131"/>
  <c r="I119" i="7"/>
  <c r="J119" a="1"/>
  <c r="J119"/>
  <c r="EO119"/>
  <c r="DO120"/>
  <c r="EB118"/>
  <c r="AH128" i="3"/>
  <c r="AD127"/>
  <c r="AC133"/>
  <c r="AG134"/>
  <c r="AJ133"/>
  <c r="AB131"/>
  <c r="EC118" i="7" a="1"/>
  <c r="EC118"/>
  <c r="EP119" a="1"/>
  <c r="EP119"/>
  <c r="DP120" a="1"/>
  <c r="DP120"/>
  <c r="AE133" i="3"/>
  <c r="AK132"/>
  <c r="V132"/>
  <c r="AH129"/>
  <c r="AD128"/>
  <c r="I120" i="7"/>
  <c r="J120" a="1"/>
  <c r="J120"/>
  <c r="EO120"/>
  <c r="AJ134" i="3"/>
  <c r="AC134"/>
  <c r="AG135"/>
  <c r="DO121" i="7"/>
  <c r="EB119"/>
  <c r="AB132" i="3"/>
  <c r="DP121" i="7" a="1"/>
  <c r="DP121"/>
  <c r="EP120" a="1"/>
  <c r="EP120"/>
  <c r="EC119" a="1"/>
  <c r="EC119"/>
  <c r="AK133" i="3"/>
  <c r="AB133"/>
  <c r="AE134"/>
  <c r="V133"/>
  <c r="I121" i="7"/>
  <c r="J121" a="1"/>
  <c r="J121"/>
  <c r="EO121"/>
  <c r="AC135" i="3"/>
  <c r="AG136"/>
  <c r="AJ135"/>
  <c r="DO122" i="7"/>
  <c r="EB120"/>
  <c r="AH130" i="3"/>
  <c r="AD129"/>
  <c r="EC120" i="7" a="1"/>
  <c r="EC120"/>
  <c r="DP122" a="1"/>
  <c r="DP122"/>
  <c r="EP121" a="1"/>
  <c r="EP121"/>
  <c r="AE135" i="3"/>
  <c r="AK134"/>
  <c r="AB134"/>
  <c r="DO123" i="7"/>
  <c r="EB121"/>
  <c r="AJ136" i="3"/>
  <c r="AG137"/>
  <c r="AC136"/>
  <c r="I122" i="7"/>
  <c r="J122" a="1"/>
  <c r="J122"/>
  <c r="EO122"/>
  <c r="AH131" i="3"/>
  <c r="AD130"/>
  <c r="V134"/>
  <c r="EC121" i="7" a="1"/>
  <c r="EC121"/>
  <c r="EP122" a="1"/>
  <c r="EP122"/>
  <c r="DP123" a="1"/>
  <c r="DP123"/>
  <c r="AE136" i="3"/>
  <c r="AK135"/>
  <c r="V135"/>
  <c r="AH132"/>
  <c r="AD131"/>
  <c r="I123" i="7"/>
  <c r="J123" a="1"/>
  <c r="J123"/>
  <c r="EO123"/>
  <c r="DO124"/>
  <c r="EB122"/>
  <c r="AC137" i="3"/>
  <c r="AG138"/>
  <c r="AJ137"/>
  <c r="AB135"/>
  <c r="DP124" i="7" a="1"/>
  <c r="DP124"/>
  <c r="EC122" a="1"/>
  <c r="EC122"/>
  <c r="EP123" a="1"/>
  <c r="EP123"/>
  <c r="AE137" i="3"/>
  <c r="AK136"/>
  <c r="I124" i="7"/>
  <c r="J124" a="1"/>
  <c r="J124"/>
  <c r="EO124"/>
  <c r="AJ138" i="3"/>
  <c r="AG139"/>
  <c r="AC138"/>
  <c r="DO125" i="7"/>
  <c r="EB123"/>
  <c r="AH133" i="3"/>
  <c r="AD132"/>
  <c r="V136"/>
  <c r="AB136"/>
  <c r="DP125" i="7" a="1"/>
  <c r="DP125"/>
  <c r="EP124" a="1"/>
  <c r="EP124"/>
  <c r="EC123" a="1"/>
  <c r="EC123"/>
  <c r="AK137" i="3"/>
  <c r="AB137"/>
  <c r="AE138"/>
  <c r="AH134"/>
  <c r="AD133"/>
  <c r="AG140"/>
  <c r="AC139"/>
  <c r="V137"/>
  <c r="I125" i="7"/>
  <c r="J125" a="1"/>
  <c r="J125"/>
  <c r="EO125"/>
  <c r="AJ139" i="3"/>
  <c r="DO126" i="7"/>
  <c r="EB124"/>
  <c r="EC124" a="1"/>
  <c r="EC124"/>
  <c r="DP126" a="1"/>
  <c r="DP126"/>
  <c r="EP125" a="1"/>
  <c r="EP125"/>
  <c r="AE139" i="3"/>
  <c r="AK138"/>
  <c r="V138"/>
  <c r="AJ140"/>
  <c r="DO127" i="7"/>
  <c r="EB125"/>
  <c r="AG141" i="3"/>
  <c r="AC140"/>
  <c r="AH135"/>
  <c r="AD134"/>
  <c r="I126" i="7"/>
  <c r="J126" a="1"/>
  <c r="J126"/>
  <c r="EO126"/>
  <c r="AB138" i="3"/>
  <c r="DP127" i="7" a="1"/>
  <c r="DP127"/>
  <c r="EP126" a="1"/>
  <c r="EP126"/>
  <c r="EC125" a="1"/>
  <c r="EC125"/>
  <c r="AE140" i="3"/>
  <c r="AK139"/>
  <c r="V139"/>
  <c r="I127" i="7"/>
  <c r="J127" a="1"/>
  <c r="J127"/>
  <c r="EO127"/>
  <c r="DO128"/>
  <c r="EB126"/>
  <c r="AH136" i="3"/>
  <c r="AD135"/>
  <c r="AG142"/>
  <c r="AC141"/>
  <c r="AJ141"/>
  <c r="AB139"/>
  <c r="EC126" i="7" a="1"/>
  <c r="EC126"/>
  <c r="EP127" a="1"/>
  <c r="EP127"/>
  <c r="DP128" a="1"/>
  <c r="DP128"/>
  <c r="AE141" i="3"/>
  <c r="AK140"/>
  <c r="AB140"/>
  <c r="I128" i="7"/>
  <c r="J128" a="1"/>
  <c r="J128"/>
  <c r="EO128"/>
  <c r="AJ142" i="3"/>
  <c r="DO129" i="7"/>
  <c r="EB127"/>
  <c r="V140" i="3"/>
  <c r="AG143"/>
  <c r="AC142"/>
  <c r="AH137"/>
  <c r="AD136"/>
  <c r="DP129" i="7" a="1"/>
  <c r="DP129"/>
  <c r="EP128" a="1"/>
  <c r="EP128"/>
  <c r="EC127" a="1"/>
  <c r="EC127"/>
  <c r="AK141" i="3"/>
  <c r="AB141"/>
  <c r="AE142"/>
  <c r="AH138"/>
  <c r="AD137"/>
  <c r="AG144"/>
  <c r="AC143"/>
  <c r="I129" i="7"/>
  <c r="J129" a="1"/>
  <c r="J129"/>
  <c r="EO129"/>
  <c r="AJ143" i="3"/>
  <c r="DO130" i="7"/>
  <c r="EB128"/>
  <c r="V141" i="3"/>
  <c r="EC128" i="7" a="1"/>
  <c r="EC128"/>
  <c r="DP130" a="1"/>
  <c r="DP130"/>
  <c r="EP129" a="1"/>
  <c r="EP129"/>
  <c r="AE143" i="3"/>
  <c r="AK142"/>
  <c r="V142"/>
  <c r="AB142"/>
  <c r="AJ144"/>
  <c r="DO131" i="7"/>
  <c r="EB129"/>
  <c r="I130"/>
  <c r="J130" a="1"/>
  <c r="J130"/>
  <c r="EO130"/>
  <c r="AG145" i="3"/>
  <c r="AC144"/>
  <c r="AH139"/>
  <c r="AD138"/>
  <c r="DP131" i="7" a="1"/>
  <c r="DP131"/>
  <c r="EP130" a="1"/>
  <c r="EP130"/>
  <c r="EC129" a="1"/>
  <c r="EC129"/>
  <c r="AE144" i="3"/>
  <c r="AK143"/>
  <c r="V143"/>
  <c r="AH140"/>
  <c r="AD139"/>
  <c r="AG146"/>
  <c r="AC145"/>
  <c r="I131" i="7"/>
  <c r="J131" a="1"/>
  <c r="J131"/>
  <c r="EO131"/>
  <c r="DO132"/>
  <c r="EB130"/>
  <c r="AJ145" i="3"/>
  <c r="AB143"/>
  <c r="DP132" i="7" a="1"/>
  <c r="DP132"/>
  <c r="EC130" a="1"/>
  <c r="EC130"/>
  <c r="EP131" a="1"/>
  <c r="EP131"/>
  <c r="AE145" i="3"/>
  <c r="AK144"/>
  <c r="V144"/>
  <c r="I132" i="7"/>
  <c r="J132" a="1"/>
  <c r="J132"/>
  <c r="EO132"/>
  <c r="AJ146" i="3"/>
  <c r="DO133" i="7"/>
  <c r="EB131"/>
  <c r="AC146" i="3"/>
  <c r="AG147"/>
  <c r="AH141"/>
  <c r="AD140"/>
  <c r="AB144"/>
  <c r="EC131" i="7" a="1"/>
  <c r="EC131"/>
  <c r="DP133" a="1"/>
  <c r="DP133"/>
  <c r="EP132" a="1"/>
  <c r="EP132"/>
  <c r="AE146" i="3"/>
  <c r="AK145"/>
  <c r="V145"/>
  <c r="AH142"/>
  <c r="AD141"/>
  <c r="I133" i="7"/>
  <c r="J133" a="1"/>
  <c r="J133"/>
  <c r="EO133"/>
  <c r="AG148" i="3"/>
  <c r="AC147"/>
  <c r="AJ147"/>
  <c r="DO134" i="7"/>
  <c r="EB132"/>
  <c r="AB145" i="3"/>
  <c r="EC132" i="7" a="1"/>
  <c r="EC132"/>
  <c r="DP134" a="1"/>
  <c r="DP134"/>
  <c r="EP133" a="1"/>
  <c r="EP133"/>
  <c r="AK146" i="3"/>
  <c r="AB146"/>
  <c r="AE147"/>
  <c r="I134" i="7"/>
  <c r="J134" a="1"/>
  <c r="J134"/>
  <c r="EO134"/>
  <c r="V146" i="3"/>
  <c r="AG149"/>
  <c r="AC148"/>
  <c r="AJ148"/>
  <c r="DO135" i="7"/>
  <c r="EB133"/>
  <c r="AH143" i="3"/>
  <c r="AD142"/>
  <c r="EC133" i="7" a="1"/>
  <c r="EC133"/>
  <c r="EP134" a="1"/>
  <c r="EP134"/>
  <c r="DP135" a="1"/>
  <c r="DP135"/>
  <c r="AK147" i="3"/>
  <c r="V147"/>
  <c r="AE148"/>
  <c r="AH144"/>
  <c r="AD143"/>
  <c r="AJ149"/>
  <c r="AC149"/>
  <c r="AG150"/>
  <c r="I135" i="7"/>
  <c r="J135" a="1"/>
  <c r="J135"/>
  <c r="EO135"/>
  <c r="DO136"/>
  <c r="EB134"/>
  <c r="AB147" i="3"/>
  <c r="EC134" i="7" a="1"/>
  <c r="EC134"/>
  <c r="EP135" a="1"/>
  <c r="EP135"/>
  <c r="DP136" a="1"/>
  <c r="DP136"/>
  <c r="AE149" i="3"/>
  <c r="AK148"/>
  <c r="V148"/>
  <c r="AG151"/>
  <c r="AC150"/>
  <c r="I136" i="7"/>
  <c r="J136" a="1"/>
  <c r="J136"/>
  <c r="EO136"/>
  <c r="AJ150" i="3"/>
  <c r="DO137" i="7"/>
  <c r="EB135"/>
  <c r="AB148" i="3"/>
  <c r="AH145"/>
  <c r="AD144"/>
  <c r="DP137" i="7" a="1"/>
  <c r="DP137"/>
  <c r="EP136" a="1"/>
  <c r="EP136"/>
  <c r="EC135" a="1"/>
  <c r="EC135"/>
  <c r="AE150" i="3"/>
  <c r="AK149"/>
  <c r="V149"/>
  <c r="AH146"/>
  <c r="AD145"/>
  <c r="I137" i="7"/>
  <c r="J137" a="1"/>
  <c r="J137"/>
  <c r="EO137"/>
  <c r="AJ151" i="3"/>
  <c r="DO138" i="7"/>
  <c r="EB136"/>
  <c r="AG152" i="3"/>
  <c r="AC151"/>
  <c r="AB149"/>
  <c r="EC136" i="7" a="1"/>
  <c r="EC136"/>
  <c r="DP138" a="1"/>
  <c r="DP138"/>
  <c r="EP137" a="1"/>
  <c r="EP137"/>
  <c r="AK150" i="3"/>
  <c r="AB150"/>
  <c r="AE151"/>
  <c r="AJ152"/>
  <c r="DO139" i="7"/>
  <c r="EB137"/>
  <c r="I138"/>
  <c r="J138" a="1"/>
  <c r="J138"/>
  <c r="EO138"/>
  <c r="AH147" i="3"/>
  <c r="AD146"/>
  <c r="AC152"/>
  <c r="AG153"/>
  <c r="V150"/>
  <c r="DP139" i="7" a="1"/>
  <c r="DP139"/>
  <c r="EP138" a="1"/>
  <c r="EP138"/>
  <c r="EC137" a="1"/>
  <c r="EC137"/>
  <c r="AK151" i="3"/>
  <c r="AB151"/>
  <c r="AE152"/>
  <c r="I139" i="7"/>
  <c r="J139" a="1"/>
  <c r="J139"/>
  <c r="EO139"/>
  <c r="AH148" i="3"/>
  <c r="AD147"/>
  <c r="V151"/>
  <c r="AC153"/>
  <c r="AG154"/>
  <c r="DO140" i="7"/>
  <c r="EB138"/>
  <c r="AJ153" i="3"/>
  <c r="DP140" i="7" a="1"/>
  <c r="DP140"/>
  <c r="EP139" a="1"/>
  <c r="EP139"/>
  <c r="EC138" a="1"/>
  <c r="EC138"/>
  <c r="AE153" i="3"/>
  <c r="AK152"/>
  <c r="V152"/>
  <c r="AH149"/>
  <c r="AD148"/>
  <c r="AJ154"/>
  <c r="AG155"/>
  <c r="AC154"/>
  <c r="I140" i="7"/>
  <c r="J140" a="1"/>
  <c r="J140"/>
  <c r="EO140"/>
  <c r="DO141"/>
  <c r="EB139"/>
  <c r="AB152" i="3"/>
  <c r="DP141" i="7" a="1"/>
  <c r="DP141"/>
  <c r="EC139" a="1"/>
  <c r="EC139"/>
  <c r="EP140" a="1"/>
  <c r="EP140"/>
  <c r="AK153" i="3"/>
  <c r="V153"/>
  <c r="AE154"/>
  <c r="AJ155"/>
  <c r="DO142" i="7"/>
  <c r="EB140"/>
  <c r="AG156" i="3"/>
  <c r="AC155"/>
  <c r="AH150"/>
  <c r="AD149"/>
  <c r="I141" i="7"/>
  <c r="J141" a="1"/>
  <c r="J141"/>
  <c r="EO141"/>
  <c r="AB153" i="3"/>
  <c r="EP141" i="7" a="1"/>
  <c r="EP141"/>
  <c r="DP142" a="1"/>
  <c r="DP142"/>
  <c r="EC140" a="1"/>
  <c r="EC140"/>
  <c r="AE155" i="3"/>
  <c r="AK154"/>
  <c r="V154"/>
  <c r="AJ156"/>
  <c r="DO143" i="7"/>
  <c r="EB141"/>
  <c r="AH151" i="3"/>
  <c r="AD150"/>
  <c r="AC156"/>
  <c r="AG157"/>
  <c r="I142" i="7"/>
  <c r="J142" a="1"/>
  <c r="J142"/>
  <c r="EO142"/>
  <c r="AB154" i="3"/>
  <c r="DP143" i="7"/>
  <c r="DP143" a="1"/>
  <c r="EP142"/>
  <c r="EP142" a="1"/>
  <c r="EC141"/>
  <c r="EC141" a="1"/>
  <c r="AK155" i="3"/>
  <c r="AB155"/>
  <c r="AE156"/>
  <c r="AC157"/>
  <c r="AG158"/>
  <c r="V155"/>
  <c r="DO144" i="7"/>
  <c r="EB142"/>
  <c r="AH152" i="3"/>
  <c r="AD151"/>
  <c r="AJ157"/>
  <c r="I143" i="7"/>
  <c r="J143" a="1"/>
  <c r="J143"/>
  <c r="EO143"/>
  <c r="EC142" a="1"/>
  <c r="EC142"/>
  <c r="EP143" a="1"/>
  <c r="EP143"/>
  <c r="DP144" a="1"/>
  <c r="DP144"/>
  <c r="AK156" i="3"/>
  <c r="V156"/>
  <c r="AE157"/>
  <c r="AJ158"/>
  <c r="I144" i="7"/>
  <c r="J144" a="1"/>
  <c r="J144"/>
  <c r="EO144"/>
  <c r="AG159" i="3"/>
  <c r="AC158"/>
  <c r="DO145" i="7"/>
  <c r="EB143"/>
  <c r="AH153" i="3"/>
  <c r="AD152"/>
  <c r="AB156"/>
  <c r="DP145" i="7" a="1"/>
  <c r="DP145"/>
  <c r="EC143" a="1"/>
  <c r="EC143"/>
  <c r="EP144" a="1"/>
  <c r="EP144"/>
  <c r="AK157" i="3"/>
  <c r="AB157"/>
  <c r="AE158"/>
  <c r="I145" i="7"/>
  <c r="J145" a="1"/>
  <c r="J145"/>
  <c r="EO145"/>
  <c r="AH154" i="3"/>
  <c r="AD153"/>
  <c r="AC159"/>
  <c r="AG160"/>
  <c r="AJ159"/>
  <c r="DO146" i="7"/>
  <c r="EB144"/>
  <c r="V157" i="3"/>
  <c r="DP146" i="7" a="1"/>
  <c r="DP146"/>
  <c r="EP145" a="1"/>
  <c r="EP145"/>
  <c r="EC144" a="1"/>
  <c r="EC144"/>
  <c r="AK158" i="3"/>
  <c r="AB158"/>
  <c r="AE159"/>
  <c r="I146" i="7"/>
  <c r="J146" a="1"/>
  <c r="J146"/>
  <c r="EO146"/>
  <c r="V158" i="3"/>
  <c r="AH155"/>
  <c r="AD154"/>
  <c r="AJ160"/>
  <c r="AC160"/>
  <c r="AG161"/>
  <c r="DO147" i="7"/>
  <c r="EB145"/>
  <c r="DP147" a="1"/>
  <c r="DP147"/>
  <c r="EP146" a="1"/>
  <c r="EP146"/>
  <c r="EC145" a="1"/>
  <c r="EC145"/>
  <c r="AE160" i="3"/>
  <c r="AK159"/>
  <c r="V159"/>
  <c r="AJ161"/>
  <c r="I147" i="7"/>
  <c r="J147" a="1"/>
  <c r="J147"/>
  <c r="EO147"/>
  <c r="AH156" i="3"/>
  <c r="AD155"/>
  <c r="AC161"/>
  <c r="AG162"/>
  <c r="AB159"/>
  <c r="DO148" i="7"/>
  <c r="EB146"/>
  <c r="EC146" a="1"/>
  <c r="EC146"/>
  <c r="DP148" a="1"/>
  <c r="DP148"/>
  <c r="EP147" a="1"/>
  <c r="EP147"/>
  <c r="AK160" i="3"/>
  <c r="V160"/>
  <c r="AE161"/>
  <c r="AH157"/>
  <c r="AD156"/>
  <c r="AJ162"/>
  <c r="I148" i="7"/>
  <c r="J148" a="1"/>
  <c r="J148"/>
  <c r="EO148"/>
  <c r="AC162" i="3"/>
  <c r="AG163"/>
  <c r="DO149" i="7"/>
  <c r="EB147"/>
  <c r="AB160" i="3"/>
  <c r="DP149" i="7" a="1"/>
  <c r="DP149"/>
  <c r="EC147" a="1"/>
  <c r="EC147"/>
  <c r="EP148" a="1"/>
  <c r="EP148"/>
  <c r="AE162" i="3"/>
  <c r="AK161"/>
  <c r="V161"/>
  <c r="AJ163"/>
  <c r="AG164"/>
  <c r="AC163"/>
  <c r="DO150" i="7"/>
  <c r="EB148"/>
  <c r="AB161" i="3"/>
  <c r="AH158"/>
  <c r="AD157"/>
  <c r="I149" i="7"/>
  <c r="J149" a="1"/>
  <c r="J149"/>
  <c r="EO149"/>
  <c r="EP149" a="1"/>
  <c r="EP149"/>
  <c r="DP150" a="1"/>
  <c r="DP150"/>
  <c r="EC148" a="1"/>
  <c r="EC148"/>
  <c r="AK162" i="3"/>
  <c r="V162"/>
  <c r="AE163"/>
  <c r="AJ164"/>
  <c r="DO151" i="7"/>
  <c r="EB149"/>
  <c r="AH159" i="3"/>
  <c r="AD158"/>
  <c r="AG165"/>
  <c r="AC164"/>
  <c r="I150" i="7"/>
  <c r="J150" a="1"/>
  <c r="J150"/>
  <c r="EO150"/>
  <c r="AB162" i="3"/>
  <c r="DP151" i="7" a="1"/>
  <c r="DP151"/>
  <c r="EP150" a="1"/>
  <c r="EP150"/>
  <c r="EC149" a="1"/>
  <c r="EC149"/>
  <c r="AK163" i="3"/>
  <c r="AB163"/>
  <c r="AE164"/>
  <c r="V163"/>
  <c r="DO152" i="7"/>
  <c r="EB150"/>
  <c r="AG166" i="3"/>
  <c r="AC165"/>
  <c r="AH160"/>
  <c r="AD159"/>
  <c r="AJ165"/>
  <c r="I151" i="7"/>
  <c r="J151" a="1"/>
  <c r="J151"/>
  <c r="EO151"/>
  <c r="EP151" a="1"/>
  <c r="EP151"/>
  <c r="DP152" a="1"/>
  <c r="DP152"/>
  <c r="EC150" a="1"/>
  <c r="EC150"/>
  <c r="AK164" i="3"/>
  <c r="AB164"/>
  <c r="AE165"/>
  <c r="AJ166"/>
  <c r="I152" i="7"/>
  <c r="J152" a="1"/>
  <c r="J152"/>
  <c r="EO152"/>
  <c r="DO153"/>
  <c r="EB151"/>
  <c r="AH161" i="3"/>
  <c r="AD160"/>
  <c r="AC166"/>
  <c r="AG167"/>
  <c r="DP153" i="7" a="1"/>
  <c r="DP153"/>
  <c r="EC151" a="1"/>
  <c r="EC151"/>
  <c r="EP152" a="1"/>
  <c r="EP152"/>
  <c r="V164" i="3"/>
  <c r="AK165"/>
  <c r="AB165"/>
  <c r="AE166"/>
  <c r="I153" i="7"/>
  <c r="J153" a="1"/>
  <c r="J153"/>
  <c r="EO153"/>
  <c r="AH162" i="3"/>
  <c r="AD161"/>
  <c r="AJ167"/>
  <c r="AG168"/>
  <c r="AC167"/>
  <c r="DO154" i="7"/>
  <c r="EB152"/>
  <c r="EC152"/>
  <c r="EC152" a="1"/>
  <c r="DP154"/>
  <c r="DP154" a="1"/>
  <c r="EP153"/>
  <c r="EP153" a="1"/>
  <c r="V165" i="3"/>
  <c r="AE167"/>
  <c r="AK166"/>
  <c r="V166"/>
  <c r="AC168"/>
  <c r="AG169"/>
  <c r="I154" i="7"/>
  <c r="J154" a="1"/>
  <c r="J154"/>
  <c r="EO154"/>
  <c r="AH163" i="3"/>
  <c r="AD162"/>
  <c r="AJ168"/>
  <c r="DO155" i="7"/>
  <c r="EB153"/>
  <c r="DP155" a="1"/>
  <c r="DP155"/>
  <c r="EP154" a="1"/>
  <c r="EP154"/>
  <c r="EC153" a="1"/>
  <c r="EC153"/>
  <c r="AB166" i="3"/>
  <c r="AE168"/>
  <c r="AK167"/>
  <c r="V167"/>
  <c r="AJ169"/>
  <c r="I155" i="7"/>
  <c r="J155" a="1"/>
  <c r="J155"/>
  <c r="EO155"/>
  <c r="AH164" i="3"/>
  <c r="AD163"/>
  <c r="AG170"/>
  <c r="AC169"/>
  <c r="AB167"/>
  <c r="DO156" i="7"/>
  <c r="EB154"/>
  <c r="DP156" a="1"/>
  <c r="DP156"/>
  <c r="EC154" a="1"/>
  <c r="EC154"/>
  <c r="EP155" a="1"/>
  <c r="EP155"/>
  <c r="AK168" i="3"/>
  <c r="AB168"/>
  <c r="AE169"/>
  <c r="AC170"/>
  <c r="AG171"/>
  <c r="AH165"/>
  <c r="AD164"/>
  <c r="AJ170"/>
  <c r="I156" i="7"/>
  <c r="J156" a="1"/>
  <c r="J156"/>
  <c r="EO156"/>
  <c r="DO157"/>
  <c r="EB155"/>
  <c r="DP157" a="1"/>
  <c r="DP157"/>
  <c r="EC155" a="1"/>
  <c r="EC155"/>
  <c r="EP156" a="1"/>
  <c r="EP156"/>
  <c r="V168" i="3"/>
  <c r="AE170"/>
  <c r="AK169"/>
  <c r="V169"/>
  <c r="AJ171"/>
  <c r="AC171"/>
  <c r="AG172"/>
  <c r="DO158" i="7"/>
  <c r="EB156"/>
  <c r="AB169" i="3"/>
  <c r="AH166"/>
  <c r="AD165"/>
  <c r="I157" i="7"/>
  <c r="J157" a="1"/>
  <c r="J157"/>
  <c r="EO157"/>
  <c r="EC156" a="1"/>
  <c r="EC156"/>
  <c r="EP157" a="1"/>
  <c r="EP157"/>
  <c r="DP158" a="1"/>
  <c r="DP158"/>
  <c r="AE171" i="3"/>
  <c r="AK170"/>
  <c r="V170"/>
  <c r="AG173"/>
  <c r="AC172"/>
  <c r="AJ172"/>
  <c r="DO159" i="7"/>
  <c r="EB157"/>
  <c r="AH167" i="3"/>
  <c r="AD166"/>
  <c r="I158" i="7"/>
  <c r="J158" a="1"/>
  <c r="J158"/>
  <c r="EO158"/>
  <c r="AB170" i="3"/>
  <c r="DP159" i="7" a="1"/>
  <c r="DP159"/>
  <c r="EP158" a="1"/>
  <c r="EP158"/>
  <c r="EC157" a="1"/>
  <c r="EC157"/>
  <c r="AK171" i="3"/>
  <c r="AB171"/>
  <c r="AE172"/>
  <c r="V171"/>
  <c r="DO160" i="7"/>
  <c r="EB158"/>
  <c r="AH168" i="3"/>
  <c r="AD167"/>
  <c r="AJ173"/>
  <c r="AG174"/>
  <c r="AC173"/>
  <c r="I159" i="7"/>
  <c r="J159" a="1"/>
  <c r="J159"/>
  <c r="EO159"/>
  <c r="EP159" a="1"/>
  <c r="EP159"/>
  <c r="DP160" a="1"/>
  <c r="DP160"/>
  <c r="EC158" a="1"/>
  <c r="EC158"/>
  <c r="AK172" i="3"/>
  <c r="AB172"/>
  <c r="AE173"/>
  <c r="AJ174"/>
  <c r="I160" i="7"/>
  <c r="J160" a="1"/>
  <c r="J160"/>
  <c r="EO160"/>
  <c r="DO161"/>
  <c r="EB159"/>
  <c r="AC174" i="3"/>
  <c r="AG175"/>
  <c r="AH169"/>
  <c r="AD168"/>
  <c r="V172"/>
  <c r="EP160" i="7" a="1"/>
  <c r="EP160"/>
  <c r="EC159" a="1"/>
  <c r="EC159"/>
  <c r="DP161" a="1"/>
  <c r="DP161"/>
  <c r="AK173" i="3"/>
  <c r="V173"/>
  <c r="AE174"/>
  <c r="I161" i="7"/>
  <c r="J161" a="1"/>
  <c r="J161"/>
  <c r="EO161"/>
  <c r="AH170" i="3"/>
  <c r="AD169"/>
  <c r="AJ175"/>
  <c r="AC175"/>
  <c r="AG176"/>
  <c r="DO162" i="7"/>
  <c r="EB160"/>
  <c r="AB173" i="3"/>
  <c r="DP162" i="7" a="1"/>
  <c r="DP162"/>
  <c r="EP161" a="1"/>
  <c r="EP161"/>
  <c r="EC160" a="1"/>
  <c r="EC160"/>
  <c r="AE175" i="3"/>
  <c r="AK174"/>
  <c r="V174"/>
  <c r="I162" i="7"/>
  <c r="J162" a="1"/>
  <c r="J162"/>
  <c r="EO162"/>
  <c r="AH171" i="3"/>
  <c r="AD170"/>
  <c r="AG177"/>
  <c r="AC176"/>
  <c r="AJ176"/>
  <c r="DO163" i="7"/>
  <c r="EB161"/>
  <c r="DP163" a="1"/>
  <c r="DP163"/>
  <c r="EP162" a="1"/>
  <c r="EP162"/>
  <c r="EC161" a="1"/>
  <c r="EC161"/>
  <c r="AB174" i="3"/>
  <c r="AE176"/>
  <c r="AK175"/>
  <c r="V175"/>
  <c r="AJ177"/>
  <c r="I163" i="7"/>
  <c r="J163" a="1"/>
  <c r="J163"/>
  <c r="EO163"/>
  <c r="AC177" i="3"/>
  <c r="AG178"/>
  <c r="AH172"/>
  <c r="AD171"/>
  <c r="AB175"/>
  <c r="DO164" i="7"/>
  <c r="EB162"/>
  <c r="DP164" a="1"/>
  <c r="DP164"/>
  <c r="EP163" a="1"/>
  <c r="EP163"/>
  <c r="EC162" a="1"/>
  <c r="EC162"/>
  <c r="AK176" i="3"/>
  <c r="V176"/>
  <c r="AE177"/>
  <c r="AH173"/>
  <c r="AD172"/>
  <c r="AJ178"/>
  <c r="I164" i="7"/>
  <c r="J164" a="1"/>
  <c r="J164"/>
  <c r="EO164"/>
  <c r="AG179" i="3"/>
  <c r="AC178"/>
  <c r="DO165" i="7"/>
  <c r="EB163"/>
  <c r="AB176" i="3"/>
  <c r="DP165" i="7" a="1"/>
  <c r="DP165"/>
  <c r="EC163" a="1"/>
  <c r="EC163"/>
  <c r="EP164" a="1"/>
  <c r="EP164"/>
  <c r="AE178" i="3"/>
  <c r="AK177"/>
  <c r="V177"/>
  <c r="AC179"/>
  <c r="AG180"/>
  <c r="AJ179"/>
  <c r="DO166" i="7"/>
  <c r="EB164"/>
  <c r="AB177" i="3"/>
  <c r="AH174"/>
  <c r="AD173"/>
  <c r="I165" i="7"/>
  <c r="J165" a="1"/>
  <c r="J165"/>
  <c r="EO165"/>
  <c r="EP165" a="1"/>
  <c r="EP165"/>
  <c r="DP166" a="1"/>
  <c r="DP166"/>
  <c r="EC164" a="1"/>
  <c r="EC164"/>
  <c r="AK178" i="3"/>
  <c r="V178"/>
  <c r="AE179"/>
  <c r="AJ180"/>
  <c r="AG181"/>
  <c r="AC180"/>
  <c r="DO167" i="7"/>
  <c r="EB165"/>
  <c r="AH175" i="3"/>
  <c r="AD174"/>
  <c r="I166" i="7"/>
  <c r="J166" a="1"/>
  <c r="J166"/>
  <c r="EO166"/>
  <c r="AB178" i="3"/>
  <c r="DP167" i="7" a="1"/>
  <c r="DP167"/>
  <c r="EP166" a="1"/>
  <c r="EP166"/>
  <c r="EC165" a="1"/>
  <c r="EC165"/>
  <c r="AK179" i="3"/>
  <c r="AB179"/>
  <c r="AE180"/>
  <c r="V179"/>
  <c r="DO168" i="7"/>
  <c r="EB166"/>
  <c r="AH176" i="3"/>
  <c r="AD175"/>
  <c r="AC181"/>
  <c r="AG182"/>
  <c r="AJ181"/>
  <c r="I167" i="7"/>
  <c r="J167" a="1"/>
  <c r="J167"/>
  <c r="EO167"/>
  <c r="EP167" a="1"/>
  <c r="EP167"/>
  <c r="DP168" a="1"/>
  <c r="DP168"/>
  <c r="EC166" a="1"/>
  <c r="EC166"/>
  <c r="AK180" i="3"/>
  <c r="AB180"/>
  <c r="AE181"/>
  <c r="DO169" i="7"/>
  <c r="EB167"/>
  <c r="V180" i="3"/>
  <c r="AH177"/>
  <c r="AD176"/>
  <c r="AJ182"/>
  <c r="AG183"/>
  <c r="AC182"/>
  <c r="I168" i="7"/>
  <c r="J168" a="1"/>
  <c r="J168"/>
  <c r="EO168"/>
  <c r="EC167" a="1"/>
  <c r="EC167"/>
  <c r="EP168" a="1"/>
  <c r="EP168"/>
  <c r="DP169" a="1"/>
  <c r="DP169"/>
  <c r="AK181" i="3"/>
  <c r="V181"/>
  <c r="AE182"/>
  <c r="AJ183"/>
  <c r="DO170" i="7"/>
  <c r="EB168"/>
  <c r="AC183" i="3"/>
  <c r="AG184"/>
  <c r="I169" i="7"/>
  <c r="J169" a="1"/>
  <c r="J169"/>
  <c r="EO169"/>
  <c r="AH178" i="3"/>
  <c r="AD177"/>
  <c r="AB181"/>
  <c r="EP169" i="7" a="1"/>
  <c r="EP169"/>
  <c r="DP170" a="1"/>
  <c r="DP170"/>
  <c r="EC168" a="1"/>
  <c r="EC168"/>
  <c r="AK182" i="3"/>
  <c r="AB182"/>
  <c r="AE183"/>
  <c r="AG185"/>
  <c r="AC184"/>
  <c r="DO171" i="7"/>
  <c r="EB169"/>
  <c r="I170"/>
  <c r="J170" a="1"/>
  <c r="J170"/>
  <c r="EO170"/>
  <c r="V182" i="3"/>
  <c r="AH179"/>
  <c r="AD178"/>
  <c r="AJ184"/>
  <c r="EP170" i="7" a="1"/>
  <c r="EP170"/>
  <c r="EC169" a="1"/>
  <c r="EC169"/>
  <c r="DP171" a="1"/>
  <c r="DP171"/>
  <c r="AE184" i="3"/>
  <c r="AK183"/>
  <c r="V183"/>
  <c r="AJ185"/>
  <c r="I171" i="7"/>
  <c r="J171" a="1"/>
  <c r="J171"/>
  <c r="EO171"/>
  <c r="AH180" i="3"/>
  <c r="AD179"/>
  <c r="AB183"/>
  <c r="DO172" i="7"/>
  <c r="EB170"/>
  <c r="AC185" i="3"/>
  <c r="AG186"/>
  <c r="EC170" i="7" a="1"/>
  <c r="EC170"/>
  <c r="DP172" a="1"/>
  <c r="DP172"/>
  <c r="EP171" a="1"/>
  <c r="EP171"/>
  <c r="AE185" i="3"/>
  <c r="AK184"/>
  <c r="AB184"/>
  <c r="AH181"/>
  <c r="AD180"/>
  <c r="AJ186"/>
  <c r="AG187"/>
  <c r="AC186"/>
  <c r="I172" i="7"/>
  <c r="J172" a="1"/>
  <c r="J172"/>
  <c r="EO172"/>
  <c r="DO173"/>
  <c r="EB171"/>
  <c r="V184" i="3"/>
  <c r="DP173" i="7" a="1"/>
  <c r="DP173"/>
  <c r="EC171" a="1"/>
  <c r="EC171"/>
  <c r="EP172" a="1"/>
  <c r="EP172"/>
  <c r="AE186" i="3"/>
  <c r="AK185"/>
  <c r="V185"/>
  <c r="AJ187"/>
  <c r="DO174" i="7"/>
  <c r="EB172"/>
  <c r="AC187" i="3"/>
  <c r="AG188"/>
  <c r="AB185"/>
  <c r="AH182"/>
  <c r="AD181"/>
  <c r="I173" i="7"/>
  <c r="J173" a="1"/>
  <c r="J173"/>
  <c r="EO173"/>
  <c r="EP173" a="1"/>
  <c r="EP173"/>
  <c r="DP174" a="1"/>
  <c r="DP174"/>
  <c r="EC172" a="1"/>
  <c r="EC172"/>
  <c r="AE187" i="3"/>
  <c r="AK186"/>
  <c r="V186"/>
  <c r="AG189"/>
  <c r="AC188"/>
  <c r="AJ188"/>
  <c r="DO175" i="7"/>
  <c r="EB173"/>
  <c r="AH183" i="3"/>
  <c r="AD182"/>
  <c r="I174" i="7"/>
  <c r="J174" a="1"/>
  <c r="J174"/>
  <c r="EO174"/>
  <c r="AB186" i="3"/>
  <c r="DP175" i="7" a="1"/>
  <c r="DP175"/>
  <c r="EP174" a="1"/>
  <c r="EP174"/>
  <c r="EC173" a="1"/>
  <c r="EC173"/>
  <c r="AK187" i="3"/>
  <c r="AB187"/>
  <c r="AE188"/>
  <c r="V187"/>
  <c r="DO176" i="7"/>
  <c r="EB174"/>
  <c r="AH184" i="3"/>
  <c r="AD183"/>
  <c r="AJ189"/>
  <c r="I175" i="7"/>
  <c r="J175" a="1"/>
  <c r="J175"/>
  <c r="EO175"/>
  <c r="AC189" i="3"/>
  <c r="AG190"/>
  <c r="EC174" i="7" a="1"/>
  <c r="EC174"/>
  <c r="EP175" a="1"/>
  <c r="EP175"/>
  <c r="DP176" a="1"/>
  <c r="DP176"/>
  <c r="AK188" i="3"/>
  <c r="V188"/>
  <c r="AE189"/>
  <c r="AJ190"/>
  <c r="I176" i="7"/>
  <c r="J176" a="1"/>
  <c r="J176"/>
  <c r="EO176"/>
  <c r="AG191" i="3"/>
  <c r="AC190"/>
  <c r="DO177" i="7"/>
  <c r="EB175"/>
  <c r="AH185" i="3"/>
  <c r="AD184"/>
  <c r="AB188"/>
  <c r="DP177" i="7" a="1"/>
  <c r="DP177"/>
  <c r="EC175" a="1"/>
  <c r="EC175"/>
  <c r="EP176" a="1"/>
  <c r="EP176"/>
  <c r="AE190" i="3"/>
  <c r="AK189"/>
  <c r="V189"/>
  <c r="I177" i="7"/>
  <c r="J177" a="1"/>
  <c r="J177"/>
  <c r="EO177"/>
  <c r="AH186" i="3"/>
  <c r="AD185"/>
  <c r="AC191"/>
  <c r="AG192"/>
  <c r="AJ191"/>
  <c r="EB176" i="7"/>
  <c r="DO178"/>
  <c r="AB189" i="3"/>
  <c r="EC176" i="7" a="1"/>
  <c r="EC176"/>
  <c r="EP177" a="1"/>
  <c r="EP177"/>
  <c r="DP178" a="1"/>
  <c r="DP178"/>
  <c r="AK190" i="3"/>
  <c r="AB190"/>
  <c r="AE191"/>
  <c r="I178" i="7"/>
  <c r="J178" a="1"/>
  <c r="J178"/>
  <c r="EO178"/>
  <c r="V190" i="3"/>
  <c r="AH187"/>
  <c r="AD186"/>
  <c r="AJ192"/>
  <c r="AG193"/>
  <c r="AC192"/>
  <c r="DO179" i="7"/>
  <c r="EB177"/>
  <c r="DP179" a="1"/>
  <c r="DP179"/>
  <c r="EP178" a="1"/>
  <c r="EP178"/>
  <c r="EC177" a="1"/>
  <c r="EC177"/>
  <c r="AK191" i="3"/>
  <c r="AB191"/>
  <c r="AE192"/>
  <c r="V191"/>
  <c r="DO180" i="7"/>
  <c r="EB178"/>
  <c r="AC193" i="3"/>
  <c r="AG194"/>
  <c r="AJ193"/>
  <c r="I179" i="7"/>
  <c r="J179" a="1"/>
  <c r="J179"/>
  <c r="EO179"/>
  <c r="AH188" i="3"/>
  <c r="AD187"/>
  <c r="EC178" i="7" a="1"/>
  <c r="EC178"/>
  <c r="EP179" a="1"/>
  <c r="EP179"/>
  <c r="DP180" a="1"/>
  <c r="DP180"/>
  <c r="AK192" i="3"/>
  <c r="AB192"/>
  <c r="AE193"/>
  <c r="AH189"/>
  <c r="AD188"/>
  <c r="AJ194"/>
  <c r="AG195"/>
  <c r="AC194"/>
  <c r="I180" i="7"/>
  <c r="J180" a="1"/>
  <c r="J180"/>
  <c r="EO180"/>
  <c r="DO181"/>
  <c r="EB179"/>
  <c r="V192" i="3"/>
  <c r="EC179" i="7" a="1"/>
  <c r="EC179"/>
  <c r="EP180" a="1"/>
  <c r="EP180"/>
  <c r="DP181" a="1"/>
  <c r="DP181"/>
  <c r="AE194" i="3"/>
  <c r="AK193"/>
  <c r="V193"/>
  <c r="DO182" i="7"/>
  <c r="EB180"/>
  <c r="AC195" i="3"/>
  <c r="AG196"/>
  <c r="AH190"/>
  <c r="AD189"/>
  <c r="I181" i="7"/>
  <c r="J181" a="1"/>
  <c r="J181"/>
  <c r="EO181"/>
  <c r="AJ195" i="3"/>
  <c r="EP181" i="7"/>
  <c r="EP181" a="1"/>
  <c r="EC180" a="1"/>
  <c r="EC180"/>
  <c r="DP182" a="1"/>
  <c r="DP182"/>
  <c r="AB193" i="3"/>
  <c r="AE195"/>
  <c r="AK194"/>
  <c r="V194"/>
  <c r="AG197"/>
  <c r="AC196"/>
  <c r="AJ196"/>
  <c r="DO183" i="7"/>
  <c r="EB181"/>
  <c r="AH191" i="3"/>
  <c r="AD190"/>
  <c r="I182" i="7"/>
  <c r="J182" a="1"/>
  <c r="J182"/>
  <c r="EO182"/>
  <c r="AB194" i="3"/>
  <c r="EP182" i="7" a="1"/>
  <c r="EP182"/>
  <c r="EC181" a="1"/>
  <c r="EC181"/>
  <c r="DP183" a="1"/>
  <c r="DP183"/>
  <c r="AK195" i="3"/>
  <c r="AB195"/>
  <c r="AE196"/>
  <c r="V195"/>
  <c r="DO184" i="7"/>
  <c r="EB182"/>
  <c r="AH192" i="3"/>
  <c r="AD191"/>
  <c r="AJ197"/>
  <c r="I183" i="7"/>
  <c r="J183" a="1"/>
  <c r="J183"/>
  <c r="EO183"/>
  <c r="AC197" i="3"/>
  <c r="AG198"/>
  <c r="EP183" i="7" a="1"/>
  <c r="EP183"/>
  <c r="DP184" a="1"/>
  <c r="DP184"/>
  <c r="EC182" a="1"/>
  <c r="EC182"/>
  <c r="AK196" i="3"/>
  <c r="V196"/>
  <c r="AE197"/>
  <c r="AJ198"/>
  <c r="I184" i="7"/>
  <c r="J184" a="1"/>
  <c r="J184"/>
  <c r="EO184"/>
  <c r="AG199" i="3"/>
  <c r="AC198"/>
  <c r="DO185" i="7"/>
  <c r="EB183"/>
  <c r="AH193" i="3"/>
  <c r="AD192"/>
  <c r="AB196"/>
  <c r="DP185" i="7" a="1"/>
  <c r="DP185"/>
  <c r="EC183" a="1"/>
  <c r="EC183"/>
  <c r="EP184" a="1"/>
  <c r="EP184"/>
  <c r="AK197" i="3"/>
  <c r="V197"/>
  <c r="AE198"/>
  <c r="I185" i="7"/>
  <c r="J185" a="1"/>
  <c r="J185"/>
  <c r="EO185"/>
  <c r="AH194" i="3"/>
  <c r="AD193"/>
  <c r="AC199"/>
  <c r="AG200"/>
  <c r="AJ199"/>
  <c r="DO186" i="7"/>
  <c r="EB184"/>
  <c r="AB197" i="3"/>
  <c r="DP186" i="7" a="1"/>
  <c r="DP186"/>
  <c r="EP185" a="1"/>
  <c r="EP185"/>
  <c r="EC184" a="1"/>
  <c r="EC184"/>
  <c r="AK198" i="3"/>
  <c r="AB198"/>
  <c r="AE199"/>
  <c r="I186" i="7"/>
  <c r="J186" a="1"/>
  <c r="J186"/>
  <c r="EO186"/>
  <c r="V198" i="3"/>
  <c r="AH195"/>
  <c r="AD194"/>
  <c r="AJ200"/>
  <c r="AG201"/>
  <c r="AC200"/>
  <c r="DO187" i="7"/>
  <c r="EB185"/>
  <c r="DP187" a="1"/>
  <c r="DP187"/>
  <c r="EP186" a="1"/>
  <c r="EP186"/>
  <c r="EC185" a="1"/>
  <c r="EC185"/>
  <c r="AK199" i="3"/>
  <c r="AB199"/>
  <c r="AE200"/>
  <c r="AC201"/>
  <c r="AG202"/>
  <c r="V199"/>
  <c r="I187" i="7"/>
  <c r="J187" a="1"/>
  <c r="J187"/>
  <c r="EO187"/>
  <c r="AH196" i="3"/>
  <c r="AD195"/>
  <c r="AJ201"/>
  <c r="DO188" i="7"/>
  <c r="EB186"/>
  <c r="DP188" a="1"/>
  <c r="DP188"/>
  <c r="EP187" a="1"/>
  <c r="EP187"/>
  <c r="EC186" a="1"/>
  <c r="EC186"/>
  <c r="AK200" i="3"/>
  <c r="AB200"/>
  <c r="AE201"/>
  <c r="V200"/>
  <c r="AH197"/>
  <c r="AD196"/>
  <c r="AG203"/>
  <c r="AC202"/>
  <c r="I188" i="7"/>
  <c r="J188" a="1"/>
  <c r="J188"/>
  <c r="EO188"/>
  <c r="AJ202" i="3"/>
  <c r="DO189" i="7"/>
  <c r="EB187"/>
  <c r="EC187" a="1"/>
  <c r="EC187"/>
  <c r="DP189" a="1"/>
  <c r="DP189"/>
  <c r="EP188" a="1"/>
  <c r="EP188"/>
  <c r="AK201" i="3"/>
  <c r="AB201"/>
  <c r="AE202"/>
  <c r="V201"/>
  <c r="AJ203"/>
  <c r="DO190" i="7"/>
  <c r="EB188"/>
  <c r="AC203" i="3"/>
  <c r="AG204"/>
  <c r="AH198"/>
  <c r="AD197"/>
  <c r="I189" i="7"/>
  <c r="J189" a="1"/>
  <c r="J189"/>
  <c r="EO189"/>
  <c r="DP190" a="1"/>
  <c r="DP190"/>
  <c r="EP189" a="1"/>
  <c r="EP189"/>
  <c r="EC188" a="1"/>
  <c r="EC188"/>
  <c r="AE203" i="3"/>
  <c r="AK202"/>
  <c r="V202"/>
  <c r="DO191" i="7"/>
  <c r="EB189"/>
  <c r="AH199" i="3"/>
  <c r="AD198"/>
  <c r="I190" i="7"/>
  <c r="J190" a="1"/>
  <c r="J190"/>
  <c r="EO190"/>
  <c r="AG205" i="3"/>
  <c r="AC204"/>
  <c r="AJ204"/>
  <c r="EP190" i="7" a="1"/>
  <c r="EP190"/>
  <c r="EC189" a="1"/>
  <c r="EC189"/>
  <c r="DP191" a="1"/>
  <c r="DP191"/>
  <c r="AB202" i="3"/>
  <c r="AK203"/>
  <c r="AB203"/>
  <c r="AE204"/>
  <c r="I191" i="7"/>
  <c r="J191" a="1"/>
  <c r="J191"/>
  <c r="EO191"/>
  <c r="V203" i="3"/>
  <c r="AC205"/>
  <c r="AG206"/>
  <c r="AJ205"/>
  <c r="DO192" i="7"/>
  <c r="EB190"/>
  <c r="AH200" i="3"/>
  <c r="AD199"/>
  <c r="DP192" i="7" a="1"/>
  <c r="DP192"/>
  <c r="EC190" a="1"/>
  <c r="EC190"/>
  <c r="EP191" a="1"/>
  <c r="EP191"/>
  <c r="AK204" i="3"/>
  <c r="AB204"/>
  <c r="AE205"/>
  <c r="AH201"/>
  <c r="AD200"/>
  <c r="V204"/>
  <c r="AJ206"/>
  <c r="I192" i="7"/>
  <c r="J192" a="1"/>
  <c r="J192"/>
  <c r="EO192"/>
  <c r="AG207" i="3"/>
  <c r="AC206"/>
  <c r="DO193" i="7"/>
  <c r="EB191"/>
  <c r="DP193" a="1"/>
  <c r="DP193"/>
  <c r="EC191" a="1"/>
  <c r="EC191"/>
  <c r="EP192" a="1"/>
  <c r="EP192"/>
  <c r="AK205" i="3"/>
  <c r="V205"/>
  <c r="AE206"/>
  <c r="AC207"/>
  <c r="AG208"/>
  <c r="AJ207"/>
  <c r="DO194" i="7"/>
  <c r="EB192"/>
  <c r="I193"/>
  <c r="J193" a="1"/>
  <c r="J193"/>
  <c r="EO193"/>
  <c r="AH202" i="3"/>
  <c r="AD201"/>
  <c r="AB205"/>
  <c r="DP194" i="7" a="1"/>
  <c r="DP194"/>
  <c r="EP193" a="1"/>
  <c r="EP193"/>
  <c r="EC192" a="1"/>
  <c r="EC192"/>
  <c r="AK206" i="3"/>
  <c r="V206"/>
  <c r="AE207"/>
  <c r="AH203"/>
  <c r="AD202"/>
  <c r="AJ208"/>
  <c r="AG209"/>
  <c r="AC208"/>
  <c r="DO195" i="7"/>
  <c r="EB193"/>
  <c r="I194"/>
  <c r="J194" a="1"/>
  <c r="J194"/>
  <c r="EO194"/>
  <c r="AB206" i="3"/>
  <c r="DP195" i="7" a="1"/>
  <c r="DP195"/>
  <c r="EP194" a="1"/>
  <c r="EP194"/>
  <c r="EC193" a="1"/>
  <c r="EC193"/>
  <c r="AK207" i="3"/>
  <c r="V207"/>
  <c r="AE208"/>
  <c r="AJ209"/>
  <c r="DO196" i="7"/>
  <c r="EB194"/>
  <c r="AC209" i="3"/>
  <c r="AG210"/>
  <c r="I195" i="7"/>
  <c r="J195" a="1"/>
  <c r="J195"/>
  <c r="EO195"/>
  <c r="AH204" i="3"/>
  <c r="AD203"/>
  <c r="AB207"/>
  <c r="DP196" i="7" a="1"/>
  <c r="DP196"/>
  <c r="EP195" a="1"/>
  <c r="EP195"/>
  <c r="EC194" a="1"/>
  <c r="EC194"/>
  <c r="AE209" i="3"/>
  <c r="AK208"/>
  <c r="V208"/>
  <c r="AH205"/>
  <c r="AD204"/>
  <c r="AG211"/>
  <c r="AC210"/>
  <c r="I196" i="7"/>
  <c r="J196" a="1"/>
  <c r="J196"/>
  <c r="EO196"/>
  <c r="AJ210" i="3"/>
  <c r="DO197" i="7"/>
  <c r="EB195"/>
  <c r="AB208" i="3"/>
  <c r="DP197" i="7" a="1"/>
  <c r="DP197"/>
  <c r="EP196" a="1"/>
  <c r="EP196"/>
  <c r="EC195" a="1"/>
  <c r="EC195"/>
  <c r="AK209" i="3"/>
  <c r="AB209"/>
  <c r="AE210"/>
  <c r="V209"/>
  <c r="I197" i="7"/>
  <c r="J197" a="1"/>
  <c r="J197"/>
  <c r="EO197"/>
  <c r="AJ211" i="3"/>
  <c r="DO198" i="7"/>
  <c r="EB196"/>
  <c r="AC211" i="3"/>
  <c r="AG212"/>
  <c r="AH206"/>
  <c r="AD205"/>
  <c r="DP198" i="7" a="1"/>
  <c r="DP198"/>
  <c r="EP197" a="1"/>
  <c r="EP197"/>
  <c r="EC196" a="1"/>
  <c r="EC196"/>
  <c r="AK210" i="3"/>
  <c r="AB210"/>
  <c r="AE211"/>
  <c r="AH207"/>
  <c r="AD206"/>
  <c r="V210"/>
  <c r="AG213"/>
  <c r="AC212"/>
  <c r="AJ212"/>
  <c r="DO199" i="7"/>
  <c r="EB197"/>
  <c r="I198"/>
  <c r="J198" a="1"/>
  <c r="J198"/>
  <c r="EO198"/>
  <c r="EP198" a="1"/>
  <c r="EP198"/>
  <c r="EC197" a="1"/>
  <c r="EC197"/>
  <c r="DP199" a="1"/>
  <c r="DP199"/>
  <c r="AK211" i="3"/>
  <c r="V211"/>
  <c r="AE212"/>
  <c r="AJ213"/>
  <c r="I199" i="7"/>
  <c r="J199" a="1"/>
  <c r="J199"/>
  <c r="EO199"/>
  <c r="DO200"/>
  <c r="EB198"/>
  <c r="AC213" i="3"/>
  <c r="AG214"/>
  <c r="AH208"/>
  <c r="AD207"/>
  <c r="AB211"/>
  <c r="DP200" i="7" a="1"/>
  <c r="DP200"/>
  <c r="EC198" a="1"/>
  <c r="EC198"/>
  <c r="EP199" a="1"/>
  <c r="EP199"/>
  <c r="AE213" i="3"/>
  <c r="AK212"/>
  <c r="V212"/>
  <c r="AH209"/>
  <c r="AD208"/>
  <c r="AJ214"/>
  <c r="I200" i="7"/>
  <c r="J200" a="1"/>
  <c r="J200"/>
  <c r="EO200"/>
  <c r="AG215" i="3"/>
  <c r="AC214"/>
  <c r="DO201" i="7"/>
  <c r="EB199"/>
  <c r="AB212" i="3"/>
  <c r="DP201" i="7" a="1"/>
  <c r="DP201"/>
  <c r="EC199" a="1"/>
  <c r="EC199"/>
  <c r="EP200" a="1"/>
  <c r="EP200"/>
  <c r="AK213" i="3"/>
  <c r="V213"/>
  <c r="AE214"/>
  <c r="AC215"/>
  <c r="AG216"/>
  <c r="AJ215"/>
  <c r="I201" i="7"/>
  <c r="J201" a="1"/>
  <c r="J201"/>
  <c r="EO201"/>
  <c r="DO202"/>
  <c r="EB200"/>
  <c r="AH210" i="3"/>
  <c r="AD209"/>
  <c r="AB213"/>
  <c r="DP202" i="7" a="1"/>
  <c r="DP202"/>
  <c r="EC200" a="1"/>
  <c r="EC200"/>
  <c r="EP201" a="1"/>
  <c r="EP201"/>
  <c r="AK214" i="3"/>
  <c r="V214"/>
  <c r="AE215"/>
  <c r="AH211"/>
  <c r="AD210"/>
  <c r="I202" i="7"/>
  <c r="J202" a="1"/>
  <c r="J202"/>
  <c r="EO202"/>
  <c r="AJ216" i="3"/>
  <c r="AG217"/>
  <c r="AC216"/>
  <c r="DO203" i="7"/>
  <c r="EB201"/>
  <c r="AB214" i="3"/>
  <c r="DP203" i="7" a="1"/>
  <c r="DP203"/>
  <c r="EP202" a="1"/>
  <c r="EP202"/>
  <c r="EC201" a="1"/>
  <c r="EC201"/>
  <c r="AK215" i="3"/>
  <c r="AB215"/>
  <c r="AE216"/>
  <c r="AC217"/>
  <c r="AG218"/>
  <c r="V215"/>
  <c r="I203" i="7"/>
  <c r="J203" a="1"/>
  <c r="J203"/>
  <c r="EO203"/>
  <c r="AJ217" i="3"/>
  <c r="DO204" i="7"/>
  <c r="EB202"/>
  <c r="AH212" i="3"/>
  <c r="AD211"/>
  <c r="EC202" i="7" a="1"/>
  <c r="EC202"/>
  <c r="DP204" a="1"/>
  <c r="DP204"/>
  <c r="EP203" a="1"/>
  <c r="EP203"/>
  <c r="AK216" i="3"/>
  <c r="AB216"/>
  <c r="AE217"/>
  <c r="AH213"/>
  <c r="AD212"/>
  <c r="V216"/>
  <c r="AJ218"/>
  <c r="DO205" i="7"/>
  <c r="EB203"/>
  <c r="AG219" i="3"/>
  <c r="AC218"/>
  <c r="I204" i="7"/>
  <c r="J204" a="1"/>
  <c r="J204"/>
  <c r="EO204"/>
  <c r="DP205"/>
  <c r="DP205" a="1"/>
  <c r="EP204"/>
  <c r="EP204" a="1"/>
  <c r="EC203"/>
  <c r="EC203" a="1"/>
  <c r="AE218" i="3"/>
  <c r="AK217"/>
  <c r="V217"/>
  <c r="I205" i="7"/>
  <c r="J205" a="1"/>
  <c r="J205"/>
  <c r="EO205"/>
  <c r="AJ219" i="3"/>
  <c r="DO206" i="7"/>
  <c r="EB204"/>
  <c r="AC219" i="3"/>
  <c r="AG220"/>
  <c r="AB217"/>
  <c r="AH214"/>
  <c r="AD213"/>
  <c r="EC204" i="7" a="1"/>
  <c r="EC204"/>
  <c r="DP206" a="1"/>
  <c r="DP206"/>
  <c r="EP205" a="1"/>
  <c r="EP205"/>
  <c r="AK218" i="3"/>
  <c r="AB218"/>
  <c r="AE219"/>
  <c r="AH215"/>
  <c r="AD214"/>
  <c r="I206" i="7"/>
  <c r="J206" a="1"/>
  <c r="J206"/>
  <c r="EO206"/>
  <c r="V218" i="3"/>
  <c r="AG221"/>
  <c r="AC220"/>
  <c r="AJ220"/>
  <c r="DO207" i="7"/>
  <c r="EB205"/>
  <c r="DP207" a="1"/>
  <c r="DP207"/>
  <c r="EP206" a="1"/>
  <c r="EP206"/>
  <c r="EC205" a="1"/>
  <c r="EC205"/>
  <c r="AK219" i="3"/>
  <c r="AB219"/>
  <c r="AE220"/>
  <c r="V219"/>
  <c r="AC221"/>
  <c r="AG222"/>
  <c r="AJ221"/>
  <c r="I207" i="7"/>
  <c r="J207" a="1"/>
  <c r="J207"/>
  <c r="EO207"/>
  <c r="DO208"/>
  <c r="EB206"/>
  <c r="AH216" i="3"/>
  <c r="AD215"/>
  <c r="DP208" i="7" a="1"/>
  <c r="DP208"/>
  <c r="EC206" a="1"/>
  <c r="EC206"/>
  <c r="EP207" a="1"/>
  <c r="EP207"/>
  <c r="AK220" i="3"/>
  <c r="V220"/>
  <c r="AE221"/>
  <c r="AH217"/>
  <c r="AD216"/>
  <c r="AJ222"/>
  <c r="I208" i="7"/>
  <c r="J208" a="1"/>
  <c r="J208"/>
  <c r="EO208"/>
  <c r="AG223" i="3"/>
  <c r="AC222"/>
  <c r="DO209" i="7"/>
  <c r="EB207"/>
  <c r="AB220" i="3"/>
  <c r="DP209" i="7" a="1"/>
  <c r="DP209"/>
  <c r="EC207" a="1"/>
  <c r="EC207"/>
  <c r="EP208" a="1"/>
  <c r="EP208"/>
  <c r="AK221" i="3"/>
  <c r="AB221"/>
  <c r="AE222"/>
  <c r="AC223"/>
  <c r="AG224"/>
  <c r="AJ223"/>
  <c r="I209" i="7"/>
  <c r="J209" a="1"/>
  <c r="J209"/>
  <c r="EO209"/>
  <c r="DO210"/>
  <c r="EB208"/>
  <c r="AH218" i="3"/>
  <c r="AD217"/>
  <c r="V221"/>
  <c r="DP210" i="7" a="1"/>
  <c r="DP210"/>
  <c r="EC208" a="1"/>
  <c r="EC208"/>
  <c r="EP209" a="1"/>
  <c r="EP209"/>
  <c r="AK222" i="3"/>
  <c r="AE223"/>
  <c r="AH219"/>
  <c r="AD218"/>
  <c r="AJ224"/>
  <c r="AG225"/>
  <c r="AC224"/>
  <c r="DO211" i="7"/>
  <c r="EB209"/>
  <c r="V222" i="3"/>
  <c r="AB222"/>
  <c r="I210" i="7"/>
  <c r="J210" a="1"/>
  <c r="J210"/>
  <c r="EO210"/>
  <c r="DP211" a="1"/>
  <c r="DP211"/>
  <c r="EP210" a="1"/>
  <c r="EP210"/>
  <c r="EC209" a="1"/>
  <c r="EC209"/>
  <c r="AE224" i="3"/>
  <c r="AK223"/>
  <c r="V223"/>
  <c r="I211" i="7"/>
  <c r="J211" a="1"/>
  <c r="J211"/>
  <c r="EO211"/>
  <c r="AJ225" i="3"/>
  <c r="DO212" i="7"/>
  <c r="EB210"/>
  <c r="AC225" i="3"/>
  <c r="AG226"/>
  <c r="AB223"/>
  <c r="AH220"/>
  <c r="AD219"/>
  <c r="DP212" i="7" a="1"/>
  <c r="DP212"/>
  <c r="EP211" a="1"/>
  <c r="EP211"/>
  <c r="EC210" a="1"/>
  <c r="EC210"/>
  <c r="AK224" i="3"/>
  <c r="AB224"/>
  <c r="AE225"/>
  <c r="AH221"/>
  <c r="AD220"/>
  <c r="V224"/>
  <c r="AG227"/>
  <c r="AC226"/>
  <c r="I212" i="7"/>
  <c r="J212" a="1"/>
  <c r="J212"/>
  <c r="EO212"/>
  <c r="AJ226" i="3"/>
  <c r="DO213" i="7"/>
  <c r="EB211"/>
  <c r="DP213" a="1"/>
  <c r="DP213"/>
  <c r="EP212" a="1"/>
  <c r="EP212"/>
  <c r="EC211" a="1"/>
  <c r="EC211"/>
  <c r="AK225" i="3"/>
  <c r="AB225"/>
  <c r="AE226"/>
  <c r="I213" i="7"/>
  <c r="J213" a="1"/>
  <c r="J213"/>
  <c r="EO213"/>
  <c r="AJ227" i="3"/>
  <c r="DO214" i="7"/>
  <c r="EB212"/>
  <c r="AC227" i="3"/>
  <c r="AG228"/>
  <c r="AH222"/>
  <c r="AD221"/>
  <c r="V225"/>
  <c r="DP214" i="7" a="1"/>
  <c r="DP214"/>
  <c r="EP213" a="1"/>
  <c r="EP213"/>
  <c r="EC212" a="1"/>
  <c r="EC212"/>
  <c r="AK226" i="3"/>
  <c r="AB226"/>
  <c r="AE227"/>
  <c r="AH223"/>
  <c r="AD222"/>
  <c r="I214" i="7"/>
  <c r="J214" a="1"/>
  <c r="J214"/>
  <c r="EO214"/>
  <c r="V226" i="3"/>
  <c r="AG229"/>
  <c r="AC228"/>
  <c r="AJ228"/>
  <c r="DO215" i="7"/>
  <c r="EB213"/>
  <c r="DP215" a="1"/>
  <c r="DP215"/>
  <c r="EP214" a="1"/>
  <c r="EP214"/>
  <c r="EC213" a="1"/>
  <c r="EC213"/>
  <c r="AK227" i="3"/>
  <c r="AB227"/>
  <c r="AE228"/>
  <c r="V227"/>
  <c r="AC229"/>
  <c r="AG230"/>
  <c r="AJ229"/>
  <c r="I215" i="7"/>
  <c r="J215" a="1"/>
  <c r="J215"/>
  <c r="EO215"/>
  <c r="DO216"/>
  <c r="EB214"/>
  <c r="AH224" i="3"/>
  <c r="AD223"/>
  <c r="DP216" i="7" a="1"/>
  <c r="DP216"/>
  <c r="EC214" a="1"/>
  <c r="EC214"/>
  <c r="EP215" a="1"/>
  <c r="EP215"/>
  <c r="AK228" i="3"/>
  <c r="V228"/>
  <c r="AE229"/>
  <c r="AH225"/>
  <c r="AD224"/>
  <c r="AJ230"/>
  <c r="I216" i="7"/>
  <c r="J216" a="1"/>
  <c r="J216"/>
  <c r="EO216"/>
  <c r="AG231" i="3"/>
  <c r="AC230"/>
  <c r="DO217" i="7"/>
  <c r="EB215"/>
  <c r="AB228" i="3"/>
  <c r="DP217" i="7" a="1"/>
  <c r="DP217"/>
  <c r="EC215" a="1"/>
  <c r="EC215"/>
  <c r="EP216" a="1"/>
  <c r="EP216"/>
  <c r="AK229" i="3"/>
  <c r="V229"/>
  <c r="AE230"/>
  <c r="AC231"/>
  <c r="AG232"/>
  <c r="AJ231"/>
  <c r="I217" i="7"/>
  <c r="J217" a="1"/>
  <c r="J217"/>
  <c r="EO217"/>
  <c r="DO218"/>
  <c r="EB216"/>
  <c r="AH226" i="3"/>
  <c r="AD225"/>
  <c r="AB229"/>
  <c r="DP218" i="7" a="1"/>
  <c r="DP218"/>
  <c r="EC216" a="1"/>
  <c r="EC216"/>
  <c r="EP217" a="1"/>
  <c r="EP217"/>
  <c r="AK230" i="3"/>
  <c r="V230"/>
  <c r="AE231"/>
  <c r="AH227"/>
  <c r="AD226"/>
  <c r="AJ232"/>
  <c r="AG233"/>
  <c r="AC232"/>
  <c r="DO219" i="7"/>
  <c r="EB217"/>
  <c r="I218"/>
  <c r="J218" a="1"/>
  <c r="J218"/>
  <c r="EO218"/>
  <c r="AB230" i="3"/>
  <c r="DP219" i="7" a="1"/>
  <c r="DP219"/>
  <c r="EP218" a="1"/>
  <c r="EP218"/>
  <c r="EC217" a="1"/>
  <c r="EC217"/>
  <c r="AK231" i="3"/>
  <c r="V231"/>
  <c r="AE232"/>
  <c r="I219" i="7"/>
  <c r="J219" a="1"/>
  <c r="J219"/>
  <c r="EO219"/>
  <c r="AJ233" i="3"/>
  <c r="DO220" i="7"/>
  <c r="EB218"/>
  <c r="AC233" i="3"/>
  <c r="AG234"/>
  <c r="AB231"/>
  <c r="AH228"/>
  <c r="AD227"/>
  <c r="DP220" i="7" a="1"/>
  <c r="DP220"/>
  <c r="EP219" a="1"/>
  <c r="EP219"/>
  <c r="EC218" a="1"/>
  <c r="EC218"/>
  <c r="AK232" i="3"/>
  <c r="AB232"/>
  <c r="AE233"/>
  <c r="AH229"/>
  <c r="AD228"/>
  <c r="V232"/>
  <c r="AG235"/>
  <c r="AC234"/>
  <c r="I220" i="7"/>
  <c r="J220" a="1"/>
  <c r="J220"/>
  <c r="EO220"/>
  <c r="AJ234" i="3"/>
  <c r="DO221" i="7"/>
  <c r="EB219"/>
  <c r="DP221" a="1"/>
  <c r="DP221"/>
  <c r="EP220" a="1"/>
  <c r="EP220"/>
  <c r="EC219" a="1"/>
  <c r="EC219"/>
  <c r="AK233" i="3"/>
  <c r="AB233"/>
  <c r="AE234"/>
  <c r="V233"/>
  <c r="I221" i="7"/>
  <c r="J221" a="1"/>
  <c r="J221"/>
  <c r="EO221"/>
  <c r="AJ235" i="3"/>
  <c r="DO222" i="7"/>
  <c r="EB220"/>
  <c r="AC235" i="3"/>
  <c r="AG236"/>
  <c r="AH230"/>
  <c r="AD229"/>
  <c r="DP222" i="7"/>
  <c r="DP222" a="1"/>
  <c r="EP221"/>
  <c r="EP221" a="1"/>
  <c r="EC220"/>
  <c r="EC220" a="1"/>
  <c r="AK234" i="3"/>
  <c r="AB234"/>
  <c r="AE235"/>
  <c r="AH231"/>
  <c r="AD230"/>
  <c r="I222" i="7"/>
  <c r="J222" a="1"/>
  <c r="J222"/>
  <c r="EO222"/>
  <c r="V234" i="3"/>
  <c r="AG237"/>
  <c r="AC236"/>
  <c r="AJ236"/>
  <c r="DO223" i="7"/>
  <c r="EB221"/>
  <c r="EC221" a="1"/>
  <c r="EC221"/>
  <c r="DP223" a="1"/>
  <c r="DP223"/>
  <c r="EP222" a="1"/>
  <c r="EP222"/>
  <c r="AK235" i="3"/>
  <c r="AB235"/>
  <c r="AE236"/>
  <c r="V235"/>
  <c r="AC237"/>
  <c r="AG238"/>
  <c r="AJ237"/>
  <c r="I223" i="7"/>
  <c r="J223" a="1"/>
  <c r="J223"/>
  <c r="EO223"/>
  <c r="DO224"/>
  <c r="EB222"/>
  <c r="AH232" i="3"/>
  <c r="AD231"/>
  <c r="DP224" i="7" a="1"/>
  <c r="DP224"/>
  <c r="EC222" a="1"/>
  <c r="EC222"/>
  <c r="EP223" a="1"/>
  <c r="EP223"/>
  <c r="AE237" i="3"/>
  <c r="AK236"/>
  <c r="V236"/>
  <c r="DO225" i="7"/>
  <c r="EB223"/>
  <c r="AB236" i="3"/>
  <c r="AH233"/>
  <c r="AD232"/>
  <c r="AJ238"/>
  <c r="I224" i="7"/>
  <c r="J224" a="1"/>
  <c r="J224"/>
  <c r="EO224"/>
  <c r="AG239" i="3"/>
  <c r="AC238"/>
  <c r="EP224" i="7" a="1"/>
  <c r="EP224"/>
  <c r="EC223" a="1"/>
  <c r="EC223"/>
  <c r="DP225" a="1"/>
  <c r="DP225"/>
  <c r="AE238" i="3"/>
  <c r="AK237"/>
  <c r="V237"/>
  <c r="AC239"/>
  <c r="AG240"/>
  <c r="AJ239"/>
  <c r="I225" i="7"/>
  <c r="J225" a="1"/>
  <c r="J225"/>
  <c r="EO225"/>
  <c r="DO226"/>
  <c r="EB224"/>
  <c r="AB237" i="3"/>
  <c r="AH234"/>
  <c r="AD233"/>
  <c r="EC224" i="7" a="1"/>
  <c r="EC224"/>
  <c r="EP225" a="1"/>
  <c r="EP225"/>
  <c r="DP226" a="1"/>
  <c r="DP226"/>
  <c r="AE239" i="3"/>
  <c r="AK238"/>
  <c r="V238"/>
  <c r="I226" i="7"/>
  <c r="J226" a="1"/>
  <c r="J226"/>
  <c r="EO226"/>
  <c r="AH235" i="3"/>
  <c r="AD234"/>
  <c r="AJ240"/>
  <c r="AG241"/>
  <c r="AC240"/>
  <c r="DO227" i="7"/>
  <c r="EB225"/>
  <c r="AB238" i="3"/>
  <c r="DP227" i="7" a="1"/>
  <c r="DP227"/>
  <c r="EP226" a="1"/>
  <c r="EP226"/>
  <c r="EC225" a="1"/>
  <c r="EC225"/>
  <c r="AE240" i="3"/>
  <c r="AK239"/>
  <c r="V239"/>
  <c r="AG242"/>
  <c r="AC241"/>
  <c r="AH236"/>
  <c r="AD235"/>
  <c r="I227" i="7"/>
  <c r="J227" a="1"/>
  <c r="J227"/>
  <c r="EO227"/>
  <c r="AJ241" i="3"/>
  <c r="DO228" i="7"/>
  <c r="EB226"/>
  <c r="DP228" a="1"/>
  <c r="DP228"/>
  <c r="EP227" a="1"/>
  <c r="EP227"/>
  <c r="EC226" a="1"/>
  <c r="EC226"/>
  <c r="AB239" i="3"/>
  <c r="AE241"/>
  <c r="AK240"/>
  <c r="V240"/>
  <c r="I228" i="7"/>
  <c r="J228" a="1"/>
  <c r="J228"/>
  <c r="EO228"/>
  <c r="AJ242" i="3"/>
  <c r="DO229" i="7"/>
  <c r="EB227"/>
  <c r="AH237" i="3"/>
  <c r="AD236"/>
  <c r="AG243"/>
  <c r="AC242"/>
  <c r="AB240"/>
  <c r="DP229" i="7" a="1"/>
  <c r="DP229"/>
  <c r="EP228" a="1"/>
  <c r="EP228"/>
  <c r="EC227" a="1"/>
  <c r="EC227"/>
  <c r="AE242" i="3"/>
  <c r="AK241"/>
  <c r="V241"/>
  <c r="AC243"/>
  <c r="AG244"/>
  <c r="AH238"/>
  <c r="AD237"/>
  <c r="I229" i="7"/>
  <c r="J229" a="1"/>
  <c r="J229"/>
  <c r="EO229"/>
  <c r="AJ243" i="3"/>
  <c r="DO230" i="7"/>
  <c r="EB228"/>
  <c r="DP230" a="1"/>
  <c r="DP230"/>
  <c r="EP229" a="1"/>
  <c r="EP229"/>
  <c r="EC228" a="1"/>
  <c r="EC228"/>
  <c r="AB241" i="3"/>
  <c r="AE243"/>
  <c r="AK242"/>
  <c r="V242"/>
  <c r="AG245"/>
  <c r="AC244"/>
  <c r="AJ244"/>
  <c r="DO231" i="7"/>
  <c r="EB229"/>
  <c r="AH239" i="3"/>
  <c r="AD238"/>
  <c r="I230" i="7"/>
  <c r="J230" a="1"/>
  <c r="J230"/>
  <c r="EO230"/>
  <c r="AB242" i="3"/>
  <c r="DP231" i="7" a="1"/>
  <c r="DP231"/>
  <c r="EP230" a="1"/>
  <c r="EP230"/>
  <c r="EC229" a="1"/>
  <c r="EC229"/>
  <c r="AE244" i="3"/>
  <c r="AK243"/>
  <c r="AB243"/>
  <c r="AJ245"/>
  <c r="I231" i="7"/>
  <c r="J231" a="1"/>
  <c r="J231"/>
  <c r="EO231"/>
  <c r="DO232"/>
  <c r="EB230"/>
  <c r="AH240" i="3"/>
  <c r="AD239"/>
  <c r="V243"/>
  <c r="AC245"/>
  <c r="AG246"/>
  <c r="DP232" i="7" a="1"/>
  <c r="DP232"/>
  <c r="EC230" a="1"/>
  <c r="EC230"/>
  <c r="EP231" a="1"/>
  <c r="EP231"/>
  <c r="AE245" i="3"/>
  <c r="AK244"/>
  <c r="AB244"/>
  <c r="AH241"/>
  <c r="AD240"/>
  <c r="AJ246"/>
  <c r="AG247"/>
  <c r="AC246"/>
  <c r="I232" i="7"/>
  <c r="J232" a="1"/>
  <c r="J232"/>
  <c r="EO232"/>
  <c r="DO233"/>
  <c r="EB231"/>
  <c r="V244" i="3"/>
  <c r="DP233" i="7" a="1"/>
  <c r="DP233"/>
  <c r="EC231" a="1"/>
  <c r="EC231"/>
  <c r="EP232" a="1"/>
  <c r="EP232"/>
  <c r="AE246" i="3"/>
  <c r="AK245"/>
  <c r="V245"/>
  <c r="AJ247"/>
  <c r="I233" i="7"/>
  <c r="J233" a="1"/>
  <c r="J233"/>
  <c r="EO233"/>
  <c r="DO234"/>
  <c r="EB232"/>
  <c r="AC247" i="3"/>
  <c r="AG248"/>
  <c r="AB245"/>
  <c r="AH242"/>
  <c r="AD241"/>
  <c r="DP234" i="7" a="1"/>
  <c r="DP234"/>
  <c r="EC232" a="1"/>
  <c r="EC232"/>
  <c r="EP233" a="1"/>
  <c r="EP233"/>
  <c r="AE247" i="3"/>
  <c r="AK246"/>
  <c r="V246"/>
  <c r="I234" i="7"/>
  <c r="J234" a="1"/>
  <c r="J234"/>
  <c r="EO234"/>
  <c r="AH243" i="3"/>
  <c r="AD242"/>
  <c r="AJ248"/>
  <c r="AG249"/>
  <c r="AC248"/>
  <c r="DO235" i="7"/>
  <c r="EB233"/>
  <c r="AB246" i="3"/>
  <c r="DP235" i="7" a="1"/>
  <c r="DP235"/>
  <c r="EP234" a="1"/>
  <c r="EP234"/>
  <c r="EC233" a="1"/>
  <c r="EC233"/>
  <c r="AK247" i="3"/>
  <c r="AB247"/>
  <c r="AE248"/>
  <c r="AC249"/>
  <c r="AG250"/>
  <c r="AH244"/>
  <c r="AD243"/>
  <c r="I235" i="7"/>
  <c r="J235" a="1"/>
  <c r="J235"/>
  <c r="EO235"/>
  <c r="AJ249" i="3"/>
  <c r="DO236" i="7"/>
  <c r="EB234"/>
  <c r="V247" i="3"/>
  <c r="DP236" i="7" a="1"/>
  <c r="DP236"/>
  <c r="EP235" a="1"/>
  <c r="EP235"/>
  <c r="EC234" a="1"/>
  <c r="EC234"/>
  <c r="AE249" i="3"/>
  <c r="AK248"/>
  <c r="V248"/>
  <c r="I236" i="7"/>
  <c r="J236" a="1"/>
  <c r="J236"/>
  <c r="EO236"/>
  <c r="AG251" i="3"/>
  <c r="AC250"/>
  <c r="AJ250"/>
  <c r="DO237" i="7"/>
  <c r="EB235"/>
  <c r="AH245" i="3"/>
  <c r="AD244"/>
  <c r="DP237" i="7" a="1"/>
  <c r="DP237"/>
  <c r="EP236" a="1"/>
  <c r="EP236"/>
  <c r="EC235" a="1"/>
  <c r="EC235"/>
  <c r="AB248" i="3"/>
  <c r="AE250"/>
  <c r="AK249"/>
  <c r="AB249"/>
  <c r="AH246"/>
  <c r="AD245"/>
  <c r="AC251"/>
  <c r="AG252"/>
  <c r="I237" i="7"/>
  <c r="J237" a="1"/>
  <c r="J237"/>
  <c r="EO237"/>
  <c r="AJ251" i="3"/>
  <c r="EB236" i="7"/>
  <c r="DO238"/>
  <c r="V249" i="3"/>
  <c r="EC236" i="7" a="1"/>
  <c r="EC236"/>
  <c r="EP237" a="1"/>
  <c r="EP237"/>
  <c r="DP238" a="1"/>
  <c r="DP238"/>
  <c r="AE251" i="3"/>
  <c r="AK250"/>
  <c r="V250"/>
  <c r="AG253"/>
  <c r="AC252"/>
  <c r="AJ252"/>
  <c r="DO239" i="7"/>
  <c r="EB237"/>
  <c r="AH247" i="3"/>
  <c r="AD246"/>
  <c r="I238" i="7"/>
  <c r="J238" a="1"/>
  <c r="J238"/>
  <c r="EO238"/>
  <c r="DP239" a="1"/>
  <c r="DP239"/>
  <c r="EP238" a="1"/>
  <c r="EP238"/>
  <c r="EC237" a="1"/>
  <c r="EC237"/>
  <c r="AB250" i="3"/>
  <c r="AE252"/>
  <c r="AK251"/>
  <c r="AB251"/>
  <c r="AJ253"/>
  <c r="I239" i="7"/>
  <c r="J239" a="1"/>
  <c r="J239"/>
  <c r="EO239"/>
  <c r="DO240"/>
  <c r="EB238"/>
  <c r="AH248" i="3"/>
  <c r="AD247"/>
  <c r="V251"/>
  <c r="AC253"/>
  <c r="AG254"/>
  <c r="EC238" i="7" a="1"/>
  <c r="EC238"/>
  <c r="EP239" a="1"/>
  <c r="EP239"/>
  <c r="DP240" a="1"/>
  <c r="DP240"/>
  <c r="AE253" i="3"/>
  <c r="AK252"/>
  <c r="AB252"/>
  <c r="AH249"/>
  <c r="AD248"/>
  <c r="AJ254"/>
  <c r="AG255"/>
  <c r="AC254"/>
  <c r="I240" i="7"/>
  <c r="J240" a="1"/>
  <c r="J240"/>
  <c r="EO240"/>
  <c r="DO241"/>
  <c r="EB239"/>
  <c r="V252" i="3"/>
  <c r="DP241" i="7" a="1"/>
  <c r="DP241"/>
  <c r="EC239" a="1"/>
  <c r="EC239"/>
  <c r="EP240" a="1"/>
  <c r="EP240"/>
  <c r="AE254" i="3"/>
  <c r="AK253"/>
  <c r="AB253"/>
  <c r="AJ255"/>
  <c r="I241" i="7"/>
  <c r="J241" a="1"/>
  <c r="J241"/>
  <c r="EO241"/>
  <c r="DO242"/>
  <c r="EB240"/>
  <c r="AC255" i="3"/>
  <c r="AG256"/>
  <c r="V253"/>
  <c r="AH250"/>
  <c r="AD249"/>
  <c r="DP242" i="7" a="1"/>
  <c r="DP242"/>
  <c r="EC240" a="1"/>
  <c r="EC240"/>
  <c r="EP241" a="1"/>
  <c r="EP241"/>
  <c r="AE255" i="3"/>
  <c r="AK254"/>
  <c r="AB254"/>
  <c r="AH251"/>
  <c r="AD250"/>
  <c r="AJ256"/>
  <c r="I242" i="7"/>
  <c r="J242" a="1"/>
  <c r="J242"/>
  <c r="EO242"/>
  <c r="AG257" i="3"/>
  <c r="AC256"/>
  <c r="DO243" i="7"/>
  <c r="EB241"/>
  <c r="V254" i="3"/>
  <c r="DP243" i="7" a="1"/>
  <c r="DP243"/>
  <c r="EC241" a="1"/>
  <c r="EC241"/>
  <c r="EP242" a="1"/>
  <c r="EP242"/>
  <c r="AE256" i="3"/>
  <c r="AK255"/>
  <c r="AB255"/>
  <c r="AC257"/>
  <c r="AG258"/>
  <c r="AJ257"/>
  <c r="I243" i="7"/>
  <c r="J243" a="1"/>
  <c r="J243"/>
  <c r="EO243"/>
  <c r="DO244"/>
  <c r="EB242"/>
  <c r="V255" i="3"/>
  <c r="AH252"/>
  <c r="AD251"/>
  <c r="DP244" i="7" a="1"/>
  <c r="DP244"/>
  <c r="EC242" a="1"/>
  <c r="EC242"/>
  <c r="EP243" a="1"/>
  <c r="EP243"/>
  <c r="AE257" i="3"/>
  <c r="AK256"/>
  <c r="V256"/>
  <c r="AH253"/>
  <c r="AD252"/>
  <c r="AJ258"/>
  <c r="AG259"/>
  <c r="AC258"/>
  <c r="I244" i="7"/>
  <c r="J244" a="1"/>
  <c r="J244"/>
  <c r="EO244"/>
  <c r="DO245"/>
  <c r="EB243"/>
  <c r="AB256" i="3"/>
  <c r="DP245" i="7" a="1"/>
  <c r="DP245"/>
  <c r="EC243" a="1"/>
  <c r="EC243"/>
  <c r="EP244" a="1"/>
  <c r="EP244"/>
  <c r="AE258" i="3"/>
  <c r="AK257"/>
  <c r="V257"/>
  <c r="AJ259"/>
  <c r="I245" i="7"/>
  <c r="J245" a="1"/>
  <c r="J245"/>
  <c r="EO245"/>
  <c r="DO246"/>
  <c r="EB244"/>
  <c r="AC259" i="3"/>
  <c r="AG260"/>
  <c r="AB257"/>
  <c r="AH254"/>
  <c r="AD253"/>
  <c r="DP246" i="7" a="1"/>
  <c r="DP246"/>
  <c r="EC244" a="1"/>
  <c r="EC244"/>
  <c r="EP245" a="1"/>
  <c r="EP245"/>
  <c r="AE259" i="3"/>
  <c r="AK258"/>
  <c r="AB258"/>
  <c r="AH255"/>
  <c r="AD254"/>
  <c r="AJ260"/>
  <c r="I246" i="7"/>
  <c r="J246" a="1"/>
  <c r="J246"/>
  <c r="EO246"/>
  <c r="AG261" i="3"/>
  <c r="AC260"/>
  <c r="DO247" i="7"/>
  <c r="EB245"/>
  <c r="V258" i="3"/>
  <c r="DP247" i="7" a="1"/>
  <c r="DP247"/>
  <c r="EC245" a="1"/>
  <c r="EC245"/>
  <c r="EP246" a="1"/>
  <c r="EP246"/>
  <c r="AE260" i="3"/>
  <c r="AK259"/>
  <c r="AB259"/>
  <c r="AC261"/>
  <c r="AG262"/>
  <c r="AJ261"/>
  <c r="I247" i="7"/>
  <c r="J247" a="1"/>
  <c r="J247"/>
  <c r="EO247"/>
  <c r="DO248"/>
  <c r="EB246"/>
  <c r="V259" i="3"/>
  <c r="AH256"/>
  <c r="AD255"/>
  <c r="DP248" i="7" a="1"/>
  <c r="DP248"/>
  <c r="EC246" a="1"/>
  <c r="EC246"/>
  <c r="EP247" a="1"/>
  <c r="EP247"/>
  <c r="AE261" i="3"/>
  <c r="AK260"/>
  <c r="AB260"/>
  <c r="AH257"/>
  <c r="AD256"/>
  <c r="AJ262"/>
  <c r="AG263"/>
  <c r="AC262"/>
  <c r="I248" i="7"/>
  <c r="J248" a="1"/>
  <c r="J248"/>
  <c r="EO248"/>
  <c r="DO249"/>
  <c r="EB247"/>
  <c r="V260" i="3"/>
  <c r="DP249" i="7" a="1"/>
  <c r="DP249"/>
  <c r="EC247" a="1"/>
  <c r="EC247"/>
  <c r="EP248" a="1"/>
  <c r="EP248"/>
  <c r="AK261" i="3"/>
  <c r="AB261"/>
  <c r="AE262"/>
  <c r="DO250" i="7"/>
  <c r="EB248"/>
  <c r="AC263" i="3"/>
  <c r="AG264"/>
  <c r="V261"/>
  <c r="AH258"/>
  <c r="AD257"/>
  <c r="AJ263"/>
  <c r="I249" i="7"/>
  <c r="J249" a="1"/>
  <c r="J249"/>
  <c r="EO249"/>
  <c r="EC248" a="1"/>
  <c r="EC248"/>
  <c r="EP249" a="1"/>
  <c r="EP249"/>
  <c r="DP250" a="1"/>
  <c r="DP250"/>
  <c r="AE263" i="3"/>
  <c r="AK262"/>
  <c r="V262"/>
  <c r="DO251" i="7"/>
  <c r="EB249"/>
  <c r="AH259" i="3"/>
  <c r="AD258"/>
  <c r="AJ264"/>
  <c r="I250" i="7"/>
  <c r="J250" a="1"/>
  <c r="J250"/>
  <c r="EO250"/>
  <c r="AG265" i="3"/>
  <c r="AC264"/>
  <c r="EC249" i="7" a="1"/>
  <c r="EC249"/>
  <c r="EP250" a="1"/>
  <c r="EP250"/>
  <c r="DP251" a="1"/>
  <c r="DP251"/>
  <c r="AB262" i="3"/>
  <c r="AE264"/>
  <c r="AK263"/>
  <c r="AB263"/>
  <c r="DO252" i="7"/>
  <c r="EB250"/>
  <c r="AH260" i="3"/>
  <c r="AD259"/>
  <c r="AC265"/>
  <c r="AG266"/>
  <c r="AJ265"/>
  <c r="I251" i="7"/>
  <c r="J251" a="1"/>
  <c r="J251"/>
  <c r="EO251"/>
  <c r="V263" i="3"/>
  <c r="DP252" i="7" a="1"/>
  <c r="DP252"/>
  <c r="EP251" a="1"/>
  <c r="EP251"/>
  <c r="EC250" a="1"/>
  <c r="EC250"/>
  <c r="AE265" i="3"/>
  <c r="AK264"/>
  <c r="V264"/>
  <c r="DO253" i="7"/>
  <c r="EB251"/>
  <c r="AH261" i="3"/>
  <c r="AD260"/>
  <c r="AJ266"/>
  <c r="AG267"/>
  <c r="AC266"/>
  <c r="I252" i="7"/>
  <c r="J252" a="1"/>
  <c r="J252"/>
  <c r="EO252"/>
  <c r="EC251" a="1"/>
  <c r="EC251"/>
  <c r="EP252" a="1"/>
  <c r="EP252"/>
  <c r="DP253" a="1"/>
  <c r="DP253"/>
  <c r="AB264" i="3"/>
  <c r="AE266"/>
  <c r="AK265"/>
  <c r="AB265"/>
  <c r="AJ267"/>
  <c r="I253" i="7"/>
  <c r="J253" a="1"/>
  <c r="J253"/>
  <c r="EO253"/>
  <c r="DO254"/>
  <c r="EB252"/>
  <c r="AC267" i="3"/>
  <c r="AG268"/>
  <c r="V265"/>
  <c r="AH262"/>
  <c r="AD261"/>
  <c r="EC252" i="7" a="1"/>
  <c r="EC252"/>
  <c r="EP253" a="1"/>
  <c r="EP253"/>
  <c r="DP254" a="1"/>
  <c r="DP254"/>
  <c r="AE267" i="3"/>
  <c r="AK266"/>
  <c r="AB266"/>
  <c r="I254" i="7"/>
  <c r="J254" a="1"/>
  <c r="J254"/>
  <c r="EO254"/>
  <c r="AG269" i="3"/>
  <c r="AC268"/>
  <c r="DO255" i="7"/>
  <c r="EB253"/>
  <c r="AH263" i="3"/>
  <c r="AD262"/>
  <c r="AJ268"/>
  <c r="EC253" i="7" a="1"/>
  <c r="EC253"/>
  <c r="EP254" a="1"/>
  <c r="EP254"/>
  <c r="DP255" a="1"/>
  <c r="DP255"/>
  <c r="V266" i="3"/>
  <c r="AE268"/>
  <c r="AK267"/>
  <c r="V267"/>
  <c r="AH264"/>
  <c r="AD263"/>
  <c r="AC269"/>
  <c r="AG270"/>
  <c r="AJ269"/>
  <c r="I255" i="7"/>
  <c r="J255" a="1"/>
  <c r="J255"/>
  <c r="EO255"/>
  <c r="DO256"/>
  <c r="EB254"/>
  <c r="AB267" i="3"/>
  <c r="DP256" i="7" a="1"/>
  <c r="DP256"/>
  <c r="EC254" a="1"/>
  <c r="EC254"/>
  <c r="EP255" a="1"/>
  <c r="EP255"/>
  <c r="AE269" i="3"/>
  <c r="AK268"/>
  <c r="V268"/>
  <c r="DO257" i="7"/>
  <c r="EB255"/>
  <c r="AH265" i="3"/>
  <c r="AD264"/>
  <c r="AJ270"/>
  <c r="AG271"/>
  <c r="AC270"/>
  <c r="I256" i="7"/>
  <c r="J256" a="1"/>
  <c r="J256"/>
  <c r="EO256"/>
  <c r="AB268" i="3"/>
  <c r="EP256" i="7" a="1"/>
  <c r="EP256"/>
  <c r="EC255" a="1"/>
  <c r="EC255"/>
  <c r="DP257" a="1"/>
  <c r="DP257"/>
  <c r="AE270" i="3"/>
  <c r="AK269"/>
  <c r="V269"/>
  <c r="AJ271"/>
  <c r="I257" i="7"/>
  <c r="J257" a="1"/>
  <c r="J257"/>
  <c r="EO257"/>
  <c r="DO258"/>
  <c r="EB256"/>
  <c r="AC271" i="3"/>
  <c r="AG272"/>
  <c r="AB269"/>
  <c r="AH266"/>
  <c r="AD265"/>
  <c r="DP258" i="7" a="1"/>
  <c r="DP258"/>
  <c r="EC256" a="1"/>
  <c r="EC256"/>
  <c r="EP257" a="1"/>
  <c r="EP257"/>
  <c r="AE271" i="3"/>
  <c r="AK270"/>
  <c r="V270"/>
  <c r="AH267"/>
  <c r="AD266"/>
  <c r="AJ272"/>
  <c r="I258" i="7"/>
  <c r="J258" a="1"/>
  <c r="J258"/>
  <c r="EO258"/>
  <c r="AG273" i="3"/>
  <c r="AC272"/>
  <c r="DO259" i="7"/>
  <c r="EB257"/>
  <c r="AB270" i="3"/>
  <c r="DP259" i="7" a="1"/>
  <c r="DP259"/>
  <c r="EC257" a="1"/>
  <c r="EC257"/>
  <c r="EP258" a="1"/>
  <c r="EP258"/>
  <c r="AE272" i="3"/>
  <c r="AK271"/>
  <c r="V271"/>
  <c r="AC273"/>
  <c r="AG274"/>
  <c r="AJ273"/>
  <c r="I259" i="7"/>
  <c r="J259" a="1"/>
  <c r="J259"/>
  <c r="EO259"/>
  <c r="DO260"/>
  <c r="EB258"/>
  <c r="AB271" i="3"/>
  <c r="AH268"/>
  <c r="AD267"/>
  <c r="DP260" i="7" a="1"/>
  <c r="DP260"/>
  <c r="EC258" a="1"/>
  <c r="EC258"/>
  <c r="EP259" a="1"/>
  <c r="EP259"/>
  <c r="AE273" i="3"/>
  <c r="AK272"/>
  <c r="V272"/>
  <c r="AH269"/>
  <c r="AD268"/>
  <c r="AJ274"/>
  <c r="AG275"/>
  <c r="AC274"/>
  <c r="I260" i="7"/>
  <c r="J260" a="1"/>
  <c r="J260"/>
  <c r="EO260"/>
  <c r="DO261"/>
  <c r="EB259"/>
  <c r="AB272" i="3"/>
  <c r="EC259" i="7" a="1"/>
  <c r="EC259"/>
  <c r="EP260" a="1"/>
  <c r="EP260"/>
  <c r="DP261" a="1"/>
  <c r="DP261"/>
  <c r="AE274" i="3"/>
  <c r="AK273"/>
  <c r="AB273"/>
  <c r="AJ275"/>
  <c r="I261" i="7"/>
  <c r="J261" a="1"/>
  <c r="J261"/>
  <c r="EO261"/>
  <c r="DO262"/>
  <c r="EB260"/>
  <c r="AC275" i="3"/>
  <c r="AG276"/>
  <c r="V273"/>
  <c r="AH270"/>
  <c r="AD269"/>
  <c r="DP262" i="7" a="1"/>
  <c r="DP262"/>
  <c r="EC260" a="1"/>
  <c r="EC260"/>
  <c r="EP261" a="1"/>
  <c r="EP261"/>
  <c r="AE275" i="3"/>
  <c r="AK274"/>
  <c r="AB274"/>
  <c r="AH271"/>
  <c r="AD270"/>
  <c r="AJ276"/>
  <c r="I262" i="7"/>
  <c r="J262" a="1"/>
  <c r="J262"/>
  <c r="EO262"/>
  <c r="AG277" i="3"/>
  <c r="AC276"/>
  <c r="DO263" i="7"/>
  <c r="EB261"/>
  <c r="V274" i="3"/>
  <c r="DP263" i="7" a="1"/>
  <c r="DP263"/>
  <c r="EC261" a="1"/>
  <c r="EC261"/>
  <c r="EP262" a="1"/>
  <c r="EP262"/>
  <c r="AE276" i="3"/>
  <c r="AK275"/>
  <c r="AB275"/>
  <c r="DO264" i="7"/>
  <c r="EB262"/>
  <c r="AH272" i="3"/>
  <c r="AD271"/>
  <c r="AC277"/>
  <c r="AG278"/>
  <c r="AJ277"/>
  <c r="I263" i="7"/>
  <c r="J263" a="1"/>
  <c r="J263"/>
  <c r="EO263"/>
  <c r="V275" i="3"/>
  <c r="EP263" i="7" a="1"/>
  <c r="EP263"/>
  <c r="EC262" a="1"/>
  <c r="EC262"/>
  <c r="DP264" a="1"/>
  <c r="DP264"/>
  <c r="AE277" i="3"/>
  <c r="AK276"/>
  <c r="V276"/>
  <c r="AJ278"/>
  <c r="AG279"/>
  <c r="AC278"/>
  <c r="I264" i="7"/>
  <c r="J264" a="1"/>
  <c r="J264"/>
  <c r="EO264"/>
  <c r="DO265"/>
  <c r="EB263"/>
  <c r="AB276" i="3"/>
  <c r="AH273"/>
  <c r="AD272"/>
  <c r="DP265" i="7" a="1"/>
  <c r="DP265"/>
  <c r="EC263" a="1"/>
  <c r="EC263"/>
  <c r="EP264" a="1"/>
  <c r="EP264"/>
  <c r="AK277" i="3"/>
  <c r="V277"/>
  <c r="AE278"/>
  <c r="AH274"/>
  <c r="AD273"/>
  <c r="AJ279"/>
  <c r="I265" i="7"/>
  <c r="J265" a="1"/>
  <c r="J265"/>
  <c r="EO265"/>
  <c r="DO266"/>
  <c r="EB264"/>
  <c r="AC279" i="3"/>
  <c r="AG280"/>
  <c r="AB277"/>
  <c r="DP266" i="7" a="1"/>
  <c r="DP266"/>
  <c r="EC264" a="1"/>
  <c r="EC264"/>
  <c r="EP265" a="1"/>
  <c r="EP265"/>
  <c r="AE279" i="3"/>
  <c r="AK278"/>
  <c r="AB278"/>
  <c r="AJ280"/>
  <c r="I266" i="7"/>
  <c r="J266" a="1"/>
  <c r="J266"/>
  <c r="EO266"/>
  <c r="AG281" i="3"/>
  <c r="AC280"/>
  <c r="DO267" i="7"/>
  <c r="EB265"/>
  <c r="V278" i="3"/>
  <c r="AH275"/>
  <c r="AD274"/>
  <c r="DP267" i="7" a="1"/>
  <c r="DP267"/>
  <c r="EC265" a="1"/>
  <c r="EC265"/>
  <c r="EP266" a="1"/>
  <c r="EP266"/>
  <c r="AE280" i="3"/>
  <c r="AK279"/>
  <c r="V279"/>
  <c r="AH276"/>
  <c r="AD275"/>
  <c r="AC281"/>
  <c r="AG282"/>
  <c r="I267" i="7"/>
  <c r="J267" a="1"/>
  <c r="J267"/>
  <c r="EO267"/>
  <c r="DO268"/>
  <c r="EB266"/>
  <c r="AJ281" i="3"/>
  <c r="AB279"/>
  <c r="EC266" i="7" a="1"/>
  <c r="EC266"/>
  <c r="EP267" a="1"/>
  <c r="EP267"/>
  <c r="DP268" a="1"/>
  <c r="DP268"/>
  <c r="AE281" i="3"/>
  <c r="AK280"/>
  <c r="V280"/>
  <c r="AG283"/>
  <c r="AC282"/>
  <c r="I268" i="7"/>
  <c r="J268" a="1"/>
  <c r="J268"/>
  <c r="EO268"/>
  <c r="AJ282" i="3"/>
  <c r="DO269" i="7"/>
  <c r="EB267"/>
  <c r="AH277" i="3"/>
  <c r="AD276"/>
  <c r="DP269" i="7" a="1"/>
  <c r="DP269"/>
  <c r="EP268" a="1"/>
  <c r="EP268"/>
  <c r="EC267" a="1"/>
  <c r="EC267"/>
  <c r="AB280" i="3"/>
  <c r="AE282"/>
  <c r="AK281"/>
  <c r="V281"/>
  <c r="AH278"/>
  <c r="AD277"/>
  <c r="I269" i="7"/>
  <c r="J269" a="1"/>
  <c r="J269"/>
  <c r="EO269"/>
  <c r="AJ283" i="3"/>
  <c r="DO270" i="7"/>
  <c r="EB268"/>
  <c r="AC283" i="3"/>
  <c r="AG284"/>
  <c r="AB281"/>
  <c r="DP270" i="7" a="1"/>
  <c r="DP270"/>
  <c r="EP269" a="1"/>
  <c r="EP269"/>
  <c r="EC268" a="1"/>
  <c r="EC268"/>
  <c r="AE283" i="3"/>
  <c r="AK282"/>
  <c r="V282"/>
  <c r="I270" i="7"/>
  <c r="J270" a="1"/>
  <c r="J270"/>
  <c r="EO270"/>
  <c r="AG285" i="3"/>
  <c r="AC284"/>
  <c r="AJ284"/>
  <c r="DO271" i="7"/>
  <c r="EB269"/>
  <c r="AH279" i="3"/>
  <c r="AD278"/>
  <c r="DP271" i="7" a="1"/>
  <c r="DP271"/>
  <c r="EP270" a="1"/>
  <c r="EP270"/>
  <c r="EC269" a="1"/>
  <c r="EC269"/>
  <c r="AB282" i="3"/>
  <c r="AE284"/>
  <c r="AK283"/>
  <c r="AB283"/>
  <c r="AH280"/>
  <c r="AD279"/>
  <c r="AC285"/>
  <c r="AG286"/>
  <c r="I271" i="7"/>
  <c r="J271" a="1"/>
  <c r="J271"/>
  <c r="EO271"/>
  <c r="AJ285" i="3"/>
  <c r="DO272" i="7"/>
  <c r="EB270"/>
  <c r="V283" i="3"/>
  <c r="EP271" i="7" a="1"/>
  <c r="EP271"/>
  <c r="EC270" a="1"/>
  <c r="EC270"/>
  <c r="DP272" a="1"/>
  <c r="DP272"/>
  <c r="AE285" i="3"/>
  <c r="AK284"/>
  <c r="V284"/>
  <c r="AJ286"/>
  <c r="DO273" i="7"/>
  <c r="EB271"/>
  <c r="AH281" i="3"/>
  <c r="AD280"/>
  <c r="AB284"/>
  <c r="AG287"/>
  <c r="AC286"/>
  <c r="I272" i="7"/>
  <c r="J272" a="1"/>
  <c r="J272"/>
  <c r="EO272"/>
  <c r="EP272" a="1"/>
  <c r="EP272"/>
  <c r="DP273" a="1"/>
  <c r="DP273"/>
  <c r="EC271" a="1"/>
  <c r="EC271"/>
  <c r="AE286" i="3"/>
  <c r="AK285"/>
  <c r="AB285"/>
  <c r="I273" i="7"/>
  <c r="J273" a="1"/>
  <c r="J273"/>
  <c r="EO273"/>
  <c r="AJ287" i="3"/>
  <c r="DO274" i="7"/>
  <c r="EB272"/>
  <c r="AC287" i="3"/>
  <c r="AG288"/>
  <c r="AH282"/>
  <c r="AD281"/>
  <c r="V285"/>
  <c r="DP274" i="7" a="1"/>
  <c r="DP274"/>
  <c r="EP273" a="1"/>
  <c r="EP273"/>
  <c r="EC272" a="1"/>
  <c r="EC272"/>
  <c r="AE287" i="3"/>
  <c r="AK286"/>
  <c r="V286"/>
  <c r="AH283"/>
  <c r="AD282"/>
  <c r="I274" i="7"/>
  <c r="J274" a="1"/>
  <c r="J274"/>
  <c r="EO274"/>
  <c r="AG289" i="3"/>
  <c r="AC288"/>
  <c r="AJ288"/>
  <c r="DO275" i="7"/>
  <c r="EB273"/>
  <c r="DP275" a="1"/>
  <c r="DP275"/>
  <c r="EP274" a="1"/>
  <c r="EP274"/>
  <c r="EC273" a="1"/>
  <c r="EC273"/>
  <c r="AB286" i="3"/>
  <c r="AE288"/>
  <c r="AK287"/>
  <c r="AB287"/>
  <c r="AC289"/>
  <c r="AG290"/>
  <c r="I275" i="7"/>
  <c r="J275" a="1"/>
  <c r="J275"/>
  <c r="EO275"/>
  <c r="AJ289" i="3"/>
  <c r="DO276" i="7"/>
  <c r="EB274"/>
  <c r="AH284" i="3"/>
  <c r="AD283"/>
  <c r="V287"/>
  <c r="DP276" i="7" a="1"/>
  <c r="DP276"/>
  <c r="EP275" a="1"/>
  <c r="EP275"/>
  <c r="EC274" a="1"/>
  <c r="EC274"/>
  <c r="AE289" i="3"/>
  <c r="AK288"/>
  <c r="AB288"/>
  <c r="AH285"/>
  <c r="AD284"/>
  <c r="AG291"/>
  <c r="AC290"/>
  <c r="I276" i="7"/>
  <c r="J276" a="1"/>
  <c r="J276"/>
  <c r="EO276"/>
  <c r="AJ290" i="3"/>
  <c r="DO277" i="7"/>
  <c r="EB275"/>
  <c r="DP277" a="1"/>
  <c r="DP277"/>
  <c r="EP276" a="1"/>
  <c r="EP276"/>
  <c r="EC275" a="1"/>
  <c r="EC275"/>
  <c r="V288" i="3"/>
  <c r="AE290"/>
  <c r="AK289"/>
  <c r="AB289"/>
  <c r="I277" i="7"/>
  <c r="J277" a="1"/>
  <c r="J277"/>
  <c r="EO277"/>
  <c r="AJ291" i="3"/>
  <c r="DO278" i="7"/>
  <c r="EB276"/>
  <c r="AC291" i="3"/>
  <c r="AG292"/>
  <c r="AH286"/>
  <c r="AD285"/>
  <c r="V289"/>
  <c r="DP278" i="7" a="1"/>
  <c r="DP278"/>
  <c r="EP277" a="1"/>
  <c r="EP277"/>
  <c r="EC276" a="1"/>
  <c r="EC276"/>
  <c r="AE291" i="3"/>
  <c r="AK290"/>
  <c r="AB290"/>
  <c r="AH287"/>
  <c r="AD286"/>
  <c r="I278" i="7"/>
  <c r="J278" a="1"/>
  <c r="J278"/>
  <c r="EO278"/>
  <c r="AG293" i="3"/>
  <c r="AC292"/>
  <c r="AJ292"/>
  <c r="DO279" i="7"/>
  <c r="EB277"/>
  <c r="DP279" a="1"/>
  <c r="DP279"/>
  <c r="EP278" a="1"/>
  <c r="EP278"/>
  <c r="EC277" a="1"/>
  <c r="EC277"/>
  <c r="V290" i="3"/>
  <c r="AE292"/>
  <c r="AK291"/>
  <c r="V291"/>
  <c r="AC293"/>
  <c r="AG294"/>
  <c r="I279" i="7"/>
  <c r="J279" a="1"/>
  <c r="J279"/>
  <c r="EO279"/>
  <c r="AJ293" i="3"/>
  <c r="DO280" i="7"/>
  <c r="EB278"/>
  <c r="AH288" i="3"/>
  <c r="AD287"/>
  <c r="EC278" i="7" a="1"/>
  <c r="EC278"/>
  <c r="DP280" a="1"/>
  <c r="DP280"/>
  <c r="EP279" a="1"/>
  <c r="EP279"/>
  <c r="AB291" i="3"/>
  <c r="AE293"/>
  <c r="AK292"/>
  <c r="AB292"/>
  <c r="AH289"/>
  <c r="AD288"/>
  <c r="AG295"/>
  <c r="AC294"/>
  <c r="I280" i="7"/>
  <c r="J280" a="1"/>
  <c r="J280"/>
  <c r="EO280"/>
  <c r="AJ294" i="3"/>
  <c r="DO281" i="7"/>
  <c r="EB279"/>
  <c r="V292" i="3"/>
  <c r="DP281" i="7"/>
  <c r="DP281" a="1"/>
  <c r="EP280"/>
  <c r="EP280" a="1"/>
  <c r="EC279"/>
  <c r="EC279" a="1"/>
  <c r="AE294" i="3"/>
  <c r="AK293"/>
  <c r="V293"/>
  <c r="I281" i="7"/>
  <c r="J281" a="1"/>
  <c r="J281"/>
  <c r="EO281"/>
  <c r="AJ295" i="3"/>
  <c r="DO282" i="7"/>
  <c r="EB280"/>
  <c r="AC295" i="3"/>
  <c r="AG296"/>
  <c r="AH290"/>
  <c r="AD289"/>
  <c r="EC280" i="7" a="1"/>
  <c r="EC280"/>
  <c r="DP282" a="1"/>
  <c r="DP282"/>
  <c r="EP281" a="1"/>
  <c r="EP281"/>
  <c r="AB293" i="3"/>
  <c r="AE295"/>
  <c r="AK294"/>
  <c r="AB294"/>
  <c r="AH291"/>
  <c r="AD290"/>
  <c r="I282" i="7"/>
  <c r="J282" a="1"/>
  <c r="J282"/>
  <c r="EO282"/>
  <c r="AG297" i="3"/>
  <c r="AC296"/>
  <c r="AJ296"/>
  <c r="DO283" i="7"/>
  <c r="EB281"/>
  <c r="V294" i="3"/>
  <c r="DP283" i="7" a="1"/>
  <c r="DP283"/>
  <c r="EP282" a="1"/>
  <c r="EP282"/>
  <c r="EC281" a="1"/>
  <c r="EC281"/>
  <c r="AE296" i="3"/>
  <c r="AK295"/>
  <c r="AB295"/>
  <c r="AJ297"/>
  <c r="DO284" i="7"/>
  <c r="EB282"/>
  <c r="AH292" i="3"/>
  <c r="AD291"/>
  <c r="V295"/>
  <c r="AC297"/>
  <c r="AG298"/>
  <c r="I283" i="7"/>
  <c r="J283" a="1"/>
  <c r="J283"/>
  <c r="EO283"/>
  <c r="EP283" a="1"/>
  <c r="EP283"/>
  <c r="DP284" a="1"/>
  <c r="DP284"/>
  <c r="EC282" a="1"/>
  <c r="EC282"/>
  <c r="AE297" i="3"/>
  <c r="AK296"/>
  <c r="V296"/>
  <c r="AG299"/>
  <c r="AC298"/>
  <c r="AJ298"/>
  <c r="I284" i="7"/>
  <c r="J284" a="1"/>
  <c r="J284"/>
  <c r="EO284"/>
  <c r="DO285"/>
  <c r="EB283"/>
  <c r="AH293" i="3"/>
  <c r="AD292"/>
  <c r="AB296"/>
  <c r="DP285" i="7" a="1"/>
  <c r="DP285"/>
  <c r="EC283" a="1"/>
  <c r="EC283"/>
  <c r="EP284" a="1"/>
  <c r="EP284"/>
  <c r="AE298" i="3"/>
  <c r="AK297"/>
  <c r="V297"/>
  <c r="AH294"/>
  <c r="AD293"/>
  <c r="AJ299"/>
  <c r="I285" i="7"/>
  <c r="J285" a="1"/>
  <c r="J285"/>
  <c r="EO285"/>
  <c r="DO286"/>
  <c r="EB284"/>
  <c r="AB297" i="3"/>
  <c r="AC299"/>
  <c r="AG300"/>
  <c r="DP286" i="7" a="1"/>
  <c r="DP286"/>
  <c r="EC284" a="1"/>
  <c r="EC284"/>
  <c r="EP285" a="1"/>
  <c r="EP285"/>
  <c r="AE299" i="3"/>
  <c r="AK298"/>
  <c r="AB298"/>
  <c r="AJ300"/>
  <c r="I286" i="7"/>
  <c r="J286" a="1"/>
  <c r="J286"/>
  <c r="EO286"/>
  <c r="AG301" i="3"/>
  <c r="AC300"/>
  <c r="DO287" i="7"/>
  <c r="EB285"/>
  <c r="V298" i="3"/>
  <c r="AH295"/>
  <c r="AD294"/>
  <c r="DP287" i="7"/>
  <c r="DP287" a="1"/>
  <c r="EC285"/>
  <c r="EC285" a="1"/>
  <c r="EP286"/>
  <c r="EP286" a="1"/>
  <c r="AE300" i="3"/>
  <c r="AK299"/>
  <c r="AB299"/>
  <c r="AH296"/>
  <c r="AD295"/>
  <c r="AC301"/>
  <c r="AG302"/>
  <c r="AJ301"/>
  <c r="I287" i="7"/>
  <c r="J287" a="1"/>
  <c r="J287"/>
  <c r="EO287"/>
  <c r="DO288"/>
  <c r="EB286"/>
  <c r="V299" i="3"/>
  <c r="EC286" i="7" a="1"/>
  <c r="EC286"/>
  <c r="EP287" a="1"/>
  <c r="EP287"/>
  <c r="DP288" a="1"/>
  <c r="DP288"/>
  <c r="AE301" i="3"/>
  <c r="AK300"/>
  <c r="V300"/>
  <c r="AJ302"/>
  <c r="AG303"/>
  <c r="AC302"/>
  <c r="I288" i="7"/>
  <c r="J288" a="1"/>
  <c r="J288"/>
  <c r="EO288"/>
  <c r="DO289"/>
  <c r="EB287"/>
  <c r="AB300" i="3"/>
  <c r="AH297"/>
  <c r="AD296"/>
  <c r="DP289" i="7" a="1"/>
  <c r="DP289"/>
  <c r="EC287" a="1"/>
  <c r="EC287"/>
  <c r="EP288" a="1"/>
  <c r="EP288"/>
  <c r="AE302" i="3"/>
  <c r="AK301"/>
  <c r="V301"/>
  <c r="AH298"/>
  <c r="AD297"/>
  <c r="AJ303"/>
  <c r="I289" i="7"/>
  <c r="J289" a="1"/>
  <c r="J289"/>
  <c r="EO289"/>
  <c r="DO290"/>
  <c r="EB288"/>
  <c r="AC303" i="3"/>
  <c r="AG304"/>
  <c r="AB301"/>
  <c r="DP290" i="7" a="1"/>
  <c r="DP290"/>
  <c r="EC288" a="1"/>
  <c r="EC288"/>
  <c r="EP289" a="1"/>
  <c r="EP289"/>
  <c r="AE303" i="3"/>
  <c r="AK302"/>
  <c r="V302"/>
  <c r="AJ304"/>
  <c r="I290" i="7"/>
  <c r="J290" a="1"/>
  <c r="J290"/>
  <c r="EO290"/>
  <c r="AG305" i="3"/>
  <c r="AC304"/>
  <c r="DO291" i="7"/>
  <c r="EB289"/>
  <c r="AB302" i="3"/>
  <c r="AH299"/>
  <c r="AD298"/>
  <c r="DP291" i="7" a="1"/>
  <c r="DP291"/>
  <c r="EC289" a="1"/>
  <c r="EC289"/>
  <c r="EP290" a="1"/>
  <c r="EP290"/>
  <c r="AE304" i="3"/>
  <c r="AK303"/>
  <c r="AB303"/>
  <c r="AH300"/>
  <c r="AD299"/>
  <c r="AC305"/>
  <c r="AG306"/>
  <c r="AJ305"/>
  <c r="I291" i="7"/>
  <c r="J291" a="1"/>
  <c r="J291"/>
  <c r="EO291"/>
  <c r="DO292"/>
  <c r="EB290"/>
  <c r="V303" i="3"/>
  <c r="DP292" i="7"/>
  <c r="DP292" a="1"/>
  <c r="EC290"/>
  <c r="EC290" a="1"/>
  <c r="EP291"/>
  <c r="EP291" a="1"/>
  <c r="AE305" i="3"/>
  <c r="AK304"/>
  <c r="V304"/>
  <c r="AJ306"/>
  <c r="AG307"/>
  <c r="AC306"/>
  <c r="I292" i="7"/>
  <c r="J292" a="1"/>
  <c r="J292"/>
  <c r="EO292"/>
  <c r="DO293"/>
  <c r="EB291"/>
  <c r="AB304" i="3"/>
  <c r="AH301"/>
  <c r="AD300"/>
  <c r="EC291" i="7" a="1"/>
  <c r="EC291"/>
  <c r="EP292" a="1"/>
  <c r="EP292"/>
  <c r="DP293" a="1"/>
  <c r="DP293"/>
  <c r="AE306" i="3"/>
  <c r="AK305"/>
  <c r="AB305"/>
  <c r="AH302"/>
  <c r="AD301"/>
  <c r="AJ307"/>
  <c r="I293" i="7"/>
  <c r="J293" a="1"/>
  <c r="J293"/>
  <c r="EO293"/>
  <c r="DO294"/>
  <c r="EB292"/>
  <c r="AC307" i="3"/>
  <c r="AG308"/>
  <c r="V305"/>
  <c r="DP294" i="7" a="1"/>
  <c r="DP294"/>
  <c r="EC292" a="1"/>
  <c r="EC292"/>
  <c r="EP293" a="1"/>
  <c r="EP293"/>
  <c r="AE307" i="3"/>
  <c r="AK306"/>
  <c r="V306"/>
  <c r="AJ308"/>
  <c r="I294" i="7"/>
  <c r="J294" a="1"/>
  <c r="J294"/>
  <c r="EO294"/>
  <c r="AG309" i="3"/>
  <c r="AC308"/>
  <c r="DO295" i="7"/>
  <c r="EB293"/>
  <c r="AB306" i="3"/>
  <c r="AH303"/>
  <c r="AD302"/>
  <c r="DP295" i="7" a="1"/>
  <c r="DP295"/>
  <c r="EC293" a="1"/>
  <c r="EC293"/>
  <c r="EP294" a="1"/>
  <c r="EP294"/>
  <c r="AE308" i="3"/>
  <c r="AK307"/>
  <c r="AB307"/>
  <c r="AH304"/>
  <c r="AD303"/>
  <c r="AC309"/>
  <c r="AG310"/>
  <c r="AJ309"/>
  <c r="I295" i="7"/>
  <c r="J295" a="1"/>
  <c r="J295"/>
  <c r="EO295"/>
  <c r="DO296"/>
  <c r="EB294"/>
  <c r="V307" i="3"/>
  <c r="DP296" i="7" a="1"/>
  <c r="DP296"/>
  <c r="EC294" a="1"/>
  <c r="EC294"/>
  <c r="EP295" a="1"/>
  <c r="EP295"/>
  <c r="AE309" i="3"/>
  <c r="AK308"/>
  <c r="AB308"/>
  <c r="AJ310"/>
  <c r="AG311"/>
  <c r="AC310"/>
  <c r="I296" i="7"/>
  <c r="J296" a="1"/>
  <c r="J296"/>
  <c r="EO296"/>
  <c r="DO297"/>
  <c r="EB295"/>
  <c r="V308" i="3"/>
  <c r="AH305"/>
  <c r="AD304"/>
  <c r="DP297" i="7" a="1"/>
  <c r="DP297"/>
  <c r="EC295" a="1"/>
  <c r="EC295"/>
  <c r="EP296" a="1"/>
  <c r="EP296"/>
  <c r="AE310" i="3"/>
  <c r="AK309"/>
  <c r="V309"/>
  <c r="AH306"/>
  <c r="AD305"/>
  <c r="I297" i="7"/>
  <c r="J297" a="1"/>
  <c r="J297"/>
  <c r="EO297"/>
  <c r="DO298"/>
  <c r="EB296"/>
  <c r="AC311" i="3"/>
  <c r="AG312"/>
  <c r="AJ311"/>
  <c r="EC296" i="7" a="1"/>
  <c r="EC296"/>
  <c r="EP297" a="1"/>
  <c r="EP297"/>
  <c r="DP298" a="1"/>
  <c r="DP298"/>
  <c r="AB309" i="3"/>
  <c r="AE311"/>
  <c r="AK310"/>
  <c r="AB310"/>
  <c r="I298" i="7"/>
  <c r="J298" a="1"/>
  <c r="J298"/>
  <c r="EO298"/>
  <c r="AJ312" i="3"/>
  <c r="AG313"/>
  <c r="AC312"/>
  <c r="DO299" i="7"/>
  <c r="EB297"/>
  <c r="AH307" i="3"/>
  <c r="AD306"/>
  <c r="V310"/>
  <c r="DP299" i="7" a="1"/>
  <c r="DP299"/>
  <c r="EP298" a="1"/>
  <c r="EP298"/>
  <c r="EC297" a="1"/>
  <c r="EC297"/>
  <c r="AE312" i="3"/>
  <c r="AK311"/>
  <c r="V311"/>
  <c r="AH308"/>
  <c r="AD307"/>
  <c r="AC313"/>
  <c r="AG314"/>
  <c r="I299" i="7"/>
  <c r="J299" a="1"/>
  <c r="J299"/>
  <c r="EO299"/>
  <c r="AJ313" i="3"/>
  <c r="DO300" i="7"/>
  <c r="EB298"/>
  <c r="DP300" a="1"/>
  <c r="DP300"/>
  <c r="EP299" a="1"/>
  <c r="EP299"/>
  <c r="EC298" a="1"/>
  <c r="EC298"/>
  <c r="AB311" i="3"/>
  <c r="AE313"/>
  <c r="AK312"/>
  <c r="AB312"/>
  <c r="AG315"/>
  <c r="AC314"/>
  <c r="I300" i="7"/>
  <c r="J300" a="1"/>
  <c r="J300"/>
  <c r="EO300"/>
  <c r="AJ314" i="3"/>
  <c r="DO301" i="7"/>
  <c r="EB299"/>
  <c r="AH309" i="3"/>
  <c r="AD308"/>
  <c r="V312"/>
  <c r="DP301" i="7" a="1"/>
  <c r="DP301"/>
  <c r="EP300" a="1"/>
  <c r="EP300"/>
  <c r="EC299" a="1"/>
  <c r="EC299"/>
  <c r="AE314" i="3"/>
  <c r="AK313"/>
  <c r="AB313"/>
  <c r="AH310"/>
  <c r="AD309"/>
  <c r="I301" i="7"/>
  <c r="J301" a="1"/>
  <c r="J301"/>
  <c r="EO301"/>
  <c r="AJ315" i="3"/>
  <c r="DO302" i="7"/>
  <c r="EB300"/>
  <c r="AC315" i="3"/>
  <c r="AG316"/>
  <c r="DP302" i="7" a="1"/>
  <c r="DP302"/>
  <c r="EP301" a="1"/>
  <c r="EP301"/>
  <c r="EC300" a="1"/>
  <c r="EC300"/>
  <c r="V313" i="3"/>
  <c r="AE315"/>
  <c r="AK314"/>
  <c r="V314"/>
  <c r="I302" i="7"/>
  <c r="J302" a="1"/>
  <c r="J302"/>
  <c r="EO302"/>
  <c r="AG317" i="3"/>
  <c r="AC316"/>
  <c r="AJ316"/>
  <c r="DO303" i="7"/>
  <c r="EB301"/>
  <c r="AH311" i="3"/>
  <c r="AD310"/>
  <c r="AB314"/>
  <c r="DP303" i="7" a="1"/>
  <c r="DP303"/>
  <c r="EP302" a="1"/>
  <c r="EP302"/>
  <c r="EC301" a="1"/>
  <c r="EC301"/>
  <c r="AE316" i="3"/>
  <c r="AK315"/>
  <c r="V315"/>
  <c r="AH312"/>
  <c r="AD311"/>
  <c r="AC317"/>
  <c r="AG318"/>
  <c r="I303" i="7"/>
  <c r="J303" a="1"/>
  <c r="J303"/>
  <c r="EO303"/>
  <c r="AJ317" i="3"/>
  <c r="DO304" i="7"/>
  <c r="EB302"/>
  <c r="AB315" i="3"/>
  <c r="EC302" i="7" a="1"/>
  <c r="EC302"/>
  <c r="DP304" a="1"/>
  <c r="DP304"/>
  <c r="EP303" a="1"/>
  <c r="EP303"/>
  <c r="AE317" i="3"/>
  <c r="AK316"/>
  <c r="V316"/>
  <c r="AG319"/>
  <c r="AC318"/>
  <c r="I304" i="7"/>
  <c r="J304" a="1"/>
  <c r="J304"/>
  <c r="EO304"/>
  <c r="AJ318" i="3"/>
  <c r="DO305" i="7"/>
  <c r="EB303"/>
  <c r="AH313" i="3"/>
  <c r="AD312"/>
  <c r="DP305" i="7" a="1"/>
  <c r="DP305"/>
  <c r="EP304" a="1"/>
  <c r="EP304"/>
  <c r="EC303" a="1"/>
  <c r="EC303"/>
  <c r="AB316" i="3"/>
  <c r="AE318"/>
  <c r="AK317"/>
  <c r="AB317"/>
  <c r="AH314"/>
  <c r="AD313"/>
  <c r="I305" i="7"/>
  <c r="J305" a="1"/>
  <c r="J305"/>
  <c r="EO305"/>
  <c r="AJ319" i="3"/>
  <c r="DO306" i="7"/>
  <c r="EB304"/>
  <c r="AC319" i="3"/>
  <c r="AG320"/>
  <c r="V317"/>
  <c r="DP306" i="7" a="1"/>
  <c r="DP306"/>
  <c r="EP305" a="1"/>
  <c r="EP305"/>
  <c r="EC304" a="1"/>
  <c r="EC304"/>
  <c r="AE319" i="3"/>
  <c r="AK318"/>
  <c r="AB318"/>
  <c r="I306" i="7"/>
  <c r="J306" a="1"/>
  <c r="J306"/>
  <c r="EO306"/>
  <c r="AG321" i="3"/>
  <c r="AC320"/>
  <c r="AJ320"/>
  <c r="DO307" i="7"/>
  <c r="EB305"/>
  <c r="AH315" i="3"/>
  <c r="AD314"/>
  <c r="DP307" i="7" a="1"/>
  <c r="DP307"/>
  <c r="EP306" a="1"/>
  <c r="EP306"/>
  <c r="EC305" a="1"/>
  <c r="EC305"/>
  <c r="V318" i="3"/>
  <c r="AE320"/>
  <c r="AK319"/>
  <c r="AB319"/>
  <c r="AH316"/>
  <c r="AD315"/>
  <c r="AC321"/>
  <c r="AG322"/>
  <c r="I307" i="7"/>
  <c r="J307" a="1"/>
  <c r="J307"/>
  <c r="EO307"/>
  <c r="AJ321" i="3"/>
  <c r="DO308" i="7"/>
  <c r="EB306"/>
  <c r="V319" i="3"/>
  <c r="DP308" i="7" a="1"/>
  <c r="DP308"/>
  <c r="EP307" a="1"/>
  <c r="EP307"/>
  <c r="EC306" a="1"/>
  <c r="EC306"/>
  <c r="AE321" i="3"/>
  <c r="AK320"/>
  <c r="V320"/>
  <c r="AG323"/>
  <c r="AC322"/>
  <c r="I308" i="7"/>
  <c r="J308" a="1"/>
  <c r="J308"/>
  <c r="EO308"/>
  <c r="AJ322" i="3"/>
  <c r="DO309" i="7"/>
  <c r="EB307"/>
  <c r="AH317" i="3"/>
  <c r="AD316"/>
  <c r="DP309" i="7" a="1"/>
  <c r="DP309"/>
  <c r="EP308" a="1"/>
  <c r="EP308"/>
  <c r="EC307" a="1"/>
  <c r="EC307"/>
  <c r="AB320" i="3"/>
  <c r="AE322"/>
  <c r="AK321"/>
  <c r="AB321"/>
  <c r="AH318"/>
  <c r="AD317"/>
  <c r="I309" i="7"/>
  <c r="J309" a="1"/>
  <c r="J309"/>
  <c r="EO309"/>
  <c r="AJ323" i="3"/>
  <c r="DO310" i="7"/>
  <c r="EB308"/>
  <c r="AC323" i="3"/>
  <c r="AG324"/>
  <c r="V321"/>
  <c r="DP310" i="7" a="1"/>
  <c r="DP310"/>
  <c r="EP309" a="1"/>
  <c r="EP309"/>
  <c r="EC308" a="1"/>
  <c r="EC308"/>
  <c r="AE323" i="3"/>
  <c r="AK322"/>
  <c r="V322"/>
  <c r="I310" i="7"/>
  <c r="J310" a="1"/>
  <c r="J310"/>
  <c r="EO310"/>
  <c r="AG325" i="3"/>
  <c r="AC324"/>
  <c r="AJ324"/>
  <c r="DO311" i="7"/>
  <c r="EB309"/>
  <c r="AH319" i="3"/>
  <c r="AD318"/>
  <c r="DP311" i="7" a="1"/>
  <c r="DP311"/>
  <c r="EP310" a="1"/>
  <c r="EP310"/>
  <c r="EC309" a="1"/>
  <c r="EC309"/>
  <c r="AB322" i="3"/>
  <c r="AE324"/>
  <c r="AK323"/>
  <c r="V323"/>
  <c r="AH320"/>
  <c r="AD319"/>
  <c r="AC325"/>
  <c r="AG326"/>
  <c r="I311" i="7"/>
  <c r="J311" a="1"/>
  <c r="J311"/>
  <c r="EO311"/>
  <c r="AJ325" i="3"/>
  <c r="DO312" i="7"/>
  <c r="EB310"/>
  <c r="AB323" i="3"/>
  <c r="DP312" i="7" a="1"/>
  <c r="DP312"/>
  <c r="EP311" a="1"/>
  <c r="EP311"/>
  <c r="EC310" a="1"/>
  <c r="EC310"/>
  <c r="AE325" i="3"/>
  <c r="AK324"/>
  <c r="AB324"/>
  <c r="AG327"/>
  <c r="AC326"/>
  <c r="I312" i="7"/>
  <c r="J312" a="1"/>
  <c r="J312"/>
  <c r="EO312"/>
  <c r="AJ326" i="3"/>
  <c r="DO313" i="7"/>
  <c r="EB311"/>
  <c r="AH321" i="3"/>
  <c r="AD320"/>
  <c r="DP313" i="7"/>
  <c r="DP313" a="1"/>
  <c r="EP312"/>
  <c r="EP312" a="1"/>
  <c r="EC311"/>
  <c r="EC311" a="1"/>
  <c r="V324" i="3"/>
  <c r="AE326"/>
  <c r="AK325"/>
  <c r="V325"/>
  <c r="AH322"/>
  <c r="AD321"/>
  <c r="I313" i="7"/>
  <c r="J313" a="1"/>
  <c r="J313"/>
  <c r="EO313"/>
  <c r="AJ327" i="3"/>
  <c r="DO314" i="7"/>
  <c r="EB312"/>
  <c r="AC327" i="3"/>
  <c r="AG328"/>
  <c r="AB325"/>
  <c r="EC312" i="7" a="1"/>
  <c r="EC312"/>
  <c r="DP314" a="1"/>
  <c r="DP314"/>
  <c r="EP313" a="1"/>
  <c r="EP313"/>
  <c r="AE327" i="3"/>
  <c r="AK326"/>
  <c r="V326"/>
  <c r="I314" i="7"/>
  <c r="J314" a="1"/>
  <c r="J314"/>
  <c r="EO314"/>
  <c r="AG329" i="3"/>
  <c r="AC328"/>
  <c r="AJ328"/>
  <c r="DO315" i="7"/>
  <c r="EB313"/>
  <c r="AH323" i="3"/>
  <c r="AD322"/>
  <c r="DP315" i="7" a="1"/>
  <c r="DP315"/>
  <c r="EP314" a="1"/>
  <c r="EP314"/>
  <c r="EC313" a="1"/>
  <c r="EC313"/>
  <c r="AB326" i="3"/>
  <c r="AE328"/>
  <c r="AK327"/>
  <c r="V327"/>
  <c r="AH324"/>
  <c r="AD323"/>
  <c r="AC329"/>
  <c r="AG330"/>
  <c r="I315" i="7"/>
  <c r="J315" a="1"/>
  <c r="J315"/>
  <c r="EO315"/>
  <c r="AJ329" i="3"/>
  <c r="DO316" i="7"/>
  <c r="EB314"/>
  <c r="AB327" i="3"/>
  <c r="DP316" i="7" a="1"/>
  <c r="DP316"/>
  <c r="EP315" a="1"/>
  <c r="EP315"/>
  <c r="EC314" a="1"/>
  <c r="EC314"/>
  <c r="AE329" i="3"/>
  <c r="AK328"/>
  <c r="V328"/>
  <c r="AG331"/>
  <c r="AC330"/>
  <c r="I316" i="7"/>
  <c r="J316" a="1"/>
  <c r="J316"/>
  <c r="EO316"/>
  <c r="AJ330" i="3"/>
  <c r="DO317" i="7"/>
  <c r="EB315"/>
  <c r="AH325" i="3"/>
  <c r="AD324"/>
  <c r="DP317" i="7" a="1"/>
  <c r="DP317"/>
  <c r="EP316" a="1"/>
  <c r="EP316"/>
  <c r="EC315" a="1"/>
  <c r="EC315"/>
  <c r="AB328" i="3"/>
  <c r="AE330"/>
  <c r="AK329"/>
  <c r="AB329"/>
  <c r="AH326"/>
  <c r="AD325"/>
  <c r="I317" i="7"/>
  <c r="J317" a="1"/>
  <c r="J317"/>
  <c r="EO317"/>
  <c r="AJ331" i="3"/>
  <c r="DO318" i="7"/>
  <c r="EB316"/>
  <c r="AC331" i="3"/>
  <c r="AG332"/>
  <c r="V329"/>
  <c r="DP318" i="7" a="1"/>
  <c r="DP318"/>
  <c r="EP317" a="1"/>
  <c r="EP317"/>
  <c r="EC316" a="1"/>
  <c r="EC316"/>
  <c r="AE331" i="3"/>
  <c r="AK330"/>
  <c r="V330"/>
  <c r="AG333"/>
  <c r="AC332"/>
  <c r="AJ332"/>
  <c r="DO319" i="7"/>
  <c r="EB317"/>
  <c r="AH327" i="3"/>
  <c r="AD326"/>
  <c r="I318" i="7"/>
  <c r="J318" a="1"/>
  <c r="J318"/>
  <c r="EO318"/>
  <c r="DP319" a="1"/>
  <c r="DP319"/>
  <c r="EP318" a="1"/>
  <c r="EP318"/>
  <c r="EC317" a="1"/>
  <c r="EC317"/>
  <c r="AB330" i="3"/>
  <c r="AE332"/>
  <c r="AK331"/>
  <c r="V331"/>
  <c r="AJ333"/>
  <c r="I319" i="7"/>
  <c r="J319" a="1"/>
  <c r="J319"/>
  <c r="EO319"/>
  <c r="DO320"/>
  <c r="EB318"/>
  <c r="AH328" i="3"/>
  <c r="AD327"/>
  <c r="AB331"/>
  <c r="AC333"/>
  <c r="AG334"/>
  <c r="EC318" i="7" a="1"/>
  <c r="EC318"/>
  <c r="EP319" a="1"/>
  <c r="EP319"/>
  <c r="DP320" a="1"/>
  <c r="DP320"/>
  <c r="AE333" i="3"/>
  <c r="AK332"/>
  <c r="V332"/>
  <c r="AH329"/>
  <c r="AD328"/>
  <c r="AJ334"/>
  <c r="I320" i="7"/>
  <c r="J320" a="1"/>
  <c r="J320"/>
  <c r="EO320"/>
  <c r="AG335" i="3"/>
  <c r="AC334"/>
  <c r="DO321" i="7"/>
  <c r="EB319"/>
  <c r="AB332" i="3"/>
  <c r="DP321" i="7" a="1"/>
  <c r="DP321"/>
  <c r="EC319" a="1"/>
  <c r="EC319"/>
  <c r="EP320" a="1"/>
  <c r="EP320"/>
  <c r="AE334" i="3"/>
  <c r="AK333"/>
  <c r="AB333"/>
  <c r="AC335"/>
  <c r="AG336"/>
  <c r="AJ335"/>
  <c r="I321" i="7"/>
  <c r="J321" a="1"/>
  <c r="J321"/>
  <c r="EO321"/>
  <c r="DO322"/>
  <c r="EB320"/>
  <c r="V333" i="3"/>
  <c r="AH330"/>
  <c r="AD329"/>
  <c r="DP322" i="7"/>
  <c r="DP322" a="1"/>
  <c r="EC320"/>
  <c r="EC320" a="1"/>
  <c r="EP321"/>
  <c r="EP321" a="1"/>
  <c r="AK334" i="3"/>
  <c r="V334"/>
  <c r="AE335"/>
  <c r="AH331"/>
  <c r="AD330"/>
  <c r="AJ336"/>
  <c r="AG337"/>
  <c r="AC336"/>
  <c r="I322" i="7"/>
  <c r="J322" a="1"/>
  <c r="J322"/>
  <c r="EO322"/>
  <c r="DO323"/>
  <c r="EB321"/>
  <c r="AB334" i="3"/>
  <c r="EC321" i="7" a="1"/>
  <c r="EC321"/>
  <c r="EP322" a="1"/>
  <c r="EP322"/>
  <c r="DP323" a="1"/>
  <c r="DP323"/>
  <c r="AE336" i="3"/>
  <c r="AK335"/>
  <c r="V335"/>
  <c r="AJ337"/>
  <c r="I323" i="7"/>
  <c r="J323" a="1"/>
  <c r="J323"/>
  <c r="EO323"/>
  <c r="DO324"/>
  <c r="EB322"/>
  <c r="AC337" i="3"/>
  <c r="AG338"/>
  <c r="AB335"/>
  <c r="AH332"/>
  <c r="AD331"/>
  <c r="DP324" i="7" a="1"/>
  <c r="DP324"/>
  <c r="EC322" a="1"/>
  <c r="EC322"/>
  <c r="EP323" a="1"/>
  <c r="EP323"/>
  <c r="AE337" i="3"/>
  <c r="AK336"/>
  <c r="AB336"/>
  <c r="AH333"/>
  <c r="AD332"/>
  <c r="AJ338"/>
  <c r="I324" i="7"/>
  <c r="J324" a="1"/>
  <c r="J324"/>
  <c r="EO324"/>
  <c r="AG339" i="3"/>
  <c r="AC338"/>
  <c r="DO325" i="7"/>
  <c r="EB323"/>
  <c r="V336" i="3"/>
  <c r="DP325" i="7"/>
  <c r="DP325" a="1"/>
  <c r="EC323"/>
  <c r="EC323" a="1"/>
  <c r="EP324"/>
  <c r="EP324" a="1"/>
  <c r="AE338" i="3"/>
  <c r="AK337"/>
  <c r="V337"/>
  <c r="DO326" i="7"/>
  <c r="EB324"/>
  <c r="AH334" i="3"/>
  <c r="AD333"/>
  <c r="AC339"/>
  <c r="AG340"/>
  <c r="AJ339"/>
  <c r="I325" i="7"/>
  <c r="J325" a="1"/>
  <c r="J325"/>
  <c r="EO325"/>
  <c r="EP325" a="1"/>
  <c r="EP325"/>
  <c r="DP326" a="1"/>
  <c r="DP326"/>
  <c r="EC324" a="1"/>
  <c r="EC324"/>
  <c r="AB337" i="3"/>
  <c r="AE339"/>
  <c r="AK338"/>
  <c r="AB338"/>
  <c r="AJ340"/>
  <c r="AG341"/>
  <c r="AC340"/>
  <c r="I326" i="7"/>
  <c r="J326" a="1"/>
  <c r="J326"/>
  <c r="EO326"/>
  <c r="DO327"/>
  <c r="EB325"/>
  <c r="V338" i="3"/>
  <c r="AH335"/>
  <c r="AD334"/>
  <c r="EC325" i="7" a="1"/>
  <c r="EC325"/>
  <c r="EP326" a="1"/>
  <c r="EP326"/>
  <c r="DP327" a="1"/>
  <c r="DP327"/>
  <c r="AK339" i="3"/>
  <c r="V339"/>
  <c r="AE340"/>
  <c r="AH336"/>
  <c r="AD335"/>
  <c r="AJ341"/>
  <c r="I327" i="7"/>
  <c r="J327" a="1"/>
  <c r="J327"/>
  <c r="EO327"/>
  <c r="DO328"/>
  <c r="EB326"/>
  <c r="AC341" i="3"/>
  <c r="AG342"/>
  <c r="AB339"/>
  <c r="DP328" i="7" a="1"/>
  <c r="DP328"/>
  <c r="EC326" a="1"/>
  <c r="EC326"/>
  <c r="EP327" a="1"/>
  <c r="EP327"/>
  <c r="AE341" i="3"/>
  <c r="AK340"/>
  <c r="AB340"/>
  <c r="AJ342"/>
  <c r="I328" i="7"/>
  <c r="J328" a="1"/>
  <c r="J328"/>
  <c r="EO328"/>
  <c r="AG343" i="3"/>
  <c r="AC342"/>
  <c r="DO329" i="7"/>
  <c r="EB327"/>
  <c r="V340" i="3"/>
  <c r="AH337"/>
  <c r="AD336"/>
  <c r="DP329" i="7" a="1"/>
  <c r="DP329"/>
  <c r="EC327" a="1"/>
  <c r="EC327"/>
  <c r="EP328" a="1"/>
  <c r="EP328"/>
  <c r="AE342" i="3"/>
  <c r="AK341"/>
  <c r="V341"/>
  <c r="AH338"/>
  <c r="AD337"/>
  <c r="AC343"/>
  <c r="AG344"/>
  <c r="AJ343"/>
  <c r="I329" i="7"/>
  <c r="J329" a="1"/>
  <c r="J329"/>
  <c r="EO329"/>
  <c r="DO330"/>
  <c r="EB328"/>
  <c r="AB341" i="3"/>
  <c r="DP330" i="7" a="1"/>
  <c r="DP330"/>
  <c r="EC328" a="1"/>
  <c r="EC328"/>
  <c r="EP329" a="1"/>
  <c r="EP329"/>
  <c r="AE343" i="3"/>
  <c r="AK342"/>
  <c r="V342"/>
  <c r="AJ344"/>
  <c r="AG345"/>
  <c r="AC344"/>
  <c r="I330" i="7"/>
  <c r="J330" a="1"/>
  <c r="J330"/>
  <c r="EO330"/>
  <c r="DO331"/>
  <c r="EB329"/>
  <c r="AB342" i="3"/>
  <c r="AH339"/>
  <c r="AD338"/>
  <c r="DP331" i="7" a="1"/>
  <c r="DP331"/>
  <c r="EC329" a="1"/>
  <c r="EC329"/>
  <c r="EP330" a="1"/>
  <c r="EP330"/>
  <c r="AE344" i="3"/>
  <c r="AK343"/>
  <c r="V343"/>
  <c r="AH340"/>
  <c r="AD339"/>
  <c r="AJ345"/>
  <c r="I331" i="7"/>
  <c r="J331" a="1"/>
  <c r="J331"/>
  <c r="EO331"/>
  <c r="DO332"/>
  <c r="EB330"/>
  <c r="AC345" i="3"/>
  <c r="AG346"/>
  <c r="AB343"/>
  <c r="DP332" i="7" a="1"/>
  <c r="DP332"/>
  <c r="EC330" a="1"/>
  <c r="EC330"/>
  <c r="EP331" a="1"/>
  <c r="EP331"/>
  <c r="AE345" i="3"/>
  <c r="AK344"/>
  <c r="V344"/>
  <c r="AJ346"/>
  <c r="I332" i="7"/>
  <c r="J332" a="1"/>
  <c r="J332"/>
  <c r="EO332"/>
  <c r="AG347" i="3"/>
  <c r="AC346"/>
  <c r="DO333" i="7"/>
  <c r="EB331"/>
  <c r="AB344" i="3"/>
  <c r="AH341"/>
  <c r="AD340"/>
  <c r="DP333" i="7" a="1"/>
  <c r="DP333"/>
  <c r="EC331" a="1"/>
  <c r="EC331"/>
  <c r="EP332" a="1"/>
  <c r="EP332"/>
  <c r="AK345" i="3"/>
  <c r="AB345"/>
  <c r="AE346"/>
  <c r="AH342"/>
  <c r="AD341"/>
  <c r="AC347"/>
  <c r="AG348"/>
  <c r="AJ347"/>
  <c r="I333" i="7"/>
  <c r="J333" a="1"/>
  <c r="J333"/>
  <c r="EO333"/>
  <c r="DO334"/>
  <c r="EB332"/>
  <c r="V345" i="3"/>
  <c r="DP334" i="7"/>
  <c r="DP334" a="1"/>
  <c r="EC332"/>
  <c r="EC332" a="1"/>
  <c r="EP333"/>
  <c r="EP333" a="1"/>
  <c r="AE347" i="3"/>
  <c r="AK346"/>
  <c r="V346"/>
  <c r="AJ348"/>
  <c r="AG349"/>
  <c r="AC348"/>
  <c r="DO335" i="7"/>
  <c r="EB333"/>
  <c r="AB346" i="3"/>
  <c r="I334" i="7"/>
  <c r="J334" a="1"/>
  <c r="J334"/>
  <c r="EO334"/>
  <c r="AH343" i="3"/>
  <c r="AD342"/>
  <c r="EC333" i="7"/>
  <c r="EC333" a="1"/>
  <c r="EP334"/>
  <c r="EP334" a="1"/>
  <c r="DP335"/>
  <c r="DP335" a="1"/>
  <c r="AE348" i="3"/>
  <c r="AK347"/>
  <c r="V347"/>
  <c r="AH344"/>
  <c r="AD343"/>
  <c r="I335" i="7"/>
  <c r="J335" a="1"/>
  <c r="J335"/>
  <c r="EO335"/>
  <c r="AJ349" i="3"/>
  <c r="DO336" i="7"/>
  <c r="EB334"/>
  <c r="AC349" i="3"/>
  <c r="AG350"/>
  <c r="AB347"/>
  <c r="EC334" i="7" a="1"/>
  <c r="EC334"/>
  <c r="DP336" a="1"/>
  <c r="DP336"/>
  <c r="EP335" a="1"/>
  <c r="EP335"/>
  <c r="AE349" i="3"/>
  <c r="AK348"/>
  <c r="V348"/>
  <c r="AG351"/>
  <c r="AC350"/>
  <c r="I336" i="7"/>
  <c r="J336" a="1"/>
  <c r="J336"/>
  <c r="EO336"/>
  <c r="AJ350" i="3"/>
  <c r="DO337" i="7"/>
  <c r="EB335"/>
  <c r="AH345" i="3"/>
  <c r="AD344"/>
  <c r="DP337" i="7" a="1"/>
  <c r="DP337"/>
  <c r="EP336" a="1"/>
  <c r="EP336"/>
  <c r="EC335" a="1"/>
  <c r="EC335"/>
  <c r="AB348" i="3"/>
  <c r="AE350"/>
  <c r="AK349"/>
  <c r="V349"/>
  <c r="AH346"/>
  <c r="AD345"/>
  <c r="I337" i="7"/>
  <c r="J337" a="1"/>
  <c r="J337"/>
  <c r="EO337"/>
  <c r="AJ351" i="3"/>
  <c r="DO338" i="7"/>
  <c r="EB336"/>
  <c r="AC351" i="3"/>
  <c r="AG352"/>
  <c r="AB349"/>
  <c r="EC336" i="7" a="1"/>
  <c r="EC336"/>
  <c r="DP338" a="1"/>
  <c r="DP338"/>
  <c r="EP337" a="1"/>
  <c r="EP337"/>
  <c r="AE351" i="3"/>
  <c r="AK350"/>
  <c r="AB350"/>
  <c r="I338" i="7"/>
  <c r="J338" a="1"/>
  <c r="J338"/>
  <c r="EO338"/>
  <c r="AC352" i="3"/>
  <c r="AG353"/>
  <c r="AJ352"/>
  <c r="DO339" i="7"/>
  <c r="EB337"/>
  <c r="AH347" i="3"/>
  <c r="AD346"/>
  <c r="V350"/>
  <c r="EC337" i="7" a="1"/>
  <c r="EC337"/>
  <c r="DP339" a="1"/>
  <c r="DP339"/>
  <c r="EP338" a="1"/>
  <c r="EP338"/>
  <c r="AK351" i="3"/>
  <c r="AB351"/>
  <c r="AE352"/>
  <c r="AH348"/>
  <c r="AD347"/>
  <c r="V351"/>
  <c r="I339" i="7"/>
  <c r="J339" a="1"/>
  <c r="J339"/>
  <c r="EO339"/>
  <c r="AJ353" i="3"/>
  <c r="AC353"/>
  <c r="AG354"/>
  <c r="DO340" i="7"/>
  <c r="EB338"/>
  <c r="DP340" a="1"/>
  <c r="DP340"/>
  <c r="EP339" a="1"/>
  <c r="EP339"/>
  <c r="EC338" a="1"/>
  <c r="EC338"/>
  <c r="AE353" i="3"/>
  <c r="AK352"/>
  <c r="V352"/>
  <c r="I340" i="7"/>
  <c r="J340" a="1"/>
  <c r="J340"/>
  <c r="EO340"/>
  <c r="AC354" i="3"/>
  <c r="AG355"/>
  <c r="AJ354"/>
  <c r="DO341" i="7"/>
  <c r="EB339"/>
  <c r="AH349" i="3"/>
  <c r="AD348"/>
  <c r="DP341" i="7" a="1"/>
  <c r="DP341"/>
  <c r="EP340" a="1"/>
  <c r="EP340"/>
  <c r="EC339" a="1"/>
  <c r="EC339"/>
  <c r="AB352" i="3"/>
  <c r="AE354"/>
  <c r="AK353"/>
  <c r="V353"/>
  <c r="AH350"/>
  <c r="AD349"/>
  <c r="I341" i="7"/>
  <c r="J341" a="1"/>
  <c r="J341"/>
  <c r="EO341"/>
  <c r="AJ355" i="3"/>
  <c r="AC355"/>
  <c r="AG356"/>
  <c r="DO342" i="7"/>
  <c r="EB340"/>
  <c r="AB353" i="3"/>
  <c r="DP342" i="7" a="1"/>
  <c r="DP342"/>
  <c r="EP341" a="1"/>
  <c r="EP341"/>
  <c r="EC340" a="1"/>
  <c r="EC340"/>
  <c r="AE355" i="3"/>
  <c r="AK354"/>
  <c r="V354"/>
  <c r="I342" i="7"/>
  <c r="J342" a="1"/>
  <c r="J342"/>
  <c r="EO342"/>
  <c r="AC356" i="3"/>
  <c r="AG357"/>
  <c r="AJ356"/>
  <c r="DO343" i="7"/>
  <c r="EB341"/>
  <c r="AH351" i="3"/>
  <c r="AD350"/>
  <c r="DP343" i="7" a="1"/>
  <c r="DP343"/>
  <c r="EP342" a="1"/>
  <c r="EP342"/>
  <c r="EC341" a="1"/>
  <c r="EC341"/>
  <c r="AB354" i="3"/>
  <c r="AE356"/>
  <c r="AK355"/>
  <c r="AB355"/>
  <c r="AH352"/>
  <c r="AD351"/>
  <c r="I343" i="7"/>
  <c r="J343" a="1"/>
  <c r="J343"/>
  <c r="EO343"/>
  <c r="AJ357" i="3"/>
  <c r="AC357"/>
  <c r="AG358"/>
  <c r="DO344" i="7"/>
  <c r="EB342"/>
  <c r="V355" i="3"/>
  <c r="DP344" i="7" a="1"/>
  <c r="DP344"/>
  <c r="EP343" a="1"/>
  <c r="EP343"/>
  <c r="EC342" a="1"/>
  <c r="EC342"/>
  <c r="AK356" i="3"/>
  <c r="V356"/>
  <c r="AE357"/>
  <c r="I344" i="7"/>
  <c r="J344" a="1"/>
  <c r="J344"/>
  <c r="EO344"/>
  <c r="AC358" i="3"/>
  <c r="AG359"/>
  <c r="AJ358"/>
  <c r="DO345" i="7"/>
  <c r="EB343"/>
  <c r="AH353" i="3"/>
  <c r="AD352"/>
  <c r="AB356"/>
  <c r="DP345" i="7" a="1"/>
  <c r="DP345"/>
  <c r="EP344" a="1"/>
  <c r="EP344"/>
  <c r="EC343" a="1"/>
  <c r="EC343"/>
  <c r="AE358" i="3"/>
  <c r="AK357"/>
  <c r="V357"/>
  <c r="AH354"/>
  <c r="AD353"/>
  <c r="I345" i="7"/>
  <c r="J345" a="1"/>
  <c r="J345"/>
  <c r="EO345"/>
  <c r="AJ359" i="3"/>
  <c r="AC359"/>
  <c r="AG360"/>
  <c r="DO346" i="7"/>
  <c r="EB344"/>
  <c r="DP346" a="1"/>
  <c r="DP346"/>
  <c r="EP345" a="1"/>
  <c r="EP345"/>
  <c r="EC344" a="1"/>
  <c r="EC344"/>
  <c r="AB357" i="3"/>
  <c r="AE359"/>
  <c r="AK358"/>
  <c r="AB358"/>
  <c r="I346" i="7"/>
  <c r="J346" a="1"/>
  <c r="J346"/>
  <c r="EO346"/>
  <c r="AC360" i="3"/>
  <c r="AG361"/>
  <c r="AJ360"/>
  <c r="DO347" i="7"/>
  <c r="EB345"/>
  <c r="AH355" i="3"/>
  <c r="AD354"/>
  <c r="V358"/>
  <c r="DP347" i="7" a="1"/>
  <c r="DP347"/>
  <c r="EP346" a="1"/>
  <c r="EP346"/>
  <c r="EC345" a="1"/>
  <c r="EC345"/>
  <c r="AE360" i="3"/>
  <c r="AK359"/>
  <c r="AB359"/>
  <c r="AH356"/>
  <c r="AD355"/>
  <c r="I347" i="7"/>
  <c r="J347" a="1"/>
  <c r="J347"/>
  <c r="EO347"/>
  <c r="AJ361" i="3"/>
  <c r="AC361"/>
  <c r="AG362"/>
  <c r="DO348" i="7"/>
  <c r="EB346"/>
  <c r="DP348" a="1"/>
  <c r="DP348"/>
  <c r="EP347" a="1"/>
  <c r="EP347"/>
  <c r="EC346" a="1"/>
  <c r="EC346"/>
  <c r="V359" i="3"/>
  <c r="AE361"/>
  <c r="AK360"/>
  <c r="V360"/>
  <c r="DO349" i="7"/>
  <c r="EB347"/>
  <c r="AH357" i="3"/>
  <c r="AD356"/>
  <c r="I348" i="7"/>
  <c r="J348" a="1"/>
  <c r="J348"/>
  <c r="EO348"/>
  <c r="AC362" i="3"/>
  <c r="AG363"/>
  <c r="AJ362"/>
  <c r="AB360"/>
  <c r="DP349" i="7" a="1"/>
  <c r="DP349"/>
  <c r="EP348" a="1"/>
  <c r="EP348"/>
  <c r="EC347" a="1"/>
  <c r="EC347"/>
  <c r="AE362" i="3"/>
  <c r="AK361"/>
  <c r="AB361"/>
  <c r="I349" i="7"/>
  <c r="J349" a="1"/>
  <c r="J349"/>
  <c r="EO349"/>
  <c r="AJ363" i="3"/>
  <c r="AC363"/>
  <c r="AG364"/>
  <c r="DO350" i="7"/>
  <c r="EB348"/>
  <c r="AH358" i="3"/>
  <c r="AD357"/>
  <c r="DP350" i="7"/>
  <c r="DP350" a="1"/>
  <c r="EP349"/>
  <c r="EP349" a="1"/>
  <c r="EC348"/>
  <c r="EC348" a="1"/>
  <c r="V361" i="3"/>
  <c r="AE363"/>
  <c r="AK362"/>
  <c r="AB362"/>
  <c r="AH359"/>
  <c r="AD358"/>
  <c r="AC364"/>
  <c r="AG365"/>
  <c r="AJ364"/>
  <c r="DO351" i="7"/>
  <c r="EB349"/>
  <c r="I350"/>
  <c r="J350" a="1"/>
  <c r="J350"/>
  <c r="EO350"/>
  <c r="V362" i="3"/>
  <c r="EP350" i="7" a="1"/>
  <c r="EP350"/>
  <c r="EC349" a="1"/>
  <c r="EC349"/>
  <c r="DP351" a="1"/>
  <c r="DP351"/>
  <c r="AE364" i="3"/>
  <c r="AK363"/>
  <c r="AB363"/>
  <c r="AJ365"/>
  <c r="AC365"/>
  <c r="AG366"/>
  <c r="I351" i="7"/>
  <c r="J351" a="1"/>
  <c r="J351"/>
  <c r="EO351"/>
  <c r="DO352"/>
  <c r="EB350"/>
  <c r="V363" i="3"/>
  <c r="AH360"/>
  <c r="AD359"/>
  <c r="DP352" i="7"/>
  <c r="DP352" a="1"/>
  <c r="EC350"/>
  <c r="EC350" a="1"/>
  <c r="EP351"/>
  <c r="EP351" a="1"/>
  <c r="AE365" i="3"/>
  <c r="AK364"/>
  <c r="AB364"/>
  <c r="AH361"/>
  <c r="AD360"/>
  <c r="AC366"/>
  <c r="AG367"/>
  <c r="AJ366"/>
  <c r="I352" i="7"/>
  <c r="J352" a="1"/>
  <c r="J352"/>
  <c r="EO352"/>
  <c r="DO353"/>
  <c r="EB351"/>
  <c r="V364" i="3"/>
  <c r="EC351" i="7"/>
  <c r="EC351" a="1"/>
  <c r="EP352"/>
  <c r="EP352" a="1"/>
  <c r="DP353"/>
  <c r="DP353" a="1"/>
  <c r="AE366" i="3"/>
  <c r="AK365"/>
  <c r="AB365"/>
  <c r="DO354" i="7"/>
  <c r="EB352"/>
  <c r="AH362" i="3"/>
  <c r="AD361"/>
  <c r="AJ367"/>
  <c r="AC367"/>
  <c r="AG368"/>
  <c r="I353" i="7"/>
  <c r="J353" a="1"/>
  <c r="J353"/>
  <c r="EO353"/>
  <c r="EP353"/>
  <c r="EP353" a="1"/>
  <c r="DP354"/>
  <c r="DP354" a="1"/>
  <c r="EC352"/>
  <c r="EC352" a="1"/>
  <c r="V365" i="3"/>
  <c r="AE367"/>
  <c r="AK366"/>
  <c r="AB366"/>
  <c r="AC368"/>
  <c r="AG369"/>
  <c r="AJ368"/>
  <c r="I354" i="7"/>
  <c r="J354" a="1"/>
  <c r="J354"/>
  <c r="EO354"/>
  <c r="DO355"/>
  <c r="EB353"/>
  <c r="V366" i="3"/>
  <c r="AH363"/>
  <c r="AD362"/>
  <c r="DP355" i="7"/>
  <c r="DP355" a="1"/>
  <c r="EC353"/>
  <c r="EC353" a="1"/>
  <c r="EP354"/>
  <c r="EP354" a="1"/>
  <c r="AE368" i="3"/>
  <c r="AK367"/>
  <c r="V367"/>
  <c r="AH364"/>
  <c r="AD363"/>
  <c r="AJ369"/>
  <c r="AC369"/>
  <c r="AG370"/>
  <c r="I355" i="7"/>
  <c r="J355" a="1"/>
  <c r="J355"/>
  <c r="EO355"/>
  <c r="DO356"/>
  <c r="EB354"/>
  <c r="AB367" i="3"/>
  <c r="EC354" i="7"/>
  <c r="EC354" a="1"/>
  <c r="EP355"/>
  <c r="EP355" a="1"/>
  <c r="DP356"/>
  <c r="DP356" a="1"/>
  <c r="AK368" i="3"/>
  <c r="AB368"/>
  <c r="AE369"/>
  <c r="AC370"/>
  <c r="AG371"/>
  <c r="AJ370"/>
  <c r="I356" i="7"/>
  <c r="J356" a="1"/>
  <c r="J356"/>
  <c r="EO356"/>
  <c r="DO357"/>
  <c r="EB355"/>
  <c r="AH365" i="3"/>
  <c r="AD364"/>
  <c r="V368"/>
  <c r="EC355" i="7"/>
  <c r="EC355" a="1"/>
  <c r="EP356"/>
  <c r="EP356" a="1"/>
  <c r="DP357"/>
  <c r="DP357" a="1"/>
  <c r="AE370" i="3"/>
  <c r="AK369"/>
  <c r="AB369"/>
  <c r="AH366"/>
  <c r="AD365"/>
  <c r="AJ371"/>
  <c r="AC371"/>
  <c r="AG372"/>
  <c r="I357" i="7"/>
  <c r="J357" a="1"/>
  <c r="J357"/>
  <c r="EO357"/>
  <c r="DO358"/>
  <c r="EB356"/>
  <c r="V369" i="3"/>
  <c r="EC356" i="7"/>
  <c r="EC356" a="1"/>
  <c r="EP357"/>
  <c r="EP357" a="1"/>
  <c r="DP358"/>
  <c r="DP358" a="1"/>
  <c r="AE371" i="3"/>
  <c r="AK370"/>
  <c r="V370"/>
  <c r="AC372"/>
  <c r="AG373"/>
  <c r="AJ372"/>
  <c r="I358" i="7"/>
  <c r="J358" a="1"/>
  <c r="J358"/>
  <c r="EO358"/>
  <c r="DO359"/>
  <c r="EB357"/>
  <c r="AB370" i="3"/>
  <c r="AH367"/>
  <c r="AD366"/>
  <c r="EC357" i="7"/>
  <c r="EC357" a="1"/>
  <c r="EP358"/>
  <c r="EP358" a="1"/>
  <c r="DP359"/>
  <c r="DP359" a="1"/>
  <c r="AE372" i="3"/>
  <c r="AK371"/>
  <c r="V371"/>
  <c r="AH368"/>
  <c r="AD367"/>
  <c r="AJ373"/>
  <c r="AC373"/>
  <c r="AG374"/>
  <c r="I359" i="7"/>
  <c r="J359" a="1"/>
  <c r="J359"/>
  <c r="EO359"/>
  <c r="DO360"/>
  <c r="EB358"/>
  <c r="AB371" i="3"/>
  <c r="EC358" i="7"/>
  <c r="EC358" a="1"/>
  <c r="EP359"/>
  <c r="EP359" a="1"/>
  <c r="DP360"/>
  <c r="DP360" a="1"/>
  <c r="AE373" i="3"/>
  <c r="AK372"/>
  <c r="V372"/>
  <c r="AC374"/>
  <c r="AG375"/>
  <c r="AJ374"/>
  <c r="I360" i="7"/>
  <c r="J360" a="1"/>
  <c r="J360"/>
  <c r="EO360"/>
  <c r="DO361"/>
  <c r="EB359"/>
  <c r="AB372" i="3"/>
  <c r="AH369"/>
  <c r="AD368"/>
  <c r="EC359" i="7"/>
  <c r="EC359" a="1"/>
  <c r="EP360"/>
  <c r="EP360" a="1"/>
  <c r="DP361"/>
  <c r="DP361" a="1"/>
  <c r="AE374" i="3"/>
  <c r="AK373"/>
  <c r="V373"/>
  <c r="I361" i="7"/>
  <c r="J361" a="1"/>
  <c r="J361"/>
  <c r="EO361"/>
  <c r="DO362"/>
  <c r="EB360"/>
  <c r="AH370" i="3"/>
  <c r="AD369"/>
  <c r="AJ375"/>
  <c r="AC375"/>
  <c r="AG376"/>
  <c r="DP362" i="7"/>
  <c r="DP362" a="1"/>
  <c r="EC360"/>
  <c r="EC360" a="1"/>
  <c r="EP361"/>
  <c r="EP361" a="1"/>
  <c r="AB373" i="3"/>
  <c r="AE375"/>
  <c r="AK374"/>
  <c r="AB374"/>
  <c r="AH371"/>
  <c r="AD370"/>
  <c r="AC376"/>
  <c r="AG377"/>
  <c r="AJ376"/>
  <c r="I362" i="7"/>
  <c r="J362" a="1"/>
  <c r="J362"/>
  <c r="EO362"/>
  <c r="DO363"/>
  <c r="EB361"/>
  <c r="V374" i="3"/>
  <c r="EC361" i="7"/>
  <c r="EC361" a="1"/>
  <c r="EP362"/>
  <c r="EP362" a="1"/>
  <c r="DP363"/>
  <c r="DP363" a="1"/>
  <c r="AE376" i="3"/>
  <c r="AK375"/>
  <c r="V375"/>
  <c r="AJ377"/>
  <c r="AC377"/>
  <c r="AG378"/>
  <c r="I363" i="7"/>
  <c r="J363" a="1"/>
  <c r="J363"/>
  <c r="EO363"/>
  <c r="DO364"/>
  <c r="EB362"/>
  <c r="AB375" i="3"/>
  <c r="AH372"/>
  <c r="AD371"/>
  <c r="EC362" i="7"/>
  <c r="EC362" a="1"/>
  <c r="EP363"/>
  <c r="EP363" a="1"/>
  <c r="DP364"/>
  <c r="DP364" a="1"/>
  <c r="AE377" i="3"/>
  <c r="AK376"/>
  <c r="AB376"/>
  <c r="AH373"/>
  <c r="AD372"/>
  <c r="AC378"/>
  <c r="AG379"/>
  <c r="AJ378"/>
  <c r="I364" i="7"/>
  <c r="J364" a="1"/>
  <c r="J364"/>
  <c r="EO364"/>
  <c r="DO365"/>
  <c r="EB363"/>
  <c r="V376" i="3"/>
  <c r="EC363" i="7"/>
  <c r="EC363" a="1"/>
  <c r="EP364"/>
  <c r="EP364" a="1"/>
  <c r="DP365"/>
  <c r="DP365" a="1"/>
  <c r="AE378" i="3"/>
  <c r="AK377"/>
  <c r="AB377"/>
  <c r="AJ379"/>
  <c r="AC379"/>
  <c r="AG380"/>
  <c r="I365" i="7"/>
  <c r="J365" a="1"/>
  <c r="J365"/>
  <c r="EO365"/>
  <c r="DO366"/>
  <c r="EB364"/>
  <c r="V377" i="3"/>
  <c r="AH374"/>
  <c r="AD373"/>
  <c r="EC364" i="7" a="1"/>
  <c r="EC364"/>
  <c r="EP365" a="1"/>
  <c r="EP365"/>
  <c r="DP366" a="1"/>
  <c r="DP366"/>
  <c r="AE379" i="3"/>
  <c r="AK378"/>
  <c r="AB378"/>
  <c r="AH375"/>
  <c r="AD374"/>
  <c r="I366" i="7"/>
  <c r="J366" a="1"/>
  <c r="J366"/>
  <c r="EO366"/>
  <c r="AC380" i="3"/>
  <c r="AG381"/>
  <c r="AJ380"/>
  <c r="DO367" i="7"/>
  <c r="EB365"/>
  <c r="V378" i="3"/>
  <c r="DP367" i="7" a="1"/>
  <c r="DP367"/>
  <c r="EP366" a="1"/>
  <c r="EP366"/>
  <c r="EC365" a="1"/>
  <c r="EC365"/>
  <c r="AE380" i="3"/>
  <c r="AK379"/>
  <c r="V379"/>
  <c r="I367" i="7"/>
  <c r="J367" a="1"/>
  <c r="J367"/>
  <c r="EO367"/>
  <c r="AJ381" i="3"/>
  <c r="AC381"/>
  <c r="AG382"/>
  <c r="DO368" i="7"/>
  <c r="EB366"/>
  <c r="AH376" i="3"/>
  <c r="AD375"/>
  <c r="DP368" i="7" a="1"/>
  <c r="DP368"/>
  <c r="EP367" a="1"/>
  <c r="EP367"/>
  <c r="EC366" a="1"/>
  <c r="EC366"/>
  <c r="AB379" i="3"/>
  <c r="AE381"/>
  <c r="AK380"/>
  <c r="V380"/>
  <c r="AH377"/>
  <c r="AD376"/>
  <c r="I368" i="7"/>
  <c r="J368" a="1"/>
  <c r="J368"/>
  <c r="EO368"/>
  <c r="AC382" i="3"/>
  <c r="AG383"/>
  <c r="AJ382"/>
  <c r="DO369" i="7"/>
  <c r="EB367"/>
  <c r="AB380" i="3"/>
  <c r="DP369" i="7"/>
  <c r="DP369" a="1"/>
  <c r="EP368"/>
  <c r="EP368" a="1"/>
  <c r="EC367"/>
  <c r="EC367" a="1"/>
  <c r="AE382" i="3"/>
  <c r="AK381"/>
  <c r="V381"/>
  <c r="I369" i="7"/>
  <c r="J369" a="1"/>
  <c r="J369"/>
  <c r="EO369"/>
  <c r="AJ383" i="3"/>
  <c r="AC383"/>
  <c r="AG384"/>
  <c r="DO370" i="7"/>
  <c r="EB368"/>
  <c r="AH378" i="3"/>
  <c r="AD377"/>
  <c r="EC368" i="7" a="1"/>
  <c r="EC368"/>
  <c r="DP370" a="1"/>
  <c r="DP370"/>
  <c r="EP369" a="1"/>
  <c r="EP369"/>
  <c r="AB381" i="3"/>
  <c r="AE383"/>
  <c r="AK382"/>
  <c r="AB382"/>
  <c r="AH379"/>
  <c r="AD378"/>
  <c r="I370" i="7"/>
  <c r="J370" a="1"/>
  <c r="J370"/>
  <c r="EO370"/>
  <c r="AC384" i="3"/>
  <c r="AG385"/>
  <c r="AJ384"/>
  <c r="DO371" i="7"/>
  <c r="EB369"/>
  <c r="V382" i="3"/>
  <c r="DP371" i="7" a="1"/>
  <c r="DP371"/>
  <c r="EP370" a="1"/>
  <c r="EP370"/>
  <c r="EC369" a="1"/>
  <c r="EC369"/>
  <c r="AE384" i="3"/>
  <c r="AK383"/>
  <c r="V383"/>
  <c r="I371" i="7"/>
  <c r="J371" a="1"/>
  <c r="J371"/>
  <c r="EO371"/>
  <c r="AJ385" i="3"/>
  <c r="AC385"/>
  <c r="AG386"/>
  <c r="DO372" i="7"/>
  <c r="EB370"/>
  <c r="AH380" i="3"/>
  <c r="AD379"/>
  <c r="DP372" i="7" a="1"/>
  <c r="DP372"/>
  <c r="EP371" a="1"/>
  <c r="EP371"/>
  <c r="EC370" a="1"/>
  <c r="EC370"/>
  <c r="AB383" i="3"/>
  <c r="AE385"/>
  <c r="AK384"/>
  <c r="V384"/>
  <c r="AH381"/>
  <c r="AD380"/>
  <c r="I372" i="7"/>
  <c r="J372" a="1"/>
  <c r="J372"/>
  <c r="EO372"/>
  <c r="AC386" i="3"/>
  <c r="AG387"/>
  <c r="AJ386"/>
  <c r="DO373" i="7"/>
  <c r="EB371"/>
  <c r="AB384" i="3"/>
  <c r="DP373" i="7" a="1"/>
  <c r="DP373"/>
  <c r="EP372" a="1"/>
  <c r="EP372"/>
  <c r="EC371" a="1"/>
  <c r="EC371"/>
  <c r="AE386" i="3"/>
  <c r="AK385"/>
  <c r="AB385"/>
  <c r="I373" i="7"/>
  <c r="J373" a="1"/>
  <c r="J373"/>
  <c r="EO373"/>
  <c r="AJ387" i="3"/>
  <c r="AC387"/>
  <c r="AG388"/>
  <c r="DO374" i="7"/>
  <c r="EB372"/>
  <c r="AH382" i="3"/>
  <c r="AD381"/>
  <c r="DP374" i="7" a="1"/>
  <c r="DP374"/>
  <c r="EP373" a="1"/>
  <c r="EP373"/>
  <c r="EC372" a="1"/>
  <c r="EC372"/>
  <c r="V385" i="3"/>
  <c r="AE387"/>
  <c r="AK386"/>
  <c r="AB386"/>
  <c r="AH383"/>
  <c r="AD382"/>
  <c r="I374" i="7"/>
  <c r="J374" a="1"/>
  <c r="J374"/>
  <c r="EO374"/>
  <c r="AC388" i="3"/>
  <c r="AG389"/>
  <c r="AJ388"/>
  <c r="DO375" i="7"/>
  <c r="EB373"/>
  <c r="V386" i="3"/>
  <c r="DP375" i="7" a="1"/>
  <c r="DP375"/>
  <c r="EP374" a="1"/>
  <c r="EP374"/>
  <c r="EC373" a="1"/>
  <c r="EC373"/>
  <c r="AE388" i="3"/>
  <c r="AK387"/>
  <c r="AB387"/>
  <c r="I375" i="7"/>
  <c r="J375" a="1"/>
  <c r="J375"/>
  <c r="EO375"/>
  <c r="AJ389" i="3"/>
  <c r="AC389"/>
  <c r="AG390"/>
  <c r="DO376" i="7"/>
  <c r="EB374"/>
  <c r="AH384" i="3"/>
  <c r="AD383"/>
  <c r="DP376" i="7" a="1"/>
  <c r="DP376"/>
  <c r="EP375" a="1"/>
  <c r="EP375"/>
  <c r="EC374" a="1"/>
  <c r="EC374"/>
  <c r="V387" i="3"/>
  <c r="AE389"/>
  <c r="AK388"/>
  <c r="V388"/>
  <c r="AH385"/>
  <c r="AD384"/>
  <c r="I376" i="7"/>
  <c r="J376" a="1"/>
  <c r="J376"/>
  <c r="EO376"/>
  <c r="AC390" i="3"/>
  <c r="AG391"/>
  <c r="AJ390"/>
  <c r="DO377" i="7"/>
  <c r="EB375"/>
  <c r="AB388" i="3"/>
  <c r="EC375" i="7" a="1"/>
  <c r="EC375"/>
  <c r="DP377" a="1"/>
  <c r="DP377"/>
  <c r="EP376" a="1"/>
  <c r="EP376"/>
  <c r="AE390" i="3"/>
  <c r="AK389"/>
  <c r="V389"/>
  <c r="I377" i="7"/>
  <c r="J377" a="1"/>
  <c r="J377"/>
  <c r="EO377"/>
  <c r="AJ391" i="3"/>
  <c r="AC391"/>
  <c r="AG392"/>
  <c r="DO378" i="7"/>
  <c r="EB376"/>
  <c r="AH386" i="3"/>
  <c r="AD385"/>
  <c r="DP378" i="7" a="1"/>
  <c r="DP378"/>
  <c r="EP377" a="1"/>
  <c r="EP377"/>
  <c r="EC376" a="1"/>
  <c r="EC376"/>
  <c r="AB389" i="3"/>
  <c r="AK390"/>
  <c r="AB390"/>
  <c r="AE391"/>
  <c r="AH387"/>
  <c r="AD386"/>
  <c r="V390"/>
  <c r="I378" i="7"/>
  <c r="J378" a="1"/>
  <c r="J378"/>
  <c r="EO378"/>
  <c r="AC392" i="3"/>
  <c r="AG393"/>
  <c r="AJ392"/>
  <c r="DO379" i="7"/>
  <c r="EB377"/>
  <c r="DP379"/>
  <c r="DP379" a="1"/>
  <c r="EP378" a="1"/>
  <c r="EP378"/>
  <c r="EC377" a="1"/>
  <c r="EC377"/>
  <c r="AE392" i="3"/>
  <c r="AK391"/>
  <c r="V391"/>
  <c r="I379" i="7"/>
  <c r="J379" a="1"/>
  <c r="J379"/>
  <c r="EO379"/>
  <c r="AJ393" i="3"/>
  <c r="AC393"/>
  <c r="AG394"/>
  <c r="DO380" i="7"/>
  <c r="EB378"/>
  <c r="AH388" i="3"/>
  <c r="AD387"/>
  <c r="DP380" i="7" a="1"/>
  <c r="DP380"/>
  <c r="EC378" a="1"/>
  <c r="EC378"/>
  <c r="EP379" a="1"/>
  <c r="EP379"/>
  <c r="AB391" i="3"/>
  <c r="AE393"/>
  <c r="AK392"/>
  <c r="AB392"/>
  <c r="AH389"/>
  <c r="AD388"/>
  <c r="I380" i="7"/>
  <c r="J380" a="1"/>
  <c r="J380"/>
  <c r="EO380"/>
  <c r="AC394" i="3"/>
  <c r="AG395"/>
  <c r="AJ394"/>
  <c r="DO381" i="7"/>
  <c r="EB379"/>
  <c r="V392" i="3"/>
  <c r="DP381" i="7" a="1"/>
  <c r="DP381"/>
  <c r="EP380" a="1"/>
  <c r="EP380"/>
  <c r="EC379" a="1"/>
  <c r="EC379"/>
  <c r="AE394" i="3"/>
  <c r="AK393"/>
  <c r="V393"/>
  <c r="I381" i="7"/>
  <c r="J381" a="1"/>
  <c r="J381"/>
  <c r="EO381"/>
  <c r="AJ395" i="3"/>
  <c r="AC395"/>
  <c r="AG396"/>
  <c r="DO382" i="7"/>
  <c r="EB380"/>
  <c r="AH390" i="3"/>
  <c r="AD389"/>
  <c r="DP382" i="7" a="1"/>
  <c r="DP382"/>
  <c r="EP381" a="1"/>
  <c r="EP381"/>
  <c r="EC380" a="1"/>
  <c r="EC380"/>
  <c r="AB393" i="3"/>
  <c r="AE395"/>
  <c r="AK394"/>
  <c r="V394"/>
  <c r="AH391"/>
  <c r="AD390"/>
  <c r="AC396"/>
  <c r="AG397"/>
  <c r="AJ396"/>
  <c r="DO383" i="7"/>
  <c r="EB381"/>
  <c r="I382"/>
  <c r="J382" a="1"/>
  <c r="J382"/>
  <c r="EO382"/>
  <c r="AB394" i="3"/>
  <c r="DP383" i="7" a="1"/>
  <c r="DP383"/>
  <c r="EP382" a="1"/>
  <c r="EP382"/>
  <c r="EC381" a="1"/>
  <c r="EC381"/>
  <c r="AE396" i="3"/>
  <c r="AK395"/>
  <c r="AB395"/>
  <c r="AJ397"/>
  <c r="AC397"/>
  <c r="AG398"/>
  <c r="I383" i="7"/>
  <c r="J383" a="1"/>
  <c r="J383"/>
  <c r="EO383"/>
  <c r="DO384"/>
  <c r="EB382"/>
  <c r="V395" i="3"/>
  <c r="AH392"/>
  <c r="AD391"/>
  <c r="DP384" i="7" a="1"/>
  <c r="DP384"/>
  <c r="EC382" a="1"/>
  <c r="EC382"/>
  <c r="EP383" a="1"/>
  <c r="EP383"/>
  <c r="AE397" i="3"/>
  <c r="AK396"/>
  <c r="AB396"/>
  <c r="I384" i="7"/>
  <c r="J384" a="1"/>
  <c r="J384"/>
  <c r="EO384"/>
  <c r="DO385"/>
  <c r="EB383"/>
  <c r="AH393" i="3"/>
  <c r="AD392"/>
  <c r="AC398"/>
  <c r="AG399"/>
  <c r="AJ398"/>
  <c r="EP384" i="7" a="1"/>
  <c r="EP384"/>
  <c r="DP385" a="1"/>
  <c r="DP385"/>
  <c r="EC383" a="1"/>
  <c r="EC383"/>
  <c r="V396" i="3"/>
  <c r="AE398"/>
  <c r="AK397"/>
  <c r="V397"/>
  <c r="AH394"/>
  <c r="AD393"/>
  <c r="AJ399"/>
  <c r="AC399"/>
  <c r="AG400"/>
  <c r="I385" i="7"/>
  <c r="J385" a="1"/>
  <c r="J385"/>
  <c r="EO385"/>
  <c r="DO386"/>
  <c r="EB384"/>
  <c r="AB397" i="3"/>
  <c r="DP386" i="7" a="1"/>
  <c r="DP386"/>
  <c r="EC384" a="1"/>
  <c r="EC384"/>
  <c r="EP385" a="1"/>
  <c r="EP385"/>
  <c r="AE399" i="3"/>
  <c r="AK398"/>
  <c r="AB398"/>
  <c r="AC400"/>
  <c r="AG401"/>
  <c r="AJ400"/>
  <c r="I386" i="7"/>
  <c r="J386" a="1"/>
  <c r="J386"/>
  <c r="EO386"/>
  <c r="DO387"/>
  <c r="EB385"/>
  <c r="V398" i="3"/>
  <c r="AH395"/>
  <c r="AD394"/>
  <c r="DP387" i="7" a="1"/>
  <c r="DP387"/>
  <c r="EC385" a="1"/>
  <c r="EC385"/>
  <c r="EP386" a="1"/>
  <c r="EP386"/>
  <c r="AE400" i="3"/>
  <c r="AK399"/>
  <c r="V399"/>
  <c r="AH396"/>
  <c r="AD395"/>
  <c r="AJ401"/>
  <c r="AC401"/>
  <c r="AG402"/>
  <c r="I387" i="7"/>
  <c r="J387" a="1"/>
  <c r="J387"/>
  <c r="EO387"/>
  <c r="DO388"/>
  <c r="EB386"/>
  <c r="AB399" i="3"/>
  <c r="DP388" i="7" a="1"/>
  <c r="DP388"/>
  <c r="EC386" a="1"/>
  <c r="EC386"/>
  <c r="EP387" a="1"/>
  <c r="EP387"/>
  <c r="AE401" i="3"/>
  <c r="AK400"/>
  <c r="AB400"/>
  <c r="DO389" i="7"/>
  <c r="EB387"/>
  <c r="AH397" i="3"/>
  <c r="AD396"/>
  <c r="AC402"/>
  <c r="AG403"/>
  <c r="AJ402"/>
  <c r="I388" i="7"/>
  <c r="J388" a="1"/>
  <c r="J388"/>
  <c r="EO388"/>
  <c r="EC387" a="1"/>
  <c r="EC387"/>
  <c r="EP388" a="1"/>
  <c r="EP388"/>
  <c r="DP389" a="1"/>
  <c r="DP389"/>
  <c r="V400" i="3"/>
  <c r="AE402"/>
  <c r="AK401"/>
  <c r="V401"/>
  <c r="AJ403"/>
  <c r="AC403"/>
  <c r="AG404"/>
  <c r="I389" i="7"/>
  <c r="J389" a="1"/>
  <c r="J389"/>
  <c r="EO389"/>
  <c r="DO390"/>
  <c r="EB388"/>
  <c r="AB401" i="3"/>
  <c r="AH398"/>
  <c r="AD397"/>
  <c r="EC388" i="7" a="1"/>
  <c r="EC388"/>
  <c r="EP389" a="1"/>
  <c r="EP389"/>
  <c r="DP390" a="1"/>
  <c r="DP390"/>
  <c r="AE403" i="3"/>
  <c r="AK402"/>
  <c r="V402"/>
  <c r="AH399"/>
  <c r="AD398"/>
  <c r="AC404"/>
  <c r="AG405"/>
  <c r="AJ404"/>
  <c r="I390" i="7"/>
  <c r="J390" a="1"/>
  <c r="J390"/>
  <c r="EO390"/>
  <c r="DO391"/>
  <c r="EB389"/>
  <c r="AB402" i="3"/>
  <c r="DP391" i="7" a="1"/>
  <c r="DP391"/>
  <c r="EC389" a="1"/>
  <c r="EC389"/>
  <c r="EP390" a="1"/>
  <c r="EP390"/>
  <c r="AE404" i="3"/>
  <c r="AK403"/>
  <c r="AB403"/>
  <c r="AJ405"/>
  <c r="AC405"/>
  <c r="AG406"/>
  <c r="I391" i="7"/>
  <c r="J391" a="1"/>
  <c r="J391"/>
  <c r="EO391"/>
  <c r="DO392"/>
  <c r="EB390"/>
  <c r="V403" i="3"/>
  <c r="AH400"/>
  <c r="AD399"/>
  <c r="DP392" i="7" a="1"/>
  <c r="DP392"/>
  <c r="EC390" a="1"/>
  <c r="EC390"/>
  <c r="EP391" a="1"/>
  <c r="EP391"/>
  <c r="AE405" i="3"/>
  <c r="AK404"/>
  <c r="AB404"/>
  <c r="AH401"/>
  <c r="AD400"/>
  <c r="AC406"/>
  <c r="AG407"/>
  <c r="AJ406"/>
  <c r="I392" i="7"/>
  <c r="J392" a="1"/>
  <c r="J392"/>
  <c r="EO392"/>
  <c r="DO393"/>
  <c r="EB391"/>
  <c r="V404" i="3"/>
  <c r="DP393" i="7" a="1"/>
  <c r="DP393"/>
  <c r="EC391" a="1"/>
  <c r="EC391"/>
  <c r="EP392" a="1"/>
  <c r="EP392"/>
  <c r="AE406" i="3"/>
  <c r="AK405"/>
  <c r="AB405"/>
  <c r="AJ407"/>
  <c r="AC407"/>
  <c r="AG408"/>
  <c r="I393" i="7"/>
  <c r="J393" a="1"/>
  <c r="J393"/>
  <c r="EO393"/>
  <c r="DO394"/>
  <c r="EB392"/>
  <c r="V405" i="3"/>
  <c r="AH402"/>
  <c r="AD401"/>
  <c r="DP394" i="7" a="1"/>
  <c r="DP394"/>
  <c r="EC392" a="1"/>
  <c r="EC392"/>
  <c r="EP393" a="1"/>
  <c r="EP393"/>
  <c r="AE407" i="3"/>
  <c r="AK406"/>
  <c r="AB406"/>
  <c r="AH403"/>
  <c r="AD402"/>
  <c r="AC408"/>
  <c r="AG409"/>
  <c r="AJ408"/>
  <c r="I394" i="7"/>
  <c r="J394" a="1"/>
  <c r="J394"/>
  <c r="EO394"/>
  <c r="DO395"/>
  <c r="EB393"/>
  <c r="V406" i="3"/>
  <c r="DP395" i="7" a="1"/>
  <c r="DP395"/>
  <c r="EC393" a="1"/>
  <c r="EC393"/>
  <c r="EP394" a="1"/>
  <c r="EP394"/>
  <c r="AE408" i="3"/>
  <c r="AK407"/>
  <c r="AB407"/>
  <c r="DO396" i="7"/>
  <c r="EB394"/>
  <c r="AH404" i="3"/>
  <c r="AD403"/>
  <c r="AJ409"/>
  <c r="AC409"/>
  <c r="AG410"/>
  <c r="I395" i="7"/>
  <c r="J395" a="1"/>
  <c r="J395"/>
  <c r="EO395"/>
  <c r="EC394" a="1"/>
  <c r="EC394"/>
  <c r="EP395" a="1"/>
  <c r="EP395"/>
  <c r="DP396" a="1"/>
  <c r="DP396"/>
  <c r="V407" i="3"/>
  <c r="AK408"/>
  <c r="AB408"/>
  <c r="AE409"/>
  <c r="AC410"/>
  <c r="AG411"/>
  <c r="AJ410"/>
  <c r="I396" i="7"/>
  <c r="J396" a="1"/>
  <c r="J396"/>
  <c r="EO396"/>
  <c r="DO397"/>
  <c r="EB395"/>
  <c r="AH405" i="3"/>
  <c r="AD404"/>
  <c r="V408"/>
  <c r="EC395" i="7" a="1"/>
  <c r="EC395"/>
  <c r="EP396" a="1"/>
  <c r="EP396"/>
  <c r="DP397" a="1"/>
  <c r="DP397"/>
  <c r="AE410" i="3"/>
  <c r="AK409"/>
  <c r="V409"/>
  <c r="AH406"/>
  <c r="AD405"/>
  <c r="AJ411"/>
  <c r="AC411"/>
  <c r="AG412"/>
  <c r="I397" i="7"/>
  <c r="J397" a="1"/>
  <c r="J397"/>
  <c r="EO397"/>
  <c r="DO398"/>
  <c r="EB396"/>
  <c r="AB409" i="3"/>
  <c r="DP398" i="7" a="1"/>
  <c r="DP398"/>
  <c r="EC396" a="1"/>
  <c r="EC396"/>
  <c r="EP397" a="1"/>
  <c r="EP397"/>
  <c r="AE411" i="3"/>
  <c r="AK410"/>
  <c r="AB410"/>
  <c r="AC412"/>
  <c r="AG413"/>
  <c r="AJ412"/>
  <c r="DO399" i="7"/>
  <c r="EB397"/>
  <c r="V410" i="3"/>
  <c r="AH407"/>
  <c r="AD406"/>
  <c r="I398" i="7"/>
  <c r="J398" a="1"/>
  <c r="J398"/>
  <c r="EO398"/>
  <c r="EP398" a="1"/>
  <c r="EP398"/>
  <c r="DP399" a="1"/>
  <c r="DP399"/>
  <c r="EC397" a="1"/>
  <c r="EC397"/>
  <c r="AE412" i="3"/>
  <c r="AK411"/>
  <c r="AB411"/>
  <c r="I399" i="7"/>
  <c r="J399" a="1"/>
  <c r="J399"/>
  <c r="EO399"/>
  <c r="AJ413" i="3"/>
  <c r="AC413"/>
  <c r="AG414"/>
  <c r="DO400" i="7"/>
  <c r="EB398"/>
  <c r="AH408" i="3"/>
  <c r="AD407"/>
  <c r="V411"/>
  <c r="DP400" i="7" a="1"/>
  <c r="DP400"/>
  <c r="EP399" a="1"/>
  <c r="EP399"/>
  <c r="EC398" a="1"/>
  <c r="EC398"/>
  <c r="AE413" i="3"/>
  <c r="AK412"/>
  <c r="V412"/>
  <c r="AH409"/>
  <c r="AD408"/>
  <c r="I400" i="7"/>
  <c r="J400" a="1"/>
  <c r="J400"/>
  <c r="EO400"/>
  <c r="AC414" i="3"/>
  <c r="AG415"/>
  <c r="AJ414"/>
  <c r="DO401" i="7"/>
  <c r="EB399"/>
  <c r="DP401" a="1"/>
  <c r="DP401"/>
  <c r="EP400" a="1"/>
  <c r="EP400"/>
  <c r="EC399" a="1"/>
  <c r="EC399"/>
  <c r="AB412" i="3"/>
  <c r="AE414"/>
  <c r="AK413"/>
  <c r="AB413"/>
  <c r="I401" i="7"/>
  <c r="J401" a="1"/>
  <c r="J401"/>
  <c r="EO401"/>
  <c r="AJ415" i="3"/>
  <c r="AC415"/>
  <c r="AG416"/>
  <c r="DO402" i="7"/>
  <c r="EB400"/>
  <c r="AH410" i="3"/>
  <c r="AD409"/>
  <c r="V413"/>
  <c r="DP402" i="7" a="1"/>
  <c r="DP402"/>
  <c r="EP401" a="1"/>
  <c r="EP401"/>
  <c r="EC400" a="1"/>
  <c r="EC400"/>
  <c r="AE415" i="3"/>
  <c r="AK414"/>
  <c r="V414"/>
  <c r="AH411"/>
  <c r="AD410"/>
  <c r="I402" i="7"/>
  <c r="J402" a="1"/>
  <c r="J402"/>
  <c r="EO402"/>
  <c r="AC416" i="3"/>
  <c r="AG417"/>
  <c r="AJ416"/>
  <c r="DO403" i="7"/>
  <c r="EB401"/>
  <c r="DP403" a="1"/>
  <c r="DP403"/>
  <c r="EP402" a="1"/>
  <c r="EP402"/>
  <c r="EC401" a="1"/>
  <c r="EC401"/>
  <c r="AB414" i="3"/>
  <c r="AE416"/>
  <c r="AK415"/>
  <c r="V415"/>
  <c r="I403" i="7"/>
  <c r="J403" a="1"/>
  <c r="J403"/>
  <c r="EO403"/>
  <c r="AJ417" i="3"/>
  <c r="AC417"/>
  <c r="AG418"/>
  <c r="DO404" i="7"/>
  <c r="EB402"/>
  <c r="AH412" i="3"/>
  <c r="AD411"/>
  <c r="AB415"/>
  <c r="DP404" i="7" a="1"/>
  <c r="DP404"/>
  <c r="EP403" a="1"/>
  <c r="EP403"/>
  <c r="EC402" a="1"/>
  <c r="EC402"/>
  <c r="AE417" i="3"/>
  <c r="AK416"/>
  <c r="AB416"/>
  <c r="AH413"/>
  <c r="AD412"/>
  <c r="I404" i="7"/>
  <c r="J404" a="1"/>
  <c r="J404"/>
  <c r="EO404"/>
  <c r="AC418" i="3"/>
  <c r="AG419"/>
  <c r="AJ418"/>
  <c r="DO405" i="7"/>
  <c r="EB403"/>
  <c r="DP405" a="1"/>
  <c r="DP405"/>
  <c r="EP404" a="1"/>
  <c r="EP404"/>
  <c r="EC403" a="1"/>
  <c r="EC403"/>
  <c r="V416" i="3"/>
  <c r="AE418"/>
  <c r="AK417"/>
  <c r="V417"/>
  <c r="AJ419"/>
  <c r="AC419"/>
  <c r="AG420"/>
  <c r="DO406" i="7"/>
  <c r="EB404"/>
  <c r="AH414" i="3"/>
  <c r="AD413"/>
  <c r="I405" i="7"/>
  <c r="J405" a="1"/>
  <c r="J405"/>
  <c r="EO405"/>
  <c r="AB417" i="3"/>
  <c r="DP406" i="7" a="1"/>
  <c r="DP406"/>
  <c r="EP405" a="1"/>
  <c r="EP405"/>
  <c r="EC404" a="1"/>
  <c r="EC404"/>
  <c r="AK418" i="3"/>
  <c r="AB418"/>
  <c r="AE419"/>
  <c r="AC420"/>
  <c r="AG421"/>
  <c r="AJ420"/>
  <c r="I406" i="7"/>
  <c r="J406" a="1"/>
  <c r="J406"/>
  <c r="EO406"/>
  <c r="DO407"/>
  <c r="EB405"/>
  <c r="AH415" i="3"/>
  <c r="AD414"/>
  <c r="V418"/>
  <c r="DP407" i="7" a="1"/>
  <c r="DP407"/>
  <c r="EC405" a="1"/>
  <c r="EC405"/>
  <c r="EP406" a="1"/>
  <c r="EP406"/>
  <c r="AE420" i="3"/>
  <c r="AK419"/>
  <c r="AB419"/>
  <c r="I407" i="7"/>
  <c r="J407" a="1"/>
  <c r="J407"/>
  <c r="EO407"/>
  <c r="AH416" i="3"/>
  <c r="AD415"/>
  <c r="AJ421"/>
  <c r="AC421"/>
  <c r="AG422"/>
  <c r="DO408" i="7"/>
  <c r="EB406"/>
  <c r="V419" i="3"/>
  <c r="DP408" i="7" a="1"/>
  <c r="DP408"/>
  <c r="EP407" a="1"/>
  <c r="EP407"/>
  <c r="EC406" a="1"/>
  <c r="EC406"/>
  <c r="AE421" i="3"/>
  <c r="AK420"/>
  <c r="AB420"/>
  <c r="AH417"/>
  <c r="AD416"/>
  <c r="I408" i="7"/>
  <c r="J408" a="1"/>
  <c r="J408"/>
  <c r="EO408"/>
  <c r="AC422" i="3"/>
  <c r="AG423"/>
  <c r="AJ422"/>
  <c r="DO409" i="7"/>
  <c r="EB407"/>
  <c r="DP409" a="1"/>
  <c r="DP409"/>
  <c r="EP408" a="1"/>
  <c r="EP408"/>
  <c r="EC407" a="1"/>
  <c r="EC407"/>
  <c r="V420" i="3"/>
  <c r="AE422"/>
  <c r="AK421"/>
  <c r="AB421"/>
  <c r="AJ423"/>
  <c r="AC423"/>
  <c r="AG424"/>
  <c r="DO410" i="7"/>
  <c r="EB408"/>
  <c r="AH418" i="3"/>
  <c r="AD417"/>
  <c r="I409" i="7"/>
  <c r="J409" a="1"/>
  <c r="J409"/>
  <c r="EO409"/>
  <c r="V421" i="3"/>
  <c r="DP410" i="7" a="1"/>
  <c r="DP410"/>
  <c r="EP409" a="1"/>
  <c r="EP409"/>
  <c r="EC408" a="1"/>
  <c r="EC408"/>
  <c r="AE423" i="3"/>
  <c r="AK422"/>
  <c r="AB422"/>
  <c r="AC424"/>
  <c r="AG425"/>
  <c r="AJ424"/>
  <c r="I410" i="7"/>
  <c r="J410" a="1"/>
  <c r="J410"/>
  <c r="EO410"/>
  <c r="DO411"/>
  <c r="EB409"/>
  <c r="AH419" i="3"/>
  <c r="AD418"/>
  <c r="V422"/>
  <c r="DP411" i="7" a="1"/>
  <c r="DP411"/>
  <c r="EC409" a="1"/>
  <c r="EC409"/>
  <c r="EP410" a="1"/>
  <c r="EP410"/>
  <c r="AE424" i="3"/>
  <c r="AK423"/>
  <c r="AB423"/>
  <c r="I411" i="7"/>
  <c r="J411" a="1"/>
  <c r="J411"/>
  <c r="EO411"/>
  <c r="AH420" i="3"/>
  <c r="AD419"/>
  <c r="AJ425"/>
  <c r="AC425"/>
  <c r="AG426"/>
  <c r="DO412" i="7"/>
  <c r="EB410"/>
  <c r="V423" i="3"/>
  <c r="DP412" i="7" a="1"/>
  <c r="DP412"/>
  <c r="EP411" a="1"/>
  <c r="EP411"/>
  <c r="EC410" a="1"/>
  <c r="EC410"/>
  <c r="AE425" i="3"/>
  <c r="AK424"/>
  <c r="AB424"/>
  <c r="AH421"/>
  <c r="AD420"/>
  <c r="I412" i="7"/>
  <c r="J412" a="1"/>
  <c r="J412"/>
  <c r="EO412"/>
  <c r="AC426" i="3"/>
  <c r="AG427"/>
  <c r="AJ426"/>
  <c r="DO413" i="7"/>
  <c r="EB411"/>
  <c r="DP413" a="1"/>
  <c r="DP413"/>
  <c r="EP412" a="1"/>
  <c r="EP412"/>
  <c r="EC411" a="1"/>
  <c r="EC411"/>
  <c r="V424" i="3"/>
  <c r="AE426"/>
  <c r="AK425"/>
  <c r="AB425"/>
  <c r="AJ427"/>
  <c r="AC427"/>
  <c r="AG428"/>
  <c r="DO414" i="7"/>
  <c r="EB412"/>
  <c r="AH422" i="3"/>
  <c r="AD421"/>
  <c r="I413" i="7"/>
  <c r="J413" a="1"/>
  <c r="J413"/>
  <c r="EO413"/>
  <c r="V425" i="3"/>
  <c r="DP414" i="7" a="1"/>
  <c r="DP414"/>
  <c r="EP413" a="1"/>
  <c r="EP413"/>
  <c r="EC412" a="1"/>
  <c r="EC412"/>
  <c r="AE427" i="3"/>
  <c r="AK426"/>
  <c r="AB426"/>
  <c r="AC428"/>
  <c r="AG429"/>
  <c r="AJ428"/>
  <c r="DO415" i="7"/>
  <c r="EB413"/>
  <c r="AH423" i="3"/>
  <c r="AD422"/>
  <c r="V426"/>
  <c r="I414" i="7"/>
  <c r="J414" a="1"/>
  <c r="J414"/>
  <c r="EO414"/>
  <c r="EP414" a="1"/>
  <c r="EP414"/>
  <c r="DP415" a="1"/>
  <c r="DP415"/>
  <c r="EC413" a="1"/>
  <c r="EC413"/>
  <c r="AE428" i="3"/>
  <c r="AK427"/>
  <c r="V427"/>
  <c r="AJ429"/>
  <c r="AC429"/>
  <c r="AG430"/>
  <c r="DO416" i="7"/>
  <c r="EB414"/>
  <c r="AH424" i="3"/>
  <c r="AD423"/>
  <c r="I415" i="7"/>
  <c r="J415" a="1"/>
  <c r="J415"/>
  <c r="EO415"/>
  <c r="AB427" i="3"/>
  <c r="DP416" i="7" a="1"/>
  <c r="DP416"/>
  <c r="EP415" a="1"/>
  <c r="EP415"/>
  <c r="EC414" a="1"/>
  <c r="EC414"/>
  <c r="AE429" i="3"/>
  <c r="AK428"/>
  <c r="AB428"/>
  <c r="AC430"/>
  <c r="AG431"/>
  <c r="AJ430"/>
  <c r="I416" i="7"/>
  <c r="J416" a="1"/>
  <c r="J416"/>
  <c r="EO416"/>
  <c r="DO417"/>
  <c r="EB415"/>
  <c r="AH425" i="3"/>
  <c r="AD424"/>
  <c r="V428"/>
  <c r="DP417" i="7" a="1"/>
  <c r="DP417"/>
  <c r="EC415" a="1"/>
  <c r="EC415"/>
  <c r="EP416" a="1"/>
  <c r="EP416"/>
  <c r="AE430" i="3"/>
  <c r="AK429"/>
  <c r="AB429"/>
  <c r="I417" i="7"/>
  <c r="J417" a="1"/>
  <c r="J417"/>
  <c r="EO417"/>
  <c r="AH426" i="3"/>
  <c r="AD425"/>
  <c r="AJ431"/>
  <c r="AC431"/>
  <c r="AG432"/>
  <c r="DO418" i="7"/>
  <c r="EB416"/>
  <c r="V429" i="3"/>
  <c r="DP418" i="7" a="1"/>
  <c r="DP418"/>
  <c r="EP417" a="1"/>
  <c r="EP417"/>
  <c r="EC416" a="1"/>
  <c r="EC416"/>
  <c r="AE431" i="3"/>
  <c r="AK430"/>
  <c r="V430"/>
  <c r="AH427"/>
  <c r="AD426"/>
  <c r="I418" i="7"/>
  <c r="J418" a="1"/>
  <c r="J418"/>
  <c r="EO418"/>
  <c r="AC432" i="3"/>
  <c r="AG433"/>
  <c r="AJ432"/>
  <c r="DO419" i="7"/>
  <c r="EB417"/>
  <c r="EC417" a="1"/>
  <c r="EC417"/>
  <c r="DP419" a="1"/>
  <c r="DP419"/>
  <c r="EP418" a="1"/>
  <c r="EP418"/>
  <c r="AB430" i="3"/>
  <c r="AE432"/>
  <c r="AK431"/>
  <c r="AB431"/>
  <c r="AJ433"/>
  <c r="AC433"/>
  <c r="AG434"/>
  <c r="DO420" i="7"/>
  <c r="EB418"/>
  <c r="AH428" i="3"/>
  <c r="AD427"/>
  <c r="I419" i="7"/>
  <c r="J419" a="1"/>
  <c r="J419"/>
  <c r="EO419"/>
  <c r="V431" i="3"/>
  <c r="DP420" i="7" a="1"/>
  <c r="DP420"/>
  <c r="EP419" a="1"/>
  <c r="EP419"/>
  <c r="EC418" a="1"/>
  <c r="EC418"/>
  <c r="AE433" i="3"/>
  <c r="AK432"/>
  <c r="AB432"/>
  <c r="AC434"/>
  <c r="AG435"/>
  <c r="AJ434"/>
  <c r="I420" i="7"/>
  <c r="J420" a="1"/>
  <c r="J420"/>
  <c r="EO420"/>
  <c r="DO421"/>
  <c r="EB419"/>
  <c r="AH429" i="3"/>
  <c r="AD428"/>
  <c r="V432"/>
  <c r="DP421" i="7" a="1"/>
  <c r="DP421"/>
  <c r="EC419" a="1"/>
  <c r="EC419"/>
  <c r="EP420" a="1"/>
  <c r="EP420"/>
  <c r="AE434" i="3"/>
  <c r="AK433"/>
  <c r="V433"/>
  <c r="I421" i="7"/>
  <c r="J421" a="1"/>
  <c r="J421"/>
  <c r="EO421"/>
  <c r="AH430" i="3"/>
  <c r="AD429"/>
  <c r="AJ435"/>
  <c r="AC435"/>
  <c r="AG436"/>
  <c r="DO422" i="7"/>
  <c r="EB420"/>
  <c r="AB433" i="3"/>
  <c r="DP422" i="7" a="1"/>
  <c r="DP422"/>
  <c r="EP421" a="1"/>
  <c r="EP421"/>
  <c r="EC420" a="1"/>
  <c r="EC420"/>
  <c r="AK434" i="3"/>
  <c r="AB434"/>
  <c r="AE435"/>
  <c r="I422" i="7"/>
  <c r="J422" a="1"/>
  <c r="J422"/>
  <c r="EO422"/>
  <c r="AC436" i="3"/>
  <c r="AG437"/>
  <c r="AJ436"/>
  <c r="DO423" i="7"/>
  <c r="EB421"/>
  <c r="V434" i="3"/>
  <c r="AH431"/>
  <c r="AD430"/>
  <c r="DP423" i="7" a="1"/>
  <c r="DP423"/>
  <c r="EP422" a="1"/>
  <c r="EP422"/>
  <c r="EC421" a="1"/>
  <c r="EC421"/>
  <c r="AE436" i="3"/>
  <c r="AK435"/>
  <c r="AB435"/>
  <c r="AH432"/>
  <c r="AD431"/>
  <c r="I423" i="7"/>
  <c r="J423" a="1"/>
  <c r="J423"/>
  <c r="EO423"/>
  <c r="AJ437" i="3"/>
  <c r="AC437"/>
  <c r="AG438"/>
  <c r="DO424" i="7"/>
  <c r="EB422"/>
  <c r="DP424" a="1"/>
  <c r="DP424"/>
  <c r="EP423" a="1"/>
  <c r="EP423"/>
  <c r="EC422" a="1"/>
  <c r="EC422"/>
  <c r="V435" i="3"/>
  <c r="AE437"/>
  <c r="AK436"/>
  <c r="AB436"/>
  <c r="AC438"/>
  <c r="AG439"/>
  <c r="AJ438"/>
  <c r="I424" i="7"/>
  <c r="J424" a="1"/>
  <c r="J424"/>
  <c r="EO424"/>
  <c r="DO425"/>
  <c r="EB423"/>
  <c r="AH433" i="3"/>
  <c r="AD432"/>
  <c r="V436"/>
  <c r="DP425" i="7" a="1"/>
  <c r="DP425"/>
  <c r="EC423" a="1"/>
  <c r="EC423"/>
  <c r="EP424" a="1"/>
  <c r="EP424"/>
  <c r="AE438" i="3"/>
  <c r="AK437"/>
  <c r="V437"/>
  <c r="AH434"/>
  <c r="AD433"/>
  <c r="AJ439"/>
  <c r="AC439"/>
  <c r="AG440"/>
  <c r="DO426" i="7"/>
  <c r="EB424"/>
  <c r="AB437" i="3"/>
  <c r="I425" i="7"/>
  <c r="J425" a="1"/>
  <c r="J425"/>
  <c r="EO425"/>
  <c r="EP425" a="1"/>
  <c r="EP425"/>
  <c r="DP426" a="1"/>
  <c r="DP426"/>
  <c r="EC424" a="1"/>
  <c r="EC424"/>
  <c r="AE439" i="3"/>
  <c r="AK438"/>
  <c r="V438"/>
  <c r="DO427" i="7"/>
  <c r="EB425"/>
  <c r="AH435" i="3"/>
  <c r="AD434"/>
  <c r="I426" i="7"/>
  <c r="J426" a="1"/>
  <c r="J426"/>
  <c r="EO426"/>
  <c r="AC440" i="3"/>
  <c r="AG441"/>
  <c r="AJ440"/>
  <c r="EP426" i="7" a="1"/>
  <c r="EP426"/>
  <c r="EC425" a="1"/>
  <c r="EC425"/>
  <c r="DP427" a="1"/>
  <c r="DP427"/>
  <c r="AB438" i="3"/>
  <c r="AK439"/>
  <c r="AB439"/>
  <c r="AE440"/>
  <c r="V439"/>
  <c r="AJ441"/>
  <c r="AC441"/>
  <c r="AG442"/>
  <c r="DO428" i="7"/>
  <c r="EB426"/>
  <c r="AH436" i="3"/>
  <c r="AD435"/>
  <c r="I427" i="7"/>
  <c r="J427" a="1"/>
  <c r="J427"/>
  <c r="EO427"/>
  <c r="DP428" a="1"/>
  <c r="DP428"/>
  <c r="EP427" a="1"/>
  <c r="EP427"/>
  <c r="EC426" a="1"/>
  <c r="EC426"/>
  <c r="AE441" i="3"/>
  <c r="AK440"/>
  <c r="AB440"/>
  <c r="AC442"/>
  <c r="AG443"/>
  <c r="AJ442"/>
  <c r="I428" i="7"/>
  <c r="J428" a="1"/>
  <c r="J428"/>
  <c r="EO428"/>
  <c r="DO429"/>
  <c r="EB427"/>
  <c r="AH437" i="3"/>
  <c r="AD436"/>
  <c r="V440"/>
  <c r="DP429" i="7" a="1"/>
  <c r="DP429"/>
  <c r="EC427" a="1"/>
  <c r="EC427"/>
  <c r="EP428" a="1"/>
  <c r="EP428"/>
  <c r="AE442" i="3"/>
  <c r="AK441"/>
  <c r="V441"/>
  <c r="I429" i="7"/>
  <c r="J429" a="1"/>
  <c r="J429"/>
  <c r="EO429"/>
  <c r="AH438" i="3"/>
  <c r="AD437"/>
  <c r="AJ443"/>
  <c r="AC443"/>
  <c r="AG444"/>
  <c r="EB428" i="7"/>
  <c r="DO430"/>
  <c r="AB441" i="3"/>
  <c r="EC428" i="7" a="1"/>
  <c r="EC428"/>
  <c r="EP429" a="1"/>
  <c r="EP429"/>
  <c r="DP430" a="1"/>
  <c r="DP430"/>
  <c r="AE443" i="3"/>
  <c r="AK442"/>
  <c r="AB442"/>
  <c r="I430" i="7"/>
  <c r="J430" a="1"/>
  <c r="J430"/>
  <c r="EO430"/>
  <c r="AH439" i="3"/>
  <c r="AD438"/>
  <c r="AC444"/>
  <c r="AG445"/>
  <c r="AJ444"/>
  <c r="DO431" i="7"/>
  <c r="EB429"/>
  <c r="DP431" a="1"/>
  <c r="DP431"/>
  <c r="EP430" a="1"/>
  <c r="EP430"/>
  <c r="EC429" a="1"/>
  <c r="EC429"/>
  <c r="V442" i="3"/>
  <c r="AE444"/>
  <c r="AK443"/>
  <c r="AB443"/>
  <c r="I431" i="7"/>
  <c r="J431" a="1"/>
  <c r="J431"/>
  <c r="EO431"/>
  <c r="AH440" i="3"/>
  <c r="AD439"/>
  <c r="AJ445"/>
  <c r="AC445"/>
  <c r="AG446"/>
  <c r="DO432" i="7"/>
  <c r="EB430"/>
  <c r="V443" i="3"/>
  <c r="DP432" i="7" a="1"/>
  <c r="DP432"/>
  <c r="EP431" a="1"/>
  <c r="EP431"/>
  <c r="EC430" a="1"/>
  <c r="EC430"/>
  <c r="AE445" i="3"/>
  <c r="AK444"/>
  <c r="AB444"/>
  <c r="AH441"/>
  <c r="AD440"/>
  <c r="I432" i="7"/>
  <c r="J432" a="1"/>
  <c r="J432"/>
  <c r="EO432"/>
  <c r="AC446" i="3"/>
  <c r="AG447"/>
  <c r="AJ446"/>
  <c r="DO433" i="7"/>
  <c r="EB431"/>
  <c r="DP433" a="1"/>
  <c r="DP433"/>
  <c r="EP432" a="1"/>
  <c r="EP432"/>
  <c r="EC431" a="1"/>
  <c r="EC431"/>
  <c r="V444" i="3"/>
  <c r="AE446"/>
  <c r="AK445"/>
  <c r="AB445"/>
  <c r="AJ447"/>
  <c r="AC447"/>
  <c r="AG448"/>
  <c r="DO434" i="7"/>
  <c r="EB432"/>
  <c r="AH442" i="3"/>
  <c r="AD441"/>
  <c r="I433" i="7"/>
  <c r="J433" a="1"/>
  <c r="J433"/>
  <c r="EO433"/>
  <c r="V445" i="3"/>
  <c r="DP434" i="7" a="1"/>
  <c r="DP434"/>
  <c r="EP433" a="1"/>
  <c r="EP433"/>
  <c r="EC432" a="1"/>
  <c r="EC432"/>
  <c r="AE447" i="3"/>
  <c r="AK446"/>
  <c r="AB446"/>
  <c r="AC448"/>
  <c r="AG449"/>
  <c r="AJ448"/>
  <c r="I434" i="7"/>
  <c r="J434" a="1"/>
  <c r="J434"/>
  <c r="EO434"/>
  <c r="DO435"/>
  <c r="EB433"/>
  <c r="AH443" i="3"/>
  <c r="AD442"/>
  <c r="V446"/>
  <c r="DP435" i="7" a="1"/>
  <c r="DP435"/>
  <c r="EC433" a="1"/>
  <c r="EC433"/>
  <c r="EP434" a="1"/>
  <c r="EP434"/>
  <c r="AE448" i="3"/>
  <c r="AK447"/>
  <c r="AB447"/>
  <c r="I435" i="7"/>
  <c r="J435" a="1"/>
  <c r="J435"/>
  <c r="EO435"/>
  <c r="AH444" i="3"/>
  <c r="AD443"/>
  <c r="AJ449"/>
  <c r="AC449"/>
  <c r="AG450"/>
  <c r="DO436" i="7"/>
  <c r="EB434"/>
  <c r="V447" i="3"/>
  <c r="DP436" i="7" a="1"/>
  <c r="DP436"/>
  <c r="EP435" a="1"/>
  <c r="EP435"/>
  <c r="EC434" a="1"/>
  <c r="EC434"/>
  <c r="AE449" i="3"/>
  <c r="AK448"/>
  <c r="V448"/>
  <c r="AH445"/>
  <c r="AD444"/>
  <c r="I436" i="7"/>
  <c r="J436" a="1"/>
  <c r="J436"/>
  <c r="EO436"/>
  <c r="AC450" i="3"/>
  <c r="AG451"/>
  <c r="AJ450"/>
  <c r="DO437" i="7"/>
  <c r="EB435"/>
  <c r="AB448" i="3"/>
  <c r="EC435" i="7" a="1"/>
  <c r="EC435"/>
  <c r="DP437" a="1"/>
  <c r="DP437"/>
  <c r="EP436" a="1"/>
  <c r="EP436"/>
  <c r="AE450" i="3"/>
  <c r="AK449"/>
  <c r="V449"/>
  <c r="AJ451"/>
  <c r="AC451"/>
  <c r="AG452"/>
  <c r="DO438" i="7"/>
  <c r="EB436"/>
  <c r="AH446" i="3"/>
  <c r="AD445"/>
  <c r="I437" i="7"/>
  <c r="J437" a="1"/>
  <c r="J437"/>
  <c r="EO437"/>
  <c r="DP438" a="1"/>
  <c r="DP438"/>
  <c r="EP437" a="1"/>
  <c r="EP437"/>
  <c r="EC436" a="1"/>
  <c r="EC436"/>
  <c r="AB449" i="3"/>
  <c r="AE451"/>
  <c r="AK450"/>
  <c r="AB450"/>
  <c r="AC452"/>
  <c r="AG453"/>
  <c r="AJ452"/>
  <c r="I438" i="7"/>
  <c r="J438" a="1"/>
  <c r="J438"/>
  <c r="EO438"/>
  <c r="DO439"/>
  <c r="EB437"/>
  <c r="AH447" i="3"/>
  <c r="AD446"/>
  <c r="V450"/>
  <c r="EC437" i="7" a="1"/>
  <c r="EC437"/>
  <c r="EP438" a="1"/>
  <c r="EP438"/>
  <c r="DP439" a="1"/>
  <c r="DP439"/>
  <c r="AE452" i="3"/>
  <c r="AK451"/>
  <c r="AB451"/>
  <c r="I439" i="7"/>
  <c r="J439" a="1"/>
  <c r="J439"/>
  <c r="EO439"/>
  <c r="AH448" i="3"/>
  <c r="AD447"/>
  <c r="AJ453"/>
  <c r="AC453"/>
  <c r="AG454"/>
  <c r="DO440" i="7"/>
  <c r="EB438"/>
  <c r="V451" i="3"/>
  <c r="DP440" i="7" a="1"/>
  <c r="DP440"/>
  <c r="EP439" a="1"/>
  <c r="EP439"/>
  <c r="EC438" a="1"/>
  <c r="EC438"/>
  <c r="AE453" i="3"/>
  <c r="AK452"/>
  <c r="V452"/>
  <c r="AH449"/>
  <c r="AD448"/>
  <c r="I440" i="7"/>
  <c r="J440" a="1"/>
  <c r="J440"/>
  <c r="EO440"/>
  <c r="AC454" i="3"/>
  <c r="AG455"/>
  <c r="AJ454"/>
  <c r="DO441" i="7"/>
  <c r="EB439"/>
  <c r="DP441" a="1"/>
  <c r="DP441"/>
  <c r="EP440" a="1"/>
  <c r="EP440"/>
  <c r="EC439" a="1"/>
  <c r="EC439"/>
  <c r="AB452" i="3"/>
  <c r="AE454"/>
  <c r="AK453"/>
  <c r="V453"/>
  <c r="AJ455"/>
  <c r="AC455"/>
  <c r="AG456"/>
  <c r="DO442" i="7"/>
  <c r="EB440"/>
  <c r="AH450" i="3"/>
  <c r="AD449"/>
  <c r="I441" i="7"/>
  <c r="J441" a="1"/>
  <c r="J441"/>
  <c r="EO441"/>
  <c r="EP441" a="1"/>
  <c r="EP441"/>
  <c r="EC440" a="1"/>
  <c r="EC440"/>
  <c r="DP442" a="1"/>
  <c r="DP442"/>
  <c r="AE455" i="3"/>
  <c r="AK454"/>
  <c r="V454"/>
  <c r="AB453"/>
  <c r="AC456"/>
  <c r="AG457"/>
  <c r="AJ456"/>
  <c r="I442" i="7"/>
  <c r="J442" a="1"/>
  <c r="J442"/>
  <c r="EO442"/>
  <c r="DO443"/>
  <c r="EB441"/>
  <c r="AH451" i="3"/>
  <c r="AD450"/>
  <c r="EC441" i="7" a="1"/>
  <c r="EC441"/>
  <c r="EP442" a="1"/>
  <c r="EP442"/>
  <c r="DP443" a="1"/>
  <c r="DP443"/>
  <c r="AB454" i="3"/>
  <c r="AE456"/>
  <c r="AK455"/>
  <c r="AB455"/>
  <c r="I443" i="7"/>
  <c r="J443" a="1"/>
  <c r="J443"/>
  <c r="EO443"/>
  <c r="AH452" i="3"/>
  <c r="AD451"/>
  <c r="AJ457"/>
  <c r="AC457"/>
  <c r="AG458"/>
  <c r="DO444" i="7"/>
  <c r="EB442"/>
  <c r="V455" i="3"/>
  <c r="EC442" i="7" a="1"/>
  <c r="EC442"/>
  <c r="DP444" a="1"/>
  <c r="DP444"/>
  <c r="EP443" a="1"/>
  <c r="EP443"/>
  <c r="AK456" i="3"/>
  <c r="V456"/>
  <c r="AE457"/>
  <c r="I444" i="7"/>
  <c r="J444" a="1"/>
  <c r="J444"/>
  <c r="EO444"/>
  <c r="AC458" i="3"/>
  <c r="AG459"/>
  <c r="AJ458"/>
  <c r="DO445" i="7"/>
  <c r="EB443"/>
  <c r="AH453" i="3"/>
  <c r="AD452"/>
  <c r="AB456"/>
  <c r="DP445" i="7" a="1"/>
  <c r="DP445"/>
  <c r="EP444" a="1"/>
  <c r="EP444"/>
  <c r="EC443" a="1"/>
  <c r="EC443"/>
  <c r="AE458" i="3"/>
  <c r="AK457"/>
  <c r="AB457"/>
  <c r="AH454"/>
  <c r="AD453"/>
  <c r="I445" i="7"/>
  <c r="J445" a="1"/>
  <c r="J445"/>
  <c r="EO445"/>
  <c r="AJ459" i="3"/>
  <c r="AC459"/>
  <c r="AG460"/>
  <c r="DO446" i="7"/>
  <c r="EB444"/>
  <c r="DP446" a="1"/>
  <c r="DP446"/>
  <c r="EP445" a="1"/>
  <c r="EP445"/>
  <c r="EC444" a="1"/>
  <c r="EC444"/>
  <c r="V457" i="3"/>
  <c r="AE459"/>
  <c r="AK458"/>
  <c r="AB458"/>
  <c r="I446" i="7"/>
  <c r="J446" a="1"/>
  <c r="J446"/>
  <c r="EO446"/>
  <c r="AC460" i="3"/>
  <c r="AG461"/>
  <c r="AJ460"/>
  <c r="DO447" i="7"/>
  <c r="EB445"/>
  <c r="AH455" i="3"/>
  <c r="AD454"/>
  <c r="V458"/>
  <c r="DP447" i="7" a="1"/>
  <c r="DP447"/>
  <c r="EP446" a="1"/>
  <c r="EP446"/>
  <c r="EC445" a="1"/>
  <c r="EC445"/>
  <c r="AE460" i="3"/>
  <c r="AK459"/>
  <c r="AB459"/>
  <c r="AH456"/>
  <c r="AD455"/>
  <c r="I447" i="7"/>
  <c r="J447" a="1"/>
  <c r="J447"/>
  <c r="EO447"/>
  <c r="AJ461" i="3"/>
  <c r="AC461"/>
  <c r="AG462"/>
  <c r="DO448" i="7"/>
  <c r="EB446"/>
  <c r="DP448" a="1"/>
  <c r="DP448"/>
  <c r="EP447" a="1"/>
  <c r="EP447"/>
  <c r="EC446" a="1"/>
  <c r="EC446"/>
  <c r="V459" i="3"/>
  <c r="AE461"/>
  <c r="AK460"/>
  <c r="V460"/>
  <c r="AC462"/>
  <c r="AG463"/>
  <c r="AJ462"/>
  <c r="I448" i="7"/>
  <c r="J448" a="1"/>
  <c r="J448"/>
  <c r="EO448"/>
  <c r="DO449"/>
  <c r="EB447"/>
  <c r="AH457" i="3"/>
  <c r="AD456"/>
  <c r="AB460"/>
  <c r="DP449" i="7" a="1"/>
  <c r="DP449"/>
  <c r="EC447" a="1"/>
  <c r="EC447"/>
  <c r="EP448" a="1"/>
  <c r="EP448"/>
  <c r="AE462" i="3"/>
  <c r="AK461"/>
  <c r="AB461"/>
  <c r="AH458"/>
  <c r="AD457"/>
  <c r="AJ463"/>
  <c r="AC463"/>
  <c r="AG464"/>
  <c r="DO450" i="7"/>
  <c r="EB448"/>
  <c r="V461" i="3"/>
  <c r="I449" i="7"/>
  <c r="J449" a="1"/>
  <c r="J449"/>
  <c r="EO449"/>
  <c r="EP449" a="1"/>
  <c r="EP449"/>
  <c r="DP450" a="1"/>
  <c r="DP450"/>
  <c r="EC448" a="1"/>
  <c r="EC448"/>
  <c r="AE463" i="3"/>
  <c r="AK462"/>
  <c r="V462"/>
  <c r="I450" i="7"/>
  <c r="J450" a="1"/>
  <c r="J450"/>
  <c r="EO450"/>
  <c r="AC464" i="3"/>
  <c r="AG465"/>
  <c r="AJ464"/>
  <c r="DO451" i="7"/>
  <c r="EB449"/>
  <c r="AB462" i="3"/>
  <c r="AH459"/>
  <c r="AD458"/>
  <c r="DP451" i="7" a="1"/>
  <c r="DP451"/>
  <c r="EP450" a="1"/>
  <c r="EP450"/>
  <c r="EC449" a="1"/>
  <c r="EC449"/>
  <c r="AE464" i="3"/>
  <c r="AK463"/>
  <c r="AB463"/>
  <c r="AH460"/>
  <c r="AD459"/>
  <c r="I451" i="7"/>
  <c r="J451" a="1"/>
  <c r="J451"/>
  <c r="EO451"/>
  <c r="AJ465" i="3"/>
  <c r="AC465"/>
  <c r="AG466"/>
  <c r="DO452" i="7"/>
  <c r="EB450"/>
  <c r="DP452" a="1"/>
  <c r="DP452"/>
  <c r="EP451" a="1"/>
  <c r="EP451"/>
  <c r="EC450" a="1"/>
  <c r="EC450"/>
  <c r="V463" i="3"/>
  <c r="AE465"/>
  <c r="AK464"/>
  <c r="AB464"/>
  <c r="AC466"/>
  <c r="AG467"/>
  <c r="AJ466"/>
  <c r="I452" i="7"/>
  <c r="J452" a="1"/>
  <c r="J452"/>
  <c r="EO452"/>
  <c r="DO453"/>
  <c r="EB451"/>
  <c r="AH461" i="3"/>
  <c r="AD460"/>
  <c r="V464"/>
  <c r="EC451" i="7" a="1"/>
  <c r="EC451"/>
  <c r="EP452" a="1"/>
  <c r="EP452"/>
  <c r="DP453" a="1"/>
  <c r="DP453"/>
  <c r="AE466" i="3"/>
  <c r="AK465"/>
  <c r="V465"/>
  <c r="DO454" i="7"/>
  <c r="EB452"/>
  <c r="I453"/>
  <c r="J453" a="1"/>
  <c r="J453"/>
  <c r="EO453"/>
  <c r="AH462" i="3"/>
  <c r="AD461"/>
  <c r="AJ467"/>
  <c r="AC467"/>
  <c r="AG468"/>
  <c r="EP453" i="7" a="1"/>
  <c r="EP453"/>
  <c r="EC452" a="1"/>
  <c r="EC452"/>
  <c r="DP454" a="1"/>
  <c r="DP454"/>
  <c r="AB465" i="3"/>
  <c r="AE467"/>
  <c r="AK466"/>
  <c r="AB466"/>
  <c r="AH463"/>
  <c r="AD462"/>
  <c r="I454" i="7"/>
  <c r="J454" a="1"/>
  <c r="J454"/>
  <c r="EO454"/>
  <c r="AC468" i="3"/>
  <c r="AG469"/>
  <c r="AJ468"/>
  <c r="DO455" i="7"/>
  <c r="EB453"/>
  <c r="V466" i="3"/>
  <c r="DP455" i="7" a="1"/>
  <c r="DP455"/>
  <c r="EP454" a="1"/>
  <c r="EP454"/>
  <c r="EC453" a="1"/>
  <c r="EC453"/>
  <c r="AE468" i="3"/>
  <c r="AK467"/>
  <c r="AB467"/>
  <c r="I455" i="7"/>
  <c r="J455" a="1"/>
  <c r="J455"/>
  <c r="EO455"/>
  <c r="AJ469" i="3"/>
  <c r="AC469"/>
  <c r="AG470"/>
  <c r="DO456" i="7"/>
  <c r="EB454"/>
  <c r="AH464" i="3"/>
  <c r="AD463"/>
  <c r="DP456" i="7" a="1"/>
  <c r="DP456"/>
  <c r="EP455" a="1"/>
  <c r="EP455"/>
  <c r="EC454" a="1"/>
  <c r="EC454"/>
  <c r="V467" i="3"/>
  <c r="AE469"/>
  <c r="AK468"/>
  <c r="AB468"/>
  <c r="AH465"/>
  <c r="AD464"/>
  <c r="AC470"/>
  <c r="AG471"/>
  <c r="AJ470"/>
  <c r="I456" i="7"/>
  <c r="J456" a="1"/>
  <c r="J456"/>
  <c r="EO456"/>
  <c r="DO457"/>
  <c r="EB455"/>
  <c r="V468" i="3"/>
  <c r="EC455" i="7" a="1"/>
  <c r="EC455"/>
  <c r="EP456" a="1"/>
  <c r="EP456"/>
  <c r="DP457" a="1"/>
  <c r="DP457"/>
  <c r="AE470" i="3"/>
  <c r="AK469"/>
  <c r="AB469"/>
  <c r="AJ471"/>
  <c r="AC471"/>
  <c r="AG472"/>
  <c r="DO458" i="7"/>
  <c r="EB456"/>
  <c r="V469" i="3"/>
  <c r="I457" i="7"/>
  <c r="J457" a="1"/>
  <c r="J457"/>
  <c r="EO457"/>
  <c r="AH466" i="3"/>
  <c r="AD465"/>
  <c r="EP457" i="7" a="1"/>
  <c r="EP457"/>
  <c r="DP458" a="1"/>
  <c r="DP458"/>
  <c r="EC456" a="1"/>
  <c r="EC456"/>
  <c r="AE471" i="3"/>
  <c r="AK470"/>
  <c r="AB470"/>
  <c r="AH467"/>
  <c r="AD466"/>
  <c r="I458" i="7"/>
  <c r="J458" a="1"/>
  <c r="J458"/>
  <c r="EO458"/>
  <c r="AC472" i="3"/>
  <c r="AG473"/>
  <c r="AJ472"/>
  <c r="DO459" i="7"/>
  <c r="EB457"/>
  <c r="V470" i="3"/>
  <c r="DP459" i="7" a="1"/>
  <c r="DP459"/>
  <c r="EP458" a="1"/>
  <c r="EP458"/>
  <c r="EC457" a="1"/>
  <c r="EC457"/>
  <c r="AE472" i="3"/>
  <c r="AK471"/>
  <c r="AB471"/>
  <c r="I459" i="7"/>
  <c r="J459" a="1"/>
  <c r="J459"/>
  <c r="EO459"/>
  <c r="AJ473" i="3"/>
  <c r="AC473"/>
  <c r="AG474"/>
  <c r="DO460" i="7"/>
  <c r="EB458"/>
  <c r="AH468" i="3"/>
  <c r="AD467"/>
  <c r="DP460" i="7" a="1"/>
  <c r="DP460"/>
  <c r="EP459" a="1"/>
  <c r="EP459"/>
  <c r="EC458" a="1"/>
  <c r="EC458"/>
  <c r="V471" i="3"/>
  <c r="AE473"/>
  <c r="AK472"/>
  <c r="AB472"/>
  <c r="AH469"/>
  <c r="AD468"/>
  <c r="AC474"/>
  <c r="AG475"/>
  <c r="AJ474"/>
  <c r="I460" i="7"/>
  <c r="J460" a="1"/>
  <c r="J460"/>
  <c r="EO460"/>
  <c r="DO461"/>
  <c r="EB459"/>
  <c r="V472" i="3"/>
  <c r="DP461" i="7" a="1"/>
  <c r="DP461"/>
  <c r="EC459" a="1"/>
  <c r="EC459"/>
  <c r="EP460" a="1"/>
  <c r="EP460"/>
  <c r="AE474" i="3"/>
  <c r="AK473"/>
  <c r="AB473"/>
  <c r="AJ475"/>
  <c r="AC475"/>
  <c r="AG476"/>
  <c r="DO462" i="7"/>
  <c r="EB460"/>
  <c r="V473" i="3"/>
  <c r="I461" i="7"/>
  <c r="J461" a="1"/>
  <c r="J461"/>
  <c r="EO461"/>
  <c r="AH470" i="3"/>
  <c r="AD469"/>
  <c r="EP461" i="7" a="1"/>
  <c r="EP461"/>
  <c r="DP462" a="1"/>
  <c r="DP462"/>
  <c r="EC460" a="1"/>
  <c r="EC460"/>
  <c r="AE475" i="3"/>
  <c r="AK474"/>
  <c r="V474"/>
  <c r="AH471"/>
  <c r="AD470"/>
  <c r="AC476"/>
  <c r="AG477"/>
  <c r="AJ476"/>
  <c r="DO463" i="7"/>
  <c r="EB461"/>
  <c r="I462"/>
  <c r="J462" a="1"/>
  <c r="J462"/>
  <c r="EO462"/>
  <c r="AB474" i="3"/>
  <c r="DP463" i="7" a="1"/>
  <c r="DP463"/>
  <c r="EP462" a="1"/>
  <c r="EP462"/>
  <c r="EC461" a="1"/>
  <c r="EC461"/>
  <c r="AE476" i="3"/>
  <c r="AK475"/>
  <c r="AB475"/>
  <c r="AJ477"/>
  <c r="AC477"/>
  <c r="AG478"/>
  <c r="DO464" i="7"/>
  <c r="EB462"/>
  <c r="V475" i="3"/>
  <c r="I463" i="7"/>
  <c r="J463" a="1"/>
  <c r="J463"/>
  <c r="EO463"/>
  <c r="AH472" i="3"/>
  <c r="AD471"/>
  <c r="EP463" i="7"/>
  <c r="EP463" a="1"/>
  <c r="DP464"/>
  <c r="DP464" a="1"/>
  <c r="EC462"/>
  <c r="EC462" a="1"/>
  <c r="AE477" i="3"/>
  <c r="AK476"/>
  <c r="V476"/>
  <c r="DO465" i="7"/>
  <c r="EB463"/>
  <c r="AH473" i="3"/>
  <c r="AD472"/>
  <c r="I464" i="7"/>
  <c r="J464" a="1"/>
  <c r="J464"/>
  <c r="EO464"/>
  <c r="AC478" i="3"/>
  <c r="AG479"/>
  <c r="AJ478"/>
  <c r="DP465" i="7" a="1"/>
  <c r="DP465"/>
  <c r="EP464" a="1"/>
  <c r="EP464"/>
  <c r="EC463" a="1"/>
  <c r="EC463"/>
  <c r="AB476" i="3"/>
  <c r="AE478"/>
  <c r="AK477"/>
  <c r="V477"/>
  <c r="AJ479"/>
  <c r="AC479"/>
  <c r="AG480"/>
  <c r="DO466" i="7"/>
  <c r="EB464"/>
  <c r="AH474" i="3"/>
  <c r="AD473"/>
  <c r="I465" i="7"/>
  <c r="J465" a="1"/>
  <c r="J465"/>
  <c r="EO465"/>
  <c r="AB477" i="3"/>
  <c r="DP466" i="7" a="1"/>
  <c r="DP466"/>
  <c r="EP465" a="1"/>
  <c r="EP465"/>
  <c r="EC464" a="1"/>
  <c r="EC464"/>
  <c r="AE479" i="3"/>
  <c r="AK478"/>
  <c r="AB478"/>
  <c r="AC480"/>
  <c r="AG481"/>
  <c r="AJ480"/>
  <c r="I466" i="7"/>
  <c r="J466" a="1"/>
  <c r="J466"/>
  <c r="EO466"/>
  <c r="DO467"/>
  <c r="EB465"/>
  <c r="AH475" i="3"/>
  <c r="AD474"/>
  <c r="V478"/>
  <c r="DP467" i="7" a="1"/>
  <c r="DP467"/>
  <c r="EC465" a="1"/>
  <c r="EC465"/>
  <c r="EP466" a="1"/>
  <c r="EP466"/>
  <c r="AE480" i="3"/>
  <c r="AK479"/>
  <c r="AB479"/>
  <c r="DO468" i="7"/>
  <c r="EB466"/>
  <c r="I467"/>
  <c r="J467" a="1"/>
  <c r="J467"/>
  <c r="EO467"/>
  <c r="AH476" i="3"/>
  <c r="AD475"/>
  <c r="AJ481"/>
  <c r="AC481"/>
  <c r="AG482"/>
  <c r="EP467" i="7"/>
  <c r="EP467" a="1"/>
  <c r="EC466"/>
  <c r="EC466" a="1"/>
  <c r="DP468"/>
  <c r="DP468" a="1"/>
  <c r="V479" i="3"/>
  <c r="AE481"/>
  <c r="AK480"/>
  <c r="AB480"/>
  <c r="AH477"/>
  <c r="AD476"/>
  <c r="I468" i="7"/>
  <c r="J468" a="1"/>
  <c r="J468"/>
  <c r="EO468"/>
  <c r="AC482" i="3"/>
  <c r="AG483"/>
  <c r="AJ482"/>
  <c r="DO469" i="7"/>
  <c r="EB467"/>
  <c r="V480" i="3"/>
  <c r="EC467" i="7" a="1"/>
  <c r="EC467"/>
  <c r="DP469" a="1"/>
  <c r="DP469"/>
  <c r="EP468" a="1"/>
  <c r="EP468"/>
  <c r="AK481" i="3"/>
  <c r="AB481"/>
  <c r="AE482"/>
  <c r="AJ483"/>
  <c r="AC483"/>
  <c r="AG484"/>
  <c r="DO470" i="7"/>
  <c r="EB468"/>
  <c r="AH478" i="3"/>
  <c r="AD477"/>
  <c r="I469" i="7"/>
  <c r="J469" a="1"/>
  <c r="J469"/>
  <c r="EO469"/>
  <c r="V481" i="3"/>
  <c r="DP470" i="7" a="1"/>
  <c r="DP470"/>
  <c r="EP469" a="1"/>
  <c r="EP469"/>
  <c r="EC468" a="1"/>
  <c r="EC468"/>
  <c r="AK482" i="3"/>
  <c r="V482"/>
  <c r="AE483"/>
  <c r="AC484"/>
  <c r="AG485"/>
  <c r="AB482"/>
  <c r="I470" i="7"/>
  <c r="J470" a="1"/>
  <c r="J470"/>
  <c r="EO470"/>
  <c r="DO471"/>
  <c r="EB469"/>
  <c r="AH479" i="3"/>
  <c r="AD478"/>
  <c r="AJ484"/>
  <c r="DP471" i="7" a="1"/>
  <c r="DP471"/>
  <c r="EC469" a="1"/>
  <c r="EC469"/>
  <c r="EP470" a="1"/>
  <c r="EP470"/>
  <c r="AK483" i="3"/>
  <c r="V483"/>
  <c r="AE484"/>
  <c r="I471" i="7"/>
  <c r="J471" a="1"/>
  <c r="J471"/>
  <c r="EO471"/>
  <c r="AJ485" i="3"/>
  <c r="AH480"/>
  <c r="AD479"/>
  <c r="AC485"/>
  <c r="AG486"/>
  <c r="DO472" i="7"/>
  <c r="EB470"/>
  <c r="AB483" i="3"/>
  <c r="EC470" i="7" a="1"/>
  <c r="EC470"/>
  <c r="EP471" a="1"/>
  <c r="EP471"/>
  <c r="DP472" a="1"/>
  <c r="DP472"/>
  <c r="AK484" i="3"/>
  <c r="AB484"/>
  <c r="AE485"/>
  <c r="AH481"/>
  <c r="AD480"/>
  <c r="AJ486"/>
  <c r="I472" i="7"/>
  <c r="J472" a="1"/>
  <c r="J472"/>
  <c r="EO472"/>
  <c r="AC486" i="3"/>
  <c r="AG487"/>
  <c r="DO473" i="7"/>
  <c r="EB471"/>
  <c r="V484" i="3"/>
  <c r="DP473" i="7" a="1"/>
  <c r="DP473"/>
  <c r="EC471" a="1"/>
  <c r="EC471"/>
  <c r="EP472" a="1"/>
  <c r="EP472"/>
  <c r="AK485" i="3"/>
  <c r="AB485"/>
  <c r="AE486"/>
  <c r="V485"/>
  <c r="AC487"/>
  <c r="AG488"/>
  <c r="DO474" i="7"/>
  <c r="EB472"/>
  <c r="AJ487" i="3"/>
  <c r="AH482"/>
  <c r="AD481"/>
  <c r="I473" i="7"/>
  <c r="J473" a="1"/>
  <c r="J473"/>
  <c r="EO473"/>
  <c r="EC472" a="1"/>
  <c r="EC472"/>
  <c r="EP473" a="1"/>
  <c r="EP473"/>
  <c r="DP474" a="1"/>
  <c r="DP474"/>
  <c r="AK486" i="3"/>
  <c r="V486"/>
  <c r="AE487"/>
  <c r="AB486"/>
  <c r="AC488"/>
  <c r="AG489"/>
  <c r="I474" i="7"/>
  <c r="J474" a="1"/>
  <c r="J474"/>
  <c r="EO474"/>
  <c r="DO475"/>
  <c r="EB473"/>
  <c r="AH483" i="3"/>
  <c r="AD482"/>
  <c r="AJ488"/>
  <c r="EC473" i="7" a="1"/>
  <c r="EC473"/>
  <c r="EP474" a="1"/>
  <c r="EP474"/>
  <c r="DP475" a="1"/>
  <c r="DP475"/>
  <c r="AK487" i="3"/>
  <c r="AB487"/>
  <c r="AE488"/>
  <c r="I475" i="7"/>
  <c r="J475" a="1"/>
  <c r="J475"/>
  <c r="EO475"/>
  <c r="AJ489" i="3"/>
  <c r="AH484"/>
  <c r="AD483"/>
  <c r="AC489"/>
  <c r="AG490"/>
  <c r="DO476" i="7"/>
  <c r="EB474"/>
  <c r="V487" i="3"/>
  <c r="DP476" i="7" a="1"/>
  <c r="DP476"/>
  <c r="EP475" a="1"/>
  <c r="EP475"/>
  <c r="EC474" a="1"/>
  <c r="EC474"/>
  <c r="AK488" i="3"/>
  <c r="V488"/>
  <c r="AE489"/>
  <c r="AH485"/>
  <c r="AD484"/>
  <c r="AJ490"/>
  <c r="I476" i="7"/>
  <c r="J476" a="1"/>
  <c r="J476"/>
  <c r="EO476"/>
  <c r="AC490" i="3"/>
  <c r="AG491"/>
  <c r="DO477" i="7"/>
  <c r="EB475"/>
  <c r="AB488" i="3"/>
  <c r="DP477" i="7" a="1"/>
  <c r="DP477"/>
  <c r="EC475" a="1"/>
  <c r="EC475"/>
  <c r="EP476" a="1"/>
  <c r="EP476"/>
  <c r="AK489" i="3"/>
  <c r="V489"/>
  <c r="AE490"/>
  <c r="AB489"/>
  <c r="AC491"/>
  <c r="AG492"/>
  <c r="DO478" i="7"/>
  <c r="EB476"/>
  <c r="AJ491" i="3"/>
  <c r="AH486"/>
  <c r="AD485"/>
  <c r="I477" i="7"/>
  <c r="J477" a="1"/>
  <c r="J477"/>
  <c r="EO477"/>
  <c r="EC476" a="1"/>
  <c r="EC476"/>
  <c r="EP477" a="1"/>
  <c r="EP477"/>
  <c r="DP478" a="1"/>
  <c r="DP478"/>
  <c r="AK490" i="3"/>
  <c r="V490"/>
  <c r="AE491"/>
  <c r="AB490"/>
  <c r="AC492"/>
  <c r="AG493"/>
  <c r="DO479" i="7"/>
  <c r="EB477"/>
  <c r="AH487" i="3"/>
  <c r="AD486"/>
  <c r="AJ492"/>
  <c r="I478" i="7"/>
  <c r="J478" a="1"/>
  <c r="J478"/>
  <c r="EO478"/>
  <c r="EC477" a="1"/>
  <c r="EC477"/>
  <c r="EP478" a="1"/>
  <c r="EP478"/>
  <c r="DP479" a="1"/>
  <c r="DP479"/>
  <c r="AK491" i="3"/>
  <c r="V491"/>
  <c r="AE492"/>
  <c r="AB491"/>
  <c r="AC493"/>
  <c r="AG494"/>
  <c r="DO480" i="7"/>
  <c r="EB478"/>
  <c r="AJ493" i="3"/>
  <c r="AH488"/>
  <c r="AD487"/>
  <c r="I479" i="7"/>
  <c r="J479" a="1"/>
  <c r="J479"/>
  <c r="EO479"/>
  <c r="EC478" a="1"/>
  <c r="EC478"/>
  <c r="EP479" a="1"/>
  <c r="EP479"/>
  <c r="DP480" a="1"/>
  <c r="DP480"/>
  <c r="AK492" i="3"/>
  <c r="V492"/>
  <c r="AE493"/>
  <c r="AB492"/>
  <c r="AC494"/>
  <c r="AG495"/>
  <c r="I480" i="7"/>
  <c r="J480" a="1"/>
  <c r="J480"/>
  <c r="EO480"/>
  <c r="DO481"/>
  <c r="EB479"/>
  <c r="AH489" i="3"/>
  <c r="AD488"/>
  <c r="AJ494"/>
  <c r="EC479" i="7" a="1"/>
  <c r="EC479"/>
  <c r="EP480" a="1"/>
  <c r="EP480"/>
  <c r="DP481" a="1"/>
  <c r="DP481"/>
  <c r="AK493" i="3"/>
  <c r="V493"/>
  <c r="AE494"/>
  <c r="I481" i="7"/>
  <c r="J481" a="1"/>
  <c r="J481"/>
  <c r="EO481"/>
  <c r="AJ495" i="3"/>
  <c r="AH490"/>
  <c r="AD489"/>
  <c r="AC495"/>
  <c r="AG496"/>
  <c r="DO482" i="7"/>
  <c r="EB480"/>
  <c r="AB493" i="3"/>
  <c r="DP482" i="7" a="1"/>
  <c r="DP482"/>
  <c r="EP481" a="1"/>
  <c r="EP481"/>
  <c r="EC480" a="1"/>
  <c r="EC480"/>
  <c r="AK494" i="3"/>
  <c r="AB494"/>
  <c r="AE495"/>
  <c r="AH491"/>
  <c r="AD490"/>
  <c r="AJ496"/>
  <c r="I482" i="7"/>
  <c r="J482" a="1"/>
  <c r="J482"/>
  <c r="EO482"/>
  <c r="AC496" i="3"/>
  <c r="AG497"/>
  <c r="DO483" i="7"/>
  <c r="EB481"/>
  <c r="V494" i="3"/>
  <c r="DP483" i="7" a="1"/>
  <c r="DP483"/>
  <c r="EC481" a="1"/>
  <c r="EC481"/>
  <c r="EP482" a="1"/>
  <c r="EP482"/>
  <c r="AK495" i="3"/>
  <c r="V495"/>
  <c r="AE496"/>
  <c r="AB495"/>
  <c r="AC497"/>
  <c r="AG498"/>
  <c r="DO484" i="7"/>
  <c r="EB482"/>
  <c r="AJ497" i="3"/>
  <c r="AH492"/>
  <c r="AD491"/>
  <c r="I483" i="7"/>
  <c r="J483" a="1"/>
  <c r="J483"/>
  <c r="EO483"/>
  <c r="EP483" a="1"/>
  <c r="EP483"/>
  <c r="DP484" a="1"/>
  <c r="DP484"/>
  <c r="EC482" a="1"/>
  <c r="EC482"/>
  <c r="AK496" i="3"/>
  <c r="AB496"/>
  <c r="AE497"/>
  <c r="V496"/>
  <c r="AC498"/>
  <c r="AG499"/>
  <c r="I484" i="7"/>
  <c r="J484" a="1"/>
  <c r="J484"/>
  <c r="EO484"/>
  <c r="DO485"/>
  <c r="EB483"/>
  <c r="AH493" i="3"/>
  <c r="AD492"/>
  <c r="AJ498"/>
  <c r="DP485" i="7" a="1"/>
  <c r="DP485"/>
  <c r="EC483" a="1"/>
  <c r="EC483"/>
  <c r="EP484" a="1"/>
  <c r="EP484"/>
  <c r="AK497" i="3"/>
  <c r="AB497"/>
  <c r="AE498"/>
  <c r="I485" i="7"/>
  <c r="J485" a="1"/>
  <c r="J485"/>
  <c r="EO485"/>
  <c r="AJ499" i="3"/>
  <c r="AH494"/>
  <c r="AD493"/>
  <c r="AC499"/>
  <c r="AG500"/>
  <c r="DO486" i="7"/>
  <c r="EB484"/>
  <c r="V497" i="3"/>
  <c r="DP486" i="7" a="1"/>
  <c r="DP486"/>
  <c r="EP485" a="1"/>
  <c r="EP485"/>
  <c r="EC484" a="1"/>
  <c r="EC484"/>
  <c r="AK498" i="3"/>
  <c r="AB498"/>
  <c r="AE499"/>
  <c r="AH495"/>
  <c r="AD494"/>
  <c r="AJ500"/>
  <c r="I486" i="7"/>
  <c r="J486" a="1"/>
  <c r="J486"/>
  <c r="EO486"/>
  <c r="AC500" i="3"/>
  <c r="AG501"/>
  <c r="DO487" i="7"/>
  <c r="EB485"/>
  <c r="V498" i="3"/>
  <c r="DP487" i="7" a="1"/>
  <c r="DP487"/>
  <c r="EC485" a="1"/>
  <c r="EC485"/>
  <c r="EP486" a="1"/>
  <c r="EP486"/>
  <c r="AK499" i="3"/>
  <c r="V499"/>
  <c r="AE500"/>
  <c r="AB499"/>
  <c r="AC501"/>
  <c r="AG502"/>
  <c r="DO488" i="7"/>
  <c r="EB486"/>
  <c r="AJ501" i="3"/>
  <c r="AH496"/>
  <c r="AD495"/>
  <c r="I487" i="7"/>
  <c r="J487" a="1"/>
  <c r="J487"/>
  <c r="EO487"/>
  <c r="EC486" a="1"/>
  <c r="EC486"/>
  <c r="EP487" a="1"/>
  <c r="EP487"/>
  <c r="DP488" a="1"/>
  <c r="DP488"/>
  <c r="AK500" i="3"/>
  <c r="V500"/>
  <c r="AE501"/>
  <c r="AB500"/>
  <c r="AC502"/>
  <c r="AG503"/>
  <c r="I488" i="7"/>
  <c r="J488" a="1"/>
  <c r="J488"/>
  <c r="EO488"/>
  <c r="DO489"/>
  <c r="EB487"/>
  <c r="AH497" i="3"/>
  <c r="AD496"/>
  <c r="AJ502"/>
  <c r="DP489" i="7" a="1"/>
  <c r="DP489"/>
  <c r="EC487" a="1"/>
  <c r="EC487"/>
  <c r="EP488" a="1"/>
  <c r="EP488"/>
  <c r="AK501" i="3"/>
  <c r="V501"/>
  <c r="AE502"/>
  <c r="I489" i="7"/>
  <c r="J489" a="1"/>
  <c r="J489"/>
  <c r="EO489"/>
  <c r="AJ503" i="3"/>
  <c r="AH498"/>
  <c r="AD497"/>
  <c r="AC503"/>
  <c r="AG504"/>
  <c r="DO490" i="7"/>
  <c r="EB488"/>
  <c r="AB501" i="3"/>
  <c r="DP490" i="7" a="1"/>
  <c r="DP490"/>
  <c r="EP489" a="1"/>
  <c r="EP489"/>
  <c r="EC488" a="1"/>
  <c r="EC488"/>
  <c r="AK502" i="3"/>
  <c r="V502"/>
  <c r="AE503"/>
  <c r="AH499"/>
  <c r="AD498"/>
  <c r="AJ504"/>
  <c r="I490" i="7"/>
  <c r="J490" a="1"/>
  <c r="J490"/>
  <c r="EO490"/>
  <c r="AC504" i="3"/>
  <c r="AG505"/>
  <c r="DO491" i="7"/>
  <c r="EB489"/>
  <c r="AB502" i="3"/>
  <c r="DP491" i="7" a="1"/>
  <c r="DP491"/>
  <c r="EC489" a="1"/>
  <c r="EC489"/>
  <c r="EP490" a="1"/>
  <c r="EP490"/>
  <c r="AK503" i="3"/>
  <c r="V503"/>
  <c r="AE504"/>
  <c r="AB503"/>
  <c r="AC505"/>
  <c r="AG506"/>
  <c r="DO492" i="7"/>
  <c r="EB490"/>
  <c r="AJ505" i="3"/>
  <c r="AH500"/>
  <c r="AD499"/>
  <c r="I491" i="7"/>
  <c r="J491" a="1"/>
  <c r="J491"/>
  <c r="EO491"/>
  <c r="EC490" a="1"/>
  <c r="EC490"/>
  <c r="EP491" a="1"/>
  <c r="EP491"/>
  <c r="DP492" a="1"/>
  <c r="DP492"/>
  <c r="AK504" i="3"/>
  <c r="V504"/>
  <c r="AE505"/>
  <c r="AB504"/>
  <c r="AC506"/>
  <c r="AG507"/>
  <c r="I492" i="7"/>
  <c r="J492" a="1"/>
  <c r="J492"/>
  <c r="EO492"/>
  <c r="DO493"/>
  <c r="EB491"/>
  <c r="AH501" i="3"/>
  <c r="AD500"/>
  <c r="AJ506"/>
  <c r="EC491" i="7" a="1"/>
  <c r="EC491"/>
  <c r="EP492" a="1"/>
  <c r="EP492"/>
  <c r="DP493" a="1"/>
  <c r="DP493"/>
  <c r="AK505" i="3"/>
  <c r="V505"/>
  <c r="AE506"/>
  <c r="DO494" i="7"/>
  <c r="EB492"/>
  <c r="AB505" i="3"/>
  <c r="I493" i="7"/>
  <c r="J493" a="1"/>
  <c r="J493"/>
  <c r="EO493"/>
  <c r="AJ507" i="3"/>
  <c r="AH502"/>
  <c r="AD501"/>
  <c r="AC507"/>
  <c r="AG508"/>
  <c r="EP493" i="7" a="1"/>
  <c r="EP493"/>
  <c r="EC492" a="1"/>
  <c r="EC492"/>
  <c r="DP494" a="1"/>
  <c r="DP494"/>
  <c r="AK506" i="3"/>
  <c r="AB506"/>
  <c r="AE507"/>
  <c r="AH503"/>
  <c r="AD502"/>
  <c r="AJ508"/>
  <c r="AC508"/>
  <c r="AG509"/>
  <c r="DO495" i="7"/>
  <c r="EB493"/>
  <c r="I494"/>
  <c r="J494" a="1"/>
  <c r="J494"/>
  <c r="EO494"/>
  <c r="V506" i="3"/>
  <c r="DP495" i="7" a="1"/>
  <c r="DP495"/>
  <c r="EP494" a="1"/>
  <c r="EP494"/>
  <c r="EC493" a="1"/>
  <c r="EC493"/>
  <c r="AK507" i="3"/>
  <c r="V507"/>
  <c r="AE508"/>
  <c r="DO496" i="7"/>
  <c r="EB494"/>
  <c r="I495"/>
  <c r="J495" a="1"/>
  <c r="J495"/>
  <c r="EO495"/>
  <c r="AJ509" i="3"/>
  <c r="AH504"/>
  <c r="AD503"/>
  <c r="AC509"/>
  <c r="AG510"/>
  <c r="AB507"/>
  <c r="EP495" i="7" a="1"/>
  <c r="EP495"/>
  <c r="EC494" a="1"/>
  <c r="EC494"/>
  <c r="DP496" a="1"/>
  <c r="DP496"/>
  <c r="AK508" i="3"/>
  <c r="AB508"/>
  <c r="AE509"/>
  <c r="AH505"/>
  <c r="AD504"/>
  <c r="AJ510"/>
  <c r="I496" i="7"/>
  <c r="J496" a="1"/>
  <c r="J496"/>
  <c r="EO496"/>
  <c r="AC510" i="3"/>
  <c r="AG511"/>
  <c r="DO497" i="7"/>
  <c r="EB495"/>
  <c r="V508" i="3"/>
  <c r="DP497" i="7" a="1"/>
  <c r="DP497"/>
  <c r="EC495" a="1"/>
  <c r="EC495"/>
  <c r="EP496" a="1"/>
  <c r="EP496"/>
  <c r="AK509" i="3"/>
  <c r="V509"/>
  <c r="AE510"/>
  <c r="AB509"/>
  <c r="AC511"/>
  <c r="AG512"/>
  <c r="DO498" i="7"/>
  <c r="EB496"/>
  <c r="AJ511" i="3"/>
  <c r="AH506"/>
  <c r="AD505"/>
  <c r="I497" i="7"/>
  <c r="J497" a="1"/>
  <c r="J497"/>
  <c r="EO497"/>
  <c r="EC496" a="1"/>
  <c r="EC496"/>
  <c r="EP497" a="1"/>
  <c r="EP497"/>
  <c r="DP498" a="1"/>
  <c r="DP498"/>
  <c r="AK510" i="3"/>
  <c r="V510"/>
  <c r="AE511"/>
  <c r="AB510"/>
  <c r="AC512"/>
  <c r="AG513"/>
  <c r="I498" i="7"/>
  <c r="J498" a="1"/>
  <c r="J498"/>
  <c r="EO498"/>
  <c r="DO499"/>
  <c r="EB497"/>
  <c r="AH507" i="3"/>
  <c r="AD506"/>
  <c r="AJ512"/>
  <c r="EC497" i="7" a="1"/>
  <c r="EC497"/>
  <c r="EP498" a="1"/>
  <c r="EP498"/>
  <c r="DP499" a="1"/>
  <c r="DP499"/>
  <c r="AK511" i="3"/>
  <c r="AB511"/>
  <c r="AE512"/>
  <c r="I499" i="7"/>
  <c r="J499" a="1"/>
  <c r="J499"/>
  <c r="EO499"/>
  <c r="AJ513" i="3"/>
  <c r="AH508"/>
  <c r="AD507"/>
  <c r="AG514"/>
  <c r="AC514"/>
  <c r="AC513"/>
  <c r="DO500" i="7"/>
  <c r="EB498"/>
  <c r="V511" i="3"/>
  <c r="EC498" i="7" a="1"/>
  <c r="EC498"/>
  <c r="EP499" a="1"/>
  <c r="EP499"/>
  <c r="DP500" a="1"/>
  <c r="DP500"/>
  <c r="AK512" i="3"/>
  <c r="AB512"/>
  <c r="AE513"/>
  <c r="I500" i="7"/>
  <c r="J500" a="1"/>
  <c r="J500"/>
  <c r="EO500"/>
  <c r="AH509" i="3"/>
  <c r="AD508"/>
  <c r="AJ514"/>
  <c r="I501" i="7"/>
  <c r="V512" i="3"/>
  <c r="DO501" i="7"/>
  <c r="EB499"/>
  <c r="AO12" i="3" a="1"/>
  <c r="DP501" i="7" a="1"/>
  <c r="DP501"/>
  <c r="EP500" a="1"/>
  <c r="EP500"/>
  <c r="EC499" a="1"/>
  <c r="EC499"/>
  <c r="AK513" i="3"/>
  <c r="AB513"/>
  <c r="AE514"/>
  <c r="AK514"/>
  <c r="V513"/>
  <c r="DO502" i="7"/>
  <c r="EB500"/>
  <c r="J501" a="1"/>
  <c r="J501"/>
  <c r="EB501"/>
  <c r="DO503"/>
  <c r="AH510" i="3"/>
  <c r="AD509"/>
  <c r="DP503" i="7" a="1"/>
  <c r="DP503"/>
  <c r="DP502" a="1"/>
  <c r="DP502"/>
  <c r="EC501" a="1"/>
  <c r="EC501"/>
  <c r="EC500" a="1"/>
  <c r="EC500"/>
  <c r="AB514" i="3"/>
  <c r="V514"/>
  <c r="AH511"/>
  <c r="AD510"/>
  <c r="EO501" i="7"/>
  <c r="I503"/>
  <c r="I502"/>
  <c r="E8" i="21"/>
  <c r="E9"/>
  <c r="G10"/>
  <c r="B18"/>
  <c r="D50"/>
  <c r="ED149" i="7" a="1"/>
  <c r="ED149"/>
  <c r="ED466" a="1"/>
  <c r="ED466"/>
  <c r="ED357" a="1"/>
  <c r="ED357"/>
  <c r="ED77" a="1"/>
  <c r="ED77"/>
  <c r="ED283" a="1"/>
  <c r="ED283"/>
  <c r="ED220" a="1"/>
  <c r="ED220"/>
  <c r="ED265" a="1"/>
  <c r="ED265"/>
  <c r="ED140" a="1"/>
  <c r="ED140"/>
  <c r="ED286" a="1"/>
  <c r="ED286"/>
  <c r="ED236" a="1"/>
  <c r="ED236"/>
  <c r="ED217" a="1"/>
  <c r="ED217"/>
  <c r="ED184" a="1"/>
  <c r="ED184"/>
  <c r="ED165" a="1"/>
  <c r="ED165"/>
  <c r="ED97" a="1"/>
  <c r="ED97"/>
  <c r="ED127" a="1"/>
  <c r="ED127"/>
  <c r="ED467" a="1"/>
  <c r="ED467"/>
  <c r="ED75" a="1"/>
  <c r="ED75"/>
  <c r="ED458" a="1"/>
  <c r="ED458"/>
  <c r="ED64" a="1"/>
  <c r="ED64"/>
  <c r="ED445" a="1"/>
  <c r="ED445"/>
  <c r="ED51" a="1"/>
  <c r="ED51"/>
  <c r="ED436" a="1"/>
  <c r="ED436"/>
  <c r="ED42" a="1"/>
  <c r="ED42"/>
  <c r="ED495" a="1"/>
  <c r="ED495"/>
  <c r="ED29" a="1"/>
  <c r="ED29"/>
  <c r="ED407" a="1"/>
  <c r="ED407"/>
  <c r="ED20" a="1"/>
  <c r="ED20"/>
  <c r="ED408" a="1"/>
  <c r="ED408"/>
  <c r="ED7" a="1"/>
  <c r="ED7"/>
  <c r="ED395" a="1"/>
  <c r="ED395"/>
  <c r="ED355" a="1"/>
  <c r="ED355"/>
  <c r="ED382" a="1"/>
  <c r="ED382"/>
  <c r="ED198" a="1"/>
  <c r="ED198"/>
  <c r="ED413" a="1"/>
  <c r="ED413"/>
  <c r="ED162" a="1"/>
  <c r="ED162"/>
  <c r="ED376" a="1"/>
  <c r="ED376"/>
  <c r="ED110" a="1"/>
  <c r="ED110"/>
  <c r="ED358" a="1"/>
  <c r="ED358"/>
  <c r="ED74" a="1"/>
  <c r="ED74"/>
  <c r="ED332" a="1"/>
  <c r="ED332"/>
  <c r="ED215" a="1"/>
  <c r="ED215"/>
  <c r="ED405" a="1"/>
  <c r="ED405"/>
  <c r="ED152" a="1"/>
  <c r="ED152"/>
  <c r="ED305" a="1"/>
  <c r="ED305"/>
  <c r="ED246" a="1"/>
  <c r="ED246"/>
  <c r="ED296" a="1"/>
  <c r="ED296"/>
  <c r="ED192" a="1"/>
  <c r="ED192"/>
  <c r="ED361" a="1"/>
  <c r="ED361"/>
  <c r="ED85" a="1"/>
  <c r="ED85"/>
  <c r="ED324" a="1"/>
  <c r="ED324"/>
  <c r="ED239" a="1"/>
  <c r="ED239"/>
  <c r="ED267" a="1"/>
  <c r="ED267"/>
  <c r="ED148" a="1"/>
  <c r="ED148"/>
  <c r="ED343" a="1"/>
  <c r="ED343"/>
  <c r="ED76" a="1"/>
  <c r="ED76"/>
  <c r="ED221" a="1"/>
  <c r="ED221"/>
  <c r="ED187" a="1"/>
  <c r="ED187"/>
  <c r="ED185" a="1"/>
  <c r="ED185"/>
  <c r="ED121" a="1"/>
  <c r="ED121"/>
  <c r="ED131" a="1"/>
  <c r="ED131"/>
  <c r="ED481" a="1"/>
  <c r="ED481"/>
  <c r="ED95" a="1"/>
  <c r="ED95"/>
  <c r="ED459" a="1"/>
  <c r="ED459"/>
  <c r="ED65" a="1"/>
  <c r="ED65"/>
  <c r="ED450" a="1"/>
  <c r="ED450"/>
  <c r="ED56" a="1"/>
  <c r="ED56"/>
  <c r="ED437" a="1"/>
  <c r="ED437"/>
  <c r="ED43" a="1"/>
  <c r="ED43"/>
  <c r="ED494" a="1"/>
  <c r="ED494"/>
  <c r="ED34" a="1"/>
  <c r="ED34"/>
  <c r="ED411" a="1"/>
  <c r="ED411"/>
  <c r="ED21" a="1"/>
  <c r="ED21"/>
  <c r="ED493" a="1"/>
  <c r="ED493"/>
  <c r="ED12" a="1"/>
  <c r="ED12"/>
  <c r="ED396" a="1"/>
  <c r="ED396"/>
  <c r="ED363" a="1"/>
  <c r="ED363"/>
  <c r="ED387" a="1"/>
  <c r="ED387"/>
  <c r="ED218" a="1"/>
  <c r="ED218"/>
  <c r="ED426" a="1"/>
  <c r="ED426"/>
  <c r="ED166" a="1"/>
  <c r="ED166"/>
  <c r="ED485" a="1"/>
  <c r="ED485"/>
  <c r="ED130" a="1"/>
  <c r="ED130"/>
  <c r="ED360" a="1"/>
  <c r="ED360"/>
  <c r="ED78" a="1"/>
  <c r="ED78"/>
  <c r="ED342" a="1"/>
  <c r="ED342"/>
  <c r="ED241" a="1"/>
  <c r="ED241"/>
  <c r="ED425" a="1"/>
  <c r="ED425"/>
  <c r="ED160" a="1"/>
  <c r="ED160"/>
  <c r="ED310" a="1"/>
  <c r="ED310"/>
  <c r="ED88" a="1"/>
  <c r="ED88"/>
  <c r="ED297" a="1"/>
  <c r="ED297"/>
  <c r="ED195" a="1"/>
  <c r="ED195"/>
  <c r="ED253" a="1"/>
  <c r="ED253"/>
  <c r="ED125" a="1"/>
  <c r="ED125"/>
  <c r="ED329" a="1"/>
  <c r="ED329"/>
  <c r="ED243" a="1"/>
  <c r="ED243"/>
  <c r="ED277" a="1"/>
  <c r="ED277"/>
  <c r="ED191" a="1"/>
  <c r="ED191"/>
  <c r="ED351" a="1"/>
  <c r="ED351"/>
  <c r="ED84" a="1"/>
  <c r="ED84"/>
  <c r="ED274" a="1"/>
  <c r="ED274"/>
  <c r="ED224" a="1"/>
  <c r="ED224"/>
  <c r="ED189" a="1"/>
  <c r="ED189"/>
  <c r="ED89" a="1"/>
  <c r="ED89"/>
  <c r="ED151" a="1"/>
  <c r="ED151"/>
  <c r="ED471" a="1"/>
  <c r="ED471"/>
  <c r="ED99" a="1"/>
  <c r="ED99"/>
  <c r="ED464" a="1"/>
  <c r="ED464"/>
  <c r="ED70" a="1"/>
  <c r="ED70"/>
  <c r="ED451" a="1"/>
  <c r="ED451"/>
  <c r="ED57" a="1"/>
  <c r="ED57"/>
  <c r="ED442" a="1"/>
  <c r="ED442"/>
  <c r="ED48" a="1"/>
  <c r="ED48"/>
  <c r="ED498" a="1"/>
  <c r="ED498"/>
  <c r="ED35" a="1"/>
  <c r="ED35"/>
  <c r="ED431" a="1"/>
  <c r="ED431"/>
  <c r="ED26" a="1"/>
  <c r="ED26"/>
  <c r="ED420" a="1"/>
  <c r="ED420"/>
  <c r="ED13" a="1"/>
  <c r="ED13"/>
  <c r="ED401" a="1"/>
  <c r="ED401"/>
  <c r="ED4" a="1"/>
  <c r="ED4"/>
  <c r="ED388" a="1"/>
  <c r="ED388"/>
  <c r="ED222" a="1"/>
  <c r="ED222"/>
  <c r="ED379" a="1"/>
  <c r="ED379"/>
  <c r="ED186" a="1"/>
  <c r="ED186"/>
  <c r="ED412" a="1"/>
  <c r="ED412"/>
  <c r="ED134" a="1"/>
  <c r="ED134"/>
  <c r="ED135" a="1"/>
  <c r="ED135"/>
  <c r="ED469" a="1"/>
  <c r="ED469"/>
  <c r="ED83" a="1"/>
  <c r="ED83"/>
  <c r="ED460" a="1"/>
  <c r="ED460"/>
  <c r="ED66" a="1"/>
  <c r="ED66"/>
  <c r="ED447" a="1"/>
  <c r="ED447"/>
  <c r="ED53" a="1"/>
  <c r="ED53"/>
  <c r="ED438" a="1"/>
  <c r="ED438"/>
  <c r="ED44" a="1"/>
  <c r="ED44"/>
  <c r="ED482" a="1"/>
  <c r="ED482"/>
  <c r="ED31" a="1"/>
  <c r="ED31"/>
  <c r="ED415" a="1"/>
  <c r="ED415"/>
  <c r="ED22" a="1"/>
  <c r="ED22"/>
  <c r="ED422" a="1"/>
  <c r="ED422"/>
  <c r="ED9" a="1"/>
  <c r="ED9"/>
  <c r="ED397" a="1"/>
  <c r="ED397"/>
  <c r="ED124" a="1"/>
  <c r="ED124"/>
  <c r="ED206" a="1"/>
  <c r="ED206"/>
  <c r="ED170" a="1"/>
  <c r="ED170"/>
  <c r="ED118" a="1"/>
  <c r="ED118"/>
  <c r="ED82" a="1"/>
  <c r="ED82"/>
  <c r="ED229" a="1"/>
  <c r="ED229"/>
  <c r="ED62" a="1"/>
  <c r="ED62"/>
  <c r="ED49" a="1"/>
  <c r="ED49"/>
  <c r="ED40" a="1"/>
  <c r="ED40"/>
  <c r="ED27" a="1"/>
  <c r="ED27"/>
  <c r="ED18" a="1"/>
  <c r="ED18"/>
  <c r="ED5" a="1"/>
  <c r="ED5"/>
  <c r="ED339" a="1"/>
  <c r="ED339"/>
  <c r="ED190" a="1"/>
  <c r="ED190"/>
  <c r="ED154" a="1"/>
  <c r="ED154"/>
  <c r="ED102" a="1"/>
  <c r="ED102"/>
  <c r="ED280" a="1"/>
  <c r="ED280"/>
  <c r="ED199" a="1"/>
  <c r="ED199"/>
  <c r="ED136" a="1"/>
  <c r="ED136"/>
  <c r="ED238" a="1"/>
  <c r="ED238"/>
  <c r="ED36" a="1"/>
  <c r="ED36"/>
  <c r="ED23" a="1"/>
  <c r="ED23"/>
  <c r="ED14" a="1"/>
  <c r="ED14"/>
  <c r="ED491" a="1"/>
  <c r="ED491"/>
  <c r="ED248" a="1"/>
  <c r="ED248"/>
  <c r="ED171" a="1"/>
  <c r="ED171"/>
  <c r="ED129" a="1"/>
  <c r="ED129"/>
  <c r="ED473" a="1"/>
  <c r="ED473"/>
  <c r="ED457" a="1"/>
  <c r="ED457"/>
  <c r="ED448" a="1"/>
  <c r="ED448"/>
  <c r="ED500" a="1"/>
  <c r="ED500"/>
  <c r="ED486" a="1"/>
  <c r="ED486"/>
  <c r="ED501" a="1"/>
  <c r="ED501"/>
  <c r="ED430" a="1"/>
  <c r="ED430"/>
  <c r="ED394" a="1"/>
  <c r="ED394"/>
  <c r="ED385" a="1"/>
  <c r="ED385"/>
  <c r="ED409" a="1"/>
  <c r="ED409"/>
  <c r="ED417" a="1"/>
  <c r="ED417"/>
  <c r="ED356" a="1"/>
  <c r="ED356"/>
  <c r="ED338" a="1"/>
  <c r="ED338"/>
  <c r="ED233" a="1"/>
  <c r="ED233"/>
  <c r="ED325" a="1"/>
  <c r="ED325"/>
  <c r="ED144" a="1"/>
  <c r="ED144"/>
  <c r="ED308" a="1"/>
  <c r="ED308"/>
  <c r="ED319" a="1"/>
  <c r="ED319"/>
  <c r="ED295" a="1"/>
  <c r="ED295"/>
  <c r="ED179" a="1"/>
  <c r="ED179"/>
  <c r="ED373" a="1"/>
  <c r="ED373"/>
  <c r="ED109" a="1"/>
  <c r="ED109"/>
  <c r="ED291" a="1"/>
  <c r="ED291"/>
  <c r="ED235" a="1"/>
  <c r="ED235"/>
  <c r="ED273" a="1"/>
  <c r="ED273"/>
  <c r="ED175" a="1"/>
  <c r="ED175"/>
  <c r="ED335" a="1"/>
  <c r="ED335"/>
  <c r="ED252" a="1"/>
  <c r="ED252"/>
  <c r="ED266" a="1"/>
  <c r="ED266"/>
  <c r="ED216" a="1"/>
  <c r="ED216"/>
  <c r="ED181" a="1"/>
  <c r="ED181"/>
  <c r="ED153" a="1"/>
  <c r="ED153"/>
  <c r="ED143" a="1"/>
  <c r="ED143"/>
  <c r="ED477" a="1"/>
  <c r="ED477"/>
  <c r="ED91" a="1"/>
  <c r="ED91"/>
  <c r="ED462" a="1"/>
  <c r="ED462"/>
  <c r="ED68" a="1"/>
  <c r="ED68"/>
  <c r="ED449" a="1"/>
  <c r="ED449"/>
  <c r="ED55" a="1"/>
  <c r="ED55"/>
  <c r="ED440" a="1"/>
  <c r="ED440"/>
  <c r="ED46" a="1"/>
  <c r="ED46"/>
  <c r="ED490" a="1"/>
  <c r="ED490"/>
  <c r="ED33" a="1"/>
  <c r="ED33"/>
  <c r="ED278" a="1"/>
  <c r="ED278"/>
  <c r="ED209" a="1"/>
  <c r="ED209"/>
  <c r="ED155" a="1"/>
  <c r="ED155"/>
  <c r="ED119" a="1"/>
  <c r="ED119"/>
  <c r="ED71" a="1"/>
  <c r="ED71"/>
  <c r="ED164" a="1"/>
  <c r="ED164"/>
  <c r="ED255" a="1"/>
  <c r="ED255"/>
  <c r="ED208" a="1"/>
  <c r="ED208"/>
  <c r="ED101" a="1"/>
  <c r="ED101"/>
  <c r="ED247" a="1"/>
  <c r="ED247"/>
  <c r="ED172" a="1"/>
  <c r="ED172"/>
  <c r="ED92" a="1"/>
  <c r="ED92"/>
  <c r="ED203" a="1"/>
  <c r="ED203"/>
  <c r="ED145" a="1"/>
  <c r="ED145"/>
  <c r="ED475" a="1"/>
  <c r="ED475"/>
  <c r="ED461" a="1"/>
  <c r="ED461"/>
  <c r="ED452" a="1"/>
  <c r="ED452"/>
  <c r="ED439" a="1"/>
  <c r="ED439"/>
  <c r="ED294" a="1"/>
  <c r="ED294"/>
  <c r="ED353" a="1"/>
  <c r="ED353"/>
  <c r="ED289" a="1"/>
  <c r="ED289"/>
  <c r="ED263" a="1"/>
  <c r="ED263"/>
  <c r="ED389" a="1"/>
  <c r="ED389"/>
  <c r="ED472" a="1"/>
  <c r="ED472"/>
  <c r="ED418" a="1"/>
  <c r="ED418"/>
  <c r="ED364" a="1"/>
  <c r="ED364"/>
  <c r="ED346" a="1"/>
  <c r="ED346"/>
  <c r="ED480" a="1"/>
  <c r="ED480"/>
  <c r="ED312" a="1"/>
  <c r="ED312"/>
  <c r="ED299" a="1"/>
  <c r="ED299"/>
  <c r="ED261" a="1"/>
  <c r="ED261"/>
  <c r="ED337" a="1"/>
  <c r="ED337"/>
  <c r="ED281" a="1"/>
  <c r="ED281"/>
  <c r="ED367" a="1"/>
  <c r="ED367"/>
  <c r="ED282" a="1"/>
  <c r="ED282"/>
  <c r="ED197" a="1"/>
  <c r="ED197"/>
  <c r="ED159" a="1"/>
  <c r="ED159"/>
  <c r="ED107" a="1"/>
  <c r="ED107"/>
  <c r="ED423" a="1"/>
  <c r="ED423"/>
  <c r="ED24" a="1"/>
  <c r="ED24"/>
  <c r="ED489" a="1"/>
  <c r="ED489"/>
  <c r="ED11" a="1"/>
  <c r="ED11"/>
  <c r="ED399" a="1"/>
  <c r="ED399"/>
  <c r="ED2" a="1"/>
  <c r="ED2"/>
  <c r="ED386" a="1"/>
  <c r="ED386"/>
  <c r="ED214" a="1"/>
  <c r="ED214"/>
  <c r="ED377" a="1"/>
  <c r="ED377"/>
  <c r="ED178" a="1"/>
  <c r="ED178"/>
  <c r="ED476" a="1"/>
  <c r="ED476"/>
  <c r="ED126" a="1"/>
  <c r="ED126"/>
  <c r="ED366" a="1"/>
  <c r="ED366"/>
  <c r="ED90" a="1"/>
  <c r="ED90"/>
  <c r="ED340" a="1"/>
  <c r="ED340"/>
  <c r="ED237" a="1"/>
  <c r="ED237"/>
  <c r="ED318" a="1"/>
  <c r="ED318"/>
  <c r="ED180" a="1"/>
  <c r="ED180"/>
  <c r="ED309" a="1"/>
  <c r="ED309"/>
  <c r="ED80" a="1"/>
  <c r="ED80"/>
  <c r="ED300" a="1"/>
  <c r="ED300"/>
  <c r="ED226" a="1"/>
  <c r="ED226"/>
  <c r="ED402" a="1"/>
  <c r="ED402"/>
  <c r="ED117" a="1"/>
  <c r="ED117"/>
  <c r="ED341" a="1"/>
  <c r="ED341"/>
  <c r="ED254" a="1"/>
  <c r="ED254"/>
  <c r="ED275" a="1"/>
  <c r="ED275"/>
  <c r="ED188" a="1"/>
  <c r="ED188"/>
  <c r="ED375" a="1"/>
  <c r="ED375"/>
  <c r="ED108" a="1"/>
  <c r="ED108"/>
  <c r="ED270" a="1"/>
  <c r="ED270"/>
  <c r="ED219" a="1"/>
  <c r="ED219"/>
  <c r="ED201" a="1"/>
  <c r="ED201"/>
  <c r="ED81" a="1"/>
  <c r="ED81"/>
  <c r="ED147" a="1"/>
  <c r="ED147"/>
  <c r="ED137" a="1"/>
  <c r="ED137"/>
  <c r="ED111" a="1"/>
  <c r="ED111"/>
  <c r="ED463" a="1"/>
  <c r="ED463"/>
  <c r="ED69" a="1"/>
  <c r="ED69"/>
  <c r="ED454" a="1"/>
  <c r="ED454"/>
  <c r="ED60" a="1"/>
  <c r="ED60"/>
  <c r="ED441" a="1"/>
  <c r="ED441"/>
  <c r="ED47" a="1"/>
  <c r="ED47"/>
  <c r="ED488" a="1"/>
  <c r="ED488"/>
  <c r="ED38" a="1"/>
  <c r="ED38"/>
  <c r="ED427" a="1"/>
  <c r="ED427"/>
  <c r="ED25" a="1"/>
  <c r="ED25"/>
  <c r="ED429" a="1"/>
  <c r="ED429"/>
  <c r="ED16" a="1"/>
  <c r="ED16"/>
  <c r="ED400" a="1"/>
  <c r="ED400"/>
  <c r="ED3" a="1"/>
  <c r="ED3"/>
  <c r="ED391" a="1"/>
  <c r="ED391"/>
  <c r="ED292" a="1"/>
  <c r="ED292"/>
  <c r="ED378" a="1"/>
  <c r="ED378"/>
  <c r="ED182" a="1"/>
  <c r="ED182"/>
  <c r="ED434" a="1"/>
  <c r="ED434"/>
  <c r="ED146" a="1"/>
  <c r="ED146"/>
  <c r="ED368" a="1"/>
  <c r="ED368"/>
  <c r="ED94" a="1"/>
  <c r="ED94"/>
  <c r="ED350" a="1"/>
  <c r="ED350"/>
  <c r="ED264" a="1"/>
  <c r="ED264"/>
  <c r="ED322" a="1"/>
  <c r="ED322"/>
  <c r="ED183" a="1"/>
  <c r="ED183"/>
  <c r="ED314" a="1"/>
  <c r="ED314"/>
  <c r="ED120" a="1"/>
  <c r="ED120"/>
  <c r="ED301" a="1"/>
  <c r="ED301"/>
  <c r="ED230" a="1"/>
  <c r="ED230"/>
  <c r="ED323" a="1"/>
  <c r="ED323"/>
  <c r="ED157" a="1"/>
  <c r="ED157"/>
  <c r="ED345" a="1"/>
  <c r="ED345"/>
  <c r="ED268" a="1"/>
  <c r="ED268"/>
  <c r="ED285" a="1"/>
  <c r="ED285"/>
  <c r="ED223" a="1"/>
  <c r="ED223"/>
  <c r="ED256" a="1"/>
  <c r="ED256"/>
  <c r="ED116" a="1"/>
  <c r="ED116"/>
  <c r="ED290" a="1"/>
  <c r="ED290"/>
  <c r="ED240" a="1"/>
  <c r="ED240"/>
  <c r="ED205" a="1"/>
  <c r="ED205"/>
  <c r="ED161" a="1"/>
  <c r="ED161"/>
  <c r="ED169" a="1"/>
  <c r="ED169"/>
  <c r="ED105" a="1"/>
  <c r="ED105"/>
  <c r="ED115" a="1"/>
  <c r="ED115"/>
  <c r="ED468" a="1"/>
  <c r="ED468"/>
  <c r="ED79" a="1"/>
  <c r="ED79"/>
  <c r="ED455" a="1"/>
  <c r="ED455"/>
  <c r="ED61" a="1"/>
  <c r="ED61"/>
  <c r="ED446" a="1"/>
  <c r="ED446"/>
  <c r="ED52" a="1"/>
  <c r="ED52"/>
  <c r="ED492" a="1"/>
  <c r="ED492"/>
  <c r="ED39" a="1"/>
  <c r="ED39"/>
  <c r="ED435" a="1"/>
  <c r="ED435"/>
  <c r="ED30" a="1"/>
  <c r="ED30"/>
  <c r="ED483" a="1"/>
  <c r="ED483"/>
  <c r="ED17" a="1"/>
  <c r="ED17"/>
  <c r="ED414" a="1"/>
  <c r="ED414"/>
  <c r="ED8" a="1"/>
  <c r="ED8"/>
  <c r="ED392" a="1"/>
  <c r="ED392"/>
  <c r="ED331" a="1"/>
  <c r="ED331"/>
  <c r="ED383" a="1"/>
  <c r="ED383"/>
  <c r="ED202" a="1"/>
  <c r="ED202"/>
  <c r="ED474" a="1"/>
  <c r="ED474"/>
  <c r="ED150" a="1"/>
  <c r="ED150"/>
  <c r="ED404" a="1"/>
  <c r="ED404"/>
  <c r="ED114" a="1"/>
  <c r="ED114"/>
  <c r="ED352" a="1"/>
  <c r="ED352"/>
  <c r="ED272" a="1"/>
  <c r="ED272"/>
  <c r="ED334" a="1"/>
  <c r="ED334"/>
  <c r="ED225" a="1"/>
  <c r="ED225"/>
  <c r="ED317" a="1"/>
  <c r="ED317"/>
  <c r="ED128" a="1"/>
  <c r="ED128"/>
  <c r="ED306" a="1"/>
  <c r="ED306"/>
  <c r="ED250" a="1"/>
  <c r="ED250"/>
  <c r="ED293" a="1"/>
  <c r="ED293"/>
  <c r="ED163" a="1"/>
  <c r="ED163"/>
  <c r="ED365" a="1"/>
  <c r="ED365"/>
  <c r="ED93" a="1"/>
  <c r="ED93"/>
  <c r="ED287" a="1"/>
  <c r="ED287"/>
  <c r="ED227" a="1"/>
  <c r="ED227"/>
  <c r="ED269" a="1"/>
  <c r="ED269"/>
  <c r="ED156" a="1"/>
  <c r="ED156"/>
  <c r="ED316" a="1"/>
  <c r="ED316"/>
  <c r="ED244" a="1"/>
  <c r="ED244"/>
  <c r="ED259" a="1"/>
  <c r="ED259"/>
  <c r="ED200" a="1"/>
  <c r="ED200"/>
  <c r="ED173" a="1"/>
  <c r="ED173"/>
  <c r="ED370" a="1"/>
  <c r="ED370"/>
  <c r="ED98" a="1"/>
  <c r="ED98"/>
  <c r="ED344" a="1"/>
  <c r="ED344"/>
  <c r="ED245" a="1"/>
  <c r="ED245"/>
  <c r="ED326" a="1"/>
  <c r="ED326"/>
  <c r="ED196" a="1"/>
  <c r="ED196"/>
  <c r="ED311" a="1"/>
  <c r="ED311"/>
  <c r="ED96" a="1"/>
  <c r="ED96"/>
  <c r="ED302" a="1"/>
  <c r="ED302"/>
  <c r="ED234" a="1"/>
  <c r="ED234"/>
  <c r="ED257" a="1"/>
  <c r="ED257"/>
  <c r="ED133" a="1"/>
  <c r="ED133"/>
  <c r="ED349" a="1"/>
  <c r="ED349"/>
  <c r="ED276" a="1"/>
  <c r="ED276"/>
  <c r="ED279" a="1"/>
  <c r="ED279"/>
  <c r="ED204" a="1"/>
  <c r="ED204"/>
  <c r="ED371" a="1"/>
  <c r="ED371"/>
  <c r="ED384" a="1"/>
  <c r="ED384"/>
  <c r="ED432" a="1"/>
  <c r="ED432"/>
  <c r="ED410" a="1"/>
  <c r="ED410"/>
  <c r="ED362" a="1"/>
  <c r="ED362"/>
  <c r="ED336" a="1"/>
  <c r="ED336"/>
  <c r="ED456" a="1"/>
  <c r="ED456"/>
  <c r="ED443" a="1"/>
  <c r="ED443"/>
  <c r="ED496" a="1"/>
  <c r="ED496"/>
  <c r="ED478" a="1"/>
  <c r="ED478"/>
  <c r="ED497" a="1"/>
  <c r="ED497"/>
  <c r="ED403" a="1"/>
  <c r="ED403"/>
  <c r="ED393" a="1"/>
  <c r="ED393"/>
  <c r="ED380" a="1"/>
  <c r="ED380"/>
  <c r="ED499" a="1"/>
  <c r="ED499"/>
  <c r="ED372" a="1"/>
  <c r="ED372"/>
  <c r="ED354" a="1"/>
  <c r="ED354"/>
  <c r="ED328" a="1"/>
  <c r="ED328"/>
  <c r="ED321" a="1"/>
  <c r="ED321"/>
  <c r="ED303" a="1"/>
  <c r="ED303"/>
  <c r="ED433" a="1"/>
  <c r="ED433"/>
  <c r="ED419" a="1"/>
  <c r="ED419"/>
  <c r="ED421" a="1"/>
  <c r="ED421"/>
  <c r="ED398" a="1"/>
  <c r="ED398"/>
  <c r="ED327" a="1"/>
  <c r="ED327"/>
  <c r="ED213" a="1"/>
  <c r="ED213"/>
  <c r="ED177" a="1"/>
  <c r="ED177"/>
  <c r="ED123" a="1"/>
  <c r="ED123"/>
  <c r="ED87" a="1"/>
  <c r="ED87"/>
  <c r="ED63" a="1"/>
  <c r="ED63"/>
  <c r="ED54" a="1"/>
  <c r="ED54"/>
  <c r="ED41" a="1"/>
  <c r="ED41"/>
  <c r="ED32" a="1"/>
  <c r="ED32"/>
  <c r="ED19" a="1"/>
  <c r="ED19"/>
  <c r="ED10" a="1"/>
  <c r="ED10"/>
  <c r="ED347" a="1"/>
  <c r="ED347"/>
  <c r="ED210" a="1"/>
  <c r="ED210"/>
  <c r="ED158" a="1"/>
  <c r="ED158"/>
  <c r="ED122" a="1"/>
  <c r="ED122"/>
  <c r="ED288" a="1"/>
  <c r="ED288"/>
  <c r="ED72" a="1"/>
  <c r="ED72"/>
  <c r="ED453" a="1"/>
  <c r="ED453"/>
  <c r="ED59" a="1"/>
  <c r="ED59"/>
  <c r="ED444" a="1"/>
  <c r="ED444"/>
  <c r="ED50" a="1"/>
  <c r="ED50"/>
  <c r="ED484" a="1"/>
  <c r="ED484"/>
  <c r="ED37" a="1"/>
  <c r="ED37"/>
  <c r="ED487" a="1"/>
  <c r="ED487"/>
  <c r="ED28" a="1"/>
  <c r="ED28"/>
  <c r="ED428" a="1"/>
  <c r="ED428"/>
  <c r="ED15" a="1"/>
  <c r="ED15"/>
  <c r="ED406" a="1"/>
  <c r="ED406"/>
  <c r="ED6" a="1"/>
  <c r="ED6"/>
  <c r="ED390" a="1"/>
  <c r="ED390"/>
  <c r="ED416" a="1"/>
  <c r="ED416"/>
  <c r="ED381" a="1"/>
  <c r="ED381"/>
  <c r="ED194" a="1"/>
  <c r="ED194"/>
  <c r="ED424" a="1"/>
  <c r="ED424"/>
  <c r="ED142" a="1"/>
  <c r="ED142"/>
  <c r="ED374" a="1"/>
  <c r="ED374"/>
  <c r="ED106" a="1"/>
  <c r="ED106"/>
  <c r="ED348" a="1"/>
  <c r="ED348"/>
  <c r="ED258" a="1"/>
  <c r="ED258"/>
  <c r="ED330" a="1"/>
  <c r="ED330"/>
  <c r="ED212" a="1"/>
  <c r="ED212"/>
  <c r="ED313" a="1"/>
  <c r="ED313"/>
  <c r="ED112" a="1"/>
  <c r="ED112"/>
  <c r="ED304" a="1"/>
  <c r="ED304"/>
  <c r="ED242" a="1"/>
  <c r="ED242"/>
  <c r="ED320" a="1"/>
  <c r="ED320"/>
  <c r="ED260" a="1"/>
  <c r="ED260"/>
  <c r="ED228" a="1"/>
  <c r="ED228"/>
  <c r="ED168" a="1"/>
  <c r="ED168"/>
  <c r="ED73" a="1"/>
  <c r="ED73"/>
  <c r="ED465" a="1"/>
  <c r="ED465"/>
  <c r="ED470" a="1"/>
  <c r="ED470"/>
  <c r="ED307" a="1"/>
  <c r="ED307"/>
  <c r="ED298" a="1"/>
  <c r="ED298"/>
  <c r="ED369" a="1"/>
  <c r="ED369"/>
  <c r="ED333" a="1"/>
  <c r="ED333"/>
  <c r="ED271" a="1"/>
  <c r="ED271"/>
  <c r="ED359" a="1"/>
  <c r="ED359"/>
  <c r="ED262" a="1"/>
  <c r="ED262"/>
  <c r="ED193" a="1"/>
  <c r="ED193"/>
  <c r="ED139" a="1"/>
  <c r="ED139"/>
  <c r="ED103" a="1"/>
  <c r="ED103"/>
  <c r="ED67" a="1"/>
  <c r="ED67"/>
  <c r="ED58" a="1"/>
  <c r="ED58"/>
  <c r="ED45" a="1"/>
  <c r="ED45"/>
  <c r="ED176" a="1"/>
  <c r="ED176"/>
  <c r="ED284" a="1"/>
  <c r="ED284"/>
  <c r="ED231" a="1"/>
  <c r="ED231"/>
  <c r="ED132" a="1"/>
  <c r="ED132"/>
  <c r="ED315" a="1"/>
  <c r="ED315"/>
  <c r="ED174" a="1"/>
  <c r="ED174"/>
  <c r="ED138" a="1"/>
  <c r="ED138"/>
  <c r="ED86" a="1"/>
  <c r="ED86"/>
  <c r="ED249" a="1"/>
  <c r="ED249"/>
  <c r="ED167" a="1"/>
  <c r="ED167"/>
  <c r="ED104" a="1"/>
  <c r="ED104"/>
  <c r="ED211" a="1"/>
  <c r="ED211"/>
  <c r="ED141" a="1"/>
  <c r="ED141"/>
  <c r="ED251" a="1"/>
  <c r="ED251"/>
  <c r="ED207" a="1"/>
  <c r="ED207"/>
  <c r="ED100" a="1"/>
  <c r="ED100"/>
  <c r="ED232" a="1"/>
  <c r="ED232"/>
  <c r="ED113" a="1"/>
  <c r="ED113"/>
  <c r="ED479" a="1"/>
  <c r="ED479"/>
  <c r="EP501"/>
  <c r="EP501" a="1"/>
  <c r="AH512" i="3"/>
  <c r="AD511"/>
  <c r="DO3" i="7"/>
  <c r="DO2"/>
  <c r="EJ498" a="1"/>
  <c r="EJ498"/>
  <c r="EH322" a="1"/>
  <c r="EH322"/>
  <c r="EH292" a="1"/>
  <c r="EH292"/>
  <c r="D86" i="21"/>
  <c r="F86"/>
  <c r="G86"/>
  <c r="D90"/>
  <c r="F90"/>
  <c r="G90"/>
  <c r="D94"/>
  <c r="F94"/>
  <c r="G94"/>
  <c r="D98"/>
  <c r="F98"/>
  <c r="G98"/>
  <c r="D102"/>
  <c r="F102"/>
  <c r="G102"/>
  <c r="D106"/>
  <c r="F106"/>
  <c r="G106"/>
  <c r="D92"/>
  <c r="F92"/>
  <c r="G92"/>
  <c r="D100"/>
  <c r="F100"/>
  <c r="G100"/>
  <c r="D108"/>
  <c r="F108"/>
  <c r="G108"/>
  <c r="D89"/>
  <c r="F89"/>
  <c r="G89"/>
  <c r="D93"/>
  <c r="F93"/>
  <c r="G93"/>
  <c r="D97"/>
  <c r="F97"/>
  <c r="G97"/>
  <c r="D101"/>
  <c r="F101"/>
  <c r="G101"/>
  <c r="D105"/>
  <c r="F105"/>
  <c r="G105"/>
  <c r="D109"/>
  <c r="F109"/>
  <c r="G109"/>
  <c r="D88"/>
  <c r="F88"/>
  <c r="G88"/>
  <c r="D96"/>
  <c r="F96"/>
  <c r="G96"/>
  <c r="D104"/>
  <c r="F104"/>
  <c r="G104"/>
  <c r="D87"/>
  <c r="F87"/>
  <c r="G87"/>
  <c r="D91"/>
  <c r="F91"/>
  <c r="G91"/>
  <c r="D95"/>
  <c r="F95"/>
  <c r="G95"/>
  <c r="D99"/>
  <c r="F99"/>
  <c r="G99"/>
  <c r="D103"/>
  <c r="F103"/>
  <c r="G103"/>
  <c r="D107"/>
  <c r="F107"/>
  <c r="G107"/>
  <c r="EJ324" i="7" a="1"/>
  <c r="EJ324"/>
  <c r="D85" i="21"/>
  <c r="F85"/>
  <c r="G85"/>
  <c r="D51"/>
  <c r="F51"/>
  <c r="G51"/>
  <c r="D55"/>
  <c r="F55"/>
  <c r="G55"/>
  <c r="D53"/>
  <c r="F53"/>
  <c r="G53"/>
  <c r="D52"/>
  <c r="F52"/>
  <c r="G52"/>
  <c r="D56"/>
  <c r="F56"/>
  <c r="G56"/>
  <c r="D60"/>
  <c r="F60"/>
  <c r="G60"/>
  <c r="D64"/>
  <c r="F64"/>
  <c r="G64"/>
  <c r="D68"/>
  <c r="F68"/>
  <c r="G68"/>
  <c r="D72"/>
  <c r="F72"/>
  <c r="G72"/>
  <c r="D76"/>
  <c r="F76"/>
  <c r="G76"/>
  <c r="D80"/>
  <c r="F80"/>
  <c r="G80"/>
  <c r="D84"/>
  <c r="F84"/>
  <c r="G84"/>
  <c r="D59"/>
  <c r="F59"/>
  <c r="G59"/>
  <c r="D63"/>
  <c r="F63"/>
  <c r="G63"/>
  <c r="D67"/>
  <c r="F67"/>
  <c r="G67"/>
  <c r="D71"/>
  <c r="F71"/>
  <c r="G71"/>
  <c r="D75"/>
  <c r="F75"/>
  <c r="G75"/>
  <c r="D79"/>
  <c r="F79"/>
  <c r="G79"/>
  <c r="D83"/>
  <c r="F83"/>
  <c r="G83"/>
  <c r="F50"/>
  <c r="G50"/>
  <c r="D54"/>
  <c r="F54"/>
  <c r="G54"/>
  <c r="D58"/>
  <c r="F58"/>
  <c r="G58"/>
  <c r="D62"/>
  <c r="F62"/>
  <c r="G62"/>
  <c r="D66"/>
  <c r="F66"/>
  <c r="G66"/>
  <c r="D70"/>
  <c r="F70"/>
  <c r="G70"/>
  <c r="D74"/>
  <c r="F74"/>
  <c r="G74"/>
  <c r="D78"/>
  <c r="F78"/>
  <c r="G78"/>
  <c r="D82"/>
  <c r="F82"/>
  <c r="G82"/>
  <c r="D57"/>
  <c r="F57"/>
  <c r="G57"/>
  <c r="D61"/>
  <c r="F61"/>
  <c r="G61"/>
  <c r="D65"/>
  <c r="F65"/>
  <c r="G65"/>
  <c r="D69"/>
  <c r="F69"/>
  <c r="G69"/>
  <c r="D73"/>
  <c r="F73"/>
  <c r="G73"/>
  <c r="D77"/>
  <c r="F77"/>
  <c r="G77"/>
  <c r="D81"/>
  <c r="F81"/>
  <c r="G81"/>
  <c r="EH68" i="7" a="1"/>
  <c r="EH68"/>
  <c r="EH230" a="1"/>
  <c r="EH230"/>
  <c r="EH199" a="1"/>
  <c r="EH199"/>
  <c r="EH261" a="1"/>
  <c r="EH261"/>
  <c r="EH306" a="1"/>
  <c r="EH306"/>
  <c r="EJ495" a="1"/>
  <c r="EJ495"/>
  <c r="EJ296" a="1"/>
  <c r="EJ296"/>
  <c r="EH174" a="1"/>
  <c r="EH174"/>
  <c r="EH202" a="1"/>
  <c r="EH202"/>
  <c r="EH486" a="1"/>
  <c r="EH486"/>
  <c r="EJ467" a="1"/>
  <c r="EJ467"/>
  <c r="EH355" a="1"/>
  <c r="EH355"/>
  <c r="EJ390" a="1"/>
  <c r="EJ390"/>
  <c r="EJ8" a="1"/>
  <c r="EJ8"/>
  <c r="EH162" a="1"/>
  <c r="EH162"/>
  <c r="EH444" a="1"/>
  <c r="EH444"/>
  <c r="EH82" a="1"/>
  <c r="EH82"/>
  <c r="EH477" a="1"/>
  <c r="EH477"/>
  <c r="EJ342" a="1"/>
  <c r="EJ342"/>
  <c r="EJ274" a="1"/>
  <c r="EJ274"/>
  <c r="EJ206" a="1"/>
  <c r="EJ206"/>
  <c r="EH221" a="1"/>
  <c r="EH221"/>
  <c r="EH267" a="1"/>
  <c r="EH267"/>
  <c r="EJ293" a="1"/>
  <c r="EJ293"/>
  <c r="EH124" a="1"/>
  <c r="EH124"/>
  <c r="EJ28" a="1"/>
  <c r="EJ28"/>
  <c r="EH52" a="1"/>
  <c r="EH52"/>
  <c r="EH446" a="1"/>
  <c r="EH446"/>
  <c r="EH56" a="1"/>
  <c r="EH56"/>
  <c r="EH39" a="1"/>
  <c r="EH39"/>
  <c r="EJ365" a="1"/>
  <c r="EJ365"/>
  <c r="EH217" a="1"/>
  <c r="EH217"/>
  <c r="EH195" a="1"/>
  <c r="EH195"/>
  <c r="EH116" a="1"/>
  <c r="EH116"/>
  <c r="EJ156" a="1"/>
  <c r="EJ156"/>
  <c r="EJ182" a="1"/>
  <c r="EJ182"/>
  <c r="EJ364" a="1"/>
  <c r="EJ364"/>
  <c r="EJ254" a="1"/>
  <c r="EJ254"/>
  <c r="EH403" a="1"/>
  <c r="EH403"/>
  <c r="EH276" a="1"/>
  <c r="EH276"/>
  <c r="EH48" a="1"/>
  <c r="EH48"/>
  <c r="EJ275" a="1"/>
  <c r="EJ275"/>
  <c r="EJ52" a="1"/>
  <c r="EJ52"/>
  <c r="EJ192" a="1"/>
  <c r="EJ192"/>
  <c r="EH260" a="1"/>
  <c r="EH260"/>
  <c r="EJ420" a="1"/>
  <c r="EJ420"/>
  <c r="EH328" a="1"/>
  <c r="EH328"/>
  <c r="EH343" a="1"/>
  <c r="EH343"/>
  <c r="EH117" a="1"/>
  <c r="EH117"/>
  <c r="EH53" a="1"/>
  <c r="EH53"/>
  <c r="EJ148" a="1"/>
  <c r="EJ148"/>
  <c r="EJ447" a="1"/>
  <c r="EJ447"/>
  <c r="EJ257" a="1"/>
  <c r="EJ257"/>
  <c r="EJ309" a="1"/>
  <c r="EJ309"/>
  <c r="EJ486" a="1"/>
  <c r="EJ486"/>
  <c r="EH99" a="1"/>
  <c r="EH99"/>
  <c r="EJ133" a="1"/>
  <c r="EJ133"/>
  <c r="EH37" a="1"/>
  <c r="EH37"/>
  <c r="EJ11" a="1"/>
  <c r="EJ11"/>
  <c r="EJ441" a="1"/>
  <c r="EJ441"/>
  <c r="EJ178" a="1"/>
  <c r="EJ178"/>
  <c r="EJ234" a="1"/>
  <c r="EJ234"/>
  <c r="EH173" a="1"/>
  <c r="EH173"/>
  <c r="EJ58" a="1"/>
  <c r="EJ58"/>
  <c r="EJ330" a="1"/>
  <c r="EJ330"/>
  <c r="EH228" a="1"/>
  <c r="EH228"/>
  <c r="EJ484" a="1"/>
  <c r="EJ484"/>
  <c r="EH114" a="1"/>
  <c r="EH114"/>
  <c r="EJ396" a="1"/>
  <c r="EJ396"/>
  <c r="EH19" a="1"/>
  <c r="EH19"/>
  <c r="EH345" a="1"/>
  <c r="EH345"/>
  <c r="EJ136" a="1"/>
  <c r="EJ136"/>
  <c r="EH225" a="1"/>
  <c r="EH225"/>
  <c r="EJ397" a="1"/>
  <c r="EJ397"/>
  <c r="EH299" a="1"/>
  <c r="EH299"/>
  <c r="EH197" a="1"/>
  <c r="EH197"/>
  <c r="EH352" a="1"/>
  <c r="EH352"/>
  <c r="EH454" a="1"/>
  <c r="EH454"/>
  <c r="EJ47" a="1"/>
  <c r="EJ47"/>
  <c r="EJ340" a="1"/>
  <c r="EJ340"/>
  <c r="EH374" a="1"/>
  <c r="EH374"/>
  <c r="EJ317" a="1"/>
  <c r="EJ317"/>
  <c r="EH45" a="1"/>
  <c r="EH45"/>
  <c r="EH302" a="1"/>
  <c r="EH302"/>
  <c r="EJ331" a="1"/>
  <c r="EJ331"/>
  <c r="EJ17" a="1"/>
  <c r="EJ17"/>
  <c r="EH294" a="1"/>
  <c r="EH294"/>
  <c r="EH472" a="1"/>
  <c r="EH472"/>
  <c r="EH307" a="1"/>
  <c r="EH307"/>
  <c r="EJ343" a="1"/>
  <c r="EJ343"/>
  <c r="EH85" a="1"/>
  <c r="EH85"/>
  <c r="EJ423" a="1"/>
  <c r="EJ423"/>
  <c r="EH266" a="1"/>
  <c r="EH266"/>
  <c r="EJ436" a="1"/>
  <c r="EJ436"/>
  <c r="EH242" a="1"/>
  <c r="EH242"/>
  <c r="EH399" a="1"/>
  <c r="EH399"/>
  <c r="EJ325" a="1"/>
  <c r="EJ325"/>
  <c r="EH282" a="1"/>
  <c r="EH282"/>
  <c r="EH397" a="1"/>
  <c r="EH397"/>
  <c r="EJ207" a="1"/>
  <c r="EJ207"/>
  <c r="EH298" a="1"/>
  <c r="EH298"/>
  <c r="EJ33" a="1"/>
  <c r="EJ33"/>
  <c r="EJ191" a="1"/>
  <c r="EJ191"/>
  <c r="EJ181" a="1"/>
  <c r="EJ181"/>
  <c r="EJ284" a="1"/>
  <c r="EJ284"/>
  <c r="EJ44" a="1"/>
  <c r="EJ44"/>
  <c r="EJ386" a="1"/>
  <c r="EJ386"/>
  <c r="EJ224" a="1"/>
  <c r="EJ224"/>
  <c r="EH369" a="1"/>
  <c r="EH369"/>
  <c r="EJ366" a="1"/>
  <c r="EJ366"/>
  <c r="EH437" a="1"/>
  <c r="EH437"/>
  <c r="EJ185" a="1"/>
  <c r="EJ185"/>
  <c r="EJ29" a="1"/>
  <c r="EJ29"/>
  <c r="EJ323" a="1"/>
  <c r="EJ323"/>
  <c r="EH489" a="1"/>
  <c r="EH489"/>
  <c r="EJ405" a="1"/>
  <c r="EJ405"/>
  <c r="EJ362" a="1"/>
  <c r="EJ362"/>
  <c r="EJ108" a="1"/>
  <c r="EJ108"/>
  <c r="EJ438" a="1"/>
  <c r="EJ438"/>
  <c r="EJ10" a="1"/>
  <c r="EJ10"/>
  <c r="EH300" a="1"/>
  <c r="EH300"/>
  <c r="EJ96" a="1"/>
  <c r="EJ96"/>
  <c r="EJ445" a="1"/>
  <c r="EJ445"/>
  <c r="EH112" a="1"/>
  <c r="EH112"/>
  <c r="EJ283" a="1"/>
  <c r="EJ283"/>
  <c r="EJ248" a="1"/>
  <c r="EJ248"/>
  <c r="EH480" a="1"/>
  <c r="EH480"/>
  <c r="EH387" a="1"/>
  <c r="EH387"/>
  <c r="EH109" a="1"/>
  <c r="EH109"/>
  <c r="EJ87" a="1"/>
  <c r="EJ87"/>
  <c r="EH180" a="1"/>
  <c r="EH180"/>
  <c r="EJ475" a="1"/>
  <c r="EJ475"/>
  <c r="EH123" a="1"/>
  <c r="EH123"/>
  <c r="EH363" a="1"/>
  <c r="EH363"/>
  <c r="EH201" a="1"/>
  <c r="EH201"/>
  <c r="EJ485" a="1"/>
  <c r="EJ485"/>
  <c r="EH441" a="1"/>
  <c r="EH441"/>
  <c r="EH370" a="1"/>
  <c r="EH370"/>
  <c r="EH493" a="1"/>
  <c r="EH493"/>
  <c r="EH18" a="1"/>
  <c r="EH18"/>
  <c r="EJ410" a="1"/>
  <c r="EJ410"/>
  <c r="EJ230" a="1"/>
  <c r="EJ230"/>
  <c r="EH11" a="1"/>
  <c r="EH11"/>
  <c r="EH434" a="1"/>
  <c r="EH434"/>
  <c r="EH78" a="1"/>
  <c r="EH78"/>
  <c r="EJ256" a="1"/>
  <c r="EJ256"/>
  <c r="EJ286" a="1"/>
  <c r="EJ286"/>
  <c r="EJ197" a="1"/>
  <c r="EJ197"/>
  <c r="EH17" a="1"/>
  <c r="EH17"/>
  <c r="EJ135" a="1"/>
  <c r="EJ135"/>
  <c r="EJ177" a="1"/>
  <c r="EJ177"/>
  <c r="EH7" a="1"/>
  <c r="EH7"/>
  <c r="EJ449" a="1"/>
  <c r="EJ449"/>
  <c r="EJ250" a="1"/>
  <c r="EJ250"/>
  <c r="EH34" a="1"/>
  <c r="EH34"/>
  <c r="EH418" a="1"/>
  <c r="EH418"/>
  <c r="EJ158" a="1"/>
  <c r="EJ158"/>
  <c r="EJ322" a="1"/>
  <c r="EJ322"/>
  <c r="EJ170" a="1"/>
  <c r="EJ170"/>
  <c r="EH353" a="1"/>
  <c r="EH353"/>
  <c r="EJ180" a="1"/>
  <c r="EJ180"/>
  <c r="EH147" a="1"/>
  <c r="EH147"/>
  <c r="EJ448" a="1"/>
  <c r="EJ448"/>
  <c r="EH451" a="1"/>
  <c r="EH451"/>
  <c r="EH44" a="1"/>
  <c r="EH44"/>
  <c r="EH129" a="1"/>
  <c r="EH129"/>
  <c r="EJ204" a="1"/>
  <c r="EJ204"/>
  <c r="EH191" a="1"/>
  <c r="EH191"/>
  <c r="EJ237" a="1"/>
  <c r="EJ237"/>
  <c r="EJ183" a="1"/>
  <c r="EJ183"/>
  <c r="EJ69" a="1"/>
  <c r="EJ69"/>
  <c r="EH390" a="1"/>
  <c r="EH390"/>
  <c r="EJ198" a="1"/>
  <c r="EJ198"/>
  <c r="EJ210" a="1"/>
  <c r="EJ210"/>
  <c r="EH229" a="1"/>
  <c r="EH229"/>
  <c r="EH360" a="1"/>
  <c r="EH360"/>
  <c r="EJ353" a="1"/>
  <c r="EJ353"/>
  <c r="EJ19" a="1"/>
  <c r="EJ19"/>
  <c r="EJ433" a="1"/>
  <c r="EJ433"/>
  <c r="EJ131" a="1"/>
  <c r="EJ131"/>
  <c r="EJ151" a="1"/>
  <c r="EJ151"/>
  <c r="EJ258" a="1"/>
  <c r="EJ258"/>
  <c r="EH161" a="1"/>
  <c r="EH161"/>
  <c r="EJ480" a="1"/>
  <c r="EJ480"/>
  <c r="EJ217" a="1"/>
  <c r="EJ217"/>
  <c r="EH271" a="1"/>
  <c r="EH271"/>
  <c r="EJ282" a="1"/>
  <c r="EJ282"/>
  <c r="EJ422" a="1"/>
  <c r="EJ422"/>
  <c r="EJ167" a="1"/>
  <c r="EJ167"/>
  <c r="EH314" a="1"/>
  <c r="EH314"/>
  <c r="EJ16" a="1"/>
  <c r="EJ16"/>
  <c r="EJ394" a="1"/>
  <c r="EJ394"/>
  <c r="EH206" a="1"/>
  <c r="EH206"/>
  <c r="EH325" a="1"/>
  <c r="EH325"/>
  <c r="EJ339" a="1"/>
  <c r="EJ339"/>
  <c r="EJ479" a="1"/>
  <c r="EJ479"/>
  <c r="EH440" a="1"/>
  <c r="EH440"/>
  <c r="EJ99" a="1"/>
  <c r="EJ99"/>
  <c r="EJ375" a="1"/>
  <c r="EJ375"/>
  <c r="EH139" a="1"/>
  <c r="EH139"/>
  <c r="EH337" a="1"/>
  <c r="EH337"/>
  <c r="EJ263" a="1"/>
  <c r="EJ263"/>
  <c r="EJ232" a="1"/>
  <c r="EJ232"/>
  <c r="EJ418" a="1"/>
  <c r="EJ418"/>
  <c r="EH419" a="1"/>
  <c r="EH419"/>
  <c r="EJ80" a="1"/>
  <c r="EJ80"/>
  <c r="EH4" a="1"/>
  <c r="EH4"/>
  <c r="EH479" a="1"/>
  <c r="EH479"/>
  <c r="EH130" a="1"/>
  <c r="EH130"/>
  <c r="EH142" a="1"/>
  <c r="EH142"/>
  <c r="EH278" a="1"/>
  <c r="EH278"/>
  <c r="EH354" a="1"/>
  <c r="EH354"/>
  <c r="EJ138" a="1"/>
  <c r="EJ138"/>
  <c r="EH274" a="1"/>
  <c r="EH274"/>
  <c r="EH475" a="1"/>
  <c r="EH475"/>
  <c r="EH10" a="1"/>
  <c r="EH10"/>
  <c r="EH491" a="1"/>
  <c r="EH491"/>
  <c r="EJ231" a="1"/>
  <c r="EJ231"/>
  <c r="EH372" a="1"/>
  <c r="EH372"/>
  <c r="EJ383" a="1"/>
  <c r="EJ383"/>
  <c r="EH424" a="1"/>
  <c r="EH424"/>
  <c r="EJ266" a="1"/>
  <c r="EJ266"/>
  <c r="EJ213" a="1"/>
  <c r="EJ213"/>
  <c r="EJ493" a="1"/>
  <c r="EJ493"/>
  <c r="EH460" a="1"/>
  <c r="EH460"/>
  <c r="EJ42" a="1"/>
  <c r="EJ42"/>
  <c r="EJ120" a="1"/>
  <c r="EJ120"/>
  <c r="EH65" a="1"/>
  <c r="EH65"/>
  <c r="EJ351" a="1"/>
  <c r="EJ351"/>
  <c r="EJ205" a="1"/>
  <c r="EJ205"/>
  <c r="EJ242" a="1"/>
  <c r="EJ242"/>
  <c r="EH105" a="1"/>
  <c r="EH105"/>
  <c r="EH94" a="1"/>
  <c r="EH94"/>
  <c r="EH249" a="1"/>
  <c r="EH249"/>
  <c r="EJ350" a="1"/>
  <c r="EJ350"/>
  <c r="EJ371" a="1"/>
  <c r="EJ371"/>
  <c r="EH465" a="1"/>
  <c r="EH465"/>
  <c r="EJ130" a="1"/>
  <c r="EJ130"/>
  <c r="EJ215" a="1"/>
  <c r="EJ215"/>
  <c r="EJ92" a="1"/>
  <c r="EJ92"/>
  <c r="EH324" a="1"/>
  <c r="EH324"/>
  <c r="EH187" a="1"/>
  <c r="EH187"/>
  <c r="EJ391" a="1"/>
  <c r="EJ391"/>
  <c r="EH315" a="1"/>
  <c r="EH315"/>
  <c r="EH433" a="1"/>
  <c r="EH433"/>
  <c r="EJ454" a="1"/>
  <c r="EJ454"/>
  <c r="EH481" a="1"/>
  <c r="EH481"/>
  <c r="EH365" a="1"/>
  <c r="EH365"/>
  <c r="EJ190" a="1"/>
  <c r="EJ190"/>
  <c r="EJ425" a="1"/>
  <c r="EJ425"/>
  <c r="EH148" a="1"/>
  <c r="EH148"/>
  <c r="EJ25" a="1"/>
  <c r="EJ25"/>
  <c r="EJ404" a="1"/>
  <c r="EJ404"/>
  <c r="EJ23" a="1"/>
  <c r="EJ23"/>
  <c r="EH347" a="1"/>
  <c r="EH347"/>
  <c r="EH269" a="1"/>
  <c r="EH269"/>
  <c r="EJ56" a="1"/>
  <c r="EJ56"/>
  <c r="EJ400" a="1"/>
  <c r="EJ400"/>
  <c r="EH132" a="1"/>
  <c r="EH132"/>
  <c r="EJ295" a="1"/>
  <c r="EJ295"/>
  <c r="EH138" a="1"/>
  <c r="EH138"/>
  <c r="EH421" a="1"/>
  <c r="EH421"/>
  <c r="EH67" a="1"/>
  <c r="EH67"/>
  <c r="EJ189" a="1"/>
  <c r="EJ189"/>
  <c r="EJ481" a="1"/>
  <c r="EJ481"/>
  <c r="EH396" a="1"/>
  <c r="EH396"/>
  <c r="EH466" a="1"/>
  <c r="EH466"/>
  <c r="EJ395" a="1"/>
  <c r="EJ395"/>
  <c r="EJ430" a="1"/>
  <c r="EJ430"/>
  <c r="EJ86" a="1"/>
  <c r="EJ86"/>
  <c r="EH338" a="1"/>
  <c r="EH338"/>
  <c r="EJ196" a="1"/>
  <c r="EJ196"/>
  <c r="EH415" a="1"/>
  <c r="EH415"/>
  <c r="EJ327" a="1"/>
  <c r="EJ327"/>
  <c r="EH393" a="1"/>
  <c r="EH393"/>
  <c r="EJ132" a="1"/>
  <c r="EJ132"/>
  <c r="EJ292" a="1"/>
  <c r="EJ292"/>
  <c r="EH382" a="1"/>
  <c r="EH382"/>
  <c r="EJ39" a="1"/>
  <c r="EJ39"/>
  <c r="EJ30" a="1"/>
  <c r="EJ30"/>
  <c r="EJ328" a="1"/>
  <c r="EJ328"/>
  <c r="EJ78" a="1"/>
  <c r="EJ78"/>
  <c r="EH86" a="1"/>
  <c r="EH86"/>
  <c r="EH95" a="1"/>
  <c r="EH95"/>
  <c r="EJ7" a="1"/>
  <c r="EJ7"/>
  <c r="EH340" a="1"/>
  <c r="EH340"/>
  <c r="EH254" a="1"/>
  <c r="EH254"/>
  <c r="EH449" a="1"/>
  <c r="EH449"/>
  <c r="EH319" a="1"/>
  <c r="EH319"/>
  <c r="EJ269" a="1"/>
  <c r="EJ269"/>
  <c r="EJ468" a="1"/>
  <c r="EJ468"/>
  <c r="EH9" a="1"/>
  <c r="EH9"/>
  <c r="EH108" a="1"/>
  <c r="EH108"/>
  <c r="EH361" a="1"/>
  <c r="EH361"/>
  <c r="EH74" a="1"/>
  <c r="EH74"/>
  <c r="EJ294" a="1"/>
  <c r="EJ294"/>
  <c r="EH381" a="1"/>
  <c r="EH381"/>
  <c r="EJ398" a="1"/>
  <c r="EJ398"/>
  <c r="EJ186" a="1"/>
  <c r="EJ186"/>
  <c r="EJ22" a="1"/>
  <c r="EJ22"/>
  <c r="EH346" a="1"/>
  <c r="EH346"/>
  <c r="EJ387" a="1"/>
  <c r="EJ387"/>
  <c r="EH137" a="1"/>
  <c r="EH137"/>
  <c r="EJ81" a="1"/>
  <c r="EJ81"/>
  <c r="EJ40" a="1"/>
  <c r="EJ40"/>
  <c r="EJ321" a="1"/>
  <c r="EJ321"/>
  <c r="EJ389" a="1"/>
  <c r="EJ389"/>
  <c r="EH156" a="1"/>
  <c r="EH156"/>
  <c r="EH308" a="1"/>
  <c r="EH308"/>
  <c r="EJ163" a="1"/>
  <c r="EJ163"/>
  <c r="EJ346" a="1"/>
  <c r="EJ346"/>
  <c r="EJ319" a="1"/>
  <c r="EJ319"/>
  <c r="EJ89" a="1"/>
  <c r="EJ89"/>
  <c r="EJ188" a="1"/>
  <c r="EJ188"/>
  <c r="EH495" a="1"/>
  <c r="EH495"/>
  <c r="EJ166" a="1"/>
  <c r="EJ166"/>
  <c r="EJ307" a="1"/>
  <c r="EJ307"/>
  <c r="EH461" a="1"/>
  <c r="EH461"/>
  <c r="EH258" a="1"/>
  <c r="EH258"/>
  <c r="EJ161" a="1"/>
  <c r="EJ161"/>
  <c r="EJ412" a="1"/>
  <c r="EJ412"/>
  <c r="EJ252" a="1"/>
  <c r="EJ252"/>
  <c r="EJ146" a="1"/>
  <c r="EJ146"/>
  <c r="EH15" a="1"/>
  <c r="EH15"/>
  <c r="EH371" a="1"/>
  <c r="EH371"/>
  <c r="EJ368" a="1"/>
  <c r="EJ368"/>
  <c r="EJ298" a="1"/>
  <c r="EJ298"/>
  <c r="EJ381" a="1"/>
  <c r="EJ381"/>
  <c r="EH60" a="1"/>
  <c r="EH60"/>
  <c r="EH272" a="1"/>
  <c r="EH272"/>
  <c r="EJ62" a="1"/>
  <c r="EJ62"/>
  <c r="EH80" a="1"/>
  <c r="EH80"/>
  <c r="EJ128" a="1"/>
  <c r="EJ128"/>
  <c r="EH259" a="1"/>
  <c r="EH259"/>
  <c r="EH256" a="1"/>
  <c r="EH256"/>
  <c r="EH179" a="1"/>
  <c r="EH179"/>
  <c r="EH296" a="1"/>
  <c r="EH296"/>
  <c r="EJ129" a="1"/>
  <c r="EJ129"/>
  <c r="EJ211" a="1"/>
  <c r="EJ211"/>
  <c r="EH30" a="1"/>
  <c r="EH30"/>
  <c r="EJ18" a="1"/>
  <c r="EJ18"/>
  <c r="EJ110" a="1"/>
  <c r="EJ110"/>
  <c r="EJ187" a="1"/>
  <c r="EJ187"/>
  <c r="EH427" a="1"/>
  <c r="EH427"/>
  <c r="EH485" a="1"/>
  <c r="EH485"/>
  <c r="EJ302" a="1"/>
  <c r="EJ302"/>
  <c r="EJ411" a="1"/>
  <c r="EJ411"/>
  <c r="EH210" a="1"/>
  <c r="EH210"/>
  <c r="EJ341" a="1"/>
  <c r="EJ341"/>
  <c r="EH157" a="1"/>
  <c r="EH157"/>
  <c r="EH239" a="1"/>
  <c r="EH239"/>
  <c r="EH96" a="1"/>
  <c r="EH96"/>
  <c r="EH464" a="1"/>
  <c r="EH464"/>
  <c r="EH488" a="1"/>
  <c r="EH488"/>
  <c r="EJ278" a="1"/>
  <c r="EJ278"/>
  <c r="EJ122" a="1"/>
  <c r="EJ122"/>
  <c r="EJ119" a="1"/>
  <c r="EJ119"/>
  <c r="EJ500" a="1"/>
  <c r="EJ500"/>
  <c r="EH193" a="1"/>
  <c r="EH193"/>
  <c r="EH406" a="1"/>
  <c r="EH406"/>
  <c r="EJ175" a="1"/>
  <c r="EJ175"/>
  <c r="EJ431" a="1"/>
  <c r="EJ431"/>
  <c r="EH12" a="1"/>
  <c r="EH12"/>
  <c r="EH243" a="1"/>
  <c r="EH243"/>
  <c r="EJ126" a="1"/>
  <c r="EJ126"/>
  <c r="EH3" a="1"/>
  <c r="EH3"/>
  <c r="EH442" a="1"/>
  <c r="EH442"/>
  <c r="EJ273" a="1"/>
  <c r="EJ273"/>
  <c r="EH313" a="1"/>
  <c r="EH313"/>
  <c r="EJ155" a="1"/>
  <c r="EJ155"/>
  <c r="EH81" a="1"/>
  <c r="EH81"/>
  <c r="EJ115" a="1"/>
  <c r="EJ115"/>
  <c r="EJ267" a="1"/>
  <c r="EJ267"/>
  <c r="EJ419" a="1"/>
  <c r="EJ419"/>
  <c r="EJ109" a="1"/>
  <c r="EJ109"/>
  <c r="EJ60" a="1"/>
  <c r="EJ60"/>
  <c r="EJ76" a="1"/>
  <c r="EJ76"/>
  <c r="EJ195" a="1"/>
  <c r="EJ195"/>
  <c r="EH241" a="1"/>
  <c r="EH241"/>
  <c r="EJ466" a="1"/>
  <c r="EJ466"/>
  <c r="EJ336" a="1"/>
  <c r="EJ336"/>
  <c r="EH432" a="1"/>
  <c r="EH432"/>
  <c r="EH88" a="1"/>
  <c r="EH88"/>
  <c r="EJ385" a="1"/>
  <c r="EJ385"/>
  <c r="EJ347" a="1"/>
  <c r="EJ347"/>
  <c r="EH58" a="1"/>
  <c r="EH58"/>
  <c r="EH233" a="1"/>
  <c r="EH233"/>
  <c r="EJ79" a="1"/>
  <c r="EJ79"/>
  <c r="EJ253" a="1"/>
  <c r="EJ253"/>
  <c r="EJ360" a="1"/>
  <c r="EJ360"/>
  <c r="EH200" a="1"/>
  <c r="EH200"/>
  <c r="EH409" a="1"/>
  <c r="EH409"/>
  <c r="EJ376" a="1"/>
  <c r="EJ376"/>
  <c r="EH293" a="1"/>
  <c r="EH293"/>
  <c r="EH73" a="1"/>
  <c r="EH73"/>
  <c r="EJ2" a="1"/>
  <c r="EJ2"/>
  <c r="EJ357" a="1"/>
  <c r="EJ357"/>
  <c r="EH301" a="1"/>
  <c r="EH301"/>
  <c r="EH28" a="1"/>
  <c r="EH28"/>
  <c r="EJ71" a="1"/>
  <c r="EJ71"/>
  <c r="EJ355" a="1"/>
  <c r="EJ355"/>
  <c r="EJ98" a="1"/>
  <c r="EJ98"/>
  <c r="EH166" a="1"/>
  <c r="EH166"/>
  <c r="EJ367" a="1"/>
  <c r="EJ367"/>
  <c r="EJ413" a="1"/>
  <c r="EJ413"/>
  <c r="EH182" a="1"/>
  <c r="EH182"/>
  <c r="EJ68" a="1"/>
  <c r="EJ68"/>
  <c r="EH253" a="1"/>
  <c r="EH253"/>
  <c r="EH391" a="1"/>
  <c r="EH391"/>
  <c r="EH136" a="1"/>
  <c r="EH136"/>
  <c r="EJ268" a="1"/>
  <c r="EJ268"/>
  <c r="EH170" a="1"/>
  <c r="EH170"/>
  <c r="EH431" a="1"/>
  <c r="EH431"/>
  <c r="EH50" a="1"/>
  <c r="EH50"/>
  <c r="EJ70" a="1"/>
  <c r="EJ70"/>
  <c r="EH252" a="1"/>
  <c r="EH252"/>
  <c r="EJ14" a="1"/>
  <c r="EJ14"/>
  <c r="EJ477" a="1"/>
  <c r="EJ477"/>
  <c r="EJ36" a="1"/>
  <c r="EJ36"/>
  <c r="EH473" a="1"/>
  <c r="EH473"/>
  <c r="EJ45" a="1"/>
  <c r="EJ45"/>
  <c r="EJ147" a="1"/>
  <c r="EJ147"/>
  <c r="EH400" a="1"/>
  <c r="EH400"/>
  <c r="EH327" a="1"/>
  <c r="EH327"/>
  <c r="EH501" a="1"/>
  <c r="EH501"/>
  <c r="EJ300" a="1"/>
  <c r="EJ300"/>
  <c r="EJ489" a="1"/>
  <c r="EJ489"/>
  <c r="EJ453" a="1"/>
  <c r="EJ453"/>
  <c r="EH398" a="1"/>
  <c r="EH398"/>
  <c r="EH227" a="1"/>
  <c r="EH227"/>
  <c r="EJ194" a="1"/>
  <c r="EJ194"/>
  <c r="EH492" a="1"/>
  <c r="EH492"/>
  <c r="EH188" a="1"/>
  <c r="EH188"/>
  <c r="EH205" a="1"/>
  <c r="EH205"/>
  <c r="EJ494" a="1"/>
  <c r="EJ494"/>
  <c r="EH190" a="1"/>
  <c r="EH190"/>
  <c r="EH163" a="1"/>
  <c r="EH163"/>
  <c r="EJ308" a="1"/>
  <c r="EJ308"/>
  <c r="EJ344" a="1"/>
  <c r="EJ344"/>
  <c r="EJ435" a="1"/>
  <c r="EJ435"/>
  <c r="EH151" a="1"/>
  <c r="EH151"/>
  <c r="EH443" a="1"/>
  <c r="EH443"/>
  <c r="EJ437" a="1"/>
  <c r="EJ437"/>
  <c r="EH71" a="1"/>
  <c r="EH71"/>
  <c r="EH401" a="1"/>
  <c r="EH401"/>
  <c r="EH394" a="1"/>
  <c r="EH394"/>
  <c r="EJ299" a="1"/>
  <c r="EJ299"/>
  <c r="EJ471" a="1"/>
  <c r="EJ471"/>
  <c r="EH246" a="1"/>
  <c r="EH246"/>
  <c r="EJ472" a="1"/>
  <c r="EJ472"/>
  <c r="EH83" a="1"/>
  <c r="EH83"/>
  <c r="EJ314" a="1"/>
  <c r="EJ314"/>
  <c r="EH385" a="1"/>
  <c r="EH385"/>
  <c r="EH140" a="1"/>
  <c r="EH140"/>
  <c r="EH160" a="1"/>
  <c r="EH160"/>
  <c r="EH126" a="1"/>
  <c r="EH126"/>
  <c r="EH357" a="1"/>
  <c r="EH357"/>
  <c r="EH128" a="1"/>
  <c r="EH128"/>
  <c r="EJ67" a="1"/>
  <c r="EJ67"/>
  <c r="EH14" a="1"/>
  <c r="EH14"/>
  <c r="EH113" a="1"/>
  <c r="EH113"/>
  <c r="EH214" a="1"/>
  <c r="EH214"/>
  <c r="EJ27" a="1"/>
  <c r="EJ27"/>
  <c r="EH149" a="1"/>
  <c r="EH149"/>
  <c r="EH384" a="1"/>
  <c r="EH384"/>
  <c r="EJ4" a="1"/>
  <c r="EJ4"/>
  <c r="EJ59" a="1"/>
  <c r="EJ59"/>
  <c r="EJ459" a="1"/>
  <c r="EJ459"/>
  <c r="EH70" a="1"/>
  <c r="EH70"/>
  <c r="EJ93" a="1"/>
  <c r="EJ93"/>
  <c r="EJ116" a="1"/>
  <c r="EJ116"/>
  <c r="EJ179" a="1"/>
  <c r="EJ179"/>
  <c r="EH335" a="1"/>
  <c r="EH335"/>
  <c r="EJ88" a="1"/>
  <c r="EJ88"/>
  <c r="EJ490" a="1"/>
  <c r="EJ490"/>
  <c r="EH47" a="1"/>
  <c r="EH47"/>
  <c r="EH145" a="1"/>
  <c r="EH145"/>
  <c r="EJ114" a="1"/>
  <c r="EJ114"/>
  <c r="EJ311" a="1"/>
  <c r="EJ311"/>
  <c r="EH318" a="1"/>
  <c r="EH318"/>
  <c r="EJ41" a="1"/>
  <c r="EJ41"/>
  <c r="EH208" a="1"/>
  <c r="EH208"/>
  <c r="EH77" a="1"/>
  <c r="EH77"/>
  <c r="EH134" a="1"/>
  <c r="EH134"/>
  <c r="EH91" a="1"/>
  <c r="EH91"/>
  <c r="EJ408" a="1"/>
  <c r="EJ408"/>
  <c r="EH122" a="1"/>
  <c r="EH122"/>
  <c r="EJ379" a="1"/>
  <c r="EJ379"/>
  <c r="EJ378" a="1"/>
  <c r="EJ378"/>
  <c r="EH303" a="1"/>
  <c r="EH303"/>
  <c r="EJ31" a="1"/>
  <c r="EJ31"/>
  <c r="EH8" a="1"/>
  <c r="EH8"/>
  <c r="EJ219" a="1"/>
  <c r="EJ219"/>
  <c r="EJ306" a="1"/>
  <c r="EJ306"/>
  <c r="EH238" a="1"/>
  <c r="EH238"/>
  <c r="EJ91" a="1"/>
  <c r="EJ91"/>
  <c r="EH484" a="1"/>
  <c r="EH484"/>
  <c r="EJ117" a="1"/>
  <c r="EJ117"/>
  <c r="EJ261" a="1"/>
  <c r="EJ261"/>
  <c r="EH69" a="1"/>
  <c r="EH69"/>
  <c r="EH447" a="1"/>
  <c r="EH447"/>
  <c r="EH62" a="1"/>
  <c r="EH62"/>
  <c r="EJ380" a="1"/>
  <c r="EJ380"/>
  <c r="EJ316" a="1"/>
  <c r="EJ316"/>
  <c r="EH66" a="1"/>
  <c r="EH66"/>
  <c r="EH341" a="1"/>
  <c r="EH341"/>
  <c r="EH321" a="1"/>
  <c r="EH321"/>
  <c r="EJ335" a="1"/>
  <c r="EJ335"/>
  <c r="EJ349" a="1"/>
  <c r="EJ349"/>
  <c r="EH359" a="1"/>
  <c r="EH359"/>
  <c r="EH273" a="1"/>
  <c r="EH273"/>
  <c r="EJ125" a="1"/>
  <c r="EJ125"/>
  <c r="EJ37" a="1"/>
  <c r="EJ37"/>
  <c r="EJ57" a="1"/>
  <c r="EJ57"/>
  <c r="EH413" a="1"/>
  <c r="EH413"/>
  <c r="EJ235" a="1"/>
  <c r="EJ235"/>
  <c r="EH218" a="1"/>
  <c r="EH218"/>
  <c r="EH474" a="1"/>
  <c r="EH474"/>
  <c r="EH32" a="1"/>
  <c r="EH32"/>
  <c r="EH428" a="1"/>
  <c r="EH428"/>
  <c r="EH212" a="1"/>
  <c r="EH212"/>
  <c r="EH49" a="1"/>
  <c r="EH49"/>
  <c r="EH417" a="1"/>
  <c r="EH417"/>
  <c r="EH237" a="1"/>
  <c r="EH237"/>
  <c r="EH2" a="1"/>
  <c r="EH2"/>
  <c r="EH93" a="1"/>
  <c r="EH93"/>
  <c r="EH103" a="1"/>
  <c r="EH103"/>
  <c r="EH42" a="1"/>
  <c r="EH42"/>
  <c r="EJ352" a="1"/>
  <c r="EJ352"/>
  <c r="EJ358" a="1"/>
  <c r="EJ358"/>
  <c r="EH54" a="1"/>
  <c r="EH54"/>
  <c r="EJ209" a="1"/>
  <c r="EJ209"/>
  <c r="EJ488" a="1"/>
  <c r="EJ488"/>
  <c r="EH420" a="1"/>
  <c r="EH420"/>
  <c r="EJ85" a="1"/>
  <c r="EJ85"/>
  <c r="EJ111" a="1"/>
  <c r="EJ111"/>
  <c r="EJ13" a="1"/>
  <c r="EJ13"/>
  <c r="EH430" a="1"/>
  <c r="EH430"/>
  <c r="EH168" a="1"/>
  <c r="EH168"/>
  <c r="EJ501" a="1"/>
  <c r="EJ501"/>
  <c r="EJ297" a="1"/>
  <c r="EJ297"/>
  <c r="EH323" a="1"/>
  <c r="EH323"/>
  <c r="EJ270" a="1"/>
  <c r="EJ270"/>
  <c r="EH155" a="1"/>
  <c r="EH155"/>
  <c r="EH154" a="1"/>
  <c r="EH154"/>
  <c r="EJ260" a="1"/>
  <c r="EJ260"/>
  <c r="EH404" a="1"/>
  <c r="EH404"/>
  <c r="EJ152" a="1"/>
  <c r="EJ152"/>
  <c r="EJ32" a="1"/>
  <c r="EJ32"/>
  <c r="EJ103" a="1"/>
  <c r="EJ103"/>
  <c r="EJ251" a="1"/>
  <c r="EJ251"/>
  <c r="EJ382" a="1"/>
  <c r="EJ382"/>
  <c r="EH284" a="1"/>
  <c r="EH284"/>
  <c r="EJ21" a="1"/>
  <c r="EJ21"/>
  <c r="EJ426" a="1"/>
  <c r="EJ426"/>
  <c r="EJ201" a="1"/>
  <c r="EJ201"/>
  <c r="EJ5" a="1"/>
  <c r="EJ5"/>
  <c r="EH426" a="1"/>
  <c r="EH426"/>
  <c r="EJ348" a="1"/>
  <c r="EJ348"/>
  <c r="EJ38" a="1"/>
  <c r="EJ38"/>
  <c r="EJ440" a="1"/>
  <c r="EJ440"/>
  <c r="EJ478" a="1"/>
  <c r="EJ478"/>
  <c r="EJ238" a="1"/>
  <c r="EJ238"/>
  <c r="EH167" a="1"/>
  <c r="EH167"/>
  <c r="EJ51" a="1"/>
  <c r="EJ51"/>
  <c r="EJ193" a="1"/>
  <c r="EJ193"/>
  <c r="EJ487" a="1"/>
  <c r="EJ487"/>
  <c r="EH207" a="1"/>
  <c r="EH207"/>
  <c r="EJ458" a="1"/>
  <c r="EJ458"/>
  <c r="EJ124" a="1"/>
  <c r="EJ124"/>
  <c r="EH380" a="1"/>
  <c r="EH380"/>
  <c r="EJ415" a="1"/>
  <c r="EJ415"/>
  <c r="EJ374" a="1"/>
  <c r="EJ374"/>
  <c r="EH244" a="1"/>
  <c r="EH244"/>
  <c r="EH51" a="1"/>
  <c r="EH51"/>
  <c r="EH169" a="1"/>
  <c r="EH169"/>
  <c r="EH31" a="1"/>
  <c r="EH31"/>
  <c r="EH104" a="1"/>
  <c r="EH104"/>
  <c r="EH178" a="1"/>
  <c r="EH178"/>
  <c r="EJ236" a="1"/>
  <c r="EJ236"/>
  <c r="EJ3" a="1"/>
  <c r="EJ3"/>
  <c r="EH395" a="1"/>
  <c r="EH395"/>
  <c r="EJ104" a="1"/>
  <c r="EJ104"/>
  <c r="EH192" a="1"/>
  <c r="EH192"/>
  <c r="EJ214" a="1"/>
  <c r="EJ214"/>
  <c r="EH379" a="1"/>
  <c r="EH379"/>
  <c r="EH223" a="1"/>
  <c r="EH223"/>
  <c r="EH498" a="1"/>
  <c r="EH498"/>
  <c r="EH388" a="1"/>
  <c r="EH388"/>
  <c r="EH153" a="1"/>
  <c r="EH153"/>
  <c r="EJ240" a="1"/>
  <c r="EJ240"/>
  <c r="EH216" a="1"/>
  <c r="EH216"/>
  <c r="EH295" a="1"/>
  <c r="EH295"/>
  <c r="EJ403" a="1"/>
  <c r="EJ403"/>
  <c r="EH196" a="1"/>
  <c r="EH196"/>
  <c r="EJ401" a="1"/>
  <c r="EJ401"/>
  <c r="EH215" a="1"/>
  <c r="EH215"/>
  <c r="EH331" a="1"/>
  <c r="EH331"/>
  <c r="EH38" a="1"/>
  <c r="EH38"/>
  <c r="EH222" a="1"/>
  <c r="EH222"/>
  <c r="EJ406" a="1"/>
  <c r="EJ406"/>
  <c r="EH171" a="1"/>
  <c r="EH171"/>
  <c r="EJ134" a="1"/>
  <c r="EJ134"/>
  <c r="EJ227" a="1"/>
  <c r="EJ227"/>
  <c r="EH209" a="1"/>
  <c r="EH209"/>
  <c r="EJ474" a="1"/>
  <c r="EJ474"/>
  <c r="EH416" a="1"/>
  <c r="EH416"/>
  <c r="EJ164" a="1"/>
  <c r="EJ164"/>
  <c r="EJ463" a="1"/>
  <c r="EJ463"/>
  <c r="EJ312" a="1"/>
  <c r="EJ312"/>
  <c r="EJ373" a="1"/>
  <c r="EJ373"/>
  <c r="EJ291" a="1"/>
  <c r="EJ291"/>
  <c r="EH386" a="1"/>
  <c r="EH386"/>
  <c r="EJ264" a="1"/>
  <c r="EJ264"/>
  <c r="EH468" a="1"/>
  <c r="EH468"/>
  <c r="EJ95" a="1"/>
  <c r="EJ95"/>
  <c r="EJ9" a="1"/>
  <c r="EJ9"/>
  <c r="EJ499" a="1"/>
  <c r="EJ499"/>
  <c r="EH317" a="1"/>
  <c r="EH317"/>
  <c r="EH234" a="1"/>
  <c r="EH234"/>
  <c r="EH33" a="1"/>
  <c r="EH33"/>
  <c r="EJ265" a="1"/>
  <c r="EJ265"/>
  <c r="EJ97" a="1"/>
  <c r="EJ97"/>
  <c r="EH64" a="1"/>
  <c r="EH64"/>
  <c r="EJ392" a="1"/>
  <c r="EJ392"/>
  <c r="EH455" a="1"/>
  <c r="EH455"/>
  <c r="EJ288" a="1"/>
  <c r="EJ288"/>
  <c r="EJ416" a="1"/>
  <c r="EJ416"/>
  <c r="EJ15" a="1"/>
  <c r="EJ15"/>
  <c r="EH407" a="1"/>
  <c r="EH407"/>
  <c r="EH120" a="1"/>
  <c r="EH120"/>
  <c r="EH13" a="1"/>
  <c r="EH13"/>
  <c r="EJ363" a="1"/>
  <c r="EJ363"/>
  <c r="EJ137" a="1"/>
  <c r="EJ137"/>
  <c r="EH263" a="1"/>
  <c r="EH263"/>
  <c r="EH125" a="1"/>
  <c r="EH125"/>
  <c r="EH463" a="1"/>
  <c r="EH463"/>
  <c r="EH414" a="1"/>
  <c r="EH414"/>
  <c r="EH448" a="1"/>
  <c r="EH448"/>
  <c r="EJ384" a="1"/>
  <c r="EJ384"/>
  <c r="EJ446" a="1"/>
  <c r="EJ446"/>
  <c r="EJ165" a="1"/>
  <c r="EJ165"/>
  <c r="EJ326" a="1"/>
  <c r="EJ326"/>
  <c r="EH408" a="1"/>
  <c r="EH408"/>
  <c r="EJ356" a="1"/>
  <c r="EJ356"/>
  <c r="EJ456" a="1"/>
  <c r="EJ456"/>
  <c r="EJ139" a="1"/>
  <c r="EJ139"/>
  <c r="EH231" a="1"/>
  <c r="EH231"/>
  <c r="EH287" a="1"/>
  <c r="EH287"/>
  <c r="EH36" a="1"/>
  <c r="EH36"/>
  <c r="EH285" a="1"/>
  <c r="EH285"/>
  <c r="EH411" a="1"/>
  <c r="EH411"/>
  <c r="EJ65" a="1"/>
  <c r="EJ65"/>
  <c r="EH378" a="1"/>
  <c r="EH378"/>
  <c r="EH459" a="1"/>
  <c r="EH459"/>
  <c r="EH198" a="1"/>
  <c r="EH198"/>
  <c r="EJ462" a="1"/>
  <c r="EJ462"/>
  <c r="EJ318" a="1"/>
  <c r="EJ318"/>
  <c r="EH402" a="1"/>
  <c r="EH402"/>
  <c r="EJ176" a="1"/>
  <c r="EJ176"/>
  <c r="EJ276" a="1"/>
  <c r="EJ276"/>
  <c r="EJ64" a="1"/>
  <c r="EJ64"/>
  <c r="EJ174" a="1"/>
  <c r="EJ174"/>
  <c r="EJ26" a="1"/>
  <c r="EJ26"/>
  <c r="EH118" a="1"/>
  <c r="EH118"/>
  <c r="EJ184" a="1"/>
  <c r="EJ184"/>
  <c r="EJ496" a="1"/>
  <c r="EJ496"/>
  <c r="EJ279" a="1"/>
  <c r="EJ279"/>
  <c r="EJ247" a="1"/>
  <c r="EJ247"/>
  <c r="EJ329" a="1"/>
  <c r="EJ329"/>
  <c r="EH189" a="1"/>
  <c r="EH189"/>
  <c r="EH158" a="1"/>
  <c r="EH158"/>
  <c r="EJ310" a="1"/>
  <c r="EJ310"/>
  <c r="EJ107" a="1"/>
  <c r="EJ107"/>
  <c r="EH339" a="1"/>
  <c r="EH339"/>
  <c r="EJ497" a="1"/>
  <c r="EJ497"/>
  <c r="EH457" a="1"/>
  <c r="EH457"/>
  <c r="EH405" a="1"/>
  <c r="EH405"/>
  <c r="EH186" a="1"/>
  <c r="EH186"/>
  <c r="EJ464" a="1"/>
  <c r="EJ464"/>
  <c r="EJ150" a="1"/>
  <c r="EJ150"/>
  <c r="EJ332" a="1"/>
  <c r="EJ332"/>
  <c r="EH450" a="1"/>
  <c r="EH450"/>
  <c r="EH90" a="1"/>
  <c r="EH90"/>
  <c r="EH150" a="1"/>
  <c r="EH150"/>
  <c r="EH46" a="1"/>
  <c r="EH46"/>
  <c r="EH429" a="1"/>
  <c r="EH429"/>
  <c r="EH22" a="1"/>
  <c r="EH22"/>
  <c r="EH452" a="1"/>
  <c r="EH452"/>
  <c r="EH20" a="1"/>
  <c r="EH20"/>
  <c r="EH469" a="1"/>
  <c r="EH469"/>
  <c r="EH213" a="1"/>
  <c r="EH213"/>
  <c r="EJ216" a="1"/>
  <c r="EJ216"/>
  <c r="EH106" a="1"/>
  <c r="EH106"/>
  <c r="EJ271" a="1"/>
  <c r="EJ271"/>
  <c r="EH310" a="1"/>
  <c r="EH310"/>
  <c r="EH248" a="1"/>
  <c r="EH248"/>
  <c r="EJ208" a="1"/>
  <c r="EJ208"/>
  <c r="EH439" a="1"/>
  <c r="EH439"/>
  <c r="EH101" a="1"/>
  <c r="EH101"/>
  <c r="EH172" a="1"/>
  <c r="EH172"/>
  <c r="EJ451" a="1"/>
  <c r="EJ451"/>
  <c r="EH219" a="1"/>
  <c r="EH219"/>
  <c r="EJ369" a="1"/>
  <c r="EJ369"/>
  <c r="EH21" a="1"/>
  <c r="EH21"/>
  <c r="EH107" a="1"/>
  <c r="EH107"/>
  <c r="EH348" a="1"/>
  <c r="EH348"/>
  <c r="EH334" a="1"/>
  <c r="EH334"/>
  <c r="EJ113" a="1"/>
  <c r="EJ113"/>
  <c r="EJ102" a="1"/>
  <c r="EJ102"/>
  <c r="EH458" a="1"/>
  <c r="EH458"/>
  <c r="EH203" a="1"/>
  <c r="EH203"/>
  <c r="EJ439" a="1"/>
  <c r="EJ439"/>
  <c r="EH127" a="1"/>
  <c r="EH127"/>
  <c r="EJ55" a="1"/>
  <c r="EJ55"/>
  <c r="EJ313" a="1"/>
  <c r="EJ313"/>
  <c r="EJ90" a="1"/>
  <c r="EJ90"/>
  <c r="EJ444" a="1"/>
  <c r="EJ444"/>
  <c r="EH121" a="1"/>
  <c r="EH121"/>
  <c r="EH476" a="1"/>
  <c r="EH476"/>
  <c r="EH483" a="1"/>
  <c r="EH483"/>
  <c r="EH275" a="1"/>
  <c r="EH275"/>
  <c r="EH57" a="1"/>
  <c r="EH57"/>
  <c r="EJ402" a="1"/>
  <c r="EJ402"/>
  <c r="EJ333" a="1"/>
  <c r="EJ333"/>
  <c r="EH329" a="1"/>
  <c r="EH329"/>
  <c r="EJ255" a="1"/>
  <c r="EJ255"/>
  <c r="EJ285" a="1"/>
  <c r="EJ285"/>
  <c r="EJ233" a="1"/>
  <c r="EJ233"/>
  <c r="EJ470" a="1"/>
  <c r="EJ470"/>
  <c r="EH164" a="1"/>
  <c r="EH164"/>
  <c r="EH392" a="1"/>
  <c r="EH392"/>
  <c r="EJ53" a="1"/>
  <c r="EJ53"/>
  <c r="EJ118" a="1"/>
  <c r="EJ118"/>
  <c r="EJ428" a="1"/>
  <c r="EJ428"/>
  <c r="EH281" a="1"/>
  <c r="EH281"/>
  <c r="EH72" a="1"/>
  <c r="EH72"/>
  <c r="EJ106" a="1"/>
  <c r="EJ106"/>
  <c r="EJ377" a="1"/>
  <c r="EJ377"/>
  <c r="EH26" a="1"/>
  <c r="EH26"/>
  <c r="EH309" a="1"/>
  <c r="EH309"/>
  <c r="EJ222" a="1"/>
  <c r="EJ222"/>
  <c r="EH264" a="1"/>
  <c r="EH264"/>
  <c r="EJ399" a="1"/>
  <c r="EJ399"/>
  <c r="EJ277" a="1"/>
  <c r="EJ277"/>
  <c r="EH79" a="1"/>
  <c r="EH79"/>
  <c r="EH159" a="1"/>
  <c r="EH159"/>
  <c r="EH270" a="1"/>
  <c r="EH270"/>
  <c r="EH471" a="1"/>
  <c r="EH471"/>
  <c r="EH152" a="1"/>
  <c r="EH152"/>
  <c r="EH98" a="1"/>
  <c r="EH98"/>
  <c r="EH175" a="1"/>
  <c r="EH175"/>
  <c r="EH255" a="1"/>
  <c r="EH255"/>
  <c r="EJ334" a="1"/>
  <c r="EJ334"/>
  <c r="EJ121" a="1"/>
  <c r="EJ121"/>
  <c r="EJ424" a="1"/>
  <c r="EJ424"/>
  <c r="EH286" a="1"/>
  <c r="EH286"/>
  <c r="EH487" a="1"/>
  <c r="EH487"/>
  <c r="EH470" a="1"/>
  <c r="EH470"/>
  <c r="EH100" a="1"/>
  <c r="EH100"/>
  <c r="EJ320" a="1"/>
  <c r="EJ320"/>
  <c r="EJ414" a="1"/>
  <c r="EJ414"/>
  <c r="EH326" a="1"/>
  <c r="EH326"/>
  <c r="EH16" a="1"/>
  <c r="EH16"/>
  <c r="EH410" a="1"/>
  <c r="EH410"/>
  <c r="EJ337" a="1"/>
  <c r="EJ337"/>
  <c r="EH336" a="1"/>
  <c r="EH336"/>
  <c r="EH332" a="1"/>
  <c r="EH332"/>
  <c r="EJ429" a="1"/>
  <c r="EJ429"/>
  <c r="EJ281" a="1"/>
  <c r="EJ281"/>
  <c r="EH350" a="1"/>
  <c r="EH350"/>
  <c r="EH320" a="1"/>
  <c r="EH320"/>
  <c r="EJ443" a="1"/>
  <c r="EJ443"/>
  <c r="EJ287" a="1"/>
  <c r="EJ287"/>
  <c r="EJ492" a="1"/>
  <c r="EJ492"/>
  <c r="EJ169" a="1"/>
  <c r="EJ169"/>
  <c r="EH226" a="1"/>
  <c r="EH226"/>
  <c r="EH176" a="1"/>
  <c r="EH176"/>
  <c r="EH84" a="1"/>
  <c r="EH84"/>
  <c r="EH185" a="1"/>
  <c r="EH185"/>
  <c r="EH194" a="1"/>
  <c r="EH194"/>
  <c r="EH24" a="1"/>
  <c r="EH24"/>
  <c r="EJ345" a="1"/>
  <c r="EJ345"/>
  <c r="EH141" a="1"/>
  <c r="EH141"/>
  <c r="EJ450" a="1"/>
  <c r="EJ450"/>
  <c r="EJ465" a="1"/>
  <c r="EJ465"/>
  <c r="EJ162" a="1"/>
  <c r="EJ162"/>
  <c r="EH87" a="1"/>
  <c r="EH87"/>
  <c r="EH478" a="1"/>
  <c r="EH478"/>
  <c r="EH268" a="1"/>
  <c r="EH268"/>
  <c r="EH235" a="1"/>
  <c r="EH235"/>
  <c r="EH257" a="1"/>
  <c r="EH257"/>
  <c r="EJ74" a="1"/>
  <c r="EJ74"/>
  <c r="EH499" a="1"/>
  <c r="EH499"/>
  <c r="EJ105" a="1"/>
  <c r="EJ105"/>
  <c r="EJ245" a="1"/>
  <c r="EJ245"/>
  <c r="EJ218" a="1"/>
  <c r="EJ218"/>
  <c r="EJ303" a="1"/>
  <c r="EJ303"/>
  <c r="EJ100" a="1"/>
  <c r="EJ100"/>
  <c r="EJ228" a="1"/>
  <c r="EJ228"/>
  <c r="EJ421" a="1"/>
  <c r="EJ421"/>
  <c r="EH445" a="1"/>
  <c r="EH445"/>
  <c r="EJ272" a="1"/>
  <c r="EJ272"/>
  <c r="EJ142" a="1"/>
  <c r="EJ142"/>
  <c r="EH333" a="1"/>
  <c r="EH333"/>
  <c r="EJ140" a="1"/>
  <c r="EJ140"/>
  <c r="EH133" a="1"/>
  <c r="EH133"/>
  <c r="EJ354" a="1"/>
  <c r="EJ354"/>
  <c r="EJ491" a="1"/>
  <c r="EJ491"/>
  <c r="EH277" a="1"/>
  <c r="EH277"/>
  <c r="EH119" a="1"/>
  <c r="EH119"/>
  <c r="EH279" a="1"/>
  <c r="EH279"/>
  <c r="EH423" a="1"/>
  <c r="EH423"/>
  <c r="EJ12" a="1"/>
  <c r="EJ12"/>
  <c r="EH41" a="1"/>
  <c r="EH41"/>
  <c r="EH236" a="1"/>
  <c r="EH236"/>
  <c r="EJ84" a="1"/>
  <c r="EJ84"/>
  <c r="EH311" a="1"/>
  <c r="EH311"/>
  <c r="EJ239" a="1"/>
  <c r="EJ239"/>
  <c r="EJ359" a="1"/>
  <c r="EJ359"/>
  <c r="EJ54" a="1"/>
  <c r="EJ54"/>
  <c r="EH115" a="1"/>
  <c r="EH115"/>
  <c r="EJ154" a="1"/>
  <c r="EJ154"/>
  <c r="EJ82" a="1"/>
  <c r="EJ82"/>
  <c r="EJ171" a="1"/>
  <c r="EJ171"/>
  <c r="EJ24" a="1"/>
  <c r="EJ24"/>
  <c r="EJ203" a="1"/>
  <c r="EJ203"/>
  <c r="EH367" a="1"/>
  <c r="EH367"/>
  <c r="EJ50" a="1"/>
  <c r="EJ50"/>
  <c r="EJ290" a="1"/>
  <c r="EJ290"/>
  <c r="EJ246" a="1"/>
  <c r="EJ246"/>
  <c r="EH59" a="1"/>
  <c r="EH59"/>
  <c r="EJ199" a="1"/>
  <c r="EJ199"/>
  <c r="EH165" a="1"/>
  <c r="EH165"/>
  <c r="EJ262" a="1"/>
  <c r="EJ262"/>
  <c r="EJ221" a="1"/>
  <c r="EJ221"/>
  <c r="EH368" a="1"/>
  <c r="EH368"/>
  <c r="EJ157" a="1"/>
  <c r="EJ157"/>
  <c r="EH494" a="1"/>
  <c r="EH494"/>
  <c r="EH6" a="1"/>
  <c r="EH6"/>
  <c r="EH181" a="1"/>
  <c r="EH181"/>
  <c r="EJ455" a="1"/>
  <c r="EJ455"/>
  <c r="EH316" a="1"/>
  <c r="EH316"/>
  <c r="EH40" a="1"/>
  <c r="EH40"/>
  <c r="EH467" a="1"/>
  <c r="EH467"/>
  <c r="EH358" a="1"/>
  <c r="EH358"/>
  <c r="EH92" a="1"/>
  <c r="EH92"/>
  <c r="EJ244" a="1"/>
  <c r="EJ244"/>
  <c r="EJ43" a="1"/>
  <c r="EJ43"/>
  <c r="EJ101" a="1"/>
  <c r="EJ101"/>
  <c r="EH375" a="1"/>
  <c r="EH375"/>
  <c r="EH265" a="1"/>
  <c r="EH265"/>
  <c r="EH43" a="1"/>
  <c r="EH43"/>
  <c r="EH351" a="1"/>
  <c r="EH351"/>
  <c r="EH425" a="1"/>
  <c r="EH425"/>
  <c r="EH412" a="1"/>
  <c r="EH412"/>
  <c r="EH102" a="1"/>
  <c r="EH102"/>
  <c r="EJ241" a="1"/>
  <c r="EJ241"/>
  <c r="EJ48" a="1"/>
  <c r="EJ48"/>
  <c r="EH462" a="1"/>
  <c r="EH462"/>
  <c r="EH29" a="1"/>
  <c r="EH29"/>
  <c r="EJ417" a="1"/>
  <c r="EJ417"/>
  <c r="EJ229" a="1"/>
  <c r="EJ229"/>
  <c r="EJ473" a="1"/>
  <c r="EJ473"/>
  <c r="EH262" a="1"/>
  <c r="EH262"/>
  <c r="EJ172" a="1"/>
  <c r="EJ172"/>
  <c r="EJ452" a="1"/>
  <c r="EJ452"/>
  <c r="EJ460" a="1"/>
  <c r="EJ460"/>
  <c r="EH177" a="1"/>
  <c r="EH177"/>
  <c r="EJ243" a="1"/>
  <c r="EJ243"/>
  <c r="EH283" a="1"/>
  <c r="EH283"/>
  <c r="EH291" a="1"/>
  <c r="EH291"/>
  <c r="EJ212" a="1"/>
  <c r="EJ212"/>
  <c r="EH438" a="1"/>
  <c r="EH438"/>
  <c r="EH55" a="1"/>
  <c r="EH55"/>
  <c r="EJ461" a="1"/>
  <c r="EJ461"/>
  <c r="EH482" a="1"/>
  <c r="EH482"/>
  <c r="EJ144" a="1"/>
  <c r="EJ144"/>
  <c r="EJ483" a="1"/>
  <c r="EJ483"/>
  <c r="EH61" a="1"/>
  <c r="EH61"/>
  <c r="EJ442" a="1"/>
  <c r="EJ442"/>
  <c r="EH342" a="1"/>
  <c r="EH342"/>
  <c r="EH247" a="1"/>
  <c r="EH247"/>
  <c r="EH289" a="1"/>
  <c r="EH289"/>
  <c r="EJ305" a="1"/>
  <c r="EJ305"/>
  <c r="EH5" a="1"/>
  <c r="EH5"/>
  <c r="EJ432" a="1"/>
  <c r="EJ432"/>
  <c r="EJ225" a="1"/>
  <c r="EJ225"/>
  <c r="EJ361" a="1"/>
  <c r="EJ361"/>
  <c r="EJ259" a="1"/>
  <c r="EJ259"/>
  <c r="EH135" a="1"/>
  <c r="EH135"/>
  <c r="EJ143" a="1"/>
  <c r="EJ143"/>
  <c r="EH453" a="1"/>
  <c r="EH453"/>
  <c r="EH377" a="1"/>
  <c r="EH377"/>
  <c r="EJ469" a="1"/>
  <c r="EJ469"/>
  <c r="EJ145" a="1"/>
  <c r="EJ145"/>
  <c r="EJ77" a="1"/>
  <c r="EJ77"/>
  <c r="EJ153" a="1"/>
  <c r="EJ153"/>
  <c r="EH224" a="1"/>
  <c r="EH224"/>
  <c r="EJ123" a="1"/>
  <c r="EJ123"/>
  <c r="EJ304" a="1"/>
  <c r="EJ304"/>
  <c r="EH143" a="1"/>
  <c r="EH143"/>
  <c r="EH389" a="1"/>
  <c r="EH389"/>
  <c r="EH220" a="1"/>
  <c r="EH220"/>
  <c r="EJ427" a="1"/>
  <c r="EJ427"/>
  <c r="EJ202" a="1"/>
  <c r="EJ202"/>
  <c r="EH422" a="1"/>
  <c r="EH422"/>
  <c r="EH89" a="1"/>
  <c r="EH89"/>
  <c r="EJ393" a="1"/>
  <c r="EJ393"/>
  <c r="EH349" a="1"/>
  <c r="EH349"/>
  <c r="EH436" a="1"/>
  <c r="EH436"/>
  <c r="EH63" a="1"/>
  <c r="EH63"/>
  <c r="EH27" a="1"/>
  <c r="EH27"/>
  <c r="EJ20" a="1"/>
  <c r="EJ20"/>
  <c r="EJ112" a="1"/>
  <c r="EJ112"/>
  <c r="EJ149" a="1"/>
  <c r="EJ149"/>
  <c r="EJ94" a="1"/>
  <c r="EJ94"/>
  <c r="EH184" a="1"/>
  <c r="EH184"/>
  <c r="EJ73" a="1"/>
  <c r="EJ73"/>
  <c r="EH362" a="1"/>
  <c r="EH362"/>
  <c r="EH245" a="1"/>
  <c r="EH245"/>
  <c r="EH97" a="1"/>
  <c r="EH97"/>
  <c r="EJ75" a="1"/>
  <c r="EJ75"/>
  <c r="EJ289" a="1"/>
  <c r="EJ289"/>
  <c r="EH435" a="1"/>
  <c r="EH435"/>
  <c r="EH240" a="1"/>
  <c r="EH240"/>
  <c r="EJ223" a="1"/>
  <c r="EJ223"/>
  <c r="EJ35" a="1"/>
  <c r="EJ35"/>
  <c r="EH280" a="1"/>
  <c r="EH280"/>
  <c r="EH373" a="1"/>
  <c r="EH373"/>
  <c r="EH330" a="1"/>
  <c r="EH330"/>
  <c r="EJ63" a="1"/>
  <c r="EJ63"/>
  <c r="EH76" a="1"/>
  <c r="EH76"/>
  <c r="EH290" a="1"/>
  <c r="EH290"/>
  <c r="EH288" a="1"/>
  <c r="EH288"/>
  <c r="EJ434" a="1"/>
  <c r="EJ434"/>
  <c r="EJ160" a="1"/>
  <c r="EJ160"/>
  <c r="EH110" a="1"/>
  <c r="EH110"/>
  <c r="EJ338" a="1"/>
  <c r="EJ338"/>
  <c r="EH496" a="1"/>
  <c r="EH496"/>
  <c r="EH75" a="1"/>
  <c r="EH75"/>
  <c r="EJ226" a="1"/>
  <c r="EJ226"/>
  <c r="EH490" a="1"/>
  <c r="EH490"/>
  <c r="EH251" a="1"/>
  <c r="EH251"/>
  <c r="EJ482" a="1"/>
  <c r="EJ482"/>
  <c r="EH304" a="1"/>
  <c r="EH304"/>
  <c r="EH144" a="1"/>
  <c r="EH144"/>
  <c r="EJ457" a="1"/>
  <c r="EJ457"/>
  <c r="EJ34" a="1"/>
  <c r="EJ34"/>
  <c r="EH146" a="1"/>
  <c r="EH146"/>
  <c r="EH497" a="1"/>
  <c r="EH497"/>
  <c r="EH312" a="1"/>
  <c r="EH312"/>
  <c r="EJ72" a="1"/>
  <c r="EJ72"/>
  <c r="EJ407" a="1"/>
  <c r="EJ407"/>
  <c r="EH456" a="1"/>
  <c r="EH456"/>
  <c r="EH232" a="1"/>
  <c r="EH232"/>
  <c r="EH376" a="1"/>
  <c r="EH376"/>
  <c r="EJ370" a="1"/>
  <c r="EJ370"/>
  <c r="EJ141" a="1"/>
  <c r="EJ141"/>
  <c r="EH211" a="1"/>
  <c r="EH211"/>
  <c r="EH297" a="1"/>
  <c r="EH297"/>
  <c r="EJ159" a="1"/>
  <c r="EJ159"/>
  <c r="EH356" a="1"/>
  <c r="EH356"/>
  <c r="EH364" a="1"/>
  <c r="EH364"/>
  <c r="EJ61" a="1"/>
  <c r="EJ61"/>
  <c r="EJ173" a="1"/>
  <c r="EJ173"/>
  <c r="EH183" a="1"/>
  <c r="EH183"/>
  <c r="EH366" a="1"/>
  <c r="EH366"/>
  <c r="EJ476" a="1"/>
  <c r="EJ476"/>
  <c r="EH344" a="1"/>
  <c r="EH344"/>
  <c r="EJ83" a="1"/>
  <c r="EJ83"/>
  <c r="EH305" a="1"/>
  <c r="EH305"/>
  <c r="EH35" a="1"/>
  <c r="EH35"/>
  <c r="EJ168" a="1"/>
  <c r="EJ168"/>
  <c r="EJ388" a="1"/>
  <c r="EJ388"/>
  <c r="EH383" a="1"/>
  <c r="EH383"/>
  <c r="EJ409" a="1"/>
  <c r="EJ409"/>
  <c r="EH250" a="1"/>
  <c r="EH250"/>
  <c r="EJ127" a="1"/>
  <c r="EJ127"/>
  <c r="EH500" a="1"/>
  <c r="EH500"/>
  <c r="EJ372" a="1"/>
  <c r="EJ372"/>
  <c r="EJ49" a="1"/>
  <c r="EJ49"/>
  <c r="EH23" a="1"/>
  <c r="EH23"/>
  <c r="EJ249" a="1"/>
  <c r="EJ249"/>
  <c r="EJ220" a="1"/>
  <c r="EJ220"/>
  <c r="EJ6" a="1"/>
  <c r="EJ6"/>
  <c r="EH111" a="1"/>
  <c r="EH111"/>
  <c r="EJ301" a="1"/>
  <c r="EJ301"/>
  <c r="EH25" a="1"/>
  <c r="EH25"/>
  <c r="EJ46" a="1"/>
  <c r="EJ46"/>
  <c r="EH131" a="1"/>
  <c r="EH131"/>
  <c r="EH204" a="1"/>
  <c r="EH204"/>
  <c r="EJ315" a="1"/>
  <c r="EJ315"/>
  <c r="EJ66" a="1"/>
  <c r="EJ66"/>
  <c r="EJ200" a="1"/>
  <c r="EJ200"/>
  <c r="EJ280" a="1"/>
  <c r="EJ280"/>
  <c r="DP3" a="1"/>
  <c r="DP3"/>
  <c r="DP2" a="1"/>
  <c r="DP2"/>
  <c r="EQ17" a="1"/>
  <c r="EQ17"/>
  <c r="EQ167" a="1"/>
  <c r="EQ167"/>
  <c r="EQ206" a="1"/>
  <c r="EQ206"/>
  <c r="EQ123" a="1"/>
  <c r="EQ123"/>
  <c r="EQ98" a="1"/>
  <c r="EQ98"/>
  <c r="EQ465" a="1"/>
  <c r="EQ465"/>
  <c r="EQ269" a="1"/>
  <c r="EQ269"/>
  <c r="EQ383" a="1"/>
  <c r="EQ383"/>
  <c r="EQ430" a="1"/>
  <c r="EQ430"/>
  <c r="EQ271" a="1"/>
  <c r="EQ271"/>
  <c r="EQ470" a="1"/>
  <c r="EQ470"/>
  <c r="EQ412" a="1"/>
  <c r="EQ412"/>
  <c r="EQ103" a="1"/>
  <c r="EQ103"/>
  <c r="EQ142" a="1"/>
  <c r="EQ142"/>
  <c r="EQ187" a="1"/>
  <c r="EQ187"/>
  <c r="EQ172" a="1"/>
  <c r="EQ172"/>
  <c r="EQ397" a="1"/>
  <c r="EQ397"/>
  <c r="EQ436" a="1"/>
  <c r="EQ436"/>
  <c r="EQ160" a="1"/>
  <c r="EQ160"/>
  <c r="EQ486" a="1"/>
  <c r="EQ486"/>
  <c r="EQ309" a="1"/>
  <c r="EQ309"/>
  <c r="EQ144" a="1"/>
  <c r="EQ144"/>
  <c r="EQ392" a="1"/>
  <c r="EQ392"/>
  <c r="EQ416" a="1"/>
  <c r="EQ416"/>
  <c r="EQ18" a="1"/>
  <c r="EQ18"/>
  <c r="EQ224" a="1"/>
  <c r="EQ224"/>
  <c r="EQ405" a="1"/>
  <c r="EQ405"/>
  <c r="EQ245" a="1"/>
  <c r="EQ245"/>
  <c r="EQ445" a="1"/>
  <c r="EQ445"/>
  <c r="EQ318" a="1"/>
  <c r="EQ318"/>
  <c r="EQ219" a="1"/>
  <c r="EQ219"/>
  <c r="EQ192" a="1"/>
  <c r="EQ192"/>
  <c r="EQ238" a="1"/>
  <c r="EQ238"/>
  <c r="EQ204" a="1"/>
  <c r="EQ204"/>
  <c r="EQ55" a="1"/>
  <c r="EQ55"/>
  <c r="EQ176" a="1"/>
  <c r="EQ176"/>
  <c r="EQ101" a="1"/>
  <c r="EQ101"/>
  <c r="EQ146" a="1"/>
  <c r="EQ146"/>
  <c r="EQ126" a="1"/>
  <c r="EQ126"/>
  <c r="EQ363" a="1"/>
  <c r="EQ363"/>
  <c r="EQ483" a="1"/>
  <c r="EQ483"/>
  <c r="EQ353" a="1"/>
  <c r="EQ353"/>
  <c r="EQ432" a="1"/>
  <c r="EQ432"/>
  <c r="EQ267" a="1"/>
  <c r="EQ267"/>
  <c r="EQ489" a="1"/>
  <c r="EQ489"/>
  <c r="EQ469" a="1"/>
  <c r="EQ469"/>
  <c r="EQ117" a="1"/>
  <c r="EQ117"/>
  <c r="EQ27" a="1"/>
  <c r="EQ27"/>
  <c r="EQ325" a="1"/>
  <c r="EQ325"/>
  <c r="EQ79" a="1"/>
  <c r="EQ79"/>
  <c r="EQ410" a="1"/>
  <c r="EQ410"/>
  <c r="EQ14" a="1"/>
  <c r="EQ14"/>
  <c r="EQ201" a="1"/>
  <c r="EQ201"/>
  <c r="EQ133" a="1"/>
  <c r="EQ133"/>
  <c r="EQ46" a="1"/>
  <c r="EQ46"/>
  <c r="EQ181" a="1"/>
  <c r="EQ181"/>
  <c r="EQ60" a="1"/>
  <c r="EQ60"/>
  <c r="EQ372" a="1"/>
  <c r="EQ372"/>
  <c r="EQ382" a="1"/>
  <c r="EQ382"/>
  <c r="EQ65" a="1"/>
  <c r="EQ65"/>
  <c r="EQ377" a="1"/>
  <c r="EQ377"/>
  <c r="EQ53" a="1"/>
  <c r="EQ53"/>
  <c r="EQ396" a="1"/>
  <c r="EQ396"/>
  <c r="EQ442" a="1"/>
  <c r="EQ442"/>
  <c r="EQ308" a="1"/>
  <c r="EQ308"/>
  <c r="EQ368" a="1"/>
  <c r="EQ368"/>
  <c r="EQ253" a="1"/>
  <c r="EQ253"/>
  <c r="EQ494" a="1"/>
  <c r="EQ494"/>
  <c r="EQ456" a="1"/>
  <c r="EQ456"/>
  <c r="EQ451" a="1"/>
  <c r="EQ451"/>
  <c r="EQ108" a="1"/>
  <c r="EQ108"/>
  <c r="EQ425" a="1"/>
  <c r="EQ425"/>
  <c r="EQ112" a="1"/>
  <c r="EQ112"/>
  <c r="EQ94" a="1"/>
  <c r="EQ94"/>
  <c r="EQ161" a="1"/>
  <c r="EQ161"/>
  <c r="EQ148" a="1"/>
  <c r="EQ148"/>
  <c r="EQ211" a="1"/>
  <c r="EQ211"/>
  <c r="EQ275" a="1"/>
  <c r="EQ275"/>
  <c r="EQ59" a="1"/>
  <c r="EQ59"/>
  <c r="EQ463" a="1"/>
  <c r="EQ463"/>
  <c r="EQ479" a="1"/>
  <c r="EQ479"/>
  <c r="EQ134" a="1"/>
  <c r="EQ134"/>
  <c r="EQ155" a="1"/>
  <c r="EQ155"/>
  <c r="EQ257" a="1"/>
  <c r="EQ257"/>
  <c r="EQ473" a="1"/>
  <c r="EQ473"/>
  <c r="EQ25" a="1"/>
  <c r="EQ25"/>
  <c r="EQ10" a="1"/>
  <c r="EQ10"/>
  <c r="EQ132" a="1"/>
  <c r="EQ132"/>
  <c r="EQ150" a="1"/>
  <c r="EQ150"/>
  <c r="EQ109" a="1"/>
  <c r="EQ109"/>
  <c r="EQ198" a="1"/>
  <c r="EQ198"/>
  <c r="EQ107" a="1"/>
  <c r="EQ107"/>
  <c r="EQ375" a="1"/>
  <c r="EQ375"/>
  <c r="EQ419" a="1"/>
  <c r="EQ419"/>
  <c r="EQ106" a="1"/>
  <c r="EQ106"/>
  <c r="EQ261" a="1"/>
  <c r="EQ261"/>
  <c r="EQ149" a="1"/>
  <c r="EQ149"/>
  <c r="EQ259" a="1"/>
  <c r="EQ259"/>
  <c r="EQ376" a="1"/>
  <c r="EQ376"/>
  <c r="EQ464" a="1"/>
  <c r="EQ464"/>
  <c r="EQ208" a="1"/>
  <c r="EQ208"/>
  <c r="EQ327" a="1"/>
  <c r="EQ327"/>
  <c r="EQ273" a="1"/>
  <c r="EQ273"/>
  <c r="EQ96" a="1"/>
  <c r="EQ96"/>
  <c r="EQ418" a="1"/>
  <c r="EQ418"/>
  <c r="EQ390" a="1"/>
  <c r="EQ390"/>
  <c r="EQ129" a="1"/>
  <c r="EQ129"/>
  <c r="EQ42" a="1"/>
  <c r="EQ42"/>
  <c r="EQ113" a="1"/>
  <c r="EQ113"/>
  <c r="EQ24" a="1"/>
  <c r="EQ24"/>
  <c r="EQ35" a="1"/>
  <c r="EQ35"/>
  <c r="EQ87" a="1"/>
  <c r="EQ87"/>
  <c r="EQ290" a="1"/>
  <c r="EQ290"/>
  <c r="EQ81" a="1"/>
  <c r="EQ81"/>
  <c r="EQ454" a="1"/>
  <c r="EQ454"/>
  <c r="EQ302" a="1"/>
  <c r="EQ302"/>
  <c r="EQ355" a="1"/>
  <c r="EQ355"/>
  <c r="EQ37" a="1"/>
  <c r="EQ37"/>
  <c r="EQ76" a="1"/>
  <c r="EQ76"/>
  <c r="EQ411" a="1"/>
  <c r="EQ411"/>
  <c r="EQ285" a="1"/>
  <c r="EQ285"/>
  <c r="EQ370" a="1"/>
  <c r="EQ370"/>
  <c r="EQ299" a="1"/>
  <c r="EQ299"/>
  <c r="EQ43" a="1"/>
  <c r="EQ43"/>
  <c r="EQ277" a="1"/>
  <c r="EQ277"/>
  <c r="EQ349" a="1"/>
  <c r="EQ349"/>
  <c r="EQ356" a="1"/>
  <c r="EQ356"/>
  <c r="EQ312" a="1"/>
  <c r="EQ312"/>
  <c r="EQ67" a="1"/>
  <c r="EQ67"/>
  <c r="EQ213" a="1"/>
  <c r="EQ213"/>
  <c r="EQ4" a="1"/>
  <c r="EQ4"/>
  <c r="EQ246" a="1"/>
  <c r="EQ246"/>
  <c r="EQ157" a="1"/>
  <c r="EQ157"/>
  <c r="EQ393" a="1"/>
  <c r="EQ393"/>
  <c r="EQ286" a="1"/>
  <c r="EQ286"/>
  <c r="EQ448" a="1"/>
  <c r="EQ448"/>
  <c r="EQ174" a="1"/>
  <c r="EQ174"/>
  <c r="EQ328" a="1"/>
  <c r="EQ328"/>
  <c r="EQ297" a="1"/>
  <c r="EQ297"/>
  <c r="EQ223" a="1"/>
  <c r="EQ223"/>
  <c r="EQ344" a="1"/>
  <c r="EQ344"/>
  <c r="EQ52" a="1"/>
  <c r="EQ52"/>
  <c r="EQ231" a="1"/>
  <c r="EQ231"/>
  <c r="EQ47" a="1"/>
  <c r="EQ47"/>
  <c r="EQ127" a="1"/>
  <c r="EQ127"/>
  <c r="EQ180" a="1"/>
  <c r="EQ180"/>
  <c r="EQ82" a="1"/>
  <c r="EQ82"/>
  <c r="EQ254" a="1"/>
  <c r="EQ254"/>
  <c r="EQ61" a="1"/>
  <c r="EQ61"/>
  <c r="EQ140" a="1"/>
  <c r="EQ140"/>
  <c r="EQ215" a="1"/>
  <c r="EQ215"/>
  <c r="EQ229" a="1"/>
  <c r="EQ229"/>
  <c r="EQ97" a="1"/>
  <c r="EQ97"/>
  <c r="EQ179" a="1"/>
  <c r="EQ179"/>
  <c r="EQ402" a="1"/>
  <c r="EQ402"/>
  <c r="EQ347" a="1"/>
  <c r="EQ347"/>
  <c r="EQ434" a="1"/>
  <c r="EQ434"/>
  <c r="EQ423" a="1"/>
  <c r="EQ423"/>
  <c r="EQ428" a="1"/>
  <c r="EQ428"/>
  <c r="EQ36" a="1"/>
  <c r="EQ36"/>
  <c r="EQ478" a="1"/>
  <c r="EQ478"/>
  <c r="EQ472" a="1"/>
  <c r="EQ472"/>
  <c r="EQ346" a="1"/>
  <c r="EQ346"/>
  <c r="EQ281" a="1"/>
  <c r="EQ281"/>
  <c r="EQ11" a="1"/>
  <c r="EQ11"/>
  <c r="EQ283" a="1"/>
  <c r="EQ283"/>
  <c r="EQ284" a="1"/>
  <c r="EQ284"/>
  <c r="EQ450" a="1"/>
  <c r="EQ450"/>
  <c r="EQ263" a="1"/>
  <c r="EQ263"/>
  <c r="EQ105" a="1"/>
  <c r="EQ105"/>
  <c r="EQ217" a="1"/>
  <c r="EQ217"/>
  <c r="EQ487" a="1"/>
  <c r="EQ487"/>
  <c r="EQ407" a="1"/>
  <c r="EQ407"/>
  <c r="EQ367" a="1"/>
  <c r="EQ367"/>
  <c r="EQ480" a="1"/>
  <c r="EQ480"/>
  <c r="EQ268" a="1"/>
  <c r="EQ268"/>
  <c r="EQ119" a="1"/>
  <c r="EQ119"/>
  <c r="EQ384" a="1"/>
  <c r="EQ384"/>
  <c r="EQ468" a="1"/>
  <c r="EQ468"/>
  <c r="EQ80" a="1"/>
  <c r="EQ80"/>
  <c r="EQ45" a="1"/>
  <c r="EQ45"/>
  <c r="EQ221" a="1"/>
  <c r="EQ221"/>
  <c r="EQ49" a="1"/>
  <c r="EQ49"/>
  <c r="EQ443" a="1"/>
  <c r="EQ443"/>
  <c r="EQ446" a="1"/>
  <c r="EQ446"/>
  <c r="EQ431" a="1"/>
  <c r="EQ431"/>
  <c r="EQ337" a="1"/>
  <c r="EQ337"/>
  <c r="EQ441" a="1"/>
  <c r="EQ441"/>
  <c r="EQ153" a="1"/>
  <c r="EQ153"/>
  <c r="EQ260" a="1"/>
  <c r="EQ260"/>
  <c r="EQ236" a="1"/>
  <c r="EQ236"/>
  <c r="EQ68" a="1"/>
  <c r="EQ68"/>
  <c r="EQ440" a="1"/>
  <c r="EQ440"/>
  <c r="EQ320" a="1"/>
  <c r="EQ320"/>
  <c r="EQ317" a="1"/>
  <c r="EQ317"/>
  <c r="EQ90" a="1"/>
  <c r="EQ90"/>
  <c r="EQ310" a="1"/>
  <c r="EQ310"/>
  <c r="EQ62" a="1"/>
  <c r="EQ62"/>
  <c r="EQ429" a="1"/>
  <c r="EQ429"/>
  <c r="EQ173" a="1"/>
  <c r="EQ173"/>
  <c r="EQ56" a="1"/>
  <c r="EQ56"/>
  <c r="EQ373" a="1"/>
  <c r="EQ373"/>
  <c r="EQ225" a="1"/>
  <c r="EQ225"/>
  <c r="EQ305" a="1"/>
  <c r="EQ305"/>
  <c r="EQ13" a="1"/>
  <c r="EQ13"/>
  <c r="EQ399" a="1"/>
  <c r="EQ399"/>
  <c r="EQ169" a="1"/>
  <c r="EQ169"/>
  <c r="EQ414" a="1"/>
  <c r="EQ414"/>
  <c r="EQ496" a="1"/>
  <c r="EQ496"/>
  <c r="EQ466" a="1"/>
  <c r="EQ466"/>
  <c r="EQ258" a="1"/>
  <c r="EQ258"/>
  <c r="EQ247" a="1"/>
  <c r="EQ247"/>
  <c r="EQ83" a="1"/>
  <c r="EQ83"/>
  <c r="EQ185" a="1"/>
  <c r="EQ185"/>
  <c r="EQ313" a="1"/>
  <c r="EQ313"/>
  <c r="EQ495" a="1"/>
  <c r="EQ495"/>
  <c r="EQ205" a="1"/>
  <c r="EQ205"/>
  <c r="EQ125" a="1"/>
  <c r="EQ125"/>
  <c r="EQ177" a="1"/>
  <c r="EQ177"/>
  <c r="EQ296" a="1"/>
  <c r="EQ296"/>
  <c r="EQ293" a="1"/>
  <c r="EQ293"/>
  <c r="EQ460" a="1"/>
  <c r="EQ460"/>
  <c r="EQ71" a="1"/>
  <c r="EQ71"/>
  <c r="EQ121" a="1"/>
  <c r="EQ121"/>
  <c r="EQ334" a="1"/>
  <c r="EQ334"/>
  <c r="EQ12" a="1"/>
  <c r="EQ12"/>
  <c r="EQ151" a="1"/>
  <c r="EQ151"/>
  <c r="EQ184" a="1"/>
  <c r="EQ184"/>
  <c r="EQ453" a="1"/>
  <c r="EQ453"/>
  <c r="EQ32" a="1"/>
  <c r="EQ32"/>
  <c r="EQ298" a="1"/>
  <c r="EQ298"/>
  <c r="EQ362" a="1"/>
  <c r="EQ362"/>
  <c r="EQ266" a="1"/>
  <c r="EQ266"/>
  <c r="EQ307" a="1"/>
  <c r="EQ307"/>
  <c r="EQ289" a="1"/>
  <c r="EQ289"/>
  <c r="EQ365" a="1"/>
  <c r="EQ365"/>
  <c r="EQ497" a="1"/>
  <c r="EQ497"/>
  <c r="EQ156" a="1"/>
  <c r="EQ156"/>
  <c r="EQ340" a="1"/>
  <c r="EQ340"/>
  <c r="EQ359" a="1"/>
  <c r="EQ359"/>
  <c r="EQ274" a="1"/>
  <c r="EQ274"/>
  <c r="EQ354" a="1"/>
  <c r="EQ354"/>
  <c r="EQ122" a="1"/>
  <c r="EQ122"/>
  <c r="EQ34" a="1"/>
  <c r="EQ34"/>
  <c r="EQ498" a="1"/>
  <c r="EQ498"/>
  <c r="EQ287" a="1"/>
  <c r="EQ287"/>
  <c r="EQ421" a="1"/>
  <c r="EQ421"/>
  <c r="EQ366" a="1"/>
  <c r="EQ366"/>
  <c r="EQ154" a="1"/>
  <c r="EQ154"/>
  <c r="EQ232" a="1"/>
  <c r="EQ232"/>
  <c r="EQ158" a="1"/>
  <c r="EQ158"/>
  <c r="EQ15" a="1"/>
  <c r="EQ15"/>
  <c r="EQ401" a="1"/>
  <c r="EQ401"/>
  <c r="EQ476" a="1"/>
  <c r="EQ476"/>
  <c r="EQ369" a="1"/>
  <c r="EQ369"/>
  <c r="EQ23" a="1"/>
  <c r="EQ23"/>
  <c r="EQ251" a="1"/>
  <c r="EQ251"/>
  <c r="EQ28" a="1"/>
  <c r="EQ28"/>
  <c r="EQ95" a="1"/>
  <c r="EQ95"/>
  <c r="EQ159" a="1"/>
  <c r="EQ159"/>
  <c r="EQ175" a="1"/>
  <c r="EQ175"/>
  <c r="EQ118" a="1"/>
  <c r="EQ118"/>
  <c r="EQ255" a="1"/>
  <c r="EQ255"/>
  <c r="EQ294" a="1"/>
  <c r="EQ294"/>
  <c r="EQ200" a="1"/>
  <c r="EQ200"/>
  <c r="EQ491" a="1"/>
  <c r="EQ491"/>
  <c r="EQ170" a="1"/>
  <c r="EQ170"/>
  <c r="EQ501" a="1"/>
  <c r="EQ501"/>
  <c r="EQ39" a="1"/>
  <c r="EQ39"/>
  <c r="EQ379" a="1"/>
  <c r="EQ379"/>
  <c r="EQ409" a="1"/>
  <c r="EQ409"/>
  <c r="EQ493" a="1"/>
  <c r="EQ493"/>
  <c r="EQ329" a="1"/>
  <c r="EQ329"/>
  <c r="EQ228" a="1"/>
  <c r="EQ228"/>
  <c r="EQ99" a="1"/>
  <c r="EQ99"/>
  <c r="EQ209" a="1"/>
  <c r="EQ209"/>
  <c r="EQ222" a="1"/>
  <c r="EQ222"/>
  <c r="EQ449" a="1"/>
  <c r="EQ449"/>
  <c r="EQ182" a="1"/>
  <c r="EQ182"/>
  <c r="EQ197" a="1"/>
  <c r="EQ197"/>
  <c r="EQ438" a="1"/>
  <c r="EQ438"/>
  <c r="EQ316" a="1"/>
  <c r="EQ316"/>
  <c r="EQ128" a="1"/>
  <c r="EQ128"/>
  <c r="EQ500" a="1"/>
  <c r="EQ500"/>
  <c r="EQ387" a="1"/>
  <c r="EQ387"/>
  <c r="EQ342" a="1"/>
  <c r="EQ342"/>
  <c r="EQ218" a="1"/>
  <c r="EQ218"/>
  <c r="EQ8" a="1"/>
  <c r="EQ8"/>
  <c r="EQ426" a="1"/>
  <c r="EQ426"/>
  <c r="EQ315" a="1"/>
  <c r="EQ315"/>
  <c r="EQ477" a="1"/>
  <c r="EQ477"/>
  <c r="EQ398" a="1"/>
  <c r="EQ398"/>
  <c r="EQ189" a="1"/>
  <c r="EQ189"/>
  <c r="EQ447" a="1"/>
  <c r="EQ447"/>
  <c r="EQ227" a="1"/>
  <c r="EQ227"/>
  <c r="EQ19" a="1"/>
  <c r="EQ19"/>
  <c r="EQ88" a="1"/>
  <c r="EQ88"/>
  <c r="EQ233" a="1"/>
  <c r="EQ233"/>
  <c r="EQ30" a="1"/>
  <c r="EQ30"/>
  <c r="EQ38" a="1"/>
  <c r="EQ38"/>
  <c r="EQ381" a="1"/>
  <c r="EQ381"/>
  <c r="EQ482" a="1"/>
  <c r="EQ482"/>
  <c r="EQ371" a="1"/>
  <c r="EQ371"/>
  <c r="EQ168" a="1"/>
  <c r="EQ168"/>
  <c r="EQ452" a="1"/>
  <c r="EQ452"/>
  <c r="EQ326" a="1"/>
  <c r="EQ326"/>
  <c r="EQ115" a="1"/>
  <c r="EQ115"/>
  <c r="EQ58" a="1"/>
  <c r="EQ58"/>
  <c r="EQ100" a="1"/>
  <c r="EQ100"/>
  <c r="EQ135" a="1"/>
  <c r="EQ135"/>
  <c r="EQ444" a="1"/>
  <c r="EQ444"/>
  <c r="EQ104" a="1"/>
  <c r="EQ104"/>
  <c r="EQ256" a="1"/>
  <c r="EQ256"/>
  <c r="EQ237" a="1"/>
  <c r="EQ237"/>
  <c r="EQ380" a="1"/>
  <c r="EQ380"/>
  <c r="EQ459" a="1"/>
  <c r="EQ459"/>
  <c r="EQ77" a="1"/>
  <c r="EQ77"/>
  <c r="EQ29" a="1"/>
  <c r="EQ29"/>
  <c r="EQ234" a="1"/>
  <c r="EQ234"/>
  <c r="EQ364" a="1"/>
  <c r="EQ364"/>
  <c r="EQ212" a="1"/>
  <c r="EQ212"/>
  <c r="EQ249" a="1"/>
  <c r="EQ249"/>
  <c r="EQ492" a="1"/>
  <c r="EQ492"/>
  <c r="EQ336" a="1"/>
  <c r="EQ336"/>
  <c r="EQ48" a="1"/>
  <c r="EQ48"/>
  <c r="EQ278" a="1"/>
  <c r="EQ278"/>
  <c r="EQ40" a="1"/>
  <c r="EQ40"/>
  <c r="EQ69" a="1"/>
  <c r="EQ69"/>
  <c r="EQ44" a="1"/>
  <c r="EQ44"/>
  <c r="EQ92" a="1"/>
  <c r="EQ92"/>
  <c r="EQ89" a="1"/>
  <c r="EQ89"/>
  <c r="EQ139" a="1"/>
  <c r="EQ139"/>
  <c r="EQ322" a="1"/>
  <c r="EQ322"/>
  <c r="EQ220" a="1"/>
  <c r="EQ220"/>
  <c r="EQ164" a="1"/>
  <c r="EQ164"/>
  <c r="EQ357" a="1"/>
  <c r="EQ357"/>
  <c r="EQ214" a="1"/>
  <c r="EQ214"/>
  <c r="EQ70" a="1"/>
  <c r="EQ70"/>
  <c r="EQ186" a="1"/>
  <c r="EQ186"/>
  <c r="EQ252" a="1"/>
  <c r="EQ252"/>
  <c r="EQ270" a="1"/>
  <c r="EQ270"/>
  <c r="EQ93" a="1"/>
  <c r="EQ93"/>
  <c r="EQ424" a="1"/>
  <c r="EQ424"/>
  <c r="EQ374" a="1"/>
  <c r="EQ374"/>
  <c r="EQ300" a="1"/>
  <c r="EQ300"/>
  <c r="EQ406" a="1"/>
  <c r="EQ406"/>
  <c r="EQ413" a="1"/>
  <c r="EQ413"/>
  <c r="EQ136" a="1"/>
  <c r="EQ136"/>
  <c r="EQ124" a="1"/>
  <c r="EQ124"/>
  <c r="EQ120" a="1"/>
  <c r="EQ120"/>
  <c r="EQ348" a="1"/>
  <c r="EQ348"/>
  <c r="EQ303" a="1"/>
  <c r="EQ303"/>
  <c r="EQ143" a="1"/>
  <c r="EQ143"/>
  <c r="EQ85" a="1"/>
  <c r="EQ85"/>
  <c r="EQ331" a="1"/>
  <c r="EQ331"/>
  <c r="EQ166" a="1"/>
  <c r="EQ166"/>
  <c r="EQ360" a="1"/>
  <c r="EQ360"/>
  <c r="EQ230" a="1"/>
  <c r="EQ230"/>
  <c r="EQ276" a="1"/>
  <c r="EQ276"/>
  <c r="EQ471" a="1"/>
  <c r="EQ471"/>
  <c r="EQ490" a="1"/>
  <c r="EQ490"/>
  <c r="EQ235" a="1"/>
  <c r="EQ235"/>
  <c r="EQ63" a="1"/>
  <c r="EQ63"/>
  <c r="EQ64" a="1"/>
  <c r="EQ64"/>
  <c r="EQ20" a="1"/>
  <c r="EQ20"/>
  <c r="EQ345" a="1"/>
  <c r="EQ345"/>
  <c r="EQ73" a="1"/>
  <c r="EQ73"/>
  <c r="EQ86" a="1"/>
  <c r="EQ86"/>
  <c r="EQ145" a="1"/>
  <c r="EQ145"/>
  <c r="EQ195" a="1"/>
  <c r="EQ195"/>
  <c r="EQ324" a="1"/>
  <c r="EQ324"/>
  <c r="EQ321" a="1"/>
  <c r="EQ321"/>
  <c r="EQ202" a="1"/>
  <c r="EQ202"/>
  <c r="EQ3" a="1"/>
  <c r="EQ3"/>
  <c r="EQ272" a="1"/>
  <c r="EQ272"/>
  <c r="EQ138" a="1"/>
  <c r="EQ138"/>
  <c r="EQ188" a="1"/>
  <c r="EQ188"/>
  <c r="EQ292" a="1"/>
  <c r="EQ292"/>
  <c r="EQ462" a="1"/>
  <c r="EQ462"/>
  <c r="EQ350" a="1"/>
  <c r="EQ350"/>
  <c r="EQ420" a="1"/>
  <c r="EQ420"/>
  <c r="EQ351" a="1"/>
  <c r="EQ351"/>
  <c r="EQ395" a="1"/>
  <c r="EQ395"/>
  <c r="EQ190" a="1"/>
  <c r="EQ190"/>
  <c r="EQ111" a="1"/>
  <c r="EQ111"/>
  <c r="EQ435" a="1"/>
  <c r="EQ435"/>
  <c r="EQ295" a="1"/>
  <c r="EQ295"/>
  <c r="EQ241" a="1"/>
  <c r="EQ241"/>
  <c r="EQ243" a="1"/>
  <c r="EQ243"/>
  <c r="EQ226" a="1"/>
  <c r="EQ226"/>
  <c r="EQ194" a="1"/>
  <c r="EQ194"/>
  <c r="EQ102" a="1"/>
  <c r="EQ102"/>
  <c r="EQ361" a="1"/>
  <c r="EQ361"/>
  <c r="EQ203" a="1"/>
  <c r="EQ203"/>
  <c r="EQ22" a="1"/>
  <c r="EQ22"/>
  <c r="EQ51" a="1"/>
  <c r="EQ51"/>
  <c r="EQ9" a="1"/>
  <c r="EQ9"/>
  <c r="EQ338" a="1"/>
  <c r="EQ338"/>
  <c r="EQ265" a="1"/>
  <c r="EQ265"/>
  <c r="EQ7" a="1"/>
  <c r="EQ7"/>
  <c r="EQ193" a="1"/>
  <c r="EQ193"/>
  <c r="EQ110" a="1"/>
  <c r="EQ110"/>
  <c r="EQ488" a="1"/>
  <c r="EQ488"/>
  <c r="EQ50" a="1"/>
  <c r="EQ50"/>
  <c r="EQ75" a="1"/>
  <c r="EQ75"/>
  <c r="EQ114" a="1"/>
  <c r="EQ114"/>
  <c r="EQ291" a="1"/>
  <c r="EQ291"/>
  <c r="EQ439" a="1"/>
  <c r="EQ439"/>
  <c r="EQ484" a="1"/>
  <c r="EQ484"/>
  <c r="EQ131" a="1"/>
  <c r="EQ131"/>
  <c r="EQ91" a="1"/>
  <c r="EQ91"/>
  <c r="EQ339" a="1"/>
  <c r="EQ339"/>
  <c r="EQ171" a="1"/>
  <c r="EQ171"/>
  <c r="EQ417" a="1"/>
  <c r="EQ417"/>
  <c r="EQ403" a="1"/>
  <c r="EQ403"/>
  <c r="EQ66" a="1"/>
  <c r="EQ66"/>
  <c r="EQ311" a="1"/>
  <c r="EQ311"/>
  <c r="EQ475" a="1"/>
  <c r="EQ475"/>
  <c r="EQ2" a="1"/>
  <c r="EQ2"/>
  <c r="EQ16" a="1"/>
  <c r="EQ16"/>
  <c r="EQ210" a="1"/>
  <c r="EQ210"/>
  <c r="EQ72" a="1"/>
  <c r="EQ72"/>
  <c r="EQ5" a="1"/>
  <c r="EQ5"/>
  <c r="EQ485" a="1"/>
  <c r="EQ485"/>
  <c r="EQ26" a="1"/>
  <c r="EQ26"/>
  <c r="EQ288" a="1"/>
  <c r="EQ288"/>
  <c r="EQ163" a="1"/>
  <c r="EQ163"/>
  <c r="EQ415" a="1"/>
  <c r="EQ415"/>
  <c r="EQ196" a="1"/>
  <c r="EQ196"/>
  <c r="EQ323" a="1"/>
  <c r="EQ323"/>
  <c r="EQ152" a="1"/>
  <c r="EQ152"/>
  <c r="EQ165" a="1"/>
  <c r="EQ165"/>
  <c r="EQ330" a="1"/>
  <c r="EQ330"/>
  <c r="EQ248" a="1"/>
  <c r="EQ248"/>
  <c r="EQ199" a="1"/>
  <c r="EQ199"/>
  <c r="EQ240" a="1"/>
  <c r="EQ240"/>
  <c r="EQ499" a="1"/>
  <c r="EQ499"/>
  <c r="EQ130" a="1"/>
  <c r="EQ130"/>
  <c r="EQ385" a="1"/>
  <c r="EQ385"/>
  <c r="EQ333" a="1"/>
  <c r="EQ333"/>
  <c r="EQ264" a="1"/>
  <c r="EQ264"/>
  <c r="EQ41" a="1"/>
  <c r="EQ41"/>
  <c r="EQ282" a="1"/>
  <c r="EQ282"/>
  <c r="EQ141" a="1"/>
  <c r="EQ141"/>
  <c r="EQ244" a="1"/>
  <c r="EQ244"/>
  <c r="EQ239" a="1"/>
  <c r="EQ239"/>
  <c r="EQ458" a="1"/>
  <c r="EQ458"/>
  <c r="EQ391" a="1"/>
  <c r="EQ391"/>
  <c r="EQ474" a="1"/>
  <c r="EQ474"/>
  <c r="EQ78" a="1"/>
  <c r="EQ78"/>
  <c r="EQ242" a="1"/>
  <c r="EQ242"/>
  <c r="EQ250" a="1"/>
  <c r="EQ250"/>
  <c r="EQ33" a="1"/>
  <c r="EQ33"/>
  <c r="EQ216" a="1"/>
  <c r="EQ216"/>
  <c r="EQ301" a="1"/>
  <c r="EQ301"/>
  <c r="EQ388" a="1"/>
  <c r="EQ388"/>
  <c r="EQ6" a="1"/>
  <c r="EQ6"/>
  <c r="EQ352" a="1"/>
  <c r="EQ352"/>
  <c r="EQ31" a="1"/>
  <c r="EQ31"/>
  <c r="EQ335" a="1"/>
  <c r="EQ335"/>
  <c r="EQ404" a="1"/>
  <c r="EQ404"/>
  <c r="EQ304" a="1"/>
  <c r="EQ304"/>
  <c r="EQ207" a="1"/>
  <c r="EQ207"/>
  <c r="EQ358" a="1"/>
  <c r="EQ358"/>
  <c r="EQ461" a="1"/>
  <c r="EQ461"/>
  <c r="EQ433" a="1"/>
  <c r="EQ433"/>
  <c r="EQ457" a="1"/>
  <c r="EQ457"/>
  <c r="EQ162" a="1"/>
  <c r="EQ162"/>
  <c r="EQ378" a="1"/>
  <c r="EQ378"/>
  <c r="EQ314" a="1"/>
  <c r="EQ314"/>
  <c r="EQ178" a="1"/>
  <c r="EQ178"/>
  <c r="EQ116" a="1"/>
  <c r="EQ116"/>
  <c r="EQ394" a="1"/>
  <c r="EQ394"/>
  <c r="EQ21" a="1"/>
  <c r="EQ21"/>
  <c r="EQ341" a="1"/>
  <c r="EQ341"/>
  <c r="EQ400" a="1"/>
  <c r="EQ400"/>
  <c r="EQ455" a="1"/>
  <c r="EQ455"/>
  <c r="EQ183" a="1"/>
  <c r="EQ183"/>
  <c r="EQ422" a="1"/>
  <c r="EQ422"/>
  <c r="EQ437" a="1"/>
  <c r="EQ437"/>
  <c r="EQ262" a="1"/>
  <c r="EQ262"/>
  <c r="EQ389" a="1"/>
  <c r="EQ389"/>
  <c r="EQ137" a="1"/>
  <c r="EQ137"/>
  <c r="EQ481" a="1"/>
  <c r="EQ481"/>
  <c r="EQ84" a="1"/>
  <c r="EQ84"/>
  <c r="EQ306" a="1"/>
  <c r="EQ306"/>
  <c r="EQ319" a="1"/>
  <c r="EQ319"/>
  <c r="EQ191" a="1"/>
  <c r="EQ191"/>
  <c r="EQ57" a="1"/>
  <c r="EQ57"/>
  <c r="EQ408" a="1"/>
  <c r="EQ408"/>
  <c r="EQ332" a="1"/>
  <c r="EQ332"/>
  <c r="EQ427" a="1"/>
  <c r="EQ427"/>
  <c r="EQ279" a="1"/>
  <c r="EQ279"/>
  <c r="EQ343" a="1"/>
  <c r="EQ343"/>
  <c r="EQ147" a="1"/>
  <c r="EQ147"/>
  <c r="EQ74" a="1"/>
  <c r="EQ74"/>
  <c r="EQ386" a="1"/>
  <c r="EQ386"/>
  <c r="EQ54" a="1"/>
  <c r="EQ54"/>
  <c r="EQ467" a="1"/>
  <c r="EQ467"/>
  <c r="EQ280" a="1"/>
  <c r="EQ280"/>
  <c r="AH513" i="3"/>
  <c r="AD512"/>
  <c r="EW11" i="7" a="1"/>
  <c r="EW11"/>
  <c r="EU58" a="1"/>
  <c r="EU58"/>
  <c r="EU479" a="1"/>
  <c r="EU479"/>
  <c r="EW427" a="1"/>
  <c r="EW427"/>
  <c r="EU447" a="1"/>
  <c r="EU447"/>
  <c r="EW133" a="1"/>
  <c r="EW133"/>
  <c r="EU34" a="1"/>
  <c r="EU34"/>
  <c r="EU193" a="1"/>
  <c r="EU193"/>
  <c r="EW148" a="1"/>
  <c r="EW148"/>
  <c r="EW165" a="1"/>
  <c r="EW165"/>
  <c r="EU143" a="1"/>
  <c r="EU143"/>
  <c r="EW93" a="1"/>
  <c r="EW93"/>
  <c r="EU319" a="1"/>
  <c r="EU319"/>
  <c r="EU451" a="1"/>
  <c r="EU451"/>
  <c r="EW432" a="1"/>
  <c r="EW432"/>
  <c r="EW456" a="1"/>
  <c r="EW456"/>
  <c r="EW205" a="1"/>
  <c r="EW205"/>
  <c r="EW334" a="1"/>
  <c r="EW334"/>
  <c r="EW254" a="1"/>
  <c r="EW254"/>
  <c r="EU108" a="1"/>
  <c r="EU108"/>
  <c r="EW317" a="1"/>
  <c r="EW317"/>
  <c r="EW25" a="1"/>
  <c r="EW25"/>
  <c r="EW431" a="1"/>
  <c r="EW431"/>
  <c r="EU70" a="1"/>
  <c r="EU70"/>
  <c r="EU255" a="1"/>
  <c r="EU255"/>
  <c r="EW311" a="1"/>
  <c r="EW311"/>
  <c r="EU450" a="1"/>
  <c r="EU450"/>
  <c r="EW466" a="1"/>
  <c r="EW466"/>
  <c r="EW216" a="1"/>
  <c r="EW216"/>
  <c r="EU343" a="1"/>
  <c r="EU343"/>
  <c r="EW215" a="1"/>
  <c r="EW215"/>
  <c r="EW362" a="1"/>
  <c r="EW362"/>
  <c r="EU427" a="1"/>
  <c r="EU427"/>
  <c r="EU474" a="1"/>
  <c r="EU474"/>
  <c r="EU71" a="1"/>
  <c r="EU71"/>
  <c r="EU283" a="1"/>
  <c r="EU283"/>
  <c r="EW344" a="1"/>
  <c r="EW344"/>
  <c r="EW12" a="1"/>
  <c r="EW12"/>
  <c r="EW7" a="1"/>
  <c r="EW7"/>
  <c r="EU416" a="1"/>
  <c r="EU416"/>
  <c r="EW309" a="1"/>
  <c r="EW309"/>
  <c r="EW295" a="1"/>
  <c r="EW295"/>
  <c r="EU119" a="1"/>
  <c r="EU119"/>
  <c r="EU341" a="1"/>
  <c r="EU341"/>
  <c r="EU473" a="1"/>
  <c r="EU473"/>
  <c r="EU214" a="1"/>
  <c r="EU214"/>
  <c r="EW397" a="1"/>
  <c r="EW397"/>
  <c r="EW122" a="1"/>
  <c r="EW122"/>
  <c r="EW187" a="1"/>
  <c r="EW187"/>
  <c r="EW51" a="1"/>
  <c r="EW51"/>
  <c r="EU139" a="1"/>
  <c r="EU139"/>
  <c r="EW70" a="1"/>
  <c r="EW70"/>
  <c r="EU349" a="1"/>
  <c r="EU349"/>
  <c r="EU282" a="1"/>
  <c r="EU282"/>
  <c r="EW214" a="1"/>
  <c r="EW214"/>
  <c r="EU153" a="1"/>
  <c r="EU153"/>
  <c r="EW352" a="1"/>
  <c r="EW352"/>
  <c r="EW160" a="1"/>
  <c r="EW160"/>
  <c r="EW23" a="1"/>
  <c r="EW23"/>
  <c r="EW234" a="1"/>
  <c r="EW234"/>
  <c r="EU138" a="1"/>
  <c r="EU138"/>
  <c r="EW357" a="1"/>
  <c r="EW357"/>
  <c r="EW470" a="1"/>
  <c r="EW470"/>
  <c r="EW477" a="1"/>
  <c r="EW477"/>
  <c r="EU148" a="1"/>
  <c r="EU148"/>
  <c r="EU218" a="1"/>
  <c r="EU218"/>
  <c r="EW76" a="1"/>
  <c r="EW76"/>
  <c r="EW415" a="1"/>
  <c r="EW415"/>
  <c r="EW211" a="1"/>
  <c r="EW211"/>
  <c r="EU104" a="1"/>
  <c r="EU104"/>
  <c r="EW13" a="1"/>
  <c r="EW13"/>
  <c r="EU405" a="1"/>
  <c r="EU405"/>
  <c r="EU326" a="1"/>
  <c r="EU326"/>
  <c r="EU490" a="1"/>
  <c r="EU490"/>
  <c r="EU478" a="1"/>
  <c r="EU478"/>
  <c r="EU79" a="1"/>
  <c r="EU79"/>
  <c r="EW175" a="1"/>
  <c r="EW175"/>
  <c r="EW333" a="1"/>
  <c r="EW333"/>
  <c r="EW424" a="1"/>
  <c r="EW424"/>
  <c r="EW323" a="1"/>
  <c r="EW323"/>
  <c r="EU254" a="1"/>
  <c r="EU254"/>
  <c r="EU329" a="1"/>
  <c r="EU329"/>
  <c r="EW283" a="1"/>
  <c r="EW283"/>
  <c r="EU33" a="1"/>
  <c r="EU33"/>
  <c r="EU486" a="1"/>
  <c r="EU486"/>
  <c r="EW445" a="1"/>
  <c r="EW445"/>
  <c r="EW230" a="1"/>
  <c r="EW230"/>
  <c r="EW460" a="1"/>
  <c r="EW460"/>
  <c r="EW367" a="1"/>
  <c r="EW367"/>
  <c r="EW198" a="1"/>
  <c r="EW198"/>
  <c r="EW128" a="1"/>
  <c r="EW128"/>
  <c r="EW293" a="1"/>
  <c r="EW293"/>
  <c r="EW22" a="1"/>
  <c r="EW22"/>
  <c r="EW140" a="1"/>
  <c r="EW140"/>
  <c r="EU441" a="1"/>
  <c r="EU441"/>
  <c r="EW87" a="1"/>
  <c r="EW87"/>
  <c r="EW373" a="1"/>
  <c r="EW373"/>
  <c r="EU463" a="1"/>
  <c r="EU463"/>
  <c r="EU23" a="1"/>
  <c r="EU23"/>
  <c r="EW353" a="1"/>
  <c r="EW353"/>
  <c r="EW328" a="1"/>
  <c r="EW328"/>
  <c r="EW10" a="1"/>
  <c r="EW10"/>
  <c r="EW350" a="1"/>
  <c r="EW350"/>
  <c r="EW480" a="1"/>
  <c r="EW480"/>
  <c r="EW219" a="1"/>
  <c r="EW219"/>
  <c r="EU409" a="1"/>
  <c r="EU409"/>
  <c r="EW256" a="1"/>
  <c r="EW256"/>
  <c r="EW326" a="1"/>
  <c r="EW326"/>
  <c r="EU24" a="1"/>
  <c r="EU24"/>
  <c r="EW266" a="1"/>
  <c r="EW266"/>
  <c r="EW244" a="1"/>
  <c r="EW244"/>
  <c r="EU360" a="1"/>
  <c r="EU360"/>
  <c r="EW54" a="1"/>
  <c r="EW54"/>
  <c r="EU118" a="1"/>
  <c r="EU118"/>
  <c r="EU455" a="1"/>
  <c r="EU455"/>
  <c r="EW443" a="1"/>
  <c r="EW443"/>
  <c r="EW474" a="1"/>
  <c r="EW474"/>
  <c r="EW376" a="1"/>
  <c r="EW376"/>
  <c r="EU399" a="1"/>
  <c r="EU399"/>
  <c r="EU154" a="1"/>
  <c r="EU154"/>
  <c r="EU160" a="1"/>
  <c r="EU160"/>
  <c r="EU397" a="1"/>
  <c r="EU397"/>
  <c r="EU275" a="1"/>
  <c r="EU275"/>
  <c r="EW142" a="1"/>
  <c r="EW142"/>
  <c r="EU385" a="1"/>
  <c r="EU385"/>
  <c r="EW430" a="1"/>
  <c r="EW430"/>
  <c r="EW58" a="1"/>
  <c r="EW58"/>
  <c r="EW485" a="1"/>
  <c r="EW485"/>
  <c r="EU402" a="1"/>
  <c r="EU402"/>
  <c r="EU240" a="1"/>
  <c r="EU240"/>
  <c r="EU247" a="1"/>
  <c r="EU247"/>
  <c r="EW351" a="1"/>
  <c r="EW351"/>
  <c r="EU208" a="1"/>
  <c r="EU208"/>
  <c r="EW81" a="1"/>
  <c r="EW81"/>
  <c r="EW232" a="1"/>
  <c r="EW232"/>
  <c r="EU7" a="1"/>
  <c r="EU7"/>
  <c r="EW174" a="1"/>
  <c r="EW174"/>
  <c r="EW440" a="1"/>
  <c r="EW440"/>
  <c r="EU158" a="1"/>
  <c r="EU158"/>
  <c r="EU111" a="1"/>
  <c r="EU111"/>
  <c r="EU212" a="1"/>
  <c r="EU212"/>
  <c r="EU280" a="1"/>
  <c r="EU280"/>
  <c r="EW71" a="1"/>
  <c r="EW71"/>
  <c r="EW221" a="1"/>
  <c r="EW221"/>
  <c r="EU162" a="1"/>
  <c r="EU162"/>
  <c r="EW368" a="1"/>
  <c r="EW368"/>
  <c r="EW472" a="1"/>
  <c r="EW472"/>
  <c r="EU396" a="1"/>
  <c r="EU396"/>
  <c r="EW501" a="1"/>
  <c r="EW501"/>
  <c r="EU373" a="1"/>
  <c r="EU373"/>
  <c r="EW408" a="1"/>
  <c r="EW408"/>
  <c r="EW114" a="1"/>
  <c r="EW114"/>
  <c r="EU173" a="1"/>
  <c r="EU173"/>
  <c r="EW410" a="1"/>
  <c r="EW410"/>
  <c r="EU198" a="1"/>
  <c r="EU198"/>
  <c r="EU78" a="1"/>
  <c r="EU78"/>
  <c r="EU178" a="1"/>
  <c r="EU178"/>
  <c r="EW303" a="1"/>
  <c r="EW303"/>
  <c r="EW62" a="1"/>
  <c r="EW62"/>
  <c r="EU426" a="1"/>
  <c r="EU426"/>
  <c r="EU167" a="1"/>
  <c r="EU167"/>
  <c r="EW354" a="1"/>
  <c r="EW354"/>
  <c r="EU335" a="1"/>
  <c r="EU335"/>
  <c r="EW417" a="1"/>
  <c r="EW417"/>
  <c r="EW468" a="1"/>
  <c r="EW468"/>
  <c r="EU369" a="1"/>
  <c r="EU369"/>
  <c r="EW65" a="1"/>
  <c r="EW65"/>
  <c r="EW212" a="1"/>
  <c r="EW212"/>
  <c r="EW396" a="1"/>
  <c r="EW396"/>
  <c r="EW272" a="1"/>
  <c r="EW272"/>
  <c r="EW270" a="1"/>
  <c r="EW270"/>
  <c r="EW364" a="1"/>
  <c r="EW364"/>
  <c r="EU32" a="1"/>
  <c r="EU32"/>
  <c r="EW374" a="1"/>
  <c r="EW374"/>
  <c r="EW99" a="1"/>
  <c r="EW99"/>
  <c r="EW291" a="1"/>
  <c r="EW291"/>
  <c r="EW235" a="1"/>
  <c r="EW235"/>
  <c r="EW420" a="1"/>
  <c r="EW420"/>
  <c r="EU195" a="1"/>
  <c r="EU195"/>
  <c r="EW207" a="1"/>
  <c r="EW207"/>
  <c r="EW89" a="1"/>
  <c r="EW89"/>
  <c r="EU211" a="1"/>
  <c r="EU211"/>
  <c r="EU230" a="1"/>
  <c r="EU230"/>
  <c r="EU101" a="1"/>
  <c r="EU101"/>
  <c r="EW289" a="1"/>
  <c r="EW289"/>
  <c r="EW387" a="1"/>
  <c r="EW387"/>
  <c r="EW401" a="1"/>
  <c r="EW401"/>
  <c r="EU52" a="1"/>
  <c r="EU52"/>
  <c r="EW192" a="1"/>
  <c r="EW192"/>
  <c r="EW250" a="1"/>
  <c r="EW250"/>
  <c r="EU491" a="1"/>
  <c r="EU491"/>
  <c r="EU4" a="1"/>
  <c r="EU4"/>
  <c r="EW300" a="1"/>
  <c r="EW300"/>
  <c r="EU145" a="1"/>
  <c r="EU145"/>
  <c r="EW210" a="1"/>
  <c r="EW210"/>
  <c r="EU480" a="1"/>
  <c r="EU480"/>
  <c r="EU299" a="1"/>
  <c r="EU299"/>
  <c r="EU42" a="1"/>
  <c r="EU42"/>
  <c r="EW2" a="1"/>
  <c r="EW2"/>
  <c r="EU39" a="1"/>
  <c r="EU39"/>
  <c r="EW178" a="1"/>
  <c r="EW178"/>
  <c r="EU25" a="1"/>
  <c r="EU25"/>
  <c r="EW464" a="1"/>
  <c r="EW464"/>
  <c r="EW163" a="1"/>
  <c r="EW163"/>
  <c r="EU365" a="1"/>
  <c r="EU365"/>
  <c r="EW36" a="1"/>
  <c r="EW36"/>
  <c r="EW35" a="1"/>
  <c r="EW35"/>
  <c r="EW102" a="1"/>
  <c r="EW102"/>
  <c r="EW450" a="1"/>
  <c r="EW450"/>
  <c r="EW479" a="1"/>
  <c r="EW479"/>
  <c r="EU446" a="1"/>
  <c r="EU446"/>
  <c r="EW337" a="1"/>
  <c r="EW337"/>
  <c r="EU449" a="1"/>
  <c r="EU449"/>
  <c r="EU21" a="1"/>
  <c r="EU21"/>
  <c r="EW455" a="1"/>
  <c r="EW455"/>
  <c r="EU291" a="1"/>
  <c r="EU291"/>
  <c r="EU376" a="1"/>
  <c r="EU376"/>
  <c r="EW67" a="1"/>
  <c r="EW67"/>
  <c r="EW416" a="1"/>
  <c r="EW416"/>
  <c r="EU27" a="1"/>
  <c r="EU27"/>
  <c r="EU368" a="1"/>
  <c r="EU368"/>
  <c r="EW85" a="1"/>
  <c r="EW85"/>
  <c r="EU183" a="1"/>
  <c r="EU183"/>
  <c r="EW487" a="1"/>
  <c r="EW487"/>
  <c r="EW183" a="1"/>
  <c r="EW183"/>
  <c r="EU339" a="1"/>
  <c r="EU339"/>
  <c r="EU126" a="1"/>
  <c r="EU126"/>
  <c r="EW110" a="1"/>
  <c r="EW110"/>
  <c r="EW288" a="1"/>
  <c r="EW288"/>
  <c r="EU80" a="1"/>
  <c r="EU80"/>
  <c r="EW482" a="1"/>
  <c r="EW482"/>
  <c r="EU107" a="1"/>
  <c r="EU107"/>
  <c r="EU418" a="1"/>
  <c r="EU418"/>
  <c r="EW80" a="1"/>
  <c r="EW80"/>
  <c r="EU269" a="1"/>
  <c r="EU269"/>
  <c r="EU20" a="1"/>
  <c r="EU20"/>
  <c r="EW218" a="1"/>
  <c r="EW218"/>
  <c r="EW44" a="1"/>
  <c r="EW44"/>
  <c r="EU121" a="1"/>
  <c r="EU121"/>
  <c r="EU270" a="1"/>
  <c r="EU270"/>
  <c r="EU164" a="1"/>
  <c r="EU164"/>
  <c r="EU362" a="1"/>
  <c r="EU362"/>
  <c r="EW194" a="1"/>
  <c r="EW194"/>
  <c r="EW320" a="1"/>
  <c r="EW320"/>
  <c r="EW383" a="1"/>
  <c r="EW383"/>
  <c r="EW471" a="1"/>
  <c r="EW471"/>
  <c r="EU99" a="1"/>
  <c r="EU99"/>
  <c r="EU92" a="1"/>
  <c r="EU92"/>
  <c r="EU97" a="1"/>
  <c r="EU97"/>
  <c r="EU130" a="1"/>
  <c r="EU130"/>
  <c r="EU182" a="1"/>
  <c r="EU182"/>
  <c r="EW168" a="1"/>
  <c r="EW168"/>
  <c r="EW360" a="1"/>
  <c r="EW360"/>
  <c r="EU256" a="1"/>
  <c r="EU256"/>
  <c r="EU466" a="1"/>
  <c r="EU466"/>
  <c r="EW369" a="1"/>
  <c r="EW369"/>
  <c r="EW167" a="1"/>
  <c r="EW167"/>
  <c r="EU413" a="1"/>
  <c r="EU413"/>
  <c r="EW190" a="1"/>
  <c r="EW190"/>
  <c r="EU296" a="1"/>
  <c r="EU296"/>
  <c r="EW135" a="1"/>
  <c r="EW135"/>
  <c r="EU115" a="1"/>
  <c r="EU115"/>
  <c r="EW113" a="1"/>
  <c r="EW113"/>
  <c r="EU301" a="1"/>
  <c r="EU301"/>
  <c r="EU252" a="1"/>
  <c r="EU252"/>
  <c r="EU493" a="1"/>
  <c r="EU493"/>
  <c r="EW418" a="1"/>
  <c r="EW418"/>
  <c r="EU382" a="1"/>
  <c r="EU382"/>
  <c r="EW27" a="1"/>
  <c r="EW27"/>
  <c r="EW411" a="1"/>
  <c r="EW411"/>
  <c r="EU149" a="1"/>
  <c r="EU149"/>
  <c r="EW6" a="1"/>
  <c r="EW6"/>
  <c r="EU321" a="1"/>
  <c r="EU321"/>
  <c r="EU289" a="1"/>
  <c r="EU289"/>
  <c r="EU290" a="1"/>
  <c r="EU290"/>
  <c r="EU85" a="1"/>
  <c r="EU85"/>
  <c r="EW421" a="1"/>
  <c r="EW421"/>
  <c r="EU77" a="1"/>
  <c r="EU77"/>
  <c r="EU169" a="1"/>
  <c r="EU169"/>
  <c r="EU314" a="1"/>
  <c r="EU314"/>
  <c r="EU429" a="1"/>
  <c r="EU429"/>
  <c r="EW404" a="1"/>
  <c r="EW404"/>
  <c r="EW444" a="1"/>
  <c r="EW444"/>
  <c r="EU433" a="1"/>
  <c r="EU433"/>
  <c r="EW314" a="1"/>
  <c r="EW314"/>
  <c r="EU102" a="1"/>
  <c r="EU102"/>
  <c r="EU62" a="1"/>
  <c r="EU62"/>
  <c r="EU123" a="1"/>
  <c r="EU123"/>
  <c r="EU14" a="1"/>
  <c r="EU14"/>
  <c r="EU386" a="1"/>
  <c r="EU386"/>
  <c r="EW483" a="1"/>
  <c r="EW483"/>
  <c r="EU403" a="1"/>
  <c r="EU403"/>
  <c r="EU472" a="1"/>
  <c r="EU472"/>
  <c r="EU476" a="1"/>
  <c r="EU476"/>
  <c r="EW152" a="1"/>
  <c r="EW152"/>
  <c r="EU346" a="1"/>
  <c r="EU346"/>
  <c r="EW378" a="1"/>
  <c r="EW378"/>
  <c r="EW246" a="1"/>
  <c r="EW246"/>
  <c r="EW382" a="1"/>
  <c r="EW382"/>
  <c r="EU220" a="1"/>
  <c r="EU220"/>
  <c r="EU452" a="1"/>
  <c r="EU452"/>
  <c r="EU390" a="1"/>
  <c r="EU390"/>
  <c r="EW278" a="1"/>
  <c r="EW278"/>
  <c r="EW407" a="1"/>
  <c r="EW407"/>
  <c r="EW346" a="1"/>
  <c r="EW346"/>
  <c r="EU332" a="1"/>
  <c r="EU332"/>
  <c r="EW82" a="1"/>
  <c r="EW82"/>
  <c r="EW253" a="1"/>
  <c r="EW253"/>
  <c r="EW158" a="1"/>
  <c r="EW158"/>
  <c r="EU464" a="1"/>
  <c r="EU464"/>
  <c r="EW496" a="1"/>
  <c r="EW496"/>
  <c r="EU94" a="1"/>
  <c r="EU94"/>
  <c r="EU425" a="1"/>
  <c r="EU425"/>
  <c r="EW155" a="1"/>
  <c r="EW155"/>
  <c r="EU129" a="1"/>
  <c r="EU129"/>
  <c r="EU448" a="1"/>
  <c r="EU448"/>
  <c r="EW322" a="1"/>
  <c r="EW322"/>
  <c r="EU51" a="1"/>
  <c r="EU51"/>
  <c r="EW182" a="1"/>
  <c r="EW182"/>
  <c r="EW203" a="1"/>
  <c r="EW203"/>
  <c r="EW151" a="1"/>
  <c r="EW151"/>
  <c r="EU306" a="1"/>
  <c r="EU306"/>
  <c r="EU307" a="1"/>
  <c r="EU307"/>
  <c r="EW330" a="1"/>
  <c r="EW330"/>
  <c r="EW347" a="1"/>
  <c r="EW347"/>
  <c r="EW402" a="1"/>
  <c r="EW402"/>
  <c r="EW153" a="1"/>
  <c r="EW153"/>
  <c r="EW40" a="1"/>
  <c r="EW40"/>
  <c r="EW97" a="1"/>
  <c r="EW97"/>
  <c r="EW24" a="1"/>
  <c r="EW24"/>
  <c r="EU271" a="1"/>
  <c r="EU271"/>
  <c r="EW339" a="1"/>
  <c r="EW339"/>
  <c r="EU223" a="1"/>
  <c r="EU223"/>
  <c r="EW21" a="1"/>
  <c r="EW21"/>
  <c r="EU288" a="1"/>
  <c r="EU288"/>
  <c r="EW345" a="1"/>
  <c r="EW345"/>
  <c r="EU209" a="1"/>
  <c r="EU209"/>
  <c r="EU375" a="1"/>
  <c r="EU375"/>
  <c r="EW39" a="1"/>
  <c r="EW39"/>
  <c r="EU310" a="1"/>
  <c r="EU310"/>
  <c r="EW461" a="1"/>
  <c r="EW461"/>
  <c r="EU48" a="1"/>
  <c r="EU48"/>
  <c r="EW292" a="1"/>
  <c r="EW292"/>
  <c r="EU66" a="1"/>
  <c r="EU66"/>
  <c r="EW277" a="1"/>
  <c r="EW277"/>
  <c r="EW340" a="1"/>
  <c r="EW340"/>
  <c r="EW52" a="1"/>
  <c r="EW52"/>
  <c r="EW348" a="1"/>
  <c r="EW348"/>
  <c r="EW447" a="1"/>
  <c r="EW447"/>
  <c r="EU177" a="1"/>
  <c r="EU177"/>
  <c r="EU155" a="1"/>
  <c r="EU155"/>
  <c r="EW157" a="1"/>
  <c r="EW157"/>
  <c r="EU370" a="1"/>
  <c r="EU370"/>
  <c r="EU222" a="1"/>
  <c r="EU222"/>
  <c r="EU293" a="1"/>
  <c r="EU293"/>
  <c r="EU337" a="1"/>
  <c r="EU337"/>
  <c r="EW191" a="1"/>
  <c r="EW191"/>
  <c r="EU191" a="1"/>
  <c r="EU191"/>
  <c r="EW126" a="1"/>
  <c r="EW126"/>
  <c r="EW267" a="1"/>
  <c r="EW267"/>
  <c r="EW121" a="1"/>
  <c r="EW121"/>
  <c r="EU87" a="1"/>
  <c r="EU87"/>
  <c r="EU133" a="1"/>
  <c r="EU133"/>
  <c r="EU181" a="1"/>
  <c r="EU181"/>
  <c r="EW280" a="1"/>
  <c r="EW280"/>
  <c r="EW422" a="1"/>
  <c r="EW422"/>
  <c r="EU86" a="1"/>
  <c r="EU86"/>
  <c r="EW209" a="1"/>
  <c r="EW209"/>
  <c r="EU235" a="1"/>
  <c r="EU235"/>
  <c r="EW231" a="1"/>
  <c r="EW231"/>
  <c r="EW225" a="1"/>
  <c r="EW225"/>
  <c r="EW465" a="1"/>
  <c r="EW465"/>
  <c r="EW459" a="1"/>
  <c r="EW459"/>
  <c r="EW33" a="1"/>
  <c r="EW33"/>
  <c r="EU96" a="1"/>
  <c r="EU96"/>
  <c r="EW498" a="1"/>
  <c r="EW498"/>
  <c r="EU316" a="1"/>
  <c r="EU316"/>
  <c r="EU63" a="1"/>
  <c r="EU63"/>
  <c r="EU336" a="1"/>
  <c r="EU336"/>
  <c r="EU176" a="1"/>
  <c r="EU176"/>
  <c r="EU264" a="1"/>
  <c r="EU264"/>
  <c r="EW115" a="1"/>
  <c r="EW115"/>
  <c r="EW438" a="1"/>
  <c r="EW438"/>
  <c r="EW343" a="1"/>
  <c r="EW343"/>
  <c r="EW223" a="1"/>
  <c r="EW223"/>
  <c r="EU328" a="1"/>
  <c r="EU328"/>
  <c r="EW60" a="1"/>
  <c r="EW60"/>
  <c r="EW412" a="1"/>
  <c r="EW412"/>
  <c r="EW229" a="1"/>
  <c r="EW229"/>
  <c r="EU28" a="1"/>
  <c r="EU28"/>
  <c r="EU410" a="1"/>
  <c r="EU410"/>
  <c r="EW123" a="1"/>
  <c r="EW123"/>
  <c r="EU244" a="1"/>
  <c r="EU244"/>
  <c r="EU53" a="1"/>
  <c r="EU53"/>
  <c r="EU317" a="1"/>
  <c r="EU317"/>
  <c r="EU210" a="1"/>
  <c r="EU210"/>
  <c r="EU384" a="1"/>
  <c r="EU384"/>
  <c r="EW389" a="1"/>
  <c r="EW389"/>
  <c r="EU46" a="1"/>
  <c r="EU46"/>
  <c r="EW452" a="1"/>
  <c r="EW452"/>
  <c r="EW481" a="1"/>
  <c r="EW481"/>
  <c r="EW31" a="1"/>
  <c r="EW31"/>
  <c r="EW169" a="1"/>
  <c r="EW169"/>
  <c r="EU304" a="1"/>
  <c r="EU304"/>
  <c r="EW239" a="1"/>
  <c r="EW239"/>
  <c r="EU393" a="1"/>
  <c r="EU393"/>
  <c r="EU188" a="1"/>
  <c r="EU188"/>
  <c r="EW331" a="1"/>
  <c r="EW331"/>
  <c r="EU140" a="1"/>
  <c r="EU140"/>
  <c r="EU171" a="1"/>
  <c r="EU171"/>
  <c r="EU170" a="1"/>
  <c r="EU170"/>
  <c r="EW473" a="1"/>
  <c r="EW473"/>
  <c r="EU348" a="1"/>
  <c r="EU348"/>
  <c r="EW325" a="1"/>
  <c r="EW325"/>
  <c r="EW359" a="1"/>
  <c r="EW359"/>
  <c r="EU497" a="1"/>
  <c r="EU497"/>
  <c r="EW299" a="1"/>
  <c r="EW299"/>
  <c r="EU3" a="1"/>
  <c r="EU3"/>
  <c r="EW26" a="1"/>
  <c r="EW26"/>
  <c r="EU263" a="1"/>
  <c r="EU263"/>
  <c r="EW313" a="1"/>
  <c r="EW313"/>
  <c r="EU2" a="1"/>
  <c r="EU2"/>
  <c r="EW41" a="1"/>
  <c r="EW41"/>
  <c r="EW252" a="1"/>
  <c r="EW252"/>
  <c r="EU226" a="1"/>
  <c r="EU226"/>
  <c r="EU277" a="1"/>
  <c r="EU277"/>
  <c r="EU358" a="1"/>
  <c r="EU358"/>
  <c r="EW259" a="1"/>
  <c r="EW259"/>
  <c r="EU75" a="1"/>
  <c r="EU75"/>
  <c r="EU331" a="1"/>
  <c r="EU331"/>
  <c r="EW146" a="1"/>
  <c r="EW146"/>
  <c r="EW281" a="1"/>
  <c r="EW281"/>
  <c r="EW104" a="1"/>
  <c r="EW104"/>
  <c r="EW159" a="1"/>
  <c r="EW159"/>
  <c r="EU436" a="1"/>
  <c r="EU436"/>
  <c r="EU487" a="1"/>
  <c r="EU487"/>
  <c r="EU206" a="1"/>
  <c r="EU206"/>
  <c r="EU159" a="1"/>
  <c r="EU159"/>
  <c r="EW497" a="1"/>
  <c r="EW497"/>
  <c r="EW355" a="1"/>
  <c r="EW355"/>
  <c r="EW442" a="1"/>
  <c r="EW442"/>
  <c r="EW107" a="1"/>
  <c r="EW107"/>
  <c r="EU110" a="1"/>
  <c r="EU110"/>
  <c r="EW124" a="1"/>
  <c r="EW124"/>
  <c r="EU297" a="1"/>
  <c r="EU297"/>
  <c r="EU242" a="1"/>
  <c r="EU242"/>
  <c r="EU150" a="1"/>
  <c r="EU150"/>
  <c r="EU281" a="1"/>
  <c r="EU281"/>
  <c r="EW180" a="1"/>
  <c r="EW180"/>
  <c r="EW77" a="1"/>
  <c r="EW77"/>
  <c r="EW3" a="1"/>
  <c r="EW3"/>
  <c r="EU489" a="1"/>
  <c r="EU489"/>
  <c r="EW119" a="1"/>
  <c r="EW119"/>
  <c r="EU470" a="1"/>
  <c r="EU470"/>
  <c r="EU112" a="1"/>
  <c r="EU112"/>
  <c r="EW366" a="1"/>
  <c r="EW366"/>
  <c r="EW249" a="1"/>
  <c r="EW249"/>
  <c r="EU68" a="1"/>
  <c r="EU68"/>
  <c r="EU469" a="1"/>
  <c r="EU469"/>
  <c r="EW478" a="1"/>
  <c r="EW478"/>
  <c r="EU284" a="1"/>
  <c r="EU284"/>
  <c r="EW436" a="1"/>
  <c r="EW436"/>
  <c r="EU391" a="1"/>
  <c r="EU391"/>
  <c r="EW164" a="1"/>
  <c r="EW164"/>
  <c r="EU248" a="1"/>
  <c r="EU248"/>
  <c r="EW233" a="1"/>
  <c r="EW233"/>
  <c r="EW307" a="1"/>
  <c r="EW307"/>
  <c r="EU29" a="1"/>
  <c r="EU29"/>
  <c r="EU184" a="1"/>
  <c r="EU184"/>
  <c r="EU278" a="1"/>
  <c r="EU278"/>
  <c r="EW414" a="1"/>
  <c r="EW414"/>
  <c r="EU113" a="1"/>
  <c r="EU113"/>
  <c r="EU315" a="1"/>
  <c r="EU315"/>
  <c r="EU434" a="1"/>
  <c r="EU434"/>
  <c r="EW100" a="1"/>
  <c r="EW100"/>
  <c r="EU90" a="1"/>
  <c r="EU90"/>
  <c r="EU421" a="1"/>
  <c r="EU421"/>
  <c r="EU128" a="1"/>
  <c r="EU128"/>
  <c r="EU300" a="1"/>
  <c r="EU300"/>
  <c r="EU93" a="1"/>
  <c r="EU93"/>
  <c r="EU231" a="1"/>
  <c r="EU231"/>
  <c r="EU132" a="1"/>
  <c r="EU132"/>
  <c r="EW370" a="1"/>
  <c r="EW370"/>
  <c r="EU213" a="1"/>
  <c r="EU213"/>
  <c r="EU246" a="1"/>
  <c r="EU246"/>
  <c r="EW265" a="1"/>
  <c r="EW265"/>
  <c r="EW117" a="1"/>
  <c r="EW117"/>
  <c r="EW5" a="1"/>
  <c r="EW5"/>
  <c r="EW186" a="1"/>
  <c r="EW186"/>
  <c r="EU134" a="1"/>
  <c r="EU134"/>
  <c r="EW136" a="1"/>
  <c r="EW136"/>
  <c r="EW324" a="1"/>
  <c r="EW324"/>
  <c r="EW57" a="1"/>
  <c r="EW57"/>
  <c r="EW413" a="1"/>
  <c r="EW413"/>
  <c r="EW316" a="1"/>
  <c r="EW316"/>
  <c r="EU18" a="1"/>
  <c r="EU18"/>
  <c r="EU49" a="1"/>
  <c r="EU49"/>
  <c r="EW392" a="1"/>
  <c r="EW392"/>
  <c r="EW118" a="1"/>
  <c r="EW118"/>
  <c r="EU494" a="1"/>
  <c r="EU494"/>
  <c r="EU232" a="1"/>
  <c r="EU232"/>
  <c r="EU394" a="1"/>
  <c r="EU394"/>
  <c r="EU392" a="1"/>
  <c r="EU392"/>
  <c r="EU445" a="1"/>
  <c r="EU445"/>
  <c r="EW306" a="1"/>
  <c r="EW306"/>
  <c r="EW486" a="1"/>
  <c r="EW486"/>
  <c r="EU116" a="1"/>
  <c r="EU116"/>
  <c r="EU233" a="1"/>
  <c r="EU233"/>
  <c r="EW43" a="1"/>
  <c r="EW43"/>
  <c r="EW101" a="1"/>
  <c r="EW101"/>
  <c r="EU414" a="1"/>
  <c r="EU414"/>
  <c r="EU340" a="1"/>
  <c r="EU340"/>
  <c r="EU363" a="1"/>
  <c r="EU363"/>
  <c r="EU287" a="1"/>
  <c r="EU287"/>
  <c r="EU372" a="1"/>
  <c r="EU372"/>
  <c r="EW201" a="1"/>
  <c r="EW201"/>
  <c r="EW385" a="1"/>
  <c r="EW385"/>
  <c r="EU204" a="1"/>
  <c r="EU204"/>
  <c r="EW64" a="1"/>
  <c r="EW64"/>
  <c r="EU217" a="1"/>
  <c r="EU217"/>
  <c r="EU69" a="1"/>
  <c r="EU69"/>
  <c r="EW375" a="1"/>
  <c r="EW375"/>
  <c r="EU114" a="1"/>
  <c r="EU114"/>
  <c r="EU19" a="1"/>
  <c r="EU19"/>
  <c r="EU342" a="1"/>
  <c r="EU342"/>
  <c r="EU467" a="1"/>
  <c r="EU467"/>
  <c r="EW176" a="1"/>
  <c r="EW176"/>
  <c r="EU273" a="1"/>
  <c r="EU273"/>
  <c r="EU333" a="1"/>
  <c r="EU333"/>
  <c r="EW241" a="1"/>
  <c r="EW241"/>
  <c r="EU100" a="1"/>
  <c r="EU100"/>
  <c r="EW134" a="1"/>
  <c r="EW134"/>
  <c r="EU330" a="1"/>
  <c r="EU330"/>
  <c r="EU186" a="1"/>
  <c r="EU186"/>
  <c r="EU419" a="1"/>
  <c r="EU419"/>
  <c r="EW53" a="1"/>
  <c r="EW53"/>
  <c r="EU189" a="1"/>
  <c r="EU189"/>
  <c r="EU501" a="1"/>
  <c r="EU501"/>
  <c r="EU442" a="1"/>
  <c r="EU442"/>
  <c r="EU243" a="1"/>
  <c r="EU243"/>
  <c r="EW73" a="1"/>
  <c r="EW73"/>
  <c r="EU147" a="1"/>
  <c r="EU147"/>
  <c r="EU54" a="1"/>
  <c r="EU54"/>
  <c r="EU383" a="1"/>
  <c r="EU383"/>
  <c r="EW301" a="1"/>
  <c r="EW301"/>
  <c r="EW30" a="1"/>
  <c r="EW30"/>
  <c r="EW161" a="1"/>
  <c r="EW161"/>
  <c r="EW341" a="1"/>
  <c r="EW341"/>
  <c r="EU482" a="1"/>
  <c r="EU482"/>
  <c r="EW14" a="1"/>
  <c r="EW14"/>
  <c r="EW172" a="1"/>
  <c r="EW172"/>
  <c r="EU344" a="1"/>
  <c r="EU344"/>
  <c r="EU495" a="1"/>
  <c r="EU495"/>
  <c r="EW17" a="1"/>
  <c r="EW17"/>
  <c r="EW294" a="1"/>
  <c r="EW294"/>
  <c r="EU190" a="1"/>
  <c r="EU190"/>
  <c r="EU16" a="1"/>
  <c r="EU16"/>
  <c r="EU67" a="1"/>
  <c r="EU67"/>
  <c r="EW16" a="1"/>
  <c r="EW16"/>
  <c r="EW29" a="1"/>
  <c r="EW29"/>
  <c r="EW384" a="1"/>
  <c r="EW384"/>
  <c r="EU43" a="1"/>
  <c r="EU43"/>
  <c r="EU400" a="1"/>
  <c r="EU400"/>
  <c r="EW321" a="1"/>
  <c r="EW321"/>
  <c r="EU355" a="1"/>
  <c r="EU355"/>
  <c r="EU305" a="1"/>
  <c r="EU305"/>
  <c r="EW269" a="1"/>
  <c r="EW269"/>
  <c r="EU371" a="1"/>
  <c r="EU371"/>
  <c r="EW261" a="1"/>
  <c r="EW261"/>
  <c r="EW342" a="1"/>
  <c r="EW342"/>
  <c r="EW304" a="1"/>
  <c r="EW304"/>
  <c r="EW492" a="1"/>
  <c r="EW492"/>
  <c r="EW90" a="1"/>
  <c r="EW90"/>
  <c r="EW139" a="1"/>
  <c r="EW139"/>
  <c r="EW499" a="1"/>
  <c r="EW499"/>
  <c r="EU353" a="1"/>
  <c r="EU353"/>
  <c r="EU408" a="1"/>
  <c r="EU408"/>
  <c r="EW137" a="1"/>
  <c r="EW137"/>
  <c r="EU424" a="1"/>
  <c r="EU424"/>
  <c r="EU144" a="1"/>
  <c r="EU144"/>
  <c r="EU286" a="1"/>
  <c r="EU286"/>
  <c r="EU458" a="1"/>
  <c r="EU458"/>
  <c r="EU379" a="1"/>
  <c r="EU379"/>
  <c r="EW441" a="1"/>
  <c r="EW441"/>
  <c r="EU345" a="1"/>
  <c r="EU345"/>
  <c r="EW4" a="1"/>
  <c r="EW4"/>
  <c r="EW200" a="1"/>
  <c r="EW200"/>
  <c r="EW147" a="1"/>
  <c r="EW147"/>
  <c r="EU437" a="1"/>
  <c r="EU437"/>
  <c r="EW109" a="1"/>
  <c r="EW109"/>
  <c r="EU253" a="1"/>
  <c r="EU253"/>
  <c r="EU471" a="1"/>
  <c r="EU471"/>
  <c r="EW287" a="1"/>
  <c r="EW287"/>
  <c r="EU428" a="1"/>
  <c r="EU428"/>
  <c r="EW257" a="1"/>
  <c r="EW257"/>
  <c r="EU50" a="1"/>
  <c r="EU50"/>
  <c r="EU249" a="1"/>
  <c r="EU249"/>
  <c r="EW279" a="1"/>
  <c r="EW279"/>
  <c r="EW276" a="1"/>
  <c r="EW276"/>
  <c r="EU439" a="1"/>
  <c r="EU439"/>
  <c r="EU257" a="1"/>
  <c r="EU257"/>
  <c r="EU194" a="1"/>
  <c r="EU194"/>
  <c r="EW248" a="1"/>
  <c r="EW248"/>
  <c r="EU165" a="1"/>
  <c r="EU165"/>
  <c r="EW318" a="1"/>
  <c r="EW318"/>
  <c r="EW274" a="1"/>
  <c r="EW274"/>
  <c r="EW226" a="1"/>
  <c r="EW226"/>
  <c r="EW423" a="1"/>
  <c r="EW423"/>
  <c r="EW409" a="1"/>
  <c r="EW409"/>
  <c r="EW390" a="1"/>
  <c r="EW390"/>
  <c r="EW59" a="1"/>
  <c r="EW59"/>
  <c r="EU261" a="1"/>
  <c r="EU261"/>
  <c r="EW50" a="1"/>
  <c r="EW50"/>
  <c r="EW112" a="1"/>
  <c r="EW112"/>
  <c r="EU352" a="1"/>
  <c r="EU352"/>
  <c r="EU202" a="1"/>
  <c r="EU202"/>
  <c r="EU105" a="1"/>
  <c r="EU105"/>
  <c r="EW32" a="1"/>
  <c r="EW32"/>
  <c r="EU30" a="1"/>
  <c r="EU30"/>
  <c r="EW188" a="1"/>
  <c r="EW188"/>
  <c r="EW400" a="1"/>
  <c r="EW400"/>
  <c r="EW268" a="1"/>
  <c r="EW268"/>
  <c r="EU313" a="1"/>
  <c r="EU313"/>
  <c r="EU234" a="1"/>
  <c r="EU234"/>
  <c r="EW484" a="1"/>
  <c r="EW484"/>
  <c r="EU381" a="1"/>
  <c r="EU381"/>
  <c r="EU199" a="1"/>
  <c r="EU199"/>
  <c r="EW381" a="1"/>
  <c r="EW381"/>
  <c r="EU65" a="1"/>
  <c r="EU65"/>
  <c r="EW372" a="1"/>
  <c r="EW372"/>
  <c r="EW66" a="1"/>
  <c r="EW66"/>
  <c r="EW144" a="1"/>
  <c r="EW144"/>
  <c r="EU420" a="1"/>
  <c r="EU420"/>
  <c r="EW149" a="1"/>
  <c r="EW149"/>
  <c r="EW449" a="1"/>
  <c r="EW449"/>
  <c r="EW129" a="1"/>
  <c r="EW129"/>
  <c r="EW72" a="1"/>
  <c r="EW72"/>
  <c r="EU250" a="1"/>
  <c r="EU250"/>
  <c r="EU72" a="1"/>
  <c r="EU72"/>
  <c r="EW179" a="1"/>
  <c r="EW179"/>
  <c r="EU357" a="1"/>
  <c r="EU357"/>
  <c r="EW319" a="1"/>
  <c r="EW319"/>
  <c r="EW494" a="1"/>
  <c r="EW494"/>
  <c r="EW434" a="1"/>
  <c r="EW434"/>
  <c r="EU172" a="1"/>
  <c r="EU172"/>
  <c r="EU227" a="1"/>
  <c r="EU227"/>
  <c r="EU438" a="1"/>
  <c r="EU438"/>
  <c r="EW34" a="1"/>
  <c r="EW34"/>
  <c r="EW240" a="1"/>
  <c r="EW240"/>
  <c r="EU411" a="1"/>
  <c r="EU411"/>
  <c r="EU239" a="1"/>
  <c r="EU239"/>
  <c r="EU142" a="1"/>
  <c r="EU142"/>
  <c r="EW327" a="1"/>
  <c r="EW327"/>
  <c r="EW457" a="1"/>
  <c r="EW457"/>
  <c r="EU83" a="1"/>
  <c r="EU83"/>
  <c r="EW181" a="1"/>
  <c r="EW181"/>
  <c r="EW18" a="1"/>
  <c r="EW18"/>
  <c r="EU35" a="1"/>
  <c r="EU35"/>
  <c r="EU477" a="1"/>
  <c r="EU477"/>
  <c r="EW469" a="1"/>
  <c r="EW469"/>
  <c r="EU185" a="1"/>
  <c r="EU185"/>
  <c r="EU453" a="1"/>
  <c r="EU453"/>
  <c r="EU157" a="1"/>
  <c r="EU157"/>
  <c r="EW395" a="1"/>
  <c r="EW395"/>
  <c r="EU207" a="1"/>
  <c r="EU207"/>
  <c r="EU103" a="1"/>
  <c r="EU103"/>
  <c r="EW388" a="1"/>
  <c r="EW388"/>
  <c r="EU311" a="1"/>
  <c r="EU311"/>
  <c r="EW336" a="1"/>
  <c r="EW336"/>
  <c r="EW251" a="1"/>
  <c r="EW251"/>
  <c r="EU415" a="1"/>
  <c r="EU415"/>
  <c r="EW428" a="1"/>
  <c r="EW428"/>
  <c r="EU60" a="1"/>
  <c r="EU60"/>
  <c r="EW69" a="1"/>
  <c r="EW69"/>
  <c r="EU179" a="1"/>
  <c r="EU179"/>
  <c r="EW315" a="1"/>
  <c r="EW315"/>
  <c r="EW379" a="1"/>
  <c r="EW379"/>
  <c r="EU309" a="1"/>
  <c r="EU309"/>
  <c r="EU17" a="1"/>
  <c r="EU17"/>
  <c r="EU285" a="1"/>
  <c r="EU285"/>
  <c r="EU359" a="1"/>
  <c r="EU359"/>
  <c r="EU443" a="1"/>
  <c r="EU443"/>
  <c r="EW208" a="1"/>
  <c r="EW208"/>
  <c r="EW242" a="1"/>
  <c r="EW242"/>
  <c r="EW437" a="1"/>
  <c r="EW437"/>
  <c r="EU459" a="1"/>
  <c r="EU459"/>
  <c r="EU364" a="1"/>
  <c r="EU364"/>
  <c r="EU279" a="1"/>
  <c r="EU279"/>
  <c r="EW425" a="1"/>
  <c r="EW425"/>
  <c r="EW332" a="1"/>
  <c r="EW332"/>
  <c r="EU166" a="1"/>
  <c r="EU166"/>
  <c r="EU423" a="1"/>
  <c r="EU423"/>
  <c r="EU73" a="1"/>
  <c r="EU73"/>
  <c r="EW490" a="1"/>
  <c r="EW490"/>
  <c r="EW185" a="1"/>
  <c r="EW185"/>
  <c r="EU274" a="1"/>
  <c r="EU274"/>
  <c r="EW8" a="1"/>
  <c r="EW8"/>
  <c r="EU13" a="1"/>
  <c r="EU13"/>
  <c r="EU258" a="1"/>
  <c r="EU258"/>
  <c r="EU260" a="1"/>
  <c r="EU260"/>
  <c r="EW171" a="1"/>
  <c r="EW171"/>
  <c r="EW247" a="1"/>
  <c r="EW247"/>
  <c r="EW308" a="1"/>
  <c r="EW308"/>
  <c r="EU312" a="1"/>
  <c r="EU312"/>
  <c r="EU241" a="1"/>
  <c r="EU241"/>
  <c r="EU500" a="1"/>
  <c r="EU500"/>
  <c r="EW75" a="1"/>
  <c r="EW75"/>
  <c r="EW284" a="1"/>
  <c r="EW284"/>
  <c r="EU389" a="1"/>
  <c r="EU389"/>
  <c r="EW48" a="1"/>
  <c r="EW48"/>
  <c r="EW156" a="1"/>
  <c r="EW156"/>
  <c r="EU187" a="1"/>
  <c r="EU187"/>
  <c r="EU435" a="1"/>
  <c r="EU435"/>
  <c r="EU229" a="1"/>
  <c r="EU229"/>
  <c r="EW298" a="1"/>
  <c r="EW298"/>
  <c r="EU265" a="1"/>
  <c r="EU265"/>
  <c r="EU205" a="1"/>
  <c r="EU205"/>
  <c r="EW236" a="1"/>
  <c r="EW236"/>
  <c r="EU268" a="1"/>
  <c r="EU268"/>
  <c r="EU488" a="1"/>
  <c r="EU488"/>
  <c r="EW361" a="1"/>
  <c r="EW361"/>
  <c r="EW405" a="1"/>
  <c r="EW405"/>
  <c r="EW302" a="1"/>
  <c r="EW302"/>
  <c r="EU136" a="1"/>
  <c r="EU136"/>
  <c r="EW105" a="1"/>
  <c r="EW105"/>
  <c r="EW49" a="1"/>
  <c r="EW49"/>
  <c r="EU323" a="1"/>
  <c r="EU323"/>
  <c r="EU374" a="1"/>
  <c r="EU374"/>
  <c r="EW42" a="1"/>
  <c r="EW42"/>
  <c r="EU37" a="1"/>
  <c r="EU37"/>
  <c r="EU351" a="1"/>
  <c r="EU351"/>
  <c r="EW46" a="1"/>
  <c r="EW46"/>
  <c r="EW475" a="1"/>
  <c r="EW475"/>
  <c r="EW237" a="1"/>
  <c r="EW237"/>
  <c r="EW260" a="1"/>
  <c r="EW260"/>
  <c r="EW258" a="1"/>
  <c r="EW258"/>
  <c r="EW263" a="1"/>
  <c r="EW263"/>
  <c r="EU444" a="1"/>
  <c r="EU444"/>
  <c r="EU404" a="1"/>
  <c r="EU404"/>
  <c r="EU221" a="1"/>
  <c r="EU221"/>
  <c r="EU395" a="1"/>
  <c r="EU395"/>
  <c r="EW363" a="1"/>
  <c r="EW363"/>
  <c r="EW145" a="1"/>
  <c r="EW145"/>
  <c r="EU292" a="1"/>
  <c r="EU292"/>
  <c r="EU499" a="1"/>
  <c r="EU499"/>
  <c r="EW435" a="1"/>
  <c r="EW435"/>
  <c r="EW296" a="1"/>
  <c r="EW296"/>
  <c r="EW222" a="1"/>
  <c r="EW222"/>
  <c r="EU41" a="1"/>
  <c r="EU41"/>
  <c r="EU354" a="1"/>
  <c r="EU354"/>
  <c r="EU201" a="1"/>
  <c r="EU201"/>
  <c r="EU168" a="1"/>
  <c r="EU168"/>
  <c r="EW262" a="1"/>
  <c r="EW262"/>
  <c r="EW453" a="1"/>
  <c r="EW453"/>
  <c r="EU318" a="1"/>
  <c r="EU318"/>
  <c r="EU57" a="1"/>
  <c r="EU57"/>
  <c r="EW439" a="1"/>
  <c r="EW439"/>
  <c r="EW193" a="1"/>
  <c r="EW193"/>
  <c r="EW143" a="1"/>
  <c r="EW143"/>
  <c r="EU31" a="1"/>
  <c r="EU31"/>
  <c r="EW111" a="1"/>
  <c r="EW111"/>
  <c r="EW19" a="1"/>
  <c r="EW19"/>
  <c r="EU219" a="1"/>
  <c r="EU219"/>
  <c r="EU347" a="1"/>
  <c r="EU347"/>
  <c r="EU468" a="1"/>
  <c r="EU468"/>
  <c r="EW98" a="1"/>
  <c r="EW98"/>
  <c r="EW310" a="1"/>
  <c r="EW310"/>
  <c r="EW454" a="1"/>
  <c r="EW454"/>
  <c r="EW47" a="1"/>
  <c r="EW47"/>
  <c r="EU56" a="1"/>
  <c r="EU56"/>
  <c r="EU462" a="1"/>
  <c r="EU462"/>
  <c r="EU12" a="1"/>
  <c r="EU12"/>
  <c r="EW170" a="1"/>
  <c r="EW170"/>
  <c r="EU237" a="1"/>
  <c r="EU237"/>
  <c r="EW220" a="1"/>
  <c r="EW220"/>
  <c r="EU481" a="1"/>
  <c r="EU481"/>
  <c r="EW458" a="1"/>
  <c r="EW458"/>
  <c r="EU59" a="1"/>
  <c r="EU59"/>
  <c r="EU197" a="1"/>
  <c r="EU197"/>
  <c r="EU120" a="1"/>
  <c r="EU120"/>
  <c r="EW15" a="1"/>
  <c r="EW15"/>
  <c r="EU298" a="1"/>
  <c r="EU298"/>
  <c r="EW329" a="1"/>
  <c r="EW329"/>
  <c r="EU276" a="1"/>
  <c r="EU276"/>
  <c r="EU406" a="1"/>
  <c r="EU406"/>
  <c r="EU174" a="1"/>
  <c r="EU174"/>
  <c r="EW204" a="1"/>
  <c r="EW204"/>
  <c r="EU356" a="1"/>
  <c r="EU356"/>
  <c r="EW138" a="1"/>
  <c r="EW138"/>
  <c r="EU228" a="1"/>
  <c r="EU228"/>
  <c r="EW429" a="1"/>
  <c r="EW429"/>
  <c r="EU76" a="1"/>
  <c r="EU76"/>
  <c r="EU88" a="1"/>
  <c r="EU88"/>
  <c r="EU367" a="1"/>
  <c r="EU367"/>
  <c r="EU180" a="1"/>
  <c r="EU180"/>
  <c r="EW398" a="1"/>
  <c r="EW398"/>
  <c r="EW197" a="1"/>
  <c r="EW197"/>
  <c r="EU95" a="1"/>
  <c r="EU95"/>
  <c r="EU407" a="1"/>
  <c r="EU407"/>
  <c r="EW213" a="1"/>
  <c r="EW213"/>
  <c r="EU361" a="1"/>
  <c r="EU361"/>
  <c r="EW386" a="1"/>
  <c r="EW386"/>
  <c r="EU146" a="1"/>
  <c r="EU146"/>
  <c r="EW74" a="1"/>
  <c r="EW74"/>
  <c r="EW184" a="1"/>
  <c r="EW184"/>
  <c r="EU302" a="1"/>
  <c r="EU302"/>
  <c r="EW286" a="1"/>
  <c r="EW286"/>
  <c r="EW273" a="1"/>
  <c r="EW273"/>
  <c r="EW255" a="1"/>
  <c r="EW255"/>
  <c r="EW130" a="1"/>
  <c r="EW130"/>
  <c r="EW83" a="1"/>
  <c r="EW83"/>
  <c r="EW393" a="1"/>
  <c r="EW393"/>
  <c r="EW141" a="1"/>
  <c r="EW141"/>
  <c r="EW189" a="1"/>
  <c r="EW189"/>
  <c r="EU303" a="1"/>
  <c r="EU303"/>
  <c r="EU350" a="1"/>
  <c r="EU350"/>
  <c r="EW224" a="1"/>
  <c r="EW224"/>
  <c r="EW285" a="1"/>
  <c r="EW285"/>
  <c r="EW86" a="1"/>
  <c r="EW86"/>
  <c r="EU26" a="1"/>
  <c r="EU26"/>
  <c r="EU431" a="1"/>
  <c r="EU431"/>
  <c r="EW55" a="1"/>
  <c r="EW55"/>
  <c r="EW495" a="1"/>
  <c r="EW495"/>
  <c r="EW84" a="1"/>
  <c r="EW84"/>
  <c r="EW403" a="1"/>
  <c r="EW403"/>
  <c r="EW448" a="1"/>
  <c r="EW448"/>
  <c r="EW88" a="1"/>
  <c r="EW88"/>
  <c r="EW433" a="1"/>
  <c r="EW433"/>
  <c r="EU11" a="1"/>
  <c r="EU11"/>
  <c r="EU91" a="1"/>
  <c r="EU91"/>
  <c r="EU236" a="1"/>
  <c r="EU236"/>
  <c r="EU224" a="1"/>
  <c r="EU224"/>
  <c r="EW217" a="1"/>
  <c r="EW217"/>
  <c r="EW371" a="1"/>
  <c r="EW371"/>
  <c r="EU338" a="1"/>
  <c r="EU338"/>
  <c r="EW228" a="1"/>
  <c r="EW228"/>
  <c r="EW150" a="1"/>
  <c r="EW150"/>
  <c r="EW391" a="1"/>
  <c r="EW391"/>
  <c r="EW166" a="1"/>
  <c r="EW166"/>
  <c r="EU378" a="1"/>
  <c r="EU378"/>
  <c r="EU496" a="1"/>
  <c r="EU496"/>
  <c r="EW358" a="1"/>
  <c r="EW358"/>
  <c r="EW335" a="1"/>
  <c r="EW335"/>
  <c r="EW154" a="1"/>
  <c r="EW154"/>
  <c r="EW206" a="1"/>
  <c r="EW206"/>
  <c r="EU44" a="1"/>
  <c r="EU44"/>
  <c r="EW290" a="1"/>
  <c r="EW290"/>
  <c r="EU135" a="1"/>
  <c r="EU135"/>
  <c r="EU203" a="1"/>
  <c r="EU203"/>
  <c r="EW243" a="1"/>
  <c r="EW243"/>
  <c r="EW202" a="1"/>
  <c r="EW202"/>
  <c r="EU127" a="1"/>
  <c r="EU127"/>
  <c r="EU22" a="1"/>
  <c r="EU22"/>
  <c r="EU461" a="1"/>
  <c r="EU461"/>
  <c r="EW394" a="1"/>
  <c r="EW394"/>
  <c r="EW489" a="1"/>
  <c r="EW489"/>
  <c r="EU324" a="1"/>
  <c r="EU324"/>
  <c r="EW95" a="1"/>
  <c r="EW95"/>
  <c r="EW305" a="1"/>
  <c r="EW305"/>
  <c r="EW196" a="1"/>
  <c r="EW196"/>
  <c r="EW451" a="1"/>
  <c r="EW451"/>
  <c r="EW162" a="1"/>
  <c r="EW162"/>
  <c r="EU454" a="1"/>
  <c r="EU454"/>
  <c r="EU492" a="1"/>
  <c r="EU492"/>
  <c r="EW177" a="1"/>
  <c r="EW177"/>
  <c r="EW238" a="1"/>
  <c r="EW238"/>
  <c r="EW127" a="1"/>
  <c r="EW127"/>
  <c r="EU124" a="1"/>
  <c r="EU124"/>
  <c r="EW199" a="1"/>
  <c r="EW199"/>
  <c r="EU61" a="1"/>
  <c r="EU61"/>
  <c r="EU109" a="1"/>
  <c r="EU109"/>
  <c r="EW92" a="1"/>
  <c r="EW92"/>
  <c r="EW406" a="1"/>
  <c r="EW406"/>
  <c r="EW78" a="1"/>
  <c r="EW78"/>
  <c r="EW264" a="1"/>
  <c r="EW264"/>
  <c r="EU81" a="1"/>
  <c r="EU81"/>
  <c r="EW245" a="1"/>
  <c r="EW245"/>
  <c r="EU388" a="1"/>
  <c r="EU388"/>
  <c r="EW476" a="1"/>
  <c r="EW476"/>
  <c r="EW297" a="1"/>
  <c r="EW297"/>
  <c r="EU475" a="1"/>
  <c r="EU475"/>
  <c r="EW356" a="1"/>
  <c r="EW356"/>
  <c r="EU417" a="1"/>
  <c r="EU417"/>
  <c r="EU245" a="1"/>
  <c r="EU245"/>
  <c r="EW493" a="1"/>
  <c r="EW493"/>
  <c r="EW94" a="1"/>
  <c r="EW94"/>
  <c r="EW91" a="1"/>
  <c r="EW91"/>
  <c r="EW125" a="1"/>
  <c r="EW125"/>
  <c r="EU6" a="1"/>
  <c r="EU6"/>
  <c r="EU9" a="1"/>
  <c r="EU9"/>
  <c r="EW426" a="1"/>
  <c r="EW426"/>
  <c r="EU45" a="1"/>
  <c r="EU45"/>
  <c r="EW227" a="1"/>
  <c r="EW227"/>
  <c r="EW282" a="1"/>
  <c r="EW282"/>
  <c r="EW103" a="1"/>
  <c r="EW103"/>
  <c r="EW463" a="1"/>
  <c r="EW463"/>
  <c r="EU485" a="1"/>
  <c r="EU485"/>
  <c r="EW488" a="1"/>
  <c r="EW488"/>
  <c r="EW96" a="1"/>
  <c r="EW96"/>
  <c r="EW173" a="1"/>
  <c r="EW173"/>
  <c r="EW106" a="1"/>
  <c r="EW106"/>
  <c r="EW446" a="1"/>
  <c r="EW446"/>
  <c r="EU262" a="1"/>
  <c r="EU262"/>
  <c r="EU498" a="1"/>
  <c r="EU498"/>
  <c r="EU200" a="1"/>
  <c r="EU200"/>
  <c r="EU192" a="1"/>
  <c r="EU192"/>
  <c r="EU294" a="1"/>
  <c r="EU294"/>
  <c r="EU55" a="1"/>
  <c r="EU55"/>
  <c r="EU117" a="1"/>
  <c r="EU117"/>
  <c r="EU215" a="1"/>
  <c r="EU215"/>
  <c r="EU40" a="1"/>
  <c r="EU40"/>
  <c r="EU327" a="1"/>
  <c r="EU327"/>
  <c r="EW108" a="1"/>
  <c r="EW108"/>
  <c r="EU196" a="1"/>
  <c r="EU196"/>
  <c r="EW28" a="1"/>
  <c r="EW28"/>
  <c r="EU84" a="1"/>
  <c r="EU84"/>
  <c r="EW491" a="1"/>
  <c r="EW491"/>
  <c r="EW45" a="1"/>
  <c r="EW45"/>
  <c r="EU465" a="1"/>
  <c r="EU465"/>
  <c r="EW120" a="1"/>
  <c r="EW120"/>
  <c r="EU152" a="1"/>
  <c r="EU152"/>
  <c r="EU8" a="1"/>
  <c r="EU8"/>
  <c r="EW365" a="1"/>
  <c r="EW365"/>
  <c r="EU151" a="1"/>
  <c r="EU151"/>
  <c r="EW349" a="1"/>
  <c r="EW349"/>
  <c r="EW399" a="1"/>
  <c r="EW399"/>
  <c r="EU175" a="1"/>
  <c r="EU175"/>
  <c r="EU74" a="1"/>
  <c r="EU74"/>
  <c r="EU259" a="1"/>
  <c r="EU259"/>
  <c r="EU38" a="1"/>
  <c r="EU38"/>
  <c r="EW9" a="1"/>
  <c r="EW9"/>
  <c r="EU47" a="1"/>
  <c r="EU47"/>
  <c r="EW132" a="1"/>
  <c r="EW132"/>
  <c r="EU125" a="1"/>
  <c r="EU125"/>
  <c r="EW467" a="1"/>
  <c r="EW467"/>
  <c r="EU10" a="1"/>
  <c r="EU10"/>
  <c r="EU98" a="1"/>
  <c r="EU98"/>
  <c r="EU216" a="1"/>
  <c r="EU216"/>
  <c r="EU137" a="1"/>
  <c r="EU137"/>
  <c r="EU106" a="1"/>
  <c r="EU106"/>
  <c r="EW38" a="1"/>
  <c r="EW38"/>
  <c r="EU483" a="1"/>
  <c r="EU483"/>
  <c r="EU122" a="1"/>
  <c r="EU122"/>
  <c r="EW63" a="1"/>
  <c r="EW63"/>
  <c r="EU64" a="1"/>
  <c r="EU64"/>
  <c r="EW271" a="1"/>
  <c r="EW271"/>
  <c r="EU387" a="1"/>
  <c r="EU387"/>
  <c r="EU161" a="1"/>
  <c r="EU161"/>
  <c r="EU457" a="1"/>
  <c r="EU457"/>
  <c r="EW68" a="1"/>
  <c r="EW68"/>
  <c r="EU141" a="1"/>
  <c r="EU141"/>
  <c r="EU36" a="1"/>
  <c r="EU36"/>
  <c r="EU15" a="1"/>
  <c r="EU15"/>
  <c r="EU251" a="1"/>
  <c r="EU251"/>
  <c r="EU460" a="1"/>
  <c r="EU460"/>
  <c r="EU484" a="1"/>
  <c r="EU484"/>
  <c r="EU156" a="1"/>
  <c r="EU156"/>
  <c r="EW116" a="1"/>
  <c r="EW116"/>
  <c r="EU322" a="1"/>
  <c r="EU322"/>
  <c r="EW377" a="1"/>
  <c r="EW377"/>
  <c r="EU422" a="1"/>
  <c r="EU422"/>
  <c r="EU89" a="1"/>
  <c r="EU89"/>
  <c r="EU308" a="1"/>
  <c r="EU308"/>
  <c r="EU456" a="1"/>
  <c r="EU456"/>
  <c r="EU440" a="1"/>
  <c r="EU440"/>
  <c r="EU225" a="1"/>
  <c r="EU225"/>
  <c r="EU325" a="1"/>
  <c r="EU325"/>
  <c r="EU238" a="1"/>
  <c r="EU238"/>
  <c r="EU272" a="1"/>
  <c r="EU272"/>
  <c r="EU163" a="1"/>
  <c r="EU163"/>
  <c r="EU412" a="1"/>
  <c r="EU412"/>
  <c r="EW312" a="1"/>
  <c r="EW312"/>
  <c r="EW61" a="1"/>
  <c r="EW61"/>
  <c r="EU320" a="1"/>
  <c r="EU320"/>
  <c r="EU430" a="1"/>
  <c r="EU430"/>
  <c r="EU377" a="1"/>
  <c r="EU377"/>
  <c r="EU266" a="1"/>
  <c r="EU266"/>
  <c r="EW500" a="1"/>
  <c r="EW500"/>
  <c r="EU366" a="1"/>
  <c r="EU366"/>
  <c r="EU82" a="1"/>
  <c r="EU82"/>
  <c r="EW56" a="1"/>
  <c r="EW56"/>
  <c r="EW20" a="1"/>
  <c r="EW20"/>
  <c r="EU380" a="1"/>
  <c r="EU380"/>
  <c r="EU432" a="1"/>
  <c r="EU432"/>
  <c r="EU398" a="1"/>
  <c r="EU398"/>
  <c r="EU131" a="1"/>
  <c r="EU131"/>
  <c r="DQ36" a="1"/>
  <c r="DQ36"/>
  <c r="DQ415" a="1"/>
  <c r="DQ415"/>
  <c r="DQ277" a="1"/>
  <c r="DQ277"/>
  <c r="DQ115" a="1"/>
  <c r="DQ115"/>
  <c r="DQ449" a="1"/>
  <c r="DQ449"/>
  <c r="DQ65" a="1"/>
  <c r="DQ65"/>
  <c r="DQ296" a="1"/>
  <c r="DQ296"/>
  <c r="DQ4" a="1"/>
  <c r="DQ4"/>
  <c r="DQ404" a="1"/>
  <c r="DQ404"/>
  <c r="DQ44" a="1"/>
  <c r="DQ44"/>
  <c r="DQ88" a="1"/>
  <c r="DQ88"/>
  <c r="DQ401" a="1"/>
  <c r="DQ401"/>
  <c r="DQ25" a="1"/>
  <c r="DQ25"/>
  <c r="DQ466" a="1"/>
  <c r="DQ466"/>
  <c r="DQ118" a="1"/>
  <c r="DQ118"/>
  <c r="DQ18" a="1"/>
  <c r="DQ18"/>
  <c r="DQ119" a="1"/>
  <c r="DQ119"/>
  <c r="DQ443" a="1"/>
  <c r="DQ443"/>
  <c r="DQ14" a="1"/>
  <c r="DQ14"/>
  <c r="DQ454" a="1"/>
  <c r="DQ454"/>
  <c r="DQ302" a="1"/>
  <c r="DQ302"/>
  <c r="DQ493" a="1"/>
  <c r="DQ493"/>
  <c r="DQ220" a="1"/>
  <c r="DQ220"/>
  <c r="DQ110" a="1"/>
  <c r="DQ110"/>
  <c r="DQ210" a="1"/>
  <c r="DQ210"/>
  <c r="DQ346" a="1"/>
  <c r="DQ346"/>
  <c r="DQ31" a="1"/>
  <c r="DQ31"/>
  <c r="DQ403" a="1"/>
  <c r="DQ403"/>
  <c r="DQ180" a="1"/>
  <c r="DQ180"/>
  <c r="DQ238" a="1"/>
  <c r="DQ238"/>
  <c r="DQ405" a="1"/>
  <c r="DQ405"/>
  <c r="DQ186" a="1"/>
  <c r="DQ186"/>
  <c r="DQ482" a="1"/>
  <c r="DQ482"/>
  <c r="DQ348" a="1"/>
  <c r="DQ348"/>
  <c r="DQ132" a="1"/>
  <c r="DQ132"/>
  <c r="DQ499" a="1"/>
  <c r="DQ499"/>
  <c r="DQ266" a="1"/>
  <c r="DQ266"/>
  <c r="DQ394" a="1"/>
  <c r="DQ394"/>
  <c r="DQ338" a="1"/>
  <c r="DQ338"/>
  <c r="DQ129" a="1"/>
  <c r="DQ129"/>
  <c r="DQ52" a="1"/>
  <c r="DQ52"/>
  <c r="DQ209" a="1"/>
  <c r="DQ209"/>
  <c r="DQ456" a="1"/>
  <c r="DQ456"/>
  <c r="DQ211" a="1"/>
  <c r="DQ211"/>
  <c r="DQ146" a="1"/>
  <c r="DQ146"/>
  <c r="DQ29" a="1"/>
  <c r="DQ29"/>
  <c r="DQ39" a="1"/>
  <c r="DQ39"/>
  <c r="DQ391" a="1"/>
  <c r="DQ391"/>
  <c r="DQ247" a="1"/>
  <c r="DQ247"/>
  <c r="DQ468" a="1"/>
  <c r="DQ468"/>
  <c r="DQ353" a="1"/>
  <c r="DQ353"/>
  <c r="DQ91" a="1"/>
  <c r="DQ91"/>
  <c r="DQ250" a="1"/>
  <c r="DQ250"/>
  <c r="DQ30" a="1"/>
  <c r="DQ30"/>
  <c r="DQ455" a="1"/>
  <c r="DQ455"/>
  <c r="DQ413" a="1"/>
  <c r="DQ413"/>
  <c r="DQ165" a="1"/>
  <c r="DQ165"/>
  <c r="DQ287" a="1"/>
  <c r="DQ287"/>
  <c r="DQ11" a="1"/>
  <c r="DQ11"/>
  <c r="DQ339" a="1"/>
  <c r="DQ339"/>
  <c r="DQ143" a="1"/>
  <c r="DQ143"/>
  <c r="DQ26" a="1"/>
  <c r="DQ26"/>
  <c r="DQ497" a="1"/>
  <c r="DQ497"/>
  <c r="DQ352" a="1"/>
  <c r="DQ352"/>
  <c r="DQ80" a="1"/>
  <c r="DQ80"/>
  <c r="DQ408" a="1"/>
  <c r="DQ408"/>
  <c r="DQ270" a="1"/>
  <c r="DQ270"/>
  <c r="DQ467" a="1"/>
  <c r="DQ467"/>
  <c r="DQ253" a="1"/>
  <c r="DQ253"/>
  <c r="DQ190" a="1"/>
  <c r="DQ190"/>
  <c r="DQ7" a="1"/>
  <c r="DQ7"/>
  <c r="DQ217" a="1"/>
  <c r="DQ217"/>
  <c r="DQ500" a="1"/>
  <c r="DQ500"/>
  <c r="DQ215" a="1"/>
  <c r="DQ215"/>
  <c r="DQ130" a="1"/>
  <c r="DQ130"/>
  <c r="DQ306" a="1"/>
  <c r="DQ306"/>
  <c r="DQ275" a="1"/>
  <c r="DQ275"/>
  <c r="DQ177" a="1"/>
  <c r="DQ177"/>
  <c r="DQ423" a="1"/>
  <c r="DQ423"/>
  <c r="DQ285" a="1"/>
  <c r="DQ285"/>
  <c r="DQ83" a="1"/>
  <c r="DQ83"/>
  <c r="DQ380" a="1"/>
  <c r="DQ380"/>
  <c r="DQ321" a="1"/>
  <c r="DQ321"/>
  <c r="DQ343" a="1"/>
  <c r="DQ343"/>
  <c r="DQ153" a="1"/>
  <c r="DQ153"/>
  <c r="DQ422" a="1"/>
  <c r="DQ422"/>
  <c r="DQ192" a="1"/>
  <c r="DQ192"/>
  <c r="DQ2" a="1"/>
  <c r="DQ2"/>
  <c r="DQ385" a="1"/>
  <c r="DQ385"/>
  <c r="DQ310" a="1"/>
  <c r="DQ310"/>
  <c r="DQ334" a="1"/>
  <c r="DQ334"/>
  <c r="DQ54" a="1"/>
  <c r="DQ54"/>
  <c r="DQ305" a="1"/>
  <c r="DQ305"/>
  <c r="DQ20" a="1"/>
  <c r="DQ20"/>
  <c r="DQ395" a="1"/>
  <c r="DQ395"/>
  <c r="DQ437" a="1"/>
  <c r="DQ437"/>
  <c r="DQ486" a="1"/>
  <c r="DQ486"/>
  <c r="DQ357" a="1"/>
  <c r="DQ357"/>
  <c r="DQ59" a="1"/>
  <c r="DQ59"/>
  <c r="DQ333" a="1"/>
  <c r="DQ333"/>
  <c r="DQ13" a="1"/>
  <c r="DQ13"/>
  <c r="DQ268" a="1"/>
  <c r="DQ268"/>
  <c r="DQ429" a="1"/>
  <c r="DQ429"/>
  <c r="DQ73" a="1"/>
  <c r="DQ73"/>
  <c r="DQ295" a="1"/>
  <c r="DQ295"/>
  <c r="DQ5" a="1"/>
  <c r="DQ5"/>
  <c r="DQ355" a="1"/>
  <c r="DQ355"/>
  <c r="DQ79" a="1"/>
  <c r="DQ79"/>
  <c r="DQ431" a="1"/>
  <c r="DQ431"/>
  <c r="DQ51" a="1"/>
  <c r="DQ51"/>
  <c r="DQ337" a="1"/>
  <c r="DQ337"/>
  <c r="DQ101" a="1"/>
  <c r="DQ101"/>
  <c r="DQ134" a="1"/>
  <c r="DQ134"/>
  <c r="DQ459" a="1"/>
  <c r="DQ459"/>
  <c r="DQ75" a="1"/>
  <c r="DQ75"/>
  <c r="DQ205" a="1"/>
  <c r="DQ205"/>
  <c r="DQ387" a="1"/>
  <c r="DQ387"/>
  <c r="DQ485" a="1"/>
  <c r="DQ485"/>
  <c r="DQ123" a="1"/>
  <c r="DQ123"/>
  <c r="DQ46" a="1"/>
  <c r="DQ46"/>
  <c r="DQ496" a="1"/>
  <c r="DQ496"/>
  <c r="DQ279" a="1"/>
  <c r="DQ279"/>
  <c r="DQ292" a="1"/>
  <c r="DQ292"/>
  <c r="DQ58" a="1"/>
  <c r="DQ58"/>
  <c r="DQ364" a="1"/>
  <c r="DQ364"/>
  <c r="DQ420" a="1"/>
  <c r="DQ420"/>
  <c r="DQ418" a="1"/>
  <c r="DQ418"/>
  <c r="DQ188" a="1"/>
  <c r="DQ188"/>
  <c r="DQ323" a="1"/>
  <c r="DQ323"/>
  <c r="DQ227" a="1"/>
  <c r="DQ227"/>
  <c r="DQ202" a="1"/>
  <c r="DQ202"/>
  <c r="DQ117" a="1"/>
  <c r="DQ117"/>
  <c r="DQ498" a="1"/>
  <c r="DQ498"/>
  <c r="DQ281" a="1"/>
  <c r="DQ281"/>
  <c r="DQ495" a="1"/>
  <c r="DQ495"/>
  <c r="DQ278" a="1"/>
  <c r="DQ278"/>
  <c r="DQ304" a="1"/>
  <c r="DQ304"/>
  <c r="DQ78" a="1"/>
  <c r="DQ78"/>
  <c r="DQ113" a="1"/>
  <c r="DQ113"/>
  <c r="DQ24" a="1"/>
  <c r="DQ24"/>
  <c r="DQ263" a="1"/>
  <c r="DQ263"/>
  <c r="DQ98" a="1"/>
  <c r="DQ98"/>
  <c r="DQ86" a="1"/>
  <c r="DQ86"/>
  <c r="DQ308" a="1"/>
  <c r="DQ308"/>
  <c r="DQ445" a="1"/>
  <c r="DQ445"/>
  <c r="DQ179" a="1"/>
  <c r="DQ179"/>
  <c r="DQ140" a="1"/>
  <c r="DQ140"/>
  <c r="DQ92" a="1"/>
  <c r="DQ92"/>
  <c r="DQ175" a="1"/>
  <c r="DQ175"/>
  <c r="DQ350" a="1"/>
  <c r="DQ350"/>
  <c r="DQ390" a="1"/>
  <c r="DQ390"/>
  <c r="DQ9" a="1"/>
  <c r="DQ9"/>
  <c r="DQ368" a="1"/>
  <c r="DQ368"/>
  <c r="DQ424" a="1"/>
  <c r="DQ424"/>
  <c r="DQ426" a="1"/>
  <c r="DQ426"/>
  <c r="DQ174" a="1"/>
  <c r="DQ174"/>
  <c r="DQ453" a="1"/>
  <c r="DQ453"/>
  <c r="DQ231" a="1"/>
  <c r="DQ231"/>
  <c r="DQ206" a="1"/>
  <c r="DQ206"/>
  <c r="DQ41" a="1"/>
  <c r="DQ41"/>
  <c r="DQ301" a="1"/>
  <c r="DQ301"/>
  <c r="DQ396" a="1"/>
  <c r="DQ396"/>
  <c r="DQ375" a="1"/>
  <c r="DQ375"/>
  <c r="DQ107" a="1"/>
  <c r="DQ107"/>
  <c r="DQ252" a="1"/>
  <c r="DQ252"/>
  <c r="DQ195" a="1"/>
  <c r="DQ195"/>
  <c r="DQ15" a="1"/>
  <c r="DQ15"/>
  <c r="DQ108" a="1"/>
  <c r="DQ108"/>
  <c r="DQ435" a="1"/>
  <c r="DQ435"/>
  <c r="DQ265" a="1"/>
  <c r="DQ265"/>
  <c r="DQ432" a="1"/>
  <c r="DQ432"/>
  <c r="DQ251" a="1"/>
  <c r="DQ251"/>
  <c r="DQ272" a="1"/>
  <c r="DQ272"/>
  <c r="DQ142" a="1"/>
  <c r="DQ142"/>
  <c r="DQ102" a="1"/>
  <c r="DQ102"/>
  <c r="DQ74" a="1"/>
  <c r="DQ74"/>
  <c r="DQ246" a="1"/>
  <c r="DQ246"/>
  <c r="DQ332" a="1"/>
  <c r="DQ332"/>
  <c r="DQ49" a="1"/>
  <c r="DQ49"/>
  <c r="DQ148" a="1"/>
  <c r="DQ148"/>
  <c r="DQ476" a="1"/>
  <c r="DQ476"/>
  <c r="DQ462" a="1"/>
  <c r="DQ462"/>
  <c r="DQ494" a="1"/>
  <c r="DQ494"/>
  <c r="DQ94" a="1"/>
  <c r="DQ94"/>
  <c r="DQ362" a="1"/>
  <c r="DQ362"/>
  <c r="DQ255" a="1"/>
  <c r="DQ255"/>
  <c r="DQ243" a="1"/>
  <c r="DQ243"/>
  <c r="DQ154" a="1"/>
  <c r="DQ154"/>
  <c r="DQ377" a="1"/>
  <c r="DQ377"/>
  <c r="DQ451" a="1"/>
  <c r="DQ451"/>
  <c r="DQ439" a="1"/>
  <c r="DQ439"/>
  <c r="DQ43" a="1"/>
  <c r="DQ43"/>
  <c r="DQ241" a="1"/>
  <c r="DQ241"/>
  <c r="DQ199" a="1"/>
  <c r="DQ199"/>
  <c r="DQ326" a="1"/>
  <c r="DQ326"/>
  <c r="DQ104" a="1"/>
  <c r="DQ104"/>
  <c r="DQ269" a="1"/>
  <c r="DQ269"/>
  <c r="DQ442" a="1"/>
  <c r="DQ442"/>
  <c r="DQ280" a="1"/>
  <c r="DQ280"/>
  <c r="DQ492" a="1"/>
  <c r="DQ492"/>
  <c r="DQ42" a="1"/>
  <c r="DQ42"/>
  <c r="DQ85" a="1"/>
  <c r="DQ85"/>
  <c r="DQ182" a="1"/>
  <c r="DQ182"/>
  <c r="DQ90" a="1"/>
  <c r="DQ90"/>
  <c r="DQ419" a="1"/>
  <c r="DQ419"/>
  <c r="DQ254" a="1"/>
  <c r="DQ254"/>
  <c r="DQ416" a="1"/>
  <c r="DQ416"/>
  <c r="DQ242" a="1"/>
  <c r="DQ242"/>
  <c r="DQ228" a="1"/>
  <c r="DQ228"/>
  <c r="DQ324" a="1"/>
  <c r="DQ324"/>
  <c r="DQ137" a="1"/>
  <c r="DQ137"/>
  <c r="DQ144" a="1"/>
  <c r="DQ144"/>
  <c r="DQ223" a="1"/>
  <c r="DQ223"/>
  <c r="DQ478" a="1"/>
  <c r="DQ478"/>
  <c r="DQ444" a="1"/>
  <c r="DQ444"/>
  <c r="DQ122" a="1"/>
  <c r="DQ122"/>
  <c r="DQ356" a="1"/>
  <c r="DQ356"/>
  <c r="DQ412" a="1"/>
  <c r="DQ412"/>
  <c r="DQ448" a="1"/>
  <c r="DQ448"/>
  <c r="DQ162" a="1"/>
  <c r="DQ162"/>
  <c r="DQ225" a="1"/>
  <c r="DQ225"/>
  <c r="DQ219" a="1"/>
  <c r="DQ219"/>
  <c r="DQ245" a="1"/>
  <c r="DQ245"/>
  <c r="DQ60" a="1"/>
  <c r="DQ60"/>
  <c r="DQ273" a="1"/>
  <c r="DQ273"/>
  <c r="DQ397" a="1"/>
  <c r="DQ397"/>
  <c r="DQ288" a="1"/>
  <c r="DQ288"/>
  <c r="DQ382" a="1"/>
  <c r="DQ382"/>
  <c r="DQ193" a="1"/>
  <c r="DQ193"/>
  <c r="DQ57" a="1"/>
  <c r="DQ57"/>
  <c r="DQ150" a="1"/>
  <c r="DQ150"/>
  <c r="DQ71" a="1"/>
  <c r="DQ71"/>
  <c r="DQ327" a="1"/>
  <c r="DQ327"/>
  <c r="DQ345" a="1"/>
  <c r="DQ345"/>
  <c r="DQ232" a="1"/>
  <c r="DQ232"/>
  <c r="DQ234" a="1"/>
  <c r="DQ234"/>
  <c r="DQ72" a="1"/>
  <c r="DQ72"/>
  <c r="DQ12" a="1"/>
  <c r="DQ12"/>
  <c r="DQ488" a="1"/>
  <c r="DQ488"/>
  <c r="DQ392" a="1"/>
  <c r="DQ392"/>
  <c r="DQ171" a="1"/>
  <c r="DQ171"/>
  <c r="DQ95" a="1"/>
  <c r="DQ95"/>
  <c r="DQ389" a="1"/>
  <c r="DQ389"/>
  <c r="DQ167" a="1"/>
  <c r="DQ167"/>
  <c r="DQ372" a="1"/>
  <c r="DQ372"/>
  <c r="DQ145" a="1"/>
  <c r="DQ145"/>
  <c r="DQ428" a="1"/>
  <c r="DQ428"/>
  <c r="DQ290" a="1"/>
  <c r="DQ290"/>
  <c r="DQ434" a="1"/>
  <c r="DQ434"/>
  <c r="DQ208" a="1"/>
  <c r="DQ208"/>
  <c r="DQ158" a="1"/>
  <c r="DQ158"/>
  <c r="DQ322" a="1"/>
  <c r="DQ322"/>
  <c r="DQ267" a="1"/>
  <c r="DQ267"/>
  <c r="DQ127" a="1"/>
  <c r="DQ127"/>
  <c r="DQ235" a="1"/>
  <c r="DQ235"/>
  <c r="DQ50" a="1"/>
  <c r="DQ50"/>
  <c r="DQ214" a="1"/>
  <c r="DQ214"/>
  <c r="DQ457" a="1"/>
  <c r="DQ457"/>
  <c r="DQ149" a="1"/>
  <c r="DQ149"/>
  <c r="DQ427" a="1"/>
  <c r="DQ427"/>
  <c r="DQ289" a="1"/>
  <c r="DQ289"/>
  <c r="DQ67" a="1"/>
  <c r="DQ67"/>
  <c r="DQ384" a="1"/>
  <c r="DQ384"/>
  <c r="DQ329" a="1"/>
  <c r="DQ329"/>
  <c r="DQ351" a="1"/>
  <c r="DQ351"/>
  <c r="DQ121" a="1"/>
  <c r="DQ121"/>
  <c r="DQ450" a="1"/>
  <c r="DQ450"/>
  <c r="DQ166" a="1"/>
  <c r="DQ166"/>
  <c r="DQ141" a="1"/>
  <c r="DQ141"/>
  <c r="DQ393" a="1"/>
  <c r="DQ393"/>
  <c r="DQ330" a="1"/>
  <c r="DQ330"/>
  <c r="DQ139" a="1"/>
  <c r="DQ139"/>
  <c r="DQ21" a="1"/>
  <c r="DQ21"/>
  <c r="DQ197" a="1"/>
  <c r="DQ197"/>
  <c r="DQ320" a="1"/>
  <c r="DQ320"/>
  <c r="DQ438" a="1"/>
  <c r="DQ438"/>
  <c r="DQ480" a="1"/>
  <c r="DQ480"/>
  <c r="DQ501" a="1"/>
  <c r="DQ501"/>
  <c r="DQ361" a="1"/>
  <c r="DQ361"/>
  <c r="DQ27" a="1"/>
  <c r="DQ27"/>
  <c r="DQ436" a="1"/>
  <c r="DQ436"/>
  <c r="DQ176" a="1"/>
  <c r="DQ176"/>
  <c r="DQ284" a="1"/>
  <c r="DQ284"/>
  <c r="DQ464" a="1"/>
  <c r="DQ464"/>
  <c r="DQ170" a="1"/>
  <c r="DQ170"/>
  <c r="DQ303" a="1"/>
  <c r="DQ303"/>
  <c r="DQ316" a="1"/>
  <c r="DQ316"/>
  <c r="DQ371" a="1"/>
  <c r="DQ371"/>
  <c r="DQ503" a="1"/>
  <c r="DQ503"/>
  <c r="DQ484" a="1"/>
  <c r="DQ484"/>
  <c r="DQ340" a="1"/>
  <c r="DQ340"/>
  <c r="DQ168" a="1"/>
  <c r="DQ168"/>
  <c r="DQ477" a="1"/>
  <c r="DQ477"/>
  <c r="DQ258" a="1"/>
  <c r="DQ258"/>
  <c r="DQ378" a="1"/>
  <c r="DQ378"/>
  <c r="DQ248" a="1"/>
  <c r="DQ248"/>
  <c r="DQ160" a="1"/>
  <c r="DQ160"/>
  <c r="DQ189" a="1"/>
  <c r="DQ189"/>
  <c r="DQ328" a="1"/>
  <c r="DQ328"/>
  <c r="DQ425" a="1"/>
  <c r="DQ425"/>
  <c r="DQ203" a="1"/>
  <c r="DQ203"/>
  <c r="DQ45" a="1"/>
  <c r="DQ45"/>
  <c r="DQ133" a="1"/>
  <c r="DQ133"/>
  <c r="DQ237" a="1"/>
  <c r="DQ237"/>
  <c r="DQ172" a="1"/>
  <c r="DQ172"/>
  <c r="DQ472" a="1"/>
  <c r="DQ472"/>
  <c r="DQ257" a="1"/>
  <c r="DQ257"/>
  <c r="DQ315" a="1"/>
  <c r="DQ315"/>
  <c r="DQ365" a="1"/>
  <c r="DQ365"/>
  <c r="DQ184" a="1"/>
  <c r="DQ184"/>
  <c r="DQ256" a="1"/>
  <c r="DQ256"/>
  <c r="DQ112" a="1"/>
  <c r="DQ112"/>
  <c r="DQ300" a="1"/>
  <c r="DQ300"/>
  <c r="DQ469" a="1"/>
  <c r="DQ469"/>
  <c r="DQ138" a="1"/>
  <c r="DQ138"/>
  <c r="DQ342" a="1"/>
  <c r="DQ342"/>
  <c r="DQ157" a="1"/>
  <c r="DQ157"/>
  <c r="DQ465" a="1"/>
  <c r="DQ465"/>
  <c r="DQ128" a="1"/>
  <c r="DQ128"/>
  <c r="DQ56" a="1"/>
  <c r="DQ56"/>
  <c r="DQ135" a="1"/>
  <c r="DQ135"/>
  <c r="DQ461" a="1"/>
  <c r="DQ461"/>
  <c r="DQ53" a="1"/>
  <c r="DQ53"/>
  <c r="DQ440" a="1"/>
  <c r="DQ440"/>
  <c r="DQ298" a="1"/>
  <c r="DQ298"/>
  <c r="DQ471" a="1"/>
  <c r="DQ471"/>
  <c r="DQ216" a="1"/>
  <c r="DQ216"/>
  <c r="DQ126" a="1"/>
  <c r="DQ126"/>
  <c r="DQ198" a="1"/>
  <c r="DQ198"/>
  <c r="DQ299" a="1"/>
  <c r="DQ299"/>
  <c r="DQ63" a="1"/>
  <c r="DQ63"/>
  <c r="DQ331" a="1"/>
  <c r="DQ331"/>
  <c r="DQ17" a="1"/>
  <c r="DQ17"/>
  <c r="DQ230" a="1"/>
  <c r="DQ230"/>
  <c r="DQ400" a="1"/>
  <c r="DQ400"/>
  <c r="DQ194" a="1"/>
  <c r="DQ194"/>
  <c r="DQ475" a="1"/>
  <c r="DQ475"/>
  <c r="DQ344" a="1"/>
  <c r="DQ344"/>
  <c r="DQ152" a="1"/>
  <c r="DQ152"/>
  <c r="DQ446" a="1"/>
  <c r="DQ446"/>
  <c r="DQ262" a="1"/>
  <c r="DQ262"/>
  <c r="DQ386" a="1"/>
  <c r="DQ386"/>
  <c r="DQ314" a="1"/>
  <c r="DQ314"/>
  <c r="DQ40" a="1"/>
  <c r="DQ40"/>
  <c r="DQ100" a="1"/>
  <c r="DQ100"/>
  <c r="DQ201" a="1"/>
  <c r="DQ201"/>
  <c r="DQ433" a="1"/>
  <c r="DQ433"/>
  <c r="DQ207" a="1"/>
  <c r="DQ207"/>
  <c r="DQ178" a="1"/>
  <c r="DQ178"/>
  <c r="DQ93" a="1"/>
  <c r="DQ93"/>
  <c r="DQ105" a="1"/>
  <c r="DQ105"/>
  <c r="DQ293" a="1"/>
  <c r="DQ293"/>
  <c r="DQ388" a="1"/>
  <c r="DQ388"/>
  <c r="DQ359" a="1"/>
  <c r="DQ359"/>
  <c r="DQ470" a="1"/>
  <c r="DQ470"/>
  <c r="DQ97" a="1"/>
  <c r="DQ97"/>
  <c r="DQ249" a="1"/>
  <c r="DQ249"/>
  <c r="DQ124" a="1"/>
  <c r="DQ124"/>
  <c r="DQ55" a="1"/>
  <c r="DQ55"/>
  <c r="DQ335" a="1"/>
  <c r="DQ335"/>
  <c r="DQ349" a="1"/>
  <c r="DQ349"/>
  <c r="DQ236" a="1"/>
  <c r="DQ236"/>
  <c r="DQ325" a="1"/>
  <c r="DQ325"/>
  <c r="DQ19" a="1"/>
  <c r="DQ19"/>
  <c r="DQ32" a="1"/>
  <c r="DQ32"/>
  <c r="DQ502" a="1"/>
  <c r="DQ502"/>
  <c r="DQ319" a="1"/>
  <c r="DQ319"/>
  <c r="DQ3" a="1"/>
  <c r="DQ3"/>
  <c r="DQ282" a="1"/>
  <c r="DQ282"/>
  <c r="DQ200" a="1"/>
  <c r="DQ200"/>
  <c r="DQ69" a="1"/>
  <c r="DQ69"/>
  <c r="DQ311" a="1"/>
  <c r="DQ311"/>
  <c r="DQ82" a="1"/>
  <c r="DQ82"/>
  <c r="DQ474" a="1"/>
  <c r="DQ474"/>
  <c r="DQ6" a="1"/>
  <c r="DQ6"/>
  <c r="DQ379" a="1"/>
  <c r="DQ379"/>
  <c r="DQ23" a="1"/>
  <c r="DQ23"/>
  <c r="DQ481" a="1"/>
  <c r="DQ481"/>
  <c r="DQ307" a="1"/>
  <c r="DQ307"/>
  <c r="DQ196" a="1"/>
  <c r="DQ196"/>
  <c r="DQ406" a="1"/>
  <c r="DQ406"/>
  <c r="DQ463" a="1"/>
  <c r="DQ463"/>
  <c r="DQ490" a="1"/>
  <c r="DQ490"/>
  <c r="DQ244" a="1"/>
  <c r="DQ244"/>
  <c r="DQ260" a="1"/>
  <c r="DQ260"/>
  <c r="DQ402" a="1"/>
  <c r="DQ402"/>
  <c r="DQ156" a="1"/>
  <c r="DQ156"/>
  <c r="DQ261" a="1"/>
  <c r="DQ261"/>
  <c r="DQ369" a="1"/>
  <c r="DQ369"/>
  <c r="DQ264" a="1"/>
  <c r="DQ264"/>
  <c r="DQ347" a="1"/>
  <c r="DQ347"/>
  <c r="DQ106" a="1"/>
  <c r="DQ106"/>
  <c r="DQ125" a="1"/>
  <c r="DQ125"/>
  <c r="DQ185" a="1"/>
  <c r="DQ185"/>
  <c r="DQ183" a="1"/>
  <c r="DQ183"/>
  <c r="DQ169" a="1"/>
  <c r="DQ169"/>
  <c r="DQ286" a="1"/>
  <c r="DQ286"/>
  <c r="DQ204" a="1"/>
  <c r="DQ204"/>
  <c r="DQ240" a="1"/>
  <c r="DQ240"/>
  <c r="DQ159" a="1"/>
  <c r="DQ159"/>
  <c r="DQ66" a="1"/>
  <c r="DQ66"/>
  <c r="DQ370" a="1"/>
  <c r="DQ370"/>
  <c r="DQ452" a="1"/>
  <c r="DQ452"/>
  <c r="DQ16" a="1"/>
  <c r="DQ16"/>
  <c r="DQ398" a="1"/>
  <c r="DQ398"/>
  <c r="DQ37" a="1"/>
  <c r="DQ37"/>
  <c r="DQ70" a="1"/>
  <c r="DQ70"/>
  <c r="DQ409" a="1"/>
  <c r="DQ409"/>
  <c r="DQ120" a="1"/>
  <c r="DQ120"/>
  <c r="DQ354" a="1"/>
  <c r="DQ354"/>
  <c r="DQ136" a="1"/>
  <c r="DQ136"/>
  <c r="DQ376" a="1"/>
  <c r="DQ376"/>
  <c r="DQ35" a="1"/>
  <c r="DQ35"/>
  <c r="DQ373" a="1"/>
  <c r="DQ373"/>
  <c r="DQ458" a="1"/>
  <c r="DQ458"/>
  <c r="DQ81" a="1"/>
  <c r="DQ81"/>
  <c r="DQ363" a="1"/>
  <c r="DQ363"/>
  <c r="DQ283" a="1"/>
  <c r="DQ283"/>
  <c r="DQ447" a="1"/>
  <c r="DQ447"/>
  <c r="DQ109" a="1"/>
  <c r="DQ109"/>
  <c r="DQ222" a="1"/>
  <c r="DQ222"/>
  <c r="DQ473" a="1"/>
  <c r="DQ473"/>
  <c r="DQ103" a="1"/>
  <c r="DQ103"/>
  <c r="DQ239" a="1"/>
  <c r="DQ239"/>
  <c r="DQ399" a="1"/>
  <c r="DQ399"/>
  <c r="DQ224" a="1"/>
  <c r="DQ224"/>
  <c r="DQ218" a="1"/>
  <c r="DQ218"/>
  <c r="DQ187" a="1"/>
  <c r="DQ187"/>
  <c r="DQ116" a="1"/>
  <c r="DQ116"/>
  <c r="DQ421" a="1"/>
  <c r="DQ421"/>
  <c r="DQ460" a="1"/>
  <c r="DQ460"/>
  <c r="DQ191" a="1"/>
  <c r="DQ191"/>
  <c r="DQ491" a="1"/>
  <c r="DQ491"/>
  <c r="DQ22" a="1"/>
  <c r="DQ22"/>
  <c r="DQ38" a="1"/>
  <c r="DQ38"/>
  <c r="DQ417" a="1"/>
  <c r="DQ417"/>
  <c r="DQ181" a="1"/>
  <c r="DQ181"/>
  <c r="DQ229" a="1"/>
  <c r="DQ229"/>
  <c r="DQ407" a="1"/>
  <c r="DQ407"/>
  <c r="DQ147" a="1"/>
  <c r="DQ147"/>
  <c r="DQ8" a="1"/>
  <c r="DQ8"/>
  <c r="DQ28" a="1"/>
  <c r="DQ28"/>
  <c r="DQ47" a="1"/>
  <c r="DQ47"/>
  <c r="DQ366" a="1"/>
  <c r="DQ366"/>
  <c r="DQ414" a="1"/>
  <c r="DQ414"/>
  <c r="DQ259" a="1"/>
  <c r="DQ259"/>
  <c r="DQ87" a="1"/>
  <c r="DQ87"/>
  <c r="DQ360" a="1"/>
  <c r="DQ360"/>
  <c r="DQ99" a="1"/>
  <c r="DQ99"/>
  <c r="DQ341" a="1"/>
  <c r="DQ341"/>
  <c r="DQ410" a="1"/>
  <c r="DQ410"/>
  <c r="DQ312" a="1"/>
  <c r="DQ312"/>
  <c r="DQ226" a="1"/>
  <c r="DQ226"/>
  <c r="DQ233" a="1"/>
  <c r="DQ233"/>
  <c r="DQ487" a="1"/>
  <c r="DQ487"/>
  <c r="DQ96" a="1"/>
  <c r="DQ96"/>
  <c r="DQ336" a="1"/>
  <c r="DQ336"/>
  <c r="DQ213" a="1"/>
  <c r="DQ213"/>
  <c r="DQ483" a="1"/>
  <c r="DQ483"/>
  <c r="DQ48" a="1"/>
  <c r="DQ48"/>
  <c r="DQ274" a="1"/>
  <c r="DQ274"/>
  <c r="DQ317" a="1"/>
  <c r="DQ317"/>
  <c r="DQ173" a="1"/>
  <c r="DQ173"/>
  <c r="DQ489" a="1"/>
  <c r="DQ489"/>
  <c r="DQ114" a="1"/>
  <c r="DQ114"/>
  <c r="DQ291" a="1"/>
  <c r="DQ291"/>
  <c r="DQ411" a="1"/>
  <c r="DQ411"/>
  <c r="DQ131" a="1"/>
  <c r="DQ131"/>
  <c r="DQ161" a="1"/>
  <c r="DQ161"/>
  <c r="DQ10" a="1"/>
  <c r="DQ10"/>
  <c r="DQ164" a="1"/>
  <c r="DQ164"/>
  <c r="DQ374" a="1"/>
  <c r="DQ374"/>
  <c r="DQ430" a="1"/>
  <c r="DQ430"/>
  <c r="DQ77" a="1"/>
  <c r="DQ77"/>
  <c r="DQ383" a="1"/>
  <c r="DQ383"/>
  <c r="DQ479" a="1"/>
  <c r="DQ479"/>
  <c r="DQ155" a="1"/>
  <c r="DQ155"/>
  <c r="DQ62" a="1"/>
  <c r="DQ62"/>
  <c r="DQ381" a="1"/>
  <c r="DQ381"/>
  <c r="DQ271" a="1"/>
  <c r="DQ271"/>
  <c r="DQ276" a="1"/>
  <c r="DQ276"/>
  <c r="DQ221" a="1"/>
  <c r="DQ221"/>
  <c r="DQ151" a="1"/>
  <c r="DQ151"/>
  <c r="DQ297" a="1"/>
  <c r="DQ297"/>
  <c r="DQ163" a="1"/>
  <c r="DQ163"/>
  <c r="DQ294" a="1"/>
  <c r="DQ294"/>
  <c r="DQ367" a="1"/>
  <c r="DQ367"/>
  <c r="DQ64" a="1"/>
  <c r="DQ64"/>
  <c r="DQ309" a="1"/>
  <c r="DQ309"/>
  <c r="DQ33" a="1"/>
  <c r="DQ33"/>
  <c r="DQ358" a="1"/>
  <c r="DQ358"/>
  <c r="DQ34" a="1"/>
  <c r="DQ34"/>
  <c r="DQ84" a="1"/>
  <c r="DQ84"/>
  <c r="DQ318" a="1"/>
  <c r="DQ318"/>
  <c r="DQ76" a="1"/>
  <c r="DQ76"/>
  <c r="DQ61" a="1"/>
  <c r="DQ61"/>
  <c r="DQ89" a="1"/>
  <c r="DQ89"/>
  <c r="DQ68" a="1"/>
  <c r="DQ68"/>
  <c r="DQ212" a="1"/>
  <c r="DQ212"/>
  <c r="DQ111" a="1"/>
  <c r="DQ111"/>
  <c r="DQ313" a="1"/>
  <c r="DQ313"/>
  <c r="DQ441" a="1"/>
  <c r="DQ441"/>
  <c r="EW338" a="1"/>
  <c r="EW338"/>
  <c r="EU5" a="1"/>
  <c r="EU5"/>
  <c r="EU295" a="1"/>
  <c r="EU295"/>
  <c r="EU267" a="1"/>
  <c r="EU267"/>
  <c r="EU334" a="1"/>
  <c r="EU334"/>
  <c r="EW79" a="1"/>
  <c r="EW79"/>
  <c r="EW275" a="1"/>
  <c r="EW275"/>
  <c r="EU401" a="1"/>
  <c r="EU401"/>
  <c r="EW462" a="1"/>
  <c r="EW462"/>
  <c r="EW37" a="1"/>
  <c r="EW37"/>
  <c r="EW380" a="1"/>
  <c r="EW380"/>
  <c r="EW195" a="1"/>
  <c r="EW195"/>
  <c r="EW419" a="1"/>
  <c r="EW419"/>
  <c r="EW131" a="1"/>
  <c r="EW131"/>
  <c r="AH514" i="3"/>
  <c r="AD514"/>
  <c r="AD513"/>
  <c r="DW11" i="7" a="1"/>
  <c r="DW11"/>
  <c r="DW344" a="1"/>
  <c r="DW344"/>
  <c r="DW289" a="1"/>
  <c r="DW289"/>
  <c r="DU57" a="1"/>
  <c r="DU57"/>
  <c r="DU391" a="1"/>
  <c r="DU391"/>
  <c r="DU278" a="1"/>
  <c r="DU278"/>
  <c r="DW74" a="1"/>
  <c r="DW74"/>
  <c r="DU451" a="1"/>
  <c r="DU451"/>
  <c r="DW461" a="1"/>
  <c r="DW461"/>
  <c r="DU425" a="1"/>
  <c r="DU425"/>
  <c r="DU374" a="1"/>
  <c r="DU374"/>
  <c r="DW37" a="1"/>
  <c r="DW37"/>
  <c r="DU362" a="1"/>
  <c r="DU362"/>
  <c r="DU466" a="1"/>
  <c r="DU466"/>
  <c r="DU252" a="1"/>
  <c r="DU252"/>
  <c r="DW267" a="1"/>
  <c r="DW267"/>
  <c r="DU487" a="1"/>
  <c r="DU487"/>
  <c r="DU286" a="1"/>
  <c r="DU286"/>
  <c r="DW193" a="1"/>
  <c r="DW193"/>
  <c r="DU363" a="1"/>
  <c r="DU363"/>
  <c r="DW312" a="1"/>
  <c r="DW312"/>
  <c r="DW376" a="1"/>
  <c r="DW376"/>
  <c r="DU259" a="1"/>
  <c r="DU259"/>
  <c r="DW321" a="1"/>
  <c r="DW321"/>
  <c r="DW481" a="1"/>
  <c r="DW481"/>
  <c r="DW290" a="1"/>
  <c r="DW290"/>
  <c r="DU38" a="1"/>
  <c r="DU38"/>
  <c r="DW426" a="1"/>
  <c r="DW426"/>
  <c r="DW179" a="1"/>
  <c r="DW179"/>
  <c r="DU133" a="1"/>
  <c r="DU133"/>
  <c r="DW85" a="1"/>
  <c r="DW85"/>
  <c r="DU8" a="1"/>
  <c r="DU8"/>
  <c r="DW360" a="1"/>
  <c r="DW360"/>
  <c r="DU398" a="1"/>
  <c r="DU398"/>
  <c r="DU344" a="1"/>
  <c r="DU344"/>
  <c r="DW445" a="1"/>
  <c r="DW445"/>
  <c r="DW53" a="1"/>
  <c r="DW53"/>
  <c r="DU229" a="1"/>
  <c r="DU229"/>
  <c r="DU228" a="1"/>
  <c r="DU228"/>
  <c r="DW69" a="1"/>
  <c r="DW69"/>
  <c r="DW163" a="1"/>
  <c r="DW163"/>
  <c r="DW177" a="1"/>
  <c r="DW177"/>
  <c r="DU385" a="1"/>
  <c r="DU385"/>
  <c r="DU274" a="1"/>
  <c r="DU274"/>
  <c r="DW143" a="1"/>
  <c r="DW143"/>
  <c r="DU158" a="1"/>
  <c r="DU158"/>
  <c r="DW281" a="1"/>
  <c r="DW281"/>
  <c r="DW249" a="1"/>
  <c r="DW249"/>
  <c r="DW167" a="1"/>
  <c r="DW167"/>
  <c r="DU114" a="1"/>
  <c r="DU114"/>
  <c r="DW210" a="1"/>
  <c r="DW210"/>
  <c r="DU407" a="1"/>
  <c r="DU407"/>
  <c r="DW168" a="1"/>
  <c r="DW168"/>
  <c r="DU478" a="1"/>
  <c r="DU478"/>
  <c r="DU438" a="1"/>
  <c r="DU438"/>
  <c r="DU375" a="1"/>
  <c r="DU375"/>
  <c r="DU224" a="1"/>
  <c r="DU224"/>
  <c r="DW301" a="1"/>
  <c r="DW301"/>
  <c r="DW379" a="1"/>
  <c r="DW379"/>
  <c r="DW211" a="1"/>
  <c r="DW211"/>
  <c r="DU330" a="1"/>
  <c r="DU330"/>
  <c r="DU129" a="1"/>
  <c r="DU129"/>
  <c r="DU469" a="1"/>
  <c r="DU469"/>
  <c r="DU146" a="1"/>
  <c r="DU146"/>
  <c r="DU283" a="1"/>
  <c r="DU283"/>
  <c r="DW212" a="1"/>
  <c r="DW212"/>
  <c r="DU291" a="1"/>
  <c r="DU291"/>
  <c r="DU298" a="1"/>
  <c r="DU298"/>
  <c r="DW73" a="1"/>
  <c r="DW73"/>
  <c r="DW156" a="1"/>
  <c r="DW156"/>
  <c r="DU22" a="1"/>
  <c r="DU22"/>
  <c r="DU453" a="1"/>
  <c r="DU453"/>
  <c r="DU429" a="1"/>
  <c r="DU429"/>
  <c r="DW206" a="1"/>
  <c r="DW206"/>
  <c r="DW126" a="1"/>
  <c r="DW126"/>
  <c r="DW381" a="1"/>
  <c r="DW381"/>
  <c r="DU419" a="1"/>
  <c r="DU419"/>
  <c r="DW278" a="1"/>
  <c r="DW278"/>
  <c r="DW443" a="1"/>
  <c r="DW443"/>
  <c r="DW406" a="1"/>
  <c r="DW406"/>
  <c r="DW479" a="1"/>
  <c r="DW479"/>
  <c r="DW351" a="1"/>
  <c r="DW351"/>
  <c r="DW47" a="1"/>
  <c r="DW47"/>
  <c r="DW26" a="1"/>
  <c r="DW26"/>
  <c r="DU367" a="1"/>
  <c r="DU367"/>
  <c r="DW104" a="1"/>
  <c r="DW104"/>
  <c r="DU383" a="1"/>
  <c r="DU383"/>
  <c r="DU76" a="1"/>
  <c r="DU76"/>
  <c r="DU200" a="1"/>
  <c r="DU200"/>
  <c r="DU136" a="1"/>
  <c r="DU136"/>
  <c r="DU481" a="1"/>
  <c r="DU481"/>
  <c r="DU4" a="1"/>
  <c r="DU4"/>
  <c r="DW291" a="1"/>
  <c r="DW291"/>
  <c r="DU368" a="1"/>
  <c r="DU368"/>
  <c r="DU276" a="1"/>
  <c r="DU276"/>
  <c r="DU320" a="1"/>
  <c r="DU320"/>
  <c r="DW296" a="1"/>
  <c r="DW296"/>
  <c r="DW471" a="1"/>
  <c r="DW471"/>
  <c r="DW401" a="1"/>
  <c r="DW401"/>
  <c r="DW333" a="1"/>
  <c r="DW333"/>
  <c r="DW14" a="1"/>
  <c r="DW14"/>
  <c r="DW153" a="1"/>
  <c r="DW153"/>
  <c r="DW61" a="1"/>
  <c r="DW61"/>
  <c r="DU421" a="1"/>
  <c r="DU421"/>
  <c r="DU67" a="1"/>
  <c r="DU67"/>
  <c r="DU11" a="1"/>
  <c r="DU11"/>
  <c r="DU304" a="1"/>
  <c r="DU304"/>
  <c r="DU394" a="1"/>
  <c r="DU394"/>
  <c r="DW404" a="1"/>
  <c r="DW404"/>
  <c r="DW269" a="1"/>
  <c r="DW269"/>
  <c r="DU90" a="1"/>
  <c r="DU90"/>
  <c r="DU457" a="1"/>
  <c r="DU457"/>
  <c r="DW498" a="1"/>
  <c r="DW498"/>
  <c r="DW330" a="1"/>
  <c r="DW330"/>
  <c r="DW217" a="1"/>
  <c r="DW217"/>
  <c r="DU497" a="1"/>
  <c r="DU497"/>
  <c r="DW106" a="1"/>
  <c r="DW106"/>
  <c r="DW195" a="1"/>
  <c r="DW195"/>
  <c r="DW374" a="1"/>
  <c r="DW374"/>
  <c r="DU493" a="1"/>
  <c r="DU493"/>
  <c r="DU55" a="1"/>
  <c r="DU55"/>
  <c r="DW136" a="1"/>
  <c r="DW136"/>
  <c r="DW387" a="1"/>
  <c r="DW387"/>
  <c r="DW448" a="1"/>
  <c r="DW448"/>
  <c r="DW277" a="1"/>
  <c r="DW277"/>
  <c r="DW243" a="1"/>
  <c r="DW243"/>
  <c r="DW375" a="1"/>
  <c r="DW375"/>
  <c r="DW178" a="1"/>
  <c r="DW178"/>
  <c r="DU295" a="1"/>
  <c r="DU295"/>
  <c r="DW358" a="1"/>
  <c r="DW358"/>
  <c r="DU264" a="1"/>
  <c r="DU264"/>
  <c r="DU359" a="1"/>
  <c r="DU359"/>
  <c r="DU159" a="1"/>
  <c r="DU159"/>
  <c r="DW314" a="1"/>
  <c r="DW314"/>
  <c r="DW25" a="1"/>
  <c r="DW25"/>
  <c r="DW86" a="1"/>
  <c r="DW86"/>
  <c r="DU145" a="1"/>
  <c r="DU145"/>
  <c r="DW383" a="1"/>
  <c r="DW383"/>
  <c r="DU32" a="1"/>
  <c r="DU32"/>
  <c r="DW402" a="1"/>
  <c r="DW402"/>
  <c r="DU64" a="1"/>
  <c r="DU64"/>
  <c r="DW22" a="1"/>
  <c r="DW22"/>
  <c r="DW42" a="1"/>
  <c r="DW42"/>
  <c r="DW424" a="1"/>
  <c r="DW424"/>
  <c r="DW283" a="1"/>
  <c r="DW283"/>
  <c r="DU167" a="1"/>
  <c r="DU167"/>
  <c r="DU326" a="1"/>
  <c r="DU326"/>
  <c r="DW149" a="1"/>
  <c r="DW149"/>
  <c r="DW33" a="1"/>
  <c r="DW33"/>
  <c r="DU148" a="1"/>
  <c r="DU148"/>
  <c r="DU452" a="1"/>
  <c r="DU452"/>
  <c r="DW4" a="1"/>
  <c r="DW4"/>
  <c r="DW483" a="1"/>
  <c r="DW483"/>
  <c r="DW328" a="1"/>
  <c r="DW328"/>
  <c r="DU257" a="1"/>
  <c r="DU257"/>
  <c r="DU242" a="1"/>
  <c r="DU242"/>
  <c r="DU103" a="1"/>
  <c r="DU103"/>
  <c r="DW395" a="1"/>
  <c r="DW395"/>
  <c r="DU223" a="1"/>
  <c r="DU223"/>
  <c r="DW359" a="1"/>
  <c r="DW359"/>
  <c r="DU179" a="1"/>
  <c r="DU179"/>
  <c r="DU371" a="1"/>
  <c r="DU371"/>
  <c r="DU233" a="1"/>
  <c r="DU233"/>
  <c r="DW232" a="1"/>
  <c r="DW232"/>
  <c r="DW102" a="1"/>
  <c r="DW102"/>
  <c r="DU340" a="1"/>
  <c r="DU340"/>
  <c r="DU58" a="1"/>
  <c r="DU58"/>
  <c r="DW467" a="1"/>
  <c r="DW467"/>
  <c r="DU48" a="1"/>
  <c r="DU48"/>
  <c r="DW72" a="1"/>
  <c r="DW72"/>
  <c r="DW209" a="1"/>
  <c r="DW209"/>
  <c r="DW56" a="1"/>
  <c r="DW56"/>
  <c r="DU160" a="1"/>
  <c r="DU160"/>
  <c r="DW174" a="1"/>
  <c r="DW174"/>
  <c r="DW16" a="1"/>
  <c r="DW16"/>
  <c r="DU380" a="1"/>
  <c r="DU380"/>
  <c r="DW41" a="1"/>
  <c r="DW41"/>
  <c r="DW219" a="1"/>
  <c r="DW219"/>
  <c r="DU43" a="1"/>
  <c r="DU43"/>
  <c r="DU351" a="1"/>
  <c r="DU351"/>
  <c r="DU25" a="1"/>
  <c r="DU25"/>
  <c r="DW306" a="1"/>
  <c r="DW306"/>
  <c r="DW65" a="1"/>
  <c r="DW65"/>
  <c r="DU484" a="1"/>
  <c r="DU484"/>
  <c r="DW264" a="1"/>
  <c r="DW264"/>
  <c r="DW113" a="1"/>
  <c r="DW113"/>
  <c r="DW273" a="1"/>
  <c r="DW273"/>
  <c r="DW208" a="1"/>
  <c r="DW208"/>
  <c r="DU46" a="1"/>
  <c r="DU46"/>
  <c r="DW48" a="1"/>
  <c r="DW48"/>
  <c r="DU172" a="1"/>
  <c r="DU172"/>
  <c r="DU112" a="1"/>
  <c r="DU112"/>
  <c r="DW288" a="1"/>
  <c r="DW288"/>
  <c r="DW285" a="1"/>
  <c r="DW285"/>
  <c r="DW103" a="1"/>
  <c r="DW103"/>
  <c r="DU216" a="1"/>
  <c r="DU216"/>
  <c r="DW257" a="1"/>
  <c r="DW257"/>
  <c r="DU465" a="1"/>
  <c r="DU465"/>
  <c r="DW485" a="1"/>
  <c r="DW485"/>
  <c r="DU185" a="1"/>
  <c r="DU185"/>
  <c r="DW241" a="1"/>
  <c r="DW241"/>
  <c r="DW362" a="1"/>
  <c r="DW362"/>
  <c r="DW239" a="1"/>
  <c r="DW239"/>
  <c r="DW187" a="1"/>
  <c r="DW187"/>
  <c r="DU13" a="1"/>
  <c r="DU13"/>
  <c r="DW18" a="1"/>
  <c r="DW18"/>
  <c r="DW115" a="1"/>
  <c r="DW115"/>
  <c r="DU85" a="1"/>
  <c r="DU85"/>
  <c r="DU245" a="1"/>
  <c r="DU245"/>
  <c r="DW469" a="1"/>
  <c r="DW469"/>
  <c r="DW446" a="1"/>
  <c r="DW446"/>
  <c r="DW139" a="1"/>
  <c r="DW139"/>
  <c r="DU387" a="1"/>
  <c r="DU387"/>
  <c r="DU117" a="1"/>
  <c r="DU117"/>
  <c r="DW490" a="1"/>
  <c r="DW490"/>
  <c r="DU361" a="1"/>
  <c r="DU361"/>
  <c r="DU86" a="1"/>
  <c r="DU86"/>
  <c r="DW385" a="1"/>
  <c r="DW385"/>
  <c r="DW456" a="1"/>
  <c r="DW456"/>
  <c r="DW463" a="1"/>
  <c r="DW463"/>
  <c r="DU491" a="1"/>
  <c r="DU491"/>
  <c r="DW184" a="1"/>
  <c r="DW184"/>
  <c r="DW8" a="1"/>
  <c r="DW8"/>
  <c r="DW118" a="1"/>
  <c r="DW118"/>
  <c r="DW341" a="1"/>
  <c r="DW341"/>
  <c r="DU232" a="1"/>
  <c r="DU232"/>
  <c r="DW300" a="1"/>
  <c r="DW300"/>
  <c r="DW84" a="1"/>
  <c r="DW84"/>
  <c r="DW444" a="1"/>
  <c r="DW444"/>
  <c r="DU62" a="1"/>
  <c r="DU62"/>
  <c r="DU372" a="1"/>
  <c r="DU372"/>
  <c r="DW286" a="1"/>
  <c r="DW286"/>
  <c r="DW447" a="1"/>
  <c r="DW447"/>
  <c r="DW38" a="1"/>
  <c r="DW38"/>
  <c r="DW182" a="1"/>
  <c r="DW182"/>
  <c r="DW352" a="1"/>
  <c r="DW352"/>
  <c r="DW138" a="1"/>
  <c r="DW138"/>
  <c r="DW451" a="1"/>
  <c r="DW451"/>
  <c r="DW202" a="1"/>
  <c r="DW202"/>
  <c r="DU479" a="1"/>
  <c r="DU479"/>
  <c r="DU498" a="1"/>
  <c r="DU498"/>
  <c r="DW276" a="1"/>
  <c r="DW276"/>
  <c r="DU230" a="1"/>
  <c r="DU230"/>
  <c r="DW164" a="1"/>
  <c r="DW164"/>
  <c r="DU279" a="1"/>
  <c r="DU279"/>
  <c r="DW233" a="1"/>
  <c r="DW233"/>
  <c r="DU346" a="1"/>
  <c r="DU346"/>
  <c r="DU426" a="1"/>
  <c r="DU426"/>
  <c r="DW440" a="1"/>
  <c r="DW440"/>
  <c r="DU2" a="1"/>
  <c r="DU2"/>
  <c r="DW203" a="1"/>
  <c r="DW203"/>
  <c r="DW162" a="1"/>
  <c r="DW162"/>
  <c r="DW62" a="1"/>
  <c r="DW62"/>
  <c r="DU84" a="1"/>
  <c r="DU84"/>
  <c r="DW458" a="1"/>
  <c r="DW458"/>
  <c r="DU137" a="1"/>
  <c r="DU137"/>
  <c r="DW394" a="1"/>
  <c r="DW394"/>
  <c r="DW51" a="1"/>
  <c r="DW51"/>
  <c r="DW378" a="1"/>
  <c r="DW378"/>
  <c r="DW487" a="1"/>
  <c r="DW487"/>
  <c r="DW127" a="1"/>
  <c r="DW127"/>
  <c r="DW465" a="1"/>
  <c r="DW465"/>
  <c r="DU433" a="1"/>
  <c r="DU433"/>
  <c r="DU388" a="1"/>
  <c r="DU388"/>
  <c r="DU474" a="1"/>
  <c r="DU474"/>
  <c r="DW418" a="1"/>
  <c r="DW418"/>
  <c r="DU202" a="1"/>
  <c r="DU202"/>
  <c r="DW472" a="1"/>
  <c r="DW472"/>
  <c r="DW199" a="1"/>
  <c r="DW199"/>
  <c r="DU389" a="1"/>
  <c r="DU389"/>
  <c r="DU171" a="1"/>
  <c r="DU171"/>
  <c r="DU415" a="1"/>
  <c r="DU415"/>
  <c r="DU168" a="1"/>
  <c r="DU168"/>
  <c r="DU56" a="1"/>
  <c r="DU56"/>
  <c r="DW428" a="1"/>
  <c r="DW428"/>
  <c r="DU386" a="1"/>
  <c r="DU386"/>
  <c r="DW238" a="1"/>
  <c r="DW238"/>
  <c r="DU127" a="1"/>
  <c r="DU127"/>
  <c r="DU269" a="1"/>
  <c r="DU269"/>
  <c r="DU107" a="1"/>
  <c r="DU107"/>
  <c r="DW327" a="1"/>
  <c r="DW327"/>
  <c r="DW132" a="1"/>
  <c r="DW132"/>
  <c r="DU483" a="1"/>
  <c r="DU483"/>
  <c r="DW252" a="1"/>
  <c r="DW252"/>
  <c r="DU297" a="1"/>
  <c r="DU297"/>
  <c r="DU462" a="1"/>
  <c r="DU462"/>
  <c r="DU155" a="1"/>
  <c r="DU155"/>
  <c r="DW9" a="1"/>
  <c r="DW9"/>
  <c r="DU138" a="1"/>
  <c r="DU138"/>
  <c r="DU176" a="1"/>
  <c r="DU176"/>
  <c r="DU450" a="1"/>
  <c r="DU450"/>
  <c r="DW176" a="1"/>
  <c r="DW176"/>
  <c r="DW420" a="1"/>
  <c r="DW420"/>
  <c r="DW409" a="1"/>
  <c r="DW409"/>
  <c r="DW90" a="1"/>
  <c r="DW90"/>
  <c r="DW284" a="1"/>
  <c r="DW284"/>
  <c r="DU325" a="1"/>
  <c r="DU325"/>
  <c r="DU212" a="1"/>
  <c r="DU212"/>
  <c r="DW484" a="1"/>
  <c r="DW484"/>
  <c r="DW475" a="1"/>
  <c r="DW475"/>
  <c r="DU102" a="1"/>
  <c r="DU102"/>
  <c r="DW369" a="1"/>
  <c r="DW369"/>
  <c r="DU486" a="1"/>
  <c r="DU486"/>
  <c r="DW336" a="1"/>
  <c r="DW336"/>
  <c r="DW108" a="1"/>
  <c r="DW108"/>
  <c r="DU201" a="1"/>
  <c r="DU201"/>
  <c r="DW342" a="1"/>
  <c r="DW342"/>
  <c r="DU24" a="1"/>
  <c r="DU24"/>
  <c r="DW218" a="1"/>
  <c r="DW218"/>
  <c r="DU449" a="1"/>
  <c r="DU449"/>
  <c r="DW214" a="1"/>
  <c r="DW214"/>
  <c r="DW101" a="1"/>
  <c r="DW101"/>
  <c r="DU313" a="1"/>
  <c r="DU313"/>
  <c r="DU418" a="1"/>
  <c r="DU418"/>
  <c r="DW259" a="1"/>
  <c r="DW259"/>
  <c r="DW310" a="1"/>
  <c r="DW310"/>
  <c r="DU458" a="1"/>
  <c r="DU458"/>
  <c r="DU152" a="1"/>
  <c r="DU152"/>
  <c r="DW221" a="1"/>
  <c r="DW221"/>
  <c r="DW449" a="1"/>
  <c r="DW449"/>
  <c r="DU165" a="1"/>
  <c r="DU165"/>
  <c r="DW262" a="1"/>
  <c r="DW262"/>
  <c r="DW222" a="1"/>
  <c r="DW222"/>
  <c r="DW363" a="1"/>
  <c r="DW363"/>
  <c r="DW66" a="1"/>
  <c r="DW66"/>
  <c r="DU296" a="1"/>
  <c r="DU296"/>
  <c r="DU495" a="1"/>
  <c r="DU495"/>
  <c r="DU204" a="1"/>
  <c r="DU204"/>
  <c r="DU108" a="1"/>
  <c r="DU108"/>
  <c r="DU244" a="1"/>
  <c r="DU244"/>
  <c r="DW320" a="1"/>
  <c r="DW320"/>
  <c r="DU162" a="1"/>
  <c r="DU162"/>
  <c r="DU87" a="1"/>
  <c r="DU87"/>
  <c r="DW476" a="1"/>
  <c r="DW476"/>
  <c r="DU489" a="1"/>
  <c r="DU489"/>
  <c r="DU105" a="1"/>
  <c r="DU105"/>
  <c r="DW430" a="1"/>
  <c r="DW430"/>
  <c r="DU378" a="1"/>
  <c r="DU378"/>
  <c r="DW158" a="1"/>
  <c r="DW158"/>
  <c r="DU188" a="1"/>
  <c r="DU188"/>
  <c r="DW197" a="1"/>
  <c r="DW197"/>
  <c r="DU350" a="1"/>
  <c r="DU350"/>
  <c r="DU115" a="1"/>
  <c r="DU115"/>
  <c r="DW49" a="1"/>
  <c r="DW49"/>
  <c r="DU502" a="1"/>
  <c r="DU502"/>
  <c r="DW122" a="1"/>
  <c r="DW122"/>
  <c r="DW302" a="1"/>
  <c r="DW302"/>
  <c r="DW477" a="1"/>
  <c r="DW477"/>
  <c r="DW316" a="1"/>
  <c r="DW316"/>
  <c r="DU460" a="1"/>
  <c r="DU460"/>
  <c r="DW398" a="1"/>
  <c r="DW398"/>
  <c r="DU358" a="1"/>
  <c r="DU358"/>
  <c r="DW28" a="1"/>
  <c r="DW28"/>
  <c r="DU476" a="1"/>
  <c r="DU476"/>
  <c r="DU211" a="1"/>
  <c r="DU211"/>
  <c r="DU70" a="1"/>
  <c r="DU70"/>
  <c r="DW157" a="1"/>
  <c r="DW157"/>
  <c r="DW94" a="1"/>
  <c r="DW94"/>
  <c r="DU243" a="1"/>
  <c r="DU243"/>
  <c r="DU500" a="1"/>
  <c r="DU500"/>
  <c r="DW294" a="1"/>
  <c r="DW294"/>
  <c r="DU54" a="1"/>
  <c r="DU54"/>
  <c r="DU464" a="1"/>
  <c r="DU464"/>
  <c r="DU303" a="1"/>
  <c r="DU303"/>
  <c r="DU118" a="1"/>
  <c r="DU118"/>
  <c r="DU135" a="1"/>
  <c r="DU135"/>
  <c r="DW2" a="1"/>
  <c r="DW2"/>
  <c r="DW468" a="1"/>
  <c r="DW468"/>
  <c r="DU80" a="1"/>
  <c r="DU80"/>
  <c r="DW6" a="1"/>
  <c r="DW6"/>
  <c r="DU413" a="1"/>
  <c r="DU413"/>
  <c r="DU263" a="1"/>
  <c r="DU263"/>
  <c r="DW129" a="1"/>
  <c r="DW129"/>
  <c r="DU3" a="1"/>
  <c r="DU3"/>
  <c r="DU427" a="1"/>
  <c r="DU427"/>
  <c r="DW400" a="1"/>
  <c r="DW400"/>
  <c r="DW386" a="1"/>
  <c r="DW386"/>
  <c r="DU435" a="1"/>
  <c r="DU435"/>
  <c r="DU341" a="1"/>
  <c r="DU341"/>
  <c r="DW111" a="1"/>
  <c r="DW111"/>
  <c r="DU393" a="1"/>
  <c r="DU393"/>
  <c r="DW185" a="1"/>
  <c r="DW185"/>
  <c r="DW93" a="1"/>
  <c r="DW93"/>
  <c r="DU220" a="1"/>
  <c r="DU220"/>
  <c r="DU360" a="1"/>
  <c r="DU360"/>
  <c r="DW171" a="1"/>
  <c r="DW171"/>
  <c r="DW474" a="1"/>
  <c r="DW474"/>
  <c r="DW91" a="1"/>
  <c r="DW91"/>
  <c r="DU365" a="1"/>
  <c r="DU365"/>
  <c r="DU144" a="1"/>
  <c r="DU144"/>
  <c r="DU337" a="1"/>
  <c r="DU337"/>
  <c r="DU284" a="1"/>
  <c r="DU284"/>
  <c r="DW52" a="1"/>
  <c r="DW52"/>
  <c r="DW454" a="1"/>
  <c r="DW454"/>
  <c r="DU308" a="1"/>
  <c r="DU308"/>
  <c r="DU214" a="1"/>
  <c r="DU214"/>
  <c r="DU181" a="1"/>
  <c r="DU181"/>
  <c r="DW121" a="1"/>
  <c r="DW121"/>
  <c r="DW407" a="1"/>
  <c r="DW407"/>
  <c r="DU234" a="1"/>
  <c r="DU234"/>
  <c r="DW368" a="1"/>
  <c r="DW368"/>
  <c r="DU71" a="1"/>
  <c r="DU71"/>
  <c r="DW349" a="1"/>
  <c r="DW349"/>
  <c r="DU459" a="1"/>
  <c r="DU459"/>
  <c r="DU311" a="1"/>
  <c r="DU311"/>
  <c r="DU364" a="1"/>
  <c r="DU364"/>
  <c r="DU163" a="1"/>
  <c r="DU163"/>
  <c r="DU338" a="1"/>
  <c r="DU338"/>
  <c r="DW365" a="1"/>
  <c r="DW365"/>
  <c r="DU78" a="1"/>
  <c r="DU78"/>
  <c r="DW492" a="1"/>
  <c r="DW492"/>
  <c r="DW191" a="1"/>
  <c r="DW191"/>
  <c r="DU53" a="1"/>
  <c r="DU53"/>
  <c r="DW319" a="1"/>
  <c r="DW319"/>
  <c r="DW117" a="1"/>
  <c r="DW117"/>
  <c r="DU183" a="1"/>
  <c r="DU183"/>
  <c r="DW408" a="1"/>
  <c r="DW408"/>
  <c r="DW297" a="1"/>
  <c r="DW297"/>
  <c r="DU267" a="1"/>
  <c r="DU267"/>
  <c r="DW427" a="1"/>
  <c r="DW427"/>
  <c r="DU322" a="1"/>
  <c r="DU322"/>
  <c r="DW17" a="1"/>
  <c r="DW17"/>
  <c r="DU399" a="1"/>
  <c r="DU399"/>
  <c r="DW181" a="1"/>
  <c r="DW181"/>
  <c r="DW457" a="1"/>
  <c r="DW457"/>
  <c r="DW494" a="1"/>
  <c r="DW494"/>
  <c r="DU447" a="1"/>
  <c r="DU447"/>
  <c r="DW377" a="1"/>
  <c r="DW377"/>
  <c r="DW31" a="1"/>
  <c r="DW31"/>
  <c r="DU445" a="1"/>
  <c r="DU445"/>
  <c r="DU121" a="1"/>
  <c r="DU121"/>
  <c r="DU134" a="1"/>
  <c r="DU134"/>
  <c r="DW141" a="1"/>
  <c r="DW141"/>
  <c r="DU175" a="1"/>
  <c r="DU175"/>
  <c r="DW236" a="1"/>
  <c r="DW236"/>
  <c r="DW253" a="1"/>
  <c r="DW253"/>
  <c r="DU116" a="1"/>
  <c r="DU116"/>
  <c r="DW32" a="1"/>
  <c r="DW32"/>
  <c r="DW480" a="1"/>
  <c r="DW480"/>
  <c r="DW245" a="1"/>
  <c r="DW245"/>
  <c r="DU174" a="1"/>
  <c r="DU174"/>
  <c r="DU180" a="1"/>
  <c r="DU180"/>
  <c r="DU492" a="1"/>
  <c r="DU492"/>
  <c r="DU409" a="1"/>
  <c r="DU409"/>
  <c r="DW96" a="1"/>
  <c r="DW96"/>
  <c r="DU347" a="1"/>
  <c r="DU347"/>
  <c r="DU221" a="1"/>
  <c r="DU221"/>
  <c r="DW450" a="1"/>
  <c r="DW450"/>
  <c r="DU287" a="1"/>
  <c r="DU287"/>
  <c r="DU241" a="1"/>
  <c r="DU241"/>
  <c r="DU280" a="1"/>
  <c r="DU280"/>
  <c r="DU266" a="1"/>
  <c r="DU266"/>
  <c r="DW258" a="1"/>
  <c r="DW258"/>
  <c r="DU170" a="1"/>
  <c r="DU170"/>
  <c r="DW170" a="1"/>
  <c r="DW170"/>
  <c r="DU141" a="1"/>
  <c r="DU141"/>
  <c r="DW110" a="1"/>
  <c r="DW110"/>
  <c r="DU253" a="1"/>
  <c r="DU253"/>
  <c r="DW36" a="1"/>
  <c r="DW36"/>
  <c r="DU406" a="1"/>
  <c r="DU406"/>
  <c r="DW459" a="1"/>
  <c r="DW459"/>
  <c r="DU305" a="1"/>
  <c r="DU305"/>
  <c r="DU156" a="1"/>
  <c r="DU156"/>
  <c r="DW437" a="1"/>
  <c r="DW437"/>
  <c r="DW412" a="1"/>
  <c r="DW412"/>
  <c r="DU178" a="1"/>
  <c r="DU178"/>
  <c r="DW192" a="1"/>
  <c r="DW192"/>
  <c r="DW100" a="1"/>
  <c r="DW100"/>
  <c r="DW350" a="1"/>
  <c r="DW350"/>
  <c r="DW20" a="1"/>
  <c r="DW20"/>
  <c r="DW35" a="1"/>
  <c r="DW35"/>
  <c r="DW260" a="1"/>
  <c r="DW260"/>
  <c r="DU140" a="1"/>
  <c r="DU140"/>
  <c r="DW280" a="1"/>
  <c r="DW280"/>
  <c r="DU369" a="1"/>
  <c r="DU369"/>
  <c r="DU420" a="1"/>
  <c r="DU420"/>
  <c r="DU321" a="1"/>
  <c r="DU321"/>
  <c r="DW123" a="1"/>
  <c r="DW123"/>
  <c r="DW346" a="1"/>
  <c r="DW346"/>
  <c r="DU323" a="1"/>
  <c r="DU323"/>
  <c r="DW161" a="1"/>
  <c r="DW161"/>
  <c r="DU277" a="1"/>
  <c r="DU277"/>
  <c r="DW130" a="1"/>
  <c r="DW130"/>
  <c r="DW347" a="1"/>
  <c r="DW347"/>
  <c r="DU431" a="1"/>
  <c r="DU431"/>
  <c r="DW131" a="1"/>
  <c r="DW131"/>
  <c r="DU480" a="1"/>
  <c r="DU480"/>
  <c r="DW225" a="1"/>
  <c r="DW225"/>
  <c r="DW71" a="1"/>
  <c r="DW71"/>
  <c r="DU288" a="1"/>
  <c r="DU288"/>
  <c r="DW169" a="1"/>
  <c r="DW169"/>
  <c r="DU21" a="1"/>
  <c r="DU21"/>
  <c r="DW154" a="1"/>
  <c r="DW154"/>
  <c r="DW425" a="1"/>
  <c r="DW425"/>
  <c r="DU75" a="1"/>
  <c r="DU75"/>
  <c r="DU235" a="1"/>
  <c r="DU235"/>
  <c r="DU454" a="1"/>
  <c r="DU454"/>
  <c r="DU89" a="1"/>
  <c r="DU89"/>
  <c r="DW292" a="1"/>
  <c r="DW292"/>
  <c r="DU342" a="1"/>
  <c r="DU342"/>
  <c r="DW114" a="1"/>
  <c r="DW114"/>
  <c r="DU446" a="1"/>
  <c r="DU446"/>
  <c r="DU416" a="1"/>
  <c r="DU416"/>
  <c r="DU194" a="1"/>
  <c r="DU194"/>
  <c r="DW200" a="1"/>
  <c r="DW200"/>
  <c r="DU318" a="1"/>
  <c r="DU318"/>
  <c r="DU356" a="1"/>
  <c r="DU356"/>
  <c r="DW5" a="1"/>
  <c r="DW5"/>
  <c r="DU72" a="1"/>
  <c r="DU72"/>
  <c r="DU251" a="1"/>
  <c r="DU251"/>
  <c r="DW40" a="1"/>
  <c r="DW40"/>
  <c r="DW43" a="1"/>
  <c r="DW43"/>
  <c r="DU247" a="1"/>
  <c r="DU247"/>
  <c r="DW155" a="1"/>
  <c r="DW155"/>
  <c r="DU496" a="1"/>
  <c r="DU496"/>
  <c r="DW305" a="1"/>
  <c r="DW305"/>
  <c r="DU40" a="1"/>
  <c r="DU40"/>
  <c r="DU434" a="1"/>
  <c r="DU434"/>
  <c r="DU490" a="1"/>
  <c r="DU490"/>
  <c r="DW256" a="1"/>
  <c r="DW256"/>
  <c r="DW140" a="1"/>
  <c r="DW140"/>
  <c r="DW373" a="1"/>
  <c r="DW373"/>
  <c r="DW435" a="1"/>
  <c r="DW435"/>
  <c r="DU184" a="1"/>
  <c r="DU184"/>
  <c r="DU119" a="1"/>
  <c r="DU119"/>
  <c r="DW432" a="1"/>
  <c r="DW432"/>
  <c r="DU319" a="1"/>
  <c r="DU319"/>
  <c r="DU343" a="1"/>
  <c r="DU343"/>
  <c r="DW495" a="1"/>
  <c r="DW495"/>
  <c r="DW235" a="1"/>
  <c r="DW235"/>
  <c r="DU395" a="1"/>
  <c r="DU395"/>
  <c r="DU96" a="1"/>
  <c r="DU96"/>
  <c r="DU501" a="1"/>
  <c r="DU501"/>
  <c r="DW274" a="1"/>
  <c r="DW274"/>
  <c r="DU376" a="1"/>
  <c r="DU376"/>
  <c r="DW134" a="1"/>
  <c r="DW134"/>
  <c r="DW370" a="1"/>
  <c r="DW370"/>
  <c r="DU222" a="1"/>
  <c r="DU222"/>
  <c r="DU309" a="1"/>
  <c r="DU309"/>
  <c r="DW396" a="1"/>
  <c r="DW396"/>
  <c r="DU113" a="1"/>
  <c r="DU113"/>
  <c r="DW496" a="1"/>
  <c r="DW496"/>
  <c r="DU82" a="1"/>
  <c r="DU82"/>
  <c r="DU100" a="1"/>
  <c r="DU100"/>
  <c r="DU10" a="1"/>
  <c r="DU10"/>
  <c r="DU97" a="1"/>
  <c r="DU97"/>
  <c r="DW45" a="1"/>
  <c r="DW45"/>
  <c r="DW133" a="1"/>
  <c r="DW133"/>
  <c r="DW453" a="1"/>
  <c r="DW453"/>
  <c r="DU94" a="1"/>
  <c r="DU94"/>
  <c r="DU268" a="1"/>
  <c r="DU268"/>
  <c r="DU463" a="1"/>
  <c r="DU463"/>
  <c r="DU79" a="1"/>
  <c r="DU79"/>
  <c r="DW503" a="1"/>
  <c r="DW503"/>
  <c r="DW146" a="1"/>
  <c r="DW146"/>
  <c r="DU472" a="1"/>
  <c r="DU472"/>
  <c r="DW335" a="1"/>
  <c r="DW335"/>
  <c r="DU396" a="1"/>
  <c r="DU396"/>
  <c r="DU315" a="1"/>
  <c r="DU315"/>
  <c r="DU77" a="1"/>
  <c r="DU77"/>
  <c r="DW116" a="1"/>
  <c r="DW116"/>
  <c r="DW308" a="1"/>
  <c r="DW308"/>
  <c r="DW384" a="1"/>
  <c r="DW384"/>
  <c r="DU193" a="1"/>
  <c r="DU193"/>
  <c r="DU9" a="1"/>
  <c r="DU9"/>
  <c r="DW144" a="1"/>
  <c r="DW144"/>
  <c r="DU143" a="1"/>
  <c r="DU143"/>
  <c r="DW60" a="1"/>
  <c r="DW60"/>
  <c r="DU218" a="1"/>
  <c r="DU218"/>
  <c r="DU5" a="1"/>
  <c r="DU5"/>
  <c r="DU177" a="1"/>
  <c r="DU177"/>
  <c r="DW429" a="1"/>
  <c r="DW429"/>
  <c r="DW27" a="1"/>
  <c r="DW27"/>
  <c r="DU405" a="1"/>
  <c r="DU405"/>
  <c r="DW337" a="1"/>
  <c r="DW337"/>
  <c r="DU335" a="1"/>
  <c r="DU335"/>
  <c r="DU477" a="1"/>
  <c r="DU477"/>
  <c r="DU285" a="1"/>
  <c r="DU285"/>
  <c r="DU471" a="1"/>
  <c r="DU471"/>
  <c r="DU316" a="1"/>
  <c r="DU316"/>
  <c r="DU131" a="1"/>
  <c r="DU131"/>
  <c r="DU424" a="1"/>
  <c r="DU424"/>
  <c r="DW413" a="1"/>
  <c r="DW413"/>
  <c r="DU122" a="1"/>
  <c r="DU122"/>
  <c r="DW354" a="1"/>
  <c r="DW354"/>
  <c r="DW120" a="1"/>
  <c r="DW120"/>
  <c r="DW242" a="1"/>
  <c r="DW242"/>
  <c r="DW160" a="1"/>
  <c r="DW160"/>
  <c r="DU205" a="1"/>
  <c r="DU205"/>
  <c r="DW70" a="1"/>
  <c r="DW70"/>
  <c r="DU106" a="1"/>
  <c r="DU106"/>
  <c r="DU408" a="1"/>
  <c r="DU408"/>
  <c r="DU93" a="1"/>
  <c r="DU93"/>
  <c r="DW318" a="1"/>
  <c r="DW318"/>
  <c r="DW389" a="1"/>
  <c r="DW389"/>
  <c r="DW194" a="1"/>
  <c r="DW194"/>
  <c r="DU153" a="1"/>
  <c r="DU153"/>
  <c r="DW196" a="1"/>
  <c r="DW196"/>
  <c r="DU377" a="1"/>
  <c r="DU377"/>
  <c r="DU45" a="1"/>
  <c r="DU45"/>
  <c r="DW410" a="1"/>
  <c r="DW410"/>
  <c r="DU15" a="1"/>
  <c r="DU15"/>
  <c r="DW175" a="1"/>
  <c r="DW175"/>
  <c r="DU317" a="1"/>
  <c r="DU317"/>
  <c r="DW201" a="1"/>
  <c r="DW201"/>
  <c r="DW361" a="1"/>
  <c r="DW361"/>
  <c r="DW234" a="1"/>
  <c r="DW234"/>
  <c r="DW493" a="1"/>
  <c r="DW493"/>
  <c r="DU302" a="1"/>
  <c r="DU302"/>
  <c r="DU401" a="1"/>
  <c r="DU401"/>
  <c r="DU370" a="1"/>
  <c r="DU370"/>
  <c r="DU292" a="1"/>
  <c r="DU292"/>
  <c r="DW205" a="1"/>
  <c r="DW205"/>
  <c r="DU366" a="1"/>
  <c r="DU366"/>
  <c r="DU130" a="1"/>
  <c r="DU130"/>
  <c r="DU217" a="1"/>
  <c r="DU217"/>
  <c r="DU99" a="1"/>
  <c r="DU99"/>
  <c r="DU47" a="1"/>
  <c r="DU47"/>
  <c r="DW309" a="1"/>
  <c r="DW309"/>
  <c r="DW44" a="1"/>
  <c r="DW44"/>
  <c r="DW324" a="1"/>
  <c r="DW324"/>
  <c r="DU390" a="1"/>
  <c r="DU390"/>
  <c r="DU173" a="1"/>
  <c r="DU173"/>
  <c r="DU41" a="1"/>
  <c r="DU41"/>
  <c r="DU403" a="1"/>
  <c r="DU403"/>
  <c r="DW279" a="1"/>
  <c r="DW279"/>
  <c r="DU345" a="1"/>
  <c r="DU345"/>
  <c r="DU219" a="1"/>
  <c r="DU219"/>
  <c r="DW237" a="1"/>
  <c r="DW237"/>
  <c r="DU44" a="1"/>
  <c r="DU44"/>
  <c r="DW151" a="1"/>
  <c r="DW151"/>
  <c r="DW229" a="1"/>
  <c r="DW229"/>
  <c r="DW265" a="1"/>
  <c r="DW265"/>
  <c r="DU226" a="1"/>
  <c r="DU226"/>
  <c r="DW399" a="1"/>
  <c r="DW399"/>
  <c r="DW434" a="1"/>
  <c r="DW434"/>
  <c r="DU423" a="1"/>
  <c r="DU423"/>
  <c r="DU104" a="1"/>
  <c r="DU104"/>
  <c r="DU310" a="1"/>
  <c r="DU310"/>
  <c r="DU182" a="1"/>
  <c r="DU182"/>
  <c r="DU334" a="1"/>
  <c r="DU334"/>
  <c r="DW422" a="1"/>
  <c r="DW422"/>
  <c r="DW92" a="1"/>
  <c r="DW92"/>
  <c r="DW99" a="1"/>
  <c r="DW99"/>
  <c r="DW315" a="1"/>
  <c r="DW315"/>
  <c r="DU74" a="1"/>
  <c r="DU74"/>
  <c r="DW24" a="1"/>
  <c r="DW24"/>
  <c r="DW304" a="1"/>
  <c r="DW304"/>
  <c r="DW287" a="1"/>
  <c r="DW287"/>
  <c r="DU63" a="1"/>
  <c r="DU63"/>
  <c r="DW266" a="1"/>
  <c r="DW266"/>
  <c r="DU339" a="1"/>
  <c r="DU339"/>
  <c r="DU348" a="1"/>
  <c r="DU348"/>
  <c r="DU196" a="1"/>
  <c r="DU196"/>
  <c r="DU26" a="1"/>
  <c r="DU26"/>
  <c r="DU475" a="1"/>
  <c r="DU475"/>
  <c r="DW303" a="1"/>
  <c r="DW303"/>
  <c r="DU197" a="1"/>
  <c r="DU197"/>
  <c r="DW388" a="1"/>
  <c r="DW388"/>
  <c r="DW439" a="1"/>
  <c r="DW439"/>
  <c r="DW355" a="1"/>
  <c r="DW355"/>
  <c r="DU300" a="1"/>
  <c r="DU300"/>
  <c r="DW183" a="1"/>
  <c r="DW183"/>
  <c r="DU282" a="1"/>
  <c r="DU282"/>
  <c r="DU61" a="1"/>
  <c r="DU61"/>
  <c r="DU299" a="1"/>
  <c r="DU299"/>
  <c r="DW452" a="1"/>
  <c r="DW452"/>
  <c r="DW322" a="1"/>
  <c r="DW322"/>
  <c r="DW30" a="1"/>
  <c r="DW30"/>
  <c r="DW119" a="1"/>
  <c r="DW119"/>
  <c r="DW246" a="1"/>
  <c r="DW246"/>
  <c r="DW224" a="1"/>
  <c r="DW224"/>
  <c r="DW207" a="1"/>
  <c r="DW207"/>
  <c r="DW366" a="1"/>
  <c r="DW366"/>
  <c r="DU66" a="1"/>
  <c r="DU66"/>
  <c r="DW255" a="1"/>
  <c r="DW255"/>
  <c r="DU39" a="1"/>
  <c r="DU39"/>
  <c r="DU248" a="1"/>
  <c r="DU248"/>
  <c r="DU422" a="1"/>
  <c r="DU422"/>
  <c r="DU473" a="1"/>
  <c r="DU473"/>
  <c r="DW392" a="1"/>
  <c r="DW392"/>
  <c r="DW311" a="1"/>
  <c r="DW311"/>
  <c r="DU7" a="1"/>
  <c r="DU7"/>
  <c r="DU312" a="1"/>
  <c r="DU312"/>
  <c r="DW150" a="1"/>
  <c r="DW150"/>
  <c r="DW148" a="1"/>
  <c r="DW148"/>
  <c r="DU31" a="1"/>
  <c r="DU31"/>
  <c r="DW486" a="1"/>
  <c r="DW486"/>
  <c r="DW135" a="1"/>
  <c r="DW135"/>
  <c r="DU225" a="1"/>
  <c r="DU225"/>
  <c r="DW356" a="1"/>
  <c r="DW356"/>
  <c r="DW272" a="1"/>
  <c r="DW272"/>
  <c r="DU6" a="1"/>
  <c r="DU6"/>
  <c r="DU111" a="1"/>
  <c r="DU111"/>
  <c r="DU199" a="1"/>
  <c r="DU199"/>
  <c r="DW98" a="1"/>
  <c r="DW98"/>
  <c r="DU23" a="1"/>
  <c r="DU23"/>
  <c r="DU336" a="1"/>
  <c r="DU336"/>
  <c r="DU436" a="1"/>
  <c r="DU436"/>
  <c r="DU128" a="1"/>
  <c r="DU128"/>
  <c r="DW88" a="1"/>
  <c r="DW88"/>
  <c r="DU27" a="1"/>
  <c r="DU27"/>
  <c r="DW263" a="1"/>
  <c r="DW263"/>
  <c r="DW353" a="1"/>
  <c r="DW353"/>
  <c r="DU52" a="1"/>
  <c r="DU52"/>
  <c r="DW382" a="1"/>
  <c r="DW382"/>
  <c r="DW54" a="1"/>
  <c r="DW54"/>
  <c r="DW340" a="1"/>
  <c r="DW340"/>
  <c r="DW491" a="1"/>
  <c r="DW491"/>
  <c r="DW460" a="1"/>
  <c r="DW460"/>
  <c r="DW180" a="1"/>
  <c r="DW180"/>
  <c r="DU265" a="1"/>
  <c r="DU265"/>
  <c r="DW431" a="1"/>
  <c r="DW431"/>
  <c r="DU400" a="1"/>
  <c r="DU400"/>
  <c r="DW231" a="1"/>
  <c r="DW231"/>
  <c r="DW186" a="1"/>
  <c r="DW186"/>
  <c r="DU198" a="1"/>
  <c r="DU198"/>
  <c r="DW329" a="1"/>
  <c r="DW329"/>
  <c r="DU29" a="1"/>
  <c r="DU29"/>
  <c r="DU485" a="1"/>
  <c r="DU485"/>
  <c r="DW419" a="1"/>
  <c r="DW419"/>
  <c r="DW391" a="1"/>
  <c r="DW391"/>
  <c r="DW502" a="1"/>
  <c r="DW502"/>
  <c r="DW478" a="1"/>
  <c r="DW478"/>
  <c r="DU357" a="1"/>
  <c r="DU357"/>
  <c r="DU293" a="1"/>
  <c r="DU293"/>
  <c r="DW137" a="1"/>
  <c r="DW137"/>
  <c r="DU397" a="1"/>
  <c r="DU397"/>
  <c r="DW67" a="1"/>
  <c r="DW67"/>
  <c r="DW244" a="1"/>
  <c r="DW244"/>
  <c r="DW15" a="1"/>
  <c r="DW15"/>
  <c r="DU227" a="1"/>
  <c r="DU227"/>
  <c r="DW345" a="1"/>
  <c r="DW345"/>
  <c r="DU91" a="1"/>
  <c r="DU91"/>
  <c r="DW79" a="1"/>
  <c r="DW79"/>
  <c r="DW95" a="1"/>
  <c r="DW95"/>
  <c r="DW240" a="1"/>
  <c r="DW240"/>
  <c r="DU60" a="1"/>
  <c r="DU60"/>
  <c r="DU12" a="1"/>
  <c r="DU12"/>
  <c r="DU30" a="1"/>
  <c r="DU30"/>
  <c r="DU68" a="1"/>
  <c r="DU68"/>
  <c r="DU190" a="1"/>
  <c r="DU190"/>
  <c r="DU456" a="1"/>
  <c r="DU456"/>
  <c r="DW433" a="1"/>
  <c r="DW433"/>
  <c r="DW416" a="1"/>
  <c r="DW416"/>
  <c r="DU503" a="1"/>
  <c r="DU503"/>
  <c r="DU206" a="1"/>
  <c r="DU206"/>
  <c r="DW23" a="1"/>
  <c r="DW23"/>
  <c r="DW109" a="1"/>
  <c r="DW109"/>
  <c r="DU169" a="1"/>
  <c r="DU169"/>
  <c r="DW10" a="1"/>
  <c r="DW10"/>
  <c r="DU470" a="1"/>
  <c r="DU470"/>
  <c r="DW325" a="1"/>
  <c r="DW325"/>
  <c r="DU448" a="1"/>
  <c r="DU448"/>
  <c r="DW145" a="1"/>
  <c r="DW145"/>
  <c r="DW488" a="1"/>
  <c r="DW488"/>
  <c r="DW29" a="1"/>
  <c r="DW29"/>
  <c r="DU467" a="1"/>
  <c r="DU467"/>
  <c r="DW489" a="1"/>
  <c r="DW489"/>
  <c r="DU430" a="1"/>
  <c r="DU430"/>
  <c r="DU468" a="1"/>
  <c r="DU468"/>
  <c r="DW46" a="1"/>
  <c r="DW46"/>
  <c r="DW397" a="1"/>
  <c r="DW397"/>
  <c r="DU355" a="1"/>
  <c r="DU355"/>
  <c r="DU154" a="1"/>
  <c r="DU154"/>
  <c r="DU443" a="1"/>
  <c r="DU443"/>
  <c r="DW405" a="1"/>
  <c r="DW405"/>
  <c r="DW367" a="1"/>
  <c r="DW367"/>
  <c r="DU123" a="1"/>
  <c r="DU123"/>
  <c r="DW97" a="1"/>
  <c r="DW97"/>
  <c r="DU209" a="1"/>
  <c r="DU209"/>
  <c r="DU324" a="1"/>
  <c r="DU324"/>
  <c r="DU109" a="1"/>
  <c r="DU109"/>
  <c r="DU444" a="1"/>
  <c r="DU444"/>
  <c r="DW473" a="1"/>
  <c r="DW473"/>
  <c r="DU373" a="1"/>
  <c r="DU373"/>
  <c r="DW364" a="1"/>
  <c r="DW364"/>
  <c r="DW464" a="1"/>
  <c r="DW464"/>
  <c r="DU161" a="1"/>
  <c r="DU161"/>
  <c r="DW142" a="1"/>
  <c r="DW142"/>
  <c r="DW348" a="1"/>
  <c r="DW348"/>
  <c r="DW228" a="1"/>
  <c r="DW228"/>
  <c r="DU147" a="1"/>
  <c r="DU147"/>
  <c r="DU231" a="1"/>
  <c r="DU231"/>
  <c r="DW251" a="1"/>
  <c r="DW251"/>
  <c r="DW59" a="1"/>
  <c r="DW59"/>
  <c r="DW317" a="1"/>
  <c r="DW317"/>
  <c r="DU203" a="1"/>
  <c r="DU203"/>
  <c r="DW466" a="1"/>
  <c r="DW466"/>
  <c r="DU49" a="1"/>
  <c r="DU49"/>
  <c r="DW204" a="1"/>
  <c r="DW204"/>
  <c r="DW357" a="1"/>
  <c r="DW357"/>
  <c r="DU150" a="1"/>
  <c r="DU150"/>
  <c r="DU437" a="1"/>
  <c r="DU437"/>
  <c r="DW455" a="1"/>
  <c r="DW455"/>
  <c r="DW19" a="1"/>
  <c r="DW19"/>
  <c r="DU261" a="1"/>
  <c r="DU261"/>
  <c r="DU384" a="1"/>
  <c r="DU384"/>
  <c r="DU301" a="1"/>
  <c r="DU301"/>
  <c r="DU428" a="1"/>
  <c r="DU428"/>
  <c r="DW415" a="1"/>
  <c r="DW415"/>
  <c r="DW393" a="1"/>
  <c r="DW393"/>
  <c r="DW462" a="1"/>
  <c r="DW462"/>
  <c r="DU306" a="1"/>
  <c r="DU306"/>
  <c r="DW436" a="1"/>
  <c r="DW436"/>
  <c r="DW147" a="1"/>
  <c r="DW147"/>
  <c r="DW77" a="1"/>
  <c r="DW77"/>
  <c r="DU392" a="1"/>
  <c r="DU392"/>
  <c r="DU239" a="1"/>
  <c r="DU239"/>
  <c r="DU151" a="1"/>
  <c r="DU151"/>
  <c r="DW254" a="1"/>
  <c r="DW254"/>
  <c r="DW470" a="1"/>
  <c r="DW470"/>
  <c r="DW390" a="1"/>
  <c r="DW390"/>
  <c r="DW78" a="1"/>
  <c r="DW78"/>
  <c r="DW213" a="1"/>
  <c r="DW213"/>
  <c r="DW188" a="1"/>
  <c r="DW188"/>
  <c r="DU249" a="1"/>
  <c r="DU249"/>
  <c r="DU353" a="1"/>
  <c r="DU353"/>
  <c r="DW380" a="1"/>
  <c r="DW380"/>
  <c r="DU50" a="1"/>
  <c r="DU50"/>
  <c r="DU65" a="1"/>
  <c r="DU65"/>
  <c r="DU281" a="1"/>
  <c r="DU281"/>
  <c r="DU33" a="1"/>
  <c r="DU33"/>
  <c r="DU432" a="1"/>
  <c r="DU432"/>
  <c r="DW282" a="1"/>
  <c r="DW282"/>
  <c r="DU95" a="1"/>
  <c r="DU95"/>
  <c r="DU329" a="1"/>
  <c r="DU329"/>
  <c r="DW58" a="1"/>
  <c r="DW58"/>
  <c r="DU19" a="1"/>
  <c r="DU19"/>
  <c r="DU69" a="1"/>
  <c r="DU69"/>
  <c r="DU35" a="1"/>
  <c r="DU35"/>
  <c r="DW497" a="1"/>
  <c r="DW497"/>
  <c r="DU142" a="1"/>
  <c r="DU142"/>
  <c r="DW159" a="1"/>
  <c r="DW159"/>
  <c r="DU238" a="1"/>
  <c r="DU238"/>
  <c r="DW220" a="1"/>
  <c r="DW220"/>
  <c r="DW190" a="1"/>
  <c r="DW190"/>
  <c r="DU294" a="1"/>
  <c r="DU294"/>
  <c r="DW76" a="1"/>
  <c r="DW76"/>
  <c r="DU186" a="1"/>
  <c r="DU186"/>
  <c r="DW166" a="1"/>
  <c r="DW166"/>
  <c r="DU191" a="1"/>
  <c r="DU191"/>
  <c r="DW230" a="1"/>
  <c r="DW230"/>
  <c r="DW499" a="1"/>
  <c r="DW499"/>
  <c r="DW82" a="1"/>
  <c r="DW82"/>
  <c r="DW7" a="1"/>
  <c r="DW7"/>
  <c r="DU20" a="1"/>
  <c r="DU20"/>
  <c r="DW411" a="1"/>
  <c r="DW411"/>
  <c r="DW323" a="1"/>
  <c r="DW323"/>
  <c r="DU34" a="1"/>
  <c r="DU34"/>
  <c r="DU289" a="1"/>
  <c r="DU289"/>
  <c r="DW107" a="1"/>
  <c r="DW107"/>
  <c r="DU382" a="1"/>
  <c r="DU382"/>
  <c r="DU189" a="1"/>
  <c r="DU189"/>
  <c r="DU125" a="1"/>
  <c r="DU125"/>
  <c r="DW261" a="1"/>
  <c r="DW261"/>
  <c r="DW250" a="1"/>
  <c r="DW250"/>
  <c r="DU120" a="1"/>
  <c r="DU120"/>
  <c r="DU256" a="1"/>
  <c r="DU256"/>
  <c r="DU73" a="1"/>
  <c r="DU73"/>
  <c r="DW64" a="1"/>
  <c r="DW64"/>
  <c r="DW343" a="1"/>
  <c r="DW343"/>
  <c r="DU195" a="1"/>
  <c r="DU195"/>
  <c r="DW299" a="1"/>
  <c r="DW299"/>
  <c r="DU272" a="1"/>
  <c r="DU272"/>
  <c r="DW421" a="1"/>
  <c r="DW421"/>
  <c r="DU494" a="1"/>
  <c r="DU494"/>
  <c r="DU333" a="1"/>
  <c r="DU333"/>
  <c r="DU157" a="1"/>
  <c r="DU157"/>
  <c r="DW63" a="1"/>
  <c r="DW63"/>
  <c r="DW152" a="1"/>
  <c r="DW152"/>
  <c r="DW298" a="1"/>
  <c r="DW298"/>
  <c r="DW326" a="1"/>
  <c r="DW326"/>
  <c r="DU349" a="1"/>
  <c r="DU349"/>
  <c r="DW313" a="1"/>
  <c r="DW313"/>
  <c r="DU417" a="1"/>
  <c r="DU417"/>
  <c r="DW13" a="1"/>
  <c r="DW13"/>
  <c r="DW275" a="1"/>
  <c r="DW275"/>
  <c r="DU412" a="1"/>
  <c r="DU412"/>
  <c r="DW50" a="1"/>
  <c r="DW50"/>
  <c r="DW57" a="1"/>
  <c r="DW57"/>
  <c r="DU254" a="1"/>
  <c r="DU254"/>
  <c r="DW247" a="1"/>
  <c r="DW247"/>
  <c r="DU332" a="1"/>
  <c r="DU332"/>
  <c r="DU210" a="1"/>
  <c r="DU210"/>
  <c r="DU126" a="1"/>
  <c r="DU126"/>
  <c r="DU83" a="1"/>
  <c r="DU83"/>
  <c r="DU379" a="1"/>
  <c r="DU379"/>
  <c r="DW334" a="1"/>
  <c r="DW334"/>
  <c r="DW403" a="1"/>
  <c r="DW403"/>
  <c r="DW295" a="1"/>
  <c r="DW295"/>
  <c r="DU307" a="1"/>
  <c r="DU307"/>
  <c r="DW21" a="1"/>
  <c r="DW21"/>
  <c r="DW68" a="1"/>
  <c r="DW68"/>
  <c r="DW339" a="1"/>
  <c r="DW339"/>
  <c r="DW332" a="1"/>
  <c r="DW332"/>
  <c r="DU124" a="1"/>
  <c r="DU124"/>
  <c r="DU442" a="1"/>
  <c r="DU442"/>
  <c r="DU59" a="1"/>
  <c r="DU59"/>
  <c r="DW417" a="1"/>
  <c r="DW417"/>
  <c r="DU88" a="1"/>
  <c r="DU88"/>
  <c r="DU37" a="1"/>
  <c r="DU37"/>
  <c r="DW75" a="1"/>
  <c r="DW75"/>
  <c r="DU187" a="1"/>
  <c r="DU187"/>
  <c r="DU166" a="1"/>
  <c r="DU166"/>
  <c r="DW482" a="1"/>
  <c r="DW482"/>
  <c r="DU404" a="1"/>
  <c r="DU404"/>
  <c r="DU439" a="1"/>
  <c r="DU439"/>
  <c r="DU81" a="1"/>
  <c r="DU81"/>
  <c r="DU262" a="1"/>
  <c r="DU262"/>
  <c r="DU236" a="1"/>
  <c r="DU236"/>
  <c r="DU18" a="1"/>
  <c r="DU18"/>
  <c r="DW189" a="1"/>
  <c r="DW189"/>
  <c r="DU258" a="1"/>
  <c r="DU258"/>
  <c r="DW501" a="1"/>
  <c r="DW501"/>
  <c r="DU110" a="1"/>
  <c r="DU110"/>
  <c r="DW165" a="1"/>
  <c r="DW165"/>
  <c r="DU101" a="1"/>
  <c r="DU101"/>
  <c r="DW500" a="1"/>
  <c r="DW500"/>
  <c r="DU488" a="1"/>
  <c r="DU488"/>
  <c r="DU410" a="1"/>
  <c r="DU410"/>
  <c r="DU192" a="1"/>
  <c r="DU192"/>
  <c r="DW268" a="1"/>
  <c r="DW268"/>
  <c r="DU28" a="1"/>
  <c r="DU28"/>
  <c r="DU314" a="1"/>
  <c r="DU314"/>
  <c r="DW227" a="1"/>
  <c r="DW227"/>
  <c r="DU51" a="1"/>
  <c r="DU51"/>
  <c r="DW438" a="1"/>
  <c r="DW438"/>
  <c r="DW112" a="1"/>
  <c r="DW112"/>
  <c r="DW83" a="1"/>
  <c r="DW83"/>
  <c r="DW125" a="1"/>
  <c r="DW125"/>
  <c r="DW331" a="1"/>
  <c r="DW331"/>
  <c r="DW307" a="1"/>
  <c r="DW307"/>
  <c r="DW81" a="1"/>
  <c r="DW81"/>
  <c r="DW105" a="1"/>
  <c r="DW105"/>
  <c r="DU250" a="1"/>
  <c r="DU250"/>
  <c r="DU331" a="1"/>
  <c r="DU331"/>
  <c r="DU414" a="1"/>
  <c r="DU414"/>
  <c r="DU213" a="1"/>
  <c r="DU213"/>
  <c r="DU215" a="1"/>
  <c r="DU215"/>
  <c r="DU36" a="1"/>
  <c r="DU36"/>
  <c r="DU327" a="1"/>
  <c r="DU327"/>
  <c r="DU98" a="1"/>
  <c r="DU98"/>
  <c r="DW215" a="1"/>
  <c r="DW215"/>
  <c r="DU237" a="1"/>
  <c r="DU237"/>
  <c r="DW372" a="1"/>
  <c r="DW372"/>
  <c r="DU42" a="1"/>
  <c r="DU42"/>
  <c r="DU354" a="1"/>
  <c r="DU354"/>
  <c r="DW89" a="1"/>
  <c r="DW89"/>
  <c r="DW173" a="1"/>
  <c r="DW173"/>
  <c r="DW441" a="1"/>
  <c r="DW441"/>
  <c r="DW124" a="1"/>
  <c r="DW124"/>
  <c r="DW414" a="1"/>
  <c r="DW414"/>
  <c r="DU208" a="1"/>
  <c r="DU208"/>
  <c r="DU440" a="1"/>
  <c r="DU440"/>
  <c r="DW271" a="1"/>
  <c r="DW271"/>
  <c r="DU207" a="1"/>
  <c r="DU207"/>
  <c r="DU255" a="1"/>
  <c r="DU255"/>
  <c r="DU482" a="1"/>
  <c r="DU482"/>
  <c r="DW293" a="1"/>
  <c r="DW293"/>
  <c r="DU139" a="1"/>
  <c r="DU139"/>
  <c r="DW128" a="1"/>
  <c r="DW128"/>
  <c r="DW3" a="1"/>
  <c r="DW3"/>
  <c r="DU16" a="1"/>
  <c r="DU16"/>
  <c r="DU132" a="1"/>
  <c r="DU132"/>
  <c r="DU246" a="1"/>
  <c r="DU246"/>
  <c r="DU328" a="1"/>
  <c r="DU328"/>
  <c r="DW87" a="1"/>
  <c r="DW87"/>
  <c r="DW226" a="1"/>
  <c r="DW226"/>
  <c r="DU411" a="1"/>
  <c r="DU411"/>
  <c r="DU260" a="1"/>
  <c r="DU260"/>
  <c r="DW338" a="1"/>
  <c r="DW338"/>
  <c r="DU461" a="1"/>
  <c r="DU461"/>
  <c r="DW39" a="1"/>
  <c r="DW39"/>
  <c r="DW216" a="1"/>
  <c r="DW216"/>
  <c r="DU270" a="1"/>
  <c r="DU270"/>
  <c r="DU164" a="1"/>
  <c r="DU164"/>
  <c r="DW12" a="1"/>
  <c r="DW12"/>
  <c r="DW423" a="1"/>
  <c r="DW423"/>
  <c r="DU92" a="1"/>
  <c r="DU92"/>
  <c r="DW248" a="1"/>
  <c r="DW248"/>
  <c r="DU441" a="1"/>
  <c r="DU441"/>
  <c r="DU455" a="1"/>
  <c r="DU455"/>
  <c r="DU240" a="1"/>
  <c r="DU240"/>
  <c r="DU273" a="1"/>
  <c r="DU273"/>
  <c r="DW270" a="1"/>
  <c r="DW270"/>
  <c r="DU275" a="1"/>
  <c r="DU275"/>
  <c r="DU14" a="1"/>
  <c r="DU14"/>
  <c r="DU352" a="1"/>
  <c r="DU352"/>
  <c r="DW371" a="1"/>
  <c r="DW371"/>
  <c r="DU381" a="1"/>
  <c r="DU381"/>
  <c r="DW34" a="1"/>
  <c r="DW34"/>
  <c r="DW198" a="1"/>
  <c r="DW198"/>
  <c r="DU499" a="1"/>
  <c r="DU499"/>
  <c r="DW172" a="1"/>
  <c r="DW172"/>
  <c r="DW442" a="1"/>
  <c r="DW442"/>
  <c r="DU290" a="1"/>
  <c r="DU290"/>
  <c r="DW80" a="1"/>
  <c r="DW80"/>
  <c r="DU271" a="1"/>
  <c r="DU271"/>
  <c r="DU402" a="1"/>
  <c r="DU402"/>
  <c r="DU149" a="1"/>
  <c r="DU149"/>
  <c r="DU17" a="1"/>
  <c r="DU17"/>
  <c r="DW55" a="1"/>
  <c r="DW55"/>
  <c r="DW223" a="1"/>
  <c r="DW223"/>
</calcChain>
</file>

<file path=xl/comments1.xml><?xml version="1.0" encoding="utf-8"?>
<comments xmlns="http://schemas.openxmlformats.org/spreadsheetml/2006/main">
  <authors>
    <author>karl</author>
  </authors>
  <commentList>
    <comment ref="S10" authorId="0">
      <text>
        <r>
          <rPr>
            <sz val="9"/>
            <color indexed="81"/>
            <rFont val="Tahoma"/>
            <charset val="1"/>
          </rPr>
          <t>PCT% COLUMNS BELOW
--------------------
- CPU % USED
- MEMORY% USED
OPTIONS WOULD BE: 
--------------------
P - PREFERRED
A - AVAILABLE
F - FAILOVER
HUGEPAGES FORMULA:
--------------------
(HPages GB * 1024) / 2</t>
        </r>
      </text>
    </comment>
  </commentList>
</comments>
</file>

<file path=xl/sharedStrings.xml><?xml version="1.0" encoding="utf-8"?>
<sst xmlns="http://schemas.openxmlformats.org/spreadsheetml/2006/main" count="391" uniqueCount="208">
  <si>
    <t>Sort#</t>
  </si>
  <si>
    <t>Node Count</t>
  </si>
  <si>
    <t>CPU Utilization</t>
  </si>
  <si>
    <t>CPU Share %</t>
  </si>
  <si>
    <t>Offload Factor</t>
  </si>
  <si>
    <t>Database Storage (G)</t>
  </si>
  <si>
    <t>Table Compression Factor</t>
  </si>
  <si>
    <t>Disk Share %</t>
  </si>
  <si>
    <t>Chip Efficiency Factor</t>
  </si>
  <si>
    <t>Exadata Storage (G)</t>
  </si>
  <si>
    <t>Exadata 
Mem/
node (G)</t>
  </si>
  <si>
    <t>UAT</t>
  </si>
  <si>
    <t>Est. Mem Needed (G)
RAC</t>
  </si>
  <si>
    <t>Est. 
Database Storage (G)</t>
  </si>
  <si>
    <t>Mem Share per inst %</t>
  </si>
  <si>
    <t>Database</t>
  </si>
  <si>
    <t>Core Need</t>
  </si>
  <si>
    <t>FREE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</si>
  <si>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</si>
  <si>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</si>
  <si>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</si>
  <si>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</si>
  <si>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</si>
  <si>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</si>
  <si>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</si>
  <si>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</si>
  <si>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Mem Need</t>
  </si>
  <si>
    <t>Inst</t>
  </si>
  <si>
    <t>P</t>
  </si>
  <si>
    <t>Total 
Mem GB &amp; pct% USED</t>
  </si>
  <si>
    <t>node
1</t>
  </si>
  <si>
    <t>node
2</t>
  </si>
  <si>
    <t>node
3</t>
  </si>
  <si>
    <t>node
4</t>
  </si>
  <si>
    <t>node
5</t>
  </si>
  <si>
    <t>node
6</t>
  </si>
  <si>
    <t>node
7</t>
  </si>
  <si>
    <t>node
8</t>
  </si>
  <si>
    <t>Data</t>
  </si>
  <si>
    <t>Temporary data</t>
  </si>
  <si>
    <t>Chart data</t>
  </si>
  <si>
    <t>NODE 2</t>
  </si>
  <si>
    <t>NODE 1</t>
  </si>
  <si>
    <t>NODE 3</t>
  </si>
  <si>
    <t>NODE 4</t>
  </si>
  <si>
    <t>NODE 5</t>
  </si>
  <si>
    <t>NODE 6</t>
  </si>
  <si>
    <t>NODE 7</t>
  </si>
  <si>
    <t>NODE 8</t>
  </si>
  <si>
    <t>CPU</t>
  </si>
  <si>
    <t>STORAGE HIGH LEVEL</t>
  </si>
  <si>
    <t>Backup
Factor</t>
  </si>
  <si>
    <t>RECO 
Storage
(G)</t>
  </si>
  <si>
    <t>Total DATA 
Storage GB &amp; pct% USED</t>
  </si>
  <si>
    <t>Total RECO
Storage GB &amp; pct% USED</t>
  </si>
  <si>
    <t>DATA+RECO 
Storage GB &amp; pct% USED</t>
  </si>
  <si>
    <t>RECO</t>
  </si>
  <si>
    <t>DATA breakdown</t>
  </si>
  <si>
    <t>RECO breakdown</t>
  </si>
  <si>
    <t>DATA STORAGE BREAKDOWN</t>
  </si>
  <si>
    <t>RECO STORAGE BREAKDOWN</t>
  </si>
  <si>
    <t xml:space="preserve">shared_pool_size    </t>
  </si>
  <si>
    <t xml:space="preserve">sga_target          </t>
  </si>
  <si>
    <t xml:space="preserve">sga_max_size        </t>
  </si>
  <si>
    <t>pga_aggregate_target</t>
  </si>
  <si>
    <t xml:space="preserve">memory_target       </t>
  </si>
  <si>
    <t xml:space="preserve">memory_max_target   </t>
  </si>
  <si>
    <t xml:space="preserve">large_pool_size     </t>
  </si>
  <si>
    <t xml:space="preserve">java_pool_size      </t>
  </si>
  <si>
    <t xml:space="preserve">db_cache_size       </t>
  </si>
  <si>
    <t>FSPRD</t>
  </si>
  <si>
    <t>DB name:</t>
  </si>
  <si>
    <t>DEV</t>
  </si>
  <si>
    <t>TEST</t>
  </si>
  <si>
    <t>Memory Component:</t>
  </si>
  <si>
    <t>HCMPRD</t>
  </si>
  <si>
    <t>MTAPRD11</t>
  </si>
  <si>
    <t>RMPRD</t>
  </si>
  <si>
    <t>BIPRD</t>
  </si>
  <si>
    <t>PAPRD</t>
  </si>
  <si>
    <t>NOTES</t>
  </si>
  <si>
    <t>Exadata Speed (SPEC)</t>
  </si>
  <si>
    <t>Est. Mem Needed (G)
per node</t>
  </si>
  <si>
    <t>Exadata 
equivalent 
compute nodes</t>
  </si>
  <si>
    <t>OS</t>
  </si>
  <si>
    <t>Cpu Type</t>
  </si>
  <si>
    <t>Disk RAID Level</t>
  </si>
  <si>
    <t>DB Name</t>
  </si>
  <si>
    <t>Storage Make &amp; Model</t>
  </si>
  <si>
    <t>Peak R IOPS</t>
  </si>
  <si>
    <t>Peak W IOPS</t>
  </si>
  <si>
    <t>Peak R MB/s</t>
  </si>
  <si>
    <t>Peak W MB/s</t>
  </si>
  <si>
    <t>Backup Size (GB)</t>
  </si>
  <si>
    <t>Server Make &amp; Model</t>
  </si>
  <si>
    <t>Workload Type (OLTP/DW/Mix)</t>
  </si>
  <si>
    <t>DB Size (GB)</t>
  </si>
  <si>
    <t>CPU Speed (GHz)</t>
  </si>
  <si>
    <t>Total Workload IOPS</t>
  </si>
  <si>
    <t>ASM Normal Redundancy
HW IOPS</t>
  </si>
  <si>
    <t>ASM High Redundancy HW IOPS</t>
  </si>
  <si>
    <t>IOPS</t>
  </si>
  <si>
    <t>Peak 
R + W IOPS</t>
  </si>
  <si>
    <t>Peak 
R + W MB/s</t>
  </si>
  <si>
    <t>Peak R/W Ratio</t>
  </si>
  <si>
    <t>SGA</t>
  </si>
  <si>
    <t>ASM 
High Redundancy HW IOPS</t>
  </si>
  <si>
    <t>Equivalent compute nodes</t>
  </si>
  <si>
    <t>Hardware Capacity:</t>
  </si>
  <si>
    <t>Recommended Hardware:</t>
  </si>
  <si>
    <t>Overall Utilization:</t>
  </si>
  <si>
    <t>Exadata CPUs/
node</t>
  </si>
  <si>
    <t>Total 
CPUs &amp; pct% USED</t>
  </si>
  <si>
    <t>Total RAW 
CPUs &amp; 
pct% USED</t>
  </si>
  <si>
    <t>Est. RAW CPU need</t>
  </si>
  <si>
    <t>Est. CPUs Needed 
per node</t>
  </si>
  <si>
    <t>Est. CPUs Needed
RAC</t>
  </si>
  <si>
    <t>72GB</t>
  </si>
  <si>
    <t>Disk Type</t>
  </si>
  <si>
    <t>Half Rack</t>
  </si>
  <si>
    <t>3TB Disk</t>
  </si>
  <si>
    <t>Exa. Config.</t>
  </si>
  <si>
    <t>Quarter Rack</t>
  </si>
  <si>
    <t>Full Rack</t>
  </si>
  <si>
    <t>Disk Sz (TB)</t>
  </si>
  <si>
    <t>Actual Disk Sz. (G)</t>
  </si>
  <si>
    <t>600GB Disk</t>
  </si>
  <si>
    <t>2TB Disk</t>
  </si>
  <si>
    <t>Formula for Column C = (Disk Sz*1,000,000,000,000)/1,073,741,824</t>
  </si>
  <si>
    <t>DBFS_DG Sz (G)</t>
  </si>
  <si>
    <t>4TB Disk</t>
  </si>
  <si>
    <t>1.2TB Disk</t>
  </si>
  <si>
    <t>Generation</t>
  </si>
  <si>
    <t>V2</t>
  </si>
  <si>
    <t>X2</t>
  </si>
  <si>
    <t>X3</t>
  </si>
  <si>
    <t>X4</t>
  </si>
  <si>
    <t>quarter</t>
  </si>
  <si>
    <t>half</t>
  </si>
  <si>
    <t>full</t>
  </si>
  <si>
    <t>Config</t>
  </si>
  <si>
    <t>x2-8</t>
  </si>
  <si>
    <t>x3-8</t>
  </si>
  <si>
    <t>256GB / 512GB</t>
  </si>
  <si>
    <t>96GB / 128GB</t>
  </si>
  <si>
    <t>1TB</t>
  </si>
  <si>
    <t xml:space="preserve">* Exadata Speed = SPECint_rate2006/core </t>
  </si>
  <si>
    <t>* Exadata Speed</t>
  </si>
  <si>
    <t>* Exadata
  Speed</t>
  </si>
  <si>
    <t>eighth</t>
  </si>
  <si>
    <t>Eighth Rack</t>
  </si>
  <si>
    <t>* Backup
Factor</t>
  </si>
  <si>
    <t>* Backup Factor</t>
  </si>
  <si>
    <t>minumum recommended</t>
  </si>
  <si>
    <t>minimal backup to RECO</t>
  </si>
  <si>
    <t>offload backups to ZFS</t>
  </si>
  <si>
    <t>Total Host CPUs</t>
  </si>
  <si>
    <t>Exadata IOPS</t>
  </si>
  <si>
    <t>x4-8</t>
  </si>
  <si>
    <t>2TB</t>
  </si>
  <si>
    <t>Headroom Calculation:</t>
  </si>
  <si>
    <t>12months</t>
  </si>
  <si>
    <t>ideal usage</t>
  </si>
  <si>
    <t>max capacity</t>
  </si>
  <si>
    <t>current usage</t>
  </si>
  <si>
    <t>growth</t>
  </si>
  <si>
    <t>optimization</t>
  </si>
  <si>
    <t>Headroom Time Calculation:</t>
  </si>
  <si>
    <t>headroom</t>
  </si>
  <si>
    <t>growth rate</t>
  </si>
  <si>
    <t>month</t>
  </si>
  <si>
    <t>usage</t>
  </si>
  <si>
    <t>usage+growth</t>
  </si>
  <si>
    <t>Total R+W IOPS</t>
  </si>
  <si>
    <t>PGA 
Max (G)</t>
  </si>
  <si>
    <t>DB 
uniq name</t>
  </si>
  <si>
    <t>DB 
name</t>
  </si>
  <si>
    <t>X5</t>
  </si>
  <si>
    <t>256GB / 768GB</t>
  </si>
  <si>
    <t>ORAPRODA</t>
  </si>
  <si>
    <t>CPU 
cores/node</t>
  </si>
  <si>
    <t>CPU
threads/node</t>
  </si>
  <si>
    <t>ASM 
Normal Redundancy
HW IOPS</t>
  </si>
  <si>
    <t>SGA 
Max (G)</t>
  </si>
  <si>
    <t>Host Speed
(SPECint_rate2006/core)</t>
  </si>
  <si>
    <t>Memory/node 
min/max</t>
  </si>
  <si>
    <t>OR</t>
  </si>
  <si>
    <t>month#</t>
  </si>
  <si>
    <t>Instances (RAC)</t>
  </si>
  <si>
    <t>Physical Hostname</t>
  </si>
  <si>
    <t>Zone/LPAR/VM Hostname</t>
  </si>
  <si>
    <t># of CPU Cores</t>
  </si>
  <si>
    <t># of Logical CPUs (CPU_COUNT)</t>
  </si>
  <si>
    <t>RAC (yes/no)</t>
  </si>
  <si>
    <t># of nodes</t>
  </si>
  <si>
    <t>PROD/DR
DEV/TEST/QA</t>
  </si>
  <si>
    <t>Application Name (Peoplesoft, Ebiz, Cognos, etc.)</t>
  </si>
  <si>
    <t>CPU Utilization Avg/Peak / node</t>
  </si>
  <si>
    <t>Physical Memory (GB) / node</t>
  </si>
  <si>
    <t>PGA Size (GB) / node</t>
  </si>
  <si>
    <t>SGA Size (GB) / node</t>
  </si>
  <si>
    <t>IO Capacity (IOPS)</t>
  </si>
  <si>
    <t>IO Channel Capacity (MBPS)</t>
  </si>
  <si>
    <t>Terms:  This document is the author's Intellectual Property and cannot be modified without explicit written permission.</t>
  </si>
  <si>
    <t>This work is licensed under a Creative Commons Attribution-NoDerivatives 4.0 International License.</t>
  </si>
  <si>
    <t>Sizing Worksheet</t>
  </si>
  <si>
    <r>
      <t xml:space="preserve">Author: </t>
    </r>
    <r>
      <rPr>
        <b/>
        <sz val="10"/>
        <color indexed="8"/>
        <rFont val="Arial"/>
        <family val="2"/>
      </rPr>
      <t>Karl Arao</t>
    </r>
    <r>
      <rPr>
        <sz val="10"/>
        <color indexed="8"/>
        <rFont val="Arial"/>
        <family val="2"/>
      </rPr>
      <t xml:space="preserve"> (karlarao@gmail.com)</t>
    </r>
  </si>
  <si>
    <t>X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</si>
</sst>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0.0"/>
  </numFmts>
  <fonts count="4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0"/>
      <color indexed="8"/>
      <name val="Arial"/>
      <family val="2"/>
    </font>
    <font>
      <sz val="10"/>
      <color theme="0" tint="-0.34998626667073579"/>
      <name val="Arial"/>
      <family val="2"/>
    </font>
    <font>
      <u/>
      <sz val="10"/>
      <color indexed="8"/>
      <name val="Arial"/>
      <family val="2"/>
    </font>
    <font>
      <b/>
      <u/>
      <sz val="20"/>
      <color indexed="8"/>
      <name val="Arial"/>
      <family val="2"/>
    </font>
    <font>
      <sz val="22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0"/>
      <color theme="0"/>
      <name val="Arial"/>
      <family val="2"/>
    </font>
    <font>
      <sz val="9"/>
      <color theme="0"/>
      <name val="Verndana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1">
    <xf numFmtId="0" fontId="0" fillId="0" borderId="0"/>
    <xf numFmtId="43" fontId="12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5" fillId="0" borderId="0"/>
    <xf numFmtId="0" fontId="24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11" fillId="3" borderId="0" xfId="3" applyFont="1" applyAlignment="1">
      <alignment horizontal="center" wrapText="1"/>
    </xf>
    <xf numFmtId="0" fontId="0" fillId="0" borderId="0" xfId="0" applyFont="1" applyAlignment="1">
      <alignment horizontal="left" wrapText="1"/>
    </xf>
    <xf numFmtId="10" fontId="0" fillId="0" borderId="0" xfId="0" applyNumberFormat="1"/>
    <xf numFmtId="0" fontId="14" fillId="3" borderId="0" xfId="3" applyFont="1" applyAlignment="1">
      <alignment horizontal="center" wrapText="1"/>
    </xf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43" fontId="0" fillId="4" borderId="0" xfId="1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right"/>
    </xf>
    <xf numFmtId="0" fontId="18" fillId="4" borderId="0" xfId="0" applyFont="1" applyFill="1"/>
    <xf numFmtId="164" fontId="0" fillId="4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3" fontId="0" fillId="6" borderId="1" xfId="1" applyFont="1" applyFill="1" applyBorder="1"/>
    <xf numFmtId="0" fontId="0" fillId="4" borderId="0" xfId="0" applyFill="1" applyBorder="1"/>
    <xf numFmtId="10" fontId="11" fillId="3" borderId="0" xfId="3" applyNumberFormat="1" applyFont="1" applyAlignment="1">
      <alignment horizontal="center" wrapText="1"/>
    </xf>
    <xf numFmtId="10" fontId="0" fillId="4" borderId="0" xfId="4" applyNumberFormat="1" applyFont="1" applyFill="1"/>
    <xf numFmtId="10" fontId="0" fillId="6" borderId="1" xfId="4" applyNumberFormat="1" applyFont="1" applyFill="1" applyBorder="1"/>
    <xf numFmtId="0" fontId="0" fillId="0" borderId="0" xfId="0" applyFill="1" applyAlignment="1">
      <alignment horizontal="right"/>
    </xf>
    <xf numFmtId="0" fontId="0" fillId="6" borderId="1" xfId="0" applyFill="1" applyBorder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6" borderId="1" xfId="6" applyFont="1" applyFill="1" applyBorder="1" applyAlignment="1">
      <alignment horizontal="center"/>
    </xf>
    <xf numFmtId="4" fontId="0" fillId="4" borderId="0" xfId="0" applyNumberFormat="1" applyFill="1" applyBorder="1" applyAlignment="1">
      <alignment horizontal="right"/>
    </xf>
    <xf numFmtId="0" fontId="0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0" fillId="0" borderId="0" xfId="0" applyNumberFormat="1" applyFont="1"/>
    <xf numFmtId="2" fontId="10" fillId="0" borderId="0" xfId="0" applyNumberFormat="1" applyFont="1" applyAlignment="1">
      <alignment horizontal="left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0" xfId="0" applyNumberFormat="1" applyFill="1" applyAlignment="1">
      <alignment wrapText="1"/>
    </xf>
    <xf numFmtId="0" fontId="0" fillId="4" borderId="0" xfId="0" applyNumberFormat="1" applyFill="1" applyAlignment="1"/>
    <xf numFmtId="0" fontId="0" fillId="4" borderId="0" xfId="0" applyNumberFormat="1" applyFill="1" applyAlignment="1">
      <alignment horizontal="right"/>
    </xf>
    <xf numFmtId="0" fontId="0" fillId="4" borderId="0" xfId="1" applyNumberFormat="1" applyFont="1" applyFill="1" applyAlignment="1"/>
    <xf numFmtId="0" fontId="0" fillId="4" borderId="0" xfId="4" applyNumberFormat="1" applyFont="1" applyFill="1" applyAlignment="1"/>
    <xf numFmtId="0" fontId="19" fillId="0" borderId="0" xfId="0" applyNumberFormat="1" applyFont="1" applyAlignment="1"/>
    <xf numFmtId="164" fontId="0" fillId="6" borderId="1" xfId="0" applyNumberFormat="1" applyFill="1" applyBorder="1"/>
    <xf numFmtId="0" fontId="0" fillId="0" borderId="1" xfId="0" applyFill="1" applyBorder="1"/>
    <xf numFmtId="0" fontId="11" fillId="3" borderId="0" xfId="3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0" xfId="0" applyNumberFormat="1" applyFill="1" applyBorder="1" applyAlignment="1"/>
    <xf numFmtId="0" fontId="0" fillId="4" borderId="0" xfId="0" applyNumberFormat="1" applyFill="1" applyBorder="1" applyAlignment="1">
      <alignment horizontal="right"/>
    </xf>
    <xf numFmtId="0" fontId="0" fillId="4" borderId="0" xfId="4" applyNumberFormat="1" applyFont="1" applyFill="1" applyBorder="1" applyAlignment="1"/>
    <xf numFmtId="0" fontId="0" fillId="4" borderId="0" xfId="1" applyNumberFormat="1" applyFont="1" applyFill="1" applyBorder="1" applyAlignment="1"/>
    <xf numFmtId="0" fontId="14" fillId="3" borderId="0" xfId="3" applyFont="1" applyAlignment="1">
      <alignment horizontal="center" vertical="center" wrapText="1"/>
    </xf>
    <xf numFmtId="164" fontId="22" fillId="5" borderId="0" xfId="0" applyNumberFormat="1" applyFont="1" applyFill="1" applyBorder="1" applyAlignment="1">
      <alignment horizontal="center"/>
    </xf>
    <xf numFmtId="10" fontId="22" fillId="5" borderId="0" xfId="0" applyNumberFormat="1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0" fontId="0" fillId="0" borderId="0" xfId="4" applyNumberFormat="1" applyFont="1" applyFill="1" applyBorder="1"/>
    <xf numFmtId="0" fontId="11" fillId="3" borderId="0" xfId="3" applyFont="1" applyAlignment="1">
      <alignment horizontal="left" vertical="center" wrapText="1"/>
    </xf>
    <xf numFmtId="49" fontId="0" fillId="0" borderId="0" xfId="0" applyNumberFormat="1" applyAlignment="1">
      <alignment horizontal="left"/>
    </xf>
    <xf numFmtId="0" fontId="19" fillId="0" borderId="0" xfId="0" applyFont="1"/>
    <xf numFmtId="0" fontId="7" fillId="0" borderId="0" xfId="14"/>
    <xf numFmtId="3" fontId="7" fillId="0" borderId="0" xfId="14" applyNumberFormat="1"/>
    <xf numFmtId="0" fontId="7" fillId="0" borderId="0" xfId="14" quotePrefix="1"/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2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 wrapText="1"/>
    </xf>
    <xf numFmtId="0" fontId="11" fillId="3" borderId="0" xfId="3" applyFont="1" applyBorder="1" applyAlignment="1">
      <alignment horizontal="center" vertical="top" wrapText="1"/>
    </xf>
    <xf numFmtId="0" fontId="6" fillId="0" borderId="0" xfId="14" applyFont="1"/>
    <xf numFmtId="0" fontId="26" fillId="4" borderId="0" xfId="0" applyFont="1" applyFill="1" applyBorder="1"/>
    <xf numFmtId="0" fontId="26" fillId="4" borderId="0" xfId="0" applyFont="1" applyFill="1"/>
    <xf numFmtId="1" fontId="0" fillId="6" borderId="1" xfId="0" applyNumberFormat="1" applyFill="1" applyBorder="1"/>
    <xf numFmtId="1" fontId="0" fillId="6" borderId="1" xfId="1" applyNumberFormat="1" applyFont="1" applyFill="1" applyBorder="1"/>
    <xf numFmtId="3" fontId="0" fillId="6" borderId="1" xfId="0" applyNumberFormat="1" applyFill="1" applyBorder="1"/>
    <xf numFmtId="0" fontId="12" fillId="6" borderId="1" xfId="6" applyFont="1" applyFill="1" applyBorder="1" applyAlignment="1">
      <alignment horizontal="center"/>
    </xf>
    <xf numFmtId="0" fontId="34" fillId="4" borderId="0" xfId="0" applyFont="1" applyFill="1" applyBorder="1"/>
    <xf numFmtId="4" fontId="34" fillId="4" borderId="0" xfId="0" applyNumberFormat="1" applyFont="1" applyFill="1" applyBorder="1"/>
    <xf numFmtId="0" fontId="33" fillId="4" borderId="0" xfId="3" applyFont="1" applyFill="1" applyAlignment="1">
      <alignment horizontal="left" wrapText="1"/>
    </xf>
    <xf numFmtId="0" fontId="32" fillId="4" borderId="0" xfId="3" applyFont="1" applyFill="1" applyAlignment="1">
      <alignment horizontal="left" wrapText="1"/>
    </xf>
    <xf numFmtId="2" fontId="33" fillId="4" borderId="0" xfId="3" applyNumberFormat="1" applyFont="1" applyFill="1" applyBorder="1" applyAlignment="1">
      <alignment horizontal="left" wrapText="1"/>
    </xf>
    <xf numFmtId="0" fontId="33" fillId="4" borderId="0" xfId="3" applyFont="1" applyFill="1" applyBorder="1" applyAlignment="1">
      <alignment horizontal="left" wrapText="1"/>
    </xf>
    <xf numFmtId="0" fontId="33" fillId="4" borderId="0" xfId="3" applyNumberFormat="1" applyFont="1" applyFill="1" applyBorder="1" applyAlignment="1">
      <alignment horizontal="left" wrapText="1"/>
    </xf>
    <xf numFmtId="0" fontId="34" fillId="0" borderId="0" xfId="0" applyFont="1"/>
    <xf numFmtId="2" fontId="34" fillId="4" borderId="0" xfId="0" applyNumberFormat="1" applyFont="1" applyFill="1" applyBorder="1"/>
    <xf numFmtId="0" fontId="34" fillId="4" borderId="0" xfId="0" applyFont="1" applyFill="1"/>
    <xf numFmtId="164" fontId="34" fillId="4" borderId="0" xfId="0" applyNumberFormat="1" applyFont="1" applyFill="1"/>
    <xf numFmtId="43" fontId="34" fillId="4" borderId="0" xfId="0" applyNumberFormat="1" applyFont="1" applyFill="1" applyBorder="1"/>
    <xf numFmtId="0" fontId="35" fillId="4" borderId="0" xfId="0" applyFont="1" applyFill="1" applyBorder="1" applyAlignment="1">
      <alignment vertical="top" wrapText="1"/>
    </xf>
    <xf numFmtId="2" fontId="35" fillId="4" borderId="0" xfId="0" applyNumberFormat="1" applyFont="1" applyFill="1" applyBorder="1" applyAlignment="1">
      <alignment vertical="top" wrapText="1"/>
    </xf>
    <xf numFmtId="43" fontId="35" fillId="4" borderId="0" xfId="0" applyNumberFormat="1" applyFont="1" applyFill="1" applyBorder="1" applyAlignment="1">
      <alignment vertical="top" wrapText="1"/>
    </xf>
    <xf numFmtId="164" fontId="34" fillId="0" borderId="0" xfId="0" applyNumberFormat="1" applyFont="1" applyFill="1"/>
    <xf numFmtId="0" fontId="34" fillId="0" borderId="0" xfId="0" applyFont="1" applyFill="1"/>
    <xf numFmtId="0" fontId="34" fillId="7" borderId="0" xfId="0" applyFont="1" applyFill="1"/>
    <xf numFmtId="43" fontId="34" fillId="0" borderId="0" xfId="0" applyNumberFormat="1" applyFont="1"/>
    <xf numFmtId="0" fontId="5" fillId="4" borderId="0" xfId="59" applyFill="1"/>
    <xf numFmtId="0" fontId="30" fillId="4" borderId="0" xfId="59" applyFont="1" applyFill="1"/>
    <xf numFmtId="9" fontId="5" fillId="4" borderId="0" xfId="59" applyNumberFormat="1" applyFill="1"/>
    <xf numFmtId="9" fontId="29" fillId="4" borderId="0" xfId="59" applyNumberFormat="1" applyFont="1" applyFill="1"/>
    <xf numFmtId="9" fontId="31" fillId="4" borderId="0" xfId="59" applyNumberFormat="1" applyFont="1" applyFill="1"/>
    <xf numFmtId="0" fontId="31" fillId="4" borderId="0" xfId="59" applyFont="1" applyFill="1"/>
    <xf numFmtId="0" fontId="28" fillId="4" borderId="0" xfId="59" applyFont="1" applyFill="1"/>
    <xf numFmtId="0" fontId="3" fillId="4" borderId="0" xfId="59" applyFont="1" applyFill="1"/>
    <xf numFmtId="0" fontId="27" fillId="4" borderId="0" xfId="59" applyNumberFormat="1" applyFont="1" applyFill="1"/>
    <xf numFmtId="0" fontId="27" fillId="4" borderId="0" xfId="59" applyFont="1" applyFill="1"/>
    <xf numFmtId="0" fontId="29" fillId="4" borderId="0" xfId="59" applyFont="1" applyFill="1"/>
    <xf numFmtId="14" fontId="29" fillId="4" borderId="0" xfId="59" applyNumberFormat="1" applyFont="1" applyFill="1"/>
    <xf numFmtId="0" fontId="0" fillId="4" borderId="0" xfId="0" applyFill="1" applyAlignment="1">
      <alignment vertical="center"/>
    </xf>
    <xf numFmtId="0" fontId="22" fillId="4" borderId="0" xfId="0" applyFont="1" applyFill="1"/>
    <xf numFmtId="10" fontId="2" fillId="4" borderId="0" xfId="59" applyNumberFormat="1" applyFont="1" applyFill="1"/>
    <xf numFmtId="17" fontId="2" fillId="4" borderId="0" xfId="59" applyNumberFormat="1" applyFont="1" applyFill="1"/>
    <xf numFmtId="9" fontId="2" fillId="4" borderId="0" xfId="59" applyNumberFormat="1" applyFont="1" applyFill="1"/>
    <xf numFmtId="0" fontId="4" fillId="4" borderId="0" xfId="59" applyFont="1" applyFill="1"/>
    <xf numFmtId="0" fontId="2" fillId="4" borderId="0" xfId="59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0" fillId="4" borderId="0" xfId="0" applyFont="1" applyFill="1" applyAlignment="1"/>
    <xf numFmtId="0" fontId="0" fillId="4" borderId="0" xfId="0" applyFill="1" applyAlignment="1"/>
    <xf numFmtId="4" fontId="23" fillId="5" borderId="0" xfId="0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left" vertical="top" wrapText="1"/>
    </xf>
    <xf numFmtId="0" fontId="1" fillId="4" borderId="0" xfId="59" applyFont="1" applyFill="1"/>
    <xf numFmtId="0" fontId="1" fillId="4" borderId="0" xfId="59" applyFont="1" applyFill="1" applyAlignment="1">
      <alignment horizontal="center"/>
    </xf>
    <xf numFmtId="9" fontId="1" fillId="8" borderId="0" xfId="59" applyNumberFormat="1" applyFont="1" applyFill="1"/>
    <xf numFmtId="164" fontId="1" fillId="8" borderId="0" xfId="59" applyNumberFormat="1" applyFont="1" applyFill="1"/>
    <xf numFmtId="165" fontId="31" fillId="4" borderId="0" xfId="59" applyNumberFormat="1" applyFont="1" applyFill="1"/>
    <xf numFmtId="165" fontId="5" fillId="4" borderId="0" xfId="59" applyNumberFormat="1" applyFill="1"/>
    <xf numFmtId="0" fontId="11" fillId="3" borderId="14" xfId="3" applyFont="1" applyBorder="1" applyAlignment="1">
      <alignment horizontal="center" vertical="center" wrapText="1"/>
    </xf>
    <xf numFmtId="49" fontId="11" fillId="3" borderId="14" xfId="3" applyNumberFormat="1" applyFont="1" applyBorder="1" applyAlignment="1">
      <alignment horizontal="left" vertical="center"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49" fontId="0" fillId="0" borderId="14" xfId="0" applyNumberFormat="1" applyBorder="1" applyAlignment="1">
      <alignment horizontal="left"/>
    </xf>
    <xf numFmtId="0" fontId="26" fillId="4" borderId="0" xfId="0" applyFont="1" applyFill="1" applyAlignment="1">
      <alignment horizontal="left" wrapText="1"/>
    </xf>
    <xf numFmtId="0" fontId="0" fillId="4" borderId="0" xfId="0" applyFont="1" applyFill="1" applyAlignment="1">
      <alignment horizontal="left" wrapText="1"/>
    </xf>
    <xf numFmtId="0" fontId="24" fillId="4" borderId="0" xfId="60" applyFill="1" applyAlignment="1" applyProtection="1"/>
    <xf numFmtId="0" fontId="24" fillId="4" borderId="0" xfId="60" applyFill="1" applyAlignment="1" applyProtection="1">
      <alignment wrapText="1"/>
    </xf>
    <xf numFmtId="164" fontId="26" fillId="4" borderId="0" xfId="0" applyNumberFormat="1" applyFont="1" applyFill="1" applyBorder="1"/>
    <xf numFmtId="0" fontId="26" fillId="4" borderId="0" xfId="0" applyFont="1" applyFill="1" applyBorder="1" applyAlignment="1">
      <alignment horizontal="center"/>
    </xf>
    <xf numFmtId="0" fontId="36" fillId="4" borderId="0" xfId="3" applyFont="1" applyFill="1" applyBorder="1" applyAlignment="1">
      <alignment horizontal="center" wrapText="1"/>
    </xf>
    <xf numFmtId="0" fontId="37" fillId="4" borderId="0" xfId="3" applyFont="1" applyFill="1" applyBorder="1" applyAlignment="1">
      <alignment horizontal="center" wrapText="1"/>
    </xf>
    <xf numFmtId="164" fontId="36" fillId="4" borderId="0" xfId="3" applyNumberFormat="1" applyFont="1" applyFill="1" applyBorder="1" applyAlignment="1">
      <alignment horizontal="center" wrapText="1"/>
    </xf>
    <xf numFmtId="10" fontId="26" fillId="4" borderId="0" xfId="0" applyNumberFormat="1" applyFont="1" applyFill="1" applyBorder="1"/>
    <xf numFmtId="164" fontId="26" fillId="4" borderId="0" xfId="0" applyNumberFormat="1" applyFont="1" applyFill="1" applyBorder="1" applyAlignment="1">
      <alignment horizontal="center"/>
    </xf>
    <xf numFmtId="4" fontId="26" fillId="4" borderId="0" xfId="0" applyNumberFormat="1" applyFont="1" applyFill="1" applyBorder="1" applyAlignment="1">
      <alignment horizontal="center"/>
    </xf>
    <xf numFmtId="0" fontId="26" fillId="4" borderId="0" xfId="0" applyFont="1" applyFill="1" applyBorder="1" applyAlignment="1">
      <alignment horizontal="right"/>
    </xf>
    <xf numFmtId="4" fontId="26" fillId="4" borderId="0" xfId="0" applyNumberFormat="1" applyFont="1" applyFill="1" applyBorder="1" applyAlignment="1">
      <alignment horizontal="right"/>
    </xf>
    <xf numFmtId="164" fontId="26" fillId="4" borderId="0" xfId="2" applyNumberFormat="1" applyFont="1" applyFill="1" applyBorder="1"/>
    <xf numFmtId="0" fontId="38" fillId="4" borderId="0" xfId="0" applyFont="1" applyFill="1" applyBorder="1" applyAlignment="1">
      <alignment horizontal="center"/>
    </xf>
    <xf numFmtId="4" fontId="38" fillId="4" borderId="0" xfId="0" applyNumberFormat="1" applyFont="1" applyFill="1" applyBorder="1" applyAlignment="1">
      <alignment horizontal="center"/>
    </xf>
    <xf numFmtId="10" fontId="26" fillId="4" borderId="0" xfId="0" applyNumberFormat="1" applyFont="1" applyFill="1" applyBorder="1" applyAlignment="1">
      <alignment horizontal="center"/>
    </xf>
    <xf numFmtId="2" fontId="26" fillId="4" borderId="0" xfId="0" applyNumberFormat="1" applyFont="1" applyFill="1" applyBorder="1" applyAlignment="1">
      <alignment horizontal="right"/>
    </xf>
    <xf numFmtId="4" fontId="26" fillId="4" borderId="0" xfId="0" applyNumberFormat="1" applyFont="1" applyFill="1" applyBorder="1"/>
    <xf numFmtId="0" fontId="38" fillId="4" borderId="0" xfId="0" applyFont="1" applyFill="1" applyBorder="1"/>
    <xf numFmtId="164" fontId="39" fillId="4" borderId="0" xfId="0" applyNumberFormat="1" applyFont="1" applyFill="1" applyBorder="1"/>
    <xf numFmtId="0" fontId="20" fillId="4" borderId="0" xfId="0" applyFont="1" applyFill="1" applyAlignment="1"/>
    <xf numFmtId="0" fontId="0" fillId="4" borderId="0" xfId="0" applyFill="1" applyAlignment="1"/>
    <xf numFmtId="0" fontId="0" fillId="0" borderId="0" xfId="0" applyFont="1" applyAlignment="1">
      <alignment horizontal="center"/>
    </xf>
  </cellXfs>
  <cellStyles count="61">
    <cellStyle name="Comma" xfId="1" builtinId="3"/>
    <cellStyle name="Comma 2" xfId="7"/>
    <cellStyle name="Comma 3" xfId="1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2" builtinId="26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60" builtinId="8"/>
    <cellStyle name="Neutral" xfId="3" builtinId="28"/>
    <cellStyle name="Normal" xfId="0" builtinId="0"/>
    <cellStyle name="Normal 2" xfId="6"/>
    <cellStyle name="Normal 3" xfId="5"/>
    <cellStyle name="Normal 3 2" xfId="13"/>
    <cellStyle name="Normal 4" xfId="10"/>
    <cellStyle name="Normal 5" xfId="9"/>
    <cellStyle name="Normal 6" xfId="14"/>
    <cellStyle name="Normal 7" xfId="59"/>
    <cellStyle name="Percent" xfId="4" builtinId="5"/>
    <cellStyle name="Percent 2" xfId="8"/>
    <cellStyle name="Percent 3" xfId="12"/>
  </cellStyles>
  <dxfs count="11"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0"/>
          <c:order val="0"/>
          <c:tx>
            <c:strRef>
              <c:f>Headroom!$F$49</c:f>
              <c:strCache>
                <c:ptCount val="1"/>
                <c:pt idx="0">
                  <c:v>usage+growth</c:v>
                </c:pt>
              </c:strCache>
            </c:strRef>
          </c:tx>
          <c:cat>
            <c:numRef>
              <c:f>Headroom!$C$50:$C$85</c:f>
              <c:numCache>
                <c:formatCode>mmm\-yy</c:formatCode>
                <c:ptCount val="36"/>
                <c:pt idx="0">
                  <c:v>42653</c:v>
                </c:pt>
                <c:pt idx="1">
                  <c:v>42684</c:v>
                </c:pt>
                <c:pt idx="2">
                  <c:v>42714</c:v>
                </c:pt>
                <c:pt idx="3">
                  <c:v>42745</c:v>
                </c:pt>
                <c:pt idx="4">
                  <c:v>42776</c:v>
                </c:pt>
                <c:pt idx="5">
                  <c:v>42804</c:v>
                </c:pt>
                <c:pt idx="6">
                  <c:v>42835</c:v>
                </c:pt>
                <c:pt idx="7">
                  <c:v>42865</c:v>
                </c:pt>
                <c:pt idx="8">
                  <c:v>42896</c:v>
                </c:pt>
                <c:pt idx="9">
                  <c:v>42926</c:v>
                </c:pt>
                <c:pt idx="10">
                  <c:v>42957</c:v>
                </c:pt>
                <c:pt idx="11">
                  <c:v>42988</c:v>
                </c:pt>
                <c:pt idx="12">
                  <c:v>43018</c:v>
                </c:pt>
                <c:pt idx="13">
                  <c:v>43049</c:v>
                </c:pt>
                <c:pt idx="14">
                  <c:v>43079</c:v>
                </c:pt>
                <c:pt idx="15">
                  <c:v>43110</c:v>
                </c:pt>
                <c:pt idx="16">
                  <c:v>43141</c:v>
                </c:pt>
                <c:pt idx="17">
                  <c:v>43169</c:v>
                </c:pt>
                <c:pt idx="18">
                  <c:v>43200</c:v>
                </c:pt>
                <c:pt idx="19">
                  <c:v>43230</c:v>
                </c:pt>
                <c:pt idx="20">
                  <c:v>43261</c:v>
                </c:pt>
                <c:pt idx="21">
                  <c:v>43291</c:v>
                </c:pt>
                <c:pt idx="22">
                  <c:v>43322</c:v>
                </c:pt>
                <c:pt idx="23">
                  <c:v>43353</c:v>
                </c:pt>
                <c:pt idx="24">
                  <c:v>43383</c:v>
                </c:pt>
                <c:pt idx="25">
                  <c:v>43414</c:v>
                </c:pt>
                <c:pt idx="26">
                  <c:v>43444</c:v>
                </c:pt>
                <c:pt idx="27">
                  <c:v>43475</c:v>
                </c:pt>
                <c:pt idx="28">
                  <c:v>43506</c:v>
                </c:pt>
                <c:pt idx="29">
                  <c:v>43534</c:v>
                </c:pt>
                <c:pt idx="30">
                  <c:v>43565</c:v>
                </c:pt>
                <c:pt idx="31">
                  <c:v>43595</c:v>
                </c:pt>
                <c:pt idx="32">
                  <c:v>43626</c:v>
                </c:pt>
                <c:pt idx="33">
                  <c:v>43656</c:v>
                </c:pt>
                <c:pt idx="34">
                  <c:v>43687</c:v>
                </c:pt>
                <c:pt idx="35">
                  <c:v>43718</c:v>
                </c:pt>
              </c:numCache>
            </c:numRef>
          </c:cat>
          <c:val>
            <c:numRef>
              <c:f>Headroom!$F$50:$F$85</c:f>
              <c:numCache>
                <c:formatCode>0%</c:formatCode>
                <c:ptCount val="36"/>
                <c:pt idx="0">
                  <c:v>0.13750000000000001</c:v>
                </c:pt>
                <c:pt idx="1">
                  <c:v>0.15</c:v>
                </c:pt>
                <c:pt idx="2">
                  <c:v>0.16250000000000001</c:v>
                </c:pt>
                <c:pt idx="3">
                  <c:v>0.17499999999999999</c:v>
                </c:pt>
                <c:pt idx="4">
                  <c:v>0.1875</c:v>
                </c:pt>
                <c:pt idx="5">
                  <c:v>0.2</c:v>
                </c:pt>
                <c:pt idx="6">
                  <c:v>0.21249999999999999</c:v>
                </c:pt>
                <c:pt idx="7">
                  <c:v>0.22499999999999998</c:v>
                </c:pt>
                <c:pt idx="8">
                  <c:v>0.23749999999999999</c:v>
                </c:pt>
                <c:pt idx="9">
                  <c:v>0.25</c:v>
                </c:pt>
                <c:pt idx="10">
                  <c:v>0.26249999999999996</c:v>
                </c:pt>
                <c:pt idx="11">
                  <c:v>0.27500000000000002</c:v>
                </c:pt>
                <c:pt idx="12">
                  <c:v>0.28749999999999998</c:v>
                </c:pt>
                <c:pt idx="13">
                  <c:v>0.30000000000000004</c:v>
                </c:pt>
                <c:pt idx="14">
                  <c:v>0.3125</c:v>
                </c:pt>
                <c:pt idx="15">
                  <c:v>0.32500000000000007</c:v>
                </c:pt>
                <c:pt idx="16">
                  <c:v>0.33750000000000002</c:v>
                </c:pt>
                <c:pt idx="17">
                  <c:v>0.35000000000000009</c:v>
                </c:pt>
                <c:pt idx="18">
                  <c:v>0.36250000000000004</c:v>
                </c:pt>
                <c:pt idx="19">
                  <c:v>0.37500000000000006</c:v>
                </c:pt>
                <c:pt idx="20">
                  <c:v>0.38750000000000007</c:v>
                </c:pt>
                <c:pt idx="21">
                  <c:v>0.40000000000000008</c:v>
                </c:pt>
                <c:pt idx="22">
                  <c:v>0.41250000000000009</c:v>
                </c:pt>
                <c:pt idx="23">
                  <c:v>0.4250000000000001</c:v>
                </c:pt>
                <c:pt idx="24">
                  <c:v>0.43750000000000011</c:v>
                </c:pt>
                <c:pt idx="25">
                  <c:v>0.45000000000000012</c:v>
                </c:pt>
                <c:pt idx="26">
                  <c:v>0.46250000000000013</c:v>
                </c:pt>
                <c:pt idx="27">
                  <c:v>0.47500000000000014</c:v>
                </c:pt>
                <c:pt idx="28">
                  <c:v>0.48750000000000016</c:v>
                </c:pt>
                <c:pt idx="29">
                  <c:v>0.50000000000000022</c:v>
                </c:pt>
                <c:pt idx="30">
                  <c:v>0.51250000000000018</c:v>
                </c:pt>
                <c:pt idx="31">
                  <c:v>0.52500000000000013</c:v>
                </c:pt>
                <c:pt idx="32">
                  <c:v>0.5375000000000002</c:v>
                </c:pt>
                <c:pt idx="33">
                  <c:v>0.55000000000000027</c:v>
                </c:pt>
                <c:pt idx="34">
                  <c:v>0.56250000000000022</c:v>
                </c:pt>
                <c:pt idx="35">
                  <c:v>0.57500000000000018</c:v>
                </c:pt>
              </c:numCache>
            </c:numRef>
          </c:val>
        </c:ser>
        <c:ser>
          <c:idx val="1"/>
          <c:order val="1"/>
          <c:tx>
            <c:strRef>
              <c:f>Headroom!$G$49</c:f>
              <c:strCache>
                <c:ptCount val="1"/>
                <c:pt idx="0">
                  <c:v>headroom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Headroom!$C$50:$C$85</c:f>
              <c:numCache>
                <c:formatCode>mmm\-yy</c:formatCode>
                <c:ptCount val="36"/>
                <c:pt idx="0">
                  <c:v>42653</c:v>
                </c:pt>
                <c:pt idx="1">
                  <c:v>42684</c:v>
                </c:pt>
                <c:pt idx="2">
                  <c:v>42714</c:v>
                </c:pt>
                <c:pt idx="3">
                  <c:v>42745</c:v>
                </c:pt>
                <c:pt idx="4">
                  <c:v>42776</c:v>
                </c:pt>
                <c:pt idx="5">
                  <c:v>42804</c:v>
                </c:pt>
                <c:pt idx="6">
                  <c:v>42835</c:v>
                </c:pt>
                <c:pt idx="7">
                  <c:v>42865</c:v>
                </c:pt>
                <c:pt idx="8">
                  <c:v>42896</c:v>
                </c:pt>
                <c:pt idx="9">
                  <c:v>42926</c:v>
                </c:pt>
                <c:pt idx="10">
                  <c:v>42957</c:v>
                </c:pt>
                <c:pt idx="11">
                  <c:v>42988</c:v>
                </c:pt>
                <c:pt idx="12">
                  <c:v>43018</c:v>
                </c:pt>
                <c:pt idx="13">
                  <c:v>43049</c:v>
                </c:pt>
                <c:pt idx="14">
                  <c:v>43079</c:v>
                </c:pt>
                <c:pt idx="15">
                  <c:v>43110</c:v>
                </c:pt>
                <c:pt idx="16">
                  <c:v>43141</c:v>
                </c:pt>
                <c:pt idx="17">
                  <c:v>43169</c:v>
                </c:pt>
                <c:pt idx="18">
                  <c:v>43200</c:v>
                </c:pt>
                <c:pt idx="19">
                  <c:v>43230</c:v>
                </c:pt>
                <c:pt idx="20">
                  <c:v>43261</c:v>
                </c:pt>
                <c:pt idx="21">
                  <c:v>43291</c:v>
                </c:pt>
                <c:pt idx="22">
                  <c:v>43322</c:v>
                </c:pt>
                <c:pt idx="23">
                  <c:v>43353</c:v>
                </c:pt>
                <c:pt idx="24">
                  <c:v>43383</c:v>
                </c:pt>
                <c:pt idx="25">
                  <c:v>43414</c:v>
                </c:pt>
                <c:pt idx="26">
                  <c:v>43444</c:v>
                </c:pt>
                <c:pt idx="27">
                  <c:v>43475</c:v>
                </c:pt>
                <c:pt idx="28">
                  <c:v>43506</c:v>
                </c:pt>
                <c:pt idx="29">
                  <c:v>43534</c:v>
                </c:pt>
                <c:pt idx="30">
                  <c:v>43565</c:v>
                </c:pt>
                <c:pt idx="31">
                  <c:v>43595</c:v>
                </c:pt>
                <c:pt idx="32">
                  <c:v>43626</c:v>
                </c:pt>
                <c:pt idx="33">
                  <c:v>43656</c:v>
                </c:pt>
                <c:pt idx="34">
                  <c:v>43687</c:v>
                </c:pt>
                <c:pt idx="35">
                  <c:v>43718</c:v>
                </c:pt>
              </c:numCache>
            </c:numRef>
          </c:cat>
          <c:val>
            <c:numRef>
              <c:f>Headroom!$G$50:$G$85</c:f>
              <c:numCache>
                <c:formatCode>0%</c:formatCode>
                <c:ptCount val="36"/>
                <c:pt idx="0">
                  <c:v>0.86250000000000004</c:v>
                </c:pt>
                <c:pt idx="1">
                  <c:v>0.85</c:v>
                </c:pt>
                <c:pt idx="2">
                  <c:v>0.83750000000000002</c:v>
                </c:pt>
                <c:pt idx="3">
                  <c:v>0.82499999999999996</c:v>
                </c:pt>
                <c:pt idx="4">
                  <c:v>0.8125</c:v>
                </c:pt>
                <c:pt idx="5">
                  <c:v>0.8</c:v>
                </c:pt>
                <c:pt idx="6">
                  <c:v>0.78749999999999998</c:v>
                </c:pt>
                <c:pt idx="7">
                  <c:v>0.77500000000000002</c:v>
                </c:pt>
                <c:pt idx="8">
                  <c:v>0.76249999999999996</c:v>
                </c:pt>
                <c:pt idx="9">
                  <c:v>0.75</c:v>
                </c:pt>
                <c:pt idx="10">
                  <c:v>0.73750000000000004</c:v>
                </c:pt>
                <c:pt idx="11">
                  <c:v>0.72499999999999998</c:v>
                </c:pt>
                <c:pt idx="12">
                  <c:v>0.71250000000000002</c:v>
                </c:pt>
                <c:pt idx="13">
                  <c:v>0.7</c:v>
                </c:pt>
                <c:pt idx="14">
                  <c:v>0.6875</c:v>
                </c:pt>
                <c:pt idx="15">
                  <c:v>0.67499999999999993</c:v>
                </c:pt>
                <c:pt idx="16">
                  <c:v>0.66249999999999998</c:v>
                </c:pt>
                <c:pt idx="17">
                  <c:v>0.64999999999999991</c:v>
                </c:pt>
                <c:pt idx="18">
                  <c:v>0.63749999999999996</c:v>
                </c:pt>
                <c:pt idx="19">
                  <c:v>0.625</c:v>
                </c:pt>
                <c:pt idx="20">
                  <c:v>0.61249999999999993</c:v>
                </c:pt>
                <c:pt idx="21">
                  <c:v>0.59999999999999987</c:v>
                </c:pt>
                <c:pt idx="22">
                  <c:v>0.58749999999999991</c:v>
                </c:pt>
                <c:pt idx="23">
                  <c:v>0.57499999999999996</c:v>
                </c:pt>
                <c:pt idx="24">
                  <c:v>0.56249999999999989</c:v>
                </c:pt>
                <c:pt idx="25">
                  <c:v>0.54999999999999982</c:v>
                </c:pt>
                <c:pt idx="26">
                  <c:v>0.53749999999999987</c:v>
                </c:pt>
                <c:pt idx="27">
                  <c:v>0.52499999999999991</c:v>
                </c:pt>
                <c:pt idx="28">
                  <c:v>0.51249999999999984</c:v>
                </c:pt>
                <c:pt idx="29">
                  <c:v>0.49999999999999978</c:v>
                </c:pt>
                <c:pt idx="30">
                  <c:v>0.48749999999999982</c:v>
                </c:pt>
                <c:pt idx="31">
                  <c:v>0.47499999999999987</c:v>
                </c:pt>
                <c:pt idx="32">
                  <c:v>0.4624999999999998</c:v>
                </c:pt>
                <c:pt idx="33">
                  <c:v>0.44999999999999973</c:v>
                </c:pt>
                <c:pt idx="34">
                  <c:v>0.43749999999999978</c:v>
                </c:pt>
                <c:pt idx="35">
                  <c:v>0.42499999999999982</c:v>
                </c:pt>
              </c:numCache>
            </c:numRef>
          </c:val>
        </c:ser>
        <c:overlap val="100"/>
        <c:axId val="225142656"/>
        <c:axId val="188911616"/>
      </c:barChart>
      <c:dateAx>
        <c:axId val="225142656"/>
        <c:scaling>
          <c:orientation val="minMax"/>
        </c:scaling>
        <c:axPos val="b"/>
        <c:numFmt formatCode="mmm\-yy" sourceLinked="1"/>
        <c:tickLblPos val="nextTo"/>
        <c:crossAx val="188911616"/>
        <c:crosses val="autoZero"/>
        <c:auto val="1"/>
        <c:lblOffset val="100"/>
      </c:dateAx>
      <c:valAx>
        <c:axId val="188911616"/>
        <c:scaling>
          <c:orientation val="minMax"/>
        </c:scaling>
        <c:axPos val="l"/>
        <c:majorGridlines/>
        <c:numFmt formatCode="0%" sourceLinked="1"/>
        <c:tickLblPos val="nextTo"/>
        <c:crossAx val="225142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804672</xdr:colOff>
      <xdr:row>16</xdr:row>
      <xdr:rowOff>7239</xdr:rowOff>
    </xdr:to>
    <xdr:pic>
      <xdr:nvPicPr>
        <xdr:cNvPr id="4" name="Picture 3" descr="license.im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62450"/>
          <a:ext cx="804672" cy="2834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358552</xdr:colOff>
      <xdr:row>2</xdr:row>
      <xdr:rowOff>131306</xdr:rowOff>
    </xdr:from>
    <xdr:to>
      <xdr:col>22</xdr:col>
      <xdr:colOff>253097</xdr:colOff>
      <xdr:row>34</xdr:row>
      <xdr:rowOff>182333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BRE%20T&amp;D%20Database%20Provisioning%20-%20new%2020120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\KnowledgeFiles\InformationTechnology\oracle\0_research\tools\tools-ProvisioningWorksheet\latest%20release\ProvisioningSurvey\Exadata%20Provisioning%20Surve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System &amp; Db Detail"/>
      <sheetName val="Exadata Layout"/>
      <sheetName val="Graphs"/>
      <sheetName val="Computations"/>
      <sheetName val="Data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S2">
            <v>19.552811194539249</v>
          </cell>
          <cell r="T2">
            <v>32.1484375</v>
          </cell>
          <cell r="U2" t="str">
            <v>FREE</v>
          </cell>
          <cell r="AF2">
            <v>17.479014061433446</v>
          </cell>
          <cell r="AG2">
            <v>36.865312500000002</v>
          </cell>
          <cell r="AH2" t="str">
            <v>FREE</v>
          </cell>
          <cell r="AS2">
            <v>17.574518771331057</v>
          </cell>
          <cell r="AT2">
            <v>9.1953125</v>
          </cell>
          <cell r="AU2" t="str">
            <v>FREE</v>
          </cell>
          <cell r="BF2">
            <v>18.856507030716724</v>
          </cell>
          <cell r="BG2">
            <v>11.707812500000003</v>
          </cell>
          <cell r="BH2" t="str">
            <v>FREE</v>
          </cell>
          <cell r="BS2">
            <v>24</v>
          </cell>
          <cell r="BT2">
            <v>96</v>
          </cell>
          <cell r="BU2" t="str">
            <v>FREE</v>
          </cell>
          <cell r="CF2">
            <v>24</v>
          </cell>
          <cell r="CG2">
            <v>96</v>
          </cell>
          <cell r="CH2" t="str">
            <v>FREE</v>
          </cell>
          <cell r="CS2">
            <v>24</v>
          </cell>
          <cell r="CT2">
            <v>96</v>
          </cell>
          <cell r="CU2" t="str">
            <v>FREE</v>
          </cell>
          <cell r="DF2">
            <v>24</v>
          </cell>
          <cell r="DG2">
            <v>96</v>
          </cell>
          <cell r="DH2" t="str">
            <v>FREE</v>
          </cell>
          <cell r="DS2">
            <v>64595.106</v>
          </cell>
          <cell r="DU2" t="str">
            <v>FREE</v>
          </cell>
          <cell r="EF2">
            <v>52.38</v>
          </cell>
          <cell r="EH2" t="str">
            <v>FSDEV</v>
          </cell>
          <cell r="ES2">
            <v>104.76</v>
          </cell>
          <cell r="EU2" t="str">
            <v>FSDEV</v>
          </cell>
        </row>
        <row r="3">
          <cell r="S3">
            <v>0.53242320819112621</v>
          </cell>
          <cell r="T3">
            <v>10.4375</v>
          </cell>
          <cell r="AF3">
            <v>0.20477815699658702</v>
          </cell>
          <cell r="AG3">
            <v>8.421875</v>
          </cell>
          <cell r="AS3">
            <v>1.3311054948805461</v>
          </cell>
          <cell r="AT3">
            <v>22.28125</v>
          </cell>
          <cell r="BF3">
            <v>0.86006825938566545</v>
          </cell>
          <cell r="BG3">
            <v>6.3000000000000007</v>
          </cell>
          <cell r="BS3" t="e">
            <v>#NUM!</v>
          </cell>
          <cell r="BT3" t="e">
            <v>#NUM!</v>
          </cell>
          <cell r="CF3" t="e">
            <v>#NUM!</v>
          </cell>
          <cell r="CG3" t="e">
            <v>#NUM!</v>
          </cell>
          <cell r="CS3" t="e">
            <v>#NUM!</v>
          </cell>
          <cell r="CT3" t="e">
            <v>#NUM!</v>
          </cell>
          <cell r="DF3" t="e">
            <v>#NUM!</v>
          </cell>
          <cell r="DG3" t="e">
            <v>#NUM!</v>
          </cell>
          <cell r="DS3">
            <v>7336.5959999999995</v>
          </cell>
          <cell r="EF3">
            <v>37.749000000000002</v>
          </cell>
          <cell r="ES3">
            <v>75.498000000000005</v>
          </cell>
        </row>
        <row r="4">
          <cell r="S4">
            <v>0.2457337883959044</v>
          </cell>
          <cell r="T4">
            <v>8.421875</v>
          </cell>
          <cell r="AF4">
            <v>0.95563139931740615</v>
          </cell>
          <cell r="AG4">
            <v>7</v>
          </cell>
          <cell r="AS4">
            <v>4.4370268941979525</v>
          </cell>
          <cell r="AT4">
            <v>11.421875</v>
          </cell>
          <cell r="BF4">
            <v>1.3311054948805461</v>
          </cell>
          <cell r="BG4">
            <v>22.28125</v>
          </cell>
          <cell r="BS4" t="e">
            <v>#NUM!</v>
          </cell>
          <cell r="BT4" t="e">
            <v>#NUM!</v>
          </cell>
          <cell r="CF4" t="e">
            <v>#NUM!</v>
          </cell>
          <cell r="CG4" t="e">
            <v>#NUM!</v>
          </cell>
          <cell r="CS4" t="e">
            <v>#NUM!</v>
          </cell>
          <cell r="CT4" t="e">
            <v>#NUM!</v>
          </cell>
          <cell r="DF4" t="e">
            <v>#NUM!</v>
          </cell>
          <cell r="DG4" t="e">
            <v>#NUM!</v>
          </cell>
          <cell r="DS4">
            <v>52.38</v>
          </cell>
          <cell r="EF4">
            <v>51.539000000000001</v>
          </cell>
          <cell r="ES4">
            <v>103.078</v>
          </cell>
        </row>
        <row r="5">
          <cell r="S5">
            <v>0.40955631399317405</v>
          </cell>
          <cell r="T5">
            <v>11.03125</v>
          </cell>
          <cell r="AF5">
            <v>4.4370268941979525</v>
          </cell>
          <cell r="AG5">
            <v>11.421875</v>
          </cell>
          <cell r="AS5">
            <v>8.8737201365187875E-3</v>
          </cell>
          <cell r="AT5">
            <v>3.390625</v>
          </cell>
          <cell r="BF5">
            <v>0.17064846416382251</v>
          </cell>
          <cell r="BG5">
            <v>8.421875</v>
          </cell>
          <cell r="BS5" t="e">
            <v>#NUM!</v>
          </cell>
          <cell r="BT5" t="e">
            <v>#NUM!</v>
          </cell>
          <cell r="CF5" t="e">
            <v>#NUM!</v>
          </cell>
          <cell r="CG5" t="e">
            <v>#NUM!</v>
          </cell>
          <cell r="CS5" t="e">
            <v>#NUM!</v>
          </cell>
          <cell r="CT5" t="e">
            <v>#NUM!</v>
          </cell>
          <cell r="DF5" t="e">
            <v>#NUM!</v>
          </cell>
          <cell r="DG5" t="e">
            <v>#NUM!</v>
          </cell>
          <cell r="DS5">
            <v>37.749000000000002</v>
          </cell>
          <cell r="EF5">
            <v>40.409999999999997</v>
          </cell>
          <cell r="ES5">
            <v>80.819999999999993</v>
          </cell>
        </row>
        <row r="6">
          <cell r="S6">
            <v>0.61433447098976102</v>
          </cell>
          <cell r="T6">
            <v>7</v>
          </cell>
          <cell r="AF6">
            <v>0.17064846416382251</v>
          </cell>
          <cell r="AG6">
            <v>11.03</v>
          </cell>
          <cell r="AS6">
            <v>0.30717819112627986</v>
          </cell>
          <cell r="AT6">
            <v>22.21875</v>
          </cell>
          <cell r="BF6">
            <v>0.30717819112627986</v>
          </cell>
          <cell r="BG6">
            <v>22.21875</v>
          </cell>
          <cell r="BS6" t="e">
            <v>#NUM!</v>
          </cell>
          <cell r="BT6" t="e">
            <v>#NUM!</v>
          </cell>
          <cell r="CF6" t="e">
            <v>#NUM!</v>
          </cell>
          <cell r="CG6" t="e">
            <v>#NUM!</v>
          </cell>
          <cell r="CS6" t="e">
            <v>#NUM!</v>
          </cell>
          <cell r="CT6" t="e">
            <v>#NUM!</v>
          </cell>
          <cell r="DF6" t="e">
            <v>#NUM!</v>
          </cell>
          <cell r="DG6" t="e">
            <v>#NUM!</v>
          </cell>
          <cell r="DS6">
            <v>51.539000000000001</v>
          </cell>
          <cell r="EF6">
            <v>37.729999999999997</v>
          </cell>
          <cell r="ES6">
            <v>75.459999999999994</v>
          </cell>
        </row>
        <row r="7">
          <cell r="S7">
            <v>2.3891683276450513</v>
          </cell>
          <cell r="T7">
            <v>15.4375</v>
          </cell>
          <cell r="AF7">
            <v>8.8737201365187875E-3</v>
          </cell>
          <cell r="AG7">
            <v>3.390625</v>
          </cell>
          <cell r="AS7">
            <v>0.17064846416382251</v>
          </cell>
          <cell r="AT7">
            <v>15.421875</v>
          </cell>
          <cell r="BF7">
            <v>2.3891683276450513</v>
          </cell>
          <cell r="BG7">
            <v>15.4375</v>
          </cell>
          <cell r="BS7" t="e">
            <v>#NUM!</v>
          </cell>
          <cell r="BT7" t="e">
            <v>#NUM!</v>
          </cell>
          <cell r="CF7" t="e">
            <v>#NUM!</v>
          </cell>
          <cell r="CG7" t="e">
            <v>#NUM!</v>
          </cell>
          <cell r="CS7" t="e">
            <v>#NUM!</v>
          </cell>
          <cell r="CT7" t="e">
            <v>#NUM!</v>
          </cell>
          <cell r="DF7" t="e">
            <v>#NUM!</v>
          </cell>
          <cell r="DG7" t="e">
            <v>#NUM!</v>
          </cell>
          <cell r="DS7">
            <v>40.409999999999997</v>
          </cell>
          <cell r="EF7">
            <v>36.75</v>
          </cell>
          <cell r="ES7">
            <v>73.5</v>
          </cell>
        </row>
        <row r="8">
          <cell r="S8">
            <v>4.2662116040955628E-2</v>
          </cell>
          <cell r="T8">
            <v>7.5390625</v>
          </cell>
          <cell r="AF8">
            <v>0.57337883959044367</v>
          </cell>
          <cell r="AG8">
            <v>5.8000000000000007</v>
          </cell>
          <cell r="AS8">
            <v>4.2662116040955628E-2</v>
          </cell>
          <cell r="AT8">
            <v>7.5390625</v>
          </cell>
          <cell r="BF8">
            <v>4.2662116040955628E-2</v>
          </cell>
          <cell r="BG8">
            <v>7.5390625</v>
          </cell>
          <cell r="BS8" t="e">
            <v>#NUM!</v>
          </cell>
          <cell r="BT8" t="e">
            <v>#NUM!</v>
          </cell>
          <cell r="CF8" t="e">
            <v>#NUM!</v>
          </cell>
          <cell r="CG8" t="e">
            <v>#NUM!</v>
          </cell>
          <cell r="CS8" t="e">
            <v>#NUM!</v>
          </cell>
          <cell r="CT8" t="e">
            <v>#NUM!</v>
          </cell>
          <cell r="DF8" t="e">
            <v>#NUM!</v>
          </cell>
          <cell r="DG8" t="e">
            <v>#NUM!</v>
          </cell>
          <cell r="DS8">
            <v>37.729999999999997</v>
          </cell>
          <cell r="EF8">
            <v>50</v>
          </cell>
          <cell r="ES8">
            <v>100</v>
          </cell>
        </row>
        <row r="9">
          <cell r="S9">
            <v>4.2662116040955628E-2</v>
          </cell>
          <cell r="T9">
            <v>2.09375</v>
          </cell>
          <cell r="AF9">
            <v>4.2662116040955628E-2</v>
          </cell>
          <cell r="AG9">
            <v>7.5390625</v>
          </cell>
          <cell r="AS9">
            <v>4.2662116040955628E-2</v>
          </cell>
          <cell r="AT9">
            <v>2.09375</v>
          </cell>
          <cell r="BF9">
            <v>4.2662116040955628E-2</v>
          </cell>
          <cell r="BG9">
            <v>2.09375</v>
          </cell>
          <cell r="BS9" t="e">
            <v>#NUM!</v>
          </cell>
          <cell r="BT9" t="e">
            <v>#NUM!</v>
          </cell>
          <cell r="CF9" t="e">
            <v>#NUM!</v>
          </cell>
          <cell r="CG9" t="e">
            <v>#NUM!</v>
          </cell>
          <cell r="CS9" t="e">
            <v>#NUM!</v>
          </cell>
          <cell r="CT9" t="e">
            <v>#NUM!</v>
          </cell>
          <cell r="DF9" t="e">
            <v>#NUM!</v>
          </cell>
          <cell r="DG9" t="e">
            <v>#NUM!</v>
          </cell>
          <cell r="DS9">
            <v>36.75</v>
          </cell>
          <cell r="EF9">
            <v>1</v>
          </cell>
          <cell r="ES9">
            <v>2</v>
          </cell>
        </row>
        <row r="10">
          <cell r="S10">
            <v>0.17064846416382251</v>
          </cell>
          <cell r="T10">
            <v>1.890625</v>
          </cell>
          <cell r="AF10">
            <v>4.2662116040955628E-2</v>
          </cell>
          <cell r="AG10">
            <v>2.09375</v>
          </cell>
          <cell r="AS10">
            <v>8.5324232081911255E-2</v>
          </cell>
          <cell r="AT10">
            <v>2.4375</v>
          </cell>
          <cell r="BF10" t="e">
            <v>#NUM!</v>
          </cell>
          <cell r="BG10" t="e">
            <v>#NUM!</v>
          </cell>
          <cell r="BS10" t="e">
            <v>#NUM!</v>
          </cell>
          <cell r="BT10" t="e">
            <v>#NUM!</v>
          </cell>
          <cell r="CF10" t="e">
            <v>#NUM!</v>
          </cell>
          <cell r="CG10" t="e">
            <v>#NUM!</v>
          </cell>
          <cell r="CS10" t="e">
            <v>#NUM!</v>
          </cell>
          <cell r="CT10" t="e">
            <v>#NUM!</v>
          </cell>
          <cell r="DF10" t="e">
            <v>#NUM!</v>
          </cell>
          <cell r="DG10" t="e">
            <v>#NUM!</v>
          </cell>
          <cell r="DS10">
            <v>50</v>
          </cell>
          <cell r="EF10">
            <v>341.02</v>
          </cell>
          <cell r="ES10">
            <v>682.04</v>
          </cell>
        </row>
        <row r="11">
          <cell r="S11" t="e">
            <v>#NUM!</v>
          </cell>
          <cell r="T11" t="e">
            <v>#NUM!</v>
          </cell>
          <cell r="AF11">
            <v>8.5324232081911255E-2</v>
          </cell>
          <cell r="AG11">
            <v>2.4375</v>
          </cell>
          <cell r="AS11" t="e">
            <v>#NUM!</v>
          </cell>
          <cell r="AT11" t="e">
            <v>#NUM!</v>
          </cell>
          <cell r="BF11" t="e">
            <v>#NUM!</v>
          </cell>
          <cell r="BG11" t="e">
            <v>#NUM!</v>
          </cell>
          <cell r="BS11" t="e">
            <v>#NUM!</v>
          </cell>
          <cell r="BT11" t="e">
            <v>#NUM!</v>
          </cell>
          <cell r="CF11" t="e">
            <v>#NUM!</v>
          </cell>
          <cell r="CG11" t="e">
            <v>#NUM!</v>
          </cell>
          <cell r="CS11" t="e">
            <v>#NUM!</v>
          </cell>
          <cell r="CT11" t="e">
            <v>#NUM!</v>
          </cell>
          <cell r="DF11" t="e">
            <v>#NUM!</v>
          </cell>
          <cell r="DG11" t="e">
            <v>#NUM!</v>
          </cell>
          <cell r="DS11">
            <v>1</v>
          </cell>
          <cell r="EF11">
            <v>335.14</v>
          </cell>
          <cell r="ES11">
            <v>670.28</v>
          </cell>
        </row>
        <row r="12">
          <cell r="S12" t="e">
            <v>#NUM!</v>
          </cell>
          <cell r="T12" t="e">
            <v>#NUM!</v>
          </cell>
          <cell r="AF12" t="e">
            <v>#NUM!</v>
          </cell>
          <cell r="AG12" t="e">
            <v>#NUM!</v>
          </cell>
          <cell r="AS12" t="e">
            <v>#NUM!</v>
          </cell>
          <cell r="AT12" t="e">
            <v>#NUM!</v>
          </cell>
          <cell r="BF12" t="e">
            <v>#NUM!</v>
          </cell>
          <cell r="BG12" t="e">
            <v>#NUM!</v>
          </cell>
          <cell r="BS12" t="e">
            <v>#NUM!</v>
          </cell>
          <cell r="BT12" t="e">
            <v>#NUM!</v>
          </cell>
          <cell r="CF12" t="e">
            <v>#NUM!</v>
          </cell>
          <cell r="CG12" t="e">
            <v>#NUM!</v>
          </cell>
          <cell r="CS12" t="e">
            <v>#NUM!</v>
          </cell>
          <cell r="CT12" t="e">
            <v>#NUM!</v>
          </cell>
          <cell r="DF12" t="e">
            <v>#NUM!</v>
          </cell>
          <cell r="DG12" t="e">
            <v>#NUM!</v>
          </cell>
          <cell r="DS12">
            <v>341.02</v>
          </cell>
          <cell r="EF12">
            <v>335.14</v>
          </cell>
          <cell r="ES12">
            <v>670.28</v>
          </cell>
        </row>
        <row r="13">
          <cell r="S13" t="e">
            <v>#NUM!</v>
          </cell>
          <cell r="T13" t="e">
            <v>#NUM!</v>
          </cell>
          <cell r="AF13" t="e">
            <v>#NUM!</v>
          </cell>
          <cell r="AG13" t="e">
            <v>#NUM!</v>
          </cell>
          <cell r="AS13" t="e">
            <v>#NUM!</v>
          </cell>
          <cell r="AT13" t="e">
            <v>#NUM!</v>
          </cell>
          <cell r="BF13" t="e">
            <v>#NUM!</v>
          </cell>
          <cell r="BG13" t="e">
            <v>#NUM!</v>
          </cell>
          <cell r="BS13" t="e">
            <v>#NUM!</v>
          </cell>
          <cell r="BT13" t="e">
            <v>#NUM!</v>
          </cell>
          <cell r="CF13" t="e">
            <v>#NUM!</v>
          </cell>
          <cell r="CG13" t="e">
            <v>#NUM!</v>
          </cell>
          <cell r="CS13" t="e">
            <v>#NUM!</v>
          </cell>
          <cell r="CT13" t="e">
            <v>#NUM!</v>
          </cell>
          <cell r="DF13" t="e">
            <v>#NUM!</v>
          </cell>
          <cell r="DG13" t="e">
            <v>#NUM!</v>
          </cell>
          <cell r="DS13">
            <v>335.14</v>
          </cell>
          <cell r="EF13">
            <v>288.62</v>
          </cell>
          <cell r="ES13">
            <v>577.24</v>
          </cell>
        </row>
        <row r="14">
          <cell r="S14" t="e">
            <v>#NUM!</v>
          </cell>
          <cell r="T14" t="e">
            <v>#NUM!</v>
          </cell>
          <cell r="AF14" t="e">
            <v>#NUM!</v>
          </cell>
          <cell r="AG14" t="e">
            <v>#NUM!</v>
          </cell>
          <cell r="AS14" t="e">
            <v>#NUM!</v>
          </cell>
          <cell r="AT14" t="e">
            <v>#NUM!</v>
          </cell>
          <cell r="BF14" t="e">
            <v>#NUM!</v>
          </cell>
          <cell r="BG14" t="e">
            <v>#NUM!</v>
          </cell>
          <cell r="BS14" t="e">
            <v>#NUM!</v>
          </cell>
          <cell r="BT14" t="e">
            <v>#NUM!</v>
          </cell>
          <cell r="CF14" t="e">
            <v>#NUM!</v>
          </cell>
          <cell r="CG14" t="e">
            <v>#NUM!</v>
          </cell>
          <cell r="CS14" t="e">
            <v>#NUM!</v>
          </cell>
          <cell r="CT14" t="e">
            <v>#NUM!</v>
          </cell>
          <cell r="DF14" t="e">
            <v>#NUM!</v>
          </cell>
          <cell r="DG14" t="e">
            <v>#NUM!</v>
          </cell>
          <cell r="DS14">
            <v>335.14</v>
          </cell>
          <cell r="EF14">
            <v>22</v>
          </cell>
          <cell r="ES14">
            <v>44</v>
          </cell>
        </row>
        <row r="15">
          <cell r="S15" t="e">
            <v>#NUM!</v>
          </cell>
          <cell r="T15" t="e">
            <v>#NUM!</v>
          </cell>
          <cell r="AF15" t="e">
            <v>#NUM!</v>
          </cell>
          <cell r="AG15" t="e">
            <v>#NUM!</v>
          </cell>
          <cell r="AS15" t="e">
            <v>#NUM!</v>
          </cell>
          <cell r="AT15" t="e">
            <v>#NUM!</v>
          </cell>
          <cell r="BF15" t="e">
            <v>#NUM!</v>
          </cell>
          <cell r="BG15" t="e">
            <v>#NUM!</v>
          </cell>
          <cell r="BS15" t="e">
            <v>#NUM!</v>
          </cell>
          <cell r="BT15" t="e">
            <v>#NUM!</v>
          </cell>
          <cell r="CF15" t="e">
            <v>#NUM!</v>
          </cell>
          <cell r="CG15" t="e">
            <v>#NUM!</v>
          </cell>
          <cell r="CS15" t="e">
            <v>#NUM!</v>
          </cell>
          <cell r="CT15" t="e">
            <v>#NUM!</v>
          </cell>
          <cell r="DF15" t="e">
            <v>#NUM!</v>
          </cell>
          <cell r="DG15" t="e">
            <v>#NUM!</v>
          </cell>
          <cell r="DS15">
            <v>288.62</v>
          </cell>
          <cell r="EF15">
            <v>393.64</v>
          </cell>
          <cell r="ES15">
            <v>787.28</v>
          </cell>
        </row>
        <row r="16">
          <cell r="S16" t="e">
            <v>#NUM!</v>
          </cell>
          <cell r="T16" t="e">
            <v>#NUM!</v>
          </cell>
          <cell r="AF16" t="e">
            <v>#NUM!</v>
          </cell>
          <cell r="AG16" t="e">
            <v>#NUM!</v>
          </cell>
          <cell r="AS16" t="e">
            <v>#NUM!</v>
          </cell>
          <cell r="AT16" t="e">
            <v>#NUM!</v>
          </cell>
          <cell r="BF16" t="e">
            <v>#NUM!</v>
          </cell>
          <cell r="BG16" t="e">
            <v>#NUM!</v>
          </cell>
          <cell r="BS16" t="e">
            <v>#NUM!</v>
          </cell>
          <cell r="BT16" t="e">
            <v>#NUM!</v>
          </cell>
          <cell r="CF16" t="e">
            <v>#NUM!</v>
          </cell>
          <cell r="CG16" t="e">
            <v>#NUM!</v>
          </cell>
          <cell r="CS16" t="e">
            <v>#NUM!</v>
          </cell>
          <cell r="CT16" t="e">
            <v>#NUM!</v>
          </cell>
          <cell r="DF16" t="e">
            <v>#NUM!</v>
          </cell>
          <cell r="DG16" t="e">
            <v>#NUM!</v>
          </cell>
          <cell r="DS16">
            <v>22</v>
          </cell>
          <cell r="EF16">
            <v>342.18</v>
          </cell>
          <cell r="ES16">
            <v>684.36</v>
          </cell>
        </row>
        <row r="17">
          <cell r="S17" t="e">
            <v>#NUM!</v>
          </cell>
          <cell r="T17" t="e">
            <v>#NUM!</v>
          </cell>
          <cell r="AF17" t="e">
            <v>#NUM!</v>
          </cell>
          <cell r="AG17" t="e">
            <v>#NUM!</v>
          </cell>
          <cell r="AS17" t="e">
            <v>#NUM!</v>
          </cell>
          <cell r="AT17" t="e">
            <v>#NUM!</v>
          </cell>
          <cell r="BF17" t="e">
            <v>#NUM!</v>
          </cell>
          <cell r="BG17" t="e">
            <v>#NUM!</v>
          </cell>
          <cell r="BS17" t="e">
            <v>#NUM!</v>
          </cell>
          <cell r="BT17" t="e">
            <v>#NUM!</v>
          </cell>
          <cell r="CF17" t="e">
            <v>#NUM!</v>
          </cell>
          <cell r="CG17" t="e">
            <v>#NUM!</v>
          </cell>
          <cell r="CS17" t="e">
            <v>#NUM!</v>
          </cell>
          <cell r="CT17" t="e">
            <v>#NUM!</v>
          </cell>
          <cell r="DF17" t="e">
            <v>#NUM!</v>
          </cell>
          <cell r="DG17" t="e">
            <v>#NUM!</v>
          </cell>
          <cell r="DS17">
            <v>393.64</v>
          </cell>
          <cell r="EF17">
            <v>320</v>
          </cell>
          <cell r="ES17">
            <v>640</v>
          </cell>
        </row>
        <row r="18">
          <cell r="S18" t="e">
            <v>#NUM!</v>
          </cell>
          <cell r="T18" t="e">
            <v>#NUM!</v>
          </cell>
          <cell r="AF18" t="e">
            <v>#NUM!</v>
          </cell>
          <cell r="AG18" t="e">
            <v>#NUM!</v>
          </cell>
          <cell r="AS18" t="e">
            <v>#NUM!</v>
          </cell>
          <cell r="AT18" t="e">
            <v>#NUM!</v>
          </cell>
          <cell r="BF18" t="e">
            <v>#NUM!</v>
          </cell>
          <cell r="BG18" t="e">
            <v>#NUM!</v>
          </cell>
          <cell r="BS18" t="e">
            <v>#NUM!</v>
          </cell>
          <cell r="BT18" t="e">
            <v>#NUM!</v>
          </cell>
          <cell r="CF18" t="e">
            <v>#NUM!</v>
          </cell>
          <cell r="CG18" t="e">
            <v>#NUM!</v>
          </cell>
          <cell r="CS18" t="e">
            <v>#NUM!</v>
          </cell>
          <cell r="CT18" t="e">
            <v>#NUM!</v>
          </cell>
          <cell r="DF18" t="e">
            <v>#NUM!</v>
          </cell>
          <cell r="DG18" t="e">
            <v>#NUM!</v>
          </cell>
          <cell r="DS18">
            <v>342.18</v>
          </cell>
          <cell r="EF18">
            <v>370</v>
          </cell>
          <cell r="ES18">
            <v>740</v>
          </cell>
        </row>
        <row r="19">
          <cell r="S19" t="e">
            <v>#NUM!</v>
          </cell>
          <cell r="T19" t="e">
            <v>#NUM!</v>
          </cell>
          <cell r="AF19" t="e">
            <v>#NUM!</v>
          </cell>
          <cell r="AG19" t="e">
            <v>#NUM!</v>
          </cell>
          <cell r="AS19" t="e">
            <v>#NUM!</v>
          </cell>
          <cell r="AT19" t="e">
            <v>#NUM!</v>
          </cell>
          <cell r="BF19" t="e">
            <v>#NUM!</v>
          </cell>
          <cell r="BG19" t="e">
            <v>#NUM!</v>
          </cell>
          <cell r="BS19" t="e">
            <v>#NUM!</v>
          </cell>
          <cell r="BT19" t="e">
            <v>#NUM!</v>
          </cell>
          <cell r="CF19" t="e">
            <v>#NUM!</v>
          </cell>
          <cell r="CG19" t="e">
            <v>#NUM!</v>
          </cell>
          <cell r="CS19" t="e">
            <v>#NUM!</v>
          </cell>
          <cell r="CT19" t="e">
            <v>#NUM!</v>
          </cell>
          <cell r="DF19" t="e">
            <v>#NUM!</v>
          </cell>
          <cell r="DG19" t="e">
            <v>#NUM!</v>
          </cell>
          <cell r="DS19">
            <v>320</v>
          </cell>
          <cell r="EF19">
            <v>1</v>
          </cell>
          <cell r="ES19">
            <v>2</v>
          </cell>
        </row>
        <row r="20">
          <cell r="S20" t="e">
            <v>#NUM!</v>
          </cell>
          <cell r="T20" t="e">
            <v>#NUM!</v>
          </cell>
          <cell r="AF20" t="e">
            <v>#NUM!</v>
          </cell>
          <cell r="AG20" t="e">
            <v>#NUM!</v>
          </cell>
          <cell r="AS20" t="e">
            <v>#NUM!</v>
          </cell>
          <cell r="AT20" t="e">
            <v>#NUM!</v>
          </cell>
          <cell r="BF20" t="e">
            <v>#NUM!</v>
          </cell>
          <cell r="BG20" t="e">
            <v>#NUM!</v>
          </cell>
          <cell r="BS20" t="e">
            <v>#NUM!</v>
          </cell>
          <cell r="BT20" t="e">
            <v>#NUM!</v>
          </cell>
          <cell r="CF20" t="e">
            <v>#NUM!</v>
          </cell>
          <cell r="CG20" t="e">
            <v>#NUM!</v>
          </cell>
          <cell r="CS20" t="e">
            <v>#NUM!</v>
          </cell>
          <cell r="CT20" t="e">
            <v>#NUM!</v>
          </cell>
          <cell r="DF20" t="e">
            <v>#NUM!</v>
          </cell>
          <cell r="DG20" t="e">
            <v>#NUM!</v>
          </cell>
          <cell r="DS20">
            <v>370</v>
          </cell>
          <cell r="EF20">
            <v>23</v>
          </cell>
          <cell r="ES20">
            <v>46</v>
          </cell>
        </row>
        <row r="21">
          <cell r="S21" t="e">
            <v>#NUM!</v>
          </cell>
          <cell r="T21" t="e">
            <v>#NUM!</v>
          </cell>
          <cell r="AF21" t="e">
            <v>#NUM!</v>
          </cell>
          <cell r="AG21" t="e">
            <v>#NUM!</v>
          </cell>
          <cell r="AS21" t="e">
            <v>#NUM!</v>
          </cell>
          <cell r="AT21" t="e">
            <v>#NUM!</v>
          </cell>
          <cell r="BF21" t="e">
            <v>#NUM!</v>
          </cell>
          <cell r="BG21" t="e">
            <v>#NUM!</v>
          </cell>
          <cell r="BS21" t="e">
            <v>#NUM!</v>
          </cell>
          <cell r="BT21" t="e">
            <v>#NUM!</v>
          </cell>
          <cell r="CF21" t="e">
            <v>#NUM!</v>
          </cell>
          <cell r="CG21" t="e">
            <v>#NUM!</v>
          </cell>
          <cell r="CS21" t="e">
            <v>#NUM!</v>
          </cell>
          <cell r="CT21" t="e">
            <v>#NUM!</v>
          </cell>
          <cell r="DF21" t="e">
            <v>#NUM!</v>
          </cell>
          <cell r="DG21" t="e">
            <v>#NUM!</v>
          </cell>
          <cell r="DS21">
            <v>1</v>
          </cell>
          <cell r="EF21">
            <v>4</v>
          </cell>
          <cell r="ES21">
            <v>8</v>
          </cell>
        </row>
        <row r="22">
          <cell r="S22" t="e">
            <v>#NUM!</v>
          </cell>
          <cell r="T22" t="e">
            <v>#NUM!</v>
          </cell>
          <cell r="AF22" t="e">
            <v>#NUM!</v>
          </cell>
          <cell r="AG22" t="e">
            <v>#NUM!</v>
          </cell>
          <cell r="AS22" t="e">
            <v>#NUM!</v>
          </cell>
          <cell r="AT22" t="e">
            <v>#NUM!</v>
          </cell>
          <cell r="BF22" t="e">
            <v>#NUM!</v>
          </cell>
          <cell r="BG22" t="e">
            <v>#NUM!</v>
          </cell>
          <cell r="BS22" t="e">
            <v>#NUM!</v>
          </cell>
          <cell r="BT22" t="e">
            <v>#NUM!</v>
          </cell>
          <cell r="CF22" t="e">
            <v>#NUM!</v>
          </cell>
          <cell r="CG22" t="e">
            <v>#NUM!</v>
          </cell>
          <cell r="CS22" t="e">
            <v>#NUM!</v>
          </cell>
          <cell r="CT22" t="e">
            <v>#NUM!</v>
          </cell>
          <cell r="DF22" t="e">
            <v>#NUM!</v>
          </cell>
          <cell r="DG22" t="e">
            <v>#NUM!</v>
          </cell>
          <cell r="DS22">
            <v>23</v>
          </cell>
          <cell r="EF22">
            <v>31</v>
          </cell>
          <cell r="ES22">
            <v>62</v>
          </cell>
        </row>
        <row r="23">
          <cell r="S23" t="e">
            <v>#NUM!</v>
          </cell>
          <cell r="T23" t="e">
            <v>#NUM!</v>
          </cell>
          <cell r="AF23" t="e">
            <v>#NUM!</v>
          </cell>
          <cell r="AG23" t="e">
            <v>#NUM!</v>
          </cell>
          <cell r="AS23" t="e">
            <v>#NUM!</v>
          </cell>
          <cell r="AT23" t="e">
            <v>#NUM!</v>
          </cell>
          <cell r="BF23" t="e">
            <v>#NUM!</v>
          </cell>
          <cell r="BG23" t="e">
            <v>#NUM!</v>
          </cell>
          <cell r="BS23" t="e">
            <v>#NUM!</v>
          </cell>
          <cell r="BT23" t="e">
            <v>#NUM!</v>
          </cell>
          <cell r="CF23" t="e">
            <v>#NUM!</v>
          </cell>
          <cell r="CG23" t="e">
            <v>#NUM!</v>
          </cell>
          <cell r="CS23" t="e">
            <v>#NUM!</v>
          </cell>
          <cell r="CT23" t="e">
            <v>#NUM!</v>
          </cell>
          <cell r="DF23" t="e">
            <v>#NUM!</v>
          </cell>
          <cell r="DG23" t="e">
            <v>#NUM!</v>
          </cell>
          <cell r="DS23">
            <v>4</v>
          </cell>
          <cell r="EF23">
            <v>30</v>
          </cell>
          <cell r="ES23">
            <v>60</v>
          </cell>
        </row>
        <row r="24">
          <cell r="S24" t="e">
            <v>#NUM!</v>
          </cell>
          <cell r="T24" t="e">
            <v>#NUM!</v>
          </cell>
          <cell r="AF24" t="e">
            <v>#NUM!</v>
          </cell>
          <cell r="AG24" t="e">
            <v>#NUM!</v>
          </cell>
          <cell r="AS24" t="e">
            <v>#NUM!</v>
          </cell>
          <cell r="AT24" t="e">
            <v>#NUM!</v>
          </cell>
          <cell r="BF24" t="e">
            <v>#NUM!</v>
          </cell>
          <cell r="BG24" t="e">
            <v>#NUM!</v>
          </cell>
          <cell r="BS24" t="e">
            <v>#NUM!</v>
          </cell>
          <cell r="BT24" t="e">
            <v>#NUM!</v>
          </cell>
          <cell r="CF24" t="e">
            <v>#NUM!</v>
          </cell>
          <cell r="CG24" t="e">
            <v>#NUM!</v>
          </cell>
          <cell r="CS24" t="e">
            <v>#NUM!</v>
          </cell>
          <cell r="CT24" t="e">
            <v>#NUM!</v>
          </cell>
          <cell r="DF24" t="e">
            <v>#NUM!</v>
          </cell>
          <cell r="DG24" t="e">
            <v>#NUM!</v>
          </cell>
          <cell r="DS24">
            <v>31</v>
          </cell>
          <cell r="EF24">
            <v>23</v>
          </cell>
          <cell r="ES24">
            <v>46</v>
          </cell>
        </row>
        <row r="25">
          <cell r="S25" t="e">
            <v>#NUM!</v>
          </cell>
          <cell r="T25" t="e">
            <v>#NUM!</v>
          </cell>
          <cell r="AF25" t="e">
            <v>#NUM!</v>
          </cell>
          <cell r="AG25" t="e">
            <v>#NUM!</v>
          </cell>
          <cell r="AS25" t="e">
            <v>#NUM!</v>
          </cell>
          <cell r="AT25" t="e">
            <v>#NUM!</v>
          </cell>
          <cell r="BF25" t="e">
            <v>#NUM!</v>
          </cell>
          <cell r="BG25" t="e">
            <v>#NUM!</v>
          </cell>
          <cell r="BS25" t="e">
            <v>#NUM!</v>
          </cell>
          <cell r="BT25" t="e">
            <v>#NUM!</v>
          </cell>
          <cell r="CF25" t="e">
            <v>#NUM!</v>
          </cell>
          <cell r="CG25" t="e">
            <v>#NUM!</v>
          </cell>
          <cell r="CS25" t="e">
            <v>#NUM!</v>
          </cell>
          <cell r="CT25" t="e">
            <v>#NUM!</v>
          </cell>
          <cell r="DF25" t="e">
            <v>#NUM!</v>
          </cell>
          <cell r="DG25" t="e">
            <v>#NUM!</v>
          </cell>
          <cell r="DS25">
            <v>30</v>
          </cell>
          <cell r="EF25">
            <v>23</v>
          </cell>
          <cell r="ES25">
            <v>46</v>
          </cell>
        </row>
        <row r="26">
          <cell r="S26" t="e">
            <v>#NUM!</v>
          </cell>
          <cell r="T26" t="e">
            <v>#NUM!</v>
          </cell>
          <cell r="AF26" t="e">
            <v>#NUM!</v>
          </cell>
          <cell r="AG26" t="e">
            <v>#NUM!</v>
          </cell>
          <cell r="AS26" t="e">
            <v>#NUM!</v>
          </cell>
          <cell r="AT26" t="e">
            <v>#NUM!</v>
          </cell>
          <cell r="BF26" t="e">
            <v>#NUM!</v>
          </cell>
          <cell r="BG26" t="e">
            <v>#NUM!</v>
          </cell>
          <cell r="BS26" t="e">
            <v>#NUM!</v>
          </cell>
          <cell r="BT26" t="e">
            <v>#NUM!</v>
          </cell>
          <cell r="CF26" t="e">
            <v>#NUM!</v>
          </cell>
          <cell r="CG26" t="e">
            <v>#NUM!</v>
          </cell>
          <cell r="CS26" t="e">
            <v>#NUM!</v>
          </cell>
          <cell r="CT26" t="e">
            <v>#NUM!</v>
          </cell>
          <cell r="DF26" t="e">
            <v>#NUM!</v>
          </cell>
          <cell r="DG26" t="e">
            <v>#NUM!</v>
          </cell>
          <cell r="DS26">
            <v>23</v>
          </cell>
          <cell r="EF26">
            <v>30</v>
          </cell>
          <cell r="ES26">
            <v>60</v>
          </cell>
        </row>
        <row r="27">
          <cell r="S27" t="e">
            <v>#NUM!</v>
          </cell>
          <cell r="T27" t="e">
            <v>#NUM!</v>
          </cell>
          <cell r="AF27" t="e">
            <v>#NUM!</v>
          </cell>
          <cell r="AG27" t="e">
            <v>#NUM!</v>
          </cell>
          <cell r="AS27" t="e">
            <v>#NUM!</v>
          </cell>
          <cell r="AT27" t="e">
            <v>#NUM!</v>
          </cell>
          <cell r="BF27" t="e">
            <v>#NUM!</v>
          </cell>
          <cell r="BG27" t="e">
            <v>#NUM!</v>
          </cell>
          <cell r="BS27" t="e">
            <v>#NUM!</v>
          </cell>
          <cell r="BT27" t="e">
            <v>#NUM!</v>
          </cell>
          <cell r="CF27" t="e">
            <v>#NUM!</v>
          </cell>
          <cell r="CG27" t="e">
            <v>#NUM!</v>
          </cell>
          <cell r="CS27" t="e">
            <v>#NUM!</v>
          </cell>
          <cell r="CT27" t="e">
            <v>#NUM!</v>
          </cell>
          <cell r="DF27" t="e">
            <v>#NUM!</v>
          </cell>
          <cell r="DG27" t="e">
            <v>#NUM!</v>
          </cell>
          <cell r="DS27">
            <v>23</v>
          </cell>
          <cell r="EF27">
            <v>101</v>
          </cell>
          <cell r="ES27">
            <v>202</v>
          </cell>
        </row>
        <row r="28">
          <cell r="S28" t="e">
            <v>#NUM!</v>
          </cell>
          <cell r="T28" t="e">
            <v>#NUM!</v>
          </cell>
          <cell r="AF28" t="e">
            <v>#NUM!</v>
          </cell>
          <cell r="AG28" t="e">
            <v>#NUM!</v>
          </cell>
          <cell r="AS28" t="e">
            <v>#NUM!</v>
          </cell>
          <cell r="AT28" t="e">
            <v>#NUM!</v>
          </cell>
          <cell r="BF28" t="e">
            <v>#NUM!</v>
          </cell>
          <cell r="BG28" t="e">
            <v>#NUM!</v>
          </cell>
          <cell r="BS28" t="e">
            <v>#NUM!</v>
          </cell>
          <cell r="BT28" t="e">
            <v>#NUM!</v>
          </cell>
          <cell r="CF28" t="e">
            <v>#NUM!</v>
          </cell>
          <cell r="CG28" t="e">
            <v>#NUM!</v>
          </cell>
          <cell r="CS28" t="e">
            <v>#NUM!</v>
          </cell>
          <cell r="CT28" t="e">
            <v>#NUM!</v>
          </cell>
          <cell r="DF28" t="e">
            <v>#NUM!</v>
          </cell>
          <cell r="DG28" t="e">
            <v>#NUM!</v>
          </cell>
          <cell r="DS28">
            <v>30</v>
          </cell>
          <cell r="EF28">
            <v>101</v>
          </cell>
          <cell r="ES28">
            <v>202</v>
          </cell>
        </row>
        <row r="29">
          <cell r="S29" t="e">
            <v>#NUM!</v>
          </cell>
          <cell r="T29" t="e">
            <v>#NUM!</v>
          </cell>
          <cell r="AF29" t="e">
            <v>#NUM!</v>
          </cell>
          <cell r="AG29" t="e">
            <v>#NUM!</v>
          </cell>
          <cell r="AS29" t="e">
            <v>#NUM!</v>
          </cell>
          <cell r="AT29" t="e">
            <v>#NUM!</v>
          </cell>
          <cell r="BF29" t="e">
            <v>#NUM!</v>
          </cell>
          <cell r="BG29" t="e">
            <v>#NUM!</v>
          </cell>
          <cell r="BS29" t="e">
            <v>#NUM!</v>
          </cell>
          <cell r="BT29" t="e">
            <v>#NUM!</v>
          </cell>
          <cell r="CF29" t="e">
            <v>#NUM!</v>
          </cell>
          <cell r="CG29" t="e">
            <v>#NUM!</v>
          </cell>
          <cell r="CS29" t="e">
            <v>#NUM!</v>
          </cell>
          <cell r="CT29" t="e">
            <v>#NUM!</v>
          </cell>
          <cell r="DF29" t="e">
            <v>#NUM!</v>
          </cell>
          <cell r="DG29" t="e">
            <v>#NUM!</v>
          </cell>
          <cell r="DS29">
            <v>101</v>
          </cell>
          <cell r="EF29">
            <v>101</v>
          </cell>
          <cell r="ES29">
            <v>202</v>
          </cell>
        </row>
        <row r="30">
          <cell r="S30" t="e">
            <v>#NUM!</v>
          </cell>
          <cell r="T30" t="e">
            <v>#NUM!</v>
          </cell>
          <cell r="AF30" t="e">
            <v>#NUM!</v>
          </cell>
          <cell r="AG30" t="e">
            <v>#NUM!</v>
          </cell>
          <cell r="AS30" t="e">
            <v>#NUM!</v>
          </cell>
          <cell r="AT30" t="e">
            <v>#NUM!</v>
          </cell>
          <cell r="BF30" t="e">
            <v>#NUM!</v>
          </cell>
          <cell r="BG30" t="e">
            <v>#NUM!</v>
          </cell>
          <cell r="BS30" t="e">
            <v>#NUM!</v>
          </cell>
          <cell r="BT30" t="e">
            <v>#NUM!</v>
          </cell>
          <cell r="CF30" t="e">
            <v>#NUM!</v>
          </cell>
          <cell r="CG30" t="e">
            <v>#NUM!</v>
          </cell>
          <cell r="CS30" t="e">
            <v>#NUM!</v>
          </cell>
          <cell r="CT30" t="e">
            <v>#NUM!</v>
          </cell>
          <cell r="DF30" t="e">
            <v>#NUM!</v>
          </cell>
          <cell r="DG30" t="e">
            <v>#NUM!</v>
          </cell>
          <cell r="DS30">
            <v>101</v>
          </cell>
          <cell r="EF30">
            <v>40</v>
          </cell>
          <cell r="ES30">
            <v>80</v>
          </cell>
        </row>
        <row r="31">
          <cell r="S31" t="e">
            <v>#NUM!</v>
          </cell>
          <cell r="T31" t="e">
            <v>#NUM!</v>
          </cell>
          <cell r="AF31" t="e">
            <v>#NUM!</v>
          </cell>
          <cell r="AG31" t="e">
            <v>#NUM!</v>
          </cell>
          <cell r="AS31" t="e">
            <v>#NUM!</v>
          </cell>
          <cell r="AT31" t="e">
            <v>#NUM!</v>
          </cell>
          <cell r="BF31" t="e">
            <v>#NUM!</v>
          </cell>
          <cell r="BG31" t="e">
            <v>#NUM!</v>
          </cell>
          <cell r="BS31" t="e">
            <v>#NUM!</v>
          </cell>
          <cell r="BT31" t="e">
            <v>#NUM!</v>
          </cell>
          <cell r="CF31" t="e">
            <v>#NUM!</v>
          </cell>
          <cell r="CG31" t="e">
            <v>#NUM!</v>
          </cell>
          <cell r="CS31" t="e">
            <v>#NUM!</v>
          </cell>
          <cell r="CT31" t="e">
            <v>#NUM!</v>
          </cell>
          <cell r="DF31" t="e">
            <v>#NUM!</v>
          </cell>
          <cell r="DG31" t="e">
            <v>#NUM!</v>
          </cell>
          <cell r="DS31">
            <v>101</v>
          </cell>
          <cell r="EF31">
            <v>27</v>
          </cell>
          <cell r="ES31">
            <v>54</v>
          </cell>
        </row>
        <row r="32">
          <cell r="S32" t="e">
            <v>#NUM!</v>
          </cell>
          <cell r="T32" t="e">
            <v>#NUM!</v>
          </cell>
          <cell r="AF32" t="e">
            <v>#NUM!</v>
          </cell>
          <cell r="AG32" t="e">
            <v>#NUM!</v>
          </cell>
          <cell r="AS32" t="e">
            <v>#NUM!</v>
          </cell>
          <cell r="AT32" t="e">
            <v>#NUM!</v>
          </cell>
          <cell r="BF32" t="e">
            <v>#NUM!</v>
          </cell>
          <cell r="BG32" t="e">
            <v>#NUM!</v>
          </cell>
          <cell r="BS32" t="e">
            <v>#NUM!</v>
          </cell>
          <cell r="BT32" t="e">
            <v>#NUM!</v>
          </cell>
          <cell r="CF32" t="e">
            <v>#NUM!</v>
          </cell>
          <cell r="CG32" t="e">
            <v>#NUM!</v>
          </cell>
          <cell r="CS32" t="e">
            <v>#NUM!</v>
          </cell>
          <cell r="CT32" t="e">
            <v>#NUM!</v>
          </cell>
          <cell r="DF32" t="e">
            <v>#NUM!</v>
          </cell>
          <cell r="DG32" t="e">
            <v>#NUM!</v>
          </cell>
          <cell r="DS32">
            <v>40</v>
          </cell>
          <cell r="EF32">
            <v>22</v>
          </cell>
          <cell r="ES32">
            <v>44</v>
          </cell>
        </row>
        <row r="33">
          <cell r="S33" t="e">
            <v>#NUM!</v>
          </cell>
          <cell r="T33" t="e">
            <v>#NUM!</v>
          </cell>
          <cell r="AF33" t="e">
            <v>#NUM!</v>
          </cell>
          <cell r="AG33" t="e">
            <v>#NUM!</v>
          </cell>
          <cell r="AS33" t="e">
            <v>#NUM!</v>
          </cell>
          <cell r="AT33" t="e">
            <v>#NUM!</v>
          </cell>
          <cell r="BF33" t="e">
            <v>#NUM!</v>
          </cell>
          <cell r="BG33" t="e">
            <v>#NUM!</v>
          </cell>
          <cell r="BS33" t="e">
            <v>#NUM!</v>
          </cell>
          <cell r="BT33" t="e">
            <v>#NUM!</v>
          </cell>
          <cell r="CF33" t="e">
            <v>#NUM!</v>
          </cell>
          <cell r="CG33" t="e">
            <v>#NUM!</v>
          </cell>
          <cell r="CS33" t="e">
            <v>#NUM!</v>
          </cell>
          <cell r="CT33" t="e">
            <v>#NUM!</v>
          </cell>
          <cell r="DF33" t="e">
            <v>#NUM!</v>
          </cell>
          <cell r="DG33" t="e">
            <v>#NUM!</v>
          </cell>
          <cell r="DS33">
            <v>27</v>
          </cell>
          <cell r="EF33">
            <v>30</v>
          </cell>
          <cell r="ES33">
            <v>60</v>
          </cell>
        </row>
        <row r="34">
          <cell r="S34" t="e">
            <v>#NUM!</v>
          </cell>
          <cell r="T34" t="e">
            <v>#NUM!</v>
          </cell>
          <cell r="AF34" t="e">
            <v>#NUM!</v>
          </cell>
          <cell r="AG34" t="e">
            <v>#NUM!</v>
          </cell>
          <cell r="AS34" t="e">
            <v>#NUM!</v>
          </cell>
          <cell r="AT34" t="e">
            <v>#NUM!</v>
          </cell>
          <cell r="BF34" t="e">
            <v>#NUM!</v>
          </cell>
          <cell r="BG34" t="e">
            <v>#NUM!</v>
          </cell>
          <cell r="BS34" t="e">
            <v>#NUM!</v>
          </cell>
          <cell r="BT34" t="e">
            <v>#NUM!</v>
          </cell>
          <cell r="CF34" t="e">
            <v>#NUM!</v>
          </cell>
          <cell r="CG34" t="e">
            <v>#NUM!</v>
          </cell>
          <cell r="CS34" t="e">
            <v>#NUM!</v>
          </cell>
          <cell r="CT34" t="e">
            <v>#NUM!</v>
          </cell>
          <cell r="DF34" t="e">
            <v>#NUM!</v>
          </cell>
          <cell r="DG34" t="e">
            <v>#NUM!</v>
          </cell>
          <cell r="DS34">
            <v>22</v>
          </cell>
          <cell r="EF34">
            <v>1</v>
          </cell>
          <cell r="ES34">
            <v>2</v>
          </cell>
        </row>
        <row r="35">
          <cell r="S35" t="e">
            <v>#NUM!</v>
          </cell>
          <cell r="T35" t="e">
            <v>#NUM!</v>
          </cell>
          <cell r="AF35" t="e">
            <v>#NUM!</v>
          </cell>
          <cell r="AG35" t="e">
            <v>#NUM!</v>
          </cell>
          <cell r="AS35" t="e">
            <v>#NUM!</v>
          </cell>
          <cell r="AT35" t="e">
            <v>#NUM!</v>
          </cell>
          <cell r="BF35" t="e">
            <v>#NUM!</v>
          </cell>
          <cell r="BG35" t="e">
            <v>#NUM!</v>
          </cell>
          <cell r="BS35" t="e">
            <v>#NUM!</v>
          </cell>
          <cell r="BT35" t="e">
            <v>#NUM!</v>
          </cell>
          <cell r="CF35" t="e">
            <v>#NUM!</v>
          </cell>
          <cell r="CG35" t="e">
            <v>#NUM!</v>
          </cell>
          <cell r="CS35" t="e">
            <v>#NUM!</v>
          </cell>
          <cell r="CT35" t="e">
            <v>#NUM!</v>
          </cell>
          <cell r="DF35" t="e">
            <v>#NUM!</v>
          </cell>
          <cell r="DG35" t="e">
            <v>#NUM!</v>
          </cell>
          <cell r="DS35">
            <v>30</v>
          </cell>
          <cell r="EF35">
            <v>19</v>
          </cell>
          <cell r="ES35">
            <v>38</v>
          </cell>
        </row>
        <row r="36">
          <cell r="S36" t="e">
            <v>#NUM!</v>
          </cell>
          <cell r="T36" t="e">
            <v>#NUM!</v>
          </cell>
          <cell r="AF36" t="e">
            <v>#NUM!</v>
          </cell>
          <cell r="AG36" t="e">
            <v>#NUM!</v>
          </cell>
          <cell r="AS36" t="e">
            <v>#NUM!</v>
          </cell>
          <cell r="AT36" t="e">
            <v>#NUM!</v>
          </cell>
          <cell r="BF36" t="e">
            <v>#NUM!</v>
          </cell>
          <cell r="BG36" t="e">
            <v>#NUM!</v>
          </cell>
          <cell r="BS36" t="e">
            <v>#NUM!</v>
          </cell>
          <cell r="BT36" t="e">
            <v>#NUM!</v>
          </cell>
          <cell r="CF36" t="e">
            <v>#NUM!</v>
          </cell>
          <cell r="CG36" t="e">
            <v>#NUM!</v>
          </cell>
          <cell r="CS36" t="e">
            <v>#NUM!</v>
          </cell>
          <cell r="CT36" t="e">
            <v>#NUM!</v>
          </cell>
          <cell r="DF36" t="e">
            <v>#NUM!</v>
          </cell>
          <cell r="DG36" t="e">
            <v>#NUM!</v>
          </cell>
          <cell r="DS36">
            <v>1</v>
          </cell>
          <cell r="EF36">
            <v>2</v>
          </cell>
          <cell r="ES36">
            <v>4</v>
          </cell>
        </row>
        <row r="37">
          <cell r="S37" t="e">
            <v>#NUM!</v>
          </cell>
          <cell r="T37" t="e">
            <v>#NUM!</v>
          </cell>
          <cell r="AF37" t="e">
            <v>#NUM!</v>
          </cell>
          <cell r="AG37" t="e">
            <v>#NUM!</v>
          </cell>
          <cell r="AS37" t="e">
            <v>#NUM!</v>
          </cell>
          <cell r="AT37" t="e">
            <v>#NUM!</v>
          </cell>
          <cell r="BF37" t="e">
            <v>#NUM!</v>
          </cell>
          <cell r="BG37" t="e">
            <v>#NUM!</v>
          </cell>
          <cell r="BS37" t="e">
            <v>#NUM!</v>
          </cell>
          <cell r="BT37" t="e">
            <v>#NUM!</v>
          </cell>
          <cell r="CF37" t="e">
            <v>#NUM!</v>
          </cell>
          <cell r="CG37" t="e">
            <v>#NUM!</v>
          </cell>
          <cell r="CS37" t="e">
            <v>#NUM!</v>
          </cell>
          <cell r="CT37" t="e">
            <v>#NUM!</v>
          </cell>
          <cell r="DF37" t="e">
            <v>#NUM!</v>
          </cell>
          <cell r="DG37" t="e">
            <v>#NUM!</v>
          </cell>
          <cell r="DS37">
            <v>19</v>
          </cell>
          <cell r="EF37">
            <v>1</v>
          </cell>
          <cell r="ES37">
            <v>2</v>
          </cell>
        </row>
        <row r="38">
          <cell r="S38" t="e">
            <v>#NUM!</v>
          </cell>
          <cell r="T38" t="e">
            <v>#NUM!</v>
          </cell>
          <cell r="AF38" t="e">
            <v>#NUM!</v>
          </cell>
          <cell r="AG38" t="e">
            <v>#NUM!</v>
          </cell>
          <cell r="AS38" t="e">
            <v>#NUM!</v>
          </cell>
          <cell r="AT38" t="e">
            <v>#NUM!</v>
          </cell>
          <cell r="BF38" t="e">
            <v>#NUM!</v>
          </cell>
          <cell r="BG38" t="e">
            <v>#NUM!</v>
          </cell>
          <cell r="BS38" t="e">
            <v>#NUM!</v>
          </cell>
          <cell r="BT38" t="e">
            <v>#NUM!</v>
          </cell>
          <cell r="CF38" t="e">
            <v>#NUM!</v>
          </cell>
          <cell r="CG38" t="e">
            <v>#NUM!</v>
          </cell>
          <cell r="CS38" t="e">
            <v>#NUM!</v>
          </cell>
          <cell r="CT38" t="e">
            <v>#NUM!</v>
          </cell>
          <cell r="DF38" t="e">
            <v>#NUM!</v>
          </cell>
          <cell r="DG38" t="e">
            <v>#NUM!</v>
          </cell>
          <cell r="DS38">
            <v>2</v>
          </cell>
          <cell r="EF38">
            <v>1</v>
          </cell>
          <cell r="ES38">
            <v>2</v>
          </cell>
        </row>
        <row r="39">
          <cell r="S39" t="e">
            <v>#NUM!</v>
          </cell>
          <cell r="T39" t="e">
            <v>#NUM!</v>
          </cell>
          <cell r="AF39" t="e">
            <v>#NUM!</v>
          </cell>
          <cell r="AG39" t="e">
            <v>#NUM!</v>
          </cell>
          <cell r="AS39" t="e">
            <v>#NUM!</v>
          </cell>
          <cell r="AT39" t="e">
            <v>#NUM!</v>
          </cell>
          <cell r="BF39" t="e">
            <v>#NUM!</v>
          </cell>
          <cell r="BG39" t="e">
            <v>#NUM!</v>
          </cell>
          <cell r="BS39" t="e">
            <v>#NUM!</v>
          </cell>
          <cell r="BT39" t="e">
            <v>#NUM!</v>
          </cell>
          <cell r="CF39" t="e">
            <v>#NUM!</v>
          </cell>
          <cell r="CG39" t="e">
            <v>#NUM!</v>
          </cell>
          <cell r="CS39" t="e">
            <v>#NUM!</v>
          </cell>
          <cell r="CT39" t="e">
            <v>#NUM!</v>
          </cell>
          <cell r="DF39" t="e">
            <v>#NUM!</v>
          </cell>
          <cell r="DG39" t="e">
            <v>#NUM!</v>
          </cell>
          <cell r="DS39">
            <v>1</v>
          </cell>
          <cell r="EF39">
            <v>1</v>
          </cell>
          <cell r="ES39">
            <v>2</v>
          </cell>
        </row>
        <row r="40">
          <cell r="S40" t="e">
            <v>#NUM!</v>
          </cell>
          <cell r="T40" t="e">
            <v>#NUM!</v>
          </cell>
          <cell r="AF40" t="e">
            <v>#NUM!</v>
          </cell>
          <cell r="AG40" t="e">
            <v>#NUM!</v>
          </cell>
          <cell r="AS40" t="e">
            <v>#NUM!</v>
          </cell>
          <cell r="AT40" t="e">
            <v>#NUM!</v>
          </cell>
          <cell r="BF40" t="e">
            <v>#NUM!</v>
          </cell>
          <cell r="BG40" t="e">
            <v>#NUM!</v>
          </cell>
          <cell r="BS40" t="e">
            <v>#NUM!</v>
          </cell>
          <cell r="BT40" t="e">
            <v>#NUM!</v>
          </cell>
          <cell r="CF40" t="e">
            <v>#NUM!</v>
          </cell>
          <cell r="CG40" t="e">
            <v>#NUM!</v>
          </cell>
          <cell r="CS40" t="e">
            <v>#NUM!</v>
          </cell>
          <cell r="CT40" t="e">
            <v>#NUM!</v>
          </cell>
          <cell r="DF40" t="e">
            <v>#NUM!</v>
          </cell>
          <cell r="DG40" t="e">
            <v>#NUM!</v>
          </cell>
          <cell r="DS40">
            <v>1</v>
          </cell>
          <cell r="EF40">
            <v>1</v>
          </cell>
          <cell r="ES40">
            <v>2</v>
          </cell>
        </row>
        <row r="41">
          <cell r="S41" t="e">
            <v>#NUM!</v>
          </cell>
          <cell r="T41" t="e">
            <v>#NUM!</v>
          </cell>
          <cell r="AF41" t="e">
            <v>#NUM!</v>
          </cell>
          <cell r="AG41" t="e">
            <v>#NUM!</v>
          </cell>
          <cell r="AS41" t="e">
            <v>#NUM!</v>
          </cell>
          <cell r="AT41" t="e">
            <v>#NUM!</v>
          </cell>
          <cell r="BF41" t="e">
            <v>#NUM!</v>
          </cell>
          <cell r="BG41" t="e">
            <v>#NUM!</v>
          </cell>
          <cell r="BS41" t="e">
            <v>#NUM!</v>
          </cell>
          <cell r="BT41" t="e">
            <v>#NUM!</v>
          </cell>
          <cell r="CF41" t="e">
            <v>#NUM!</v>
          </cell>
          <cell r="CG41" t="e">
            <v>#NUM!</v>
          </cell>
          <cell r="CS41" t="e">
            <v>#NUM!</v>
          </cell>
          <cell r="CT41" t="e">
            <v>#NUM!</v>
          </cell>
          <cell r="DF41" t="e">
            <v>#NUM!</v>
          </cell>
          <cell r="DG41" t="e">
            <v>#NUM!</v>
          </cell>
          <cell r="DS41">
            <v>1</v>
          </cell>
          <cell r="EF41" t="e">
            <v>#NUM!</v>
          </cell>
          <cell r="ES41" t="e">
            <v>#NUM!</v>
          </cell>
        </row>
        <row r="42">
          <cell r="S42" t="e">
            <v>#NUM!</v>
          </cell>
          <cell r="T42" t="e">
            <v>#NUM!</v>
          </cell>
          <cell r="AF42" t="e">
            <v>#NUM!</v>
          </cell>
          <cell r="AG42" t="e">
            <v>#NUM!</v>
          </cell>
          <cell r="AS42" t="e">
            <v>#NUM!</v>
          </cell>
          <cell r="AT42" t="e">
            <v>#NUM!</v>
          </cell>
          <cell r="BF42" t="e">
            <v>#NUM!</v>
          </cell>
          <cell r="BG42" t="e">
            <v>#NUM!</v>
          </cell>
          <cell r="BS42" t="e">
            <v>#NUM!</v>
          </cell>
          <cell r="BT42" t="e">
            <v>#NUM!</v>
          </cell>
          <cell r="CF42" t="e">
            <v>#NUM!</v>
          </cell>
          <cell r="CG42" t="e">
            <v>#NUM!</v>
          </cell>
          <cell r="CS42" t="e">
            <v>#NUM!</v>
          </cell>
          <cell r="CT42" t="e">
            <v>#NUM!</v>
          </cell>
          <cell r="DF42" t="e">
            <v>#NUM!</v>
          </cell>
          <cell r="DG42" t="e">
            <v>#NUM!</v>
          </cell>
          <cell r="DS42">
            <v>1</v>
          </cell>
          <cell r="EF42" t="e">
            <v>#NUM!</v>
          </cell>
          <cell r="ES42" t="e">
            <v>#NUM!</v>
          </cell>
        </row>
        <row r="43">
          <cell r="S43" t="e">
            <v>#NUM!</v>
          </cell>
          <cell r="T43" t="e">
            <v>#NUM!</v>
          </cell>
          <cell r="AF43" t="e">
            <v>#NUM!</v>
          </cell>
          <cell r="AG43" t="e">
            <v>#NUM!</v>
          </cell>
          <cell r="AS43" t="e">
            <v>#NUM!</v>
          </cell>
          <cell r="AT43" t="e">
            <v>#NUM!</v>
          </cell>
          <cell r="BF43" t="e">
            <v>#NUM!</v>
          </cell>
          <cell r="BG43" t="e">
            <v>#NUM!</v>
          </cell>
          <cell r="BS43" t="e">
            <v>#NUM!</v>
          </cell>
          <cell r="BT43" t="e">
            <v>#NUM!</v>
          </cell>
          <cell r="CF43" t="e">
            <v>#NUM!</v>
          </cell>
          <cell r="CG43" t="e">
            <v>#NUM!</v>
          </cell>
          <cell r="CS43" t="e">
            <v>#NUM!</v>
          </cell>
          <cell r="CT43" t="e">
            <v>#NUM!</v>
          </cell>
          <cell r="DF43" t="e">
            <v>#NUM!</v>
          </cell>
          <cell r="DG43" t="e">
            <v>#NUM!</v>
          </cell>
          <cell r="DS43" t="e">
            <v>#NUM!</v>
          </cell>
          <cell r="EF43" t="e">
            <v>#NUM!</v>
          </cell>
          <cell r="ES43" t="e">
            <v>#NUM!</v>
          </cell>
        </row>
        <row r="44">
          <cell r="S44" t="e">
            <v>#NUM!</v>
          </cell>
          <cell r="T44" t="e">
            <v>#NUM!</v>
          </cell>
          <cell r="AF44" t="e">
            <v>#NUM!</v>
          </cell>
          <cell r="AG44" t="e">
            <v>#NUM!</v>
          </cell>
          <cell r="AS44" t="e">
            <v>#NUM!</v>
          </cell>
          <cell r="AT44" t="e">
            <v>#NUM!</v>
          </cell>
          <cell r="BF44" t="e">
            <v>#NUM!</v>
          </cell>
          <cell r="BG44" t="e">
            <v>#NUM!</v>
          </cell>
          <cell r="BS44" t="e">
            <v>#NUM!</v>
          </cell>
          <cell r="BT44" t="e">
            <v>#NUM!</v>
          </cell>
          <cell r="CF44" t="e">
            <v>#NUM!</v>
          </cell>
          <cell r="CG44" t="e">
            <v>#NUM!</v>
          </cell>
          <cell r="CS44" t="e">
            <v>#NUM!</v>
          </cell>
          <cell r="CT44" t="e">
            <v>#NUM!</v>
          </cell>
          <cell r="DF44" t="e">
            <v>#NUM!</v>
          </cell>
          <cell r="DG44" t="e">
            <v>#NUM!</v>
          </cell>
          <cell r="DS44" t="e">
            <v>#NUM!</v>
          </cell>
          <cell r="EF44" t="e">
            <v>#NUM!</v>
          </cell>
          <cell r="ES44" t="e">
            <v>#NUM!</v>
          </cell>
        </row>
        <row r="45">
          <cell r="S45" t="e">
            <v>#NUM!</v>
          </cell>
          <cell r="T45" t="e">
            <v>#NUM!</v>
          </cell>
          <cell r="AF45" t="e">
            <v>#NUM!</v>
          </cell>
          <cell r="AG45" t="e">
            <v>#NUM!</v>
          </cell>
          <cell r="AS45" t="e">
            <v>#NUM!</v>
          </cell>
          <cell r="AT45" t="e">
            <v>#NUM!</v>
          </cell>
          <cell r="BF45" t="e">
            <v>#NUM!</v>
          </cell>
          <cell r="BG45" t="e">
            <v>#NUM!</v>
          </cell>
          <cell r="BS45" t="e">
            <v>#NUM!</v>
          </cell>
          <cell r="BT45" t="e">
            <v>#NUM!</v>
          </cell>
          <cell r="CF45" t="e">
            <v>#NUM!</v>
          </cell>
          <cell r="CG45" t="e">
            <v>#NUM!</v>
          </cell>
          <cell r="CS45" t="e">
            <v>#NUM!</v>
          </cell>
          <cell r="CT45" t="e">
            <v>#NUM!</v>
          </cell>
          <cell r="DF45" t="e">
            <v>#NUM!</v>
          </cell>
          <cell r="DG45" t="e">
            <v>#NUM!</v>
          </cell>
          <cell r="DS45" t="e">
            <v>#NUM!</v>
          </cell>
          <cell r="EF45" t="e">
            <v>#NUM!</v>
          </cell>
          <cell r="ES45" t="e">
            <v>#NUM!</v>
          </cell>
        </row>
        <row r="46">
          <cell r="S46" t="e">
            <v>#NUM!</v>
          </cell>
          <cell r="T46" t="e">
            <v>#NUM!</v>
          </cell>
          <cell r="AF46" t="e">
            <v>#NUM!</v>
          </cell>
          <cell r="AG46" t="e">
            <v>#NUM!</v>
          </cell>
          <cell r="AS46" t="e">
            <v>#NUM!</v>
          </cell>
          <cell r="AT46" t="e">
            <v>#NUM!</v>
          </cell>
          <cell r="BF46" t="e">
            <v>#NUM!</v>
          </cell>
          <cell r="BG46" t="e">
            <v>#NUM!</v>
          </cell>
          <cell r="BS46" t="e">
            <v>#NUM!</v>
          </cell>
          <cell r="BT46" t="e">
            <v>#NUM!</v>
          </cell>
          <cell r="CF46" t="e">
            <v>#NUM!</v>
          </cell>
          <cell r="CG46" t="e">
            <v>#NUM!</v>
          </cell>
          <cell r="CS46" t="e">
            <v>#NUM!</v>
          </cell>
          <cell r="CT46" t="e">
            <v>#NUM!</v>
          </cell>
          <cell r="DF46" t="e">
            <v>#NUM!</v>
          </cell>
          <cell r="DG46" t="e">
            <v>#NUM!</v>
          </cell>
          <cell r="DS46" t="e">
            <v>#NUM!</v>
          </cell>
          <cell r="EF46" t="e">
            <v>#NUM!</v>
          </cell>
          <cell r="ES46" t="e">
            <v>#NUM!</v>
          </cell>
        </row>
        <row r="47">
          <cell r="S47" t="e">
            <v>#NUM!</v>
          </cell>
          <cell r="T47" t="e">
            <v>#NUM!</v>
          </cell>
          <cell r="AF47" t="e">
            <v>#NUM!</v>
          </cell>
          <cell r="AG47" t="e">
            <v>#NUM!</v>
          </cell>
          <cell r="AS47" t="e">
            <v>#NUM!</v>
          </cell>
          <cell r="AT47" t="e">
            <v>#NUM!</v>
          </cell>
          <cell r="BF47" t="e">
            <v>#NUM!</v>
          </cell>
          <cell r="BG47" t="e">
            <v>#NUM!</v>
          </cell>
          <cell r="BS47" t="e">
            <v>#NUM!</v>
          </cell>
          <cell r="BT47" t="e">
            <v>#NUM!</v>
          </cell>
          <cell r="CF47" t="e">
            <v>#NUM!</v>
          </cell>
          <cell r="CG47" t="e">
            <v>#NUM!</v>
          </cell>
          <cell r="CS47" t="e">
            <v>#NUM!</v>
          </cell>
          <cell r="CT47" t="e">
            <v>#NUM!</v>
          </cell>
          <cell r="DF47" t="e">
            <v>#NUM!</v>
          </cell>
          <cell r="DG47" t="e">
            <v>#NUM!</v>
          </cell>
          <cell r="DS47" t="e">
            <v>#NUM!</v>
          </cell>
          <cell r="EF47" t="e">
            <v>#NUM!</v>
          </cell>
          <cell r="ES47" t="e">
            <v>#NUM!</v>
          </cell>
        </row>
        <row r="48">
          <cell r="S48" t="e">
            <v>#NUM!</v>
          </cell>
          <cell r="T48" t="e">
            <v>#NUM!</v>
          </cell>
          <cell r="AF48" t="e">
            <v>#NUM!</v>
          </cell>
          <cell r="AG48" t="e">
            <v>#NUM!</v>
          </cell>
          <cell r="AS48" t="e">
            <v>#NUM!</v>
          </cell>
          <cell r="AT48" t="e">
            <v>#NUM!</v>
          </cell>
          <cell r="BF48" t="e">
            <v>#NUM!</v>
          </cell>
          <cell r="BG48" t="e">
            <v>#NUM!</v>
          </cell>
          <cell r="BS48" t="e">
            <v>#NUM!</v>
          </cell>
          <cell r="BT48" t="e">
            <v>#NUM!</v>
          </cell>
          <cell r="CF48" t="e">
            <v>#NUM!</v>
          </cell>
          <cell r="CG48" t="e">
            <v>#NUM!</v>
          </cell>
          <cell r="CS48" t="e">
            <v>#NUM!</v>
          </cell>
          <cell r="CT48" t="e">
            <v>#NUM!</v>
          </cell>
          <cell r="DF48" t="e">
            <v>#NUM!</v>
          </cell>
          <cell r="DG48" t="e">
            <v>#NUM!</v>
          </cell>
          <cell r="DS48" t="e">
            <v>#NUM!</v>
          </cell>
          <cell r="EF48" t="e">
            <v>#NUM!</v>
          </cell>
          <cell r="ES48" t="e">
            <v>#NUM!</v>
          </cell>
        </row>
        <row r="49">
          <cell r="S49" t="e">
            <v>#NUM!</v>
          </cell>
          <cell r="T49" t="e">
            <v>#NUM!</v>
          </cell>
          <cell r="AF49" t="e">
            <v>#NUM!</v>
          </cell>
          <cell r="AG49" t="e">
            <v>#NUM!</v>
          </cell>
          <cell r="AS49" t="e">
            <v>#NUM!</v>
          </cell>
          <cell r="AT49" t="e">
            <v>#NUM!</v>
          </cell>
          <cell r="BF49" t="e">
            <v>#NUM!</v>
          </cell>
          <cell r="BG49" t="e">
            <v>#NUM!</v>
          </cell>
          <cell r="BS49" t="e">
            <v>#NUM!</v>
          </cell>
          <cell r="BT49" t="e">
            <v>#NUM!</v>
          </cell>
          <cell r="CF49" t="e">
            <v>#NUM!</v>
          </cell>
          <cell r="CG49" t="e">
            <v>#NUM!</v>
          </cell>
          <cell r="CS49" t="e">
            <v>#NUM!</v>
          </cell>
          <cell r="CT49" t="e">
            <v>#NUM!</v>
          </cell>
          <cell r="DF49" t="e">
            <v>#NUM!</v>
          </cell>
          <cell r="DG49" t="e">
            <v>#NUM!</v>
          </cell>
          <cell r="DS49" t="e">
            <v>#NUM!</v>
          </cell>
          <cell r="EF49" t="e">
            <v>#NUM!</v>
          </cell>
          <cell r="ES49" t="e">
            <v>#NUM!</v>
          </cell>
        </row>
        <row r="50">
          <cell r="S50" t="e">
            <v>#NUM!</v>
          </cell>
          <cell r="T50" t="e">
            <v>#NUM!</v>
          </cell>
          <cell r="AF50" t="e">
            <v>#NUM!</v>
          </cell>
          <cell r="AG50" t="e">
            <v>#NUM!</v>
          </cell>
          <cell r="AS50" t="e">
            <v>#NUM!</v>
          </cell>
          <cell r="AT50" t="e">
            <v>#NUM!</v>
          </cell>
          <cell r="BF50" t="e">
            <v>#NUM!</v>
          </cell>
          <cell r="BG50" t="e">
            <v>#NUM!</v>
          </cell>
          <cell r="BS50" t="e">
            <v>#NUM!</v>
          </cell>
          <cell r="BT50" t="e">
            <v>#NUM!</v>
          </cell>
          <cell r="CF50" t="e">
            <v>#NUM!</v>
          </cell>
          <cell r="CG50" t="e">
            <v>#NUM!</v>
          </cell>
          <cell r="CS50" t="e">
            <v>#NUM!</v>
          </cell>
          <cell r="CT50" t="e">
            <v>#NUM!</v>
          </cell>
          <cell r="DF50" t="e">
            <v>#NUM!</v>
          </cell>
          <cell r="DG50" t="e">
            <v>#NUM!</v>
          </cell>
          <cell r="DS50" t="e">
            <v>#NUM!</v>
          </cell>
          <cell r="EF50" t="e">
            <v>#NUM!</v>
          </cell>
          <cell r="ES50" t="e">
            <v>#NUM!</v>
          </cell>
        </row>
        <row r="51">
          <cell r="S51" t="e">
            <v>#NUM!</v>
          </cell>
          <cell r="T51" t="e">
            <v>#NUM!</v>
          </cell>
          <cell r="AF51" t="e">
            <v>#NUM!</v>
          </cell>
          <cell r="AG51" t="e">
            <v>#NUM!</v>
          </cell>
          <cell r="AS51" t="e">
            <v>#NUM!</v>
          </cell>
          <cell r="AT51" t="e">
            <v>#NUM!</v>
          </cell>
          <cell r="BF51" t="e">
            <v>#NUM!</v>
          </cell>
          <cell r="BG51" t="e">
            <v>#NUM!</v>
          </cell>
          <cell r="BS51" t="e">
            <v>#NUM!</v>
          </cell>
          <cell r="BT51" t="e">
            <v>#NUM!</v>
          </cell>
          <cell r="CF51" t="e">
            <v>#NUM!</v>
          </cell>
          <cell r="CG51" t="e">
            <v>#NUM!</v>
          </cell>
          <cell r="CS51" t="e">
            <v>#NUM!</v>
          </cell>
          <cell r="CT51" t="e">
            <v>#NUM!</v>
          </cell>
          <cell r="DF51" t="e">
            <v>#NUM!</v>
          </cell>
          <cell r="DG51" t="e">
            <v>#NUM!</v>
          </cell>
          <cell r="DS51" t="e">
            <v>#NUM!</v>
          </cell>
          <cell r="EF51" t="e">
            <v>#NUM!</v>
          </cell>
          <cell r="ES51" t="e">
            <v>#NUM!</v>
          </cell>
        </row>
        <row r="52">
          <cell r="S52" t="e">
            <v>#NUM!</v>
          </cell>
          <cell r="T52" t="e">
            <v>#NUM!</v>
          </cell>
          <cell r="AF52" t="e">
            <v>#NUM!</v>
          </cell>
          <cell r="AG52" t="e">
            <v>#NUM!</v>
          </cell>
          <cell r="AS52" t="e">
            <v>#NUM!</v>
          </cell>
          <cell r="AT52" t="e">
            <v>#NUM!</v>
          </cell>
          <cell r="BF52" t="e">
            <v>#NUM!</v>
          </cell>
          <cell r="BG52" t="e">
            <v>#NUM!</v>
          </cell>
          <cell r="BS52" t="e">
            <v>#NUM!</v>
          </cell>
          <cell r="BT52" t="e">
            <v>#NUM!</v>
          </cell>
          <cell r="CF52" t="e">
            <v>#NUM!</v>
          </cell>
          <cell r="CG52" t="e">
            <v>#NUM!</v>
          </cell>
          <cell r="CS52" t="e">
            <v>#NUM!</v>
          </cell>
          <cell r="CT52" t="e">
            <v>#NUM!</v>
          </cell>
          <cell r="DF52" t="e">
            <v>#NUM!</v>
          </cell>
          <cell r="DG52" t="e">
            <v>#NUM!</v>
          </cell>
          <cell r="DS52" t="e">
            <v>#NUM!</v>
          </cell>
          <cell r="EF52" t="e">
            <v>#NUM!</v>
          </cell>
          <cell r="ES52" t="e">
            <v>#NUM!</v>
          </cell>
        </row>
        <row r="53">
          <cell r="S53" t="e">
            <v>#NUM!</v>
          </cell>
          <cell r="T53" t="e">
            <v>#NUM!</v>
          </cell>
          <cell r="AF53" t="e">
            <v>#NUM!</v>
          </cell>
          <cell r="AG53" t="e">
            <v>#NUM!</v>
          </cell>
          <cell r="AS53" t="e">
            <v>#NUM!</v>
          </cell>
          <cell r="AT53" t="e">
            <v>#NUM!</v>
          </cell>
          <cell r="BF53" t="e">
            <v>#NUM!</v>
          </cell>
          <cell r="BG53" t="e">
            <v>#NUM!</v>
          </cell>
          <cell r="BS53" t="e">
            <v>#NUM!</v>
          </cell>
          <cell r="BT53" t="e">
            <v>#NUM!</v>
          </cell>
          <cell r="CF53" t="e">
            <v>#NUM!</v>
          </cell>
          <cell r="CG53" t="e">
            <v>#NUM!</v>
          </cell>
          <cell r="CS53" t="e">
            <v>#NUM!</v>
          </cell>
          <cell r="CT53" t="e">
            <v>#NUM!</v>
          </cell>
          <cell r="DF53" t="e">
            <v>#NUM!</v>
          </cell>
          <cell r="DG53" t="e">
            <v>#NUM!</v>
          </cell>
          <cell r="DS53" t="e">
            <v>#NUM!</v>
          </cell>
          <cell r="EF53" t="e">
            <v>#NUM!</v>
          </cell>
          <cell r="ES53" t="e">
            <v>#NUM!</v>
          </cell>
        </row>
        <row r="54">
          <cell r="S54" t="e">
            <v>#NUM!</v>
          </cell>
          <cell r="T54" t="e">
            <v>#NUM!</v>
          </cell>
          <cell r="AF54" t="e">
            <v>#NUM!</v>
          </cell>
          <cell r="AG54" t="e">
            <v>#NUM!</v>
          </cell>
          <cell r="AS54" t="e">
            <v>#NUM!</v>
          </cell>
          <cell r="AT54" t="e">
            <v>#NUM!</v>
          </cell>
          <cell r="BF54" t="e">
            <v>#NUM!</v>
          </cell>
          <cell r="BG54" t="e">
            <v>#NUM!</v>
          </cell>
          <cell r="BS54" t="e">
            <v>#NUM!</v>
          </cell>
          <cell r="BT54" t="e">
            <v>#NUM!</v>
          </cell>
          <cell r="CF54" t="e">
            <v>#NUM!</v>
          </cell>
          <cell r="CG54" t="e">
            <v>#NUM!</v>
          </cell>
          <cell r="CS54" t="e">
            <v>#NUM!</v>
          </cell>
          <cell r="CT54" t="e">
            <v>#NUM!</v>
          </cell>
          <cell r="DF54" t="e">
            <v>#NUM!</v>
          </cell>
          <cell r="DG54" t="e">
            <v>#NUM!</v>
          </cell>
          <cell r="DS54" t="e">
            <v>#NUM!</v>
          </cell>
          <cell r="EF54" t="e">
            <v>#NUM!</v>
          </cell>
          <cell r="ES54" t="e">
            <v>#NUM!</v>
          </cell>
        </row>
        <row r="55">
          <cell r="S55" t="e">
            <v>#NUM!</v>
          </cell>
          <cell r="T55" t="e">
            <v>#NUM!</v>
          </cell>
          <cell r="AF55" t="e">
            <v>#NUM!</v>
          </cell>
          <cell r="AG55" t="e">
            <v>#NUM!</v>
          </cell>
          <cell r="AS55" t="e">
            <v>#NUM!</v>
          </cell>
          <cell r="AT55" t="e">
            <v>#NUM!</v>
          </cell>
          <cell r="BF55" t="e">
            <v>#NUM!</v>
          </cell>
          <cell r="BG55" t="e">
            <v>#NUM!</v>
          </cell>
          <cell r="BS55" t="e">
            <v>#NUM!</v>
          </cell>
          <cell r="BT55" t="e">
            <v>#NUM!</v>
          </cell>
          <cell r="CF55" t="e">
            <v>#NUM!</v>
          </cell>
          <cell r="CG55" t="e">
            <v>#NUM!</v>
          </cell>
          <cell r="CS55" t="e">
            <v>#NUM!</v>
          </cell>
          <cell r="CT55" t="e">
            <v>#NUM!</v>
          </cell>
          <cell r="DF55" t="e">
            <v>#NUM!</v>
          </cell>
          <cell r="DG55" t="e">
            <v>#NUM!</v>
          </cell>
          <cell r="DS55" t="e">
            <v>#NUM!</v>
          </cell>
          <cell r="EF55" t="e">
            <v>#NUM!</v>
          </cell>
          <cell r="ES55" t="e">
            <v>#NUM!</v>
          </cell>
        </row>
        <row r="56">
          <cell r="S56" t="e">
            <v>#NUM!</v>
          </cell>
          <cell r="T56" t="e">
            <v>#NUM!</v>
          </cell>
          <cell r="AF56" t="e">
            <v>#NUM!</v>
          </cell>
          <cell r="AG56" t="e">
            <v>#NUM!</v>
          </cell>
          <cell r="AS56" t="e">
            <v>#NUM!</v>
          </cell>
          <cell r="AT56" t="e">
            <v>#NUM!</v>
          </cell>
          <cell r="BF56" t="e">
            <v>#NUM!</v>
          </cell>
          <cell r="BG56" t="e">
            <v>#NUM!</v>
          </cell>
          <cell r="BS56" t="e">
            <v>#NUM!</v>
          </cell>
          <cell r="BT56" t="e">
            <v>#NUM!</v>
          </cell>
          <cell r="CF56" t="e">
            <v>#NUM!</v>
          </cell>
          <cell r="CG56" t="e">
            <v>#NUM!</v>
          </cell>
          <cell r="CS56" t="e">
            <v>#NUM!</v>
          </cell>
          <cell r="CT56" t="e">
            <v>#NUM!</v>
          </cell>
          <cell r="DF56" t="e">
            <v>#NUM!</v>
          </cell>
          <cell r="DG56" t="e">
            <v>#NUM!</v>
          </cell>
          <cell r="DS56" t="e">
            <v>#NUM!</v>
          </cell>
          <cell r="EF56" t="e">
            <v>#NUM!</v>
          </cell>
          <cell r="ES56" t="e">
            <v>#NUM!</v>
          </cell>
        </row>
        <row r="57">
          <cell r="S57" t="e">
            <v>#NUM!</v>
          </cell>
          <cell r="T57" t="e">
            <v>#NUM!</v>
          </cell>
          <cell r="AF57" t="e">
            <v>#NUM!</v>
          </cell>
          <cell r="AG57" t="e">
            <v>#NUM!</v>
          </cell>
          <cell r="AS57" t="e">
            <v>#NUM!</v>
          </cell>
          <cell r="AT57" t="e">
            <v>#NUM!</v>
          </cell>
          <cell r="BF57" t="e">
            <v>#NUM!</v>
          </cell>
          <cell r="BG57" t="e">
            <v>#NUM!</v>
          </cell>
          <cell r="BS57" t="e">
            <v>#NUM!</v>
          </cell>
          <cell r="BT57" t="e">
            <v>#NUM!</v>
          </cell>
          <cell r="CF57" t="e">
            <v>#NUM!</v>
          </cell>
          <cell r="CG57" t="e">
            <v>#NUM!</v>
          </cell>
          <cell r="CS57" t="e">
            <v>#NUM!</v>
          </cell>
          <cell r="CT57" t="e">
            <v>#NUM!</v>
          </cell>
          <cell r="DF57" t="e">
            <v>#NUM!</v>
          </cell>
          <cell r="DG57" t="e">
            <v>#NUM!</v>
          </cell>
          <cell r="DS57" t="e">
            <v>#NUM!</v>
          </cell>
          <cell r="EF57" t="e">
            <v>#NUM!</v>
          </cell>
          <cell r="ES57" t="e">
            <v>#NUM!</v>
          </cell>
        </row>
        <row r="58">
          <cell r="S58" t="e">
            <v>#NUM!</v>
          </cell>
          <cell r="T58" t="e">
            <v>#NUM!</v>
          </cell>
          <cell r="AF58" t="e">
            <v>#NUM!</v>
          </cell>
          <cell r="AG58" t="e">
            <v>#NUM!</v>
          </cell>
          <cell r="AS58" t="e">
            <v>#NUM!</v>
          </cell>
          <cell r="AT58" t="e">
            <v>#NUM!</v>
          </cell>
          <cell r="BF58" t="e">
            <v>#NUM!</v>
          </cell>
          <cell r="BG58" t="e">
            <v>#NUM!</v>
          </cell>
          <cell r="BS58" t="e">
            <v>#NUM!</v>
          </cell>
          <cell r="BT58" t="e">
            <v>#NUM!</v>
          </cell>
          <cell r="CF58" t="e">
            <v>#NUM!</v>
          </cell>
          <cell r="CG58" t="e">
            <v>#NUM!</v>
          </cell>
          <cell r="CS58" t="e">
            <v>#NUM!</v>
          </cell>
          <cell r="CT58" t="e">
            <v>#NUM!</v>
          </cell>
          <cell r="DF58" t="e">
            <v>#NUM!</v>
          </cell>
          <cell r="DG58" t="e">
            <v>#NUM!</v>
          </cell>
          <cell r="DS58" t="e">
            <v>#NUM!</v>
          </cell>
          <cell r="EF58" t="e">
            <v>#NUM!</v>
          </cell>
          <cell r="ES58" t="e">
            <v>#NUM!</v>
          </cell>
        </row>
        <row r="59">
          <cell r="S59" t="e">
            <v>#NUM!</v>
          </cell>
          <cell r="T59" t="e">
            <v>#NUM!</v>
          </cell>
          <cell r="AF59" t="e">
            <v>#NUM!</v>
          </cell>
          <cell r="AG59" t="e">
            <v>#NUM!</v>
          </cell>
          <cell r="AS59" t="e">
            <v>#NUM!</v>
          </cell>
          <cell r="AT59" t="e">
            <v>#NUM!</v>
          </cell>
          <cell r="BF59" t="e">
            <v>#NUM!</v>
          </cell>
          <cell r="BG59" t="e">
            <v>#NUM!</v>
          </cell>
          <cell r="BS59" t="e">
            <v>#NUM!</v>
          </cell>
          <cell r="BT59" t="e">
            <v>#NUM!</v>
          </cell>
          <cell r="CF59" t="e">
            <v>#NUM!</v>
          </cell>
          <cell r="CG59" t="e">
            <v>#NUM!</v>
          </cell>
          <cell r="CS59" t="e">
            <v>#NUM!</v>
          </cell>
          <cell r="CT59" t="e">
            <v>#NUM!</v>
          </cell>
          <cell r="DF59" t="e">
            <v>#NUM!</v>
          </cell>
          <cell r="DG59" t="e">
            <v>#NUM!</v>
          </cell>
          <cell r="DS59" t="e">
            <v>#NUM!</v>
          </cell>
          <cell r="EF59" t="e">
            <v>#NUM!</v>
          </cell>
          <cell r="ES59" t="e">
            <v>#NUM!</v>
          </cell>
        </row>
        <row r="60">
          <cell r="S60" t="e">
            <v>#NUM!</v>
          </cell>
          <cell r="T60" t="e">
            <v>#NUM!</v>
          </cell>
          <cell r="AF60" t="e">
            <v>#NUM!</v>
          </cell>
          <cell r="AG60" t="e">
            <v>#NUM!</v>
          </cell>
          <cell r="AS60" t="e">
            <v>#NUM!</v>
          </cell>
          <cell r="AT60" t="e">
            <v>#NUM!</v>
          </cell>
          <cell r="BF60" t="e">
            <v>#NUM!</v>
          </cell>
          <cell r="BG60" t="e">
            <v>#NUM!</v>
          </cell>
          <cell r="BS60" t="e">
            <v>#NUM!</v>
          </cell>
          <cell r="BT60" t="e">
            <v>#NUM!</v>
          </cell>
          <cell r="CF60" t="e">
            <v>#NUM!</v>
          </cell>
          <cell r="CG60" t="e">
            <v>#NUM!</v>
          </cell>
          <cell r="CS60" t="e">
            <v>#NUM!</v>
          </cell>
          <cell r="CT60" t="e">
            <v>#NUM!</v>
          </cell>
          <cell r="DF60" t="e">
            <v>#NUM!</v>
          </cell>
          <cell r="DG60" t="e">
            <v>#NUM!</v>
          </cell>
          <cell r="DS60" t="e">
            <v>#NUM!</v>
          </cell>
          <cell r="EF60" t="e">
            <v>#NUM!</v>
          </cell>
          <cell r="ES60" t="e">
            <v>#NUM!</v>
          </cell>
        </row>
        <row r="61">
          <cell r="S61" t="e">
            <v>#NUM!</v>
          </cell>
          <cell r="T61" t="e">
            <v>#NUM!</v>
          </cell>
          <cell r="AF61" t="e">
            <v>#NUM!</v>
          </cell>
          <cell r="AG61" t="e">
            <v>#NUM!</v>
          </cell>
          <cell r="AS61" t="e">
            <v>#NUM!</v>
          </cell>
          <cell r="AT61" t="e">
            <v>#NUM!</v>
          </cell>
          <cell r="BF61" t="e">
            <v>#NUM!</v>
          </cell>
          <cell r="BG61" t="e">
            <v>#NUM!</v>
          </cell>
          <cell r="BS61" t="e">
            <v>#NUM!</v>
          </cell>
          <cell r="BT61" t="e">
            <v>#NUM!</v>
          </cell>
          <cell r="CF61" t="e">
            <v>#NUM!</v>
          </cell>
          <cell r="CG61" t="e">
            <v>#NUM!</v>
          </cell>
          <cell r="CS61" t="e">
            <v>#NUM!</v>
          </cell>
          <cell r="CT61" t="e">
            <v>#NUM!</v>
          </cell>
          <cell r="DF61" t="e">
            <v>#NUM!</v>
          </cell>
          <cell r="DG61" t="e">
            <v>#NUM!</v>
          </cell>
          <cell r="DS61" t="e">
            <v>#NUM!</v>
          </cell>
          <cell r="EF61" t="e">
            <v>#NUM!</v>
          </cell>
          <cell r="ES61" t="e">
            <v>#NUM!</v>
          </cell>
        </row>
        <row r="62">
          <cell r="S62" t="e">
            <v>#NUM!</v>
          </cell>
          <cell r="T62" t="e">
            <v>#NUM!</v>
          </cell>
          <cell r="AF62" t="e">
            <v>#NUM!</v>
          </cell>
          <cell r="AG62" t="e">
            <v>#NUM!</v>
          </cell>
          <cell r="AS62" t="e">
            <v>#NUM!</v>
          </cell>
          <cell r="AT62" t="e">
            <v>#NUM!</v>
          </cell>
          <cell r="BF62" t="e">
            <v>#NUM!</v>
          </cell>
          <cell r="BG62" t="e">
            <v>#NUM!</v>
          </cell>
          <cell r="BS62" t="e">
            <v>#NUM!</v>
          </cell>
          <cell r="BT62" t="e">
            <v>#NUM!</v>
          </cell>
          <cell r="CF62" t="e">
            <v>#NUM!</v>
          </cell>
          <cell r="CG62" t="e">
            <v>#NUM!</v>
          </cell>
          <cell r="CS62" t="e">
            <v>#NUM!</v>
          </cell>
          <cell r="CT62" t="e">
            <v>#NUM!</v>
          </cell>
          <cell r="DF62" t="e">
            <v>#NUM!</v>
          </cell>
          <cell r="DG62" t="e">
            <v>#NUM!</v>
          </cell>
          <cell r="DS62" t="e">
            <v>#NUM!</v>
          </cell>
          <cell r="EF62" t="e">
            <v>#NUM!</v>
          </cell>
          <cell r="ES62" t="e">
            <v>#NUM!</v>
          </cell>
        </row>
        <row r="63">
          <cell r="S63" t="e">
            <v>#NUM!</v>
          </cell>
          <cell r="T63" t="e">
            <v>#NUM!</v>
          </cell>
          <cell r="AF63" t="e">
            <v>#NUM!</v>
          </cell>
          <cell r="AG63" t="e">
            <v>#NUM!</v>
          </cell>
          <cell r="AS63" t="e">
            <v>#NUM!</v>
          </cell>
          <cell r="AT63" t="e">
            <v>#NUM!</v>
          </cell>
          <cell r="BF63" t="e">
            <v>#NUM!</v>
          </cell>
          <cell r="BG63" t="e">
            <v>#NUM!</v>
          </cell>
          <cell r="BS63" t="e">
            <v>#NUM!</v>
          </cell>
          <cell r="BT63" t="e">
            <v>#NUM!</v>
          </cell>
          <cell r="CF63" t="e">
            <v>#NUM!</v>
          </cell>
          <cell r="CG63" t="e">
            <v>#NUM!</v>
          </cell>
          <cell r="CS63" t="e">
            <v>#NUM!</v>
          </cell>
          <cell r="CT63" t="e">
            <v>#NUM!</v>
          </cell>
          <cell r="DF63" t="e">
            <v>#NUM!</v>
          </cell>
          <cell r="DG63" t="e">
            <v>#NUM!</v>
          </cell>
          <cell r="DS63" t="e">
            <v>#NUM!</v>
          </cell>
          <cell r="EF63" t="e">
            <v>#NUM!</v>
          </cell>
          <cell r="ES63" t="e">
            <v>#NUM!</v>
          </cell>
        </row>
        <row r="64">
          <cell r="S64" t="e">
            <v>#NUM!</v>
          </cell>
          <cell r="T64" t="e">
            <v>#NUM!</v>
          </cell>
          <cell r="AF64" t="e">
            <v>#NUM!</v>
          </cell>
          <cell r="AG64" t="e">
            <v>#NUM!</v>
          </cell>
          <cell r="AS64" t="e">
            <v>#NUM!</v>
          </cell>
          <cell r="AT64" t="e">
            <v>#NUM!</v>
          </cell>
          <cell r="BF64" t="e">
            <v>#NUM!</v>
          </cell>
          <cell r="BG64" t="e">
            <v>#NUM!</v>
          </cell>
          <cell r="BS64" t="e">
            <v>#NUM!</v>
          </cell>
          <cell r="BT64" t="e">
            <v>#NUM!</v>
          </cell>
          <cell r="CF64" t="e">
            <v>#NUM!</v>
          </cell>
          <cell r="CG64" t="e">
            <v>#NUM!</v>
          </cell>
          <cell r="CS64" t="e">
            <v>#NUM!</v>
          </cell>
          <cell r="CT64" t="e">
            <v>#NUM!</v>
          </cell>
          <cell r="DF64" t="e">
            <v>#NUM!</v>
          </cell>
          <cell r="DG64" t="e">
            <v>#NUM!</v>
          </cell>
          <cell r="DS64" t="e">
            <v>#NUM!</v>
          </cell>
          <cell r="EF64" t="e">
            <v>#NUM!</v>
          </cell>
          <cell r="ES64" t="e">
            <v>#NUM!</v>
          </cell>
        </row>
        <row r="65">
          <cell r="S65" t="e">
            <v>#NUM!</v>
          </cell>
          <cell r="T65" t="e">
            <v>#NUM!</v>
          </cell>
          <cell r="AF65" t="e">
            <v>#NUM!</v>
          </cell>
          <cell r="AG65" t="e">
            <v>#NUM!</v>
          </cell>
          <cell r="AS65" t="e">
            <v>#NUM!</v>
          </cell>
          <cell r="AT65" t="e">
            <v>#NUM!</v>
          </cell>
          <cell r="BF65" t="e">
            <v>#NUM!</v>
          </cell>
          <cell r="BG65" t="e">
            <v>#NUM!</v>
          </cell>
          <cell r="BS65" t="e">
            <v>#NUM!</v>
          </cell>
          <cell r="BT65" t="e">
            <v>#NUM!</v>
          </cell>
          <cell r="CF65" t="e">
            <v>#NUM!</v>
          </cell>
          <cell r="CG65" t="e">
            <v>#NUM!</v>
          </cell>
          <cell r="CS65" t="e">
            <v>#NUM!</v>
          </cell>
          <cell r="CT65" t="e">
            <v>#NUM!</v>
          </cell>
          <cell r="DF65" t="e">
            <v>#NUM!</v>
          </cell>
          <cell r="DG65" t="e">
            <v>#NUM!</v>
          </cell>
          <cell r="DS65" t="e">
            <v>#NUM!</v>
          </cell>
          <cell r="EF65" t="e">
            <v>#NUM!</v>
          </cell>
          <cell r="ES65" t="e">
            <v>#NUM!</v>
          </cell>
        </row>
        <row r="66">
          <cell r="S66" t="e">
            <v>#NUM!</v>
          </cell>
          <cell r="T66" t="e">
            <v>#NUM!</v>
          </cell>
          <cell r="AF66" t="e">
            <v>#NUM!</v>
          </cell>
          <cell r="AG66" t="e">
            <v>#NUM!</v>
          </cell>
          <cell r="AS66" t="e">
            <v>#NUM!</v>
          </cell>
          <cell r="AT66" t="e">
            <v>#NUM!</v>
          </cell>
          <cell r="BF66" t="e">
            <v>#NUM!</v>
          </cell>
          <cell r="BG66" t="e">
            <v>#NUM!</v>
          </cell>
          <cell r="BS66" t="e">
            <v>#NUM!</v>
          </cell>
          <cell r="BT66" t="e">
            <v>#NUM!</v>
          </cell>
          <cell r="CF66" t="e">
            <v>#NUM!</v>
          </cell>
          <cell r="CG66" t="e">
            <v>#NUM!</v>
          </cell>
          <cell r="CS66" t="e">
            <v>#NUM!</v>
          </cell>
          <cell r="CT66" t="e">
            <v>#NUM!</v>
          </cell>
          <cell r="DF66" t="e">
            <v>#NUM!</v>
          </cell>
          <cell r="DG66" t="e">
            <v>#NUM!</v>
          </cell>
          <cell r="DS66" t="e">
            <v>#NUM!</v>
          </cell>
          <cell r="EF66" t="e">
            <v>#NUM!</v>
          </cell>
          <cell r="ES66" t="e">
            <v>#NUM!</v>
          </cell>
        </row>
        <row r="67">
          <cell r="S67" t="e">
            <v>#NUM!</v>
          </cell>
          <cell r="T67" t="e">
            <v>#NUM!</v>
          </cell>
          <cell r="AF67" t="e">
            <v>#NUM!</v>
          </cell>
          <cell r="AG67" t="e">
            <v>#NUM!</v>
          </cell>
          <cell r="AS67" t="e">
            <v>#NUM!</v>
          </cell>
          <cell r="AT67" t="e">
            <v>#NUM!</v>
          </cell>
          <cell r="BF67" t="e">
            <v>#NUM!</v>
          </cell>
          <cell r="BG67" t="e">
            <v>#NUM!</v>
          </cell>
          <cell r="BS67" t="e">
            <v>#NUM!</v>
          </cell>
          <cell r="BT67" t="e">
            <v>#NUM!</v>
          </cell>
          <cell r="CF67" t="e">
            <v>#NUM!</v>
          </cell>
          <cell r="CG67" t="e">
            <v>#NUM!</v>
          </cell>
          <cell r="CS67" t="e">
            <v>#NUM!</v>
          </cell>
          <cell r="CT67" t="e">
            <v>#NUM!</v>
          </cell>
          <cell r="DF67" t="e">
            <v>#NUM!</v>
          </cell>
          <cell r="DG67" t="e">
            <v>#NUM!</v>
          </cell>
          <cell r="DS67" t="e">
            <v>#NUM!</v>
          </cell>
          <cell r="EF67" t="e">
            <v>#NUM!</v>
          </cell>
          <cell r="ES67" t="e">
            <v>#NUM!</v>
          </cell>
        </row>
        <row r="68">
          <cell r="S68" t="e">
            <v>#NUM!</v>
          </cell>
          <cell r="T68" t="e">
            <v>#NUM!</v>
          </cell>
          <cell r="AF68" t="e">
            <v>#NUM!</v>
          </cell>
          <cell r="AG68" t="e">
            <v>#NUM!</v>
          </cell>
          <cell r="AS68" t="e">
            <v>#NUM!</v>
          </cell>
          <cell r="AT68" t="e">
            <v>#NUM!</v>
          </cell>
          <cell r="BF68" t="e">
            <v>#NUM!</v>
          </cell>
          <cell r="BG68" t="e">
            <v>#NUM!</v>
          </cell>
          <cell r="BS68" t="e">
            <v>#NUM!</v>
          </cell>
          <cell r="BT68" t="e">
            <v>#NUM!</v>
          </cell>
          <cell r="CF68" t="e">
            <v>#NUM!</v>
          </cell>
          <cell r="CG68" t="e">
            <v>#NUM!</v>
          </cell>
          <cell r="CS68" t="e">
            <v>#NUM!</v>
          </cell>
          <cell r="CT68" t="e">
            <v>#NUM!</v>
          </cell>
          <cell r="DF68" t="e">
            <v>#NUM!</v>
          </cell>
          <cell r="DG68" t="e">
            <v>#NUM!</v>
          </cell>
          <cell r="DS68" t="e">
            <v>#NUM!</v>
          </cell>
          <cell r="EF68" t="e">
            <v>#NUM!</v>
          </cell>
          <cell r="ES68" t="e">
            <v>#NUM!</v>
          </cell>
        </row>
        <row r="69">
          <cell r="S69" t="e">
            <v>#NUM!</v>
          </cell>
          <cell r="T69" t="e">
            <v>#NUM!</v>
          </cell>
          <cell r="AF69" t="e">
            <v>#NUM!</v>
          </cell>
          <cell r="AG69" t="e">
            <v>#NUM!</v>
          </cell>
          <cell r="AS69" t="e">
            <v>#NUM!</v>
          </cell>
          <cell r="AT69" t="e">
            <v>#NUM!</v>
          </cell>
          <cell r="BF69" t="e">
            <v>#NUM!</v>
          </cell>
          <cell r="BG69" t="e">
            <v>#NUM!</v>
          </cell>
          <cell r="BS69" t="e">
            <v>#NUM!</v>
          </cell>
          <cell r="BT69" t="e">
            <v>#NUM!</v>
          </cell>
          <cell r="CF69" t="e">
            <v>#NUM!</v>
          </cell>
          <cell r="CG69" t="e">
            <v>#NUM!</v>
          </cell>
          <cell r="CS69" t="e">
            <v>#NUM!</v>
          </cell>
          <cell r="CT69" t="e">
            <v>#NUM!</v>
          </cell>
          <cell r="DF69" t="e">
            <v>#NUM!</v>
          </cell>
          <cell r="DG69" t="e">
            <v>#NUM!</v>
          </cell>
          <cell r="DS69" t="e">
            <v>#NUM!</v>
          </cell>
          <cell r="EF69" t="e">
            <v>#NUM!</v>
          </cell>
          <cell r="ES69" t="e">
            <v>#NUM!</v>
          </cell>
        </row>
        <row r="70">
          <cell r="S70" t="e">
            <v>#NUM!</v>
          </cell>
          <cell r="T70" t="e">
            <v>#NUM!</v>
          </cell>
          <cell r="AF70" t="e">
            <v>#NUM!</v>
          </cell>
          <cell r="AG70" t="e">
            <v>#NUM!</v>
          </cell>
          <cell r="AS70" t="e">
            <v>#NUM!</v>
          </cell>
          <cell r="AT70" t="e">
            <v>#NUM!</v>
          </cell>
          <cell r="BF70" t="e">
            <v>#NUM!</v>
          </cell>
          <cell r="BG70" t="e">
            <v>#NUM!</v>
          </cell>
          <cell r="BS70" t="e">
            <v>#NUM!</v>
          </cell>
          <cell r="BT70" t="e">
            <v>#NUM!</v>
          </cell>
          <cell r="CF70" t="e">
            <v>#NUM!</v>
          </cell>
          <cell r="CG70" t="e">
            <v>#NUM!</v>
          </cell>
          <cell r="CS70" t="e">
            <v>#NUM!</v>
          </cell>
          <cell r="CT70" t="e">
            <v>#NUM!</v>
          </cell>
          <cell r="DF70" t="e">
            <v>#NUM!</v>
          </cell>
          <cell r="DG70" t="e">
            <v>#NUM!</v>
          </cell>
          <cell r="DS70" t="e">
            <v>#NUM!</v>
          </cell>
          <cell r="EF70" t="e">
            <v>#NUM!</v>
          </cell>
          <cell r="ES70" t="e">
            <v>#NUM!</v>
          </cell>
        </row>
        <row r="71">
          <cell r="S71" t="e">
            <v>#NUM!</v>
          </cell>
          <cell r="T71" t="e">
            <v>#NUM!</v>
          </cell>
          <cell r="AF71" t="e">
            <v>#NUM!</v>
          </cell>
          <cell r="AG71" t="e">
            <v>#NUM!</v>
          </cell>
          <cell r="AS71" t="e">
            <v>#NUM!</v>
          </cell>
          <cell r="AT71" t="e">
            <v>#NUM!</v>
          </cell>
          <cell r="BF71" t="e">
            <v>#NUM!</v>
          </cell>
          <cell r="BG71" t="e">
            <v>#NUM!</v>
          </cell>
          <cell r="BS71" t="e">
            <v>#NUM!</v>
          </cell>
          <cell r="BT71" t="e">
            <v>#NUM!</v>
          </cell>
          <cell r="CF71" t="e">
            <v>#NUM!</v>
          </cell>
          <cell r="CG71" t="e">
            <v>#NUM!</v>
          </cell>
          <cell r="CS71" t="e">
            <v>#NUM!</v>
          </cell>
          <cell r="CT71" t="e">
            <v>#NUM!</v>
          </cell>
          <cell r="DF71" t="e">
            <v>#NUM!</v>
          </cell>
          <cell r="DG71" t="e">
            <v>#NUM!</v>
          </cell>
          <cell r="DS71" t="e">
            <v>#NUM!</v>
          </cell>
          <cell r="EF71" t="e">
            <v>#NUM!</v>
          </cell>
          <cell r="ES71" t="e">
            <v>#NUM!</v>
          </cell>
        </row>
        <row r="72">
          <cell r="S72" t="e">
            <v>#NUM!</v>
          </cell>
          <cell r="T72" t="e">
            <v>#NUM!</v>
          </cell>
          <cell r="AF72" t="e">
            <v>#NUM!</v>
          </cell>
          <cell r="AG72" t="e">
            <v>#NUM!</v>
          </cell>
          <cell r="AS72" t="e">
            <v>#NUM!</v>
          </cell>
          <cell r="AT72" t="e">
            <v>#NUM!</v>
          </cell>
          <cell r="BF72" t="e">
            <v>#NUM!</v>
          </cell>
          <cell r="BG72" t="e">
            <v>#NUM!</v>
          </cell>
          <cell r="BS72" t="e">
            <v>#NUM!</v>
          </cell>
          <cell r="BT72" t="e">
            <v>#NUM!</v>
          </cell>
          <cell r="CF72" t="e">
            <v>#NUM!</v>
          </cell>
          <cell r="CG72" t="e">
            <v>#NUM!</v>
          </cell>
          <cell r="CS72" t="e">
            <v>#NUM!</v>
          </cell>
          <cell r="CT72" t="e">
            <v>#NUM!</v>
          </cell>
          <cell r="DF72" t="e">
            <v>#NUM!</v>
          </cell>
          <cell r="DG72" t="e">
            <v>#NUM!</v>
          </cell>
          <cell r="DS72" t="e">
            <v>#NUM!</v>
          </cell>
          <cell r="EF72" t="e">
            <v>#NUM!</v>
          </cell>
          <cell r="ES72" t="e">
            <v>#NUM!</v>
          </cell>
        </row>
        <row r="73">
          <cell r="S73" t="e">
            <v>#NUM!</v>
          </cell>
          <cell r="T73" t="e">
            <v>#NUM!</v>
          </cell>
          <cell r="AF73" t="e">
            <v>#NUM!</v>
          </cell>
          <cell r="AG73" t="e">
            <v>#NUM!</v>
          </cell>
          <cell r="AS73" t="e">
            <v>#NUM!</v>
          </cell>
          <cell r="AT73" t="e">
            <v>#NUM!</v>
          </cell>
          <cell r="BF73" t="e">
            <v>#NUM!</v>
          </cell>
          <cell r="BG73" t="e">
            <v>#NUM!</v>
          </cell>
          <cell r="BS73" t="e">
            <v>#NUM!</v>
          </cell>
          <cell r="BT73" t="e">
            <v>#NUM!</v>
          </cell>
          <cell r="CF73" t="e">
            <v>#NUM!</v>
          </cell>
          <cell r="CG73" t="e">
            <v>#NUM!</v>
          </cell>
          <cell r="CS73" t="e">
            <v>#NUM!</v>
          </cell>
          <cell r="CT73" t="e">
            <v>#NUM!</v>
          </cell>
          <cell r="DF73" t="e">
            <v>#NUM!</v>
          </cell>
          <cell r="DG73" t="e">
            <v>#NUM!</v>
          </cell>
          <cell r="DS73" t="e">
            <v>#NUM!</v>
          </cell>
          <cell r="EF73" t="e">
            <v>#NUM!</v>
          </cell>
          <cell r="ES73" t="e">
            <v>#NUM!</v>
          </cell>
        </row>
        <row r="74">
          <cell r="S74" t="e">
            <v>#NUM!</v>
          </cell>
          <cell r="T74" t="e">
            <v>#NUM!</v>
          </cell>
          <cell r="AF74" t="e">
            <v>#NUM!</v>
          </cell>
          <cell r="AG74" t="e">
            <v>#NUM!</v>
          </cell>
          <cell r="AS74" t="e">
            <v>#NUM!</v>
          </cell>
          <cell r="AT74" t="e">
            <v>#NUM!</v>
          </cell>
          <cell r="BF74" t="e">
            <v>#NUM!</v>
          </cell>
          <cell r="BG74" t="e">
            <v>#NUM!</v>
          </cell>
          <cell r="BS74" t="e">
            <v>#NUM!</v>
          </cell>
          <cell r="BT74" t="e">
            <v>#NUM!</v>
          </cell>
          <cell r="CF74" t="e">
            <v>#NUM!</v>
          </cell>
          <cell r="CG74" t="e">
            <v>#NUM!</v>
          </cell>
          <cell r="CS74" t="e">
            <v>#NUM!</v>
          </cell>
          <cell r="CT74" t="e">
            <v>#NUM!</v>
          </cell>
          <cell r="DF74" t="e">
            <v>#NUM!</v>
          </cell>
          <cell r="DG74" t="e">
            <v>#NUM!</v>
          </cell>
          <cell r="DS74" t="e">
            <v>#NUM!</v>
          </cell>
          <cell r="EF74" t="e">
            <v>#NUM!</v>
          </cell>
          <cell r="ES74" t="e">
            <v>#NUM!</v>
          </cell>
        </row>
        <row r="75">
          <cell r="S75" t="e">
            <v>#NUM!</v>
          </cell>
          <cell r="T75" t="e">
            <v>#NUM!</v>
          </cell>
          <cell r="AF75" t="e">
            <v>#NUM!</v>
          </cell>
          <cell r="AG75" t="e">
            <v>#NUM!</v>
          </cell>
          <cell r="AS75" t="e">
            <v>#NUM!</v>
          </cell>
          <cell r="AT75" t="e">
            <v>#NUM!</v>
          </cell>
          <cell r="BF75" t="e">
            <v>#NUM!</v>
          </cell>
          <cell r="BG75" t="e">
            <v>#NUM!</v>
          </cell>
          <cell r="BS75" t="e">
            <v>#NUM!</v>
          </cell>
          <cell r="BT75" t="e">
            <v>#NUM!</v>
          </cell>
          <cell r="CF75" t="e">
            <v>#NUM!</v>
          </cell>
          <cell r="CG75" t="e">
            <v>#NUM!</v>
          </cell>
          <cell r="CS75" t="e">
            <v>#NUM!</v>
          </cell>
          <cell r="CT75" t="e">
            <v>#NUM!</v>
          </cell>
          <cell r="DF75" t="e">
            <v>#NUM!</v>
          </cell>
          <cell r="DG75" t="e">
            <v>#NUM!</v>
          </cell>
          <cell r="DS75" t="e">
            <v>#NUM!</v>
          </cell>
          <cell r="EF75" t="e">
            <v>#NUM!</v>
          </cell>
          <cell r="ES75" t="e">
            <v>#NUM!</v>
          </cell>
        </row>
        <row r="76">
          <cell r="S76" t="e">
            <v>#NUM!</v>
          </cell>
          <cell r="T76" t="e">
            <v>#NUM!</v>
          </cell>
          <cell r="AF76" t="e">
            <v>#NUM!</v>
          </cell>
          <cell r="AG76" t="e">
            <v>#NUM!</v>
          </cell>
          <cell r="AS76" t="e">
            <v>#NUM!</v>
          </cell>
          <cell r="AT76" t="e">
            <v>#NUM!</v>
          </cell>
          <cell r="BF76" t="e">
            <v>#NUM!</v>
          </cell>
          <cell r="BG76" t="e">
            <v>#NUM!</v>
          </cell>
          <cell r="BS76" t="e">
            <v>#NUM!</v>
          </cell>
          <cell r="BT76" t="e">
            <v>#NUM!</v>
          </cell>
          <cell r="CF76" t="e">
            <v>#NUM!</v>
          </cell>
          <cell r="CG76" t="e">
            <v>#NUM!</v>
          </cell>
          <cell r="CS76" t="e">
            <v>#NUM!</v>
          </cell>
          <cell r="CT76" t="e">
            <v>#NUM!</v>
          </cell>
          <cell r="DF76" t="e">
            <v>#NUM!</v>
          </cell>
          <cell r="DG76" t="e">
            <v>#NUM!</v>
          </cell>
          <cell r="DS76" t="e">
            <v>#NUM!</v>
          </cell>
          <cell r="EF76" t="e">
            <v>#NUM!</v>
          </cell>
          <cell r="ES76" t="e">
            <v>#NUM!</v>
          </cell>
        </row>
        <row r="77">
          <cell r="S77" t="e">
            <v>#NUM!</v>
          </cell>
          <cell r="T77" t="e">
            <v>#NUM!</v>
          </cell>
          <cell r="AF77" t="e">
            <v>#NUM!</v>
          </cell>
          <cell r="AG77" t="e">
            <v>#NUM!</v>
          </cell>
          <cell r="AS77" t="e">
            <v>#NUM!</v>
          </cell>
          <cell r="AT77" t="e">
            <v>#NUM!</v>
          </cell>
          <cell r="BF77" t="e">
            <v>#NUM!</v>
          </cell>
          <cell r="BG77" t="e">
            <v>#NUM!</v>
          </cell>
          <cell r="BS77" t="e">
            <v>#NUM!</v>
          </cell>
          <cell r="BT77" t="e">
            <v>#NUM!</v>
          </cell>
          <cell r="CF77" t="e">
            <v>#NUM!</v>
          </cell>
          <cell r="CG77" t="e">
            <v>#NUM!</v>
          </cell>
          <cell r="CS77" t="e">
            <v>#NUM!</v>
          </cell>
          <cell r="CT77" t="e">
            <v>#NUM!</v>
          </cell>
          <cell r="DF77" t="e">
            <v>#NUM!</v>
          </cell>
          <cell r="DG77" t="e">
            <v>#NUM!</v>
          </cell>
          <cell r="DS77" t="e">
            <v>#NUM!</v>
          </cell>
          <cell r="EF77" t="e">
            <v>#NUM!</v>
          </cell>
          <cell r="ES77" t="e">
            <v>#NUM!</v>
          </cell>
        </row>
        <row r="78">
          <cell r="S78" t="e">
            <v>#NUM!</v>
          </cell>
          <cell r="T78" t="e">
            <v>#NUM!</v>
          </cell>
          <cell r="AF78" t="e">
            <v>#NUM!</v>
          </cell>
          <cell r="AG78" t="e">
            <v>#NUM!</v>
          </cell>
          <cell r="AS78" t="e">
            <v>#NUM!</v>
          </cell>
          <cell r="AT78" t="e">
            <v>#NUM!</v>
          </cell>
          <cell r="BF78" t="e">
            <v>#NUM!</v>
          </cell>
          <cell r="BG78" t="e">
            <v>#NUM!</v>
          </cell>
          <cell r="BS78" t="e">
            <v>#NUM!</v>
          </cell>
          <cell r="BT78" t="e">
            <v>#NUM!</v>
          </cell>
          <cell r="CF78" t="e">
            <v>#NUM!</v>
          </cell>
          <cell r="CG78" t="e">
            <v>#NUM!</v>
          </cell>
          <cell r="CS78" t="e">
            <v>#NUM!</v>
          </cell>
          <cell r="CT78" t="e">
            <v>#NUM!</v>
          </cell>
          <cell r="DF78" t="e">
            <v>#NUM!</v>
          </cell>
          <cell r="DG78" t="e">
            <v>#NUM!</v>
          </cell>
          <cell r="DS78" t="e">
            <v>#NUM!</v>
          </cell>
          <cell r="EF78" t="e">
            <v>#NUM!</v>
          </cell>
          <cell r="ES78" t="e">
            <v>#NUM!</v>
          </cell>
        </row>
        <row r="79">
          <cell r="S79" t="e">
            <v>#NUM!</v>
          </cell>
          <cell r="T79" t="e">
            <v>#NUM!</v>
          </cell>
          <cell r="AF79" t="e">
            <v>#NUM!</v>
          </cell>
          <cell r="AG79" t="e">
            <v>#NUM!</v>
          </cell>
          <cell r="AS79" t="e">
            <v>#NUM!</v>
          </cell>
          <cell r="AT79" t="e">
            <v>#NUM!</v>
          </cell>
          <cell r="BF79" t="e">
            <v>#NUM!</v>
          </cell>
          <cell r="BG79" t="e">
            <v>#NUM!</v>
          </cell>
          <cell r="BS79" t="e">
            <v>#NUM!</v>
          </cell>
          <cell r="BT79" t="e">
            <v>#NUM!</v>
          </cell>
          <cell r="CF79" t="e">
            <v>#NUM!</v>
          </cell>
          <cell r="CG79" t="e">
            <v>#NUM!</v>
          </cell>
          <cell r="CS79" t="e">
            <v>#NUM!</v>
          </cell>
          <cell r="CT79" t="e">
            <v>#NUM!</v>
          </cell>
          <cell r="DF79" t="e">
            <v>#NUM!</v>
          </cell>
          <cell r="DG79" t="e">
            <v>#NUM!</v>
          </cell>
          <cell r="DS79" t="e">
            <v>#NUM!</v>
          </cell>
          <cell r="EF79" t="e">
            <v>#NUM!</v>
          </cell>
          <cell r="ES79" t="e">
            <v>#NUM!</v>
          </cell>
        </row>
        <row r="80">
          <cell r="S80" t="e">
            <v>#NUM!</v>
          </cell>
          <cell r="T80" t="e">
            <v>#NUM!</v>
          </cell>
          <cell r="AF80" t="e">
            <v>#NUM!</v>
          </cell>
          <cell r="AG80" t="e">
            <v>#NUM!</v>
          </cell>
          <cell r="AS80" t="e">
            <v>#NUM!</v>
          </cell>
          <cell r="AT80" t="e">
            <v>#NUM!</v>
          </cell>
          <cell r="BF80" t="e">
            <v>#NUM!</v>
          </cell>
          <cell r="BG80" t="e">
            <v>#NUM!</v>
          </cell>
          <cell r="BS80" t="e">
            <v>#NUM!</v>
          </cell>
          <cell r="BT80" t="e">
            <v>#NUM!</v>
          </cell>
          <cell r="CF80" t="e">
            <v>#NUM!</v>
          </cell>
          <cell r="CG80" t="e">
            <v>#NUM!</v>
          </cell>
          <cell r="CS80" t="e">
            <v>#NUM!</v>
          </cell>
          <cell r="CT80" t="e">
            <v>#NUM!</v>
          </cell>
          <cell r="DF80" t="e">
            <v>#NUM!</v>
          </cell>
          <cell r="DG80" t="e">
            <v>#NUM!</v>
          </cell>
          <cell r="DS80" t="e">
            <v>#NUM!</v>
          </cell>
          <cell r="EF80" t="e">
            <v>#NUM!</v>
          </cell>
          <cell r="ES80" t="e">
            <v>#NUM!</v>
          </cell>
        </row>
        <row r="81">
          <cell r="S81" t="e">
            <v>#NUM!</v>
          </cell>
          <cell r="T81" t="e">
            <v>#NUM!</v>
          </cell>
          <cell r="AF81" t="e">
            <v>#NUM!</v>
          </cell>
          <cell r="AG81" t="e">
            <v>#NUM!</v>
          </cell>
          <cell r="AS81" t="e">
            <v>#NUM!</v>
          </cell>
          <cell r="AT81" t="e">
            <v>#NUM!</v>
          </cell>
          <cell r="BF81" t="e">
            <v>#NUM!</v>
          </cell>
          <cell r="BG81" t="e">
            <v>#NUM!</v>
          </cell>
          <cell r="BS81" t="e">
            <v>#NUM!</v>
          </cell>
          <cell r="BT81" t="e">
            <v>#NUM!</v>
          </cell>
          <cell r="CF81" t="e">
            <v>#NUM!</v>
          </cell>
          <cell r="CG81" t="e">
            <v>#NUM!</v>
          </cell>
          <cell r="CS81" t="e">
            <v>#NUM!</v>
          </cell>
          <cell r="CT81" t="e">
            <v>#NUM!</v>
          </cell>
          <cell r="DF81" t="e">
            <v>#NUM!</v>
          </cell>
          <cell r="DG81" t="e">
            <v>#NUM!</v>
          </cell>
          <cell r="DS81" t="e">
            <v>#NUM!</v>
          </cell>
          <cell r="EF81" t="e">
            <v>#NUM!</v>
          </cell>
          <cell r="ES81" t="e">
            <v>#NUM!</v>
          </cell>
        </row>
        <row r="82">
          <cell r="S82" t="e">
            <v>#NUM!</v>
          </cell>
          <cell r="T82" t="e">
            <v>#NUM!</v>
          </cell>
          <cell r="AF82" t="e">
            <v>#NUM!</v>
          </cell>
          <cell r="AG82" t="e">
            <v>#NUM!</v>
          </cell>
          <cell r="AS82" t="e">
            <v>#NUM!</v>
          </cell>
          <cell r="AT82" t="e">
            <v>#NUM!</v>
          </cell>
          <cell r="BF82" t="e">
            <v>#NUM!</v>
          </cell>
          <cell r="BG82" t="e">
            <v>#NUM!</v>
          </cell>
          <cell r="BS82" t="e">
            <v>#NUM!</v>
          </cell>
          <cell r="BT82" t="e">
            <v>#NUM!</v>
          </cell>
          <cell r="CF82" t="e">
            <v>#NUM!</v>
          </cell>
          <cell r="CG82" t="e">
            <v>#NUM!</v>
          </cell>
          <cell r="CS82" t="e">
            <v>#NUM!</v>
          </cell>
          <cell r="CT82" t="e">
            <v>#NUM!</v>
          </cell>
          <cell r="DF82" t="e">
            <v>#NUM!</v>
          </cell>
          <cell r="DG82" t="e">
            <v>#NUM!</v>
          </cell>
          <cell r="DS82" t="e">
            <v>#NUM!</v>
          </cell>
          <cell r="EF82" t="e">
            <v>#NUM!</v>
          </cell>
          <cell r="ES82" t="e">
            <v>#NUM!</v>
          </cell>
        </row>
        <row r="83">
          <cell r="S83" t="e">
            <v>#NUM!</v>
          </cell>
          <cell r="T83" t="e">
            <v>#NUM!</v>
          </cell>
          <cell r="AF83" t="e">
            <v>#NUM!</v>
          </cell>
          <cell r="AG83" t="e">
            <v>#NUM!</v>
          </cell>
          <cell r="AS83" t="e">
            <v>#NUM!</v>
          </cell>
          <cell r="AT83" t="e">
            <v>#NUM!</v>
          </cell>
          <cell r="BF83" t="e">
            <v>#NUM!</v>
          </cell>
          <cell r="BG83" t="e">
            <v>#NUM!</v>
          </cell>
          <cell r="BS83" t="e">
            <v>#NUM!</v>
          </cell>
          <cell r="BT83" t="e">
            <v>#NUM!</v>
          </cell>
          <cell r="CF83" t="e">
            <v>#NUM!</v>
          </cell>
          <cell r="CG83" t="e">
            <v>#NUM!</v>
          </cell>
          <cell r="CS83" t="e">
            <v>#NUM!</v>
          </cell>
          <cell r="CT83" t="e">
            <v>#NUM!</v>
          </cell>
          <cell r="DF83" t="e">
            <v>#NUM!</v>
          </cell>
          <cell r="DG83" t="e">
            <v>#NUM!</v>
          </cell>
          <cell r="DS83" t="e">
            <v>#NUM!</v>
          </cell>
          <cell r="EF83" t="e">
            <v>#NUM!</v>
          </cell>
          <cell r="ES83" t="e">
            <v>#NUM!</v>
          </cell>
        </row>
        <row r="84">
          <cell r="S84" t="e">
            <v>#NUM!</v>
          </cell>
          <cell r="T84" t="e">
            <v>#NUM!</v>
          </cell>
          <cell r="AF84" t="e">
            <v>#NUM!</v>
          </cell>
          <cell r="AG84" t="e">
            <v>#NUM!</v>
          </cell>
          <cell r="AS84" t="e">
            <v>#NUM!</v>
          </cell>
          <cell r="AT84" t="e">
            <v>#NUM!</v>
          </cell>
          <cell r="BF84" t="e">
            <v>#NUM!</v>
          </cell>
          <cell r="BG84" t="e">
            <v>#NUM!</v>
          </cell>
          <cell r="BS84" t="e">
            <v>#NUM!</v>
          </cell>
          <cell r="BT84" t="e">
            <v>#NUM!</v>
          </cell>
          <cell r="CF84" t="e">
            <v>#NUM!</v>
          </cell>
          <cell r="CG84" t="e">
            <v>#NUM!</v>
          </cell>
          <cell r="CS84" t="e">
            <v>#NUM!</v>
          </cell>
          <cell r="CT84" t="e">
            <v>#NUM!</v>
          </cell>
          <cell r="DF84" t="e">
            <v>#NUM!</v>
          </cell>
          <cell r="DG84" t="e">
            <v>#NUM!</v>
          </cell>
          <cell r="DS84" t="e">
            <v>#NUM!</v>
          </cell>
          <cell r="EF84" t="e">
            <v>#NUM!</v>
          </cell>
          <cell r="ES84" t="e">
            <v>#NUM!</v>
          </cell>
        </row>
        <row r="85">
          <cell r="S85" t="e">
            <v>#NUM!</v>
          </cell>
          <cell r="T85" t="e">
            <v>#NUM!</v>
          </cell>
          <cell r="AF85" t="e">
            <v>#NUM!</v>
          </cell>
          <cell r="AG85" t="e">
            <v>#NUM!</v>
          </cell>
          <cell r="AS85" t="e">
            <v>#NUM!</v>
          </cell>
          <cell r="AT85" t="e">
            <v>#NUM!</v>
          </cell>
          <cell r="BF85" t="e">
            <v>#NUM!</v>
          </cell>
          <cell r="BG85" t="e">
            <v>#NUM!</v>
          </cell>
          <cell r="BS85" t="e">
            <v>#NUM!</v>
          </cell>
          <cell r="BT85" t="e">
            <v>#NUM!</v>
          </cell>
          <cell r="CF85" t="e">
            <v>#NUM!</v>
          </cell>
          <cell r="CG85" t="e">
            <v>#NUM!</v>
          </cell>
          <cell r="CS85" t="e">
            <v>#NUM!</v>
          </cell>
          <cell r="CT85" t="e">
            <v>#NUM!</v>
          </cell>
          <cell r="DF85" t="e">
            <v>#NUM!</v>
          </cell>
          <cell r="DG85" t="e">
            <v>#NUM!</v>
          </cell>
          <cell r="DS85" t="e">
            <v>#NUM!</v>
          </cell>
          <cell r="EF85" t="e">
            <v>#NUM!</v>
          </cell>
          <cell r="ES85" t="e">
            <v>#NUM!</v>
          </cell>
        </row>
        <row r="86">
          <cell r="S86" t="e">
            <v>#NUM!</v>
          </cell>
          <cell r="T86" t="e">
            <v>#NUM!</v>
          </cell>
          <cell r="AF86" t="e">
            <v>#NUM!</v>
          </cell>
          <cell r="AG86" t="e">
            <v>#NUM!</v>
          </cell>
          <cell r="AS86" t="e">
            <v>#NUM!</v>
          </cell>
          <cell r="AT86" t="e">
            <v>#NUM!</v>
          </cell>
          <cell r="BF86" t="e">
            <v>#NUM!</v>
          </cell>
          <cell r="BG86" t="e">
            <v>#NUM!</v>
          </cell>
          <cell r="BS86" t="e">
            <v>#NUM!</v>
          </cell>
          <cell r="BT86" t="e">
            <v>#NUM!</v>
          </cell>
          <cell r="CF86" t="e">
            <v>#NUM!</v>
          </cell>
          <cell r="CG86" t="e">
            <v>#NUM!</v>
          </cell>
          <cell r="CS86" t="e">
            <v>#NUM!</v>
          </cell>
          <cell r="CT86" t="e">
            <v>#NUM!</v>
          </cell>
          <cell r="DF86" t="e">
            <v>#NUM!</v>
          </cell>
          <cell r="DG86" t="e">
            <v>#NUM!</v>
          </cell>
          <cell r="DS86" t="e">
            <v>#NUM!</v>
          </cell>
          <cell r="EF86" t="e">
            <v>#NUM!</v>
          </cell>
          <cell r="ES86" t="e">
            <v>#NUM!</v>
          </cell>
        </row>
        <row r="87">
          <cell r="S87" t="e">
            <v>#NUM!</v>
          </cell>
          <cell r="T87" t="e">
            <v>#NUM!</v>
          </cell>
          <cell r="AF87" t="e">
            <v>#NUM!</v>
          </cell>
          <cell r="AG87" t="e">
            <v>#NUM!</v>
          </cell>
          <cell r="AS87" t="e">
            <v>#NUM!</v>
          </cell>
          <cell r="AT87" t="e">
            <v>#NUM!</v>
          </cell>
          <cell r="BF87" t="e">
            <v>#NUM!</v>
          </cell>
          <cell r="BG87" t="e">
            <v>#NUM!</v>
          </cell>
          <cell r="BS87" t="e">
            <v>#NUM!</v>
          </cell>
          <cell r="BT87" t="e">
            <v>#NUM!</v>
          </cell>
          <cell r="CF87" t="e">
            <v>#NUM!</v>
          </cell>
          <cell r="CG87" t="e">
            <v>#NUM!</v>
          </cell>
          <cell r="CS87" t="e">
            <v>#NUM!</v>
          </cell>
          <cell r="CT87" t="e">
            <v>#NUM!</v>
          </cell>
          <cell r="DF87" t="e">
            <v>#NUM!</v>
          </cell>
          <cell r="DG87" t="e">
            <v>#NUM!</v>
          </cell>
          <cell r="DS87" t="e">
            <v>#NUM!</v>
          </cell>
          <cell r="EF87" t="e">
            <v>#NUM!</v>
          </cell>
          <cell r="ES87" t="e">
            <v>#NUM!</v>
          </cell>
        </row>
        <row r="88">
          <cell r="S88" t="e">
            <v>#NUM!</v>
          </cell>
          <cell r="T88" t="e">
            <v>#NUM!</v>
          </cell>
          <cell r="AF88" t="e">
            <v>#NUM!</v>
          </cell>
          <cell r="AG88" t="e">
            <v>#NUM!</v>
          </cell>
          <cell r="AS88" t="e">
            <v>#NUM!</v>
          </cell>
          <cell r="AT88" t="e">
            <v>#NUM!</v>
          </cell>
          <cell r="BF88" t="e">
            <v>#NUM!</v>
          </cell>
          <cell r="BG88" t="e">
            <v>#NUM!</v>
          </cell>
          <cell r="BS88" t="e">
            <v>#NUM!</v>
          </cell>
          <cell r="BT88" t="e">
            <v>#NUM!</v>
          </cell>
          <cell r="CF88" t="e">
            <v>#NUM!</v>
          </cell>
          <cell r="CG88" t="e">
            <v>#NUM!</v>
          </cell>
          <cell r="CS88" t="e">
            <v>#NUM!</v>
          </cell>
          <cell r="CT88" t="e">
            <v>#NUM!</v>
          </cell>
          <cell r="DF88" t="e">
            <v>#NUM!</v>
          </cell>
          <cell r="DG88" t="e">
            <v>#NUM!</v>
          </cell>
          <cell r="DS88" t="e">
            <v>#NUM!</v>
          </cell>
          <cell r="EF88" t="e">
            <v>#NUM!</v>
          </cell>
          <cell r="ES88" t="e">
            <v>#NUM!</v>
          </cell>
        </row>
        <row r="89">
          <cell r="S89" t="e">
            <v>#NUM!</v>
          </cell>
          <cell r="T89" t="e">
            <v>#NUM!</v>
          </cell>
          <cell r="AF89" t="e">
            <v>#NUM!</v>
          </cell>
          <cell r="AG89" t="e">
            <v>#NUM!</v>
          </cell>
          <cell r="AS89" t="e">
            <v>#NUM!</v>
          </cell>
          <cell r="AT89" t="e">
            <v>#NUM!</v>
          </cell>
          <cell r="BF89" t="e">
            <v>#NUM!</v>
          </cell>
          <cell r="BG89" t="e">
            <v>#NUM!</v>
          </cell>
          <cell r="BS89" t="e">
            <v>#NUM!</v>
          </cell>
          <cell r="BT89" t="e">
            <v>#NUM!</v>
          </cell>
          <cell r="CF89" t="e">
            <v>#NUM!</v>
          </cell>
          <cell r="CG89" t="e">
            <v>#NUM!</v>
          </cell>
          <cell r="CS89" t="e">
            <v>#NUM!</v>
          </cell>
          <cell r="CT89" t="e">
            <v>#NUM!</v>
          </cell>
          <cell r="DF89" t="e">
            <v>#NUM!</v>
          </cell>
          <cell r="DG89" t="e">
            <v>#NUM!</v>
          </cell>
          <cell r="DS89" t="e">
            <v>#NUM!</v>
          </cell>
          <cell r="EF89" t="e">
            <v>#NUM!</v>
          </cell>
          <cell r="ES89" t="e">
            <v>#NUM!</v>
          </cell>
        </row>
        <row r="90">
          <cell r="S90" t="e">
            <v>#NUM!</v>
          </cell>
          <cell r="T90" t="e">
            <v>#NUM!</v>
          </cell>
          <cell r="AF90" t="e">
            <v>#NUM!</v>
          </cell>
          <cell r="AG90" t="e">
            <v>#NUM!</v>
          </cell>
          <cell r="AS90" t="e">
            <v>#NUM!</v>
          </cell>
          <cell r="AT90" t="e">
            <v>#NUM!</v>
          </cell>
          <cell r="BF90" t="e">
            <v>#NUM!</v>
          </cell>
          <cell r="BG90" t="e">
            <v>#NUM!</v>
          </cell>
          <cell r="BS90" t="e">
            <v>#NUM!</v>
          </cell>
          <cell r="BT90" t="e">
            <v>#NUM!</v>
          </cell>
          <cell r="CF90" t="e">
            <v>#NUM!</v>
          </cell>
          <cell r="CG90" t="e">
            <v>#NUM!</v>
          </cell>
          <cell r="CS90" t="e">
            <v>#NUM!</v>
          </cell>
          <cell r="CT90" t="e">
            <v>#NUM!</v>
          </cell>
          <cell r="DF90" t="e">
            <v>#NUM!</v>
          </cell>
          <cell r="DG90" t="e">
            <v>#NUM!</v>
          </cell>
          <cell r="DS90" t="e">
            <v>#NUM!</v>
          </cell>
          <cell r="EF90" t="e">
            <v>#NUM!</v>
          </cell>
          <cell r="ES90" t="e">
            <v>#NUM!</v>
          </cell>
        </row>
        <row r="91">
          <cell r="S91" t="e">
            <v>#NUM!</v>
          </cell>
          <cell r="T91" t="e">
            <v>#NUM!</v>
          </cell>
          <cell r="AF91" t="e">
            <v>#NUM!</v>
          </cell>
          <cell r="AG91" t="e">
            <v>#NUM!</v>
          </cell>
          <cell r="AS91" t="e">
            <v>#NUM!</v>
          </cell>
          <cell r="AT91" t="e">
            <v>#NUM!</v>
          </cell>
          <cell r="BF91" t="e">
            <v>#NUM!</v>
          </cell>
          <cell r="BG91" t="e">
            <v>#NUM!</v>
          </cell>
          <cell r="BS91" t="e">
            <v>#NUM!</v>
          </cell>
          <cell r="BT91" t="e">
            <v>#NUM!</v>
          </cell>
          <cell r="CF91" t="e">
            <v>#NUM!</v>
          </cell>
          <cell r="CG91" t="e">
            <v>#NUM!</v>
          </cell>
          <cell r="CS91" t="e">
            <v>#NUM!</v>
          </cell>
          <cell r="CT91" t="e">
            <v>#NUM!</v>
          </cell>
          <cell r="DF91" t="e">
            <v>#NUM!</v>
          </cell>
          <cell r="DG91" t="e">
            <v>#NUM!</v>
          </cell>
          <cell r="DS91" t="e">
            <v>#NUM!</v>
          </cell>
          <cell r="EF91" t="e">
            <v>#NUM!</v>
          </cell>
          <cell r="ES91" t="e">
            <v>#NUM!</v>
          </cell>
        </row>
        <row r="92">
          <cell r="S92" t="e">
            <v>#NUM!</v>
          </cell>
          <cell r="T92" t="e">
            <v>#NUM!</v>
          </cell>
          <cell r="AF92" t="e">
            <v>#NUM!</v>
          </cell>
          <cell r="AG92" t="e">
            <v>#NUM!</v>
          </cell>
          <cell r="AS92" t="e">
            <v>#NUM!</v>
          </cell>
          <cell r="AT92" t="e">
            <v>#NUM!</v>
          </cell>
          <cell r="BF92" t="e">
            <v>#NUM!</v>
          </cell>
          <cell r="BG92" t="e">
            <v>#NUM!</v>
          </cell>
          <cell r="BS92" t="e">
            <v>#NUM!</v>
          </cell>
          <cell r="BT92" t="e">
            <v>#NUM!</v>
          </cell>
          <cell r="CF92" t="e">
            <v>#NUM!</v>
          </cell>
          <cell r="CG92" t="e">
            <v>#NUM!</v>
          </cell>
          <cell r="CS92" t="e">
            <v>#NUM!</v>
          </cell>
          <cell r="CT92" t="e">
            <v>#NUM!</v>
          </cell>
          <cell r="DF92" t="e">
            <v>#NUM!</v>
          </cell>
          <cell r="DG92" t="e">
            <v>#NUM!</v>
          </cell>
          <cell r="DS92" t="e">
            <v>#NUM!</v>
          </cell>
          <cell r="EF92" t="e">
            <v>#NUM!</v>
          </cell>
          <cell r="ES92" t="e">
            <v>#NUM!</v>
          </cell>
        </row>
        <row r="93">
          <cell r="S93" t="e">
            <v>#NUM!</v>
          </cell>
          <cell r="T93" t="e">
            <v>#NUM!</v>
          </cell>
          <cell r="AF93" t="e">
            <v>#NUM!</v>
          </cell>
          <cell r="AG93" t="e">
            <v>#NUM!</v>
          </cell>
          <cell r="AS93" t="e">
            <v>#NUM!</v>
          </cell>
          <cell r="AT93" t="e">
            <v>#NUM!</v>
          </cell>
          <cell r="BF93" t="e">
            <v>#NUM!</v>
          </cell>
          <cell r="BG93" t="e">
            <v>#NUM!</v>
          </cell>
          <cell r="BS93" t="e">
            <v>#NUM!</v>
          </cell>
          <cell r="BT93" t="e">
            <v>#NUM!</v>
          </cell>
          <cell r="CF93" t="e">
            <v>#NUM!</v>
          </cell>
          <cell r="CG93" t="e">
            <v>#NUM!</v>
          </cell>
          <cell r="CS93" t="e">
            <v>#NUM!</v>
          </cell>
          <cell r="CT93" t="e">
            <v>#NUM!</v>
          </cell>
          <cell r="DF93" t="e">
            <v>#NUM!</v>
          </cell>
          <cell r="DG93" t="e">
            <v>#NUM!</v>
          </cell>
          <cell r="DS93" t="e">
            <v>#NUM!</v>
          </cell>
          <cell r="EF93" t="e">
            <v>#NUM!</v>
          </cell>
          <cell r="ES93" t="e">
            <v>#NUM!</v>
          </cell>
        </row>
        <row r="94">
          <cell r="S94" t="e">
            <v>#NUM!</v>
          </cell>
          <cell r="T94" t="e">
            <v>#NUM!</v>
          </cell>
          <cell r="AF94" t="e">
            <v>#NUM!</v>
          </cell>
          <cell r="AG94" t="e">
            <v>#NUM!</v>
          </cell>
          <cell r="AS94" t="e">
            <v>#NUM!</v>
          </cell>
          <cell r="AT94" t="e">
            <v>#NUM!</v>
          </cell>
          <cell r="BF94" t="e">
            <v>#NUM!</v>
          </cell>
          <cell r="BG94" t="e">
            <v>#NUM!</v>
          </cell>
          <cell r="BS94" t="e">
            <v>#NUM!</v>
          </cell>
          <cell r="BT94" t="e">
            <v>#NUM!</v>
          </cell>
          <cell r="CF94" t="e">
            <v>#NUM!</v>
          </cell>
          <cell r="CG94" t="e">
            <v>#NUM!</v>
          </cell>
          <cell r="CS94" t="e">
            <v>#NUM!</v>
          </cell>
          <cell r="CT94" t="e">
            <v>#NUM!</v>
          </cell>
          <cell r="DF94" t="e">
            <v>#NUM!</v>
          </cell>
          <cell r="DG94" t="e">
            <v>#NUM!</v>
          </cell>
          <cell r="DS94" t="e">
            <v>#NUM!</v>
          </cell>
          <cell r="EF94" t="e">
            <v>#NUM!</v>
          </cell>
          <cell r="ES94" t="e">
            <v>#NUM!</v>
          </cell>
        </row>
        <row r="95">
          <cell r="S95" t="e">
            <v>#NUM!</v>
          </cell>
          <cell r="T95" t="e">
            <v>#NUM!</v>
          </cell>
          <cell r="AF95" t="e">
            <v>#NUM!</v>
          </cell>
          <cell r="AG95" t="e">
            <v>#NUM!</v>
          </cell>
          <cell r="AS95" t="e">
            <v>#NUM!</v>
          </cell>
          <cell r="AT95" t="e">
            <v>#NUM!</v>
          </cell>
          <cell r="BF95" t="e">
            <v>#NUM!</v>
          </cell>
          <cell r="BG95" t="e">
            <v>#NUM!</v>
          </cell>
          <cell r="BS95" t="e">
            <v>#NUM!</v>
          </cell>
          <cell r="BT95" t="e">
            <v>#NUM!</v>
          </cell>
          <cell r="CF95" t="e">
            <v>#NUM!</v>
          </cell>
          <cell r="CG95" t="e">
            <v>#NUM!</v>
          </cell>
          <cell r="CS95" t="e">
            <v>#NUM!</v>
          </cell>
          <cell r="CT95" t="e">
            <v>#NUM!</v>
          </cell>
          <cell r="DF95" t="e">
            <v>#NUM!</v>
          </cell>
          <cell r="DG95" t="e">
            <v>#NUM!</v>
          </cell>
          <cell r="DS95" t="e">
            <v>#NUM!</v>
          </cell>
          <cell r="EF95" t="e">
            <v>#NUM!</v>
          </cell>
          <cell r="ES95" t="e">
            <v>#NUM!</v>
          </cell>
        </row>
        <row r="96">
          <cell r="S96" t="e">
            <v>#NUM!</v>
          </cell>
          <cell r="T96" t="e">
            <v>#NUM!</v>
          </cell>
          <cell r="AF96" t="e">
            <v>#NUM!</v>
          </cell>
          <cell r="AG96" t="e">
            <v>#NUM!</v>
          </cell>
          <cell r="AS96" t="e">
            <v>#NUM!</v>
          </cell>
          <cell r="AT96" t="e">
            <v>#NUM!</v>
          </cell>
          <cell r="BF96" t="e">
            <v>#NUM!</v>
          </cell>
          <cell r="BG96" t="e">
            <v>#NUM!</v>
          </cell>
          <cell r="BS96" t="e">
            <v>#NUM!</v>
          </cell>
          <cell r="BT96" t="e">
            <v>#NUM!</v>
          </cell>
          <cell r="CF96" t="e">
            <v>#NUM!</v>
          </cell>
          <cell r="CG96" t="e">
            <v>#NUM!</v>
          </cell>
          <cell r="CS96" t="e">
            <v>#NUM!</v>
          </cell>
          <cell r="CT96" t="e">
            <v>#NUM!</v>
          </cell>
          <cell r="DF96" t="e">
            <v>#NUM!</v>
          </cell>
          <cell r="DG96" t="e">
            <v>#NUM!</v>
          </cell>
          <cell r="DS96" t="e">
            <v>#NUM!</v>
          </cell>
          <cell r="EF96" t="e">
            <v>#NUM!</v>
          </cell>
          <cell r="ES96" t="e">
            <v>#NUM!</v>
          </cell>
        </row>
        <row r="97">
          <cell r="S97" t="e">
            <v>#NUM!</v>
          </cell>
          <cell r="T97" t="e">
            <v>#NUM!</v>
          </cell>
          <cell r="AF97" t="e">
            <v>#NUM!</v>
          </cell>
          <cell r="AG97" t="e">
            <v>#NUM!</v>
          </cell>
          <cell r="AS97" t="e">
            <v>#NUM!</v>
          </cell>
          <cell r="AT97" t="e">
            <v>#NUM!</v>
          </cell>
          <cell r="BF97" t="e">
            <v>#NUM!</v>
          </cell>
          <cell r="BG97" t="e">
            <v>#NUM!</v>
          </cell>
          <cell r="BS97" t="e">
            <v>#NUM!</v>
          </cell>
          <cell r="BT97" t="e">
            <v>#NUM!</v>
          </cell>
          <cell r="CF97" t="e">
            <v>#NUM!</v>
          </cell>
          <cell r="CG97" t="e">
            <v>#NUM!</v>
          </cell>
          <cell r="CS97" t="e">
            <v>#NUM!</v>
          </cell>
          <cell r="CT97" t="e">
            <v>#NUM!</v>
          </cell>
          <cell r="DF97" t="e">
            <v>#NUM!</v>
          </cell>
          <cell r="DG97" t="e">
            <v>#NUM!</v>
          </cell>
          <cell r="DS97" t="e">
            <v>#NUM!</v>
          </cell>
          <cell r="EF97" t="e">
            <v>#NUM!</v>
          </cell>
          <cell r="ES97" t="e">
            <v>#NUM!</v>
          </cell>
        </row>
        <row r="98">
          <cell r="S98" t="e">
            <v>#NUM!</v>
          </cell>
          <cell r="T98" t="e">
            <v>#NUM!</v>
          </cell>
          <cell r="AF98" t="e">
            <v>#NUM!</v>
          </cell>
          <cell r="AG98" t="e">
            <v>#NUM!</v>
          </cell>
          <cell r="AS98" t="e">
            <v>#NUM!</v>
          </cell>
          <cell r="AT98" t="e">
            <v>#NUM!</v>
          </cell>
          <cell r="BF98" t="e">
            <v>#NUM!</v>
          </cell>
          <cell r="BG98" t="e">
            <v>#NUM!</v>
          </cell>
          <cell r="BS98" t="e">
            <v>#NUM!</v>
          </cell>
          <cell r="BT98" t="e">
            <v>#NUM!</v>
          </cell>
          <cell r="CF98" t="e">
            <v>#NUM!</v>
          </cell>
          <cell r="CG98" t="e">
            <v>#NUM!</v>
          </cell>
          <cell r="CS98" t="e">
            <v>#NUM!</v>
          </cell>
          <cell r="CT98" t="e">
            <v>#NUM!</v>
          </cell>
          <cell r="DF98" t="e">
            <v>#NUM!</v>
          </cell>
          <cell r="DG98" t="e">
            <v>#NUM!</v>
          </cell>
          <cell r="DS98" t="e">
            <v>#NUM!</v>
          </cell>
          <cell r="EF98" t="e">
            <v>#NUM!</v>
          </cell>
          <cell r="ES98" t="e">
            <v>#NUM!</v>
          </cell>
        </row>
        <row r="99">
          <cell r="S99" t="e">
            <v>#NUM!</v>
          </cell>
          <cell r="T99" t="e">
            <v>#NUM!</v>
          </cell>
          <cell r="AF99" t="e">
            <v>#NUM!</v>
          </cell>
          <cell r="AG99" t="e">
            <v>#NUM!</v>
          </cell>
          <cell r="AS99" t="e">
            <v>#NUM!</v>
          </cell>
          <cell r="AT99" t="e">
            <v>#NUM!</v>
          </cell>
          <cell r="BF99" t="e">
            <v>#NUM!</v>
          </cell>
          <cell r="BG99" t="e">
            <v>#NUM!</v>
          </cell>
          <cell r="BS99" t="e">
            <v>#NUM!</v>
          </cell>
          <cell r="BT99" t="e">
            <v>#NUM!</v>
          </cell>
          <cell r="CF99" t="e">
            <v>#NUM!</v>
          </cell>
          <cell r="CG99" t="e">
            <v>#NUM!</v>
          </cell>
          <cell r="CS99" t="e">
            <v>#NUM!</v>
          </cell>
          <cell r="CT99" t="e">
            <v>#NUM!</v>
          </cell>
          <cell r="DF99" t="e">
            <v>#NUM!</v>
          </cell>
          <cell r="DG99" t="e">
            <v>#NUM!</v>
          </cell>
          <cell r="DS99" t="e">
            <v>#NUM!</v>
          </cell>
          <cell r="EF99" t="e">
            <v>#NUM!</v>
          </cell>
          <cell r="ES99" t="e">
            <v>#NUM!</v>
          </cell>
        </row>
        <row r="100">
          <cell r="S100" t="e">
            <v>#NUM!</v>
          </cell>
          <cell r="T100" t="e">
            <v>#NUM!</v>
          </cell>
          <cell r="AF100" t="e">
            <v>#NUM!</v>
          </cell>
          <cell r="AG100" t="e">
            <v>#NUM!</v>
          </cell>
          <cell r="AS100" t="e">
            <v>#NUM!</v>
          </cell>
          <cell r="AT100" t="e">
            <v>#NUM!</v>
          </cell>
          <cell r="BF100" t="e">
            <v>#NUM!</v>
          </cell>
          <cell r="BG100" t="e">
            <v>#NUM!</v>
          </cell>
          <cell r="BS100" t="e">
            <v>#NUM!</v>
          </cell>
          <cell r="BT100" t="e">
            <v>#NUM!</v>
          </cell>
          <cell r="CF100" t="e">
            <v>#NUM!</v>
          </cell>
          <cell r="CG100" t="e">
            <v>#NUM!</v>
          </cell>
          <cell r="CS100" t="e">
            <v>#NUM!</v>
          </cell>
          <cell r="CT100" t="e">
            <v>#NUM!</v>
          </cell>
          <cell r="DF100" t="e">
            <v>#NUM!</v>
          </cell>
          <cell r="DG100" t="e">
            <v>#NUM!</v>
          </cell>
          <cell r="DS100" t="e">
            <v>#NUM!</v>
          </cell>
          <cell r="EF100" t="e">
            <v>#NUM!</v>
          </cell>
          <cell r="ES100" t="e">
            <v>#NUM!</v>
          </cell>
        </row>
        <row r="101">
          <cell r="S101" t="e">
            <v>#NUM!</v>
          </cell>
          <cell r="T101" t="e">
            <v>#NUM!</v>
          </cell>
          <cell r="AF101" t="e">
            <v>#NUM!</v>
          </cell>
          <cell r="AG101" t="e">
            <v>#NUM!</v>
          </cell>
          <cell r="AS101" t="e">
            <v>#NUM!</v>
          </cell>
          <cell r="AT101" t="e">
            <v>#NUM!</v>
          </cell>
          <cell r="BF101" t="e">
            <v>#NUM!</v>
          </cell>
          <cell r="BG101" t="e">
            <v>#NUM!</v>
          </cell>
          <cell r="BS101" t="e">
            <v>#NUM!</v>
          </cell>
          <cell r="BT101" t="e">
            <v>#NUM!</v>
          </cell>
          <cell r="CF101" t="e">
            <v>#NUM!</v>
          </cell>
          <cell r="CG101" t="e">
            <v>#NUM!</v>
          </cell>
          <cell r="CS101" t="e">
            <v>#NUM!</v>
          </cell>
          <cell r="CT101" t="e">
            <v>#NUM!</v>
          </cell>
          <cell r="DF101" t="e">
            <v>#NUM!</v>
          </cell>
          <cell r="DG101" t="e">
            <v>#NUM!</v>
          </cell>
          <cell r="DS101" t="e">
            <v>#NUM!</v>
          </cell>
          <cell r="EF101" t="e">
            <v>#NUM!</v>
          </cell>
          <cell r="ES101" t="e">
            <v>#NUM!</v>
          </cell>
        </row>
        <row r="102">
          <cell r="S102" t="e">
            <v>#NUM!</v>
          </cell>
          <cell r="T102" t="e">
            <v>#NUM!</v>
          </cell>
          <cell r="AF102" t="e">
            <v>#NUM!</v>
          </cell>
          <cell r="AG102" t="e">
            <v>#NUM!</v>
          </cell>
          <cell r="AS102" t="e">
            <v>#NUM!</v>
          </cell>
          <cell r="AT102" t="e">
            <v>#NUM!</v>
          </cell>
          <cell r="BF102" t="e">
            <v>#NUM!</v>
          </cell>
          <cell r="BG102" t="e">
            <v>#NUM!</v>
          </cell>
          <cell r="BS102" t="e">
            <v>#NUM!</v>
          </cell>
          <cell r="BT102" t="e">
            <v>#NUM!</v>
          </cell>
          <cell r="CF102" t="e">
            <v>#NUM!</v>
          </cell>
          <cell r="CG102" t="e">
            <v>#NUM!</v>
          </cell>
          <cell r="CS102" t="e">
            <v>#NUM!</v>
          </cell>
          <cell r="CT102" t="e">
            <v>#NUM!</v>
          </cell>
          <cell r="DF102" t="e">
            <v>#NUM!</v>
          </cell>
          <cell r="DG102" t="e">
            <v>#NUM!</v>
          </cell>
          <cell r="DS102" t="e">
            <v>#NUM!</v>
          </cell>
          <cell r="EF102" t="e">
            <v>#NUM!</v>
          </cell>
          <cell r="ES102" t="e">
            <v>#NUM!</v>
          </cell>
        </row>
        <row r="103">
          <cell r="S103" t="e">
            <v>#NUM!</v>
          </cell>
          <cell r="T103" t="e">
            <v>#NUM!</v>
          </cell>
          <cell r="AF103" t="e">
            <v>#NUM!</v>
          </cell>
          <cell r="AG103" t="e">
            <v>#NUM!</v>
          </cell>
          <cell r="AS103" t="e">
            <v>#NUM!</v>
          </cell>
          <cell r="AT103" t="e">
            <v>#NUM!</v>
          </cell>
          <cell r="BF103" t="e">
            <v>#NUM!</v>
          </cell>
          <cell r="BG103" t="e">
            <v>#NUM!</v>
          </cell>
          <cell r="BS103" t="e">
            <v>#NUM!</v>
          </cell>
          <cell r="BT103" t="e">
            <v>#NUM!</v>
          </cell>
          <cell r="CF103" t="e">
            <v>#NUM!</v>
          </cell>
          <cell r="CG103" t="e">
            <v>#NUM!</v>
          </cell>
          <cell r="CS103" t="e">
            <v>#NUM!</v>
          </cell>
          <cell r="CT103" t="e">
            <v>#NUM!</v>
          </cell>
          <cell r="DF103" t="e">
            <v>#NUM!</v>
          </cell>
          <cell r="DG103" t="e">
            <v>#NUM!</v>
          </cell>
          <cell r="DS103" t="e">
            <v>#NUM!</v>
          </cell>
          <cell r="EF103" t="e">
            <v>#NUM!</v>
          </cell>
          <cell r="ES103" t="e">
            <v>#NUM!</v>
          </cell>
        </row>
        <row r="104">
          <cell r="S104" t="e">
            <v>#NUM!</v>
          </cell>
          <cell r="T104" t="e">
            <v>#NUM!</v>
          </cell>
          <cell r="AF104" t="e">
            <v>#NUM!</v>
          </cell>
          <cell r="AG104" t="e">
            <v>#NUM!</v>
          </cell>
          <cell r="AS104" t="e">
            <v>#NUM!</v>
          </cell>
          <cell r="AT104" t="e">
            <v>#NUM!</v>
          </cell>
          <cell r="BF104" t="e">
            <v>#NUM!</v>
          </cell>
          <cell r="BG104" t="e">
            <v>#NUM!</v>
          </cell>
          <cell r="BS104" t="e">
            <v>#NUM!</v>
          </cell>
          <cell r="BT104" t="e">
            <v>#NUM!</v>
          </cell>
          <cell r="CF104" t="e">
            <v>#NUM!</v>
          </cell>
          <cell r="CG104" t="e">
            <v>#NUM!</v>
          </cell>
          <cell r="CS104" t="e">
            <v>#NUM!</v>
          </cell>
          <cell r="CT104" t="e">
            <v>#NUM!</v>
          </cell>
          <cell r="DF104" t="e">
            <v>#NUM!</v>
          </cell>
          <cell r="DG104" t="e">
            <v>#NUM!</v>
          </cell>
          <cell r="DS104" t="e">
            <v>#NUM!</v>
          </cell>
          <cell r="EF104" t="e">
            <v>#NUM!</v>
          </cell>
          <cell r="ES104" t="e">
            <v>#NUM!</v>
          </cell>
        </row>
        <row r="105">
          <cell r="S105" t="e">
            <v>#NUM!</v>
          </cell>
          <cell r="T105" t="e">
            <v>#NUM!</v>
          </cell>
          <cell r="AF105" t="e">
            <v>#NUM!</v>
          </cell>
          <cell r="AG105" t="e">
            <v>#NUM!</v>
          </cell>
          <cell r="AS105" t="e">
            <v>#NUM!</v>
          </cell>
          <cell r="AT105" t="e">
            <v>#NUM!</v>
          </cell>
          <cell r="BF105" t="e">
            <v>#NUM!</v>
          </cell>
          <cell r="BG105" t="e">
            <v>#NUM!</v>
          </cell>
          <cell r="BS105" t="e">
            <v>#NUM!</v>
          </cell>
          <cell r="BT105" t="e">
            <v>#NUM!</v>
          </cell>
          <cell r="CF105" t="e">
            <v>#NUM!</v>
          </cell>
          <cell r="CG105" t="e">
            <v>#NUM!</v>
          </cell>
          <cell r="CS105" t="e">
            <v>#NUM!</v>
          </cell>
          <cell r="CT105" t="e">
            <v>#NUM!</v>
          </cell>
          <cell r="DF105" t="e">
            <v>#NUM!</v>
          </cell>
          <cell r="DG105" t="e">
            <v>#NUM!</v>
          </cell>
          <cell r="DS105" t="e">
            <v>#NUM!</v>
          </cell>
          <cell r="EF105" t="e">
            <v>#NUM!</v>
          </cell>
          <cell r="ES105" t="e">
            <v>#NUM!</v>
          </cell>
        </row>
        <row r="106">
          <cell r="S106" t="e">
            <v>#NUM!</v>
          </cell>
          <cell r="T106" t="e">
            <v>#NUM!</v>
          </cell>
          <cell r="AF106" t="e">
            <v>#NUM!</v>
          </cell>
          <cell r="AG106" t="e">
            <v>#NUM!</v>
          </cell>
          <cell r="AS106" t="e">
            <v>#NUM!</v>
          </cell>
          <cell r="AT106" t="e">
            <v>#NUM!</v>
          </cell>
          <cell r="BF106" t="e">
            <v>#NUM!</v>
          </cell>
          <cell r="BG106" t="e">
            <v>#NUM!</v>
          </cell>
          <cell r="BS106" t="e">
            <v>#NUM!</v>
          </cell>
          <cell r="BT106" t="e">
            <v>#NUM!</v>
          </cell>
          <cell r="CF106" t="e">
            <v>#NUM!</v>
          </cell>
          <cell r="CG106" t="e">
            <v>#NUM!</v>
          </cell>
          <cell r="CS106" t="e">
            <v>#NUM!</v>
          </cell>
          <cell r="CT106" t="e">
            <v>#NUM!</v>
          </cell>
          <cell r="DF106" t="e">
            <v>#NUM!</v>
          </cell>
          <cell r="DG106" t="e">
            <v>#NUM!</v>
          </cell>
          <cell r="DS106" t="e">
            <v>#NUM!</v>
          </cell>
          <cell r="EF106" t="e">
            <v>#NUM!</v>
          </cell>
          <cell r="ES106" t="e">
            <v>#NUM!</v>
          </cell>
        </row>
        <row r="107">
          <cell r="S107" t="e">
            <v>#NUM!</v>
          </cell>
          <cell r="T107" t="e">
            <v>#NUM!</v>
          </cell>
          <cell r="AF107" t="e">
            <v>#NUM!</v>
          </cell>
          <cell r="AG107" t="e">
            <v>#NUM!</v>
          </cell>
          <cell r="AS107" t="e">
            <v>#NUM!</v>
          </cell>
          <cell r="AT107" t="e">
            <v>#NUM!</v>
          </cell>
          <cell r="BF107" t="e">
            <v>#NUM!</v>
          </cell>
          <cell r="BG107" t="e">
            <v>#NUM!</v>
          </cell>
          <cell r="BS107" t="e">
            <v>#NUM!</v>
          </cell>
          <cell r="BT107" t="e">
            <v>#NUM!</v>
          </cell>
          <cell r="CF107" t="e">
            <v>#NUM!</v>
          </cell>
          <cell r="CG107" t="e">
            <v>#NUM!</v>
          </cell>
          <cell r="CS107" t="e">
            <v>#NUM!</v>
          </cell>
          <cell r="CT107" t="e">
            <v>#NUM!</v>
          </cell>
          <cell r="DF107" t="e">
            <v>#NUM!</v>
          </cell>
          <cell r="DG107" t="e">
            <v>#NUM!</v>
          </cell>
          <cell r="DS107" t="e">
            <v>#NUM!</v>
          </cell>
          <cell r="EF107" t="e">
            <v>#NUM!</v>
          </cell>
          <cell r="ES107" t="e">
            <v>#NUM!</v>
          </cell>
        </row>
        <row r="108">
          <cell r="S108" t="e">
            <v>#NUM!</v>
          </cell>
          <cell r="T108" t="e">
            <v>#NUM!</v>
          </cell>
          <cell r="AF108" t="e">
            <v>#NUM!</v>
          </cell>
          <cell r="AG108" t="e">
            <v>#NUM!</v>
          </cell>
          <cell r="AS108" t="e">
            <v>#NUM!</v>
          </cell>
          <cell r="AT108" t="e">
            <v>#NUM!</v>
          </cell>
          <cell r="BF108" t="e">
            <v>#NUM!</v>
          </cell>
          <cell r="BG108" t="e">
            <v>#NUM!</v>
          </cell>
          <cell r="BS108" t="e">
            <v>#NUM!</v>
          </cell>
          <cell r="BT108" t="e">
            <v>#NUM!</v>
          </cell>
          <cell r="CF108" t="e">
            <v>#NUM!</v>
          </cell>
          <cell r="CG108" t="e">
            <v>#NUM!</v>
          </cell>
          <cell r="CS108" t="e">
            <v>#NUM!</v>
          </cell>
          <cell r="CT108" t="e">
            <v>#NUM!</v>
          </cell>
          <cell r="DF108" t="e">
            <v>#NUM!</v>
          </cell>
          <cell r="DG108" t="e">
            <v>#NUM!</v>
          </cell>
          <cell r="DS108" t="e">
            <v>#NUM!</v>
          </cell>
          <cell r="EF108" t="e">
            <v>#NUM!</v>
          </cell>
          <cell r="ES108" t="e">
            <v>#NUM!</v>
          </cell>
        </row>
        <row r="109">
          <cell r="S109" t="e">
            <v>#NUM!</v>
          </cell>
          <cell r="T109" t="e">
            <v>#NUM!</v>
          </cell>
          <cell r="AF109" t="e">
            <v>#NUM!</v>
          </cell>
          <cell r="AG109" t="e">
            <v>#NUM!</v>
          </cell>
          <cell r="AS109" t="e">
            <v>#NUM!</v>
          </cell>
          <cell r="AT109" t="e">
            <v>#NUM!</v>
          </cell>
          <cell r="BF109" t="e">
            <v>#NUM!</v>
          </cell>
          <cell r="BG109" t="e">
            <v>#NUM!</v>
          </cell>
          <cell r="BS109" t="e">
            <v>#NUM!</v>
          </cell>
          <cell r="BT109" t="e">
            <v>#NUM!</v>
          </cell>
          <cell r="CF109" t="e">
            <v>#NUM!</v>
          </cell>
          <cell r="CG109" t="e">
            <v>#NUM!</v>
          </cell>
          <cell r="CS109" t="e">
            <v>#NUM!</v>
          </cell>
          <cell r="CT109" t="e">
            <v>#NUM!</v>
          </cell>
          <cell r="DF109" t="e">
            <v>#NUM!</v>
          </cell>
          <cell r="DG109" t="e">
            <v>#NUM!</v>
          </cell>
          <cell r="DS109" t="e">
            <v>#NUM!</v>
          </cell>
          <cell r="EF109" t="e">
            <v>#NUM!</v>
          </cell>
          <cell r="ES109" t="e">
            <v>#NUM!</v>
          </cell>
        </row>
        <row r="110">
          <cell r="S110" t="e">
            <v>#NUM!</v>
          </cell>
          <cell r="T110" t="e">
            <v>#NUM!</v>
          </cell>
          <cell r="AF110" t="e">
            <v>#NUM!</v>
          </cell>
          <cell r="AG110" t="e">
            <v>#NUM!</v>
          </cell>
          <cell r="AS110" t="e">
            <v>#NUM!</v>
          </cell>
          <cell r="AT110" t="e">
            <v>#NUM!</v>
          </cell>
          <cell r="BF110" t="e">
            <v>#NUM!</v>
          </cell>
          <cell r="BG110" t="e">
            <v>#NUM!</v>
          </cell>
          <cell r="BS110" t="e">
            <v>#NUM!</v>
          </cell>
          <cell r="BT110" t="e">
            <v>#NUM!</v>
          </cell>
          <cell r="CF110" t="e">
            <v>#NUM!</v>
          </cell>
          <cell r="CG110" t="e">
            <v>#NUM!</v>
          </cell>
          <cell r="CS110" t="e">
            <v>#NUM!</v>
          </cell>
          <cell r="CT110" t="e">
            <v>#NUM!</v>
          </cell>
          <cell r="DF110" t="e">
            <v>#NUM!</v>
          </cell>
          <cell r="DG110" t="e">
            <v>#NUM!</v>
          </cell>
          <cell r="DS110" t="e">
            <v>#NUM!</v>
          </cell>
          <cell r="EF110" t="e">
            <v>#NUM!</v>
          </cell>
          <cell r="ES110" t="e">
            <v>#NUM!</v>
          </cell>
        </row>
        <row r="111">
          <cell r="S111" t="e">
            <v>#NUM!</v>
          </cell>
          <cell r="T111" t="e">
            <v>#NUM!</v>
          </cell>
          <cell r="AF111" t="e">
            <v>#NUM!</v>
          </cell>
          <cell r="AG111" t="e">
            <v>#NUM!</v>
          </cell>
          <cell r="AS111" t="e">
            <v>#NUM!</v>
          </cell>
          <cell r="AT111" t="e">
            <v>#NUM!</v>
          </cell>
          <cell r="BF111" t="e">
            <v>#NUM!</v>
          </cell>
          <cell r="BG111" t="e">
            <v>#NUM!</v>
          </cell>
          <cell r="BS111" t="e">
            <v>#NUM!</v>
          </cell>
          <cell r="BT111" t="e">
            <v>#NUM!</v>
          </cell>
          <cell r="CF111" t="e">
            <v>#NUM!</v>
          </cell>
          <cell r="CG111" t="e">
            <v>#NUM!</v>
          </cell>
          <cell r="CS111" t="e">
            <v>#NUM!</v>
          </cell>
          <cell r="CT111" t="e">
            <v>#NUM!</v>
          </cell>
          <cell r="DF111" t="e">
            <v>#NUM!</v>
          </cell>
          <cell r="DG111" t="e">
            <v>#NUM!</v>
          </cell>
          <cell r="DS111" t="e">
            <v>#NUM!</v>
          </cell>
          <cell r="EF111" t="e">
            <v>#NUM!</v>
          </cell>
          <cell r="ES111" t="e">
            <v>#NUM!</v>
          </cell>
        </row>
        <row r="112">
          <cell r="S112" t="e">
            <v>#NUM!</v>
          </cell>
          <cell r="T112" t="e">
            <v>#NUM!</v>
          </cell>
          <cell r="AF112" t="e">
            <v>#NUM!</v>
          </cell>
          <cell r="AG112" t="e">
            <v>#NUM!</v>
          </cell>
          <cell r="AS112" t="e">
            <v>#NUM!</v>
          </cell>
          <cell r="AT112" t="e">
            <v>#NUM!</v>
          </cell>
          <cell r="BF112" t="e">
            <v>#NUM!</v>
          </cell>
          <cell r="BG112" t="e">
            <v>#NUM!</v>
          </cell>
          <cell r="BS112" t="e">
            <v>#NUM!</v>
          </cell>
          <cell r="BT112" t="e">
            <v>#NUM!</v>
          </cell>
          <cell r="CF112" t="e">
            <v>#NUM!</v>
          </cell>
          <cell r="CG112" t="e">
            <v>#NUM!</v>
          </cell>
          <cell r="CS112" t="e">
            <v>#NUM!</v>
          </cell>
          <cell r="CT112" t="e">
            <v>#NUM!</v>
          </cell>
          <cell r="DF112" t="e">
            <v>#NUM!</v>
          </cell>
          <cell r="DG112" t="e">
            <v>#NUM!</v>
          </cell>
          <cell r="DS112" t="e">
            <v>#NUM!</v>
          </cell>
          <cell r="EF112" t="e">
            <v>#NUM!</v>
          </cell>
          <cell r="ES112" t="e">
            <v>#NUM!</v>
          </cell>
        </row>
        <row r="113">
          <cell r="S113" t="e">
            <v>#NUM!</v>
          </cell>
          <cell r="T113" t="e">
            <v>#NUM!</v>
          </cell>
          <cell r="AF113" t="e">
            <v>#NUM!</v>
          </cell>
          <cell r="AG113" t="e">
            <v>#NUM!</v>
          </cell>
          <cell r="AS113" t="e">
            <v>#NUM!</v>
          </cell>
          <cell r="AT113" t="e">
            <v>#NUM!</v>
          </cell>
          <cell r="BF113" t="e">
            <v>#NUM!</v>
          </cell>
          <cell r="BG113" t="e">
            <v>#NUM!</v>
          </cell>
          <cell r="BS113" t="e">
            <v>#NUM!</v>
          </cell>
          <cell r="BT113" t="e">
            <v>#NUM!</v>
          </cell>
          <cell r="CF113" t="e">
            <v>#NUM!</v>
          </cell>
          <cell r="CG113" t="e">
            <v>#NUM!</v>
          </cell>
          <cell r="CS113" t="e">
            <v>#NUM!</v>
          </cell>
          <cell r="CT113" t="e">
            <v>#NUM!</v>
          </cell>
          <cell r="DF113" t="e">
            <v>#NUM!</v>
          </cell>
          <cell r="DG113" t="e">
            <v>#NUM!</v>
          </cell>
          <cell r="DS113" t="e">
            <v>#NUM!</v>
          </cell>
          <cell r="EF113" t="e">
            <v>#NUM!</v>
          </cell>
          <cell r="ES113" t="e">
            <v>#NUM!</v>
          </cell>
        </row>
        <row r="114">
          <cell r="S114" t="e">
            <v>#NUM!</v>
          </cell>
          <cell r="T114" t="e">
            <v>#NUM!</v>
          </cell>
          <cell r="AF114" t="e">
            <v>#NUM!</v>
          </cell>
          <cell r="AG114" t="e">
            <v>#NUM!</v>
          </cell>
          <cell r="AS114" t="e">
            <v>#NUM!</v>
          </cell>
          <cell r="AT114" t="e">
            <v>#NUM!</v>
          </cell>
          <cell r="BF114" t="e">
            <v>#NUM!</v>
          </cell>
          <cell r="BG114" t="e">
            <v>#NUM!</v>
          </cell>
          <cell r="BS114" t="e">
            <v>#NUM!</v>
          </cell>
          <cell r="BT114" t="e">
            <v>#NUM!</v>
          </cell>
          <cell r="CF114" t="e">
            <v>#NUM!</v>
          </cell>
          <cell r="CG114" t="e">
            <v>#NUM!</v>
          </cell>
          <cell r="CS114" t="e">
            <v>#NUM!</v>
          </cell>
          <cell r="CT114" t="e">
            <v>#NUM!</v>
          </cell>
          <cell r="DF114" t="e">
            <v>#NUM!</v>
          </cell>
          <cell r="DG114" t="e">
            <v>#NUM!</v>
          </cell>
          <cell r="DS114" t="e">
            <v>#NUM!</v>
          </cell>
          <cell r="EF114" t="e">
            <v>#NUM!</v>
          </cell>
          <cell r="ES114" t="e">
            <v>#NUM!</v>
          </cell>
        </row>
        <row r="115">
          <cell r="S115" t="e">
            <v>#NUM!</v>
          </cell>
          <cell r="T115" t="e">
            <v>#NUM!</v>
          </cell>
          <cell r="AF115" t="e">
            <v>#NUM!</v>
          </cell>
          <cell r="AG115" t="e">
            <v>#NUM!</v>
          </cell>
          <cell r="AS115" t="e">
            <v>#NUM!</v>
          </cell>
          <cell r="AT115" t="e">
            <v>#NUM!</v>
          </cell>
          <cell r="BF115" t="e">
            <v>#NUM!</v>
          </cell>
          <cell r="BG115" t="e">
            <v>#NUM!</v>
          </cell>
          <cell r="BS115" t="e">
            <v>#NUM!</v>
          </cell>
          <cell r="BT115" t="e">
            <v>#NUM!</v>
          </cell>
          <cell r="CF115" t="e">
            <v>#NUM!</v>
          </cell>
          <cell r="CG115" t="e">
            <v>#NUM!</v>
          </cell>
          <cell r="CS115" t="e">
            <v>#NUM!</v>
          </cell>
          <cell r="CT115" t="e">
            <v>#NUM!</v>
          </cell>
          <cell r="DF115" t="e">
            <v>#NUM!</v>
          </cell>
          <cell r="DG115" t="e">
            <v>#NUM!</v>
          </cell>
          <cell r="DS115" t="e">
            <v>#NUM!</v>
          </cell>
          <cell r="EF115" t="e">
            <v>#NUM!</v>
          </cell>
          <cell r="ES115" t="e">
            <v>#NUM!</v>
          </cell>
        </row>
        <row r="116">
          <cell r="S116" t="e">
            <v>#NUM!</v>
          </cell>
          <cell r="T116" t="e">
            <v>#NUM!</v>
          </cell>
          <cell r="AF116" t="e">
            <v>#NUM!</v>
          </cell>
          <cell r="AG116" t="e">
            <v>#NUM!</v>
          </cell>
          <cell r="AS116" t="e">
            <v>#NUM!</v>
          </cell>
          <cell r="AT116" t="e">
            <v>#NUM!</v>
          </cell>
          <cell r="BF116" t="e">
            <v>#NUM!</v>
          </cell>
          <cell r="BG116" t="e">
            <v>#NUM!</v>
          </cell>
          <cell r="BS116" t="e">
            <v>#NUM!</v>
          </cell>
          <cell r="BT116" t="e">
            <v>#NUM!</v>
          </cell>
          <cell r="CF116" t="e">
            <v>#NUM!</v>
          </cell>
          <cell r="CG116" t="e">
            <v>#NUM!</v>
          </cell>
          <cell r="CS116" t="e">
            <v>#NUM!</v>
          </cell>
          <cell r="CT116" t="e">
            <v>#NUM!</v>
          </cell>
          <cell r="DF116" t="e">
            <v>#NUM!</v>
          </cell>
          <cell r="DG116" t="e">
            <v>#NUM!</v>
          </cell>
          <cell r="DS116" t="e">
            <v>#NUM!</v>
          </cell>
          <cell r="EF116" t="e">
            <v>#NUM!</v>
          </cell>
          <cell r="ES116" t="e">
            <v>#NUM!</v>
          </cell>
        </row>
        <row r="117">
          <cell r="S117" t="e">
            <v>#NUM!</v>
          </cell>
          <cell r="T117" t="e">
            <v>#NUM!</v>
          </cell>
          <cell r="AF117" t="e">
            <v>#NUM!</v>
          </cell>
          <cell r="AG117" t="e">
            <v>#NUM!</v>
          </cell>
          <cell r="AS117" t="e">
            <v>#NUM!</v>
          </cell>
          <cell r="AT117" t="e">
            <v>#NUM!</v>
          </cell>
          <cell r="BF117" t="e">
            <v>#NUM!</v>
          </cell>
          <cell r="BG117" t="e">
            <v>#NUM!</v>
          </cell>
          <cell r="BS117" t="e">
            <v>#NUM!</v>
          </cell>
          <cell r="BT117" t="e">
            <v>#NUM!</v>
          </cell>
          <cell r="CF117" t="e">
            <v>#NUM!</v>
          </cell>
          <cell r="CG117" t="e">
            <v>#NUM!</v>
          </cell>
          <cell r="CS117" t="e">
            <v>#NUM!</v>
          </cell>
          <cell r="CT117" t="e">
            <v>#NUM!</v>
          </cell>
          <cell r="DF117" t="e">
            <v>#NUM!</v>
          </cell>
          <cell r="DG117" t="e">
            <v>#NUM!</v>
          </cell>
          <cell r="DS117" t="e">
            <v>#NUM!</v>
          </cell>
          <cell r="EF117" t="e">
            <v>#NUM!</v>
          </cell>
          <cell r="ES117" t="e">
            <v>#NUM!</v>
          </cell>
        </row>
        <row r="118">
          <cell r="S118" t="e">
            <v>#NUM!</v>
          </cell>
          <cell r="T118" t="e">
            <v>#NUM!</v>
          </cell>
          <cell r="AF118" t="e">
            <v>#NUM!</v>
          </cell>
          <cell r="AG118" t="e">
            <v>#NUM!</v>
          </cell>
          <cell r="AS118" t="e">
            <v>#NUM!</v>
          </cell>
          <cell r="AT118" t="e">
            <v>#NUM!</v>
          </cell>
          <cell r="BF118" t="e">
            <v>#NUM!</v>
          </cell>
          <cell r="BG118" t="e">
            <v>#NUM!</v>
          </cell>
          <cell r="BS118" t="e">
            <v>#NUM!</v>
          </cell>
          <cell r="BT118" t="e">
            <v>#NUM!</v>
          </cell>
          <cell r="CF118" t="e">
            <v>#NUM!</v>
          </cell>
          <cell r="CG118" t="e">
            <v>#NUM!</v>
          </cell>
          <cell r="CS118" t="e">
            <v>#NUM!</v>
          </cell>
          <cell r="CT118" t="e">
            <v>#NUM!</v>
          </cell>
          <cell r="DF118" t="e">
            <v>#NUM!</v>
          </cell>
          <cell r="DG118" t="e">
            <v>#NUM!</v>
          </cell>
          <cell r="DS118" t="e">
            <v>#NUM!</v>
          </cell>
          <cell r="EF118" t="e">
            <v>#NUM!</v>
          </cell>
          <cell r="ES118" t="e">
            <v>#NUM!</v>
          </cell>
        </row>
        <row r="119">
          <cell r="S119" t="e">
            <v>#NUM!</v>
          </cell>
          <cell r="T119" t="e">
            <v>#NUM!</v>
          </cell>
          <cell r="AF119" t="e">
            <v>#NUM!</v>
          </cell>
          <cell r="AG119" t="e">
            <v>#NUM!</v>
          </cell>
          <cell r="AS119" t="e">
            <v>#NUM!</v>
          </cell>
          <cell r="AT119" t="e">
            <v>#NUM!</v>
          </cell>
          <cell r="BF119" t="e">
            <v>#NUM!</v>
          </cell>
          <cell r="BG119" t="e">
            <v>#NUM!</v>
          </cell>
          <cell r="BS119" t="e">
            <v>#NUM!</v>
          </cell>
          <cell r="BT119" t="e">
            <v>#NUM!</v>
          </cell>
          <cell r="CF119" t="e">
            <v>#NUM!</v>
          </cell>
          <cell r="CG119" t="e">
            <v>#NUM!</v>
          </cell>
          <cell r="CS119" t="e">
            <v>#NUM!</v>
          </cell>
          <cell r="CT119" t="e">
            <v>#NUM!</v>
          </cell>
          <cell r="DF119" t="e">
            <v>#NUM!</v>
          </cell>
          <cell r="DG119" t="e">
            <v>#NUM!</v>
          </cell>
          <cell r="DS119" t="e">
            <v>#NUM!</v>
          </cell>
          <cell r="EF119" t="e">
            <v>#NUM!</v>
          </cell>
          <cell r="ES119" t="e">
            <v>#NUM!</v>
          </cell>
        </row>
        <row r="120">
          <cell r="S120" t="e">
            <v>#NUM!</v>
          </cell>
          <cell r="T120" t="e">
            <v>#NUM!</v>
          </cell>
          <cell r="AF120" t="e">
            <v>#NUM!</v>
          </cell>
          <cell r="AG120" t="e">
            <v>#NUM!</v>
          </cell>
          <cell r="AS120" t="e">
            <v>#NUM!</v>
          </cell>
          <cell r="AT120" t="e">
            <v>#NUM!</v>
          </cell>
          <cell r="BF120" t="e">
            <v>#NUM!</v>
          </cell>
          <cell r="BG120" t="e">
            <v>#NUM!</v>
          </cell>
          <cell r="BS120" t="e">
            <v>#NUM!</v>
          </cell>
          <cell r="BT120" t="e">
            <v>#NUM!</v>
          </cell>
          <cell r="CF120" t="e">
            <v>#NUM!</v>
          </cell>
          <cell r="CG120" t="e">
            <v>#NUM!</v>
          </cell>
          <cell r="CS120" t="e">
            <v>#NUM!</v>
          </cell>
          <cell r="CT120" t="e">
            <v>#NUM!</v>
          </cell>
          <cell r="DF120" t="e">
            <v>#NUM!</v>
          </cell>
          <cell r="DG120" t="e">
            <v>#NUM!</v>
          </cell>
          <cell r="DS120" t="e">
            <v>#NUM!</v>
          </cell>
          <cell r="EF120" t="e">
            <v>#NUM!</v>
          </cell>
          <cell r="ES120" t="e">
            <v>#NUM!</v>
          </cell>
        </row>
        <row r="121">
          <cell r="S121" t="e">
            <v>#NUM!</v>
          </cell>
          <cell r="T121" t="e">
            <v>#NUM!</v>
          </cell>
          <cell r="AF121" t="e">
            <v>#NUM!</v>
          </cell>
          <cell r="AG121" t="e">
            <v>#NUM!</v>
          </cell>
          <cell r="AS121" t="e">
            <v>#NUM!</v>
          </cell>
          <cell r="AT121" t="e">
            <v>#NUM!</v>
          </cell>
          <cell r="BF121" t="e">
            <v>#NUM!</v>
          </cell>
          <cell r="BG121" t="e">
            <v>#NUM!</v>
          </cell>
          <cell r="BS121" t="e">
            <v>#NUM!</v>
          </cell>
          <cell r="BT121" t="e">
            <v>#NUM!</v>
          </cell>
          <cell r="CF121" t="e">
            <v>#NUM!</v>
          </cell>
          <cell r="CG121" t="e">
            <v>#NUM!</v>
          </cell>
          <cell r="CS121" t="e">
            <v>#NUM!</v>
          </cell>
          <cell r="CT121" t="e">
            <v>#NUM!</v>
          </cell>
          <cell r="DF121" t="e">
            <v>#NUM!</v>
          </cell>
          <cell r="DG121" t="e">
            <v>#NUM!</v>
          </cell>
          <cell r="DS121" t="e">
            <v>#NUM!</v>
          </cell>
          <cell r="EF121" t="e">
            <v>#NUM!</v>
          </cell>
          <cell r="ES121" t="e">
            <v>#NUM!</v>
          </cell>
        </row>
        <row r="122">
          <cell r="S122" t="e">
            <v>#NUM!</v>
          </cell>
          <cell r="T122" t="e">
            <v>#NUM!</v>
          </cell>
          <cell r="AF122" t="e">
            <v>#NUM!</v>
          </cell>
          <cell r="AG122" t="e">
            <v>#NUM!</v>
          </cell>
          <cell r="AS122" t="e">
            <v>#NUM!</v>
          </cell>
          <cell r="AT122" t="e">
            <v>#NUM!</v>
          </cell>
          <cell r="BF122" t="e">
            <v>#NUM!</v>
          </cell>
          <cell r="BG122" t="e">
            <v>#NUM!</v>
          </cell>
          <cell r="BS122" t="e">
            <v>#NUM!</v>
          </cell>
          <cell r="BT122" t="e">
            <v>#NUM!</v>
          </cell>
          <cell r="CF122" t="e">
            <v>#NUM!</v>
          </cell>
          <cell r="CG122" t="e">
            <v>#NUM!</v>
          </cell>
          <cell r="CS122" t="e">
            <v>#NUM!</v>
          </cell>
          <cell r="CT122" t="e">
            <v>#NUM!</v>
          </cell>
          <cell r="DF122" t="e">
            <v>#NUM!</v>
          </cell>
          <cell r="DG122" t="e">
            <v>#NUM!</v>
          </cell>
          <cell r="DS122" t="e">
            <v>#NUM!</v>
          </cell>
          <cell r="EF122" t="e">
            <v>#NUM!</v>
          </cell>
          <cell r="ES122" t="e">
            <v>#NUM!</v>
          </cell>
        </row>
        <row r="123">
          <cell r="S123" t="e">
            <v>#NUM!</v>
          </cell>
          <cell r="T123" t="e">
            <v>#NUM!</v>
          </cell>
          <cell r="AF123" t="e">
            <v>#NUM!</v>
          </cell>
          <cell r="AG123" t="e">
            <v>#NUM!</v>
          </cell>
          <cell r="AS123" t="e">
            <v>#NUM!</v>
          </cell>
          <cell r="AT123" t="e">
            <v>#NUM!</v>
          </cell>
          <cell r="BF123" t="e">
            <v>#NUM!</v>
          </cell>
          <cell r="BG123" t="e">
            <v>#NUM!</v>
          </cell>
          <cell r="BS123" t="e">
            <v>#NUM!</v>
          </cell>
          <cell r="BT123" t="e">
            <v>#NUM!</v>
          </cell>
          <cell r="CF123" t="e">
            <v>#NUM!</v>
          </cell>
          <cell r="CG123" t="e">
            <v>#NUM!</v>
          </cell>
          <cell r="CS123" t="e">
            <v>#NUM!</v>
          </cell>
          <cell r="CT123" t="e">
            <v>#NUM!</v>
          </cell>
          <cell r="DF123" t="e">
            <v>#NUM!</v>
          </cell>
          <cell r="DG123" t="e">
            <v>#NUM!</v>
          </cell>
          <cell r="DS123" t="e">
            <v>#NUM!</v>
          </cell>
          <cell r="EF123" t="e">
            <v>#NUM!</v>
          </cell>
          <cell r="ES123" t="e">
            <v>#NUM!</v>
          </cell>
        </row>
        <row r="124">
          <cell r="S124" t="e">
            <v>#NUM!</v>
          </cell>
          <cell r="T124" t="e">
            <v>#NUM!</v>
          </cell>
          <cell r="AF124" t="e">
            <v>#NUM!</v>
          </cell>
          <cell r="AG124" t="e">
            <v>#NUM!</v>
          </cell>
          <cell r="AS124" t="e">
            <v>#NUM!</v>
          </cell>
          <cell r="AT124" t="e">
            <v>#NUM!</v>
          </cell>
          <cell r="BF124" t="e">
            <v>#NUM!</v>
          </cell>
          <cell r="BG124" t="e">
            <v>#NUM!</v>
          </cell>
          <cell r="BS124" t="e">
            <v>#NUM!</v>
          </cell>
          <cell r="BT124" t="e">
            <v>#NUM!</v>
          </cell>
          <cell r="CF124" t="e">
            <v>#NUM!</v>
          </cell>
          <cell r="CG124" t="e">
            <v>#NUM!</v>
          </cell>
          <cell r="CS124" t="e">
            <v>#NUM!</v>
          </cell>
          <cell r="CT124" t="e">
            <v>#NUM!</v>
          </cell>
          <cell r="DF124" t="e">
            <v>#NUM!</v>
          </cell>
          <cell r="DG124" t="e">
            <v>#NUM!</v>
          </cell>
          <cell r="DS124" t="e">
            <v>#NUM!</v>
          </cell>
          <cell r="EF124" t="e">
            <v>#NUM!</v>
          </cell>
          <cell r="ES124" t="e">
            <v>#NUM!</v>
          </cell>
        </row>
        <row r="125">
          <cell r="S125" t="e">
            <v>#NUM!</v>
          </cell>
          <cell r="T125" t="e">
            <v>#NUM!</v>
          </cell>
          <cell r="AF125" t="e">
            <v>#NUM!</v>
          </cell>
          <cell r="AG125" t="e">
            <v>#NUM!</v>
          </cell>
          <cell r="AS125" t="e">
            <v>#NUM!</v>
          </cell>
          <cell r="AT125" t="e">
            <v>#NUM!</v>
          </cell>
          <cell r="BF125" t="e">
            <v>#NUM!</v>
          </cell>
          <cell r="BG125" t="e">
            <v>#NUM!</v>
          </cell>
          <cell r="BS125" t="e">
            <v>#NUM!</v>
          </cell>
          <cell r="BT125" t="e">
            <v>#NUM!</v>
          </cell>
          <cell r="CF125" t="e">
            <v>#NUM!</v>
          </cell>
          <cell r="CG125" t="e">
            <v>#NUM!</v>
          </cell>
          <cell r="CS125" t="e">
            <v>#NUM!</v>
          </cell>
          <cell r="CT125" t="e">
            <v>#NUM!</v>
          </cell>
          <cell r="DF125" t="e">
            <v>#NUM!</v>
          </cell>
          <cell r="DG125" t="e">
            <v>#NUM!</v>
          </cell>
          <cell r="DS125" t="e">
            <v>#NUM!</v>
          </cell>
          <cell r="EF125" t="e">
            <v>#NUM!</v>
          </cell>
          <cell r="ES125" t="e">
            <v>#NUM!</v>
          </cell>
        </row>
        <row r="126">
          <cell r="S126" t="e">
            <v>#NUM!</v>
          </cell>
          <cell r="T126" t="e">
            <v>#NUM!</v>
          </cell>
          <cell r="AF126" t="e">
            <v>#NUM!</v>
          </cell>
          <cell r="AG126" t="e">
            <v>#NUM!</v>
          </cell>
          <cell r="AS126" t="e">
            <v>#NUM!</v>
          </cell>
          <cell r="AT126" t="e">
            <v>#NUM!</v>
          </cell>
          <cell r="BF126" t="e">
            <v>#NUM!</v>
          </cell>
          <cell r="BG126" t="e">
            <v>#NUM!</v>
          </cell>
          <cell r="BS126" t="e">
            <v>#NUM!</v>
          </cell>
          <cell r="BT126" t="e">
            <v>#NUM!</v>
          </cell>
          <cell r="CF126" t="e">
            <v>#NUM!</v>
          </cell>
          <cell r="CG126" t="e">
            <v>#NUM!</v>
          </cell>
          <cell r="CS126" t="e">
            <v>#NUM!</v>
          </cell>
          <cell r="CT126" t="e">
            <v>#NUM!</v>
          </cell>
          <cell r="DF126" t="e">
            <v>#NUM!</v>
          </cell>
          <cell r="DG126" t="e">
            <v>#NUM!</v>
          </cell>
          <cell r="DS126" t="e">
            <v>#NUM!</v>
          </cell>
          <cell r="EF126" t="e">
            <v>#NUM!</v>
          </cell>
          <cell r="ES126" t="e">
            <v>#NUM!</v>
          </cell>
        </row>
        <row r="127">
          <cell r="S127" t="e">
            <v>#NUM!</v>
          </cell>
          <cell r="T127" t="e">
            <v>#NUM!</v>
          </cell>
          <cell r="AF127" t="e">
            <v>#NUM!</v>
          </cell>
          <cell r="AG127" t="e">
            <v>#NUM!</v>
          </cell>
          <cell r="AS127" t="e">
            <v>#NUM!</v>
          </cell>
          <cell r="AT127" t="e">
            <v>#NUM!</v>
          </cell>
          <cell r="BF127" t="e">
            <v>#NUM!</v>
          </cell>
          <cell r="BG127" t="e">
            <v>#NUM!</v>
          </cell>
          <cell r="BS127" t="e">
            <v>#NUM!</v>
          </cell>
          <cell r="BT127" t="e">
            <v>#NUM!</v>
          </cell>
          <cell r="CF127" t="e">
            <v>#NUM!</v>
          </cell>
          <cell r="CG127" t="e">
            <v>#NUM!</v>
          </cell>
          <cell r="CS127" t="e">
            <v>#NUM!</v>
          </cell>
          <cell r="CT127" t="e">
            <v>#NUM!</v>
          </cell>
          <cell r="DF127" t="e">
            <v>#NUM!</v>
          </cell>
          <cell r="DG127" t="e">
            <v>#NUM!</v>
          </cell>
          <cell r="DS127" t="e">
            <v>#NUM!</v>
          </cell>
          <cell r="EF127" t="e">
            <v>#NUM!</v>
          </cell>
          <cell r="ES127" t="e">
            <v>#NUM!</v>
          </cell>
        </row>
        <row r="128">
          <cell r="S128" t="e">
            <v>#NUM!</v>
          </cell>
          <cell r="T128" t="e">
            <v>#NUM!</v>
          </cell>
          <cell r="AF128" t="e">
            <v>#NUM!</v>
          </cell>
          <cell r="AG128" t="e">
            <v>#NUM!</v>
          </cell>
          <cell r="AS128" t="e">
            <v>#NUM!</v>
          </cell>
          <cell r="AT128" t="e">
            <v>#NUM!</v>
          </cell>
          <cell r="BF128" t="e">
            <v>#NUM!</v>
          </cell>
          <cell r="BG128" t="e">
            <v>#NUM!</v>
          </cell>
          <cell r="BS128" t="e">
            <v>#NUM!</v>
          </cell>
          <cell r="BT128" t="e">
            <v>#NUM!</v>
          </cell>
          <cell r="CF128" t="e">
            <v>#NUM!</v>
          </cell>
          <cell r="CG128" t="e">
            <v>#NUM!</v>
          </cell>
          <cell r="CS128" t="e">
            <v>#NUM!</v>
          </cell>
          <cell r="CT128" t="e">
            <v>#NUM!</v>
          </cell>
          <cell r="DF128" t="e">
            <v>#NUM!</v>
          </cell>
          <cell r="DG128" t="e">
            <v>#NUM!</v>
          </cell>
          <cell r="DS128" t="e">
            <v>#NUM!</v>
          </cell>
          <cell r="EF128" t="e">
            <v>#NUM!</v>
          </cell>
          <cell r="ES128" t="e">
            <v>#NUM!</v>
          </cell>
        </row>
        <row r="129">
          <cell r="S129" t="e">
            <v>#NUM!</v>
          </cell>
          <cell r="T129" t="e">
            <v>#NUM!</v>
          </cell>
          <cell r="AF129" t="e">
            <v>#NUM!</v>
          </cell>
          <cell r="AG129" t="e">
            <v>#NUM!</v>
          </cell>
          <cell r="AS129" t="e">
            <v>#NUM!</v>
          </cell>
          <cell r="AT129" t="e">
            <v>#NUM!</v>
          </cell>
          <cell r="BF129" t="e">
            <v>#NUM!</v>
          </cell>
          <cell r="BG129" t="e">
            <v>#NUM!</v>
          </cell>
          <cell r="BS129" t="e">
            <v>#NUM!</v>
          </cell>
          <cell r="BT129" t="e">
            <v>#NUM!</v>
          </cell>
          <cell r="CF129" t="e">
            <v>#NUM!</v>
          </cell>
          <cell r="CG129" t="e">
            <v>#NUM!</v>
          </cell>
          <cell r="CS129" t="e">
            <v>#NUM!</v>
          </cell>
          <cell r="CT129" t="e">
            <v>#NUM!</v>
          </cell>
          <cell r="DF129" t="e">
            <v>#NUM!</v>
          </cell>
          <cell r="DG129" t="e">
            <v>#NUM!</v>
          </cell>
          <cell r="DS129" t="e">
            <v>#NUM!</v>
          </cell>
          <cell r="EF129" t="e">
            <v>#NUM!</v>
          </cell>
          <cell r="ES129" t="e">
            <v>#NUM!</v>
          </cell>
        </row>
        <row r="130">
          <cell r="S130" t="e">
            <v>#NUM!</v>
          </cell>
          <cell r="T130" t="e">
            <v>#NUM!</v>
          </cell>
          <cell r="AF130" t="e">
            <v>#NUM!</v>
          </cell>
          <cell r="AG130" t="e">
            <v>#NUM!</v>
          </cell>
          <cell r="AS130" t="e">
            <v>#NUM!</v>
          </cell>
          <cell r="AT130" t="e">
            <v>#NUM!</v>
          </cell>
          <cell r="BF130" t="e">
            <v>#NUM!</v>
          </cell>
          <cell r="BG130" t="e">
            <v>#NUM!</v>
          </cell>
          <cell r="BS130" t="e">
            <v>#NUM!</v>
          </cell>
          <cell r="BT130" t="e">
            <v>#NUM!</v>
          </cell>
          <cell r="CF130" t="e">
            <v>#NUM!</v>
          </cell>
          <cell r="CG130" t="e">
            <v>#NUM!</v>
          </cell>
          <cell r="CS130" t="e">
            <v>#NUM!</v>
          </cell>
          <cell r="CT130" t="e">
            <v>#NUM!</v>
          </cell>
          <cell r="DF130" t="e">
            <v>#NUM!</v>
          </cell>
          <cell r="DG130" t="e">
            <v>#NUM!</v>
          </cell>
          <cell r="DS130" t="e">
            <v>#NUM!</v>
          </cell>
          <cell r="EF130" t="e">
            <v>#NUM!</v>
          </cell>
          <cell r="ES130" t="e">
            <v>#NUM!</v>
          </cell>
        </row>
        <row r="131">
          <cell r="S131" t="e">
            <v>#NUM!</v>
          </cell>
          <cell r="T131" t="e">
            <v>#NUM!</v>
          </cell>
          <cell r="AF131" t="e">
            <v>#NUM!</v>
          </cell>
          <cell r="AG131" t="e">
            <v>#NUM!</v>
          </cell>
          <cell r="AS131" t="e">
            <v>#NUM!</v>
          </cell>
          <cell r="AT131" t="e">
            <v>#NUM!</v>
          </cell>
          <cell r="BF131" t="e">
            <v>#NUM!</v>
          </cell>
          <cell r="BG131" t="e">
            <v>#NUM!</v>
          </cell>
          <cell r="BS131" t="e">
            <v>#NUM!</v>
          </cell>
          <cell r="BT131" t="e">
            <v>#NUM!</v>
          </cell>
          <cell r="CF131" t="e">
            <v>#NUM!</v>
          </cell>
          <cell r="CG131" t="e">
            <v>#NUM!</v>
          </cell>
          <cell r="CS131" t="e">
            <v>#NUM!</v>
          </cell>
          <cell r="CT131" t="e">
            <v>#NUM!</v>
          </cell>
          <cell r="DF131" t="e">
            <v>#NUM!</v>
          </cell>
          <cell r="DG131" t="e">
            <v>#NUM!</v>
          </cell>
          <cell r="DS131" t="e">
            <v>#NUM!</v>
          </cell>
          <cell r="EF131" t="e">
            <v>#NUM!</v>
          </cell>
          <cell r="ES131" t="e">
            <v>#NUM!</v>
          </cell>
        </row>
        <row r="132">
          <cell r="S132" t="e">
            <v>#NUM!</v>
          </cell>
          <cell r="T132" t="e">
            <v>#NUM!</v>
          </cell>
          <cell r="AF132" t="e">
            <v>#NUM!</v>
          </cell>
          <cell r="AG132" t="e">
            <v>#NUM!</v>
          </cell>
          <cell r="AS132" t="e">
            <v>#NUM!</v>
          </cell>
          <cell r="AT132" t="e">
            <v>#NUM!</v>
          </cell>
          <cell r="BF132" t="e">
            <v>#NUM!</v>
          </cell>
          <cell r="BG132" t="e">
            <v>#NUM!</v>
          </cell>
          <cell r="BS132" t="e">
            <v>#NUM!</v>
          </cell>
          <cell r="BT132" t="e">
            <v>#NUM!</v>
          </cell>
          <cell r="CF132" t="e">
            <v>#NUM!</v>
          </cell>
          <cell r="CG132" t="e">
            <v>#NUM!</v>
          </cell>
          <cell r="CS132" t="e">
            <v>#NUM!</v>
          </cell>
          <cell r="CT132" t="e">
            <v>#NUM!</v>
          </cell>
          <cell r="DF132" t="e">
            <v>#NUM!</v>
          </cell>
          <cell r="DG132" t="e">
            <v>#NUM!</v>
          </cell>
          <cell r="DS132" t="e">
            <v>#NUM!</v>
          </cell>
          <cell r="EF132" t="e">
            <v>#NUM!</v>
          </cell>
          <cell r="ES132" t="e">
            <v>#NUM!</v>
          </cell>
        </row>
        <row r="133">
          <cell r="S133" t="e">
            <v>#NUM!</v>
          </cell>
          <cell r="T133" t="e">
            <v>#NUM!</v>
          </cell>
          <cell r="AF133" t="e">
            <v>#NUM!</v>
          </cell>
          <cell r="AG133" t="e">
            <v>#NUM!</v>
          </cell>
          <cell r="AS133" t="e">
            <v>#NUM!</v>
          </cell>
          <cell r="AT133" t="e">
            <v>#NUM!</v>
          </cell>
          <cell r="BF133" t="e">
            <v>#NUM!</v>
          </cell>
          <cell r="BG133" t="e">
            <v>#NUM!</v>
          </cell>
          <cell r="BS133" t="e">
            <v>#NUM!</v>
          </cell>
          <cell r="BT133" t="e">
            <v>#NUM!</v>
          </cell>
          <cell r="CF133" t="e">
            <v>#NUM!</v>
          </cell>
          <cell r="CG133" t="e">
            <v>#NUM!</v>
          </cell>
          <cell r="CS133" t="e">
            <v>#NUM!</v>
          </cell>
          <cell r="CT133" t="e">
            <v>#NUM!</v>
          </cell>
          <cell r="DF133" t="e">
            <v>#NUM!</v>
          </cell>
          <cell r="DG133" t="e">
            <v>#NUM!</v>
          </cell>
          <cell r="DS133" t="e">
            <v>#NUM!</v>
          </cell>
          <cell r="EF133" t="e">
            <v>#NUM!</v>
          </cell>
          <cell r="ES133" t="e">
            <v>#NUM!</v>
          </cell>
        </row>
        <row r="134">
          <cell r="S134" t="e">
            <v>#NUM!</v>
          </cell>
          <cell r="T134" t="e">
            <v>#NUM!</v>
          </cell>
          <cell r="AF134" t="e">
            <v>#NUM!</v>
          </cell>
          <cell r="AG134" t="e">
            <v>#NUM!</v>
          </cell>
          <cell r="AS134" t="e">
            <v>#NUM!</v>
          </cell>
          <cell r="AT134" t="e">
            <v>#NUM!</v>
          </cell>
          <cell r="BF134" t="e">
            <v>#NUM!</v>
          </cell>
          <cell r="BG134" t="e">
            <v>#NUM!</v>
          </cell>
          <cell r="BS134" t="e">
            <v>#NUM!</v>
          </cell>
          <cell r="BT134" t="e">
            <v>#NUM!</v>
          </cell>
          <cell r="CF134" t="e">
            <v>#NUM!</v>
          </cell>
          <cell r="CG134" t="e">
            <v>#NUM!</v>
          </cell>
          <cell r="CS134" t="e">
            <v>#NUM!</v>
          </cell>
          <cell r="CT134" t="e">
            <v>#NUM!</v>
          </cell>
          <cell r="DF134" t="e">
            <v>#NUM!</v>
          </cell>
          <cell r="DG134" t="e">
            <v>#NUM!</v>
          </cell>
          <cell r="DS134" t="e">
            <v>#NUM!</v>
          </cell>
          <cell r="EF134" t="e">
            <v>#NUM!</v>
          </cell>
          <cell r="ES134" t="e">
            <v>#NUM!</v>
          </cell>
        </row>
        <row r="135">
          <cell r="S135" t="e">
            <v>#NUM!</v>
          </cell>
          <cell r="T135" t="e">
            <v>#NUM!</v>
          </cell>
          <cell r="AF135" t="e">
            <v>#NUM!</v>
          </cell>
          <cell r="AG135" t="e">
            <v>#NUM!</v>
          </cell>
          <cell r="AS135" t="e">
            <v>#NUM!</v>
          </cell>
          <cell r="AT135" t="e">
            <v>#NUM!</v>
          </cell>
          <cell r="BF135" t="e">
            <v>#NUM!</v>
          </cell>
          <cell r="BG135" t="e">
            <v>#NUM!</v>
          </cell>
          <cell r="BS135" t="e">
            <v>#NUM!</v>
          </cell>
          <cell r="BT135" t="e">
            <v>#NUM!</v>
          </cell>
          <cell r="CF135" t="e">
            <v>#NUM!</v>
          </cell>
          <cell r="CG135" t="e">
            <v>#NUM!</v>
          </cell>
          <cell r="CS135" t="e">
            <v>#NUM!</v>
          </cell>
          <cell r="CT135" t="e">
            <v>#NUM!</v>
          </cell>
          <cell r="DF135" t="e">
            <v>#NUM!</v>
          </cell>
          <cell r="DG135" t="e">
            <v>#NUM!</v>
          </cell>
          <cell r="DS135" t="e">
            <v>#NUM!</v>
          </cell>
          <cell r="EF135" t="e">
            <v>#NUM!</v>
          </cell>
          <cell r="ES135" t="e">
            <v>#NUM!</v>
          </cell>
        </row>
        <row r="136">
          <cell r="S136" t="e">
            <v>#NUM!</v>
          </cell>
          <cell r="T136" t="e">
            <v>#NUM!</v>
          </cell>
          <cell r="AF136" t="e">
            <v>#NUM!</v>
          </cell>
          <cell r="AG136" t="e">
            <v>#NUM!</v>
          </cell>
          <cell r="AS136" t="e">
            <v>#NUM!</v>
          </cell>
          <cell r="AT136" t="e">
            <v>#NUM!</v>
          </cell>
          <cell r="BF136" t="e">
            <v>#NUM!</v>
          </cell>
          <cell r="BG136" t="e">
            <v>#NUM!</v>
          </cell>
          <cell r="BS136" t="e">
            <v>#NUM!</v>
          </cell>
          <cell r="BT136" t="e">
            <v>#NUM!</v>
          </cell>
          <cell r="CF136" t="e">
            <v>#NUM!</v>
          </cell>
          <cell r="CG136" t="e">
            <v>#NUM!</v>
          </cell>
          <cell r="CS136" t="e">
            <v>#NUM!</v>
          </cell>
          <cell r="CT136" t="e">
            <v>#NUM!</v>
          </cell>
          <cell r="DF136" t="e">
            <v>#NUM!</v>
          </cell>
          <cell r="DG136" t="e">
            <v>#NUM!</v>
          </cell>
          <cell r="DS136" t="e">
            <v>#NUM!</v>
          </cell>
          <cell r="EF136" t="e">
            <v>#NUM!</v>
          </cell>
          <cell r="ES136" t="e">
            <v>#NUM!</v>
          </cell>
        </row>
        <row r="137">
          <cell r="S137" t="e">
            <v>#NUM!</v>
          </cell>
          <cell r="T137" t="e">
            <v>#NUM!</v>
          </cell>
          <cell r="AF137" t="e">
            <v>#NUM!</v>
          </cell>
          <cell r="AG137" t="e">
            <v>#NUM!</v>
          </cell>
          <cell r="AS137" t="e">
            <v>#NUM!</v>
          </cell>
          <cell r="AT137" t="e">
            <v>#NUM!</v>
          </cell>
          <cell r="BF137" t="e">
            <v>#NUM!</v>
          </cell>
          <cell r="BG137" t="e">
            <v>#NUM!</v>
          </cell>
          <cell r="BS137" t="e">
            <v>#NUM!</v>
          </cell>
          <cell r="BT137" t="e">
            <v>#NUM!</v>
          </cell>
          <cell r="CF137" t="e">
            <v>#NUM!</v>
          </cell>
          <cell r="CG137" t="e">
            <v>#NUM!</v>
          </cell>
          <cell r="CS137" t="e">
            <v>#NUM!</v>
          </cell>
          <cell r="CT137" t="e">
            <v>#NUM!</v>
          </cell>
          <cell r="DF137" t="e">
            <v>#NUM!</v>
          </cell>
          <cell r="DG137" t="e">
            <v>#NUM!</v>
          </cell>
          <cell r="DS137" t="e">
            <v>#NUM!</v>
          </cell>
          <cell r="EF137" t="e">
            <v>#NUM!</v>
          </cell>
          <cell r="ES137" t="e">
            <v>#NUM!</v>
          </cell>
        </row>
        <row r="138">
          <cell r="S138" t="e">
            <v>#NUM!</v>
          </cell>
          <cell r="T138" t="e">
            <v>#NUM!</v>
          </cell>
          <cell r="AF138" t="e">
            <v>#NUM!</v>
          </cell>
          <cell r="AG138" t="e">
            <v>#NUM!</v>
          </cell>
          <cell r="AS138" t="e">
            <v>#NUM!</v>
          </cell>
          <cell r="AT138" t="e">
            <v>#NUM!</v>
          </cell>
          <cell r="BF138" t="e">
            <v>#NUM!</v>
          </cell>
          <cell r="BG138" t="e">
            <v>#NUM!</v>
          </cell>
          <cell r="BS138" t="e">
            <v>#NUM!</v>
          </cell>
          <cell r="BT138" t="e">
            <v>#NUM!</v>
          </cell>
          <cell r="CF138" t="e">
            <v>#NUM!</v>
          </cell>
          <cell r="CG138" t="e">
            <v>#NUM!</v>
          </cell>
          <cell r="CS138" t="e">
            <v>#NUM!</v>
          </cell>
          <cell r="CT138" t="e">
            <v>#NUM!</v>
          </cell>
          <cell r="DF138" t="e">
            <v>#NUM!</v>
          </cell>
          <cell r="DG138" t="e">
            <v>#NUM!</v>
          </cell>
          <cell r="DS138" t="e">
            <v>#NUM!</v>
          </cell>
          <cell r="EF138" t="e">
            <v>#NUM!</v>
          </cell>
          <cell r="ES138" t="e">
            <v>#NUM!</v>
          </cell>
        </row>
        <row r="139">
          <cell r="S139" t="e">
            <v>#NUM!</v>
          </cell>
          <cell r="T139" t="e">
            <v>#NUM!</v>
          </cell>
          <cell r="AF139" t="e">
            <v>#NUM!</v>
          </cell>
          <cell r="AG139" t="e">
            <v>#NUM!</v>
          </cell>
          <cell r="AS139" t="e">
            <v>#NUM!</v>
          </cell>
          <cell r="AT139" t="e">
            <v>#NUM!</v>
          </cell>
          <cell r="BF139" t="e">
            <v>#NUM!</v>
          </cell>
          <cell r="BG139" t="e">
            <v>#NUM!</v>
          </cell>
          <cell r="BS139" t="e">
            <v>#NUM!</v>
          </cell>
          <cell r="BT139" t="e">
            <v>#NUM!</v>
          </cell>
          <cell r="CF139" t="e">
            <v>#NUM!</v>
          </cell>
          <cell r="CG139" t="e">
            <v>#NUM!</v>
          </cell>
          <cell r="CS139" t="e">
            <v>#NUM!</v>
          </cell>
          <cell r="CT139" t="e">
            <v>#NUM!</v>
          </cell>
          <cell r="DF139" t="e">
            <v>#NUM!</v>
          </cell>
          <cell r="DG139" t="e">
            <v>#NUM!</v>
          </cell>
          <cell r="DS139" t="e">
            <v>#NUM!</v>
          </cell>
          <cell r="EF139" t="e">
            <v>#NUM!</v>
          </cell>
          <cell r="ES139" t="e">
            <v>#NUM!</v>
          </cell>
        </row>
        <row r="140">
          <cell r="S140" t="e">
            <v>#NUM!</v>
          </cell>
          <cell r="T140" t="e">
            <v>#NUM!</v>
          </cell>
          <cell r="AF140" t="e">
            <v>#NUM!</v>
          </cell>
          <cell r="AG140" t="e">
            <v>#NUM!</v>
          </cell>
          <cell r="AS140" t="e">
            <v>#NUM!</v>
          </cell>
          <cell r="AT140" t="e">
            <v>#NUM!</v>
          </cell>
          <cell r="BF140" t="e">
            <v>#NUM!</v>
          </cell>
          <cell r="BG140" t="e">
            <v>#NUM!</v>
          </cell>
          <cell r="BS140" t="e">
            <v>#NUM!</v>
          </cell>
          <cell r="BT140" t="e">
            <v>#NUM!</v>
          </cell>
          <cell r="CF140" t="e">
            <v>#NUM!</v>
          </cell>
          <cell r="CG140" t="e">
            <v>#NUM!</v>
          </cell>
          <cell r="CS140" t="e">
            <v>#NUM!</v>
          </cell>
          <cell r="CT140" t="e">
            <v>#NUM!</v>
          </cell>
          <cell r="DF140" t="e">
            <v>#NUM!</v>
          </cell>
          <cell r="DG140" t="e">
            <v>#NUM!</v>
          </cell>
          <cell r="DS140" t="e">
            <v>#NUM!</v>
          </cell>
          <cell r="EF140" t="e">
            <v>#NUM!</v>
          </cell>
          <cell r="ES140" t="e">
            <v>#NUM!</v>
          </cell>
        </row>
        <row r="141">
          <cell r="S141" t="e">
            <v>#NUM!</v>
          </cell>
          <cell r="T141" t="e">
            <v>#NUM!</v>
          </cell>
          <cell r="AF141" t="e">
            <v>#NUM!</v>
          </cell>
          <cell r="AG141" t="e">
            <v>#NUM!</v>
          </cell>
          <cell r="AS141" t="e">
            <v>#NUM!</v>
          </cell>
          <cell r="AT141" t="e">
            <v>#NUM!</v>
          </cell>
          <cell r="BF141" t="e">
            <v>#NUM!</v>
          </cell>
          <cell r="BG141" t="e">
            <v>#NUM!</v>
          </cell>
          <cell r="BS141" t="e">
            <v>#NUM!</v>
          </cell>
          <cell r="BT141" t="e">
            <v>#NUM!</v>
          </cell>
          <cell r="CF141" t="e">
            <v>#NUM!</v>
          </cell>
          <cell r="CG141" t="e">
            <v>#NUM!</v>
          </cell>
          <cell r="CS141" t="e">
            <v>#NUM!</v>
          </cell>
          <cell r="CT141" t="e">
            <v>#NUM!</v>
          </cell>
          <cell r="DF141" t="e">
            <v>#NUM!</v>
          </cell>
          <cell r="DG141" t="e">
            <v>#NUM!</v>
          </cell>
          <cell r="DS141" t="e">
            <v>#NUM!</v>
          </cell>
          <cell r="EF141" t="e">
            <v>#NUM!</v>
          </cell>
          <cell r="ES141" t="e">
            <v>#NUM!</v>
          </cell>
        </row>
        <row r="142">
          <cell r="S142" t="e">
            <v>#NUM!</v>
          </cell>
          <cell r="T142" t="e">
            <v>#NUM!</v>
          </cell>
          <cell r="AF142" t="e">
            <v>#NUM!</v>
          </cell>
          <cell r="AG142" t="e">
            <v>#NUM!</v>
          </cell>
          <cell r="AS142" t="e">
            <v>#NUM!</v>
          </cell>
          <cell r="AT142" t="e">
            <v>#NUM!</v>
          </cell>
          <cell r="BF142" t="e">
            <v>#NUM!</v>
          </cell>
          <cell r="BG142" t="e">
            <v>#NUM!</v>
          </cell>
          <cell r="BS142" t="e">
            <v>#NUM!</v>
          </cell>
          <cell r="BT142" t="e">
            <v>#NUM!</v>
          </cell>
          <cell r="CF142" t="e">
            <v>#NUM!</v>
          </cell>
          <cell r="CG142" t="e">
            <v>#NUM!</v>
          </cell>
          <cell r="CS142" t="e">
            <v>#NUM!</v>
          </cell>
          <cell r="CT142" t="e">
            <v>#NUM!</v>
          </cell>
          <cell r="DF142" t="e">
            <v>#NUM!</v>
          </cell>
          <cell r="DG142" t="e">
            <v>#NUM!</v>
          </cell>
          <cell r="DS142" t="e">
            <v>#NUM!</v>
          </cell>
          <cell r="EF142" t="e">
            <v>#NUM!</v>
          </cell>
          <cell r="ES142" t="e">
            <v>#NUM!</v>
          </cell>
        </row>
        <row r="143">
          <cell r="S143" t="e">
            <v>#NUM!</v>
          </cell>
          <cell r="T143" t="e">
            <v>#NUM!</v>
          </cell>
          <cell r="AF143" t="e">
            <v>#NUM!</v>
          </cell>
          <cell r="AG143" t="e">
            <v>#NUM!</v>
          </cell>
          <cell r="AS143" t="e">
            <v>#NUM!</v>
          </cell>
          <cell r="AT143" t="e">
            <v>#NUM!</v>
          </cell>
          <cell r="BF143" t="e">
            <v>#NUM!</v>
          </cell>
          <cell r="BG143" t="e">
            <v>#NUM!</v>
          </cell>
          <cell r="BS143" t="e">
            <v>#NUM!</v>
          </cell>
          <cell r="BT143" t="e">
            <v>#NUM!</v>
          </cell>
          <cell r="CF143" t="e">
            <v>#NUM!</v>
          </cell>
          <cell r="CG143" t="e">
            <v>#NUM!</v>
          </cell>
          <cell r="CS143" t="e">
            <v>#NUM!</v>
          </cell>
          <cell r="CT143" t="e">
            <v>#NUM!</v>
          </cell>
          <cell r="DF143" t="e">
            <v>#NUM!</v>
          </cell>
          <cell r="DG143" t="e">
            <v>#NUM!</v>
          </cell>
          <cell r="DS143" t="e">
            <v>#NUM!</v>
          </cell>
          <cell r="EF143" t="e">
            <v>#NUM!</v>
          </cell>
          <cell r="ES143" t="e">
            <v>#NUM!</v>
          </cell>
        </row>
        <row r="144">
          <cell r="S144" t="e">
            <v>#NUM!</v>
          </cell>
          <cell r="T144" t="e">
            <v>#NUM!</v>
          </cell>
          <cell r="AF144" t="e">
            <v>#NUM!</v>
          </cell>
          <cell r="AG144" t="e">
            <v>#NUM!</v>
          </cell>
          <cell r="AS144" t="e">
            <v>#NUM!</v>
          </cell>
          <cell r="AT144" t="e">
            <v>#NUM!</v>
          </cell>
          <cell r="BF144" t="e">
            <v>#NUM!</v>
          </cell>
          <cell r="BG144" t="e">
            <v>#NUM!</v>
          </cell>
          <cell r="BS144" t="e">
            <v>#NUM!</v>
          </cell>
          <cell r="BT144" t="e">
            <v>#NUM!</v>
          </cell>
          <cell r="CF144" t="e">
            <v>#NUM!</v>
          </cell>
          <cell r="CG144" t="e">
            <v>#NUM!</v>
          </cell>
          <cell r="CS144" t="e">
            <v>#NUM!</v>
          </cell>
          <cell r="CT144" t="e">
            <v>#NUM!</v>
          </cell>
          <cell r="DF144" t="e">
            <v>#NUM!</v>
          </cell>
          <cell r="DG144" t="e">
            <v>#NUM!</v>
          </cell>
          <cell r="DS144" t="e">
            <v>#NUM!</v>
          </cell>
          <cell r="EF144" t="e">
            <v>#NUM!</v>
          </cell>
          <cell r="ES144" t="e">
            <v>#NUM!</v>
          </cell>
        </row>
        <row r="145">
          <cell r="S145" t="e">
            <v>#NUM!</v>
          </cell>
          <cell r="T145" t="e">
            <v>#NUM!</v>
          </cell>
          <cell r="AF145" t="e">
            <v>#NUM!</v>
          </cell>
          <cell r="AG145" t="e">
            <v>#NUM!</v>
          </cell>
          <cell r="AS145" t="e">
            <v>#NUM!</v>
          </cell>
          <cell r="AT145" t="e">
            <v>#NUM!</v>
          </cell>
          <cell r="BF145" t="e">
            <v>#NUM!</v>
          </cell>
          <cell r="BG145" t="e">
            <v>#NUM!</v>
          </cell>
          <cell r="BS145" t="e">
            <v>#NUM!</v>
          </cell>
          <cell r="BT145" t="e">
            <v>#NUM!</v>
          </cell>
          <cell r="CF145" t="e">
            <v>#NUM!</v>
          </cell>
          <cell r="CG145" t="e">
            <v>#NUM!</v>
          </cell>
          <cell r="CS145" t="e">
            <v>#NUM!</v>
          </cell>
          <cell r="CT145" t="e">
            <v>#NUM!</v>
          </cell>
          <cell r="DF145" t="e">
            <v>#NUM!</v>
          </cell>
          <cell r="DG145" t="e">
            <v>#NUM!</v>
          </cell>
          <cell r="DS145" t="e">
            <v>#NUM!</v>
          </cell>
          <cell r="EF145" t="e">
            <v>#NUM!</v>
          </cell>
          <cell r="ES145" t="e">
            <v>#NUM!</v>
          </cell>
        </row>
        <row r="146">
          <cell r="S146" t="e">
            <v>#NUM!</v>
          </cell>
          <cell r="T146" t="e">
            <v>#NUM!</v>
          </cell>
          <cell r="AF146" t="e">
            <v>#NUM!</v>
          </cell>
          <cell r="AG146" t="e">
            <v>#NUM!</v>
          </cell>
          <cell r="AS146" t="e">
            <v>#NUM!</v>
          </cell>
          <cell r="AT146" t="e">
            <v>#NUM!</v>
          </cell>
          <cell r="BF146" t="e">
            <v>#NUM!</v>
          </cell>
          <cell r="BG146" t="e">
            <v>#NUM!</v>
          </cell>
          <cell r="BS146" t="e">
            <v>#NUM!</v>
          </cell>
          <cell r="BT146" t="e">
            <v>#NUM!</v>
          </cell>
          <cell r="CF146" t="e">
            <v>#NUM!</v>
          </cell>
          <cell r="CG146" t="e">
            <v>#NUM!</v>
          </cell>
          <cell r="CS146" t="e">
            <v>#NUM!</v>
          </cell>
          <cell r="CT146" t="e">
            <v>#NUM!</v>
          </cell>
          <cell r="DF146" t="e">
            <v>#NUM!</v>
          </cell>
          <cell r="DG146" t="e">
            <v>#NUM!</v>
          </cell>
          <cell r="DS146" t="e">
            <v>#NUM!</v>
          </cell>
          <cell r="EF146" t="e">
            <v>#NUM!</v>
          </cell>
          <cell r="ES146" t="e">
            <v>#NUM!</v>
          </cell>
        </row>
        <row r="147">
          <cell r="S147" t="e">
            <v>#NUM!</v>
          </cell>
          <cell r="T147" t="e">
            <v>#NUM!</v>
          </cell>
          <cell r="AF147" t="e">
            <v>#NUM!</v>
          </cell>
          <cell r="AG147" t="e">
            <v>#NUM!</v>
          </cell>
          <cell r="AS147" t="e">
            <v>#NUM!</v>
          </cell>
          <cell r="AT147" t="e">
            <v>#NUM!</v>
          </cell>
          <cell r="BF147" t="e">
            <v>#NUM!</v>
          </cell>
          <cell r="BG147" t="e">
            <v>#NUM!</v>
          </cell>
          <cell r="BS147" t="e">
            <v>#NUM!</v>
          </cell>
          <cell r="BT147" t="e">
            <v>#NUM!</v>
          </cell>
          <cell r="CF147" t="e">
            <v>#NUM!</v>
          </cell>
          <cell r="CG147" t="e">
            <v>#NUM!</v>
          </cell>
          <cell r="CS147" t="e">
            <v>#NUM!</v>
          </cell>
          <cell r="CT147" t="e">
            <v>#NUM!</v>
          </cell>
          <cell r="DF147" t="e">
            <v>#NUM!</v>
          </cell>
          <cell r="DG147" t="e">
            <v>#NUM!</v>
          </cell>
          <cell r="DS147" t="e">
            <v>#NUM!</v>
          </cell>
          <cell r="EF147" t="e">
            <v>#NUM!</v>
          </cell>
          <cell r="ES147" t="e">
            <v>#NUM!</v>
          </cell>
        </row>
        <row r="148">
          <cell r="S148" t="e">
            <v>#NUM!</v>
          </cell>
          <cell r="T148" t="e">
            <v>#NUM!</v>
          </cell>
          <cell r="AF148" t="e">
            <v>#NUM!</v>
          </cell>
          <cell r="AG148" t="e">
            <v>#NUM!</v>
          </cell>
          <cell r="AS148" t="e">
            <v>#NUM!</v>
          </cell>
          <cell r="AT148" t="e">
            <v>#NUM!</v>
          </cell>
          <cell r="BF148" t="e">
            <v>#NUM!</v>
          </cell>
          <cell r="BG148" t="e">
            <v>#NUM!</v>
          </cell>
          <cell r="BS148" t="e">
            <v>#NUM!</v>
          </cell>
          <cell r="BT148" t="e">
            <v>#NUM!</v>
          </cell>
          <cell r="CF148" t="e">
            <v>#NUM!</v>
          </cell>
          <cell r="CG148" t="e">
            <v>#NUM!</v>
          </cell>
          <cell r="CS148" t="e">
            <v>#NUM!</v>
          </cell>
          <cell r="CT148" t="e">
            <v>#NUM!</v>
          </cell>
          <cell r="DF148" t="e">
            <v>#NUM!</v>
          </cell>
          <cell r="DG148" t="e">
            <v>#NUM!</v>
          </cell>
          <cell r="DS148" t="e">
            <v>#NUM!</v>
          </cell>
          <cell r="EF148" t="e">
            <v>#NUM!</v>
          </cell>
          <cell r="ES148" t="e">
            <v>#NUM!</v>
          </cell>
        </row>
        <row r="149">
          <cell r="S149" t="e">
            <v>#NUM!</v>
          </cell>
          <cell r="T149" t="e">
            <v>#NUM!</v>
          </cell>
          <cell r="AF149" t="e">
            <v>#NUM!</v>
          </cell>
          <cell r="AG149" t="e">
            <v>#NUM!</v>
          </cell>
          <cell r="AS149" t="e">
            <v>#NUM!</v>
          </cell>
          <cell r="AT149" t="e">
            <v>#NUM!</v>
          </cell>
          <cell r="BF149" t="e">
            <v>#NUM!</v>
          </cell>
          <cell r="BG149" t="e">
            <v>#NUM!</v>
          </cell>
          <cell r="BS149" t="e">
            <v>#NUM!</v>
          </cell>
          <cell r="BT149" t="e">
            <v>#NUM!</v>
          </cell>
          <cell r="CF149" t="e">
            <v>#NUM!</v>
          </cell>
          <cell r="CG149" t="e">
            <v>#NUM!</v>
          </cell>
          <cell r="CS149" t="e">
            <v>#NUM!</v>
          </cell>
          <cell r="CT149" t="e">
            <v>#NUM!</v>
          </cell>
          <cell r="DF149" t="e">
            <v>#NUM!</v>
          </cell>
          <cell r="DG149" t="e">
            <v>#NUM!</v>
          </cell>
          <cell r="DS149" t="e">
            <v>#NUM!</v>
          </cell>
          <cell r="EF149" t="e">
            <v>#NUM!</v>
          </cell>
          <cell r="ES149" t="e">
            <v>#NUM!</v>
          </cell>
        </row>
        <row r="150">
          <cell r="S150" t="e">
            <v>#NUM!</v>
          </cell>
          <cell r="T150" t="e">
            <v>#NUM!</v>
          </cell>
          <cell r="AF150" t="e">
            <v>#NUM!</v>
          </cell>
          <cell r="AG150" t="e">
            <v>#NUM!</v>
          </cell>
          <cell r="AS150" t="e">
            <v>#NUM!</v>
          </cell>
          <cell r="AT150" t="e">
            <v>#NUM!</v>
          </cell>
          <cell r="BF150" t="e">
            <v>#NUM!</v>
          </cell>
          <cell r="BG150" t="e">
            <v>#NUM!</v>
          </cell>
          <cell r="BS150" t="e">
            <v>#NUM!</v>
          </cell>
          <cell r="BT150" t="e">
            <v>#NUM!</v>
          </cell>
          <cell r="CF150" t="e">
            <v>#NUM!</v>
          </cell>
          <cell r="CG150" t="e">
            <v>#NUM!</v>
          </cell>
          <cell r="CS150" t="e">
            <v>#NUM!</v>
          </cell>
          <cell r="CT150" t="e">
            <v>#NUM!</v>
          </cell>
          <cell r="DF150" t="e">
            <v>#NUM!</v>
          </cell>
          <cell r="DG150" t="e">
            <v>#NUM!</v>
          </cell>
          <cell r="DS150" t="e">
            <v>#NUM!</v>
          </cell>
          <cell r="EF150" t="e">
            <v>#NUM!</v>
          </cell>
          <cell r="ES150" t="e">
            <v>#NUM!</v>
          </cell>
        </row>
        <row r="151">
          <cell r="S151" t="e">
            <v>#NUM!</v>
          </cell>
          <cell r="T151" t="e">
            <v>#NUM!</v>
          </cell>
          <cell r="AF151" t="e">
            <v>#NUM!</v>
          </cell>
          <cell r="AG151" t="e">
            <v>#NUM!</v>
          </cell>
          <cell r="AS151" t="e">
            <v>#NUM!</v>
          </cell>
          <cell r="AT151" t="e">
            <v>#NUM!</v>
          </cell>
          <cell r="BF151" t="e">
            <v>#NUM!</v>
          </cell>
          <cell r="BG151" t="e">
            <v>#NUM!</v>
          </cell>
          <cell r="BS151" t="e">
            <v>#NUM!</v>
          </cell>
          <cell r="BT151" t="e">
            <v>#NUM!</v>
          </cell>
          <cell r="CF151" t="e">
            <v>#NUM!</v>
          </cell>
          <cell r="CG151" t="e">
            <v>#NUM!</v>
          </cell>
          <cell r="CS151" t="e">
            <v>#NUM!</v>
          </cell>
          <cell r="CT151" t="e">
            <v>#NUM!</v>
          </cell>
          <cell r="DF151" t="e">
            <v>#NUM!</v>
          </cell>
          <cell r="DG151" t="e">
            <v>#NUM!</v>
          </cell>
          <cell r="DS151" t="e">
            <v>#NUM!</v>
          </cell>
          <cell r="EF151" t="e">
            <v>#NUM!</v>
          </cell>
          <cell r="ES151" t="e">
            <v>#NUM!</v>
          </cell>
        </row>
        <row r="152">
          <cell r="S152" t="e">
            <v>#NUM!</v>
          </cell>
          <cell r="T152" t="e">
            <v>#NUM!</v>
          </cell>
          <cell r="AF152" t="e">
            <v>#NUM!</v>
          </cell>
          <cell r="AG152" t="e">
            <v>#NUM!</v>
          </cell>
          <cell r="AS152" t="e">
            <v>#NUM!</v>
          </cell>
          <cell r="AT152" t="e">
            <v>#NUM!</v>
          </cell>
          <cell r="BF152" t="e">
            <v>#NUM!</v>
          </cell>
          <cell r="BG152" t="e">
            <v>#NUM!</v>
          </cell>
          <cell r="BS152" t="e">
            <v>#NUM!</v>
          </cell>
          <cell r="BT152" t="e">
            <v>#NUM!</v>
          </cell>
          <cell r="CF152" t="e">
            <v>#NUM!</v>
          </cell>
          <cell r="CG152" t="e">
            <v>#NUM!</v>
          </cell>
          <cell r="CS152" t="e">
            <v>#NUM!</v>
          </cell>
          <cell r="CT152" t="e">
            <v>#NUM!</v>
          </cell>
          <cell r="DF152" t="e">
            <v>#NUM!</v>
          </cell>
          <cell r="DG152" t="e">
            <v>#NUM!</v>
          </cell>
          <cell r="DS152" t="e">
            <v>#NUM!</v>
          </cell>
          <cell r="EF152" t="e">
            <v>#NUM!</v>
          </cell>
          <cell r="ES152" t="e">
            <v>#NUM!</v>
          </cell>
        </row>
        <row r="153">
          <cell r="S153" t="e">
            <v>#NUM!</v>
          </cell>
          <cell r="T153" t="e">
            <v>#NUM!</v>
          </cell>
          <cell r="AF153" t="e">
            <v>#NUM!</v>
          </cell>
          <cell r="AG153" t="e">
            <v>#NUM!</v>
          </cell>
          <cell r="AS153" t="e">
            <v>#NUM!</v>
          </cell>
          <cell r="AT153" t="e">
            <v>#NUM!</v>
          </cell>
          <cell r="BF153" t="e">
            <v>#NUM!</v>
          </cell>
          <cell r="BG153" t="e">
            <v>#NUM!</v>
          </cell>
          <cell r="BS153" t="e">
            <v>#NUM!</v>
          </cell>
          <cell r="BT153" t="e">
            <v>#NUM!</v>
          </cell>
          <cell r="CF153" t="e">
            <v>#NUM!</v>
          </cell>
          <cell r="CG153" t="e">
            <v>#NUM!</v>
          </cell>
          <cell r="CS153" t="e">
            <v>#NUM!</v>
          </cell>
          <cell r="CT153" t="e">
            <v>#NUM!</v>
          </cell>
          <cell r="DF153" t="e">
            <v>#NUM!</v>
          </cell>
          <cell r="DG153" t="e">
            <v>#NUM!</v>
          </cell>
          <cell r="DS153" t="e">
            <v>#NUM!</v>
          </cell>
          <cell r="EF153" t="e">
            <v>#NUM!</v>
          </cell>
          <cell r="ES153" t="e">
            <v>#NUM!</v>
          </cell>
        </row>
        <row r="154">
          <cell r="S154" t="e">
            <v>#NUM!</v>
          </cell>
          <cell r="T154" t="e">
            <v>#NUM!</v>
          </cell>
          <cell r="AF154" t="e">
            <v>#NUM!</v>
          </cell>
          <cell r="AG154" t="e">
            <v>#NUM!</v>
          </cell>
          <cell r="AS154" t="e">
            <v>#NUM!</v>
          </cell>
          <cell r="AT154" t="e">
            <v>#NUM!</v>
          </cell>
          <cell r="BF154" t="e">
            <v>#NUM!</v>
          </cell>
          <cell r="BG154" t="e">
            <v>#NUM!</v>
          </cell>
          <cell r="BS154" t="e">
            <v>#NUM!</v>
          </cell>
          <cell r="BT154" t="e">
            <v>#NUM!</v>
          </cell>
          <cell r="CF154" t="e">
            <v>#NUM!</v>
          </cell>
          <cell r="CG154" t="e">
            <v>#NUM!</v>
          </cell>
          <cell r="CS154" t="e">
            <v>#NUM!</v>
          </cell>
          <cell r="CT154" t="e">
            <v>#NUM!</v>
          </cell>
          <cell r="DF154" t="e">
            <v>#NUM!</v>
          </cell>
          <cell r="DG154" t="e">
            <v>#NUM!</v>
          </cell>
          <cell r="DS154" t="e">
            <v>#NUM!</v>
          </cell>
          <cell r="EF154" t="e">
            <v>#NUM!</v>
          </cell>
          <cell r="ES154" t="e">
            <v>#NUM!</v>
          </cell>
        </row>
        <row r="155">
          <cell r="S155" t="e">
            <v>#NUM!</v>
          </cell>
          <cell r="T155" t="e">
            <v>#NUM!</v>
          </cell>
          <cell r="AF155" t="e">
            <v>#NUM!</v>
          </cell>
          <cell r="AG155" t="e">
            <v>#NUM!</v>
          </cell>
          <cell r="AS155" t="e">
            <v>#NUM!</v>
          </cell>
          <cell r="AT155" t="e">
            <v>#NUM!</v>
          </cell>
          <cell r="BF155" t="e">
            <v>#NUM!</v>
          </cell>
          <cell r="BG155" t="e">
            <v>#NUM!</v>
          </cell>
          <cell r="BS155" t="e">
            <v>#NUM!</v>
          </cell>
          <cell r="BT155" t="e">
            <v>#NUM!</v>
          </cell>
          <cell r="CF155" t="e">
            <v>#NUM!</v>
          </cell>
          <cell r="CG155" t="e">
            <v>#NUM!</v>
          </cell>
          <cell r="CS155" t="e">
            <v>#NUM!</v>
          </cell>
          <cell r="CT155" t="e">
            <v>#NUM!</v>
          </cell>
          <cell r="DF155" t="e">
            <v>#NUM!</v>
          </cell>
          <cell r="DG155" t="e">
            <v>#NUM!</v>
          </cell>
          <cell r="DS155" t="e">
            <v>#NUM!</v>
          </cell>
          <cell r="EF155" t="e">
            <v>#NUM!</v>
          </cell>
          <cell r="ES155" t="e">
            <v>#NUM!</v>
          </cell>
        </row>
        <row r="156">
          <cell r="S156" t="e">
            <v>#NUM!</v>
          </cell>
          <cell r="T156" t="e">
            <v>#NUM!</v>
          </cell>
          <cell r="AF156" t="e">
            <v>#NUM!</v>
          </cell>
          <cell r="AG156" t="e">
            <v>#NUM!</v>
          </cell>
          <cell r="AS156" t="e">
            <v>#NUM!</v>
          </cell>
          <cell r="AT156" t="e">
            <v>#NUM!</v>
          </cell>
          <cell r="BF156" t="e">
            <v>#NUM!</v>
          </cell>
          <cell r="BG156" t="e">
            <v>#NUM!</v>
          </cell>
          <cell r="BS156" t="e">
            <v>#NUM!</v>
          </cell>
          <cell r="BT156" t="e">
            <v>#NUM!</v>
          </cell>
          <cell r="CF156" t="e">
            <v>#NUM!</v>
          </cell>
          <cell r="CG156" t="e">
            <v>#NUM!</v>
          </cell>
          <cell r="CS156" t="e">
            <v>#NUM!</v>
          </cell>
          <cell r="CT156" t="e">
            <v>#NUM!</v>
          </cell>
          <cell r="DF156" t="e">
            <v>#NUM!</v>
          </cell>
          <cell r="DG156" t="e">
            <v>#NUM!</v>
          </cell>
          <cell r="DS156" t="e">
            <v>#NUM!</v>
          </cell>
          <cell r="EF156" t="e">
            <v>#NUM!</v>
          </cell>
          <cell r="ES156" t="e">
            <v>#NUM!</v>
          </cell>
        </row>
        <row r="157">
          <cell r="S157" t="e">
            <v>#NUM!</v>
          </cell>
          <cell r="T157" t="e">
            <v>#NUM!</v>
          </cell>
          <cell r="AF157" t="e">
            <v>#NUM!</v>
          </cell>
          <cell r="AG157" t="e">
            <v>#NUM!</v>
          </cell>
          <cell r="AS157" t="e">
            <v>#NUM!</v>
          </cell>
          <cell r="AT157" t="e">
            <v>#NUM!</v>
          </cell>
          <cell r="BF157" t="e">
            <v>#NUM!</v>
          </cell>
          <cell r="BG157" t="e">
            <v>#NUM!</v>
          </cell>
          <cell r="BS157" t="e">
            <v>#NUM!</v>
          </cell>
          <cell r="BT157" t="e">
            <v>#NUM!</v>
          </cell>
          <cell r="CF157" t="e">
            <v>#NUM!</v>
          </cell>
          <cell r="CG157" t="e">
            <v>#NUM!</v>
          </cell>
          <cell r="CS157" t="e">
            <v>#NUM!</v>
          </cell>
          <cell r="CT157" t="e">
            <v>#NUM!</v>
          </cell>
          <cell r="DF157" t="e">
            <v>#NUM!</v>
          </cell>
          <cell r="DG157" t="e">
            <v>#NUM!</v>
          </cell>
          <cell r="DS157" t="e">
            <v>#NUM!</v>
          </cell>
          <cell r="EF157" t="e">
            <v>#NUM!</v>
          </cell>
          <cell r="ES157" t="e">
            <v>#NUM!</v>
          </cell>
        </row>
        <row r="158">
          <cell r="S158" t="e">
            <v>#NUM!</v>
          </cell>
          <cell r="T158" t="e">
            <v>#NUM!</v>
          </cell>
          <cell r="AF158" t="e">
            <v>#NUM!</v>
          </cell>
          <cell r="AG158" t="e">
            <v>#NUM!</v>
          </cell>
          <cell r="AS158" t="e">
            <v>#NUM!</v>
          </cell>
          <cell r="AT158" t="e">
            <v>#NUM!</v>
          </cell>
          <cell r="BF158" t="e">
            <v>#NUM!</v>
          </cell>
          <cell r="BG158" t="e">
            <v>#NUM!</v>
          </cell>
          <cell r="BS158" t="e">
            <v>#NUM!</v>
          </cell>
          <cell r="BT158" t="e">
            <v>#NUM!</v>
          </cell>
          <cell r="CF158" t="e">
            <v>#NUM!</v>
          </cell>
          <cell r="CG158" t="e">
            <v>#NUM!</v>
          </cell>
          <cell r="CS158" t="e">
            <v>#NUM!</v>
          </cell>
          <cell r="CT158" t="e">
            <v>#NUM!</v>
          </cell>
          <cell r="DF158" t="e">
            <v>#NUM!</v>
          </cell>
          <cell r="DG158" t="e">
            <v>#NUM!</v>
          </cell>
          <cell r="DS158" t="e">
            <v>#NUM!</v>
          </cell>
          <cell r="EF158" t="e">
            <v>#NUM!</v>
          </cell>
          <cell r="ES158" t="e">
            <v>#NUM!</v>
          </cell>
        </row>
        <row r="159">
          <cell r="S159" t="e">
            <v>#NUM!</v>
          </cell>
          <cell r="T159" t="e">
            <v>#NUM!</v>
          </cell>
          <cell r="AF159" t="e">
            <v>#NUM!</v>
          </cell>
          <cell r="AG159" t="e">
            <v>#NUM!</v>
          </cell>
          <cell r="AS159" t="e">
            <v>#NUM!</v>
          </cell>
          <cell r="AT159" t="e">
            <v>#NUM!</v>
          </cell>
          <cell r="BF159" t="e">
            <v>#NUM!</v>
          </cell>
          <cell r="BG159" t="e">
            <v>#NUM!</v>
          </cell>
          <cell r="BS159" t="e">
            <v>#NUM!</v>
          </cell>
          <cell r="BT159" t="e">
            <v>#NUM!</v>
          </cell>
          <cell r="CF159" t="e">
            <v>#NUM!</v>
          </cell>
          <cell r="CG159" t="e">
            <v>#NUM!</v>
          </cell>
          <cell r="CS159" t="e">
            <v>#NUM!</v>
          </cell>
          <cell r="CT159" t="e">
            <v>#NUM!</v>
          </cell>
          <cell r="DF159" t="e">
            <v>#NUM!</v>
          </cell>
          <cell r="DG159" t="e">
            <v>#NUM!</v>
          </cell>
          <cell r="DS159" t="e">
            <v>#NUM!</v>
          </cell>
          <cell r="EF159" t="e">
            <v>#NUM!</v>
          </cell>
          <cell r="ES159" t="e">
            <v>#NUM!</v>
          </cell>
        </row>
        <row r="160">
          <cell r="S160" t="e">
            <v>#NUM!</v>
          </cell>
          <cell r="T160" t="e">
            <v>#NUM!</v>
          </cell>
          <cell r="AF160" t="e">
            <v>#NUM!</v>
          </cell>
          <cell r="AG160" t="e">
            <v>#NUM!</v>
          </cell>
          <cell r="AS160" t="e">
            <v>#NUM!</v>
          </cell>
          <cell r="AT160" t="e">
            <v>#NUM!</v>
          </cell>
          <cell r="BF160" t="e">
            <v>#NUM!</v>
          </cell>
          <cell r="BG160" t="e">
            <v>#NUM!</v>
          </cell>
          <cell r="BS160" t="e">
            <v>#NUM!</v>
          </cell>
          <cell r="BT160" t="e">
            <v>#NUM!</v>
          </cell>
          <cell r="CF160" t="e">
            <v>#NUM!</v>
          </cell>
          <cell r="CG160" t="e">
            <v>#NUM!</v>
          </cell>
          <cell r="CS160" t="e">
            <v>#NUM!</v>
          </cell>
          <cell r="CT160" t="e">
            <v>#NUM!</v>
          </cell>
          <cell r="DF160" t="e">
            <v>#NUM!</v>
          </cell>
          <cell r="DG160" t="e">
            <v>#NUM!</v>
          </cell>
          <cell r="DS160" t="e">
            <v>#NUM!</v>
          </cell>
          <cell r="EF160" t="e">
            <v>#NUM!</v>
          </cell>
          <cell r="ES160" t="e">
            <v>#NUM!</v>
          </cell>
        </row>
        <row r="161">
          <cell r="S161" t="e">
            <v>#NUM!</v>
          </cell>
          <cell r="T161" t="e">
            <v>#NUM!</v>
          </cell>
          <cell r="AF161" t="e">
            <v>#NUM!</v>
          </cell>
          <cell r="AG161" t="e">
            <v>#NUM!</v>
          </cell>
          <cell r="AS161" t="e">
            <v>#NUM!</v>
          </cell>
          <cell r="AT161" t="e">
            <v>#NUM!</v>
          </cell>
          <cell r="BF161" t="e">
            <v>#NUM!</v>
          </cell>
          <cell r="BG161" t="e">
            <v>#NUM!</v>
          </cell>
          <cell r="BS161" t="e">
            <v>#NUM!</v>
          </cell>
          <cell r="BT161" t="e">
            <v>#NUM!</v>
          </cell>
          <cell r="CF161" t="e">
            <v>#NUM!</v>
          </cell>
          <cell r="CG161" t="e">
            <v>#NUM!</v>
          </cell>
          <cell r="CS161" t="e">
            <v>#NUM!</v>
          </cell>
          <cell r="CT161" t="e">
            <v>#NUM!</v>
          </cell>
          <cell r="DF161" t="e">
            <v>#NUM!</v>
          </cell>
          <cell r="DG161" t="e">
            <v>#NUM!</v>
          </cell>
          <cell r="DS161" t="e">
            <v>#NUM!</v>
          </cell>
          <cell r="EF161" t="e">
            <v>#NUM!</v>
          </cell>
          <cell r="ES161" t="e">
            <v>#NUM!</v>
          </cell>
        </row>
        <row r="162">
          <cell r="S162" t="e">
            <v>#NUM!</v>
          </cell>
          <cell r="T162" t="e">
            <v>#NUM!</v>
          </cell>
          <cell r="AF162" t="e">
            <v>#NUM!</v>
          </cell>
          <cell r="AG162" t="e">
            <v>#NUM!</v>
          </cell>
          <cell r="AS162" t="e">
            <v>#NUM!</v>
          </cell>
          <cell r="AT162" t="e">
            <v>#NUM!</v>
          </cell>
          <cell r="BF162" t="e">
            <v>#NUM!</v>
          </cell>
          <cell r="BG162" t="e">
            <v>#NUM!</v>
          </cell>
          <cell r="BS162" t="e">
            <v>#NUM!</v>
          </cell>
          <cell r="BT162" t="e">
            <v>#NUM!</v>
          </cell>
          <cell r="CF162" t="e">
            <v>#NUM!</v>
          </cell>
          <cell r="CG162" t="e">
            <v>#NUM!</v>
          </cell>
          <cell r="CS162" t="e">
            <v>#NUM!</v>
          </cell>
          <cell r="CT162" t="e">
            <v>#NUM!</v>
          </cell>
          <cell r="DF162" t="e">
            <v>#NUM!</v>
          </cell>
          <cell r="DG162" t="e">
            <v>#NUM!</v>
          </cell>
          <cell r="DS162" t="e">
            <v>#NUM!</v>
          </cell>
          <cell r="EF162" t="e">
            <v>#NUM!</v>
          </cell>
          <cell r="ES162" t="e">
            <v>#NUM!</v>
          </cell>
        </row>
        <row r="163">
          <cell r="S163" t="e">
            <v>#NUM!</v>
          </cell>
          <cell r="T163" t="e">
            <v>#NUM!</v>
          </cell>
          <cell r="AF163" t="e">
            <v>#NUM!</v>
          </cell>
          <cell r="AG163" t="e">
            <v>#NUM!</v>
          </cell>
          <cell r="AS163" t="e">
            <v>#NUM!</v>
          </cell>
          <cell r="AT163" t="e">
            <v>#NUM!</v>
          </cell>
          <cell r="BF163" t="e">
            <v>#NUM!</v>
          </cell>
          <cell r="BG163" t="e">
            <v>#NUM!</v>
          </cell>
          <cell r="BS163" t="e">
            <v>#NUM!</v>
          </cell>
          <cell r="BT163" t="e">
            <v>#NUM!</v>
          </cell>
          <cell r="CF163" t="e">
            <v>#NUM!</v>
          </cell>
          <cell r="CG163" t="e">
            <v>#NUM!</v>
          </cell>
          <cell r="CS163" t="e">
            <v>#NUM!</v>
          </cell>
          <cell r="CT163" t="e">
            <v>#NUM!</v>
          </cell>
          <cell r="DF163" t="e">
            <v>#NUM!</v>
          </cell>
          <cell r="DG163" t="e">
            <v>#NUM!</v>
          </cell>
          <cell r="DS163" t="e">
            <v>#NUM!</v>
          </cell>
          <cell r="EF163" t="e">
            <v>#NUM!</v>
          </cell>
          <cell r="ES163" t="e">
            <v>#NUM!</v>
          </cell>
        </row>
        <row r="164">
          <cell r="S164" t="e">
            <v>#NUM!</v>
          </cell>
          <cell r="T164" t="e">
            <v>#NUM!</v>
          </cell>
          <cell r="AF164" t="e">
            <v>#NUM!</v>
          </cell>
          <cell r="AG164" t="e">
            <v>#NUM!</v>
          </cell>
          <cell r="AS164" t="e">
            <v>#NUM!</v>
          </cell>
          <cell r="AT164" t="e">
            <v>#NUM!</v>
          </cell>
          <cell r="BF164" t="e">
            <v>#NUM!</v>
          </cell>
          <cell r="BG164" t="e">
            <v>#NUM!</v>
          </cell>
          <cell r="BS164" t="e">
            <v>#NUM!</v>
          </cell>
          <cell r="BT164" t="e">
            <v>#NUM!</v>
          </cell>
          <cell r="CF164" t="e">
            <v>#NUM!</v>
          </cell>
          <cell r="CG164" t="e">
            <v>#NUM!</v>
          </cell>
          <cell r="CS164" t="e">
            <v>#NUM!</v>
          </cell>
          <cell r="CT164" t="e">
            <v>#NUM!</v>
          </cell>
          <cell r="DF164" t="e">
            <v>#NUM!</v>
          </cell>
          <cell r="DG164" t="e">
            <v>#NUM!</v>
          </cell>
          <cell r="DS164" t="e">
            <v>#NUM!</v>
          </cell>
          <cell r="EF164" t="e">
            <v>#NUM!</v>
          </cell>
          <cell r="ES164" t="e">
            <v>#NUM!</v>
          </cell>
        </row>
        <row r="165">
          <cell r="S165" t="e">
            <v>#NUM!</v>
          </cell>
          <cell r="T165" t="e">
            <v>#NUM!</v>
          </cell>
          <cell r="AF165" t="e">
            <v>#NUM!</v>
          </cell>
          <cell r="AG165" t="e">
            <v>#NUM!</v>
          </cell>
          <cell r="AS165" t="e">
            <v>#NUM!</v>
          </cell>
          <cell r="AT165" t="e">
            <v>#NUM!</v>
          </cell>
          <cell r="BF165" t="e">
            <v>#NUM!</v>
          </cell>
          <cell r="BG165" t="e">
            <v>#NUM!</v>
          </cell>
          <cell r="BS165" t="e">
            <v>#NUM!</v>
          </cell>
          <cell r="BT165" t="e">
            <v>#NUM!</v>
          </cell>
          <cell r="CF165" t="e">
            <v>#NUM!</v>
          </cell>
          <cell r="CG165" t="e">
            <v>#NUM!</v>
          </cell>
          <cell r="CS165" t="e">
            <v>#NUM!</v>
          </cell>
          <cell r="CT165" t="e">
            <v>#NUM!</v>
          </cell>
          <cell r="DF165" t="e">
            <v>#NUM!</v>
          </cell>
          <cell r="DG165" t="e">
            <v>#NUM!</v>
          </cell>
          <cell r="DS165" t="e">
            <v>#NUM!</v>
          </cell>
          <cell r="EF165" t="e">
            <v>#NUM!</v>
          </cell>
          <cell r="ES165" t="e">
            <v>#NUM!</v>
          </cell>
        </row>
        <row r="166">
          <cell r="S166" t="e">
            <v>#NUM!</v>
          </cell>
          <cell r="T166" t="e">
            <v>#NUM!</v>
          </cell>
          <cell r="AF166" t="e">
            <v>#NUM!</v>
          </cell>
          <cell r="AG166" t="e">
            <v>#NUM!</v>
          </cell>
          <cell r="AS166" t="e">
            <v>#NUM!</v>
          </cell>
          <cell r="AT166" t="e">
            <v>#NUM!</v>
          </cell>
          <cell r="BF166" t="e">
            <v>#NUM!</v>
          </cell>
          <cell r="BG166" t="e">
            <v>#NUM!</v>
          </cell>
          <cell r="BS166" t="e">
            <v>#NUM!</v>
          </cell>
          <cell r="BT166" t="e">
            <v>#NUM!</v>
          </cell>
          <cell r="CF166" t="e">
            <v>#NUM!</v>
          </cell>
          <cell r="CG166" t="e">
            <v>#NUM!</v>
          </cell>
          <cell r="CS166" t="e">
            <v>#NUM!</v>
          </cell>
          <cell r="CT166" t="e">
            <v>#NUM!</v>
          </cell>
          <cell r="DF166" t="e">
            <v>#NUM!</v>
          </cell>
          <cell r="DG166" t="e">
            <v>#NUM!</v>
          </cell>
          <cell r="DS166" t="e">
            <v>#NUM!</v>
          </cell>
          <cell r="EF166" t="e">
            <v>#NUM!</v>
          </cell>
          <cell r="ES166" t="e">
            <v>#NUM!</v>
          </cell>
        </row>
        <row r="167">
          <cell r="S167" t="e">
            <v>#NUM!</v>
          </cell>
          <cell r="T167" t="e">
            <v>#NUM!</v>
          </cell>
          <cell r="AF167" t="e">
            <v>#NUM!</v>
          </cell>
          <cell r="AG167" t="e">
            <v>#NUM!</v>
          </cell>
          <cell r="AS167" t="e">
            <v>#NUM!</v>
          </cell>
          <cell r="AT167" t="e">
            <v>#NUM!</v>
          </cell>
          <cell r="BF167" t="e">
            <v>#NUM!</v>
          </cell>
          <cell r="BG167" t="e">
            <v>#NUM!</v>
          </cell>
          <cell r="BS167" t="e">
            <v>#NUM!</v>
          </cell>
          <cell r="BT167" t="e">
            <v>#NUM!</v>
          </cell>
          <cell r="CF167" t="e">
            <v>#NUM!</v>
          </cell>
          <cell r="CG167" t="e">
            <v>#NUM!</v>
          </cell>
          <cell r="CS167" t="e">
            <v>#NUM!</v>
          </cell>
          <cell r="CT167" t="e">
            <v>#NUM!</v>
          </cell>
          <cell r="DF167" t="e">
            <v>#NUM!</v>
          </cell>
          <cell r="DG167" t="e">
            <v>#NUM!</v>
          </cell>
          <cell r="DS167" t="e">
            <v>#NUM!</v>
          </cell>
          <cell r="EF167" t="e">
            <v>#NUM!</v>
          </cell>
          <cell r="ES167" t="e">
            <v>#NUM!</v>
          </cell>
        </row>
        <row r="168">
          <cell r="S168" t="e">
            <v>#NUM!</v>
          </cell>
          <cell r="T168" t="e">
            <v>#NUM!</v>
          </cell>
          <cell r="AF168" t="e">
            <v>#NUM!</v>
          </cell>
          <cell r="AG168" t="e">
            <v>#NUM!</v>
          </cell>
          <cell r="AS168" t="e">
            <v>#NUM!</v>
          </cell>
          <cell r="AT168" t="e">
            <v>#NUM!</v>
          </cell>
          <cell r="BF168" t="e">
            <v>#NUM!</v>
          </cell>
          <cell r="BG168" t="e">
            <v>#NUM!</v>
          </cell>
          <cell r="BS168" t="e">
            <v>#NUM!</v>
          </cell>
          <cell r="BT168" t="e">
            <v>#NUM!</v>
          </cell>
          <cell r="CF168" t="e">
            <v>#NUM!</v>
          </cell>
          <cell r="CG168" t="e">
            <v>#NUM!</v>
          </cell>
          <cell r="CS168" t="e">
            <v>#NUM!</v>
          </cell>
          <cell r="CT168" t="e">
            <v>#NUM!</v>
          </cell>
          <cell r="DF168" t="e">
            <v>#NUM!</v>
          </cell>
          <cell r="DG168" t="e">
            <v>#NUM!</v>
          </cell>
          <cell r="DS168" t="e">
            <v>#NUM!</v>
          </cell>
          <cell r="EF168" t="e">
            <v>#NUM!</v>
          </cell>
          <cell r="ES168" t="e">
            <v>#NUM!</v>
          </cell>
        </row>
        <row r="169">
          <cell r="S169" t="e">
            <v>#NUM!</v>
          </cell>
          <cell r="T169" t="e">
            <v>#NUM!</v>
          </cell>
          <cell r="AF169" t="e">
            <v>#NUM!</v>
          </cell>
          <cell r="AG169" t="e">
            <v>#NUM!</v>
          </cell>
          <cell r="AS169" t="e">
            <v>#NUM!</v>
          </cell>
          <cell r="AT169" t="e">
            <v>#NUM!</v>
          </cell>
          <cell r="BF169" t="e">
            <v>#NUM!</v>
          </cell>
          <cell r="BG169" t="e">
            <v>#NUM!</v>
          </cell>
          <cell r="BS169" t="e">
            <v>#NUM!</v>
          </cell>
          <cell r="BT169" t="e">
            <v>#NUM!</v>
          </cell>
          <cell r="CF169" t="e">
            <v>#NUM!</v>
          </cell>
          <cell r="CG169" t="e">
            <v>#NUM!</v>
          </cell>
          <cell r="CS169" t="e">
            <v>#NUM!</v>
          </cell>
          <cell r="CT169" t="e">
            <v>#NUM!</v>
          </cell>
          <cell r="DF169" t="e">
            <v>#NUM!</v>
          </cell>
          <cell r="DG169" t="e">
            <v>#NUM!</v>
          </cell>
          <cell r="DS169" t="e">
            <v>#NUM!</v>
          </cell>
          <cell r="EF169" t="e">
            <v>#NUM!</v>
          </cell>
          <cell r="ES169" t="e">
            <v>#NUM!</v>
          </cell>
        </row>
        <row r="170">
          <cell r="S170" t="e">
            <v>#NUM!</v>
          </cell>
          <cell r="T170" t="e">
            <v>#NUM!</v>
          </cell>
          <cell r="AF170" t="e">
            <v>#NUM!</v>
          </cell>
          <cell r="AG170" t="e">
            <v>#NUM!</v>
          </cell>
          <cell r="AS170" t="e">
            <v>#NUM!</v>
          </cell>
          <cell r="AT170" t="e">
            <v>#NUM!</v>
          </cell>
          <cell r="BF170" t="e">
            <v>#NUM!</v>
          </cell>
          <cell r="BG170" t="e">
            <v>#NUM!</v>
          </cell>
          <cell r="BS170" t="e">
            <v>#NUM!</v>
          </cell>
          <cell r="BT170" t="e">
            <v>#NUM!</v>
          </cell>
          <cell r="CF170" t="e">
            <v>#NUM!</v>
          </cell>
          <cell r="CG170" t="e">
            <v>#NUM!</v>
          </cell>
          <cell r="CS170" t="e">
            <v>#NUM!</v>
          </cell>
          <cell r="CT170" t="e">
            <v>#NUM!</v>
          </cell>
          <cell r="DF170" t="e">
            <v>#NUM!</v>
          </cell>
          <cell r="DG170" t="e">
            <v>#NUM!</v>
          </cell>
          <cell r="DS170" t="e">
            <v>#NUM!</v>
          </cell>
          <cell r="EF170" t="e">
            <v>#NUM!</v>
          </cell>
          <cell r="ES170" t="e">
            <v>#NUM!</v>
          </cell>
        </row>
        <row r="171">
          <cell r="S171" t="e">
            <v>#NUM!</v>
          </cell>
          <cell r="T171" t="e">
            <v>#NUM!</v>
          </cell>
          <cell r="AF171" t="e">
            <v>#NUM!</v>
          </cell>
          <cell r="AG171" t="e">
            <v>#NUM!</v>
          </cell>
          <cell r="AS171" t="e">
            <v>#NUM!</v>
          </cell>
          <cell r="AT171" t="e">
            <v>#NUM!</v>
          </cell>
          <cell r="BF171" t="e">
            <v>#NUM!</v>
          </cell>
          <cell r="BG171" t="e">
            <v>#NUM!</v>
          </cell>
          <cell r="BS171" t="e">
            <v>#NUM!</v>
          </cell>
          <cell r="BT171" t="e">
            <v>#NUM!</v>
          </cell>
          <cell r="CF171" t="e">
            <v>#NUM!</v>
          </cell>
          <cell r="CG171" t="e">
            <v>#NUM!</v>
          </cell>
          <cell r="CS171" t="e">
            <v>#NUM!</v>
          </cell>
          <cell r="CT171" t="e">
            <v>#NUM!</v>
          </cell>
          <cell r="DF171" t="e">
            <v>#NUM!</v>
          </cell>
          <cell r="DG171" t="e">
            <v>#NUM!</v>
          </cell>
          <cell r="DS171" t="e">
            <v>#NUM!</v>
          </cell>
          <cell r="EF171" t="e">
            <v>#NUM!</v>
          </cell>
          <cell r="ES171" t="e">
            <v>#NUM!</v>
          </cell>
        </row>
        <row r="172">
          <cell r="S172" t="e">
            <v>#NUM!</v>
          </cell>
          <cell r="T172" t="e">
            <v>#NUM!</v>
          </cell>
          <cell r="AF172" t="e">
            <v>#NUM!</v>
          </cell>
          <cell r="AG172" t="e">
            <v>#NUM!</v>
          </cell>
          <cell r="AS172" t="e">
            <v>#NUM!</v>
          </cell>
          <cell r="AT172" t="e">
            <v>#NUM!</v>
          </cell>
          <cell r="BF172" t="e">
            <v>#NUM!</v>
          </cell>
          <cell r="BG172" t="e">
            <v>#NUM!</v>
          </cell>
          <cell r="BS172" t="e">
            <v>#NUM!</v>
          </cell>
          <cell r="BT172" t="e">
            <v>#NUM!</v>
          </cell>
          <cell r="CF172" t="e">
            <v>#NUM!</v>
          </cell>
          <cell r="CG172" t="e">
            <v>#NUM!</v>
          </cell>
          <cell r="CS172" t="e">
            <v>#NUM!</v>
          </cell>
          <cell r="CT172" t="e">
            <v>#NUM!</v>
          </cell>
          <cell r="DF172" t="e">
            <v>#NUM!</v>
          </cell>
          <cell r="DG172" t="e">
            <v>#NUM!</v>
          </cell>
          <cell r="DS172" t="e">
            <v>#NUM!</v>
          </cell>
          <cell r="EF172" t="e">
            <v>#NUM!</v>
          </cell>
          <cell r="ES172" t="e">
            <v>#NUM!</v>
          </cell>
        </row>
        <row r="173">
          <cell r="S173" t="e">
            <v>#NUM!</v>
          </cell>
          <cell r="T173" t="e">
            <v>#NUM!</v>
          </cell>
          <cell r="AF173" t="e">
            <v>#NUM!</v>
          </cell>
          <cell r="AG173" t="e">
            <v>#NUM!</v>
          </cell>
          <cell r="AS173" t="e">
            <v>#NUM!</v>
          </cell>
          <cell r="AT173" t="e">
            <v>#NUM!</v>
          </cell>
          <cell r="BF173" t="e">
            <v>#NUM!</v>
          </cell>
          <cell r="BG173" t="e">
            <v>#NUM!</v>
          </cell>
          <cell r="BS173" t="e">
            <v>#NUM!</v>
          </cell>
          <cell r="BT173" t="e">
            <v>#NUM!</v>
          </cell>
          <cell r="CF173" t="e">
            <v>#NUM!</v>
          </cell>
          <cell r="CG173" t="e">
            <v>#NUM!</v>
          </cell>
          <cell r="CS173" t="e">
            <v>#NUM!</v>
          </cell>
          <cell r="CT173" t="e">
            <v>#NUM!</v>
          </cell>
          <cell r="DF173" t="e">
            <v>#NUM!</v>
          </cell>
          <cell r="DG173" t="e">
            <v>#NUM!</v>
          </cell>
          <cell r="DS173" t="e">
            <v>#NUM!</v>
          </cell>
          <cell r="EF173" t="e">
            <v>#NUM!</v>
          </cell>
          <cell r="ES173" t="e">
            <v>#NUM!</v>
          </cell>
        </row>
        <row r="174">
          <cell r="S174" t="e">
            <v>#NUM!</v>
          </cell>
          <cell r="T174" t="e">
            <v>#NUM!</v>
          </cell>
          <cell r="AF174" t="e">
            <v>#NUM!</v>
          </cell>
          <cell r="AG174" t="e">
            <v>#NUM!</v>
          </cell>
          <cell r="AS174" t="e">
            <v>#NUM!</v>
          </cell>
          <cell r="AT174" t="e">
            <v>#NUM!</v>
          </cell>
          <cell r="BF174" t="e">
            <v>#NUM!</v>
          </cell>
          <cell r="BG174" t="e">
            <v>#NUM!</v>
          </cell>
          <cell r="BS174" t="e">
            <v>#NUM!</v>
          </cell>
          <cell r="BT174" t="e">
            <v>#NUM!</v>
          </cell>
          <cell r="CF174" t="e">
            <v>#NUM!</v>
          </cell>
          <cell r="CG174" t="e">
            <v>#NUM!</v>
          </cell>
          <cell r="CS174" t="e">
            <v>#NUM!</v>
          </cell>
          <cell r="CT174" t="e">
            <v>#NUM!</v>
          </cell>
          <cell r="DF174" t="e">
            <v>#NUM!</v>
          </cell>
          <cell r="DG174" t="e">
            <v>#NUM!</v>
          </cell>
          <cell r="DS174" t="e">
            <v>#NUM!</v>
          </cell>
          <cell r="EF174" t="e">
            <v>#NUM!</v>
          </cell>
          <cell r="ES174" t="e">
            <v>#NUM!</v>
          </cell>
        </row>
        <row r="175">
          <cell r="S175" t="e">
            <v>#NUM!</v>
          </cell>
          <cell r="T175" t="e">
            <v>#NUM!</v>
          </cell>
          <cell r="AF175" t="e">
            <v>#NUM!</v>
          </cell>
          <cell r="AG175" t="e">
            <v>#NUM!</v>
          </cell>
          <cell r="AS175" t="e">
            <v>#NUM!</v>
          </cell>
          <cell r="AT175" t="e">
            <v>#NUM!</v>
          </cell>
          <cell r="BF175" t="e">
            <v>#NUM!</v>
          </cell>
          <cell r="BG175" t="e">
            <v>#NUM!</v>
          </cell>
          <cell r="BS175" t="e">
            <v>#NUM!</v>
          </cell>
          <cell r="BT175" t="e">
            <v>#NUM!</v>
          </cell>
          <cell r="CF175" t="e">
            <v>#NUM!</v>
          </cell>
          <cell r="CG175" t="e">
            <v>#NUM!</v>
          </cell>
          <cell r="CS175" t="e">
            <v>#NUM!</v>
          </cell>
          <cell r="CT175" t="e">
            <v>#NUM!</v>
          </cell>
          <cell r="DF175" t="e">
            <v>#NUM!</v>
          </cell>
          <cell r="DG175" t="e">
            <v>#NUM!</v>
          </cell>
          <cell r="DS175" t="e">
            <v>#NUM!</v>
          </cell>
          <cell r="EF175" t="e">
            <v>#NUM!</v>
          </cell>
          <cell r="ES175" t="e">
            <v>#NUM!</v>
          </cell>
        </row>
        <row r="176">
          <cell r="S176" t="e">
            <v>#NUM!</v>
          </cell>
          <cell r="T176" t="e">
            <v>#NUM!</v>
          </cell>
          <cell r="AF176" t="e">
            <v>#NUM!</v>
          </cell>
          <cell r="AG176" t="e">
            <v>#NUM!</v>
          </cell>
          <cell r="AS176" t="e">
            <v>#NUM!</v>
          </cell>
          <cell r="AT176" t="e">
            <v>#NUM!</v>
          </cell>
          <cell r="BF176" t="e">
            <v>#NUM!</v>
          </cell>
          <cell r="BG176" t="e">
            <v>#NUM!</v>
          </cell>
          <cell r="BS176" t="e">
            <v>#NUM!</v>
          </cell>
          <cell r="BT176" t="e">
            <v>#NUM!</v>
          </cell>
          <cell r="CF176" t="e">
            <v>#NUM!</v>
          </cell>
          <cell r="CG176" t="e">
            <v>#NUM!</v>
          </cell>
          <cell r="CS176" t="e">
            <v>#NUM!</v>
          </cell>
          <cell r="CT176" t="e">
            <v>#NUM!</v>
          </cell>
          <cell r="DF176" t="e">
            <v>#NUM!</v>
          </cell>
          <cell r="DG176" t="e">
            <v>#NUM!</v>
          </cell>
          <cell r="DS176" t="e">
            <v>#NUM!</v>
          </cell>
          <cell r="EF176" t="e">
            <v>#NUM!</v>
          </cell>
          <cell r="ES176" t="e">
            <v>#NUM!</v>
          </cell>
        </row>
        <row r="177">
          <cell r="S177" t="e">
            <v>#NUM!</v>
          </cell>
          <cell r="T177" t="e">
            <v>#NUM!</v>
          </cell>
          <cell r="AF177" t="e">
            <v>#NUM!</v>
          </cell>
          <cell r="AG177" t="e">
            <v>#NUM!</v>
          </cell>
          <cell r="AS177" t="e">
            <v>#NUM!</v>
          </cell>
          <cell r="AT177" t="e">
            <v>#NUM!</v>
          </cell>
          <cell r="BF177" t="e">
            <v>#NUM!</v>
          </cell>
          <cell r="BG177" t="e">
            <v>#NUM!</v>
          </cell>
          <cell r="BS177" t="e">
            <v>#NUM!</v>
          </cell>
          <cell r="BT177" t="e">
            <v>#NUM!</v>
          </cell>
          <cell r="CF177" t="e">
            <v>#NUM!</v>
          </cell>
          <cell r="CG177" t="e">
            <v>#NUM!</v>
          </cell>
          <cell r="CS177" t="e">
            <v>#NUM!</v>
          </cell>
          <cell r="CT177" t="e">
            <v>#NUM!</v>
          </cell>
          <cell r="DF177" t="e">
            <v>#NUM!</v>
          </cell>
          <cell r="DG177" t="e">
            <v>#NUM!</v>
          </cell>
          <cell r="DS177" t="e">
            <v>#NUM!</v>
          </cell>
          <cell r="EF177" t="e">
            <v>#NUM!</v>
          </cell>
          <cell r="ES177" t="e">
            <v>#NUM!</v>
          </cell>
        </row>
        <row r="178">
          <cell r="S178" t="e">
            <v>#NUM!</v>
          </cell>
          <cell r="T178" t="e">
            <v>#NUM!</v>
          </cell>
          <cell r="AF178" t="e">
            <v>#NUM!</v>
          </cell>
          <cell r="AG178" t="e">
            <v>#NUM!</v>
          </cell>
          <cell r="AS178" t="e">
            <v>#NUM!</v>
          </cell>
          <cell r="AT178" t="e">
            <v>#NUM!</v>
          </cell>
          <cell r="BF178" t="e">
            <v>#NUM!</v>
          </cell>
          <cell r="BG178" t="e">
            <v>#NUM!</v>
          </cell>
          <cell r="BS178" t="e">
            <v>#NUM!</v>
          </cell>
          <cell r="BT178" t="e">
            <v>#NUM!</v>
          </cell>
          <cell r="CF178" t="e">
            <v>#NUM!</v>
          </cell>
          <cell r="CG178" t="e">
            <v>#NUM!</v>
          </cell>
          <cell r="CS178" t="e">
            <v>#NUM!</v>
          </cell>
          <cell r="CT178" t="e">
            <v>#NUM!</v>
          </cell>
          <cell r="DF178" t="e">
            <v>#NUM!</v>
          </cell>
          <cell r="DG178" t="e">
            <v>#NUM!</v>
          </cell>
          <cell r="DS178" t="e">
            <v>#NUM!</v>
          </cell>
          <cell r="EF178" t="e">
            <v>#NUM!</v>
          </cell>
          <cell r="ES178" t="e">
            <v>#NUM!</v>
          </cell>
        </row>
        <row r="179">
          <cell r="S179" t="e">
            <v>#NUM!</v>
          </cell>
          <cell r="T179" t="e">
            <v>#NUM!</v>
          </cell>
          <cell r="AF179" t="e">
            <v>#NUM!</v>
          </cell>
          <cell r="AG179" t="e">
            <v>#NUM!</v>
          </cell>
          <cell r="AS179" t="e">
            <v>#NUM!</v>
          </cell>
          <cell r="AT179" t="e">
            <v>#NUM!</v>
          </cell>
          <cell r="BF179" t="e">
            <v>#NUM!</v>
          </cell>
          <cell r="BG179" t="e">
            <v>#NUM!</v>
          </cell>
          <cell r="BS179" t="e">
            <v>#NUM!</v>
          </cell>
          <cell r="BT179" t="e">
            <v>#NUM!</v>
          </cell>
          <cell r="CF179" t="e">
            <v>#NUM!</v>
          </cell>
          <cell r="CG179" t="e">
            <v>#NUM!</v>
          </cell>
          <cell r="CS179" t="e">
            <v>#NUM!</v>
          </cell>
          <cell r="CT179" t="e">
            <v>#NUM!</v>
          </cell>
          <cell r="DF179" t="e">
            <v>#NUM!</v>
          </cell>
          <cell r="DG179" t="e">
            <v>#NUM!</v>
          </cell>
          <cell r="DS179" t="e">
            <v>#NUM!</v>
          </cell>
          <cell r="EF179" t="e">
            <v>#NUM!</v>
          </cell>
          <cell r="ES179" t="e">
            <v>#NUM!</v>
          </cell>
        </row>
        <row r="180">
          <cell r="S180" t="e">
            <v>#NUM!</v>
          </cell>
          <cell r="T180" t="e">
            <v>#NUM!</v>
          </cell>
          <cell r="AF180" t="e">
            <v>#NUM!</v>
          </cell>
          <cell r="AG180" t="e">
            <v>#NUM!</v>
          </cell>
          <cell r="AS180" t="e">
            <v>#NUM!</v>
          </cell>
          <cell r="AT180" t="e">
            <v>#NUM!</v>
          </cell>
          <cell r="BF180" t="e">
            <v>#NUM!</v>
          </cell>
          <cell r="BG180" t="e">
            <v>#NUM!</v>
          </cell>
          <cell r="BS180" t="e">
            <v>#NUM!</v>
          </cell>
          <cell r="BT180" t="e">
            <v>#NUM!</v>
          </cell>
          <cell r="CF180" t="e">
            <v>#NUM!</v>
          </cell>
          <cell r="CG180" t="e">
            <v>#NUM!</v>
          </cell>
          <cell r="CS180" t="e">
            <v>#NUM!</v>
          </cell>
          <cell r="CT180" t="e">
            <v>#NUM!</v>
          </cell>
          <cell r="DF180" t="e">
            <v>#NUM!</v>
          </cell>
          <cell r="DG180" t="e">
            <v>#NUM!</v>
          </cell>
          <cell r="DS180" t="e">
            <v>#NUM!</v>
          </cell>
          <cell r="EF180" t="e">
            <v>#NUM!</v>
          </cell>
          <cell r="ES180" t="e">
            <v>#NUM!</v>
          </cell>
        </row>
        <row r="181">
          <cell r="S181" t="e">
            <v>#NUM!</v>
          </cell>
          <cell r="T181" t="e">
            <v>#NUM!</v>
          </cell>
          <cell r="AF181" t="e">
            <v>#NUM!</v>
          </cell>
          <cell r="AG181" t="e">
            <v>#NUM!</v>
          </cell>
          <cell r="AS181" t="e">
            <v>#NUM!</v>
          </cell>
          <cell r="AT181" t="e">
            <v>#NUM!</v>
          </cell>
          <cell r="BF181" t="e">
            <v>#NUM!</v>
          </cell>
          <cell r="BG181" t="e">
            <v>#NUM!</v>
          </cell>
          <cell r="BS181" t="e">
            <v>#NUM!</v>
          </cell>
          <cell r="BT181" t="e">
            <v>#NUM!</v>
          </cell>
          <cell r="CF181" t="e">
            <v>#NUM!</v>
          </cell>
          <cell r="CG181" t="e">
            <v>#NUM!</v>
          </cell>
          <cell r="CS181" t="e">
            <v>#NUM!</v>
          </cell>
          <cell r="CT181" t="e">
            <v>#NUM!</v>
          </cell>
          <cell r="DF181" t="e">
            <v>#NUM!</v>
          </cell>
          <cell r="DG181" t="e">
            <v>#NUM!</v>
          </cell>
          <cell r="DS181" t="e">
            <v>#NUM!</v>
          </cell>
          <cell r="EF181" t="e">
            <v>#NUM!</v>
          </cell>
          <cell r="ES181" t="e">
            <v>#NUM!</v>
          </cell>
        </row>
        <row r="182">
          <cell r="S182" t="e">
            <v>#NUM!</v>
          </cell>
          <cell r="T182" t="e">
            <v>#NUM!</v>
          </cell>
          <cell r="AF182" t="e">
            <v>#NUM!</v>
          </cell>
          <cell r="AG182" t="e">
            <v>#NUM!</v>
          </cell>
          <cell r="AS182" t="e">
            <v>#NUM!</v>
          </cell>
          <cell r="AT182" t="e">
            <v>#NUM!</v>
          </cell>
          <cell r="BF182" t="e">
            <v>#NUM!</v>
          </cell>
          <cell r="BG182" t="e">
            <v>#NUM!</v>
          </cell>
          <cell r="BS182" t="e">
            <v>#NUM!</v>
          </cell>
          <cell r="BT182" t="e">
            <v>#NUM!</v>
          </cell>
          <cell r="CF182" t="e">
            <v>#NUM!</v>
          </cell>
          <cell r="CG182" t="e">
            <v>#NUM!</v>
          </cell>
          <cell r="CS182" t="e">
            <v>#NUM!</v>
          </cell>
          <cell r="CT182" t="e">
            <v>#NUM!</v>
          </cell>
          <cell r="DF182" t="e">
            <v>#NUM!</v>
          </cell>
          <cell r="DG182" t="e">
            <v>#NUM!</v>
          </cell>
          <cell r="DS182" t="e">
            <v>#NUM!</v>
          </cell>
          <cell r="EF182" t="e">
            <v>#NUM!</v>
          </cell>
          <cell r="ES182" t="e">
            <v>#NUM!</v>
          </cell>
        </row>
        <row r="183">
          <cell r="S183" t="e">
            <v>#NUM!</v>
          </cell>
          <cell r="T183" t="e">
            <v>#NUM!</v>
          </cell>
          <cell r="AF183" t="e">
            <v>#NUM!</v>
          </cell>
          <cell r="AG183" t="e">
            <v>#NUM!</v>
          </cell>
          <cell r="AS183" t="e">
            <v>#NUM!</v>
          </cell>
          <cell r="AT183" t="e">
            <v>#NUM!</v>
          </cell>
          <cell r="BF183" t="e">
            <v>#NUM!</v>
          </cell>
          <cell r="BG183" t="e">
            <v>#NUM!</v>
          </cell>
          <cell r="BS183" t="e">
            <v>#NUM!</v>
          </cell>
          <cell r="BT183" t="e">
            <v>#NUM!</v>
          </cell>
          <cell r="CF183" t="e">
            <v>#NUM!</v>
          </cell>
          <cell r="CG183" t="e">
            <v>#NUM!</v>
          </cell>
          <cell r="CS183" t="e">
            <v>#NUM!</v>
          </cell>
          <cell r="CT183" t="e">
            <v>#NUM!</v>
          </cell>
          <cell r="DF183" t="e">
            <v>#NUM!</v>
          </cell>
          <cell r="DG183" t="e">
            <v>#NUM!</v>
          </cell>
          <cell r="DS183" t="e">
            <v>#NUM!</v>
          </cell>
          <cell r="EF183" t="e">
            <v>#NUM!</v>
          </cell>
          <cell r="ES183" t="e">
            <v>#NUM!</v>
          </cell>
        </row>
        <row r="184">
          <cell r="S184" t="e">
            <v>#NUM!</v>
          </cell>
          <cell r="T184" t="e">
            <v>#NUM!</v>
          </cell>
          <cell r="AF184" t="e">
            <v>#NUM!</v>
          </cell>
          <cell r="AG184" t="e">
            <v>#NUM!</v>
          </cell>
          <cell r="AS184" t="e">
            <v>#NUM!</v>
          </cell>
          <cell r="AT184" t="e">
            <v>#NUM!</v>
          </cell>
          <cell r="BF184" t="e">
            <v>#NUM!</v>
          </cell>
          <cell r="BG184" t="e">
            <v>#NUM!</v>
          </cell>
          <cell r="BS184" t="e">
            <v>#NUM!</v>
          </cell>
          <cell r="BT184" t="e">
            <v>#NUM!</v>
          </cell>
          <cell r="CF184" t="e">
            <v>#NUM!</v>
          </cell>
          <cell r="CG184" t="e">
            <v>#NUM!</v>
          </cell>
          <cell r="CS184" t="e">
            <v>#NUM!</v>
          </cell>
          <cell r="CT184" t="e">
            <v>#NUM!</v>
          </cell>
          <cell r="DF184" t="e">
            <v>#NUM!</v>
          </cell>
          <cell r="DG184" t="e">
            <v>#NUM!</v>
          </cell>
          <cell r="DS184" t="e">
            <v>#NUM!</v>
          </cell>
          <cell r="EF184" t="e">
            <v>#NUM!</v>
          </cell>
          <cell r="ES184" t="e">
            <v>#NUM!</v>
          </cell>
        </row>
        <row r="185">
          <cell r="S185" t="e">
            <v>#NUM!</v>
          </cell>
          <cell r="T185" t="e">
            <v>#NUM!</v>
          </cell>
          <cell r="AF185" t="e">
            <v>#NUM!</v>
          </cell>
          <cell r="AG185" t="e">
            <v>#NUM!</v>
          </cell>
          <cell r="AS185" t="e">
            <v>#NUM!</v>
          </cell>
          <cell r="AT185" t="e">
            <v>#NUM!</v>
          </cell>
          <cell r="BF185" t="e">
            <v>#NUM!</v>
          </cell>
          <cell r="BG185" t="e">
            <v>#NUM!</v>
          </cell>
          <cell r="BS185" t="e">
            <v>#NUM!</v>
          </cell>
          <cell r="BT185" t="e">
            <v>#NUM!</v>
          </cell>
          <cell r="CF185" t="e">
            <v>#NUM!</v>
          </cell>
          <cell r="CG185" t="e">
            <v>#NUM!</v>
          </cell>
          <cell r="CS185" t="e">
            <v>#NUM!</v>
          </cell>
          <cell r="CT185" t="e">
            <v>#NUM!</v>
          </cell>
          <cell r="DF185" t="e">
            <v>#NUM!</v>
          </cell>
          <cell r="DG185" t="e">
            <v>#NUM!</v>
          </cell>
          <cell r="DS185" t="e">
            <v>#NUM!</v>
          </cell>
          <cell r="EF185" t="e">
            <v>#NUM!</v>
          </cell>
          <cell r="ES185" t="e">
            <v>#NUM!</v>
          </cell>
        </row>
        <row r="186">
          <cell r="S186" t="e">
            <v>#NUM!</v>
          </cell>
          <cell r="T186" t="e">
            <v>#NUM!</v>
          </cell>
          <cell r="AF186" t="e">
            <v>#NUM!</v>
          </cell>
          <cell r="AG186" t="e">
            <v>#NUM!</v>
          </cell>
          <cell r="AS186" t="e">
            <v>#NUM!</v>
          </cell>
          <cell r="AT186" t="e">
            <v>#NUM!</v>
          </cell>
          <cell r="BF186" t="e">
            <v>#NUM!</v>
          </cell>
          <cell r="BG186" t="e">
            <v>#NUM!</v>
          </cell>
          <cell r="BS186" t="e">
            <v>#NUM!</v>
          </cell>
          <cell r="BT186" t="e">
            <v>#NUM!</v>
          </cell>
          <cell r="CF186" t="e">
            <v>#NUM!</v>
          </cell>
          <cell r="CG186" t="e">
            <v>#NUM!</v>
          </cell>
          <cell r="CS186" t="e">
            <v>#NUM!</v>
          </cell>
          <cell r="CT186" t="e">
            <v>#NUM!</v>
          </cell>
          <cell r="DF186" t="e">
            <v>#NUM!</v>
          </cell>
          <cell r="DG186" t="e">
            <v>#NUM!</v>
          </cell>
          <cell r="DS186" t="e">
            <v>#NUM!</v>
          </cell>
          <cell r="EF186" t="e">
            <v>#NUM!</v>
          </cell>
          <cell r="ES186" t="e">
            <v>#NUM!</v>
          </cell>
        </row>
        <row r="187">
          <cell r="S187" t="e">
            <v>#NUM!</v>
          </cell>
          <cell r="T187" t="e">
            <v>#NUM!</v>
          </cell>
          <cell r="AF187" t="e">
            <v>#NUM!</v>
          </cell>
          <cell r="AG187" t="e">
            <v>#NUM!</v>
          </cell>
          <cell r="AS187" t="e">
            <v>#NUM!</v>
          </cell>
          <cell r="AT187" t="e">
            <v>#NUM!</v>
          </cell>
          <cell r="BF187" t="e">
            <v>#NUM!</v>
          </cell>
          <cell r="BG187" t="e">
            <v>#NUM!</v>
          </cell>
          <cell r="BS187" t="e">
            <v>#NUM!</v>
          </cell>
          <cell r="BT187" t="e">
            <v>#NUM!</v>
          </cell>
          <cell r="CF187" t="e">
            <v>#NUM!</v>
          </cell>
          <cell r="CG187" t="e">
            <v>#NUM!</v>
          </cell>
          <cell r="CS187" t="e">
            <v>#NUM!</v>
          </cell>
          <cell r="CT187" t="e">
            <v>#NUM!</v>
          </cell>
          <cell r="DF187" t="e">
            <v>#NUM!</v>
          </cell>
          <cell r="DG187" t="e">
            <v>#NUM!</v>
          </cell>
          <cell r="DS187" t="e">
            <v>#NUM!</v>
          </cell>
          <cell r="EF187" t="e">
            <v>#NUM!</v>
          </cell>
          <cell r="ES187" t="e">
            <v>#NUM!</v>
          </cell>
        </row>
        <row r="188">
          <cell r="S188" t="e">
            <v>#NUM!</v>
          </cell>
          <cell r="T188" t="e">
            <v>#NUM!</v>
          </cell>
          <cell r="AF188" t="e">
            <v>#NUM!</v>
          </cell>
          <cell r="AG188" t="e">
            <v>#NUM!</v>
          </cell>
          <cell r="AS188" t="e">
            <v>#NUM!</v>
          </cell>
          <cell r="AT188" t="e">
            <v>#NUM!</v>
          </cell>
          <cell r="BF188" t="e">
            <v>#NUM!</v>
          </cell>
          <cell r="BG188" t="e">
            <v>#NUM!</v>
          </cell>
          <cell r="BS188" t="e">
            <v>#NUM!</v>
          </cell>
          <cell r="BT188" t="e">
            <v>#NUM!</v>
          </cell>
          <cell r="CF188" t="e">
            <v>#NUM!</v>
          </cell>
          <cell r="CG188" t="e">
            <v>#NUM!</v>
          </cell>
          <cell r="CS188" t="e">
            <v>#NUM!</v>
          </cell>
          <cell r="CT188" t="e">
            <v>#NUM!</v>
          </cell>
          <cell r="DF188" t="e">
            <v>#NUM!</v>
          </cell>
          <cell r="DG188" t="e">
            <v>#NUM!</v>
          </cell>
          <cell r="DS188" t="e">
            <v>#NUM!</v>
          </cell>
          <cell r="EF188" t="e">
            <v>#NUM!</v>
          </cell>
          <cell r="ES188" t="e">
            <v>#NUM!</v>
          </cell>
        </row>
        <row r="189">
          <cell r="S189" t="e">
            <v>#NUM!</v>
          </cell>
          <cell r="T189" t="e">
            <v>#NUM!</v>
          </cell>
          <cell r="AF189" t="e">
            <v>#NUM!</v>
          </cell>
          <cell r="AG189" t="e">
            <v>#NUM!</v>
          </cell>
          <cell r="AS189" t="e">
            <v>#NUM!</v>
          </cell>
          <cell r="AT189" t="e">
            <v>#NUM!</v>
          </cell>
          <cell r="BF189" t="e">
            <v>#NUM!</v>
          </cell>
          <cell r="BG189" t="e">
            <v>#NUM!</v>
          </cell>
          <cell r="BS189" t="e">
            <v>#NUM!</v>
          </cell>
          <cell r="BT189" t="e">
            <v>#NUM!</v>
          </cell>
          <cell r="CF189" t="e">
            <v>#NUM!</v>
          </cell>
          <cell r="CG189" t="e">
            <v>#NUM!</v>
          </cell>
          <cell r="CS189" t="e">
            <v>#NUM!</v>
          </cell>
          <cell r="CT189" t="e">
            <v>#NUM!</v>
          </cell>
          <cell r="DF189" t="e">
            <v>#NUM!</v>
          </cell>
          <cell r="DG189" t="e">
            <v>#NUM!</v>
          </cell>
          <cell r="DS189" t="e">
            <v>#NUM!</v>
          </cell>
          <cell r="EF189" t="e">
            <v>#NUM!</v>
          </cell>
          <cell r="ES189" t="e">
            <v>#NUM!</v>
          </cell>
        </row>
        <row r="190">
          <cell r="S190" t="e">
            <v>#NUM!</v>
          </cell>
          <cell r="T190" t="e">
            <v>#NUM!</v>
          </cell>
          <cell r="AF190" t="e">
            <v>#NUM!</v>
          </cell>
          <cell r="AG190" t="e">
            <v>#NUM!</v>
          </cell>
          <cell r="AS190" t="e">
            <v>#NUM!</v>
          </cell>
          <cell r="AT190" t="e">
            <v>#NUM!</v>
          </cell>
          <cell r="BF190" t="e">
            <v>#NUM!</v>
          </cell>
          <cell r="BG190" t="e">
            <v>#NUM!</v>
          </cell>
          <cell r="BS190" t="e">
            <v>#NUM!</v>
          </cell>
          <cell r="BT190" t="e">
            <v>#NUM!</v>
          </cell>
          <cell r="CF190" t="e">
            <v>#NUM!</v>
          </cell>
          <cell r="CG190" t="e">
            <v>#NUM!</v>
          </cell>
          <cell r="CS190" t="e">
            <v>#NUM!</v>
          </cell>
          <cell r="CT190" t="e">
            <v>#NUM!</v>
          </cell>
          <cell r="DF190" t="e">
            <v>#NUM!</v>
          </cell>
          <cell r="DG190" t="e">
            <v>#NUM!</v>
          </cell>
          <cell r="DS190" t="e">
            <v>#NUM!</v>
          </cell>
          <cell r="EF190" t="e">
            <v>#NUM!</v>
          </cell>
          <cell r="ES190" t="e">
            <v>#NUM!</v>
          </cell>
        </row>
        <row r="191">
          <cell r="S191" t="e">
            <v>#NUM!</v>
          </cell>
          <cell r="T191" t="e">
            <v>#NUM!</v>
          </cell>
          <cell r="AF191" t="e">
            <v>#NUM!</v>
          </cell>
          <cell r="AG191" t="e">
            <v>#NUM!</v>
          </cell>
          <cell r="AS191" t="e">
            <v>#NUM!</v>
          </cell>
          <cell r="AT191" t="e">
            <v>#NUM!</v>
          </cell>
          <cell r="BF191" t="e">
            <v>#NUM!</v>
          </cell>
          <cell r="BG191" t="e">
            <v>#NUM!</v>
          </cell>
          <cell r="BS191" t="e">
            <v>#NUM!</v>
          </cell>
          <cell r="BT191" t="e">
            <v>#NUM!</v>
          </cell>
          <cell r="CF191" t="e">
            <v>#NUM!</v>
          </cell>
          <cell r="CG191" t="e">
            <v>#NUM!</v>
          </cell>
          <cell r="CS191" t="e">
            <v>#NUM!</v>
          </cell>
          <cell r="CT191" t="e">
            <v>#NUM!</v>
          </cell>
          <cell r="DF191" t="e">
            <v>#NUM!</v>
          </cell>
          <cell r="DG191" t="e">
            <v>#NUM!</v>
          </cell>
          <cell r="DS191" t="e">
            <v>#NUM!</v>
          </cell>
          <cell r="EF191" t="e">
            <v>#NUM!</v>
          </cell>
          <cell r="ES191" t="e">
            <v>#NUM!</v>
          </cell>
        </row>
        <row r="192">
          <cell r="S192" t="e">
            <v>#NUM!</v>
          </cell>
          <cell r="T192" t="e">
            <v>#NUM!</v>
          </cell>
          <cell r="AF192" t="e">
            <v>#NUM!</v>
          </cell>
          <cell r="AG192" t="e">
            <v>#NUM!</v>
          </cell>
          <cell r="AS192" t="e">
            <v>#NUM!</v>
          </cell>
          <cell r="AT192" t="e">
            <v>#NUM!</v>
          </cell>
          <cell r="BF192" t="e">
            <v>#NUM!</v>
          </cell>
          <cell r="BG192" t="e">
            <v>#NUM!</v>
          </cell>
          <cell r="BS192" t="e">
            <v>#NUM!</v>
          </cell>
          <cell r="BT192" t="e">
            <v>#NUM!</v>
          </cell>
          <cell r="CF192" t="e">
            <v>#NUM!</v>
          </cell>
          <cell r="CG192" t="e">
            <v>#NUM!</v>
          </cell>
          <cell r="CS192" t="e">
            <v>#NUM!</v>
          </cell>
          <cell r="CT192" t="e">
            <v>#NUM!</v>
          </cell>
          <cell r="DF192" t="e">
            <v>#NUM!</v>
          </cell>
          <cell r="DG192" t="e">
            <v>#NUM!</v>
          </cell>
          <cell r="DS192" t="e">
            <v>#NUM!</v>
          </cell>
          <cell r="EF192" t="e">
            <v>#NUM!</v>
          </cell>
          <cell r="ES192" t="e">
            <v>#NUM!</v>
          </cell>
        </row>
        <row r="193">
          <cell r="S193" t="e">
            <v>#NUM!</v>
          </cell>
          <cell r="T193" t="e">
            <v>#NUM!</v>
          </cell>
          <cell r="AF193" t="e">
            <v>#NUM!</v>
          </cell>
          <cell r="AG193" t="e">
            <v>#NUM!</v>
          </cell>
          <cell r="AS193" t="e">
            <v>#NUM!</v>
          </cell>
          <cell r="AT193" t="e">
            <v>#NUM!</v>
          </cell>
          <cell r="BF193" t="e">
            <v>#NUM!</v>
          </cell>
          <cell r="BG193" t="e">
            <v>#NUM!</v>
          </cell>
          <cell r="BS193" t="e">
            <v>#NUM!</v>
          </cell>
          <cell r="BT193" t="e">
            <v>#NUM!</v>
          </cell>
          <cell r="CF193" t="e">
            <v>#NUM!</v>
          </cell>
          <cell r="CG193" t="e">
            <v>#NUM!</v>
          </cell>
          <cell r="CS193" t="e">
            <v>#NUM!</v>
          </cell>
          <cell r="CT193" t="e">
            <v>#NUM!</v>
          </cell>
          <cell r="DF193" t="e">
            <v>#NUM!</v>
          </cell>
          <cell r="DG193" t="e">
            <v>#NUM!</v>
          </cell>
          <cell r="DS193" t="e">
            <v>#NUM!</v>
          </cell>
          <cell r="EF193" t="e">
            <v>#NUM!</v>
          </cell>
          <cell r="ES193" t="e">
            <v>#NUM!</v>
          </cell>
        </row>
        <row r="194">
          <cell r="S194" t="e">
            <v>#NUM!</v>
          </cell>
          <cell r="T194" t="e">
            <v>#NUM!</v>
          </cell>
          <cell r="AF194" t="e">
            <v>#NUM!</v>
          </cell>
          <cell r="AG194" t="e">
            <v>#NUM!</v>
          </cell>
          <cell r="AS194" t="e">
            <v>#NUM!</v>
          </cell>
          <cell r="AT194" t="e">
            <v>#NUM!</v>
          </cell>
          <cell r="BF194" t="e">
            <v>#NUM!</v>
          </cell>
          <cell r="BG194" t="e">
            <v>#NUM!</v>
          </cell>
          <cell r="BS194" t="e">
            <v>#NUM!</v>
          </cell>
          <cell r="BT194" t="e">
            <v>#NUM!</v>
          </cell>
          <cell r="CF194" t="e">
            <v>#NUM!</v>
          </cell>
          <cell r="CG194" t="e">
            <v>#NUM!</v>
          </cell>
          <cell r="CS194" t="e">
            <v>#NUM!</v>
          </cell>
          <cell r="CT194" t="e">
            <v>#NUM!</v>
          </cell>
          <cell r="DF194" t="e">
            <v>#NUM!</v>
          </cell>
          <cell r="DG194" t="e">
            <v>#NUM!</v>
          </cell>
          <cell r="DS194" t="e">
            <v>#NUM!</v>
          </cell>
          <cell r="EF194" t="e">
            <v>#NUM!</v>
          </cell>
          <cell r="ES194" t="e">
            <v>#NUM!</v>
          </cell>
        </row>
        <row r="195">
          <cell r="S195" t="e">
            <v>#NUM!</v>
          </cell>
          <cell r="T195" t="e">
            <v>#NUM!</v>
          </cell>
          <cell r="AF195" t="e">
            <v>#NUM!</v>
          </cell>
          <cell r="AG195" t="e">
            <v>#NUM!</v>
          </cell>
          <cell r="AS195" t="e">
            <v>#NUM!</v>
          </cell>
          <cell r="AT195" t="e">
            <v>#NUM!</v>
          </cell>
          <cell r="BF195" t="e">
            <v>#NUM!</v>
          </cell>
          <cell r="BG195" t="e">
            <v>#NUM!</v>
          </cell>
          <cell r="BS195" t="e">
            <v>#NUM!</v>
          </cell>
          <cell r="BT195" t="e">
            <v>#NUM!</v>
          </cell>
          <cell r="CF195" t="e">
            <v>#NUM!</v>
          </cell>
          <cell r="CG195" t="e">
            <v>#NUM!</v>
          </cell>
          <cell r="CS195" t="e">
            <v>#NUM!</v>
          </cell>
          <cell r="CT195" t="e">
            <v>#NUM!</v>
          </cell>
          <cell r="DF195" t="e">
            <v>#NUM!</v>
          </cell>
          <cell r="DG195" t="e">
            <v>#NUM!</v>
          </cell>
          <cell r="DS195" t="e">
            <v>#NUM!</v>
          </cell>
          <cell r="EF195" t="e">
            <v>#NUM!</v>
          </cell>
          <cell r="ES195" t="e">
            <v>#NUM!</v>
          </cell>
        </row>
        <row r="196">
          <cell r="S196" t="e">
            <v>#NUM!</v>
          </cell>
          <cell r="T196" t="e">
            <v>#NUM!</v>
          </cell>
          <cell r="AF196" t="e">
            <v>#NUM!</v>
          </cell>
          <cell r="AG196" t="e">
            <v>#NUM!</v>
          </cell>
          <cell r="AS196" t="e">
            <v>#NUM!</v>
          </cell>
          <cell r="AT196" t="e">
            <v>#NUM!</v>
          </cell>
          <cell r="BF196" t="e">
            <v>#NUM!</v>
          </cell>
          <cell r="BG196" t="e">
            <v>#NUM!</v>
          </cell>
          <cell r="BS196" t="e">
            <v>#NUM!</v>
          </cell>
          <cell r="BT196" t="e">
            <v>#NUM!</v>
          </cell>
          <cell r="CF196" t="e">
            <v>#NUM!</v>
          </cell>
          <cell r="CG196" t="e">
            <v>#NUM!</v>
          </cell>
          <cell r="CS196" t="e">
            <v>#NUM!</v>
          </cell>
          <cell r="CT196" t="e">
            <v>#NUM!</v>
          </cell>
          <cell r="DF196" t="e">
            <v>#NUM!</v>
          </cell>
          <cell r="DG196" t="e">
            <v>#NUM!</v>
          </cell>
          <cell r="DS196" t="e">
            <v>#NUM!</v>
          </cell>
          <cell r="EF196" t="e">
            <v>#NUM!</v>
          </cell>
          <cell r="ES196" t="e">
            <v>#NUM!</v>
          </cell>
        </row>
        <row r="197">
          <cell r="S197" t="e">
            <v>#NUM!</v>
          </cell>
          <cell r="T197" t="e">
            <v>#NUM!</v>
          </cell>
          <cell r="AF197" t="e">
            <v>#NUM!</v>
          </cell>
          <cell r="AG197" t="e">
            <v>#NUM!</v>
          </cell>
          <cell r="AS197" t="e">
            <v>#NUM!</v>
          </cell>
          <cell r="AT197" t="e">
            <v>#NUM!</v>
          </cell>
          <cell r="BF197" t="e">
            <v>#NUM!</v>
          </cell>
          <cell r="BG197" t="e">
            <v>#NUM!</v>
          </cell>
          <cell r="BS197" t="e">
            <v>#NUM!</v>
          </cell>
          <cell r="BT197" t="e">
            <v>#NUM!</v>
          </cell>
          <cell r="CF197" t="e">
            <v>#NUM!</v>
          </cell>
          <cell r="CG197" t="e">
            <v>#NUM!</v>
          </cell>
          <cell r="CS197" t="e">
            <v>#NUM!</v>
          </cell>
          <cell r="CT197" t="e">
            <v>#NUM!</v>
          </cell>
          <cell r="DF197" t="e">
            <v>#NUM!</v>
          </cell>
          <cell r="DG197" t="e">
            <v>#NUM!</v>
          </cell>
          <cell r="DS197" t="e">
            <v>#NUM!</v>
          </cell>
          <cell r="EF197" t="e">
            <v>#NUM!</v>
          </cell>
          <cell r="ES197" t="e">
            <v>#NUM!</v>
          </cell>
        </row>
        <row r="198">
          <cell r="S198" t="e">
            <v>#NUM!</v>
          </cell>
          <cell r="T198" t="e">
            <v>#NUM!</v>
          </cell>
          <cell r="AF198" t="e">
            <v>#NUM!</v>
          </cell>
          <cell r="AG198" t="e">
            <v>#NUM!</v>
          </cell>
          <cell r="AS198" t="e">
            <v>#NUM!</v>
          </cell>
          <cell r="AT198" t="e">
            <v>#NUM!</v>
          </cell>
          <cell r="BF198" t="e">
            <v>#NUM!</v>
          </cell>
          <cell r="BG198" t="e">
            <v>#NUM!</v>
          </cell>
          <cell r="BS198" t="e">
            <v>#NUM!</v>
          </cell>
          <cell r="BT198" t="e">
            <v>#NUM!</v>
          </cell>
          <cell r="CF198" t="e">
            <v>#NUM!</v>
          </cell>
          <cell r="CG198" t="e">
            <v>#NUM!</v>
          </cell>
          <cell r="CS198" t="e">
            <v>#NUM!</v>
          </cell>
          <cell r="CT198" t="e">
            <v>#NUM!</v>
          </cell>
          <cell r="DF198" t="e">
            <v>#NUM!</v>
          </cell>
          <cell r="DG198" t="e">
            <v>#NUM!</v>
          </cell>
          <cell r="DS198" t="e">
            <v>#NUM!</v>
          </cell>
          <cell r="EF198" t="e">
            <v>#NUM!</v>
          </cell>
          <cell r="ES198" t="e">
            <v>#NUM!</v>
          </cell>
        </row>
        <row r="199">
          <cell r="S199" t="e">
            <v>#NUM!</v>
          </cell>
          <cell r="T199" t="e">
            <v>#NUM!</v>
          </cell>
          <cell r="AF199" t="e">
            <v>#NUM!</v>
          </cell>
          <cell r="AG199" t="e">
            <v>#NUM!</v>
          </cell>
          <cell r="AS199" t="e">
            <v>#NUM!</v>
          </cell>
          <cell r="AT199" t="e">
            <v>#NUM!</v>
          </cell>
          <cell r="BF199" t="e">
            <v>#NUM!</v>
          </cell>
          <cell r="BG199" t="e">
            <v>#NUM!</v>
          </cell>
          <cell r="BS199" t="e">
            <v>#NUM!</v>
          </cell>
          <cell r="BT199" t="e">
            <v>#NUM!</v>
          </cell>
          <cell r="CF199" t="e">
            <v>#NUM!</v>
          </cell>
          <cell r="CG199" t="e">
            <v>#NUM!</v>
          </cell>
          <cell r="CS199" t="e">
            <v>#NUM!</v>
          </cell>
          <cell r="CT199" t="e">
            <v>#NUM!</v>
          </cell>
          <cell r="DF199" t="e">
            <v>#NUM!</v>
          </cell>
          <cell r="DG199" t="e">
            <v>#NUM!</v>
          </cell>
          <cell r="DS199" t="e">
            <v>#NUM!</v>
          </cell>
          <cell r="EF199" t="e">
            <v>#NUM!</v>
          </cell>
          <cell r="ES199" t="e">
            <v>#NUM!</v>
          </cell>
        </row>
        <row r="200">
          <cell r="S200" t="e">
            <v>#NUM!</v>
          </cell>
          <cell r="T200" t="e">
            <v>#NUM!</v>
          </cell>
          <cell r="AF200" t="e">
            <v>#NUM!</v>
          </cell>
          <cell r="AG200" t="e">
            <v>#NUM!</v>
          </cell>
          <cell r="AS200" t="e">
            <v>#NUM!</v>
          </cell>
          <cell r="AT200" t="e">
            <v>#NUM!</v>
          </cell>
          <cell r="BF200" t="e">
            <v>#NUM!</v>
          </cell>
          <cell r="BG200" t="e">
            <v>#NUM!</v>
          </cell>
          <cell r="BS200" t="e">
            <v>#NUM!</v>
          </cell>
          <cell r="BT200" t="e">
            <v>#NUM!</v>
          </cell>
          <cell r="CF200" t="e">
            <v>#NUM!</v>
          </cell>
          <cell r="CG200" t="e">
            <v>#NUM!</v>
          </cell>
          <cell r="CS200" t="e">
            <v>#NUM!</v>
          </cell>
          <cell r="CT200" t="e">
            <v>#NUM!</v>
          </cell>
          <cell r="DF200" t="e">
            <v>#NUM!</v>
          </cell>
          <cell r="DG200" t="e">
            <v>#NUM!</v>
          </cell>
          <cell r="DS200" t="e">
            <v>#NUM!</v>
          </cell>
          <cell r="EF200" t="e">
            <v>#NUM!</v>
          </cell>
          <cell r="ES200" t="e">
            <v>#NUM!</v>
          </cell>
        </row>
        <row r="201">
          <cell r="S201" t="e">
            <v>#NUM!</v>
          </cell>
          <cell r="T201" t="e">
            <v>#NUM!</v>
          </cell>
          <cell r="AF201" t="e">
            <v>#NUM!</v>
          </cell>
          <cell r="AG201" t="e">
            <v>#NUM!</v>
          </cell>
          <cell r="AS201" t="e">
            <v>#NUM!</v>
          </cell>
          <cell r="AT201" t="e">
            <v>#NUM!</v>
          </cell>
          <cell r="BF201" t="e">
            <v>#NUM!</v>
          </cell>
          <cell r="BG201" t="e">
            <v>#NUM!</v>
          </cell>
          <cell r="BS201" t="e">
            <v>#NUM!</v>
          </cell>
          <cell r="BT201" t="e">
            <v>#NUM!</v>
          </cell>
          <cell r="CF201" t="e">
            <v>#NUM!</v>
          </cell>
          <cell r="CG201" t="e">
            <v>#NUM!</v>
          </cell>
          <cell r="CS201" t="e">
            <v>#NUM!</v>
          </cell>
          <cell r="CT201" t="e">
            <v>#NUM!</v>
          </cell>
          <cell r="DF201" t="e">
            <v>#NUM!</v>
          </cell>
          <cell r="DG201" t="e">
            <v>#NUM!</v>
          </cell>
          <cell r="DS201" t="e">
            <v>#NUM!</v>
          </cell>
          <cell r="EF201" t="e">
            <v>#NUM!</v>
          </cell>
          <cell r="ES201" t="e">
            <v>#NUM!</v>
          </cell>
        </row>
        <row r="202">
          <cell r="S202" t="e">
            <v>#NUM!</v>
          </cell>
          <cell r="T202" t="e">
            <v>#NUM!</v>
          </cell>
          <cell r="AF202" t="e">
            <v>#NUM!</v>
          </cell>
          <cell r="AG202" t="e">
            <v>#NUM!</v>
          </cell>
          <cell r="AS202" t="e">
            <v>#NUM!</v>
          </cell>
          <cell r="AT202" t="e">
            <v>#NUM!</v>
          </cell>
          <cell r="BF202" t="e">
            <v>#NUM!</v>
          </cell>
          <cell r="BG202" t="e">
            <v>#NUM!</v>
          </cell>
          <cell r="BS202" t="e">
            <v>#NUM!</v>
          </cell>
          <cell r="BT202" t="e">
            <v>#NUM!</v>
          </cell>
          <cell r="CF202" t="e">
            <v>#NUM!</v>
          </cell>
          <cell r="CG202" t="e">
            <v>#NUM!</v>
          </cell>
          <cell r="CS202" t="e">
            <v>#NUM!</v>
          </cell>
          <cell r="CT202" t="e">
            <v>#NUM!</v>
          </cell>
          <cell r="DF202" t="e">
            <v>#NUM!</v>
          </cell>
          <cell r="DG202" t="e">
            <v>#NUM!</v>
          </cell>
          <cell r="DS202" t="e">
            <v>#NUM!</v>
          </cell>
          <cell r="EF202" t="e">
            <v>#NUM!</v>
          </cell>
          <cell r="ES202" t="e">
            <v>#NUM!</v>
          </cell>
        </row>
        <row r="203">
          <cell r="S203" t="e">
            <v>#NUM!</v>
          </cell>
          <cell r="T203" t="e">
            <v>#NUM!</v>
          </cell>
          <cell r="AF203" t="e">
            <v>#NUM!</v>
          </cell>
          <cell r="AG203" t="e">
            <v>#NUM!</v>
          </cell>
          <cell r="AS203" t="e">
            <v>#NUM!</v>
          </cell>
          <cell r="AT203" t="e">
            <v>#NUM!</v>
          </cell>
          <cell r="BF203" t="e">
            <v>#NUM!</v>
          </cell>
          <cell r="BG203" t="e">
            <v>#NUM!</v>
          </cell>
          <cell r="BS203" t="e">
            <v>#NUM!</v>
          </cell>
          <cell r="BT203" t="e">
            <v>#NUM!</v>
          </cell>
          <cell r="CF203" t="e">
            <v>#NUM!</v>
          </cell>
          <cell r="CG203" t="e">
            <v>#NUM!</v>
          </cell>
          <cell r="CS203" t="e">
            <v>#NUM!</v>
          </cell>
          <cell r="CT203" t="e">
            <v>#NUM!</v>
          </cell>
          <cell r="DF203" t="e">
            <v>#NUM!</v>
          </cell>
          <cell r="DG203" t="e">
            <v>#NUM!</v>
          </cell>
          <cell r="DS203" t="e">
            <v>#NUM!</v>
          </cell>
          <cell r="EF203" t="e">
            <v>#NUM!</v>
          </cell>
          <cell r="ES203" t="e">
            <v>#NUM!</v>
          </cell>
        </row>
        <row r="204">
          <cell r="S204" t="e">
            <v>#NUM!</v>
          </cell>
          <cell r="T204" t="e">
            <v>#NUM!</v>
          </cell>
          <cell r="AF204" t="e">
            <v>#NUM!</v>
          </cell>
          <cell r="AG204" t="e">
            <v>#NUM!</v>
          </cell>
          <cell r="AS204" t="e">
            <v>#NUM!</v>
          </cell>
          <cell r="AT204" t="e">
            <v>#NUM!</v>
          </cell>
          <cell r="BF204" t="e">
            <v>#NUM!</v>
          </cell>
          <cell r="BG204" t="e">
            <v>#NUM!</v>
          </cell>
          <cell r="BS204" t="e">
            <v>#NUM!</v>
          </cell>
          <cell r="BT204" t="e">
            <v>#NUM!</v>
          </cell>
          <cell r="CF204" t="e">
            <v>#NUM!</v>
          </cell>
          <cell r="CG204" t="e">
            <v>#NUM!</v>
          </cell>
          <cell r="CS204" t="e">
            <v>#NUM!</v>
          </cell>
          <cell r="CT204" t="e">
            <v>#NUM!</v>
          </cell>
          <cell r="DF204" t="e">
            <v>#NUM!</v>
          </cell>
          <cell r="DG204" t="e">
            <v>#NUM!</v>
          </cell>
          <cell r="DS204" t="e">
            <v>#NUM!</v>
          </cell>
          <cell r="EF204" t="e">
            <v>#NUM!</v>
          </cell>
          <cell r="ES204" t="e">
            <v>#NUM!</v>
          </cell>
        </row>
        <row r="205">
          <cell r="S205" t="e">
            <v>#NUM!</v>
          </cell>
          <cell r="T205" t="e">
            <v>#NUM!</v>
          </cell>
          <cell r="AF205" t="e">
            <v>#NUM!</v>
          </cell>
          <cell r="AG205" t="e">
            <v>#NUM!</v>
          </cell>
          <cell r="AS205" t="e">
            <v>#NUM!</v>
          </cell>
          <cell r="AT205" t="e">
            <v>#NUM!</v>
          </cell>
          <cell r="BF205" t="e">
            <v>#NUM!</v>
          </cell>
          <cell r="BG205" t="e">
            <v>#NUM!</v>
          </cell>
          <cell r="BS205" t="e">
            <v>#NUM!</v>
          </cell>
          <cell r="BT205" t="e">
            <v>#NUM!</v>
          </cell>
          <cell r="CF205" t="e">
            <v>#NUM!</v>
          </cell>
          <cell r="CG205" t="e">
            <v>#NUM!</v>
          </cell>
          <cell r="CS205" t="e">
            <v>#NUM!</v>
          </cell>
          <cell r="CT205" t="e">
            <v>#NUM!</v>
          </cell>
          <cell r="DF205" t="e">
            <v>#NUM!</v>
          </cell>
          <cell r="DG205" t="e">
            <v>#NUM!</v>
          </cell>
          <cell r="DS205" t="e">
            <v>#NUM!</v>
          </cell>
          <cell r="EF205" t="e">
            <v>#NUM!</v>
          </cell>
          <cell r="ES205" t="e">
            <v>#NUM!</v>
          </cell>
        </row>
        <row r="206">
          <cell r="S206" t="e">
            <v>#NUM!</v>
          </cell>
          <cell r="T206" t="e">
            <v>#NUM!</v>
          </cell>
          <cell r="AF206" t="e">
            <v>#NUM!</v>
          </cell>
          <cell r="AG206" t="e">
            <v>#NUM!</v>
          </cell>
          <cell r="AS206" t="e">
            <v>#NUM!</v>
          </cell>
          <cell r="AT206" t="e">
            <v>#NUM!</v>
          </cell>
          <cell r="BF206" t="e">
            <v>#NUM!</v>
          </cell>
          <cell r="BG206" t="e">
            <v>#NUM!</v>
          </cell>
          <cell r="BS206" t="e">
            <v>#NUM!</v>
          </cell>
          <cell r="BT206" t="e">
            <v>#NUM!</v>
          </cell>
          <cell r="CF206" t="e">
            <v>#NUM!</v>
          </cell>
          <cell r="CG206" t="e">
            <v>#NUM!</v>
          </cell>
          <cell r="CS206" t="e">
            <v>#NUM!</v>
          </cell>
          <cell r="CT206" t="e">
            <v>#NUM!</v>
          </cell>
          <cell r="DF206" t="e">
            <v>#NUM!</v>
          </cell>
          <cell r="DG206" t="e">
            <v>#NUM!</v>
          </cell>
          <cell r="DS206" t="e">
            <v>#NUM!</v>
          </cell>
          <cell r="EF206" t="e">
            <v>#NUM!</v>
          </cell>
          <cell r="ES206" t="e">
            <v>#NUM!</v>
          </cell>
        </row>
        <row r="207">
          <cell r="S207" t="e">
            <v>#NUM!</v>
          </cell>
          <cell r="T207" t="e">
            <v>#NUM!</v>
          </cell>
          <cell r="AF207" t="e">
            <v>#NUM!</v>
          </cell>
          <cell r="AG207" t="e">
            <v>#NUM!</v>
          </cell>
          <cell r="AS207" t="e">
            <v>#NUM!</v>
          </cell>
          <cell r="AT207" t="e">
            <v>#NUM!</v>
          </cell>
          <cell r="BF207" t="e">
            <v>#NUM!</v>
          </cell>
          <cell r="BG207" t="e">
            <v>#NUM!</v>
          </cell>
          <cell r="BS207" t="e">
            <v>#NUM!</v>
          </cell>
          <cell r="BT207" t="e">
            <v>#NUM!</v>
          </cell>
          <cell r="CF207" t="e">
            <v>#NUM!</v>
          </cell>
          <cell r="CG207" t="e">
            <v>#NUM!</v>
          </cell>
          <cell r="CS207" t="e">
            <v>#NUM!</v>
          </cell>
          <cell r="CT207" t="e">
            <v>#NUM!</v>
          </cell>
          <cell r="DF207" t="e">
            <v>#NUM!</v>
          </cell>
          <cell r="DG207" t="e">
            <v>#NUM!</v>
          </cell>
          <cell r="DS207" t="e">
            <v>#NUM!</v>
          </cell>
          <cell r="EF207" t="e">
            <v>#NUM!</v>
          </cell>
          <cell r="ES207" t="e">
            <v>#NUM!</v>
          </cell>
        </row>
        <row r="208">
          <cell r="S208" t="e">
            <v>#NUM!</v>
          </cell>
          <cell r="T208" t="e">
            <v>#NUM!</v>
          </cell>
          <cell r="AF208" t="e">
            <v>#NUM!</v>
          </cell>
          <cell r="AG208" t="e">
            <v>#NUM!</v>
          </cell>
          <cell r="AS208" t="e">
            <v>#NUM!</v>
          </cell>
          <cell r="AT208" t="e">
            <v>#NUM!</v>
          </cell>
          <cell r="BF208" t="e">
            <v>#NUM!</v>
          </cell>
          <cell r="BG208" t="e">
            <v>#NUM!</v>
          </cell>
          <cell r="BS208" t="e">
            <v>#NUM!</v>
          </cell>
          <cell r="BT208" t="e">
            <v>#NUM!</v>
          </cell>
          <cell r="CF208" t="e">
            <v>#NUM!</v>
          </cell>
          <cell r="CG208" t="e">
            <v>#NUM!</v>
          </cell>
          <cell r="CS208" t="e">
            <v>#NUM!</v>
          </cell>
          <cell r="CT208" t="e">
            <v>#NUM!</v>
          </cell>
          <cell r="DF208" t="e">
            <v>#NUM!</v>
          </cell>
          <cell r="DG208" t="e">
            <v>#NUM!</v>
          </cell>
          <cell r="DS208" t="e">
            <v>#NUM!</v>
          </cell>
          <cell r="EF208" t="e">
            <v>#NUM!</v>
          </cell>
          <cell r="ES208" t="e">
            <v>#NUM!</v>
          </cell>
        </row>
        <row r="209">
          <cell r="S209" t="e">
            <v>#NUM!</v>
          </cell>
          <cell r="T209" t="e">
            <v>#NUM!</v>
          </cell>
          <cell r="AF209" t="e">
            <v>#NUM!</v>
          </cell>
          <cell r="AG209" t="e">
            <v>#NUM!</v>
          </cell>
          <cell r="AS209" t="e">
            <v>#NUM!</v>
          </cell>
          <cell r="AT209" t="e">
            <v>#NUM!</v>
          </cell>
          <cell r="BF209" t="e">
            <v>#NUM!</v>
          </cell>
          <cell r="BG209" t="e">
            <v>#NUM!</v>
          </cell>
          <cell r="BS209" t="e">
            <v>#NUM!</v>
          </cell>
          <cell r="BT209" t="e">
            <v>#NUM!</v>
          </cell>
          <cell r="CF209" t="e">
            <v>#NUM!</v>
          </cell>
          <cell r="CG209" t="e">
            <v>#NUM!</v>
          </cell>
          <cell r="CS209" t="e">
            <v>#NUM!</v>
          </cell>
          <cell r="CT209" t="e">
            <v>#NUM!</v>
          </cell>
          <cell r="DF209" t="e">
            <v>#NUM!</v>
          </cell>
          <cell r="DG209" t="e">
            <v>#NUM!</v>
          </cell>
          <cell r="DS209" t="e">
            <v>#NUM!</v>
          </cell>
          <cell r="EF209" t="e">
            <v>#NUM!</v>
          </cell>
          <cell r="ES209" t="e">
            <v>#NUM!</v>
          </cell>
        </row>
        <row r="210">
          <cell r="S210" t="e">
            <v>#NUM!</v>
          </cell>
          <cell r="T210" t="e">
            <v>#NUM!</v>
          </cell>
          <cell r="AF210" t="e">
            <v>#NUM!</v>
          </cell>
          <cell r="AG210" t="e">
            <v>#NUM!</v>
          </cell>
          <cell r="AS210" t="e">
            <v>#NUM!</v>
          </cell>
          <cell r="AT210" t="e">
            <v>#NUM!</v>
          </cell>
          <cell r="BF210" t="e">
            <v>#NUM!</v>
          </cell>
          <cell r="BG210" t="e">
            <v>#NUM!</v>
          </cell>
          <cell r="BS210" t="e">
            <v>#NUM!</v>
          </cell>
          <cell r="BT210" t="e">
            <v>#NUM!</v>
          </cell>
          <cell r="CF210" t="e">
            <v>#NUM!</v>
          </cell>
          <cell r="CG210" t="e">
            <v>#NUM!</v>
          </cell>
          <cell r="CS210" t="e">
            <v>#NUM!</v>
          </cell>
          <cell r="CT210" t="e">
            <v>#NUM!</v>
          </cell>
          <cell r="DF210" t="e">
            <v>#NUM!</v>
          </cell>
          <cell r="DG210" t="e">
            <v>#NUM!</v>
          </cell>
          <cell r="DS210" t="e">
            <v>#NUM!</v>
          </cell>
          <cell r="EF210" t="e">
            <v>#NUM!</v>
          </cell>
          <cell r="ES210" t="e">
            <v>#NUM!</v>
          </cell>
        </row>
        <row r="211">
          <cell r="S211" t="e">
            <v>#NUM!</v>
          </cell>
          <cell r="T211" t="e">
            <v>#NUM!</v>
          </cell>
          <cell r="AF211" t="e">
            <v>#NUM!</v>
          </cell>
          <cell r="AG211" t="e">
            <v>#NUM!</v>
          </cell>
          <cell r="AS211" t="e">
            <v>#NUM!</v>
          </cell>
          <cell r="AT211" t="e">
            <v>#NUM!</v>
          </cell>
          <cell r="BF211" t="e">
            <v>#NUM!</v>
          </cell>
          <cell r="BG211" t="e">
            <v>#NUM!</v>
          </cell>
          <cell r="BS211" t="e">
            <v>#NUM!</v>
          </cell>
          <cell r="BT211" t="e">
            <v>#NUM!</v>
          </cell>
          <cell r="CF211" t="e">
            <v>#NUM!</v>
          </cell>
          <cell r="CG211" t="e">
            <v>#NUM!</v>
          </cell>
          <cell r="CS211" t="e">
            <v>#NUM!</v>
          </cell>
          <cell r="CT211" t="e">
            <v>#NUM!</v>
          </cell>
          <cell r="DF211" t="e">
            <v>#NUM!</v>
          </cell>
          <cell r="DG211" t="e">
            <v>#NUM!</v>
          </cell>
          <cell r="DS211" t="e">
            <v>#NUM!</v>
          </cell>
          <cell r="EF211" t="e">
            <v>#NUM!</v>
          </cell>
          <cell r="ES211" t="e">
            <v>#NUM!</v>
          </cell>
        </row>
        <row r="212">
          <cell r="S212" t="e">
            <v>#NUM!</v>
          </cell>
          <cell r="T212" t="e">
            <v>#NUM!</v>
          </cell>
          <cell r="AF212" t="e">
            <v>#NUM!</v>
          </cell>
          <cell r="AG212" t="e">
            <v>#NUM!</v>
          </cell>
          <cell r="AS212" t="e">
            <v>#NUM!</v>
          </cell>
          <cell r="AT212" t="e">
            <v>#NUM!</v>
          </cell>
          <cell r="BF212" t="e">
            <v>#NUM!</v>
          </cell>
          <cell r="BG212" t="e">
            <v>#NUM!</v>
          </cell>
          <cell r="BS212" t="e">
            <v>#NUM!</v>
          </cell>
          <cell r="BT212" t="e">
            <v>#NUM!</v>
          </cell>
          <cell r="CF212" t="e">
            <v>#NUM!</v>
          </cell>
          <cell r="CG212" t="e">
            <v>#NUM!</v>
          </cell>
          <cell r="CS212" t="e">
            <v>#NUM!</v>
          </cell>
          <cell r="CT212" t="e">
            <v>#NUM!</v>
          </cell>
          <cell r="DF212" t="e">
            <v>#NUM!</v>
          </cell>
          <cell r="DG212" t="e">
            <v>#NUM!</v>
          </cell>
          <cell r="DS212" t="e">
            <v>#NUM!</v>
          </cell>
          <cell r="EF212" t="e">
            <v>#NUM!</v>
          </cell>
          <cell r="ES212" t="e">
            <v>#NUM!</v>
          </cell>
        </row>
        <row r="213">
          <cell r="S213" t="e">
            <v>#NUM!</v>
          </cell>
          <cell r="T213" t="e">
            <v>#NUM!</v>
          </cell>
          <cell r="AF213" t="e">
            <v>#NUM!</v>
          </cell>
          <cell r="AG213" t="e">
            <v>#NUM!</v>
          </cell>
          <cell r="AS213" t="e">
            <v>#NUM!</v>
          </cell>
          <cell r="AT213" t="e">
            <v>#NUM!</v>
          </cell>
          <cell r="BF213" t="e">
            <v>#NUM!</v>
          </cell>
          <cell r="BG213" t="e">
            <v>#NUM!</v>
          </cell>
          <cell r="BS213" t="e">
            <v>#NUM!</v>
          </cell>
          <cell r="BT213" t="e">
            <v>#NUM!</v>
          </cell>
          <cell r="CF213" t="e">
            <v>#NUM!</v>
          </cell>
          <cell r="CG213" t="e">
            <v>#NUM!</v>
          </cell>
          <cell r="CS213" t="e">
            <v>#NUM!</v>
          </cell>
          <cell r="CT213" t="e">
            <v>#NUM!</v>
          </cell>
          <cell r="DF213" t="e">
            <v>#NUM!</v>
          </cell>
          <cell r="DG213" t="e">
            <v>#NUM!</v>
          </cell>
          <cell r="DS213" t="e">
            <v>#NUM!</v>
          </cell>
          <cell r="EF213" t="e">
            <v>#NUM!</v>
          </cell>
          <cell r="ES213" t="e">
            <v>#NUM!</v>
          </cell>
        </row>
        <row r="214">
          <cell r="S214" t="e">
            <v>#NUM!</v>
          </cell>
          <cell r="T214" t="e">
            <v>#NUM!</v>
          </cell>
          <cell r="AF214" t="e">
            <v>#NUM!</v>
          </cell>
          <cell r="AG214" t="e">
            <v>#NUM!</v>
          </cell>
          <cell r="AS214" t="e">
            <v>#NUM!</v>
          </cell>
          <cell r="AT214" t="e">
            <v>#NUM!</v>
          </cell>
          <cell r="BF214" t="e">
            <v>#NUM!</v>
          </cell>
          <cell r="BG214" t="e">
            <v>#NUM!</v>
          </cell>
          <cell r="BS214" t="e">
            <v>#NUM!</v>
          </cell>
          <cell r="BT214" t="e">
            <v>#NUM!</v>
          </cell>
          <cell r="CF214" t="e">
            <v>#NUM!</v>
          </cell>
          <cell r="CG214" t="e">
            <v>#NUM!</v>
          </cell>
          <cell r="CS214" t="e">
            <v>#NUM!</v>
          </cell>
          <cell r="CT214" t="e">
            <v>#NUM!</v>
          </cell>
          <cell r="DF214" t="e">
            <v>#NUM!</v>
          </cell>
          <cell r="DG214" t="e">
            <v>#NUM!</v>
          </cell>
          <cell r="DS214" t="e">
            <v>#NUM!</v>
          </cell>
          <cell r="EF214" t="e">
            <v>#NUM!</v>
          </cell>
          <cell r="ES214" t="e">
            <v>#NUM!</v>
          </cell>
        </row>
        <row r="215">
          <cell r="S215" t="e">
            <v>#NUM!</v>
          </cell>
          <cell r="T215" t="e">
            <v>#NUM!</v>
          </cell>
          <cell r="AF215" t="e">
            <v>#NUM!</v>
          </cell>
          <cell r="AG215" t="e">
            <v>#NUM!</v>
          </cell>
          <cell r="AS215" t="e">
            <v>#NUM!</v>
          </cell>
          <cell r="AT215" t="e">
            <v>#NUM!</v>
          </cell>
          <cell r="BF215" t="e">
            <v>#NUM!</v>
          </cell>
          <cell r="BG215" t="e">
            <v>#NUM!</v>
          </cell>
          <cell r="BS215" t="e">
            <v>#NUM!</v>
          </cell>
          <cell r="BT215" t="e">
            <v>#NUM!</v>
          </cell>
          <cell r="CF215" t="e">
            <v>#NUM!</v>
          </cell>
          <cell r="CG215" t="e">
            <v>#NUM!</v>
          </cell>
          <cell r="CS215" t="e">
            <v>#NUM!</v>
          </cell>
          <cell r="CT215" t="e">
            <v>#NUM!</v>
          </cell>
          <cell r="DF215" t="e">
            <v>#NUM!</v>
          </cell>
          <cell r="DG215" t="e">
            <v>#NUM!</v>
          </cell>
          <cell r="DS215" t="e">
            <v>#NUM!</v>
          </cell>
          <cell r="EF215" t="e">
            <v>#NUM!</v>
          </cell>
          <cell r="ES215" t="e">
            <v>#NUM!</v>
          </cell>
        </row>
        <row r="216">
          <cell r="S216" t="e">
            <v>#NUM!</v>
          </cell>
          <cell r="T216" t="e">
            <v>#NUM!</v>
          </cell>
          <cell r="AF216" t="e">
            <v>#NUM!</v>
          </cell>
          <cell r="AG216" t="e">
            <v>#NUM!</v>
          </cell>
          <cell r="AS216" t="e">
            <v>#NUM!</v>
          </cell>
          <cell r="AT216" t="e">
            <v>#NUM!</v>
          </cell>
          <cell r="BF216" t="e">
            <v>#NUM!</v>
          </cell>
          <cell r="BG216" t="e">
            <v>#NUM!</v>
          </cell>
          <cell r="BS216" t="e">
            <v>#NUM!</v>
          </cell>
          <cell r="BT216" t="e">
            <v>#NUM!</v>
          </cell>
          <cell r="CF216" t="e">
            <v>#NUM!</v>
          </cell>
          <cell r="CG216" t="e">
            <v>#NUM!</v>
          </cell>
          <cell r="CS216" t="e">
            <v>#NUM!</v>
          </cell>
          <cell r="CT216" t="e">
            <v>#NUM!</v>
          </cell>
          <cell r="DF216" t="e">
            <v>#NUM!</v>
          </cell>
          <cell r="DG216" t="e">
            <v>#NUM!</v>
          </cell>
          <cell r="DS216" t="e">
            <v>#NUM!</v>
          </cell>
          <cell r="EF216" t="e">
            <v>#NUM!</v>
          </cell>
          <cell r="ES216" t="e">
            <v>#NUM!</v>
          </cell>
        </row>
        <row r="217">
          <cell r="S217" t="e">
            <v>#NUM!</v>
          </cell>
          <cell r="T217" t="e">
            <v>#NUM!</v>
          </cell>
          <cell r="AF217" t="e">
            <v>#NUM!</v>
          </cell>
          <cell r="AG217" t="e">
            <v>#NUM!</v>
          </cell>
          <cell r="AS217" t="e">
            <v>#NUM!</v>
          </cell>
          <cell r="AT217" t="e">
            <v>#NUM!</v>
          </cell>
          <cell r="BF217" t="e">
            <v>#NUM!</v>
          </cell>
          <cell r="BG217" t="e">
            <v>#NUM!</v>
          </cell>
          <cell r="BS217" t="e">
            <v>#NUM!</v>
          </cell>
          <cell r="BT217" t="e">
            <v>#NUM!</v>
          </cell>
          <cell r="CF217" t="e">
            <v>#NUM!</v>
          </cell>
          <cell r="CG217" t="e">
            <v>#NUM!</v>
          </cell>
          <cell r="CS217" t="e">
            <v>#NUM!</v>
          </cell>
          <cell r="CT217" t="e">
            <v>#NUM!</v>
          </cell>
          <cell r="DF217" t="e">
            <v>#NUM!</v>
          </cell>
          <cell r="DG217" t="e">
            <v>#NUM!</v>
          </cell>
          <cell r="DS217" t="e">
            <v>#NUM!</v>
          </cell>
          <cell r="EF217" t="e">
            <v>#NUM!</v>
          </cell>
          <cell r="ES217" t="e">
            <v>#NUM!</v>
          </cell>
        </row>
        <row r="218">
          <cell r="S218" t="e">
            <v>#NUM!</v>
          </cell>
          <cell r="T218" t="e">
            <v>#NUM!</v>
          </cell>
          <cell r="AF218" t="e">
            <v>#NUM!</v>
          </cell>
          <cell r="AG218" t="e">
            <v>#NUM!</v>
          </cell>
          <cell r="AS218" t="e">
            <v>#NUM!</v>
          </cell>
          <cell r="AT218" t="e">
            <v>#NUM!</v>
          </cell>
          <cell r="BF218" t="e">
            <v>#NUM!</v>
          </cell>
          <cell r="BG218" t="e">
            <v>#NUM!</v>
          </cell>
          <cell r="BS218" t="e">
            <v>#NUM!</v>
          </cell>
          <cell r="BT218" t="e">
            <v>#NUM!</v>
          </cell>
          <cell r="CF218" t="e">
            <v>#NUM!</v>
          </cell>
          <cell r="CG218" t="e">
            <v>#NUM!</v>
          </cell>
          <cell r="CS218" t="e">
            <v>#NUM!</v>
          </cell>
          <cell r="CT218" t="e">
            <v>#NUM!</v>
          </cell>
          <cell r="DF218" t="e">
            <v>#NUM!</v>
          </cell>
          <cell r="DG218" t="e">
            <v>#NUM!</v>
          </cell>
          <cell r="DS218" t="e">
            <v>#NUM!</v>
          </cell>
          <cell r="EF218" t="e">
            <v>#NUM!</v>
          </cell>
          <cell r="ES218" t="e">
            <v>#NUM!</v>
          </cell>
        </row>
        <row r="219">
          <cell r="S219" t="e">
            <v>#NUM!</v>
          </cell>
          <cell r="T219" t="e">
            <v>#NUM!</v>
          </cell>
          <cell r="AF219" t="e">
            <v>#NUM!</v>
          </cell>
          <cell r="AG219" t="e">
            <v>#NUM!</v>
          </cell>
          <cell r="AS219" t="e">
            <v>#NUM!</v>
          </cell>
          <cell r="AT219" t="e">
            <v>#NUM!</v>
          </cell>
          <cell r="BF219" t="e">
            <v>#NUM!</v>
          </cell>
          <cell r="BG219" t="e">
            <v>#NUM!</v>
          </cell>
          <cell r="BS219" t="e">
            <v>#NUM!</v>
          </cell>
          <cell r="BT219" t="e">
            <v>#NUM!</v>
          </cell>
          <cell r="CF219" t="e">
            <v>#NUM!</v>
          </cell>
          <cell r="CG219" t="e">
            <v>#NUM!</v>
          </cell>
          <cell r="CS219" t="e">
            <v>#NUM!</v>
          </cell>
          <cell r="CT219" t="e">
            <v>#NUM!</v>
          </cell>
          <cell r="DF219" t="e">
            <v>#NUM!</v>
          </cell>
          <cell r="DG219" t="e">
            <v>#NUM!</v>
          </cell>
          <cell r="DS219" t="e">
            <v>#NUM!</v>
          </cell>
          <cell r="EF219" t="e">
            <v>#NUM!</v>
          </cell>
          <cell r="ES219" t="e">
            <v>#NUM!</v>
          </cell>
        </row>
        <row r="220">
          <cell r="S220" t="e">
            <v>#NUM!</v>
          </cell>
          <cell r="T220" t="e">
            <v>#NUM!</v>
          </cell>
          <cell r="AF220" t="e">
            <v>#NUM!</v>
          </cell>
          <cell r="AG220" t="e">
            <v>#NUM!</v>
          </cell>
          <cell r="AS220" t="e">
            <v>#NUM!</v>
          </cell>
          <cell r="AT220" t="e">
            <v>#NUM!</v>
          </cell>
          <cell r="BF220" t="e">
            <v>#NUM!</v>
          </cell>
          <cell r="BG220" t="e">
            <v>#NUM!</v>
          </cell>
          <cell r="BS220" t="e">
            <v>#NUM!</v>
          </cell>
          <cell r="BT220" t="e">
            <v>#NUM!</v>
          </cell>
          <cell r="CF220" t="e">
            <v>#NUM!</v>
          </cell>
          <cell r="CG220" t="e">
            <v>#NUM!</v>
          </cell>
          <cell r="CS220" t="e">
            <v>#NUM!</v>
          </cell>
          <cell r="CT220" t="e">
            <v>#NUM!</v>
          </cell>
          <cell r="DF220" t="e">
            <v>#NUM!</v>
          </cell>
          <cell r="DG220" t="e">
            <v>#NUM!</v>
          </cell>
          <cell r="DS220" t="e">
            <v>#NUM!</v>
          </cell>
          <cell r="EF220" t="e">
            <v>#NUM!</v>
          </cell>
          <cell r="ES220" t="e">
            <v>#NUM!</v>
          </cell>
        </row>
        <row r="221">
          <cell r="S221" t="e">
            <v>#NUM!</v>
          </cell>
          <cell r="T221" t="e">
            <v>#NUM!</v>
          </cell>
          <cell r="AF221" t="e">
            <v>#NUM!</v>
          </cell>
          <cell r="AG221" t="e">
            <v>#NUM!</v>
          </cell>
          <cell r="AS221" t="e">
            <v>#NUM!</v>
          </cell>
          <cell r="AT221" t="e">
            <v>#NUM!</v>
          </cell>
          <cell r="BF221" t="e">
            <v>#NUM!</v>
          </cell>
          <cell r="BG221" t="e">
            <v>#NUM!</v>
          </cell>
          <cell r="BS221" t="e">
            <v>#NUM!</v>
          </cell>
          <cell r="BT221" t="e">
            <v>#NUM!</v>
          </cell>
          <cell r="CF221" t="e">
            <v>#NUM!</v>
          </cell>
          <cell r="CG221" t="e">
            <v>#NUM!</v>
          </cell>
          <cell r="CS221" t="e">
            <v>#NUM!</v>
          </cell>
          <cell r="CT221" t="e">
            <v>#NUM!</v>
          </cell>
          <cell r="DF221" t="e">
            <v>#NUM!</v>
          </cell>
          <cell r="DG221" t="e">
            <v>#NUM!</v>
          </cell>
          <cell r="DS221" t="e">
            <v>#NUM!</v>
          </cell>
          <cell r="EF221" t="e">
            <v>#NUM!</v>
          </cell>
          <cell r="ES221" t="e">
            <v>#NUM!</v>
          </cell>
        </row>
        <row r="222">
          <cell r="S222" t="e">
            <v>#NUM!</v>
          </cell>
          <cell r="T222" t="e">
            <v>#NUM!</v>
          </cell>
          <cell r="AF222" t="e">
            <v>#NUM!</v>
          </cell>
          <cell r="AG222" t="e">
            <v>#NUM!</v>
          </cell>
          <cell r="AS222" t="e">
            <v>#NUM!</v>
          </cell>
          <cell r="AT222" t="e">
            <v>#NUM!</v>
          </cell>
          <cell r="BF222" t="e">
            <v>#NUM!</v>
          </cell>
          <cell r="BG222" t="e">
            <v>#NUM!</v>
          </cell>
          <cell r="BS222" t="e">
            <v>#NUM!</v>
          </cell>
          <cell r="BT222" t="e">
            <v>#NUM!</v>
          </cell>
          <cell r="CF222" t="e">
            <v>#NUM!</v>
          </cell>
          <cell r="CG222" t="e">
            <v>#NUM!</v>
          </cell>
          <cell r="CS222" t="e">
            <v>#NUM!</v>
          </cell>
          <cell r="CT222" t="e">
            <v>#NUM!</v>
          </cell>
          <cell r="DF222" t="e">
            <v>#NUM!</v>
          </cell>
          <cell r="DG222" t="e">
            <v>#NUM!</v>
          </cell>
          <cell r="DS222" t="e">
            <v>#NUM!</v>
          </cell>
          <cell r="EF222" t="e">
            <v>#NUM!</v>
          </cell>
          <cell r="ES222" t="e">
            <v>#NUM!</v>
          </cell>
        </row>
        <row r="223">
          <cell r="S223" t="e">
            <v>#NUM!</v>
          </cell>
          <cell r="T223" t="e">
            <v>#NUM!</v>
          </cell>
          <cell r="AF223" t="e">
            <v>#NUM!</v>
          </cell>
          <cell r="AG223" t="e">
            <v>#NUM!</v>
          </cell>
          <cell r="AS223" t="e">
            <v>#NUM!</v>
          </cell>
          <cell r="AT223" t="e">
            <v>#NUM!</v>
          </cell>
          <cell r="BF223" t="e">
            <v>#NUM!</v>
          </cell>
          <cell r="BG223" t="e">
            <v>#NUM!</v>
          </cell>
          <cell r="BS223" t="e">
            <v>#NUM!</v>
          </cell>
          <cell r="BT223" t="e">
            <v>#NUM!</v>
          </cell>
          <cell r="CF223" t="e">
            <v>#NUM!</v>
          </cell>
          <cell r="CG223" t="e">
            <v>#NUM!</v>
          </cell>
          <cell r="CS223" t="e">
            <v>#NUM!</v>
          </cell>
          <cell r="CT223" t="e">
            <v>#NUM!</v>
          </cell>
          <cell r="DF223" t="e">
            <v>#NUM!</v>
          </cell>
          <cell r="DG223" t="e">
            <v>#NUM!</v>
          </cell>
          <cell r="DS223" t="e">
            <v>#NUM!</v>
          </cell>
          <cell r="EF223" t="e">
            <v>#NUM!</v>
          </cell>
          <cell r="ES223" t="e">
            <v>#NUM!</v>
          </cell>
        </row>
        <row r="224">
          <cell r="S224" t="e">
            <v>#NUM!</v>
          </cell>
          <cell r="T224" t="e">
            <v>#NUM!</v>
          </cell>
          <cell r="AF224" t="e">
            <v>#NUM!</v>
          </cell>
          <cell r="AG224" t="e">
            <v>#NUM!</v>
          </cell>
          <cell r="AS224" t="e">
            <v>#NUM!</v>
          </cell>
          <cell r="AT224" t="e">
            <v>#NUM!</v>
          </cell>
          <cell r="BF224" t="e">
            <v>#NUM!</v>
          </cell>
          <cell r="BG224" t="e">
            <v>#NUM!</v>
          </cell>
          <cell r="BS224" t="e">
            <v>#NUM!</v>
          </cell>
          <cell r="BT224" t="e">
            <v>#NUM!</v>
          </cell>
          <cell r="CF224" t="e">
            <v>#NUM!</v>
          </cell>
          <cell r="CG224" t="e">
            <v>#NUM!</v>
          </cell>
          <cell r="CS224" t="e">
            <v>#NUM!</v>
          </cell>
          <cell r="CT224" t="e">
            <v>#NUM!</v>
          </cell>
          <cell r="DF224" t="e">
            <v>#NUM!</v>
          </cell>
          <cell r="DG224" t="e">
            <v>#NUM!</v>
          </cell>
          <cell r="DS224" t="e">
            <v>#NUM!</v>
          </cell>
          <cell r="EF224" t="e">
            <v>#NUM!</v>
          </cell>
          <cell r="ES224" t="e">
            <v>#NUM!</v>
          </cell>
        </row>
        <row r="225">
          <cell r="S225" t="e">
            <v>#NUM!</v>
          </cell>
          <cell r="T225" t="e">
            <v>#NUM!</v>
          </cell>
          <cell r="AF225" t="e">
            <v>#NUM!</v>
          </cell>
          <cell r="AG225" t="e">
            <v>#NUM!</v>
          </cell>
          <cell r="AS225" t="e">
            <v>#NUM!</v>
          </cell>
          <cell r="AT225" t="e">
            <v>#NUM!</v>
          </cell>
          <cell r="BF225" t="e">
            <v>#NUM!</v>
          </cell>
          <cell r="BG225" t="e">
            <v>#NUM!</v>
          </cell>
          <cell r="BS225" t="e">
            <v>#NUM!</v>
          </cell>
          <cell r="BT225" t="e">
            <v>#NUM!</v>
          </cell>
          <cell r="CF225" t="e">
            <v>#NUM!</v>
          </cell>
          <cell r="CG225" t="e">
            <v>#NUM!</v>
          </cell>
          <cell r="CS225" t="e">
            <v>#NUM!</v>
          </cell>
          <cell r="CT225" t="e">
            <v>#NUM!</v>
          </cell>
          <cell r="DF225" t="e">
            <v>#NUM!</v>
          </cell>
          <cell r="DG225" t="e">
            <v>#NUM!</v>
          </cell>
          <cell r="DS225" t="e">
            <v>#NUM!</v>
          </cell>
          <cell r="EF225" t="e">
            <v>#NUM!</v>
          </cell>
          <cell r="ES225" t="e">
            <v>#NUM!</v>
          </cell>
        </row>
        <row r="226">
          <cell r="S226" t="e">
            <v>#NUM!</v>
          </cell>
          <cell r="T226" t="e">
            <v>#NUM!</v>
          </cell>
          <cell r="AF226" t="e">
            <v>#NUM!</v>
          </cell>
          <cell r="AG226" t="e">
            <v>#NUM!</v>
          </cell>
          <cell r="AS226" t="e">
            <v>#NUM!</v>
          </cell>
          <cell r="AT226" t="e">
            <v>#NUM!</v>
          </cell>
          <cell r="BF226" t="e">
            <v>#NUM!</v>
          </cell>
          <cell r="BG226" t="e">
            <v>#NUM!</v>
          </cell>
          <cell r="BS226" t="e">
            <v>#NUM!</v>
          </cell>
          <cell r="BT226" t="e">
            <v>#NUM!</v>
          </cell>
          <cell r="CF226" t="e">
            <v>#NUM!</v>
          </cell>
          <cell r="CG226" t="e">
            <v>#NUM!</v>
          </cell>
          <cell r="CS226" t="e">
            <v>#NUM!</v>
          </cell>
          <cell r="CT226" t="e">
            <v>#NUM!</v>
          </cell>
          <cell r="DF226" t="e">
            <v>#NUM!</v>
          </cell>
          <cell r="DG226" t="e">
            <v>#NUM!</v>
          </cell>
          <cell r="DS226" t="e">
            <v>#NUM!</v>
          </cell>
          <cell r="EF226" t="e">
            <v>#NUM!</v>
          </cell>
          <cell r="ES226" t="e">
            <v>#NUM!</v>
          </cell>
        </row>
        <row r="227">
          <cell r="S227" t="e">
            <v>#NUM!</v>
          </cell>
          <cell r="T227" t="e">
            <v>#NUM!</v>
          </cell>
          <cell r="AF227" t="e">
            <v>#NUM!</v>
          </cell>
          <cell r="AG227" t="e">
            <v>#NUM!</v>
          </cell>
          <cell r="AS227" t="e">
            <v>#NUM!</v>
          </cell>
          <cell r="AT227" t="e">
            <v>#NUM!</v>
          </cell>
          <cell r="BF227" t="e">
            <v>#NUM!</v>
          </cell>
          <cell r="BG227" t="e">
            <v>#NUM!</v>
          </cell>
          <cell r="BS227" t="e">
            <v>#NUM!</v>
          </cell>
          <cell r="BT227" t="e">
            <v>#NUM!</v>
          </cell>
          <cell r="CF227" t="e">
            <v>#NUM!</v>
          </cell>
          <cell r="CG227" t="e">
            <v>#NUM!</v>
          </cell>
          <cell r="CS227" t="e">
            <v>#NUM!</v>
          </cell>
          <cell r="CT227" t="e">
            <v>#NUM!</v>
          </cell>
          <cell r="DF227" t="e">
            <v>#NUM!</v>
          </cell>
          <cell r="DG227" t="e">
            <v>#NUM!</v>
          </cell>
          <cell r="DS227" t="e">
            <v>#NUM!</v>
          </cell>
          <cell r="EF227" t="e">
            <v>#NUM!</v>
          </cell>
          <cell r="ES227" t="e">
            <v>#NUM!</v>
          </cell>
        </row>
        <row r="228">
          <cell r="S228" t="e">
            <v>#NUM!</v>
          </cell>
          <cell r="T228" t="e">
            <v>#NUM!</v>
          </cell>
          <cell r="AF228" t="e">
            <v>#NUM!</v>
          </cell>
          <cell r="AG228" t="e">
            <v>#NUM!</v>
          </cell>
          <cell r="AS228" t="e">
            <v>#NUM!</v>
          </cell>
          <cell r="AT228" t="e">
            <v>#NUM!</v>
          </cell>
          <cell r="BF228" t="e">
            <v>#NUM!</v>
          </cell>
          <cell r="BG228" t="e">
            <v>#NUM!</v>
          </cell>
          <cell r="BS228" t="e">
            <v>#NUM!</v>
          </cell>
          <cell r="BT228" t="e">
            <v>#NUM!</v>
          </cell>
          <cell r="CF228" t="e">
            <v>#NUM!</v>
          </cell>
          <cell r="CG228" t="e">
            <v>#NUM!</v>
          </cell>
          <cell r="CS228" t="e">
            <v>#NUM!</v>
          </cell>
          <cell r="CT228" t="e">
            <v>#NUM!</v>
          </cell>
          <cell r="DF228" t="e">
            <v>#NUM!</v>
          </cell>
          <cell r="DG228" t="e">
            <v>#NUM!</v>
          </cell>
          <cell r="DS228" t="e">
            <v>#NUM!</v>
          </cell>
          <cell r="EF228" t="e">
            <v>#NUM!</v>
          </cell>
          <cell r="ES228" t="e">
            <v>#NUM!</v>
          </cell>
        </row>
        <row r="229">
          <cell r="S229" t="e">
            <v>#NUM!</v>
          </cell>
          <cell r="T229" t="e">
            <v>#NUM!</v>
          </cell>
          <cell r="AF229" t="e">
            <v>#NUM!</v>
          </cell>
          <cell r="AG229" t="e">
            <v>#NUM!</v>
          </cell>
          <cell r="AS229" t="e">
            <v>#NUM!</v>
          </cell>
          <cell r="AT229" t="e">
            <v>#NUM!</v>
          </cell>
          <cell r="BF229" t="e">
            <v>#NUM!</v>
          </cell>
          <cell r="BG229" t="e">
            <v>#NUM!</v>
          </cell>
          <cell r="BS229" t="e">
            <v>#NUM!</v>
          </cell>
          <cell r="BT229" t="e">
            <v>#NUM!</v>
          </cell>
          <cell r="CF229" t="e">
            <v>#NUM!</v>
          </cell>
          <cell r="CG229" t="e">
            <v>#NUM!</v>
          </cell>
          <cell r="CS229" t="e">
            <v>#NUM!</v>
          </cell>
          <cell r="CT229" t="e">
            <v>#NUM!</v>
          </cell>
          <cell r="DF229" t="e">
            <v>#NUM!</v>
          </cell>
          <cell r="DG229" t="e">
            <v>#NUM!</v>
          </cell>
          <cell r="DS229" t="e">
            <v>#NUM!</v>
          </cell>
          <cell r="EF229" t="e">
            <v>#NUM!</v>
          </cell>
          <cell r="ES229" t="e">
            <v>#NUM!</v>
          </cell>
        </row>
        <row r="230">
          <cell r="S230" t="e">
            <v>#NUM!</v>
          </cell>
          <cell r="T230" t="e">
            <v>#NUM!</v>
          </cell>
          <cell r="AF230" t="e">
            <v>#NUM!</v>
          </cell>
          <cell r="AG230" t="e">
            <v>#NUM!</v>
          </cell>
          <cell r="AS230" t="e">
            <v>#NUM!</v>
          </cell>
          <cell r="AT230" t="e">
            <v>#NUM!</v>
          </cell>
          <cell r="BF230" t="e">
            <v>#NUM!</v>
          </cell>
          <cell r="BG230" t="e">
            <v>#NUM!</v>
          </cell>
          <cell r="BS230" t="e">
            <v>#NUM!</v>
          </cell>
          <cell r="BT230" t="e">
            <v>#NUM!</v>
          </cell>
          <cell r="CF230" t="e">
            <v>#NUM!</v>
          </cell>
          <cell r="CG230" t="e">
            <v>#NUM!</v>
          </cell>
          <cell r="CS230" t="e">
            <v>#NUM!</v>
          </cell>
          <cell r="CT230" t="e">
            <v>#NUM!</v>
          </cell>
          <cell r="DF230" t="e">
            <v>#NUM!</v>
          </cell>
          <cell r="DG230" t="e">
            <v>#NUM!</v>
          </cell>
          <cell r="DS230" t="e">
            <v>#NUM!</v>
          </cell>
          <cell r="EF230" t="e">
            <v>#NUM!</v>
          </cell>
          <cell r="ES230" t="e">
            <v>#NUM!</v>
          </cell>
        </row>
        <row r="231">
          <cell r="S231" t="e">
            <v>#NUM!</v>
          </cell>
          <cell r="T231" t="e">
            <v>#NUM!</v>
          </cell>
          <cell r="AF231" t="e">
            <v>#NUM!</v>
          </cell>
          <cell r="AG231" t="e">
            <v>#NUM!</v>
          </cell>
          <cell r="AS231" t="e">
            <v>#NUM!</v>
          </cell>
          <cell r="AT231" t="e">
            <v>#NUM!</v>
          </cell>
          <cell r="BF231" t="e">
            <v>#NUM!</v>
          </cell>
          <cell r="BG231" t="e">
            <v>#NUM!</v>
          </cell>
          <cell r="BS231" t="e">
            <v>#NUM!</v>
          </cell>
          <cell r="BT231" t="e">
            <v>#NUM!</v>
          </cell>
          <cell r="CF231" t="e">
            <v>#NUM!</v>
          </cell>
          <cell r="CG231" t="e">
            <v>#NUM!</v>
          </cell>
          <cell r="CS231" t="e">
            <v>#NUM!</v>
          </cell>
          <cell r="CT231" t="e">
            <v>#NUM!</v>
          </cell>
          <cell r="DF231" t="e">
            <v>#NUM!</v>
          </cell>
          <cell r="DG231" t="e">
            <v>#NUM!</v>
          </cell>
          <cell r="DS231" t="e">
            <v>#NUM!</v>
          </cell>
          <cell r="EF231" t="e">
            <v>#NUM!</v>
          </cell>
          <cell r="ES231" t="e">
            <v>#NUM!</v>
          </cell>
        </row>
        <row r="232">
          <cell r="S232" t="e">
            <v>#NUM!</v>
          </cell>
          <cell r="T232" t="e">
            <v>#NUM!</v>
          </cell>
          <cell r="AF232" t="e">
            <v>#NUM!</v>
          </cell>
          <cell r="AG232" t="e">
            <v>#NUM!</v>
          </cell>
          <cell r="AS232" t="e">
            <v>#NUM!</v>
          </cell>
          <cell r="AT232" t="e">
            <v>#NUM!</v>
          </cell>
          <cell r="BF232" t="e">
            <v>#NUM!</v>
          </cell>
          <cell r="BG232" t="e">
            <v>#NUM!</v>
          </cell>
          <cell r="BS232" t="e">
            <v>#NUM!</v>
          </cell>
          <cell r="BT232" t="e">
            <v>#NUM!</v>
          </cell>
          <cell r="CF232" t="e">
            <v>#NUM!</v>
          </cell>
          <cell r="CG232" t="e">
            <v>#NUM!</v>
          </cell>
          <cell r="CS232" t="e">
            <v>#NUM!</v>
          </cell>
          <cell r="CT232" t="e">
            <v>#NUM!</v>
          </cell>
          <cell r="DF232" t="e">
            <v>#NUM!</v>
          </cell>
          <cell r="DG232" t="e">
            <v>#NUM!</v>
          </cell>
          <cell r="DS232" t="e">
            <v>#NUM!</v>
          </cell>
          <cell r="EF232" t="e">
            <v>#NUM!</v>
          </cell>
          <cell r="ES232" t="e">
            <v>#NUM!</v>
          </cell>
        </row>
        <row r="233">
          <cell r="S233" t="e">
            <v>#NUM!</v>
          </cell>
          <cell r="T233" t="e">
            <v>#NUM!</v>
          </cell>
          <cell r="AF233" t="e">
            <v>#NUM!</v>
          </cell>
          <cell r="AG233" t="e">
            <v>#NUM!</v>
          </cell>
          <cell r="AS233" t="e">
            <v>#NUM!</v>
          </cell>
          <cell r="AT233" t="e">
            <v>#NUM!</v>
          </cell>
          <cell r="BF233" t="e">
            <v>#NUM!</v>
          </cell>
          <cell r="BG233" t="e">
            <v>#NUM!</v>
          </cell>
          <cell r="BS233" t="e">
            <v>#NUM!</v>
          </cell>
          <cell r="BT233" t="e">
            <v>#NUM!</v>
          </cell>
          <cell r="CF233" t="e">
            <v>#NUM!</v>
          </cell>
          <cell r="CG233" t="e">
            <v>#NUM!</v>
          </cell>
          <cell r="CS233" t="e">
            <v>#NUM!</v>
          </cell>
          <cell r="CT233" t="e">
            <v>#NUM!</v>
          </cell>
          <cell r="DF233" t="e">
            <v>#NUM!</v>
          </cell>
          <cell r="DG233" t="e">
            <v>#NUM!</v>
          </cell>
          <cell r="DS233" t="e">
            <v>#NUM!</v>
          </cell>
          <cell r="EF233" t="e">
            <v>#NUM!</v>
          </cell>
          <cell r="ES233" t="e">
            <v>#NUM!</v>
          </cell>
        </row>
        <row r="234">
          <cell r="S234" t="e">
            <v>#NUM!</v>
          </cell>
          <cell r="T234" t="e">
            <v>#NUM!</v>
          </cell>
          <cell r="AF234" t="e">
            <v>#NUM!</v>
          </cell>
          <cell r="AG234" t="e">
            <v>#NUM!</v>
          </cell>
          <cell r="AS234" t="e">
            <v>#NUM!</v>
          </cell>
          <cell r="AT234" t="e">
            <v>#NUM!</v>
          </cell>
          <cell r="BF234" t="e">
            <v>#NUM!</v>
          </cell>
          <cell r="BG234" t="e">
            <v>#NUM!</v>
          </cell>
          <cell r="BS234" t="e">
            <v>#NUM!</v>
          </cell>
          <cell r="BT234" t="e">
            <v>#NUM!</v>
          </cell>
          <cell r="CF234" t="e">
            <v>#NUM!</v>
          </cell>
          <cell r="CG234" t="e">
            <v>#NUM!</v>
          </cell>
          <cell r="CS234" t="e">
            <v>#NUM!</v>
          </cell>
          <cell r="CT234" t="e">
            <v>#NUM!</v>
          </cell>
          <cell r="DF234" t="e">
            <v>#NUM!</v>
          </cell>
          <cell r="DG234" t="e">
            <v>#NUM!</v>
          </cell>
          <cell r="DS234" t="e">
            <v>#NUM!</v>
          </cell>
          <cell r="EF234" t="e">
            <v>#NUM!</v>
          </cell>
          <cell r="ES234" t="e">
            <v>#NUM!</v>
          </cell>
        </row>
        <row r="235">
          <cell r="S235" t="e">
            <v>#NUM!</v>
          </cell>
          <cell r="T235" t="e">
            <v>#NUM!</v>
          </cell>
          <cell r="AF235" t="e">
            <v>#NUM!</v>
          </cell>
          <cell r="AG235" t="e">
            <v>#NUM!</v>
          </cell>
          <cell r="AS235" t="e">
            <v>#NUM!</v>
          </cell>
          <cell r="AT235" t="e">
            <v>#NUM!</v>
          </cell>
          <cell r="BF235" t="e">
            <v>#NUM!</v>
          </cell>
          <cell r="BG235" t="e">
            <v>#NUM!</v>
          </cell>
          <cell r="BS235" t="e">
            <v>#NUM!</v>
          </cell>
          <cell r="BT235" t="e">
            <v>#NUM!</v>
          </cell>
          <cell r="CF235" t="e">
            <v>#NUM!</v>
          </cell>
          <cell r="CG235" t="e">
            <v>#NUM!</v>
          </cell>
          <cell r="CS235" t="e">
            <v>#NUM!</v>
          </cell>
          <cell r="CT235" t="e">
            <v>#NUM!</v>
          </cell>
          <cell r="DF235" t="e">
            <v>#NUM!</v>
          </cell>
          <cell r="DG235" t="e">
            <v>#NUM!</v>
          </cell>
          <cell r="DS235" t="e">
            <v>#NUM!</v>
          </cell>
          <cell r="EF235" t="e">
            <v>#NUM!</v>
          </cell>
          <cell r="ES235" t="e">
            <v>#NUM!</v>
          </cell>
        </row>
        <row r="236">
          <cell r="S236" t="e">
            <v>#NUM!</v>
          </cell>
          <cell r="T236" t="e">
            <v>#NUM!</v>
          </cell>
          <cell r="AF236" t="e">
            <v>#NUM!</v>
          </cell>
          <cell r="AG236" t="e">
            <v>#NUM!</v>
          </cell>
          <cell r="AS236" t="e">
            <v>#NUM!</v>
          </cell>
          <cell r="AT236" t="e">
            <v>#NUM!</v>
          </cell>
          <cell r="BF236" t="e">
            <v>#NUM!</v>
          </cell>
          <cell r="BG236" t="e">
            <v>#NUM!</v>
          </cell>
          <cell r="BS236" t="e">
            <v>#NUM!</v>
          </cell>
          <cell r="BT236" t="e">
            <v>#NUM!</v>
          </cell>
          <cell r="CF236" t="e">
            <v>#NUM!</v>
          </cell>
          <cell r="CG236" t="e">
            <v>#NUM!</v>
          </cell>
          <cell r="CS236" t="e">
            <v>#NUM!</v>
          </cell>
          <cell r="CT236" t="e">
            <v>#NUM!</v>
          </cell>
          <cell r="DF236" t="e">
            <v>#NUM!</v>
          </cell>
          <cell r="DG236" t="e">
            <v>#NUM!</v>
          </cell>
          <cell r="DS236" t="e">
            <v>#NUM!</v>
          </cell>
          <cell r="EF236" t="e">
            <v>#NUM!</v>
          </cell>
          <cell r="ES236" t="e">
            <v>#NUM!</v>
          </cell>
        </row>
        <row r="237">
          <cell r="S237" t="e">
            <v>#NUM!</v>
          </cell>
          <cell r="T237" t="e">
            <v>#NUM!</v>
          </cell>
          <cell r="AF237" t="e">
            <v>#NUM!</v>
          </cell>
          <cell r="AG237" t="e">
            <v>#NUM!</v>
          </cell>
          <cell r="AS237" t="e">
            <v>#NUM!</v>
          </cell>
          <cell r="AT237" t="e">
            <v>#NUM!</v>
          </cell>
          <cell r="BF237" t="e">
            <v>#NUM!</v>
          </cell>
          <cell r="BG237" t="e">
            <v>#NUM!</v>
          </cell>
          <cell r="BS237" t="e">
            <v>#NUM!</v>
          </cell>
          <cell r="BT237" t="e">
            <v>#NUM!</v>
          </cell>
          <cell r="CF237" t="e">
            <v>#NUM!</v>
          </cell>
          <cell r="CG237" t="e">
            <v>#NUM!</v>
          </cell>
          <cell r="CS237" t="e">
            <v>#NUM!</v>
          </cell>
          <cell r="CT237" t="e">
            <v>#NUM!</v>
          </cell>
          <cell r="DF237" t="e">
            <v>#NUM!</v>
          </cell>
          <cell r="DG237" t="e">
            <v>#NUM!</v>
          </cell>
          <cell r="DS237" t="e">
            <v>#NUM!</v>
          </cell>
          <cell r="EF237" t="e">
            <v>#NUM!</v>
          </cell>
          <cell r="ES237" t="e">
            <v>#NUM!</v>
          </cell>
        </row>
        <row r="238">
          <cell r="S238" t="e">
            <v>#NUM!</v>
          </cell>
          <cell r="T238" t="e">
            <v>#NUM!</v>
          </cell>
          <cell r="AF238" t="e">
            <v>#NUM!</v>
          </cell>
          <cell r="AG238" t="e">
            <v>#NUM!</v>
          </cell>
          <cell r="AS238" t="e">
            <v>#NUM!</v>
          </cell>
          <cell r="AT238" t="e">
            <v>#NUM!</v>
          </cell>
          <cell r="BF238" t="e">
            <v>#NUM!</v>
          </cell>
          <cell r="BG238" t="e">
            <v>#NUM!</v>
          </cell>
          <cell r="BS238" t="e">
            <v>#NUM!</v>
          </cell>
          <cell r="BT238" t="e">
            <v>#NUM!</v>
          </cell>
          <cell r="CF238" t="e">
            <v>#NUM!</v>
          </cell>
          <cell r="CG238" t="e">
            <v>#NUM!</v>
          </cell>
          <cell r="CS238" t="e">
            <v>#NUM!</v>
          </cell>
          <cell r="CT238" t="e">
            <v>#NUM!</v>
          </cell>
          <cell r="DF238" t="e">
            <v>#NUM!</v>
          </cell>
          <cell r="DG238" t="e">
            <v>#NUM!</v>
          </cell>
          <cell r="DS238" t="e">
            <v>#NUM!</v>
          </cell>
          <cell r="EF238" t="e">
            <v>#NUM!</v>
          </cell>
          <cell r="ES238" t="e">
            <v>#NUM!</v>
          </cell>
        </row>
        <row r="239">
          <cell r="S239" t="e">
            <v>#NUM!</v>
          </cell>
          <cell r="T239" t="e">
            <v>#NUM!</v>
          </cell>
          <cell r="AF239" t="e">
            <v>#NUM!</v>
          </cell>
          <cell r="AG239" t="e">
            <v>#NUM!</v>
          </cell>
          <cell r="AS239" t="e">
            <v>#NUM!</v>
          </cell>
          <cell r="AT239" t="e">
            <v>#NUM!</v>
          </cell>
          <cell r="BF239" t="e">
            <v>#NUM!</v>
          </cell>
          <cell r="BG239" t="e">
            <v>#NUM!</v>
          </cell>
          <cell r="BS239" t="e">
            <v>#NUM!</v>
          </cell>
          <cell r="BT239" t="e">
            <v>#NUM!</v>
          </cell>
          <cell r="CF239" t="e">
            <v>#NUM!</v>
          </cell>
          <cell r="CG239" t="e">
            <v>#NUM!</v>
          </cell>
          <cell r="CS239" t="e">
            <v>#NUM!</v>
          </cell>
          <cell r="CT239" t="e">
            <v>#NUM!</v>
          </cell>
          <cell r="DF239" t="e">
            <v>#NUM!</v>
          </cell>
          <cell r="DG239" t="e">
            <v>#NUM!</v>
          </cell>
          <cell r="DS239" t="e">
            <v>#NUM!</v>
          </cell>
          <cell r="EF239" t="e">
            <v>#NUM!</v>
          </cell>
          <cell r="ES239" t="e">
            <v>#NUM!</v>
          </cell>
        </row>
        <row r="240">
          <cell r="S240" t="e">
            <v>#NUM!</v>
          </cell>
          <cell r="T240" t="e">
            <v>#NUM!</v>
          </cell>
          <cell r="AF240" t="e">
            <v>#NUM!</v>
          </cell>
          <cell r="AG240" t="e">
            <v>#NUM!</v>
          </cell>
          <cell r="AS240" t="e">
            <v>#NUM!</v>
          </cell>
          <cell r="AT240" t="e">
            <v>#NUM!</v>
          </cell>
          <cell r="BF240" t="e">
            <v>#NUM!</v>
          </cell>
          <cell r="BG240" t="e">
            <v>#NUM!</v>
          </cell>
          <cell r="BS240" t="e">
            <v>#NUM!</v>
          </cell>
          <cell r="BT240" t="e">
            <v>#NUM!</v>
          </cell>
          <cell r="CF240" t="e">
            <v>#NUM!</v>
          </cell>
          <cell r="CG240" t="e">
            <v>#NUM!</v>
          </cell>
          <cell r="CS240" t="e">
            <v>#NUM!</v>
          </cell>
          <cell r="CT240" t="e">
            <v>#NUM!</v>
          </cell>
          <cell r="DF240" t="e">
            <v>#NUM!</v>
          </cell>
          <cell r="DG240" t="e">
            <v>#NUM!</v>
          </cell>
          <cell r="DS240" t="e">
            <v>#NUM!</v>
          </cell>
          <cell r="EF240" t="e">
            <v>#NUM!</v>
          </cell>
          <cell r="ES240" t="e">
            <v>#NUM!</v>
          </cell>
        </row>
        <row r="241">
          <cell r="S241" t="e">
            <v>#NUM!</v>
          </cell>
          <cell r="T241" t="e">
            <v>#NUM!</v>
          </cell>
          <cell r="AF241" t="e">
            <v>#NUM!</v>
          </cell>
          <cell r="AG241" t="e">
            <v>#NUM!</v>
          </cell>
          <cell r="AS241" t="e">
            <v>#NUM!</v>
          </cell>
          <cell r="AT241" t="e">
            <v>#NUM!</v>
          </cell>
          <cell r="BF241" t="e">
            <v>#NUM!</v>
          </cell>
          <cell r="BG241" t="e">
            <v>#NUM!</v>
          </cell>
          <cell r="BS241" t="e">
            <v>#NUM!</v>
          </cell>
          <cell r="BT241" t="e">
            <v>#NUM!</v>
          </cell>
          <cell r="CF241" t="e">
            <v>#NUM!</v>
          </cell>
          <cell r="CG241" t="e">
            <v>#NUM!</v>
          </cell>
          <cell r="CS241" t="e">
            <v>#NUM!</v>
          </cell>
          <cell r="CT241" t="e">
            <v>#NUM!</v>
          </cell>
          <cell r="DF241" t="e">
            <v>#NUM!</v>
          </cell>
          <cell r="DG241" t="e">
            <v>#NUM!</v>
          </cell>
          <cell r="DS241" t="e">
            <v>#NUM!</v>
          </cell>
          <cell r="EF241" t="e">
            <v>#NUM!</v>
          </cell>
          <cell r="ES241" t="e">
            <v>#NUM!</v>
          </cell>
        </row>
        <row r="242">
          <cell r="S242" t="e">
            <v>#NUM!</v>
          </cell>
          <cell r="T242" t="e">
            <v>#NUM!</v>
          </cell>
          <cell r="AF242" t="e">
            <v>#NUM!</v>
          </cell>
          <cell r="AG242" t="e">
            <v>#NUM!</v>
          </cell>
          <cell r="AS242" t="e">
            <v>#NUM!</v>
          </cell>
          <cell r="AT242" t="e">
            <v>#NUM!</v>
          </cell>
          <cell r="BF242" t="e">
            <v>#NUM!</v>
          </cell>
          <cell r="BG242" t="e">
            <v>#NUM!</v>
          </cell>
          <cell r="BS242" t="e">
            <v>#NUM!</v>
          </cell>
          <cell r="BT242" t="e">
            <v>#NUM!</v>
          </cell>
          <cell r="CF242" t="e">
            <v>#NUM!</v>
          </cell>
          <cell r="CG242" t="e">
            <v>#NUM!</v>
          </cell>
          <cell r="CS242" t="e">
            <v>#NUM!</v>
          </cell>
          <cell r="CT242" t="e">
            <v>#NUM!</v>
          </cell>
          <cell r="DF242" t="e">
            <v>#NUM!</v>
          </cell>
          <cell r="DG242" t="e">
            <v>#NUM!</v>
          </cell>
          <cell r="DS242" t="e">
            <v>#NUM!</v>
          </cell>
          <cell r="EF242" t="e">
            <v>#NUM!</v>
          </cell>
          <cell r="ES242" t="e">
            <v>#NUM!</v>
          </cell>
        </row>
        <row r="243">
          <cell r="S243" t="e">
            <v>#NUM!</v>
          </cell>
          <cell r="T243" t="e">
            <v>#NUM!</v>
          </cell>
          <cell r="AF243" t="e">
            <v>#NUM!</v>
          </cell>
          <cell r="AG243" t="e">
            <v>#NUM!</v>
          </cell>
          <cell r="AS243" t="e">
            <v>#NUM!</v>
          </cell>
          <cell r="AT243" t="e">
            <v>#NUM!</v>
          </cell>
          <cell r="BF243" t="e">
            <v>#NUM!</v>
          </cell>
          <cell r="BG243" t="e">
            <v>#NUM!</v>
          </cell>
          <cell r="BS243" t="e">
            <v>#NUM!</v>
          </cell>
          <cell r="BT243" t="e">
            <v>#NUM!</v>
          </cell>
          <cell r="CF243" t="e">
            <v>#NUM!</v>
          </cell>
          <cell r="CG243" t="e">
            <v>#NUM!</v>
          </cell>
          <cell r="CS243" t="e">
            <v>#NUM!</v>
          </cell>
          <cell r="CT243" t="e">
            <v>#NUM!</v>
          </cell>
          <cell r="DF243" t="e">
            <v>#NUM!</v>
          </cell>
          <cell r="DG243" t="e">
            <v>#NUM!</v>
          </cell>
          <cell r="DS243" t="e">
            <v>#NUM!</v>
          </cell>
          <cell r="EF243" t="e">
            <v>#NUM!</v>
          </cell>
          <cell r="ES243" t="e">
            <v>#NUM!</v>
          </cell>
        </row>
        <row r="244">
          <cell r="S244" t="e">
            <v>#NUM!</v>
          </cell>
          <cell r="T244" t="e">
            <v>#NUM!</v>
          </cell>
          <cell r="AF244" t="e">
            <v>#NUM!</v>
          </cell>
          <cell r="AG244" t="e">
            <v>#NUM!</v>
          </cell>
          <cell r="AS244" t="e">
            <v>#NUM!</v>
          </cell>
          <cell r="AT244" t="e">
            <v>#NUM!</v>
          </cell>
          <cell r="BF244" t="e">
            <v>#NUM!</v>
          </cell>
          <cell r="BG244" t="e">
            <v>#NUM!</v>
          </cell>
          <cell r="BS244" t="e">
            <v>#NUM!</v>
          </cell>
          <cell r="BT244" t="e">
            <v>#NUM!</v>
          </cell>
          <cell r="CF244" t="e">
            <v>#NUM!</v>
          </cell>
          <cell r="CG244" t="e">
            <v>#NUM!</v>
          </cell>
          <cell r="CS244" t="e">
            <v>#NUM!</v>
          </cell>
          <cell r="CT244" t="e">
            <v>#NUM!</v>
          </cell>
          <cell r="DF244" t="e">
            <v>#NUM!</v>
          </cell>
          <cell r="DG244" t="e">
            <v>#NUM!</v>
          </cell>
          <cell r="DS244" t="e">
            <v>#NUM!</v>
          </cell>
          <cell r="EF244" t="e">
            <v>#NUM!</v>
          </cell>
          <cell r="ES244" t="e">
            <v>#NUM!</v>
          </cell>
        </row>
        <row r="245">
          <cell r="S245" t="e">
            <v>#NUM!</v>
          </cell>
          <cell r="T245" t="e">
            <v>#NUM!</v>
          </cell>
          <cell r="AF245" t="e">
            <v>#NUM!</v>
          </cell>
          <cell r="AG245" t="e">
            <v>#NUM!</v>
          </cell>
          <cell r="AS245" t="e">
            <v>#NUM!</v>
          </cell>
          <cell r="AT245" t="e">
            <v>#NUM!</v>
          </cell>
          <cell r="BF245" t="e">
            <v>#NUM!</v>
          </cell>
          <cell r="BG245" t="e">
            <v>#NUM!</v>
          </cell>
          <cell r="BS245" t="e">
            <v>#NUM!</v>
          </cell>
          <cell r="BT245" t="e">
            <v>#NUM!</v>
          </cell>
          <cell r="CF245" t="e">
            <v>#NUM!</v>
          </cell>
          <cell r="CG245" t="e">
            <v>#NUM!</v>
          </cell>
          <cell r="CS245" t="e">
            <v>#NUM!</v>
          </cell>
          <cell r="CT245" t="e">
            <v>#NUM!</v>
          </cell>
          <cell r="DF245" t="e">
            <v>#NUM!</v>
          </cell>
          <cell r="DG245" t="e">
            <v>#NUM!</v>
          </cell>
          <cell r="DS245" t="e">
            <v>#NUM!</v>
          </cell>
          <cell r="EF245" t="e">
            <v>#NUM!</v>
          </cell>
          <cell r="ES245" t="e">
            <v>#NUM!</v>
          </cell>
        </row>
        <row r="246">
          <cell r="S246" t="e">
            <v>#NUM!</v>
          </cell>
          <cell r="T246" t="e">
            <v>#NUM!</v>
          </cell>
          <cell r="AF246" t="e">
            <v>#NUM!</v>
          </cell>
          <cell r="AG246" t="e">
            <v>#NUM!</v>
          </cell>
          <cell r="AS246" t="e">
            <v>#NUM!</v>
          </cell>
          <cell r="AT246" t="e">
            <v>#NUM!</v>
          </cell>
          <cell r="BF246" t="e">
            <v>#NUM!</v>
          </cell>
          <cell r="BG246" t="e">
            <v>#NUM!</v>
          </cell>
          <cell r="BS246" t="e">
            <v>#NUM!</v>
          </cell>
          <cell r="BT246" t="e">
            <v>#NUM!</v>
          </cell>
          <cell r="CF246" t="e">
            <v>#NUM!</v>
          </cell>
          <cell r="CG246" t="e">
            <v>#NUM!</v>
          </cell>
          <cell r="CS246" t="e">
            <v>#NUM!</v>
          </cell>
          <cell r="CT246" t="e">
            <v>#NUM!</v>
          </cell>
          <cell r="DF246" t="e">
            <v>#NUM!</v>
          </cell>
          <cell r="DG246" t="e">
            <v>#NUM!</v>
          </cell>
          <cell r="DS246" t="e">
            <v>#NUM!</v>
          </cell>
          <cell r="EF246" t="e">
            <v>#NUM!</v>
          </cell>
          <cell r="ES246" t="e">
            <v>#NUM!</v>
          </cell>
        </row>
        <row r="247">
          <cell r="S247" t="e">
            <v>#NUM!</v>
          </cell>
          <cell r="T247" t="e">
            <v>#NUM!</v>
          </cell>
          <cell r="AF247" t="e">
            <v>#NUM!</v>
          </cell>
          <cell r="AG247" t="e">
            <v>#NUM!</v>
          </cell>
          <cell r="AS247" t="e">
            <v>#NUM!</v>
          </cell>
          <cell r="AT247" t="e">
            <v>#NUM!</v>
          </cell>
          <cell r="BF247" t="e">
            <v>#NUM!</v>
          </cell>
          <cell r="BG247" t="e">
            <v>#NUM!</v>
          </cell>
          <cell r="BS247" t="e">
            <v>#NUM!</v>
          </cell>
          <cell r="BT247" t="e">
            <v>#NUM!</v>
          </cell>
          <cell r="CF247" t="e">
            <v>#NUM!</v>
          </cell>
          <cell r="CG247" t="e">
            <v>#NUM!</v>
          </cell>
          <cell r="CS247" t="e">
            <v>#NUM!</v>
          </cell>
          <cell r="CT247" t="e">
            <v>#NUM!</v>
          </cell>
          <cell r="DF247" t="e">
            <v>#NUM!</v>
          </cell>
          <cell r="DG247" t="e">
            <v>#NUM!</v>
          </cell>
          <cell r="DS247" t="e">
            <v>#NUM!</v>
          </cell>
          <cell r="EF247" t="e">
            <v>#NUM!</v>
          </cell>
          <cell r="ES247" t="e">
            <v>#NUM!</v>
          </cell>
        </row>
        <row r="248">
          <cell r="S248" t="e">
            <v>#NUM!</v>
          </cell>
          <cell r="T248" t="e">
            <v>#NUM!</v>
          </cell>
          <cell r="AF248" t="e">
            <v>#NUM!</v>
          </cell>
          <cell r="AG248" t="e">
            <v>#NUM!</v>
          </cell>
          <cell r="AS248" t="e">
            <v>#NUM!</v>
          </cell>
          <cell r="AT248" t="e">
            <v>#NUM!</v>
          </cell>
          <cell r="BF248" t="e">
            <v>#NUM!</v>
          </cell>
          <cell r="BG248" t="e">
            <v>#NUM!</v>
          </cell>
          <cell r="BS248" t="e">
            <v>#NUM!</v>
          </cell>
          <cell r="BT248" t="e">
            <v>#NUM!</v>
          </cell>
          <cell r="CF248" t="e">
            <v>#NUM!</v>
          </cell>
          <cell r="CG248" t="e">
            <v>#NUM!</v>
          </cell>
          <cell r="CS248" t="e">
            <v>#NUM!</v>
          </cell>
          <cell r="CT248" t="e">
            <v>#NUM!</v>
          </cell>
          <cell r="DF248" t="e">
            <v>#NUM!</v>
          </cell>
          <cell r="DG248" t="e">
            <v>#NUM!</v>
          </cell>
          <cell r="DS248" t="e">
            <v>#NUM!</v>
          </cell>
          <cell r="EF248" t="e">
            <v>#NUM!</v>
          </cell>
          <cell r="ES248" t="e">
            <v>#NUM!</v>
          </cell>
        </row>
        <row r="249">
          <cell r="S249" t="e">
            <v>#NUM!</v>
          </cell>
          <cell r="T249" t="e">
            <v>#NUM!</v>
          </cell>
          <cell r="AF249" t="e">
            <v>#NUM!</v>
          </cell>
          <cell r="AG249" t="e">
            <v>#NUM!</v>
          </cell>
          <cell r="AS249" t="e">
            <v>#NUM!</v>
          </cell>
          <cell r="AT249" t="e">
            <v>#NUM!</v>
          </cell>
          <cell r="BF249" t="e">
            <v>#NUM!</v>
          </cell>
          <cell r="BG249" t="e">
            <v>#NUM!</v>
          </cell>
          <cell r="BS249" t="e">
            <v>#NUM!</v>
          </cell>
          <cell r="BT249" t="e">
            <v>#NUM!</v>
          </cell>
          <cell r="CF249" t="e">
            <v>#NUM!</v>
          </cell>
          <cell r="CG249" t="e">
            <v>#NUM!</v>
          </cell>
          <cell r="CS249" t="e">
            <v>#NUM!</v>
          </cell>
          <cell r="CT249" t="e">
            <v>#NUM!</v>
          </cell>
          <cell r="DF249" t="e">
            <v>#NUM!</v>
          </cell>
          <cell r="DG249" t="e">
            <v>#NUM!</v>
          </cell>
          <cell r="DS249" t="e">
            <v>#NUM!</v>
          </cell>
          <cell r="EF249" t="e">
            <v>#NUM!</v>
          </cell>
          <cell r="ES249" t="e">
            <v>#NUM!</v>
          </cell>
        </row>
        <row r="250">
          <cell r="S250" t="e">
            <v>#NUM!</v>
          </cell>
          <cell r="T250" t="e">
            <v>#NUM!</v>
          </cell>
          <cell r="AF250" t="e">
            <v>#NUM!</v>
          </cell>
          <cell r="AG250" t="e">
            <v>#NUM!</v>
          </cell>
          <cell r="AS250" t="e">
            <v>#NUM!</v>
          </cell>
          <cell r="AT250" t="e">
            <v>#NUM!</v>
          </cell>
          <cell r="BF250" t="e">
            <v>#NUM!</v>
          </cell>
          <cell r="BG250" t="e">
            <v>#NUM!</v>
          </cell>
          <cell r="BS250" t="e">
            <v>#NUM!</v>
          </cell>
          <cell r="BT250" t="e">
            <v>#NUM!</v>
          </cell>
          <cell r="CF250" t="e">
            <v>#NUM!</v>
          </cell>
          <cell r="CG250" t="e">
            <v>#NUM!</v>
          </cell>
          <cell r="CS250" t="e">
            <v>#NUM!</v>
          </cell>
          <cell r="CT250" t="e">
            <v>#NUM!</v>
          </cell>
          <cell r="DF250" t="e">
            <v>#NUM!</v>
          </cell>
          <cell r="DG250" t="e">
            <v>#NUM!</v>
          </cell>
          <cell r="DS250" t="e">
            <v>#NUM!</v>
          </cell>
          <cell r="EF250" t="e">
            <v>#NUM!</v>
          </cell>
          <cell r="ES250" t="e">
            <v>#NUM!</v>
          </cell>
        </row>
        <row r="251">
          <cell r="S251" t="e">
            <v>#NUM!</v>
          </cell>
          <cell r="T251" t="e">
            <v>#NUM!</v>
          </cell>
          <cell r="AF251" t="e">
            <v>#NUM!</v>
          </cell>
          <cell r="AG251" t="e">
            <v>#NUM!</v>
          </cell>
          <cell r="AS251" t="e">
            <v>#NUM!</v>
          </cell>
          <cell r="AT251" t="e">
            <v>#NUM!</v>
          </cell>
          <cell r="BF251" t="e">
            <v>#NUM!</v>
          </cell>
          <cell r="BG251" t="e">
            <v>#NUM!</v>
          </cell>
          <cell r="BS251" t="e">
            <v>#NUM!</v>
          </cell>
          <cell r="BT251" t="e">
            <v>#NUM!</v>
          </cell>
          <cell r="CF251" t="e">
            <v>#NUM!</v>
          </cell>
          <cell r="CG251" t="e">
            <v>#NUM!</v>
          </cell>
          <cell r="CS251" t="e">
            <v>#NUM!</v>
          </cell>
          <cell r="CT251" t="e">
            <v>#NUM!</v>
          </cell>
          <cell r="DF251" t="e">
            <v>#NUM!</v>
          </cell>
          <cell r="DG251" t="e">
            <v>#NUM!</v>
          </cell>
          <cell r="DS251" t="e">
            <v>#NUM!</v>
          </cell>
          <cell r="EF251" t="e">
            <v>#NUM!</v>
          </cell>
          <cell r="ES251" t="e">
            <v>#NUM!</v>
          </cell>
        </row>
        <row r="252">
          <cell r="S252" t="e">
            <v>#NUM!</v>
          </cell>
          <cell r="T252" t="e">
            <v>#NUM!</v>
          </cell>
          <cell r="AF252" t="e">
            <v>#NUM!</v>
          </cell>
          <cell r="AG252" t="e">
            <v>#NUM!</v>
          </cell>
          <cell r="AS252" t="e">
            <v>#NUM!</v>
          </cell>
          <cell r="AT252" t="e">
            <v>#NUM!</v>
          </cell>
          <cell r="BF252" t="e">
            <v>#NUM!</v>
          </cell>
          <cell r="BG252" t="e">
            <v>#NUM!</v>
          </cell>
          <cell r="BS252" t="e">
            <v>#NUM!</v>
          </cell>
          <cell r="BT252" t="e">
            <v>#NUM!</v>
          </cell>
          <cell r="CF252" t="e">
            <v>#NUM!</v>
          </cell>
          <cell r="CG252" t="e">
            <v>#NUM!</v>
          </cell>
          <cell r="CS252" t="e">
            <v>#NUM!</v>
          </cell>
          <cell r="CT252" t="e">
            <v>#NUM!</v>
          </cell>
          <cell r="DF252" t="e">
            <v>#NUM!</v>
          </cell>
          <cell r="DG252" t="e">
            <v>#NUM!</v>
          </cell>
          <cell r="DS252" t="e">
            <v>#NUM!</v>
          </cell>
          <cell r="EF252" t="e">
            <v>#NUM!</v>
          </cell>
          <cell r="ES252" t="e">
            <v>#NUM!</v>
          </cell>
        </row>
        <row r="253">
          <cell r="S253" t="e">
            <v>#NUM!</v>
          </cell>
          <cell r="T253" t="e">
            <v>#NUM!</v>
          </cell>
          <cell r="AF253" t="e">
            <v>#NUM!</v>
          </cell>
          <cell r="AG253" t="e">
            <v>#NUM!</v>
          </cell>
          <cell r="AS253" t="e">
            <v>#NUM!</v>
          </cell>
          <cell r="AT253" t="e">
            <v>#NUM!</v>
          </cell>
          <cell r="BF253" t="e">
            <v>#NUM!</v>
          </cell>
          <cell r="BG253" t="e">
            <v>#NUM!</v>
          </cell>
          <cell r="BS253" t="e">
            <v>#NUM!</v>
          </cell>
          <cell r="BT253" t="e">
            <v>#NUM!</v>
          </cell>
          <cell r="CF253" t="e">
            <v>#NUM!</v>
          </cell>
          <cell r="CG253" t="e">
            <v>#NUM!</v>
          </cell>
          <cell r="CS253" t="e">
            <v>#NUM!</v>
          </cell>
          <cell r="CT253" t="e">
            <v>#NUM!</v>
          </cell>
          <cell r="DF253" t="e">
            <v>#NUM!</v>
          </cell>
          <cell r="DG253" t="e">
            <v>#NUM!</v>
          </cell>
          <cell r="DS253" t="e">
            <v>#NUM!</v>
          </cell>
          <cell r="EF253" t="e">
            <v>#NUM!</v>
          </cell>
          <cell r="ES253" t="e">
            <v>#NUM!</v>
          </cell>
        </row>
        <row r="254">
          <cell r="S254" t="e">
            <v>#NUM!</v>
          </cell>
          <cell r="T254" t="e">
            <v>#NUM!</v>
          </cell>
          <cell r="AF254" t="e">
            <v>#NUM!</v>
          </cell>
          <cell r="AG254" t="e">
            <v>#NUM!</v>
          </cell>
          <cell r="AS254" t="e">
            <v>#NUM!</v>
          </cell>
          <cell r="AT254" t="e">
            <v>#NUM!</v>
          </cell>
          <cell r="BF254" t="e">
            <v>#NUM!</v>
          </cell>
          <cell r="BG254" t="e">
            <v>#NUM!</v>
          </cell>
          <cell r="BS254" t="e">
            <v>#NUM!</v>
          </cell>
          <cell r="BT254" t="e">
            <v>#NUM!</v>
          </cell>
          <cell r="CF254" t="e">
            <v>#NUM!</v>
          </cell>
          <cell r="CG254" t="e">
            <v>#NUM!</v>
          </cell>
          <cell r="CS254" t="e">
            <v>#NUM!</v>
          </cell>
          <cell r="CT254" t="e">
            <v>#NUM!</v>
          </cell>
          <cell r="DF254" t="e">
            <v>#NUM!</v>
          </cell>
          <cell r="DG254" t="e">
            <v>#NUM!</v>
          </cell>
          <cell r="DS254" t="e">
            <v>#NUM!</v>
          </cell>
          <cell r="EF254" t="e">
            <v>#NUM!</v>
          </cell>
          <cell r="ES254" t="e">
            <v>#NUM!</v>
          </cell>
        </row>
        <row r="255">
          <cell r="S255" t="e">
            <v>#NUM!</v>
          </cell>
          <cell r="T255" t="e">
            <v>#NUM!</v>
          </cell>
          <cell r="AF255" t="e">
            <v>#NUM!</v>
          </cell>
          <cell r="AG255" t="e">
            <v>#NUM!</v>
          </cell>
          <cell r="AS255" t="e">
            <v>#NUM!</v>
          </cell>
          <cell r="AT255" t="e">
            <v>#NUM!</v>
          </cell>
          <cell r="BF255" t="e">
            <v>#NUM!</v>
          </cell>
          <cell r="BG255" t="e">
            <v>#NUM!</v>
          </cell>
          <cell r="BS255" t="e">
            <v>#NUM!</v>
          </cell>
          <cell r="BT255" t="e">
            <v>#NUM!</v>
          </cell>
          <cell r="CF255" t="e">
            <v>#NUM!</v>
          </cell>
          <cell r="CG255" t="e">
            <v>#NUM!</v>
          </cell>
          <cell r="CS255" t="e">
            <v>#NUM!</v>
          </cell>
          <cell r="CT255" t="e">
            <v>#NUM!</v>
          </cell>
          <cell r="DF255" t="e">
            <v>#NUM!</v>
          </cell>
          <cell r="DG255" t="e">
            <v>#NUM!</v>
          </cell>
          <cell r="DS255" t="e">
            <v>#NUM!</v>
          </cell>
          <cell r="EF255" t="e">
            <v>#NUM!</v>
          </cell>
          <cell r="ES255" t="e">
            <v>#NUM!</v>
          </cell>
        </row>
        <row r="256">
          <cell r="S256" t="e">
            <v>#NUM!</v>
          </cell>
          <cell r="T256" t="e">
            <v>#NUM!</v>
          </cell>
          <cell r="AF256" t="e">
            <v>#NUM!</v>
          </cell>
          <cell r="AG256" t="e">
            <v>#NUM!</v>
          </cell>
          <cell r="AS256" t="e">
            <v>#NUM!</v>
          </cell>
          <cell r="AT256" t="e">
            <v>#NUM!</v>
          </cell>
          <cell r="BF256" t="e">
            <v>#NUM!</v>
          </cell>
          <cell r="BG256" t="e">
            <v>#NUM!</v>
          </cell>
          <cell r="BS256" t="e">
            <v>#NUM!</v>
          </cell>
          <cell r="BT256" t="e">
            <v>#NUM!</v>
          </cell>
          <cell r="CF256" t="e">
            <v>#NUM!</v>
          </cell>
          <cell r="CG256" t="e">
            <v>#NUM!</v>
          </cell>
          <cell r="CS256" t="e">
            <v>#NUM!</v>
          </cell>
          <cell r="CT256" t="e">
            <v>#NUM!</v>
          </cell>
          <cell r="DF256" t="e">
            <v>#NUM!</v>
          </cell>
          <cell r="DG256" t="e">
            <v>#NUM!</v>
          </cell>
          <cell r="DS256" t="e">
            <v>#NUM!</v>
          </cell>
          <cell r="EF256" t="e">
            <v>#NUM!</v>
          </cell>
          <cell r="ES256" t="e">
            <v>#NUM!</v>
          </cell>
        </row>
        <row r="257">
          <cell r="S257" t="e">
            <v>#NUM!</v>
          </cell>
          <cell r="T257" t="e">
            <v>#NUM!</v>
          </cell>
          <cell r="AF257" t="e">
            <v>#NUM!</v>
          </cell>
          <cell r="AG257" t="e">
            <v>#NUM!</v>
          </cell>
          <cell r="AS257" t="e">
            <v>#NUM!</v>
          </cell>
          <cell r="AT257" t="e">
            <v>#NUM!</v>
          </cell>
          <cell r="BF257" t="e">
            <v>#NUM!</v>
          </cell>
          <cell r="BG257" t="e">
            <v>#NUM!</v>
          </cell>
          <cell r="BS257" t="e">
            <v>#NUM!</v>
          </cell>
          <cell r="BT257" t="e">
            <v>#NUM!</v>
          </cell>
          <cell r="CF257" t="e">
            <v>#NUM!</v>
          </cell>
          <cell r="CG257" t="e">
            <v>#NUM!</v>
          </cell>
          <cell r="CS257" t="e">
            <v>#NUM!</v>
          </cell>
          <cell r="CT257" t="e">
            <v>#NUM!</v>
          </cell>
          <cell r="DF257" t="e">
            <v>#NUM!</v>
          </cell>
          <cell r="DG257" t="e">
            <v>#NUM!</v>
          </cell>
          <cell r="DS257" t="e">
            <v>#NUM!</v>
          </cell>
          <cell r="EF257" t="e">
            <v>#NUM!</v>
          </cell>
          <cell r="ES257" t="e">
            <v>#NUM!</v>
          </cell>
        </row>
        <row r="258">
          <cell r="S258" t="e">
            <v>#NUM!</v>
          </cell>
          <cell r="T258" t="e">
            <v>#NUM!</v>
          </cell>
          <cell r="AF258" t="e">
            <v>#NUM!</v>
          </cell>
          <cell r="AG258" t="e">
            <v>#NUM!</v>
          </cell>
          <cell r="AS258" t="e">
            <v>#NUM!</v>
          </cell>
          <cell r="AT258" t="e">
            <v>#NUM!</v>
          </cell>
          <cell r="BF258" t="e">
            <v>#NUM!</v>
          </cell>
          <cell r="BG258" t="e">
            <v>#NUM!</v>
          </cell>
          <cell r="BS258" t="e">
            <v>#NUM!</v>
          </cell>
          <cell r="BT258" t="e">
            <v>#NUM!</v>
          </cell>
          <cell r="CF258" t="e">
            <v>#NUM!</v>
          </cell>
          <cell r="CG258" t="e">
            <v>#NUM!</v>
          </cell>
          <cell r="CS258" t="e">
            <v>#NUM!</v>
          </cell>
          <cell r="CT258" t="e">
            <v>#NUM!</v>
          </cell>
          <cell r="DF258" t="e">
            <v>#NUM!</v>
          </cell>
          <cell r="DG258" t="e">
            <v>#NUM!</v>
          </cell>
          <cell r="DS258" t="e">
            <v>#NUM!</v>
          </cell>
          <cell r="EF258" t="e">
            <v>#NUM!</v>
          </cell>
          <cell r="ES258" t="e">
            <v>#NUM!</v>
          </cell>
        </row>
        <row r="259">
          <cell r="S259" t="e">
            <v>#NUM!</v>
          </cell>
          <cell r="T259" t="e">
            <v>#NUM!</v>
          </cell>
          <cell r="AF259" t="e">
            <v>#NUM!</v>
          </cell>
          <cell r="AG259" t="e">
            <v>#NUM!</v>
          </cell>
          <cell r="AS259" t="e">
            <v>#NUM!</v>
          </cell>
          <cell r="AT259" t="e">
            <v>#NUM!</v>
          </cell>
          <cell r="BF259" t="e">
            <v>#NUM!</v>
          </cell>
          <cell r="BG259" t="e">
            <v>#NUM!</v>
          </cell>
          <cell r="BS259" t="e">
            <v>#NUM!</v>
          </cell>
          <cell r="BT259" t="e">
            <v>#NUM!</v>
          </cell>
          <cell r="CF259" t="e">
            <v>#NUM!</v>
          </cell>
          <cell r="CG259" t="e">
            <v>#NUM!</v>
          </cell>
          <cell r="CS259" t="e">
            <v>#NUM!</v>
          </cell>
          <cell r="CT259" t="e">
            <v>#NUM!</v>
          </cell>
          <cell r="DF259" t="e">
            <v>#NUM!</v>
          </cell>
          <cell r="DG259" t="e">
            <v>#NUM!</v>
          </cell>
          <cell r="DS259" t="e">
            <v>#NUM!</v>
          </cell>
          <cell r="EF259" t="e">
            <v>#NUM!</v>
          </cell>
          <cell r="ES259" t="e">
            <v>#NUM!</v>
          </cell>
        </row>
        <row r="260">
          <cell r="S260" t="e">
            <v>#NUM!</v>
          </cell>
          <cell r="T260" t="e">
            <v>#NUM!</v>
          </cell>
          <cell r="AF260" t="e">
            <v>#NUM!</v>
          </cell>
          <cell r="AG260" t="e">
            <v>#NUM!</v>
          </cell>
          <cell r="AS260" t="e">
            <v>#NUM!</v>
          </cell>
          <cell r="AT260" t="e">
            <v>#NUM!</v>
          </cell>
          <cell r="BF260" t="e">
            <v>#NUM!</v>
          </cell>
          <cell r="BG260" t="e">
            <v>#NUM!</v>
          </cell>
          <cell r="BS260" t="e">
            <v>#NUM!</v>
          </cell>
          <cell r="BT260" t="e">
            <v>#NUM!</v>
          </cell>
          <cell r="CF260" t="e">
            <v>#NUM!</v>
          </cell>
          <cell r="CG260" t="e">
            <v>#NUM!</v>
          </cell>
          <cell r="CS260" t="e">
            <v>#NUM!</v>
          </cell>
          <cell r="CT260" t="e">
            <v>#NUM!</v>
          </cell>
          <cell r="DF260" t="e">
            <v>#NUM!</v>
          </cell>
          <cell r="DG260" t="e">
            <v>#NUM!</v>
          </cell>
          <cell r="DS260" t="e">
            <v>#NUM!</v>
          </cell>
          <cell r="EF260" t="e">
            <v>#NUM!</v>
          </cell>
          <cell r="ES260" t="e">
            <v>#NUM!</v>
          </cell>
        </row>
        <row r="261">
          <cell r="S261" t="e">
            <v>#NUM!</v>
          </cell>
          <cell r="T261" t="e">
            <v>#NUM!</v>
          </cell>
          <cell r="AF261" t="e">
            <v>#NUM!</v>
          </cell>
          <cell r="AG261" t="e">
            <v>#NUM!</v>
          </cell>
          <cell r="AS261" t="e">
            <v>#NUM!</v>
          </cell>
          <cell r="AT261" t="e">
            <v>#NUM!</v>
          </cell>
          <cell r="BF261" t="e">
            <v>#NUM!</v>
          </cell>
          <cell r="BG261" t="e">
            <v>#NUM!</v>
          </cell>
          <cell r="BS261" t="e">
            <v>#NUM!</v>
          </cell>
          <cell r="BT261" t="e">
            <v>#NUM!</v>
          </cell>
          <cell r="CF261" t="e">
            <v>#NUM!</v>
          </cell>
          <cell r="CG261" t="e">
            <v>#NUM!</v>
          </cell>
          <cell r="CS261" t="e">
            <v>#NUM!</v>
          </cell>
          <cell r="CT261" t="e">
            <v>#NUM!</v>
          </cell>
          <cell r="DF261" t="e">
            <v>#NUM!</v>
          </cell>
          <cell r="DG261" t="e">
            <v>#NUM!</v>
          </cell>
          <cell r="DS261" t="e">
            <v>#NUM!</v>
          </cell>
          <cell r="EF261" t="e">
            <v>#NUM!</v>
          </cell>
          <cell r="ES261" t="e">
            <v>#NUM!</v>
          </cell>
        </row>
        <row r="262">
          <cell r="S262" t="e">
            <v>#NUM!</v>
          </cell>
          <cell r="T262" t="e">
            <v>#NUM!</v>
          </cell>
          <cell r="AF262" t="e">
            <v>#NUM!</v>
          </cell>
          <cell r="AG262" t="e">
            <v>#NUM!</v>
          </cell>
          <cell r="AS262" t="e">
            <v>#NUM!</v>
          </cell>
          <cell r="AT262" t="e">
            <v>#NUM!</v>
          </cell>
          <cell r="BF262" t="e">
            <v>#NUM!</v>
          </cell>
          <cell r="BG262" t="e">
            <v>#NUM!</v>
          </cell>
          <cell r="BS262" t="e">
            <v>#NUM!</v>
          </cell>
          <cell r="BT262" t="e">
            <v>#NUM!</v>
          </cell>
          <cell r="CF262" t="e">
            <v>#NUM!</v>
          </cell>
          <cell r="CG262" t="e">
            <v>#NUM!</v>
          </cell>
          <cell r="CS262" t="e">
            <v>#NUM!</v>
          </cell>
          <cell r="CT262" t="e">
            <v>#NUM!</v>
          </cell>
          <cell r="DF262" t="e">
            <v>#NUM!</v>
          </cell>
          <cell r="DG262" t="e">
            <v>#NUM!</v>
          </cell>
          <cell r="DS262" t="e">
            <v>#NUM!</v>
          </cell>
          <cell r="EF262" t="e">
            <v>#NUM!</v>
          </cell>
          <cell r="ES262" t="e">
            <v>#NUM!</v>
          </cell>
        </row>
        <row r="263">
          <cell r="S263" t="e">
            <v>#NUM!</v>
          </cell>
          <cell r="T263" t="e">
            <v>#NUM!</v>
          </cell>
          <cell r="AF263" t="e">
            <v>#NUM!</v>
          </cell>
          <cell r="AG263" t="e">
            <v>#NUM!</v>
          </cell>
          <cell r="AS263" t="e">
            <v>#NUM!</v>
          </cell>
          <cell r="AT263" t="e">
            <v>#NUM!</v>
          </cell>
          <cell r="BF263" t="e">
            <v>#NUM!</v>
          </cell>
          <cell r="BG263" t="e">
            <v>#NUM!</v>
          </cell>
          <cell r="BS263" t="e">
            <v>#NUM!</v>
          </cell>
          <cell r="BT263" t="e">
            <v>#NUM!</v>
          </cell>
          <cell r="CF263" t="e">
            <v>#NUM!</v>
          </cell>
          <cell r="CG263" t="e">
            <v>#NUM!</v>
          </cell>
          <cell r="CS263" t="e">
            <v>#NUM!</v>
          </cell>
          <cell r="CT263" t="e">
            <v>#NUM!</v>
          </cell>
          <cell r="DF263" t="e">
            <v>#NUM!</v>
          </cell>
          <cell r="DG263" t="e">
            <v>#NUM!</v>
          </cell>
          <cell r="DS263" t="e">
            <v>#NUM!</v>
          </cell>
          <cell r="EF263" t="e">
            <v>#NUM!</v>
          </cell>
          <cell r="ES263" t="e">
            <v>#NUM!</v>
          </cell>
        </row>
        <row r="264">
          <cell r="S264" t="e">
            <v>#NUM!</v>
          </cell>
          <cell r="T264" t="e">
            <v>#NUM!</v>
          </cell>
          <cell r="AF264" t="e">
            <v>#NUM!</v>
          </cell>
          <cell r="AG264" t="e">
            <v>#NUM!</v>
          </cell>
          <cell r="AS264" t="e">
            <v>#NUM!</v>
          </cell>
          <cell r="AT264" t="e">
            <v>#NUM!</v>
          </cell>
          <cell r="BF264" t="e">
            <v>#NUM!</v>
          </cell>
          <cell r="BG264" t="e">
            <v>#NUM!</v>
          </cell>
          <cell r="BS264" t="e">
            <v>#NUM!</v>
          </cell>
          <cell r="BT264" t="e">
            <v>#NUM!</v>
          </cell>
          <cell r="CF264" t="e">
            <v>#NUM!</v>
          </cell>
          <cell r="CG264" t="e">
            <v>#NUM!</v>
          </cell>
          <cell r="CS264" t="e">
            <v>#NUM!</v>
          </cell>
          <cell r="CT264" t="e">
            <v>#NUM!</v>
          </cell>
          <cell r="DF264" t="e">
            <v>#NUM!</v>
          </cell>
          <cell r="DG264" t="e">
            <v>#NUM!</v>
          </cell>
          <cell r="DS264" t="e">
            <v>#NUM!</v>
          </cell>
          <cell r="EF264" t="e">
            <v>#NUM!</v>
          </cell>
          <cell r="ES264" t="e">
            <v>#NUM!</v>
          </cell>
        </row>
        <row r="265">
          <cell r="S265" t="e">
            <v>#NUM!</v>
          </cell>
          <cell r="T265" t="e">
            <v>#NUM!</v>
          </cell>
          <cell r="AF265" t="e">
            <v>#NUM!</v>
          </cell>
          <cell r="AG265" t="e">
            <v>#NUM!</v>
          </cell>
          <cell r="AS265" t="e">
            <v>#NUM!</v>
          </cell>
          <cell r="AT265" t="e">
            <v>#NUM!</v>
          </cell>
          <cell r="BF265" t="e">
            <v>#NUM!</v>
          </cell>
          <cell r="BG265" t="e">
            <v>#NUM!</v>
          </cell>
          <cell r="BS265" t="e">
            <v>#NUM!</v>
          </cell>
          <cell r="BT265" t="e">
            <v>#NUM!</v>
          </cell>
          <cell r="CF265" t="e">
            <v>#NUM!</v>
          </cell>
          <cell r="CG265" t="e">
            <v>#NUM!</v>
          </cell>
          <cell r="CS265" t="e">
            <v>#NUM!</v>
          </cell>
          <cell r="CT265" t="e">
            <v>#NUM!</v>
          </cell>
          <cell r="DF265" t="e">
            <v>#NUM!</v>
          </cell>
          <cell r="DG265" t="e">
            <v>#NUM!</v>
          </cell>
          <cell r="DS265" t="e">
            <v>#NUM!</v>
          </cell>
          <cell r="EF265" t="e">
            <v>#NUM!</v>
          </cell>
          <cell r="ES265" t="e">
            <v>#NUM!</v>
          </cell>
        </row>
        <row r="266">
          <cell r="S266" t="e">
            <v>#NUM!</v>
          </cell>
          <cell r="T266" t="e">
            <v>#NUM!</v>
          </cell>
          <cell r="AF266" t="e">
            <v>#NUM!</v>
          </cell>
          <cell r="AG266" t="e">
            <v>#NUM!</v>
          </cell>
          <cell r="AS266" t="e">
            <v>#NUM!</v>
          </cell>
          <cell r="AT266" t="e">
            <v>#NUM!</v>
          </cell>
          <cell r="BF266" t="e">
            <v>#NUM!</v>
          </cell>
          <cell r="BG266" t="e">
            <v>#NUM!</v>
          </cell>
          <cell r="BS266" t="e">
            <v>#NUM!</v>
          </cell>
          <cell r="BT266" t="e">
            <v>#NUM!</v>
          </cell>
          <cell r="CF266" t="e">
            <v>#NUM!</v>
          </cell>
          <cell r="CG266" t="e">
            <v>#NUM!</v>
          </cell>
          <cell r="CS266" t="e">
            <v>#NUM!</v>
          </cell>
          <cell r="CT266" t="e">
            <v>#NUM!</v>
          </cell>
          <cell r="DF266" t="e">
            <v>#NUM!</v>
          </cell>
          <cell r="DG266" t="e">
            <v>#NUM!</v>
          </cell>
          <cell r="DS266" t="e">
            <v>#NUM!</v>
          </cell>
          <cell r="EF266" t="e">
            <v>#NUM!</v>
          </cell>
          <cell r="ES266" t="e">
            <v>#NUM!</v>
          </cell>
        </row>
        <row r="267">
          <cell r="S267" t="e">
            <v>#NUM!</v>
          </cell>
          <cell r="T267" t="e">
            <v>#NUM!</v>
          </cell>
          <cell r="AF267" t="e">
            <v>#NUM!</v>
          </cell>
          <cell r="AG267" t="e">
            <v>#NUM!</v>
          </cell>
          <cell r="AS267" t="e">
            <v>#NUM!</v>
          </cell>
          <cell r="AT267" t="e">
            <v>#NUM!</v>
          </cell>
          <cell r="BF267" t="e">
            <v>#NUM!</v>
          </cell>
          <cell r="BG267" t="e">
            <v>#NUM!</v>
          </cell>
          <cell r="BS267" t="e">
            <v>#NUM!</v>
          </cell>
          <cell r="BT267" t="e">
            <v>#NUM!</v>
          </cell>
          <cell r="CF267" t="e">
            <v>#NUM!</v>
          </cell>
          <cell r="CG267" t="e">
            <v>#NUM!</v>
          </cell>
          <cell r="CS267" t="e">
            <v>#NUM!</v>
          </cell>
          <cell r="CT267" t="e">
            <v>#NUM!</v>
          </cell>
          <cell r="DF267" t="e">
            <v>#NUM!</v>
          </cell>
          <cell r="DG267" t="e">
            <v>#NUM!</v>
          </cell>
          <cell r="DS267" t="e">
            <v>#NUM!</v>
          </cell>
          <cell r="EF267" t="e">
            <v>#NUM!</v>
          </cell>
          <cell r="ES267" t="e">
            <v>#NUM!</v>
          </cell>
        </row>
        <row r="268">
          <cell r="S268" t="e">
            <v>#NUM!</v>
          </cell>
          <cell r="T268" t="e">
            <v>#NUM!</v>
          </cell>
          <cell r="AF268" t="e">
            <v>#NUM!</v>
          </cell>
          <cell r="AG268" t="e">
            <v>#NUM!</v>
          </cell>
          <cell r="AS268" t="e">
            <v>#NUM!</v>
          </cell>
          <cell r="AT268" t="e">
            <v>#NUM!</v>
          </cell>
          <cell r="BF268" t="e">
            <v>#NUM!</v>
          </cell>
          <cell r="BG268" t="e">
            <v>#NUM!</v>
          </cell>
          <cell r="BS268" t="e">
            <v>#NUM!</v>
          </cell>
          <cell r="BT268" t="e">
            <v>#NUM!</v>
          </cell>
          <cell r="CF268" t="e">
            <v>#NUM!</v>
          </cell>
          <cell r="CG268" t="e">
            <v>#NUM!</v>
          </cell>
          <cell r="CS268" t="e">
            <v>#NUM!</v>
          </cell>
          <cell r="CT268" t="e">
            <v>#NUM!</v>
          </cell>
          <cell r="DF268" t="e">
            <v>#NUM!</v>
          </cell>
          <cell r="DG268" t="e">
            <v>#NUM!</v>
          </cell>
          <cell r="DS268" t="e">
            <v>#NUM!</v>
          </cell>
          <cell r="EF268" t="e">
            <v>#NUM!</v>
          </cell>
          <cell r="ES268" t="e">
            <v>#NUM!</v>
          </cell>
        </row>
        <row r="269">
          <cell r="S269" t="e">
            <v>#NUM!</v>
          </cell>
          <cell r="T269" t="e">
            <v>#NUM!</v>
          </cell>
          <cell r="AF269" t="e">
            <v>#NUM!</v>
          </cell>
          <cell r="AG269" t="e">
            <v>#NUM!</v>
          </cell>
          <cell r="AS269" t="e">
            <v>#NUM!</v>
          </cell>
          <cell r="AT269" t="e">
            <v>#NUM!</v>
          </cell>
          <cell r="BF269" t="e">
            <v>#NUM!</v>
          </cell>
          <cell r="BG269" t="e">
            <v>#NUM!</v>
          </cell>
          <cell r="BS269" t="e">
            <v>#NUM!</v>
          </cell>
          <cell r="BT269" t="e">
            <v>#NUM!</v>
          </cell>
          <cell r="CF269" t="e">
            <v>#NUM!</v>
          </cell>
          <cell r="CG269" t="e">
            <v>#NUM!</v>
          </cell>
          <cell r="CS269" t="e">
            <v>#NUM!</v>
          </cell>
          <cell r="CT269" t="e">
            <v>#NUM!</v>
          </cell>
          <cell r="DF269" t="e">
            <v>#NUM!</v>
          </cell>
          <cell r="DG269" t="e">
            <v>#NUM!</v>
          </cell>
          <cell r="DS269" t="e">
            <v>#NUM!</v>
          </cell>
          <cell r="EF269" t="e">
            <v>#NUM!</v>
          </cell>
          <cell r="ES269" t="e">
            <v>#NUM!</v>
          </cell>
        </row>
        <row r="270">
          <cell r="S270" t="e">
            <v>#NUM!</v>
          </cell>
          <cell r="T270" t="e">
            <v>#NUM!</v>
          </cell>
          <cell r="AF270" t="e">
            <v>#NUM!</v>
          </cell>
          <cell r="AG270" t="e">
            <v>#NUM!</v>
          </cell>
          <cell r="AS270" t="e">
            <v>#NUM!</v>
          </cell>
          <cell r="AT270" t="e">
            <v>#NUM!</v>
          </cell>
          <cell r="BF270" t="e">
            <v>#NUM!</v>
          </cell>
          <cell r="BG270" t="e">
            <v>#NUM!</v>
          </cell>
          <cell r="BS270" t="e">
            <v>#NUM!</v>
          </cell>
          <cell r="BT270" t="e">
            <v>#NUM!</v>
          </cell>
          <cell r="CF270" t="e">
            <v>#NUM!</v>
          </cell>
          <cell r="CG270" t="e">
            <v>#NUM!</v>
          </cell>
          <cell r="CS270" t="e">
            <v>#NUM!</v>
          </cell>
          <cell r="CT270" t="e">
            <v>#NUM!</v>
          </cell>
          <cell r="DF270" t="e">
            <v>#NUM!</v>
          </cell>
          <cell r="DG270" t="e">
            <v>#NUM!</v>
          </cell>
          <cell r="DS270" t="e">
            <v>#NUM!</v>
          </cell>
          <cell r="EF270" t="e">
            <v>#NUM!</v>
          </cell>
          <cell r="ES270" t="e">
            <v>#NUM!</v>
          </cell>
        </row>
        <row r="271">
          <cell r="S271" t="e">
            <v>#NUM!</v>
          </cell>
          <cell r="T271" t="e">
            <v>#NUM!</v>
          </cell>
          <cell r="AF271" t="e">
            <v>#NUM!</v>
          </cell>
          <cell r="AG271" t="e">
            <v>#NUM!</v>
          </cell>
          <cell r="AS271" t="e">
            <v>#NUM!</v>
          </cell>
          <cell r="AT271" t="e">
            <v>#NUM!</v>
          </cell>
          <cell r="BF271" t="e">
            <v>#NUM!</v>
          </cell>
          <cell r="BG271" t="e">
            <v>#NUM!</v>
          </cell>
          <cell r="BS271" t="e">
            <v>#NUM!</v>
          </cell>
          <cell r="BT271" t="e">
            <v>#NUM!</v>
          </cell>
          <cell r="CF271" t="e">
            <v>#NUM!</v>
          </cell>
          <cell r="CG271" t="e">
            <v>#NUM!</v>
          </cell>
          <cell r="CS271" t="e">
            <v>#NUM!</v>
          </cell>
          <cell r="CT271" t="e">
            <v>#NUM!</v>
          </cell>
          <cell r="DF271" t="e">
            <v>#NUM!</v>
          </cell>
          <cell r="DG271" t="e">
            <v>#NUM!</v>
          </cell>
          <cell r="DS271" t="e">
            <v>#NUM!</v>
          </cell>
          <cell r="EF271" t="e">
            <v>#NUM!</v>
          </cell>
          <cell r="ES271" t="e">
            <v>#NUM!</v>
          </cell>
        </row>
        <row r="272">
          <cell r="S272" t="e">
            <v>#NUM!</v>
          </cell>
          <cell r="T272" t="e">
            <v>#NUM!</v>
          </cell>
          <cell r="AF272" t="e">
            <v>#NUM!</v>
          </cell>
          <cell r="AG272" t="e">
            <v>#NUM!</v>
          </cell>
          <cell r="AS272" t="e">
            <v>#NUM!</v>
          </cell>
          <cell r="AT272" t="e">
            <v>#NUM!</v>
          </cell>
          <cell r="BF272" t="e">
            <v>#NUM!</v>
          </cell>
          <cell r="BG272" t="e">
            <v>#NUM!</v>
          </cell>
          <cell r="BS272" t="e">
            <v>#NUM!</v>
          </cell>
          <cell r="BT272" t="e">
            <v>#NUM!</v>
          </cell>
          <cell r="CF272" t="e">
            <v>#NUM!</v>
          </cell>
          <cell r="CG272" t="e">
            <v>#NUM!</v>
          </cell>
          <cell r="CS272" t="e">
            <v>#NUM!</v>
          </cell>
          <cell r="CT272" t="e">
            <v>#NUM!</v>
          </cell>
          <cell r="DF272" t="e">
            <v>#NUM!</v>
          </cell>
          <cell r="DG272" t="e">
            <v>#NUM!</v>
          </cell>
          <cell r="DS272" t="e">
            <v>#NUM!</v>
          </cell>
          <cell r="EF272" t="e">
            <v>#NUM!</v>
          </cell>
          <cell r="ES272" t="e">
            <v>#NUM!</v>
          </cell>
        </row>
        <row r="273">
          <cell r="S273" t="e">
            <v>#NUM!</v>
          </cell>
          <cell r="T273" t="e">
            <v>#NUM!</v>
          </cell>
          <cell r="AF273" t="e">
            <v>#NUM!</v>
          </cell>
          <cell r="AG273" t="e">
            <v>#NUM!</v>
          </cell>
          <cell r="AS273" t="e">
            <v>#NUM!</v>
          </cell>
          <cell r="AT273" t="e">
            <v>#NUM!</v>
          </cell>
          <cell r="BF273" t="e">
            <v>#NUM!</v>
          </cell>
          <cell r="BG273" t="e">
            <v>#NUM!</v>
          </cell>
          <cell r="BS273" t="e">
            <v>#NUM!</v>
          </cell>
          <cell r="BT273" t="e">
            <v>#NUM!</v>
          </cell>
          <cell r="CF273" t="e">
            <v>#NUM!</v>
          </cell>
          <cell r="CG273" t="e">
            <v>#NUM!</v>
          </cell>
          <cell r="CS273" t="e">
            <v>#NUM!</v>
          </cell>
          <cell r="CT273" t="e">
            <v>#NUM!</v>
          </cell>
          <cell r="DF273" t="e">
            <v>#NUM!</v>
          </cell>
          <cell r="DG273" t="e">
            <v>#NUM!</v>
          </cell>
          <cell r="DS273" t="e">
            <v>#NUM!</v>
          </cell>
          <cell r="EF273" t="e">
            <v>#NUM!</v>
          </cell>
          <cell r="ES273" t="e">
            <v>#NUM!</v>
          </cell>
        </row>
        <row r="274">
          <cell r="S274" t="e">
            <v>#NUM!</v>
          </cell>
          <cell r="T274" t="e">
            <v>#NUM!</v>
          </cell>
          <cell r="AF274" t="e">
            <v>#NUM!</v>
          </cell>
          <cell r="AG274" t="e">
            <v>#NUM!</v>
          </cell>
          <cell r="AS274" t="e">
            <v>#NUM!</v>
          </cell>
          <cell r="AT274" t="e">
            <v>#NUM!</v>
          </cell>
          <cell r="BF274" t="e">
            <v>#NUM!</v>
          </cell>
          <cell r="BG274" t="e">
            <v>#NUM!</v>
          </cell>
          <cell r="BS274" t="e">
            <v>#NUM!</v>
          </cell>
          <cell r="BT274" t="e">
            <v>#NUM!</v>
          </cell>
          <cell r="CF274" t="e">
            <v>#NUM!</v>
          </cell>
          <cell r="CG274" t="e">
            <v>#NUM!</v>
          </cell>
          <cell r="CS274" t="e">
            <v>#NUM!</v>
          </cell>
          <cell r="CT274" t="e">
            <v>#NUM!</v>
          </cell>
          <cell r="DF274" t="e">
            <v>#NUM!</v>
          </cell>
          <cell r="DG274" t="e">
            <v>#NUM!</v>
          </cell>
          <cell r="DS274" t="e">
            <v>#NUM!</v>
          </cell>
          <cell r="EF274" t="e">
            <v>#NUM!</v>
          </cell>
          <cell r="ES274" t="e">
            <v>#NUM!</v>
          </cell>
        </row>
        <row r="275">
          <cell r="S275" t="e">
            <v>#NUM!</v>
          </cell>
          <cell r="T275" t="e">
            <v>#NUM!</v>
          </cell>
          <cell r="AF275" t="e">
            <v>#NUM!</v>
          </cell>
          <cell r="AG275" t="e">
            <v>#NUM!</v>
          </cell>
          <cell r="AS275" t="e">
            <v>#NUM!</v>
          </cell>
          <cell r="AT275" t="e">
            <v>#NUM!</v>
          </cell>
          <cell r="BF275" t="e">
            <v>#NUM!</v>
          </cell>
          <cell r="BG275" t="e">
            <v>#NUM!</v>
          </cell>
          <cell r="BS275" t="e">
            <v>#NUM!</v>
          </cell>
          <cell r="BT275" t="e">
            <v>#NUM!</v>
          </cell>
          <cell r="CF275" t="e">
            <v>#NUM!</v>
          </cell>
          <cell r="CG275" t="e">
            <v>#NUM!</v>
          </cell>
          <cell r="CS275" t="e">
            <v>#NUM!</v>
          </cell>
          <cell r="CT275" t="e">
            <v>#NUM!</v>
          </cell>
          <cell r="DF275" t="e">
            <v>#NUM!</v>
          </cell>
          <cell r="DG275" t="e">
            <v>#NUM!</v>
          </cell>
          <cell r="DS275" t="e">
            <v>#NUM!</v>
          </cell>
          <cell r="EF275" t="e">
            <v>#NUM!</v>
          </cell>
          <cell r="ES275" t="e">
            <v>#NUM!</v>
          </cell>
        </row>
        <row r="276">
          <cell r="S276" t="e">
            <v>#NUM!</v>
          </cell>
          <cell r="T276" t="e">
            <v>#NUM!</v>
          </cell>
          <cell r="AF276" t="e">
            <v>#NUM!</v>
          </cell>
          <cell r="AG276" t="e">
            <v>#NUM!</v>
          </cell>
          <cell r="AS276" t="e">
            <v>#NUM!</v>
          </cell>
          <cell r="AT276" t="e">
            <v>#NUM!</v>
          </cell>
          <cell r="BF276" t="e">
            <v>#NUM!</v>
          </cell>
          <cell r="BG276" t="e">
            <v>#NUM!</v>
          </cell>
          <cell r="BS276" t="e">
            <v>#NUM!</v>
          </cell>
          <cell r="BT276" t="e">
            <v>#NUM!</v>
          </cell>
          <cell r="CF276" t="e">
            <v>#NUM!</v>
          </cell>
          <cell r="CG276" t="e">
            <v>#NUM!</v>
          </cell>
          <cell r="CS276" t="e">
            <v>#NUM!</v>
          </cell>
          <cell r="CT276" t="e">
            <v>#NUM!</v>
          </cell>
          <cell r="DF276" t="e">
            <v>#NUM!</v>
          </cell>
          <cell r="DG276" t="e">
            <v>#NUM!</v>
          </cell>
          <cell r="DS276" t="e">
            <v>#NUM!</v>
          </cell>
          <cell r="EF276" t="e">
            <v>#NUM!</v>
          </cell>
          <cell r="ES276" t="e">
            <v>#NUM!</v>
          </cell>
        </row>
        <row r="277">
          <cell r="S277" t="e">
            <v>#NUM!</v>
          </cell>
          <cell r="T277" t="e">
            <v>#NUM!</v>
          </cell>
          <cell r="AF277" t="e">
            <v>#NUM!</v>
          </cell>
          <cell r="AG277" t="e">
            <v>#NUM!</v>
          </cell>
          <cell r="AS277" t="e">
            <v>#NUM!</v>
          </cell>
          <cell r="AT277" t="e">
            <v>#NUM!</v>
          </cell>
          <cell r="BF277" t="e">
            <v>#NUM!</v>
          </cell>
          <cell r="BG277" t="e">
            <v>#NUM!</v>
          </cell>
          <cell r="BS277" t="e">
            <v>#NUM!</v>
          </cell>
          <cell r="BT277" t="e">
            <v>#NUM!</v>
          </cell>
          <cell r="CF277" t="e">
            <v>#NUM!</v>
          </cell>
          <cell r="CG277" t="e">
            <v>#NUM!</v>
          </cell>
          <cell r="CS277" t="e">
            <v>#NUM!</v>
          </cell>
          <cell r="CT277" t="e">
            <v>#NUM!</v>
          </cell>
          <cell r="DF277" t="e">
            <v>#NUM!</v>
          </cell>
          <cell r="DG277" t="e">
            <v>#NUM!</v>
          </cell>
          <cell r="DS277" t="e">
            <v>#NUM!</v>
          </cell>
          <cell r="EF277" t="e">
            <v>#NUM!</v>
          </cell>
          <cell r="ES277" t="e">
            <v>#NUM!</v>
          </cell>
        </row>
        <row r="278">
          <cell r="S278" t="e">
            <v>#NUM!</v>
          </cell>
          <cell r="T278" t="e">
            <v>#NUM!</v>
          </cell>
          <cell r="AF278" t="e">
            <v>#NUM!</v>
          </cell>
          <cell r="AG278" t="e">
            <v>#NUM!</v>
          </cell>
          <cell r="AS278" t="e">
            <v>#NUM!</v>
          </cell>
          <cell r="AT278" t="e">
            <v>#NUM!</v>
          </cell>
          <cell r="BF278" t="e">
            <v>#NUM!</v>
          </cell>
          <cell r="BG278" t="e">
            <v>#NUM!</v>
          </cell>
          <cell r="BS278" t="e">
            <v>#NUM!</v>
          </cell>
          <cell r="BT278" t="e">
            <v>#NUM!</v>
          </cell>
          <cell r="CF278" t="e">
            <v>#NUM!</v>
          </cell>
          <cell r="CG278" t="e">
            <v>#NUM!</v>
          </cell>
          <cell r="CS278" t="e">
            <v>#NUM!</v>
          </cell>
          <cell r="CT278" t="e">
            <v>#NUM!</v>
          </cell>
          <cell r="DF278" t="e">
            <v>#NUM!</v>
          </cell>
          <cell r="DG278" t="e">
            <v>#NUM!</v>
          </cell>
          <cell r="DS278" t="e">
            <v>#NUM!</v>
          </cell>
          <cell r="EF278" t="e">
            <v>#NUM!</v>
          </cell>
          <cell r="ES278" t="e">
            <v>#NUM!</v>
          </cell>
        </row>
        <row r="279">
          <cell r="S279" t="e">
            <v>#NUM!</v>
          </cell>
          <cell r="T279" t="e">
            <v>#NUM!</v>
          </cell>
          <cell r="AF279" t="e">
            <v>#NUM!</v>
          </cell>
          <cell r="AG279" t="e">
            <v>#NUM!</v>
          </cell>
          <cell r="AS279" t="e">
            <v>#NUM!</v>
          </cell>
          <cell r="AT279" t="e">
            <v>#NUM!</v>
          </cell>
          <cell r="BF279" t="e">
            <v>#NUM!</v>
          </cell>
          <cell r="BG279" t="e">
            <v>#NUM!</v>
          </cell>
          <cell r="BS279" t="e">
            <v>#NUM!</v>
          </cell>
          <cell r="BT279" t="e">
            <v>#NUM!</v>
          </cell>
          <cell r="CF279" t="e">
            <v>#NUM!</v>
          </cell>
          <cell r="CG279" t="e">
            <v>#NUM!</v>
          </cell>
          <cell r="CS279" t="e">
            <v>#NUM!</v>
          </cell>
          <cell r="CT279" t="e">
            <v>#NUM!</v>
          </cell>
          <cell r="DF279" t="e">
            <v>#NUM!</v>
          </cell>
          <cell r="DG279" t="e">
            <v>#NUM!</v>
          </cell>
          <cell r="DS279" t="e">
            <v>#NUM!</v>
          </cell>
          <cell r="EF279" t="e">
            <v>#NUM!</v>
          </cell>
          <cell r="ES279" t="e">
            <v>#NUM!</v>
          </cell>
        </row>
        <row r="280">
          <cell r="S280" t="e">
            <v>#NUM!</v>
          </cell>
          <cell r="T280" t="e">
            <v>#NUM!</v>
          </cell>
          <cell r="AF280" t="e">
            <v>#NUM!</v>
          </cell>
          <cell r="AG280" t="e">
            <v>#NUM!</v>
          </cell>
          <cell r="AS280" t="e">
            <v>#NUM!</v>
          </cell>
          <cell r="AT280" t="e">
            <v>#NUM!</v>
          </cell>
          <cell r="BF280" t="e">
            <v>#NUM!</v>
          </cell>
          <cell r="BG280" t="e">
            <v>#NUM!</v>
          </cell>
          <cell r="BS280" t="e">
            <v>#NUM!</v>
          </cell>
          <cell r="BT280" t="e">
            <v>#NUM!</v>
          </cell>
          <cell r="CF280" t="e">
            <v>#NUM!</v>
          </cell>
          <cell r="CG280" t="e">
            <v>#NUM!</v>
          </cell>
          <cell r="CS280" t="e">
            <v>#NUM!</v>
          </cell>
          <cell r="CT280" t="e">
            <v>#NUM!</v>
          </cell>
          <cell r="DF280" t="e">
            <v>#NUM!</v>
          </cell>
          <cell r="DG280" t="e">
            <v>#NUM!</v>
          </cell>
          <cell r="DS280" t="e">
            <v>#NUM!</v>
          </cell>
          <cell r="EF280" t="e">
            <v>#NUM!</v>
          </cell>
          <cell r="ES280" t="e">
            <v>#NUM!</v>
          </cell>
        </row>
        <row r="281">
          <cell r="S281" t="e">
            <v>#NUM!</v>
          </cell>
          <cell r="T281" t="e">
            <v>#NUM!</v>
          </cell>
          <cell r="AF281" t="e">
            <v>#NUM!</v>
          </cell>
          <cell r="AG281" t="e">
            <v>#NUM!</v>
          </cell>
          <cell r="AS281" t="e">
            <v>#NUM!</v>
          </cell>
          <cell r="AT281" t="e">
            <v>#NUM!</v>
          </cell>
          <cell r="BF281" t="e">
            <v>#NUM!</v>
          </cell>
          <cell r="BG281" t="e">
            <v>#NUM!</v>
          </cell>
          <cell r="BS281" t="e">
            <v>#NUM!</v>
          </cell>
          <cell r="BT281" t="e">
            <v>#NUM!</v>
          </cell>
          <cell r="CF281" t="e">
            <v>#NUM!</v>
          </cell>
          <cell r="CG281" t="e">
            <v>#NUM!</v>
          </cell>
          <cell r="CS281" t="e">
            <v>#NUM!</v>
          </cell>
          <cell r="CT281" t="e">
            <v>#NUM!</v>
          </cell>
          <cell r="DF281" t="e">
            <v>#NUM!</v>
          </cell>
          <cell r="DG281" t="e">
            <v>#NUM!</v>
          </cell>
          <cell r="DS281" t="e">
            <v>#NUM!</v>
          </cell>
          <cell r="EF281" t="e">
            <v>#NUM!</v>
          </cell>
          <cell r="ES281" t="e">
            <v>#NUM!</v>
          </cell>
        </row>
        <row r="282">
          <cell r="S282" t="e">
            <v>#NUM!</v>
          </cell>
          <cell r="T282" t="e">
            <v>#NUM!</v>
          </cell>
          <cell r="AF282" t="e">
            <v>#NUM!</v>
          </cell>
          <cell r="AG282" t="e">
            <v>#NUM!</v>
          </cell>
          <cell r="AS282" t="e">
            <v>#NUM!</v>
          </cell>
          <cell r="AT282" t="e">
            <v>#NUM!</v>
          </cell>
          <cell r="BF282" t="e">
            <v>#NUM!</v>
          </cell>
          <cell r="BG282" t="e">
            <v>#NUM!</v>
          </cell>
          <cell r="BS282" t="e">
            <v>#NUM!</v>
          </cell>
          <cell r="BT282" t="e">
            <v>#NUM!</v>
          </cell>
          <cell r="CF282" t="e">
            <v>#NUM!</v>
          </cell>
          <cell r="CG282" t="e">
            <v>#NUM!</v>
          </cell>
          <cell r="CS282" t="e">
            <v>#NUM!</v>
          </cell>
          <cell r="CT282" t="e">
            <v>#NUM!</v>
          </cell>
          <cell r="DF282" t="e">
            <v>#NUM!</v>
          </cell>
          <cell r="DG282" t="e">
            <v>#NUM!</v>
          </cell>
          <cell r="DS282" t="e">
            <v>#NUM!</v>
          </cell>
          <cell r="EF282" t="e">
            <v>#NUM!</v>
          </cell>
          <cell r="ES282" t="e">
            <v>#NUM!</v>
          </cell>
        </row>
        <row r="283">
          <cell r="S283" t="e">
            <v>#NUM!</v>
          </cell>
          <cell r="T283" t="e">
            <v>#NUM!</v>
          </cell>
          <cell r="AF283" t="e">
            <v>#NUM!</v>
          </cell>
          <cell r="AG283" t="e">
            <v>#NUM!</v>
          </cell>
          <cell r="AS283" t="e">
            <v>#NUM!</v>
          </cell>
          <cell r="AT283" t="e">
            <v>#NUM!</v>
          </cell>
          <cell r="BF283" t="e">
            <v>#NUM!</v>
          </cell>
          <cell r="BG283" t="e">
            <v>#NUM!</v>
          </cell>
          <cell r="BS283" t="e">
            <v>#NUM!</v>
          </cell>
          <cell r="BT283" t="e">
            <v>#NUM!</v>
          </cell>
          <cell r="CF283" t="e">
            <v>#NUM!</v>
          </cell>
          <cell r="CG283" t="e">
            <v>#NUM!</v>
          </cell>
          <cell r="CS283" t="e">
            <v>#NUM!</v>
          </cell>
          <cell r="CT283" t="e">
            <v>#NUM!</v>
          </cell>
          <cell r="DF283" t="e">
            <v>#NUM!</v>
          </cell>
          <cell r="DG283" t="e">
            <v>#NUM!</v>
          </cell>
          <cell r="DS283" t="e">
            <v>#NUM!</v>
          </cell>
          <cell r="EF283" t="e">
            <v>#NUM!</v>
          </cell>
          <cell r="ES283" t="e">
            <v>#NUM!</v>
          </cell>
        </row>
        <row r="284">
          <cell r="S284" t="e">
            <v>#NUM!</v>
          </cell>
          <cell r="T284" t="e">
            <v>#NUM!</v>
          </cell>
          <cell r="AF284" t="e">
            <v>#NUM!</v>
          </cell>
          <cell r="AG284" t="e">
            <v>#NUM!</v>
          </cell>
          <cell r="AS284" t="e">
            <v>#NUM!</v>
          </cell>
          <cell r="AT284" t="e">
            <v>#NUM!</v>
          </cell>
          <cell r="BF284" t="e">
            <v>#NUM!</v>
          </cell>
          <cell r="BG284" t="e">
            <v>#NUM!</v>
          </cell>
          <cell r="BS284" t="e">
            <v>#NUM!</v>
          </cell>
          <cell r="BT284" t="e">
            <v>#NUM!</v>
          </cell>
          <cell r="CF284" t="e">
            <v>#NUM!</v>
          </cell>
          <cell r="CG284" t="e">
            <v>#NUM!</v>
          </cell>
          <cell r="CS284" t="e">
            <v>#NUM!</v>
          </cell>
          <cell r="CT284" t="e">
            <v>#NUM!</v>
          </cell>
          <cell r="DF284" t="e">
            <v>#NUM!</v>
          </cell>
          <cell r="DG284" t="e">
            <v>#NUM!</v>
          </cell>
          <cell r="DS284" t="e">
            <v>#NUM!</v>
          </cell>
          <cell r="EF284" t="e">
            <v>#NUM!</v>
          </cell>
          <cell r="ES284" t="e">
            <v>#NUM!</v>
          </cell>
        </row>
        <row r="285">
          <cell r="S285" t="e">
            <v>#NUM!</v>
          </cell>
          <cell r="T285" t="e">
            <v>#NUM!</v>
          </cell>
          <cell r="AF285" t="e">
            <v>#NUM!</v>
          </cell>
          <cell r="AG285" t="e">
            <v>#NUM!</v>
          </cell>
          <cell r="AS285" t="e">
            <v>#NUM!</v>
          </cell>
          <cell r="AT285" t="e">
            <v>#NUM!</v>
          </cell>
          <cell r="BF285" t="e">
            <v>#NUM!</v>
          </cell>
          <cell r="BG285" t="e">
            <v>#NUM!</v>
          </cell>
          <cell r="BS285" t="e">
            <v>#NUM!</v>
          </cell>
          <cell r="BT285" t="e">
            <v>#NUM!</v>
          </cell>
          <cell r="CF285" t="e">
            <v>#NUM!</v>
          </cell>
          <cell r="CG285" t="e">
            <v>#NUM!</v>
          </cell>
          <cell r="CS285" t="e">
            <v>#NUM!</v>
          </cell>
          <cell r="CT285" t="e">
            <v>#NUM!</v>
          </cell>
          <cell r="DF285" t="e">
            <v>#NUM!</v>
          </cell>
          <cell r="DG285" t="e">
            <v>#NUM!</v>
          </cell>
          <cell r="DS285" t="e">
            <v>#NUM!</v>
          </cell>
          <cell r="EF285" t="e">
            <v>#NUM!</v>
          </cell>
          <cell r="ES285" t="e">
            <v>#NUM!</v>
          </cell>
        </row>
        <row r="286">
          <cell r="S286" t="e">
            <v>#NUM!</v>
          </cell>
          <cell r="T286" t="e">
            <v>#NUM!</v>
          </cell>
          <cell r="AF286" t="e">
            <v>#NUM!</v>
          </cell>
          <cell r="AG286" t="e">
            <v>#NUM!</v>
          </cell>
          <cell r="AS286" t="e">
            <v>#NUM!</v>
          </cell>
          <cell r="AT286" t="e">
            <v>#NUM!</v>
          </cell>
          <cell r="BF286" t="e">
            <v>#NUM!</v>
          </cell>
          <cell r="BG286" t="e">
            <v>#NUM!</v>
          </cell>
          <cell r="BS286" t="e">
            <v>#NUM!</v>
          </cell>
          <cell r="BT286" t="e">
            <v>#NUM!</v>
          </cell>
          <cell r="CF286" t="e">
            <v>#NUM!</v>
          </cell>
          <cell r="CG286" t="e">
            <v>#NUM!</v>
          </cell>
          <cell r="CS286" t="e">
            <v>#NUM!</v>
          </cell>
          <cell r="CT286" t="e">
            <v>#NUM!</v>
          </cell>
          <cell r="DF286" t="e">
            <v>#NUM!</v>
          </cell>
          <cell r="DG286" t="e">
            <v>#NUM!</v>
          </cell>
          <cell r="DS286" t="e">
            <v>#NUM!</v>
          </cell>
          <cell r="EF286" t="e">
            <v>#NUM!</v>
          </cell>
          <cell r="ES286" t="e">
            <v>#NUM!</v>
          </cell>
        </row>
        <row r="287">
          <cell r="S287" t="e">
            <v>#NUM!</v>
          </cell>
          <cell r="T287" t="e">
            <v>#NUM!</v>
          </cell>
          <cell r="AF287" t="e">
            <v>#NUM!</v>
          </cell>
          <cell r="AG287" t="e">
            <v>#NUM!</v>
          </cell>
          <cell r="AS287" t="e">
            <v>#NUM!</v>
          </cell>
          <cell r="AT287" t="e">
            <v>#NUM!</v>
          </cell>
          <cell r="BF287" t="e">
            <v>#NUM!</v>
          </cell>
          <cell r="BG287" t="e">
            <v>#NUM!</v>
          </cell>
          <cell r="BS287" t="e">
            <v>#NUM!</v>
          </cell>
          <cell r="BT287" t="e">
            <v>#NUM!</v>
          </cell>
          <cell r="CF287" t="e">
            <v>#NUM!</v>
          </cell>
          <cell r="CG287" t="e">
            <v>#NUM!</v>
          </cell>
          <cell r="CS287" t="e">
            <v>#NUM!</v>
          </cell>
          <cell r="CT287" t="e">
            <v>#NUM!</v>
          </cell>
          <cell r="DF287" t="e">
            <v>#NUM!</v>
          </cell>
          <cell r="DG287" t="e">
            <v>#NUM!</v>
          </cell>
          <cell r="DS287" t="e">
            <v>#NUM!</v>
          </cell>
          <cell r="EF287" t="e">
            <v>#NUM!</v>
          </cell>
          <cell r="ES287" t="e">
            <v>#NUM!</v>
          </cell>
        </row>
        <row r="288">
          <cell r="S288" t="e">
            <v>#NUM!</v>
          </cell>
          <cell r="T288" t="e">
            <v>#NUM!</v>
          </cell>
          <cell r="AF288" t="e">
            <v>#NUM!</v>
          </cell>
          <cell r="AG288" t="e">
            <v>#NUM!</v>
          </cell>
          <cell r="AS288" t="e">
            <v>#NUM!</v>
          </cell>
          <cell r="AT288" t="e">
            <v>#NUM!</v>
          </cell>
          <cell r="BF288" t="e">
            <v>#NUM!</v>
          </cell>
          <cell r="BG288" t="e">
            <v>#NUM!</v>
          </cell>
          <cell r="BS288" t="e">
            <v>#NUM!</v>
          </cell>
          <cell r="BT288" t="e">
            <v>#NUM!</v>
          </cell>
          <cell r="CF288" t="e">
            <v>#NUM!</v>
          </cell>
          <cell r="CG288" t="e">
            <v>#NUM!</v>
          </cell>
          <cell r="CS288" t="e">
            <v>#NUM!</v>
          </cell>
          <cell r="CT288" t="e">
            <v>#NUM!</v>
          </cell>
          <cell r="DF288" t="e">
            <v>#NUM!</v>
          </cell>
          <cell r="DG288" t="e">
            <v>#NUM!</v>
          </cell>
          <cell r="DS288" t="e">
            <v>#NUM!</v>
          </cell>
          <cell r="EF288" t="e">
            <v>#NUM!</v>
          </cell>
          <cell r="ES288" t="e">
            <v>#NUM!</v>
          </cell>
        </row>
        <row r="289">
          <cell r="S289" t="e">
            <v>#NUM!</v>
          </cell>
          <cell r="T289" t="e">
            <v>#NUM!</v>
          </cell>
          <cell r="AF289" t="e">
            <v>#NUM!</v>
          </cell>
          <cell r="AG289" t="e">
            <v>#NUM!</v>
          </cell>
          <cell r="AS289" t="e">
            <v>#NUM!</v>
          </cell>
          <cell r="AT289" t="e">
            <v>#NUM!</v>
          </cell>
          <cell r="BF289" t="e">
            <v>#NUM!</v>
          </cell>
          <cell r="BG289" t="e">
            <v>#NUM!</v>
          </cell>
          <cell r="BS289" t="e">
            <v>#NUM!</v>
          </cell>
          <cell r="BT289" t="e">
            <v>#NUM!</v>
          </cell>
          <cell r="CF289" t="e">
            <v>#NUM!</v>
          </cell>
          <cell r="CG289" t="e">
            <v>#NUM!</v>
          </cell>
          <cell r="CS289" t="e">
            <v>#NUM!</v>
          </cell>
          <cell r="CT289" t="e">
            <v>#NUM!</v>
          </cell>
          <cell r="DF289" t="e">
            <v>#NUM!</v>
          </cell>
          <cell r="DG289" t="e">
            <v>#NUM!</v>
          </cell>
          <cell r="DS289" t="e">
            <v>#NUM!</v>
          </cell>
          <cell r="EF289" t="e">
            <v>#NUM!</v>
          </cell>
          <cell r="ES289" t="e">
            <v>#NUM!</v>
          </cell>
        </row>
        <row r="290">
          <cell r="S290" t="e">
            <v>#NUM!</v>
          </cell>
          <cell r="T290" t="e">
            <v>#NUM!</v>
          </cell>
          <cell r="AF290" t="e">
            <v>#NUM!</v>
          </cell>
          <cell r="AG290" t="e">
            <v>#NUM!</v>
          </cell>
          <cell r="AS290" t="e">
            <v>#NUM!</v>
          </cell>
          <cell r="AT290" t="e">
            <v>#NUM!</v>
          </cell>
          <cell r="BF290" t="e">
            <v>#NUM!</v>
          </cell>
          <cell r="BG290" t="e">
            <v>#NUM!</v>
          </cell>
          <cell r="BS290" t="e">
            <v>#NUM!</v>
          </cell>
          <cell r="BT290" t="e">
            <v>#NUM!</v>
          </cell>
          <cell r="CF290" t="e">
            <v>#NUM!</v>
          </cell>
          <cell r="CG290" t="e">
            <v>#NUM!</v>
          </cell>
          <cell r="CS290" t="e">
            <v>#NUM!</v>
          </cell>
          <cell r="CT290" t="e">
            <v>#NUM!</v>
          </cell>
          <cell r="DF290" t="e">
            <v>#NUM!</v>
          </cell>
          <cell r="DG290" t="e">
            <v>#NUM!</v>
          </cell>
          <cell r="DS290" t="e">
            <v>#NUM!</v>
          </cell>
          <cell r="EF290" t="e">
            <v>#NUM!</v>
          </cell>
          <cell r="ES290" t="e">
            <v>#NUM!</v>
          </cell>
        </row>
        <row r="291">
          <cell r="S291" t="e">
            <v>#NUM!</v>
          </cell>
          <cell r="T291" t="e">
            <v>#NUM!</v>
          </cell>
          <cell r="AF291" t="e">
            <v>#NUM!</v>
          </cell>
          <cell r="AG291" t="e">
            <v>#NUM!</v>
          </cell>
          <cell r="AS291" t="e">
            <v>#NUM!</v>
          </cell>
          <cell r="AT291" t="e">
            <v>#NUM!</v>
          </cell>
          <cell r="BF291" t="e">
            <v>#NUM!</v>
          </cell>
          <cell r="BG291" t="e">
            <v>#NUM!</v>
          </cell>
          <cell r="BS291" t="e">
            <v>#NUM!</v>
          </cell>
          <cell r="BT291" t="e">
            <v>#NUM!</v>
          </cell>
          <cell r="CF291" t="e">
            <v>#NUM!</v>
          </cell>
          <cell r="CG291" t="e">
            <v>#NUM!</v>
          </cell>
          <cell r="CS291" t="e">
            <v>#NUM!</v>
          </cell>
          <cell r="CT291" t="e">
            <v>#NUM!</v>
          </cell>
          <cell r="DF291" t="e">
            <v>#NUM!</v>
          </cell>
          <cell r="DG291" t="e">
            <v>#NUM!</v>
          </cell>
          <cell r="DS291" t="e">
            <v>#NUM!</v>
          </cell>
          <cell r="EF291" t="e">
            <v>#NUM!</v>
          </cell>
          <cell r="ES291" t="e">
            <v>#NUM!</v>
          </cell>
        </row>
        <row r="292">
          <cell r="S292" t="e">
            <v>#NUM!</v>
          </cell>
          <cell r="T292" t="e">
            <v>#NUM!</v>
          </cell>
          <cell r="AF292" t="e">
            <v>#NUM!</v>
          </cell>
          <cell r="AG292" t="e">
            <v>#NUM!</v>
          </cell>
          <cell r="AS292" t="e">
            <v>#NUM!</v>
          </cell>
          <cell r="AT292" t="e">
            <v>#NUM!</v>
          </cell>
          <cell r="BF292" t="e">
            <v>#NUM!</v>
          </cell>
          <cell r="BG292" t="e">
            <v>#NUM!</v>
          </cell>
          <cell r="BS292" t="e">
            <v>#NUM!</v>
          </cell>
          <cell r="BT292" t="e">
            <v>#NUM!</v>
          </cell>
          <cell r="CF292" t="e">
            <v>#NUM!</v>
          </cell>
          <cell r="CG292" t="e">
            <v>#NUM!</v>
          </cell>
          <cell r="CS292" t="e">
            <v>#NUM!</v>
          </cell>
          <cell r="CT292" t="e">
            <v>#NUM!</v>
          </cell>
          <cell r="DF292" t="e">
            <v>#NUM!</v>
          </cell>
          <cell r="DG292" t="e">
            <v>#NUM!</v>
          </cell>
          <cell r="DS292" t="e">
            <v>#NUM!</v>
          </cell>
          <cell r="EF292" t="e">
            <v>#NUM!</v>
          </cell>
          <cell r="ES292" t="e">
            <v>#NUM!</v>
          </cell>
        </row>
        <row r="293">
          <cell r="S293" t="e">
            <v>#NUM!</v>
          </cell>
          <cell r="T293" t="e">
            <v>#NUM!</v>
          </cell>
          <cell r="AF293" t="e">
            <v>#NUM!</v>
          </cell>
          <cell r="AG293" t="e">
            <v>#NUM!</v>
          </cell>
          <cell r="AS293" t="e">
            <v>#NUM!</v>
          </cell>
          <cell r="AT293" t="e">
            <v>#NUM!</v>
          </cell>
          <cell r="BF293" t="e">
            <v>#NUM!</v>
          </cell>
          <cell r="BG293" t="e">
            <v>#NUM!</v>
          </cell>
          <cell r="BS293" t="e">
            <v>#NUM!</v>
          </cell>
          <cell r="BT293" t="e">
            <v>#NUM!</v>
          </cell>
          <cell r="CF293" t="e">
            <v>#NUM!</v>
          </cell>
          <cell r="CG293" t="e">
            <v>#NUM!</v>
          </cell>
          <cell r="CS293" t="e">
            <v>#NUM!</v>
          </cell>
          <cell r="CT293" t="e">
            <v>#NUM!</v>
          </cell>
          <cell r="DF293" t="e">
            <v>#NUM!</v>
          </cell>
          <cell r="DG293" t="e">
            <v>#NUM!</v>
          </cell>
          <cell r="DS293" t="e">
            <v>#NUM!</v>
          </cell>
          <cell r="EF293" t="e">
            <v>#NUM!</v>
          </cell>
          <cell r="ES293" t="e">
            <v>#NUM!</v>
          </cell>
        </row>
        <row r="294">
          <cell r="S294" t="e">
            <v>#NUM!</v>
          </cell>
          <cell r="T294" t="e">
            <v>#NUM!</v>
          </cell>
          <cell r="AF294" t="e">
            <v>#NUM!</v>
          </cell>
          <cell r="AG294" t="e">
            <v>#NUM!</v>
          </cell>
          <cell r="AS294" t="e">
            <v>#NUM!</v>
          </cell>
          <cell r="AT294" t="e">
            <v>#NUM!</v>
          </cell>
          <cell r="BF294" t="e">
            <v>#NUM!</v>
          </cell>
          <cell r="BG294" t="e">
            <v>#NUM!</v>
          </cell>
          <cell r="BS294" t="e">
            <v>#NUM!</v>
          </cell>
          <cell r="BT294" t="e">
            <v>#NUM!</v>
          </cell>
          <cell r="CF294" t="e">
            <v>#NUM!</v>
          </cell>
          <cell r="CG294" t="e">
            <v>#NUM!</v>
          </cell>
          <cell r="CS294" t="e">
            <v>#NUM!</v>
          </cell>
          <cell r="CT294" t="e">
            <v>#NUM!</v>
          </cell>
          <cell r="DF294" t="e">
            <v>#NUM!</v>
          </cell>
          <cell r="DG294" t="e">
            <v>#NUM!</v>
          </cell>
          <cell r="DS294" t="e">
            <v>#NUM!</v>
          </cell>
          <cell r="EF294" t="e">
            <v>#NUM!</v>
          </cell>
          <cell r="ES294" t="e">
            <v>#NUM!</v>
          </cell>
        </row>
        <row r="295">
          <cell r="S295" t="e">
            <v>#NUM!</v>
          </cell>
          <cell r="T295" t="e">
            <v>#NUM!</v>
          </cell>
          <cell r="AF295" t="e">
            <v>#NUM!</v>
          </cell>
          <cell r="AG295" t="e">
            <v>#NUM!</v>
          </cell>
          <cell r="AS295" t="e">
            <v>#NUM!</v>
          </cell>
          <cell r="AT295" t="e">
            <v>#NUM!</v>
          </cell>
          <cell r="BF295" t="e">
            <v>#NUM!</v>
          </cell>
          <cell r="BG295" t="e">
            <v>#NUM!</v>
          </cell>
          <cell r="BS295" t="e">
            <v>#NUM!</v>
          </cell>
          <cell r="BT295" t="e">
            <v>#NUM!</v>
          </cell>
          <cell r="CF295" t="e">
            <v>#NUM!</v>
          </cell>
          <cell r="CG295" t="e">
            <v>#NUM!</v>
          </cell>
          <cell r="CS295" t="e">
            <v>#NUM!</v>
          </cell>
          <cell r="CT295" t="e">
            <v>#NUM!</v>
          </cell>
          <cell r="DF295" t="e">
            <v>#NUM!</v>
          </cell>
          <cell r="DG295" t="e">
            <v>#NUM!</v>
          </cell>
          <cell r="DS295" t="e">
            <v>#NUM!</v>
          </cell>
          <cell r="EF295" t="e">
            <v>#NUM!</v>
          </cell>
          <cell r="ES295" t="e">
            <v>#NUM!</v>
          </cell>
        </row>
        <row r="296">
          <cell r="S296" t="e">
            <v>#NUM!</v>
          </cell>
          <cell r="T296" t="e">
            <v>#NUM!</v>
          </cell>
          <cell r="AF296" t="e">
            <v>#NUM!</v>
          </cell>
          <cell r="AG296" t="e">
            <v>#NUM!</v>
          </cell>
          <cell r="AS296" t="e">
            <v>#NUM!</v>
          </cell>
          <cell r="AT296" t="e">
            <v>#NUM!</v>
          </cell>
          <cell r="BF296" t="e">
            <v>#NUM!</v>
          </cell>
          <cell r="BG296" t="e">
            <v>#NUM!</v>
          </cell>
          <cell r="BS296" t="e">
            <v>#NUM!</v>
          </cell>
          <cell r="BT296" t="e">
            <v>#NUM!</v>
          </cell>
          <cell r="CF296" t="e">
            <v>#NUM!</v>
          </cell>
          <cell r="CG296" t="e">
            <v>#NUM!</v>
          </cell>
          <cell r="CS296" t="e">
            <v>#NUM!</v>
          </cell>
          <cell r="CT296" t="e">
            <v>#NUM!</v>
          </cell>
          <cell r="DF296" t="e">
            <v>#NUM!</v>
          </cell>
          <cell r="DG296" t="e">
            <v>#NUM!</v>
          </cell>
          <cell r="DS296" t="e">
            <v>#NUM!</v>
          </cell>
          <cell r="EF296" t="e">
            <v>#NUM!</v>
          </cell>
          <cell r="ES296" t="e">
            <v>#NUM!</v>
          </cell>
        </row>
        <row r="297">
          <cell r="S297" t="e">
            <v>#NUM!</v>
          </cell>
          <cell r="T297" t="e">
            <v>#NUM!</v>
          </cell>
          <cell r="AF297" t="e">
            <v>#NUM!</v>
          </cell>
          <cell r="AG297" t="e">
            <v>#NUM!</v>
          </cell>
          <cell r="AS297" t="e">
            <v>#NUM!</v>
          </cell>
          <cell r="AT297" t="e">
            <v>#NUM!</v>
          </cell>
          <cell r="BF297" t="e">
            <v>#NUM!</v>
          </cell>
          <cell r="BG297" t="e">
            <v>#NUM!</v>
          </cell>
          <cell r="BS297" t="e">
            <v>#NUM!</v>
          </cell>
          <cell r="BT297" t="e">
            <v>#NUM!</v>
          </cell>
          <cell r="CF297" t="e">
            <v>#NUM!</v>
          </cell>
          <cell r="CG297" t="e">
            <v>#NUM!</v>
          </cell>
          <cell r="CS297" t="e">
            <v>#NUM!</v>
          </cell>
          <cell r="CT297" t="e">
            <v>#NUM!</v>
          </cell>
          <cell r="DF297" t="e">
            <v>#NUM!</v>
          </cell>
          <cell r="DG297" t="e">
            <v>#NUM!</v>
          </cell>
          <cell r="DS297" t="e">
            <v>#NUM!</v>
          </cell>
          <cell r="EF297" t="e">
            <v>#NUM!</v>
          </cell>
          <cell r="ES297" t="e">
            <v>#NUM!</v>
          </cell>
        </row>
        <row r="298">
          <cell r="S298" t="e">
            <v>#NUM!</v>
          </cell>
          <cell r="T298" t="e">
            <v>#NUM!</v>
          </cell>
          <cell r="AF298" t="e">
            <v>#NUM!</v>
          </cell>
          <cell r="AG298" t="e">
            <v>#NUM!</v>
          </cell>
          <cell r="AS298" t="e">
            <v>#NUM!</v>
          </cell>
          <cell r="AT298" t="e">
            <v>#NUM!</v>
          </cell>
          <cell r="BF298" t="e">
            <v>#NUM!</v>
          </cell>
          <cell r="BG298" t="e">
            <v>#NUM!</v>
          </cell>
          <cell r="BS298" t="e">
            <v>#NUM!</v>
          </cell>
          <cell r="BT298" t="e">
            <v>#NUM!</v>
          </cell>
          <cell r="CF298" t="e">
            <v>#NUM!</v>
          </cell>
          <cell r="CG298" t="e">
            <v>#NUM!</v>
          </cell>
          <cell r="CS298" t="e">
            <v>#NUM!</v>
          </cell>
          <cell r="CT298" t="e">
            <v>#NUM!</v>
          </cell>
          <cell r="DF298" t="e">
            <v>#NUM!</v>
          </cell>
          <cell r="DG298" t="e">
            <v>#NUM!</v>
          </cell>
          <cell r="DS298" t="e">
            <v>#NUM!</v>
          </cell>
          <cell r="EF298" t="e">
            <v>#NUM!</v>
          </cell>
          <cell r="ES298" t="e">
            <v>#NUM!</v>
          </cell>
        </row>
        <row r="299">
          <cell r="S299" t="e">
            <v>#NUM!</v>
          </cell>
          <cell r="T299" t="e">
            <v>#NUM!</v>
          </cell>
          <cell r="AF299" t="e">
            <v>#NUM!</v>
          </cell>
          <cell r="AG299" t="e">
            <v>#NUM!</v>
          </cell>
          <cell r="AS299" t="e">
            <v>#NUM!</v>
          </cell>
          <cell r="AT299" t="e">
            <v>#NUM!</v>
          </cell>
          <cell r="BF299" t="e">
            <v>#NUM!</v>
          </cell>
          <cell r="BG299" t="e">
            <v>#NUM!</v>
          </cell>
          <cell r="BS299" t="e">
            <v>#NUM!</v>
          </cell>
          <cell r="BT299" t="e">
            <v>#NUM!</v>
          </cell>
          <cell r="CF299" t="e">
            <v>#NUM!</v>
          </cell>
          <cell r="CG299" t="e">
            <v>#NUM!</v>
          </cell>
          <cell r="CS299" t="e">
            <v>#NUM!</v>
          </cell>
          <cell r="CT299" t="e">
            <v>#NUM!</v>
          </cell>
          <cell r="DF299" t="e">
            <v>#NUM!</v>
          </cell>
          <cell r="DG299" t="e">
            <v>#NUM!</v>
          </cell>
          <cell r="DS299" t="e">
            <v>#NUM!</v>
          </cell>
          <cell r="EF299" t="e">
            <v>#NUM!</v>
          </cell>
          <cell r="ES299" t="e">
            <v>#NUM!</v>
          </cell>
        </row>
        <row r="300">
          <cell r="S300" t="e">
            <v>#NUM!</v>
          </cell>
          <cell r="T300" t="e">
            <v>#NUM!</v>
          </cell>
          <cell r="AF300" t="e">
            <v>#NUM!</v>
          </cell>
          <cell r="AG300" t="e">
            <v>#NUM!</v>
          </cell>
          <cell r="AS300" t="e">
            <v>#NUM!</v>
          </cell>
          <cell r="AT300" t="e">
            <v>#NUM!</v>
          </cell>
          <cell r="BF300" t="e">
            <v>#NUM!</v>
          </cell>
          <cell r="BG300" t="e">
            <v>#NUM!</v>
          </cell>
          <cell r="BS300" t="e">
            <v>#NUM!</v>
          </cell>
          <cell r="BT300" t="e">
            <v>#NUM!</v>
          </cell>
          <cell r="CF300" t="e">
            <v>#NUM!</v>
          </cell>
          <cell r="CG300" t="e">
            <v>#NUM!</v>
          </cell>
          <cell r="CS300" t="e">
            <v>#NUM!</v>
          </cell>
          <cell r="CT300" t="e">
            <v>#NUM!</v>
          </cell>
          <cell r="DF300" t="e">
            <v>#NUM!</v>
          </cell>
          <cell r="DG300" t="e">
            <v>#NUM!</v>
          </cell>
          <cell r="DS300" t="e">
            <v>#NUM!</v>
          </cell>
          <cell r="EF300" t="e">
            <v>#NUM!</v>
          </cell>
          <cell r="ES300" t="e">
            <v>#NUM!</v>
          </cell>
        </row>
        <row r="301">
          <cell r="S301" t="e">
            <v>#NUM!</v>
          </cell>
          <cell r="T301" t="e">
            <v>#NUM!</v>
          </cell>
          <cell r="AF301" t="e">
            <v>#NUM!</v>
          </cell>
          <cell r="AG301" t="e">
            <v>#NUM!</v>
          </cell>
          <cell r="AS301" t="e">
            <v>#NUM!</v>
          </cell>
          <cell r="AT301" t="e">
            <v>#NUM!</v>
          </cell>
          <cell r="BF301" t="e">
            <v>#NUM!</v>
          </cell>
          <cell r="BG301" t="e">
            <v>#NUM!</v>
          </cell>
          <cell r="BS301" t="e">
            <v>#NUM!</v>
          </cell>
          <cell r="BT301" t="e">
            <v>#NUM!</v>
          </cell>
          <cell r="CF301" t="e">
            <v>#NUM!</v>
          </cell>
          <cell r="CG301" t="e">
            <v>#NUM!</v>
          </cell>
          <cell r="CS301" t="e">
            <v>#NUM!</v>
          </cell>
          <cell r="CT301" t="e">
            <v>#NUM!</v>
          </cell>
          <cell r="DF301" t="e">
            <v>#NUM!</v>
          </cell>
          <cell r="DG301" t="e">
            <v>#NUM!</v>
          </cell>
          <cell r="DS301" t="e">
            <v>#NUM!</v>
          </cell>
          <cell r="EF301" t="e">
            <v>#NUM!</v>
          </cell>
          <cell r="ES301" t="e">
            <v>#NUM!</v>
          </cell>
        </row>
        <row r="302">
          <cell r="S302" t="e">
            <v>#NUM!</v>
          </cell>
          <cell r="T302" t="e">
            <v>#NUM!</v>
          </cell>
          <cell r="AF302" t="e">
            <v>#NUM!</v>
          </cell>
          <cell r="AG302" t="e">
            <v>#NUM!</v>
          </cell>
          <cell r="AS302" t="e">
            <v>#NUM!</v>
          </cell>
          <cell r="AT302" t="e">
            <v>#NUM!</v>
          </cell>
          <cell r="BF302" t="e">
            <v>#NUM!</v>
          </cell>
          <cell r="BG302" t="e">
            <v>#NUM!</v>
          </cell>
          <cell r="BS302" t="e">
            <v>#NUM!</v>
          </cell>
          <cell r="BT302" t="e">
            <v>#NUM!</v>
          </cell>
          <cell r="CF302" t="e">
            <v>#NUM!</v>
          </cell>
          <cell r="CG302" t="e">
            <v>#NUM!</v>
          </cell>
          <cell r="CS302" t="e">
            <v>#NUM!</v>
          </cell>
          <cell r="CT302" t="e">
            <v>#NUM!</v>
          </cell>
          <cell r="DF302" t="e">
            <v>#NUM!</v>
          </cell>
          <cell r="DG302" t="e">
            <v>#NUM!</v>
          </cell>
          <cell r="DS302" t="e">
            <v>#NUM!</v>
          </cell>
          <cell r="EF302" t="e">
            <v>#NUM!</v>
          </cell>
          <cell r="ES302" t="e">
            <v>#NUM!</v>
          </cell>
        </row>
        <row r="303">
          <cell r="S303" t="e">
            <v>#NUM!</v>
          </cell>
          <cell r="T303" t="e">
            <v>#NUM!</v>
          </cell>
          <cell r="AF303" t="e">
            <v>#NUM!</v>
          </cell>
          <cell r="AG303" t="e">
            <v>#NUM!</v>
          </cell>
          <cell r="AS303" t="e">
            <v>#NUM!</v>
          </cell>
          <cell r="AT303" t="e">
            <v>#NUM!</v>
          </cell>
          <cell r="BF303" t="e">
            <v>#NUM!</v>
          </cell>
          <cell r="BG303" t="e">
            <v>#NUM!</v>
          </cell>
          <cell r="BS303" t="e">
            <v>#NUM!</v>
          </cell>
          <cell r="BT303" t="e">
            <v>#NUM!</v>
          </cell>
          <cell r="CF303" t="e">
            <v>#NUM!</v>
          </cell>
          <cell r="CG303" t="e">
            <v>#NUM!</v>
          </cell>
          <cell r="CS303" t="e">
            <v>#NUM!</v>
          </cell>
          <cell r="CT303" t="e">
            <v>#NUM!</v>
          </cell>
          <cell r="DF303" t="e">
            <v>#NUM!</v>
          </cell>
          <cell r="DG303" t="e">
            <v>#NUM!</v>
          </cell>
          <cell r="DS303" t="e">
            <v>#NUM!</v>
          </cell>
          <cell r="EF303" t="e">
            <v>#NUM!</v>
          </cell>
          <cell r="ES303" t="e">
            <v>#NUM!</v>
          </cell>
        </row>
        <row r="304">
          <cell r="S304" t="e">
            <v>#NUM!</v>
          </cell>
          <cell r="T304" t="e">
            <v>#NUM!</v>
          </cell>
          <cell r="AF304" t="e">
            <v>#NUM!</v>
          </cell>
          <cell r="AG304" t="e">
            <v>#NUM!</v>
          </cell>
          <cell r="AS304" t="e">
            <v>#NUM!</v>
          </cell>
          <cell r="AT304" t="e">
            <v>#NUM!</v>
          </cell>
          <cell r="BF304" t="e">
            <v>#NUM!</v>
          </cell>
          <cell r="BG304" t="e">
            <v>#NUM!</v>
          </cell>
          <cell r="BS304" t="e">
            <v>#NUM!</v>
          </cell>
          <cell r="BT304" t="e">
            <v>#NUM!</v>
          </cell>
          <cell r="CF304" t="e">
            <v>#NUM!</v>
          </cell>
          <cell r="CG304" t="e">
            <v>#NUM!</v>
          </cell>
          <cell r="CS304" t="e">
            <v>#NUM!</v>
          </cell>
          <cell r="CT304" t="e">
            <v>#NUM!</v>
          </cell>
          <cell r="DF304" t="e">
            <v>#NUM!</v>
          </cell>
          <cell r="DG304" t="e">
            <v>#NUM!</v>
          </cell>
          <cell r="DS304" t="e">
            <v>#NUM!</v>
          </cell>
          <cell r="EF304" t="e">
            <v>#NUM!</v>
          </cell>
          <cell r="ES304" t="e">
            <v>#NUM!</v>
          </cell>
        </row>
        <row r="305">
          <cell r="S305" t="e">
            <v>#NUM!</v>
          </cell>
          <cell r="T305" t="e">
            <v>#NUM!</v>
          </cell>
          <cell r="AF305" t="e">
            <v>#NUM!</v>
          </cell>
          <cell r="AG305" t="e">
            <v>#NUM!</v>
          </cell>
          <cell r="AS305" t="e">
            <v>#NUM!</v>
          </cell>
          <cell r="AT305" t="e">
            <v>#NUM!</v>
          </cell>
          <cell r="BF305" t="e">
            <v>#NUM!</v>
          </cell>
          <cell r="BG305" t="e">
            <v>#NUM!</v>
          </cell>
          <cell r="BS305" t="e">
            <v>#NUM!</v>
          </cell>
          <cell r="BT305" t="e">
            <v>#NUM!</v>
          </cell>
          <cell r="CF305" t="e">
            <v>#NUM!</v>
          </cell>
          <cell r="CG305" t="e">
            <v>#NUM!</v>
          </cell>
          <cell r="CS305" t="e">
            <v>#NUM!</v>
          </cell>
          <cell r="CT305" t="e">
            <v>#NUM!</v>
          </cell>
          <cell r="DF305" t="e">
            <v>#NUM!</v>
          </cell>
          <cell r="DG305" t="e">
            <v>#NUM!</v>
          </cell>
          <cell r="DS305" t="e">
            <v>#NUM!</v>
          </cell>
          <cell r="EF305" t="e">
            <v>#NUM!</v>
          </cell>
          <cell r="ES305" t="e">
            <v>#NUM!</v>
          </cell>
        </row>
        <row r="306">
          <cell r="S306" t="e">
            <v>#NUM!</v>
          </cell>
          <cell r="T306" t="e">
            <v>#NUM!</v>
          </cell>
          <cell r="AF306" t="e">
            <v>#NUM!</v>
          </cell>
          <cell r="AG306" t="e">
            <v>#NUM!</v>
          </cell>
          <cell r="AS306" t="e">
            <v>#NUM!</v>
          </cell>
          <cell r="AT306" t="e">
            <v>#NUM!</v>
          </cell>
          <cell r="BF306" t="e">
            <v>#NUM!</v>
          </cell>
          <cell r="BG306" t="e">
            <v>#NUM!</v>
          </cell>
          <cell r="BS306" t="e">
            <v>#NUM!</v>
          </cell>
          <cell r="BT306" t="e">
            <v>#NUM!</v>
          </cell>
          <cell r="CF306" t="e">
            <v>#NUM!</v>
          </cell>
          <cell r="CG306" t="e">
            <v>#NUM!</v>
          </cell>
          <cell r="CS306" t="e">
            <v>#NUM!</v>
          </cell>
          <cell r="CT306" t="e">
            <v>#NUM!</v>
          </cell>
          <cell r="DF306" t="e">
            <v>#NUM!</v>
          </cell>
          <cell r="DG306" t="e">
            <v>#NUM!</v>
          </cell>
          <cell r="DS306" t="e">
            <v>#NUM!</v>
          </cell>
          <cell r="EF306" t="e">
            <v>#NUM!</v>
          </cell>
          <cell r="ES306" t="e">
            <v>#NUM!</v>
          </cell>
        </row>
        <row r="307">
          <cell r="S307" t="e">
            <v>#NUM!</v>
          </cell>
          <cell r="T307" t="e">
            <v>#NUM!</v>
          </cell>
          <cell r="AF307" t="e">
            <v>#NUM!</v>
          </cell>
          <cell r="AG307" t="e">
            <v>#NUM!</v>
          </cell>
          <cell r="AS307" t="e">
            <v>#NUM!</v>
          </cell>
          <cell r="AT307" t="e">
            <v>#NUM!</v>
          </cell>
          <cell r="BF307" t="e">
            <v>#NUM!</v>
          </cell>
          <cell r="BG307" t="e">
            <v>#NUM!</v>
          </cell>
          <cell r="BS307" t="e">
            <v>#NUM!</v>
          </cell>
          <cell r="BT307" t="e">
            <v>#NUM!</v>
          </cell>
          <cell r="CF307" t="e">
            <v>#NUM!</v>
          </cell>
          <cell r="CG307" t="e">
            <v>#NUM!</v>
          </cell>
          <cell r="CS307" t="e">
            <v>#NUM!</v>
          </cell>
          <cell r="CT307" t="e">
            <v>#NUM!</v>
          </cell>
          <cell r="DF307" t="e">
            <v>#NUM!</v>
          </cell>
          <cell r="DG307" t="e">
            <v>#NUM!</v>
          </cell>
          <cell r="DS307" t="e">
            <v>#NUM!</v>
          </cell>
          <cell r="EF307" t="e">
            <v>#NUM!</v>
          </cell>
          <cell r="ES307" t="e">
            <v>#NUM!</v>
          </cell>
        </row>
        <row r="308">
          <cell r="S308" t="e">
            <v>#NUM!</v>
          </cell>
          <cell r="T308" t="e">
            <v>#NUM!</v>
          </cell>
          <cell r="AF308" t="e">
            <v>#NUM!</v>
          </cell>
          <cell r="AG308" t="e">
            <v>#NUM!</v>
          </cell>
          <cell r="AS308" t="e">
            <v>#NUM!</v>
          </cell>
          <cell r="AT308" t="e">
            <v>#NUM!</v>
          </cell>
          <cell r="BF308" t="e">
            <v>#NUM!</v>
          </cell>
          <cell r="BG308" t="e">
            <v>#NUM!</v>
          </cell>
          <cell r="BS308" t="e">
            <v>#NUM!</v>
          </cell>
          <cell r="BT308" t="e">
            <v>#NUM!</v>
          </cell>
          <cell r="CF308" t="e">
            <v>#NUM!</v>
          </cell>
          <cell r="CG308" t="e">
            <v>#NUM!</v>
          </cell>
          <cell r="CS308" t="e">
            <v>#NUM!</v>
          </cell>
          <cell r="CT308" t="e">
            <v>#NUM!</v>
          </cell>
          <cell r="DF308" t="e">
            <v>#NUM!</v>
          </cell>
          <cell r="DG308" t="e">
            <v>#NUM!</v>
          </cell>
          <cell r="DS308" t="e">
            <v>#NUM!</v>
          </cell>
          <cell r="EF308" t="e">
            <v>#NUM!</v>
          </cell>
          <cell r="ES308" t="e">
            <v>#NUM!</v>
          </cell>
        </row>
        <row r="309">
          <cell r="S309" t="e">
            <v>#NUM!</v>
          </cell>
          <cell r="T309" t="e">
            <v>#NUM!</v>
          </cell>
          <cell r="AF309" t="e">
            <v>#NUM!</v>
          </cell>
          <cell r="AG309" t="e">
            <v>#NUM!</v>
          </cell>
          <cell r="AS309" t="e">
            <v>#NUM!</v>
          </cell>
          <cell r="AT309" t="e">
            <v>#NUM!</v>
          </cell>
          <cell r="BF309" t="e">
            <v>#NUM!</v>
          </cell>
          <cell r="BG309" t="e">
            <v>#NUM!</v>
          </cell>
          <cell r="BS309" t="e">
            <v>#NUM!</v>
          </cell>
          <cell r="BT309" t="e">
            <v>#NUM!</v>
          </cell>
          <cell r="CF309" t="e">
            <v>#NUM!</v>
          </cell>
          <cell r="CG309" t="e">
            <v>#NUM!</v>
          </cell>
          <cell r="CS309" t="e">
            <v>#NUM!</v>
          </cell>
          <cell r="CT309" t="e">
            <v>#NUM!</v>
          </cell>
          <cell r="DF309" t="e">
            <v>#NUM!</v>
          </cell>
          <cell r="DG309" t="e">
            <v>#NUM!</v>
          </cell>
          <cell r="DS309" t="e">
            <v>#NUM!</v>
          </cell>
          <cell r="EF309" t="e">
            <v>#NUM!</v>
          </cell>
          <cell r="ES309" t="e">
            <v>#NUM!</v>
          </cell>
        </row>
        <row r="310">
          <cell r="S310" t="e">
            <v>#NUM!</v>
          </cell>
          <cell r="T310" t="e">
            <v>#NUM!</v>
          </cell>
          <cell r="AF310" t="e">
            <v>#NUM!</v>
          </cell>
          <cell r="AG310" t="e">
            <v>#NUM!</v>
          </cell>
          <cell r="AS310" t="e">
            <v>#NUM!</v>
          </cell>
          <cell r="AT310" t="e">
            <v>#NUM!</v>
          </cell>
          <cell r="BF310" t="e">
            <v>#NUM!</v>
          </cell>
          <cell r="BG310" t="e">
            <v>#NUM!</v>
          </cell>
          <cell r="BS310" t="e">
            <v>#NUM!</v>
          </cell>
          <cell r="BT310" t="e">
            <v>#NUM!</v>
          </cell>
          <cell r="CF310" t="e">
            <v>#NUM!</v>
          </cell>
          <cell r="CG310" t="e">
            <v>#NUM!</v>
          </cell>
          <cell r="CS310" t="e">
            <v>#NUM!</v>
          </cell>
          <cell r="CT310" t="e">
            <v>#NUM!</v>
          </cell>
          <cell r="DF310" t="e">
            <v>#NUM!</v>
          </cell>
          <cell r="DG310" t="e">
            <v>#NUM!</v>
          </cell>
          <cell r="DS310" t="e">
            <v>#NUM!</v>
          </cell>
          <cell r="EF310" t="e">
            <v>#NUM!</v>
          </cell>
          <cell r="ES310" t="e">
            <v>#NUM!</v>
          </cell>
        </row>
        <row r="311">
          <cell r="S311" t="e">
            <v>#NUM!</v>
          </cell>
          <cell r="T311" t="e">
            <v>#NUM!</v>
          </cell>
          <cell r="AF311" t="e">
            <v>#NUM!</v>
          </cell>
          <cell r="AG311" t="e">
            <v>#NUM!</v>
          </cell>
          <cell r="AS311" t="e">
            <v>#NUM!</v>
          </cell>
          <cell r="AT311" t="e">
            <v>#NUM!</v>
          </cell>
          <cell r="BF311" t="e">
            <v>#NUM!</v>
          </cell>
          <cell r="BG311" t="e">
            <v>#NUM!</v>
          </cell>
          <cell r="BS311" t="e">
            <v>#NUM!</v>
          </cell>
          <cell r="BT311" t="e">
            <v>#NUM!</v>
          </cell>
          <cell r="CF311" t="e">
            <v>#NUM!</v>
          </cell>
          <cell r="CG311" t="e">
            <v>#NUM!</v>
          </cell>
          <cell r="CS311" t="e">
            <v>#NUM!</v>
          </cell>
          <cell r="CT311" t="e">
            <v>#NUM!</v>
          </cell>
          <cell r="DF311" t="e">
            <v>#NUM!</v>
          </cell>
          <cell r="DG311" t="e">
            <v>#NUM!</v>
          </cell>
          <cell r="DS311" t="e">
            <v>#NUM!</v>
          </cell>
          <cell r="EF311" t="e">
            <v>#NUM!</v>
          </cell>
          <cell r="ES311" t="e">
            <v>#NUM!</v>
          </cell>
        </row>
        <row r="312">
          <cell r="S312" t="e">
            <v>#NUM!</v>
          </cell>
          <cell r="T312" t="e">
            <v>#NUM!</v>
          </cell>
          <cell r="AF312" t="e">
            <v>#NUM!</v>
          </cell>
          <cell r="AG312" t="e">
            <v>#NUM!</v>
          </cell>
          <cell r="AS312" t="e">
            <v>#NUM!</v>
          </cell>
          <cell r="AT312" t="e">
            <v>#NUM!</v>
          </cell>
          <cell r="BF312" t="e">
            <v>#NUM!</v>
          </cell>
          <cell r="BG312" t="e">
            <v>#NUM!</v>
          </cell>
          <cell r="BS312" t="e">
            <v>#NUM!</v>
          </cell>
          <cell r="BT312" t="e">
            <v>#NUM!</v>
          </cell>
          <cell r="CF312" t="e">
            <v>#NUM!</v>
          </cell>
          <cell r="CG312" t="e">
            <v>#NUM!</v>
          </cell>
          <cell r="CS312" t="e">
            <v>#NUM!</v>
          </cell>
          <cell r="CT312" t="e">
            <v>#NUM!</v>
          </cell>
          <cell r="DF312" t="e">
            <v>#NUM!</v>
          </cell>
          <cell r="DG312" t="e">
            <v>#NUM!</v>
          </cell>
          <cell r="DS312" t="e">
            <v>#NUM!</v>
          </cell>
          <cell r="EF312" t="e">
            <v>#NUM!</v>
          </cell>
          <cell r="ES312" t="e">
            <v>#NUM!</v>
          </cell>
        </row>
        <row r="313">
          <cell r="S313" t="e">
            <v>#NUM!</v>
          </cell>
          <cell r="T313" t="e">
            <v>#NUM!</v>
          </cell>
          <cell r="AF313" t="e">
            <v>#NUM!</v>
          </cell>
          <cell r="AG313" t="e">
            <v>#NUM!</v>
          </cell>
          <cell r="AS313" t="e">
            <v>#NUM!</v>
          </cell>
          <cell r="AT313" t="e">
            <v>#NUM!</v>
          </cell>
          <cell r="BF313" t="e">
            <v>#NUM!</v>
          </cell>
          <cell r="BG313" t="e">
            <v>#NUM!</v>
          </cell>
          <cell r="BS313" t="e">
            <v>#NUM!</v>
          </cell>
          <cell r="BT313" t="e">
            <v>#NUM!</v>
          </cell>
          <cell r="CF313" t="e">
            <v>#NUM!</v>
          </cell>
          <cell r="CG313" t="e">
            <v>#NUM!</v>
          </cell>
          <cell r="CS313" t="e">
            <v>#NUM!</v>
          </cell>
          <cell r="CT313" t="e">
            <v>#NUM!</v>
          </cell>
          <cell r="DF313" t="e">
            <v>#NUM!</v>
          </cell>
          <cell r="DG313" t="e">
            <v>#NUM!</v>
          </cell>
          <cell r="DS313" t="e">
            <v>#NUM!</v>
          </cell>
          <cell r="EF313" t="e">
            <v>#NUM!</v>
          </cell>
          <cell r="ES313" t="e">
            <v>#NUM!</v>
          </cell>
        </row>
        <row r="314">
          <cell r="S314" t="e">
            <v>#NUM!</v>
          </cell>
          <cell r="T314" t="e">
            <v>#NUM!</v>
          </cell>
          <cell r="AF314" t="e">
            <v>#NUM!</v>
          </cell>
          <cell r="AG314" t="e">
            <v>#NUM!</v>
          </cell>
          <cell r="AS314" t="e">
            <v>#NUM!</v>
          </cell>
          <cell r="AT314" t="e">
            <v>#NUM!</v>
          </cell>
          <cell r="BF314" t="e">
            <v>#NUM!</v>
          </cell>
          <cell r="BG314" t="e">
            <v>#NUM!</v>
          </cell>
          <cell r="BS314" t="e">
            <v>#NUM!</v>
          </cell>
          <cell r="BT314" t="e">
            <v>#NUM!</v>
          </cell>
          <cell r="CF314" t="e">
            <v>#NUM!</v>
          </cell>
          <cell r="CG314" t="e">
            <v>#NUM!</v>
          </cell>
          <cell r="CS314" t="e">
            <v>#NUM!</v>
          </cell>
          <cell r="CT314" t="e">
            <v>#NUM!</v>
          </cell>
          <cell r="DF314" t="e">
            <v>#NUM!</v>
          </cell>
          <cell r="DG314" t="e">
            <v>#NUM!</v>
          </cell>
          <cell r="DS314" t="e">
            <v>#NUM!</v>
          </cell>
          <cell r="EF314" t="e">
            <v>#NUM!</v>
          </cell>
          <cell r="ES314" t="e">
            <v>#NUM!</v>
          </cell>
        </row>
        <row r="315">
          <cell r="S315" t="e">
            <v>#NUM!</v>
          </cell>
          <cell r="T315" t="e">
            <v>#NUM!</v>
          </cell>
          <cell r="AF315" t="e">
            <v>#NUM!</v>
          </cell>
          <cell r="AG315" t="e">
            <v>#NUM!</v>
          </cell>
          <cell r="AS315" t="e">
            <v>#NUM!</v>
          </cell>
          <cell r="AT315" t="e">
            <v>#NUM!</v>
          </cell>
          <cell r="BF315" t="e">
            <v>#NUM!</v>
          </cell>
          <cell r="BG315" t="e">
            <v>#NUM!</v>
          </cell>
          <cell r="BS315" t="e">
            <v>#NUM!</v>
          </cell>
          <cell r="BT315" t="e">
            <v>#NUM!</v>
          </cell>
          <cell r="CF315" t="e">
            <v>#NUM!</v>
          </cell>
          <cell r="CG315" t="e">
            <v>#NUM!</v>
          </cell>
          <cell r="CS315" t="e">
            <v>#NUM!</v>
          </cell>
          <cell r="CT315" t="e">
            <v>#NUM!</v>
          </cell>
          <cell r="DF315" t="e">
            <v>#NUM!</v>
          </cell>
          <cell r="DG315" t="e">
            <v>#NUM!</v>
          </cell>
          <cell r="DS315" t="e">
            <v>#NUM!</v>
          </cell>
          <cell r="EF315" t="e">
            <v>#NUM!</v>
          </cell>
          <cell r="ES315" t="e">
            <v>#NUM!</v>
          </cell>
        </row>
        <row r="316">
          <cell r="S316" t="e">
            <v>#NUM!</v>
          </cell>
          <cell r="T316" t="e">
            <v>#NUM!</v>
          </cell>
          <cell r="AF316" t="e">
            <v>#NUM!</v>
          </cell>
          <cell r="AG316" t="e">
            <v>#NUM!</v>
          </cell>
          <cell r="AS316" t="e">
            <v>#NUM!</v>
          </cell>
          <cell r="AT316" t="e">
            <v>#NUM!</v>
          </cell>
          <cell r="BF316" t="e">
            <v>#NUM!</v>
          </cell>
          <cell r="BG316" t="e">
            <v>#NUM!</v>
          </cell>
          <cell r="BS316" t="e">
            <v>#NUM!</v>
          </cell>
          <cell r="BT316" t="e">
            <v>#NUM!</v>
          </cell>
          <cell r="CF316" t="e">
            <v>#NUM!</v>
          </cell>
          <cell r="CG316" t="e">
            <v>#NUM!</v>
          </cell>
          <cell r="CS316" t="e">
            <v>#NUM!</v>
          </cell>
          <cell r="CT316" t="e">
            <v>#NUM!</v>
          </cell>
          <cell r="DF316" t="e">
            <v>#NUM!</v>
          </cell>
          <cell r="DG316" t="e">
            <v>#NUM!</v>
          </cell>
          <cell r="DS316" t="e">
            <v>#NUM!</v>
          </cell>
          <cell r="EF316" t="e">
            <v>#NUM!</v>
          </cell>
          <cell r="ES316" t="e">
            <v>#NUM!</v>
          </cell>
        </row>
        <row r="317">
          <cell r="S317" t="e">
            <v>#NUM!</v>
          </cell>
          <cell r="T317" t="e">
            <v>#NUM!</v>
          </cell>
          <cell r="AF317" t="e">
            <v>#NUM!</v>
          </cell>
          <cell r="AG317" t="e">
            <v>#NUM!</v>
          </cell>
          <cell r="AS317" t="e">
            <v>#NUM!</v>
          </cell>
          <cell r="AT317" t="e">
            <v>#NUM!</v>
          </cell>
          <cell r="BF317" t="e">
            <v>#NUM!</v>
          </cell>
          <cell r="BG317" t="e">
            <v>#NUM!</v>
          </cell>
          <cell r="BS317" t="e">
            <v>#NUM!</v>
          </cell>
          <cell r="BT317" t="e">
            <v>#NUM!</v>
          </cell>
          <cell r="CF317" t="e">
            <v>#NUM!</v>
          </cell>
          <cell r="CG317" t="e">
            <v>#NUM!</v>
          </cell>
          <cell r="CS317" t="e">
            <v>#NUM!</v>
          </cell>
          <cell r="CT317" t="e">
            <v>#NUM!</v>
          </cell>
          <cell r="DF317" t="e">
            <v>#NUM!</v>
          </cell>
          <cell r="DG317" t="e">
            <v>#NUM!</v>
          </cell>
          <cell r="DS317" t="e">
            <v>#NUM!</v>
          </cell>
          <cell r="EF317" t="e">
            <v>#NUM!</v>
          </cell>
          <cell r="ES317" t="e">
            <v>#NUM!</v>
          </cell>
        </row>
        <row r="318">
          <cell r="S318" t="e">
            <v>#NUM!</v>
          </cell>
          <cell r="T318" t="e">
            <v>#NUM!</v>
          </cell>
          <cell r="AF318" t="e">
            <v>#NUM!</v>
          </cell>
          <cell r="AG318" t="e">
            <v>#NUM!</v>
          </cell>
          <cell r="AS318" t="e">
            <v>#NUM!</v>
          </cell>
          <cell r="AT318" t="e">
            <v>#NUM!</v>
          </cell>
          <cell r="BF318" t="e">
            <v>#NUM!</v>
          </cell>
          <cell r="BG318" t="e">
            <v>#NUM!</v>
          </cell>
          <cell r="BS318" t="e">
            <v>#NUM!</v>
          </cell>
          <cell r="BT318" t="e">
            <v>#NUM!</v>
          </cell>
          <cell r="CF318" t="e">
            <v>#NUM!</v>
          </cell>
          <cell r="CG318" t="e">
            <v>#NUM!</v>
          </cell>
          <cell r="CS318" t="e">
            <v>#NUM!</v>
          </cell>
          <cell r="CT318" t="e">
            <v>#NUM!</v>
          </cell>
          <cell r="DF318" t="e">
            <v>#NUM!</v>
          </cell>
          <cell r="DG318" t="e">
            <v>#NUM!</v>
          </cell>
          <cell r="DS318" t="e">
            <v>#NUM!</v>
          </cell>
          <cell r="EF318" t="e">
            <v>#NUM!</v>
          </cell>
          <cell r="ES318" t="e">
            <v>#NUM!</v>
          </cell>
        </row>
        <row r="319">
          <cell r="S319" t="e">
            <v>#NUM!</v>
          </cell>
          <cell r="T319" t="e">
            <v>#NUM!</v>
          </cell>
          <cell r="AF319" t="e">
            <v>#NUM!</v>
          </cell>
          <cell r="AG319" t="e">
            <v>#NUM!</v>
          </cell>
          <cell r="AS319" t="e">
            <v>#NUM!</v>
          </cell>
          <cell r="AT319" t="e">
            <v>#NUM!</v>
          </cell>
          <cell r="BF319" t="e">
            <v>#NUM!</v>
          </cell>
          <cell r="BG319" t="e">
            <v>#NUM!</v>
          </cell>
          <cell r="BS319" t="e">
            <v>#NUM!</v>
          </cell>
          <cell r="BT319" t="e">
            <v>#NUM!</v>
          </cell>
          <cell r="CF319" t="e">
            <v>#NUM!</v>
          </cell>
          <cell r="CG319" t="e">
            <v>#NUM!</v>
          </cell>
          <cell r="CS319" t="e">
            <v>#NUM!</v>
          </cell>
          <cell r="CT319" t="e">
            <v>#NUM!</v>
          </cell>
          <cell r="DF319" t="e">
            <v>#NUM!</v>
          </cell>
          <cell r="DG319" t="e">
            <v>#NUM!</v>
          </cell>
          <cell r="DS319" t="e">
            <v>#NUM!</v>
          </cell>
          <cell r="EF319" t="e">
            <v>#NUM!</v>
          </cell>
          <cell r="ES319" t="e">
            <v>#NUM!</v>
          </cell>
        </row>
        <row r="320">
          <cell r="S320" t="e">
            <v>#NUM!</v>
          </cell>
          <cell r="T320" t="e">
            <v>#NUM!</v>
          </cell>
          <cell r="AF320" t="e">
            <v>#NUM!</v>
          </cell>
          <cell r="AG320" t="e">
            <v>#NUM!</v>
          </cell>
          <cell r="AS320" t="e">
            <v>#NUM!</v>
          </cell>
          <cell r="AT320" t="e">
            <v>#NUM!</v>
          </cell>
          <cell r="BF320" t="e">
            <v>#NUM!</v>
          </cell>
          <cell r="BG320" t="e">
            <v>#NUM!</v>
          </cell>
          <cell r="BS320" t="e">
            <v>#NUM!</v>
          </cell>
          <cell r="BT320" t="e">
            <v>#NUM!</v>
          </cell>
          <cell r="CF320" t="e">
            <v>#NUM!</v>
          </cell>
          <cell r="CG320" t="e">
            <v>#NUM!</v>
          </cell>
          <cell r="CS320" t="e">
            <v>#NUM!</v>
          </cell>
          <cell r="CT320" t="e">
            <v>#NUM!</v>
          </cell>
          <cell r="DF320" t="e">
            <v>#NUM!</v>
          </cell>
          <cell r="DG320" t="e">
            <v>#NUM!</v>
          </cell>
          <cell r="DS320" t="e">
            <v>#NUM!</v>
          </cell>
          <cell r="EF320" t="e">
            <v>#NUM!</v>
          </cell>
          <cell r="ES320" t="e">
            <v>#NUM!</v>
          </cell>
        </row>
        <row r="321">
          <cell r="S321" t="e">
            <v>#NUM!</v>
          </cell>
          <cell r="T321" t="e">
            <v>#NUM!</v>
          </cell>
          <cell r="AF321" t="e">
            <v>#NUM!</v>
          </cell>
          <cell r="AG321" t="e">
            <v>#NUM!</v>
          </cell>
          <cell r="AS321" t="e">
            <v>#NUM!</v>
          </cell>
          <cell r="AT321" t="e">
            <v>#NUM!</v>
          </cell>
          <cell r="BF321" t="e">
            <v>#NUM!</v>
          </cell>
          <cell r="BG321" t="e">
            <v>#NUM!</v>
          </cell>
          <cell r="BS321" t="e">
            <v>#NUM!</v>
          </cell>
          <cell r="BT321" t="e">
            <v>#NUM!</v>
          </cell>
          <cell r="CF321" t="e">
            <v>#NUM!</v>
          </cell>
          <cell r="CG321" t="e">
            <v>#NUM!</v>
          </cell>
          <cell r="CS321" t="e">
            <v>#NUM!</v>
          </cell>
          <cell r="CT321" t="e">
            <v>#NUM!</v>
          </cell>
          <cell r="DF321" t="e">
            <v>#NUM!</v>
          </cell>
          <cell r="DG321" t="e">
            <v>#NUM!</v>
          </cell>
          <cell r="DS321" t="e">
            <v>#NUM!</v>
          </cell>
          <cell r="EF321" t="e">
            <v>#NUM!</v>
          </cell>
          <cell r="ES321" t="e">
            <v>#NUM!</v>
          </cell>
        </row>
        <row r="322">
          <cell r="S322" t="e">
            <v>#NUM!</v>
          </cell>
          <cell r="T322" t="e">
            <v>#NUM!</v>
          </cell>
          <cell r="AF322" t="e">
            <v>#NUM!</v>
          </cell>
          <cell r="AG322" t="e">
            <v>#NUM!</v>
          </cell>
          <cell r="AS322" t="e">
            <v>#NUM!</v>
          </cell>
          <cell r="AT322" t="e">
            <v>#NUM!</v>
          </cell>
          <cell r="BF322" t="e">
            <v>#NUM!</v>
          </cell>
          <cell r="BG322" t="e">
            <v>#NUM!</v>
          </cell>
          <cell r="BS322" t="e">
            <v>#NUM!</v>
          </cell>
          <cell r="BT322" t="e">
            <v>#NUM!</v>
          </cell>
          <cell r="CF322" t="e">
            <v>#NUM!</v>
          </cell>
          <cell r="CG322" t="e">
            <v>#NUM!</v>
          </cell>
          <cell r="CS322" t="e">
            <v>#NUM!</v>
          </cell>
          <cell r="CT322" t="e">
            <v>#NUM!</v>
          </cell>
          <cell r="DF322" t="e">
            <v>#NUM!</v>
          </cell>
          <cell r="DG322" t="e">
            <v>#NUM!</v>
          </cell>
          <cell r="DS322" t="e">
            <v>#NUM!</v>
          </cell>
          <cell r="EF322" t="e">
            <v>#NUM!</v>
          </cell>
          <cell r="ES322" t="e">
            <v>#NUM!</v>
          </cell>
        </row>
        <row r="323">
          <cell r="S323" t="e">
            <v>#NUM!</v>
          </cell>
          <cell r="T323" t="e">
            <v>#NUM!</v>
          </cell>
          <cell r="AF323" t="e">
            <v>#NUM!</v>
          </cell>
          <cell r="AG323" t="e">
            <v>#NUM!</v>
          </cell>
          <cell r="AS323" t="e">
            <v>#NUM!</v>
          </cell>
          <cell r="AT323" t="e">
            <v>#NUM!</v>
          </cell>
          <cell r="BF323" t="e">
            <v>#NUM!</v>
          </cell>
          <cell r="BG323" t="e">
            <v>#NUM!</v>
          </cell>
          <cell r="BS323" t="e">
            <v>#NUM!</v>
          </cell>
          <cell r="BT323" t="e">
            <v>#NUM!</v>
          </cell>
          <cell r="CF323" t="e">
            <v>#NUM!</v>
          </cell>
          <cell r="CG323" t="e">
            <v>#NUM!</v>
          </cell>
          <cell r="CS323" t="e">
            <v>#NUM!</v>
          </cell>
          <cell r="CT323" t="e">
            <v>#NUM!</v>
          </cell>
          <cell r="DF323" t="e">
            <v>#NUM!</v>
          </cell>
          <cell r="DG323" t="e">
            <v>#NUM!</v>
          </cell>
          <cell r="DS323" t="e">
            <v>#NUM!</v>
          </cell>
          <cell r="EF323" t="e">
            <v>#NUM!</v>
          </cell>
          <cell r="ES323" t="e">
            <v>#NUM!</v>
          </cell>
        </row>
        <row r="324">
          <cell r="S324" t="e">
            <v>#NUM!</v>
          </cell>
          <cell r="T324" t="e">
            <v>#NUM!</v>
          </cell>
          <cell r="AF324" t="e">
            <v>#NUM!</v>
          </cell>
          <cell r="AG324" t="e">
            <v>#NUM!</v>
          </cell>
          <cell r="AS324" t="e">
            <v>#NUM!</v>
          </cell>
          <cell r="AT324" t="e">
            <v>#NUM!</v>
          </cell>
          <cell r="BF324" t="e">
            <v>#NUM!</v>
          </cell>
          <cell r="BG324" t="e">
            <v>#NUM!</v>
          </cell>
          <cell r="BS324" t="e">
            <v>#NUM!</v>
          </cell>
          <cell r="BT324" t="e">
            <v>#NUM!</v>
          </cell>
          <cell r="CF324" t="e">
            <v>#NUM!</v>
          </cell>
          <cell r="CG324" t="e">
            <v>#NUM!</v>
          </cell>
          <cell r="CS324" t="e">
            <v>#NUM!</v>
          </cell>
          <cell r="CT324" t="e">
            <v>#NUM!</v>
          </cell>
          <cell r="DF324" t="e">
            <v>#NUM!</v>
          </cell>
          <cell r="DG324" t="e">
            <v>#NUM!</v>
          </cell>
          <cell r="DS324" t="e">
            <v>#NUM!</v>
          </cell>
          <cell r="EF324" t="e">
            <v>#NUM!</v>
          </cell>
          <cell r="ES324" t="e">
            <v>#NUM!</v>
          </cell>
        </row>
        <row r="325">
          <cell r="S325" t="e">
            <v>#NUM!</v>
          </cell>
          <cell r="T325" t="e">
            <v>#NUM!</v>
          </cell>
          <cell r="AF325" t="e">
            <v>#NUM!</v>
          </cell>
          <cell r="AG325" t="e">
            <v>#NUM!</v>
          </cell>
          <cell r="AS325" t="e">
            <v>#NUM!</v>
          </cell>
          <cell r="AT325" t="e">
            <v>#NUM!</v>
          </cell>
          <cell r="BF325" t="e">
            <v>#NUM!</v>
          </cell>
          <cell r="BG325" t="e">
            <v>#NUM!</v>
          </cell>
          <cell r="BS325" t="e">
            <v>#NUM!</v>
          </cell>
          <cell r="BT325" t="e">
            <v>#NUM!</v>
          </cell>
          <cell r="CF325" t="e">
            <v>#NUM!</v>
          </cell>
          <cell r="CG325" t="e">
            <v>#NUM!</v>
          </cell>
          <cell r="CS325" t="e">
            <v>#NUM!</v>
          </cell>
          <cell r="CT325" t="e">
            <v>#NUM!</v>
          </cell>
          <cell r="DF325" t="e">
            <v>#NUM!</v>
          </cell>
          <cell r="DG325" t="e">
            <v>#NUM!</v>
          </cell>
          <cell r="DS325" t="e">
            <v>#NUM!</v>
          </cell>
          <cell r="EF325" t="e">
            <v>#NUM!</v>
          </cell>
          <cell r="ES325" t="e">
            <v>#NUM!</v>
          </cell>
        </row>
        <row r="326">
          <cell r="S326" t="e">
            <v>#NUM!</v>
          </cell>
          <cell r="T326" t="e">
            <v>#NUM!</v>
          </cell>
          <cell r="AF326" t="e">
            <v>#NUM!</v>
          </cell>
          <cell r="AG326" t="e">
            <v>#NUM!</v>
          </cell>
          <cell r="AS326" t="e">
            <v>#NUM!</v>
          </cell>
          <cell r="AT326" t="e">
            <v>#NUM!</v>
          </cell>
          <cell r="BF326" t="e">
            <v>#NUM!</v>
          </cell>
          <cell r="BG326" t="e">
            <v>#NUM!</v>
          </cell>
          <cell r="BS326" t="e">
            <v>#NUM!</v>
          </cell>
          <cell r="BT326" t="e">
            <v>#NUM!</v>
          </cell>
          <cell r="CF326" t="e">
            <v>#NUM!</v>
          </cell>
          <cell r="CG326" t="e">
            <v>#NUM!</v>
          </cell>
          <cell r="CS326" t="e">
            <v>#NUM!</v>
          </cell>
          <cell r="CT326" t="e">
            <v>#NUM!</v>
          </cell>
          <cell r="DF326" t="e">
            <v>#NUM!</v>
          </cell>
          <cell r="DG326" t="e">
            <v>#NUM!</v>
          </cell>
          <cell r="DS326" t="e">
            <v>#NUM!</v>
          </cell>
          <cell r="EF326" t="e">
            <v>#NUM!</v>
          </cell>
          <cell r="ES326" t="e">
            <v>#NUM!</v>
          </cell>
        </row>
        <row r="327">
          <cell r="S327" t="e">
            <v>#NUM!</v>
          </cell>
          <cell r="T327" t="e">
            <v>#NUM!</v>
          </cell>
          <cell r="AF327" t="e">
            <v>#NUM!</v>
          </cell>
          <cell r="AG327" t="e">
            <v>#NUM!</v>
          </cell>
          <cell r="AS327" t="e">
            <v>#NUM!</v>
          </cell>
          <cell r="AT327" t="e">
            <v>#NUM!</v>
          </cell>
          <cell r="BF327" t="e">
            <v>#NUM!</v>
          </cell>
          <cell r="BG327" t="e">
            <v>#NUM!</v>
          </cell>
          <cell r="BS327" t="e">
            <v>#NUM!</v>
          </cell>
          <cell r="BT327" t="e">
            <v>#NUM!</v>
          </cell>
          <cell r="CF327" t="e">
            <v>#NUM!</v>
          </cell>
          <cell r="CG327" t="e">
            <v>#NUM!</v>
          </cell>
          <cell r="CS327" t="e">
            <v>#NUM!</v>
          </cell>
          <cell r="CT327" t="e">
            <v>#NUM!</v>
          </cell>
          <cell r="DF327" t="e">
            <v>#NUM!</v>
          </cell>
          <cell r="DG327" t="e">
            <v>#NUM!</v>
          </cell>
          <cell r="DS327" t="e">
            <v>#NUM!</v>
          </cell>
          <cell r="EF327" t="e">
            <v>#NUM!</v>
          </cell>
          <cell r="ES327" t="e">
            <v>#NUM!</v>
          </cell>
        </row>
        <row r="328">
          <cell r="S328" t="e">
            <v>#NUM!</v>
          </cell>
          <cell r="T328" t="e">
            <v>#NUM!</v>
          </cell>
          <cell r="AF328" t="e">
            <v>#NUM!</v>
          </cell>
          <cell r="AG328" t="e">
            <v>#NUM!</v>
          </cell>
          <cell r="AS328" t="e">
            <v>#NUM!</v>
          </cell>
          <cell r="AT328" t="e">
            <v>#NUM!</v>
          </cell>
          <cell r="BF328" t="e">
            <v>#NUM!</v>
          </cell>
          <cell r="BG328" t="e">
            <v>#NUM!</v>
          </cell>
          <cell r="BS328" t="e">
            <v>#NUM!</v>
          </cell>
          <cell r="BT328" t="e">
            <v>#NUM!</v>
          </cell>
          <cell r="CF328" t="e">
            <v>#NUM!</v>
          </cell>
          <cell r="CG328" t="e">
            <v>#NUM!</v>
          </cell>
          <cell r="CS328" t="e">
            <v>#NUM!</v>
          </cell>
          <cell r="CT328" t="e">
            <v>#NUM!</v>
          </cell>
          <cell r="DF328" t="e">
            <v>#NUM!</v>
          </cell>
          <cell r="DG328" t="e">
            <v>#NUM!</v>
          </cell>
          <cell r="DS328" t="e">
            <v>#NUM!</v>
          </cell>
          <cell r="EF328" t="e">
            <v>#NUM!</v>
          </cell>
          <cell r="ES328" t="e">
            <v>#NUM!</v>
          </cell>
        </row>
        <row r="329">
          <cell r="S329" t="e">
            <v>#NUM!</v>
          </cell>
          <cell r="T329" t="e">
            <v>#NUM!</v>
          </cell>
          <cell r="AF329" t="e">
            <v>#NUM!</v>
          </cell>
          <cell r="AG329" t="e">
            <v>#NUM!</v>
          </cell>
          <cell r="AS329" t="e">
            <v>#NUM!</v>
          </cell>
          <cell r="AT329" t="e">
            <v>#NUM!</v>
          </cell>
          <cell r="BF329" t="e">
            <v>#NUM!</v>
          </cell>
          <cell r="BG329" t="e">
            <v>#NUM!</v>
          </cell>
          <cell r="BS329" t="e">
            <v>#NUM!</v>
          </cell>
          <cell r="BT329" t="e">
            <v>#NUM!</v>
          </cell>
          <cell r="CF329" t="e">
            <v>#NUM!</v>
          </cell>
          <cell r="CG329" t="e">
            <v>#NUM!</v>
          </cell>
          <cell r="CS329" t="e">
            <v>#NUM!</v>
          </cell>
          <cell r="CT329" t="e">
            <v>#NUM!</v>
          </cell>
          <cell r="DF329" t="e">
            <v>#NUM!</v>
          </cell>
          <cell r="DG329" t="e">
            <v>#NUM!</v>
          </cell>
          <cell r="DS329" t="e">
            <v>#NUM!</v>
          </cell>
          <cell r="EF329" t="e">
            <v>#NUM!</v>
          </cell>
          <cell r="ES329" t="e">
            <v>#NUM!</v>
          </cell>
        </row>
        <row r="330">
          <cell r="S330" t="e">
            <v>#NUM!</v>
          </cell>
          <cell r="T330" t="e">
            <v>#NUM!</v>
          </cell>
          <cell r="AF330" t="e">
            <v>#NUM!</v>
          </cell>
          <cell r="AG330" t="e">
            <v>#NUM!</v>
          </cell>
          <cell r="AS330" t="e">
            <v>#NUM!</v>
          </cell>
          <cell r="AT330" t="e">
            <v>#NUM!</v>
          </cell>
          <cell r="BF330" t="e">
            <v>#NUM!</v>
          </cell>
          <cell r="BG330" t="e">
            <v>#NUM!</v>
          </cell>
          <cell r="BS330" t="e">
            <v>#NUM!</v>
          </cell>
          <cell r="BT330" t="e">
            <v>#NUM!</v>
          </cell>
          <cell r="CF330" t="e">
            <v>#NUM!</v>
          </cell>
          <cell r="CG330" t="e">
            <v>#NUM!</v>
          </cell>
          <cell r="CS330" t="e">
            <v>#NUM!</v>
          </cell>
          <cell r="CT330" t="e">
            <v>#NUM!</v>
          </cell>
          <cell r="DF330" t="e">
            <v>#NUM!</v>
          </cell>
          <cell r="DG330" t="e">
            <v>#NUM!</v>
          </cell>
          <cell r="DS330" t="e">
            <v>#NUM!</v>
          </cell>
          <cell r="EF330" t="e">
            <v>#NUM!</v>
          </cell>
          <cell r="ES330" t="e">
            <v>#NUM!</v>
          </cell>
        </row>
        <row r="331">
          <cell r="S331" t="e">
            <v>#NUM!</v>
          </cell>
          <cell r="T331" t="e">
            <v>#NUM!</v>
          </cell>
          <cell r="AF331" t="e">
            <v>#NUM!</v>
          </cell>
          <cell r="AG331" t="e">
            <v>#NUM!</v>
          </cell>
          <cell r="AS331" t="e">
            <v>#NUM!</v>
          </cell>
          <cell r="AT331" t="e">
            <v>#NUM!</v>
          </cell>
          <cell r="BF331" t="e">
            <v>#NUM!</v>
          </cell>
          <cell r="BG331" t="e">
            <v>#NUM!</v>
          </cell>
          <cell r="BS331" t="e">
            <v>#NUM!</v>
          </cell>
          <cell r="BT331" t="e">
            <v>#NUM!</v>
          </cell>
          <cell r="CF331" t="e">
            <v>#NUM!</v>
          </cell>
          <cell r="CG331" t="e">
            <v>#NUM!</v>
          </cell>
          <cell r="CS331" t="e">
            <v>#NUM!</v>
          </cell>
          <cell r="CT331" t="e">
            <v>#NUM!</v>
          </cell>
          <cell r="DF331" t="e">
            <v>#NUM!</v>
          </cell>
          <cell r="DG331" t="e">
            <v>#NUM!</v>
          </cell>
          <cell r="DS331" t="e">
            <v>#NUM!</v>
          </cell>
          <cell r="EF331" t="e">
            <v>#NUM!</v>
          </cell>
          <cell r="ES331" t="e">
            <v>#NUM!</v>
          </cell>
        </row>
        <row r="332">
          <cell r="S332" t="e">
            <v>#NUM!</v>
          </cell>
          <cell r="T332" t="e">
            <v>#NUM!</v>
          </cell>
          <cell r="AF332" t="e">
            <v>#NUM!</v>
          </cell>
          <cell r="AG332" t="e">
            <v>#NUM!</v>
          </cell>
          <cell r="AS332" t="e">
            <v>#NUM!</v>
          </cell>
          <cell r="AT332" t="e">
            <v>#NUM!</v>
          </cell>
          <cell r="BF332" t="e">
            <v>#NUM!</v>
          </cell>
          <cell r="BG332" t="e">
            <v>#NUM!</v>
          </cell>
          <cell r="BS332" t="e">
            <v>#NUM!</v>
          </cell>
          <cell r="BT332" t="e">
            <v>#NUM!</v>
          </cell>
          <cell r="CF332" t="e">
            <v>#NUM!</v>
          </cell>
          <cell r="CG332" t="e">
            <v>#NUM!</v>
          </cell>
          <cell r="CS332" t="e">
            <v>#NUM!</v>
          </cell>
          <cell r="CT332" t="e">
            <v>#NUM!</v>
          </cell>
          <cell r="DF332" t="e">
            <v>#NUM!</v>
          </cell>
          <cell r="DG332" t="e">
            <v>#NUM!</v>
          </cell>
          <cell r="DS332" t="e">
            <v>#NUM!</v>
          </cell>
          <cell r="EF332" t="e">
            <v>#NUM!</v>
          </cell>
          <cell r="ES332" t="e">
            <v>#NUM!</v>
          </cell>
        </row>
        <row r="333">
          <cell r="S333" t="e">
            <v>#NUM!</v>
          </cell>
          <cell r="T333" t="e">
            <v>#NUM!</v>
          </cell>
          <cell r="AF333" t="e">
            <v>#NUM!</v>
          </cell>
          <cell r="AG333" t="e">
            <v>#NUM!</v>
          </cell>
          <cell r="AS333" t="e">
            <v>#NUM!</v>
          </cell>
          <cell r="AT333" t="e">
            <v>#NUM!</v>
          </cell>
          <cell r="BF333" t="e">
            <v>#NUM!</v>
          </cell>
          <cell r="BG333" t="e">
            <v>#NUM!</v>
          </cell>
          <cell r="BS333" t="e">
            <v>#NUM!</v>
          </cell>
          <cell r="BT333" t="e">
            <v>#NUM!</v>
          </cell>
          <cell r="CF333" t="e">
            <v>#NUM!</v>
          </cell>
          <cell r="CG333" t="e">
            <v>#NUM!</v>
          </cell>
          <cell r="CS333" t="e">
            <v>#NUM!</v>
          </cell>
          <cell r="CT333" t="e">
            <v>#NUM!</v>
          </cell>
          <cell r="DF333" t="e">
            <v>#NUM!</v>
          </cell>
          <cell r="DG333" t="e">
            <v>#NUM!</v>
          </cell>
          <cell r="DS333" t="e">
            <v>#NUM!</v>
          </cell>
          <cell r="EF333" t="e">
            <v>#NUM!</v>
          </cell>
          <cell r="ES333" t="e">
            <v>#NUM!</v>
          </cell>
        </row>
        <row r="334">
          <cell r="S334" t="e">
            <v>#NUM!</v>
          </cell>
          <cell r="T334" t="e">
            <v>#NUM!</v>
          </cell>
          <cell r="AF334" t="e">
            <v>#NUM!</v>
          </cell>
          <cell r="AG334" t="e">
            <v>#NUM!</v>
          </cell>
          <cell r="AS334" t="e">
            <v>#NUM!</v>
          </cell>
          <cell r="AT334" t="e">
            <v>#NUM!</v>
          </cell>
          <cell r="BF334" t="e">
            <v>#NUM!</v>
          </cell>
          <cell r="BG334" t="e">
            <v>#NUM!</v>
          </cell>
          <cell r="BS334" t="e">
            <v>#NUM!</v>
          </cell>
          <cell r="BT334" t="e">
            <v>#NUM!</v>
          </cell>
          <cell r="CF334" t="e">
            <v>#NUM!</v>
          </cell>
          <cell r="CG334" t="e">
            <v>#NUM!</v>
          </cell>
          <cell r="CS334" t="e">
            <v>#NUM!</v>
          </cell>
          <cell r="CT334" t="e">
            <v>#NUM!</v>
          </cell>
          <cell r="DF334" t="e">
            <v>#NUM!</v>
          </cell>
          <cell r="DG334" t="e">
            <v>#NUM!</v>
          </cell>
          <cell r="DS334" t="e">
            <v>#NUM!</v>
          </cell>
          <cell r="EF334" t="e">
            <v>#NUM!</v>
          </cell>
          <cell r="ES334" t="e">
            <v>#NUM!</v>
          </cell>
        </row>
        <row r="335">
          <cell r="S335" t="e">
            <v>#NUM!</v>
          </cell>
          <cell r="T335" t="e">
            <v>#NUM!</v>
          </cell>
          <cell r="AF335" t="e">
            <v>#NUM!</v>
          </cell>
          <cell r="AG335" t="e">
            <v>#NUM!</v>
          </cell>
          <cell r="AS335" t="e">
            <v>#NUM!</v>
          </cell>
          <cell r="AT335" t="e">
            <v>#NUM!</v>
          </cell>
          <cell r="BF335" t="e">
            <v>#NUM!</v>
          </cell>
          <cell r="BG335" t="e">
            <v>#NUM!</v>
          </cell>
          <cell r="BS335" t="e">
            <v>#NUM!</v>
          </cell>
          <cell r="BT335" t="e">
            <v>#NUM!</v>
          </cell>
          <cell r="CF335" t="e">
            <v>#NUM!</v>
          </cell>
          <cell r="CG335" t="e">
            <v>#NUM!</v>
          </cell>
          <cell r="CS335" t="e">
            <v>#NUM!</v>
          </cell>
          <cell r="CT335" t="e">
            <v>#NUM!</v>
          </cell>
          <cell r="DF335" t="e">
            <v>#NUM!</v>
          </cell>
          <cell r="DG335" t="e">
            <v>#NUM!</v>
          </cell>
          <cell r="DS335" t="e">
            <v>#NUM!</v>
          </cell>
          <cell r="EF335" t="e">
            <v>#NUM!</v>
          </cell>
          <cell r="ES335" t="e">
            <v>#NUM!</v>
          </cell>
        </row>
        <row r="336">
          <cell r="S336" t="e">
            <v>#NUM!</v>
          </cell>
          <cell r="T336" t="e">
            <v>#NUM!</v>
          </cell>
          <cell r="AF336" t="e">
            <v>#NUM!</v>
          </cell>
          <cell r="AG336" t="e">
            <v>#NUM!</v>
          </cell>
          <cell r="AS336" t="e">
            <v>#NUM!</v>
          </cell>
          <cell r="AT336" t="e">
            <v>#NUM!</v>
          </cell>
          <cell r="BF336" t="e">
            <v>#NUM!</v>
          </cell>
          <cell r="BG336" t="e">
            <v>#NUM!</v>
          </cell>
          <cell r="BS336" t="e">
            <v>#NUM!</v>
          </cell>
          <cell r="BT336" t="e">
            <v>#NUM!</v>
          </cell>
          <cell r="CF336" t="e">
            <v>#NUM!</v>
          </cell>
          <cell r="CG336" t="e">
            <v>#NUM!</v>
          </cell>
          <cell r="CS336" t="e">
            <v>#NUM!</v>
          </cell>
          <cell r="CT336" t="e">
            <v>#NUM!</v>
          </cell>
          <cell r="DF336" t="e">
            <v>#NUM!</v>
          </cell>
          <cell r="DG336" t="e">
            <v>#NUM!</v>
          </cell>
          <cell r="DS336" t="e">
            <v>#NUM!</v>
          </cell>
          <cell r="EF336" t="e">
            <v>#NUM!</v>
          </cell>
          <cell r="ES336" t="e">
            <v>#NUM!</v>
          </cell>
        </row>
        <row r="337">
          <cell r="S337" t="e">
            <v>#NUM!</v>
          </cell>
          <cell r="T337" t="e">
            <v>#NUM!</v>
          </cell>
          <cell r="AF337" t="e">
            <v>#NUM!</v>
          </cell>
          <cell r="AG337" t="e">
            <v>#NUM!</v>
          </cell>
          <cell r="AS337" t="e">
            <v>#NUM!</v>
          </cell>
          <cell r="AT337" t="e">
            <v>#NUM!</v>
          </cell>
          <cell r="BF337" t="e">
            <v>#NUM!</v>
          </cell>
          <cell r="BG337" t="e">
            <v>#NUM!</v>
          </cell>
          <cell r="BS337" t="e">
            <v>#NUM!</v>
          </cell>
          <cell r="BT337" t="e">
            <v>#NUM!</v>
          </cell>
          <cell r="CF337" t="e">
            <v>#NUM!</v>
          </cell>
          <cell r="CG337" t="e">
            <v>#NUM!</v>
          </cell>
          <cell r="CS337" t="e">
            <v>#NUM!</v>
          </cell>
          <cell r="CT337" t="e">
            <v>#NUM!</v>
          </cell>
          <cell r="DF337" t="e">
            <v>#NUM!</v>
          </cell>
          <cell r="DG337" t="e">
            <v>#NUM!</v>
          </cell>
          <cell r="DS337" t="e">
            <v>#NUM!</v>
          </cell>
          <cell r="EF337" t="e">
            <v>#NUM!</v>
          </cell>
          <cell r="ES337" t="e">
            <v>#NUM!</v>
          </cell>
        </row>
        <row r="338">
          <cell r="S338" t="e">
            <v>#NUM!</v>
          </cell>
          <cell r="T338" t="e">
            <v>#NUM!</v>
          </cell>
          <cell r="AF338" t="e">
            <v>#NUM!</v>
          </cell>
          <cell r="AG338" t="e">
            <v>#NUM!</v>
          </cell>
          <cell r="AS338" t="e">
            <v>#NUM!</v>
          </cell>
          <cell r="AT338" t="e">
            <v>#NUM!</v>
          </cell>
          <cell r="BF338" t="e">
            <v>#NUM!</v>
          </cell>
          <cell r="BG338" t="e">
            <v>#NUM!</v>
          </cell>
          <cell r="BS338" t="e">
            <v>#NUM!</v>
          </cell>
          <cell r="BT338" t="e">
            <v>#NUM!</v>
          </cell>
          <cell r="CF338" t="e">
            <v>#NUM!</v>
          </cell>
          <cell r="CG338" t="e">
            <v>#NUM!</v>
          </cell>
          <cell r="CS338" t="e">
            <v>#NUM!</v>
          </cell>
          <cell r="CT338" t="e">
            <v>#NUM!</v>
          </cell>
          <cell r="DF338" t="e">
            <v>#NUM!</v>
          </cell>
          <cell r="DG338" t="e">
            <v>#NUM!</v>
          </cell>
          <cell r="DS338" t="e">
            <v>#NUM!</v>
          </cell>
          <cell r="EF338" t="e">
            <v>#NUM!</v>
          </cell>
          <cell r="ES338" t="e">
            <v>#NUM!</v>
          </cell>
        </row>
        <row r="339">
          <cell r="S339" t="e">
            <v>#NUM!</v>
          </cell>
          <cell r="T339" t="e">
            <v>#NUM!</v>
          </cell>
          <cell r="AF339" t="e">
            <v>#NUM!</v>
          </cell>
          <cell r="AG339" t="e">
            <v>#NUM!</v>
          </cell>
          <cell r="AS339" t="e">
            <v>#NUM!</v>
          </cell>
          <cell r="AT339" t="e">
            <v>#NUM!</v>
          </cell>
          <cell r="BF339" t="e">
            <v>#NUM!</v>
          </cell>
          <cell r="BG339" t="e">
            <v>#NUM!</v>
          </cell>
          <cell r="BS339" t="e">
            <v>#NUM!</v>
          </cell>
          <cell r="BT339" t="e">
            <v>#NUM!</v>
          </cell>
          <cell r="CF339" t="e">
            <v>#NUM!</v>
          </cell>
          <cell r="CG339" t="e">
            <v>#NUM!</v>
          </cell>
          <cell r="CS339" t="e">
            <v>#NUM!</v>
          </cell>
          <cell r="CT339" t="e">
            <v>#NUM!</v>
          </cell>
          <cell r="DF339" t="e">
            <v>#NUM!</v>
          </cell>
          <cell r="DG339" t="e">
            <v>#NUM!</v>
          </cell>
          <cell r="DS339" t="e">
            <v>#NUM!</v>
          </cell>
          <cell r="EF339" t="e">
            <v>#NUM!</v>
          </cell>
          <cell r="ES339" t="e">
            <v>#NUM!</v>
          </cell>
        </row>
        <row r="340">
          <cell r="S340" t="e">
            <v>#NUM!</v>
          </cell>
          <cell r="T340" t="e">
            <v>#NUM!</v>
          </cell>
          <cell r="AF340" t="e">
            <v>#NUM!</v>
          </cell>
          <cell r="AG340" t="e">
            <v>#NUM!</v>
          </cell>
          <cell r="AS340" t="e">
            <v>#NUM!</v>
          </cell>
          <cell r="AT340" t="e">
            <v>#NUM!</v>
          </cell>
          <cell r="BF340" t="e">
            <v>#NUM!</v>
          </cell>
          <cell r="BG340" t="e">
            <v>#NUM!</v>
          </cell>
          <cell r="BS340" t="e">
            <v>#NUM!</v>
          </cell>
          <cell r="BT340" t="e">
            <v>#NUM!</v>
          </cell>
          <cell r="CF340" t="e">
            <v>#NUM!</v>
          </cell>
          <cell r="CG340" t="e">
            <v>#NUM!</v>
          </cell>
          <cell r="CS340" t="e">
            <v>#NUM!</v>
          </cell>
          <cell r="CT340" t="e">
            <v>#NUM!</v>
          </cell>
          <cell r="DF340" t="e">
            <v>#NUM!</v>
          </cell>
          <cell r="DG340" t="e">
            <v>#NUM!</v>
          </cell>
          <cell r="DS340" t="e">
            <v>#NUM!</v>
          </cell>
          <cell r="EF340" t="e">
            <v>#NUM!</v>
          </cell>
          <cell r="ES340" t="e">
            <v>#NUM!</v>
          </cell>
        </row>
        <row r="341">
          <cell r="S341" t="e">
            <v>#NUM!</v>
          </cell>
          <cell r="T341" t="e">
            <v>#NUM!</v>
          </cell>
          <cell r="AF341" t="e">
            <v>#NUM!</v>
          </cell>
          <cell r="AG341" t="e">
            <v>#NUM!</v>
          </cell>
          <cell r="AS341" t="e">
            <v>#NUM!</v>
          </cell>
          <cell r="AT341" t="e">
            <v>#NUM!</v>
          </cell>
          <cell r="BF341" t="e">
            <v>#NUM!</v>
          </cell>
          <cell r="BG341" t="e">
            <v>#NUM!</v>
          </cell>
          <cell r="BS341" t="e">
            <v>#NUM!</v>
          </cell>
          <cell r="BT341" t="e">
            <v>#NUM!</v>
          </cell>
          <cell r="CF341" t="e">
            <v>#NUM!</v>
          </cell>
          <cell r="CG341" t="e">
            <v>#NUM!</v>
          </cell>
          <cell r="CS341" t="e">
            <v>#NUM!</v>
          </cell>
          <cell r="CT341" t="e">
            <v>#NUM!</v>
          </cell>
          <cell r="DF341" t="e">
            <v>#NUM!</v>
          </cell>
          <cell r="DG341" t="e">
            <v>#NUM!</v>
          </cell>
          <cell r="DS341" t="e">
            <v>#NUM!</v>
          </cell>
          <cell r="EF341" t="e">
            <v>#NUM!</v>
          </cell>
          <cell r="ES341" t="e">
            <v>#NUM!</v>
          </cell>
        </row>
        <row r="342">
          <cell r="S342" t="e">
            <v>#NUM!</v>
          </cell>
          <cell r="T342" t="e">
            <v>#NUM!</v>
          </cell>
          <cell r="AF342" t="e">
            <v>#NUM!</v>
          </cell>
          <cell r="AG342" t="e">
            <v>#NUM!</v>
          </cell>
          <cell r="AS342" t="e">
            <v>#NUM!</v>
          </cell>
          <cell r="AT342" t="e">
            <v>#NUM!</v>
          </cell>
          <cell r="BF342" t="e">
            <v>#NUM!</v>
          </cell>
          <cell r="BG342" t="e">
            <v>#NUM!</v>
          </cell>
          <cell r="BS342" t="e">
            <v>#NUM!</v>
          </cell>
          <cell r="BT342" t="e">
            <v>#NUM!</v>
          </cell>
          <cell r="CF342" t="e">
            <v>#NUM!</v>
          </cell>
          <cell r="CG342" t="e">
            <v>#NUM!</v>
          </cell>
          <cell r="CS342" t="e">
            <v>#NUM!</v>
          </cell>
          <cell r="CT342" t="e">
            <v>#NUM!</v>
          </cell>
          <cell r="DF342" t="e">
            <v>#NUM!</v>
          </cell>
          <cell r="DG342" t="e">
            <v>#NUM!</v>
          </cell>
          <cell r="DS342" t="e">
            <v>#NUM!</v>
          </cell>
          <cell r="EF342" t="e">
            <v>#NUM!</v>
          </cell>
          <cell r="ES342" t="e">
            <v>#NUM!</v>
          </cell>
        </row>
        <row r="343">
          <cell r="S343" t="e">
            <v>#NUM!</v>
          </cell>
          <cell r="T343" t="e">
            <v>#NUM!</v>
          </cell>
          <cell r="AF343" t="e">
            <v>#NUM!</v>
          </cell>
          <cell r="AG343" t="e">
            <v>#NUM!</v>
          </cell>
          <cell r="AS343" t="e">
            <v>#NUM!</v>
          </cell>
          <cell r="AT343" t="e">
            <v>#NUM!</v>
          </cell>
          <cell r="BF343" t="e">
            <v>#NUM!</v>
          </cell>
          <cell r="BG343" t="e">
            <v>#NUM!</v>
          </cell>
          <cell r="BS343" t="e">
            <v>#NUM!</v>
          </cell>
          <cell r="BT343" t="e">
            <v>#NUM!</v>
          </cell>
          <cell r="CF343" t="e">
            <v>#NUM!</v>
          </cell>
          <cell r="CG343" t="e">
            <v>#NUM!</v>
          </cell>
          <cell r="CS343" t="e">
            <v>#NUM!</v>
          </cell>
          <cell r="CT343" t="e">
            <v>#NUM!</v>
          </cell>
          <cell r="DF343" t="e">
            <v>#NUM!</v>
          </cell>
          <cell r="DG343" t="e">
            <v>#NUM!</v>
          </cell>
          <cell r="DS343" t="e">
            <v>#NUM!</v>
          </cell>
          <cell r="EF343" t="e">
            <v>#NUM!</v>
          </cell>
          <cell r="ES343" t="e">
            <v>#NUM!</v>
          </cell>
        </row>
        <row r="344">
          <cell r="S344" t="e">
            <v>#NUM!</v>
          </cell>
          <cell r="T344" t="e">
            <v>#NUM!</v>
          </cell>
          <cell r="AF344" t="e">
            <v>#NUM!</v>
          </cell>
          <cell r="AG344" t="e">
            <v>#NUM!</v>
          </cell>
          <cell r="AS344" t="e">
            <v>#NUM!</v>
          </cell>
          <cell r="AT344" t="e">
            <v>#NUM!</v>
          </cell>
          <cell r="BF344" t="e">
            <v>#NUM!</v>
          </cell>
          <cell r="BG344" t="e">
            <v>#NUM!</v>
          </cell>
          <cell r="BS344" t="e">
            <v>#NUM!</v>
          </cell>
          <cell r="BT344" t="e">
            <v>#NUM!</v>
          </cell>
          <cell r="CF344" t="e">
            <v>#NUM!</v>
          </cell>
          <cell r="CG344" t="e">
            <v>#NUM!</v>
          </cell>
          <cell r="CS344" t="e">
            <v>#NUM!</v>
          </cell>
          <cell r="CT344" t="e">
            <v>#NUM!</v>
          </cell>
          <cell r="DF344" t="e">
            <v>#NUM!</v>
          </cell>
          <cell r="DG344" t="e">
            <v>#NUM!</v>
          </cell>
          <cell r="DS344" t="e">
            <v>#NUM!</v>
          </cell>
          <cell r="EF344" t="e">
            <v>#NUM!</v>
          </cell>
          <cell r="ES344" t="e">
            <v>#NUM!</v>
          </cell>
        </row>
        <row r="345">
          <cell r="S345" t="e">
            <v>#NUM!</v>
          </cell>
          <cell r="T345" t="e">
            <v>#NUM!</v>
          </cell>
          <cell r="AF345" t="e">
            <v>#NUM!</v>
          </cell>
          <cell r="AG345" t="e">
            <v>#NUM!</v>
          </cell>
          <cell r="AS345" t="e">
            <v>#NUM!</v>
          </cell>
          <cell r="AT345" t="e">
            <v>#NUM!</v>
          </cell>
          <cell r="BF345" t="e">
            <v>#NUM!</v>
          </cell>
          <cell r="BG345" t="e">
            <v>#NUM!</v>
          </cell>
          <cell r="BS345" t="e">
            <v>#NUM!</v>
          </cell>
          <cell r="BT345" t="e">
            <v>#NUM!</v>
          </cell>
          <cell r="CF345" t="e">
            <v>#NUM!</v>
          </cell>
          <cell r="CG345" t="e">
            <v>#NUM!</v>
          </cell>
          <cell r="CS345" t="e">
            <v>#NUM!</v>
          </cell>
          <cell r="CT345" t="e">
            <v>#NUM!</v>
          </cell>
          <cell r="DF345" t="e">
            <v>#NUM!</v>
          </cell>
          <cell r="DG345" t="e">
            <v>#NUM!</v>
          </cell>
          <cell r="DS345" t="e">
            <v>#NUM!</v>
          </cell>
          <cell r="EF345" t="e">
            <v>#NUM!</v>
          </cell>
          <cell r="ES345" t="e">
            <v>#NUM!</v>
          </cell>
        </row>
        <row r="346">
          <cell r="S346" t="e">
            <v>#NUM!</v>
          </cell>
          <cell r="T346" t="e">
            <v>#NUM!</v>
          </cell>
          <cell r="AF346" t="e">
            <v>#NUM!</v>
          </cell>
          <cell r="AG346" t="e">
            <v>#NUM!</v>
          </cell>
          <cell r="AS346" t="e">
            <v>#NUM!</v>
          </cell>
          <cell r="AT346" t="e">
            <v>#NUM!</v>
          </cell>
          <cell r="BF346" t="e">
            <v>#NUM!</v>
          </cell>
          <cell r="BG346" t="e">
            <v>#NUM!</v>
          </cell>
          <cell r="BS346" t="e">
            <v>#NUM!</v>
          </cell>
          <cell r="BT346" t="e">
            <v>#NUM!</v>
          </cell>
          <cell r="CF346" t="e">
            <v>#NUM!</v>
          </cell>
          <cell r="CG346" t="e">
            <v>#NUM!</v>
          </cell>
          <cell r="CS346" t="e">
            <v>#NUM!</v>
          </cell>
          <cell r="CT346" t="e">
            <v>#NUM!</v>
          </cell>
          <cell r="DF346" t="e">
            <v>#NUM!</v>
          </cell>
          <cell r="DG346" t="e">
            <v>#NUM!</v>
          </cell>
          <cell r="DS346" t="e">
            <v>#NUM!</v>
          </cell>
          <cell r="EF346" t="e">
            <v>#NUM!</v>
          </cell>
          <cell r="ES346" t="e">
            <v>#NUM!</v>
          </cell>
        </row>
        <row r="347">
          <cell r="S347" t="e">
            <v>#NUM!</v>
          </cell>
          <cell r="T347" t="e">
            <v>#NUM!</v>
          </cell>
          <cell r="AF347" t="e">
            <v>#NUM!</v>
          </cell>
          <cell r="AG347" t="e">
            <v>#NUM!</v>
          </cell>
          <cell r="AS347" t="e">
            <v>#NUM!</v>
          </cell>
          <cell r="AT347" t="e">
            <v>#NUM!</v>
          </cell>
          <cell r="BF347" t="e">
            <v>#NUM!</v>
          </cell>
          <cell r="BG347" t="e">
            <v>#NUM!</v>
          </cell>
          <cell r="BS347" t="e">
            <v>#NUM!</v>
          </cell>
          <cell r="BT347" t="e">
            <v>#NUM!</v>
          </cell>
          <cell r="CF347" t="e">
            <v>#NUM!</v>
          </cell>
          <cell r="CG347" t="e">
            <v>#NUM!</v>
          </cell>
          <cell r="CS347" t="e">
            <v>#NUM!</v>
          </cell>
          <cell r="CT347" t="e">
            <v>#NUM!</v>
          </cell>
          <cell r="DF347" t="e">
            <v>#NUM!</v>
          </cell>
          <cell r="DG347" t="e">
            <v>#NUM!</v>
          </cell>
          <cell r="DS347" t="e">
            <v>#NUM!</v>
          </cell>
          <cell r="EF347" t="e">
            <v>#NUM!</v>
          </cell>
          <cell r="ES347" t="e">
            <v>#NUM!</v>
          </cell>
        </row>
        <row r="348">
          <cell r="S348" t="e">
            <v>#NUM!</v>
          </cell>
          <cell r="T348" t="e">
            <v>#NUM!</v>
          </cell>
          <cell r="AF348" t="e">
            <v>#NUM!</v>
          </cell>
          <cell r="AG348" t="e">
            <v>#NUM!</v>
          </cell>
          <cell r="AS348" t="e">
            <v>#NUM!</v>
          </cell>
          <cell r="AT348" t="e">
            <v>#NUM!</v>
          </cell>
          <cell r="BF348" t="e">
            <v>#NUM!</v>
          </cell>
          <cell r="BG348" t="e">
            <v>#NUM!</v>
          </cell>
          <cell r="BS348" t="e">
            <v>#NUM!</v>
          </cell>
          <cell r="BT348" t="e">
            <v>#NUM!</v>
          </cell>
          <cell r="CF348" t="e">
            <v>#NUM!</v>
          </cell>
          <cell r="CG348" t="e">
            <v>#NUM!</v>
          </cell>
          <cell r="CS348" t="e">
            <v>#NUM!</v>
          </cell>
          <cell r="CT348" t="e">
            <v>#NUM!</v>
          </cell>
          <cell r="DF348" t="e">
            <v>#NUM!</v>
          </cell>
          <cell r="DG348" t="e">
            <v>#NUM!</v>
          </cell>
          <cell r="DS348" t="e">
            <v>#NUM!</v>
          </cell>
          <cell r="EF348" t="e">
            <v>#NUM!</v>
          </cell>
          <cell r="ES348" t="e">
            <v>#NUM!</v>
          </cell>
        </row>
        <row r="349">
          <cell r="S349" t="e">
            <v>#NUM!</v>
          </cell>
          <cell r="T349" t="e">
            <v>#NUM!</v>
          </cell>
          <cell r="AF349" t="e">
            <v>#NUM!</v>
          </cell>
          <cell r="AG349" t="e">
            <v>#NUM!</v>
          </cell>
          <cell r="AS349" t="e">
            <v>#NUM!</v>
          </cell>
          <cell r="AT349" t="e">
            <v>#NUM!</v>
          </cell>
          <cell r="BF349" t="e">
            <v>#NUM!</v>
          </cell>
          <cell r="BG349" t="e">
            <v>#NUM!</v>
          </cell>
          <cell r="BS349" t="e">
            <v>#NUM!</v>
          </cell>
          <cell r="BT349" t="e">
            <v>#NUM!</v>
          </cell>
          <cell r="CF349" t="e">
            <v>#NUM!</v>
          </cell>
          <cell r="CG349" t="e">
            <v>#NUM!</v>
          </cell>
          <cell r="CS349" t="e">
            <v>#NUM!</v>
          </cell>
          <cell r="CT349" t="e">
            <v>#NUM!</v>
          </cell>
          <cell r="DF349" t="e">
            <v>#NUM!</v>
          </cell>
          <cell r="DG349" t="e">
            <v>#NUM!</v>
          </cell>
          <cell r="DS349" t="e">
            <v>#NUM!</v>
          </cell>
          <cell r="EF349" t="e">
            <v>#NUM!</v>
          </cell>
          <cell r="ES349" t="e">
            <v>#NUM!</v>
          </cell>
        </row>
        <row r="350">
          <cell r="S350" t="e">
            <v>#NUM!</v>
          </cell>
          <cell r="T350" t="e">
            <v>#NUM!</v>
          </cell>
          <cell r="AF350" t="e">
            <v>#NUM!</v>
          </cell>
          <cell r="AG350" t="e">
            <v>#NUM!</v>
          </cell>
          <cell r="AS350" t="e">
            <v>#NUM!</v>
          </cell>
          <cell r="AT350" t="e">
            <v>#NUM!</v>
          </cell>
          <cell r="BF350" t="e">
            <v>#NUM!</v>
          </cell>
          <cell r="BG350" t="e">
            <v>#NUM!</v>
          </cell>
          <cell r="BS350" t="e">
            <v>#NUM!</v>
          </cell>
          <cell r="BT350" t="e">
            <v>#NUM!</v>
          </cell>
          <cell r="CF350" t="e">
            <v>#NUM!</v>
          </cell>
          <cell r="CG350" t="e">
            <v>#NUM!</v>
          </cell>
          <cell r="CS350" t="e">
            <v>#NUM!</v>
          </cell>
          <cell r="CT350" t="e">
            <v>#NUM!</v>
          </cell>
          <cell r="DF350" t="e">
            <v>#NUM!</v>
          </cell>
          <cell r="DG350" t="e">
            <v>#NUM!</v>
          </cell>
          <cell r="DS350" t="e">
            <v>#NUM!</v>
          </cell>
          <cell r="EF350" t="e">
            <v>#NUM!</v>
          </cell>
          <cell r="ES350" t="e">
            <v>#NUM!</v>
          </cell>
        </row>
        <row r="351">
          <cell r="S351" t="e">
            <v>#NUM!</v>
          </cell>
          <cell r="T351" t="e">
            <v>#NUM!</v>
          </cell>
          <cell r="AF351" t="e">
            <v>#NUM!</v>
          </cell>
          <cell r="AG351" t="e">
            <v>#NUM!</v>
          </cell>
          <cell r="AS351" t="e">
            <v>#NUM!</v>
          </cell>
          <cell r="AT351" t="e">
            <v>#NUM!</v>
          </cell>
          <cell r="BF351" t="e">
            <v>#NUM!</v>
          </cell>
          <cell r="BG351" t="e">
            <v>#NUM!</v>
          </cell>
          <cell r="BS351" t="e">
            <v>#NUM!</v>
          </cell>
          <cell r="BT351" t="e">
            <v>#NUM!</v>
          </cell>
          <cell r="CF351" t="e">
            <v>#NUM!</v>
          </cell>
          <cell r="CG351" t="e">
            <v>#NUM!</v>
          </cell>
          <cell r="CS351" t="e">
            <v>#NUM!</v>
          </cell>
          <cell r="CT351" t="e">
            <v>#NUM!</v>
          </cell>
          <cell r="DF351" t="e">
            <v>#NUM!</v>
          </cell>
          <cell r="DG351" t="e">
            <v>#NUM!</v>
          </cell>
          <cell r="DS351" t="e">
            <v>#NUM!</v>
          </cell>
          <cell r="EF351" t="e">
            <v>#NUM!</v>
          </cell>
          <cell r="ES351" t="e">
            <v>#NUM!</v>
          </cell>
        </row>
        <row r="352">
          <cell r="S352" t="e">
            <v>#NUM!</v>
          </cell>
          <cell r="T352" t="e">
            <v>#NUM!</v>
          </cell>
          <cell r="AF352" t="e">
            <v>#NUM!</v>
          </cell>
          <cell r="AG352" t="e">
            <v>#NUM!</v>
          </cell>
          <cell r="AS352" t="e">
            <v>#NUM!</v>
          </cell>
          <cell r="AT352" t="e">
            <v>#NUM!</v>
          </cell>
          <cell r="BF352" t="e">
            <v>#NUM!</v>
          </cell>
          <cell r="BG352" t="e">
            <v>#NUM!</v>
          </cell>
          <cell r="BS352" t="e">
            <v>#NUM!</v>
          </cell>
          <cell r="BT352" t="e">
            <v>#NUM!</v>
          </cell>
          <cell r="CF352" t="e">
            <v>#NUM!</v>
          </cell>
          <cell r="CG352" t="e">
            <v>#NUM!</v>
          </cell>
          <cell r="CS352" t="e">
            <v>#NUM!</v>
          </cell>
          <cell r="CT352" t="e">
            <v>#NUM!</v>
          </cell>
          <cell r="DF352" t="e">
            <v>#NUM!</v>
          </cell>
          <cell r="DG352" t="e">
            <v>#NUM!</v>
          </cell>
          <cell r="DS352" t="e">
            <v>#NUM!</v>
          </cell>
          <cell r="EF352" t="e">
            <v>#NUM!</v>
          </cell>
          <cell r="ES352" t="e">
            <v>#NUM!</v>
          </cell>
        </row>
        <row r="353">
          <cell r="S353" t="e">
            <v>#NUM!</v>
          </cell>
          <cell r="T353" t="e">
            <v>#NUM!</v>
          </cell>
          <cell r="AF353" t="e">
            <v>#NUM!</v>
          </cell>
          <cell r="AG353" t="e">
            <v>#NUM!</v>
          </cell>
          <cell r="AS353" t="e">
            <v>#NUM!</v>
          </cell>
          <cell r="AT353" t="e">
            <v>#NUM!</v>
          </cell>
          <cell r="BF353" t="e">
            <v>#NUM!</v>
          </cell>
          <cell r="BG353" t="e">
            <v>#NUM!</v>
          </cell>
          <cell r="BS353" t="e">
            <v>#NUM!</v>
          </cell>
          <cell r="BT353" t="e">
            <v>#NUM!</v>
          </cell>
          <cell r="CF353" t="e">
            <v>#NUM!</v>
          </cell>
          <cell r="CG353" t="e">
            <v>#NUM!</v>
          </cell>
          <cell r="CS353" t="e">
            <v>#NUM!</v>
          </cell>
          <cell r="CT353" t="e">
            <v>#NUM!</v>
          </cell>
          <cell r="DF353" t="e">
            <v>#NUM!</v>
          </cell>
          <cell r="DG353" t="e">
            <v>#NUM!</v>
          </cell>
          <cell r="DS353" t="e">
            <v>#NUM!</v>
          </cell>
          <cell r="EF353" t="e">
            <v>#NUM!</v>
          </cell>
          <cell r="ES353" t="e">
            <v>#NUM!</v>
          </cell>
        </row>
        <row r="354">
          <cell r="S354" t="e">
            <v>#NUM!</v>
          </cell>
          <cell r="T354" t="e">
            <v>#NUM!</v>
          </cell>
          <cell r="AF354" t="e">
            <v>#NUM!</v>
          </cell>
          <cell r="AG354" t="e">
            <v>#NUM!</v>
          </cell>
          <cell r="AS354" t="e">
            <v>#NUM!</v>
          </cell>
          <cell r="AT354" t="e">
            <v>#NUM!</v>
          </cell>
          <cell r="BF354" t="e">
            <v>#NUM!</v>
          </cell>
          <cell r="BG354" t="e">
            <v>#NUM!</v>
          </cell>
          <cell r="BS354" t="e">
            <v>#NUM!</v>
          </cell>
          <cell r="BT354" t="e">
            <v>#NUM!</v>
          </cell>
          <cell r="CF354" t="e">
            <v>#NUM!</v>
          </cell>
          <cell r="CG354" t="e">
            <v>#NUM!</v>
          </cell>
          <cell r="CS354" t="e">
            <v>#NUM!</v>
          </cell>
          <cell r="CT354" t="e">
            <v>#NUM!</v>
          </cell>
          <cell r="DF354" t="e">
            <v>#NUM!</v>
          </cell>
          <cell r="DG354" t="e">
            <v>#NUM!</v>
          </cell>
          <cell r="DS354" t="e">
            <v>#NUM!</v>
          </cell>
          <cell r="EF354" t="e">
            <v>#NUM!</v>
          </cell>
          <cell r="ES354" t="e">
            <v>#NUM!</v>
          </cell>
        </row>
        <row r="355">
          <cell r="S355" t="e">
            <v>#NUM!</v>
          </cell>
          <cell r="T355" t="e">
            <v>#NUM!</v>
          </cell>
          <cell r="AF355" t="e">
            <v>#NUM!</v>
          </cell>
          <cell r="AG355" t="e">
            <v>#NUM!</v>
          </cell>
          <cell r="AS355" t="e">
            <v>#NUM!</v>
          </cell>
          <cell r="AT355" t="e">
            <v>#NUM!</v>
          </cell>
          <cell r="BF355" t="e">
            <v>#NUM!</v>
          </cell>
          <cell r="BG355" t="e">
            <v>#NUM!</v>
          </cell>
          <cell r="BS355" t="e">
            <v>#NUM!</v>
          </cell>
          <cell r="BT355" t="e">
            <v>#NUM!</v>
          </cell>
          <cell r="CF355" t="e">
            <v>#NUM!</v>
          </cell>
          <cell r="CG355" t="e">
            <v>#NUM!</v>
          </cell>
          <cell r="CS355" t="e">
            <v>#NUM!</v>
          </cell>
          <cell r="CT355" t="e">
            <v>#NUM!</v>
          </cell>
          <cell r="DF355" t="e">
            <v>#NUM!</v>
          </cell>
          <cell r="DG355" t="e">
            <v>#NUM!</v>
          </cell>
          <cell r="DS355" t="e">
            <v>#NUM!</v>
          </cell>
          <cell r="EF355" t="e">
            <v>#NUM!</v>
          </cell>
          <cell r="ES355" t="e">
            <v>#NUM!</v>
          </cell>
        </row>
        <row r="356">
          <cell r="S356" t="e">
            <v>#NUM!</v>
          </cell>
          <cell r="T356" t="e">
            <v>#NUM!</v>
          </cell>
          <cell r="AF356" t="e">
            <v>#NUM!</v>
          </cell>
          <cell r="AG356" t="e">
            <v>#NUM!</v>
          </cell>
          <cell r="AS356" t="e">
            <v>#NUM!</v>
          </cell>
          <cell r="AT356" t="e">
            <v>#NUM!</v>
          </cell>
          <cell r="BF356" t="e">
            <v>#NUM!</v>
          </cell>
          <cell r="BG356" t="e">
            <v>#NUM!</v>
          </cell>
          <cell r="BS356" t="e">
            <v>#NUM!</v>
          </cell>
          <cell r="BT356" t="e">
            <v>#NUM!</v>
          </cell>
          <cell r="CF356" t="e">
            <v>#NUM!</v>
          </cell>
          <cell r="CG356" t="e">
            <v>#NUM!</v>
          </cell>
          <cell r="CS356" t="e">
            <v>#NUM!</v>
          </cell>
          <cell r="CT356" t="e">
            <v>#NUM!</v>
          </cell>
          <cell r="DF356" t="e">
            <v>#NUM!</v>
          </cell>
          <cell r="DG356" t="e">
            <v>#NUM!</v>
          </cell>
          <cell r="DS356" t="e">
            <v>#NUM!</v>
          </cell>
          <cell r="EF356" t="e">
            <v>#NUM!</v>
          </cell>
          <cell r="ES356" t="e">
            <v>#NUM!</v>
          </cell>
        </row>
        <row r="357">
          <cell r="S357" t="e">
            <v>#NUM!</v>
          </cell>
          <cell r="T357" t="e">
            <v>#NUM!</v>
          </cell>
          <cell r="AF357" t="e">
            <v>#NUM!</v>
          </cell>
          <cell r="AG357" t="e">
            <v>#NUM!</v>
          </cell>
          <cell r="AS357" t="e">
            <v>#NUM!</v>
          </cell>
          <cell r="AT357" t="e">
            <v>#NUM!</v>
          </cell>
          <cell r="BF357" t="e">
            <v>#NUM!</v>
          </cell>
          <cell r="BG357" t="e">
            <v>#NUM!</v>
          </cell>
          <cell r="BS357" t="e">
            <v>#NUM!</v>
          </cell>
          <cell r="BT357" t="e">
            <v>#NUM!</v>
          </cell>
          <cell r="CF357" t="e">
            <v>#NUM!</v>
          </cell>
          <cell r="CG357" t="e">
            <v>#NUM!</v>
          </cell>
          <cell r="CS357" t="e">
            <v>#NUM!</v>
          </cell>
          <cell r="CT357" t="e">
            <v>#NUM!</v>
          </cell>
          <cell r="DF357" t="e">
            <v>#NUM!</v>
          </cell>
          <cell r="DG357" t="e">
            <v>#NUM!</v>
          </cell>
          <cell r="DS357" t="e">
            <v>#NUM!</v>
          </cell>
          <cell r="EF357" t="e">
            <v>#NUM!</v>
          </cell>
          <cell r="ES357" t="e">
            <v>#NUM!</v>
          </cell>
        </row>
        <row r="358">
          <cell r="S358" t="e">
            <v>#NUM!</v>
          </cell>
          <cell r="T358" t="e">
            <v>#NUM!</v>
          </cell>
          <cell r="AF358" t="e">
            <v>#NUM!</v>
          </cell>
          <cell r="AG358" t="e">
            <v>#NUM!</v>
          </cell>
          <cell r="AS358" t="e">
            <v>#NUM!</v>
          </cell>
          <cell r="AT358" t="e">
            <v>#NUM!</v>
          </cell>
          <cell r="BF358" t="e">
            <v>#NUM!</v>
          </cell>
          <cell r="BG358" t="e">
            <v>#NUM!</v>
          </cell>
          <cell r="BS358" t="e">
            <v>#NUM!</v>
          </cell>
          <cell r="BT358" t="e">
            <v>#NUM!</v>
          </cell>
          <cell r="CF358" t="e">
            <v>#NUM!</v>
          </cell>
          <cell r="CG358" t="e">
            <v>#NUM!</v>
          </cell>
          <cell r="CS358" t="e">
            <v>#NUM!</v>
          </cell>
          <cell r="CT358" t="e">
            <v>#NUM!</v>
          </cell>
          <cell r="DF358" t="e">
            <v>#NUM!</v>
          </cell>
          <cell r="DG358" t="e">
            <v>#NUM!</v>
          </cell>
          <cell r="DS358" t="e">
            <v>#NUM!</v>
          </cell>
          <cell r="EF358" t="e">
            <v>#NUM!</v>
          </cell>
          <cell r="ES358" t="e">
            <v>#NUM!</v>
          </cell>
        </row>
        <row r="359">
          <cell r="S359" t="e">
            <v>#NUM!</v>
          </cell>
          <cell r="T359" t="e">
            <v>#NUM!</v>
          </cell>
          <cell r="AF359" t="e">
            <v>#NUM!</v>
          </cell>
          <cell r="AG359" t="e">
            <v>#NUM!</v>
          </cell>
          <cell r="AS359" t="e">
            <v>#NUM!</v>
          </cell>
          <cell r="AT359" t="e">
            <v>#NUM!</v>
          </cell>
          <cell r="BF359" t="e">
            <v>#NUM!</v>
          </cell>
          <cell r="BG359" t="e">
            <v>#NUM!</v>
          </cell>
          <cell r="BS359" t="e">
            <v>#NUM!</v>
          </cell>
          <cell r="BT359" t="e">
            <v>#NUM!</v>
          </cell>
          <cell r="CF359" t="e">
            <v>#NUM!</v>
          </cell>
          <cell r="CG359" t="e">
            <v>#NUM!</v>
          </cell>
          <cell r="CS359" t="e">
            <v>#NUM!</v>
          </cell>
          <cell r="CT359" t="e">
            <v>#NUM!</v>
          </cell>
          <cell r="DF359" t="e">
            <v>#NUM!</v>
          </cell>
          <cell r="DG359" t="e">
            <v>#NUM!</v>
          </cell>
          <cell r="DS359" t="e">
            <v>#NUM!</v>
          </cell>
          <cell r="EF359" t="e">
            <v>#NUM!</v>
          </cell>
          <cell r="ES359" t="e">
            <v>#NUM!</v>
          </cell>
        </row>
        <row r="360">
          <cell r="S360" t="e">
            <v>#NUM!</v>
          </cell>
          <cell r="T360" t="e">
            <v>#NUM!</v>
          </cell>
          <cell r="AF360" t="e">
            <v>#NUM!</v>
          </cell>
          <cell r="AG360" t="e">
            <v>#NUM!</v>
          </cell>
          <cell r="AS360" t="e">
            <v>#NUM!</v>
          </cell>
          <cell r="AT360" t="e">
            <v>#NUM!</v>
          </cell>
          <cell r="BF360" t="e">
            <v>#NUM!</v>
          </cell>
          <cell r="BG360" t="e">
            <v>#NUM!</v>
          </cell>
          <cell r="BS360" t="e">
            <v>#NUM!</v>
          </cell>
          <cell r="BT360" t="e">
            <v>#NUM!</v>
          </cell>
          <cell r="CF360" t="e">
            <v>#NUM!</v>
          </cell>
          <cell r="CG360" t="e">
            <v>#NUM!</v>
          </cell>
          <cell r="CS360" t="e">
            <v>#NUM!</v>
          </cell>
          <cell r="CT360" t="e">
            <v>#NUM!</v>
          </cell>
          <cell r="DF360" t="e">
            <v>#NUM!</v>
          </cell>
          <cell r="DG360" t="e">
            <v>#NUM!</v>
          </cell>
          <cell r="DS360" t="e">
            <v>#NUM!</v>
          </cell>
          <cell r="EF360" t="e">
            <v>#NUM!</v>
          </cell>
          <cell r="ES360" t="e">
            <v>#NUM!</v>
          </cell>
        </row>
        <row r="361">
          <cell r="S361" t="e">
            <v>#NUM!</v>
          </cell>
          <cell r="T361" t="e">
            <v>#NUM!</v>
          </cell>
          <cell r="AF361" t="e">
            <v>#NUM!</v>
          </cell>
          <cell r="AG361" t="e">
            <v>#NUM!</v>
          </cell>
          <cell r="AS361" t="e">
            <v>#NUM!</v>
          </cell>
          <cell r="AT361" t="e">
            <v>#NUM!</v>
          </cell>
          <cell r="BF361" t="e">
            <v>#NUM!</v>
          </cell>
          <cell r="BG361" t="e">
            <v>#NUM!</v>
          </cell>
          <cell r="BS361" t="e">
            <v>#NUM!</v>
          </cell>
          <cell r="BT361" t="e">
            <v>#NUM!</v>
          </cell>
          <cell r="CF361" t="e">
            <v>#NUM!</v>
          </cell>
          <cell r="CG361" t="e">
            <v>#NUM!</v>
          </cell>
          <cell r="CS361" t="e">
            <v>#NUM!</v>
          </cell>
          <cell r="CT361" t="e">
            <v>#NUM!</v>
          </cell>
          <cell r="DF361" t="e">
            <v>#NUM!</v>
          </cell>
          <cell r="DG361" t="e">
            <v>#NUM!</v>
          </cell>
          <cell r="DS361" t="e">
            <v>#NUM!</v>
          </cell>
          <cell r="EF361" t="e">
            <v>#NUM!</v>
          </cell>
          <cell r="ES361" t="e">
            <v>#NUM!</v>
          </cell>
        </row>
        <row r="362">
          <cell r="S362" t="e">
            <v>#NUM!</v>
          </cell>
          <cell r="T362" t="e">
            <v>#NUM!</v>
          </cell>
          <cell r="AF362" t="e">
            <v>#NUM!</v>
          </cell>
          <cell r="AG362" t="e">
            <v>#NUM!</v>
          </cell>
          <cell r="AS362" t="e">
            <v>#NUM!</v>
          </cell>
          <cell r="AT362" t="e">
            <v>#NUM!</v>
          </cell>
          <cell r="BF362" t="e">
            <v>#NUM!</v>
          </cell>
          <cell r="BG362" t="e">
            <v>#NUM!</v>
          </cell>
          <cell r="BS362" t="e">
            <v>#NUM!</v>
          </cell>
          <cell r="BT362" t="e">
            <v>#NUM!</v>
          </cell>
          <cell r="CF362" t="e">
            <v>#NUM!</v>
          </cell>
          <cell r="CG362" t="e">
            <v>#NUM!</v>
          </cell>
          <cell r="CS362" t="e">
            <v>#NUM!</v>
          </cell>
          <cell r="CT362" t="e">
            <v>#NUM!</v>
          </cell>
          <cell r="DF362" t="e">
            <v>#NUM!</v>
          </cell>
          <cell r="DG362" t="e">
            <v>#NUM!</v>
          </cell>
          <cell r="DS362" t="e">
            <v>#NUM!</v>
          </cell>
          <cell r="EF362" t="e">
            <v>#NUM!</v>
          </cell>
          <cell r="ES362" t="e">
            <v>#NUM!</v>
          </cell>
        </row>
        <row r="363">
          <cell r="S363" t="e">
            <v>#NUM!</v>
          </cell>
          <cell r="T363" t="e">
            <v>#NUM!</v>
          </cell>
          <cell r="AF363" t="e">
            <v>#NUM!</v>
          </cell>
          <cell r="AG363" t="e">
            <v>#NUM!</v>
          </cell>
          <cell r="AS363" t="e">
            <v>#NUM!</v>
          </cell>
          <cell r="AT363" t="e">
            <v>#NUM!</v>
          </cell>
          <cell r="BF363" t="e">
            <v>#NUM!</v>
          </cell>
          <cell r="BG363" t="e">
            <v>#NUM!</v>
          </cell>
          <cell r="BS363" t="e">
            <v>#NUM!</v>
          </cell>
          <cell r="BT363" t="e">
            <v>#NUM!</v>
          </cell>
          <cell r="CF363" t="e">
            <v>#NUM!</v>
          </cell>
          <cell r="CG363" t="e">
            <v>#NUM!</v>
          </cell>
          <cell r="CS363" t="e">
            <v>#NUM!</v>
          </cell>
          <cell r="CT363" t="e">
            <v>#NUM!</v>
          </cell>
          <cell r="DF363" t="e">
            <v>#NUM!</v>
          </cell>
          <cell r="DG363" t="e">
            <v>#NUM!</v>
          </cell>
          <cell r="DS363" t="e">
            <v>#NUM!</v>
          </cell>
          <cell r="EF363" t="e">
            <v>#NUM!</v>
          </cell>
          <cell r="ES363" t="e">
            <v>#NUM!</v>
          </cell>
        </row>
        <row r="364">
          <cell r="S364" t="e">
            <v>#NUM!</v>
          </cell>
          <cell r="T364" t="e">
            <v>#NUM!</v>
          </cell>
          <cell r="AF364" t="e">
            <v>#NUM!</v>
          </cell>
          <cell r="AG364" t="e">
            <v>#NUM!</v>
          </cell>
          <cell r="AS364" t="e">
            <v>#NUM!</v>
          </cell>
          <cell r="AT364" t="e">
            <v>#NUM!</v>
          </cell>
          <cell r="BF364" t="e">
            <v>#NUM!</v>
          </cell>
          <cell r="BG364" t="e">
            <v>#NUM!</v>
          </cell>
          <cell r="BS364" t="e">
            <v>#NUM!</v>
          </cell>
          <cell r="BT364" t="e">
            <v>#NUM!</v>
          </cell>
          <cell r="CF364" t="e">
            <v>#NUM!</v>
          </cell>
          <cell r="CG364" t="e">
            <v>#NUM!</v>
          </cell>
          <cell r="CS364" t="e">
            <v>#NUM!</v>
          </cell>
          <cell r="CT364" t="e">
            <v>#NUM!</v>
          </cell>
          <cell r="DF364" t="e">
            <v>#NUM!</v>
          </cell>
          <cell r="DG364" t="e">
            <v>#NUM!</v>
          </cell>
          <cell r="DS364" t="e">
            <v>#NUM!</v>
          </cell>
          <cell r="EF364" t="e">
            <v>#NUM!</v>
          </cell>
          <cell r="ES364" t="e">
            <v>#NUM!</v>
          </cell>
        </row>
        <row r="365">
          <cell r="S365" t="e">
            <v>#NUM!</v>
          </cell>
          <cell r="T365" t="e">
            <v>#NUM!</v>
          </cell>
          <cell r="AF365" t="e">
            <v>#NUM!</v>
          </cell>
          <cell r="AG365" t="e">
            <v>#NUM!</v>
          </cell>
          <cell r="AS365" t="e">
            <v>#NUM!</v>
          </cell>
          <cell r="AT365" t="e">
            <v>#NUM!</v>
          </cell>
          <cell r="BF365" t="e">
            <v>#NUM!</v>
          </cell>
          <cell r="BG365" t="e">
            <v>#NUM!</v>
          </cell>
          <cell r="BS365" t="e">
            <v>#NUM!</v>
          </cell>
          <cell r="BT365" t="e">
            <v>#NUM!</v>
          </cell>
          <cell r="CF365" t="e">
            <v>#NUM!</v>
          </cell>
          <cell r="CG365" t="e">
            <v>#NUM!</v>
          </cell>
          <cell r="CS365" t="e">
            <v>#NUM!</v>
          </cell>
          <cell r="CT365" t="e">
            <v>#NUM!</v>
          </cell>
          <cell r="DF365" t="e">
            <v>#NUM!</v>
          </cell>
          <cell r="DG365" t="e">
            <v>#NUM!</v>
          </cell>
          <cell r="DS365" t="e">
            <v>#NUM!</v>
          </cell>
          <cell r="EF365" t="e">
            <v>#NUM!</v>
          </cell>
          <cell r="ES365" t="e">
            <v>#NUM!</v>
          </cell>
        </row>
        <row r="366">
          <cell r="S366" t="e">
            <v>#NUM!</v>
          </cell>
          <cell r="T366" t="e">
            <v>#NUM!</v>
          </cell>
          <cell r="AF366" t="e">
            <v>#NUM!</v>
          </cell>
          <cell r="AG366" t="e">
            <v>#NUM!</v>
          </cell>
          <cell r="AS366" t="e">
            <v>#NUM!</v>
          </cell>
          <cell r="AT366" t="e">
            <v>#NUM!</v>
          </cell>
          <cell r="BF366" t="e">
            <v>#NUM!</v>
          </cell>
          <cell r="BG366" t="e">
            <v>#NUM!</v>
          </cell>
          <cell r="BS366" t="e">
            <v>#NUM!</v>
          </cell>
          <cell r="BT366" t="e">
            <v>#NUM!</v>
          </cell>
          <cell r="CF366" t="e">
            <v>#NUM!</v>
          </cell>
          <cell r="CG366" t="e">
            <v>#NUM!</v>
          </cell>
          <cell r="CS366" t="e">
            <v>#NUM!</v>
          </cell>
          <cell r="CT366" t="e">
            <v>#NUM!</v>
          </cell>
          <cell r="DF366" t="e">
            <v>#NUM!</v>
          </cell>
          <cell r="DG366" t="e">
            <v>#NUM!</v>
          </cell>
          <cell r="DS366" t="e">
            <v>#NUM!</v>
          </cell>
          <cell r="EF366" t="e">
            <v>#NUM!</v>
          </cell>
          <cell r="ES366" t="e">
            <v>#NUM!</v>
          </cell>
        </row>
        <row r="367">
          <cell r="S367" t="e">
            <v>#NUM!</v>
          </cell>
          <cell r="T367" t="e">
            <v>#NUM!</v>
          </cell>
          <cell r="AF367" t="e">
            <v>#NUM!</v>
          </cell>
          <cell r="AG367" t="e">
            <v>#NUM!</v>
          </cell>
          <cell r="AS367" t="e">
            <v>#NUM!</v>
          </cell>
          <cell r="AT367" t="e">
            <v>#NUM!</v>
          </cell>
          <cell r="BF367" t="e">
            <v>#NUM!</v>
          </cell>
          <cell r="BG367" t="e">
            <v>#NUM!</v>
          </cell>
          <cell r="BS367" t="e">
            <v>#NUM!</v>
          </cell>
          <cell r="BT367" t="e">
            <v>#NUM!</v>
          </cell>
          <cell r="CF367" t="e">
            <v>#NUM!</v>
          </cell>
          <cell r="CG367" t="e">
            <v>#NUM!</v>
          </cell>
          <cell r="CS367" t="e">
            <v>#NUM!</v>
          </cell>
          <cell r="CT367" t="e">
            <v>#NUM!</v>
          </cell>
          <cell r="DF367" t="e">
            <v>#NUM!</v>
          </cell>
          <cell r="DG367" t="e">
            <v>#NUM!</v>
          </cell>
          <cell r="DS367" t="e">
            <v>#NUM!</v>
          </cell>
          <cell r="EF367" t="e">
            <v>#NUM!</v>
          </cell>
          <cell r="ES367" t="e">
            <v>#NUM!</v>
          </cell>
        </row>
        <row r="368">
          <cell r="S368" t="e">
            <v>#NUM!</v>
          </cell>
          <cell r="T368" t="e">
            <v>#NUM!</v>
          </cell>
          <cell r="AF368" t="e">
            <v>#NUM!</v>
          </cell>
          <cell r="AG368" t="e">
            <v>#NUM!</v>
          </cell>
          <cell r="AS368" t="e">
            <v>#NUM!</v>
          </cell>
          <cell r="AT368" t="e">
            <v>#NUM!</v>
          </cell>
          <cell r="BF368" t="e">
            <v>#NUM!</v>
          </cell>
          <cell r="BG368" t="e">
            <v>#NUM!</v>
          </cell>
          <cell r="BS368" t="e">
            <v>#NUM!</v>
          </cell>
          <cell r="BT368" t="e">
            <v>#NUM!</v>
          </cell>
          <cell r="CF368" t="e">
            <v>#NUM!</v>
          </cell>
          <cell r="CG368" t="e">
            <v>#NUM!</v>
          </cell>
          <cell r="CS368" t="e">
            <v>#NUM!</v>
          </cell>
          <cell r="CT368" t="e">
            <v>#NUM!</v>
          </cell>
          <cell r="DF368" t="e">
            <v>#NUM!</v>
          </cell>
          <cell r="DG368" t="e">
            <v>#NUM!</v>
          </cell>
          <cell r="DS368" t="e">
            <v>#NUM!</v>
          </cell>
          <cell r="EF368" t="e">
            <v>#NUM!</v>
          </cell>
          <cell r="ES368" t="e">
            <v>#NUM!</v>
          </cell>
        </row>
        <row r="369">
          <cell r="S369" t="e">
            <v>#NUM!</v>
          </cell>
          <cell r="T369" t="e">
            <v>#NUM!</v>
          </cell>
          <cell r="AF369" t="e">
            <v>#NUM!</v>
          </cell>
          <cell r="AG369" t="e">
            <v>#NUM!</v>
          </cell>
          <cell r="AS369" t="e">
            <v>#NUM!</v>
          </cell>
          <cell r="AT369" t="e">
            <v>#NUM!</v>
          </cell>
          <cell r="BF369" t="e">
            <v>#NUM!</v>
          </cell>
          <cell r="BG369" t="e">
            <v>#NUM!</v>
          </cell>
          <cell r="BS369" t="e">
            <v>#NUM!</v>
          </cell>
          <cell r="BT369" t="e">
            <v>#NUM!</v>
          </cell>
          <cell r="CF369" t="e">
            <v>#NUM!</v>
          </cell>
          <cell r="CG369" t="e">
            <v>#NUM!</v>
          </cell>
          <cell r="CS369" t="e">
            <v>#NUM!</v>
          </cell>
          <cell r="CT369" t="e">
            <v>#NUM!</v>
          </cell>
          <cell r="DF369" t="e">
            <v>#NUM!</v>
          </cell>
          <cell r="DG369" t="e">
            <v>#NUM!</v>
          </cell>
          <cell r="DS369" t="e">
            <v>#NUM!</v>
          </cell>
          <cell r="EF369" t="e">
            <v>#NUM!</v>
          </cell>
          <cell r="ES369" t="e">
            <v>#NUM!</v>
          </cell>
        </row>
        <row r="370">
          <cell r="S370" t="e">
            <v>#NUM!</v>
          </cell>
          <cell r="T370" t="e">
            <v>#NUM!</v>
          </cell>
          <cell r="AF370" t="e">
            <v>#NUM!</v>
          </cell>
          <cell r="AG370" t="e">
            <v>#NUM!</v>
          </cell>
          <cell r="AS370" t="e">
            <v>#NUM!</v>
          </cell>
          <cell r="AT370" t="e">
            <v>#NUM!</v>
          </cell>
          <cell r="BF370" t="e">
            <v>#NUM!</v>
          </cell>
          <cell r="BG370" t="e">
            <v>#NUM!</v>
          </cell>
          <cell r="BS370" t="e">
            <v>#NUM!</v>
          </cell>
          <cell r="BT370" t="e">
            <v>#NUM!</v>
          </cell>
          <cell r="CF370" t="e">
            <v>#NUM!</v>
          </cell>
          <cell r="CG370" t="e">
            <v>#NUM!</v>
          </cell>
          <cell r="CS370" t="e">
            <v>#NUM!</v>
          </cell>
          <cell r="CT370" t="e">
            <v>#NUM!</v>
          </cell>
          <cell r="DF370" t="e">
            <v>#NUM!</v>
          </cell>
          <cell r="DG370" t="e">
            <v>#NUM!</v>
          </cell>
          <cell r="DS370" t="e">
            <v>#NUM!</v>
          </cell>
          <cell r="EF370" t="e">
            <v>#NUM!</v>
          </cell>
          <cell r="ES370" t="e">
            <v>#NUM!</v>
          </cell>
        </row>
        <row r="371">
          <cell r="S371" t="e">
            <v>#NUM!</v>
          </cell>
          <cell r="T371" t="e">
            <v>#NUM!</v>
          </cell>
          <cell r="AF371" t="e">
            <v>#NUM!</v>
          </cell>
          <cell r="AG371" t="e">
            <v>#NUM!</v>
          </cell>
          <cell r="AS371" t="e">
            <v>#NUM!</v>
          </cell>
          <cell r="AT371" t="e">
            <v>#NUM!</v>
          </cell>
          <cell r="BF371" t="e">
            <v>#NUM!</v>
          </cell>
          <cell r="BG371" t="e">
            <v>#NUM!</v>
          </cell>
          <cell r="BS371" t="e">
            <v>#NUM!</v>
          </cell>
          <cell r="BT371" t="e">
            <v>#NUM!</v>
          </cell>
          <cell r="CF371" t="e">
            <v>#NUM!</v>
          </cell>
          <cell r="CG371" t="e">
            <v>#NUM!</v>
          </cell>
          <cell r="CS371" t="e">
            <v>#NUM!</v>
          </cell>
          <cell r="CT371" t="e">
            <v>#NUM!</v>
          </cell>
          <cell r="DF371" t="e">
            <v>#NUM!</v>
          </cell>
          <cell r="DG371" t="e">
            <v>#NUM!</v>
          </cell>
          <cell r="DS371" t="e">
            <v>#NUM!</v>
          </cell>
          <cell r="EF371" t="e">
            <v>#NUM!</v>
          </cell>
          <cell r="ES371" t="e">
            <v>#NUM!</v>
          </cell>
        </row>
        <row r="372">
          <cell r="S372" t="e">
            <v>#NUM!</v>
          </cell>
          <cell r="T372" t="e">
            <v>#NUM!</v>
          </cell>
          <cell r="AF372" t="e">
            <v>#NUM!</v>
          </cell>
          <cell r="AG372" t="e">
            <v>#NUM!</v>
          </cell>
          <cell r="AS372" t="e">
            <v>#NUM!</v>
          </cell>
          <cell r="AT372" t="e">
            <v>#NUM!</v>
          </cell>
          <cell r="BF372" t="e">
            <v>#NUM!</v>
          </cell>
          <cell r="BG372" t="e">
            <v>#NUM!</v>
          </cell>
          <cell r="BS372" t="e">
            <v>#NUM!</v>
          </cell>
          <cell r="BT372" t="e">
            <v>#NUM!</v>
          </cell>
          <cell r="CF372" t="e">
            <v>#NUM!</v>
          </cell>
          <cell r="CG372" t="e">
            <v>#NUM!</v>
          </cell>
          <cell r="CS372" t="e">
            <v>#NUM!</v>
          </cell>
          <cell r="CT372" t="e">
            <v>#NUM!</v>
          </cell>
          <cell r="DF372" t="e">
            <v>#NUM!</v>
          </cell>
          <cell r="DG372" t="e">
            <v>#NUM!</v>
          </cell>
          <cell r="DS372" t="e">
            <v>#NUM!</v>
          </cell>
          <cell r="EF372" t="e">
            <v>#NUM!</v>
          </cell>
          <cell r="ES372" t="e">
            <v>#NUM!</v>
          </cell>
        </row>
        <row r="373">
          <cell r="S373" t="e">
            <v>#NUM!</v>
          </cell>
          <cell r="T373" t="e">
            <v>#NUM!</v>
          </cell>
          <cell r="AF373" t="e">
            <v>#NUM!</v>
          </cell>
          <cell r="AG373" t="e">
            <v>#NUM!</v>
          </cell>
          <cell r="AS373" t="e">
            <v>#NUM!</v>
          </cell>
          <cell r="AT373" t="e">
            <v>#NUM!</v>
          </cell>
          <cell r="BF373" t="e">
            <v>#NUM!</v>
          </cell>
          <cell r="BG373" t="e">
            <v>#NUM!</v>
          </cell>
          <cell r="BS373" t="e">
            <v>#NUM!</v>
          </cell>
          <cell r="BT373" t="e">
            <v>#NUM!</v>
          </cell>
          <cell r="CF373" t="e">
            <v>#NUM!</v>
          </cell>
          <cell r="CG373" t="e">
            <v>#NUM!</v>
          </cell>
          <cell r="CS373" t="e">
            <v>#NUM!</v>
          </cell>
          <cell r="CT373" t="e">
            <v>#NUM!</v>
          </cell>
          <cell r="DF373" t="e">
            <v>#NUM!</v>
          </cell>
          <cell r="DG373" t="e">
            <v>#NUM!</v>
          </cell>
          <cell r="DS373" t="e">
            <v>#NUM!</v>
          </cell>
          <cell r="EF373" t="e">
            <v>#NUM!</v>
          </cell>
          <cell r="ES373" t="e">
            <v>#NUM!</v>
          </cell>
        </row>
        <row r="374">
          <cell r="S374" t="e">
            <v>#NUM!</v>
          </cell>
          <cell r="T374" t="e">
            <v>#NUM!</v>
          </cell>
          <cell r="AF374" t="e">
            <v>#NUM!</v>
          </cell>
          <cell r="AG374" t="e">
            <v>#NUM!</v>
          </cell>
          <cell r="AS374" t="e">
            <v>#NUM!</v>
          </cell>
          <cell r="AT374" t="e">
            <v>#NUM!</v>
          </cell>
          <cell r="BF374" t="e">
            <v>#NUM!</v>
          </cell>
          <cell r="BG374" t="e">
            <v>#NUM!</v>
          </cell>
          <cell r="BS374" t="e">
            <v>#NUM!</v>
          </cell>
          <cell r="BT374" t="e">
            <v>#NUM!</v>
          </cell>
          <cell r="CF374" t="e">
            <v>#NUM!</v>
          </cell>
          <cell r="CG374" t="e">
            <v>#NUM!</v>
          </cell>
          <cell r="CS374" t="e">
            <v>#NUM!</v>
          </cell>
          <cell r="CT374" t="e">
            <v>#NUM!</v>
          </cell>
          <cell r="DF374" t="e">
            <v>#NUM!</v>
          </cell>
          <cell r="DG374" t="e">
            <v>#NUM!</v>
          </cell>
          <cell r="DS374" t="e">
            <v>#NUM!</v>
          </cell>
          <cell r="EF374" t="e">
            <v>#NUM!</v>
          </cell>
          <cell r="ES374" t="e">
            <v>#NUM!</v>
          </cell>
        </row>
        <row r="375">
          <cell r="S375" t="e">
            <v>#NUM!</v>
          </cell>
          <cell r="T375" t="e">
            <v>#NUM!</v>
          </cell>
          <cell r="AF375" t="e">
            <v>#NUM!</v>
          </cell>
          <cell r="AG375" t="e">
            <v>#NUM!</v>
          </cell>
          <cell r="AS375" t="e">
            <v>#NUM!</v>
          </cell>
          <cell r="AT375" t="e">
            <v>#NUM!</v>
          </cell>
          <cell r="BF375" t="e">
            <v>#NUM!</v>
          </cell>
          <cell r="BG375" t="e">
            <v>#NUM!</v>
          </cell>
          <cell r="BS375" t="e">
            <v>#NUM!</v>
          </cell>
          <cell r="BT375" t="e">
            <v>#NUM!</v>
          </cell>
          <cell r="CF375" t="e">
            <v>#NUM!</v>
          </cell>
          <cell r="CG375" t="e">
            <v>#NUM!</v>
          </cell>
          <cell r="CS375" t="e">
            <v>#NUM!</v>
          </cell>
          <cell r="CT375" t="e">
            <v>#NUM!</v>
          </cell>
          <cell r="DF375" t="e">
            <v>#NUM!</v>
          </cell>
          <cell r="DG375" t="e">
            <v>#NUM!</v>
          </cell>
          <cell r="DS375" t="e">
            <v>#NUM!</v>
          </cell>
          <cell r="EF375" t="e">
            <v>#NUM!</v>
          </cell>
          <cell r="ES375" t="e">
            <v>#NUM!</v>
          </cell>
        </row>
        <row r="376">
          <cell r="S376" t="e">
            <v>#NUM!</v>
          </cell>
          <cell r="T376" t="e">
            <v>#NUM!</v>
          </cell>
          <cell r="AF376" t="e">
            <v>#NUM!</v>
          </cell>
          <cell r="AG376" t="e">
            <v>#NUM!</v>
          </cell>
          <cell r="AS376" t="e">
            <v>#NUM!</v>
          </cell>
          <cell r="AT376" t="e">
            <v>#NUM!</v>
          </cell>
          <cell r="BF376" t="e">
            <v>#NUM!</v>
          </cell>
          <cell r="BG376" t="e">
            <v>#NUM!</v>
          </cell>
          <cell r="BS376" t="e">
            <v>#NUM!</v>
          </cell>
          <cell r="BT376" t="e">
            <v>#NUM!</v>
          </cell>
          <cell r="CF376" t="e">
            <v>#NUM!</v>
          </cell>
          <cell r="CG376" t="e">
            <v>#NUM!</v>
          </cell>
          <cell r="CS376" t="e">
            <v>#NUM!</v>
          </cell>
          <cell r="CT376" t="e">
            <v>#NUM!</v>
          </cell>
          <cell r="DF376" t="e">
            <v>#NUM!</v>
          </cell>
          <cell r="DG376" t="e">
            <v>#NUM!</v>
          </cell>
          <cell r="DS376" t="e">
            <v>#NUM!</v>
          </cell>
          <cell r="EF376" t="e">
            <v>#NUM!</v>
          </cell>
          <cell r="ES376" t="e">
            <v>#NUM!</v>
          </cell>
        </row>
        <row r="377">
          <cell r="S377" t="e">
            <v>#NUM!</v>
          </cell>
          <cell r="T377" t="e">
            <v>#NUM!</v>
          </cell>
          <cell r="AF377" t="e">
            <v>#NUM!</v>
          </cell>
          <cell r="AG377" t="e">
            <v>#NUM!</v>
          </cell>
          <cell r="AS377" t="e">
            <v>#NUM!</v>
          </cell>
          <cell r="AT377" t="e">
            <v>#NUM!</v>
          </cell>
          <cell r="BF377" t="e">
            <v>#NUM!</v>
          </cell>
          <cell r="BG377" t="e">
            <v>#NUM!</v>
          </cell>
          <cell r="BS377" t="e">
            <v>#NUM!</v>
          </cell>
          <cell r="BT377" t="e">
            <v>#NUM!</v>
          </cell>
          <cell r="CF377" t="e">
            <v>#NUM!</v>
          </cell>
          <cell r="CG377" t="e">
            <v>#NUM!</v>
          </cell>
          <cell r="CS377" t="e">
            <v>#NUM!</v>
          </cell>
          <cell r="CT377" t="e">
            <v>#NUM!</v>
          </cell>
          <cell r="DF377" t="e">
            <v>#NUM!</v>
          </cell>
          <cell r="DG377" t="e">
            <v>#NUM!</v>
          </cell>
          <cell r="DS377" t="e">
            <v>#NUM!</v>
          </cell>
          <cell r="EF377" t="e">
            <v>#NUM!</v>
          </cell>
          <cell r="ES377" t="e">
            <v>#NUM!</v>
          </cell>
        </row>
        <row r="378">
          <cell r="S378" t="e">
            <v>#NUM!</v>
          </cell>
          <cell r="T378" t="e">
            <v>#NUM!</v>
          </cell>
          <cell r="AF378" t="e">
            <v>#NUM!</v>
          </cell>
          <cell r="AG378" t="e">
            <v>#NUM!</v>
          </cell>
          <cell r="AS378" t="e">
            <v>#NUM!</v>
          </cell>
          <cell r="AT378" t="e">
            <v>#NUM!</v>
          </cell>
          <cell r="BF378" t="e">
            <v>#NUM!</v>
          </cell>
          <cell r="BG378" t="e">
            <v>#NUM!</v>
          </cell>
          <cell r="BS378" t="e">
            <v>#NUM!</v>
          </cell>
          <cell r="BT378" t="e">
            <v>#NUM!</v>
          </cell>
          <cell r="CF378" t="e">
            <v>#NUM!</v>
          </cell>
          <cell r="CG378" t="e">
            <v>#NUM!</v>
          </cell>
          <cell r="CS378" t="e">
            <v>#NUM!</v>
          </cell>
          <cell r="CT378" t="e">
            <v>#NUM!</v>
          </cell>
          <cell r="DF378" t="e">
            <v>#NUM!</v>
          </cell>
          <cell r="DG378" t="e">
            <v>#NUM!</v>
          </cell>
          <cell r="DS378" t="e">
            <v>#NUM!</v>
          </cell>
          <cell r="EF378" t="e">
            <v>#NUM!</v>
          </cell>
          <cell r="ES378" t="e">
            <v>#NUM!</v>
          </cell>
        </row>
        <row r="379">
          <cell r="S379" t="e">
            <v>#NUM!</v>
          </cell>
          <cell r="T379" t="e">
            <v>#NUM!</v>
          </cell>
          <cell r="AF379" t="e">
            <v>#NUM!</v>
          </cell>
          <cell r="AG379" t="e">
            <v>#NUM!</v>
          </cell>
          <cell r="AS379" t="e">
            <v>#NUM!</v>
          </cell>
          <cell r="AT379" t="e">
            <v>#NUM!</v>
          </cell>
          <cell r="BF379" t="e">
            <v>#NUM!</v>
          </cell>
          <cell r="BG379" t="e">
            <v>#NUM!</v>
          </cell>
          <cell r="BS379" t="e">
            <v>#NUM!</v>
          </cell>
          <cell r="BT379" t="e">
            <v>#NUM!</v>
          </cell>
          <cell r="CF379" t="e">
            <v>#NUM!</v>
          </cell>
          <cell r="CG379" t="e">
            <v>#NUM!</v>
          </cell>
          <cell r="CS379" t="e">
            <v>#NUM!</v>
          </cell>
          <cell r="CT379" t="e">
            <v>#NUM!</v>
          </cell>
          <cell r="DF379" t="e">
            <v>#NUM!</v>
          </cell>
          <cell r="DG379" t="e">
            <v>#NUM!</v>
          </cell>
          <cell r="DS379" t="e">
            <v>#NUM!</v>
          </cell>
          <cell r="EF379" t="e">
            <v>#NUM!</v>
          </cell>
          <cell r="ES379" t="e">
            <v>#NUM!</v>
          </cell>
        </row>
        <row r="380">
          <cell r="S380" t="e">
            <v>#NUM!</v>
          </cell>
          <cell r="T380" t="e">
            <v>#NUM!</v>
          </cell>
          <cell r="AF380" t="e">
            <v>#NUM!</v>
          </cell>
          <cell r="AG380" t="e">
            <v>#NUM!</v>
          </cell>
          <cell r="AS380" t="e">
            <v>#NUM!</v>
          </cell>
          <cell r="AT380" t="e">
            <v>#NUM!</v>
          </cell>
          <cell r="BF380" t="e">
            <v>#NUM!</v>
          </cell>
          <cell r="BG380" t="e">
            <v>#NUM!</v>
          </cell>
          <cell r="BS380" t="e">
            <v>#NUM!</v>
          </cell>
          <cell r="BT380" t="e">
            <v>#NUM!</v>
          </cell>
          <cell r="CF380" t="e">
            <v>#NUM!</v>
          </cell>
          <cell r="CG380" t="e">
            <v>#NUM!</v>
          </cell>
          <cell r="CS380" t="e">
            <v>#NUM!</v>
          </cell>
          <cell r="CT380" t="e">
            <v>#NUM!</v>
          </cell>
          <cell r="DF380" t="e">
            <v>#NUM!</v>
          </cell>
          <cell r="DG380" t="e">
            <v>#NUM!</v>
          </cell>
          <cell r="DS380" t="e">
            <v>#NUM!</v>
          </cell>
          <cell r="EF380" t="e">
            <v>#NUM!</v>
          </cell>
          <cell r="ES380" t="e">
            <v>#NUM!</v>
          </cell>
        </row>
        <row r="381">
          <cell r="S381" t="e">
            <v>#NUM!</v>
          </cell>
          <cell r="T381" t="e">
            <v>#NUM!</v>
          </cell>
          <cell r="AF381" t="e">
            <v>#NUM!</v>
          </cell>
          <cell r="AG381" t="e">
            <v>#NUM!</v>
          </cell>
          <cell r="AS381" t="e">
            <v>#NUM!</v>
          </cell>
          <cell r="AT381" t="e">
            <v>#NUM!</v>
          </cell>
          <cell r="BF381" t="e">
            <v>#NUM!</v>
          </cell>
          <cell r="BG381" t="e">
            <v>#NUM!</v>
          </cell>
          <cell r="BS381" t="e">
            <v>#NUM!</v>
          </cell>
          <cell r="BT381" t="e">
            <v>#NUM!</v>
          </cell>
          <cell r="CF381" t="e">
            <v>#NUM!</v>
          </cell>
          <cell r="CG381" t="e">
            <v>#NUM!</v>
          </cell>
          <cell r="CS381" t="e">
            <v>#NUM!</v>
          </cell>
          <cell r="CT381" t="e">
            <v>#NUM!</v>
          </cell>
          <cell r="DF381" t="e">
            <v>#NUM!</v>
          </cell>
          <cell r="DG381" t="e">
            <v>#NUM!</v>
          </cell>
          <cell r="DS381" t="e">
            <v>#NUM!</v>
          </cell>
          <cell r="EF381" t="e">
            <v>#NUM!</v>
          </cell>
          <cell r="ES381" t="e">
            <v>#NUM!</v>
          </cell>
        </row>
        <row r="382">
          <cell r="S382" t="e">
            <v>#NUM!</v>
          </cell>
          <cell r="T382" t="e">
            <v>#NUM!</v>
          </cell>
          <cell r="AF382" t="e">
            <v>#NUM!</v>
          </cell>
          <cell r="AG382" t="e">
            <v>#NUM!</v>
          </cell>
          <cell r="AS382" t="e">
            <v>#NUM!</v>
          </cell>
          <cell r="AT382" t="e">
            <v>#NUM!</v>
          </cell>
          <cell r="BF382" t="e">
            <v>#NUM!</v>
          </cell>
          <cell r="BG382" t="e">
            <v>#NUM!</v>
          </cell>
          <cell r="BS382" t="e">
            <v>#NUM!</v>
          </cell>
          <cell r="BT382" t="e">
            <v>#NUM!</v>
          </cell>
          <cell r="CF382" t="e">
            <v>#NUM!</v>
          </cell>
          <cell r="CG382" t="e">
            <v>#NUM!</v>
          </cell>
          <cell r="CS382" t="e">
            <v>#NUM!</v>
          </cell>
          <cell r="CT382" t="e">
            <v>#NUM!</v>
          </cell>
          <cell r="DF382" t="e">
            <v>#NUM!</v>
          </cell>
          <cell r="DG382" t="e">
            <v>#NUM!</v>
          </cell>
          <cell r="DS382" t="e">
            <v>#NUM!</v>
          </cell>
          <cell r="EF382" t="e">
            <v>#NUM!</v>
          </cell>
          <cell r="ES382" t="e">
            <v>#NUM!</v>
          </cell>
        </row>
        <row r="383">
          <cell r="S383" t="e">
            <v>#NUM!</v>
          </cell>
          <cell r="T383" t="e">
            <v>#NUM!</v>
          </cell>
          <cell r="AF383" t="e">
            <v>#NUM!</v>
          </cell>
          <cell r="AG383" t="e">
            <v>#NUM!</v>
          </cell>
          <cell r="AS383" t="e">
            <v>#NUM!</v>
          </cell>
          <cell r="AT383" t="e">
            <v>#NUM!</v>
          </cell>
          <cell r="BF383" t="e">
            <v>#NUM!</v>
          </cell>
          <cell r="BG383" t="e">
            <v>#NUM!</v>
          </cell>
          <cell r="BS383" t="e">
            <v>#NUM!</v>
          </cell>
          <cell r="BT383" t="e">
            <v>#NUM!</v>
          </cell>
          <cell r="CF383" t="e">
            <v>#NUM!</v>
          </cell>
          <cell r="CG383" t="e">
            <v>#NUM!</v>
          </cell>
          <cell r="CS383" t="e">
            <v>#NUM!</v>
          </cell>
          <cell r="CT383" t="e">
            <v>#NUM!</v>
          </cell>
          <cell r="DF383" t="e">
            <v>#NUM!</v>
          </cell>
          <cell r="DG383" t="e">
            <v>#NUM!</v>
          </cell>
          <cell r="DS383" t="e">
            <v>#NUM!</v>
          </cell>
          <cell r="EF383" t="e">
            <v>#NUM!</v>
          </cell>
          <cell r="ES383" t="e">
            <v>#NUM!</v>
          </cell>
        </row>
        <row r="384">
          <cell r="S384" t="e">
            <v>#NUM!</v>
          </cell>
          <cell r="T384" t="e">
            <v>#NUM!</v>
          </cell>
          <cell r="AF384" t="e">
            <v>#NUM!</v>
          </cell>
          <cell r="AG384" t="e">
            <v>#NUM!</v>
          </cell>
          <cell r="AS384" t="e">
            <v>#NUM!</v>
          </cell>
          <cell r="AT384" t="e">
            <v>#NUM!</v>
          </cell>
          <cell r="BF384" t="e">
            <v>#NUM!</v>
          </cell>
          <cell r="BG384" t="e">
            <v>#NUM!</v>
          </cell>
          <cell r="BS384" t="e">
            <v>#NUM!</v>
          </cell>
          <cell r="BT384" t="e">
            <v>#NUM!</v>
          </cell>
          <cell r="CF384" t="e">
            <v>#NUM!</v>
          </cell>
          <cell r="CG384" t="e">
            <v>#NUM!</v>
          </cell>
          <cell r="CS384" t="e">
            <v>#NUM!</v>
          </cell>
          <cell r="CT384" t="e">
            <v>#NUM!</v>
          </cell>
          <cell r="DF384" t="e">
            <v>#NUM!</v>
          </cell>
          <cell r="DG384" t="e">
            <v>#NUM!</v>
          </cell>
          <cell r="DS384" t="e">
            <v>#NUM!</v>
          </cell>
          <cell r="EF384" t="e">
            <v>#NUM!</v>
          </cell>
          <cell r="ES384" t="e">
            <v>#NUM!</v>
          </cell>
        </row>
        <row r="385">
          <cell r="S385" t="e">
            <v>#NUM!</v>
          </cell>
          <cell r="T385" t="e">
            <v>#NUM!</v>
          </cell>
          <cell r="AF385" t="e">
            <v>#NUM!</v>
          </cell>
          <cell r="AG385" t="e">
            <v>#NUM!</v>
          </cell>
          <cell r="AS385" t="e">
            <v>#NUM!</v>
          </cell>
          <cell r="AT385" t="e">
            <v>#NUM!</v>
          </cell>
          <cell r="BF385" t="e">
            <v>#NUM!</v>
          </cell>
          <cell r="BG385" t="e">
            <v>#NUM!</v>
          </cell>
          <cell r="BS385" t="e">
            <v>#NUM!</v>
          </cell>
          <cell r="BT385" t="e">
            <v>#NUM!</v>
          </cell>
          <cell r="CF385" t="e">
            <v>#NUM!</v>
          </cell>
          <cell r="CG385" t="e">
            <v>#NUM!</v>
          </cell>
          <cell r="CS385" t="e">
            <v>#NUM!</v>
          </cell>
          <cell r="CT385" t="e">
            <v>#NUM!</v>
          </cell>
          <cell r="DF385" t="e">
            <v>#NUM!</v>
          </cell>
          <cell r="DG385" t="e">
            <v>#NUM!</v>
          </cell>
          <cell r="DS385" t="e">
            <v>#NUM!</v>
          </cell>
          <cell r="EF385" t="e">
            <v>#NUM!</v>
          </cell>
          <cell r="ES385" t="e">
            <v>#NUM!</v>
          </cell>
        </row>
        <row r="386">
          <cell r="S386" t="e">
            <v>#NUM!</v>
          </cell>
          <cell r="T386" t="e">
            <v>#NUM!</v>
          </cell>
          <cell r="AF386" t="e">
            <v>#NUM!</v>
          </cell>
          <cell r="AG386" t="e">
            <v>#NUM!</v>
          </cell>
          <cell r="AS386" t="e">
            <v>#NUM!</v>
          </cell>
          <cell r="AT386" t="e">
            <v>#NUM!</v>
          </cell>
          <cell r="BF386" t="e">
            <v>#NUM!</v>
          </cell>
          <cell r="BG386" t="e">
            <v>#NUM!</v>
          </cell>
          <cell r="BS386" t="e">
            <v>#NUM!</v>
          </cell>
          <cell r="BT386" t="e">
            <v>#NUM!</v>
          </cell>
          <cell r="CF386" t="e">
            <v>#NUM!</v>
          </cell>
          <cell r="CG386" t="e">
            <v>#NUM!</v>
          </cell>
          <cell r="CS386" t="e">
            <v>#NUM!</v>
          </cell>
          <cell r="CT386" t="e">
            <v>#NUM!</v>
          </cell>
          <cell r="DF386" t="e">
            <v>#NUM!</v>
          </cell>
          <cell r="DG386" t="e">
            <v>#NUM!</v>
          </cell>
          <cell r="DS386" t="e">
            <v>#NUM!</v>
          </cell>
          <cell r="EF386" t="e">
            <v>#NUM!</v>
          </cell>
          <cell r="ES386" t="e">
            <v>#NUM!</v>
          </cell>
        </row>
        <row r="387">
          <cell r="S387" t="e">
            <v>#NUM!</v>
          </cell>
          <cell r="T387" t="e">
            <v>#NUM!</v>
          </cell>
          <cell r="AF387" t="e">
            <v>#NUM!</v>
          </cell>
          <cell r="AG387" t="e">
            <v>#NUM!</v>
          </cell>
          <cell r="AS387" t="e">
            <v>#NUM!</v>
          </cell>
          <cell r="AT387" t="e">
            <v>#NUM!</v>
          </cell>
          <cell r="BF387" t="e">
            <v>#NUM!</v>
          </cell>
          <cell r="BG387" t="e">
            <v>#NUM!</v>
          </cell>
          <cell r="BS387" t="e">
            <v>#NUM!</v>
          </cell>
          <cell r="BT387" t="e">
            <v>#NUM!</v>
          </cell>
          <cell r="CF387" t="e">
            <v>#NUM!</v>
          </cell>
          <cell r="CG387" t="e">
            <v>#NUM!</v>
          </cell>
          <cell r="CS387" t="e">
            <v>#NUM!</v>
          </cell>
          <cell r="CT387" t="e">
            <v>#NUM!</v>
          </cell>
          <cell r="DF387" t="e">
            <v>#NUM!</v>
          </cell>
          <cell r="DG387" t="e">
            <v>#NUM!</v>
          </cell>
          <cell r="DS387" t="e">
            <v>#NUM!</v>
          </cell>
          <cell r="EF387" t="e">
            <v>#NUM!</v>
          </cell>
          <cell r="ES387" t="e">
            <v>#NUM!</v>
          </cell>
        </row>
        <row r="388">
          <cell r="S388" t="e">
            <v>#NUM!</v>
          </cell>
          <cell r="T388" t="e">
            <v>#NUM!</v>
          </cell>
          <cell r="AF388" t="e">
            <v>#NUM!</v>
          </cell>
          <cell r="AG388" t="e">
            <v>#NUM!</v>
          </cell>
          <cell r="AS388" t="e">
            <v>#NUM!</v>
          </cell>
          <cell r="AT388" t="e">
            <v>#NUM!</v>
          </cell>
          <cell r="BF388" t="e">
            <v>#NUM!</v>
          </cell>
          <cell r="BG388" t="e">
            <v>#NUM!</v>
          </cell>
          <cell r="BS388" t="e">
            <v>#NUM!</v>
          </cell>
          <cell r="BT388" t="e">
            <v>#NUM!</v>
          </cell>
          <cell r="CF388" t="e">
            <v>#NUM!</v>
          </cell>
          <cell r="CG388" t="e">
            <v>#NUM!</v>
          </cell>
          <cell r="CS388" t="e">
            <v>#NUM!</v>
          </cell>
          <cell r="CT388" t="e">
            <v>#NUM!</v>
          </cell>
          <cell r="DF388" t="e">
            <v>#NUM!</v>
          </cell>
          <cell r="DG388" t="e">
            <v>#NUM!</v>
          </cell>
          <cell r="DS388" t="e">
            <v>#NUM!</v>
          </cell>
          <cell r="EF388" t="e">
            <v>#NUM!</v>
          </cell>
          <cell r="ES388" t="e">
            <v>#NUM!</v>
          </cell>
        </row>
        <row r="389">
          <cell r="S389" t="e">
            <v>#NUM!</v>
          </cell>
          <cell r="T389" t="e">
            <v>#NUM!</v>
          </cell>
          <cell r="AF389" t="e">
            <v>#NUM!</v>
          </cell>
          <cell r="AG389" t="e">
            <v>#NUM!</v>
          </cell>
          <cell r="AS389" t="e">
            <v>#NUM!</v>
          </cell>
          <cell r="AT389" t="e">
            <v>#NUM!</v>
          </cell>
          <cell r="BF389" t="e">
            <v>#NUM!</v>
          </cell>
          <cell r="BG389" t="e">
            <v>#NUM!</v>
          </cell>
          <cell r="BS389" t="e">
            <v>#NUM!</v>
          </cell>
          <cell r="BT389" t="e">
            <v>#NUM!</v>
          </cell>
          <cell r="CF389" t="e">
            <v>#NUM!</v>
          </cell>
          <cell r="CG389" t="e">
            <v>#NUM!</v>
          </cell>
          <cell r="CS389" t="e">
            <v>#NUM!</v>
          </cell>
          <cell r="CT389" t="e">
            <v>#NUM!</v>
          </cell>
          <cell r="DF389" t="e">
            <v>#NUM!</v>
          </cell>
          <cell r="DG389" t="e">
            <v>#NUM!</v>
          </cell>
          <cell r="DS389" t="e">
            <v>#NUM!</v>
          </cell>
          <cell r="EF389" t="e">
            <v>#NUM!</v>
          </cell>
          <cell r="ES389" t="e">
            <v>#NUM!</v>
          </cell>
        </row>
        <row r="390">
          <cell r="S390" t="e">
            <v>#NUM!</v>
          </cell>
          <cell r="T390" t="e">
            <v>#NUM!</v>
          </cell>
          <cell r="AF390" t="e">
            <v>#NUM!</v>
          </cell>
          <cell r="AG390" t="e">
            <v>#NUM!</v>
          </cell>
          <cell r="AS390" t="e">
            <v>#NUM!</v>
          </cell>
          <cell r="AT390" t="e">
            <v>#NUM!</v>
          </cell>
          <cell r="BF390" t="e">
            <v>#NUM!</v>
          </cell>
          <cell r="BG390" t="e">
            <v>#NUM!</v>
          </cell>
          <cell r="BS390" t="e">
            <v>#NUM!</v>
          </cell>
          <cell r="BT390" t="e">
            <v>#NUM!</v>
          </cell>
          <cell r="CF390" t="e">
            <v>#NUM!</v>
          </cell>
          <cell r="CG390" t="e">
            <v>#NUM!</v>
          </cell>
          <cell r="CS390" t="e">
            <v>#NUM!</v>
          </cell>
          <cell r="CT390" t="e">
            <v>#NUM!</v>
          </cell>
          <cell r="DF390" t="e">
            <v>#NUM!</v>
          </cell>
          <cell r="DG390" t="e">
            <v>#NUM!</v>
          </cell>
          <cell r="DS390" t="e">
            <v>#NUM!</v>
          </cell>
          <cell r="EF390" t="e">
            <v>#NUM!</v>
          </cell>
          <cell r="ES390" t="e">
            <v>#NUM!</v>
          </cell>
        </row>
        <row r="391">
          <cell r="S391" t="e">
            <v>#NUM!</v>
          </cell>
          <cell r="T391" t="e">
            <v>#NUM!</v>
          </cell>
          <cell r="AF391" t="e">
            <v>#NUM!</v>
          </cell>
          <cell r="AG391" t="e">
            <v>#NUM!</v>
          </cell>
          <cell r="AS391" t="e">
            <v>#NUM!</v>
          </cell>
          <cell r="AT391" t="e">
            <v>#NUM!</v>
          </cell>
          <cell r="BF391" t="e">
            <v>#NUM!</v>
          </cell>
          <cell r="BG391" t="e">
            <v>#NUM!</v>
          </cell>
          <cell r="BS391" t="e">
            <v>#NUM!</v>
          </cell>
          <cell r="BT391" t="e">
            <v>#NUM!</v>
          </cell>
          <cell r="CF391" t="e">
            <v>#NUM!</v>
          </cell>
          <cell r="CG391" t="e">
            <v>#NUM!</v>
          </cell>
          <cell r="CS391" t="e">
            <v>#NUM!</v>
          </cell>
          <cell r="CT391" t="e">
            <v>#NUM!</v>
          </cell>
          <cell r="DF391" t="e">
            <v>#NUM!</v>
          </cell>
          <cell r="DG391" t="e">
            <v>#NUM!</v>
          </cell>
          <cell r="DS391" t="e">
            <v>#NUM!</v>
          </cell>
          <cell r="EF391" t="e">
            <v>#NUM!</v>
          </cell>
          <cell r="ES391" t="e">
            <v>#NUM!</v>
          </cell>
        </row>
        <row r="392">
          <cell r="S392" t="e">
            <v>#NUM!</v>
          </cell>
          <cell r="T392" t="e">
            <v>#NUM!</v>
          </cell>
          <cell r="AF392" t="e">
            <v>#NUM!</v>
          </cell>
          <cell r="AG392" t="e">
            <v>#NUM!</v>
          </cell>
          <cell r="AS392" t="e">
            <v>#NUM!</v>
          </cell>
          <cell r="AT392" t="e">
            <v>#NUM!</v>
          </cell>
          <cell r="BF392" t="e">
            <v>#NUM!</v>
          </cell>
          <cell r="BG392" t="e">
            <v>#NUM!</v>
          </cell>
          <cell r="BS392" t="e">
            <v>#NUM!</v>
          </cell>
          <cell r="BT392" t="e">
            <v>#NUM!</v>
          </cell>
          <cell r="CF392" t="e">
            <v>#NUM!</v>
          </cell>
          <cell r="CG392" t="e">
            <v>#NUM!</v>
          </cell>
          <cell r="CS392" t="e">
            <v>#NUM!</v>
          </cell>
          <cell r="CT392" t="e">
            <v>#NUM!</v>
          </cell>
          <cell r="DF392" t="e">
            <v>#NUM!</v>
          </cell>
          <cell r="DG392" t="e">
            <v>#NUM!</v>
          </cell>
          <cell r="DS392" t="e">
            <v>#NUM!</v>
          </cell>
          <cell r="EF392" t="e">
            <v>#NUM!</v>
          </cell>
          <cell r="ES392" t="e">
            <v>#NUM!</v>
          </cell>
        </row>
        <row r="393">
          <cell r="S393" t="e">
            <v>#NUM!</v>
          </cell>
          <cell r="T393" t="e">
            <v>#NUM!</v>
          </cell>
          <cell r="AF393" t="e">
            <v>#NUM!</v>
          </cell>
          <cell r="AG393" t="e">
            <v>#NUM!</v>
          </cell>
          <cell r="AS393" t="e">
            <v>#NUM!</v>
          </cell>
          <cell r="AT393" t="e">
            <v>#NUM!</v>
          </cell>
          <cell r="BF393" t="e">
            <v>#NUM!</v>
          </cell>
          <cell r="BG393" t="e">
            <v>#NUM!</v>
          </cell>
          <cell r="BS393" t="e">
            <v>#NUM!</v>
          </cell>
          <cell r="BT393" t="e">
            <v>#NUM!</v>
          </cell>
          <cell r="CF393" t="e">
            <v>#NUM!</v>
          </cell>
          <cell r="CG393" t="e">
            <v>#NUM!</v>
          </cell>
          <cell r="CS393" t="e">
            <v>#NUM!</v>
          </cell>
          <cell r="CT393" t="e">
            <v>#NUM!</v>
          </cell>
          <cell r="DF393" t="e">
            <v>#NUM!</v>
          </cell>
          <cell r="DG393" t="e">
            <v>#NUM!</v>
          </cell>
          <cell r="DS393" t="e">
            <v>#NUM!</v>
          </cell>
          <cell r="EF393" t="e">
            <v>#NUM!</v>
          </cell>
          <cell r="ES393" t="e">
            <v>#NUM!</v>
          </cell>
        </row>
        <row r="394">
          <cell r="S394" t="e">
            <v>#NUM!</v>
          </cell>
          <cell r="T394" t="e">
            <v>#NUM!</v>
          </cell>
          <cell r="AF394" t="e">
            <v>#NUM!</v>
          </cell>
          <cell r="AG394" t="e">
            <v>#NUM!</v>
          </cell>
          <cell r="AS394" t="e">
            <v>#NUM!</v>
          </cell>
          <cell r="AT394" t="e">
            <v>#NUM!</v>
          </cell>
          <cell r="BF394" t="e">
            <v>#NUM!</v>
          </cell>
          <cell r="BG394" t="e">
            <v>#NUM!</v>
          </cell>
          <cell r="BS394" t="e">
            <v>#NUM!</v>
          </cell>
          <cell r="BT394" t="e">
            <v>#NUM!</v>
          </cell>
          <cell r="CF394" t="e">
            <v>#NUM!</v>
          </cell>
          <cell r="CG394" t="e">
            <v>#NUM!</v>
          </cell>
          <cell r="CS394" t="e">
            <v>#NUM!</v>
          </cell>
          <cell r="CT394" t="e">
            <v>#NUM!</v>
          </cell>
          <cell r="DF394" t="e">
            <v>#NUM!</v>
          </cell>
          <cell r="DG394" t="e">
            <v>#NUM!</v>
          </cell>
          <cell r="DS394" t="e">
            <v>#NUM!</v>
          </cell>
          <cell r="EF394" t="e">
            <v>#NUM!</v>
          </cell>
          <cell r="ES394" t="e">
            <v>#NUM!</v>
          </cell>
        </row>
        <row r="395">
          <cell r="S395" t="e">
            <v>#NUM!</v>
          </cell>
          <cell r="T395" t="e">
            <v>#NUM!</v>
          </cell>
          <cell r="AF395" t="e">
            <v>#NUM!</v>
          </cell>
          <cell r="AG395" t="e">
            <v>#NUM!</v>
          </cell>
          <cell r="AS395" t="e">
            <v>#NUM!</v>
          </cell>
          <cell r="AT395" t="e">
            <v>#NUM!</v>
          </cell>
          <cell r="BF395" t="e">
            <v>#NUM!</v>
          </cell>
          <cell r="BG395" t="e">
            <v>#NUM!</v>
          </cell>
          <cell r="BS395" t="e">
            <v>#NUM!</v>
          </cell>
          <cell r="BT395" t="e">
            <v>#NUM!</v>
          </cell>
          <cell r="CF395" t="e">
            <v>#NUM!</v>
          </cell>
          <cell r="CG395" t="e">
            <v>#NUM!</v>
          </cell>
          <cell r="CS395" t="e">
            <v>#NUM!</v>
          </cell>
          <cell r="CT395" t="e">
            <v>#NUM!</v>
          </cell>
          <cell r="DF395" t="e">
            <v>#NUM!</v>
          </cell>
          <cell r="DG395" t="e">
            <v>#NUM!</v>
          </cell>
          <cell r="DS395" t="e">
            <v>#NUM!</v>
          </cell>
          <cell r="EF395" t="e">
            <v>#NUM!</v>
          </cell>
          <cell r="ES395" t="e">
            <v>#NUM!</v>
          </cell>
        </row>
        <row r="396">
          <cell r="S396" t="e">
            <v>#NUM!</v>
          </cell>
          <cell r="T396" t="e">
            <v>#NUM!</v>
          </cell>
          <cell r="AF396" t="e">
            <v>#NUM!</v>
          </cell>
          <cell r="AG396" t="e">
            <v>#NUM!</v>
          </cell>
          <cell r="AS396" t="e">
            <v>#NUM!</v>
          </cell>
          <cell r="AT396" t="e">
            <v>#NUM!</v>
          </cell>
          <cell r="BF396" t="e">
            <v>#NUM!</v>
          </cell>
          <cell r="BG396" t="e">
            <v>#NUM!</v>
          </cell>
          <cell r="BS396" t="e">
            <v>#NUM!</v>
          </cell>
          <cell r="BT396" t="e">
            <v>#NUM!</v>
          </cell>
          <cell r="CF396" t="e">
            <v>#NUM!</v>
          </cell>
          <cell r="CG396" t="e">
            <v>#NUM!</v>
          </cell>
          <cell r="CS396" t="e">
            <v>#NUM!</v>
          </cell>
          <cell r="CT396" t="e">
            <v>#NUM!</v>
          </cell>
          <cell r="DF396" t="e">
            <v>#NUM!</v>
          </cell>
          <cell r="DG396" t="e">
            <v>#NUM!</v>
          </cell>
          <cell r="DS396" t="e">
            <v>#NUM!</v>
          </cell>
          <cell r="EF396" t="e">
            <v>#NUM!</v>
          </cell>
          <cell r="ES396" t="e">
            <v>#NUM!</v>
          </cell>
        </row>
        <row r="397">
          <cell r="S397" t="e">
            <v>#NUM!</v>
          </cell>
          <cell r="T397" t="e">
            <v>#NUM!</v>
          </cell>
          <cell r="AF397" t="e">
            <v>#NUM!</v>
          </cell>
          <cell r="AG397" t="e">
            <v>#NUM!</v>
          </cell>
          <cell r="AS397" t="e">
            <v>#NUM!</v>
          </cell>
          <cell r="AT397" t="e">
            <v>#NUM!</v>
          </cell>
          <cell r="BF397" t="e">
            <v>#NUM!</v>
          </cell>
          <cell r="BG397" t="e">
            <v>#NUM!</v>
          </cell>
          <cell r="BS397" t="e">
            <v>#NUM!</v>
          </cell>
          <cell r="BT397" t="e">
            <v>#NUM!</v>
          </cell>
          <cell r="CF397" t="e">
            <v>#NUM!</v>
          </cell>
          <cell r="CG397" t="e">
            <v>#NUM!</v>
          </cell>
          <cell r="CS397" t="e">
            <v>#NUM!</v>
          </cell>
          <cell r="CT397" t="e">
            <v>#NUM!</v>
          </cell>
          <cell r="DF397" t="e">
            <v>#NUM!</v>
          </cell>
          <cell r="DG397" t="e">
            <v>#NUM!</v>
          </cell>
          <cell r="DS397" t="e">
            <v>#NUM!</v>
          </cell>
          <cell r="EF397" t="e">
            <v>#NUM!</v>
          </cell>
          <cell r="ES397" t="e">
            <v>#NUM!</v>
          </cell>
        </row>
        <row r="398">
          <cell r="S398" t="e">
            <v>#NUM!</v>
          </cell>
          <cell r="T398" t="e">
            <v>#NUM!</v>
          </cell>
          <cell r="AF398" t="e">
            <v>#NUM!</v>
          </cell>
          <cell r="AG398" t="e">
            <v>#NUM!</v>
          </cell>
          <cell r="AS398" t="e">
            <v>#NUM!</v>
          </cell>
          <cell r="AT398" t="e">
            <v>#NUM!</v>
          </cell>
          <cell r="BF398" t="e">
            <v>#NUM!</v>
          </cell>
          <cell r="BG398" t="e">
            <v>#NUM!</v>
          </cell>
          <cell r="BS398" t="e">
            <v>#NUM!</v>
          </cell>
          <cell r="BT398" t="e">
            <v>#NUM!</v>
          </cell>
          <cell r="CF398" t="e">
            <v>#NUM!</v>
          </cell>
          <cell r="CG398" t="e">
            <v>#NUM!</v>
          </cell>
          <cell r="CS398" t="e">
            <v>#NUM!</v>
          </cell>
          <cell r="CT398" t="e">
            <v>#NUM!</v>
          </cell>
          <cell r="DF398" t="e">
            <v>#NUM!</v>
          </cell>
          <cell r="DG398" t="e">
            <v>#NUM!</v>
          </cell>
          <cell r="DS398" t="e">
            <v>#NUM!</v>
          </cell>
          <cell r="EF398" t="e">
            <v>#NUM!</v>
          </cell>
          <cell r="ES398" t="e">
            <v>#NUM!</v>
          </cell>
        </row>
        <row r="399">
          <cell r="S399" t="e">
            <v>#NUM!</v>
          </cell>
          <cell r="T399" t="e">
            <v>#NUM!</v>
          </cell>
          <cell r="AF399" t="e">
            <v>#NUM!</v>
          </cell>
          <cell r="AG399" t="e">
            <v>#NUM!</v>
          </cell>
          <cell r="AS399" t="e">
            <v>#NUM!</v>
          </cell>
          <cell r="AT399" t="e">
            <v>#NUM!</v>
          </cell>
          <cell r="BF399" t="e">
            <v>#NUM!</v>
          </cell>
          <cell r="BG399" t="e">
            <v>#NUM!</v>
          </cell>
          <cell r="BS399" t="e">
            <v>#NUM!</v>
          </cell>
          <cell r="BT399" t="e">
            <v>#NUM!</v>
          </cell>
          <cell r="CF399" t="e">
            <v>#NUM!</v>
          </cell>
          <cell r="CG399" t="e">
            <v>#NUM!</v>
          </cell>
          <cell r="CS399" t="e">
            <v>#NUM!</v>
          </cell>
          <cell r="CT399" t="e">
            <v>#NUM!</v>
          </cell>
          <cell r="DF399" t="e">
            <v>#NUM!</v>
          </cell>
          <cell r="DG399" t="e">
            <v>#NUM!</v>
          </cell>
          <cell r="DS399" t="e">
            <v>#NUM!</v>
          </cell>
          <cell r="EF399" t="e">
            <v>#NUM!</v>
          </cell>
          <cell r="ES399" t="e">
            <v>#NUM!</v>
          </cell>
        </row>
        <row r="400">
          <cell r="S400" t="e">
            <v>#NUM!</v>
          </cell>
          <cell r="T400" t="e">
            <v>#NUM!</v>
          </cell>
          <cell r="AF400" t="e">
            <v>#NUM!</v>
          </cell>
          <cell r="AG400" t="e">
            <v>#NUM!</v>
          </cell>
          <cell r="AS400" t="e">
            <v>#NUM!</v>
          </cell>
          <cell r="AT400" t="e">
            <v>#NUM!</v>
          </cell>
          <cell r="BF400" t="e">
            <v>#NUM!</v>
          </cell>
          <cell r="BG400" t="e">
            <v>#NUM!</v>
          </cell>
          <cell r="BS400" t="e">
            <v>#NUM!</v>
          </cell>
          <cell r="BT400" t="e">
            <v>#NUM!</v>
          </cell>
          <cell r="CF400" t="e">
            <v>#NUM!</v>
          </cell>
          <cell r="CG400" t="e">
            <v>#NUM!</v>
          </cell>
          <cell r="CS400" t="e">
            <v>#NUM!</v>
          </cell>
          <cell r="CT400" t="e">
            <v>#NUM!</v>
          </cell>
          <cell r="DF400" t="e">
            <v>#NUM!</v>
          </cell>
          <cell r="DG400" t="e">
            <v>#NUM!</v>
          </cell>
          <cell r="DS400" t="e">
            <v>#NUM!</v>
          </cell>
          <cell r="EF400" t="e">
            <v>#NUM!</v>
          </cell>
          <cell r="ES400" t="e">
            <v>#NUM!</v>
          </cell>
        </row>
        <row r="401">
          <cell r="S401" t="e">
            <v>#NUM!</v>
          </cell>
          <cell r="T401" t="e">
            <v>#NUM!</v>
          </cell>
          <cell r="AF401" t="e">
            <v>#NUM!</v>
          </cell>
          <cell r="AG401" t="e">
            <v>#NUM!</v>
          </cell>
          <cell r="AS401" t="e">
            <v>#NUM!</v>
          </cell>
          <cell r="AT401" t="e">
            <v>#NUM!</v>
          </cell>
          <cell r="BF401" t="e">
            <v>#NUM!</v>
          </cell>
          <cell r="BG401" t="e">
            <v>#NUM!</v>
          </cell>
          <cell r="BS401" t="e">
            <v>#NUM!</v>
          </cell>
          <cell r="BT401" t="e">
            <v>#NUM!</v>
          </cell>
          <cell r="CF401" t="e">
            <v>#NUM!</v>
          </cell>
          <cell r="CG401" t="e">
            <v>#NUM!</v>
          </cell>
          <cell r="CS401" t="e">
            <v>#NUM!</v>
          </cell>
          <cell r="CT401" t="e">
            <v>#NUM!</v>
          </cell>
          <cell r="DF401" t="e">
            <v>#NUM!</v>
          </cell>
          <cell r="DG401" t="e">
            <v>#NUM!</v>
          </cell>
          <cell r="DS401" t="e">
            <v>#NUM!</v>
          </cell>
          <cell r="EF401" t="e">
            <v>#NUM!</v>
          </cell>
          <cell r="ES401" t="e">
            <v>#NUM!</v>
          </cell>
        </row>
        <row r="402">
          <cell r="S402" t="e">
            <v>#NUM!</v>
          </cell>
          <cell r="T402" t="e">
            <v>#NUM!</v>
          </cell>
          <cell r="AF402" t="e">
            <v>#NUM!</v>
          </cell>
          <cell r="AG402" t="e">
            <v>#NUM!</v>
          </cell>
          <cell r="AS402" t="e">
            <v>#NUM!</v>
          </cell>
          <cell r="AT402" t="e">
            <v>#NUM!</v>
          </cell>
          <cell r="BF402" t="e">
            <v>#NUM!</v>
          </cell>
          <cell r="BG402" t="e">
            <v>#NUM!</v>
          </cell>
          <cell r="BS402" t="e">
            <v>#NUM!</v>
          </cell>
          <cell r="BT402" t="e">
            <v>#NUM!</v>
          </cell>
          <cell r="CF402" t="e">
            <v>#NUM!</v>
          </cell>
          <cell r="CG402" t="e">
            <v>#NUM!</v>
          </cell>
          <cell r="CS402" t="e">
            <v>#NUM!</v>
          </cell>
          <cell r="CT402" t="e">
            <v>#NUM!</v>
          </cell>
          <cell r="DF402" t="e">
            <v>#NUM!</v>
          </cell>
          <cell r="DG402" t="e">
            <v>#NUM!</v>
          </cell>
          <cell r="DS402" t="e">
            <v>#NUM!</v>
          </cell>
          <cell r="EF402" t="e">
            <v>#NUM!</v>
          </cell>
          <cell r="ES402" t="e">
            <v>#NUM!</v>
          </cell>
        </row>
        <row r="403">
          <cell r="S403" t="e">
            <v>#NUM!</v>
          </cell>
          <cell r="T403" t="e">
            <v>#NUM!</v>
          </cell>
          <cell r="AF403" t="e">
            <v>#NUM!</v>
          </cell>
          <cell r="AG403" t="e">
            <v>#NUM!</v>
          </cell>
          <cell r="AS403" t="e">
            <v>#NUM!</v>
          </cell>
          <cell r="AT403" t="e">
            <v>#NUM!</v>
          </cell>
          <cell r="BF403" t="e">
            <v>#NUM!</v>
          </cell>
          <cell r="BG403" t="e">
            <v>#NUM!</v>
          </cell>
          <cell r="BS403" t="e">
            <v>#NUM!</v>
          </cell>
          <cell r="BT403" t="e">
            <v>#NUM!</v>
          </cell>
          <cell r="CF403" t="e">
            <v>#NUM!</v>
          </cell>
          <cell r="CG403" t="e">
            <v>#NUM!</v>
          </cell>
          <cell r="CS403" t="e">
            <v>#NUM!</v>
          </cell>
          <cell r="CT403" t="e">
            <v>#NUM!</v>
          </cell>
          <cell r="DF403" t="e">
            <v>#NUM!</v>
          </cell>
          <cell r="DG403" t="e">
            <v>#NUM!</v>
          </cell>
          <cell r="DS403" t="e">
            <v>#NUM!</v>
          </cell>
          <cell r="EF403" t="e">
            <v>#NUM!</v>
          </cell>
          <cell r="ES403" t="e">
            <v>#NUM!</v>
          </cell>
        </row>
        <row r="404">
          <cell r="S404" t="e">
            <v>#NUM!</v>
          </cell>
          <cell r="T404" t="e">
            <v>#NUM!</v>
          </cell>
          <cell r="AF404" t="e">
            <v>#NUM!</v>
          </cell>
          <cell r="AG404" t="e">
            <v>#NUM!</v>
          </cell>
          <cell r="AS404" t="e">
            <v>#NUM!</v>
          </cell>
          <cell r="AT404" t="e">
            <v>#NUM!</v>
          </cell>
          <cell r="BF404" t="e">
            <v>#NUM!</v>
          </cell>
          <cell r="BG404" t="e">
            <v>#NUM!</v>
          </cell>
          <cell r="BS404" t="e">
            <v>#NUM!</v>
          </cell>
          <cell r="BT404" t="e">
            <v>#NUM!</v>
          </cell>
          <cell r="CF404" t="e">
            <v>#NUM!</v>
          </cell>
          <cell r="CG404" t="e">
            <v>#NUM!</v>
          </cell>
          <cell r="CS404" t="e">
            <v>#NUM!</v>
          </cell>
          <cell r="CT404" t="e">
            <v>#NUM!</v>
          </cell>
          <cell r="DF404" t="e">
            <v>#NUM!</v>
          </cell>
          <cell r="DG404" t="e">
            <v>#NUM!</v>
          </cell>
          <cell r="DS404" t="e">
            <v>#NUM!</v>
          </cell>
          <cell r="EF404" t="e">
            <v>#NUM!</v>
          </cell>
          <cell r="ES404" t="e">
            <v>#NUM!</v>
          </cell>
        </row>
        <row r="405">
          <cell r="S405" t="e">
            <v>#NUM!</v>
          </cell>
          <cell r="T405" t="e">
            <v>#NUM!</v>
          </cell>
          <cell r="AF405" t="e">
            <v>#NUM!</v>
          </cell>
          <cell r="AG405" t="e">
            <v>#NUM!</v>
          </cell>
          <cell r="AS405" t="e">
            <v>#NUM!</v>
          </cell>
          <cell r="AT405" t="e">
            <v>#NUM!</v>
          </cell>
          <cell r="BF405" t="e">
            <v>#NUM!</v>
          </cell>
          <cell r="BG405" t="e">
            <v>#NUM!</v>
          </cell>
          <cell r="BS405" t="e">
            <v>#NUM!</v>
          </cell>
          <cell r="BT405" t="e">
            <v>#NUM!</v>
          </cell>
          <cell r="CF405" t="e">
            <v>#NUM!</v>
          </cell>
          <cell r="CG405" t="e">
            <v>#NUM!</v>
          </cell>
          <cell r="CS405" t="e">
            <v>#NUM!</v>
          </cell>
          <cell r="CT405" t="e">
            <v>#NUM!</v>
          </cell>
          <cell r="DF405" t="e">
            <v>#NUM!</v>
          </cell>
          <cell r="DG405" t="e">
            <v>#NUM!</v>
          </cell>
          <cell r="DS405" t="e">
            <v>#NUM!</v>
          </cell>
          <cell r="EF405" t="e">
            <v>#NUM!</v>
          </cell>
          <cell r="ES405" t="e">
            <v>#NUM!</v>
          </cell>
        </row>
        <row r="406">
          <cell r="S406" t="e">
            <v>#NUM!</v>
          </cell>
          <cell r="T406" t="e">
            <v>#NUM!</v>
          </cell>
          <cell r="AF406" t="e">
            <v>#NUM!</v>
          </cell>
          <cell r="AG406" t="e">
            <v>#NUM!</v>
          </cell>
          <cell r="AS406" t="e">
            <v>#NUM!</v>
          </cell>
          <cell r="AT406" t="e">
            <v>#NUM!</v>
          </cell>
          <cell r="BF406" t="e">
            <v>#NUM!</v>
          </cell>
          <cell r="BG406" t="e">
            <v>#NUM!</v>
          </cell>
          <cell r="BS406" t="e">
            <v>#NUM!</v>
          </cell>
          <cell r="BT406" t="e">
            <v>#NUM!</v>
          </cell>
          <cell r="CF406" t="e">
            <v>#NUM!</v>
          </cell>
          <cell r="CG406" t="e">
            <v>#NUM!</v>
          </cell>
          <cell r="CS406" t="e">
            <v>#NUM!</v>
          </cell>
          <cell r="CT406" t="e">
            <v>#NUM!</v>
          </cell>
          <cell r="DF406" t="e">
            <v>#NUM!</v>
          </cell>
          <cell r="DG406" t="e">
            <v>#NUM!</v>
          </cell>
          <cell r="DS406" t="e">
            <v>#NUM!</v>
          </cell>
          <cell r="EF406" t="e">
            <v>#NUM!</v>
          </cell>
          <cell r="ES406" t="e">
            <v>#NUM!</v>
          </cell>
        </row>
        <row r="407">
          <cell r="S407" t="e">
            <v>#NUM!</v>
          </cell>
          <cell r="T407" t="e">
            <v>#NUM!</v>
          </cell>
          <cell r="AF407" t="e">
            <v>#NUM!</v>
          </cell>
          <cell r="AG407" t="e">
            <v>#NUM!</v>
          </cell>
          <cell r="AS407" t="e">
            <v>#NUM!</v>
          </cell>
          <cell r="AT407" t="e">
            <v>#NUM!</v>
          </cell>
          <cell r="BF407" t="e">
            <v>#NUM!</v>
          </cell>
          <cell r="BG407" t="e">
            <v>#NUM!</v>
          </cell>
          <cell r="BS407" t="e">
            <v>#NUM!</v>
          </cell>
          <cell r="BT407" t="e">
            <v>#NUM!</v>
          </cell>
          <cell r="CF407" t="e">
            <v>#NUM!</v>
          </cell>
          <cell r="CG407" t="e">
            <v>#NUM!</v>
          </cell>
          <cell r="CS407" t="e">
            <v>#NUM!</v>
          </cell>
          <cell r="CT407" t="e">
            <v>#NUM!</v>
          </cell>
          <cell r="DF407" t="e">
            <v>#NUM!</v>
          </cell>
          <cell r="DG407" t="e">
            <v>#NUM!</v>
          </cell>
          <cell r="DS407" t="e">
            <v>#NUM!</v>
          </cell>
          <cell r="EF407" t="e">
            <v>#NUM!</v>
          </cell>
          <cell r="ES407" t="e">
            <v>#NUM!</v>
          </cell>
        </row>
        <row r="408">
          <cell r="S408" t="e">
            <v>#NUM!</v>
          </cell>
          <cell r="T408" t="e">
            <v>#NUM!</v>
          </cell>
          <cell r="AF408" t="e">
            <v>#NUM!</v>
          </cell>
          <cell r="AG408" t="e">
            <v>#NUM!</v>
          </cell>
          <cell r="AS408" t="e">
            <v>#NUM!</v>
          </cell>
          <cell r="AT408" t="e">
            <v>#NUM!</v>
          </cell>
          <cell r="BF408" t="e">
            <v>#NUM!</v>
          </cell>
          <cell r="BG408" t="e">
            <v>#NUM!</v>
          </cell>
          <cell r="BS408" t="e">
            <v>#NUM!</v>
          </cell>
          <cell r="BT408" t="e">
            <v>#NUM!</v>
          </cell>
          <cell r="CF408" t="e">
            <v>#NUM!</v>
          </cell>
          <cell r="CG408" t="e">
            <v>#NUM!</v>
          </cell>
          <cell r="CS408" t="e">
            <v>#NUM!</v>
          </cell>
          <cell r="CT408" t="e">
            <v>#NUM!</v>
          </cell>
          <cell r="DF408" t="e">
            <v>#NUM!</v>
          </cell>
          <cell r="DG408" t="e">
            <v>#NUM!</v>
          </cell>
          <cell r="DS408" t="e">
            <v>#NUM!</v>
          </cell>
          <cell r="EF408" t="e">
            <v>#NUM!</v>
          </cell>
          <cell r="ES408" t="e">
            <v>#NUM!</v>
          </cell>
        </row>
        <row r="409">
          <cell r="S409" t="e">
            <v>#NUM!</v>
          </cell>
          <cell r="T409" t="e">
            <v>#NUM!</v>
          </cell>
          <cell r="AF409" t="e">
            <v>#NUM!</v>
          </cell>
          <cell r="AG409" t="e">
            <v>#NUM!</v>
          </cell>
          <cell r="AS409" t="e">
            <v>#NUM!</v>
          </cell>
          <cell r="AT409" t="e">
            <v>#NUM!</v>
          </cell>
          <cell r="BF409" t="e">
            <v>#NUM!</v>
          </cell>
          <cell r="BG409" t="e">
            <v>#NUM!</v>
          </cell>
          <cell r="BS409" t="e">
            <v>#NUM!</v>
          </cell>
          <cell r="BT409" t="e">
            <v>#NUM!</v>
          </cell>
          <cell r="CF409" t="e">
            <v>#NUM!</v>
          </cell>
          <cell r="CG409" t="e">
            <v>#NUM!</v>
          </cell>
          <cell r="CS409" t="e">
            <v>#NUM!</v>
          </cell>
          <cell r="CT409" t="e">
            <v>#NUM!</v>
          </cell>
          <cell r="DF409" t="e">
            <v>#NUM!</v>
          </cell>
          <cell r="DG409" t="e">
            <v>#NUM!</v>
          </cell>
          <cell r="DS409" t="e">
            <v>#NUM!</v>
          </cell>
          <cell r="EF409" t="e">
            <v>#NUM!</v>
          </cell>
          <cell r="ES409" t="e">
            <v>#NUM!</v>
          </cell>
        </row>
        <row r="410">
          <cell r="S410" t="e">
            <v>#NUM!</v>
          </cell>
          <cell r="T410" t="e">
            <v>#NUM!</v>
          </cell>
          <cell r="AF410" t="e">
            <v>#NUM!</v>
          </cell>
          <cell r="AG410" t="e">
            <v>#NUM!</v>
          </cell>
          <cell r="AS410" t="e">
            <v>#NUM!</v>
          </cell>
          <cell r="AT410" t="e">
            <v>#NUM!</v>
          </cell>
          <cell r="BF410" t="e">
            <v>#NUM!</v>
          </cell>
          <cell r="BG410" t="e">
            <v>#NUM!</v>
          </cell>
          <cell r="BS410" t="e">
            <v>#NUM!</v>
          </cell>
          <cell r="BT410" t="e">
            <v>#NUM!</v>
          </cell>
          <cell r="CF410" t="e">
            <v>#NUM!</v>
          </cell>
          <cell r="CG410" t="e">
            <v>#NUM!</v>
          </cell>
          <cell r="CS410" t="e">
            <v>#NUM!</v>
          </cell>
          <cell r="CT410" t="e">
            <v>#NUM!</v>
          </cell>
          <cell r="DF410" t="e">
            <v>#NUM!</v>
          </cell>
          <cell r="DG410" t="e">
            <v>#NUM!</v>
          </cell>
          <cell r="DS410" t="e">
            <v>#NUM!</v>
          </cell>
          <cell r="EF410" t="e">
            <v>#NUM!</v>
          </cell>
          <cell r="ES410" t="e">
            <v>#NUM!</v>
          </cell>
        </row>
        <row r="411">
          <cell r="S411" t="e">
            <v>#NUM!</v>
          </cell>
          <cell r="T411" t="e">
            <v>#NUM!</v>
          </cell>
          <cell r="AF411" t="e">
            <v>#NUM!</v>
          </cell>
          <cell r="AG411" t="e">
            <v>#NUM!</v>
          </cell>
          <cell r="AS411" t="e">
            <v>#NUM!</v>
          </cell>
          <cell r="AT411" t="e">
            <v>#NUM!</v>
          </cell>
          <cell r="BF411" t="e">
            <v>#NUM!</v>
          </cell>
          <cell r="BG411" t="e">
            <v>#NUM!</v>
          </cell>
          <cell r="BS411" t="e">
            <v>#NUM!</v>
          </cell>
          <cell r="BT411" t="e">
            <v>#NUM!</v>
          </cell>
          <cell r="CF411" t="e">
            <v>#NUM!</v>
          </cell>
          <cell r="CG411" t="e">
            <v>#NUM!</v>
          </cell>
          <cell r="CS411" t="e">
            <v>#NUM!</v>
          </cell>
          <cell r="CT411" t="e">
            <v>#NUM!</v>
          </cell>
          <cell r="DF411" t="e">
            <v>#NUM!</v>
          </cell>
          <cell r="DG411" t="e">
            <v>#NUM!</v>
          </cell>
          <cell r="DS411" t="e">
            <v>#NUM!</v>
          </cell>
          <cell r="EF411" t="e">
            <v>#NUM!</v>
          </cell>
          <cell r="ES411" t="e">
            <v>#NUM!</v>
          </cell>
        </row>
        <row r="412">
          <cell r="S412" t="e">
            <v>#NUM!</v>
          </cell>
          <cell r="T412" t="e">
            <v>#NUM!</v>
          </cell>
          <cell r="AF412" t="e">
            <v>#NUM!</v>
          </cell>
          <cell r="AG412" t="e">
            <v>#NUM!</v>
          </cell>
          <cell r="AS412" t="e">
            <v>#NUM!</v>
          </cell>
          <cell r="AT412" t="e">
            <v>#NUM!</v>
          </cell>
          <cell r="BF412" t="e">
            <v>#NUM!</v>
          </cell>
          <cell r="BG412" t="e">
            <v>#NUM!</v>
          </cell>
          <cell r="BS412" t="e">
            <v>#NUM!</v>
          </cell>
          <cell r="BT412" t="e">
            <v>#NUM!</v>
          </cell>
          <cell r="CF412" t="e">
            <v>#NUM!</v>
          </cell>
          <cell r="CG412" t="e">
            <v>#NUM!</v>
          </cell>
          <cell r="CS412" t="e">
            <v>#NUM!</v>
          </cell>
          <cell r="CT412" t="e">
            <v>#NUM!</v>
          </cell>
          <cell r="DF412" t="e">
            <v>#NUM!</v>
          </cell>
          <cell r="DG412" t="e">
            <v>#NUM!</v>
          </cell>
          <cell r="DS412" t="e">
            <v>#NUM!</v>
          </cell>
          <cell r="EF412" t="e">
            <v>#NUM!</v>
          </cell>
          <cell r="ES412" t="e">
            <v>#NUM!</v>
          </cell>
        </row>
        <row r="413">
          <cell r="S413" t="e">
            <v>#NUM!</v>
          </cell>
          <cell r="T413" t="e">
            <v>#NUM!</v>
          </cell>
          <cell r="AF413" t="e">
            <v>#NUM!</v>
          </cell>
          <cell r="AG413" t="e">
            <v>#NUM!</v>
          </cell>
          <cell r="AS413" t="e">
            <v>#NUM!</v>
          </cell>
          <cell r="AT413" t="e">
            <v>#NUM!</v>
          </cell>
          <cell r="BF413" t="e">
            <v>#NUM!</v>
          </cell>
          <cell r="BG413" t="e">
            <v>#NUM!</v>
          </cell>
          <cell r="BS413" t="e">
            <v>#NUM!</v>
          </cell>
          <cell r="BT413" t="e">
            <v>#NUM!</v>
          </cell>
          <cell r="CF413" t="e">
            <v>#NUM!</v>
          </cell>
          <cell r="CG413" t="e">
            <v>#NUM!</v>
          </cell>
          <cell r="CS413" t="e">
            <v>#NUM!</v>
          </cell>
          <cell r="CT413" t="e">
            <v>#NUM!</v>
          </cell>
          <cell r="DF413" t="e">
            <v>#NUM!</v>
          </cell>
          <cell r="DG413" t="e">
            <v>#NUM!</v>
          </cell>
          <cell r="DS413" t="e">
            <v>#NUM!</v>
          </cell>
          <cell r="EF413" t="e">
            <v>#NUM!</v>
          </cell>
          <cell r="ES413" t="e">
            <v>#NUM!</v>
          </cell>
        </row>
        <row r="414">
          <cell r="S414" t="e">
            <v>#NUM!</v>
          </cell>
          <cell r="T414" t="e">
            <v>#NUM!</v>
          </cell>
          <cell r="AF414" t="e">
            <v>#NUM!</v>
          </cell>
          <cell r="AG414" t="e">
            <v>#NUM!</v>
          </cell>
          <cell r="AS414" t="e">
            <v>#NUM!</v>
          </cell>
          <cell r="AT414" t="e">
            <v>#NUM!</v>
          </cell>
          <cell r="BF414" t="e">
            <v>#NUM!</v>
          </cell>
          <cell r="BG414" t="e">
            <v>#NUM!</v>
          </cell>
          <cell r="BS414" t="e">
            <v>#NUM!</v>
          </cell>
          <cell r="BT414" t="e">
            <v>#NUM!</v>
          </cell>
          <cell r="CF414" t="e">
            <v>#NUM!</v>
          </cell>
          <cell r="CG414" t="e">
            <v>#NUM!</v>
          </cell>
          <cell r="CS414" t="e">
            <v>#NUM!</v>
          </cell>
          <cell r="CT414" t="e">
            <v>#NUM!</v>
          </cell>
          <cell r="DF414" t="e">
            <v>#NUM!</v>
          </cell>
          <cell r="DG414" t="e">
            <v>#NUM!</v>
          </cell>
          <cell r="DS414" t="e">
            <v>#NUM!</v>
          </cell>
          <cell r="EF414" t="e">
            <v>#NUM!</v>
          </cell>
          <cell r="ES414" t="e">
            <v>#NUM!</v>
          </cell>
        </row>
        <row r="415">
          <cell r="S415" t="e">
            <v>#NUM!</v>
          </cell>
          <cell r="T415" t="e">
            <v>#NUM!</v>
          </cell>
          <cell r="AF415" t="e">
            <v>#NUM!</v>
          </cell>
          <cell r="AG415" t="e">
            <v>#NUM!</v>
          </cell>
          <cell r="AS415" t="e">
            <v>#NUM!</v>
          </cell>
          <cell r="AT415" t="e">
            <v>#NUM!</v>
          </cell>
          <cell r="BF415" t="e">
            <v>#NUM!</v>
          </cell>
          <cell r="BG415" t="e">
            <v>#NUM!</v>
          </cell>
          <cell r="BS415" t="e">
            <v>#NUM!</v>
          </cell>
          <cell r="BT415" t="e">
            <v>#NUM!</v>
          </cell>
          <cell r="CF415" t="e">
            <v>#NUM!</v>
          </cell>
          <cell r="CG415" t="e">
            <v>#NUM!</v>
          </cell>
          <cell r="CS415" t="e">
            <v>#NUM!</v>
          </cell>
          <cell r="CT415" t="e">
            <v>#NUM!</v>
          </cell>
          <cell r="DF415" t="e">
            <v>#NUM!</v>
          </cell>
          <cell r="DG415" t="e">
            <v>#NUM!</v>
          </cell>
          <cell r="DS415" t="e">
            <v>#NUM!</v>
          </cell>
          <cell r="EF415" t="e">
            <v>#NUM!</v>
          </cell>
          <cell r="ES415" t="e">
            <v>#NUM!</v>
          </cell>
        </row>
        <row r="416">
          <cell r="S416" t="e">
            <v>#NUM!</v>
          </cell>
          <cell r="T416" t="e">
            <v>#NUM!</v>
          </cell>
          <cell r="AF416" t="e">
            <v>#NUM!</v>
          </cell>
          <cell r="AG416" t="e">
            <v>#NUM!</v>
          </cell>
          <cell r="AS416" t="e">
            <v>#NUM!</v>
          </cell>
          <cell r="AT416" t="e">
            <v>#NUM!</v>
          </cell>
          <cell r="BF416" t="e">
            <v>#NUM!</v>
          </cell>
          <cell r="BG416" t="e">
            <v>#NUM!</v>
          </cell>
          <cell r="BS416" t="e">
            <v>#NUM!</v>
          </cell>
          <cell r="BT416" t="e">
            <v>#NUM!</v>
          </cell>
          <cell r="CF416" t="e">
            <v>#NUM!</v>
          </cell>
          <cell r="CG416" t="e">
            <v>#NUM!</v>
          </cell>
          <cell r="CS416" t="e">
            <v>#NUM!</v>
          </cell>
          <cell r="CT416" t="e">
            <v>#NUM!</v>
          </cell>
          <cell r="DF416" t="e">
            <v>#NUM!</v>
          </cell>
          <cell r="DG416" t="e">
            <v>#NUM!</v>
          </cell>
          <cell r="DS416" t="e">
            <v>#NUM!</v>
          </cell>
          <cell r="EF416" t="e">
            <v>#NUM!</v>
          </cell>
          <cell r="ES416" t="e">
            <v>#NUM!</v>
          </cell>
        </row>
        <row r="417">
          <cell r="S417" t="e">
            <v>#NUM!</v>
          </cell>
          <cell r="T417" t="e">
            <v>#NUM!</v>
          </cell>
          <cell r="AF417" t="e">
            <v>#NUM!</v>
          </cell>
          <cell r="AG417" t="e">
            <v>#NUM!</v>
          </cell>
          <cell r="AS417" t="e">
            <v>#NUM!</v>
          </cell>
          <cell r="AT417" t="e">
            <v>#NUM!</v>
          </cell>
          <cell r="BF417" t="e">
            <v>#NUM!</v>
          </cell>
          <cell r="BG417" t="e">
            <v>#NUM!</v>
          </cell>
          <cell r="BS417" t="e">
            <v>#NUM!</v>
          </cell>
          <cell r="BT417" t="e">
            <v>#NUM!</v>
          </cell>
          <cell r="CF417" t="e">
            <v>#NUM!</v>
          </cell>
          <cell r="CG417" t="e">
            <v>#NUM!</v>
          </cell>
          <cell r="CS417" t="e">
            <v>#NUM!</v>
          </cell>
          <cell r="CT417" t="e">
            <v>#NUM!</v>
          </cell>
          <cell r="DF417" t="e">
            <v>#NUM!</v>
          </cell>
          <cell r="DG417" t="e">
            <v>#NUM!</v>
          </cell>
          <cell r="DS417" t="e">
            <v>#NUM!</v>
          </cell>
          <cell r="EF417" t="e">
            <v>#NUM!</v>
          </cell>
          <cell r="ES417" t="e">
            <v>#NUM!</v>
          </cell>
        </row>
        <row r="418">
          <cell r="S418" t="e">
            <v>#NUM!</v>
          </cell>
          <cell r="T418" t="e">
            <v>#NUM!</v>
          </cell>
          <cell r="AF418" t="e">
            <v>#NUM!</v>
          </cell>
          <cell r="AG418" t="e">
            <v>#NUM!</v>
          </cell>
          <cell r="AS418" t="e">
            <v>#NUM!</v>
          </cell>
          <cell r="AT418" t="e">
            <v>#NUM!</v>
          </cell>
          <cell r="BF418" t="e">
            <v>#NUM!</v>
          </cell>
          <cell r="BG418" t="e">
            <v>#NUM!</v>
          </cell>
          <cell r="BS418" t="e">
            <v>#NUM!</v>
          </cell>
          <cell r="BT418" t="e">
            <v>#NUM!</v>
          </cell>
          <cell r="CF418" t="e">
            <v>#NUM!</v>
          </cell>
          <cell r="CG418" t="e">
            <v>#NUM!</v>
          </cell>
          <cell r="CS418" t="e">
            <v>#NUM!</v>
          </cell>
          <cell r="CT418" t="e">
            <v>#NUM!</v>
          </cell>
          <cell r="DF418" t="e">
            <v>#NUM!</v>
          </cell>
          <cell r="DG418" t="e">
            <v>#NUM!</v>
          </cell>
          <cell r="DS418" t="e">
            <v>#NUM!</v>
          </cell>
          <cell r="EF418" t="e">
            <v>#NUM!</v>
          </cell>
          <cell r="ES418" t="e">
            <v>#NUM!</v>
          </cell>
        </row>
        <row r="419">
          <cell r="S419" t="e">
            <v>#NUM!</v>
          </cell>
          <cell r="T419" t="e">
            <v>#NUM!</v>
          </cell>
          <cell r="AF419" t="e">
            <v>#NUM!</v>
          </cell>
          <cell r="AG419" t="e">
            <v>#NUM!</v>
          </cell>
          <cell r="AS419" t="e">
            <v>#NUM!</v>
          </cell>
          <cell r="AT419" t="e">
            <v>#NUM!</v>
          </cell>
          <cell r="BF419" t="e">
            <v>#NUM!</v>
          </cell>
          <cell r="BG419" t="e">
            <v>#NUM!</v>
          </cell>
          <cell r="BS419" t="e">
            <v>#NUM!</v>
          </cell>
          <cell r="BT419" t="e">
            <v>#NUM!</v>
          </cell>
          <cell r="CF419" t="e">
            <v>#NUM!</v>
          </cell>
          <cell r="CG419" t="e">
            <v>#NUM!</v>
          </cell>
          <cell r="CS419" t="e">
            <v>#NUM!</v>
          </cell>
          <cell r="CT419" t="e">
            <v>#NUM!</v>
          </cell>
          <cell r="DF419" t="e">
            <v>#NUM!</v>
          </cell>
          <cell r="DG419" t="e">
            <v>#NUM!</v>
          </cell>
          <cell r="DS419" t="e">
            <v>#NUM!</v>
          </cell>
          <cell r="EF419" t="e">
            <v>#NUM!</v>
          </cell>
          <cell r="ES419" t="e">
            <v>#NUM!</v>
          </cell>
        </row>
        <row r="420">
          <cell r="S420" t="e">
            <v>#NUM!</v>
          </cell>
          <cell r="T420" t="e">
            <v>#NUM!</v>
          </cell>
          <cell r="AF420" t="e">
            <v>#NUM!</v>
          </cell>
          <cell r="AG420" t="e">
            <v>#NUM!</v>
          </cell>
          <cell r="AS420" t="e">
            <v>#NUM!</v>
          </cell>
          <cell r="AT420" t="e">
            <v>#NUM!</v>
          </cell>
          <cell r="BF420" t="e">
            <v>#NUM!</v>
          </cell>
          <cell r="BG420" t="e">
            <v>#NUM!</v>
          </cell>
          <cell r="BS420" t="e">
            <v>#NUM!</v>
          </cell>
          <cell r="BT420" t="e">
            <v>#NUM!</v>
          </cell>
          <cell r="CF420" t="e">
            <v>#NUM!</v>
          </cell>
          <cell r="CG420" t="e">
            <v>#NUM!</v>
          </cell>
          <cell r="CS420" t="e">
            <v>#NUM!</v>
          </cell>
          <cell r="CT420" t="e">
            <v>#NUM!</v>
          </cell>
          <cell r="DF420" t="e">
            <v>#NUM!</v>
          </cell>
          <cell r="DG420" t="e">
            <v>#NUM!</v>
          </cell>
          <cell r="DS420" t="e">
            <v>#NUM!</v>
          </cell>
          <cell r="EF420" t="e">
            <v>#NUM!</v>
          </cell>
          <cell r="ES420" t="e">
            <v>#NUM!</v>
          </cell>
        </row>
        <row r="421">
          <cell r="S421" t="e">
            <v>#NUM!</v>
          </cell>
          <cell r="T421" t="e">
            <v>#NUM!</v>
          </cell>
          <cell r="AF421" t="e">
            <v>#NUM!</v>
          </cell>
          <cell r="AG421" t="e">
            <v>#NUM!</v>
          </cell>
          <cell r="AS421" t="e">
            <v>#NUM!</v>
          </cell>
          <cell r="AT421" t="e">
            <v>#NUM!</v>
          </cell>
          <cell r="BF421" t="e">
            <v>#NUM!</v>
          </cell>
          <cell r="BG421" t="e">
            <v>#NUM!</v>
          </cell>
          <cell r="BS421" t="e">
            <v>#NUM!</v>
          </cell>
          <cell r="BT421" t="e">
            <v>#NUM!</v>
          </cell>
          <cell r="CF421" t="e">
            <v>#NUM!</v>
          </cell>
          <cell r="CG421" t="e">
            <v>#NUM!</v>
          </cell>
          <cell r="CS421" t="e">
            <v>#NUM!</v>
          </cell>
          <cell r="CT421" t="e">
            <v>#NUM!</v>
          </cell>
          <cell r="DF421" t="e">
            <v>#NUM!</v>
          </cell>
          <cell r="DG421" t="e">
            <v>#NUM!</v>
          </cell>
          <cell r="DS421" t="e">
            <v>#NUM!</v>
          </cell>
          <cell r="EF421" t="e">
            <v>#NUM!</v>
          </cell>
          <cell r="ES421" t="e">
            <v>#NUM!</v>
          </cell>
        </row>
        <row r="422">
          <cell r="S422" t="e">
            <v>#NUM!</v>
          </cell>
          <cell r="T422" t="e">
            <v>#NUM!</v>
          </cell>
          <cell r="AF422" t="e">
            <v>#NUM!</v>
          </cell>
          <cell r="AG422" t="e">
            <v>#NUM!</v>
          </cell>
          <cell r="AS422" t="e">
            <v>#NUM!</v>
          </cell>
          <cell r="AT422" t="e">
            <v>#NUM!</v>
          </cell>
          <cell r="BF422" t="e">
            <v>#NUM!</v>
          </cell>
          <cell r="BG422" t="e">
            <v>#NUM!</v>
          </cell>
          <cell r="BS422" t="e">
            <v>#NUM!</v>
          </cell>
          <cell r="BT422" t="e">
            <v>#NUM!</v>
          </cell>
          <cell r="CF422" t="e">
            <v>#NUM!</v>
          </cell>
          <cell r="CG422" t="e">
            <v>#NUM!</v>
          </cell>
          <cell r="CS422" t="e">
            <v>#NUM!</v>
          </cell>
          <cell r="CT422" t="e">
            <v>#NUM!</v>
          </cell>
          <cell r="DF422" t="e">
            <v>#NUM!</v>
          </cell>
          <cell r="DG422" t="e">
            <v>#NUM!</v>
          </cell>
          <cell r="DS422" t="e">
            <v>#NUM!</v>
          </cell>
          <cell r="EF422" t="e">
            <v>#NUM!</v>
          </cell>
          <cell r="ES422" t="e">
            <v>#NUM!</v>
          </cell>
        </row>
        <row r="423">
          <cell r="S423" t="e">
            <v>#NUM!</v>
          </cell>
          <cell r="T423" t="e">
            <v>#NUM!</v>
          </cell>
          <cell r="AF423" t="e">
            <v>#NUM!</v>
          </cell>
          <cell r="AG423" t="e">
            <v>#NUM!</v>
          </cell>
          <cell r="AS423" t="e">
            <v>#NUM!</v>
          </cell>
          <cell r="AT423" t="e">
            <v>#NUM!</v>
          </cell>
          <cell r="BF423" t="e">
            <v>#NUM!</v>
          </cell>
          <cell r="BG423" t="e">
            <v>#NUM!</v>
          </cell>
          <cell r="BS423" t="e">
            <v>#NUM!</v>
          </cell>
          <cell r="BT423" t="e">
            <v>#NUM!</v>
          </cell>
          <cell r="CF423" t="e">
            <v>#NUM!</v>
          </cell>
          <cell r="CG423" t="e">
            <v>#NUM!</v>
          </cell>
          <cell r="CS423" t="e">
            <v>#NUM!</v>
          </cell>
          <cell r="CT423" t="e">
            <v>#NUM!</v>
          </cell>
          <cell r="DF423" t="e">
            <v>#NUM!</v>
          </cell>
          <cell r="DG423" t="e">
            <v>#NUM!</v>
          </cell>
          <cell r="DS423" t="e">
            <v>#NUM!</v>
          </cell>
          <cell r="EF423" t="e">
            <v>#NUM!</v>
          </cell>
          <cell r="ES423" t="e">
            <v>#NUM!</v>
          </cell>
        </row>
        <row r="424">
          <cell r="S424" t="e">
            <v>#NUM!</v>
          </cell>
          <cell r="T424" t="e">
            <v>#NUM!</v>
          </cell>
          <cell r="AF424" t="e">
            <v>#NUM!</v>
          </cell>
          <cell r="AG424" t="e">
            <v>#NUM!</v>
          </cell>
          <cell r="AS424" t="e">
            <v>#NUM!</v>
          </cell>
          <cell r="AT424" t="e">
            <v>#NUM!</v>
          </cell>
          <cell r="BF424" t="e">
            <v>#NUM!</v>
          </cell>
          <cell r="BG424" t="e">
            <v>#NUM!</v>
          </cell>
          <cell r="BS424" t="e">
            <v>#NUM!</v>
          </cell>
          <cell r="BT424" t="e">
            <v>#NUM!</v>
          </cell>
          <cell r="CF424" t="e">
            <v>#NUM!</v>
          </cell>
          <cell r="CG424" t="e">
            <v>#NUM!</v>
          </cell>
          <cell r="CS424" t="e">
            <v>#NUM!</v>
          </cell>
          <cell r="CT424" t="e">
            <v>#NUM!</v>
          </cell>
          <cell r="DF424" t="e">
            <v>#NUM!</v>
          </cell>
          <cell r="DG424" t="e">
            <v>#NUM!</v>
          </cell>
          <cell r="DS424" t="e">
            <v>#NUM!</v>
          </cell>
          <cell r="EF424" t="e">
            <v>#NUM!</v>
          </cell>
          <cell r="ES424" t="e">
            <v>#NUM!</v>
          </cell>
        </row>
        <row r="425">
          <cell r="S425" t="e">
            <v>#NUM!</v>
          </cell>
          <cell r="T425" t="e">
            <v>#NUM!</v>
          </cell>
          <cell r="AF425" t="e">
            <v>#NUM!</v>
          </cell>
          <cell r="AG425" t="e">
            <v>#NUM!</v>
          </cell>
          <cell r="AS425" t="e">
            <v>#NUM!</v>
          </cell>
          <cell r="AT425" t="e">
            <v>#NUM!</v>
          </cell>
          <cell r="BF425" t="e">
            <v>#NUM!</v>
          </cell>
          <cell r="BG425" t="e">
            <v>#NUM!</v>
          </cell>
          <cell r="BS425" t="e">
            <v>#NUM!</v>
          </cell>
          <cell r="BT425" t="e">
            <v>#NUM!</v>
          </cell>
          <cell r="CF425" t="e">
            <v>#NUM!</v>
          </cell>
          <cell r="CG425" t="e">
            <v>#NUM!</v>
          </cell>
          <cell r="CS425" t="e">
            <v>#NUM!</v>
          </cell>
          <cell r="CT425" t="e">
            <v>#NUM!</v>
          </cell>
          <cell r="DF425" t="e">
            <v>#NUM!</v>
          </cell>
          <cell r="DG425" t="e">
            <v>#NUM!</v>
          </cell>
          <cell r="DS425" t="e">
            <v>#NUM!</v>
          </cell>
          <cell r="EF425" t="e">
            <v>#NUM!</v>
          </cell>
          <cell r="ES425" t="e">
            <v>#NUM!</v>
          </cell>
        </row>
        <row r="426">
          <cell r="S426" t="e">
            <v>#NUM!</v>
          </cell>
          <cell r="T426" t="e">
            <v>#NUM!</v>
          </cell>
          <cell r="AF426" t="e">
            <v>#NUM!</v>
          </cell>
          <cell r="AG426" t="e">
            <v>#NUM!</v>
          </cell>
          <cell r="AS426" t="e">
            <v>#NUM!</v>
          </cell>
          <cell r="AT426" t="e">
            <v>#NUM!</v>
          </cell>
          <cell r="BF426" t="e">
            <v>#NUM!</v>
          </cell>
          <cell r="BG426" t="e">
            <v>#NUM!</v>
          </cell>
          <cell r="BS426" t="e">
            <v>#NUM!</v>
          </cell>
          <cell r="BT426" t="e">
            <v>#NUM!</v>
          </cell>
          <cell r="CF426" t="e">
            <v>#NUM!</v>
          </cell>
          <cell r="CG426" t="e">
            <v>#NUM!</v>
          </cell>
          <cell r="CS426" t="e">
            <v>#NUM!</v>
          </cell>
          <cell r="CT426" t="e">
            <v>#NUM!</v>
          </cell>
          <cell r="DF426" t="e">
            <v>#NUM!</v>
          </cell>
          <cell r="DG426" t="e">
            <v>#NUM!</v>
          </cell>
          <cell r="DS426" t="e">
            <v>#NUM!</v>
          </cell>
          <cell r="EF426" t="e">
            <v>#NUM!</v>
          </cell>
          <cell r="ES426" t="e">
            <v>#NUM!</v>
          </cell>
        </row>
        <row r="427">
          <cell r="S427" t="e">
            <v>#NUM!</v>
          </cell>
          <cell r="T427" t="e">
            <v>#NUM!</v>
          </cell>
          <cell r="AF427" t="e">
            <v>#NUM!</v>
          </cell>
          <cell r="AG427" t="e">
            <v>#NUM!</v>
          </cell>
          <cell r="AS427" t="e">
            <v>#NUM!</v>
          </cell>
          <cell r="AT427" t="e">
            <v>#NUM!</v>
          </cell>
          <cell r="BF427" t="e">
            <v>#NUM!</v>
          </cell>
          <cell r="BG427" t="e">
            <v>#NUM!</v>
          </cell>
          <cell r="BS427" t="e">
            <v>#NUM!</v>
          </cell>
          <cell r="BT427" t="e">
            <v>#NUM!</v>
          </cell>
          <cell r="CF427" t="e">
            <v>#NUM!</v>
          </cell>
          <cell r="CG427" t="e">
            <v>#NUM!</v>
          </cell>
          <cell r="CS427" t="e">
            <v>#NUM!</v>
          </cell>
          <cell r="CT427" t="e">
            <v>#NUM!</v>
          </cell>
          <cell r="DF427" t="e">
            <v>#NUM!</v>
          </cell>
          <cell r="DG427" t="e">
            <v>#NUM!</v>
          </cell>
          <cell r="DS427" t="e">
            <v>#NUM!</v>
          </cell>
          <cell r="EF427" t="e">
            <v>#NUM!</v>
          </cell>
          <cell r="ES427" t="e">
            <v>#NUM!</v>
          </cell>
        </row>
        <row r="428">
          <cell r="S428" t="e">
            <v>#NUM!</v>
          </cell>
          <cell r="T428" t="e">
            <v>#NUM!</v>
          </cell>
          <cell r="AF428" t="e">
            <v>#NUM!</v>
          </cell>
          <cell r="AG428" t="e">
            <v>#NUM!</v>
          </cell>
          <cell r="AS428" t="e">
            <v>#NUM!</v>
          </cell>
          <cell r="AT428" t="e">
            <v>#NUM!</v>
          </cell>
          <cell r="BF428" t="e">
            <v>#NUM!</v>
          </cell>
          <cell r="BG428" t="e">
            <v>#NUM!</v>
          </cell>
          <cell r="BS428" t="e">
            <v>#NUM!</v>
          </cell>
          <cell r="BT428" t="e">
            <v>#NUM!</v>
          </cell>
          <cell r="CF428" t="e">
            <v>#NUM!</v>
          </cell>
          <cell r="CG428" t="e">
            <v>#NUM!</v>
          </cell>
          <cell r="CS428" t="e">
            <v>#NUM!</v>
          </cell>
          <cell r="CT428" t="e">
            <v>#NUM!</v>
          </cell>
          <cell r="DF428" t="e">
            <v>#NUM!</v>
          </cell>
          <cell r="DG428" t="e">
            <v>#NUM!</v>
          </cell>
          <cell r="DS428" t="e">
            <v>#NUM!</v>
          </cell>
          <cell r="EF428" t="e">
            <v>#NUM!</v>
          </cell>
          <cell r="ES428" t="e">
            <v>#NUM!</v>
          </cell>
        </row>
        <row r="429">
          <cell r="S429" t="e">
            <v>#NUM!</v>
          </cell>
          <cell r="T429" t="e">
            <v>#NUM!</v>
          </cell>
          <cell r="AF429" t="e">
            <v>#NUM!</v>
          </cell>
          <cell r="AG429" t="e">
            <v>#NUM!</v>
          </cell>
          <cell r="AS429" t="e">
            <v>#NUM!</v>
          </cell>
          <cell r="AT429" t="e">
            <v>#NUM!</v>
          </cell>
          <cell r="BF429" t="e">
            <v>#NUM!</v>
          </cell>
          <cell r="BG429" t="e">
            <v>#NUM!</v>
          </cell>
          <cell r="BS429" t="e">
            <v>#NUM!</v>
          </cell>
          <cell r="BT429" t="e">
            <v>#NUM!</v>
          </cell>
          <cell r="CF429" t="e">
            <v>#NUM!</v>
          </cell>
          <cell r="CG429" t="e">
            <v>#NUM!</v>
          </cell>
          <cell r="CS429" t="e">
            <v>#NUM!</v>
          </cell>
          <cell r="CT429" t="e">
            <v>#NUM!</v>
          </cell>
          <cell r="DF429" t="e">
            <v>#NUM!</v>
          </cell>
          <cell r="DG429" t="e">
            <v>#NUM!</v>
          </cell>
          <cell r="DS429" t="e">
            <v>#NUM!</v>
          </cell>
          <cell r="EF429" t="e">
            <v>#NUM!</v>
          </cell>
          <cell r="ES429" t="e">
            <v>#NUM!</v>
          </cell>
        </row>
        <row r="430">
          <cell r="S430" t="e">
            <v>#NUM!</v>
          </cell>
          <cell r="T430" t="e">
            <v>#NUM!</v>
          </cell>
          <cell r="AF430" t="e">
            <v>#NUM!</v>
          </cell>
          <cell r="AG430" t="e">
            <v>#NUM!</v>
          </cell>
          <cell r="AS430" t="e">
            <v>#NUM!</v>
          </cell>
          <cell r="AT430" t="e">
            <v>#NUM!</v>
          </cell>
          <cell r="BF430" t="e">
            <v>#NUM!</v>
          </cell>
          <cell r="BG430" t="e">
            <v>#NUM!</v>
          </cell>
          <cell r="BS430" t="e">
            <v>#NUM!</v>
          </cell>
          <cell r="BT430" t="e">
            <v>#NUM!</v>
          </cell>
          <cell r="CF430" t="e">
            <v>#NUM!</v>
          </cell>
          <cell r="CG430" t="e">
            <v>#NUM!</v>
          </cell>
          <cell r="CS430" t="e">
            <v>#NUM!</v>
          </cell>
          <cell r="CT430" t="e">
            <v>#NUM!</v>
          </cell>
          <cell r="DF430" t="e">
            <v>#NUM!</v>
          </cell>
          <cell r="DG430" t="e">
            <v>#NUM!</v>
          </cell>
          <cell r="DS430" t="e">
            <v>#NUM!</v>
          </cell>
          <cell r="EF430" t="e">
            <v>#NUM!</v>
          </cell>
          <cell r="ES430" t="e">
            <v>#NUM!</v>
          </cell>
        </row>
        <row r="431">
          <cell r="S431" t="e">
            <v>#NUM!</v>
          </cell>
          <cell r="T431" t="e">
            <v>#NUM!</v>
          </cell>
          <cell r="AF431" t="e">
            <v>#NUM!</v>
          </cell>
          <cell r="AG431" t="e">
            <v>#NUM!</v>
          </cell>
          <cell r="AS431" t="e">
            <v>#NUM!</v>
          </cell>
          <cell r="AT431" t="e">
            <v>#NUM!</v>
          </cell>
          <cell r="BF431" t="e">
            <v>#NUM!</v>
          </cell>
          <cell r="BG431" t="e">
            <v>#NUM!</v>
          </cell>
          <cell r="BS431" t="e">
            <v>#NUM!</v>
          </cell>
          <cell r="BT431" t="e">
            <v>#NUM!</v>
          </cell>
          <cell r="CF431" t="e">
            <v>#NUM!</v>
          </cell>
          <cell r="CG431" t="e">
            <v>#NUM!</v>
          </cell>
          <cell r="CS431" t="e">
            <v>#NUM!</v>
          </cell>
          <cell r="CT431" t="e">
            <v>#NUM!</v>
          </cell>
          <cell r="DF431" t="e">
            <v>#NUM!</v>
          </cell>
          <cell r="DG431" t="e">
            <v>#NUM!</v>
          </cell>
          <cell r="DS431" t="e">
            <v>#NUM!</v>
          </cell>
          <cell r="EF431" t="e">
            <v>#NUM!</v>
          </cell>
          <cell r="ES431" t="e">
            <v>#NUM!</v>
          </cell>
        </row>
        <row r="432">
          <cell r="S432" t="e">
            <v>#NUM!</v>
          </cell>
          <cell r="T432" t="e">
            <v>#NUM!</v>
          </cell>
          <cell r="AF432" t="e">
            <v>#NUM!</v>
          </cell>
          <cell r="AG432" t="e">
            <v>#NUM!</v>
          </cell>
          <cell r="AS432" t="e">
            <v>#NUM!</v>
          </cell>
          <cell r="AT432" t="e">
            <v>#NUM!</v>
          </cell>
          <cell r="BF432" t="e">
            <v>#NUM!</v>
          </cell>
          <cell r="BG432" t="e">
            <v>#NUM!</v>
          </cell>
          <cell r="BS432" t="e">
            <v>#NUM!</v>
          </cell>
          <cell r="BT432" t="e">
            <v>#NUM!</v>
          </cell>
          <cell r="CF432" t="e">
            <v>#NUM!</v>
          </cell>
          <cell r="CG432" t="e">
            <v>#NUM!</v>
          </cell>
          <cell r="CS432" t="e">
            <v>#NUM!</v>
          </cell>
          <cell r="CT432" t="e">
            <v>#NUM!</v>
          </cell>
          <cell r="DF432" t="e">
            <v>#NUM!</v>
          </cell>
          <cell r="DG432" t="e">
            <v>#NUM!</v>
          </cell>
          <cell r="DS432" t="e">
            <v>#NUM!</v>
          </cell>
          <cell r="EF432" t="e">
            <v>#NUM!</v>
          </cell>
          <cell r="ES432" t="e">
            <v>#NUM!</v>
          </cell>
        </row>
        <row r="433">
          <cell r="S433" t="e">
            <v>#NUM!</v>
          </cell>
          <cell r="T433" t="e">
            <v>#NUM!</v>
          </cell>
          <cell r="AF433" t="e">
            <v>#NUM!</v>
          </cell>
          <cell r="AG433" t="e">
            <v>#NUM!</v>
          </cell>
          <cell r="AS433" t="e">
            <v>#NUM!</v>
          </cell>
          <cell r="AT433" t="e">
            <v>#NUM!</v>
          </cell>
          <cell r="BF433" t="e">
            <v>#NUM!</v>
          </cell>
          <cell r="BG433" t="e">
            <v>#NUM!</v>
          </cell>
          <cell r="BS433" t="e">
            <v>#NUM!</v>
          </cell>
          <cell r="BT433" t="e">
            <v>#NUM!</v>
          </cell>
          <cell r="CF433" t="e">
            <v>#NUM!</v>
          </cell>
          <cell r="CG433" t="e">
            <v>#NUM!</v>
          </cell>
          <cell r="CS433" t="e">
            <v>#NUM!</v>
          </cell>
          <cell r="CT433" t="e">
            <v>#NUM!</v>
          </cell>
          <cell r="DF433" t="e">
            <v>#NUM!</v>
          </cell>
          <cell r="DG433" t="e">
            <v>#NUM!</v>
          </cell>
          <cell r="DS433" t="e">
            <v>#NUM!</v>
          </cell>
          <cell r="EF433" t="e">
            <v>#NUM!</v>
          </cell>
          <cell r="ES433" t="e">
            <v>#NUM!</v>
          </cell>
        </row>
        <row r="434">
          <cell r="S434" t="e">
            <v>#NUM!</v>
          </cell>
          <cell r="T434" t="e">
            <v>#NUM!</v>
          </cell>
          <cell r="AF434" t="e">
            <v>#NUM!</v>
          </cell>
          <cell r="AG434" t="e">
            <v>#NUM!</v>
          </cell>
          <cell r="AS434" t="e">
            <v>#NUM!</v>
          </cell>
          <cell r="AT434" t="e">
            <v>#NUM!</v>
          </cell>
          <cell r="BF434" t="e">
            <v>#NUM!</v>
          </cell>
          <cell r="BG434" t="e">
            <v>#NUM!</v>
          </cell>
          <cell r="BS434" t="e">
            <v>#NUM!</v>
          </cell>
          <cell r="BT434" t="e">
            <v>#NUM!</v>
          </cell>
          <cell r="CF434" t="e">
            <v>#NUM!</v>
          </cell>
          <cell r="CG434" t="e">
            <v>#NUM!</v>
          </cell>
          <cell r="CS434" t="e">
            <v>#NUM!</v>
          </cell>
          <cell r="CT434" t="e">
            <v>#NUM!</v>
          </cell>
          <cell r="DF434" t="e">
            <v>#NUM!</v>
          </cell>
          <cell r="DG434" t="e">
            <v>#NUM!</v>
          </cell>
          <cell r="DS434" t="e">
            <v>#NUM!</v>
          </cell>
          <cell r="EF434" t="e">
            <v>#NUM!</v>
          </cell>
          <cell r="ES434" t="e">
            <v>#NUM!</v>
          </cell>
        </row>
        <row r="435">
          <cell r="S435" t="e">
            <v>#NUM!</v>
          </cell>
          <cell r="T435" t="e">
            <v>#NUM!</v>
          </cell>
          <cell r="AF435" t="e">
            <v>#NUM!</v>
          </cell>
          <cell r="AG435" t="e">
            <v>#NUM!</v>
          </cell>
          <cell r="AS435" t="e">
            <v>#NUM!</v>
          </cell>
          <cell r="AT435" t="e">
            <v>#NUM!</v>
          </cell>
          <cell r="BF435" t="e">
            <v>#NUM!</v>
          </cell>
          <cell r="BG435" t="e">
            <v>#NUM!</v>
          </cell>
          <cell r="BS435" t="e">
            <v>#NUM!</v>
          </cell>
          <cell r="BT435" t="e">
            <v>#NUM!</v>
          </cell>
          <cell r="CF435" t="e">
            <v>#NUM!</v>
          </cell>
          <cell r="CG435" t="e">
            <v>#NUM!</v>
          </cell>
          <cell r="CS435" t="e">
            <v>#NUM!</v>
          </cell>
          <cell r="CT435" t="e">
            <v>#NUM!</v>
          </cell>
          <cell r="DF435" t="e">
            <v>#NUM!</v>
          </cell>
          <cell r="DG435" t="e">
            <v>#NUM!</v>
          </cell>
          <cell r="DS435" t="e">
            <v>#NUM!</v>
          </cell>
          <cell r="EF435" t="e">
            <v>#NUM!</v>
          </cell>
          <cell r="ES435" t="e">
            <v>#NUM!</v>
          </cell>
        </row>
        <row r="436">
          <cell r="S436" t="e">
            <v>#NUM!</v>
          </cell>
          <cell r="T436" t="e">
            <v>#NUM!</v>
          </cell>
          <cell r="AF436" t="e">
            <v>#NUM!</v>
          </cell>
          <cell r="AG436" t="e">
            <v>#NUM!</v>
          </cell>
          <cell r="AS436" t="e">
            <v>#NUM!</v>
          </cell>
          <cell r="AT436" t="e">
            <v>#NUM!</v>
          </cell>
          <cell r="BF436" t="e">
            <v>#NUM!</v>
          </cell>
          <cell r="BG436" t="e">
            <v>#NUM!</v>
          </cell>
          <cell r="BS436" t="e">
            <v>#NUM!</v>
          </cell>
          <cell r="BT436" t="e">
            <v>#NUM!</v>
          </cell>
          <cell r="CF436" t="e">
            <v>#NUM!</v>
          </cell>
          <cell r="CG436" t="e">
            <v>#NUM!</v>
          </cell>
          <cell r="CS436" t="e">
            <v>#NUM!</v>
          </cell>
          <cell r="CT436" t="e">
            <v>#NUM!</v>
          </cell>
          <cell r="DF436" t="e">
            <v>#NUM!</v>
          </cell>
          <cell r="DG436" t="e">
            <v>#NUM!</v>
          </cell>
          <cell r="DS436" t="e">
            <v>#NUM!</v>
          </cell>
          <cell r="EF436" t="e">
            <v>#NUM!</v>
          </cell>
          <cell r="ES436" t="e">
            <v>#NUM!</v>
          </cell>
        </row>
        <row r="437">
          <cell r="S437" t="e">
            <v>#NUM!</v>
          </cell>
          <cell r="T437" t="e">
            <v>#NUM!</v>
          </cell>
          <cell r="AF437" t="e">
            <v>#NUM!</v>
          </cell>
          <cell r="AG437" t="e">
            <v>#NUM!</v>
          </cell>
          <cell r="AS437" t="e">
            <v>#NUM!</v>
          </cell>
          <cell r="AT437" t="e">
            <v>#NUM!</v>
          </cell>
          <cell r="BF437" t="e">
            <v>#NUM!</v>
          </cell>
          <cell r="BG437" t="e">
            <v>#NUM!</v>
          </cell>
          <cell r="BS437" t="e">
            <v>#NUM!</v>
          </cell>
          <cell r="BT437" t="e">
            <v>#NUM!</v>
          </cell>
          <cell r="CF437" t="e">
            <v>#NUM!</v>
          </cell>
          <cell r="CG437" t="e">
            <v>#NUM!</v>
          </cell>
          <cell r="CS437" t="e">
            <v>#NUM!</v>
          </cell>
          <cell r="CT437" t="e">
            <v>#NUM!</v>
          </cell>
          <cell r="DF437" t="e">
            <v>#NUM!</v>
          </cell>
          <cell r="DG437" t="e">
            <v>#NUM!</v>
          </cell>
          <cell r="DS437" t="e">
            <v>#NUM!</v>
          </cell>
          <cell r="EF437" t="e">
            <v>#NUM!</v>
          </cell>
          <cell r="ES437" t="e">
            <v>#NUM!</v>
          </cell>
        </row>
        <row r="438">
          <cell r="S438" t="e">
            <v>#NUM!</v>
          </cell>
          <cell r="T438" t="e">
            <v>#NUM!</v>
          </cell>
          <cell r="AF438" t="e">
            <v>#NUM!</v>
          </cell>
          <cell r="AG438" t="e">
            <v>#NUM!</v>
          </cell>
          <cell r="AS438" t="e">
            <v>#NUM!</v>
          </cell>
          <cell r="AT438" t="e">
            <v>#NUM!</v>
          </cell>
          <cell r="BF438" t="e">
            <v>#NUM!</v>
          </cell>
          <cell r="BG438" t="e">
            <v>#NUM!</v>
          </cell>
          <cell r="BS438" t="e">
            <v>#NUM!</v>
          </cell>
          <cell r="BT438" t="e">
            <v>#NUM!</v>
          </cell>
          <cell r="CF438" t="e">
            <v>#NUM!</v>
          </cell>
          <cell r="CG438" t="e">
            <v>#NUM!</v>
          </cell>
          <cell r="CS438" t="e">
            <v>#NUM!</v>
          </cell>
          <cell r="CT438" t="e">
            <v>#NUM!</v>
          </cell>
          <cell r="DF438" t="e">
            <v>#NUM!</v>
          </cell>
          <cell r="DG438" t="e">
            <v>#NUM!</v>
          </cell>
          <cell r="DS438" t="e">
            <v>#NUM!</v>
          </cell>
          <cell r="EF438" t="e">
            <v>#NUM!</v>
          </cell>
          <cell r="ES438" t="e">
            <v>#NUM!</v>
          </cell>
        </row>
        <row r="439">
          <cell r="S439" t="e">
            <v>#NUM!</v>
          </cell>
          <cell r="T439" t="e">
            <v>#NUM!</v>
          </cell>
          <cell r="AF439" t="e">
            <v>#NUM!</v>
          </cell>
          <cell r="AG439" t="e">
            <v>#NUM!</v>
          </cell>
          <cell r="AS439" t="e">
            <v>#NUM!</v>
          </cell>
          <cell r="AT439" t="e">
            <v>#NUM!</v>
          </cell>
          <cell r="BF439" t="e">
            <v>#NUM!</v>
          </cell>
          <cell r="BG439" t="e">
            <v>#NUM!</v>
          </cell>
          <cell r="BS439" t="e">
            <v>#NUM!</v>
          </cell>
          <cell r="BT439" t="e">
            <v>#NUM!</v>
          </cell>
          <cell r="CF439" t="e">
            <v>#NUM!</v>
          </cell>
          <cell r="CG439" t="e">
            <v>#NUM!</v>
          </cell>
          <cell r="CS439" t="e">
            <v>#NUM!</v>
          </cell>
          <cell r="CT439" t="e">
            <v>#NUM!</v>
          </cell>
          <cell r="DF439" t="e">
            <v>#NUM!</v>
          </cell>
          <cell r="DG439" t="e">
            <v>#NUM!</v>
          </cell>
          <cell r="DS439" t="e">
            <v>#NUM!</v>
          </cell>
          <cell r="EF439" t="e">
            <v>#NUM!</v>
          </cell>
          <cell r="ES439" t="e">
            <v>#NUM!</v>
          </cell>
        </row>
        <row r="440">
          <cell r="S440" t="e">
            <v>#NUM!</v>
          </cell>
          <cell r="T440" t="e">
            <v>#NUM!</v>
          </cell>
          <cell r="AF440" t="e">
            <v>#NUM!</v>
          </cell>
          <cell r="AG440" t="e">
            <v>#NUM!</v>
          </cell>
          <cell r="AS440" t="e">
            <v>#NUM!</v>
          </cell>
          <cell r="AT440" t="e">
            <v>#NUM!</v>
          </cell>
          <cell r="BF440" t="e">
            <v>#NUM!</v>
          </cell>
          <cell r="BG440" t="e">
            <v>#NUM!</v>
          </cell>
          <cell r="BS440" t="e">
            <v>#NUM!</v>
          </cell>
          <cell r="BT440" t="e">
            <v>#NUM!</v>
          </cell>
          <cell r="CF440" t="e">
            <v>#NUM!</v>
          </cell>
          <cell r="CG440" t="e">
            <v>#NUM!</v>
          </cell>
          <cell r="CS440" t="e">
            <v>#NUM!</v>
          </cell>
          <cell r="CT440" t="e">
            <v>#NUM!</v>
          </cell>
          <cell r="DF440" t="e">
            <v>#NUM!</v>
          </cell>
          <cell r="DG440" t="e">
            <v>#NUM!</v>
          </cell>
          <cell r="DS440" t="e">
            <v>#NUM!</v>
          </cell>
          <cell r="EF440" t="e">
            <v>#NUM!</v>
          </cell>
          <cell r="ES440" t="e">
            <v>#NUM!</v>
          </cell>
        </row>
        <row r="441">
          <cell r="S441" t="e">
            <v>#NUM!</v>
          </cell>
          <cell r="T441" t="e">
            <v>#NUM!</v>
          </cell>
          <cell r="AF441" t="e">
            <v>#NUM!</v>
          </cell>
          <cell r="AG441" t="e">
            <v>#NUM!</v>
          </cell>
          <cell r="AS441" t="e">
            <v>#NUM!</v>
          </cell>
          <cell r="AT441" t="e">
            <v>#NUM!</v>
          </cell>
          <cell r="BF441" t="e">
            <v>#NUM!</v>
          </cell>
          <cell r="BG441" t="e">
            <v>#NUM!</v>
          </cell>
          <cell r="BS441" t="e">
            <v>#NUM!</v>
          </cell>
          <cell r="BT441" t="e">
            <v>#NUM!</v>
          </cell>
          <cell r="CF441" t="e">
            <v>#NUM!</v>
          </cell>
          <cell r="CG441" t="e">
            <v>#NUM!</v>
          </cell>
          <cell r="CS441" t="e">
            <v>#NUM!</v>
          </cell>
          <cell r="CT441" t="e">
            <v>#NUM!</v>
          </cell>
          <cell r="DF441" t="e">
            <v>#NUM!</v>
          </cell>
          <cell r="DG441" t="e">
            <v>#NUM!</v>
          </cell>
          <cell r="DS441" t="e">
            <v>#NUM!</v>
          </cell>
          <cell r="EF441" t="e">
            <v>#NUM!</v>
          </cell>
          <cell r="ES441" t="e">
            <v>#NUM!</v>
          </cell>
        </row>
        <row r="442">
          <cell r="S442" t="e">
            <v>#NUM!</v>
          </cell>
          <cell r="T442" t="e">
            <v>#NUM!</v>
          </cell>
          <cell r="AF442" t="e">
            <v>#NUM!</v>
          </cell>
          <cell r="AG442" t="e">
            <v>#NUM!</v>
          </cell>
          <cell r="AS442" t="e">
            <v>#NUM!</v>
          </cell>
          <cell r="AT442" t="e">
            <v>#NUM!</v>
          </cell>
          <cell r="BF442" t="e">
            <v>#NUM!</v>
          </cell>
          <cell r="BG442" t="e">
            <v>#NUM!</v>
          </cell>
          <cell r="BS442" t="e">
            <v>#NUM!</v>
          </cell>
          <cell r="BT442" t="e">
            <v>#NUM!</v>
          </cell>
          <cell r="CF442" t="e">
            <v>#NUM!</v>
          </cell>
          <cell r="CG442" t="e">
            <v>#NUM!</v>
          </cell>
          <cell r="CS442" t="e">
            <v>#NUM!</v>
          </cell>
          <cell r="CT442" t="e">
            <v>#NUM!</v>
          </cell>
          <cell r="DF442" t="e">
            <v>#NUM!</v>
          </cell>
          <cell r="DG442" t="e">
            <v>#NUM!</v>
          </cell>
          <cell r="DS442" t="e">
            <v>#NUM!</v>
          </cell>
          <cell r="EF442" t="e">
            <v>#NUM!</v>
          </cell>
          <cell r="ES442" t="e">
            <v>#NUM!</v>
          </cell>
        </row>
        <row r="443">
          <cell r="S443" t="e">
            <v>#NUM!</v>
          </cell>
          <cell r="T443" t="e">
            <v>#NUM!</v>
          </cell>
          <cell r="AF443" t="e">
            <v>#NUM!</v>
          </cell>
          <cell r="AG443" t="e">
            <v>#NUM!</v>
          </cell>
          <cell r="AS443" t="e">
            <v>#NUM!</v>
          </cell>
          <cell r="AT443" t="e">
            <v>#NUM!</v>
          </cell>
          <cell r="BF443" t="e">
            <v>#NUM!</v>
          </cell>
          <cell r="BG443" t="e">
            <v>#NUM!</v>
          </cell>
          <cell r="BS443" t="e">
            <v>#NUM!</v>
          </cell>
          <cell r="BT443" t="e">
            <v>#NUM!</v>
          </cell>
          <cell r="CF443" t="e">
            <v>#NUM!</v>
          </cell>
          <cell r="CG443" t="e">
            <v>#NUM!</v>
          </cell>
          <cell r="CS443" t="e">
            <v>#NUM!</v>
          </cell>
          <cell r="CT443" t="e">
            <v>#NUM!</v>
          </cell>
          <cell r="DF443" t="e">
            <v>#NUM!</v>
          </cell>
          <cell r="DG443" t="e">
            <v>#NUM!</v>
          </cell>
          <cell r="DS443" t="e">
            <v>#NUM!</v>
          </cell>
          <cell r="EF443" t="e">
            <v>#NUM!</v>
          </cell>
          <cell r="ES443" t="e">
            <v>#NUM!</v>
          </cell>
        </row>
        <row r="444">
          <cell r="S444" t="e">
            <v>#NUM!</v>
          </cell>
          <cell r="T444" t="e">
            <v>#NUM!</v>
          </cell>
          <cell r="AF444" t="e">
            <v>#NUM!</v>
          </cell>
          <cell r="AG444" t="e">
            <v>#NUM!</v>
          </cell>
          <cell r="AS444" t="e">
            <v>#NUM!</v>
          </cell>
          <cell r="AT444" t="e">
            <v>#NUM!</v>
          </cell>
          <cell r="BF444" t="e">
            <v>#NUM!</v>
          </cell>
          <cell r="BG444" t="e">
            <v>#NUM!</v>
          </cell>
          <cell r="BS444" t="e">
            <v>#NUM!</v>
          </cell>
          <cell r="BT444" t="e">
            <v>#NUM!</v>
          </cell>
          <cell r="CF444" t="e">
            <v>#NUM!</v>
          </cell>
          <cell r="CG444" t="e">
            <v>#NUM!</v>
          </cell>
          <cell r="CS444" t="e">
            <v>#NUM!</v>
          </cell>
          <cell r="CT444" t="e">
            <v>#NUM!</v>
          </cell>
          <cell r="DF444" t="e">
            <v>#NUM!</v>
          </cell>
          <cell r="DG444" t="e">
            <v>#NUM!</v>
          </cell>
          <cell r="DS444" t="e">
            <v>#NUM!</v>
          </cell>
          <cell r="EF444" t="e">
            <v>#NUM!</v>
          </cell>
          <cell r="ES444" t="e">
            <v>#NUM!</v>
          </cell>
        </row>
        <row r="445">
          <cell r="S445" t="e">
            <v>#NUM!</v>
          </cell>
          <cell r="T445" t="e">
            <v>#NUM!</v>
          </cell>
          <cell r="AF445" t="e">
            <v>#NUM!</v>
          </cell>
          <cell r="AG445" t="e">
            <v>#NUM!</v>
          </cell>
          <cell r="AS445" t="e">
            <v>#NUM!</v>
          </cell>
          <cell r="AT445" t="e">
            <v>#NUM!</v>
          </cell>
          <cell r="BF445" t="e">
            <v>#NUM!</v>
          </cell>
          <cell r="BG445" t="e">
            <v>#NUM!</v>
          </cell>
          <cell r="BS445" t="e">
            <v>#NUM!</v>
          </cell>
          <cell r="BT445" t="e">
            <v>#NUM!</v>
          </cell>
          <cell r="CF445" t="e">
            <v>#NUM!</v>
          </cell>
          <cell r="CG445" t="e">
            <v>#NUM!</v>
          </cell>
          <cell r="CS445" t="e">
            <v>#NUM!</v>
          </cell>
          <cell r="CT445" t="e">
            <v>#NUM!</v>
          </cell>
          <cell r="DF445" t="e">
            <v>#NUM!</v>
          </cell>
          <cell r="DG445" t="e">
            <v>#NUM!</v>
          </cell>
          <cell r="DS445" t="e">
            <v>#NUM!</v>
          </cell>
          <cell r="EF445" t="e">
            <v>#NUM!</v>
          </cell>
          <cell r="ES445" t="e">
            <v>#NUM!</v>
          </cell>
        </row>
        <row r="446">
          <cell r="S446" t="e">
            <v>#NUM!</v>
          </cell>
          <cell r="T446" t="e">
            <v>#NUM!</v>
          </cell>
          <cell r="AF446" t="e">
            <v>#NUM!</v>
          </cell>
          <cell r="AG446" t="e">
            <v>#NUM!</v>
          </cell>
          <cell r="AS446" t="e">
            <v>#NUM!</v>
          </cell>
          <cell r="AT446" t="e">
            <v>#NUM!</v>
          </cell>
          <cell r="BF446" t="e">
            <v>#NUM!</v>
          </cell>
          <cell r="BG446" t="e">
            <v>#NUM!</v>
          </cell>
          <cell r="BS446" t="e">
            <v>#NUM!</v>
          </cell>
          <cell r="BT446" t="e">
            <v>#NUM!</v>
          </cell>
          <cell r="CF446" t="e">
            <v>#NUM!</v>
          </cell>
          <cell r="CG446" t="e">
            <v>#NUM!</v>
          </cell>
          <cell r="CS446" t="e">
            <v>#NUM!</v>
          </cell>
          <cell r="CT446" t="e">
            <v>#NUM!</v>
          </cell>
          <cell r="DF446" t="e">
            <v>#NUM!</v>
          </cell>
          <cell r="DG446" t="e">
            <v>#NUM!</v>
          </cell>
          <cell r="DS446" t="e">
            <v>#NUM!</v>
          </cell>
          <cell r="EF446" t="e">
            <v>#NUM!</v>
          </cell>
          <cell r="ES446" t="e">
            <v>#NUM!</v>
          </cell>
        </row>
        <row r="447">
          <cell r="S447" t="e">
            <v>#NUM!</v>
          </cell>
          <cell r="T447" t="e">
            <v>#NUM!</v>
          </cell>
          <cell r="AF447" t="e">
            <v>#NUM!</v>
          </cell>
          <cell r="AG447" t="e">
            <v>#NUM!</v>
          </cell>
          <cell r="AS447" t="e">
            <v>#NUM!</v>
          </cell>
          <cell r="AT447" t="e">
            <v>#NUM!</v>
          </cell>
          <cell r="BF447" t="e">
            <v>#NUM!</v>
          </cell>
          <cell r="BG447" t="e">
            <v>#NUM!</v>
          </cell>
          <cell r="BS447" t="e">
            <v>#NUM!</v>
          </cell>
          <cell r="BT447" t="e">
            <v>#NUM!</v>
          </cell>
          <cell r="CF447" t="e">
            <v>#NUM!</v>
          </cell>
          <cell r="CG447" t="e">
            <v>#NUM!</v>
          </cell>
          <cell r="CS447" t="e">
            <v>#NUM!</v>
          </cell>
          <cell r="CT447" t="e">
            <v>#NUM!</v>
          </cell>
          <cell r="DF447" t="e">
            <v>#NUM!</v>
          </cell>
          <cell r="DG447" t="e">
            <v>#NUM!</v>
          </cell>
          <cell r="DS447" t="e">
            <v>#NUM!</v>
          </cell>
          <cell r="EF447" t="e">
            <v>#NUM!</v>
          </cell>
          <cell r="ES447" t="e">
            <v>#NUM!</v>
          </cell>
        </row>
        <row r="448">
          <cell r="S448" t="e">
            <v>#NUM!</v>
          </cell>
          <cell r="T448" t="e">
            <v>#NUM!</v>
          </cell>
          <cell r="AF448" t="e">
            <v>#NUM!</v>
          </cell>
          <cell r="AG448" t="e">
            <v>#NUM!</v>
          </cell>
          <cell r="AS448" t="e">
            <v>#NUM!</v>
          </cell>
          <cell r="AT448" t="e">
            <v>#NUM!</v>
          </cell>
          <cell r="BF448" t="e">
            <v>#NUM!</v>
          </cell>
          <cell r="BG448" t="e">
            <v>#NUM!</v>
          </cell>
          <cell r="BS448" t="e">
            <v>#NUM!</v>
          </cell>
          <cell r="BT448" t="e">
            <v>#NUM!</v>
          </cell>
          <cell r="CF448" t="e">
            <v>#NUM!</v>
          </cell>
          <cell r="CG448" t="e">
            <v>#NUM!</v>
          </cell>
          <cell r="CS448" t="e">
            <v>#NUM!</v>
          </cell>
          <cell r="CT448" t="e">
            <v>#NUM!</v>
          </cell>
          <cell r="DF448" t="e">
            <v>#NUM!</v>
          </cell>
          <cell r="DG448" t="e">
            <v>#NUM!</v>
          </cell>
          <cell r="DS448" t="e">
            <v>#NUM!</v>
          </cell>
          <cell r="EF448" t="e">
            <v>#NUM!</v>
          </cell>
          <cell r="ES448" t="e">
            <v>#NUM!</v>
          </cell>
        </row>
        <row r="449">
          <cell r="S449" t="e">
            <v>#NUM!</v>
          </cell>
          <cell r="T449" t="e">
            <v>#NUM!</v>
          </cell>
          <cell r="AF449" t="e">
            <v>#NUM!</v>
          </cell>
          <cell r="AG449" t="e">
            <v>#NUM!</v>
          </cell>
          <cell r="AS449" t="e">
            <v>#NUM!</v>
          </cell>
          <cell r="AT449" t="e">
            <v>#NUM!</v>
          </cell>
          <cell r="BF449" t="e">
            <v>#NUM!</v>
          </cell>
          <cell r="BG449" t="e">
            <v>#NUM!</v>
          </cell>
          <cell r="BS449" t="e">
            <v>#NUM!</v>
          </cell>
          <cell r="BT449" t="e">
            <v>#NUM!</v>
          </cell>
          <cell r="CF449" t="e">
            <v>#NUM!</v>
          </cell>
          <cell r="CG449" t="e">
            <v>#NUM!</v>
          </cell>
          <cell r="CS449" t="e">
            <v>#NUM!</v>
          </cell>
          <cell r="CT449" t="e">
            <v>#NUM!</v>
          </cell>
          <cell r="DF449" t="e">
            <v>#NUM!</v>
          </cell>
          <cell r="DG449" t="e">
            <v>#NUM!</v>
          </cell>
          <cell r="DS449" t="e">
            <v>#NUM!</v>
          </cell>
          <cell r="EF449" t="e">
            <v>#NUM!</v>
          </cell>
          <cell r="ES449" t="e">
            <v>#NUM!</v>
          </cell>
        </row>
        <row r="450">
          <cell r="S450" t="e">
            <v>#NUM!</v>
          </cell>
          <cell r="T450" t="e">
            <v>#NUM!</v>
          </cell>
          <cell r="AF450" t="e">
            <v>#NUM!</v>
          </cell>
          <cell r="AG450" t="e">
            <v>#NUM!</v>
          </cell>
          <cell r="AS450" t="e">
            <v>#NUM!</v>
          </cell>
          <cell r="AT450" t="e">
            <v>#NUM!</v>
          </cell>
          <cell r="BF450" t="e">
            <v>#NUM!</v>
          </cell>
          <cell r="BG450" t="e">
            <v>#NUM!</v>
          </cell>
          <cell r="BS450" t="e">
            <v>#NUM!</v>
          </cell>
          <cell r="BT450" t="e">
            <v>#NUM!</v>
          </cell>
          <cell r="CF450" t="e">
            <v>#NUM!</v>
          </cell>
          <cell r="CG450" t="e">
            <v>#NUM!</v>
          </cell>
          <cell r="CS450" t="e">
            <v>#NUM!</v>
          </cell>
          <cell r="CT450" t="e">
            <v>#NUM!</v>
          </cell>
          <cell r="DF450" t="e">
            <v>#NUM!</v>
          </cell>
          <cell r="DG450" t="e">
            <v>#NUM!</v>
          </cell>
          <cell r="DS450" t="e">
            <v>#NUM!</v>
          </cell>
          <cell r="EF450" t="e">
            <v>#NUM!</v>
          </cell>
          <cell r="ES450" t="e">
            <v>#NUM!</v>
          </cell>
        </row>
        <row r="451">
          <cell r="S451" t="e">
            <v>#NUM!</v>
          </cell>
          <cell r="T451" t="e">
            <v>#NUM!</v>
          </cell>
          <cell r="AF451" t="e">
            <v>#NUM!</v>
          </cell>
          <cell r="AG451" t="e">
            <v>#NUM!</v>
          </cell>
          <cell r="AS451" t="e">
            <v>#NUM!</v>
          </cell>
          <cell r="AT451" t="e">
            <v>#NUM!</v>
          </cell>
          <cell r="BF451" t="e">
            <v>#NUM!</v>
          </cell>
          <cell r="BG451" t="e">
            <v>#NUM!</v>
          </cell>
          <cell r="BS451" t="e">
            <v>#NUM!</v>
          </cell>
          <cell r="BT451" t="e">
            <v>#NUM!</v>
          </cell>
          <cell r="CF451" t="e">
            <v>#NUM!</v>
          </cell>
          <cell r="CG451" t="e">
            <v>#NUM!</v>
          </cell>
          <cell r="CS451" t="e">
            <v>#NUM!</v>
          </cell>
          <cell r="CT451" t="e">
            <v>#NUM!</v>
          </cell>
          <cell r="DF451" t="e">
            <v>#NUM!</v>
          </cell>
          <cell r="DG451" t="e">
            <v>#NUM!</v>
          </cell>
          <cell r="DS451" t="e">
            <v>#NUM!</v>
          </cell>
          <cell r="EF451" t="e">
            <v>#NUM!</v>
          </cell>
          <cell r="ES451" t="e">
            <v>#NUM!</v>
          </cell>
        </row>
        <row r="452">
          <cell r="S452" t="e">
            <v>#NUM!</v>
          </cell>
          <cell r="T452" t="e">
            <v>#NUM!</v>
          </cell>
          <cell r="AF452" t="e">
            <v>#NUM!</v>
          </cell>
          <cell r="AG452" t="e">
            <v>#NUM!</v>
          </cell>
          <cell r="AS452" t="e">
            <v>#NUM!</v>
          </cell>
          <cell r="AT452" t="e">
            <v>#NUM!</v>
          </cell>
          <cell r="BF452" t="e">
            <v>#NUM!</v>
          </cell>
          <cell r="BG452" t="e">
            <v>#NUM!</v>
          </cell>
          <cell r="BS452" t="e">
            <v>#NUM!</v>
          </cell>
          <cell r="BT452" t="e">
            <v>#NUM!</v>
          </cell>
          <cell r="CF452" t="e">
            <v>#NUM!</v>
          </cell>
          <cell r="CG452" t="e">
            <v>#NUM!</v>
          </cell>
          <cell r="CS452" t="e">
            <v>#NUM!</v>
          </cell>
          <cell r="CT452" t="e">
            <v>#NUM!</v>
          </cell>
          <cell r="DF452" t="e">
            <v>#NUM!</v>
          </cell>
          <cell r="DG452" t="e">
            <v>#NUM!</v>
          </cell>
          <cell r="DS452" t="e">
            <v>#NUM!</v>
          </cell>
          <cell r="EF452" t="e">
            <v>#NUM!</v>
          </cell>
          <cell r="ES452" t="e">
            <v>#NUM!</v>
          </cell>
        </row>
        <row r="453">
          <cell r="S453" t="e">
            <v>#NUM!</v>
          </cell>
          <cell r="T453" t="e">
            <v>#NUM!</v>
          </cell>
          <cell r="AF453" t="e">
            <v>#NUM!</v>
          </cell>
          <cell r="AG453" t="e">
            <v>#NUM!</v>
          </cell>
          <cell r="AS453" t="e">
            <v>#NUM!</v>
          </cell>
          <cell r="AT453" t="e">
            <v>#NUM!</v>
          </cell>
          <cell r="BF453" t="e">
            <v>#NUM!</v>
          </cell>
          <cell r="BG453" t="e">
            <v>#NUM!</v>
          </cell>
          <cell r="BS453" t="e">
            <v>#NUM!</v>
          </cell>
          <cell r="BT453" t="e">
            <v>#NUM!</v>
          </cell>
          <cell r="CF453" t="e">
            <v>#NUM!</v>
          </cell>
          <cell r="CG453" t="e">
            <v>#NUM!</v>
          </cell>
          <cell r="CS453" t="e">
            <v>#NUM!</v>
          </cell>
          <cell r="CT453" t="e">
            <v>#NUM!</v>
          </cell>
          <cell r="DF453" t="e">
            <v>#NUM!</v>
          </cell>
          <cell r="DG453" t="e">
            <v>#NUM!</v>
          </cell>
          <cell r="DS453" t="e">
            <v>#NUM!</v>
          </cell>
          <cell r="EF453" t="e">
            <v>#NUM!</v>
          </cell>
          <cell r="ES453" t="e">
            <v>#NUM!</v>
          </cell>
        </row>
        <row r="454">
          <cell r="S454" t="e">
            <v>#NUM!</v>
          </cell>
          <cell r="T454" t="e">
            <v>#NUM!</v>
          </cell>
          <cell r="AF454" t="e">
            <v>#NUM!</v>
          </cell>
          <cell r="AG454" t="e">
            <v>#NUM!</v>
          </cell>
          <cell r="AS454" t="e">
            <v>#NUM!</v>
          </cell>
          <cell r="AT454" t="e">
            <v>#NUM!</v>
          </cell>
          <cell r="BF454" t="e">
            <v>#NUM!</v>
          </cell>
          <cell r="BG454" t="e">
            <v>#NUM!</v>
          </cell>
          <cell r="BS454" t="e">
            <v>#NUM!</v>
          </cell>
          <cell r="BT454" t="e">
            <v>#NUM!</v>
          </cell>
          <cell r="CF454" t="e">
            <v>#NUM!</v>
          </cell>
          <cell r="CG454" t="e">
            <v>#NUM!</v>
          </cell>
          <cell r="CS454" t="e">
            <v>#NUM!</v>
          </cell>
          <cell r="CT454" t="e">
            <v>#NUM!</v>
          </cell>
          <cell r="DF454" t="e">
            <v>#NUM!</v>
          </cell>
          <cell r="DG454" t="e">
            <v>#NUM!</v>
          </cell>
          <cell r="DS454" t="e">
            <v>#NUM!</v>
          </cell>
          <cell r="EF454" t="e">
            <v>#NUM!</v>
          </cell>
          <cell r="ES454" t="e">
            <v>#NUM!</v>
          </cell>
        </row>
        <row r="455">
          <cell r="S455" t="e">
            <v>#NUM!</v>
          </cell>
          <cell r="T455" t="e">
            <v>#NUM!</v>
          </cell>
          <cell r="AF455" t="e">
            <v>#NUM!</v>
          </cell>
          <cell r="AG455" t="e">
            <v>#NUM!</v>
          </cell>
          <cell r="AS455" t="e">
            <v>#NUM!</v>
          </cell>
          <cell r="AT455" t="e">
            <v>#NUM!</v>
          </cell>
          <cell r="BF455" t="e">
            <v>#NUM!</v>
          </cell>
          <cell r="BG455" t="e">
            <v>#NUM!</v>
          </cell>
          <cell r="BS455" t="e">
            <v>#NUM!</v>
          </cell>
          <cell r="BT455" t="e">
            <v>#NUM!</v>
          </cell>
          <cell r="CF455" t="e">
            <v>#NUM!</v>
          </cell>
          <cell r="CG455" t="e">
            <v>#NUM!</v>
          </cell>
          <cell r="CS455" t="e">
            <v>#NUM!</v>
          </cell>
          <cell r="CT455" t="e">
            <v>#NUM!</v>
          </cell>
          <cell r="DF455" t="e">
            <v>#NUM!</v>
          </cell>
          <cell r="DG455" t="e">
            <v>#NUM!</v>
          </cell>
          <cell r="DS455" t="e">
            <v>#NUM!</v>
          </cell>
          <cell r="EF455" t="e">
            <v>#NUM!</v>
          </cell>
          <cell r="ES455" t="e">
            <v>#NUM!</v>
          </cell>
        </row>
        <row r="456">
          <cell r="S456" t="e">
            <v>#NUM!</v>
          </cell>
          <cell r="T456" t="e">
            <v>#NUM!</v>
          </cell>
          <cell r="AF456" t="e">
            <v>#NUM!</v>
          </cell>
          <cell r="AG456" t="e">
            <v>#NUM!</v>
          </cell>
          <cell r="AS456" t="e">
            <v>#NUM!</v>
          </cell>
          <cell r="AT456" t="e">
            <v>#NUM!</v>
          </cell>
          <cell r="BF456" t="e">
            <v>#NUM!</v>
          </cell>
          <cell r="BG456" t="e">
            <v>#NUM!</v>
          </cell>
          <cell r="BS456" t="e">
            <v>#NUM!</v>
          </cell>
          <cell r="BT456" t="e">
            <v>#NUM!</v>
          </cell>
          <cell r="CF456" t="e">
            <v>#NUM!</v>
          </cell>
          <cell r="CG456" t="e">
            <v>#NUM!</v>
          </cell>
          <cell r="CS456" t="e">
            <v>#NUM!</v>
          </cell>
          <cell r="CT456" t="e">
            <v>#NUM!</v>
          </cell>
          <cell r="DF456" t="e">
            <v>#NUM!</v>
          </cell>
          <cell r="DG456" t="e">
            <v>#NUM!</v>
          </cell>
          <cell r="DS456" t="e">
            <v>#NUM!</v>
          </cell>
          <cell r="EF456" t="e">
            <v>#NUM!</v>
          </cell>
          <cell r="ES456" t="e">
            <v>#NUM!</v>
          </cell>
        </row>
        <row r="457">
          <cell r="S457" t="e">
            <v>#NUM!</v>
          </cell>
          <cell r="T457" t="e">
            <v>#NUM!</v>
          </cell>
          <cell r="AF457" t="e">
            <v>#NUM!</v>
          </cell>
          <cell r="AG457" t="e">
            <v>#NUM!</v>
          </cell>
          <cell r="AS457" t="e">
            <v>#NUM!</v>
          </cell>
          <cell r="AT457" t="e">
            <v>#NUM!</v>
          </cell>
          <cell r="BF457" t="e">
            <v>#NUM!</v>
          </cell>
          <cell r="BG457" t="e">
            <v>#NUM!</v>
          </cell>
          <cell r="BS457" t="e">
            <v>#NUM!</v>
          </cell>
          <cell r="BT457" t="e">
            <v>#NUM!</v>
          </cell>
          <cell r="CF457" t="e">
            <v>#NUM!</v>
          </cell>
          <cell r="CG457" t="e">
            <v>#NUM!</v>
          </cell>
          <cell r="CS457" t="e">
            <v>#NUM!</v>
          </cell>
          <cell r="CT457" t="e">
            <v>#NUM!</v>
          </cell>
          <cell r="DF457" t="e">
            <v>#NUM!</v>
          </cell>
          <cell r="DG457" t="e">
            <v>#NUM!</v>
          </cell>
          <cell r="DS457" t="e">
            <v>#NUM!</v>
          </cell>
          <cell r="EF457" t="e">
            <v>#NUM!</v>
          </cell>
          <cell r="ES457" t="e">
            <v>#NUM!</v>
          </cell>
        </row>
        <row r="458">
          <cell r="S458" t="e">
            <v>#NUM!</v>
          </cell>
          <cell r="T458" t="e">
            <v>#NUM!</v>
          </cell>
          <cell r="AF458" t="e">
            <v>#NUM!</v>
          </cell>
          <cell r="AG458" t="e">
            <v>#NUM!</v>
          </cell>
          <cell r="AS458" t="e">
            <v>#NUM!</v>
          </cell>
          <cell r="AT458" t="e">
            <v>#NUM!</v>
          </cell>
          <cell r="BF458" t="e">
            <v>#NUM!</v>
          </cell>
          <cell r="BG458" t="e">
            <v>#NUM!</v>
          </cell>
          <cell r="BS458" t="e">
            <v>#NUM!</v>
          </cell>
          <cell r="BT458" t="e">
            <v>#NUM!</v>
          </cell>
          <cell r="CF458" t="e">
            <v>#NUM!</v>
          </cell>
          <cell r="CG458" t="e">
            <v>#NUM!</v>
          </cell>
          <cell r="CS458" t="e">
            <v>#NUM!</v>
          </cell>
          <cell r="CT458" t="e">
            <v>#NUM!</v>
          </cell>
          <cell r="DF458" t="e">
            <v>#NUM!</v>
          </cell>
          <cell r="DG458" t="e">
            <v>#NUM!</v>
          </cell>
          <cell r="DS458" t="e">
            <v>#NUM!</v>
          </cell>
          <cell r="EF458" t="e">
            <v>#NUM!</v>
          </cell>
          <cell r="ES458" t="e">
            <v>#NUM!</v>
          </cell>
        </row>
        <row r="459">
          <cell r="S459" t="e">
            <v>#NUM!</v>
          </cell>
          <cell r="T459" t="e">
            <v>#NUM!</v>
          </cell>
          <cell r="AF459" t="e">
            <v>#NUM!</v>
          </cell>
          <cell r="AG459" t="e">
            <v>#NUM!</v>
          </cell>
          <cell r="AS459" t="e">
            <v>#NUM!</v>
          </cell>
          <cell r="AT459" t="e">
            <v>#NUM!</v>
          </cell>
          <cell r="BF459" t="e">
            <v>#NUM!</v>
          </cell>
          <cell r="BG459" t="e">
            <v>#NUM!</v>
          </cell>
          <cell r="BS459" t="e">
            <v>#NUM!</v>
          </cell>
          <cell r="BT459" t="e">
            <v>#NUM!</v>
          </cell>
          <cell r="CF459" t="e">
            <v>#NUM!</v>
          </cell>
          <cell r="CG459" t="e">
            <v>#NUM!</v>
          </cell>
          <cell r="CS459" t="e">
            <v>#NUM!</v>
          </cell>
          <cell r="CT459" t="e">
            <v>#NUM!</v>
          </cell>
          <cell r="DF459" t="e">
            <v>#NUM!</v>
          </cell>
          <cell r="DG459" t="e">
            <v>#NUM!</v>
          </cell>
          <cell r="DS459" t="e">
            <v>#NUM!</v>
          </cell>
          <cell r="EF459" t="e">
            <v>#NUM!</v>
          </cell>
          <cell r="ES459" t="e">
            <v>#NUM!</v>
          </cell>
        </row>
        <row r="460">
          <cell r="S460" t="e">
            <v>#NUM!</v>
          </cell>
          <cell r="T460" t="e">
            <v>#NUM!</v>
          </cell>
          <cell r="AF460" t="e">
            <v>#NUM!</v>
          </cell>
          <cell r="AG460" t="e">
            <v>#NUM!</v>
          </cell>
          <cell r="AS460" t="e">
            <v>#NUM!</v>
          </cell>
          <cell r="AT460" t="e">
            <v>#NUM!</v>
          </cell>
          <cell r="BF460" t="e">
            <v>#NUM!</v>
          </cell>
          <cell r="BG460" t="e">
            <v>#NUM!</v>
          </cell>
          <cell r="BS460" t="e">
            <v>#NUM!</v>
          </cell>
          <cell r="BT460" t="e">
            <v>#NUM!</v>
          </cell>
          <cell r="CF460" t="e">
            <v>#NUM!</v>
          </cell>
          <cell r="CG460" t="e">
            <v>#NUM!</v>
          </cell>
          <cell r="CS460" t="e">
            <v>#NUM!</v>
          </cell>
          <cell r="CT460" t="e">
            <v>#NUM!</v>
          </cell>
          <cell r="DF460" t="e">
            <v>#NUM!</v>
          </cell>
          <cell r="DG460" t="e">
            <v>#NUM!</v>
          </cell>
          <cell r="DS460" t="e">
            <v>#NUM!</v>
          </cell>
          <cell r="EF460" t="e">
            <v>#NUM!</v>
          </cell>
          <cell r="ES460" t="e">
            <v>#NUM!</v>
          </cell>
        </row>
        <row r="461">
          <cell r="S461" t="e">
            <v>#NUM!</v>
          </cell>
          <cell r="T461" t="e">
            <v>#NUM!</v>
          </cell>
          <cell r="AF461" t="e">
            <v>#NUM!</v>
          </cell>
          <cell r="AG461" t="e">
            <v>#NUM!</v>
          </cell>
          <cell r="AS461" t="e">
            <v>#NUM!</v>
          </cell>
          <cell r="AT461" t="e">
            <v>#NUM!</v>
          </cell>
          <cell r="BF461" t="e">
            <v>#NUM!</v>
          </cell>
          <cell r="BG461" t="e">
            <v>#NUM!</v>
          </cell>
          <cell r="BS461" t="e">
            <v>#NUM!</v>
          </cell>
          <cell r="BT461" t="e">
            <v>#NUM!</v>
          </cell>
          <cell r="CF461" t="e">
            <v>#NUM!</v>
          </cell>
          <cell r="CG461" t="e">
            <v>#NUM!</v>
          </cell>
          <cell r="CS461" t="e">
            <v>#NUM!</v>
          </cell>
          <cell r="CT461" t="e">
            <v>#NUM!</v>
          </cell>
          <cell r="DF461" t="e">
            <v>#NUM!</v>
          </cell>
          <cell r="DG461" t="e">
            <v>#NUM!</v>
          </cell>
          <cell r="DS461" t="e">
            <v>#NUM!</v>
          </cell>
          <cell r="EF461" t="e">
            <v>#NUM!</v>
          </cell>
          <cell r="ES461" t="e">
            <v>#NUM!</v>
          </cell>
        </row>
        <row r="462">
          <cell r="S462" t="e">
            <v>#NUM!</v>
          </cell>
          <cell r="T462" t="e">
            <v>#NUM!</v>
          </cell>
          <cell r="AF462" t="e">
            <v>#NUM!</v>
          </cell>
          <cell r="AG462" t="e">
            <v>#NUM!</v>
          </cell>
          <cell r="AS462" t="e">
            <v>#NUM!</v>
          </cell>
          <cell r="AT462" t="e">
            <v>#NUM!</v>
          </cell>
          <cell r="BF462" t="e">
            <v>#NUM!</v>
          </cell>
          <cell r="BG462" t="e">
            <v>#NUM!</v>
          </cell>
          <cell r="BS462" t="e">
            <v>#NUM!</v>
          </cell>
          <cell r="BT462" t="e">
            <v>#NUM!</v>
          </cell>
          <cell r="CF462" t="e">
            <v>#NUM!</v>
          </cell>
          <cell r="CG462" t="e">
            <v>#NUM!</v>
          </cell>
          <cell r="CS462" t="e">
            <v>#NUM!</v>
          </cell>
          <cell r="CT462" t="e">
            <v>#NUM!</v>
          </cell>
          <cell r="DF462" t="e">
            <v>#NUM!</v>
          </cell>
          <cell r="DG462" t="e">
            <v>#NUM!</v>
          </cell>
          <cell r="DS462" t="e">
            <v>#NUM!</v>
          </cell>
          <cell r="EF462" t="e">
            <v>#NUM!</v>
          </cell>
          <cell r="ES462" t="e">
            <v>#NUM!</v>
          </cell>
        </row>
        <row r="463">
          <cell r="S463" t="e">
            <v>#NUM!</v>
          </cell>
          <cell r="T463" t="e">
            <v>#NUM!</v>
          </cell>
          <cell r="AF463" t="e">
            <v>#NUM!</v>
          </cell>
          <cell r="AG463" t="e">
            <v>#NUM!</v>
          </cell>
          <cell r="AS463" t="e">
            <v>#NUM!</v>
          </cell>
          <cell r="AT463" t="e">
            <v>#NUM!</v>
          </cell>
          <cell r="BF463" t="e">
            <v>#NUM!</v>
          </cell>
          <cell r="BG463" t="e">
            <v>#NUM!</v>
          </cell>
          <cell r="BS463" t="e">
            <v>#NUM!</v>
          </cell>
          <cell r="BT463" t="e">
            <v>#NUM!</v>
          </cell>
          <cell r="CF463" t="e">
            <v>#NUM!</v>
          </cell>
          <cell r="CG463" t="e">
            <v>#NUM!</v>
          </cell>
          <cell r="CS463" t="e">
            <v>#NUM!</v>
          </cell>
          <cell r="CT463" t="e">
            <v>#NUM!</v>
          </cell>
          <cell r="DF463" t="e">
            <v>#NUM!</v>
          </cell>
          <cell r="DG463" t="e">
            <v>#NUM!</v>
          </cell>
          <cell r="DS463" t="e">
            <v>#NUM!</v>
          </cell>
          <cell r="EF463" t="e">
            <v>#NUM!</v>
          </cell>
          <cell r="ES463" t="e">
            <v>#NUM!</v>
          </cell>
        </row>
        <row r="464">
          <cell r="S464" t="e">
            <v>#NUM!</v>
          </cell>
          <cell r="T464" t="e">
            <v>#NUM!</v>
          </cell>
          <cell r="AF464" t="e">
            <v>#NUM!</v>
          </cell>
          <cell r="AG464" t="e">
            <v>#NUM!</v>
          </cell>
          <cell r="AS464" t="e">
            <v>#NUM!</v>
          </cell>
          <cell r="AT464" t="e">
            <v>#NUM!</v>
          </cell>
          <cell r="BF464" t="e">
            <v>#NUM!</v>
          </cell>
          <cell r="BG464" t="e">
            <v>#NUM!</v>
          </cell>
          <cell r="BS464" t="e">
            <v>#NUM!</v>
          </cell>
          <cell r="BT464" t="e">
            <v>#NUM!</v>
          </cell>
          <cell r="CF464" t="e">
            <v>#NUM!</v>
          </cell>
          <cell r="CG464" t="e">
            <v>#NUM!</v>
          </cell>
          <cell r="CS464" t="e">
            <v>#NUM!</v>
          </cell>
          <cell r="CT464" t="e">
            <v>#NUM!</v>
          </cell>
          <cell r="DF464" t="e">
            <v>#NUM!</v>
          </cell>
          <cell r="DG464" t="e">
            <v>#NUM!</v>
          </cell>
          <cell r="DS464" t="e">
            <v>#NUM!</v>
          </cell>
          <cell r="EF464" t="e">
            <v>#NUM!</v>
          </cell>
          <cell r="ES464" t="e">
            <v>#NUM!</v>
          </cell>
        </row>
        <row r="465">
          <cell r="S465" t="e">
            <v>#NUM!</v>
          </cell>
          <cell r="T465" t="e">
            <v>#NUM!</v>
          </cell>
          <cell r="AF465" t="e">
            <v>#NUM!</v>
          </cell>
          <cell r="AG465" t="e">
            <v>#NUM!</v>
          </cell>
          <cell r="AS465" t="e">
            <v>#NUM!</v>
          </cell>
          <cell r="AT465" t="e">
            <v>#NUM!</v>
          </cell>
          <cell r="BF465" t="e">
            <v>#NUM!</v>
          </cell>
          <cell r="BG465" t="e">
            <v>#NUM!</v>
          </cell>
          <cell r="BS465" t="e">
            <v>#NUM!</v>
          </cell>
          <cell r="BT465" t="e">
            <v>#NUM!</v>
          </cell>
          <cell r="CF465" t="e">
            <v>#NUM!</v>
          </cell>
          <cell r="CG465" t="e">
            <v>#NUM!</v>
          </cell>
          <cell r="CS465" t="e">
            <v>#NUM!</v>
          </cell>
          <cell r="CT465" t="e">
            <v>#NUM!</v>
          </cell>
          <cell r="DF465" t="e">
            <v>#NUM!</v>
          </cell>
          <cell r="DG465" t="e">
            <v>#NUM!</v>
          </cell>
          <cell r="DS465" t="e">
            <v>#NUM!</v>
          </cell>
          <cell r="EF465" t="e">
            <v>#NUM!</v>
          </cell>
          <cell r="ES465" t="e">
            <v>#NUM!</v>
          </cell>
        </row>
        <row r="466">
          <cell r="S466" t="e">
            <v>#NUM!</v>
          </cell>
          <cell r="T466" t="e">
            <v>#NUM!</v>
          </cell>
          <cell r="AF466" t="e">
            <v>#NUM!</v>
          </cell>
          <cell r="AG466" t="e">
            <v>#NUM!</v>
          </cell>
          <cell r="AS466" t="e">
            <v>#NUM!</v>
          </cell>
          <cell r="AT466" t="e">
            <v>#NUM!</v>
          </cell>
          <cell r="BF466" t="e">
            <v>#NUM!</v>
          </cell>
          <cell r="BG466" t="e">
            <v>#NUM!</v>
          </cell>
          <cell r="BS466" t="e">
            <v>#NUM!</v>
          </cell>
          <cell r="BT466" t="e">
            <v>#NUM!</v>
          </cell>
          <cell r="CF466" t="e">
            <v>#NUM!</v>
          </cell>
          <cell r="CG466" t="e">
            <v>#NUM!</v>
          </cell>
          <cell r="CS466" t="e">
            <v>#NUM!</v>
          </cell>
          <cell r="CT466" t="e">
            <v>#NUM!</v>
          </cell>
          <cell r="DF466" t="e">
            <v>#NUM!</v>
          </cell>
          <cell r="DG466" t="e">
            <v>#NUM!</v>
          </cell>
          <cell r="DS466" t="e">
            <v>#NUM!</v>
          </cell>
          <cell r="EF466" t="e">
            <v>#NUM!</v>
          </cell>
          <cell r="ES466" t="e">
            <v>#NUM!</v>
          </cell>
        </row>
        <row r="467">
          <cell r="S467" t="e">
            <v>#NUM!</v>
          </cell>
          <cell r="T467" t="e">
            <v>#NUM!</v>
          </cell>
          <cell r="AF467" t="e">
            <v>#NUM!</v>
          </cell>
          <cell r="AG467" t="e">
            <v>#NUM!</v>
          </cell>
          <cell r="AS467" t="e">
            <v>#NUM!</v>
          </cell>
          <cell r="AT467" t="e">
            <v>#NUM!</v>
          </cell>
          <cell r="BF467" t="e">
            <v>#NUM!</v>
          </cell>
          <cell r="BG467" t="e">
            <v>#NUM!</v>
          </cell>
          <cell r="BS467" t="e">
            <v>#NUM!</v>
          </cell>
          <cell r="BT467" t="e">
            <v>#NUM!</v>
          </cell>
          <cell r="CF467" t="e">
            <v>#NUM!</v>
          </cell>
          <cell r="CG467" t="e">
            <v>#NUM!</v>
          </cell>
          <cell r="CS467" t="e">
            <v>#NUM!</v>
          </cell>
          <cell r="CT467" t="e">
            <v>#NUM!</v>
          </cell>
          <cell r="DF467" t="e">
            <v>#NUM!</v>
          </cell>
          <cell r="DG467" t="e">
            <v>#NUM!</v>
          </cell>
          <cell r="DS467" t="e">
            <v>#NUM!</v>
          </cell>
          <cell r="EF467" t="e">
            <v>#NUM!</v>
          </cell>
          <cell r="ES467" t="e">
            <v>#NUM!</v>
          </cell>
        </row>
        <row r="468">
          <cell r="S468" t="e">
            <v>#NUM!</v>
          </cell>
          <cell r="T468" t="e">
            <v>#NUM!</v>
          </cell>
          <cell r="AF468" t="e">
            <v>#NUM!</v>
          </cell>
          <cell r="AG468" t="e">
            <v>#NUM!</v>
          </cell>
          <cell r="AS468" t="e">
            <v>#NUM!</v>
          </cell>
          <cell r="AT468" t="e">
            <v>#NUM!</v>
          </cell>
          <cell r="BF468" t="e">
            <v>#NUM!</v>
          </cell>
          <cell r="BG468" t="e">
            <v>#NUM!</v>
          </cell>
          <cell r="BS468" t="e">
            <v>#NUM!</v>
          </cell>
          <cell r="BT468" t="e">
            <v>#NUM!</v>
          </cell>
          <cell r="CF468" t="e">
            <v>#NUM!</v>
          </cell>
          <cell r="CG468" t="e">
            <v>#NUM!</v>
          </cell>
          <cell r="CS468" t="e">
            <v>#NUM!</v>
          </cell>
          <cell r="CT468" t="e">
            <v>#NUM!</v>
          </cell>
          <cell r="DF468" t="e">
            <v>#NUM!</v>
          </cell>
          <cell r="DG468" t="e">
            <v>#NUM!</v>
          </cell>
          <cell r="DS468" t="e">
            <v>#NUM!</v>
          </cell>
          <cell r="EF468" t="e">
            <v>#NUM!</v>
          </cell>
          <cell r="ES468" t="e">
            <v>#NUM!</v>
          </cell>
        </row>
        <row r="469">
          <cell r="S469" t="e">
            <v>#NUM!</v>
          </cell>
          <cell r="T469" t="e">
            <v>#NUM!</v>
          </cell>
          <cell r="AF469" t="e">
            <v>#NUM!</v>
          </cell>
          <cell r="AG469" t="e">
            <v>#NUM!</v>
          </cell>
          <cell r="AS469" t="e">
            <v>#NUM!</v>
          </cell>
          <cell r="AT469" t="e">
            <v>#NUM!</v>
          </cell>
          <cell r="BF469" t="e">
            <v>#NUM!</v>
          </cell>
          <cell r="BG469" t="e">
            <v>#NUM!</v>
          </cell>
          <cell r="BS469" t="e">
            <v>#NUM!</v>
          </cell>
          <cell r="BT469" t="e">
            <v>#NUM!</v>
          </cell>
          <cell r="CF469" t="e">
            <v>#NUM!</v>
          </cell>
          <cell r="CG469" t="e">
            <v>#NUM!</v>
          </cell>
          <cell r="CS469" t="e">
            <v>#NUM!</v>
          </cell>
          <cell r="CT469" t="e">
            <v>#NUM!</v>
          </cell>
          <cell r="DF469" t="e">
            <v>#NUM!</v>
          </cell>
          <cell r="DG469" t="e">
            <v>#NUM!</v>
          </cell>
          <cell r="DS469" t="e">
            <v>#NUM!</v>
          </cell>
          <cell r="EF469" t="e">
            <v>#NUM!</v>
          </cell>
          <cell r="ES469" t="e">
            <v>#NUM!</v>
          </cell>
        </row>
        <row r="470">
          <cell r="S470" t="e">
            <v>#NUM!</v>
          </cell>
          <cell r="T470" t="e">
            <v>#NUM!</v>
          </cell>
          <cell r="AF470" t="e">
            <v>#NUM!</v>
          </cell>
          <cell r="AG470" t="e">
            <v>#NUM!</v>
          </cell>
          <cell r="AS470" t="e">
            <v>#NUM!</v>
          </cell>
          <cell r="AT470" t="e">
            <v>#NUM!</v>
          </cell>
          <cell r="BF470" t="e">
            <v>#NUM!</v>
          </cell>
          <cell r="BG470" t="e">
            <v>#NUM!</v>
          </cell>
          <cell r="BS470" t="e">
            <v>#NUM!</v>
          </cell>
          <cell r="BT470" t="e">
            <v>#NUM!</v>
          </cell>
          <cell r="CF470" t="e">
            <v>#NUM!</v>
          </cell>
          <cell r="CG470" t="e">
            <v>#NUM!</v>
          </cell>
          <cell r="CS470" t="e">
            <v>#NUM!</v>
          </cell>
          <cell r="CT470" t="e">
            <v>#NUM!</v>
          </cell>
          <cell r="DF470" t="e">
            <v>#NUM!</v>
          </cell>
          <cell r="DG470" t="e">
            <v>#NUM!</v>
          </cell>
          <cell r="DS470" t="e">
            <v>#NUM!</v>
          </cell>
          <cell r="EF470" t="e">
            <v>#NUM!</v>
          </cell>
          <cell r="ES470" t="e">
            <v>#NUM!</v>
          </cell>
        </row>
        <row r="471">
          <cell r="S471" t="e">
            <v>#NUM!</v>
          </cell>
          <cell r="T471" t="e">
            <v>#NUM!</v>
          </cell>
          <cell r="AF471" t="e">
            <v>#NUM!</v>
          </cell>
          <cell r="AG471" t="e">
            <v>#NUM!</v>
          </cell>
          <cell r="AS471" t="e">
            <v>#NUM!</v>
          </cell>
          <cell r="AT471" t="e">
            <v>#NUM!</v>
          </cell>
          <cell r="BF471" t="e">
            <v>#NUM!</v>
          </cell>
          <cell r="BG471" t="e">
            <v>#NUM!</v>
          </cell>
          <cell r="BS471" t="e">
            <v>#NUM!</v>
          </cell>
          <cell r="BT471" t="e">
            <v>#NUM!</v>
          </cell>
          <cell r="CF471" t="e">
            <v>#NUM!</v>
          </cell>
          <cell r="CG471" t="e">
            <v>#NUM!</v>
          </cell>
          <cell r="CS471" t="e">
            <v>#NUM!</v>
          </cell>
          <cell r="CT471" t="e">
            <v>#NUM!</v>
          </cell>
          <cell r="DF471" t="e">
            <v>#NUM!</v>
          </cell>
          <cell r="DG471" t="e">
            <v>#NUM!</v>
          </cell>
          <cell r="DS471" t="e">
            <v>#NUM!</v>
          </cell>
          <cell r="EF471" t="e">
            <v>#NUM!</v>
          </cell>
          <cell r="ES471" t="e">
            <v>#NUM!</v>
          </cell>
        </row>
        <row r="472">
          <cell r="S472" t="e">
            <v>#NUM!</v>
          </cell>
          <cell r="T472" t="e">
            <v>#NUM!</v>
          </cell>
          <cell r="AF472" t="e">
            <v>#NUM!</v>
          </cell>
          <cell r="AG472" t="e">
            <v>#NUM!</v>
          </cell>
          <cell r="AS472" t="e">
            <v>#NUM!</v>
          </cell>
          <cell r="AT472" t="e">
            <v>#NUM!</v>
          </cell>
          <cell r="BF472" t="e">
            <v>#NUM!</v>
          </cell>
          <cell r="BG472" t="e">
            <v>#NUM!</v>
          </cell>
          <cell r="BS472" t="e">
            <v>#NUM!</v>
          </cell>
          <cell r="BT472" t="e">
            <v>#NUM!</v>
          </cell>
          <cell r="CF472" t="e">
            <v>#NUM!</v>
          </cell>
          <cell r="CG472" t="e">
            <v>#NUM!</v>
          </cell>
          <cell r="CS472" t="e">
            <v>#NUM!</v>
          </cell>
          <cell r="CT472" t="e">
            <v>#NUM!</v>
          </cell>
          <cell r="DF472" t="e">
            <v>#NUM!</v>
          </cell>
          <cell r="DG472" t="e">
            <v>#NUM!</v>
          </cell>
          <cell r="DS472" t="e">
            <v>#NUM!</v>
          </cell>
          <cell r="EF472" t="e">
            <v>#NUM!</v>
          </cell>
          <cell r="ES472" t="e">
            <v>#NUM!</v>
          </cell>
        </row>
        <row r="473">
          <cell r="S473" t="e">
            <v>#NUM!</v>
          </cell>
          <cell r="T473" t="e">
            <v>#NUM!</v>
          </cell>
          <cell r="AF473" t="e">
            <v>#NUM!</v>
          </cell>
          <cell r="AG473" t="e">
            <v>#NUM!</v>
          </cell>
          <cell r="AS473" t="e">
            <v>#NUM!</v>
          </cell>
          <cell r="AT473" t="e">
            <v>#NUM!</v>
          </cell>
          <cell r="BF473" t="e">
            <v>#NUM!</v>
          </cell>
          <cell r="BG473" t="e">
            <v>#NUM!</v>
          </cell>
          <cell r="BS473" t="e">
            <v>#NUM!</v>
          </cell>
          <cell r="BT473" t="e">
            <v>#NUM!</v>
          </cell>
          <cell r="CF473" t="e">
            <v>#NUM!</v>
          </cell>
          <cell r="CG473" t="e">
            <v>#NUM!</v>
          </cell>
          <cell r="CS473" t="e">
            <v>#NUM!</v>
          </cell>
          <cell r="CT473" t="e">
            <v>#NUM!</v>
          </cell>
          <cell r="DF473" t="e">
            <v>#NUM!</v>
          </cell>
          <cell r="DG473" t="e">
            <v>#NUM!</v>
          </cell>
          <cell r="DS473" t="e">
            <v>#NUM!</v>
          </cell>
          <cell r="EF473" t="e">
            <v>#NUM!</v>
          </cell>
          <cell r="ES473" t="e">
            <v>#NUM!</v>
          </cell>
        </row>
        <row r="474">
          <cell r="S474" t="e">
            <v>#NUM!</v>
          </cell>
          <cell r="T474" t="e">
            <v>#NUM!</v>
          </cell>
          <cell r="AF474" t="e">
            <v>#NUM!</v>
          </cell>
          <cell r="AG474" t="e">
            <v>#NUM!</v>
          </cell>
          <cell r="AS474" t="e">
            <v>#NUM!</v>
          </cell>
          <cell r="AT474" t="e">
            <v>#NUM!</v>
          </cell>
          <cell r="BF474" t="e">
            <v>#NUM!</v>
          </cell>
          <cell r="BG474" t="e">
            <v>#NUM!</v>
          </cell>
          <cell r="BS474" t="e">
            <v>#NUM!</v>
          </cell>
          <cell r="BT474" t="e">
            <v>#NUM!</v>
          </cell>
          <cell r="CF474" t="e">
            <v>#NUM!</v>
          </cell>
          <cell r="CG474" t="e">
            <v>#NUM!</v>
          </cell>
          <cell r="CS474" t="e">
            <v>#NUM!</v>
          </cell>
          <cell r="CT474" t="e">
            <v>#NUM!</v>
          </cell>
          <cell r="DF474" t="e">
            <v>#NUM!</v>
          </cell>
          <cell r="DG474" t="e">
            <v>#NUM!</v>
          </cell>
          <cell r="DS474" t="e">
            <v>#NUM!</v>
          </cell>
          <cell r="EF474" t="e">
            <v>#NUM!</v>
          </cell>
          <cell r="ES474" t="e">
            <v>#NUM!</v>
          </cell>
        </row>
        <row r="475">
          <cell r="S475" t="e">
            <v>#NUM!</v>
          </cell>
          <cell r="T475" t="e">
            <v>#NUM!</v>
          </cell>
          <cell r="AF475" t="e">
            <v>#NUM!</v>
          </cell>
          <cell r="AG475" t="e">
            <v>#NUM!</v>
          </cell>
          <cell r="AS475" t="e">
            <v>#NUM!</v>
          </cell>
          <cell r="AT475" t="e">
            <v>#NUM!</v>
          </cell>
          <cell r="BF475" t="e">
            <v>#NUM!</v>
          </cell>
          <cell r="BG475" t="e">
            <v>#NUM!</v>
          </cell>
          <cell r="BS475" t="e">
            <v>#NUM!</v>
          </cell>
          <cell r="BT475" t="e">
            <v>#NUM!</v>
          </cell>
          <cell r="CF475" t="e">
            <v>#NUM!</v>
          </cell>
          <cell r="CG475" t="e">
            <v>#NUM!</v>
          </cell>
          <cell r="CS475" t="e">
            <v>#NUM!</v>
          </cell>
          <cell r="CT475" t="e">
            <v>#NUM!</v>
          </cell>
          <cell r="DF475" t="e">
            <v>#NUM!</v>
          </cell>
          <cell r="DG475" t="e">
            <v>#NUM!</v>
          </cell>
          <cell r="DS475" t="e">
            <v>#NUM!</v>
          </cell>
          <cell r="EF475" t="e">
            <v>#NUM!</v>
          </cell>
          <cell r="ES475" t="e">
            <v>#NUM!</v>
          </cell>
        </row>
        <row r="476">
          <cell r="S476" t="e">
            <v>#NUM!</v>
          </cell>
          <cell r="T476" t="e">
            <v>#NUM!</v>
          </cell>
          <cell r="AF476" t="e">
            <v>#NUM!</v>
          </cell>
          <cell r="AG476" t="e">
            <v>#NUM!</v>
          </cell>
          <cell r="AS476" t="e">
            <v>#NUM!</v>
          </cell>
          <cell r="AT476" t="e">
            <v>#NUM!</v>
          </cell>
          <cell r="BF476" t="e">
            <v>#NUM!</v>
          </cell>
          <cell r="BG476" t="e">
            <v>#NUM!</v>
          </cell>
          <cell r="BS476" t="e">
            <v>#NUM!</v>
          </cell>
          <cell r="BT476" t="e">
            <v>#NUM!</v>
          </cell>
          <cell r="CF476" t="e">
            <v>#NUM!</v>
          </cell>
          <cell r="CG476" t="e">
            <v>#NUM!</v>
          </cell>
          <cell r="CS476" t="e">
            <v>#NUM!</v>
          </cell>
          <cell r="CT476" t="e">
            <v>#NUM!</v>
          </cell>
          <cell r="DF476" t="e">
            <v>#NUM!</v>
          </cell>
          <cell r="DG476" t="e">
            <v>#NUM!</v>
          </cell>
          <cell r="DS476" t="e">
            <v>#NUM!</v>
          </cell>
          <cell r="EF476" t="e">
            <v>#NUM!</v>
          </cell>
          <cell r="ES476" t="e">
            <v>#NUM!</v>
          </cell>
        </row>
        <row r="477">
          <cell r="S477" t="e">
            <v>#NUM!</v>
          </cell>
          <cell r="T477" t="e">
            <v>#NUM!</v>
          </cell>
          <cell r="AF477" t="e">
            <v>#NUM!</v>
          </cell>
          <cell r="AG477" t="e">
            <v>#NUM!</v>
          </cell>
          <cell r="AS477" t="e">
            <v>#NUM!</v>
          </cell>
          <cell r="AT477" t="e">
            <v>#NUM!</v>
          </cell>
          <cell r="BF477" t="e">
            <v>#NUM!</v>
          </cell>
          <cell r="BG477" t="e">
            <v>#NUM!</v>
          </cell>
          <cell r="BS477" t="e">
            <v>#NUM!</v>
          </cell>
          <cell r="BT477" t="e">
            <v>#NUM!</v>
          </cell>
          <cell r="CF477" t="e">
            <v>#NUM!</v>
          </cell>
          <cell r="CG477" t="e">
            <v>#NUM!</v>
          </cell>
          <cell r="CS477" t="e">
            <v>#NUM!</v>
          </cell>
          <cell r="CT477" t="e">
            <v>#NUM!</v>
          </cell>
          <cell r="DF477" t="e">
            <v>#NUM!</v>
          </cell>
          <cell r="DG477" t="e">
            <v>#NUM!</v>
          </cell>
          <cell r="DS477" t="e">
            <v>#NUM!</v>
          </cell>
          <cell r="EF477" t="e">
            <v>#NUM!</v>
          </cell>
          <cell r="ES477" t="e">
            <v>#NUM!</v>
          </cell>
        </row>
        <row r="478">
          <cell r="S478" t="e">
            <v>#NUM!</v>
          </cell>
          <cell r="T478" t="e">
            <v>#NUM!</v>
          </cell>
          <cell r="AF478" t="e">
            <v>#NUM!</v>
          </cell>
          <cell r="AG478" t="e">
            <v>#NUM!</v>
          </cell>
          <cell r="AS478" t="e">
            <v>#NUM!</v>
          </cell>
          <cell r="AT478" t="e">
            <v>#NUM!</v>
          </cell>
          <cell r="BF478" t="e">
            <v>#NUM!</v>
          </cell>
          <cell r="BG478" t="e">
            <v>#NUM!</v>
          </cell>
          <cell r="BS478" t="e">
            <v>#NUM!</v>
          </cell>
          <cell r="BT478" t="e">
            <v>#NUM!</v>
          </cell>
          <cell r="CF478" t="e">
            <v>#NUM!</v>
          </cell>
          <cell r="CG478" t="e">
            <v>#NUM!</v>
          </cell>
          <cell r="CS478" t="e">
            <v>#NUM!</v>
          </cell>
          <cell r="CT478" t="e">
            <v>#NUM!</v>
          </cell>
          <cell r="DF478" t="e">
            <v>#NUM!</v>
          </cell>
          <cell r="DG478" t="e">
            <v>#NUM!</v>
          </cell>
          <cell r="DS478" t="e">
            <v>#NUM!</v>
          </cell>
          <cell r="EF478" t="e">
            <v>#NUM!</v>
          </cell>
          <cell r="ES478" t="e">
            <v>#NUM!</v>
          </cell>
        </row>
        <row r="479">
          <cell r="S479" t="e">
            <v>#NUM!</v>
          </cell>
          <cell r="T479" t="e">
            <v>#NUM!</v>
          </cell>
          <cell r="AF479" t="e">
            <v>#NUM!</v>
          </cell>
          <cell r="AG479" t="e">
            <v>#NUM!</v>
          </cell>
          <cell r="AS479" t="e">
            <v>#NUM!</v>
          </cell>
          <cell r="AT479" t="e">
            <v>#NUM!</v>
          </cell>
          <cell r="BF479" t="e">
            <v>#NUM!</v>
          </cell>
          <cell r="BG479" t="e">
            <v>#NUM!</v>
          </cell>
          <cell r="BS479" t="e">
            <v>#NUM!</v>
          </cell>
          <cell r="BT479" t="e">
            <v>#NUM!</v>
          </cell>
          <cell r="CF479" t="e">
            <v>#NUM!</v>
          </cell>
          <cell r="CG479" t="e">
            <v>#NUM!</v>
          </cell>
          <cell r="CS479" t="e">
            <v>#NUM!</v>
          </cell>
          <cell r="CT479" t="e">
            <v>#NUM!</v>
          </cell>
          <cell r="DF479" t="e">
            <v>#NUM!</v>
          </cell>
          <cell r="DG479" t="e">
            <v>#NUM!</v>
          </cell>
          <cell r="DS479" t="e">
            <v>#NUM!</v>
          </cell>
          <cell r="EF479" t="e">
            <v>#NUM!</v>
          </cell>
          <cell r="ES479" t="e">
            <v>#NUM!</v>
          </cell>
        </row>
        <row r="480">
          <cell r="S480" t="e">
            <v>#NUM!</v>
          </cell>
          <cell r="T480" t="e">
            <v>#NUM!</v>
          </cell>
          <cell r="AF480" t="e">
            <v>#NUM!</v>
          </cell>
          <cell r="AG480" t="e">
            <v>#NUM!</v>
          </cell>
          <cell r="AS480" t="e">
            <v>#NUM!</v>
          </cell>
          <cell r="AT480" t="e">
            <v>#NUM!</v>
          </cell>
          <cell r="BF480" t="e">
            <v>#NUM!</v>
          </cell>
          <cell r="BG480" t="e">
            <v>#NUM!</v>
          </cell>
          <cell r="BS480" t="e">
            <v>#NUM!</v>
          </cell>
          <cell r="BT480" t="e">
            <v>#NUM!</v>
          </cell>
          <cell r="CF480" t="e">
            <v>#NUM!</v>
          </cell>
          <cell r="CG480" t="e">
            <v>#NUM!</v>
          </cell>
          <cell r="CS480" t="e">
            <v>#NUM!</v>
          </cell>
          <cell r="CT480" t="e">
            <v>#NUM!</v>
          </cell>
          <cell r="DF480" t="e">
            <v>#NUM!</v>
          </cell>
          <cell r="DG480" t="e">
            <v>#NUM!</v>
          </cell>
          <cell r="DS480" t="e">
            <v>#NUM!</v>
          </cell>
          <cell r="EF480" t="e">
            <v>#NUM!</v>
          </cell>
          <cell r="ES480" t="e">
            <v>#NUM!</v>
          </cell>
        </row>
        <row r="481">
          <cell r="S481" t="e">
            <v>#NUM!</v>
          </cell>
          <cell r="T481" t="e">
            <v>#NUM!</v>
          </cell>
          <cell r="AF481" t="e">
            <v>#NUM!</v>
          </cell>
          <cell r="AG481" t="e">
            <v>#NUM!</v>
          </cell>
          <cell r="AS481" t="e">
            <v>#NUM!</v>
          </cell>
          <cell r="AT481" t="e">
            <v>#NUM!</v>
          </cell>
          <cell r="BF481" t="e">
            <v>#NUM!</v>
          </cell>
          <cell r="BG481" t="e">
            <v>#NUM!</v>
          </cell>
          <cell r="BS481" t="e">
            <v>#NUM!</v>
          </cell>
          <cell r="BT481" t="e">
            <v>#NUM!</v>
          </cell>
          <cell r="CF481" t="e">
            <v>#NUM!</v>
          </cell>
          <cell r="CG481" t="e">
            <v>#NUM!</v>
          </cell>
          <cell r="CS481" t="e">
            <v>#NUM!</v>
          </cell>
          <cell r="CT481" t="e">
            <v>#NUM!</v>
          </cell>
          <cell r="DF481" t="e">
            <v>#NUM!</v>
          </cell>
          <cell r="DG481" t="e">
            <v>#NUM!</v>
          </cell>
          <cell r="DS481" t="e">
            <v>#NUM!</v>
          </cell>
          <cell r="EF481" t="e">
            <v>#NUM!</v>
          </cell>
          <cell r="ES481" t="e">
            <v>#NUM!</v>
          </cell>
        </row>
        <row r="482">
          <cell r="S482" t="e">
            <v>#NUM!</v>
          </cell>
          <cell r="T482" t="e">
            <v>#NUM!</v>
          </cell>
          <cell r="AF482" t="e">
            <v>#NUM!</v>
          </cell>
          <cell r="AG482" t="e">
            <v>#NUM!</v>
          </cell>
          <cell r="AS482" t="e">
            <v>#NUM!</v>
          </cell>
          <cell r="AT482" t="e">
            <v>#NUM!</v>
          </cell>
          <cell r="BF482" t="e">
            <v>#NUM!</v>
          </cell>
          <cell r="BG482" t="e">
            <v>#NUM!</v>
          </cell>
          <cell r="BS482" t="e">
            <v>#NUM!</v>
          </cell>
          <cell r="BT482" t="e">
            <v>#NUM!</v>
          </cell>
          <cell r="CF482" t="e">
            <v>#NUM!</v>
          </cell>
          <cell r="CG482" t="e">
            <v>#NUM!</v>
          </cell>
          <cell r="CS482" t="e">
            <v>#NUM!</v>
          </cell>
          <cell r="CT482" t="e">
            <v>#NUM!</v>
          </cell>
          <cell r="DF482" t="e">
            <v>#NUM!</v>
          </cell>
          <cell r="DG482" t="e">
            <v>#NUM!</v>
          </cell>
          <cell r="DS482" t="e">
            <v>#NUM!</v>
          </cell>
          <cell r="EF482" t="e">
            <v>#NUM!</v>
          </cell>
          <cell r="ES482" t="e">
            <v>#NUM!</v>
          </cell>
        </row>
        <row r="483">
          <cell r="S483" t="e">
            <v>#NUM!</v>
          </cell>
          <cell r="T483" t="e">
            <v>#NUM!</v>
          </cell>
          <cell r="AF483" t="e">
            <v>#NUM!</v>
          </cell>
          <cell r="AG483" t="e">
            <v>#NUM!</v>
          </cell>
          <cell r="AS483" t="e">
            <v>#NUM!</v>
          </cell>
          <cell r="AT483" t="e">
            <v>#NUM!</v>
          </cell>
          <cell r="BF483" t="e">
            <v>#NUM!</v>
          </cell>
          <cell r="BG483" t="e">
            <v>#NUM!</v>
          </cell>
          <cell r="BS483" t="e">
            <v>#NUM!</v>
          </cell>
          <cell r="BT483" t="e">
            <v>#NUM!</v>
          </cell>
          <cell r="CF483" t="e">
            <v>#NUM!</v>
          </cell>
          <cell r="CG483" t="e">
            <v>#NUM!</v>
          </cell>
          <cell r="CS483" t="e">
            <v>#NUM!</v>
          </cell>
          <cell r="CT483" t="e">
            <v>#NUM!</v>
          </cell>
          <cell r="DF483" t="e">
            <v>#NUM!</v>
          </cell>
          <cell r="DG483" t="e">
            <v>#NUM!</v>
          </cell>
          <cell r="DS483" t="e">
            <v>#NUM!</v>
          </cell>
          <cell r="EF483" t="e">
            <v>#NUM!</v>
          </cell>
          <cell r="ES483" t="e">
            <v>#NUM!</v>
          </cell>
        </row>
        <row r="484">
          <cell r="S484" t="e">
            <v>#NUM!</v>
          </cell>
          <cell r="T484" t="e">
            <v>#NUM!</v>
          </cell>
          <cell r="AF484" t="e">
            <v>#NUM!</v>
          </cell>
          <cell r="AG484" t="e">
            <v>#NUM!</v>
          </cell>
          <cell r="AS484" t="e">
            <v>#NUM!</v>
          </cell>
          <cell r="AT484" t="e">
            <v>#NUM!</v>
          </cell>
          <cell r="BF484" t="e">
            <v>#NUM!</v>
          </cell>
          <cell r="BG484" t="e">
            <v>#NUM!</v>
          </cell>
          <cell r="BS484" t="e">
            <v>#NUM!</v>
          </cell>
          <cell r="BT484" t="e">
            <v>#NUM!</v>
          </cell>
          <cell r="CF484" t="e">
            <v>#NUM!</v>
          </cell>
          <cell r="CG484" t="e">
            <v>#NUM!</v>
          </cell>
          <cell r="CS484" t="e">
            <v>#NUM!</v>
          </cell>
          <cell r="CT484" t="e">
            <v>#NUM!</v>
          </cell>
          <cell r="DF484" t="e">
            <v>#NUM!</v>
          </cell>
          <cell r="DG484" t="e">
            <v>#NUM!</v>
          </cell>
          <cell r="DS484" t="e">
            <v>#NUM!</v>
          </cell>
          <cell r="EF484" t="e">
            <v>#NUM!</v>
          </cell>
          <cell r="ES484" t="e">
            <v>#NUM!</v>
          </cell>
        </row>
        <row r="485">
          <cell r="S485" t="e">
            <v>#NUM!</v>
          </cell>
          <cell r="T485" t="e">
            <v>#NUM!</v>
          </cell>
          <cell r="AF485" t="e">
            <v>#NUM!</v>
          </cell>
          <cell r="AG485" t="e">
            <v>#NUM!</v>
          </cell>
          <cell r="AS485" t="e">
            <v>#NUM!</v>
          </cell>
          <cell r="AT485" t="e">
            <v>#NUM!</v>
          </cell>
          <cell r="BF485" t="e">
            <v>#NUM!</v>
          </cell>
          <cell r="BG485" t="e">
            <v>#NUM!</v>
          </cell>
          <cell r="BS485" t="e">
            <v>#NUM!</v>
          </cell>
          <cell r="BT485" t="e">
            <v>#NUM!</v>
          </cell>
          <cell r="CF485" t="e">
            <v>#NUM!</v>
          </cell>
          <cell r="CG485" t="e">
            <v>#NUM!</v>
          </cell>
          <cell r="CS485" t="e">
            <v>#NUM!</v>
          </cell>
          <cell r="CT485" t="e">
            <v>#NUM!</v>
          </cell>
          <cell r="DF485" t="e">
            <v>#NUM!</v>
          </cell>
          <cell r="DG485" t="e">
            <v>#NUM!</v>
          </cell>
          <cell r="DS485" t="e">
            <v>#NUM!</v>
          </cell>
          <cell r="EF485" t="e">
            <v>#NUM!</v>
          </cell>
          <cell r="ES485" t="e">
            <v>#NUM!</v>
          </cell>
        </row>
        <row r="486">
          <cell r="S486" t="e">
            <v>#NUM!</v>
          </cell>
          <cell r="T486" t="e">
            <v>#NUM!</v>
          </cell>
          <cell r="AF486" t="e">
            <v>#NUM!</v>
          </cell>
          <cell r="AG486" t="e">
            <v>#NUM!</v>
          </cell>
          <cell r="AS486" t="e">
            <v>#NUM!</v>
          </cell>
          <cell r="AT486" t="e">
            <v>#NUM!</v>
          </cell>
          <cell r="BF486" t="e">
            <v>#NUM!</v>
          </cell>
          <cell r="BG486" t="e">
            <v>#NUM!</v>
          </cell>
          <cell r="BS486" t="e">
            <v>#NUM!</v>
          </cell>
          <cell r="BT486" t="e">
            <v>#NUM!</v>
          </cell>
          <cell r="CF486" t="e">
            <v>#NUM!</v>
          </cell>
          <cell r="CG486" t="e">
            <v>#NUM!</v>
          </cell>
          <cell r="CS486" t="e">
            <v>#NUM!</v>
          </cell>
          <cell r="CT486" t="e">
            <v>#NUM!</v>
          </cell>
          <cell r="DF486" t="e">
            <v>#NUM!</v>
          </cell>
          <cell r="DG486" t="e">
            <v>#NUM!</v>
          </cell>
          <cell r="DS486" t="e">
            <v>#NUM!</v>
          </cell>
          <cell r="EF486" t="e">
            <v>#NUM!</v>
          </cell>
          <cell r="ES486" t="e">
            <v>#NUM!</v>
          </cell>
        </row>
        <row r="487">
          <cell r="S487" t="e">
            <v>#NUM!</v>
          </cell>
          <cell r="T487" t="e">
            <v>#NUM!</v>
          </cell>
          <cell r="AF487" t="e">
            <v>#NUM!</v>
          </cell>
          <cell r="AG487" t="e">
            <v>#NUM!</v>
          </cell>
          <cell r="AS487" t="e">
            <v>#NUM!</v>
          </cell>
          <cell r="AT487" t="e">
            <v>#NUM!</v>
          </cell>
          <cell r="BF487" t="e">
            <v>#NUM!</v>
          </cell>
          <cell r="BG487" t="e">
            <v>#NUM!</v>
          </cell>
          <cell r="BS487" t="e">
            <v>#NUM!</v>
          </cell>
          <cell r="BT487" t="e">
            <v>#NUM!</v>
          </cell>
          <cell r="CF487" t="e">
            <v>#NUM!</v>
          </cell>
          <cell r="CG487" t="e">
            <v>#NUM!</v>
          </cell>
          <cell r="CS487" t="e">
            <v>#NUM!</v>
          </cell>
          <cell r="CT487" t="e">
            <v>#NUM!</v>
          </cell>
          <cell r="DF487" t="e">
            <v>#NUM!</v>
          </cell>
          <cell r="DG487" t="e">
            <v>#NUM!</v>
          </cell>
          <cell r="DS487" t="e">
            <v>#NUM!</v>
          </cell>
          <cell r="EF487" t="e">
            <v>#NUM!</v>
          </cell>
          <cell r="ES487" t="e">
            <v>#NUM!</v>
          </cell>
        </row>
        <row r="488">
          <cell r="S488" t="e">
            <v>#NUM!</v>
          </cell>
          <cell r="T488" t="e">
            <v>#NUM!</v>
          </cell>
          <cell r="AF488" t="e">
            <v>#NUM!</v>
          </cell>
          <cell r="AG488" t="e">
            <v>#NUM!</v>
          </cell>
          <cell r="AS488" t="e">
            <v>#NUM!</v>
          </cell>
          <cell r="AT488" t="e">
            <v>#NUM!</v>
          </cell>
          <cell r="BF488" t="e">
            <v>#NUM!</v>
          </cell>
          <cell r="BG488" t="e">
            <v>#NUM!</v>
          </cell>
          <cell r="BS488" t="e">
            <v>#NUM!</v>
          </cell>
          <cell r="BT488" t="e">
            <v>#NUM!</v>
          </cell>
          <cell r="CF488" t="e">
            <v>#NUM!</v>
          </cell>
          <cell r="CG488" t="e">
            <v>#NUM!</v>
          </cell>
          <cell r="CS488" t="e">
            <v>#NUM!</v>
          </cell>
          <cell r="CT488" t="e">
            <v>#NUM!</v>
          </cell>
          <cell r="DF488" t="e">
            <v>#NUM!</v>
          </cell>
          <cell r="DG488" t="e">
            <v>#NUM!</v>
          </cell>
          <cell r="DS488" t="e">
            <v>#NUM!</v>
          </cell>
          <cell r="EF488" t="e">
            <v>#NUM!</v>
          </cell>
          <cell r="ES488" t="e">
            <v>#NUM!</v>
          </cell>
        </row>
        <row r="489">
          <cell r="S489" t="e">
            <v>#NUM!</v>
          </cell>
          <cell r="T489" t="e">
            <v>#NUM!</v>
          </cell>
          <cell r="AF489" t="e">
            <v>#NUM!</v>
          </cell>
          <cell r="AG489" t="e">
            <v>#NUM!</v>
          </cell>
          <cell r="AS489" t="e">
            <v>#NUM!</v>
          </cell>
          <cell r="AT489" t="e">
            <v>#NUM!</v>
          </cell>
          <cell r="BF489" t="e">
            <v>#NUM!</v>
          </cell>
          <cell r="BG489" t="e">
            <v>#NUM!</v>
          </cell>
          <cell r="BS489" t="e">
            <v>#NUM!</v>
          </cell>
          <cell r="BT489" t="e">
            <v>#NUM!</v>
          </cell>
          <cell r="CF489" t="e">
            <v>#NUM!</v>
          </cell>
          <cell r="CG489" t="e">
            <v>#NUM!</v>
          </cell>
          <cell r="CS489" t="e">
            <v>#NUM!</v>
          </cell>
          <cell r="CT489" t="e">
            <v>#NUM!</v>
          </cell>
          <cell r="DF489" t="e">
            <v>#NUM!</v>
          </cell>
          <cell r="DG489" t="e">
            <v>#NUM!</v>
          </cell>
          <cell r="DS489" t="e">
            <v>#NUM!</v>
          </cell>
          <cell r="EF489" t="e">
            <v>#NUM!</v>
          </cell>
          <cell r="ES489" t="e">
            <v>#NUM!</v>
          </cell>
        </row>
        <row r="490">
          <cell r="S490" t="e">
            <v>#NUM!</v>
          </cell>
          <cell r="T490" t="e">
            <v>#NUM!</v>
          </cell>
          <cell r="AF490" t="e">
            <v>#NUM!</v>
          </cell>
          <cell r="AG490" t="e">
            <v>#NUM!</v>
          </cell>
          <cell r="AS490" t="e">
            <v>#NUM!</v>
          </cell>
          <cell r="AT490" t="e">
            <v>#NUM!</v>
          </cell>
          <cell r="BF490" t="e">
            <v>#NUM!</v>
          </cell>
          <cell r="BG490" t="e">
            <v>#NUM!</v>
          </cell>
          <cell r="BS490" t="e">
            <v>#NUM!</v>
          </cell>
          <cell r="BT490" t="e">
            <v>#NUM!</v>
          </cell>
          <cell r="CF490" t="e">
            <v>#NUM!</v>
          </cell>
          <cell r="CG490" t="e">
            <v>#NUM!</v>
          </cell>
          <cell r="CS490" t="e">
            <v>#NUM!</v>
          </cell>
          <cell r="CT490" t="e">
            <v>#NUM!</v>
          </cell>
          <cell r="DF490" t="e">
            <v>#NUM!</v>
          </cell>
          <cell r="DG490" t="e">
            <v>#NUM!</v>
          </cell>
          <cell r="DS490" t="e">
            <v>#NUM!</v>
          </cell>
          <cell r="EF490" t="e">
            <v>#NUM!</v>
          </cell>
          <cell r="ES490" t="e">
            <v>#NUM!</v>
          </cell>
        </row>
        <row r="491">
          <cell r="S491" t="e">
            <v>#NUM!</v>
          </cell>
          <cell r="T491" t="e">
            <v>#NUM!</v>
          </cell>
          <cell r="AF491" t="e">
            <v>#NUM!</v>
          </cell>
          <cell r="AG491" t="e">
            <v>#NUM!</v>
          </cell>
          <cell r="AS491" t="e">
            <v>#NUM!</v>
          </cell>
          <cell r="AT491" t="e">
            <v>#NUM!</v>
          </cell>
          <cell r="BF491" t="e">
            <v>#NUM!</v>
          </cell>
          <cell r="BG491" t="e">
            <v>#NUM!</v>
          </cell>
          <cell r="BS491" t="e">
            <v>#NUM!</v>
          </cell>
          <cell r="BT491" t="e">
            <v>#NUM!</v>
          </cell>
          <cell r="CF491" t="e">
            <v>#NUM!</v>
          </cell>
          <cell r="CG491" t="e">
            <v>#NUM!</v>
          </cell>
          <cell r="CS491" t="e">
            <v>#NUM!</v>
          </cell>
          <cell r="CT491" t="e">
            <v>#NUM!</v>
          </cell>
          <cell r="DF491" t="e">
            <v>#NUM!</v>
          </cell>
          <cell r="DG491" t="e">
            <v>#NUM!</v>
          </cell>
          <cell r="DS491" t="e">
            <v>#NUM!</v>
          </cell>
          <cell r="EF491" t="e">
            <v>#NUM!</v>
          </cell>
          <cell r="ES491" t="e">
            <v>#NUM!</v>
          </cell>
        </row>
        <row r="492">
          <cell r="S492" t="e">
            <v>#NUM!</v>
          </cell>
          <cell r="T492" t="e">
            <v>#NUM!</v>
          </cell>
          <cell r="AF492" t="e">
            <v>#NUM!</v>
          </cell>
          <cell r="AG492" t="e">
            <v>#NUM!</v>
          </cell>
          <cell r="AS492" t="e">
            <v>#NUM!</v>
          </cell>
          <cell r="AT492" t="e">
            <v>#NUM!</v>
          </cell>
          <cell r="BF492" t="e">
            <v>#NUM!</v>
          </cell>
          <cell r="BG492" t="e">
            <v>#NUM!</v>
          </cell>
          <cell r="BS492" t="e">
            <v>#NUM!</v>
          </cell>
          <cell r="BT492" t="e">
            <v>#NUM!</v>
          </cell>
          <cell r="CF492" t="e">
            <v>#NUM!</v>
          </cell>
          <cell r="CG492" t="e">
            <v>#NUM!</v>
          </cell>
          <cell r="CS492" t="e">
            <v>#NUM!</v>
          </cell>
          <cell r="CT492" t="e">
            <v>#NUM!</v>
          </cell>
          <cell r="DF492" t="e">
            <v>#NUM!</v>
          </cell>
          <cell r="DG492" t="e">
            <v>#NUM!</v>
          </cell>
          <cell r="DS492" t="e">
            <v>#NUM!</v>
          </cell>
          <cell r="EF492" t="e">
            <v>#NUM!</v>
          </cell>
          <cell r="ES492" t="e">
            <v>#NUM!</v>
          </cell>
        </row>
        <row r="493">
          <cell r="S493" t="e">
            <v>#NUM!</v>
          </cell>
          <cell r="T493" t="e">
            <v>#NUM!</v>
          </cell>
          <cell r="AF493" t="e">
            <v>#NUM!</v>
          </cell>
          <cell r="AG493" t="e">
            <v>#NUM!</v>
          </cell>
          <cell r="AS493" t="e">
            <v>#NUM!</v>
          </cell>
          <cell r="AT493" t="e">
            <v>#NUM!</v>
          </cell>
          <cell r="BF493" t="e">
            <v>#NUM!</v>
          </cell>
          <cell r="BG493" t="e">
            <v>#NUM!</v>
          </cell>
          <cell r="BS493" t="e">
            <v>#NUM!</v>
          </cell>
          <cell r="BT493" t="e">
            <v>#NUM!</v>
          </cell>
          <cell r="CF493" t="e">
            <v>#NUM!</v>
          </cell>
          <cell r="CG493" t="e">
            <v>#NUM!</v>
          </cell>
          <cell r="CS493" t="e">
            <v>#NUM!</v>
          </cell>
          <cell r="CT493" t="e">
            <v>#NUM!</v>
          </cell>
          <cell r="DF493" t="e">
            <v>#NUM!</v>
          </cell>
          <cell r="DG493" t="e">
            <v>#NUM!</v>
          </cell>
          <cell r="DS493" t="e">
            <v>#NUM!</v>
          </cell>
          <cell r="EF493" t="e">
            <v>#NUM!</v>
          </cell>
          <cell r="ES493" t="e">
            <v>#NUM!</v>
          </cell>
        </row>
        <row r="494">
          <cell r="S494" t="e">
            <v>#NUM!</v>
          </cell>
          <cell r="T494" t="e">
            <v>#NUM!</v>
          </cell>
          <cell r="AF494" t="e">
            <v>#NUM!</v>
          </cell>
          <cell r="AG494" t="e">
            <v>#NUM!</v>
          </cell>
          <cell r="AS494" t="e">
            <v>#NUM!</v>
          </cell>
          <cell r="AT494" t="e">
            <v>#NUM!</v>
          </cell>
          <cell r="BF494" t="e">
            <v>#NUM!</v>
          </cell>
          <cell r="BG494" t="e">
            <v>#NUM!</v>
          </cell>
          <cell r="BS494" t="e">
            <v>#NUM!</v>
          </cell>
          <cell r="BT494" t="e">
            <v>#NUM!</v>
          </cell>
          <cell r="CF494" t="e">
            <v>#NUM!</v>
          </cell>
          <cell r="CG494" t="e">
            <v>#NUM!</v>
          </cell>
          <cell r="CS494" t="e">
            <v>#NUM!</v>
          </cell>
          <cell r="CT494" t="e">
            <v>#NUM!</v>
          </cell>
          <cell r="DF494" t="e">
            <v>#NUM!</v>
          </cell>
          <cell r="DG494" t="e">
            <v>#NUM!</v>
          </cell>
          <cell r="DS494" t="e">
            <v>#NUM!</v>
          </cell>
          <cell r="EF494" t="e">
            <v>#NUM!</v>
          </cell>
          <cell r="ES494" t="e">
            <v>#NUM!</v>
          </cell>
        </row>
        <row r="495">
          <cell r="S495" t="e">
            <v>#NUM!</v>
          </cell>
          <cell r="T495" t="e">
            <v>#NUM!</v>
          </cell>
          <cell r="AF495" t="e">
            <v>#NUM!</v>
          </cell>
          <cell r="AG495" t="e">
            <v>#NUM!</v>
          </cell>
          <cell r="AS495" t="e">
            <v>#NUM!</v>
          </cell>
          <cell r="AT495" t="e">
            <v>#NUM!</v>
          </cell>
          <cell r="BF495" t="e">
            <v>#NUM!</v>
          </cell>
          <cell r="BG495" t="e">
            <v>#NUM!</v>
          </cell>
          <cell r="BS495" t="e">
            <v>#NUM!</v>
          </cell>
          <cell r="BT495" t="e">
            <v>#NUM!</v>
          </cell>
          <cell r="CF495" t="e">
            <v>#NUM!</v>
          </cell>
          <cell r="CG495" t="e">
            <v>#NUM!</v>
          </cell>
          <cell r="CS495" t="e">
            <v>#NUM!</v>
          </cell>
          <cell r="CT495" t="e">
            <v>#NUM!</v>
          </cell>
          <cell r="DF495" t="e">
            <v>#NUM!</v>
          </cell>
          <cell r="DG495" t="e">
            <v>#NUM!</v>
          </cell>
          <cell r="DS495" t="e">
            <v>#NUM!</v>
          </cell>
          <cell r="EF495" t="e">
            <v>#NUM!</v>
          </cell>
          <cell r="ES495" t="e">
            <v>#NUM!</v>
          </cell>
        </row>
        <row r="496">
          <cell r="S496" t="e">
            <v>#NUM!</v>
          </cell>
          <cell r="T496" t="e">
            <v>#NUM!</v>
          </cell>
          <cell r="AF496" t="e">
            <v>#NUM!</v>
          </cell>
          <cell r="AG496" t="e">
            <v>#NUM!</v>
          </cell>
          <cell r="AS496" t="e">
            <v>#NUM!</v>
          </cell>
          <cell r="AT496" t="e">
            <v>#NUM!</v>
          </cell>
          <cell r="BF496" t="e">
            <v>#NUM!</v>
          </cell>
          <cell r="BG496" t="e">
            <v>#NUM!</v>
          </cell>
          <cell r="BS496" t="e">
            <v>#NUM!</v>
          </cell>
          <cell r="BT496" t="e">
            <v>#NUM!</v>
          </cell>
          <cell r="CF496" t="e">
            <v>#NUM!</v>
          </cell>
          <cell r="CG496" t="e">
            <v>#NUM!</v>
          </cell>
          <cell r="CS496" t="e">
            <v>#NUM!</v>
          </cell>
          <cell r="CT496" t="e">
            <v>#NUM!</v>
          </cell>
          <cell r="DF496" t="e">
            <v>#NUM!</v>
          </cell>
          <cell r="DG496" t="e">
            <v>#NUM!</v>
          </cell>
          <cell r="DS496" t="e">
            <v>#NUM!</v>
          </cell>
          <cell r="EF496" t="e">
            <v>#NUM!</v>
          </cell>
          <cell r="ES496" t="e">
            <v>#NUM!</v>
          </cell>
        </row>
        <row r="497">
          <cell r="S497" t="e">
            <v>#NUM!</v>
          </cell>
          <cell r="T497" t="e">
            <v>#NUM!</v>
          </cell>
          <cell r="AF497" t="e">
            <v>#NUM!</v>
          </cell>
          <cell r="AG497" t="e">
            <v>#NUM!</v>
          </cell>
          <cell r="AS497" t="e">
            <v>#NUM!</v>
          </cell>
          <cell r="AT497" t="e">
            <v>#NUM!</v>
          </cell>
          <cell r="BF497" t="e">
            <v>#NUM!</v>
          </cell>
          <cell r="BG497" t="e">
            <v>#NUM!</v>
          </cell>
          <cell r="BS497" t="e">
            <v>#NUM!</v>
          </cell>
          <cell r="BT497" t="e">
            <v>#NUM!</v>
          </cell>
          <cell r="CF497" t="e">
            <v>#NUM!</v>
          </cell>
          <cell r="CG497" t="e">
            <v>#NUM!</v>
          </cell>
          <cell r="CS497" t="e">
            <v>#NUM!</v>
          </cell>
          <cell r="CT497" t="e">
            <v>#NUM!</v>
          </cell>
          <cell r="DF497" t="e">
            <v>#NUM!</v>
          </cell>
          <cell r="DG497" t="e">
            <v>#NUM!</v>
          </cell>
          <cell r="DS497" t="e">
            <v>#NUM!</v>
          </cell>
          <cell r="EF497" t="e">
            <v>#NUM!</v>
          </cell>
          <cell r="ES497" t="e">
            <v>#NUM!</v>
          </cell>
        </row>
        <row r="498">
          <cell r="S498" t="e">
            <v>#NUM!</v>
          </cell>
          <cell r="T498" t="e">
            <v>#NUM!</v>
          </cell>
          <cell r="AF498" t="e">
            <v>#NUM!</v>
          </cell>
          <cell r="AG498" t="e">
            <v>#NUM!</v>
          </cell>
          <cell r="AS498" t="e">
            <v>#NUM!</v>
          </cell>
          <cell r="AT498" t="e">
            <v>#NUM!</v>
          </cell>
          <cell r="BF498" t="e">
            <v>#NUM!</v>
          </cell>
          <cell r="BG498" t="e">
            <v>#NUM!</v>
          </cell>
          <cell r="BS498" t="e">
            <v>#NUM!</v>
          </cell>
          <cell r="BT498" t="e">
            <v>#NUM!</v>
          </cell>
          <cell r="CF498" t="e">
            <v>#NUM!</v>
          </cell>
          <cell r="CG498" t="e">
            <v>#NUM!</v>
          </cell>
          <cell r="CS498" t="e">
            <v>#NUM!</v>
          </cell>
          <cell r="CT498" t="e">
            <v>#NUM!</v>
          </cell>
          <cell r="DF498" t="e">
            <v>#NUM!</v>
          </cell>
          <cell r="DG498" t="e">
            <v>#NUM!</v>
          </cell>
          <cell r="DS498" t="e">
            <v>#NUM!</v>
          </cell>
          <cell r="EF498" t="e">
            <v>#NUM!</v>
          </cell>
          <cell r="ES498" t="e">
            <v>#NUM!</v>
          </cell>
        </row>
        <row r="499">
          <cell r="S499" t="e">
            <v>#NUM!</v>
          </cell>
          <cell r="T499" t="e">
            <v>#NUM!</v>
          </cell>
          <cell r="AF499" t="e">
            <v>#NUM!</v>
          </cell>
          <cell r="AG499" t="e">
            <v>#NUM!</v>
          </cell>
          <cell r="AS499" t="e">
            <v>#NUM!</v>
          </cell>
          <cell r="AT499" t="e">
            <v>#NUM!</v>
          </cell>
          <cell r="BF499" t="e">
            <v>#NUM!</v>
          </cell>
          <cell r="BG499" t="e">
            <v>#NUM!</v>
          </cell>
          <cell r="BS499" t="e">
            <v>#NUM!</v>
          </cell>
          <cell r="BT499" t="e">
            <v>#NUM!</v>
          </cell>
          <cell r="CF499" t="e">
            <v>#NUM!</v>
          </cell>
          <cell r="CG499" t="e">
            <v>#NUM!</v>
          </cell>
          <cell r="CS499" t="e">
            <v>#NUM!</v>
          </cell>
          <cell r="CT499" t="e">
            <v>#NUM!</v>
          </cell>
          <cell r="DF499" t="e">
            <v>#NUM!</v>
          </cell>
          <cell r="DG499" t="e">
            <v>#NUM!</v>
          </cell>
          <cell r="DS499" t="e">
            <v>#NUM!</v>
          </cell>
          <cell r="EF499" t="e">
            <v>#NUM!</v>
          </cell>
          <cell r="ES499" t="e">
            <v>#NUM!</v>
          </cell>
        </row>
        <row r="500">
          <cell r="S500" t="e">
            <v>#NUM!</v>
          </cell>
          <cell r="T500" t="e">
            <v>#NUM!</v>
          </cell>
          <cell r="AF500" t="e">
            <v>#NUM!</v>
          </cell>
          <cell r="AG500" t="e">
            <v>#NUM!</v>
          </cell>
          <cell r="AS500" t="e">
            <v>#NUM!</v>
          </cell>
          <cell r="AT500" t="e">
            <v>#NUM!</v>
          </cell>
          <cell r="BF500" t="e">
            <v>#NUM!</v>
          </cell>
          <cell r="BG500" t="e">
            <v>#NUM!</v>
          </cell>
          <cell r="BS500" t="e">
            <v>#NUM!</v>
          </cell>
          <cell r="BT500" t="e">
            <v>#NUM!</v>
          </cell>
          <cell r="CF500" t="e">
            <v>#NUM!</v>
          </cell>
          <cell r="CG500" t="e">
            <v>#NUM!</v>
          </cell>
          <cell r="CS500" t="e">
            <v>#NUM!</v>
          </cell>
          <cell r="CT500" t="e">
            <v>#NUM!</v>
          </cell>
          <cell r="DF500" t="e">
            <v>#NUM!</v>
          </cell>
          <cell r="DG500" t="e">
            <v>#NUM!</v>
          </cell>
          <cell r="DS500" t="e">
            <v>#NUM!</v>
          </cell>
          <cell r="EF500" t="e">
            <v>#NUM!</v>
          </cell>
          <cell r="ES500" t="e">
            <v>#NUM!</v>
          </cell>
        </row>
        <row r="501">
          <cell r="S501" t="e">
            <v>#NUM!</v>
          </cell>
          <cell r="T501" t="e">
            <v>#NUM!</v>
          </cell>
          <cell r="AF501" t="e">
            <v>#NUM!</v>
          </cell>
          <cell r="AG501" t="e">
            <v>#NUM!</v>
          </cell>
          <cell r="AS501" t="e">
            <v>#NUM!</v>
          </cell>
          <cell r="AT501" t="e">
            <v>#NUM!</v>
          </cell>
          <cell r="BF501" t="e">
            <v>#NUM!</v>
          </cell>
          <cell r="BG501" t="e">
            <v>#NUM!</v>
          </cell>
          <cell r="BS501" t="e">
            <v>#NUM!</v>
          </cell>
          <cell r="BT501" t="e">
            <v>#NUM!</v>
          </cell>
          <cell r="CF501" t="e">
            <v>#NUM!</v>
          </cell>
          <cell r="CG501" t="e">
            <v>#NUM!</v>
          </cell>
          <cell r="CS501" t="e">
            <v>#NUM!</v>
          </cell>
          <cell r="CT501" t="e">
            <v>#NUM!</v>
          </cell>
          <cell r="DF501" t="e">
            <v>#NUM!</v>
          </cell>
          <cell r="DG501" t="e">
            <v>#NUM!</v>
          </cell>
          <cell r="DS501" t="e">
            <v>#NUM!</v>
          </cell>
          <cell r="EF501" t="e">
            <v>#NUM!</v>
          </cell>
          <cell r="ES501" t="e">
            <v>#NUM!</v>
          </cell>
        </row>
        <row r="502">
          <cell r="S502" t="e">
            <v>#NUM!</v>
          </cell>
          <cell r="T502" t="e">
            <v>#NUM!</v>
          </cell>
          <cell r="AF502" t="e">
            <v>#NUM!</v>
          </cell>
          <cell r="AG502" t="e">
            <v>#NUM!</v>
          </cell>
          <cell r="AS502" t="e">
            <v>#NUM!</v>
          </cell>
          <cell r="AT502" t="e">
            <v>#NUM!</v>
          </cell>
          <cell r="BF502" t="e">
            <v>#NUM!</v>
          </cell>
          <cell r="BG502" t="e">
            <v>#NUM!</v>
          </cell>
          <cell r="BS502" t="e">
            <v>#NUM!</v>
          </cell>
          <cell r="BT502" t="e">
            <v>#NUM!</v>
          </cell>
          <cell r="CF502" t="e">
            <v>#NUM!</v>
          </cell>
          <cell r="CG502" t="e">
            <v>#NUM!</v>
          </cell>
          <cell r="CS502" t="e">
            <v>#NUM!</v>
          </cell>
          <cell r="CT502" t="e">
            <v>#NUM!</v>
          </cell>
          <cell r="DF502" t="e">
            <v>#NUM!</v>
          </cell>
          <cell r="DG502" t="e">
            <v>#NUM!</v>
          </cell>
          <cell r="DS502" t="e">
            <v>#NUM!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rvey"/>
      <sheetName val="MemoryDetail"/>
      <sheetName val="DataPoints"/>
    </sheetNames>
    <sheetDataSet>
      <sheetData sheetId="0" refreshError="1"/>
      <sheetData sheetId="1" refreshError="1"/>
      <sheetData sheetId="2">
        <row r="2">
          <cell r="U2" t="e">
            <v>#REF!</v>
          </cell>
          <cell r="V2" t="e">
            <v>#REF!</v>
          </cell>
          <cell r="W2" t="e">
            <v>#REF!</v>
          </cell>
          <cell r="AH2" t="e">
            <v>#REF!</v>
          </cell>
          <cell r="AI2" t="e">
            <v>#REF!</v>
          </cell>
          <cell r="AJ2" t="e">
            <v>#REF!</v>
          </cell>
          <cell r="AU2" t="e">
            <v>#REF!</v>
          </cell>
          <cell r="AV2" t="e">
            <v>#REF!</v>
          </cell>
          <cell r="AW2" t="e">
            <v>#REF!</v>
          </cell>
          <cell r="BH2" t="e">
            <v>#REF!</v>
          </cell>
          <cell r="BI2" t="e">
            <v>#REF!</v>
          </cell>
          <cell r="BJ2" t="e">
            <v>#REF!</v>
          </cell>
          <cell r="BU2" t="e">
            <v>#REF!</v>
          </cell>
          <cell r="BV2" t="e">
            <v>#REF!</v>
          </cell>
          <cell r="BW2" t="e">
            <v>#REF!</v>
          </cell>
          <cell r="CH2" t="e">
            <v>#REF!</v>
          </cell>
          <cell r="CI2" t="e">
            <v>#REF!</v>
          </cell>
          <cell r="CJ2" t="e">
            <v>#REF!</v>
          </cell>
          <cell r="CU2" t="e">
            <v>#REF!</v>
          </cell>
          <cell r="CV2" t="e">
            <v>#REF!</v>
          </cell>
          <cell r="CW2" t="e">
            <v>#REF!</v>
          </cell>
          <cell r="DH2" t="e">
            <v>#REF!</v>
          </cell>
          <cell r="DI2" t="e">
            <v>#REF!</v>
          </cell>
          <cell r="DJ2" t="e">
            <v>#REF!</v>
          </cell>
          <cell r="DU2" t="e">
            <v>#REF!</v>
          </cell>
          <cell r="DW2" t="e">
            <v>#REF!</v>
          </cell>
          <cell r="EH2" t="e">
            <v>#REF!</v>
          </cell>
          <cell r="EJ2" t="e">
            <v>#REF!</v>
          </cell>
          <cell r="EU2" t="e">
            <v>#REF!</v>
          </cell>
          <cell r="EW2" t="e">
            <v>#REF!</v>
          </cell>
          <cell r="FH2" t="e">
            <v>#REF!</v>
          </cell>
          <cell r="FJ2" t="e">
            <v>#REF!</v>
          </cell>
        </row>
        <row r="3">
          <cell r="U3" t="e">
            <v>#REF!</v>
          </cell>
          <cell r="V3" t="e">
            <v>#REF!</v>
          </cell>
          <cell r="AH3" t="e">
            <v>#REF!</v>
          </cell>
          <cell r="AI3" t="e">
            <v>#REF!</v>
          </cell>
          <cell r="AU3" t="e">
            <v>#REF!</v>
          </cell>
          <cell r="AV3" t="e">
            <v>#REF!</v>
          </cell>
          <cell r="BH3" t="e">
            <v>#REF!</v>
          </cell>
          <cell r="BI3" t="e">
            <v>#REF!</v>
          </cell>
          <cell r="BU3" t="e">
            <v>#REF!</v>
          </cell>
          <cell r="BV3" t="e">
            <v>#REF!</v>
          </cell>
          <cell r="CH3" t="e">
            <v>#REF!</v>
          </cell>
          <cell r="CI3" t="e">
            <v>#REF!</v>
          </cell>
          <cell r="CU3" t="e">
            <v>#REF!</v>
          </cell>
          <cell r="CV3" t="e">
            <v>#REF!</v>
          </cell>
          <cell r="DH3" t="e">
            <v>#REF!</v>
          </cell>
          <cell r="DI3" t="e">
            <v>#REF!</v>
          </cell>
          <cell r="DU3" t="e">
            <v>#REF!</v>
          </cell>
          <cell r="EH3" t="e">
            <v>#REF!</v>
          </cell>
          <cell r="EU3" t="e">
            <v>#REF!</v>
          </cell>
          <cell r="FH3" t="e">
            <v>#REF!</v>
          </cell>
        </row>
        <row r="4">
          <cell r="U4" t="e">
            <v>#REF!</v>
          </cell>
          <cell r="V4" t="e">
            <v>#REF!</v>
          </cell>
          <cell r="AH4" t="e">
            <v>#REF!</v>
          </cell>
          <cell r="AI4" t="e">
            <v>#REF!</v>
          </cell>
          <cell r="AU4" t="e">
            <v>#REF!</v>
          </cell>
          <cell r="AV4" t="e">
            <v>#REF!</v>
          </cell>
          <cell r="BH4" t="e">
            <v>#REF!</v>
          </cell>
          <cell r="BI4" t="e">
            <v>#REF!</v>
          </cell>
          <cell r="BU4" t="e">
            <v>#REF!</v>
          </cell>
          <cell r="BV4" t="e">
            <v>#REF!</v>
          </cell>
          <cell r="CH4" t="e">
            <v>#REF!</v>
          </cell>
          <cell r="CI4" t="e">
            <v>#REF!</v>
          </cell>
          <cell r="CU4" t="e">
            <v>#REF!</v>
          </cell>
          <cell r="CV4" t="e">
            <v>#REF!</v>
          </cell>
          <cell r="DH4" t="e">
            <v>#REF!</v>
          </cell>
          <cell r="DI4" t="e">
            <v>#REF!</v>
          </cell>
          <cell r="DU4" t="e">
            <v>#REF!</v>
          </cell>
          <cell r="EH4" t="e">
            <v>#REF!</v>
          </cell>
          <cell r="EU4" t="e">
            <v>#REF!</v>
          </cell>
          <cell r="FH4" t="e">
            <v>#REF!</v>
          </cell>
        </row>
        <row r="5">
          <cell r="U5" t="e">
            <v>#REF!</v>
          </cell>
          <cell r="V5" t="e">
            <v>#REF!</v>
          </cell>
          <cell r="AH5" t="e">
            <v>#REF!</v>
          </cell>
          <cell r="AI5" t="e">
            <v>#REF!</v>
          </cell>
          <cell r="AU5" t="e">
            <v>#REF!</v>
          </cell>
          <cell r="AV5" t="e">
            <v>#REF!</v>
          </cell>
          <cell r="BH5" t="e">
            <v>#REF!</v>
          </cell>
          <cell r="BI5" t="e">
            <v>#REF!</v>
          </cell>
          <cell r="BU5" t="e">
            <v>#REF!</v>
          </cell>
          <cell r="BV5" t="e">
            <v>#REF!</v>
          </cell>
          <cell r="CH5" t="e">
            <v>#REF!</v>
          </cell>
          <cell r="CI5" t="e">
            <v>#REF!</v>
          </cell>
          <cell r="CU5" t="e">
            <v>#REF!</v>
          </cell>
          <cell r="CV5" t="e">
            <v>#REF!</v>
          </cell>
          <cell r="DH5" t="e">
            <v>#REF!</v>
          </cell>
          <cell r="DI5" t="e">
            <v>#REF!</v>
          </cell>
          <cell r="DU5" t="e">
            <v>#REF!</v>
          </cell>
          <cell r="EH5" t="e">
            <v>#REF!</v>
          </cell>
          <cell r="EU5" t="e">
            <v>#REF!</v>
          </cell>
          <cell r="FH5" t="e">
            <v>#REF!</v>
          </cell>
        </row>
        <row r="6">
          <cell r="U6" t="e">
            <v>#REF!</v>
          </cell>
          <cell r="V6" t="e">
            <v>#REF!</v>
          </cell>
          <cell r="AH6" t="e">
            <v>#REF!</v>
          </cell>
          <cell r="AI6" t="e">
            <v>#REF!</v>
          </cell>
          <cell r="AU6" t="e">
            <v>#REF!</v>
          </cell>
          <cell r="AV6" t="e">
            <v>#REF!</v>
          </cell>
          <cell r="BH6" t="e">
            <v>#REF!</v>
          </cell>
          <cell r="BI6" t="e">
            <v>#REF!</v>
          </cell>
          <cell r="BU6" t="e">
            <v>#REF!</v>
          </cell>
          <cell r="BV6" t="e">
            <v>#REF!</v>
          </cell>
          <cell r="CH6" t="e">
            <v>#REF!</v>
          </cell>
          <cell r="CI6" t="e">
            <v>#REF!</v>
          </cell>
          <cell r="CU6" t="e">
            <v>#REF!</v>
          </cell>
          <cell r="CV6" t="e">
            <v>#REF!</v>
          </cell>
          <cell r="DH6" t="e">
            <v>#REF!</v>
          </cell>
          <cell r="DI6" t="e">
            <v>#REF!</v>
          </cell>
          <cell r="DU6" t="e">
            <v>#REF!</v>
          </cell>
          <cell r="EH6" t="e">
            <v>#REF!</v>
          </cell>
          <cell r="EU6" t="e">
            <v>#REF!</v>
          </cell>
          <cell r="FH6" t="e">
            <v>#REF!</v>
          </cell>
        </row>
        <row r="7">
          <cell r="U7" t="e">
            <v>#REF!</v>
          </cell>
          <cell r="V7" t="e">
            <v>#REF!</v>
          </cell>
          <cell r="AH7" t="e">
            <v>#REF!</v>
          </cell>
          <cell r="AI7" t="e">
            <v>#REF!</v>
          </cell>
          <cell r="AU7" t="e">
            <v>#REF!</v>
          </cell>
          <cell r="AV7" t="e">
            <v>#REF!</v>
          </cell>
          <cell r="BH7" t="e">
            <v>#REF!</v>
          </cell>
          <cell r="BI7" t="e">
            <v>#REF!</v>
          </cell>
          <cell r="BU7" t="e">
            <v>#REF!</v>
          </cell>
          <cell r="BV7" t="e">
            <v>#REF!</v>
          </cell>
          <cell r="CH7" t="e">
            <v>#REF!</v>
          </cell>
          <cell r="CI7" t="e">
            <v>#REF!</v>
          </cell>
          <cell r="CU7" t="e">
            <v>#REF!</v>
          </cell>
          <cell r="CV7" t="e">
            <v>#REF!</v>
          </cell>
          <cell r="DH7" t="e">
            <v>#REF!</v>
          </cell>
          <cell r="DI7" t="e">
            <v>#REF!</v>
          </cell>
          <cell r="DU7" t="e">
            <v>#REF!</v>
          </cell>
          <cell r="EH7" t="e">
            <v>#REF!</v>
          </cell>
          <cell r="EU7" t="e">
            <v>#REF!</v>
          </cell>
          <cell r="FH7" t="e">
            <v>#REF!</v>
          </cell>
        </row>
        <row r="8">
          <cell r="U8" t="e">
            <v>#REF!</v>
          </cell>
          <cell r="V8" t="e">
            <v>#REF!</v>
          </cell>
          <cell r="AH8" t="e">
            <v>#REF!</v>
          </cell>
          <cell r="AI8" t="e">
            <v>#REF!</v>
          </cell>
          <cell r="AU8" t="e">
            <v>#REF!</v>
          </cell>
          <cell r="AV8" t="e">
            <v>#REF!</v>
          </cell>
          <cell r="BH8" t="e">
            <v>#REF!</v>
          </cell>
          <cell r="BI8" t="e">
            <v>#REF!</v>
          </cell>
          <cell r="BU8" t="e">
            <v>#REF!</v>
          </cell>
          <cell r="BV8" t="e">
            <v>#REF!</v>
          </cell>
          <cell r="CH8" t="e">
            <v>#REF!</v>
          </cell>
          <cell r="CI8" t="e">
            <v>#REF!</v>
          </cell>
          <cell r="CU8" t="e">
            <v>#REF!</v>
          </cell>
          <cell r="CV8" t="e">
            <v>#REF!</v>
          </cell>
          <cell r="DH8" t="e">
            <v>#REF!</v>
          </cell>
          <cell r="DI8" t="e">
            <v>#REF!</v>
          </cell>
          <cell r="DU8" t="e">
            <v>#REF!</v>
          </cell>
          <cell r="EH8" t="e">
            <v>#REF!</v>
          </cell>
          <cell r="EU8" t="e">
            <v>#REF!</v>
          </cell>
          <cell r="FH8" t="e">
            <v>#REF!</v>
          </cell>
        </row>
        <row r="9">
          <cell r="U9" t="e">
            <v>#REF!</v>
          </cell>
          <cell r="V9" t="e">
            <v>#REF!</v>
          </cell>
          <cell r="AH9" t="e">
            <v>#REF!</v>
          </cell>
          <cell r="AI9" t="e">
            <v>#REF!</v>
          </cell>
          <cell r="AU9" t="e">
            <v>#REF!</v>
          </cell>
          <cell r="AV9" t="e">
            <v>#REF!</v>
          </cell>
          <cell r="BH9" t="e">
            <v>#REF!</v>
          </cell>
          <cell r="BI9" t="e">
            <v>#REF!</v>
          </cell>
          <cell r="BU9" t="e">
            <v>#REF!</v>
          </cell>
          <cell r="BV9" t="e">
            <v>#REF!</v>
          </cell>
          <cell r="CH9" t="e">
            <v>#REF!</v>
          </cell>
          <cell r="CI9" t="e">
            <v>#REF!</v>
          </cell>
          <cell r="CU9" t="e">
            <v>#REF!</v>
          </cell>
          <cell r="CV9" t="e">
            <v>#REF!</v>
          </cell>
          <cell r="DH9" t="e">
            <v>#REF!</v>
          </cell>
          <cell r="DI9" t="e">
            <v>#REF!</v>
          </cell>
          <cell r="DU9" t="e">
            <v>#REF!</v>
          </cell>
          <cell r="EH9" t="e">
            <v>#REF!</v>
          </cell>
          <cell r="EU9" t="e">
            <v>#REF!</v>
          </cell>
          <cell r="FH9" t="e">
            <v>#REF!</v>
          </cell>
        </row>
        <row r="10">
          <cell r="U10" t="e">
            <v>#REF!</v>
          </cell>
          <cell r="V10" t="e">
            <v>#REF!</v>
          </cell>
          <cell r="AH10" t="e">
            <v>#REF!</v>
          </cell>
          <cell r="AI10" t="e">
            <v>#REF!</v>
          </cell>
          <cell r="AU10" t="e">
            <v>#REF!</v>
          </cell>
          <cell r="AV10" t="e">
            <v>#REF!</v>
          </cell>
          <cell r="BH10" t="e">
            <v>#REF!</v>
          </cell>
          <cell r="BI10" t="e">
            <v>#REF!</v>
          </cell>
          <cell r="BU10" t="e">
            <v>#REF!</v>
          </cell>
          <cell r="BV10" t="e">
            <v>#REF!</v>
          </cell>
          <cell r="CH10" t="e">
            <v>#REF!</v>
          </cell>
          <cell r="CI10" t="e">
            <v>#REF!</v>
          </cell>
          <cell r="CU10" t="e">
            <v>#REF!</v>
          </cell>
          <cell r="CV10" t="e">
            <v>#REF!</v>
          </cell>
          <cell r="DH10" t="e">
            <v>#REF!</v>
          </cell>
          <cell r="DI10" t="e">
            <v>#REF!</v>
          </cell>
          <cell r="DU10" t="e">
            <v>#REF!</v>
          </cell>
          <cell r="EH10" t="e">
            <v>#REF!</v>
          </cell>
          <cell r="EU10" t="e">
            <v>#REF!</v>
          </cell>
          <cell r="FH10" t="e">
            <v>#REF!</v>
          </cell>
        </row>
        <row r="11">
          <cell r="U11" t="e">
            <v>#REF!</v>
          </cell>
          <cell r="V11" t="e">
            <v>#REF!</v>
          </cell>
          <cell r="AH11" t="e">
            <v>#REF!</v>
          </cell>
          <cell r="AI11" t="e">
            <v>#REF!</v>
          </cell>
          <cell r="AU11" t="e">
            <v>#REF!</v>
          </cell>
          <cell r="AV11" t="e">
            <v>#REF!</v>
          </cell>
          <cell r="BH11" t="e">
            <v>#REF!</v>
          </cell>
          <cell r="BI11" t="e">
            <v>#REF!</v>
          </cell>
          <cell r="BU11" t="e">
            <v>#REF!</v>
          </cell>
          <cell r="BV11" t="e">
            <v>#REF!</v>
          </cell>
          <cell r="CH11" t="e">
            <v>#REF!</v>
          </cell>
          <cell r="CI11" t="e">
            <v>#REF!</v>
          </cell>
          <cell r="CU11" t="e">
            <v>#REF!</v>
          </cell>
          <cell r="CV11" t="e">
            <v>#REF!</v>
          </cell>
          <cell r="DH11" t="e">
            <v>#REF!</v>
          </cell>
          <cell r="DI11" t="e">
            <v>#REF!</v>
          </cell>
          <cell r="DU11" t="e">
            <v>#REF!</v>
          </cell>
          <cell r="EH11" t="e">
            <v>#REF!</v>
          </cell>
          <cell r="EU11" t="e">
            <v>#REF!</v>
          </cell>
          <cell r="FH11" t="e">
            <v>#REF!</v>
          </cell>
        </row>
        <row r="12">
          <cell r="U12" t="e">
            <v>#REF!</v>
          </cell>
          <cell r="V12" t="e">
            <v>#REF!</v>
          </cell>
          <cell r="AH12" t="e">
            <v>#REF!</v>
          </cell>
          <cell r="AI12" t="e">
            <v>#REF!</v>
          </cell>
          <cell r="AU12" t="e">
            <v>#REF!</v>
          </cell>
          <cell r="AV12" t="e">
            <v>#REF!</v>
          </cell>
          <cell r="BH12" t="e">
            <v>#REF!</v>
          </cell>
          <cell r="BI12" t="e">
            <v>#REF!</v>
          </cell>
          <cell r="BU12" t="e">
            <v>#REF!</v>
          </cell>
          <cell r="BV12" t="e">
            <v>#REF!</v>
          </cell>
          <cell r="CH12" t="e">
            <v>#REF!</v>
          </cell>
          <cell r="CI12" t="e">
            <v>#REF!</v>
          </cell>
          <cell r="CU12" t="e">
            <v>#REF!</v>
          </cell>
          <cell r="CV12" t="e">
            <v>#REF!</v>
          </cell>
          <cell r="DH12" t="e">
            <v>#REF!</v>
          </cell>
          <cell r="DI12" t="e">
            <v>#REF!</v>
          </cell>
          <cell r="DU12" t="e">
            <v>#REF!</v>
          </cell>
          <cell r="EH12" t="e">
            <v>#REF!</v>
          </cell>
          <cell r="EU12" t="e">
            <v>#REF!</v>
          </cell>
          <cell r="FH12" t="e">
            <v>#REF!</v>
          </cell>
        </row>
        <row r="13">
          <cell r="U13" t="e">
            <v>#REF!</v>
          </cell>
          <cell r="V13" t="e">
            <v>#REF!</v>
          </cell>
          <cell r="AH13" t="e">
            <v>#REF!</v>
          </cell>
          <cell r="AI13" t="e">
            <v>#REF!</v>
          </cell>
          <cell r="AU13" t="e">
            <v>#REF!</v>
          </cell>
          <cell r="AV13" t="e">
            <v>#REF!</v>
          </cell>
          <cell r="BH13" t="e">
            <v>#REF!</v>
          </cell>
          <cell r="BI13" t="e">
            <v>#REF!</v>
          </cell>
          <cell r="BU13" t="e">
            <v>#REF!</v>
          </cell>
          <cell r="BV13" t="e">
            <v>#REF!</v>
          </cell>
          <cell r="CH13" t="e">
            <v>#REF!</v>
          </cell>
          <cell r="CI13" t="e">
            <v>#REF!</v>
          </cell>
          <cell r="CU13" t="e">
            <v>#REF!</v>
          </cell>
          <cell r="CV13" t="e">
            <v>#REF!</v>
          </cell>
          <cell r="DH13" t="e">
            <v>#REF!</v>
          </cell>
          <cell r="DI13" t="e">
            <v>#REF!</v>
          </cell>
          <cell r="DU13" t="e">
            <v>#REF!</v>
          </cell>
          <cell r="EH13" t="e">
            <v>#REF!</v>
          </cell>
          <cell r="EU13" t="e">
            <v>#REF!</v>
          </cell>
          <cell r="FH13" t="e">
            <v>#REF!</v>
          </cell>
        </row>
        <row r="14">
          <cell r="U14" t="e">
            <v>#REF!</v>
          </cell>
          <cell r="V14" t="e">
            <v>#REF!</v>
          </cell>
          <cell r="AH14" t="e">
            <v>#REF!</v>
          </cell>
          <cell r="AI14" t="e">
            <v>#REF!</v>
          </cell>
          <cell r="AU14" t="e">
            <v>#REF!</v>
          </cell>
          <cell r="AV14" t="e">
            <v>#REF!</v>
          </cell>
          <cell r="BH14" t="e">
            <v>#REF!</v>
          </cell>
          <cell r="BI14" t="e">
            <v>#REF!</v>
          </cell>
          <cell r="BU14" t="e">
            <v>#REF!</v>
          </cell>
          <cell r="BV14" t="e">
            <v>#REF!</v>
          </cell>
          <cell r="CH14" t="e">
            <v>#REF!</v>
          </cell>
          <cell r="CI14" t="e">
            <v>#REF!</v>
          </cell>
          <cell r="CU14" t="e">
            <v>#REF!</v>
          </cell>
          <cell r="CV14" t="e">
            <v>#REF!</v>
          </cell>
          <cell r="DH14" t="e">
            <v>#REF!</v>
          </cell>
          <cell r="DI14" t="e">
            <v>#REF!</v>
          </cell>
          <cell r="DU14" t="e">
            <v>#REF!</v>
          </cell>
          <cell r="EH14" t="e">
            <v>#REF!</v>
          </cell>
          <cell r="EU14" t="e">
            <v>#REF!</v>
          </cell>
          <cell r="FH14" t="e">
            <v>#REF!</v>
          </cell>
        </row>
        <row r="15">
          <cell r="U15" t="e">
            <v>#REF!</v>
          </cell>
          <cell r="V15" t="e">
            <v>#REF!</v>
          </cell>
          <cell r="AH15" t="e">
            <v>#REF!</v>
          </cell>
          <cell r="AI15" t="e">
            <v>#REF!</v>
          </cell>
          <cell r="AU15" t="e">
            <v>#REF!</v>
          </cell>
          <cell r="AV15" t="e">
            <v>#REF!</v>
          </cell>
          <cell r="BH15" t="e">
            <v>#REF!</v>
          </cell>
          <cell r="BI15" t="e">
            <v>#REF!</v>
          </cell>
          <cell r="BU15" t="e">
            <v>#REF!</v>
          </cell>
          <cell r="BV15" t="e">
            <v>#REF!</v>
          </cell>
          <cell r="CH15" t="e">
            <v>#REF!</v>
          </cell>
          <cell r="CI15" t="e">
            <v>#REF!</v>
          </cell>
          <cell r="CU15" t="e">
            <v>#REF!</v>
          </cell>
          <cell r="CV15" t="e">
            <v>#REF!</v>
          </cell>
          <cell r="DH15" t="e">
            <v>#REF!</v>
          </cell>
          <cell r="DI15" t="e">
            <v>#REF!</v>
          </cell>
          <cell r="DU15" t="e">
            <v>#REF!</v>
          </cell>
          <cell r="EH15" t="e">
            <v>#REF!</v>
          </cell>
          <cell r="EU15" t="e">
            <v>#REF!</v>
          </cell>
          <cell r="FH15" t="e">
            <v>#REF!</v>
          </cell>
        </row>
        <row r="16">
          <cell r="U16" t="e">
            <v>#REF!</v>
          </cell>
          <cell r="V16" t="e">
            <v>#REF!</v>
          </cell>
          <cell r="AH16" t="e">
            <v>#REF!</v>
          </cell>
          <cell r="AI16" t="e">
            <v>#REF!</v>
          </cell>
          <cell r="AU16" t="e">
            <v>#REF!</v>
          </cell>
          <cell r="AV16" t="e">
            <v>#REF!</v>
          </cell>
          <cell r="BH16" t="e">
            <v>#REF!</v>
          </cell>
          <cell r="BI16" t="e">
            <v>#REF!</v>
          </cell>
          <cell r="BU16" t="e">
            <v>#REF!</v>
          </cell>
          <cell r="BV16" t="e">
            <v>#REF!</v>
          </cell>
          <cell r="CH16" t="e">
            <v>#REF!</v>
          </cell>
          <cell r="CI16" t="e">
            <v>#REF!</v>
          </cell>
          <cell r="CU16" t="e">
            <v>#REF!</v>
          </cell>
          <cell r="CV16" t="e">
            <v>#REF!</v>
          </cell>
          <cell r="DH16" t="e">
            <v>#REF!</v>
          </cell>
          <cell r="DI16" t="e">
            <v>#REF!</v>
          </cell>
          <cell r="DU16" t="e">
            <v>#REF!</v>
          </cell>
          <cell r="EH16" t="e">
            <v>#REF!</v>
          </cell>
          <cell r="EU16" t="e">
            <v>#REF!</v>
          </cell>
          <cell r="FH16" t="e">
            <v>#REF!</v>
          </cell>
        </row>
        <row r="17">
          <cell r="U17" t="e">
            <v>#REF!</v>
          </cell>
          <cell r="V17" t="e">
            <v>#REF!</v>
          </cell>
          <cell r="AH17" t="e">
            <v>#REF!</v>
          </cell>
          <cell r="AI17" t="e">
            <v>#REF!</v>
          </cell>
          <cell r="AU17" t="e">
            <v>#REF!</v>
          </cell>
          <cell r="AV17" t="e">
            <v>#REF!</v>
          </cell>
          <cell r="BH17" t="e">
            <v>#REF!</v>
          </cell>
          <cell r="BI17" t="e">
            <v>#REF!</v>
          </cell>
          <cell r="BU17" t="e">
            <v>#REF!</v>
          </cell>
          <cell r="BV17" t="e">
            <v>#REF!</v>
          </cell>
          <cell r="CH17" t="e">
            <v>#REF!</v>
          </cell>
          <cell r="CI17" t="e">
            <v>#REF!</v>
          </cell>
          <cell r="CU17" t="e">
            <v>#REF!</v>
          </cell>
          <cell r="CV17" t="e">
            <v>#REF!</v>
          </cell>
          <cell r="DH17" t="e">
            <v>#REF!</v>
          </cell>
          <cell r="DI17" t="e">
            <v>#REF!</v>
          </cell>
          <cell r="DU17" t="e">
            <v>#REF!</v>
          </cell>
          <cell r="EH17" t="e">
            <v>#REF!</v>
          </cell>
          <cell r="EU17" t="e">
            <v>#REF!</v>
          </cell>
          <cell r="FH17" t="e">
            <v>#REF!</v>
          </cell>
        </row>
        <row r="18">
          <cell r="U18" t="e">
            <v>#REF!</v>
          </cell>
          <cell r="V18" t="e">
            <v>#REF!</v>
          </cell>
          <cell r="AH18" t="e">
            <v>#REF!</v>
          </cell>
          <cell r="AI18" t="e">
            <v>#REF!</v>
          </cell>
          <cell r="AU18" t="e">
            <v>#REF!</v>
          </cell>
          <cell r="AV18" t="e">
            <v>#REF!</v>
          </cell>
          <cell r="BH18" t="e">
            <v>#REF!</v>
          </cell>
          <cell r="BI18" t="e">
            <v>#REF!</v>
          </cell>
          <cell r="BU18" t="e">
            <v>#REF!</v>
          </cell>
          <cell r="BV18" t="e">
            <v>#REF!</v>
          </cell>
          <cell r="CH18" t="e">
            <v>#REF!</v>
          </cell>
          <cell r="CI18" t="e">
            <v>#REF!</v>
          </cell>
          <cell r="CU18" t="e">
            <v>#REF!</v>
          </cell>
          <cell r="CV18" t="e">
            <v>#REF!</v>
          </cell>
          <cell r="DH18" t="e">
            <v>#REF!</v>
          </cell>
          <cell r="DI18" t="e">
            <v>#REF!</v>
          </cell>
          <cell r="DU18" t="e">
            <v>#REF!</v>
          </cell>
          <cell r="EH18" t="e">
            <v>#REF!</v>
          </cell>
          <cell r="EU18" t="e">
            <v>#REF!</v>
          </cell>
          <cell r="FH18" t="e">
            <v>#REF!</v>
          </cell>
        </row>
        <row r="19">
          <cell r="U19" t="e">
            <v>#REF!</v>
          </cell>
          <cell r="V19" t="e">
            <v>#REF!</v>
          </cell>
          <cell r="AH19" t="e">
            <v>#REF!</v>
          </cell>
          <cell r="AI19" t="e">
            <v>#REF!</v>
          </cell>
          <cell r="AU19" t="e">
            <v>#REF!</v>
          </cell>
          <cell r="AV19" t="e">
            <v>#REF!</v>
          </cell>
          <cell r="BH19" t="e">
            <v>#REF!</v>
          </cell>
          <cell r="BI19" t="e">
            <v>#REF!</v>
          </cell>
          <cell r="BU19" t="e">
            <v>#REF!</v>
          </cell>
          <cell r="BV19" t="e">
            <v>#REF!</v>
          </cell>
          <cell r="CH19" t="e">
            <v>#REF!</v>
          </cell>
          <cell r="CI19" t="e">
            <v>#REF!</v>
          </cell>
          <cell r="CU19" t="e">
            <v>#REF!</v>
          </cell>
          <cell r="CV19" t="e">
            <v>#REF!</v>
          </cell>
          <cell r="DH19" t="e">
            <v>#REF!</v>
          </cell>
          <cell r="DI19" t="e">
            <v>#REF!</v>
          </cell>
          <cell r="DU19" t="e">
            <v>#REF!</v>
          </cell>
          <cell r="EH19" t="e">
            <v>#REF!</v>
          </cell>
          <cell r="EU19" t="e">
            <v>#REF!</v>
          </cell>
          <cell r="FH19" t="e">
            <v>#REF!</v>
          </cell>
        </row>
        <row r="20">
          <cell r="U20" t="e">
            <v>#REF!</v>
          </cell>
          <cell r="V20" t="e">
            <v>#REF!</v>
          </cell>
          <cell r="AH20" t="e">
            <v>#REF!</v>
          </cell>
          <cell r="AI20" t="e">
            <v>#REF!</v>
          </cell>
          <cell r="AU20" t="e">
            <v>#REF!</v>
          </cell>
          <cell r="AV20" t="e">
            <v>#REF!</v>
          </cell>
          <cell r="BH20" t="e">
            <v>#REF!</v>
          </cell>
          <cell r="BI20" t="e">
            <v>#REF!</v>
          </cell>
          <cell r="BU20" t="e">
            <v>#REF!</v>
          </cell>
          <cell r="BV20" t="e">
            <v>#REF!</v>
          </cell>
          <cell r="CH20" t="e">
            <v>#REF!</v>
          </cell>
          <cell r="CI20" t="e">
            <v>#REF!</v>
          </cell>
          <cell r="CU20" t="e">
            <v>#REF!</v>
          </cell>
          <cell r="CV20" t="e">
            <v>#REF!</v>
          </cell>
          <cell r="DH20" t="e">
            <v>#REF!</v>
          </cell>
          <cell r="DI20" t="e">
            <v>#REF!</v>
          </cell>
          <cell r="DU20" t="e">
            <v>#REF!</v>
          </cell>
          <cell r="EH20" t="e">
            <v>#REF!</v>
          </cell>
          <cell r="EU20" t="e">
            <v>#REF!</v>
          </cell>
          <cell r="FH20" t="e">
            <v>#REF!</v>
          </cell>
        </row>
        <row r="21">
          <cell r="U21" t="e">
            <v>#REF!</v>
          </cell>
          <cell r="V21" t="e">
            <v>#REF!</v>
          </cell>
          <cell r="AH21" t="e">
            <v>#REF!</v>
          </cell>
          <cell r="AI21" t="e">
            <v>#REF!</v>
          </cell>
          <cell r="AU21" t="e">
            <v>#REF!</v>
          </cell>
          <cell r="AV21" t="e">
            <v>#REF!</v>
          </cell>
          <cell r="BH21" t="e">
            <v>#REF!</v>
          </cell>
          <cell r="BI21" t="e">
            <v>#REF!</v>
          </cell>
          <cell r="BU21" t="e">
            <v>#REF!</v>
          </cell>
          <cell r="BV21" t="e">
            <v>#REF!</v>
          </cell>
          <cell r="CH21" t="e">
            <v>#REF!</v>
          </cell>
          <cell r="CI21" t="e">
            <v>#REF!</v>
          </cell>
          <cell r="CU21" t="e">
            <v>#REF!</v>
          </cell>
          <cell r="CV21" t="e">
            <v>#REF!</v>
          </cell>
          <cell r="DH21" t="e">
            <v>#REF!</v>
          </cell>
          <cell r="DI21" t="e">
            <v>#REF!</v>
          </cell>
          <cell r="DU21" t="e">
            <v>#REF!</v>
          </cell>
          <cell r="EH21" t="e">
            <v>#REF!</v>
          </cell>
          <cell r="EU21" t="e">
            <v>#REF!</v>
          </cell>
          <cell r="FH21" t="e">
            <v>#REF!</v>
          </cell>
        </row>
        <row r="22">
          <cell r="U22" t="e">
            <v>#REF!</v>
          </cell>
          <cell r="V22" t="e">
            <v>#REF!</v>
          </cell>
          <cell r="AH22" t="e">
            <v>#REF!</v>
          </cell>
          <cell r="AI22" t="e">
            <v>#REF!</v>
          </cell>
          <cell r="AU22" t="e">
            <v>#REF!</v>
          </cell>
          <cell r="AV22" t="e">
            <v>#REF!</v>
          </cell>
          <cell r="BH22" t="e">
            <v>#REF!</v>
          </cell>
          <cell r="BI22" t="e">
            <v>#REF!</v>
          </cell>
          <cell r="BU22" t="e">
            <v>#REF!</v>
          </cell>
          <cell r="BV22" t="e">
            <v>#REF!</v>
          </cell>
          <cell r="CH22" t="e">
            <v>#REF!</v>
          </cell>
          <cell r="CI22" t="e">
            <v>#REF!</v>
          </cell>
          <cell r="CU22" t="e">
            <v>#REF!</v>
          </cell>
          <cell r="CV22" t="e">
            <v>#REF!</v>
          </cell>
          <cell r="DH22" t="e">
            <v>#REF!</v>
          </cell>
          <cell r="DI22" t="e">
            <v>#REF!</v>
          </cell>
          <cell r="DU22" t="e">
            <v>#REF!</v>
          </cell>
          <cell r="EH22" t="e">
            <v>#REF!</v>
          </cell>
          <cell r="EU22" t="e">
            <v>#REF!</v>
          </cell>
          <cell r="FH22" t="e">
            <v>#REF!</v>
          </cell>
        </row>
        <row r="23">
          <cell r="U23" t="e">
            <v>#REF!</v>
          </cell>
          <cell r="V23" t="e">
            <v>#REF!</v>
          </cell>
          <cell r="AH23" t="e">
            <v>#REF!</v>
          </cell>
          <cell r="AI23" t="e">
            <v>#REF!</v>
          </cell>
          <cell r="AU23" t="e">
            <v>#REF!</v>
          </cell>
          <cell r="AV23" t="e">
            <v>#REF!</v>
          </cell>
          <cell r="BH23" t="e">
            <v>#REF!</v>
          </cell>
          <cell r="BI23" t="e">
            <v>#REF!</v>
          </cell>
          <cell r="BU23" t="e">
            <v>#REF!</v>
          </cell>
          <cell r="BV23" t="e">
            <v>#REF!</v>
          </cell>
          <cell r="CH23" t="e">
            <v>#REF!</v>
          </cell>
          <cell r="CI23" t="e">
            <v>#REF!</v>
          </cell>
          <cell r="CU23" t="e">
            <v>#REF!</v>
          </cell>
          <cell r="CV23" t="e">
            <v>#REF!</v>
          </cell>
          <cell r="DH23" t="e">
            <v>#REF!</v>
          </cell>
          <cell r="DI23" t="e">
            <v>#REF!</v>
          </cell>
          <cell r="DU23" t="e">
            <v>#REF!</v>
          </cell>
          <cell r="EH23" t="e">
            <v>#REF!</v>
          </cell>
          <cell r="EU23" t="e">
            <v>#REF!</v>
          </cell>
          <cell r="FH23" t="e">
            <v>#REF!</v>
          </cell>
        </row>
        <row r="24">
          <cell r="U24" t="e">
            <v>#REF!</v>
          </cell>
          <cell r="V24" t="e">
            <v>#REF!</v>
          </cell>
          <cell r="AH24" t="e">
            <v>#REF!</v>
          </cell>
          <cell r="AI24" t="e">
            <v>#REF!</v>
          </cell>
          <cell r="AU24" t="e">
            <v>#REF!</v>
          </cell>
          <cell r="AV24" t="e">
            <v>#REF!</v>
          </cell>
          <cell r="BH24" t="e">
            <v>#REF!</v>
          </cell>
          <cell r="BI24" t="e">
            <v>#REF!</v>
          </cell>
          <cell r="BU24" t="e">
            <v>#REF!</v>
          </cell>
          <cell r="BV24" t="e">
            <v>#REF!</v>
          </cell>
          <cell r="CH24" t="e">
            <v>#REF!</v>
          </cell>
          <cell r="CI24" t="e">
            <v>#REF!</v>
          </cell>
          <cell r="CU24" t="e">
            <v>#REF!</v>
          </cell>
          <cell r="CV24" t="e">
            <v>#REF!</v>
          </cell>
          <cell r="DH24" t="e">
            <v>#REF!</v>
          </cell>
          <cell r="DI24" t="e">
            <v>#REF!</v>
          </cell>
          <cell r="DU24" t="e">
            <v>#REF!</v>
          </cell>
          <cell r="EH24" t="e">
            <v>#REF!</v>
          </cell>
          <cell r="EU24" t="e">
            <v>#REF!</v>
          </cell>
          <cell r="FH24" t="e">
            <v>#REF!</v>
          </cell>
        </row>
        <row r="25">
          <cell r="U25" t="e">
            <v>#REF!</v>
          </cell>
          <cell r="V25" t="e">
            <v>#REF!</v>
          </cell>
          <cell r="AH25" t="e">
            <v>#REF!</v>
          </cell>
          <cell r="AI25" t="e">
            <v>#REF!</v>
          </cell>
          <cell r="AU25" t="e">
            <v>#REF!</v>
          </cell>
          <cell r="AV25" t="e">
            <v>#REF!</v>
          </cell>
          <cell r="BH25" t="e">
            <v>#REF!</v>
          </cell>
          <cell r="BI25" t="e">
            <v>#REF!</v>
          </cell>
          <cell r="BU25" t="e">
            <v>#REF!</v>
          </cell>
          <cell r="BV25" t="e">
            <v>#REF!</v>
          </cell>
          <cell r="CH25" t="e">
            <v>#REF!</v>
          </cell>
          <cell r="CI25" t="e">
            <v>#REF!</v>
          </cell>
          <cell r="CU25" t="e">
            <v>#REF!</v>
          </cell>
          <cell r="CV25" t="e">
            <v>#REF!</v>
          </cell>
          <cell r="DH25" t="e">
            <v>#REF!</v>
          </cell>
          <cell r="DI25" t="e">
            <v>#REF!</v>
          </cell>
          <cell r="DU25" t="e">
            <v>#REF!</v>
          </cell>
          <cell r="EH25" t="e">
            <v>#REF!</v>
          </cell>
          <cell r="EU25" t="e">
            <v>#REF!</v>
          </cell>
          <cell r="FH25" t="e">
            <v>#REF!</v>
          </cell>
        </row>
        <row r="26">
          <cell r="U26" t="e">
            <v>#REF!</v>
          </cell>
          <cell r="V26" t="e">
            <v>#REF!</v>
          </cell>
          <cell r="AH26" t="e">
            <v>#REF!</v>
          </cell>
          <cell r="AI26" t="e">
            <v>#REF!</v>
          </cell>
          <cell r="AU26" t="e">
            <v>#REF!</v>
          </cell>
          <cell r="AV26" t="e">
            <v>#REF!</v>
          </cell>
          <cell r="BH26" t="e">
            <v>#REF!</v>
          </cell>
          <cell r="BI26" t="e">
            <v>#REF!</v>
          </cell>
          <cell r="BU26" t="e">
            <v>#REF!</v>
          </cell>
          <cell r="BV26" t="e">
            <v>#REF!</v>
          </cell>
          <cell r="CH26" t="e">
            <v>#REF!</v>
          </cell>
          <cell r="CI26" t="e">
            <v>#REF!</v>
          </cell>
          <cell r="CU26" t="e">
            <v>#REF!</v>
          </cell>
          <cell r="CV26" t="e">
            <v>#REF!</v>
          </cell>
          <cell r="DH26" t="e">
            <v>#REF!</v>
          </cell>
          <cell r="DI26" t="e">
            <v>#REF!</v>
          </cell>
          <cell r="DU26" t="e">
            <v>#REF!</v>
          </cell>
          <cell r="EH26" t="e">
            <v>#REF!</v>
          </cell>
          <cell r="EU26" t="e">
            <v>#REF!</v>
          </cell>
          <cell r="FH26" t="e">
            <v>#REF!</v>
          </cell>
        </row>
        <row r="27">
          <cell r="U27" t="e">
            <v>#REF!</v>
          </cell>
          <cell r="V27" t="e">
            <v>#REF!</v>
          </cell>
          <cell r="AH27" t="e">
            <v>#REF!</v>
          </cell>
          <cell r="AI27" t="e">
            <v>#REF!</v>
          </cell>
          <cell r="AU27" t="e">
            <v>#REF!</v>
          </cell>
          <cell r="AV27" t="e">
            <v>#REF!</v>
          </cell>
          <cell r="BH27" t="e">
            <v>#REF!</v>
          </cell>
          <cell r="BI27" t="e">
            <v>#REF!</v>
          </cell>
          <cell r="BU27" t="e">
            <v>#REF!</v>
          </cell>
          <cell r="BV27" t="e">
            <v>#REF!</v>
          </cell>
          <cell r="CH27" t="e">
            <v>#REF!</v>
          </cell>
          <cell r="CI27" t="e">
            <v>#REF!</v>
          </cell>
          <cell r="CU27" t="e">
            <v>#REF!</v>
          </cell>
          <cell r="CV27" t="e">
            <v>#REF!</v>
          </cell>
          <cell r="DH27" t="e">
            <v>#REF!</v>
          </cell>
          <cell r="DI27" t="e">
            <v>#REF!</v>
          </cell>
          <cell r="DU27" t="e">
            <v>#REF!</v>
          </cell>
          <cell r="EH27" t="e">
            <v>#REF!</v>
          </cell>
          <cell r="EU27" t="e">
            <v>#REF!</v>
          </cell>
          <cell r="FH27" t="e">
            <v>#REF!</v>
          </cell>
        </row>
        <row r="28">
          <cell r="U28" t="e">
            <v>#REF!</v>
          </cell>
          <cell r="V28" t="e">
            <v>#REF!</v>
          </cell>
          <cell r="AH28" t="e">
            <v>#REF!</v>
          </cell>
          <cell r="AI28" t="e">
            <v>#REF!</v>
          </cell>
          <cell r="AU28" t="e">
            <v>#REF!</v>
          </cell>
          <cell r="AV28" t="e">
            <v>#REF!</v>
          </cell>
          <cell r="BH28" t="e">
            <v>#REF!</v>
          </cell>
          <cell r="BI28" t="e">
            <v>#REF!</v>
          </cell>
          <cell r="BU28" t="e">
            <v>#REF!</v>
          </cell>
          <cell r="BV28" t="e">
            <v>#REF!</v>
          </cell>
          <cell r="CH28" t="e">
            <v>#REF!</v>
          </cell>
          <cell r="CI28" t="e">
            <v>#REF!</v>
          </cell>
          <cell r="CU28" t="e">
            <v>#REF!</v>
          </cell>
          <cell r="CV28" t="e">
            <v>#REF!</v>
          </cell>
          <cell r="DH28" t="e">
            <v>#REF!</v>
          </cell>
          <cell r="DI28" t="e">
            <v>#REF!</v>
          </cell>
          <cell r="DU28" t="e">
            <v>#REF!</v>
          </cell>
          <cell r="EH28" t="e">
            <v>#REF!</v>
          </cell>
          <cell r="EU28" t="e">
            <v>#REF!</v>
          </cell>
          <cell r="FH28" t="e">
            <v>#REF!</v>
          </cell>
        </row>
        <row r="29">
          <cell r="U29" t="e">
            <v>#REF!</v>
          </cell>
          <cell r="V29" t="e">
            <v>#REF!</v>
          </cell>
          <cell r="AH29" t="e">
            <v>#REF!</v>
          </cell>
          <cell r="AI29" t="e">
            <v>#REF!</v>
          </cell>
          <cell r="AU29" t="e">
            <v>#REF!</v>
          </cell>
          <cell r="AV29" t="e">
            <v>#REF!</v>
          </cell>
          <cell r="BH29" t="e">
            <v>#REF!</v>
          </cell>
          <cell r="BI29" t="e">
            <v>#REF!</v>
          </cell>
          <cell r="BU29" t="e">
            <v>#REF!</v>
          </cell>
          <cell r="BV29" t="e">
            <v>#REF!</v>
          </cell>
          <cell r="CH29" t="e">
            <v>#REF!</v>
          </cell>
          <cell r="CI29" t="e">
            <v>#REF!</v>
          </cell>
          <cell r="CU29" t="e">
            <v>#REF!</v>
          </cell>
          <cell r="CV29" t="e">
            <v>#REF!</v>
          </cell>
          <cell r="DH29" t="e">
            <v>#REF!</v>
          </cell>
          <cell r="DI29" t="e">
            <v>#REF!</v>
          </cell>
          <cell r="DU29" t="e">
            <v>#REF!</v>
          </cell>
          <cell r="EH29" t="e">
            <v>#REF!</v>
          </cell>
          <cell r="EU29" t="e">
            <v>#REF!</v>
          </cell>
          <cell r="FH29" t="e">
            <v>#REF!</v>
          </cell>
        </row>
        <row r="30">
          <cell r="U30" t="e">
            <v>#REF!</v>
          </cell>
          <cell r="V30" t="e">
            <v>#REF!</v>
          </cell>
          <cell r="AH30" t="e">
            <v>#REF!</v>
          </cell>
          <cell r="AI30" t="e">
            <v>#REF!</v>
          </cell>
          <cell r="AU30" t="e">
            <v>#REF!</v>
          </cell>
          <cell r="AV30" t="e">
            <v>#REF!</v>
          </cell>
          <cell r="BH30" t="e">
            <v>#REF!</v>
          </cell>
          <cell r="BI30" t="e">
            <v>#REF!</v>
          </cell>
          <cell r="BU30" t="e">
            <v>#REF!</v>
          </cell>
          <cell r="BV30" t="e">
            <v>#REF!</v>
          </cell>
          <cell r="CH30" t="e">
            <v>#REF!</v>
          </cell>
          <cell r="CI30" t="e">
            <v>#REF!</v>
          </cell>
          <cell r="CU30" t="e">
            <v>#REF!</v>
          </cell>
          <cell r="CV30" t="e">
            <v>#REF!</v>
          </cell>
          <cell r="DH30" t="e">
            <v>#REF!</v>
          </cell>
          <cell r="DI30" t="e">
            <v>#REF!</v>
          </cell>
          <cell r="DU30" t="e">
            <v>#REF!</v>
          </cell>
          <cell r="EH30" t="e">
            <v>#REF!</v>
          </cell>
          <cell r="EU30" t="e">
            <v>#REF!</v>
          </cell>
          <cell r="FH30" t="e">
            <v>#REF!</v>
          </cell>
        </row>
        <row r="31">
          <cell r="U31" t="e">
            <v>#REF!</v>
          </cell>
          <cell r="V31" t="e">
            <v>#REF!</v>
          </cell>
          <cell r="AH31" t="e">
            <v>#REF!</v>
          </cell>
          <cell r="AI31" t="e">
            <v>#REF!</v>
          </cell>
          <cell r="AU31" t="e">
            <v>#REF!</v>
          </cell>
          <cell r="AV31" t="e">
            <v>#REF!</v>
          </cell>
          <cell r="BH31" t="e">
            <v>#REF!</v>
          </cell>
          <cell r="BI31" t="e">
            <v>#REF!</v>
          </cell>
          <cell r="BU31" t="e">
            <v>#REF!</v>
          </cell>
          <cell r="BV31" t="e">
            <v>#REF!</v>
          </cell>
          <cell r="CH31" t="e">
            <v>#REF!</v>
          </cell>
          <cell r="CI31" t="e">
            <v>#REF!</v>
          </cell>
          <cell r="CU31" t="e">
            <v>#REF!</v>
          </cell>
          <cell r="CV31" t="e">
            <v>#REF!</v>
          </cell>
          <cell r="DH31" t="e">
            <v>#REF!</v>
          </cell>
          <cell r="DI31" t="e">
            <v>#REF!</v>
          </cell>
          <cell r="DU31" t="e">
            <v>#REF!</v>
          </cell>
          <cell r="EH31" t="e">
            <v>#REF!</v>
          </cell>
          <cell r="EU31" t="e">
            <v>#REF!</v>
          </cell>
          <cell r="FH31" t="e">
            <v>#REF!</v>
          </cell>
        </row>
        <row r="32">
          <cell r="U32" t="e">
            <v>#REF!</v>
          </cell>
          <cell r="V32" t="e">
            <v>#REF!</v>
          </cell>
          <cell r="AH32" t="e">
            <v>#REF!</v>
          </cell>
          <cell r="AI32" t="e">
            <v>#REF!</v>
          </cell>
          <cell r="AU32" t="e">
            <v>#REF!</v>
          </cell>
          <cell r="AV32" t="e">
            <v>#REF!</v>
          </cell>
          <cell r="BH32" t="e">
            <v>#REF!</v>
          </cell>
          <cell r="BI32" t="e">
            <v>#REF!</v>
          </cell>
          <cell r="BU32" t="e">
            <v>#REF!</v>
          </cell>
          <cell r="BV32" t="e">
            <v>#REF!</v>
          </cell>
          <cell r="CH32" t="e">
            <v>#REF!</v>
          </cell>
          <cell r="CI32" t="e">
            <v>#REF!</v>
          </cell>
          <cell r="CU32" t="e">
            <v>#REF!</v>
          </cell>
          <cell r="CV32" t="e">
            <v>#REF!</v>
          </cell>
          <cell r="DH32" t="e">
            <v>#REF!</v>
          </cell>
          <cell r="DI32" t="e">
            <v>#REF!</v>
          </cell>
          <cell r="DU32" t="e">
            <v>#REF!</v>
          </cell>
          <cell r="EH32" t="e">
            <v>#REF!</v>
          </cell>
          <cell r="EU32" t="e">
            <v>#REF!</v>
          </cell>
          <cell r="FH32" t="e">
            <v>#REF!</v>
          </cell>
        </row>
        <row r="33">
          <cell r="U33" t="e">
            <v>#REF!</v>
          </cell>
          <cell r="V33" t="e">
            <v>#REF!</v>
          </cell>
          <cell r="AH33" t="e">
            <v>#REF!</v>
          </cell>
          <cell r="AI33" t="e">
            <v>#REF!</v>
          </cell>
          <cell r="AU33" t="e">
            <v>#REF!</v>
          </cell>
          <cell r="AV33" t="e">
            <v>#REF!</v>
          </cell>
          <cell r="BH33" t="e">
            <v>#REF!</v>
          </cell>
          <cell r="BI33" t="e">
            <v>#REF!</v>
          </cell>
          <cell r="BU33" t="e">
            <v>#REF!</v>
          </cell>
          <cell r="BV33" t="e">
            <v>#REF!</v>
          </cell>
          <cell r="CH33" t="e">
            <v>#REF!</v>
          </cell>
          <cell r="CI33" t="e">
            <v>#REF!</v>
          </cell>
          <cell r="CU33" t="e">
            <v>#REF!</v>
          </cell>
          <cell r="CV33" t="e">
            <v>#REF!</v>
          </cell>
          <cell r="DH33" t="e">
            <v>#REF!</v>
          </cell>
          <cell r="DI33" t="e">
            <v>#REF!</v>
          </cell>
          <cell r="DU33" t="e">
            <v>#REF!</v>
          </cell>
          <cell r="EH33" t="e">
            <v>#REF!</v>
          </cell>
          <cell r="EU33" t="e">
            <v>#REF!</v>
          </cell>
          <cell r="FH33" t="e">
            <v>#REF!</v>
          </cell>
        </row>
        <row r="34">
          <cell r="U34" t="e">
            <v>#REF!</v>
          </cell>
          <cell r="V34" t="e">
            <v>#REF!</v>
          </cell>
          <cell r="AH34" t="e">
            <v>#REF!</v>
          </cell>
          <cell r="AI34" t="e">
            <v>#REF!</v>
          </cell>
          <cell r="AU34" t="e">
            <v>#REF!</v>
          </cell>
          <cell r="AV34" t="e">
            <v>#REF!</v>
          </cell>
          <cell r="BH34" t="e">
            <v>#REF!</v>
          </cell>
          <cell r="BI34" t="e">
            <v>#REF!</v>
          </cell>
          <cell r="BU34" t="e">
            <v>#REF!</v>
          </cell>
          <cell r="BV34" t="e">
            <v>#REF!</v>
          </cell>
          <cell r="CH34" t="e">
            <v>#REF!</v>
          </cell>
          <cell r="CI34" t="e">
            <v>#REF!</v>
          </cell>
          <cell r="CU34" t="e">
            <v>#REF!</v>
          </cell>
          <cell r="CV34" t="e">
            <v>#REF!</v>
          </cell>
          <cell r="DH34" t="e">
            <v>#REF!</v>
          </cell>
          <cell r="DI34" t="e">
            <v>#REF!</v>
          </cell>
          <cell r="DU34" t="e">
            <v>#REF!</v>
          </cell>
          <cell r="EH34" t="e">
            <v>#REF!</v>
          </cell>
          <cell r="EU34" t="e">
            <v>#REF!</v>
          </cell>
          <cell r="FH34" t="e">
            <v>#REF!</v>
          </cell>
        </row>
        <row r="35">
          <cell r="U35" t="e">
            <v>#REF!</v>
          </cell>
          <cell r="V35" t="e">
            <v>#REF!</v>
          </cell>
          <cell r="AH35" t="e">
            <v>#REF!</v>
          </cell>
          <cell r="AI35" t="e">
            <v>#REF!</v>
          </cell>
          <cell r="AU35" t="e">
            <v>#REF!</v>
          </cell>
          <cell r="AV35" t="e">
            <v>#REF!</v>
          </cell>
          <cell r="BH35" t="e">
            <v>#REF!</v>
          </cell>
          <cell r="BI35" t="e">
            <v>#REF!</v>
          </cell>
          <cell r="BU35" t="e">
            <v>#REF!</v>
          </cell>
          <cell r="BV35" t="e">
            <v>#REF!</v>
          </cell>
          <cell r="CH35" t="e">
            <v>#REF!</v>
          </cell>
          <cell r="CI35" t="e">
            <v>#REF!</v>
          </cell>
          <cell r="CU35" t="e">
            <v>#REF!</v>
          </cell>
          <cell r="CV35" t="e">
            <v>#REF!</v>
          </cell>
          <cell r="DH35" t="e">
            <v>#REF!</v>
          </cell>
          <cell r="DI35" t="e">
            <v>#REF!</v>
          </cell>
          <cell r="DU35" t="e">
            <v>#REF!</v>
          </cell>
          <cell r="EH35" t="e">
            <v>#REF!</v>
          </cell>
          <cell r="EU35" t="e">
            <v>#REF!</v>
          </cell>
          <cell r="FH35" t="e">
            <v>#REF!</v>
          </cell>
        </row>
        <row r="36">
          <cell r="U36" t="e">
            <v>#REF!</v>
          </cell>
          <cell r="V36" t="e">
            <v>#REF!</v>
          </cell>
          <cell r="AH36" t="e">
            <v>#REF!</v>
          </cell>
          <cell r="AI36" t="e">
            <v>#REF!</v>
          </cell>
          <cell r="AU36" t="e">
            <v>#REF!</v>
          </cell>
          <cell r="AV36" t="e">
            <v>#REF!</v>
          </cell>
          <cell r="BH36" t="e">
            <v>#REF!</v>
          </cell>
          <cell r="BI36" t="e">
            <v>#REF!</v>
          </cell>
          <cell r="BU36" t="e">
            <v>#REF!</v>
          </cell>
          <cell r="BV36" t="e">
            <v>#REF!</v>
          </cell>
          <cell r="CH36" t="e">
            <v>#REF!</v>
          </cell>
          <cell r="CI36" t="e">
            <v>#REF!</v>
          </cell>
          <cell r="CU36" t="e">
            <v>#REF!</v>
          </cell>
          <cell r="CV36" t="e">
            <v>#REF!</v>
          </cell>
          <cell r="DH36" t="e">
            <v>#REF!</v>
          </cell>
          <cell r="DI36" t="e">
            <v>#REF!</v>
          </cell>
          <cell r="DU36" t="e">
            <v>#REF!</v>
          </cell>
          <cell r="EH36" t="e">
            <v>#REF!</v>
          </cell>
          <cell r="EU36" t="e">
            <v>#REF!</v>
          </cell>
          <cell r="FH36" t="e">
            <v>#REF!</v>
          </cell>
        </row>
        <row r="37">
          <cell r="U37" t="e">
            <v>#REF!</v>
          </cell>
          <cell r="V37" t="e">
            <v>#REF!</v>
          </cell>
          <cell r="AH37" t="e">
            <v>#REF!</v>
          </cell>
          <cell r="AI37" t="e">
            <v>#REF!</v>
          </cell>
          <cell r="AU37" t="e">
            <v>#REF!</v>
          </cell>
          <cell r="AV37" t="e">
            <v>#REF!</v>
          </cell>
          <cell r="BH37" t="e">
            <v>#REF!</v>
          </cell>
          <cell r="BI37" t="e">
            <v>#REF!</v>
          </cell>
          <cell r="BU37" t="e">
            <v>#REF!</v>
          </cell>
          <cell r="BV37" t="e">
            <v>#REF!</v>
          </cell>
          <cell r="CH37" t="e">
            <v>#REF!</v>
          </cell>
          <cell r="CI37" t="e">
            <v>#REF!</v>
          </cell>
          <cell r="CU37" t="e">
            <v>#REF!</v>
          </cell>
          <cell r="CV37" t="e">
            <v>#REF!</v>
          </cell>
          <cell r="DH37" t="e">
            <v>#REF!</v>
          </cell>
          <cell r="DI37" t="e">
            <v>#REF!</v>
          </cell>
          <cell r="DU37" t="e">
            <v>#REF!</v>
          </cell>
          <cell r="EH37" t="e">
            <v>#REF!</v>
          </cell>
          <cell r="EU37" t="e">
            <v>#REF!</v>
          </cell>
          <cell r="FH37" t="e">
            <v>#REF!</v>
          </cell>
        </row>
        <row r="38">
          <cell r="U38" t="e">
            <v>#REF!</v>
          </cell>
          <cell r="V38" t="e">
            <v>#REF!</v>
          </cell>
          <cell r="AH38" t="e">
            <v>#REF!</v>
          </cell>
          <cell r="AI38" t="e">
            <v>#REF!</v>
          </cell>
          <cell r="AU38" t="e">
            <v>#REF!</v>
          </cell>
          <cell r="AV38" t="e">
            <v>#REF!</v>
          </cell>
          <cell r="BH38" t="e">
            <v>#REF!</v>
          </cell>
          <cell r="BI38" t="e">
            <v>#REF!</v>
          </cell>
          <cell r="BU38" t="e">
            <v>#REF!</v>
          </cell>
          <cell r="BV38" t="e">
            <v>#REF!</v>
          </cell>
          <cell r="CH38" t="e">
            <v>#REF!</v>
          </cell>
          <cell r="CI38" t="e">
            <v>#REF!</v>
          </cell>
          <cell r="CU38" t="e">
            <v>#REF!</v>
          </cell>
          <cell r="CV38" t="e">
            <v>#REF!</v>
          </cell>
          <cell r="DH38" t="e">
            <v>#REF!</v>
          </cell>
          <cell r="DI38" t="e">
            <v>#REF!</v>
          </cell>
          <cell r="DU38" t="e">
            <v>#REF!</v>
          </cell>
          <cell r="EH38" t="e">
            <v>#REF!</v>
          </cell>
          <cell r="EU38" t="e">
            <v>#REF!</v>
          </cell>
          <cell r="FH38" t="e">
            <v>#REF!</v>
          </cell>
        </row>
        <row r="39">
          <cell r="U39" t="e">
            <v>#REF!</v>
          </cell>
          <cell r="V39" t="e">
            <v>#REF!</v>
          </cell>
          <cell r="AH39" t="e">
            <v>#REF!</v>
          </cell>
          <cell r="AI39" t="e">
            <v>#REF!</v>
          </cell>
          <cell r="AU39" t="e">
            <v>#REF!</v>
          </cell>
          <cell r="AV39" t="e">
            <v>#REF!</v>
          </cell>
          <cell r="BH39" t="e">
            <v>#REF!</v>
          </cell>
          <cell r="BI39" t="e">
            <v>#REF!</v>
          </cell>
          <cell r="BU39" t="e">
            <v>#REF!</v>
          </cell>
          <cell r="BV39" t="e">
            <v>#REF!</v>
          </cell>
          <cell r="CH39" t="e">
            <v>#REF!</v>
          </cell>
          <cell r="CI39" t="e">
            <v>#REF!</v>
          </cell>
          <cell r="CU39" t="e">
            <v>#REF!</v>
          </cell>
          <cell r="CV39" t="e">
            <v>#REF!</v>
          </cell>
          <cell r="DH39" t="e">
            <v>#REF!</v>
          </cell>
          <cell r="DI39" t="e">
            <v>#REF!</v>
          </cell>
          <cell r="DU39" t="e">
            <v>#REF!</v>
          </cell>
          <cell r="EH39" t="e">
            <v>#REF!</v>
          </cell>
          <cell r="EU39" t="e">
            <v>#REF!</v>
          </cell>
          <cell r="FH39" t="e">
            <v>#REF!</v>
          </cell>
        </row>
        <row r="40">
          <cell r="U40" t="e">
            <v>#REF!</v>
          </cell>
          <cell r="V40" t="e">
            <v>#REF!</v>
          </cell>
          <cell r="AH40" t="e">
            <v>#REF!</v>
          </cell>
          <cell r="AI40" t="e">
            <v>#REF!</v>
          </cell>
          <cell r="AU40" t="e">
            <v>#REF!</v>
          </cell>
          <cell r="AV40" t="e">
            <v>#REF!</v>
          </cell>
          <cell r="BH40" t="e">
            <v>#REF!</v>
          </cell>
          <cell r="BI40" t="e">
            <v>#REF!</v>
          </cell>
          <cell r="BU40" t="e">
            <v>#REF!</v>
          </cell>
          <cell r="BV40" t="e">
            <v>#REF!</v>
          </cell>
          <cell r="CH40" t="e">
            <v>#REF!</v>
          </cell>
          <cell r="CI40" t="e">
            <v>#REF!</v>
          </cell>
          <cell r="CU40" t="e">
            <v>#REF!</v>
          </cell>
          <cell r="CV40" t="e">
            <v>#REF!</v>
          </cell>
          <cell r="DH40" t="e">
            <v>#REF!</v>
          </cell>
          <cell r="DI40" t="e">
            <v>#REF!</v>
          </cell>
          <cell r="DU40" t="e">
            <v>#REF!</v>
          </cell>
          <cell r="EH40" t="e">
            <v>#REF!</v>
          </cell>
          <cell r="EU40" t="e">
            <v>#REF!</v>
          </cell>
          <cell r="FH40" t="e">
            <v>#REF!</v>
          </cell>
        </row>
        <row r="41">
          <cell r="U41" t="e">
            <v>#REF!</v>
          </cell>
          <cell r="V41" t="e">
            <v>#REF!</v>
          </cell>
          <cell r="AH41" t="e">
            <v>#REF!</v>
          </cell>
          <cell r="AI41" t="e">
            <v>#REF!</v>
          </cell>
          <cell r="AU41" t="e">
            <v>#REF!</v>
          </cell>
          <cell r="AV41" t="e">
            <v>#REF!</v>
          </cell>
          <cell r="BH41" t="e">
            <v>#REF!</v>
          </cell>
          <cell r="BI41" t="e">
            <v>#REF!</v>
          </cell>
          <cell r="BU41" t="e">
            <v>#REF!</v>
          </cell>
          <cell r="BV41" t="e">
            <v>#REF!</v>
          </cell>
          <cell r="CH41" t="e">
            <v>#REF!</v>
          </cell>
          <cell r="CI41" t="e">
            <v>#REF!</v>
          </cell>
          <cell r="CU41" t="e">
            <v>#REF!</v>
          </cell>
          <cell r="CV41" t="e">
            <v>#REF!</v>
          </cell>
          <cell r="DH41" t="e">
            <v>#REF!</v>
          </cell>
          <cell r="DI41" t="e">
            <v>#REF!</v>
          </cell>
          <cell r="DU41" t="e">
            <v>#REF!</v>
          </cell>
          <cell r="EH41" t="e">
            <v>#REF!</v>
          </cell>
          <cell r="EU41" t="e">
            <v>#REF!</v>
          </cell>
          <cell r="FH41" t="e">
            <v>#REF!</v>
          </cell>
        </row>
        <row r="42">
          <cell r="U42" t="e">
            <v>#REF!</v>
          </cell>
          <cell r="V42" t="e">
            <v>#REF!</v>
          </cell>
          <cell r="AH42" t="e">
            <v>#REF!</v>
          </cell>
          <cell r="AI42" t="e">
            <v>#REF!</v>
          </cell>
          <cell r="AU42" t="e">
            <v>#REF!</v>
          </cell>
          <cell r="AV42" t="e">
            <v>#REF!</v>
          </cell>
          <cell r="BH42" t="e">
            <v>#REF!</v>
          </cell>
          <cell r="BI42" t="e">
            <v>#REF!</v>
          </cell>
          <cell r="BU42" t="e">
            <v>#REF!</v>
          </cell>
          <cell r="BV42" t="e">
            <v>#REF!</v>
          </cell>
          <cell r="CH42" t="e">
            <v>#REF!</v>
          </cell>
          <cell r="CI42" t="e">
            <v>#REF!</v>
          </cell>
          <cell r="CU42" t="e">
            <v>#REF!</v>
          </cell>
          <cell r="CV42" t="e">
            <v>#REF!</v>
          </cell>
          <cell r="DH42" t="e">
            <v>#REF!</v>
          </cell>
          <cell r="DI42" t="e">
            <v>#REF!</v>
          </cell>
          <cell r="DU42" t="e">
            <v>#REF!</v>
          </cell>
          <cell r="EH42" t="e">
            <v>#REF!</v>
          </cell>
          <cell r="EU42" t="e">
            <v>#REF!</v>
          </cell>
          <cell r="FH42" t="e">
            <v>#REF!</v>
          </cell>
        </row>
        <row r="43">
          <cell r="U43" t="e">
            <v>#REF!</v>
          </cell>
          <cell r="V43" t="e">
            <v>#REF!</v>
          </cell>
          <cell r="AH43" t="e">
            <v>#REF!</v>
          </cell>
          <cell r="AI43" t="e">
            <v>#REF!</v>
          </cell>
          <cell r="AU43" t="e">
            <v>#REF!</v>
          </cell>
          <cell r="AV43" t="e">
            <v>#REF!</v>
          </cell>
          <cell r="BH43" t="e">
            <v>#REF!</v>
          </cell>
          <cell r="BI43" t="e">
            <v>#REF!</v>
          </cell>
          <cell r="BU43" t="e">
            <v>#REF!</v>
          </cell>
          <cell r="BV43" t="e">
            <v>#REF!</v>
          </cell>
          <cell r="CH43" t="e">
            <v>#REF!</v>
          </cell>
          <cell r="CI43" t="e">
            <v>#REF!</v>
          </cell>
          <cell r="CU43" t="e">
            <v>#REF!</v>
          </cell>
          <cell r="CV43" t="e">
            <v>#REF!</v>
          </cell>
          <cell r="DH43" t="e">
            <v>#REF!</v>
          </cell>
          <cell r="DI43" t="e">
            <v>#REF!</v>
          </cell>
          <cell r="DU43" t="e">
            <v>#REF!</v>
          </cell>
          <cell r="EH43" t="e">
            <v>#REF!</v>
          </cell>
          <cell r="EU43" t="e">
            <v>#REF!</v>
          </cell>
          <cell r="FH43" t="e">
            <v>#REF!</v>
          </cell>
        </row>
        <row r="44">
          <cell r="U44" t="e">
            <v>#REF!</v>
          </cell>
          <cell r="V44" t="e">
            <v>#REF!</v>
          </cell>
          <cell r="AH44" t="e">
            <v>#REF!</v>
          </cell>
          <cell r="AI44" t="e">
            <v>#REF!</v>
          </cell>
          <cell r="AU44" t="e">
            <v>#REF!</v>
          </cell>
          <cell r="AV44" t="e">
            <v>#REF!</v>
          </cell>
          <cell r="BH44" t="e">
            <v>#REF!</v>
          </cell>
          <cell r="BI44" t="e">
            <v>#REF!</v>
          </cell>
          <cell r="BU44" t="e">
            <v>#REF!</v>
          </cell>
          <cell r="BV44" t="e">
            <v>#REF!</v>
          </cell>
          <cell r="CH44" t="e">
            <v>#REF!</v>
          </cell>
          <cell r="CI44" t="e">
            <v>#REF!</v>
          </cell>
          <cell r="CU44" t="e">
            <v>#REF!</v>
          </cell>
          <cell r="CV44" t="e">
            <v>#REF!</v>
          </cell>
          <cell r="DH44" t="e">
            <v>#REF!</v>
          </cell>
          <cell r="DI44" t="e">
            <v>#REF!</v>
          </cell>
          <cell r="DU44" t="e">
            <v>#REF!</v>
          </cell>
          <cell r="EH44" t="e">
            <v>#REF!</v>
          </cell>
          <cell r="EU44" t="e">
            <v>#REF!</v>
          </cell>
          <cell r="FH44" t="e">
            <v>#REF!</v>
          </cell>
        </row>
        <row r="45">
          <cell r="U45" t="e">
            <v>#REF!</v>
          </cell>
          <cell r="V45" t="e">
            <v>#REF!</v>
          </cell>
          <cell r="AH45" t="e">
            <v>#REF!</v>
          </cell>
          <cell r="AI45" t="e">
            <v>#REF!</v>
          </cell>
          <cell r="AU45" t="e">
            <v>#REF!</v>
          </cell>
          <cell r="AV45" t="e">
            <v>#REF!</v>
          </cell>
          <cell r="BH45" t="e">
            <v>#REF!</v>
          </cell>
          <cell r="BI45" t="e">
            <v>#REF!</v>
          </cell>
          <cell r="BU45" t="e">
            <v>#REF!</v>
          </cell>
          <cell r="BV45" t="e">
            <v>#REF!</v>
          </cell>
          <cell r="CH45" t="e">
            <v>#REF!</v>
          </cell>
          <cell r="CI45" t="e">
            <v>#REF!</v>
          </cell>
          <cell r="CU45" t="e">
            <v>#REF!</v>
          </cell>
          <cell r="CV45" t="e">
            <v>#REF!</v>
          </cell>
          <cell r="DH45" t="e">
            <v>#REF!</v>
          </cell>
          <cell r="DI45" t="e">
            <v>#REF!</v>
          </cell>
          <cell r="DU45" t="e">
            <v>#REF!</v>
          </cell>
          <cell r="EH45" t="e">
            <v>#REF!</v>
          </cell>
          <cell r="EU45" t="e">
            <v>#REF!</v>
          </cell>
          <cell r="FH45" t="e">
            <v>#REF!</v>
          </cell>
        </row>
        <row r="46">
          <cell r="U46" t="e">
            <v>#REF!</v>
          </cell>
          <cell r="V46" t="e">
            <v>#REF!</v>
          </cell>
          <cell r="AH46" t="e">
            <v>#REF!</v>
          </cell>
          <cell r="AI46" t="e">
            <v>#REF!</v>
          </cell>
          <cell r="AU46" t="e">
            <v>#REF!</v>
          </cell>
          <cell r="AV46" t="e">
            <v>#REF!</v>
          </cell>
          <cell r="BH46" t="e">
            <v>#REF!</v>
          </cell>
          <cell r="BI46" t="e">
            <v>#REF!</v>
          </cell>
          <cell r="BU46" t="e">
            <v>#REF!</v>
          </cell>
          <cell r="BV46" t="e">
            <v>#REF!</v>
          </cell>
          <cell r="CH46" t="e">
            <v>#REF!</v>
          </cell>
          <cell r="CI46" t="e">
            <v>#REF!</v>
          </cell>
          <cell r="CU46" t="e">
            <v>#REF!</v>
          </cell>
          <cell r="CV46" t="e">
            <v>#REF!</v>
          </cell>
          <cell r="DH46" t="e">
            <v>#REF!</v>
          </cell>
          <cell r="DI46" t="e">
            <v>#REF!</v>
          </cell>
          <cell r="DU46" t="e">
            <v>#REF!</v>
          </cell>
          <cell r="EH46" t="e">
            <v>#REF!</v>
          </cell>
          <cell r="EU46" t="e">
            <v>#REF!</v>
          </cell>
          <cell r="FH46" t="e">
            <v>#REF!</v>
          </cell>
        </row>
        <row r="47">
          <cell r="U47" t="e">
            <v>#REF!</v>
          </cell>
          <cell r="V47" t="e">
            <v>#REF!</v>
          </cell>
          <cell r="AH47" t="e">
            <v>#REF!</v>
          </cell>
          <cell r="AI47" t="e">
            <v>#REF!</v>
          </cell>
          <cell r="AU47" t="e">
            <v>#REF!</v>
          </cell>
          <cell r="AV47" t="e">
            <v>#REF!</v>
          </cell>
          <cell r="BH47" t="e">
            <v>#REF!</v>
          </cell>
          <cell r="BI47" t="e">
            <v>#REF!</v>
          </cell>
          <cell r="BU47" t="e">
            <v>#REF!</v>
          </cell>
          <cell r="BV47" t="e">
            <v>#REF!</v>
          </cell>
          <cell r="CH47" t="e">
            <v>#REF!</v>
          </cell>
          <cell r="CI47" t="e">
            <v>#REF!</v>
          </cell>
          <cell r="CU47" t="e">
            <v>#REF!</v>
          </cell>
          <cell r="CV47" t="e">
            <v>#REF!</v>
          </cell>
          <cell r="DH47" t="e">
            <v>#REF!</v>
          </cell>
          <cell r="DI47" t="e">
            <v>#REF!</v>
          </cell>
          <cell r="DU47" t="e">
            <v>#REF!</v>
          </cell>
          <cell r="EH47" t="e">
            <v>#REF!</v>
          </cell>
          <cell r="EU47" t="e">
            <v>#REF!</v>
          </cell>
          <cell r="FH47" t="e">
            <v>#REF!</v>
          </cell>
        </row>
        <row r="48">
          <cell r="U48" t="e">
            <v>#REF!</v>
          </cell>
          <cell r="V48" t="e">
            <v>#REF!</v>
          </cell>
          <cell r="AH48" t="e">
            <v>#REF!</v>
          </cell>
          <cell r="AI48" t="e">
            <v>#REF!</v>
          </cell>
          <cell r="AU48" t="e">
            <v>#REF!</v>
          </cell>
          <cell r="AV48" t="e">
            <v>#REF!</v>
          </cell>
          <cell r="BH48" t="e">
            <v>#REF!</v>
          </cell>
          <cell r="BI48" t="e">
            <v>#REF!</v>
          </cell>
          <cell r="BU48" t="e">
            <v>#REF!</v>
          </cell>
          <cell r="BV48" t="e">
            <v>#REF!</v>
          </cell>
          <cell r="CH48" t="e">
            <v>#REF!</v>
          </cell>
          <cell r="CI48" t="e">
            <v>#REF!</v>
          </cell>
          <cell r="CU48" t="e">
            <v>#REF!</v>
          </cell>
          <cell r="CV48" t="e">
            <v>#REF!</v>
          </cell>
          <cell r="DH48" t="e">
            <v>#REF!</v>
          </cell>
          <cell r="DI48" t="e">
            <v>#REF!</v>
          </cell>
          <cell r="DU48" t="e">
            <v>#REF!</v>
          </cell>
          <cell r="EH48" t="e">
            <v>#REF!</v>
          </cell>
          <cell r="EU48" t="e">
            <v>#REF!</v>
          </cell>
          <cell r="FH48" t="e">
            <v>#REF!</v>
          </cell>
        </row>
        <row r="49">
          <cell r="U49" t="e">
            <v>#REF!</v>
          </cell>
          <cell r="V49" t="e">
            <v>#REF!</v>
          </cell>
          <cell r="AH49" t="e">
            <v>#REF!</v>
          </cell>
          <cell r="AI49" t="e">
            <v>#REF!</v>
          </cell>
          <cell r="AU49" t="e">
            <v>#REF!</v>
          </cell>
          <cell r="AV49" t="e">
            <v>#REF!</v>
          </cell>
          <cell r="BH49" t="e">
            <v>#REF!</v>
          </cell>
          <cell r="BI49" t="e">
            <v>#REF!</v>
          </cell>
          <cell r="BU49" t="e">
            <v>#REF!</v>
          </cell>
          <cell r="BV49" t="e">
            <v>#REF!</v>
          </cell>
          <cell r="CH49" t="e">
            <v>#REF!</v>
          </cell>
          <cell r="CI49" t="e">
            <v>#REF!</v>
          </cell>
          <cell r="CU49" t="e">
            <v>#REF!</v>
          </cell>
          <cell r="CV49" t="e">
            <v>#REF!</v>
          </cell>
          <cell r="DH49" t="e">
            <v>#REF!</v>
          </cell>
          <cell r="DI49" t="e">
            <v>#REF!</v>
          </cell>
          <cell r="DU49" t="e">
            <v>#REF!</v>
          </cell>
          <cell r="EH49" t="e">
            <v>#REF!</v>
          </cell>
          <cell r="EU49" t="e">
            <v>#REF!</v>
          </cell>
          <cell r="FH49" t="e">
            <v>#REF!</v>
          </cell>
        </row>
        <row r="50">
          <cell r="U50" t="e">
            <v>#REF!</v>
          </cell>
          <cell r="V50" t="e">
            <v>#REF!</v>
          </cell>
          <cell r="AH50" t="e">
            <v>#REF!</v>
          </cell>
          <cell r="AI50" t="e">
            <v>#REF!</v>
          </cell>
          <cell r="AU50" t="e">
            <v>#REF!</v>
          </cell>
          <cell r="AV50" t="e">
            <v>#REF!</v>
          </cell>
          <cell r="BH50" t="e">
            <v>#REF!</v>
          </cell>
          <cell r="BI50" t="e">
            <v>#REF!</v>
          </cell>
          <cell r="BU50" t="e">
            <v>#REF!</v>
          </cell>
          <cell r="BV50" t="e">
            <v>#REF!</v>
          </cell>
          <cell r="CH50" t="e">
            <v>#REF!</v>
          </cell>
          <cell r="CI50" t="e">
            <v>#REF!</v>
          </cell>
          <cell r="CU50" t="e">
            <v>#REF!</v>
          </cell>
          <cell r="CV50" t="e">
            <v>#REF!</v>
          </cell>
          <cell r="DH50" t="e">
            <v>#REF!</v>
          </cell>
          <cell r="DI50" t="e">
            <v>#REF!</v>
          </cell>
          <cell r="DU50" t="e">
            <v>#REF!</v>
          </cell>
          <cell r="EH50" t="e">
            <v>#REF!</v>
          </cell>
          <cell r="EU50" t="e">
            <v>#REF!</v>
          </cell>
          <cell r="FH50" t="e">
            <v>#REF!</v>
          </cell>
        </row>
        <row r="51">
          <cell r="U51" t="e">
            <v>#REF!</v>
          </cell>
          <cell r="V51" t="e">
            <v>#REF!</v>
          </cell>
          <cell r="AH51" t="e">
            <v>#REF!</v>
          </cell>
          <cell r="AI51" t="e">
            <v>#REF!</v>
          </cell>
          <cell r="AU51" t="e">
            <v>#REF!</v>
          </cell>
          <cell r="AV51" t="e">
            <v>#REF!</v>
          </cell>
          <cell r="BH51" t="e">
            <v>#REF!</v>
          </cell>
          <cell r="BI51" t="e">
            <v>#REF!</v>
          </cell>
          <cell r="BU51" t="e">
            <v>#REF!</v>
          </cell>
          <cell r="BV51" t="e">
            <v>#REF!</v>
          </cell>
          <cell r="CH51" t="e">
            <v>#REF!</v>
          </cell>
          <cell r="CI51" t="e">
            <v>#REF!</v>
          </cell>
          <cell r="CU51" t="e">
            <v>#REF!</v>
          </cell>
          <cell r="CV51" t="e">
            <v>#REF!</v>
          </cell>
          <cell r="DH51" t="e">
            <v>#REF!</v>
          </cell>
          <cell r="DI51" t="e">
            <v>#REF!</v>
          </cell>
          <cell r="DU51" t="e">
            <v>#REF!</v>
          </cell>
          <cell r="EH51" t="e">
            <v>#REF!</v>
          </cell>
          <cell r="EU51" t="e">
            <v>#REF!</v>
          </cell>
          <cell r="FH51" t="e">
            <v>#REF!</v>
          </cell>
        </row>
        <row r="52">
          <cell r="U52" t="e">
            <v>#REF!</v>
          </cell>
          <cell r="V52" t="e">
            <v>#REF!</v>
          </cell>
          <cell r="AH52" t="e">
            <v>#REF!</v>
          </cell>
          <cell r="AI52" t="e">
            <v>#REF!</v>
          </cell>
          <cell r="AU52" t="e">
            <v>#REF!</v>
          </cell>
          <cell r="AV52" t="e">
            <v>#REF!</v>
          </cell>
          <cell r="BH52" t="e">
            <v>#REF!</v>
          </cell>
          <cell r="BI52" t="e">
            <v>#REF!</v>
          </cell>
          <cell r="BU52" t="e">
            <v>#REF!</v>
          </cell>
          <cell r="BV52" t="e">
            <v>#REF!</v>
          </cell>
          <cell r="CH52" t="e">
            <v>#REF!</v>
          </cell>
          <cell r="CI52" t="e">
            <v>#REF!</v>
          </cell>
          <cell r="CU52" t="e">
            <v>#REF!</v>
          </cell>
          <cell r="CV52" t="e">
            <v>#REF!</v>
          </cell>
          <cell r="DH52" t="e">
            <v>#REF!</v>
          </cell>
          <cell r="DI52" t="e">
            <v>#REF!</v>
          </cell>
          <cell r="DU52" t="e">
            <v>#REF!</v>
          </cell>
          <cell r="EH52" t="e">
            <v>#REF!</v>
          </cell>
          <cell r="EU52" t="e">
            <v>#REF!</v>
          </cell>
          <cell r="FH52" t="e">
            <v>#REF!</v>
          </cell>
        </row>
        <row r="53">
          <cell r="U53" t="e">
            <v>#REF!</v>
          </cell>
          <cell r="V53" t="e">
            <v>#REF!</v>
          </cell>
          <cell r="AH53" t="e">
            <v>#REF!</v>
          </cell>
          <cell r="AI53" t="e">
            <v>#REF!</v>
          </cell>
          <cell r="AU53" t="e">
            <v>#REF!</v>
          </cell>
          <cell r="AV53" t="e">
            <v>#REF!</v>
          </cell>
          <cell r="BH53" t="e">
            <v>#REF!</v>
          </cell>
          <cell r="BI53" t="e">
            <v>#REF!</v>
          </cell>
          <cell r="BU53" t="e">
            <v>#REF!</v>
          </cell>
          <cell r="BV53" t="e">
            <v>#REF!</v>
          </cell>
          <cell r="CH53" t="e">
            <v>#REF!</v>
          </cell>
          <cell r="CI53" t="e">
            <v>#REF!</v>
          </cell>
          <cell r="CU53" t="e">
            <v>#REF!</v>
          </cell>
          <cell r="CV53" t="e">
            <v>#REF!</v>
          </cell>
          <cell r="DH53" t="e">
            <v>#REF!</v>
          </cell>
          <cell r="DI53" t="e">
            <v>#REF!</v>
          </cell>
          <cell r="DU53" t="e">
            <v>#REF!</v>
          </cell>
          <cell r="EH53" t="e">
            <v>#REF!</v>
          </cell>
          <cell r="EU53" t="e">
            <v>#REF!</v>
          </cell>
          <cell r="FH53" t="e">
            <v>#REF!</v>
          </cell>
        </row>
        <row r="54">
          <cell r="U54" t="e">
            <v>#REF!</v>
          </cell>
          <cell r="V54" t="e">
            <v>#REF!</v>
          </cell>
          <cell r="AH54" t="e">
            <v>#REF!</v>
          </cell>
          <cell r="AI54" t="e">
            <v>#REF!</v>
          </cell>
          <cell r="AU54" t="e">
            <v>#REF!</v>
          </cell>
          <cell r="AV54" t="e">
            <v>#REF!</v>
          </cell>
          <cell r="BH54" t="e">
            <v>#REF!</v>
          </cell>
          <cell r="BI54" t="e">
            <v>#REF!</v>
          </cell>
          <cell r="BU54" t="e">
            <v>#REF!</v>
          </cell>
          <cell r="BV54" t="e">
            <v>#REF!</v>
          </cell>
          <cell r="CH54" t="e">
            <v>#REF!</v>
          </cell>
          <cell r="CI54" t="e">
            <v>#REF!</v>
          </cell>
          <cell r="CU54" t="e">
            <v>#REF!</v>
          </cell>
          <cell r="CV54" t="e">
            <v>#REF!</v>
          </cell>
          <cell r="DH54" t="e">
            <v>#REF!</v>
          </cell>
          <cell r="DI54" t="e">
            <v>#REF!</v>
          </cell>
          <cell r="DU54" t="e">
            <v>#REF!</v>
          </cell>
          <cell r="EH54" t="e">
            <v>#REF!</v>
          </cell>
          <cell r="EU54" t="e">
            <v>#REF!</v>
          </cell>
          <cell r="FH54" t="e">
            <v>#REF!</v>
          </cell>
        </row>
        <row r="55">
          <cell r="U55" t="e">
            <v>#REF!</v>
          </cell>
          <cell r="V55" t="e">
            <v>#REF!</v>
          </cell>
          <cell r="AH55" t="e">
            <v>#REF!</v>
          </cell>
          <cell r="AI55" t="e">
            <v>#REF!</v>
          </cell>
          <cell r="AU55" t="e">
            <v>#REF!</v>
          </cell>
          <cell r="AV55" t="e">
            <v>#REF!</v>
          </cell>
          <cell r="BH55" t="e">
            <v>#REF!</v>
          </cell>
          <cell r="BI55" t="e">
            <v>#REF!</v>
          </cell>
          <cell r="BU55" t="e">
            <v>#REF!</v>
          </cell>
          <cell r="BV55" t="e">
            <v>#REF!</v>
          </cell>
          <cell r="CH55" t="e">
            <v>#REF!</v>
          </cell>
          <cell r="CI55" t="e">
            <v>#REF!</v>
          </cell>
          <cell r="CU55" t="e">
            <v>#REF!</v>
          </cell>
          <cell r="CV55" t="e">
            <v>#REF!</v>
          </cell>
          <cell r="DH55" t="e">
            <v>#REF!</v>
          </cell>
          <cell r="DI55" t="e">
            <v>#REF!</v>
          </cell>
          <cell r="DU55" t="e">
            <v>#REF!</v>
          </cell>
          <cell r="EH55" t="e">
            <v>#REF!</v>
          </cell>
          <cell r="EU55" t="e">
            <v>#REF!</v>
          </cell>
          <cell r="FH55" t="e">
            <v>#REF!</v>
          </cell>
        </row>
        <row r="56">
          <cell r="U56" t="e">
            <v>#REF!</v>
          </cell>
          <cell r="V56" t="e">
            <v>#REF!</v>
          </cell>
          <cell r="AH56" t="e">
            <v>#REF!</v>
          </cell>
          <cell r="AI56" t="e">
            <v>#REF!</v>
          </cell>
          <cell r="AU56" t="e">
            <v>#REF!</v>
          </cell>
          <cell r="AV56" t="e">
            <v>#REF!</v>
          </cell>
          <cell r="BH56" t="e">
            <v>#REF!</v>
          </cell>
          <cell r="BI56" t="e">
            <v>#REF!</v>
          </cell>
          <cell r="BU56" t="e">
            <v>#REF!</v>
          </cell>
          <cell r="BV56" t="e">
            <v>#REF!</v>
          </cell>
          <cell r="CH56" t="e">
            <v>#REF!</v>
          </cell>
          <cell r="CI56" t="e">
            <v>#REF!</v>
          </cell>
          <cell r="CU56" t="e">
            <v>#REF!</v>
          </cell>
          <cell r="CV56" t="e">
            <v>#REF!</v>
          </cell>
          <cell r="DH56" t="e">
            <v>#REF!</v>
          </cell>
          <cell r="DI56" t="e">
            <v>#REF!</v>
          </cell>
          <cell r="DU56" t="e">
            <v>#REF!</v>
          </cell>
          <cell r="EH56" t="e">
            <v>#REF!</v>
          </cell>
          <cell r="EU56" t="e">
            <v>#REF!</v>
          </cell>
          <cell r="FH56" t="e">
            <v>#REF!</v>
          </cell>
        </row>
        <row r="57">
          <cell r="U57" t="e">
            <v>#REF!</v>
          </cell>
          <cell r="V57" t="e">
            <v>#REF!</v>
          </cell>
          <cell r="AH57" t="e">
            <v>#REF!</v>
          </cell>
          <cell r="AI57" t="e">
            <v>#REF!</v>
          </cell>
          <cell r="AU57" t="e">
            <v>#REF!</v>
          </cell>
          <cell r="AV57" t="e">
            <v>#REF!</v>
          </cell>
          <cell r="BH57" t="e">
            <v>#REF!</v>
          </cell>
          <cell r="BI57" t="e">
            <v>#REF!</v>
          </cell>
          <cell r="BU57" t="e">
            <v>#REF!</v>
          </cell>
          <cell r="BV57" t="e">
            <v>#REF!</v>
          </cell>
          <cell r="CH57" t="e">
            <v>#REF!</v>
          </cell>
          <cell r="CI57" t="e">
            <v>#REF!</v>
          </cell>
          <cell r="CU57" t="e">
            <v>#REF!</v>
          </cell>
          <cell r="CV57" t="e">
            <v>#REF!</v>
          </cell>
          <cell r="DH57" t="e">
            <v>#REF!</v>
          </cell>
          <cell r="DI57" t="e">
            <v>#REF!</v>
          </cell>
          <cell r="DU57" t="e">
            <v>#REF!</v>
          </cell>
          <cell r="EH57" t="e">
            <v>#REF!</v>
          </cell>
          <cell r="EU57" t="e">
            <v>#REF!</v>
          </cell>
          <cell r="FH57" t="e">
            <v>#REF!</v>
          </cell>
        </row>
        <row r="58">
          <cell r="U58" t="e">
            <v>#REF!</v>
          </cell>
          <cell r="V58" t="e">
            <v>#REF!</v>
          </cell>
          <cell r="AH58" t="e">
            <v>#REF!</v>
          </cell>
          <cell r="AI58" t="e">
            <v>#REF!</v>
          </cell>
          <cell r="AU58" t="e">
            <v>#REF!</v>
          </cell>
          <cell r="AV58" t="e">
            <v>#REF!</v>
          </cell>
          <cell r="BH58" t="e">
            <v>#REF!</v>
          </cell>
          <cell r="BI58" t="e">
            <v>#REF!</v>
          </cell>
          <cell r="BU58" t="e">
            <v>#REF!</v>
          </cell>
          <cell r="BV58" t="e">
            <v>#REF!</v>
          </cell>
          <cell r="CH58" t="e">
            <v>#REF!</v>
          </cell>
          <cell r="CI58" t="e">
            <v>#REF!</v>
          </cell>
          <cell r="CU58" t="e">
            <v>#REF!</v>
          </cell>
          <cell r="CV58" t="e">
            <v>#REF!</v>
          </cell>
          <cell r="DH58" t="e">
            <v>#REF!</v>
          </cell>
          <cell r="DI58" t="e">
            <v>#REF!</v>
          </cell>
          <cell r="DU58" t="e">
            <v>#REF!</v>
          </cell>
          <cell r="EH58" t="e">
            <v>#REF!</v>
          </cell>
          <cell r="EU58" t="e">
            <v>#REF!</v>
          </cell>
          <cell r="FH58" t="e">
            <v>#REF!</v>
          </cell>
        </row>
        <row r="59">
          <cell r="U59" t="e">
            <v>#REF!</v>
          </cell>
          <cell r="V59" t="e">
            <v>#REF!</v>
          </cell>
          <cell r="AH59" t="e">
            <v>#REF!</v>
          </cell>
          <cell r="AI59" t="e">
            <v>#REF!</v>
          </cell>
          <cell r="AU59" t="e">
            <v>#REF!</v>
          </cell>
          <cell r="AV59" t="e">
            <v>#REF!</v>
          </cell>
          <cell r="BH59" t="e">
            <v>#REF!</v>
          </cell>
          <cell r="BI59" t="e">
            <v>#REF!</v>
          </cell>
          <cell r="BU59" t="e">
            <v>#REF!</v>
          </cell>
          <cell r="BV59" t="e">
            <v>#REF!</v>
          </cell>
          <cell r="CH59" t="e">
            <v>#REF!</v>
          </cell>
          <cell r="CI59" t="e">
            <v>#REF!</v>
          </cell>
          <cell r="CU59" t="e">
            <v>#REF!</v>
          </cell>
          <cell r="CV59" t="e">
            <v>#REF!</v>
          </cell>
          <cell r="DH59" t="e">
            <v>#REF!</v>
          </cell>
          <cell r="DI59" t="e">
            <v>#REF!</v>
          </cell>
          <cell r="DU59" t="e">
            <v>#REF!</v>
          </cell>
          <cell r="EH59" t="e">
            <v>#REF!</v>
          </cell>
          <cell r="EU59" t="e">
            <v>#REF!</v>
          </cell>
          <cell r="FH59" t="e">
            <v>#REF!</v>
          </cell>
        </row>
        <row r="60">
          <cell r="U60" t="e">
            <v>#REF!</v>
          </cell>
          <cell r="V60" t="e">
            <v>#REF!</v>
          </cell>
          <cell r="AH60" t="e">
            <v>#REF!</v>
          </cell>
          <cell r="AI60" t="e">
            <v>#REF!</v>
          </cell>
          <cell r="AU60" t="e">
            <v>#REF!</v>
          </cell>
          <cell r="AV60" t="e">
            <v>#REF!</v>
          </cell>
          <cell r="BH60" t="e">
            <v>#REF!</v>
          </cell>
          <cell r="BI60" t="e">
            <v>#REF!</v>
          </cell>
          <cell r="BU60" t="e">
            <v>#REF!</v>
          </cell>
          <cell r="BV60" t="e">
            <v>#REF!</v>
          </cell>
          <cell r="CH60" t="e">
            <v>#REF!</v>
          </cell>
          <cell r="CI60" t="e">
            <v>#REF!</v>
          </cell>
          <cell r="CU60" t="e">
            <v>#REF!</v>
          </cell>
          <cell r="CV60" t="e">
            <v>#REF!</v>
          </cell>
          <cell r="DH60" t="e">
            <v>#REF!</v>
          </cell>
          <cell r="DI60" t="e">
            <v>#REF!</v>
          </cell>
          <cell r="DU60" t="e">
            <v>#REF!</v>
          </cell>
          <cell r="EH60" t="e">
            <v>#REF!</v>
          </cell>
          <cell r="EU60" t="e">
            <v>#REF!</v>
          </cell>
          <cell r="FH60" t="e">
            <v>#REF!</v>
          </cell>
        </row>
        <row r="61">
          <cell r="U61" t="e">
            <v>#REF!</v>
          </cell>
          <cell r="V61" t="e">
            <v>#REF!</v>
          </cell>
          <cell r="AH61" t="e">
            <v>#REF!</v>
          </cell>
          <cell r="AI61" t="e">
            <v>#REF!</v>
          </cell>
          <cell r="AU61" t="e">
            <v>#REF!</v>
          </cell>
          <cell r="AV61" t="e">
            <v>#REF!</v>
          </cell>
          <cell r="BH61" t="e">
            <v>#REF!</v>
          </cell>
          <cell r="BI61" t="e">
            <v>#REF!</v>
          </cell>
          <cell r="BU61" t="e">
            <v>#REF!</v>
          </cell>
          <cell r="BV61" t="e">
            <v>#REF!</v>
          </cell>
          <cell r="CH61" t="e">
            <v>#REF!</v>
          </cell>
          <cell r="CI61" t="e">
            <v>#REF!</v>
          </cell>
          <cell r="CU61" t="e">
            <v>#REF!</v>
          </cell>
          <cell r="CV61" t="e">
            <v>#REF!</v>
          </cell>
          <cell r="DH61" t="e">
            <v>#REF!</v>
          </cell>
          <cell r="DI61" t="e">
            <v>#REF!</v>
          </cell>
          <cell r="DU61" t="e">
            <v>#REF!</v>
          </cell>
          <cell r="EH61" t="e">
            <v>#REF!</v>
          </cell>
          <cell r="EU61" t="e">
            <v>#REF!</v>
          </cell>
          <cell r="FH61" t="e">
            <v>#REF!</v>
          </cell>
        </row>
        <row r="62">
          <cell r="U62" t="e">
            <v>#REF!</v>
          </cell>
          <cell r="V62" t="e">
            <v>#REF!</v>
          </cell>
          <cell r="AH62" t="e">
            <v>#REF!</v>
          </cell>
          <cell r="AI62" t="e">
            <v>#REF!</v>
          </cell>
          <cell r="AU62" t="e">
            <v>#REF!</v>
          </cell>
          <cell r="AV62" t="e">
            <v>#REF!</v>
          </cell>
          <cell r="BH62" t="e">
            <v>#REF!</v>
          </cell>
          <cell r="BI62" t="e">
            <v>#REF!</v>
          </cell>
          <cell r="BU62" t="e">
            <v>#REF!</v>
          </cell>
          <cell r="BV62" t="e">
            <v>#REF!</v>
          </cell>
          <cell r="CH62" t="e">
            <v>#REF!</v>
          </cell>
          <cell r="CI62" t="e">
            <v>#REF!</v>
          </cell>
          <cell r="CU62" t="e">
            <v>#REF!</v>
          </cell>
          <cell r="CV62" t="e">
            <v>#REF!</v>
          </cell>
          <cell r="DH62" t="e">
            <v>#REF!</v>
          </cell>
          <cell r="DI62" t="e">
            <v>#REF!</v>
          </cell>
          <cell r="DU62" t="e">
            <v>#REF!</v>
          </cell>
          <cell r="EH62" t="e">
            <v>#REF!</v>
          </cell>
          <cell r="EU62" t="e">
            <v>#REF!</v>
          </cell>
          <cell r="FH62" t="e">
            <v>#REF!</v>
          </cell>
        </row>
        <row r="63">
          <cell r="U63" t="e">
            <v>#REF!</v>
          </cell>
          <cell r="V63" t="e">
            <v>#REF!</v>
          </cell>
          <cell r="AH63" t="e">
            <v>#REF!</v>
          </cell>
          <cell r="AI63" t="e">
            <v>#REF!</v>
          </cell>
          <cell r="AU63" t="e">
            <v>#REF!</v>
          </cell>
          <cell r="AV63" t="e">
            <v>#REF!</v>
          </cell>
          <cell r="BH63" t="e">
            <v>#REF!</v>
          </cell>
          <cell r="BI63" t="e">
            <v>#REF!</v>
          </cell>
          <cell r="BU63" t="e">
            <v>#REF!</v>
          </cell>
          <cell r="BV63" t="e">
            <v>#REF!</v>
          </cell>
          <cell r="CH63" t="e">
            <v>#REF!</v>
          </cell>
          <cell r="CI63" t="e">
            <v>#REF!</v>
          </cell>
          <cell r="CU63" t="e">
            <v>#REF!</v>
          </cell>
          <cell r="CV63" t="e">
            <v>#REF!</v>
          </cell>
          <cell r="DH63" t="e">
            <v>#REF!</v>
          </cell>
          <cell r="DI63" t="e">
            <v>#REF!</v>
          </cell>
          <cell r="DU63" t="e">
            <v>#REF!</v>
          </cell>
          <cell r="EH63" t="e">
            <v>#REF!</v>
          </cell>
          <cell r="EU63" t="e">
            <v>#REF!</v>
          </cell>
          <cell r="FH63" t="e">
            <v>#REF!</v>
          </cell>
        </row>
        <row r="64">
          <cell r="U64" t="e">
            <v>#REF!</v>
          </cell>
          <cell r="V64" t="e">
            <v>#REF!</v>
          </cell>
          <cell r="AH64" t="e">
            <v>#REF!</v>
          </cell>
          <cell r="AI64" t="e">
            <v>#REF!</v>
          </cell>
          <cell r="AU64" t="e">
            <v>#REF!</v>
          </cell>
          <cell r="AV64" t="e">
            <v>#REF!</v>
          </cell>
          <cell r="BH64" t="e">
            <v>#REF!</v>
          </cell>
          <cell r="BI64" t="e">
            <v>#REF!</v>
          </cell>
          <cell r="BU64" t="e">
            <v>#REF!</v>
          </cell>
          <cell r="BV64" t="e">
            <v>#REF!</v>
          </cell>
          <cell r="CH64" t="e">
            <v>#REF!</v>
          </cell>
          <cell r="CI64" t="e">
            <v>#REF!</v>
          </cell>
          <cell r="CU64" t="e">
            <v>#REF!</v>
          </cell>
          <cell r="CV64" t="e">
            <v>#REF!</v>
          </cell>
          <cell r="DH64" t="e">
            <v>#REF!</v>
          </cell>
          <cell r="DI64" t="e">
            <v>#REF!</v>
          </cell>
          <cell r="DU64" t="e">
            <v>#REF!</v>
          </cell>
          <cell r="EH64" t="e">
            <v>#REF!</v>
          </cell>
          <cell r="EU64" t="e">
            <v>#REF!</v>
          </cell>
          <cell r="FH64" t="e">
            <v>#REF!</v>
          </cell>
        </row>
        <row r="65">
          <cell r="U65" t="e">
            <v>#REF!</v>
          </cell>
          <cell r="V65" t="e">
            <v>#REF!</v>
          </cell>
          <cell r="AH65" t="e">
            <v>#REF!</v>
          </cell>
          <cell r="AI65" t="e">
            <v>#REF!</v>
          </cell>
          <cell r="AU65" t="e">
            <v>#REF!</v>
          </cell>
          <cell r="AV65" t="e">
            <v>#REF!</v>
          </cell>
          <cell r="BH65" t="e">
            <v>#REF!</v>
          </cell>
          <cell r="BI65" t="e">
            <v>#REF!</v>
          </cell>
          <cell r="BU65" t="e">
            <v>#REF!</v>
          </cell>
          <cell r="BV65" t="e">
            <v>#REF!</v>
          </cell>
          <cell r="CH65" t="e">
            <v>#REF!</v>
          </cell>
          <cell r="CI65" t="e">
            <v>#REF!</v>
          </cell>
          <cell r="CU65" t="e">
            <v>#REF!</v>
          </cell>
          <cell r="CV65" t="e">
            <v>#REF!</v>
          </cell>
          <cell r="DH65" t="e">
            <v>#REF!</v>
          </cell>
          <cell r="DI65" t="e">
            <v>#REF!</v>
          </cell>
          <cell r="DU65" t="e">
            <v>#REF!</v>
          </cell>
          <cell r="EH65" t="e">
            <v>#REF!</v>
          </cell>
          <cell r="EU65" t="e">
            <v>#REF!</v>
          </cell>
          <cell r="FH65" t="e">
            <v>#REF!</v>
          </cell>
        </row>
        <row r="66">
          <cell r="U66" t="e">
            <v>#REF!</v>
          </cell>
          <cell r="V66" t="e">
            <v>#REF!</v>
          </cell>
          <cell r="AH66" t="e">
            <v>#REF!</v>
          </cell>
          <cell r="AI66" t="e">
            <v>#REF!</v>
          </cell>
          <cell r="AU66" t="e">
            <v>#REF!</v>
          </cell>
          <cell r="AV66" t="e">
            <v>#REF!</v>
          </cell>
          <cell r="BH66" t="e">
            <v>#REF!</v>
          </cell>
          <cell r="BI66" t="e">
            <v>#REF!</v>
          </cell>
          <cell r="BU66" t="e">
            <v>#REF!</v>
          </cell>
          <cell r="BV66" t="e">
            <v>#REF!</v>
          </cell>
          <cell r="CH66" t="e">
            <v>#REF!</v>
          </cell>
          <cell r="CI66" t="e">
            <v>#REF!</v>
          </cell>
          <cell r="CU66" t="e">
            <v>#REF!</v>
          </cell>
          <cell r="CV66" t="e">
            <v>#REF!</v>
          </cell>
          <cell r="DH66" t="e">
            <v>#REF!</v>
          </cell>
          <cell r="DI66" t="e">
            <v>#REF!</v>
          </cell>
          <cell r="DU66" t="e">
            <v>#REF!</v>
          </cell>
          <cell r="EH66" t="e">
            <v>#REF!</v>
          </cell>
          <cell r="EU66" t="e">
            <v>#REF!</v>
          </cell>
          <cell r="FH66" t="e">
            <v>#REF!</v>
          </cell>
        </row>
        <row r="67">
          <cell r="U67" t="e">
            <v>#REF!</v>
          </cell>
          <cell r="V67" t="e">
            <v>#REF!</v>
          </cell>
          <cell r="AH67" t="e">
            <v>#REF!</v>
          </cell>
          <cell r="AI67" t="e">
            <v>#REF!</v>
          </cell>
          <cell r="AU67" t="e">
            <v>#REF!</v>
          </cell>
          <cell r="AV67" t="e">
            <v>#REF!</v>
          </cell>
          <cell r="BH67" t="e">
            <v>#REF!</v>
          </cell>
          <cell r="BI67" t="e">
            <v>#REF!</v>
          </cell>
          <cell r="BU67" t="e">
            <v>#REF!</v>
          </cell>
          <cell r="BV67" t="e">
            <v>#REF!</v>
          </cell>
          <cell r="CH67" t="e">
            <v>#REF!</v>
          </cell>
          <cell r="CI67" t="e">
            <v>#REF!</v>
          </cell>
          <cell r="CU67" t="e">
            <v>#REF!</v>
          </cell>
          <cell r="CV67" t="e">
            <v>#REF!</v>
          </cell>
          <cell r="DH67" t="e">
            <v>#REF!</v>
          </cell>
          <cell r="DI67" t="e">
            <v>#REF!</v>
          </cell>
          <cell r="DU67" t="e">
            <v>#REF!</v>
          </cell>
          <cell r="EH67" t="e">
            <v>#REF!</v>
          </cell>
          <cell r="EU67" t="e">
            <v>#REF!</v>
          </cell>
          <cell r="FH67" t="e">
            <v>#REF!</v>
          </cell>
        </row>
        <row r="68">
          <cell r="U68" t="e">
            <v>#REF!</v>
          </cell>
          <cell r="V68" t="e">
            <v>#REF!</v>
          </cell>
          <cell r="AH68" t="e">
            <v>#REF!</v>
          </cell>
          <cell r="AI68" t="e">
            <v>#REF!</v>
          </cell>
          <cell r="AU68" t="e">
            <v>#REF!</v>
          </cell>
          <cell r="AV68" t="e">
            <v>#REF!</v>
          </cell>
          <cell r="BH68" t="e">
            <v>#REF!</v>
          </cell>
          <cell r="BI68" t="e">
            <v>#REF!</v>
          </cell>
          <cell r="BU68" t="e">
            <v>#REF!</v>
          </cell>
          <cell r="BV68" t="e">
            <v>#REF!</v>
          </cell>
          <cell r="CH68" t="e">
            <v>#REF!</v>
          </cell>
          <cell r="CI68" t="e">
            <v>#REF!</v>
          </cell>
          <cell r="CU68" t="e">
            <v>#REF!</v>
          </cell>
          <cell r="CV68" t="e">
            <v>#REF!</v>
          </cell>
          <cell r="DH68" t="e">
            <v>#REF!</v>
          </cell>
          <cell r="DI68" t="e">
            <v>#REF!</v>
          </cell>
          <cell r="DU68" t="e">
            <v>#REF!</v>
          </cell>
          <cell r="EH68" t="e">
            <v>#REF!</v>
          </cell>
          <cell r="EU68" t="e">
            <v>#REF!</v>
          </cell>
          <cell r="FH68" t="e">
            <v>#REF!</v>
          </cell>
        </row>
        <row r="69">
          <cell r="U69" t="e">
            <v>#REF!</v>
          </cell>
          <cell r="V69" t="e">
            <v>#REF!</v>
          </cell>
          <cell r="AH69" t="e">
            <v>#REF!</v>
          </cell>
          <cell r="AI69" t="e">
            <v>#REF!</v>
          </cell>
          <cell r="AU69" t="e">
            <v>#REF!</v>
          </cell>
          <cell r="AV69" t="e">
            <v>#REF!</v>
          </cell>
          <cell r="BH69" t="e">
            <v>#REF!</v>
          </cell>
          <cell r="BI69" t="e">
            <v>#REF!</v>
          </cell>
          <cell r="BU69" t="e">
            <v>#REF!</v>
          </cell>
          <cell r="BV69" t="e">
            <v>#REF!</v>
          </cell>
          <cell r="CH69" t="e">
            <v>#REF!</v>
          </cell>
          <cell r="CI69" t="e">
            <v>#REF!</v>
          </cell>
          <cell r="CU69" t="e">
            <v>#REF!</v>
          </cell>
          <cell r="CV69" t="e">
            <v>#REF!</v>
          </cell>
          <cell r="DH69" t="e">
            <v>#REF!</v>
          </cell>
          <cell r="DI69" t="e">
            <v>#REF!</v>
          </cell>
          <cell r="DU69" t="e">
            <v>#REF!</v>
          </cell>
          <cell r="EH69" t="e">
            <v>#REF!</v>
          </cell>
          <cell r="EU69" t="e">
            <v>#REF!</v>
          </cell>
          <cell r="FH69" t="e">
            <v>#REF!</v>
          </cell>
        </row>
        <row r="70">
          <cell r="U70" t="e">
            <v>#REF!</v>
          </cell>
          <cell r="V70" t="e">
            <v>#REF!</v>
          </cell>
          <cell r="AH70" t="e">
            <v>#REF!</v>
          </cell>
          <cell r="AI70" t="e">
            <v>#REF!</v>
          </cell>
          <cell r="AU70" t="e">
            <v>#REF!</v>
          </cell>
          <cell r="AV70" t="e">
            <v>#REF!</v>
          </cell>
          <cell r="BH70" t="e">
            <v>#REF!</v>
          </cell>
          <cell r="BI70" t="e">
            <v>#REF!</v>
          </cell>
          <cell r="BU70" t="e">
            <v>#REF!</v>
          </cell>
          <cell r="BV70" t="e">
            <v>#REF!</v>
          </cell>
          <cell r="CH70" t="e">
            <v>#REF!</v>
          </cell>
          <cell r="CI70" t="e">
            <v>#REF!</v>
          </cell>
          <cell r="CU70" t="e">
            <v>#REF!</v>
          </cell>
          <cell r="CV70" t="e">
            <v>#REF!</v>
          </cell>
          <cell r="DH70" t="e">
            <v>#REF!</v>
          </cell>
          <cell r="DI70" t="e">
            <v>#REF!</v>
          </cell>
          <cell r="DU70" t="e">
            <v>#REF!</v>
          </cell>
          <cell r="EH70" t="e">
            <v>#REF!</v>
          </cell>
          <cell r="EU70" t="e">
            <v>#REF!</v>
          </cell>
          <cell r="FH70" t="e">
            <v>#REF!</v>
          </cell>
        </row>
        <row r="71">
          <cell r="U71" t="e">
            <v>#REF!</v>
          </cell>
          <cell r="V71" t="e">
            <v>#REF!</v>
          </cell>
          <cell r="AH71" t="e">
            <v>#REF!</v>
          </cell>
          <cell r="AI71" t="e">
            <v>#REF!</v>
          </cell>
          <cell r="AU71" t="e">
            <v>#REF!</v>
          </cell>
          <cell r="AV71" t="e">
            <v>#REF!</v>
          </cell>
          <cell r="BH71" t="e">
            <v>#REF!</v>
          </cell>
          <cell r="BI71" t="e">
            <v>#REF!</v>
          </cell>
          <cell r="BU71" t="e">
            <v>#REF!</v>
          </cell>
          <cell r="BV71" t="e">
            <v>#REF!</v>
          </cell>
          <cell r="CH71" t="e">
            <v>#REF!</v>
          </cell>
          <cell r="CI71" t="e">
            <v>#REF!</v>
          </cell>
          <cell r="CU71" t="e">
            <v>#REF!</v>
          </cell>
          <cell r="CV71" t="e">
            <v>#REF!</v>
          </cell>
          <cell r="DH71" t="e">
            <v>#REF!</v>
          </cell>
          <cell r="DI71" t="e">
            <v>#REF!</v>
          </cell>
          <cell r="DU71" t="e">
            <v>#REF!</v>
          </cell>
          <cell r="EH71" t="e">
            <v>#REF!</v>
          </cell>
          <cell r="EU71" t="e">
            <v>#REF!</v>
          </cell>
          <cell r="FH71" t="e">
            <v>#REF!</v>
          </cell>
        </row>
        <row r="72">
          <cell r="U72" t="e">
            <v>#REF!</v>
          </cell>
          <cell r="V72" t="e">
            <v>#REF!</v>
          </cell>
          <cell r="AH72" t="e">
            <v>#REF!</v>
          </cell>
          <cell r="AI72" t="e">
            <v>#REF!</v>
          </cell>
          <cell r="AU72" t="e">
            <v>#REF!</v>
          </cell>
          <cell r="AV72" t="e">
            <v>#REF!</v>
          </cell>
          <cell r="BH72" t="e">
            <v>#REF!</v>
          </cell>
          <cell r="BI72" t="e">
            <v>#REF!</v>
          </cell>
          <cell r="BU72" t="e">
            <v>#REF!</v>
          </cell>
          <cell r="BV72" t="e">
            <v>#REF!</v>
          </cell>
          <cell r="CH72" t="e">
            <v>#REF!</v>
          </cell>
          <cell r="CI72" t="e">
            <v>#REF!</v>
          </cell>
          <cell r="CU72" t="e">
            <v>#REF!</v>
          </cell>
          <cell r="CV72" t="e">
            <v>#REF!</v>
          </cell>
          <cell r="DH72" t="e">
            <v>#REF!</v>
          </cell>
          <cell r="DI72" t="e">
            <v>#REF!</v>
          </cell>
          <cell r="DU72" t="e">
            <v>#REF!</v>
          </cell>
          <cell r="EH72" t="e">
            <v>#REF!</v>
          </cell>
          <cell r="EU72" t="e">
            <v>#REF!</v>
          </cell>
          <cell r="FH72" t="e">
            <v>#REF!</v>
          </cell>
        </row>
        <row r="73">
          <cell r="U73" t="e">
            <v>#REF!</v>
          </cell>
          <cell r="V73" t="e">
            <v>#REF!</v>
          </cell>
          <cell r="AH73" t="e">
            <v>#REF!</v>
          </cell>
          <cell r="AI73" t="e">
            <v>#REF!</v>
          </cell>
          <cell r="AU73" t="e">
            <v>#REF!</v>
          </cell>
          <cell r="AV73" t="e">
            <v>#REF!</v>
          </cell>
          <cell r="BH73" t="e">
            <v>#REF!</v>
          </cell>
          <cell r="BI73" t="e">
            <v>#REF!</v>
          </cell>
          <cell r="BU73" t="e">
            <v>#REF!</v>
          </cell>
          <cell r="BV73" t="e">
            <v>#REF!</v>
          </cell>
          <cell r="CH73" t="e">
            <v>#REF!</v>
          </cell>
          <cell r="CI73" t="e">
            <v>#REF!</v>
          </cell>
          <cell r="CU73" t="e">
            <v>#REF!</v>
          </cell>
          <cell r="CV73" t="e">
            <v>#REF!</v>
          </cell>
          <cell r="DH73" t="e">
            <v>#REF!</v>
          </cell>
          <cell r="DI73" t="e">
            <v>#REF!</v>
          </cell>
          <cell r="DU73" t="e">
            <v>#REF!</v>
          </cell>
          <cell r="EH73" t="e">
            <v>#REF!</v>
          </cell>
          <cell r="EU73" t="e">
            <v>#REF!</v>
          </cell>
          <cell r="FH73" t="e">
            <v>#REF!</v>
          </cell>
        </row>
        <row r="74">
          <cell r="U74" t="e">
            <v>#REF!</v>
          </cell>
          <cell r="V74" t="e">
            <v>#REF!</v>
          </cell>
          <cell r="AH74" t="e">
            <v>#REF!</v>
          </cell>
          <cell r="AI74" t="e">
            <v>#REF!</v>
          </cell>
          <cell r="AU74" t="e">
            <v>#REF!</v>
          </cell>
          <cell r="AV74" t="e">
            <v>#REF!</v>
          </cell>
          <cell r="BH74" t="e">
            <v>#REF!</v>
          </cell>
          <cell r="BI74" t="e">
            <v>#REF!</v>
          </cell>
          <cell r="BU74" t="e">
            <v>#REF!</v>
          </cell>
          <cell r="BV74" t="e">
            <v>#REF!</v>
          </cell>
          <cell r="CH74" t="e">
            <v>#REF!</v>
          </cell>
          <cell r="CI74" t="e">
            <v>#REF!</v>
          </cell>
          <cell r="CU74" t="e">
            <v>#REF!</v>
          </cell>
          <cell r="CV74" t="e">
            <v>#REF!</v>
          </cell>
          <cell r="DH74" t="e">
            <v>#REF!</v>
          </cell>
          <cell r="DI74" t="e">
            <v>#REF!</v>
          </cell>
          <cell r="DU74" t="e">
            <v>#REF!</v>
          </cell>
          <cell r="EH74" t="e">
            <v>#REF!</v>
          </cell>
          <cell r="EU74" t="e">
            <v>#REF!</v>
          </cell>
          <cell r="FH74" t="e">
            <v>#REF!</v>
          </cell>
        </row>
        <row r="75">
          <cell r="U75" t="e">
            <v>#REF!</v>
          </cell>
          <cell r="V75" t="e">
            <v>#REF!</v>
          </cell>
          <cell r="AH75" t="e">
            <v>#REF!</v>
          </cell>
          <cell r="AI75" t="e">
            <v>#REF!</v>
          </cell>
          <cell r="AU75" t="e">
            <v>#REF!</v>
          </cell>
          <cell r="AV75" t="e">
            <v>#REF!</v>
          </cell>
          <cell r="BH75" t="e">
            <v>#REF!</v>
          </cell>
          <cell r="BI75" t="e">
            <v>#REF!</v>
          </cell>
          <cell r="BU75" t="e">
            <v>#REF!</v>
          </cell>
          <cell r="BV75" t="e">
            <v>#REF!</v>
          </cell>
          <cell r="CH75" t="e">
            <v>#REF!</v>
          </cell>
          <cell r="CI75" t="e">
            <v>#REF!</v>
          </cell>
          <cell r="CU75" t="e">
            <v>#REF!</v>
          </cell>
          <cell r="CV75" t="e">
            <v>#REF!</v>
          </cell>
          <cell r="DH75" t="e">
            <v>#REF!</v>
          </cell>
          <cell r="DI75" t="e">
            <v>#REF!</v>
          </cell>
          <cell r="DU75" t="e">
            <v>#REF!</v>
          </cell>
          <cell r="EH75" t="e">
            <v>#REF!</v>
          </cell>
          <cell r="EU75" t="e">
            <v>#REF!</v>
          </cell>
          <cell r="FH75" t="e">
            <v>#REF!</v>
          </cell>
        </row>
        <row r="76">
          <cell r="U76" t="e">
            <v>#REF!</v>
          </cell>
          <cell r="V76" t="e">
            <v>#REF!</v>
          </cell>
          <cell r="AH76" t="e">
            <v>#REF!</v>
          </cell>
          <cell r="AI76" t="e">
            <v>#REF!</v>
          </cell>
          <cell r="AU76" t="e">
            <v>#REF!</v>
          </cell>
          <cell r="AV76" t="e">
            <v>#REF!</v>
          </cell>
          <cell r="BH76" t="e">
            <v>#REF!</v>
          </cell>
          <cell r="BI76" t="e">
            <v>#REF!</v>
          </cell>
          <cell r="BU76" t="e">
            <v>#REF!</v>
          </cell>
          <cell r="BV76" t="e">
            <v>#REF!</v>
          </cell>
          <cell r="CH76" t="e">
            <v>#REF!</v>
          </cell>
          <cell r="CI76" t="e">
            <v>#REF!</v>
          </cell>
          <cell r="CU76" t="e">
            <v>#REF!</v>
          </cell>
          <cell r="CV76" t="e">
            <v>#REF!</v>
          </cell>
          <cell r="DH76" t="e">
            <v>#REF!</v>
          </cell>
          <cell r="DI76" t="e">
            <v>#REF!</v>
          </cell>
          <cell r="DU76" t="e">
            <v>#REF!</v>
          </cell>
          <cell r="EH76" t="e">
            <v>#REF!</v>
          </cell>
          <cell r="EU76" t="e">
            <v>#REF!</v>
          </cell>
          <cell r="FH76" t="e">
            <v>#REF!</v>
          </cell>
        </row>
        <row r="77">
          <cell r="U77" t="e">
            <v>#REF!</v>
          </cell>
          <cell r="V77" t="e">
            <v>#REF!</v>
          </cell>
          <cell r="AH77" t="e">
            <v>#REF!</v>
          </cell>
          <cell r="AI77" t="e">
            <v>#REF!</v>
          </cell>
          <cell r="AU77" t="e">
            <v>#REF!</v>
          </cell>
          <cell r="AV77" t="e">
            <v>#REF!</v>
          </cell>
          <cell r="BH77" t="e">
            <v>#REF!</v>
          </cell>
          <cell r="BI77" t="e">
            <v>#REF!</v>
          </cell>
          <cell r="BU77" t="e">
            <v>#REF!</v>
          </cell>
          <cell r="BV77" t="e">
            <v>#REF!</v>
          </cell>
          <cell r="CH77" t="e">
            <v>#REF!</v>
          </cell>
          <cell r="CI77" t="e">
            <v>#REF!</v>
          </cell>
          <cell r="CU77" t="e">
            <v>#REF!</v>
          </cell>
          <cell r="CV77" t="e">
            <v>#REF!</v>
          </cell>
          <cell r="DH77" t="e">
            <v>#REF!</v>
          </cell>
          <cell r="DI77" t="e">
            <v>#REF!</v>
          </cell>
          <cell r="DU77" t="e">
            <v>#REF!</v>
          </cell>
          <cell r="EH77" t="e">
            <v>#REF!</v>
          </cell>
          <cell r="EU77" t="e">
            <v>#REF!</v>
          </cell>
          <cell r="FH77" t="e">
            <v>#REF!</v>
          </cell>
        </row>
        <row r="78">
          <cell r="U78" t="e">
            <v>#REF!</v>
          </cell>
          <cell r="V78" t="e">
            <v>#REF!</v>
          </cell>
          <cell r="AH78" t="e">
            <v>#REF!</v>
          </cell>
          <cell r="AI78" t="e">
            <v>#REF!</v>
          </cell>
          <cell r="AU78" t="e">
            <v>#REF!</v>
          </cell>
          <cell r="AV78" t="e">
            <v>#REF!</v>
          </cell>
          <cell r="BH78" t="e">
            <v>#REF!</v>
          </cell>
          <cell r="BI78" t="e">
            <v>#REF!</v>
          </cell>
          <cell r="BU78" t="e">
            <v>#REF!</v>
          </cell>
          <cell r="BV78" t="e">
            <v>#REF!</v>
          </cell>
          <cell r="CH78" t="e">
            <v>#REF!</v>
          </cell>
          <cell r="CI78" t="e">
            <v>#REF!</v>
          </cell>
          <cell r="CU78" t="e">
            <v>#REF!</v>
          </cell>
          <cell r="CV78" t="e">
            <v>#REF!</v>
          </cell>
          <cell r="DH78" t="e">
            <v>#REF!</v>
          </cell>
          <cell r="DI78" t="e">
            <v>#REF!</v>
          </cell>
          <cell r="DU78" t="e">
            <v>#REF!</v>
          </cell>
          <cell r="EH78" t="e">
            <v>#REF!</v>
          </cell>
          <cell r="EU78" t="e">
            <v>#REF!</v>
          </cell>
          <cell r="FH78" t="e">
            <v>#REF!</v>
          </cell>
        </row>
        <row r="79">
          <cell r="U79" t="e">
            <v>#REF!</v>
          </cell>
          <cell r="V79" t="e">
            <v>#REF!</v>
          </cell>
          <cell r="AH79" t="e">
            <v>#REF!</v>
          </cell>
          <cell r="AI79" t="e">
            <v>#REF!</v>
          </cell>
          <cell r="AU79" t="e">
            <v>#REF!</v>
          </cell>
          <cell r="AV79" t="e">
            <v>#REF!</v>
          </cell>
          <cell r="BH79" t="e">
            <v>#REF!</v>
          </cell>
          <cell r="BI79" t="e">
            <v>#REF!</v>
          </cell>
          <cell r="BU79" t="e">
            <v>#REF!</v>
          </cell>
          <cell r="BV79" t="e">
            <v>#REF!</v>
          </cell>
          <cell r="CH79" t="e">
            <v>#REF!</v>
          </cell>
          <cell r="CI79" t="e">
            <v>#REF!</v>
          </cell>
          <cell r="CU79" t="e">
            <v>#REF!</v>
          </cell>
          <cell r="CV79" t="e">
            <v>#REF!</v>
          </cell>
          <cell r="DH79" t="e">
            <v>#REF!</v>
          </cell>
          <cell r="DI79" t="e">
            <v>#REF!</v>
          </cell>
          <cell r="DU79" t="e">
            <v>#REF!</v>
          </cell>
          <cell r="EH79" t="e">
            <v>#REF!</v>
          </cell>
          <cell r="EU79" t="e">
            <v>#REF!</v>
          </cell>
          <cell r="FH79" t="e">
            <v>#REF!</v>
          </cell>
        </row>
        <row r="80">
          <cell r="U80" t="e">
            <v>#REF!</v>
          </cell>
          <cell r="V80" t="e">
            <v>#REF!</v>
          </cell>
          <cell r="AH80" t="e">
            <v>#REF!</v>
          </cell>
          <cell r="AI80" t="e">
            <v>#REF!</v>
          </cell>
          <cell r="AU80" t="e">
            <v>#REF!</v>
          </cell>
          <cell r="AV80" t="e">
            <v>#REF!</v>
          </cell>
          <cell r="BH80" t="e">
            <v>#REF!</v>
          </cell>
          <cell r="BI80" t="e">
            <v>#REF!</v>
          </cell>
          <cell r="BU80" t="e">
            <v>#REF!</v>
          </cell>
          <cell r="BV80" t="e">
            <v>#REF!</v>
          </cell>
          <cell r="CH80" t="e">
            <v>#REF!</v>
          </cell>
          <cell r="CI80" t="e">
            <v>#REF!</v>
          </cell>
          <cell r="CU80" t="e">
            <v>#REF!</v>
          </cell>
          <cell r="CV80" t="e">
            <v>#REF!</v>
          </cell>
          <cell r="DH80" t="e">
            <v>#REF!</v>
          </cell>
          <cell r="DI80" t="e">
            <v>#REF!</v>
          </cell>
          <cell r="DU80" t="e">
            <v>#REF!</v>
          </cell>
          <cell r="EH80" t="e">
            <v>#REF!</v>
          </cell>
          <cell r="EU80" t="e">
            <v>#REF!</v>
          </cell>
          <cell r="FH80" t="e">
            <v>#REF!</v>
          </cell>
        </row>
        <row r="81">
          <cell r="U81" t="e">
            <v>#REF!</v>
          </cell>
          <cell r="V81" t="e">
            <v>#REF!</v>
          </cell>
          <cell r="AH81" t="e">
            <v>#REF!</v>
          </cell>
          <cell r="AI81" t="e">
            <v>#REF!</v>
          </cell>
          <cell r="AU81" t="e">
            <v>#REF!</v>
          </cell>
          <cell r="AV81" t="e">
            <v>#REF!</v>
          </cell>
          <cell r="BH81" t="e">
            <v>#REF!</v>
          </cell>
          <cell r="BI81" t="e">
            <v>#REF!</v>
          </cell>
          <cell r="BU81" t="e">
            <v>#REF!</v>
          </cell>
          <cell r="BV81" t="e">
            <v>#REF!</v>
          </cell>
          <cell r="CH81" t="e">
            <v>#REF!</v>
          </cell>
          <cell r="CI81" t="e">
            <v>#REF!</v>
          </cell>
          <cell r="CU81" t="e">
            <v>#REF!</v>
          </cell>
          <cell r="CV81" t="e">
            <v>#REF!</v>
          </cell>
          <cell r="DH81" t="e">
            <v>#REF!</v>
          </cell>
          <cell r="DI81" t="e">
            <v>#REF!</v>
          </cell>
          <cell r="DU81" t="e">
            <v>#REF!</v>
          </cell>
          <cell r="EH81" t="e">
            <v>#REF!</v>
          </cell>
          <cell r="EU81" t="e">
            <v>#REF!</v>
          </cell>
          <cell r="FH81" t="e">
            <v>#REF!</v>
          </cell>
        </row>
        <row r="82">
          <cell r="U82" t="e">
            <v>#REF!</v>
          </cell>
          <cell r="V82" t="e">
            <v>#REF!</v>
          </cell>
          <cell r="AH82" t="e">
            <v>#REF!</v>
          </cell>
          <cell r="AI82" t="e">
            <v>#REF!</v>
          </cell>
          <cell r="AU82" t="e">
            <v>#REF!</v>
          </cell>
          <cell r="AV82" t="e">
            <v>#REF!</v>
          </cell>
          <cell r="BH82" t="e">
            <v>#REF!</v>
          </cell>
          <cell r="BI82" t="e">
            <v>#REF!</v>
          </cell>
          <cell r="BU82" t="e">
            <v>#REF!</v>
          </cell>
          <cell r="BV82" t="e">
            <v>#REF!</v>
          </cell>
          <cell r="CH82" t="e">
            <v>#REF!</v>
          </cell>
          <cell r="CI82" t="e">
            <v>#REF!</v>
          </cell>
          <cell r="CU82" t="e">
            <v>#REF!</v>
          </cell>
          <cell r="CV82" t="e">
            <v>#REF!</v>
          </cell>
          <cell r="DH82" t="e">
            <v>#REF!</v>
          </cell>
          <cell r="DI82" t="e">
            <v>#REF!</v>
          </cell>
          <cell r="DU82" t="e">
            <v>#REF!</v>
          </cell>
          <cell r="EH82" t="e">
            <v>#REF!</v>
          </cell>
          <cell r="EU82" t="e">
            <v>#REF!</v>
          </cell>
          <cell r="FH82" t="e">
            <v>#REF!</v>
          </cell>
        </row>
        <row r="83">
          <cell r="U83" t="e">
            <v>#REF!</v>
          </cell>
          <cell r="V83" t="e">
            <v>#REF!</v>
          </cell>
          <cell r="AH83" t="e">
            <v>#REF!</v>
          </cell>
          <cell r="AI83" t="e">
            <v>#REF!</v>
          </cell>
          <cell r="AU83" t="e">
            <v>#REF!</v>
          </cell>
          <cell r="AV83" t="e">
            <v>#REF!</v>
          </cell>
          <cell r="BH83" t="e">
            <v>#REF!</v>
          </cell>
          <cell r="BI83" t="e">
            <v>#REF!</v>
          </cell>
          <cell r="BU83" t="e">
            <v>#REF!</v>
          </cell>
          <cell r="BV83" t="e">
            <v>#REF!</v>
          </cell>
          <cell r="CH83" t="e">
            <v>#REF!</v>
          </cell>
          <cell r="CI83" t="e">
            <v>#REF!</v>
          </cell>
          <cell r="CU83" t="e">
            <v>#REF!</v>
          </cell>
          <cell r="CV83" t="e">
            <v>#REF!</v>
          </cell>
          <cell r="DH83" t="e">
            <v>#REF!</v>
          </cell>
          <cell r="DI83" t="e">
            <v>#REF!</v>
          </cell>
          <cell r="DU83" t="e">
            <v>#REF!</v>
          </cell>
          <cell r="EH83" t="e">
            <v>#REF!</v>
          </cell>
          <cell r="EU83" t="e">
            <v>#REF!</v>
          </cell>
          <cell r="FH83" t="e">
            <v>#REF!</v>
          </cell>
        </row>
        <row r="84">
          <cell r="U84" t="e">
            <v>#REF!</v>
          </cell>
          <cell r="V84" t="e">
            <v>#REF!</v>
          </cell>
          <cell r="AH84" t="e">
            <v>#REF!</v>
          </cell>
          <cell r="AI84" t="e">
            <v>#REF!</v>
          </cell>
          <cell r="AU84" t="e">
            <v>#REF!</v>
          </cell>
          <cell r="AV84" t="e">
            <v>#REF!</v>
          </cell>
          <cell r="BH84" t="e">
            <v>#REF!</v>
          </cell>
          <cell r="BI84" t="e">
            <v>#REF!</v>
          </cell>
          <cell r="BU84" t="e">
            <v>#REF!</v>
          </cell>
          <cell r="BV84" t="e">
            <v>#REF!</v>
          </cell>
          <cell r="CH84" t="e">
            <v>#REF!</v>
          </cell>
          <cell r="CI84" t="e">
            <v>#REF!</v>
          </cell>
          <cell r="CU84" t="e">
            <v>#REF!</v>
          </cell>
          <cell r="CV84" t="e">
            <v>#REF!</v>
          </cell>
          <cell r="DH84" t="e">
            <v>#REF!</v>
          </cell>
          <cell r="DI84" t="e">
            <v>#REF!</v>
          </cell>
          <cell r="DU84" t="e">
            <v>#REF!</v>
          </cell>
          <cell r="EH84" t="e">
            <v>#REF!</v>
          </cell>
          <cell r="EU84" t="e">
            <v>#REF!</v>
          </cell>
          <cell r="FH84" t="e">
            <v>#REF!</v>
          </cell>
        </row>
        <row r="85">
          <cell r="U85" t="e">
            <v>#REF!</v>
          </cell>
          <cell r="V85" t="e">
            <v>#REF!</v>
          </cell>
          <cell r="AH85" t="e">
            <v>#REF!</v>
          </cell>
          <cell r="AI85" t="e">
            <v>#REF!</v>
          </cell>
          <cell r="AU85" t="e">
            <v>#REF!</v>
          </cell>
          <cell r="AV85" t="e">
            <v>#REF!</v>
          </cell>
          <cell r="BH85" t="e">
            <v>#REF!</v>
          </cell>
          <cell r="BI85" t="e">
            <v>#REF!</v>
          </cell>
          <cell r="BU85" t="e">
            <v>#REF!</v>
          </cell>
          <cell r="BV85" t="e">
            <v>#REF!</v>
          </cell>
          <cell r="CH85" t="e">
            <v>#REF!</v>
          </cell>
          <cell r="CI85" t="e">
            <v>#REF!</v>
          </cell>
          <cell r="CU85" t="e">
            <v>#REF!</v>
          </cell>
          <cell r="CV85" t="e">
            <v>#REF!</v>
          </cell>
          <cell r="DH85" t="e">
            <v>#REF!</v>
          </cell>
          <cell r="DI85" t="e">
            <v>#REF!</v>
          </cell>
          <cell r="DU85" t="e">
            <v>#REF!</v>
          </cell>
          <cell r="EH85" t="e">
            <v>#REF!</v>
          </cell>
          <cell r="EU85" t="e">
            <v>#REF!</v>
          </cell>
          <cell r="FH85" t="e">
            <v>#REF!</v>
          </cell>
        </row>
        <row r="86">
          <cell r="U86" t="e">
            <v>#REF!</v>
          </cell>
          <cell r="V86" t="e">
            <v>#REF!</v>
          </cell>
          <cell r="AH86" t="e">
            <v>#REF!</v>
          </cell>
          <cell r="AI86" t="e">
            <v>#REF!</v>
          </cell>
          <cell r="AU86" t="e">
            <v>#REF!</v>
          </cell>
          <cell r="AV86" t="e">
            <v>#REF!</v>
          </cell>
          <cell r="BH86" t="e">
            <v>#REF!</v>
          </cell>
          <cell r="BI86" t="e">
            <v>#REF!</v>
          </cell>
          <cell r="BU86" t="e">
            <v>#REF!</v>
          </cell>
          <cell r="BV86" t="e">
            <v>#REF!</v>
          </cell>
          <cell r="CH86" t="e">
            <v>#REF!</v>
          </cell>
          <cell r="CI86" t="e">
            <v>#REF!</v>
          </cell>
          <cell r="CU86" t="e">
            <v>#REF!</v>
          </cell>
          <cell r="CV86" t="e">
            <v>#REF!</v>
          </cell>
          <cell r="DH86" t="e">
            <v>#REF!</v>
          </cell>
          <cell r="DI86" t="e">
            <v>#REF!</v>
          </cell>
          <cell r="DU86" t="e">
            <v>#REF!</v>
          </cell>
          <cell r="EH86" t="e">
            <v>#REF!</v>
          </cell>
          <cell r="EU86" t="e">
            <v>#REF!</v>
          </cell>
          <cell r="FH86" t="e">
            <v>#REF!</v>
          </cell>
        </row>
        <row r="87">
          <cell r="U87" t="e">
            <v>#REF!</v>
          </cell>
          <cell r="V87" t="e">
            <v>#REF!</v>
          </cell>
          <cell r="AH87" t="e">
            <v>#REF!</v>
          </cell>
          <cell r="AI87" t="e">
            <v>#REF!</v>
          </cell>
          <cell r="AU87" t="e">
            <v>#REF!</v>
          </cell>
          <cell r="AV87" t="e">
            <v>#REF!</v>
          </cell>
          <cell r="BH87" t="e">
            <v>#REF!</v>
          </cell>
          <cell r="BI87" t="e">
            <v>#REF!</v>
          </cell>
          <cell r="BU87" t="e">
            <v>#REF!</v>
          </cell>
          <cell r="BV87" t="e">
            <v>#REF!</v>
          </cell>
          <cell r="CH87" t="e">
            <v>#REF!</v>
          </cell>
          <cell r="CI87" t="e">
            <v>#REF!</v>
          </cell>
          <cell r="CU87" t="e">
            <v>#REF!</v>
          </cell>
          <cell r="CV87" t="e">
            <v>#REF!</v>
          </cell>
          <cell r="DH87" t="e">
            <v>#REF!</v>
          </cell>
          <cell r="DI87" t="e">
            <v>#REF!</v>
          </cell>
          <cell r="DU87" t="e">
            <v>#REF!</v>
          </cell>
          <cell r="EH87" t="e">
            <v>#REF!</v>
          </cell>
          <cell r="EU87" t="e">
            <v>#REF!</v>
          </cell>
          <cell r="FH87" t="e">
            <v>#REF!</v>
          </cell>
        </row>
        <row r="88">
          <cell r="U88" t="e">
            <v>#REF!</v>
          </cell>
          <cell r="V88" t="e">
            <v>#REF!</v>
          </cell>
          <cell r="AH88" t="e">
            <v>#REF!</v>
          </cell>
          <cell r="AI88" t="e">
            <v>#REF!</v>
          </cell>
          <cell r="AU88" t="e">
            <v>#REF!</v>
          </cell>
          <cell r="AV88" t="e">
            <v>#REF!</v>
          </cell>
          <cell r="BH88" t="e">
            <v>#REF!</v>
          </cell>
          <cell r="BI88" t="e">
            <v>#REF!</v>
          </cell>
          <cell r="BU88" t="e">
            <v>#REF!</v>
          </cell>
          <cell r="BV88" t="e">
            <v>#REF!</v>
          </cell>
          <cell r="CH88" t="e">
            <v>#REF!</v>
          </cell>
          <cell r="CI88" t="e">
            <v>#REF!</v>
          </cell>
          <cell r="CU88" t="e">
            <v>#REF!</v>
          </cell>
          <cell r="CV88" t="e">
            <v>#REF!</v>
          </cell>
          <cell r="DH88" t="e">
            <v>#REF!</v>
          </cell>
          <cell r="DI88" t="e">
            <v>#REF!</v>
          </cell>
          <cell r="DU88" t="e">
            <v>#REF!</v>
          </cell>
          <cell r="EH88" t="e">
            <v>#REF!</v>
          </cell>
          <cell r="EU88" t="e">
            <v>#REF!</v>
          </cell>
          <cell r="FH88" t="e">
            <v>#REF!</v>
          </cell>
        </row>
        <row r="89">
          <cell r="U89" t="e">
            <v>#REF!</v>
          </cell>
          <cell r="V89" t="e">
            <v>#REF!</v>
          </cell>
          <cell r="AH89" t="e">
            <v>#REF!</v>
          </cell>
          <cell r="AI89" t="e">
            <v>#REF!</v>
          </cell>
          <cell r="AU89" t="e">
            <v>#REF!</v>
          </cell>
          <cell r="AV89" t="e">
            <v>#REF!</v>
          </cell>
          <cell r="BH89" t="e">
            <v>#REF!</v>
          </cell>
          <cell r="BI89" t="e">
            <v>#REF!</v>
          </cell>
          <cell r="BU89" t="e">
            <v>#REF!</v>
          </cell>
          <cell r="BV89" t="e">
            <v>#REF!</v>
          </cell>
          <cell r="CH89" t="e">
            <v>#REF!</v>
          </cell>
          <cell r="CI89" t="e">
            <v>#REF!</v>
          </cell>
          <cell r="CU89" t="e">
            <v>#REF!</v>
          </cell>
          <cell r="CV89" t="e">
            <v>#REF!</v>
          </cell>
          <cell r="DH89" t="e">
            <v>#REF!</v>
          </cell>
          <cell r="DI89" t="e">
            <v>#REF!</v>
          </cell>
          <cell r="DU89" t="e">
            <v>#REF!</v>
          </cell>
          <cell r="EH89" t="e">
            <v>#REF!</v>
          </cell>
          <cell r="EU89" t="e">
            <v>#REF!</v>
          </cell>
          <cell r="FH89" t="e">
            <v>#REF!</v>
          </cell>
        </row>
        <row r="90">
          <cell r="U90" t="e">
            <v>#REF!</v>
          </cell>
          <cell r="V90" t="e">
            <v>#REF!</v>
          </cell>
          <cell r="AH90" t="e">
            <v>#REF!</v>
          </cell>
          <cell r="AI90" t="e">
            <v>#REF!</v>
          </cell>
          <cell r="AU90" t="e">
            <v>#REF!</v>
          </cell>
          <cell r="AV90" t="e">
            <v>#REF!</v>
          </cell>
          <cell r="BH90" t="e">
            <v>#REF!</v>
          </cell>
          <cell r="BI90" t="e">
            <v>#REF!</v>
          </cell>
          <cell r="BU90" t="e">
            <v>#REF!</v>
          </cell>
          <cell r="BV90" t="e">
            <v>#REF!</v>
          </cell>
          <cell r="CH90" t="e">
            <v>#REF!</v>
          </cell>
          <cell r="CI90" t="e">
            <v>#REF!</v>
          </cell>
          <cell r="CU90" t="e">
            <v>#REF!</v>
          </cell>
          <cell r="CV90" t="e">
            <v>#REF!</v>
          </cell>
          <cell r="DH90" t="e">
            <v>#REF!</v>
          </cell>
          <cell r="DI90" t="e">
            <v>#REF!</v>
          </cell>
          <cell r="DU90" t="e">
            <v>#REF!</v>
          </cell>
          <cell r="EH90" t="e">
            <v>#REF!</v>
          </cell>
          <cell r="EU90" t="e">
            <v>#REF!</v>
          </cell>
          <cell r="FH90" t="e">
            <v>#REF!</v>
          </cell>
        </row>
        <row r="91">
          <cell r="U91" t="e">
            <v>#REF!</v>
          </cell>
          <cell r="V91" t="e">
            <v>#REF!</v>
          </cell>
          <cell r="AH91" t="e">
            <v>#REF!</v>
          </cell>
          <cell r="AI91" t="e">
            <v>#REF!</v>
          </cell>
          <cell r="AU91" t="e">
            <v>#REF!</v>
          </cell>
          <cell r="AV91" t="e">
            <v>#REF!</v>
          </cell>
          <cell r="BH91" t="e">
            <v>#REF!</v>
          </cell>
          <cell r="BI91" t="e">
            <v>#REF!</v>
          </cell>
          <cell r="BU91" t="e">
            <v>#REF!</v>
          </cell>
          <cell r="BV91" t="e">
            <v>#REF!</v>
          </cell>
          <cell r="CH91" t="e">
            <v>#REF!</v>
          </cell>
          <cell r="CI91" t="e">
            <v>#REF!</v>
          </cell>
          <cell r="CU91" t="e">
            <v>#REF!</v>
          </cell>
          <cell r="CV91" t="e">
            <v>#REF!</v>
          </cell>
          <cell r="DH91" t="e">
            <v>#REF!</v>
          </cell>
          <cell r="DI91" t="e">
            <v>#REF!</v>
          </cell>
          <cell r="DU91" t="e">
            <v>#REF!</v>
          </cell>
          <cell r="EH91" t="e">
            <v>#REF!</v>
          </cell>
          <cell r="EU91" t="e">
            <v>#REF!</v>
          </cell>
          <cell r="FH91" t="e">
            <v>#REF!</v>
          </cell>
        </row>
        <row r="92">
          <cell r="U92" t="e">
            <v>#REF!</v>
          </cell>
          <cell r="V92" t="e">
            <v>#REF!</v>
          </cell>
          <cell r="AH92" t="e">
            <v>#REF!</v>
          </cell>
          <cell r="AI92" t="e">
            <v>#REF!</v>
          </cell>
          <cell r="AU92" t="e">
            <v>#REF!</v>
          </cell>
          <cell r="AV92" t="e">
            <v>#REF!</v>
          </cell>
          <cell r="BH92" t="e">
            <v>#REF!</v>
          </cell>
          <cell r="BI92" t="e">
            <v>#REF!</v>
          </cell>
          <cell r="BU92" t="e">
            <v>#REF!</v>
          </cell>
          <cell r="BV92" t="e">
            <v>#REF!</v>
          </cell>
          <cell r="CH92" t="e">
            <v>#REF!</v>
          </cell>
          <cell r="CI92" t="e">
            <v>#REF!</v>
          </cell>
          <cell r="CU92" t="e">
            <v>#REF!</v>
          </cell>
          <cell r="CV92" t="e">
            <v>#REF!</v>
          </cell>
          <cell r="DH92" t="e">
            <v>#REF!</v>
          </cell>
          <cell r="DI92" t="e">
            <v>#REF!</v>
          </cell>
          <cell r="DU92" t="e">
            <v>#REF!</v>
          </cell>
          <cell r="EH92" t="e">
            <v>#REF!</v>
          </cell>
          <cell r="EU92" t="e">
            <v>#REF!</v>
          </cell>
          <cell r="FH92" t="e">
            <v>#REF!</v>
          </cell>
        </row>
        <row r="93">
          <cell r="U93" t="e">
            <v>#REF!</v>
          </cell>
          <cell r="V93" t="e">
            <v>#REF!</v>
          </cell>
          <cell r="AH93" t="e">
            <v>#REF!</v>
          </cell>
          <cell r="AI93" t="e">
            <v>#REF!</v>
          </cell>
          <cell r="AU93" t="e">
            <v>#REF!</v>
          </cell>
          <cell r="AV93" t="e">
            <v>#REF!</v>
          </cell>
          <cell r="BH93" t="e">
            <v>#REF!</v>
          </cell>
          <cell r="BI93" t="e">
            <v>#REF!</v>
          </cell>
          <cell r="BU93" t="e">
            <v>#REF!</v>
          </cell>
          <cell r="BV93" t="e">
            <v>#REF!</v>
          </cell>
          <cell r="CH93" t="e">
            <v>#REF!</v>
          </cell>
          <cell r="CI93" t="e">
            <v>#REF!</v>
          </cell>
          <cell r="CU93" t="e">
            <v>#REF!</v>
          </cell>
          <cell r="CV93" t="e">
            <v>#REF!</v>
          </cell>
          <cell r="DH93" t="e">
            <v>#REF!</v>
          </cell>
          <cell r="DI93" t="e">
            <v>#REF!</v>
          </cell>
          <cell r="DU93" t="e">
            <v>#REF!</v>
          </cell>
          <cell r="EH93" t="e">
            <v>#REF!</v>
          </cell>
          <cell r="EU93" t="e">
            <v>#REF!</v>
          </cell>
          <cell r="FH93" t="e">
            <v>#REF!</v>
          </cell>
        </row>
        <row r="94">
          <cell r="U94" t="e">
            <v>#REF!</v>
          </cell>
          <cell r="V94" t="e">
            <v>#REF!</v>
          </cell>
          <cell r="AH94" t="e">
            <v>#REF!</v>
          </cell>
          <cell r="AI94" t="e">
            <v>#REF!</v>
          </cell>
          <cell r="AU94" t="e">
            <v>#REF!</v>
          </cell>
          <cell r="AV94" t="e">
            <v>#REF!</v>
          </cell>
          <cell r="BH94" t="e">
            <v>#REF!</v>
          </cell>
          <cell r="BI94" t="e">
            <v>#REF!</v>
          </cell>
          <cell r="BU94" t="e">
            <v>#REF!</v>
          </cell>
          <cell r="BV94" t="e">
            <v>#REF!</v>
          </cell>
          <cell r="CH94" t="e">
            <v>#REF!</v>
          </cell>
          <cell r="CI94" t="e">
            <v>#REF!</v>
          </cell>
          <cell r="CU94" t="e">
            <v>#REF!</v>
          </cell>
          <cell r="CV94" t="e">
            <v>#REF!</v>
          </cell>
          <cell r="DH94" t="e">
            <v>#REF!</v>
          </cell>
          <cell r="DI94" t="e">
            <v>#REF!</v>
          </cell>
          <cell r="DU94" t="e">
            <v>#REF!</v>
          </cell>
          <cell r="EH94" t="e">
            <v>#REF!</v>
          </cell>
          <cell r="EU94" t="e">
            <v>#REF!</v>
          </cell>
          <cell r="FH94" t="e">
            <v>#REF!</v>
          </cell>
        </row>
        <row r="95">
          <cell r="U95" t="e">
            <v>#REF!</v>
          </cell>
          <cell r="V95" t="e">
            <v>#REF!</v>
          </cell>
          <cell r="AH95" t="e">
            <v>#REF!</v>
          </cell>
          <cell r="AI95" t="e">
            <v>#REF!</v>
          </cell>
          <cell r="AU95" t="e">
            <v>#REF!</v>
          </cell>
          <cell r="AV95" t="e">
            <v>#REF!</v>
          </cell>
          <cell r="BH95" t="e">
            <v>#REF!</v>
          </cell>
          <cell r="BI95" t="e">
            <v>#REF!</v>
          </cell>
          <cell r="BU95" t="e">
            <v>#REF!</v>
          </cell>
          <cell r="BV95" t="e">
            <v>#REF!</v>
          </cell>
          <cell r="CH95" t="e">
            <v>#REF!</v>
          </cell>
          <cell r="CI95" t="e">
            <v>#REF!</v>
          </cell>
          <cell r="CU95" t="e">
            <v>#REF!</v>
          </cell>
          <cell r="CV95" t="e">
            <v>#REF!</v>
          </cell>
          <cell r="DH95" t="e">
            <v>#REF!</v>
          </cell>
          <cell r="DI95" t="e">
            <v>#REF!</v>
          </cell>
          <cell r="DU95" t="e">
            <v>#REF!</v>
          </cell>
          <cell r="EH95" t="e">
            <v>#REF!</v>
          </cell>
          <cell r="EU95" t="e">
            <v>#REF!</v>
          </cell>
          <cell r="FH95" t="e">
            <v>#REF!</v>
          </cell>
        </row>
        <row r="96">
          <cell r="U96" t="e">
            <v>#REF!</v>
          </cell>
          <cell r="V96" t="e">
            <v>#REF!</v>
          </cell>
          <cell r="AH96" t="e">
            <v>#REF!</v>
          </cell>
          <cell r="AI96" t="e">
            <v>#REF!</v>
          </cell>
          <cell r="AU96" t="e">
            <v>#REF!</v>
          </cell>
          <cell r="AV96" t="e">
            <v>#REF!</v>
          </cell>
          <cell r="BH96" t="e">
            <v>#REF!</v>
          </cell>
          <cell r="BI96" t="e">
            <v>#REF!</v>
          </cell>
          <cell r="BU96" t="e">
            <v>#REF!</v>
          </cell>
          <cell r="BV96" t="e">
            <v>#REF!</v>
          </cell>
          <cell r="CH96" t="e">
            <v>#REF!</v>
          </cell>
          <cell r="CI96" t="e">
            <v>#REF!</v>
          </cell>
          <cell r="CU96" t="e">
            <v>#REF!</v>
          </cell>
          <cell r="CV96" t="e">
            <v>#REF!</v>
          </cell>
          <cell r="DH96" t="e">
            <v>#REF!</v>
          </cell>
          <cell r="DI96" t="e">
            <v>#REF!</v>
          </cell>
          <cell r="DU96" t="e">
            <v>#REF!</v>
          </cell>
          <cell r="EH96" t="e">
            <v>#REF!</v>
          </cell>
          <cell r="EU96" t="e">
            <v>#REF!</v>
          </cell>
          <cell r="FH96" t="e">
            <v>#REF!</v>
          </cell>
        </row>
        <row r="97">
          <cell r="U97" t="e">
            <v>#REF!</v>
          </cell>
          <cell r="V97" t="e">
            <v>#REF!</v>
          </cell>
          <cell r="AH97" t="e">
            <v>#REF!</v>
          </cell>
          <cell r="AI97" t="e">
            <v>#REF!</v>
          </cell>
          <cell r="AU97" t="e">
            <v>#REF!</v>
          </cell>
          <cell r="AV97" t="e">
            <v>#REF!</v>
          </cell>
          <cell r="BH97" t="e">
            <v>#REF!</v>
          </cell>
          <cell r="BI97" t="e">
            <v>#REF!</v>
          </cell>
          <cell r="BU97" t="e">
            <v>#REF!</v>
          </cell>
          <cell r="BV97" t="e">
            <v>#REF!</v>
          </cell>
          <cell r="CH97" t="e">
            <v>#REF!</v>
          </cell>
          <cell r="CI97" t="e">
            <v>#REF!</v>
          </cell>
          <cell r="CU97" t="e">
            <v>#REF!</v>
          </cell>
          <cell r="CV97" t="e">
            <v>#REF!</v>
          </cell>
          <cell r="DH97" t="e">
            <v>#REF!</v>
          </cell>
          <cell r="DI97" t="e">
            <v>#REF!</v>
          </cell>
          <cell r="DU97" t="e">
            <v>#REF!</v>
          </cell>
          <cell r="EH97" t="e">
            <v>#REF!</v>
          </cell>
          <cell r="EU97" t="e">
            <v>#REF!</v>
          </cell>
          <cell r="FH97" t="e">
            <v>#REF!</v>
          </cell>
        </row>
        <row r="98">
          <cell r="U98" t="e">
            <v>#REF!</v>
          </cell>
          <cell r="V98" t="e">
            <v>#REF!</v>
          </cell>
          <cell r="AH98" t="e">
            <v>#REF!</v>
          </cell>
          <cell r="AI98" t="e">
            <v>#REF!</v>
          </cell>
          <cell r="AU98" t="e">
            <v>#REF!</v>
          </cell>
          <cell r="AV98" t="e">
            <v>#REF!</v>
          </cell>
          <cell r="BH98" t="e">
            <v>#REF!</v>
          </cell>
          <cell r="BI98" t="e">
            <v>#REF!</v>
          </cell>
          <cell r="BU98" t="e">
            <v>#REF!</v>
          </cell>
          <cell r="BV98" t="e">
            <v>#REF!</v>
          </cell>
          <cell r="CH98" t="e">
            <v>#REF!</v>
          </cell>
          <cell r="CI98" t="e">
            <v>#REF!</v>
          </cell>
          <cell r="CU98" t="e">
            <v>#REF!</v>
          </cell>
          <cell r="CV98" t="e">
            <v>#REF!</v>
          </cell>
          <cell r="DH98" t="e">
            <v>#REF!</v>
          </cell>
          <cell r="DI98" t="e">
            <v>#REF!</v>
          </cell>
          <cell r="DU98" t="e">
            <v>#REF!</v>
          </cell>
          <cell r="EH98" t="e">
            <v>#REF!</v>
          </cell>
          <cell r="EU98" t="e">
            <v>#REF!</v>
          </cell>
          <cell r="FH98" t="e">
            <v>#REF!</v>
          </cell>
        </row>
        <row r="99">
          <cell r="U99" t="e">
            <v>#REF!</v>
          </cell>
          <cell r="V99" t="e">
            <v>#REF!</v>
          </cell>
          <cell r="AH99" t="e">
            <v>#REF!</v>
          </cell>
          <cell r="AI99" t="e">
            <v>#REF!</v>
          </cell>
          <cell r="AU99" t="e">
            <v>#REF!</v>
          </cell>
          <cell r="AV99" t="e">
            <v>#REF!</v>
          </cell>
          <cell r="BH99" t="e">
            <v>#REF!</v>
          </cell>
          <cell r="BI99" t="e">
            <v>#REF!</v>
          </cell>
          <cell r="BU99" t="e">
            <v>#REF!</v>
          </cell>
          <cell r="BV99" t="e">
            <v>#REF!</v>
          </cell>
          <cell r="CH99" t="e">
            <v>#REF!</v>
          </cell>
          <cell r="CI99" t="e">
            <v>#REF!</v>
          </cell>
          <cell r="CU99" t="e">
            <v>#REF!</v>
          </cell>
          <cell r="CV99" t="e">
            <v>#REF!</v>
          </cell>
          <cell r="DH99" t="e">
            <v>#REF!</v>
          </cell>
          <cell r="DI99" t="e">
            <v>#REF!</v>
          </cell>
          <cell r="DU99" t="e">
            <v>#REF!</v>
          </cell>
          <cell r="EH99" t="e">
            <v>#REF!</v>
          </cell>
          <cell r="EU99" t="e">
            <v>#REF!</v>
          </cell>
          <cell r="FH99" t="e">
            <v>#REF!</v>
          </cell>
        </row>
        <row r="100">
          <cell r="U100" t="e">
            <v>#REF!</v>
          </cell>
          <cell r="V100" t="e">
            <v>#REF!</v>
          </cell>
          <cell r="AH100" t="e">
            <v>#REF!</v>
          </cell>
          <cell r="AI100" t="e">
            <v>#REF!</v>
          </cell>
          <cell r="AU100" t="e">
            <v>#REF!</v>
          </cell>
          <cell r="AV100" t="e">
            <v>#REF!</v>
          </cell>
          <cell r="BH100" t="e">
            <v>#REF!</v>
          </cell>
          <cell r="BI100" t="e">
            <v>#REF!</v>
          </cell>
          <cell r="BU100" t="e">
            <v>#REF!</v>
          </cell>
          <cell r="BV100" t="e">
            <v>#REF!</v>
          </cell>
          <cell r="CH100" t="e">
            <v>#REF!</v>
          </cell>
          <cell r="CI100" t="e">
            <v>#REF!</v>
          </cell>
          <cell r="CU100" t="e">
            <v>#REF!</v>
          </cell>
          <cell r="CV100" t="e">
            <v>#REF!</v>
          </cell>
          <cell r="DH100" t="e">
            <v>#REF!</v>
          </cell>
          <cell r="DI100" t="e">
            <v>#REF!</v>
          </cell>
          <cell r="DU100" t="e">
            <v>#REF!</v>
          </cell>
          <cell r="EH100" t="e">
            <v>#REF!</v>
          </cell>
          <cell r="EU100" t="e">
            <v>#REF!</v>
          </cell>
          <cell r="FH100" t="e">
            <v>#REF!</v>
          </cell>
        </row>
        <row r="101">
          <cell r="U101" t="e">
            <v>#REF!</v>
          </cell>
          <cell r="V101" t="e">
            <v>#REF!</v>
          </cell>
          <cell r="AH101" t="e">
            <v>#REF!</v>
          </cell>
          <cell r="AI101" t="e">
            <v>#REF!</v>
          </cell>
          <cell r="AU101" t="e">
            <v>#REF!</v>
          </cell>
          <cell r="AV101" t="e">
            <v>#REF!</v>
          </cell>
          <cell r="BH101" t="e">
            <v>#REF!</v>
          </cell>
          <cell r="BI101" t="e">
            <v>#REF!</v>
          </cell>
          <cell r="BU101" t="e">
            <v>#REF!</v>
          </cell>
          <cell r="BV101" t="e">
            <v>#REF!</v>
          </cell>
          <cell r="CH101" t="e">
            <v>#REF!</v>
          </cell>
          <cell r="CI101" t="e">
            <v>#REF!</v>
          </cell>
          <cell r="CU101" t="e">
            <v>#REF!</v>
          </cell>
          <cell r="CV101" t="e">
            <v>#REF!</v>
          </cell>
          <cell r="DH101" t="e">
            <v>#REF!</v>
          </cell>
          <cell r="DI101" t="e">
            <v>#REF!</v>
          </cell>
          <cell r="DU101" t="e">
            <v>#REF!</v>
          </cell>
          <cell r="EH101" t="e">
            <v>#REF!</v>
          </cell>
          <cell r="EU101" t="e">
            <v>#REF!</v>
          </cell>
          <cell r="FH101" t="e">
            <v>#REF!</v>
          </cell>
        </row>
        <row r="102">
          <cell r="U102" t="e">
            <v>#REF!</v>
          </cell>
          <cell r="V102" t="e">
            <v>#REF!</v>
          </cell>
          <cell r="AH102" t="e">
            <v>#REF!</v>
          </cell>
          <cell r="AI102" t="e">
            <v>#REF!</v>
          </cell>
          <cell r="AU102" t="e">
            <v>#REF!</v>
          </cell>
          <cell r="AV102" t="e">
            <v>#REF!</v>
          </cell>
          <cell r="BH102" t="e">
            <v>#REF!</v>
          </cell>
          <cell r="BI102" t="e">
            <v>#REF!</v>
          </cell>
          <cell r="BU102" t="e">
            <v>#REF!</v>
          </cell>
          <cell r="BV102" t="e">
            <v>#REF!</v>
          </cell>
          <cell r="CH102" t="e">
            <v>#REF!</v>
          </cell>
          <cell r="CI102" t="e">
            <v>#REF!</v>
          </cell>
          <cell r="CU102" t="e">
            <v>#REF!</v>
          </cell>
          <cell r="CV102" t="e">
            <v>#REF!</v>
          </cell>
          <cell r="DH102" t="e">
            <v>#REF!</v>
          </cell>
          <cell r="DI102" t="e">
            <v>#REF!</v>
          </cell>
          <cell r="DU102" t="e">
            <v>#REF!</v>
          </cell>
          <cell r="EH102" t="e">
            <v>#REF!</v>
          </cell>
          <cell r="EU102" t="e">
            <v>#REF!</v>
          </cell>
          <cell r="FH102" t="e">
            <v>#REF!</v>
          </cell>
        </row>
        <row r="103">
          <cell r="U103" t="e">
            <v>#REF!</v>
          </cell>
          <cell r="V103" t="e">
            <v>#REF!</v>
          </cell>
          <cell r="AH103" t="e">
            <v>#REF!</v>
          </cell>
          <cell r="AI103" t="e">
            <v>#REF!</v>
          </cell>
          <cell r="AU103" t="e">
            <v>#REF!</v>
          </cell>
          <cell r="AV103" t="e">
            <v>#REF!</v>
          </cell>
          <cell r="BH103" t="e">
            <v>#REF!</v>
          </cell>
          <cell r="BI103" t="e">
            <v>#REF!</v>
          </cell>
          <cell r="BU103" t="e">
            <v>#REF!</v>
          </cell>
          <cell r="BV103" t="e">
            <v>#REF!</v>
          </cell>
          <cell r="CH103" t="e">
            <v>#REF!</v>
          </cell>
          <cell r="CI103" t="e">
            <v>#REF!</v>
          </cell>
          <cell r="CU103" t="e">
            <v>#REF!</v>
          </cell>
          <cell r="CV103" t="e">
            <v>#REF!</v>
          </cell>
          <cell r="DH103" t="e">
            <v>#REF!</v>
          </cell>
          <cell r="DI103" t="e">
            <v>#REF!</v>
          </cell>
          <cell r="DU103" t="e">
            <v>#REF!</v>
          </cell>
          <cell r="EH103" t="e">
            <v>#REF!</v>
          </cell>
          <cell r="EU103" t="e">
            <v>#REF!</v>
          </cell>
          <cell r="FH103" t="e">
            <v>#REF!</v>
          </cell>
        </row>
        <row r="104">
          <cell r="U104" t="e">
            <v>#REF!</v>
          </cell>
          <cell r="V104" t="e">
            <v>#REF!</v>
          </cell>
          <cell r="AH104" t="e">
            <v>#REF!</v>
          </cell>
          <cell r="AI104" t="e">
            <v>#REF!</v>
          </cell>
          <cell r="AU104" t="e">
            <v>#REF!</v>
          </cell>
          <cell r="AV104" t="e">
            <v>#REF!</v>
          </cell>
          <cell r="BH104" t="e">
            <v>#REF!</v>
          </cell>
          <cell r="BI104" t="e">
            <v>#REF!</v>
          </cell>
          <cell r="BU104" t="e">
            <v>#REF!</v>
          </cell>
          <cell r="BV104" t="e">
            <v>#REF!</v>
          </cell>
          <cell r="CH104" t="e">
            <v>#REF!</v>
          </cell>
          <cell r="CI104" t="e">
            <v>#REF!</v>
          </cell>
          <cell r="CU104" t="e">
            <v>#REF!</v>
          </cell>
          <cell r="CV104" t="e">
            <v>#REF!</v>
          </cell>
          <cell r="DH104" t="e">
            <v>#REF!</v>
          </cell>
          <cell r="DI104" t="e">
            <v>#REF!</v>
          </cell>
          <cell r="DU104" t="e">
            <v>#REF!</v>
          </cell>
          <cell r="EH104" t="e">
            <v>#REF!</v>
          </cell>
          <cell r="EU104" t="e">
            <v>#REF!</v>
          </cell>
          <cell r="FH104" t="e">
            <v>#REF!</v>
          </cell>
        </row>
        <row r="105">
          <cell r="U105" t="e">
            <v>#REF!</v>
          </cell>
          <cell r="V105" t="e">
            <v>#REF!</v>
          </cell>
          <cell r="AH105" t="e">
            <v>#REF!</v>
          </cell>
          <cell r="AI105" t="e">
            <v>#REF!</v>
          </cell>
          <cell r="AU105" t="e">
            <v>#REF!</v>
          </cell>
          <cell r="AV105" t="e">
            <v>#REF!</v>
          </cell>
          <cell r="BH105" t="e">
            <v>#REF!</v>
          </cell>
          <cell r="BI105" t="e">
            <v>#REF!</v>
          </cell>
          <cell r="BU105" t="e">
            <v>#REF!</v>
          </cell>
          <cell r="BV105" t="e">
            <v>#REF!</v>
          </cell>
          <cell r="CH105" t="e">
            <v>#REF!</v>
          </cell>
          <cell r="CI105" t="e">
            <v>#REF!</v>
          </cell>
          <cell r="CU105" t="e">
            <v>#REF!</v>
          </cell>
          <cell r="CV105" t="e">
            <v>#REF!</v>
          </cell>
          <cell r="DH105" t="e">
            <v>#REF!</v>
          </cell>
          <cell r="DI105" t="e">
            <v>#REF!</v>
          </cell>
          <cell r="DU105" t="e">
            <v>#REF!</v>
          </cell>
          <cell r="EH105" t="e">
            <v>#REF!</v>
          </cell>
          <cell r="EU105" t="e">
            <v>#REF!</v>
          </cell>
          <cell r="FH105" t="e">
            <v>#REF!</v>
          </cell>
        </row>
        <row r="106">
          <cell r="U106" t="e">
            <v>#REF!</v>
          </cell>
          <cell r="V106" t="e">
            <v>#REF!</v>
          </cell>
          <cell r="AH106" t="e">
            <v>#REF!</v>
          </cell>
          <cell r="AI106" t="e">
            <v>#REF!</v>
          </cell>
          <cell r="AU106" t="e">
            <v>#REF!</v>
          </cell>
          <cell r="AV106" t="e">
            <v>#REF!</v>
          </cell>
          <cell r="BH106" t="e">
            <v>#REF!</v>
          </cell>
          <cell r="BI106" t="e">
            <v>#REF!</v>
          </cell>
          <cell r="BU106" t="e">
            <v>#REF!</v>
          </cell>
          <cell r="BV106" t="e">
            <v>#REF!</v>
          </cell>
          <cell r="CH106" t="e">
            <v>#REF!</v>
          </cell>
          <cell r="CI106" t="e">
            <v>#REF!</v>
          </cell>
          <cell r="CU106" t="e">
            <v>#REF!</v>
          </cell>
          <cell r="CV106" t="e">
            <v>#REF!</v>
          </cell>
          <cell r="DH106" t="e">
            <v>#REF!</v>
          </cell>
          <cell r="DI106" t="e">
            <v>#REF!</v>
          </cell>
          <cell r="DU106" t="e">
            <v>#REF!</v>
          </cell>
          <cell r="EH106" t="e">
            <v>#REF!</v>
          </cell>
          <cell r="EU106" t="e">
            <v>#REF!</v>
          </cell>
          <cell r="FH106" t="e">
            <v>#REF!</v>
          </cell>
        </row>
        <row r="107">
          <cell r="U107" t="e">
            <v>#REF!</v>
          </cell>
          <cell r="V107" t="e">
            <v>#REF!</v>
          </cell>
          <cell r="AH107" t="e">
            <v>#REF!</v>
          </cell>
          <cell r="AI107" t="e">
            <v>#REF!</v>
          </cell>
          <cell r="AU107" t="e">
            <v>#REF!</v>
          </cell>
          <cell r="AV107" t="e">
            <v>#REF!</v>
          </cell>
          <cell r="BH107" t="e">
            <v>#REF!</v>
          </cell>
          <cell r="BI107" t="e">
            <v>#REF!</v>
          </cell>
          <cell r="BU107" t="e">
            <v>#REF!</v>
          </cell>
          <cell r="BV107" t="e">
            <v>#REF!</v>
          </cell>
          <cell r="CH107" t="e">
            <v>#REF!</v>
          </cell>
          <cell r="CI107" t="e">
            <v>#REF!</v>
          </cell>
          <cell r="CU107" t="e">
            <v>#REF!</v>
          </cell>
          <cell r="CV107" t="e">
            <v>#REF!</v>
          </cell>
          <cell r="DH107" t="e">
            <v>#REF!</v>
          </cell>
          <cell r="DI107" t="e">
            <v>#REF!</v>
          </cell>
          <cell r="DU107" t="e">
            <v>#REF!</v>
          </cell>
          <cell r="EH107" t="e">
            <v>#REF!</v>
          </cell>
          <cell r="EU107" t="e">
            <v>#REF!</v>
          </cell>
          <cell r="FH107" t="e">
            <v>#REF!</v>
          </cell>
        </row>
        <row r="108">
          <cell r="U108" t="e">
            <v>#REF!</v>
          </cell>
          <cell r="V108" t="e">
            <v>#REF!</v>
          </cell>
          <cell r="AH108" t="e">
            <v>#REF!</v>
          </cell>
          <cell r="AI108" t="e">
            <v>#REF!</v>
          </cell>
          <cell r="AU108" t="e">
            <v>#REF!</v>
          </cell>
          <cell r="AV108" t="e">
            <v>#REF!</v>
          </cell>
          <cell r="BH108" t="e">
            <v>#REF!</v>
          </cell>
          <cell r="BI108" t="e">
            <v>#REF!</v>
          </cell>
          <cell r="BU108" t="e">
            <v>#REF!</v>
          </cell>
          <cell r="BV108" t="e">
            <v>#REF!</v>
          </cell>
          <cell r="CH108" t="e">
            <v>#REF!</v>
          </cell>
          <cell r="CI108" t="e">
            <v>#REF!</v>
          </cell>
          <cell r="CU108" t="e">
            <v>#REF!</v>
          </cell>
          <cell r="CV108" t="e">
            <v>#REF!</v>
          </cell>
          <cell r="DH108" t="e">
            <v>#REF!</v>
          </cell>
          <cell r="DI108" t="e">
            <v>#REF!</v>
          </cell>
          <cell r="DU108" t="e">
            <v>#REF!</v>
          </cell>
          <cell r="EH108" t="e">
            <v>#REF!</v>
          </cell>
          <cell r="EU108" t="e">
            <v>#REF!</v>
          </cell>
          <cell r="FH108" t="e">
            <v>#REF!</v>
          </cell>
        </row>
        <row r="109">
          <cell r="U109" t="e">
            <v>#REF!</v>
          </cell>
          <cell r="V109" t="e">
            <v>#REF!</v>
          </cell>
          <cell r="AH109" t="e">
            <v>#REF!</v>
          </cell>
          <cell r="AI109" t="e">
            <v>#REF!</v>
          </cell>
          <cell r="AU109" t="e">
            <v>#REF!</v>
          </cell>
          <cell r="AV109" t="e">
            <v>#REF!</v>
          </cell>
          <cell r="BH109" t="e">
            <v>#REF!</v>
          </cell>
          <cell r="BI109" t="e">
            <v>#REF!</v>
          </cell>
          <cell r="BU109" t="e">
            <v>#REF!</v>
          </cell>
          <cell r="BV109" t="e">
            <v>#REF!</v>
          </cell>
          <cell r="CH109" t="e">
            <v>#REF!</v>
          </cell>
          <cell r="CI109" t="e">
            <v>#REF!</v>
          </cell>
          <cell r="CU109" t="e">
            <v>#REF!</v>
          </cell>
          <cell r="CV109" t="e">
            <v>#REF!</v>
          </cell>
          <cell r="DH109" t="e">
            <v>#REF!</v>
          </cell>
          <cell r="DI109" t="e">
            <v>#REF!</v>
          </cell>
          <cell r="DU109" t="e">
            <v>#REF!</v>
          </cell>
          <cell r="EH109" t="e">
            <v>#REF!</v>
          </cell>
          <cell r="EU109" t="e">
            <v>#REF!</v>
          </cell>
          <cell r="FH109" t="e">
            <v>#REF!</v>
          </cell>
        </row>
        <row r="110">
          <cell r="U110" t="e">
            <v>#REF!</v>
          </cell>
          <cell r="V110" t="e">
            <v>#REF!</v>
          </cell>
          <cell r="AH110" t="e">
            <v>#REF!</v>
          </cell>
          <cell r="AI110" t="e">
            <v>#REF!</v>
          </cell>
          <cell r="AU110" t="e">
            <v>#REF!</v>
          </cell>
          <cell r="AV110" t="e">
            <v>#REF!</v>
          </cell>
          <cell r="BH110" t="e">
            <v>#REF!</v>
          </cell>
          <cell r="BI110" t="e">
            <v>#REF!</v>
          </cell>
          <cell r="BU110" t="e">
            <v>#REF!</v>
          </cell>
          <cell r="BV110" t="e">
            <v>#REF!</v>
          </cell>
          <cell r="CH110" t="e">
            <v>#REF!</v>
          </cell>
          <cell r="CI110" t="e">
            <v>#REF!</v>
          </cell>
          <cell r="CU110" t="e">
            <v>#REF!</v>
          </cell>
          <cell r="CV110" t="e">
            <v>#REF!</v>
          </cell>
          <cell r="DH110" t="e">
            <v>#REF!</v>
          </cell>
          <cell r="DI110" t="e">
            <v>#REF!</v>
          </cell>
          <cell r="DU110" t="e">
            <v>#REF!</v>
          </cell>
          <cell r="EH110" t="e">
            <v>#REF!</v>
          </cell>
          <cell r="EU110" t="e">
            <v>#REF!</v>
          </cell>
          <cell r="FH110" t="e">
            <v>#REF!</v>
          </cell>
        </row>
        <row r="111">
          <cell r="U111" t="e">
            <v>#REF!</v>
          </cell>
          <cell r="V111" t="e">
            <v>#REF!</v>
          </cell>
          <cell r="AH111" t="e">
            <v>#REF!</v>
          </cell>
          <cell r="AI111" t="e">
            <v>#REF!</v>
          </cell>
          <cell r="AU111" t="e">
            <v>#REF!</v>
          </cell>
          <cell r="AV111" t="e">
            <v>#REF!</v>
          </cell>
          <cell r="BH111" t="e">
            <v>#REF!</v>
          </cell>
          <cell r="BI111" t="e">
            <v>#REF!</v>
          </cell>
          <cell r="BU111" t="e">
            <v>#REF!</v>
          </cell>
          <cell r="BV111" t="e">
            <v>#REF!</v>
          </cell>
          <cell r="CH111" t="e">
            <v>#REF!</v>
          </cell>
          <cell r="CI111" t="e">
            <v>#REF!</v>
          </cell>
          <cell r="CU111" t="e">
            <v>#REF!</v>
          </cell>
          <cell r="CV111" t="e">
            <v>#REF!</v>
          </cell>
          <cell r="DH111" t="e">
            <v>#REF!</v>
          </cell>
          <cell r="DI111" t="e">
            <v>#REF!</v>
          </cell>
          <cell r="DU111" t="e">
            <v>#REF!</v>
          </cell>
          <cell r="EH111" t="e">
            <v>#REF!</v>
          </cell>
          <cell r="EU111" t="e">
            <v>#REF!</v>
          </cell>
          <cell r="FH111" t="e">
            <v>#REF!</v>
          </cell>
        </row>
        <row r="112">
          <cell r="U112" t="e">
            <v>#REF!</v>
          </cell>
          <cell r="V112" t="e">
            <v>#REF!</v>
          </cell>
          <cell r="AH112" t="e">
            <v>#REF!</v>
          </cell>
          <cell r="AI112" t="e">
            <v>#REF!</v>
          </cell>
          <cell r="AU112" t="e">
            <v>#REF!</v>
          </cell>
          <cell r="AV112" t="e">
            <v>#REF!</v>
          </cell>
          <cell r="BH112" t="e">
            <v>#REF!</v>
          </cell>
          <cell r="BI112" t="e">
            <v>#REF!</v>
          </cell>
          <cell r="BU112" t="e">
            <v>#REF!</v>
          </cell>
          <cell r="BV112" t="e">
            <v>#REF!</v>
          </cell>
          <cell r="CH112" t="e">
            <v>#REF!</v>
          </cell>
          <cell r="CI112" t="e">
            <v>#REF!</v>
          </cell>
          <cell r="CU112" t="e">
            <v>#REF!</v>
          </cell>
          <cell r="CV112" t="e">
            <v>#REF!</v>
          </cell>
          <cell r="DH112" t="e">
            <v>#REF!</v>
          </cell>
          <cell r="DI112" t="e">
            <v>#REF!</v>
          </cell>
          <cell r="DU112" t="e">
            <v>#REF!</v>
          </cell>
          <cell r="EH112" t="e">
            <v>#REF!</v>
          </cell>
          <cell r="EU112" t="e">
            <v>#REF!</v>
          </cell>
          <cell r="FH112" t="e">
            <v>#REF!</v>
          </cell>
        </row>
        <row r="113">
          <cell r="U113" t="e">
            <v>#REF!</v>
          </cell>
          <cell r="V113" t="e">
            <v>#REF!</v>
          </cell>
          <cell r="AH113" t="e">
            <v>#REF!</v>
          </cell>
          <cell r="AI113" t="e">
            <v>#REF!</v>
          </cell>
          <cell r="AU113" t="e">
            <v>#REF!</v>
          </cell>
          <cell r="AV113" t="e">
            <v>#REF!</v>
          </cell>
          <cell r="BH113" t="e">
            <v>#REF!</v>
          </cell>
          <cell r="BI113" t="e">
            <v>#REF!</v>
          </cell>
          <cell r="BU113" t="e">
            <v>#REF!</v>
          </cell>
          <cell r="BV113" t="e">
            <v>#REF!</v>
          </cell>
          <cell r="CH113" t="e">
            <v>#REF!</v>
          </cell>
          <cell r="CI113" t="e">
            <v>#REF!</v>
          </cell>
          <cell r="CU113" t="e">
            <v>#REF!</v>
          </cell>
          <cell r="CV113" t="e">
            <v>#REF!</v>
          </cell>
          <cell r="DH113" t="e">
            <v>#REF!</v>
          </cell>
          <cell r="DI113" t="e">
            <v>#REF!</v>
          </cell>
          <cell r="DU113" t="e">
            <v>#REF!</v>
          </cell>
          <cell r="EH113" t="e">
            <v>#REF!</v>
          </cell>
          <cell r="EU113" t="e">
            <v>#REF!</v>
          </cell>
          <cell r="FH113" t="e">
            <v>#REF!</v>
          </cell>
        </row>
        <row r="114">
          <cell r="U114" t="e">
            <v>#REF!</v>
          </cell>
          <cell r="V114" t="e">
            <v>#REF!</v>
          </cell>
          <cell r="AH114" t="e">
            <v>#REF!</v>
          </cell>
          <cell r="AI114" t="e">
            <v>#REF!</v>
          </cell>
          <cell r="AU114" t="e">
            <v>#REF!</v>
          </cell>
          <cell r="AV114" t="e">
            <v>#REF!</v>
          </cell>
          <cell r="BH114" t="e">
            <v>#REF!</v>
          </cell>
          <cell r="BI114" t="e">
            <v>#REF!</v>
          </cell>
          <cell r="BU114" t="e">
            <v>#REF!</v>
          </cell>
          <cell r="BV114" t="e">
            <v>#REF!</v>
          </cell>
          <cell r="CH114" t="e">
            <v>#REF!</v>
          </cell>
          <cell r="CI114" t="e">
            <v>#REF!</v>
          </cell>
          <cell r="CU114" t="e">
            <v>#REF!</v>
          </cell>
          <cell r="CV114" t="e">
            <v>#REF!</v>
          </cell>
          <cell r="DH114" t="e">
            <v>#REF!</v>
          </cell>
          <cell r="DI114" t="e">
            <v>#REF!</v>
          </cell>
          <cell r="DU114" t="e">
            <v>#REF!</v>
          </cell>
          <cell r="EH114" t="e">
            <v>#REF!</v>
          </cell>
          <cell r="EU114" t="e">
            <v>#REF!</v>
          </cell>
          <cell r="FH114" t="e">
            <v>#REF!</v>
          </cell>
        </row>
        <row r="115">
          <cell r="U115" t="e">
            <v>#REF!</v>
          </cell>
          <cell r="V115" t="e">
            <v>#REF!</v>
          </cell>
          <cell r="AH115" t="e">
            <v>#REF!</v>
          </cell>
          <cell r="AI115" t="e">
            <v>#REF!</v>
          </cell>
          <cell r="AU115" t="e">
            <v>#REF!</v>
          </cell>
          <cell r="AV115" t="e">
            <v>#REF!</v>
          </cell>
          <cell r="BH115" t="e">
            <v>#REF!</v>
          </cell>
          <cell r="BI115" t="e">
            <v>#REF!</v>
          </cell>
          <cell r="BU115" t="e">
            <v>#REF!</v>
          </cell>
          <cell r="BV115" t="e">
            <v>#REF!</v>
          </cell>
          <cell r="CH115" t="e">
            <v>#REF!</v>
          </cell>
          <cell r="CI115" t="e">
            <v>#REF!</v>
          </cell>
          <cell r="CU115" t="e">
            <v>#REF!</v>
          </cell>
          <cell r="CV115" t="e">
            <v>#REF!</v>
          </cell>
          <cell r="DH115" t="e">
            <v>#REF!</v>
          </cell>
          <cell r="DI115" t="e">
            <v>#REF!</v>
          </cell>
          <cell r="DU115" t="e">
            <v>#REF!</v>
          </cell>
          <cell r="EH115" t="e">
            <v>#REF!</v>
          </cell>
          <cell r="EU115" t="e">
            <v>#REF!</v>
          </cell>
          <cell r="FH115" t="e">
            <v>#REF!</v>
          </cell>
        </row>
        <row r="116">
          <cell r="U116" t="e">
            <v>#REF!</v>
          </cell>
          <cell r="V116" t="e">
            <v>#REF!</v>
          </cell>
          <cell r="AH116" t="e">
            <v>#REF!</v>
          </cell>
          <cell r="AI116" t="e">
            <v>#REF!</v>
          </cell>
          <cell r="AU116" t="e">
            <v>#REF!</v>
          </cell>
          <cell r="AV116" t="e">
            <v>#REF!</v>
          </cell>
          <cell r="BH116" t="e">
            <v>#REF!</v>
          </cell>
          <cell r="BI116" t="e">
            <v>#REF!</v>
          </cell>
          <cell r="BU116" t="e">
            <v>#REF!</v>
          </cell>
          <cell r="BV116" t="e">
            <v>#REF!</v>
          </cell>
          <cell r="CH116" t="e">
            <v>#REF!</v>
          </cell>
          <cell r="CI116" t="e">
            <v>#REF!</v>
          </cell>
          <cell r="CU116" t="e">
            <v>#REF!</v>
          </cell>
          <cell r="CV116" t="e">
            <v>#REF!</v>
          </cell>
          <cell r="DH116" t="e">
            <v>#REF!</v>
          </cell>
          <cell r="DI116" t="e">
            <v>#REF!</v>
          </cell>
          <cell r="DU116" t="e">
            <v>#REF!</v>
          </cell>
          <cell r="EH116" t="e">
            <v>#REF!</v>
          </cell>
          <cell r="EU116" t="e">
            <v>#REF!</v>
          </cell>
          <cell r="FH116" t="e">
            <v>#REF!</v>
          </cell>
        </row>
        <row r="117">
          <cell r="U117" t="e">
            <v>#REF!</v>
          </cell>
          <cell r="V117" t="e">
            <v>#REF!</v>
          </cell>
          <cell r="AH117" t="e">
            <v>#REF!</v>
          </cell>
          <cell r="AI117" t="e">
            <v>#REF!</v>
          </cell>
          <cell r="AU117" t="e">
            <v>#REF!</v>
          </cell>
          <cell r="AV117" t="e">
            <v>#REF!</v>
          </cell>
          <cell r="BH117" t="e">
            <v>#REF!</v>
          </cell>
          <cell r="BI117" t="e">
            <v>#REF!</v>
          </cell>
          <cell r="BU117" t="e">
            <v>#REF!</v>
          </cell>
          <cell r="BV117" t="e">
            <v>#REF!</v>
          </cell>
          <cell r="CH117" t="e">
            <v>#REF!</v>
          </cell>
          <cell r="CI117" t="e">
            <v>#REF!</v>
          </cell>
          <cell r="CU117" t="e">
            <v>#REF!</v>
          </cell>
          <cell r="CV117" t="e">
            <v>#REF!</v>
          </cell>
          <cell r="DH117" t="e">
            <v>#REF!</v>
          </cell>
          <cell r="DI117" t="e">
            <v>#REF!</v>
          </cell>
          <cell r="DU117" t="e">
            <v>#REF!</v>
          </cell>
          <cell r="EH117" t="e">
            <v>#REF!</v>
          </cell>
          <cell r="EU117" t="e">
            <v>#REF!</v>
          </cell>
          <cell r="FH117" t="e">
            <v>#REF!</v>
          </cell>
        </row>
        <row r="118">
          <cell r="U118" t="e">
            <v>#REF!</v>
          </cell>
          <cell r="V118" t="e">
            <v>#REF!</v>
          </cell>
          <cell r="AH118" t="e">
            <v>#REF!</v>
          </cell>
          <cell r="AI118" t="e">
            <v>#REF!</v>
          </cell>
          <cell r="AU118" t="e">
            <v>#REF!</v>
          </cell>
          <cell r="AV118" t="e">
            <v>#REF!</v>
          </cell>
          <cell r="BH118" t="e">
            <v>#REF!</v>
          </cell>
          <cell r="BI118" t="e">
            <v>#REF!</v>
          </cell>
          <cell r="BU118" t="e">
            <v>#REF!</v>
          </cell>
          <cell r="BV118" t="e">
            <v>#REF!</v>
          </cell>
          <cell r="CH118" t="e">
            <v>#REF!</v>
          </cell>
          <cell r="CI118" t="e">
            <v>#REF!</v>
          </cell>
          <cell r="CU118" t="e">
            <v>#REF!</v>
          </cell>
          <cell r="CV118" t="e">
            <v>#REF!</v>
          </cell>
          <cell r="DH118" t="e">
            <v>#REF!</v>
          </cell>
          <cell r="DI118" t="e">
            <v>#REF!</v>
          </cell>
          <cell r="DU118" t="e">
            <v>#REF!</v>
          </cell>
          <cell r="EH118" t="e">
            <v>#REF!</v>
          </cell>
          <cell r="EU118" t="e">
            <v>#REF!</v>
          </cell>
          <cell r="FH118" t="e">
            <v>#REF!</v>
          </cell>
        </row>
        <row r="119">
          <cell r="U119" t="e">
            <v>#REF!</v>
          </cell>
          <cell r="V119" t="e">
            <v>#REF!</v>
          </cell>
          <cell r="AH119" t="e">
            <v>#REF!</v>
          </cell>
          <cell r="AI119" t="e">
            <v>#REF!</v>
          </cell>
          <cell r="AU119" t="e">
            <v>#REF!</v>
          </cell>
          <cell r="AV119" t="e">
            <v>#REF!</v>
          </cell>
          <cell r="BH119" t="e">
            <v>#REF!</v>
          </cell>
          <cell r="BI119" t="e">
            <v>#REF!</v>
          </cell>
          <cell r="BU119" t="e">
            <v>#REF!</v>
          </cell>
          <cell r="BV119" t="e">
            <v>#REF!</v>
          </cell>
          <cell r="CH119" t="e">
            <v>#REF!</v>
          </cell>
          <cell r="CI119" t="e">
            <v>#REF!</v>
          </cell>
          <cell r="CU119" t="e">
            <v>#REF!</v>
          </cell>
          <cell r="CV119" t="e">
            <v>#REF!</v>
          </cell>
          <cell r="DH119" t="e">
            <v>#REF!</v>
          </cell>
          <cell r="DI119" t="e">
            <v>#REF!</v>
          </cell>
          <cell r="DU119" t="e">
            <v>#REF!</v>
          </cell>
          <cell r="EH119" t="e">
            <v>#REF!</v>
          </cell>
          <cell r="EU119" t="e">
            <v>#REF!</v>
          </cell>
          <cell r="FH119" t="e">
            <v>#REF!</v>
          </cell>
        </row>
        <row r="120">
          <cell r="U120" t="e">
            <v>#REF!</v>
          </cell>
          <cell r="V120" t="e">
            <v>#REF!</v>
          </cell>
          <cell r="AH120" t="e">
            <v>#REF!</v>
          </cell>
          <cell r="AI120" t="e">
            <v>#REF!</v>
          </cell>
          <cell r="AU120" t="e">
            <v>#REF!</v>
          </cell>
          <cell r="AV120" t="e">
            <v>#REF!</v>
          </cell>
          <cell r="BH120" t="e">
            <v>#REF!</v>
          </cell>
          <cell r="BI120" t="e">
            <v>#REF!</v>
          </cell>
          <cell r="BU120" t="e">
            <v>#REF!</v>
          </cell>
          <cell r="BV120" t="e">
            <v>#REF!</v>
          </cell>
          <cell r="CH120" t="e">
            <v>#REF!</v>
          </cell>
          <cell r="CI120" t="e">
            <v>#REF!</v>
          </cell>
          <cell r="CU120" t="e">
            <v>#REF!</v>
          </cell>
          <cell r="CV120" t="e">
            <v>#REF!</v>
          </cell>
          <cell r="DH120" t="e">
            <v>#REF!</v>
          </cell>
          <cell r="DI120" t="e">
            <v>#REF!</v>
          </cell>
          <cell r="DU120" t="e">
            <v>#REF!</v>
          </cell>
          <cell r="EH120" t="e">
            <v>#REF!</v>
          </cell>
          <cell r="EU120" t="e">
            <v>#REF!</v>
          </cell>
          <cell r="FH120" t="e">
            <v>#REF!</v>
          </cell>
        </row>
        <row r="121">
          <cell r="U121" t="e">
            <v>#REF!</v>
          </cell>
          <cell r="V121" t="e">
            <v>#REF!</v>
          </cell>
          <cell r="AH121" t="e">
            <v>#REF!</v>
          </cell>
          <cell r="AI121" t="e">
            <v>#REF!</v>
          </cell>
          <cell r="AU121" t="e">
            <v>#REF!</v>
          </cell>
          <cell r="AV121" t="e">
            <v>#REF!</v>
          </cell>
          <cell r="BH121" t="e">
            <v>#REF!</v>
          </cell>
          <cell r="BI121" t="e">
            <v>#REF!</v>
          </cell>
          <cell r="BU121" t="e">
            <v>#REF!</v>
          </cell>
          <cell r="BV121" t="e">
            <v>#REF!</v>
          </cell>
          <cell r="CH121" t="e">
            <v>#REF!</v>
          </cell>
          <cell r="CI121" t="e">
            <v>#REF!</v>
          </cell>
          <cell r="CU121" t="e">
            <v>#REF!</v>
          </cell>
          <cell r="CV121" t="e">
            <v>#REF!</v>
          </cell>
          <cell r="DH121" t="e">
            <v>#REF!</v>
          </cell>
          <cell r="DI121" t="e">
            <v>#REF!</v>
          </cell>
          <cell r="DU121" t="e">
            <v>#REF!</v>
          </cell>
          <cell r="EH121" t="e">
            <v>#REF!</v>
          </cell>
          <cell r="EU121" t="e">
            <v>#REF!</v>
          </cell>
          <cell r="FH121" t="e">
            <v>#REF!</v>
          </cell>
        </row>
        <row r="122">
          <cell r="U122" t="e">
            <v>#REF!</v>
          </cell>
          <cell r="V122" t="e">
            <v>#REF!</v>
          </cell>
          <cell r="AH122" t="e">
            <v>#REF!</v>
          </cell>
          <cell r="AI122" t="e">
            <v>#REF!</v>
          </cell>
          <cell r="AU122" t="e">
            <v>#REF!</v>
          </cell>
          <cell r="AV122" t="e">
            <v>#REF!</v>
          </cell>
          <cell r="BH122" t="e">
            <v>#REF!</v>
          </cell>
          <cell r="BI122" t="e">
            <v>#REF!</v>
          </cell>
          <cell r="BU122" t="e">
            <v>#REF!</v>
          </cell>
          <cell r="BV122" t="e">
            <v>#REF!</v>
          </cell>
          <cell r="CH122" t="e">
            <v>#REF!</v>
          </cell>
          <cell r="CI122" t="e">
            <v>#REF!</v>
          </cell>
          <cell r="CU122" t="e">
            <v>#REF!</v>
          </cell>
          <cell r="CV122" t="e">
            <v>#REF!</v>
          </cell>
          <cell r="DH122" t="e">
            <v>#REF!</v>
          </cell>
          <cell r="DI122" t="e">
            <v>#REF!</v>
          </cell>
          <cell r="DU122" t="e">
            <v>#REF!</v>
          </cell>
          <cell r="EH122" t="e">
            <v>#REF!</v>
          </cell>
          <cell r="EU122" t="e">
            <v>#REF!</v>
          </cell>
          <cell r="FH122" t="e">
            <v>#REF!</v>
          </cell>
        </row>
        <row r="123">
          <cell r="U123" t="e">
            <v>#REF!</v>
          </cell>
          <cell r="V123" t="e">
            <v>#REF!</v>
          </cell>
          <cell r="AH123" t="e">
            <v>#REF!</v>
          </cell>
          <cell r="AI123" t="e">
            <v>#REF!</v>
          </cell>
          <cell r="AU123" t="e">
            <v>#REF!</v>
          </cell>
          <cell r="AV123" t="e">
            <v>#REF!</v>
          </cell>
          <cell r="BH123" t="e">
            <v>#REF!</v>
          </cell>
          <cell r="BI123" t="e">
            <v>#REF!</v>
          </cell>
          <cell r="BU123" t="e">
            <v>#REF!</v>
          </cell>
          <cell r="BV123" t="e">
            <v>#REF!</v>
          </cell>
          <cell r="CH123" t="e">
            <v>#REF!</v>
          </cell>
          <cell r="CI123" t="e">
            <v>#REF!</v>
          </cell>
          <cell r="CU123" t="e">
            <v>#REF!</v>
          </cell>
          <cell r="CV123" t="e">
            <v>#REF!</v>
          </cell>
          <cell r="DH123" t="e">
            <v>#REF!</v>
          </cell>
          <cell r="DI123" t="e">
            <v>#REF!</v>
          </cell>
          <cell r="DU123" t="e">
            <v>#REF!</v>
          </cell>
          <cell r="EH123" t="e">
            <v>#REF!</v>
          </cell>
          <cell r="EU123" t="e">
            <v>#REF!</v>
          </cell>
          <cell r="FH123" t="e">
            <v>#REF!</v>
          </cell>
        </row>
        <row r="124">
          <cell r="U124" t="e">
            <v>#REF!</v>
          </cell>
          <cell r="V124" t="e">
            <v>#REF!</v>
          </cell>
          <cell r="AH124" t="e">
            <v>#REF!</v>
          </cell>
          <cell r="AI124" t="e">
            <v>#REF!</v>
          </cell>
          <cell r="AU124" t="e">
            <v>#REF!</v>
          </cell>
          <cell r="AV124" t="e">
            <v>#REF!</v>
          </cell>
          <cell r="BH124" t="e">
            <v>#REF!</v>
          </cell>
          <cell r="BI124" t="e">
            <v>#REF!</v>
          </cell>
          <cell r="BU124" t="e">
            <v>#REF!</v>
          </cell>
          <cell r="BV124" t="e">
            <v>#REF!</v>
          </cell>
          <cell r="CH124" t="e">
            <v>#REF!</v>
          </cell>
          <cell r="CI124" t="e">
            <v>#REF!</v>
          </cell>
          <cell r="CU124" t="e">
            <v>#REF!</v>
          </cell>
          <cell r="CV124" t="e">
            <v>#REF!</v>
          </cell>
          <cell r="DH124" t="e">
            <v>#REF!</v>
          </cell>
          <cell r="DI124" t="e">
            <v>#REF!</v>
          </cell>
          <cell r="DU124" t="e">
            <v>#REF!</v>
          </cell>
          <cell r="EH124" t="e">
            <v>#REF!</v>
          </cell>
          <cell r="EU124" t="e">
            <v>#REF!</v>
          </cell>
          <cell r="FH124" t="e">
            <v>#REF!</v>
          </cell>
        </row>
        <row r="125">
          <cell r="U125" t="e">
            <v>#REF!</v>
          </cell>
          <cell r="V125" t="e">
            <v>#REF!</v>
          </cell>
          <cell r="AH125" t="e">
            <v>#REF!</v>
          </cell>
          <cell r="AI125" t="e">
            <v>#REF!</v>
          </cell>
          <cell r="AU125" t="e">
            <v>#REF!</v>
          </cell>
          <cell r="AV125" t="e">
            <v>#REF!</v>
          </cell>
          <cell r="BH125" t="e">
            <v>#REF!</v>
          </cell>
          <cell r="BI125" t="e">
            <v>#REF!</v>
          </cell>
          <cell r="BU125" t="e">
            <v>#REF!</v>
          </cell>
          <cell r="BV125" t="e">
            <v>#REF!</v>
          </cell>
          <cell r="CH125" t="e">
            <v>#REF!</v>
          </cell>
          <cell r="CI125" t="e">
            <v>#REF!</v>
          </cell>
          <cell r="CU125" t="e">
            <v>#REF!</v>
          </cell>
          <cell r="CV125" t="e">
            <v>#REF!</v>
          </cell>
          <cell r="DH125" t="e">
            <v>#REF!</v>
          </cell>
          <cell r="DI125" t="e">
            <v>#REF!</v>
          </cell>
          <cell r="DU125" t="e">
            <v>#REF!</v>
          </cell>
          <cell r="EH125" t="e">
            <v>#REF!</v>
          </cell>
          <cell r="EU125" t="e">
            <v>#REF!</v>
          </cell>
          <cell r="FH125" t="e">
            <v>#REF!</v>
          </cell>
        </row>
        <row r="126">
          <cell r="U126" t="e">
            <v>#REF!</v>
          </cell>
          <cell r="V126" t="e">
            <v>#REF!</v>
          </cell>
          <cell r="AH126" t="e">
            <v>#REF!</v>
          </cell>
          <cell r="AI126" t="e">
            <v>#REF!</v>
          </cell>
          <cell r="AU126" t="e">
            <v>#REF!</v>
          </cell>
          <cell r="AV126" t="e">
            <v>#REF!</v>
          </cell>
          <cell r="BH126" t="e">
            <v>#REF!</v>
          </cell>
          <cell r="BI126" t="e">
            <v>#REF!</v>
          </cell>
          <cell r="BU126" t="e">
            <v>#REF!</v>
          </cell>
          <cell r="BV126" t="e">
            <v>#REF!</v>
          </cell>
          <cell r="CH126" t="e">
            <v>#REF!</v>
          </cell>
          <cell r="CI126" t="e">
            <v>#REF!</v>
          </cell>
          <cell r="CU126" t="e">
            <v>#REF!</v>
          </cell>
          <cell r="CV126" t="e">
            <v>#REF!</v>
          </cell>
          <cell r="DH126" t="e">
            <v>#REF!</v>
          </cell>
          <cell r="DI126" t="e">
            <v>#REF!</v>
          </cell>
          <cell r="DU126" t="e">
            <v>#REF!</v>
          </cell>
          <cell r="EH126" t="e">
            <v>#REF!</v>
          </cell>
          <cell r="EU126" t="e">
            <v>#REF!</v>
          </cell>
          <cell r="FH126" t="e">
            <v>#REF!</v>
          </cell>
        </row>
        <row r="127">
          <cell r="U127" t="e">
            <v>#REF!</v>
          </cell>
          <cell r="V127" t="e">
            <v>#REF!</v>
          </cell>
          <cell r="AH127" t="e">
            <v>#REF!</v>
          </cell>
          <cell r="AI127" t="e">
            <v>#REF!</v>
          </cell>
          <cell r="AU127" t="e">
            <v>#REF!</v>
          </cell>
          <cell r="AV127" t="e">
            <v>#REF!</v>
          </cell>
          <cell r="BH127" t="e">
            <v>#REF!</v>
          </cell>
          <cell r="BI127" t="e">
            <v>#REF!</v>
          </cell>
          <cell r="BU127" t="e">
            <v>#REF!</v>
          </cell>
          <cell r="BV127" t="e">
            <v>#REF!</v>
          </cell>
          <cell r="CH127" t="e">
            <v>#REF!</v>
          </cell>
          <cell r="CI127" t="e">
            <v>#REF!</v>
          </cell>
          <cell r="CU127" t="e">
            <v>#REF!</v>
          </cell>
          <cell r="CV127" t="e">
            <v>#REF!</v>
          </cell>
          <cell r="DH127" t="e">
            <v>#REF!</v>
          </cell>
          <cell r="DI127" t="e">
            <v>#REF!</v>
          </cell>
          <cell r="DU127" t="e">
            <v>#REF!</v>
          </cell>
          <cell r="EH127" t="e">
            <v>#REF!</v>
          </cell>
          <cell r="EU127" t="e">
            <v>#REF!</v>
          </cell>
          <cell r="FH127" t="e">
            <v>#REF!</v>
          </cell>
        </row>
        <row r="128">
          <cell r="U128" t="e">
            <v>#REF!</v>
          </cell>
          <cell r="V128" t="e">
            <v>#REF!</v>
          </cell>
          <cell r="AH128" t="e">
            <v>#REF!</v>
          </cell>
          <cell r="AI128" t="e">
            <v>#REF!</v>
          </cell>
          <cell r="AU128" t="e">
            <v>#REF!</v>
          </cell>
          <cell r="AV128" t="e">
            <v>#REF!</v>
          </cell>
          <cell r="BH128" t="e">
            <v>#REF!</v>
          </cell>
          <cell r="BI128" t="e">
            <v>#REF!</v>
          </cell>
          <cell r="BU128" t="e">
            <v>#REF!</v>
          </cell>
          <cell r="BV128" t="e">
            <v>#REF!</v>
          </cell>
          <cell r="CH128" t="e">
            <v>#REF!</v>
          </cell>
          <cell r="CI128" t="e">
            <v>#REF!</v>
          </cell>
          <cell r="CU128" t="e">
            <v>#REF!</v>
          </cell>
          <cell r="CV128" t="e">
            <v>#REF!</v>
          </cell>
          <cell r="DH128" t="e">
            <v>#REF!</v>
          </cell>
          <cell r="DI128" t="e">
            <v>#REF!</v>
          </cell>
          <cell r="DU128" t="e">
            <v>#REF!</v>
          </cell>
          <cell r="EH128" t="e">
            <v>#REF!</v>
          </cell>
          <cell r="EU128" t="e">
            <v>#REF!</v>
          </cell>
          <cell r="FH128" t="e">
            <v>#REF!</v>
          </cell>
        </row>
        <row r="129">
          <cell r="U129" t="e">
            <v>#REF!</v>
          </cell>
          <cell r="V129" t="e">
            <v>#REF!</v>
          </cell>
          <cell r="AH129" t="e">
            <v>#REF!</v>
          </cell>
          <cell r="AI129" t="e">
            <v>#REF!</v>
          </cell>
          <cell r="AU129" t="e">
            <v>#REF!</v>
          </cell>
          <cell r="AV129" t="e">
            <v>#REF!</v>
          </cell>
          <cell r="BH129" t="e">
            <v>#REF!</v>
          </cell>
          <cell r="BI129" t="e">
            <v>#REF!</v>
          </cell>
          <cell r="BU129" t="e">
            <v>#REF!</v>
          </cell>
          <cell r="BV129" t="e">
            <v>#REF!</v>
          </cell>
          <cell r="CH129" t="e">
            <v>#REF!</v>
          </cell>
          <cell r="CI129" t="e">
            <v>#REF!</v>
          </cell>
          <cell r="CU129" t="e">
            <v>#REF!</v>
          </cell>
          <cell r="CV129" t="e">
            <v>#REF!</v>
          </cell>
          <cell r="DH129" t="e">
            <v>#REF!</v>
          </cell>
          <cell r="DI129" t="e">
            <v>#REF!</v>
          </cell>
          <cell r="DU129" t="e">
            <v>#REF!</v>
          </cell>
          <cell r="EH129" t="e">
            <v>#REF!</v>
          </cell>
          <cell r="EU129" t="e">
            <v>#REF!</v>
          </cell>
          <cell r="FH129" t="e">
            <v>#REF!</v>
          </cell>
        </row>
        <row r="130">
          <cell r="U130" t="e">
            <v>#REF!</v>
          </cell>
          <cell r="V130" t="e">
            <v>#REF!</v>
          </cell>
          <cell r="AH130" t="e">
            <v>#REF!</v>
          </cell>
          <cell r="AI130" t="e">
            <v>#REF!</v>
          </cell>
          <cell r="AU130" t="e">
            <v>#REF!</v>
          </cell>
          <cell r="AV130" t="e">
            <v>#REF!</v>
          </cell>
          <cell r="BH130" t="e">
            <v>#REF!</v>
          </cell>
          <cell r="BI130" t="e">
            <v>#REF!</v>
          </cell>
          <cell r="BU130" t="e">
            <v>#REF!</v>
          </cell>
          <cell r="BV130" t="e">
            <v>#REF!</v>
          </cell>
          <cell r="CH130" t="e">
            <v>#REF!</v>
          </cell>
          <cell r="CI130" t="e">
            <v>#REF!</v>
          </cell>
          <cell r="CU130" t="e">
            <v>#REF!</v>
          </cell>
          <cell r="CV130" t="e">
            <v>#REF!</v>
          </cell>
          <cell r="DH130" t="e">
            <v>#REF!</v>
          </cell>
          <cell r="DI130" t="e">
            <v>#REF!</v>
          </cell>
          <cell r="DU130" t="e">
            <v>#REF!</v>
          </cell>
          <cell r="EH130" t="e">
            <v>#REF!</v>
          </cell>
          <cell r="EU130" t="e">
            <v>#REF!</v>
          </cell>
          <cell r="FH130" t="e">
            <v>#REF!</v>
          </cell>
        </row>
        <row r="131">
          <cell r="U131" t="e">
            <v>#REF!</v>
          </cell>
          <cell r="V131" t="e">
            <v>#REF!</v>
          </cell>
          <cell r="AH131" t="e">
            <v>#REF!</v>
          </cell>
          <cell r="AI131" t="e">
            <v>#REF!</v>
          </cell>
          <cell r="AU131" t="e">
            <v>#REF!</v>
          </cell>
          <cell r="AV131" t="e">
            <v>#REF!</v>
          </cell>
          <cell r="BH131" t="e">
            <v>#REF!</v>
          </cell>
          <cell r="BI131" t="e">
            <v>#REF!</v>
          </cell>
          <cell r="BU131" t="e">
            <v>#REF!</v>
          </cell>
          <cell r="BV131" t="e">
            <v>#REF!</v>
          </cell>
          <cell r="CH131" t="e">
            <v>#REF!</v>
          </cell>
          <cell r="CI131" t="e">
            <v>#REF!</v>
          </cell>
          <cell r="CU131" t="e">
            <v>#REF!</v>
          </cell>
          <cell r="CV131" t="e">
            <v>#REF!</v>
          </cell>
          <cell r="DH131" t="e">
            <v>#REF!</v>
          </cell>
          <cell r="DI131" t="e">
            <v>#REF!</v>
          </cell>
          <cell r="DU131" t="e">
            <v>#REF!</v>
          </cell>
          <cell r="EH131" t="e">
            <v>#REF!</v>
          </cell>
          <cell r="EU131" t="e">
            <v>#REF!</v>
          </cell>
          <cell r="FH131" t="e">
            <v>#REF!</v>
          </cell>
        </row>
        <row r="132">
          <cell r="U132" t="e">
            <v>#REF!</v>
          </cell>
          <cell r="V132" t="e">
            <v>#REF!</v>
          </cell>
          <cell r="AH132" t="e">
            <v>#REF!</v>
          </cell>
          <cell r="AI132" t="e">
            <v>#REF!</v>
          </cell>
          <cell r="AU132" t="e">
            <v>#REF!</v>
          </cell>
          <cell r="AV132" t="e">
            <v>#REF!</v>
          </cell>
          <cell r="BH132" t="e">
            <v>#REF!</v>
          </cell>
          <cell r="BI132" t="e">
            <v>#REF!</v>
          </cell>
          <cell r="BU132" t="e">
            <v>#REF!</v>
          </cell>
          <cell r="BV132" t="e">
            <v>#REF!</v>
          </cell>
          <cell r="CH132" t="e">
            <v>#REF!</v>
          </cell>
          <cell r="CI132" t="e">
            <v>#REF!</v>
          </cell>
          <cell r="CU132" t="e">
            <v>#REF!</v>
          </cell>
          <cell r="CV132" t="e">
            <v>#REF!</v>
          </cell>
          <cell r="DH132" t="e">
            <v>#REF!</v>
          </cell>
          <cell r="DI132" t="e">
            <v>#REF!</v>
          </cell>
          <cell r="DU132" t="e">
            <v>#REF!</v>
          </cell>
          <cell r="EH132" t="e">
            <v>#REF!</v>
          </cell>
          <cell r="EU132" t="e">
            <v>#REF!</v>
          </cell>
          <cell r="FH132" t="e">
            <v>#REF!</v>
          </cell>
        </row>
        <row r="133">
          <cell r="U133" t="e">
            <v>#REF!</v>
          </cell>
          <cell r="V133" t="e">
            <v>#REF!</v>
          </cell>
          <cell r="AH133" t="e">
            <v>#REF!</v>
          </cell>
          <cell r="AI133" t="e">
            <v>#REF!</v>
          </cell>
          <cell r="AU133" t="e">
            <v>#REF!</v>
          </cell>
          <cell r="AV133" t="e">
            <v>#REF!</v>
          </cell>
          <cell r="BH133" t="e">
            <v>#REF!</v>
          </cell>
          <cell r="BI133" t="e">
            <v>#REF!</v>
          </cell>
          <cell r="BU133" t="e">
            <v>#REF!</v>
          </cell>
          <cell r="BV133" t="e">
            <v>#REF!</v>
          </cell>
          <cell r="CH133" t="e">
            <v>#REF!</v>
          </cell>
          <cell r="CI133" t="e">
            <v>#REF!</v>
          </cell>
          <cell r="CU133" t="e">
            <v>#REF!</v>
          </cell>
          <cell r="CV133" t="e">
            <v>#REF!</v>
          </cell>
          <cell r="DH133" t="e">
            <v>#REF!</v>
          </cell>
          <cell r="DI133" t="e">
            <v>#REF!</v>
          </cell>
          <cell r="DU133" t="e">
            <v>#REF!</v>
          </cell>
          <cell r="EH133" t="e">
            <v>#REF!</v>
          </cell>
          <cell r="EU133" t="e">
            <v>#REF!</v>
          </cell>
          <cell r="FH133" t="e">
            <v>#REF!</v>
          </cell>
        </row>
        <row r="134">
          <cell r="U134" t="e">
            <v>#REF!</v>
          </cell>
          <cell r="V134" t="e">
            <v>#REF!</v>
          </cell>
          <cell r="AH134" t="e">
            <v>#REF!</v>
          </cell>
          <cell r="AI134" t="e">
            <v>#REF!</v>
          </cell>
          <cell r="AU134" t="e">
            <v>#REF!</v>
          </cell>
          <cell r="AV134" t="e">
            <v>#REF!</v>
          </cell>
          <cell r="BH134" t="e">
            <v>#REF!</v>
          </cell>
          <cell r="BI134" t="e">
            <v>#REF!</v>
          </cell>
          <cell r="BU134" t="e">
            <v>#REF!</v>
          </cell>
          <cell r="BV134" t="e">
            <v>#REF!</v>
          </cell>
          <cell r="CH134" t="e">
            <v>#REF!</v>
          </cell>
          <cell r="CI134" t="e">
            <v>#REF!</v>
          </cell>
          <cell r="CU134" t="e">
            <v>#REF!</v>
          </cell>
          <cell r="CV134" t="e">
            <v>#REF!</v>
          </cell>
          <cell r="DH134" t="e">
            <v>#REF!</v>
          </cell>
          <cell r="DI134" t="e">
            <v>#REF!</v>
          </cell>
          <cell r="DU134" t="e">
            <v>#REF!</v>
          </cell>
          <cell r="EH134" t="e">
            <v>#REF!</v>
          </cell>
          <cell r="EU134" t="e">
            <v>#REF!</v>
          </cell>
          <cell r="FH134" t="e">
            <v>#REF!</v>
          </cell>
        </row>
        <row r="135">
          <cell r="U135" t="e">
            <v>#REF!</v>
          </cell>
          <cell r="V135" t="e">
            <v>#REF!</v>
          </cell>
          <cell r="AH135" t="e">
            <v>#REF!</v>
          </cell>
          <cell r="AI135" t="e">
            <v>#REF!</v>
          </cell>
          <cell r="AU135" t="e">
            <v>#REF!</v>
          </cell>
          <cell r="AV135" t="e">
            <v>#REF!</v>
          </cell>
          <cell r="BH135" t="e">
            <v>#REF!</v>
          </cell>
          <cell r="BI135" t="e">
            <v>#REF!</v>
          </cell>
          <cell r="BU135" t="e">
            <v>#REF!</v>
          </cell>
          <cell r="BV135" t="e">
            <v>#REF!</v>
          </cell>
          <cell r="CH135" t="e">
            <v>#REF!</v>
          </cell>
          <cell r="CI135" t="e">
            <v>#REF!</v>
          </cell>
          <cell r="CU135" t="e">
            <v>#REF!</v>
          </cell>
          <cell r="CV135" t="e">
            <v>#REF!</v>
          </cell>
          <cell r="DH135" t="e">
            <v>#REF!</v>
          </cell>
          <cell r="DI135" t="e">
            <v>#REF!</v>
          </cell>
          <cell r="DU135" t="e">
            <v>#REF!</v>
          </cell>
          <cell r="EH135" t="e">
            <v>#REF!</v>
          </cell>
          <cell r="EU135" t="e">
            <v>#REF!</v>
          </cell>
          <cell r="FH135" t="e">
            <v>#REF!</v>
          </cell>
        </row>
        <row r="136">
          <cell r="U136" t="e">
            <v>#REF!</v>
          </cell>
          <cell r="V136" t="e">
            <v>#REF!</v>
          </cell>
          <cell r="AH136" t="e">
            <v>#REF!</v>
          </cell>
          <cell r="AI136" t="e">
            <v>#REF!</v>
          </cell>
          <cell r="AU136" t="e">
            <v>#REF!</v>
          </cell>
          <cell r="AV136" t="e">
            <v>#REF!</v>
          </cell>
          <cell r="BH136" t="e">
            <v>#REF!</v>
          </cell>
          <cell r="BI136" t="e">
            <v>#REF!</v>
          </cell>
          <cell r="BU136" t="e">
            <v>#REF!</v>
          </cell>
          <cell r="BV136" t="e">
            <v>#REF!</v>
          </cell>
          <cell r="CH136" t="e">
            <v>#REF!</v>
          </cell>
          <cell r="CI136" t="e">
            <v>#REF!</v>
          </cell>
          <cell r="CU136" t="e">
            <v>#REF!</v>
          </cell>
          <cell r="CV136" t="e">
            <v>#REF!</v>
          </cell>
          <cell r="DH136" t="e">
            <v>#REF!</v>
          </cell>
          <cell r="DI136" t="e">
            <v>#REF!</v>
          </cell>
          <cell r="DU136" t="e">
            <v>#REF!</v>
          </cell>
          <cell r="EH136" t="e">
            <v>#REF!</v>
          </cell>
          <cell r="EU136" t="e">
            <v>#REF!</v>
          </cell>
          <cell r="FH136" t="e">
            <v>#REF!</v>
          </cell>
        </row>
        <row r="137">
          <cell r="U137" t="e">
            <v>#REF!</v>
          </cell>
          <cell r="V137" t="e">
            <v>#REF!</v>
          </cell>
          <cell r="AH137" t="e">
            <v>#REF!</v>
          </cell>
          <cell r="AI137" t="e">
            <v>#REF!</v>
          </cell>
          <cell r="AU137" t="e">
            <v>#REF!</v>
          </cell>
          <cell r="AV137" t="e">
            <v>#REF!</v>
          </cell>
          <cell r="BH137" t="e">
            <v>#REF!</v>
          </cell>
          <cell r="BI137" t="e">
            <v>#REF!</v>
          </cell>
          <cell r="BU137" t="e">
            <v>#REF!</v>
          </cell>
          <cell r="BV137" t="e">
            <v>#REF!</v>
          </cell>
          <cell r="CH137" t="e">
            <v>#REF!</v>
          </cell>
          <cell r="CI137" t="e">
            <v>#REF!</v>
          </cell>
          <cell r="CU137" t="e">
            <v>#REF!</v>
          </cell>
          <cell r="CV137" t="e">
            <v>#REF!</v>
          </cell>
          <cell r="DH137" t="e">
            <v>#REF!</v>
          </cell>
          <cell r="DI137" t="e">
            <v>#REF!</v>
          </cell>
          <cell r="DU137" t="e">
            <v>#REF!</v>
          </cell>
          <cell r="EH137" t="e">
            <v>#REF!</v>
          </cell>
          <cell r="EU137" t="e">
            <v>#REF!</v>
          </cell>
          <cell r="FH137" t="e">
            <v>#REF!</v>
          </cell>
        </row>
        <row r="138">
          <cell r="U138" t="e">
            <v>#REF!</v>
          </cell>
          <cell r="V138" t="e">
            <v>#REF!</v>
          </cell>
          <cell r="AH138" t="e">
            <v>#REF!</v>
          </cell>
          <cell r="AI138" t="e">
            <v>#REF!</v>
          </cell>
          <cell r="AU138" t="e">
            <v>#REF!</v>
          </cell>
          <cell r="AV138" t="e">
            <v>#REF!</v>
          </cell>
          <cell r="BH138" t="e">
            <v>#REF!</v>
          </cell>
          <cell r="BI138" t="e">
            <v>#REF!</v>
          </cell>
          <cell r="BU138" t="e">
            <v>#REF!</v>
          </cell>
          <cell r="BV138" t="e">
            <v>#REF!</v>
          </cell>
          <cell r="CH138" t="e">
            <v>#REF!</v>
          </cell>
          <cell r="CI138" t="e">
            <v>#REF!</v>
          </cell>
          <cell r="CU138" t="e">
            <v>#REF!</v>
          </cell>
          <cell r="CV138" t="e">
            <v>#REF!</v>
          </cell>
          <cell r="DH138" t="e">
            <v>#REF!</v>
          </cell>
          <cell r="DI138" t="e">
            <v>#REF!</v>
          </cell>
          <cell r="DU138" t="e">
            <v>#REF!</v>
          </cell>
          <cell r="EH138" t="e">
            <v>#REF!</v>
          </cell>
          <cell r="EU138" t="e">
            <v>#REF!</v>
          </cell>
          <cell r="FH138" t="e">
            <v>#REF!</v>
          </cell>
        </row>
        <row r="139">
          <cell r="U139" t="e">
            <v>#REF!</v>
          </cell>
          <cell r="V139" t="e">
            <v>#REF!</v>
          </cell>
          <cell r="AH139" t="e">
            <v>#REF!</v>
          </cell>
          <cell r="AI139" t="e">
            <v>#REF!</v>
          </cell>
          <cell r="AU139" t="e">
            <v>#REF!</v>
          </cell>
          <cell r="AV139" t="e">
            <v>#REF!</v>
          </cell>
          <cell r="BH139" t="e">
            <v>#REF!</v>
          </cell>
          <cell r="BI139" t="e">
            <v>#REF!</v>
          </cell>
          <cell r="BU139" t="e">
            <v>#REF!</v>
          </cell>
          <cell r="BV139" t="e">
            <v>#REF!</v>
          </cell>
          <cell r="CH139" t="e">
            <v>#REF!</v>
          </cell>
          <cell r="CI139" t="e">
            <v>#REF!</v>
          </cell>
          <cell r="CU139" t="e">
            <v>#REF!</v>
          </cell>
          <cell r="CV139" t="e">
            <v>#REF!</v>
          </cell>
          <cell r="DH139" t="e">
            <v>#REF!</v>
          </cell>
          <cell r="DI139" t="e">
            <v>#REF!</v>
          </cell>
          <cell r="DU139" t="e">
            <v>#REF!</v>
          </cell>
          <cell r="EH139" t="e">
            <v>#REF!</v>
          </cell>
          <cell r="EU139" t="e">
            <v>#REF!</v>
          </cell>
          <cell r="FH139" t="e">
            <v>#REF!</v>
          </cell>
        </row>
        <row r="140">
          <cell r="U140" t="e">
            <v>#REF!</v>
          </cell>
          <cell r="V140" t="e">
            <v>#REF!</v>
          </cell>
          <cell r="AH140" t="e">
            <v>#REF!</v>
          </cell>
          <cell r="AI140" t="e">
            <v>#REF!</v>
          </cell>
          <cell r="AU140" t="e">
            <v>#REF!</v>
          </cell>
          <cell r="AV140" t="e">
            <v>#REF!</v>
          </cell>
          <cell r="BH140" t="e">
            <v>#REF!</v>
          </cell>
          <cell r="BI140" t="e">
            <v>#REF!</v>
          </cell>
          <cell r="BU140" t="e">
            <v>#REF!</v>
          </cell>
          <cell r="BV140" t="e">
            <v>#REF!</v>
          </cell>
          <cell r="CH140" t="e">
            <v>#REF!</v>
          </cell>
          <cell r="CI140" t="e">
            <v>#REF!</v>
          </cell>
          <cell r="CU140" t="e">
            <v>#REF!</v>
          </cell>
          <cell r="CV140" t="e">
            <v>#REF!</v>
          </cell>
          <cell r="DH140" t="e">
            <v>#REF!</v>
          </cell>
          <cell r="DI140" t="e">
            <v>#REF!</v>
          </cell>
          <cell r="DU140" t="e">
            <v>#REF!</v>
          </cell>
          <cell r="EH140" t="e">
            <v>#REF!</v>
          </cell>
          <cell r="EU140" t="e">
            <v>#REF!</v>
          </cell>
          <cell r="FH140" t="e">
            <v>#REF!</v>
          </cell>
        </row>
        <row r="141">
          <cell r="U141" t="e">
            <v>#REF!</v>
          </cell>
          <cell r="V141" t="e">
            <v>#REF!</v>
          </cell>
          <cell r="AH141" t="e">
            <v>#REF!</v>
          </cell>
          <cell r="AI141" t="e">
            <v>#REF!</v>
          </cell>
          <cell r="AU141" t="e">
            <v>#REF!</v>
          </cell>
          <cell r="AV141" t="e">
            <v>#REF!</v>
          </cell>
          <cell r="BH141" t="e">
            <v>#REF!</v>
          </cell>
          <cell r="BI141" t="e">
            <v>#REF!</v>
          </cell>
          <cell r="BU141" t="e">
            <v>#REF!</v>
          </cell>
          <cell r="BV141" t="e">
            <v>#REF!</v>
          </cell>
          <cell r="CH141" t="e">
            <v>#REF!</v>
          </cell>
          <cell r="CI141" t="e">
            <v>#REF!</v>
          </cell>
          <cell r="CU141" t="e">
            <v>#REF!</v>
          </cell>
          <cell r="CV141" t="e">
            <v>#REF!</v>
          </cell>
          <cell r="DH141" t="e">
            <v>#REF!</v>
          </cell>
          <cell r="DI141" t="e">
            <v>#REF!</v>
          </cell>
          <cell r="DU141" t="e">
            <v>#REF!</v>
          </cell>
          <cell r="EH141" t="e">
            <v>#REF!</v>
          </cell>
          <cell r="EU141" t="e">
            <v>#REF!</v>
          </cell>
          <cell r="FH141" t="e">
            <v>#REF!</v>
          </cell>
        </row>
        <row r="142">
          <cell r="U142" t="e">
            <v>#REF!</v>
          </cell>
          <cell r="V142" t="e">
            <v>#REF!</v>
          </cell>
          <cell r="AH142" t="e">
            <v>#REF!</v>
          </cell>
          <cell r="AI142" t="e">
            <v>#REF!</v>
          </cell>
          <cell r="AU142" t="e">
            <v>#REF!</v>
          </cell>
          <cell r="AV142" t="e">
            <v>#REF!</v>
          </cell>
          <cell r="BH142" t="e">
            <v>#REF!</v>
          </cell>
          <cell r="BI142" t="e">
            <v>#REF!</v>
          </cell>
          <cell r="BU142" t="e">
            <v>#REF!</v>
          </cell>
          <cell r="BV142" t="e">
            <v>#REF!</v>
          </cell>
          <cell r="CH142" t="e">
            <v>#REF!</v>
          </cell>
          <cell r="CI142" t="e">
            <v>#REF!</v>
          </cell>
          <cell r="CU142" t="e">
            <v>#REF!</v>
          </cell>
          <cell r="CV142" t="e">
            <v>#REF!</v>
          </cell>
          <cell r="DH142" t="e">
            <v>#REF!</v>
          </cell>
          <cell r="DI142" t="e">
            <v>#REF!</v>
          </cell>
          <cell r="DU142" t="e">
            <v>#REF!</v>
          </cell>
          <cell r="EH142" t="e">
            <v>#REF!</v>
          </cell>
          <cell r="EU142" t="e">
            <v>#REF!</v>
          </cell>
          <cell r="FH142" t="e">
            <v>#REF!</v>
          </cell>
        </row>
        <row r="143">
          <cell r="U143" t="e">
            <v>#REF!</v>
          </cell>
          <cell r="V143" t="e">
            <v>#REF!</v>
          </cell>
          <cell r="AH143" t="e">
            <v>#REF!</v>
          </cell>
          <cell r="AI143" t="e">
            <v>#REF!</v>
          </cell>
          <cell r="AU143" t="e">
            <v>#REF!</v>
          </cell>
          <cell r="AV143" t="e">
            <v>#REF!</v>
          </cell>
          <cell r="BH143" t="e">
            <v>#REF!</v>
          </cell>
          <cell r="BI143" t="e">
            <v>#REF!</v>
          </cell>
          <cell r="BU143" t="e">
            <v>#REF!</v>
          </cell>
          <cell r="BV143" t="e">
            <v>#REF!</v>
          </cell>
          <cell r="CH143" t="e">
            <v>#REF!</v>
          </cell>
          <cell r="CI143" t="e">
            <v>#REF!</v>
          </cell>
          <cell r="CU143" t="e">
            <v>#REF!</v>
          </cell>
          <cell r="CV143" t="e">
            <v>#REF!</v>
          </cell>
          <cell r="DH143" t="e">
            <v>#REF!</v>
          </cell>
          <cell r="DI143" t="e">
            <v>#REF!</v>
          </cell>
          <cell r="DU143" t="e">
            <v>#REF!</v>
          </cell>
          <cell r="EH143" t="e">
            <v>#REF!</v>
          </cell>
          <cell r="EU143" t="e">
            <v>#REF!</v>
          </cell>
          <cell r="FH143" t="e">
            <v>#REF!</v>
          </cell>
        </row>
        <row r="144">
          <cell r="U144" t="e">
            <v>#REF!</v>
          </cell>
          <cell r="V144" t="e">
            <v>#REF!</v>
          </cell>
          <cell r="AH144" t="e">
            <v>#REF!</v>
          </cell>
          <cell r="AI144" t="e">
            <v>#REF!</v>
          </cell>
          <cell r="AU144" t="e">
            <v>#REF!</v>
          </cell>
          <cell r="AV144" t="e">
            <v>#REF!</v>
          </cell>
          <cell r="BH144" t="e">
            <v>#REF!</v>
          </cell>
          <cell r="BI144" t="e">
            <v>#REF!</v>
          </cell>
          <cell r="BU144" t="e">
            <v>#REF!</v>
          </cell>
          <cell r="BV144" t="e">
            <v>#REF!</v>
          </cell>
          <cell r="CH144" t="e">
            <v>#REF!</v>
          </cell>
          <cell r="CI144" t="e">
            <v>#REF!</v>
          </cell>
          <cell r="CU144" t="e">
            <v>#REF!</v>
          </cell>
          <cell r="CV144" t="e">
            <v>#REF!</v>
          </cell>
          <cell r="DH144" t="e">
            <v>#REF!</v>
          </cell>
          <cell r="DI144" t="e">
            <v>#REF!</v>
          </cell>
          <cell r="DU144" t="e">
            <v>#REF!</v>
          </cell>
          <cell r="EH144" t="e">
            <v>#REF!</v>
          </cell>
          <cell r="EU144" t="e">
            <v>#REF!</v>
          </cell>
          <cell r="FH144" t="e">
            <v>#REF!</v>
          </cell>
        </row>
        <row r="145">
          <cell r="U145" t="e">
            <v>#REF!</v>
          </cell>
          <cell r="V145" t="e">
            <v>#REF!</v>
          </cell>
          <cell r="AH145" t="e">
            <v>#REF!</v>
          </cell>
          <cell r="AI145" t="e">
            <v>#REF!</v>
          </cell>
          <cell r="AU145" t="e">
            <v>#REF!</v>
          </cell>
          <cell r="AV145" t="e">
            <v>#REF!</v>
          </cell>
          <cell r="BH145" t="e">
            <v>#REF!</v>
          </cell>
          <cell r="BI145" t="e">
            <v>#REF!</v>
          </cell>
          <cell r="BU145" t="e">
            <v>#REF!</v>
          </cell>
          <cell r="BV145" t="e">
            <v>#REF!</v>
          </cell>
          <cell r="CH145" t="e">
            <v>#REF!</v>
          </cell>
          <cell r="CI145" t="e">
            <v>#REF!</v>
          </cell>
          <cell r="CU145" t="e">
            <v>#REF!</v>
          </cell>
          <cell r="CV145" t="e">
            <v>#REF!</v>
          </cell>
          <cell r="DH145" t="e">
            <v>#REF!</v>
          </cell>
          <cell r="DI145" t="e">
            <v>#REF!</v>
          </cell>
          <cell r="DU145" t="e">
            <v>#REF!</v>
          </cell>
          <cell r="EH145" t="e">
            <v>#REF!</v>
          </cell>
          <cell r="EU145" t="e">
            <v>#REF!</v>
          </cell>
          <cell r="FH145" t="e">
            <v>#REF!</v>
          </cell>
        </row>
        <row r="146">
          <cell r="U146" t="e">
            <v>#REF!</v>
          </cell>
          <cell r="V146" t="e">
            <v>#REF!</v>
          </cell>
          <cell r="AH146" t="e">
            <v>#REF!</v>
          </cell>
          <cell r="AI146" t="e">
            <v>#REF!</v>
          </cell>
          <cell r="AU146" t="e">
            <v>#REF!</v>
          </cell>
          <cell r="AV146" t="e">
            <v>#REF!</v>
          </cell>
          <cell r="BH146" t="e">
            <v>#REF!</v>
          </cell>
          <cell r="BI146" t="e">
            <v>#REF!</v>
          </cell>
          <cell r="BU146" t="e">
            <v>#REF!</v>
          </cell>
          <cell r="BV146" t="e">
            <v>#REF!</v>
          </cell>
          <cell r="CH146" t="e">
            <v>#REF!</v>
          </cell>
          <cell r="CI146" t="e">
            <v>#REF!</v>
          </cell>
          <cell r="CU146" t="e">
            <v>#REF!</v>
          </cell>
          <cell r="CV146" t="e">
            <v>#REF!</v>
          </cell>
          <cell r="DH146" t="e">
            <v>#REF!</v>
          </cell>
          <cell r="DI146" t="e">
            <v>#REF!</v>
          </cell>
          <cell r="DU146" t="e">
            <v>#REF!</v>
          </cell>
          <cell r="EH146" t="e">
            <v>#REF!</v>
          </cell>
          <cell r="EU146" t="e">
            <v>#REF!</v>
          </cell>
          <cell r="FH146" t="e">
            <v>#REF!</v>
          </cell>
        </row>
        <row r="147">
          <cell r="U147" t="e">
            <v>#REF!</v>
          </cell>
          <cell r="V147" t="e">
            <v>#REF!</v>
          </cell>
          <cell r="AH147" t="e">
            <v>#REF!</v>
          </cell>
          <cell r="AI147" t="e">
            <v>#REF!</v>
          </cell>
          <cell r="AU147" t="e">
            <v>#REF!</v>
          </cell>
          <cell r="AV147" t="e">
            <v>#REF!</v>
          </cell>
          <cell r="BH147" t="e">
            <v>#REF!</v>
          </cell>
          <cell r="BI147" t="e">
            <v>#REF!</v>
          </cell>
          <cell r="BU147" t="e">
            <v>#REF!</v>
          </cell>
          <cell r="BV147" t="e">
            <v>#REF!</v>
          </cell>
          <cell r="CH147" t="e">
            <v>#REF!</v>
          </cell>
          <cell r="CI147" t="e">
            <v>#REF!</v>
          </cell>
          <cell r="CU147" t="e">
            <v>#REF!</v>
          </cell>
          <cell r="CV147" t="e">
            <v>#REF!</v>
          </cell>
          <cell r="DH147" t="e">
            <v>#REF!</v>
          </cell>
          <cell r="DI147" t="e">
            <v>#REF!</v>
          </cell>
          <cell r="DU147" t="e">
            <v>#REF!</v>
          </cell>
          <cell r="EH147" t="e">
            <v>#REF!</v>
          </cell>
          <cell r="EU147" t="e">
            <v>#REF!</v>
          </cell>
          <cell r="FH147" t="e">
            <v>#REF!</v>
          </cell>
        </row>
        <row r="148">
          <cell r="U148" t="e">
            <v>#REF!</v>
          </cell>
          <cell r="V148" t="e">
            <v>#REF!</v>
          </cell>
          <cell r="AH148" t="e">
            <v>#REF!</v>
          </cell>
          <cell r="AI148" t="e">
            <v>#REF!</v>
          </cell>
          <cell r="AU148" t="e">
            <v>#REF!</v>
          </cell>
          <cell r="AV148" t="e">
            <v>#REF!</v>
          </cell>
          <cell r="BH148" t="e">
            <v>#REF!</v>
          </cell>
          <cell r="BI148" t="e">
            <v>#REF!</v>
          </cell>
          <cell r="BU148" t="e">
            <v>#REF!</v>
          </cell>
          <cell r="BV148" t="e">
            <v>#REF!</v>
          </cell>
          <cell r="CH148" t="e">
            <v>#REF!</v>
          </cell>
          <cell r="CI148" t="e">
            <v>#REF!</v>
          </cell>
          <cell r="CU148" t="e">
            <v>#REF!</v>
          </cell>
          <cell r="CV148" t="e">
            <v>#REF!</v>
          </cell>
          <cell r="DH148" t="e">
            <v>#REF!</v>
          </cell>
          <cell r="DI148" t="e">
            <v>#REF!</v>
          </cell>
          <cell r="DU148" t="e">
            <v>#REF!</v>
          </cell>
          <cell r="EH148" t="e">
            <v>#REF!</v>
          </cell>
          <cell r="EU148" t="e">
            <v>#REF!</v>
          </cell>
          <cell r="FH148" t="e">
            <v>#REF!</v>
          </cell>
        </row>
        <row r="149">
          <cell r="U149" t="e">
            <v>#REF!</v>
          </cell>
          <cell r="V149" t="e">
            <v>#REF!</v>
          </cell>
          <cell r="AH149" t="e">
            <v>#REF!</v>
          </cell>
          <cell r="AI149" t="e">
            <v>#REF!</v>
          </cell>
          <cell r="AU149" t="e">
            <v>#REF!</v>
          </cell>
          <cell r="AV149" t="e">
            <v>#REF!</v>
          </cell>
          <cell r="BH149" t="e">
            <v>#REF!</v>
          </cell>
          <cell r="BI149" t="e">
            <v>#REF!</v>
          </cell>
          <cell r="BU149" t="e">
            <v>#REF!</v>
          </cell>
          <cell r="BV149" t="e">
            <v>#REF!</v>
          </cell>
          <cell r="CH149" t="e">
            <v>#REF!</v>
          </cell>
          <cell r="CI149" t="e">
            <v>#REF!</v>
          </cell>
          <cell r="CU149" t="e">
            <v>#REF!</v>
          </cell>
          <cell r="CV149" t="e">
            <v>#REF!</v>
          </cell>
          <cell r="DH149" t="e">
            <v>#REF!</v>
          </cell>
          <cell r="DI149" t="e">
            <v>#REF!</v>
          </cell>
          <cell r="DU149" t="e">
            <v>#REF!</v>
          </cell>
          <cell r="EH149" t="e">
            <v>#REF!</v>
          </cell>
          <cell r="EU149" t="e">
            <v>#REF!</v>
          </cell>
          <cell r="FH149" t="e">
            <v>#REF!</v>
          </cell>
        </row>
        <row r="150">
          <cell r="U150" t="e">
            <v>#REF!</v>
          </cell>
          <cell r="V150" t="e">
            <v>#REF!</v>
          </cell>
          <cell r="AH150" t="e">
            <v>#REF!</v>
          </cell>
          <cell r="AI150" t="e">
            <v>#REF!</v>
          </cell>
          <cell r="AU150" t="e">
            <v>#REF!</v>
          </cell>
          <cell r="AV150" t="e">
            <v>#REF!</v>
          </cell>
          <cell r="BH150" t="e">
            <v>#REF!</v>
          </cell>
          <cell r="BI150" t="e">
            <v>#REF!</v>
          </cell>
          <cell r="BU150" t="e">
            <v>#REF!</v>
          </cell>
          <cell r="BV150" t="e">
            <v>#REF!</v>
          </cell>
          <cell r="CH150" t="e">
            <v>#REF!</v>
          </cell>
          <cell r="CI150" t="e">
            <v>#REF!</v>
          </cell>
          <cell r="CU150" t="e">
            <v>#REF!</v>
          </cell>
          <cell r="CV150" t="e">
            <v>#REF!</v>
          </cell>
          <cell r="DH150" t="e">
            <v>#REF!</v>
          </cell>
          <cell r="DI150" t="e">
            <v>#REF!</v>
          </cell>
          <cell r="DU150" t="e">
            <v>#REF!</v>
          </cell>
          <cell r="EH150" t="e">
            <v>#REF!</v>
          </cell>
          <cell r="EU150" t="e">
            <v>#REF!</v>
          </cell>
          <cell r="FH150" t="e">
            <v>#REF!</v>
          </cell>
        </row>
        <row r="151">
          <cell r="U151" t="e">
            <v>#REF!</v>
          </cell>
          <cell r="V151" t="e">
            <v>#REF!</v>
          </cell>
          <cell r="AH151" t="e">
            <v>#REF!</v>
          </cell>
          <cell r="AI151" t="e">
            <v>#REF!</v>
          </cell>
          <cell r="AU151" t="e">
            <v>#REF!</v>
          </cell>
          <cell r="AV151" t="e">
            <v>#REF!</v>
          </cell>
          <cell r="BH151" t="e">
            <v>#REF!</v>
          </cell>
          <cell r="BI151" t="e">
            <v>#REF!</v>
          </cell>
          <cell r="BU151" t="e">
            <v>#REF!</v>
          </cell>
          <cell r="BV151" t="e">
            <v>#REF!</v>
          </cell>
          <cell r="CH151" t="e">
            <v>#REF!</v>
          </cell>
          <cell r="CI151" t="e">
            <v>#REF!</v>
          </cell>
          <cell r="CU151" t="e">
            <v>#REF!</v>
          </cell>
          <cell r="CV151" t="e">
            <v>#REF!</v>
          </cell>
          <cell r="DH151" t="e">
            <v>#REF!</v>
          </cell>
          <cell r="DI151" t="e">
            <v>#REF!</v>
          </cell>
          <cell r="DU151" t="e">
            <v>#REF!</v>
          </cell>
          <cell r="EH151" t="e">
            <v>#REF!</v>
          </cell>
          <cell r="EU151" t="e">
            <v>#REF!</v>
          </cell>
          <cell r="FH151" t="e">
            <v>#REF!</v>
          </cell>
        </row>
        <row r="152">
          <cell r="U152" t="e">
            <v>#REF!</v>
          </cell>
          <cell r="V152" t="e">
            <v>#REF!</v>
          </cell>
          <cell r="AH152" t="e">
            <v>#REF!</v>
          </cell>
          <cell r="AI152" t="e">
            <v>#REF!</v>
          </cell>
          <cell r="AU152" t="e">
            <v>#REF!</v>
          </cell>
          <cell r="AV152" t="e">
            <v>#REF!</v>
          </cell>
          <cell r="BH152" t="e">
            <v>#REF!</v>
          </cell>
          <cell r="BI152" t="e">
            <v>#REF!</v>
          </cell>
          <cell r="BU152" t="e">
            <v>#REF!</v>
          </cell>
          <cell r="BV152" t="e">
            <v>#REF!</v>
          </cell>
          <cell r="CH152" t="e">
            <v>#REF!</v>
          </cell>
          <cell r="CI152" t="e">
            <v>#REF!</v>
          </cell>
          <cell r="CU152" t="e">
            <v>#REF!</v>
          </cell>
          <cell r="CV152" t="e">
            <v>#REF!</v>
          </cell>
          <cell r="DH152" t="e">
            <v>#REF!</v>
          </cell>
          <cell r="DI152" t="e">
            <v>#REF!</v>
          </cell>
          <cell r="DU152" t="e">
            <v>#REF!</v>
          </cell>
          <cell r="EH152" t="e">
            <v>#REF!</v>
          </cell>
          <cell r="EU152" t="e">
            <v>#REF!</v>
          </cell>
          <cell r="FH152" t="e">
            <v>#REF!</v>
          </cell>
        </row>
        <row r="153">
          <cell r="U153" t="e">
            <v>#REF!</v>
          </cell>
          <cell r="V153" t="e">
            <v>#REF!</v>
          </cell>
          <cell r="AH153" t="e">
            <v>#REF!</v>
          </cell>
          <cell r="AI153" t="e">
            <v>#REF!</v>
          </cell>
          <cell r="AU153" t="e">
            <v>#REF!</v>
          </cell>
          <cell r="AV153" t="e">
            <v>#REF!</v>
          </cell>
          <cell r="BH153" t="e">
            <v>#REF!</v>
          </cell>
          <cell r="BI153" t="e">
            <v>#REF!</v>
          </cell>
          <cell r="BU153" t="e">
            <v>#REF!</v>
          </cell>
          <cell r="BV153" t="e">
            <v>#REF!</v>
          </cell>
          <cell r="CH153" t="e">
            <v>#REF!</v>
          </cell>
          <cell r="CI153" t="e">
            <v>#REF!</v>
          </cell>
          <cell r="CU153" t="e">
            <v>#REF!</v>
          </cell>
          <cell r="CV153" t="e">
            <v>#REF!</v>
          </cell>
          <cell r="DH153" t="e">
            <v>#REF!</v>
          </cell>
          <cell r="DI153" t="e">
            <v>#REF!</v>
          </cell>
          <cell r="DU153" t="e">
            <v>#REF!</v>
          </cell>
          <cell r="EH153" t="e">
            <v>#REF!</v>
          </cell>
          <cell r="EU153" t="e">
            <v>#REF!</v>
          </cell>
          <cell r="FH153" t="e">
            <v>#REF!</v>
          </cell>
        </row>
        <row r="154">
          <cell r="U154" t="e">
            <v>#REF!</v>
          </cell>
          <cell r="V154" t="e">
            <v>#REF!</v>
          </cell>
          <cell r="AH154" t="e">
            <v>#REF!</v>
          </cell>
          <cell r="AI154" t="e">
            <v>#REF!</v>
          </cell>
          <cell r="AU154" t="e">
            <v>#REF!</v>
          </cell>
          <cell r="AV154" t="e">
            <v>#REF!</v>
          </cell>
          <cell r="BH154" t="e">
            <v>#REF!</v>
          </cell>
          <cell r="BI154" t="e">
            <v>#REF!</v>
          </cell>
          <cell r="BU154" t="e">
            <v>#REF!</v>
          </cell>
          <cell r="BV154" t="e">
            <v>#REF!</v>
          </cell>
          <cell r="CH154" t="e">
            <v>#REF!</v>
          </cell>
          <cell r="CI154" t="e">
            <v>#REF!</v>
          </cell>
          <cell r="CU154" t="e">
            <v>#REF!</v>
          </cell>
          <cell r="CV154" t="e">
            <v>#REF!</v>
          </cell>
          <cell r="DH154" t="e">
            <v>#REF!</v>
          </cell>
          <cell r="DI154" t="e">
            <v>#REF!</v>
          </cell>
          <cell r="DU154" t="e">
            <v>#REF!</v>
          </cell>
          <cell r="EH154" t="e">
            <v>#REF!</v>
          </cell>
          <cell r="EU154" t="e">
            <v>#REF!</v>
          </cell>
          <cell r="FH154" t="e">
            <v>#REF!</v>
          </cell>
        </row>
        <row r="155">
          <cell r="U155" t="e">
            <v>#REF!</v>
          </cell>
          <cell r="V155" t="e">
            <v>#REF!</v>
          </cell>
          <cell r="AH155" t="e">
            <v>#REF!</v>
          </cell>
          <cell r="AI155" t="e">
            <v>#REF!</v>
          </cell>
          <cell r="AU155" t="e">
            <v>#REF!</v>
          </cell>
          <cell r="AV155" t="e">
            <v>#REF!</v>
          </cell>
          <cell r="BH155" t="e">
            <v>#REF!</v>
          </cell>
          <cell r="BI155" t="e">
            <v>#REF!</v>
          </cell>
          <cell r="BU155" t="e">
            <v>#REF!</v>
          </cell>
          <cell r="BV155" t="e">
            <v>#REF!</v>
          </cell>
          <cell r="CH155" t="e">
            <v>#REF!</v>
          </cell>
          <cell r="CI155" t="e">
            <v>#REF!</v>
          </cell>
          <cell r="CU155" t="e">
            <v>#REF!</v>
          </cell>
          <cell r="CV155" t="e">
            <v>#REF!</v>
          </cell>
          <cell r="DH155" t="e">
            <v>#REF!</v>
          </cell>
          <cell r="DI155" t="e">
            <v>#REF!</v>
          </cell>
          <cell r="DU155" t="e">
            <v>#REF!</v>
          </cell>
          <cell r="EH155" t="e">
            <v>#REF!</v>
          </cell>
          <cell r="EU155" t="e">
            <v>#REF!</v>
          </cell>
          <cell r="FH155" t="e">
            <v>#REF!</v>
          </cell>
        </row>
        <row r="156">
          <cell r="U156" t="e">
            <v>#REF!</v>
          </cell>
          <cell r="V156" t="e">
            <v>#REF!</v>
          </cell>
          <cell r="AH156" t="e">
            <v>#REF!</v>
          </cell>
          <cell r="AI156" t="e">
            <v>#REF!</v>
          </cell>
          <cell r="AU156" t="e">
            <v>#REF!</v>
          </cell>
          <cell r="AV156" t="e">
            <v>#REF!</v>
          </cell>
          <cell r="BH156" t="e">
            <v>#REF!</v>
          </cell>
          <cell r="BI156" t="e">
            <v>#REF!</v>
          </cell>
          <cell r="BU156" t="e">
            <v>#REF!</v>
          </cell>
          <cell r="BV156" t="e">
            <v>#REF!</v>
          </cell>
          <cell r="CH156" t="e">
            <v>#REF!</v>
          </cell>
          <cell r="CI156" t="e">
            <v>#REF!</v>
          </cell>
          <cell r="CU156" t="e">
            <v>#REF!</v>
          </cell>
          <cell r="CV156" t="e">
            <v>#REF!</v>
          </cell>
          <cell r="DH156" t="e">
            <v>#REF!</v>
          </cell>
          <cell r="DI156" t="e">
            <v>#REF!</v>
          </cell>
          <cell r="DU156" t="e">
            <v>#REF!</v>
          </cell>
          <cell r="EH156" t="e">
            <v>#REF!</v>
          </cell>
          <cell r="EU156" t="e">
            <v>#REF!</v>
          </cell>
          <cell r="FH156" t="e">
            <v>#REF!</v>
          </cell>
        </row>
        <row r="157">
          <cell r="U157" t="e">
            <v>#REF!</v>
          </cell>
          <cell r="V157" t="e">
            <v>#REF!</v>
          </cell>
          <cell r="AH157" t="e">
            <v>#REF!</v>
          </cell>
          <cell r="AI157" t="e">
            <v>#REF!</v>
          </cell>
          <cell r="AU157" t="e">
            <v>#REF!</v>
          </cell>
          <cell r="AV157" t="e">
            <v>#REF!</v>
          </cell>
          <cell r="BH157" t="e">
            <v>#REF!</v>
          </cell>
          <cell r="BI157" t="e">
            <v>#REF!</v>
          </cell>
          <cell r="BU157" t="e">
            <v>#REF!</v>
          </cell>
          <cell r="BV157" t="e">
            <v>#REF!</v>
          </cell>
          <cell r="CH157" t="e">
            <v>#REF!</v>
          </cell>
          <cell r="CI157" t="e">
            <v>#REF!</v>
          </cell>
          <cell r="CU157" t="e">
            <v>#REF!</v>
          </cell>
          <cell r="CV157" t="e">
            <v>#REF!</v>
          </cell>
          <cell r="DH157" t="e">
            <v>#REF!</v>
          </cell>
          <cell r="DI157" t="e">
            <v>#REF!</v>
          </cell>
          <cell r="DU157" t="e">
            <v>#REF!</v>
          </cell>
          <cell r="EH157" t="e">
            <v>#REF!</v>
          </cell>
          <cell r="EU157" t="e">
            <v>#REF!</v>
          </cell>
          <cell r="FH157" t="e">
            <v>#REF!</v>
          </cell>
        </row>
        <row r="158">
          <cell r="U158" t="e">
            <v>#REF!</v>
          </cell>
          <cell r="V158" t="e">
            <v>#REF!</v>
          </cell>
          <cell r="AH158" t="e">
            <v>#REF!</v>
          </cell>
          <cell r="AI158" t="e">
            <v>#REF!</v>
          </cell>
          <cell r="AU158" t="e">
            <v>#REF!</v>
          </cell>
          <cell r="AV158" t="e">
            <v>#REF!</v>
          </cell>
          <cell r="BH158" t="e">
            <v>#REF!</v>
          </cell>
          <cell r="BI158" t="e">
            <v>#REF!</v>
          </cell>
          <cell r="BU158" t="e">
            <v>#REF!</v>
          </cell>
          <cell r="BV158" t="e">
            <v>#REF!</v>
          </cell>
          <cell r="CH158" t="e">
            <v>#REF!</v>
          </cell>
          <cell r="CI158" t="e">
            <v>#REF!</v>
          </cell>
          <cell r="CU158" t="e">
            <v>#REF!</v>
          </cell>
          <cell r="CV158" t="e">
            <v>#REF!</v>
          </cell>
          <cell r="DH158" t="e">
            <v>#REF!</v>
          </cell>
          <cell r="DI158" t="e">
            <v>#REF!</v>
          </cell>
          <cell r="DU158" t="e">
            <v>#REF!</v>
          </cell>
          <cell r="EH158" t="e">
            <v>#REF!</v>
          </cell>
          <cell r="EU158" t="e">
            <v>#REF!</v>
          </cell>
          <cell r="FH158" t="e">
            <v>#REF!</v>
          </cell>
        </row>
        <row r="159">
          <cell r="U159" t="e">
            <v>#REF!</v>
          </cell>
          <cell r="V159" t="e">
            <v>#REF!</v>
          </cell>
          <cell r="AH159" t="e">
            <v>#REF!</v>
          </cell>
          <cell r="AI159" t="e">
            <v>#REF!</v>
          </cell>
          <cell r="AU159" t="e">
            <v>#REF!</v>
          </cell>
          <cell r="AV159" t="e">
            <v>#REF!</v>
          </cell>
          <cell r="BH159" t="e">
            <v>#REF!</v>
          </cell>
          <cell r="BI159" t="e">
            <v>#REF!</v>
          </cell>
          <cell r="BU159" t="e">
            <v>#REF!</v>
          </cell>
          <cell r="BV159" t="e">
            <v>#REF!</v>
          </cell>
          <cell r="CH159" t="e">
            <v>#REF!</v>
          </cell>
          <cell r="CI159" t="e">
            <v>#REF!</v>
          </cell>
          <cell r="CU159" t="e">
            <v>#REF!</v>
          </cell>
          <cell r="CV159" t="e">
            <v>#REF!</v>
          </cell>
          <cell r="DH159" t="e">
            <v>#REF!</v>
          </cell>
          <cell r="DI159" t="e">
            <v>#REF!</v>
          </cell>
          <cell r="DU159" t="e">
            <v>#REF!</v>
          </cell>
          <cell r="EH159" t="e">
            <v>#REF!</v>
          </cell>
          <cell r="EU159" t="e">
            <v>#REF!</v>
          </cell>
          <cell r="FH159" t="e">
            <v>#REF!</v>
          </cell>
        </row>
        <row r="160">
          <cell r="U160" t="e">
            <v>#REF!</v>
          </cell>
          <cell r="V160" t="e">
            <v>#REF!</v>
          </cell>
          <cell r="AH160" t="e">
            <v>#REF!</v>
          </cell>
          <cell r="AI160" t="e">
            <v>#REF!</v>
          </cell>
          <cell r="AU160" t="e">
            <v>#REF!</v>
          </cell>
          <cell r="AV160" t="e">
            <v>#REF!</v>
          </cell>
          <cell r="BH160" t="e">
            <v>#REF!</v>
          </cell>
          <cell r="BI160" t="e">
            <v>#REF!</v>
          </cell>
          <cell r="BU160" t="e">
            <v>#REF!</v>
          </cell>
          <cell r="BV160" t="e">
            <v>#REF!</v>
          </cell>
          <cell r="CH160" t="e">
            <v>#REF!</v>
          </cell>
          <cell r="CI160" t="e">
            <v>#REF!</v>
          </cell>
          <cell r="CU160" t="e">
            <v>#REF!</v>
          </cell>
          <cell r="CV160" t="e">
            <v>#REF!</v>
          </cell>
          <cell r="DH160" t="e">
            <v>#REF!</v>
          </cell>
          <cell r="DI160" t="e">
            <v>#REF!</v>
          </cell>
          <cell r="DU160" t="e">
            <v>#REF!</v>
          </cell>
          <cell r="EH160" t="e">
            <v>#REF!</v>
          </cell>
          <cell r="EU160" t="e">
            <v>#REF!</v>
          </cell>
          <cell r="FH160" t="e">
            <v>#REF!</v>
          </cell>
        </row>
        <row r="161">
          <cell r="U161" t="e">
            <v>#REF!</v>
          </cell>
          <cell r="V161" t="e">
            <v>#REF!</v>
          </cell>
          <cell r="AH161" t="e">
            <v>#REF!</v>
          </cell>
          <cell r="AI161" t="e">
            <v>#REF!</v>
          </cell>
          <cell r="AU161" t="e">
            <v>#REF!</v>
          </cell>
          <cell r="AV161" t="e">
            <v>#REF!</v>
          </cell>
          <cell r="BH161" t="e">
            <v>#REF!</v>
          </cell>
          <cell r="BI161" t="e">
            <v>#REF!</v>
          </cell>
          <cell r="BU161" t="e">
            <v>#REF!</v>
          </cell>
          <cell r="BV161" t="e">
            <v>#REF!</v>
          </cell>
          <cell r="CH161" t="e">
            <v>#REF!</v>
          </cell>
          <cell r="CI161" t="e">
            <v>#REF!</v>
          </cell>
          <cell r="CU161" t="e">
            <v>#REF!</v>
          </cell>
          <cell r="CV161" t="e">
            <v>#REF!</v>
          </cell>
          <cell r="DH161" t="e">
            <v>#REF!</v>
          </cell>
          <cell r="DI161" t="e">
            <v>#REF!</v>
          </cell>
          <cell r="DU161" t="e">
            <v>#REF!</v>
          </cell>
          <cell r="EH161" t="e">
            <v>#REF!</v>
          </cell>
          <cell r="EU161" t="e">
            <v>#REF!</v>
          </cell>
          <cell r="FH161" t="e">
            <v>#REF!</v>
          </cell>
        </row>
        <row r="162">
          <cell r="U162" t="e">
            <v>#REF!</v>
          </cell>
          <cell r="V162" t="e">
            <v>#REF!</v>
          </cell>
          <cell r="AH162" t="e">
            <v>#REF!</v>
          </cell>
          <cell r="AI162" t="e">
            <v>#REF!</v>
          </cell>
          <cell r="AU162" t="e">
            <v>#REF!</v>
          </cell>
          <cell r="AV162" t="e">
            <v>#REF!</v>
          </cell>
          <cell r="BH162" t="e">
            <v>#REF!</v>
          </cell>
          <cell r="BI162" t="e">
            <v>#REF!</v>
          </cell>
          <cell r="BU162" t="e">
            <v>#REF!</v>
          </cell>
          <cell r="BV162" t="e">
            <v>#REF!</v>
          </cell>
          <cell r="CH162" t="e">
            <v>#REF!</v>
          </cell>
          <cell r="CI162" t="e">
            <v>#REF!</v>
          </cell>
          <cell r="CU162" t="e">
            <v>#REF!</v>
          </cell>
          <cell r="CV162" t="e">
            <v>#REF!</v>
          </cell>
          <cell r="DH162" t="e">
            <v>#REF!</v>
          </cell>
          <cell r="DI162" t="e">
            <v>#REF!</v>
          </cell>
          <cell r="DU162" t="e">
            <v>#REF!</v>
          </cell>
          <cell r="EH162" t="e">
            <v>#REF!</v>
          </cell>
          <cell r="EU162" t="e">
            <v>#REF!</v>
          </cell>
          <cell r="FH162" t="e">
            <v>#REF!</v>
          </cell>
        </row>
        <row r="163">
          <cell r="U163" t="e">
            <v>#REF!</v>
          </cell>
          <cell r="V163" t="e">
            <v>#REF!</v>
          </cell>
          <cell r="AH163" t="e">
            <v>#REF!</v>
          </cell>
          <cell r="AI163" t="e">
            <v>#REF!</v>
          </cell>
          <cell r="AU163" t="e">
            <v>#REF!</v>
          </cell>
          <cell r="AV163" t="e">
            <v>#REF!</v>
          </cell>
          <cell r="BH163" t="e">
            <v>#REF!</v>
          </cell>
          <cell r="BI163" t="e">
            <v>#REF!</v>
          </cell>
          <cell r="BU163" t="e">
            <v>#REF!</v>
          </cell>
          <cell r="BV163" t="e">
            <v>#REF!</v>
          </cell>
          <cell r="CH163" t="e">
            <v>#REF!</v>
          </cell>
          <cell r="CI163" t="e">
            <v>#REF!</v>
          </cell>
          <cell r="CU163" t="e">
            <v>#REF!</v>
          </cell>
          <cell r="CV163" t="e">
            <v>#REF!</v>
          </cell>
          <cell r="DH163" t="e">
            <v>#REF!</v>
          </cell>
          <cell r="DI163" t="e">
            <v>#REF!</v>
          </cell>
          <cell r="DU163" t="e">
            <v>#REF!</v>
          </cell>
          <cell r="EH163" t="e">
            <v>#REF!</v>
          </cell>
          <cell r="EU163" t="e">
            <v>#REF!</v>
          </cell>
          <cell r="FH163" t="e">
            <v>#REF!</v>
          </cell>
        </row>
        <row r="164">
          <cell r="U164" t="e">
            <v>#REF!</v>
          </cell>
          <cell r="V164" t="e">
            <v>#REF!</v>
          </cell>
          <cell r="AH164" t="e">
            <v>#REF!</v>
          </cell>
          <cell r="AI164" t="e">
            <v>#REF!</v>
          </cell>
          <cell r="AU164" t="e">
            <v>#REF!</v>
          </cell>
          <cell r="AV164" t="e">
            <v>#REF!</v>
          </cell>
          <cell r="BH164" t="e">
            <v>#REF!</v>
          </cell>
          <cell r="BI164" t="e">
            <v>#REF!</v>
          </cell>
          <cell r="BU164" t="e">
            <v>#REF!</v>
          </cell>
          <cell r="BV164" t="e">
            <v>#REF!</v>
          </cell>
          <cell r="CH164" t="e">
            <v>#REF!</v>
          </cell>
          <cell r="CI164" t="e">
            <v>#REF!</v>
          </cell>
          <cell r="CU164" t="e">
            <v>#REF!</v>
          </cell>
          <cell r="CV164" t="e">
            <v>#REF!</v>
          </cell>
          <cell r="DH164" t="e">
            <v>#REF!</v>
          </cell>
          <cell r="DI164" t="e">
            <v>#REF!</v>
          </cell>
          <cell r="DU164" t="e">
            <v>#REF!</v>
          </cell>
          <cell r="EH164" t="e">
            <v>#REF!</v>
          </cell>
          <cell r="EU164" t="e">
            <v>#REF!</v>
          </cell>
          <cell r="FH164" t="e">
            <v>#REF!</v>
          </cell>
        </row>
        <row r="165">
          <cell r="U165" t="e">
            <v>#REF!</v>
          </cell>
          <cell r="V165" t="e">
            <v>#REF!</v>
          </cell>
          <cell r="AH165" t="e">
            <v>#REF!</v>
          </cell>
          <cell r="AI165" t="e">
            <v>#REF!</v>
          </cell>
          <cell r="AU165" t="e">
            <v>#REF!</v>
          </cell>
          <cell r="AV165" t="e">
            <v>#REF!</v>
          </cell>
          <cell r="BH165" t="e">
            <v>#REF!</v>
          </cell>
          <cell r="BI165" t="e">
            <v>#REF!</v>
          </cell>
          <cell r="BU165" t="e">
            <v>#REF!</v>
          </cell>
          <cell r="BV165" t="e">
            <v>#REF!</v>
          </cell>
          <cell r="CH165" t="e">
            <v>#REF!</v>
          </cell>
          <cell r="CI165" t="e">
            <v>#REF!</v>
          </cell>
          <cell r="CU165" t="e">
            <v>#REF!</v>
          </cell>
          <cell r="CV165" t="e">
            <v>#REF!</v>
          </cell>
          <cell r="DH165" t="e">
            <v>#REF!</v>
          </cell>
          <cell r="DI165" t="e">
            <v>#REF!</v>
          </cell>
          <cell r="DU165" t="e">
            <v>#REF!</v>
          </cell>
          <cell r="EH165" t="e">
            <v>#REF!</v>
          </cell>
          <cell r="EU165" t="e">
            <v>#REF!</v>
          </cell>
          <cell r="FH165" t="e">
            <v>#REF!</v>
          </cell>
        </row>
        <row r="166">
          <cell r="U166" t="e">
            <v>#REF!</v>
          </cell>
          <cell r="V166" t="e">
            <v>#REF!</v>
          </cell>
          <cell r="AH166" t="e">
            <v>#REF!</v>
          </cell>
          <cell r="AI166" t="e">
            <v>#REF!</v>
          </cell>
          <cell r="AU166" t="e">
            <v>#REF!</v>
          </cell>
          <cell r="AV166" t="e">
            <v>#REF!</v>
          </cell>
          <cell r="BH166" t="e">
            <v>#REF!</v>
          </cell>
          <cell r="BI166" t="e">
            <v>#REF!</v>
          </cell>
          <cell r="BU166" t="e">
            <v>#REF!</v>
          </cell>
          <cell r="BV166" t="e">
            <v>#REF!</v>
          </cell>
          <cell r="CH166" t="e">
            <v>#REF!</v>
          </cell>
          <cell r="CI166" t="e">
            <v>#REF!</v>
          </cell>
          <cell r="CU166" t="e">
            <v>#REF!</v>
          </cell>
          <cell r="CV166" t="e">
            <v>#REF!</v>
          </cell>
          <cell r="DH166" t="e">
            <v>#REF!</v>
          </cell>
          <cell r="DI166" t="e">
            <v>#REF!</v>
          </cell>
          <cell r="DU166" t="e">
            <v>#REF!</v>
          </cell>
          <cell r="EH166" t="e">
            <v>#REF!</v>
          </cell>
          <cell r="EU166" t="e">
            <v>#REF!</v>
          </cell>
          <cell r="FH166" t="e">
            <v>#REF!</v>
          </cell>
        </row>
        <row r="167">
          <cell r="U167" t="e">
            <v>#REF!</v>
          </cell>
          <cell r="V167" t="e">
            <v>#REF!</v>
          </cell>
          <cell r="AH167" t="e">
            <v>#REF!</v>
          </cell>
          <cell r="AI167" t="e">
            <v>#REF!</v>
          </cell>
          <cell r="AU167" t="e">
            <v>#REF!</v>
          </cell>
          <cell r="AV167" t="e">
            <v>#REF!</v>
          </cell>
          <cell r="BH167" t="e">
            <v>#REF!</v>
          </cell>
          <cell r="BI167" t="e">
            <v>#REF!</v>
          </cell>
          <cell r="BU167" t="e">
            <v>#REF!</v>
          </cell>
          <cell r="BV167" t="e">
            <v>#REF!</v>
          </cell>
          <cell r="CH167" t="e">
            <v>#REF!</v>
          </cell>
          <cell r="CI167" t="e">
            <v>#REF!</v>
          </cell>
          <cell r="CU167" t="e">
            <v>#REF!</v>
          </cell>
          <cell r="CV167" t="e">
            <v>#REF!</v>
          </cell>
          <cell r="DH167" t="e">
            <v>#REF!</v>
          </cell>
          <cell r="DI167" t="e">
            <v>#REF!</v>
          </cell>
          <cell r="DU167" t="e">
            <v>#REF!</v>
          </cell>
          <cell r="EH167" t="e">
            <v>#REF!</v>
          </cell>
          <cell r="EU167" t="e">
            <v>#REF!</v>
          </cell>
          <cell r="FH167" t="e">
            <v>#REF!</v>
          </cell>
        </row>
        <row r="168">
          <cell r="U168" t="e">
            <v>#REF!</v>
          </cell>
          <cell r="V168" t="e">
            <v>#REF!</v>
          </cell>
          <cell r="AH168" t="e">
            <v>#REF!</v>
          </cell>
          <cell r="AI168" t="e">
            <v>#REF!</v>
          </cell>
          <cell r="AU168" t="e">
            <v>#REF!</v>
          </cell>
          <cell r="AV168" t="e">
            <v>#REF!</v>
          </cell>
          <cell r="BH168" t="e">
            <v>#REF!</v>
          </cell>
          <cell r="BI168" t="e">
            <v>#REF!</v>
          </cell>
          <cell r="BU168" t="e">
            <v>#REF!</v>
          </cell>
          <cell r="BV168" t="e">
            <v>#REF!</v>
          </cell>
          <cell r="CH168" t="e">
            <v>#REF!</v>
          </cell>
          <cell r="CI168" t="e">
            <v>#REF!</v>
          </cell>
          <cell r="CU168" t="e">
            <v>#REF!</v>
          </cell>
          <cell r="CV168" t="e">
            <v>#REF!</v>
          </cell>
          <cell r="DH168" t="e">
            <v>#REF!</v>
          </cell>
          <cell r="DI168" t="e">
            <v>#REF!</v>
          </cell>
          <cell r="DU168" t="e">
            <v>#REF!</v>
          </cell>
          <cell r="EH168" t="e">
            <v>#REF!</v>
          </cell>
          <cell r="EU168" t="e">
            <v>#REF!</v>
          </cell>
          <cell r="FH168" t="e">
            <v>#REF!</v>
          </cell>
        </row>
        <row r="169">
          <cell r="U169" t="e">
            <v>#REF!</v>
          </cell>
          <cell r="V169" t="e">
            <v>#REF!</v>
          </cell>
          <cell r="AH169" t="e">
            <v>#REF!</v>
          </cell>
          <cell r="AI169" t="e">
            <v>#REF!</v>
          </cell>
          <cell r="AU169" t="e">
            <v>#REF!</v>
          </cell>
          <cell r="AV169" t="e">
            <v>#REF!</v>
          </cell>
          <cell r="BH169" t="e">
            <v>#REF!</v>
          </cell>
          <cell r="BI169" t="e">
            <v>#REF!</v>
          </cell>
          <cell r="BU169" t="e">
            <v>#REF!</v>
          </cell>
          <cell r="BV169" t="e">
            <v>#REF!</v>
          </cell>
          <cell r="CH169" t="e">
            <v>#REF!</v>
          </cell>
          <cell r="CI169" t="e">
            <v>#REF!</v>
          </cell>
          <cell r="CU169" t="e">
            <v>#REF!</v>
          </cell>
          <cell r="CV169" t="e">
            <v>#REF!</v>
          </cell>
          <cell r="DH169" t="e">
            <v>#REF!</v>
          </cell>
          <cell r="DI169" t="e">
            <v>#REF!</v>
          </cell>
          <cell r="DU169" t="e">
            <v>#REF!</v>
          </cell>
          <cell r="EH169" t="e">
            <v>#REF!</v>
          </cell>
          <cell r="EU169" t="e">
            <v>#REF!</v>
          </cell>
          <cell r="FH169" t="e">
            <v>#REF!</v>
          </cell>
        </row>
        <row r="170">
          <cell r="U170" t="e">
            <v>#REF!</v>
          </cell>
          <cell r="V170" t="e">
            <v>#REF!</v>
          </cell>
          <cell r="AH170" t="e">
            <v>#REF!</v>
          </cell>
          <cell r="AI170" t="e">
            <v>#REF!</v>
          </cell>
          <cell r="AU170" t="e">
            <v>#REF!</v>
          </cell>
          <cell r="AV170" t="e">
            <v>#REF!</v>
          </cell>
          <cell r="BH170" t="e">
            <v>#REF!</v>
          </cell>
          <cell r="BI170" t="e">
            <v>#REF!</v>
          </cell>
          <cell r="BU170" t="e">
            <v>#REF!</v>
          </cell>
          <cell r="BV170" t="e">
            <v>#REF!</v>
          </cell>
          <cell r="CH170" t="e">
            <v>#REF!</v>
          </cell>
          <cell r="CI170" t="e">
            <v>#REF!</v>
          </cell>
          <cell r="CU170" t="e">
            <v>#REF!</v>
          </cell>
          <cell r="CV170" t="e">
            <v>#REF!</v>
          </cell>
          <cell r="DH170" t="e">
            <v>#REF!</v>
          </cell>
          <cell r="DI170" t="e">
            <v>#REF!</v>
          </cell>
          <cell r="DU170" t="e">
            <v>#REF!</v>
          </cell>
          <cell r="EH170" t="e">
            <v>#REF!</v>
          </cell>
          <cell r="EU170" t="e">
            <v>#REF!</v>
          </cell>
          <cell r="FH170" t="e">
            <v>#REF!</v>
          </cell>
        </row>
        <row r="171">
          <cell r="U171" t="e">
            <v>#REF!</v>
          </cell>
          <cell r="V171" t="e">
            <v>#REF!</v>
          </cell>
          <cell r="AH171" t="e">
            <v>#REF!</v>
          </cell>
          <cell r="AI171" t="e">
            <v>#REF!</v>
          </cell>
          <cell r="AU171" t="e">
            <v>#REF!</v>
          </cell>
          <cell r="AV171" t="e">
            <v>#REF!</v>
          </cell>
          <cell r="BH171" t="e">
            <v>#REF!</v>
          </cell>
          <cell r="BI171" t="e">
            <v>#REF!</v>
          </cell>
          <cell r="BU171" t="e">
            <v>#REF!</v>
          </cell>
          <cell r="BV171" t="e">
            <v>#REF!</v>
          </cell>
          <cell r="CH171" t="e">
            <v>#REF!</v>
          </cell>
          <cell r="CI171" t="e">
            <v>#REF!</v>
          </cell>
          <cell r="CU171" t="e">
            <v>#REF!</v>
          </cell>
          <cell r="CV171" t="e">
            <v>#REF!</v>
          </cell>
          <cell r="DH171" t="e">
            <v>#REF!</v>
          </cell>
          <cell r="DI171" t="e">
            <v>#REF!</v>
          </cell>
          <cell r="DU171" t="e">
            <v>#REF!</v>
          </cell>
          <cell r="EH171" t="e">
            <v>#REF!</v>
          </cell>
          <cell r="EU171" t="e">
            <v>#REF!</v>
          </cell>
          <cell r="FH171" t="e">
            <v>#REF!</v>
          </cell>
        </row>
        <row r="172">
          <cell r="U172" t="e">
            <v>#REF!</v>
          </cell>
          <cell r="V172" t="e">
            <v>#REF!</v>
          </cell>
          <cell r="AH172" t="e">
            <v>#REF!</v>
          </cell>
          <cell r="AI172" t="e">
            <v>#REF!</v>
          </cell>
          <cell r="AU172" t="e">
            <v>#REF!</v>
          </cell>
          <cell r="AV172" t="e">
            <v>#REF!</v>
          </cell>
          <cell r="BH172" t="e">
            <v>#REF!</v>
          </cell>
          <cell r="BI172" t="e">
            <v>#REF!</v>
          </cell>
          <cell r="BU172" t="e">
            <v>#REF!</v>
          </cell>
          <cell r="BV172" t="e">
            <v>#REF!</v>
          </cell>
          <cell r="CH172" t="e">
            <v>#REF!</v>
          </cell>
          <cell r="CI172" t="e">
            <v>#REF!</v>
          </cell>
          <cell r="CU172" t="e">
            <v>#REF!</v>
          </cell>
          <cell r="CV172" t="e">
            <v>#REF!</v>
          </cell>
          <cell r="DH172" t="e">
            <v>#REF!</v>
          </cell>
          <cell r="DI172" t="e">
            <v>#REF!</v>
          </cell>
          <cell r="DU172" t="e">
            <v>#REF!</v>
          </cell>
          <cell r="EH172" t="e">
            <v>#REF!</v>
          </cell>
          <cell r="EU172" t="e">
            <v>#REF!</v>
          </cell>
          <cell r="FH172" t="e">
            <v>#REF!</v>
          </cell>
        </row>
        <row r="173">
          <cell r="U173" t="e">
            <v>#REF!</v>
          </cell>
          <cell r="V173" t="e">
            <v>#REF!</v>
          </cell>
          <cell r="AH173" t="e">
            <v>#REF!</v>
          </cell>
          <cell r="AI173" t="e">
            <v>#REF!</v>
          </cell>
          <cell r="AU173" t="e">
            <v>#REF!</v>
          </cell>
          <cell r="AV173" t="e">
            <v>#REF!</v>
          </cell>
          <cell r="BH173" t="e">
            <v>#REF!</v>
          </cell>
          <cell r="BI173" t="e">
            <v>#REF!</v>
          </cell>
          <cell r="BU173" t="e">
            <v>#REF!</v>
          </cell>
          <cell r="BV173" t="e">
            <v>#REF!</v>
          </cell>
          <cell r="CH173" t="e">
            <v>#REF!</v>
          </cell>
          <cell r="CI173" t="e">
            <v>#REF!</v>
          </cell>
          <cell r="CU173" t="e">
            <v>#REF!</v>
          </cell>
          <cell r="CV173" t="e">
            <v>#REF!</v>
          </cell>
          <cell r="DH173" t="e">
            <v>#REF!</v>
          </cell>
          <cell r="DI173" t="e">
            <v>#REF!</v>
          </cell>
          <cell r="DU173" t="e">
            <v>#REF!</v>
          </cell>
          <cell r="EH173" t="e">
            <v>#REF!</v>
          </cell>
          <cell r="EU173" t="e">
            <v>#REF!</v>
          </cell>
          <cell r="FH173" t="e">
            <v>#REF!</v>
          </cell>
        </row>
        <row r="174">
          <cell r="U174" t="e">
            <v>#REF!</v>
          </cell>
          <cell r="V174" t="e">
            <v>#REF!</v>
          </cell>
          <cell r="AH174" t="e">
            <v>#REF!</v>
          </cell>
          <cell r="AI174" t="e">
            <v>#REF!</v>
          </cell>
          <cell r="AU174" t="e">
            <v>#REF!</v>
          </cell>
          <cell r="AV174" t="e">
            <v>#REF!</v>
          </cell>
          <cell r="BH174" t="e">
            <v>#REF!</v>
          </cell>
          <cell r="BI174" t="e">
            <v>#REF!</v>
          </cell>
          <cell r="BU174" t="e">
            <v>#REF!</v>
          </cell>
          <cell r="BV174" t="e">
            <v>#REF!</v>
          </cell>
          <cell r="CH174" t="e">
            <v>#REF!</v>
          </cell>
          <cell r="CI174" t="e">
            <v>#REF!</v>
          </cell>
          <cell r="CU174" t="e">
            <v>#REF!</v>
          </cell>
          <cell r="CV174" t="e">
            <v>#REF!</v>
          </cell>
          <cell r="DH174" t="e">
            <v>#REF!</v>
          </cell>
          <cell r="DI174" t="e">
            <v>#REF!</v>
          </cell>
          <cell r="DU174" t="e">
            <v>#REF!</v>
          </cell>
          <cell r="EH174" t="e">
            <v>#REF!</v>
          </cell>
          <cell r="EU174" t="e">
            <v>#REF!</v>
          </cell>
          <cell r="FH174" t="e">
            <v>#REF!</v>
          </cell>
        </row>
        <row r="175">
          <cell r="U175" t="e">
            <v>#REF!</v>
          </cell>
          <cell r="V175" t="e">
            <v>#REF!</v>
          </cell>
          <cell r="AH175" t="e">
            <v>#REF!</v>
          </cell>
          <cell r="AI175" t="e">
            <v>#REF!</v>
          </cell>
          <cell r="AU175" t="e">
            <v>#REF!</v>
          </cell>
          <cell r="AV175" t="e">
            <v>#REF!</v>
          </cell>
          <cell r="BH175" t="e">
            <v>#REF!</v>
          </cell>
          <cell r="BI175" t="e">
            <v>#REF!</v>
          </cell>
          <cell r="BU175" t="e">
            <v>#REF!</v>
          </cell>
          <cell r="BV175" t="e">
            <v>#REF!</v>
          </cell>
          <cell r="CH175" t="e">
            <v>#REF!</v>
          </cell>
          <cell r="CI175" t="e">
            <v>#REF!</v>
          </cell>
          <cell r="CU175" t="e">
            <v>#REF!</v>
          </cell>
          <cell r="CV175" t="e">
            <v>#REF!</v>
          </cell>
          <cell r="DH175" t="e">
            <v>#REF!</v>
          </cell>
          <cell r="DI175" t="e">
            <v>#REF!</v>
          </cell>
          <cell r="DU175" t="e">
            <v>#REF!</v>
          </cell>
          <cell r="EH175" t="e">
            <v>#REF!</v>
          </cell>
          <cell r="EU175" t="e">
            <v>#REF!</v>
          </cell>
          <cell r="FH175" t="e">
            <v>#REF!</v>
          </cell>
        </row>
        <row r="176">
          <cell r="U176" t="e">
            <v>#REF!</v>
          </cell>
          <cell r="V176" t="e">
            <v>#REF!</v>
          </cell>
          <cell r="AH176" t="e">
            <v>#REF!</v>
          </cell>
          <cell r="AI176" t="e">
            <v>#REF!</v>
          </cell>
          <cell r="AU176" t="e">
            <v>#REF!</v>
          </cell>
          <cell r="AV176" t="e">
            <v>#REF!</v>
          </cell>
          <cell r="BH176" t="e">
            <v>#REF!</v>
          </cell>
          <cell r="BI176" t="e">
            <v>#REF!</v>
          </cell>
          <cell r="BU176" t="e">
            <v>#REF!</v>
          </cell>
          <cell r="BV176" t="e">
            <v>#REF!</v>
          </cell>
          <cell r="CH176" t="e">
            <v>#REF!</v>
          </cell>
          <cell r="CI176" t="e">
            <v>#REF!</v>
          </cell>
          <cell r="CU176" t="e">
            <v>#REF!</v>
          </cell>
          <cell r="CV176" t="e">
            <v>#REF!</v>
          </cell>
          <cell r="DH176" t="e">
            <v>#REF!</v>
          </cell>
          <cell r="DI176" t="e">
            <v>#REF!</v>
          </cell>
          <cell r="DU176" t="e">
            <v>#REF!</v>
          </cell>
          <cell r="EH176" t="e">
            <v>#REF!</v>
          </cell>
          <cell r="EU176" t="e">
            <v>#REF!</v>
          </cell>
          <cell r="FH176" t="e">
            <v>#REF!</v>
          </cell>
        </row>
        <row r="177">
          <cell r="U177" t="e">
            <v>#REF!</v>
          </cell>
          <cell r="V177" t="e">
            <v>#REF!</v>
          </cell>
          <cell r="AH177" t="e">
            <v>#REF!</v>
          </cell>
          <cell r="AI177" t="e">
            <v>#REF!</v>
          </cell>
          <cell r="AU177" t="e">
            <v>#REF!</v>
          </cell>
          <cell r="AV177" t="e">
            <v>#REF!</v>
          </cell>
          <cell r="BH177" t="e">
            <v>#REF!</v>
          </cell>
          <cell r="BI177" t="e">
            <v>#REF!</v>
          </cell>
          <cell r="BU177" t="e">
            <v>#REF!</v>
          </cell>
          <cell r="BV177" t="e">
            <v>#REF!</v>
          </cell>
          <cell r="CH177" t="e">
            <v>#REF!</v>
          </cell>
          <cell r="CI177" t="e">
            <v>#REF!</v>
          </cell>
          <cell r="CU177" t="e">
            <v>#REF!</v>
          </cell>
          <cell r="CV177" t="e">
            <v>#REF!</v>
          </cell>
          <cell r="DH177" t="e">
            <v>#REF!</v>
          </cell>
          <cell r="DI177" t="e">
            <v>#REF!</v>
          </cell>
          <cell r="DU177" t="e">
            <v>#REF!</v>
          </cell>
          <cell r="EH177" t="e">
            <v>#REF!</v>
          </cell>
          <cell r="EU177" t="e">
            <v>#REF!</v>
          </cell>
          <cell r="FH177" t="e">
            <v>#REF!</v>
          </cell>
        </row>
        <row r="178">
          <cell r="U178" t="e">
            <v>#REF!</v>
          </cell>
          <cell r="V178" t="e">
            <v>#REF!</v>
          </cell>
          <cell r="AH178" t="e">
            <v>#REF!</v>
          </cell>
          <cell r="AI178" t="e">
            <v>#REF!</v>
          </cell>
          <cell r="AU178" t="e">
            <v>#REF!</v>
          </cell>
          <cell r="AV178" t="e">
            <v>#REF!</v>
          </cell>
          <cell r="BH178" t="e">
            <v>#REF!</v>
          </cell>
          <cell r="BI178" t="e">
            <v>#REF!</v>
          </cell>
          <cell r="BU178" t="e">
            <v>#REF!</v>
          </cell>
          <cell r="BV178" t="e">
            <v>#REF!</v>
          </cell>
          <cell r="CH178" t="e">
            <v>#REF!</v>
          </cell>
          <cell r="CI178" t="e">
            <v>#REF!</v>
          </cell>
          <cell r="CU178" t="e">
            <v>#REF!</v>
          </cell>
          <cell r="CV178" t="e">
            <v>#REF!</v>
          </cell>
          <cell r="DH178" t="e">
            <v>#REF!</v>
          </cell>
          <cell r="DI178" t="e">
            <v>#REF!</v>
          </cell>
          <cell r="DU178" t="e">
            <v>#REF!</v>
          </cell>
          <cell r="EH178" t="e">
            <v>#REF!</v>
          </cell>
          <cell r="EU178" t="e">
            <v>#REF!</v>
          </cell>
          <cell r="FH178" t="e">
            <v>#REF!</v>
          </cell>
        </row>
        <row r="179">
          <cell r="U179" t="e">
            <v>#REF!</v>
          </cell>
          <cell r="V179" t="e">
            <v>#REF!</v>
          </cell>
          <cell r="AH179" t="e">
            <v>#REF!</v>
          </cell>
          <cell r="AI179" t="e">
            <v>#REF!</v>
          </cell>
          <cell r="AU179" t="e">
            <v>#REF!</v>
          </cell>
          <cell r="AV179" t="e">
            <v>#REF!</v>
          </cell>
          <cell r="BH179" t="e">
            <v>#REF!</v>
          </cell>
          <cell r="BI179" t="e">
            <v>#REF!</v>
          </cell>
          <cell r="BU179" t="e">
            <v>#REF!</v>
          </cell>
          <cell r="BV179" t="e">
            <v>#REF!</v>
          </cell>
          <cell r="CH179" t="e">
            <v>#REF!</v>
          </cell>
          <cell r="CI179" t="e">
            <v>#REF!</v>
          </cell>
          <cell r="CU179" t="e">
            <v>#REF!</v>
          </cell>
          <cell r="CV179" t="e">
            <v>#REF!</v>
          </cell>
          <cell r="DH179" t="e">
            <v>#REF!</v>
          </cell>
          <cell r="DI179" t="e">
            <v>#REF!</v>
          </cell>
          <cell r="DU179" t="e">
            <v>#REF!</v>
          </cell>
          <cell r="EH179" t="e">
            <v>#REF!</v>
          </cell>
          <cell r="EU179" t="e">
            <v>#REF!</v>
          </cell>
          <cell r="FH179" t="e">
            <v>#REF!</v>
          </cell>
        </row>
        <row r="180">
          <cell r="U180" t="e">
            <v>#REF!</v>
          </cell>
          <cell r="V180" t="e">
            <v>#REF!</v>
          </cell>
          <cell r="AH180" t="e">
            <v>#REF!</v>
          </cell>
          <cell r="AI180" t="e">
            <v>#REF!</v>
          </cell>
          <cell r="AU180" t="e">
            <v>#REF!</v>
          </cell>
          <cell r="AV180" t="e">
            <v>#REF!</v>
          </cell>
          <cell r="BH180" t="e">
            <v>#REF!</v>
          </cell>
          <cell r="BI180" t="e">
            <v>#REF!</v>
          </cell>
          <cell r="BU180" t="e">
            <v>#REF!</v>
          </cell>
          <cell r="BV180" t="e">
            <v>#REF!</v>
          </cell>
          <cell r="CH180" t="e">
            <v>#REF!</v>
          </cell>
          <cell r="CI180" t="e">
            <v>#REF!</v>
          </cell>
          <cell r="CU180" t="e">
            <v>#REF!</v>
          </cell>
          <cell r="CV180" t="e">
            <v>#REF!</v>
          </cell>
          <cell r="DH180" t="e">
            <v>#REF!</v>
          </cell>
          <cell r="DI180" t="e">
            <v>#REF!</v>
          </cell>
          <cell r="DU180" t="e">
            <v>#REF!</v>
          </cell>
          <cell r="EH180" t="e">
            <v>#REF!</v>
          </cell>
          <cell r="EU180" t="e">
            <v>#REF!</v>
          </cell>
          <cell r="FH180" t="e">
            <v>#REF!</v>
          </cell>
        </row>
        <row r="181">
          <cell r="U181" t="e">
            <v>#REF!</v>
          </cell>
          <cell r="V181" t="e">
            <v>#REF!</v>
          </cell>
          <cell r="AH181" t="e">
            <v>#REF!</v>
          </cell>
          <cell r="AI181" t="e">
            <v>#REF!</v>
          </cell>
          <cell r="AU181" t="e">
            <v>#REF!</v>
          </cell>
          <cell r="AV181" t="e">
            <v>#REF!</v>
          </cell>
          <cell r="BH181" t="e">
            <v>#REF!</v>
          </cell>
          <cell r="BI181" t="e">
            <v>#REF!</v>
          </cell>
          <cell r="BU181" t="e">
            <v>#REF!</v>
          </cell>
          <cell r="BV181" t="e">
            <v>#REF!</v>
          </cell>
          <cell r="CH181" t="e">
            <v>#REF!</v>
          </cell>
          <cell r="CI181" t="e">
            <v>#REF!</v>
          </cell>
          <cell r="CU181" t="e">
            <v>#REF!</v>
          </cell>
          <cell r="CV181" t="e">
            <v>#REF!</v>
          </cell>
          <cell r="DH181" t="e">
            <v>#REF!</v>
          </cell>
          <cell r="DI181" t="e">
            <v>#REF!</v>
          </cell>
          <cell r="DU181" t="e">
            <v>#REF!</v>
          </cell>
          <cell r="EH181" t="e">
            <v>#REF!</v>
          </cell>
          <cell r="EU181" t="e">
            <v>#REF!</v>
          </cell>
          <cell r="FH181" t="e">
            <v>#REF!</v>
          </cell>
        </row>
        <row r="182">
          <cell r="U182" t="e">
            <v>#REF!</v>
          </cell>
          <cell r="V182" t="e">
            <v>#REF!</v>
          </cell>
          <cell r="AH182" t="e">
            <v>#REF!</v>
          </cell>
          <cell r="AI182" t="e">
            <v>#REF!</v>
          </cell>
          <cell r="AU182" t="e">
            <v>#REF!</v>
          </cell>
          <cell r="AV182" t="e">
            <v>#REF!</v>
          </cell>
          <cell r="BH182" t="e">
            <v>#REF!</v>
          </cell>
          <cell r="BI182" t="e">
            <v>#REF!</v>
          </cell>
          <cell r="BU182" t="e">
            <v>#REF!</v>
          </cell>
          <cell r="BV182" t="e">
            <v>#REF!</v>
          </cell>
          <cell r="CH182" t="e">
            <v>#REF!</v>
          </cell>
          <cell r="CI182" t="e">
            <v>#REF!</v>
          </cell>
          <cell r="CU182" t="e">
            <v>#REF!</v>
          </cell>
          <cell r="CV182" t="e">
            <v>#REF!</v>
          </cell>
          <cell r="DH182" t="e">
            <v>#REF!</v>
          </cell>
          <cell r="DI182" t="e">
            <v>#REF!</v>
          </cell>
          <cell r="DU182" t="e">
            <v>#REF!</v>
          </cell>
          <cell r="EH182" t="e">
            <v>#REF!</v>
          </cell>
          <cell r="EU182" t="e">
            <v>#REF!</v>
          </cell>
          <cell r="FH182" t="e">
            <v>#REF!</v>
          </cell>
        </row>
        <row r="183">
          <cell r="U183" t="e">
            <v>#REF!</v>
          </cell>
          <cell r="V183" t="e">
            <v>#REF!</v>
          </cell>
          <cell r="AH183" t="e">
            <v>#REF!</v>
          </cell>
          <cell r="AI183" t="e">
            <v>#REF!</v>
          </cell>
          <cell r="AU183" t="e">
            <v>#REF!</v>
          </cell>
          <cell r="AV183" t="e">
            <v>#REF!</v>
          </cell>
          <cell r="BH183" t="e">
            <v>#REF!</v>
          </cell>
          <cell r="BI183" t="e">
            <v>#REF!</v>
          </cell>
          <cell r="BU183" t="e">
            <v>#REF!</v>
          </cell>
          <cell r="BV183" t="e">
            <v>#REF!</v>
          </cell>
          <cell r="CH183" t="e">
            <v>#REF!</v>
          </cell>
          <cell r="CI183" t="e">
            <v>#REF!</v>
          </cell>
          <cell r="CU183" t="e">
            <v>#REF!</v>
          </cell>
          <cell r="CV183" t="e">
            <v>#REF!</v>
          </cell>
          <cell r="DH183" t="e">
            <v>#REF!</v>
          </cell>
          <cell r="DI183" t="e">
            <v>#REF!</v>
          </cell>
          <cell r="DU183" t="e">
            <v>#REF!</v>
          </cell>
          <cell r="EH183" t="e">
            <v>#REF!</v>
          </cell>
          <cell r="EU183" t="e">
            <v>#REF!</v>
          </cell>
          <cell r="FH183" t="e">
            <v>#REF!</v>
          </cell>
        </row>
        <row r="184">
          <cell r="U184" t="e">
            <v>#REF!</v>
          </cell>
          <cell r="V184" t="e">
            <v>#REF!</v>
          </cell>
          <cell r="AH184" t="e">
            <v>#REF!</v>
          </cell>
          <cell r="AI184" t="e">
            <v>#REF!</v>
          </cell>
          <cell r="AU184" t="e">
            <v>#REF!</v>
          </cell>
          <cell r="AV184" t="e">
            <v>#REF!</v>
          </cell>
          <cell r="BH184" t="e">
            <v>#REF!</v>
          </cell>
          <cell r="BI184" t="e">
            <v>#REF!</v>
          </cell>
          <cell r="BU184" t="e">
            <v>#REF!</v>
          </cell>
          <cell r="BV184" t="e">
            <v>#REF!</v>
          </cell>
          <cell r="CH184" t="e">
            <v>#REF!</v>
          </cell>
          <cell r="CI184" t="e">
            <v>#REF!</v>
          </cell>
          <cell r="CU184" t="e">
            <v>#REF!</v>
          </cell>
          <cell r="CV184" t="e">
            <v>#REF!</v>
          </cell>
          <cell r="DH184" t="e">
            <v>#REF!</v>
          </cell>
          <cell r="DI184" t="e">
            <v>#REF!</v>
          </cell>
          <cell r="DU184" t="e">
            <v>#REF!</v>
          </cell>
          <cell r="EH184" t="e">
            <v>#REF!</v>
          </cell>
          <cell r="EU184" t="e">
            <v>#REF!</v>
          </cell>
          <cell r="FH184" t="e">
            <v>#REF!</v>
          </cell>
        </row>
        <row r="185">
          <cell r="U185" t="e">
            <v>#REF!</v>
          </cell>
          <cell r="V185" t="e">
            <v>#REF!</v>
          </cell>
          <cell r="AH185" t="e">
            <v>#REF!</v>
          </cell>
          <cell r="AI185" t="e">
            <v>#REF!</v>
          </cell>
          <cell r="AU185" t="e">
            <v>#REF!</v>
          </cell>
          <cell r="AV185" t="e">
            <v>#REF!</v>
          </cell>
          <cell r="BH185" t="e">
            <v>#REF!</v>
          </cell>
          <cell r="BI185" t="e">
            <v>#REF!</v>
          </cell>
          <cell r="BU185" t="e">
            <v>#REF!</v>
          </cell>
          <cell r="BV185" t="e">
            <v>#REF!</v>
          </cell>
          <cell r="CH185" t="e">
            <v>#REF!</v>
          </cell>
          <cell r="CI185" t="e">
            <v>#REF!</v>
          </cell>
          <cell r="CU185" t="e">
            <v>#REF!</v>
          </cell>
          <cell r="CV185" t="e">
            <v>#REF!</v>
          </cell>
          <cell r="DH185" t="e">
            <v>#REF!</v>
          </cell>
          <cell r="DI185" t="e">
            <v>#REF!</v>
          </cell>
          <cell r="DU185" t="e">
            <v>#REF!</v>
          </cell>
          <cell r="EH185" t="e">
            <v>#REF!</v>
          </cell>
          <cell r="EU185" t="e">
            <v>#REF!</v>
          </cell>
          <cell r="FH185" t="e">
            <v>#REF!</v>
          </cell>
        </row>
        <row r="186">
          <cell r="U186" t="e">
            <v>#REF!</v>
          </cell>
          <cell r="V186" t="e">
            <v>#REF!</v>
          </cell>
          <cell r="AH186" t="e">
            <v>#REF!</v>
          </cell>
          <cell r="AI186" t="e">
            <v>#REF!</v>
          </cell>
          <cell r="AU186" t="e">
            <v>#REF!</v>
          </cell>
          <cell r="AV186" t="e">
            <v>#REF!</v>
          </cell>
          <cell r="BH186" t="e">
            <v>#REF!</v>
          </cell>
          <cell r="BI186" t="e">
            <v>#REF!</v>
          </cell>
          <cell r="BU186" t="e">
            <v>#REF!</v>
          </cell>
          <cell r="BV186" t="e">
            <v>#REF!</v>
          </cell>
          <cell r="CH186" t="e">
            <v>#REF!</v>
          </cell>
          <cell r="CI186" t="e">
            <v>#REF!</v>
          </cell>
          <cell r="CU186" t="e">
            <v>#REF!</v>
          </cell>
          <cell r="CV186" t="e">
            <v>#REF!</v>
          </cell>
          <cell r="DH186" t="e">
            <v>#REF!</v>
          </cell>
          <cell r="DI186" t="e">
            <v>#REF!</v>
          </cell>
          <cell r="DU186" t="e">
            <v>#REF!</v>
          </cell>
          <cell r="EH186" t="e">
            <v>#REF!</v>
          </cell>
          <cell r="EU186" t="e">
            <v>#REF!</v>
          </cell>
          <cell r="FH186" t="e">
            <v>#REF!</v>
          </cell>
        </row>
        <row r="187">
          <cell r="U187" t="e">
            <v>#REF!</v>
          </cell>
          <cell r="V187" t="e">
            <v>#REF!</v>
          </cell>
          <cell r="AH187" t="e">
            <v>#REF!</v>
          </cell>
          <cell r="AI187" t="e">
            <v>#REF!</v>
          </cell>
          <cell r="AU187" t="e">
            <v>#REF!</v>
          </cell>
          <cell r="AV187" t="e">
            <v>#REF!</v>
          </cell>
          <cell r="BH187" t="e">
            <v>#REF!</v>
          </cell>
          <cell r="BI187" t="e">
            <v>#REF!</v>
          </cell>
          <cell r="BU187" t="e">
            <v>#REF!</v>
          </cell>
          <cell r="BV187" t="e">
            <v>#REF!</v>
          </cell>
          <cell r="CH187" t="e">
            <v>#REF!</v>
          </cell>
          <cell r="CI187" t="e">
            <v>#REF!</v>
          </cell>
          <cell r="CU187" t="e">
            <v>#REF!</v>
          </cell>
          <cell r="CV187" t="e">
            <v>#REF!</v>
          </cell>
          <cell r="DH187" t="e">
            <v>#REF!</v>
          </cell>
          <cell r="DI187" t="e">
            <v>#REF!</v>
          </cell>
          <cell r="DU187" t="e">
            <v>#REF!</v>
          </cell>
          <cell r="EH187" t="e">
            <v>#REF!</v>
          </cell>
          <cell r="EU187" t="e">
            <v>#REF!</v>
          </cell>
          <cell r="FH187" t="e">
            <v>#REF!</v>
          </cell>
        </row>
        <row r="188">
          <cell r="U188" t="e">
            <v>#REF!</v>
          </cell>
          <cell r="V188" t="e">
            <v>#REF!</v>
          </cell>
          <cell r="AH188" t="e">
            <v>#REF!</v>
          </cell>
          <cell r="AI188" t="e">
            <v>#REF!</v>
          </cell>
          <cell r="AU188" t="e">
            <v>#REF!</v>
          </cell>
          <cell r="AV188" t="e">
            <v>#REF!</v>
          </cell>
          <cell r="BH188" t="e">
            <v>#REF!</v>
          </cell>
          <cell r="BI188" t="e">
            <v>#REF!</v>
          </cell>
          <cell r="BU188" t="e">
            <v>#REF!</v>
          </cell>
          <cell r="BV188" t="e">
            <v>#REF!</v>
          </cell>
          <cell r="CH188" t="e">
            <v>#REF!</v>
          </cell>
          <cell r="CI188" t="e">
            <v>#REF!</v>
          </cell>
          <cell r="CU188" t="e">
            <v>#REF!</v>
          </cell>
          <cell r="CV188" t="e">
            <v>#REF!</v>
          </cell>
          <cell r="DH188" t="e">
            <v>#REF!</v>
          </cell>
          <cell r="DI188" t="e">
            <v>#REF!</v>
          </cell>
          <cell r="DU188" t="e">
            <v>#REF!</v>
          </cell>
          <cell r="EH188" t="e">
            <v>#REF!</v>
          </cell>
          <cell r="EU188" t="e">
            <v>#REF!</v>
          </cell>
          <cell r="FH188" t="e">
            <v>#REF!</v>
          </cell>
        </row>
        <row r="189">
          <cell r="U189" t="e">
            <v>#REF!</v>
          </cell>
          <cell r="V189" t="e">
            <v>#REF!</v>
          </cell>
          <cell r="AH189" t="e">
            <v>#REF!</v>
          </cell>
          <cell r="AI189" t="e">
            <v>#REF!</v>
          </cell>
          <cell r="AU189" t="e">
            <v>#REF!</v>
          </cell>
          <cell r="AV189" t="e">
            <v>#REF!</v>
          </cell>
          <cell r="BH189" t="e">
            <v>#REF!</v>
          </cell>
          <cell r="BI189" t="e">
            <v>#REF!</v>
          </cell>
          <cell r="BU189" t="e">
            <v>#REF!</v>
          </cell>
          <cell r="BV189" t="e">
            <v>#REF!</v>
          </cell>
          <cell r="CH189" t="e">
            <v>#REF!</v>
          </cell>
          <cell r="CI189" t="e">
            <v>#REF!</v>
          </cell>
          <cell r="CU189" t="e">
            <v>#REF!</v>
          </cell>
          <cell r="CV189" t="e">
            <v>#REF!</v>
          </cell>
          <cell r="DH189" t="e">
            <v>#REF!</v>
          </cell>
          <cell r="DI189" t="e">
            <v>#REF!</v>
          </cell>
          <cell r="DU189" t="e">
            <v>#REF!</v>
          </cell>
          <cell r="EH189" t="e">
            <v>#REF!</v>
          </cell>
          <cell r="EU189" t="e">
            <v>#REF!</v>
          </cell>
          <cell r="FH189" t="e">
            <v>#REF!</v>
          </cell>
        </row>
        <row r="190">
          <cell r="U190" t="e">
            <v>#REF!</v>
          </cell>
          <cell r="V190" t="e">
            <v>#REF!</v>
          </cell>
          <cell r="AH190" t="e">
            <v>#REF!</v>
          </cell>
          <cell r="AI190" t="e">
            <v>#REF!</v>
          </cell>
          <cell r="AU190" t="e">
            <v>#REF!</v>
          </cell>
          <cell r="AV190" t="e">
            <v>#REF!</v>
          </cell>
          <cell r="BH190" t="e">
            <v>#REF!</v>
          </cell>
          <cell r="BI190" t="e">
            <v>#REF!</v>
          </cell>
          <cell r="BU190" t="e">
            <v>#REF!</v>
          </cell>
          <cell r="BV190" t="e">
            <v>#REF!</v>
          </cell>
          <cell r="CH190" t="e">
            <v>#REF!</v>
          </cell>
          <cell r="CI190" t="e">
            <v>#REF!</v>
          </cell>
          <cell r="CU190" t="e">
            <v>#REF!</v>
          </cell>
          <cell r="CV190" t="e">
            <v>#REF!</v>
          </cell>
          <cell r="DH190" t="e">
            <v>#REF!</v>
          </cell>
          <cell r="DI190" t="e">
            <v>#REF!</v>
          </cell>
          <cell r="DU190" t="e">
            <v>#REF!</v>
          </cell>
          <cell r="EH190" t="e">
            <v>#REF!</v>
          </cell>
          <cell r="EU190" t="e">
            <v>#REF!</v>
          </cell>
          <cell r="FH190" t="e">
            <v>#REF!</v>
          </cell>
        </row>
        <row r="191">
          <cell r="U191" t="e">
            <v>#REF!</v>
          </cell>
          <cell r="V191" t="e">
            <v>#REF!</v>
          </cell>
          <cell r="AH191" t="e">
            <v>#REF!</v>
          </cell>
          <cell r="AI191" t="e">
            <v>#REF!</v>
          </cell>
          <cell r="AU191" t="e">
            <v>#REF!</v>
          </cell>
          <cell r="AV191" t="e">
            <v>#REF!</v>
          </cell>
          <cell r="BH191" t="e">
            <v>#REF!</v>
          </cell>
          <cell r="BI191" t="e">
            <v>#REF!</v>
          </cell>
          <cell r="BU191" t="e">
            <v>#REF!</v>
          </cell>
          <cell r="BV191" t="e">
            <v>#REF!</v>
          </cell>
          <cell r="CH191" t="e">
            <v>#REF!</v>
          </cell>
          <cell r="CI191" t="e">
            <v>#REF!</v>
          </cell>
          <cell r="CU191" t="e">
            <v>#REF!</v>
          </cell>
          <cell r="CV191" t="e">
            <v>#REF!</v>
          </cell>
          <cell r="DH191" t="e">
            <v>#REF!</v>
          </cell>
          <cell r="DI191" t="e">
            <v>#REF!</v>
          </cell>
          <cell r="DU191" t="e">
            <v>#REF!</v>
          </cell>
          <cell r="EH191" t="e">
            <v>#REF!</v>
          </cell>
          <cell r="EU191" t="e">
            <v>#REF!</v>
          </cell>
          <cell r="FH191" t="e">
            <v>#REF!</v>
          </cell>
        </row>
        <row r="192">
          <cell r="U192" t="e">
            <v>#REF!</v>
          </cell>
          <cell r="V192" t="e">
            <v>#REF!</v>
          </cell>
          <cell r="AH192" t="e">
            <v>#REF!</v>
          </cell>
          <cell r="AI192" t="e">
            <v>#REF!</v>
          </cell>
          <cell r="AU192" t="e">
            <v>#REF!</v>
          </cell>
          <cell r="AV192" t="e">
            <v>#REF!</v>
          </cell>
          <cell r="BH192" t="e">
            <v>#REF!</v>
          </cell>
          <cell r="BI192" t="e">
            <v>#REF!</v>
          </cell>
          <cell r="BU192" t="e">
            <v>#REF!</v>
          </cell>
          <cell r="BV192" t="e">
            <v>#REF!</v>
          </cell>
          <cell r="CH192" t="e">
            <v>#REF!</v>
          </cell>
          <cell r="CI192" t="e">
            <v>#REF!</v>
          </cell>
          <cell r="CU192" t="e">
            <v>#REF!</v>
          </cell>
          <cell r="CV192" t="e">
            <v>#REF!</v>
          </cell>
          <cell r="DH192" t="e">
            <v>#REF!</v>
          </cell>
          <cell r="DI192" t="e">
            <v>#REF!</v>
          </cell>
          <cell r="DU192" t="e">
            <v>#REF!</v>
          </cell>
          <cell r="EH192" t="e">
            <v>#REF!</v>
          </cell>
          <cell r="EU192" t="e">
            <v>#REF!</v>
          </cell>
          <cell r="FH192" t="e">
            <v>#REF!</v>
          </cell>
        </row>
        <row r="193">
          <cell r="U193" t="e">
            <v>#REF!</v>
          </cell>
          <cell r="V193" t="e">
            <v>#REF!</v>
          </cell>
          <cell r="AH193" t="e">
            <v>#REF!</v>
          </cell>
          <cell r="AI193" t="e">
            <v>#REF!</v>
          </cell>
          <cell r="AU193" t="e">
            <v>#REF!</v>
          </cell>
          <cell r="AV193" t="e">
            <v>#REF!</v>
          </cell>
          <cell r="BH193" t="e">
            <v>#REF!</v>
          </cell>
          <cell r="BI193" t="e">
            <v>#REF!</v>
          </cell>
          <cell r="BU193" t="e">
            <v>#REF!</v>
          </cell>
          <cell r="BV193" t="e">
            <v>#REF!</v>
          </cell>
          <cell r="CH193" t="e">
            <v>#REF!</v>
          </cell>
          <cell r="CI193" t="e">
            <v>#REF!</v>
          </cell>
          <cell r="CU193" t="e">
            <v>#REF!</v>
          </cell>
          <cell r="CV193" t="e">
            <v>#REF!</v>
          </cell>
          <cell r="DH193" t="e">
            <v>#REF!</v>
          </cell>
          <cell r="DI193" t="e">
            <v>#REF!</v>
          </cell>
          <cell r="DU193" t="e">
            <v>#REF!</v>
          </cell>
          <cell r="EH193" t="e">
            <v>#REF!</v>
          </cell>
          <cell r="EU193" t="e">
            <v>#REF!</v>
          </cell>
          <cell r="FH193" t="e">
            <v>#REF!</v>
          </cell>
        </row>
        <row r="194">
          <cell r="U194" t="e">
            <v>#REF!</v>
          </cell>
          <cell r="V194" t="e">
            <v>#REF!</v>
          </cell>
          <cell r="AH194" t="e">
            <v>#REF!</v>
          </cell>
          <cell r="AI194" t="e">
            <v>#REF!</v>
          </cell>
          <cell r="AU194" t="e">
            <v>#REF!</v>
          </cell>
          <cell r="AV194" t="e">
            <v>#REF!</v>
          </cell>
          <cell r="BH194" t="e">
            <v>#REF!</v>
          </cell>
          <cell r="BI194" t="e">
            <v>#REF!</v>
          </cell>
          <cell r="BU194" t="e">
            <v>#REF!</v>
          </cell>
          <cell r="BV194" t="e">
            <v>#REF!</v>
          </cell>
          <cell r="CH194" t="e">
            <v>#REF!</v>
          </cell>
          <cell r="CI194" t="e">
            <v>#REF!</v>
          </cell>
          <cell r="CU194" t="e">
            <v>#REF!</v>
          </cell>
          <cell r="CV194" t="e">
            <v>#REF!</v>
          </cell>
          <cell r="DH194" t="e">
            <v>#REF!</v>
          </cell>
          <cell r="DI194" t="e">
            <v>#REF!</v>
          </cell>
          <cell r="DU194" t="e">
            <v>#REF!</v>
          </cell>
          <cell r="EH194" t="e">
            <v>#REF!</v>
          </cell>
          <cell r="EU194" t="e">
            <v>#REF!</v>
          </cell>
          <cell r="FH194" t="e">
            <v>#REF!</v>
          </cell>
        </row>
        <row r="195">
          <cell r="U195" t="e">
            <v>#REF!</v>
          </cell>
          <cell r="V195" t="e">
            <v>#REF!</v>
          </cell>
          <cell r="AH195" t="e">
            <v>#REF!</v>
          </cell>
          <cell r="AI195" t="e">
            <v>#REF!</v>
          </cell>
          <cell r="AU195" t="e">
            <v>#REF!</v>
          </cell>
          <cell r="AV195" t="e">
            <v>#REF!</v>
          </cell>
          <cell r="BH195" t="e">
            <v>#REF!</v>
          </cell>
          <cell r="BI195" t="e">
            <v>#REF!</v>
          </cell>
          <cell r="BU195" t="e">
            <v>#REF!</v>
          </cell>
          <cell r="BV195" t="e">
            <v>#REF!</v>
          </cell>
          <cell r="CH195" t="e">
            <v>#REF!</v>
          </cell>
          <cell r="CI195" t="e">
            <v>#REF!</v>
          </cell>
          <cell r="CU195" t="e">
            <v>#REF!</v>
          </cell>
          <cell r="CV195" t="e">
            <v>#REF!</v>
          </cell>
          <cell r="DH195" t="e">
            <v>#REF!</v>
          </cell>
          <cell r="DI195" t="e">
            <v>#REF!</v>
          </cell>
          <cell r="DU195" t="e">
            <v>#REF!</v>
          </cell>
          <cell r="EH195" t="e">
            <v>#REF!</v>
          </cell>
          <cell r="EU195" t="e">
            <v>#REF!</v>
          </cell>
          <cell r="FH195" t="e">
            <v>#REF!</v>
          </cell>
        </row>
        <row r="196">
          <cell r="U196" t="e">
            <v>#REF!</v>
          </cell>
          <cell r="V196" t="e">
            <v>#REF!</v>
          </cell>
          <cell r="AH196" t="e">
            <v>#REF!</v>
          </cell>
          <cell r="AI196" t="e">
            <v>#REF!</v>
          </cell>
          <cell r="AU196" t="e">
            <v>#REF!</v>
          </cell>
          <cell r="AV196" t="e">
            <v>#REF!</v>
          </cell>
          <cell r="BH196" t="e">
            <v>#REF!</v>
          </cell>
          <cell r="BI196" t="e">
            <v>#REF!</v>
          </cell>
          <cell r="BU196" t="e">
            <v>#REF!</v>
          </cell>
          <cell r="BV196" t="e">
            <v>#REF!</v>
          </cell>
          <cell r="CH196" t="e">
            <v>#REF!</v>
          </cell>
          <cell r="CI196" t="e">
            <v>#REF!</v>
          </cell>
          <cell r="CU196" t="e">
            <v>#REF!</v>
          </cell>
          <cell r="CV196" t="e">
            <v>#REF!</v>
          </cell>
          <cell r="DH196" t="e">
            <v>#REF!</v>
          </cell>
          <cell r="DI196" t="e">
            <v>#REF!</v>
          </cell>
          <cell r="DU196" t="e">
            <v>#REF!</v>
          </cell>
          <cell r="EH196" t="e">
            <v>#REF!</v>
          </cell>
          <cell r="EU196" t="e">
            <v>#REF!</v>
          </cell>
          <cell r="FH196" t="e">
            <v>#REF!</v>
          </cell>
        </row>
        <row r="197">
          <cell r="U197" t="e">
            <v>#REF!</v>
          </cell>
          <cell r="V197" t="e">
            <v>#REF!</v>
          </cell>
          <cell r="AH197" t="e">
            <v>#REF!</v>
          </cell>
          <cell r="AI197" t="e">
            <v>#REF!</v>
          </cell>
          <cell r="AU197" t="e">
            <v>#REF!</v>
          </cell>
          <cell r="AV197" t="e">
            <v>#REF!</v>
          </cell>
          <cell r="BH197" t="e">
            <v>#REF!</v>
          </cell>
          <cell r="BI197" t="e">
            <v>#REF!</v>
          </cell>
          <cell r="BU197" t="e">
            <v>#REF!</v>
          </cell>
          <cell r="BV197" t="e">
            <v>#REF!</v>
          </cell>
          <cell r="CH197" t="e">
            <v>#REF!</v>
          </cell>
          <cell r="CI197" t="e">
            <v>#REF!</v>
          </cell>
          <cell r="CU197" t="e">
            <v>#REF!</v>
          </cell>
          <cell r="CV197" t="e">
            <v>#REF!</v>
          </cell>
          <cell r="DH197" t="e">
            <v>#REF!</v>
          </cell>
          <cell r="DI197" t="e">
            <v>#REF!</v>
          </cell>
          <cell r="DU197" t="e">
            <v>#REF!</v>
          </cell>
          <cell r="EH197" t="e">
            <v>#REF!</v>
          </cell>
          <cell r="EU197" t="e">
            <v>#REF!</v>
          </cell>
          <cell r="FH197" t="e">
            <v>#REF!</v>
          </cell>
        </row>
        <row r="198">
          <cell r="U198" t="e">
            <v>#REF!</v>
          </cell>
          <cell r="V198" t="e">
            <v>#REF!</v>
          </cell>
          <cell r="AH198" t="e">
            <v>#REF!</v>
          </cell>
          <cell r="AI198" t="e">
            <v>#REF!</v>
          </cell>
          <cell r="AU198" t="e">
            <v>#REF!</v>
          </cell>
          <cell r="AV198" t="e">
            <v>#REF!</v>
          </cell>
          <cell r="BH198" t="e">
            <v>#REF!</v>
          </cell>
          <cell r="BI198" t="e">
            <v>#REF!</v>
          </cell>
          <cell r="BU198" t="e">
            <v>#REF!</v>
          </cell>
          <cell r="BV198" t="e">
            <v>#REF!</v>
          </cell>
          <cell r="CH198" t="e">
            <v>#REF!</v>
          </cell>
          <cell r="CI198" t="e">
            <v>#REF!</v>
          </cell>
          <cell r="CU198" t="e">
            <v>#REF!</v>
          </cell>
          <cell r="CV198" t="e">
            <v>#REF!</v>
          </cell>
          <cell r="DH198" t="e">
            <v>#REF!</v>
          </cell>
          <cell r="DI198" t="e">
            <v>#REF!</v>
          </cell>
          <cell r="DU198" t="e">
            <v>#REF!</v>
          </cell>
          <cell r="EH198" t="e">
            <v>#REF!</v>
          </cell>
          <cell r="EU198" t="e">
            <v>#REF!</v>
          </cell>
          <cell r="FH198" t="e">
            <v>#REF!</v>
          </cell>
        </row>
        <row r="199">
          <cell r="U199" t="e">
            <v>#REF!</v>
          </cell>
          <cell r="V199" t="e">
            <v>#REF!</v>
          </cell>
          <cell r="AH199" t="e">
            <v>#REF!</v>
          </cell>
          <cell r="AI199" t="e">
            <v>#REF!</v>
          </cell>
          <cell r="AU199" t="e">
            <v>#REF!</v>
          </cell>
          <cell r="AV199" t="e">
            <v>#REF!</v>
          </cell>
          <cell r="BH199" t="e">
            <v>#REF!</v>
          </cell>
          <cell r="BI199" t="e">
            <v>#REF!</v>
          </cell>
          <cell r="BU199" t="e">
            <v>#REF!</v>
          </cell>
          <cell r="BV199" t="e">
            <v>#REF!</v>
          </cell>
          <cell r="CH199" t="e">
            <v>#REF!</v>
          </cell>
          <cell r="CI199" t="e">
            <v>#REF!</v>
          </cell>
          <cell r="CU199" t="e">
            <v>#REF!</v>
          </cell>
          <cell r="CV199" t="e">
            <v>#REF!</v>
          </cell>
          <cell r="DH199" t="e">
            <v>#REF!</v>
          </cell>
          <cell r="DI199" t="e">
            <v>#REF!</v>
          </cell>
          <cell r="DU199" t="e">
            <v>#REF!</v>
          </cell>
          <cell r="EH199" t="e">
            <v>#REF!</v>
          </cell>
          <cell r="EU199" t="e">
            <v>#REF!</v>
          </cell>
          <cell r="FH199" t="e">
            <v>#REF!</v>
          </cell>
        </row>
        <row r="200">
          <cell r="U200" t="e">
            <v>#REF!</v>
          </cell>
          <cell r="V200" t="e">
            <v>#REF!</v>
          </cell>
          <cell r="AH200" t="e">
            <v>#REF!</v>
          </cell>
          <cell r="AI200" t="e">
            <v>#REF!</v>
          </cell>
          <cell r="AU200" t="e">
            <v>#REF!</v>
          </cell>
          <cell r="AV200" t="e">
            <v>#REF!</v>
          </cell>
          <cell r="BH200" t="e">
            <v>#REF!</v>
          </cell>
          <cell r="BI200" t="e">
            <v>#REF!</v>
          </cell>
          <cell r="BU200" t="e">
            <v>#REF!</v>
          </cell>
          <cell r="BV200" t="e">
            <v>#REF!</v>
          </cell>
          <cell r="CH200" t="e">
            <v>#REF!</v>
          </cell>
          <cell r="CI200" t="e">
            <v>#REF!</v>
          </cell>
          <cell r="CU200" t="e">
            <v>#REF!</v>
          </cell>
          <cell r="CV200" t="e">
            <v>#REF!</v>
          </cell>
          <cell r="DH200" t="e">
            <v>#REF!</v>
          </cell>
          <cell r="DI200" t="e">
            <v>#REF!</v>
          </cell>
          <cell r="DU200" t="e">
            <v>#REF!</v>
          </cell>
          <cell r="EH200" t="e">
            <v>#REF!</v>
          </cell>
          <cell r="EU200" t="e">
            <v>#REF!</v>
          </cell>
          <cell r="FH200" t="e">
            <v>#REF!</v>
          </cell>
        </row>
        <row r="201">
          <cell r="U201" t="e">
            <v>#REF!</v>
          </cell>
          <cell r="V201" t="e">
            <v>#REF!</v>
          </cell>
          <cell r="AH201" t="e">
            <v>#REF!</v>
          </cell>
          <cell r="AI201" t="e">
            <v>#REF!</v>
          </cell>
          <cell r="AU201" t="e">
            <v>#REF!</v>
          </cell>
          <cell r="AV201" t="e">
            <v>#REF!</v>
          </cell>
          <cell r="BH201" t="e">
            <v>#REF!</v>
          </cell>
          <cell r="BI201" t="e">
            <v>#REF!</v>
          </cell>
          <cell r="BU201" t="e">
            <v>#REF!</v>
          </cell>
          <cell r="BV201" t="e">
            <v>#REF!</v>
          </cell>
          <cell r="CH201" t="e">
            <v>#REF!</v>
          </cell>
          <cell r="CI201" t="e">
            <v>#REF!</v>
          </cell>
          <cell r="CU201" t="e">
            <v>#REF!</v>
          </cell>
          <cell r="CV201" t="e">
            <v>#REF!</v>
          </cell>
          <cell r="DH201" t="e">
            <v>#REF!</v>
          </cell>
          <cell r="DI201" t="e">
            <v>#REF!</v>
          </cell>
          <cell r="DU201" t="e">
            <v>#REF!</v>
          </cell>
          <cell r="EH201" t="e">
            <v>#REF!</v>
          </cell>
          <cell r="EU201" t="e">
            <v>#REF!</v>
          </cell>
          <cell r="FH201" t="e">
            <v>#REF!</v>
          </cell>
        </row>
        <row r="202">
          <cell r="U202" t="e">
            <v>#REF!</v>
          </cell>
          <cell r="V202" t="e">
            <v>#REF!</v>
          </cell>
          <cell r="AH202" t="e">
            <v>#REF!</v>
          </cell>
          <cell r="AI202" t="e">
            <v>#REF!</v>
          </cell>
          <cell r="AU202" t="e">
            <v>#REF!</v>
          </cell>
          <cell r="AV202" t="e">
            <v>#REF!</v>
          </cell>
          <cell r="BH202" t="e">
            <v>#REF!</v>
          </cell>
          <cell r="BI202" t="e">
            <v>#REF!</v>
          </cell>
          <cell r="BU202" t="e">
            <v>#REF!</v>
          </cell>
          <cell r="BV202" t="e">
            <v>#REF!</v>
          </cell>
          <cell r="CH202" t="e">
            <v>#REF!</v>
          </cell>
          <cell r="CI202" t="e">
            <v>#REF!</v>
          </cell>
          <cell r="CU202" t="e">
            <v>#REF!</v>
          </cell>
          <cell r="CV202" t="e">
            <v>#REF!</v>
          </cell>
          <cell r="DH202" t="e">
            <v>#REF!</v>
          </cell>
          <cell r="DI202" t="e">
            <v>#REF!</v>
          </cell>
          <cell r="DU202" t="e">
            <v>#REF!</v>
          </cell>
          <cell r="EH202" t="e">
            <v>#REF!</v>
          </cell>
          <cell r="EU202" t="e">
            <v>#REF!</v>
          </cell>
          <cell r="FH202" t="e">
            <v>#REF!</v>
          </cell>
        </row>
        <row r="203">
          <cell r="U203" t="e">
            <v>#REF!</v>
          </cell>
          <cell r="V203" t="e">
            <v>#REF!</v>
          </cell>
          <cell r="AH203" t="e">
            <v>#REF!</v>
          </cell>
          <cell r="AI203" t="e">
            <v>#REF!</v>
          </cell>
          <cell r="AU203" t="e">
            <v>#REF!</v>
          </cell>
          <cell r="AV203" t="e">
            <v>#REF!</v>
          </cell>
          <cell r="BH203" t="e">
            <v>#REF!</v>
          </cell>
          <cell r="BI203" t="e">
            <v>#REF!</v>
          </cell>
          <cell r="BU203" t="e">
            <v>#REF!</v>
          </cell>
          <cell r="BV203" t="e">
            <v>#REF!</v>
          </cell>
          <cell r="CH203" t="e">
            <v>#REF!</v>
          </cell>
          <cell r="CI203" t="e">
            <v>#REF!</v>
          </cell>
          <cell r="CU203" t="e">
            <v>#REF!</v>
          </cell>
          <cell r="CV203" t="e">
            <v>#REF!</v>
          </cell>
          <cell r="DH203" t="e">
            <v>#REF!</v>
          </cell>
          <cell r="DI203" t="e">
            <v>#REF!</v>
          </cell>
          <cell r="DU203" t="e">
            <v>#REF!</v>
          </cell>
          <cell r="EH203" t="e">
            <v>#REF!</v>
          </cell>
          <cell r="EU203" t="e">
            <v>#REF!</v>
          </cell>
          <cell r="FH203" t="e">
            <v>#REF!</v>
          </cell>
        </row>
        <row r="204">
          <cell r="U204" t="e">
            <v>#REF!</v>
          </cell>
          <cell r="V204" t="e">
            <v>#REF!</v>
          </cell>
          <cell r="AH204" t="e">
            <v>#REF!</v>
          </cell>
          <cell r="AI204" t="e">
            <v>#REF!</v>
          </cell>
          <cell r="AU204" t="e">
            <v>#REF!</v>
          </cell>
          <cell r="AV204" t="e">
            <v>#REF!</v>
          </cell>
          <cell r="BH204" t="e">
            <v>#REF!</v>
          </cell>
          <cell r="BI204" t="e">
            <v>#REF!</v>
          </cell>
          <cell r="BU204" t="e">
            <v>#REF!</v>
          </cell>
          <cell r="BV204" t="e">
            <v>#REF!</v>
          </cell>
          <cell r="CH204" t="e">
            <v>#REF!</v>
          </cell>
          <cell r="CI204" t="e">
            <v>#REF!</v>
          </cell>
          <cell r="CU204" t="e">
            <v>#REF!</v>
          </cell>
          <cell r="CV204" t="e">
            <v>#REF!</v>
          </cell>
          <cell r="DH204" t="e">
            <v>#REF!</v>
          </cell>
          <cell r="DI204" t="e">
            <v>#REF!</v>
          </cell>
          <cell r="DU204" t="e">
            <v>#REF!</v>
          </cell>
          <cell r="EH204" t="e">
            <v>#REF!</v>
          </cell>
          <cell r="EU204" t="e">
            <v>#REF!</v>
          </cell>
          <cell r="FH204" t="e">
            <v>#REF!</v>
          </cell>
        </row>
        <row r="205">
          <cell r="U205" t="e">
            <v>#REF!</v>
          </cell>
          <cell r="V205" t="e">
            <v>#REF!</v>
          </cell>
          <cell r="AH205" t="e">
            <v>#REF!</v>
          </cell>
          <cell r="AI205" t="e">
            <v>#REF!</v>
          </cell>
          <cell r="AU205" t="e">
            <v>#REF!</v>
          </cell>
          <cell r="AV205" t="e">
            <v>#REF!</v>
          </cell>
          <cell r="BH205" t="e">
            <v>#REF!</v>
          </cell>
          <cell r="BI205" t="e">
            <v>#REF!</v>
          </cell>
          <cell r="BU205" t="e">
            <v>#REF!</v>
          </cell>
          <cell r="BV205" t="e">
            <v>#REF!</v>
          </cell>
          <cell r="CH205" t="e">
            <v>#REF!</v>
          </cell>
          <cell r="CI205" t="e">
            <v>#REF!</v>
          </cell>
          <cell r="CU205" t="e">
            <v>#REF!</v>
          </cell>
          <cell r="CV205" t="e">
            <v>#REF!</v>
          </cell>
          <cell r="DH205" t="e">
            <v>#REF!</v>
          </cell>
          <cell r="DI205" t="e">
            <v>#REF!</v>
          </cell>
          <cell r="DU205" t="e">
            <v>#REF!</v>
          </cell>
          <cell r="EH205" t="e">
            <v>#REF!</v>
          </cell>
          <cell r="EU205" t="e">
            <v>#REF!</v>
          </cell>
          <cell r="FH205" t="e">
            <v>#REF!</v>
          </cell>
        </row>
        <row r="206">
          <cell r="U206" t="e">
            <v>#REF!</v>
          </cell>
          <cell r="V206" t="e">
            <v>#REF!</v>
          </cell>
          <cell r="AH206" t="e">
            <v>#REF!</v>
          </cell>
          <cell r="AI206" t="e">
            <v>#REF!</v>
          </cell>
          <cell r="AU206" t="e">
            <v>#REF!</v>
          </cell>
          <cell r="AV206" t="e">
            <v>#REF!</v>
          </cell>
          <cell r="BH206" t="e">
            <v>#REF!</v>
          </cell>
          <cell r="BI206" t="e">
            <v>#REF!</v>
          </cell>
          <cell r="BU206" t="e">
            <v>#REF!</v>
          </cell>
          <cell r="BV206" t="e">
            <v>#REF!</v>
          </cell>
          <cell r="CH206" t="e">
            <v>#REF!</v>
          </cell>
          <cell r="CI206" t="e">
            <v>#REF!</v>
          </cell>
          <cell r="CU206" t="e">
            <v>#REF!</v>
          </cell>
          <cell r="CV206" t="e">
            <v>#REF!</v>
          </cell>
          <cell r="DH206" t="e">
            <v>#REF!</v>
          </cell>
          <cell r="DI206" t="e">
            <v>#REF!</v>
          </cell>
          <cell r="DU206" t="e">
            <v>#REF!</v>
          </cell>
          <cell r="EH206" t="e">
            <v>#REF!</v>
          </cell>
          <cell r="EU206" t="e">
            <v>#REF!</v>
          </cell>
          <cell r="FH206" t="e">
            <v>#REF!</v>
          </cell>
        </row>
        <row r="207">
          <cell r="U207" t="e">
            <v>#REF!</v>
          </cell>
          <cell r="V207" t="e">
            <v>#REF!</v>
          </cell>
          <cell r="AH207" t="e">
            <v>#REF!</v>
          </cell>
          <cell r="AI207" t="e">
            <v>#REF!</v>
          </cell>
          <cell r="AU207" t="e">
            <v>#REF!</v>
          </cell>
          <cell r="AV207" t="e">
            <v>#REF!</v>
          </cell>
          <cell r="BH207" t="e">
            <v>#REF!</v>
          </cell>
          <cell r="BI207" t="e">
            <v>#REF!</v>
          </cell>
          <cell r="BU207" t="e">
            <v>#REF!</v>
          </cell>
          <cell r="BV207" t="e">
            <v>#REF!</v>
          </cell>
          <cell r="CH207" t="e">
            <v>#REF!</v>
          </cell>
          <cell r="CI207" t="e">
            <v>#REF!</v>
          </cell>
          <cell r="CU207" t="e">
            <v>#REF!</v>
          </cell>
          <cell r="CV207" t="e">
            <v>#REF!</v>
          </cell>
          <cell r="DH207" t="e">
            <v>#REF!</v>
          </cell>
          <cell r="DI207" t="e">
            <v>#REF!</v>
          </cell>
          <cell r="DU207" t="e">
            <v>#REF!</v>
          </cell>
          <cell r="EH207" t="e">
            <v>#REF!</v>
          </cell>
          <cell r="EU207" t="e">
            <v>#REF!</v>
          </cell>
          <cell r="FH207" t="e">
            <v>#REF!</v>
          </cell>
        </row>
        <row r="208">
          <cell r="U208" t="e">
            <v>#REF!</v>
          </cell>
          <cell r="V208" t="e">
            <v>#REF!</v>
          </cell>
          <cell r="AH208" t="e">
            <v>#REF!</v>
          </cell>
          <cell r="AI208" t="e">
            <v>#REF!</v>
          </cell>
          <cell r="AU208" t="e">
            <v>#REF!</v>
          </cell>
          <cell r="AV208" t="e">
            <v>#REF!</v>
          </cell>
          <cell r="BH208" t="e">
            <v>#REF!</v>
          </cell>
          <cell r="BI208" t="e">
            <v>#REF!</v>
          </cell>
          <cell r="BU208" t="e">
            <v>#REF!</v>
          </cell>
          <cell r="BV208" t="e">
            <v>#REF!</v>
          </cell>
          <cell r="CH208" t="e">
            <v>#REF!</v>
          </cell>
          <cell r="CI208" t="e">
            <v>#REF!</v>
          </cell>
          <cell r="CU208" t="e">
            <v>#REF!</v>
          </cell>
          <cell r="CV208" t="e">
            <v>#REF!</v>
          </cell>
          <cell r="DH208" t="e">
            <v>#REF!</v>
          </cell>
          <cell r="DI208" t="e">
            <v>#REF!</v>
          </cell>
          <cell r="DU208" t="e">
            <v>#REF!</v>
          </cell>
          <cell r="EH208" t="e">
            <v>#REF!</v>
          </cell>
          <cell r="EU208" t="e">
            <v>#REF!</v>
          </cell>
          <cell r="FH208" t="e">
            <v>#REF!</v>
          </cell>
        </row>
        <row r="209">
          <cell r="U209" t="e">
            <v>#REF!</v>
          </cell>
          <cell r="V209" t="e">
            <v>#REF!</v>
          </cell>
          <cell r="AH209" t="e">
            <v>#REF!</v>
          </cell>
          <cell r="AI209" t="e">
            <v>#REF!</v>
          </cell>
          <cell r="AU209" t="e">
            <v>#REF!</v>
          </cell>
          <cell r="AV209" t="e">
            <v>#REF!</v>
          </cell>
          <cell r="BH209" t="e">
            <v>#REF!</v>
          </cell>
          <cell r="BI209" t="e">
            <v>#REF!</v>
          </cell>
          <cell r="BU209" t="e">
            <v>#REF!</v>
          </cell>
          <cell r="BV209" t="e">
            <v>#REF!</v>
          </cell>
          <cell r="CH209" t="e">
            <v>#REF!</v>
          </cell>
          <cell r="CI209" t="e">
            <v>#REF!</v>
          </cell>
          <cell r="CU209" t="e">
            <v>#REF!</v>
          </cell>
          <cell r="CV209" t="e">
            <v>#REF!</v>
          </cell>
          <cell r="DH209" t="e">
            <v>#REF!</v>
          </cell>
          <cell r="DI209" t="e">
            <v>#REF!</v>
          </cell>
          <cell r="DU209" t="e">
            <v>#REF!</v>
          </cell>
          <cell r="EH209" t="e">
            <v>#REF!</v>
          </cell>
          <cell r="EU209" t="e">
            <v>#REF!</v>
          </cell>
          <cell r="FH209" t="e">
            <v>#REF!</v>
          </cell>
        </row>
        <row r="210">
          <cell r="U210" t="e">
            <v>#REF!</v>
          </cell>
          <cell r="V210" t="e">
            <v>#REF!</v>
          </cell>
          <cell r="AH210" t="e">
            <v>#REF!</v>
          </cell>
          <cell r="AI210" t="e">
            <v>#REF!</v>
          </cell>
          <cell r="AU210" t="e">
            <v>#REF!</v>
          </cell>
          <cell r="AV210" t="e">
            <v>#REF!</v>
          </cell>
          <cell r="BH210" t="e">
            <v>#REF!</v>
          </cell>
          <cell r="BI210" t="e">
            <v>#REF!</v>
          </cell>
          <cell r="BU210" t="e">
            <v>#REF!</v>
          </cell>
          <cell r="BV210" t="e">
            <v>#REF!</v>
          </cell>
          <cell r="CH210" t="e">
            <v>#REF!</v>
          </cell>
          <cell r="CI210" t="e">
            <v>#REF!</v>
          </cell>
          <cell r="CU210" t="e">
            <v>#REF!</v>
          </cell>
          <cell r="CV210" t="e">
            <v>#REF!</v>
          </cell>
          <cell r="DH210" t="e">
            <v>#REF!</v>
          </cell>
          <cell r="DI210" t="e">
            <v>#REF!</v>
          </cell>
          <cell r="DU210" t="e">
            <v>#REF!</v>
          </cell>
          <cell r="EH210" t="e">
            <v>#REF!</v>
          </cell>
          <cell r="EU210" t="e">
            <v>#REF!</v>
          </cell>
          <cell r="FH210" t="e">
            <v>#REF!</v>
          </cell>
        </row>
        <row r="211">
          <cell r="U211" t="e">
            <v>#REF!</v>
          </cell>
          <cell r="V211" t="e">
            <v>#REF!</v>
          </cell>
          <cell r="AH211" t="e">
            <v>#REF!</v>
          </cell>
          <cell r="AI211" t="e">
            <v>#REF!</v>
          </cell>
          <cell r="AU211" t="e">
            <v>#REF!</v>
          </cell>
          <cell r="AV211" t="e">
            <v>#REF!</v>
          </cell>
          <cell r="BH211" t="e">
            <v>#REF!</v>
          </cell>
          <cell r="BI211" t="e">
            <v>#REF!</v>
          </cell>
          <cell r="BU211" t="e">
            <v>#REF!</v>
          </cell>
          <cell r="BV211" t="e">
            <v>#REF!</v>
          </cell>
          <cell r="CH211" t="e">
            <v>#REF!</v>
          </cell>
          <cell r="CI211" t="e">
            <v>#REF!</v>
          </cell>
          <cell r="CU211" t="e">
            <v>#REF!</v>
          </cell>
          <cell r="CV211" t="e">
            <v>#REF!</v>
          </cell>
          <cell r="DH211" t="e">
            <v>#REF!</v>
          </cell>
          <cell r="DI211" t="e">
            <v>#REF!</v>
          </cell>
          <cell r="DU211" t="e">
            <v>#REF!</v>
          </cell>
          <cell r="EH211" t="e">
            <v>#REF!</v>
          </cell>
          <cell r="EU211" t="e">
            <v>#REF!</v>
          </cell>
          <cell r="FH211" t="e">
            <v>#REF!</v>
          </cell>
        </row>
        <row r="212">
          <cell r="U212" t="e">
            <v>#REF!</v>
          </cell>
          <cell r="V212" t="e">
            <v>#REF!</v>
          </cell>
          <cell r="AH212" t="e">
            <v>#REF!</v>
          </cell>
          <cell r="AI212" t="e">
            <v>#REF!</v>
          </cell>
          <cell r="AU212" t="e">
            <v>#REF!</v>
          </cell>
          <cell r="AV212" t="e">
            <v>#REF!</v>
          </cell>
          <cell r="BH212" t="e">
            <v>#REF!</v>
          </cell>
          <cell r="BI212" t="e">
            <v>#REF!</v>
          </cell>
          <cell r="BU212" t="e">
            <v>#REF!</v>
          </cell>
          <cell r="BV212" t="e">
            <v>#REF!</v>
          </cell>
          <cell r="CH212" t="e">
            <v>#REF!</v>
          </cell>
          <cell r="CI212" t="e">
            <v>#REF!</v>
          </cell>
          <cell r="CU212" t="e">
            <v>#REF!</v>
          </cell>
          <cell r="CV212" t="e">
            <v>#REF!</v>
          </cell>
          <cell r="DH212" t="e">
            <v>#REF!</v>
          </cell>
          <cell r="DI212" t="e">
            <v>#REF!</v>
          </cell>
          <cell r="DU212" t="e">
            <v>#REF!</v>
          </cell>
          <cell r="EH212" t="e">
            <v>#REF!</v>
          </cell>
          <cell r="EU212" t="e">
            <v>#REF!</v>
          </cell>
          <cell r="FH212" t="e">
            <v>#REF!</v>
          </cell>
        </row>
        <row r="213">
          <cell r="U213" t="e">
            <v>#REF!</v>
          </cell>
          <cell r="V213" t="e">
            <v>#REF!</v>
          </cell>
          <cell r="AH213" t="e">
            <v>#REF!</v>
          </cell>
          <cell r="AI213" t="e">
            <v>#REF!</v>
          </cell>
          <cell r="AU213" t="e">
            <v>#REF!</v>
          </cell>
          <cell r="AV213" t="e">
            <v>#REF!</v>
          </cell>
          <cell r="BH213" t="e">
            <v>#REF!</v>
          </cell>
          <cell r="BI213" t="e">
            <v>#REF!</v>
          </cell>
          <cell r="BU213" t="e">
            <v>#REF!</v>
          </cell>
          <cell r="BV213" t="e">
            <v>#REF!</v>
          </cell>
          <cell r="CH213" t="e">
            <v>#REF!</v>
          </cell>
          <cell r="CI213" t="e">
            <v>#REF!</v>
          </cell>
          <cell r="CU213" t="e">
            <v>#REF!</v>
          </cell>
          <cell r="CV213" t="e">
            <v>#REF!</v>
          </cell>
          <cell r="DH213" t="e">
            <v>#REF!</v>
          </cell>
          <cell r="DI213" t="e">
            <v>#REF!</v>
          </cell>
          <cell r="DU213" t="e">
            <v>#REF!</v>
          </cell>
          <cell r="EH213" t="e">
            <v>#REF!</v>
          </cell>
          <cell r="EU213" t="e">
            <v>#REF!</v>
          </cell>
          <cell r="FH213" t="e">
            <v>#REF!</v>
          </cell>
        </row>
        <row r="214">
          <cell r="U214" t="e">
            <v>#REF!</v>
          </cell>
          <cell r="V214" t="e">
            <v>#REF!</v>
          </cell>
          <cell r="AH214" t="e">
            <v>#REF!</v>
          </cell>
          <cell r="AI214" t="e">
            <v>#REF!</v>
          </cell>
          <cell r="AU214" t="e">
            <v>#REF!</v>
          </cell>
          <cell r="AV214" t="e">
            <v>#REF!</v>
          </cell>
          <cell r="BH214" t="e">
            <v>#REF!</v>
          </cell>
          <cell r="BI214" t="e">
            <v>#REF!</v>
          </cell>
          <cell r="BU214" t="e">
            <v>#REF!</v>
          </cell>
          <cell r="BV214" t="e">
            <v>#REF!</v>
          </cell>
          <cell r="CH214" t="e">
            <v>#REF!</v>
          </cell>
          <cell r="CI214" t="e">
            <v>#REF!</v>
          </cell>
          <cell r="CU214" t="e">
            <v>#REF!</v>
          </cell>
          <cell r="CV214" t="e">
            <v>#REF!</v>
          </cell>
          <cell r="DH214" t="e">
            <v>#REF!</v>
          </cell>
          <cell r="DI214" t="e">
            <v>#REF!</v>
          </cell>
          <cell r="DU214" t="e">
            <v>#REF!</v>
          </cell>
          <cell r="EH214" t="e">
            <v>#REF!</v>
          </cell>
          <cell r="EU214" t="e">
            <v>#REF!</v>
          </cell>
          <cell r="FH214" t="e">
            <v>#REF!</v>
          </cell>
        </row>
        <row r="215">
          <cell r="U215" t="e">
            <v>#REF!</v>
          </cell>
          <cell r="V215" t="e">
            <v>#REF!</v>
          </cell>
          <cell r="AH215" t="e">
            <v>#REF!</v>
          </cell>
          <cell r="AI215" t="e">
            <v>#REF!</v>
          </cell>
          <cell r="AU215" t="e">
            <v>#REF!</v>
          </cell>
          <cell r="AV215" t="e">
            <v>#REF!</v>
          </cell>
          <cell r="BH215" t="e">
            <v>#REF!</v>
          </cell>
          <cell r="BI215" t="e">
            <v>#REF!</v>
          </cell>
          <cell r="BU215" t="e">
            <v>#REF!</v>
          </cell>
          <cell r="BV215" t="e">
            <v>#REF!</v>
          </cell>
          <cell r="CH215" t="e">
            <v>#REF!</v>
          </cell>
          <cell r="CI215" t="e">
            <v>#REF!</v>
          </cell>
          <cell r="CU215" t="e">
            <v>#REF!</v>
          </cell>
          <cell r="CV215" t="e">
            <v>#REF!</v>
          </cell>
          <cell r="DH215" t="e">
            <v>#REF!</v>
          </cell>
          <cell r="DI215" t="e">
            <v>#REF!</v>
          </cell>
          <cell r="DU215" t="e">
            <v>#REF!</v>
          </cell>
          <cell r="EH215" t="e">
            <v>#REF!</v>
          </cell>
          <cell r="EU215" t="e">
            <v>#REF!</v>
          </cell>
          <cell r="FH215" t="e">
            <v>#REF!</v>
          </cell>
        </row>
        <row r="216">
          <cell r="U216" t="e">
            <v>#REF!</v>
          </cell>
          <cell r="V216" t="e">
            <v>#REF!</v>
          </cell>
          <cell r="AH216" t="e">
            <v>#REF!</v>
          </cell>
          <cell r="AI216" t="e">
            <v>#REF!</v>
          </cell>
          <cell r="AU216" t="e">
            <v>#REF!</v>
          </cell>
          <cell r="AV216" t="e">
            <v>#REF!</v>
          </cell>
          <cell r="BH216" t="e">
            <v>#REF!</v>
          </cell>
          <cell r="BI216" t="e">
            <v>#REF!</v>
          </cell>
          <cell r="BU216" t="e">
            <v>#REF!</v>
          </cell>
          <cell r="BV216" t="e">
            <v>#REF!</v>
          </cell>
          <cell r="CH216" t="e">
            <v>#REF!</v>
          </cell>
          <cell r="CI216" t="e">
            <v>#REF!</v>
          </cell>
          <cell r="CU216" t="e">
            <v>#REF!</v>
          </cell>
          <cell r="CV216" t="e">
            <v>#REF!</v>
          </cell>
          <cell r="DH216" t="e">
            <v>#REF!</v>
          </cell>
          <cell r="DI216" t="e">
            <v>#REF!</v>
          </cell>
          <cell r="DU216" t="e">
            <v>#REF!</v>
          </cell>
          <cell r="EH216" t="e">
            <v>#REF!</v>
          </cell>
          <cell r="EU216" t="e">
            <v>#REF!</v>
          </cell>
          <cell r="FH216" t="e">
            <v>#REF!</v>
          </cell>
        </row>
        <row r="217">
          <cell r="U217" t="e">
            <v>#REF!</v>
          </cell>
          <cell r="V217" t="e">
            <v>#REF!</v>
          </cell>
          <cell r="AH217" t="e">
            <v>#REF!</v>
          </cell>
          <cell r="AI217" t="e">
            <v>#REF!</v>
          </cell>
          <cell r="AU217" t="e">
            <v>#REF!</v>
          </cell>
          <cell r="AV217" t="e">
            <v>#REF!</v>
          </cell>
          <cell r="BH217" t="e">
            <v>#REF!</v>
          </cell>
          <cell r="BI217" t="e">
            <v>#REF!</v>
          </cell>
          <cell r="BU217" t="e">
            <v>#REF!</v>
          </cell>
          <cell r="BV217" t="e">
            <v>#REF!</v>
          </cell>
          <cell r="CH217" t="e">
            <v>#REF!</v>
          </cell>
          <cell r="CI217" t="e">
            <v>#REF!</v>
          </cell>
          <cell r="CU217" t="e">
            <v>#REF!</v>
          </cell>
          <cell r="CV217" t="e">
            <v>#REF!</v>
          </cell>
          <cell r="DH217" t="e">
            <v>#REF!</v>
          </cell>
          <cell r="DI217" t="e">
            <v>#REF!</v>
          </cell>
          <cell r="DU217" t="e">
            <v>#REF!</v>
          </cell>
          <cell r="EH217" t="e">
            <v>#REF!</v>
          </cell>
          <cell r="EU217" t="e">
            <v>#REF!</v>
          </cell>
          <cell r="FH217" t="e">
            <v>#REF!</v>
          </cell>
        </row>
        <row r="218">
          <cell r="U218" t="e">
            <v>#REF!</v>
          </cell>
          <cell r="V218" t="e">
            <v>#REF!</v>
          </cell>
          <cell r="AH218" t="e">
            <v>#REF!</v>
          </cell>
          <cell r="AI218" t="e">
            <v>#REF!</v>
          </cell>
          <cell r="AU218" t="e">
            <v>#REF!</v>
          </cell>
          <cell r="AV218" t="e">
            <v>#REF!</v>
          </cell>
          <cell r="BH218" t="e">
            <v>#REF!</v>
          </cell>
          <cell r="BI218" t="e">
            <v>#REF!</v>
          </cell>
          <cell r="BU218" t="e">
            <v>#REF!</v>
          </cell>
          <cell r="BV218" t="e">
            <v>#REF!</v>
          </cell>
          <cell r="CH218" t="e">
            <v>#REF!</v>
          </cell>
          <cell r="CI218" t="e">
            <v>#REF!</v>
          </cell>
          <cell r="CU218" t="e">
            <v>#REF!</v>
          </cell>
          <cell r="CV218" t="e">
            <v>#REF!</v>
          </cell>
          <cell r="DH218" t="e">
            <v>#REF!</v>
          </cell>
          <cell r="DI218" t="e">
            <v>#REF!</v>
          </cell>
          <cell r="DU218" t="e">
            <v>#REF!</v>
          </cell>
          <cell r="EH218" t="e">
            <v>#REF!</v>
          </cell>
          <cell r="EU218" t="e">
            <v>#REF!</v>
          </cell>
          <cell r="FH218" t="e">
            <v>#REF!</v>
          </cell>
        </row>
        <row r="219">
          <cell r="U219" t="e">
            <v>#REF!</v>
          </cell>
          <cell r="V219" t="e">
            <v>#REF!</v>
          </cell>
          <cell r="AH219" t="e">
            <v>#REF!</v>
          </cell>
          <cell r="AI219" t="e">
            <v>#REF!</v>
          </cell>
          <cell r="AU219" t="e">
            <v>#REF!</v>
          </cell>
          <cell r="AV219" t="e">
            <v>#REF!</v>
          </cell>
          <cell r="BH219" t="e">
            <v>#REF!</v>
          </cell>
          <cell r="BI219" t="e">
            <v>#REF!</v>
          </cell>
          <cell r="BU219" t="e">
            <v>#REF!</v>
          </cell>
          <cell r="BV219" t="e">
            <v>#REF!</v>
          </cell>
          <cell r="CH219" t="e">
            <v>#REF!</v>
          </cell>
          <cell r="CI219" t="e">
            <v>#REF!</v>
          </cell>
          <cell r="CU219" t="e">
            <v>#REF!</v>
          </cell>
          <cell r="CV219" t="e">
            <v>#REF!</v>
          </cell>
          <cell r="DH219" t="e">
            <v>#REF!</v>
          </cell>
          <cell r="DI219" t="e">
            <v>#REF!</v>
          </cell>
          <cell r="DU219" t="e">
            <v>#REF!</v>
          </cell>
          <cell r="EH219" t="e">
            <v>#REF!</v>
          </cell>
          <cell r="EU219" t="e">
            <v>#REF!</v>
          </cell>
          <cell r="FH219" t="e">
            <v>#REF!</v>
          </cell>
        </row>
        <row r="220">
          <cell r="U220" t="e">
            <v>#REF!</v>
          </cell>
          <cell r="V220" t="e">
            <v>#REF!</v>
          </cell>
          <cell r="AH220" t="e">
            <v>#REF!</v>
          </cell>
          <cell r="AI220" t="e">
            <v>#REF!</v>
          </cell>
          <cell r="AU220" t="e">
            <v>#REF!</v>
          </cell>
          <cell r="AV220" t="e">
            <v>#REF!</v>
          </cell>
          <cell r="BH220" t="e">
            <v>#REF!</v>
          </cell>
          <cell r="BI220" t="e">
            <v>#REF!</v>
          </cell>
          <cell r="BU220" t="e">
            <v>#REF!</v>
          </cell>
          <cell r="BV220" t="e">
            <v>#REF!</v>
          </cell>
          <cell r="CH220" t="e">
            <v>#REF!</v>
          </cell>
          <cell r="CI220" t="e">
            <v>#REF!</v>
          </cell>
          <cell r="CU220" t="e">
            <v>#REF!</v>
          </cell>
          <cell r="CV220" t="e">
            <v>#REF!</v>
          </cell>
          <cell r="DH220" t="e">
            <v>#REF!</v>
          </cell>
          <cell r="DI220" t="e">
            <v>#REF!</v>
          </cell>
          <cell r="DU220" t="e">
            <v>#REF!</v>
          </cell>
          <cell r="EH220" t="e">
            <v>#REF!</v>
          </cell>
          <cell r="EU220" t="e">
            <v>#REF!</v>
          </cell>
          <cell r="FH220" t="e">
            <v>#REF!</v>
          </cell>
        </row>
        <row r="221">
          <cell r="U221" t="e">
            <v>#REF!</v>
          </cell>
          <cell r="V221" t="e">
            <v>#REF!</v>
          </cell>
          <cell r="AH221" t="e">
            <v>#REF!</v>
          </cell>
          <cell r="AI221" t="e">
            <v>#REF!</v>
          </cell>
          <cell r="AU221" t="e">
            <v>#REF!</v>
          </cell>
          <cell r="AV221" t="e">
            <v>#REF!</v>
          </cell>
          <cell r="BH221" t="e">
            <v>#REF!</v>
          </cell>
          <cell r="BI221" t="e">
            <v>#REF!</v>
          </cell>
          <cell r="BU221" t="e">
            <v>#REF!</v>
          </cell>
          <cell r="BV221" t="e">
            <v>#REF!</v>
          </cell>
          <cell r="CH221" t="e">
            <v>#REF!</v>
          </cell>
          <cell r="CI221" t="e">
            <v>#REF!</v>
          </cell>
          <cell r="CU221" t="e">
            <v>#REF!</v>
          </cell>
          <cell r="CV221" t="e">
            <v>#REF!</v>
          </cell>
          <cell r="DH221" t="e">
            <v>#REF!</v>
          </cell>
          <cell r="DI221" t="e">
            <v>#REF!</v>
          </cell>
          <cell r="DU221" t="e">
            <v>#REF!</v>
          </cell>
          <cell r="EH221" t="e">
            <v>#REF!</v>
          </cell>
          <cell r="EU221" t="e">
            <v>#REF!</v>
          </cell>
          <cell r="FH221" t="e">
            <v>#REF!</v>
          </cell>
        </row>
        <row r="222">
          <cell r="U222" t="e">
            <v>#REF!</v>
          </cell>
          <cell r="V222" t="e">
            <v>#REF!</v>
          </cell>
          <cell r="AH222" t="e">
            <v>#REF!</v>
          </cell>
          <cell r="AI222" t="e">
            <v>#REF!</v>
          </cell>
          <cell r="AU222" t="e">
            <v>#REF!</v>
          </cell>
          <cell r="AV222" t="e">
            <v>#REF!</v>
          </cell>
          <cell r="BH222" t="e">
            <v>#REF!</v>
          </cell>
          <cell r="BI222" t="e">
            <v>#REF!</v>
          </cell>
          <cell r="BU222" t="e">
            <v>#REF!</v>
          </cell>
          <cell r="BV222" t="e">
            <v>#REF!</v>
          </cell>
          <cell r="CH222" t="e">
            <v>#REF!</v>
          </cell>
          <cell r="CI222" t="e">
            <v>#REF!</v>
          </cell>
          <cell r="CU222" t="e">
            <v>#REF!</v>
          </cell>
          <cell r="CV222" t="e">
            <v>#REF!</v>
          </cell>
          <cell r="DH222" t="e">
            <v>#REF!</v>
          </cell>
          <cell r="DI222" t="e">
            <v>#REF!</v>
          </cell>
          <cell r="DU222" t="e">
            <v>#REF!</v>
          </cell>
          <cell r="EH222" t="e">
            <v>#REF!</v>
          </cell>
          <cell r="EU222" t="e">
            <v>#REF!</v>
          </cell>
          <cell r="FH222" t="e">
            <v>#REF!</v>
          </cell>
        </row>
        <row r="223">
          <cell r="U223" t="e">
            <v>#REF!</v>
          </cell>
          <cell r="V223" t="e">
            <v>#REF!</v>
          </cell>
          <cell r="AH223" t="e">
            <v>#REF!</v>
          </cell>
          <cell r="AI223" t="e">
            <v>#REF!</v>
          </cell>
          <cell r="AU223" t="e">
            <v>#REF!</v>
          </cell>
          <cell r="AV223" t="e">
            <v>#REF!</v>
          </cell>
          <cell r="BH223" t="e">
            <v>#REF!</v>
          </cell>
          <cell r="BI223" t="e">
            <v>#REF!</v>
          </cell>
          <cell r="BU223" t="e">
            <v>#REF!</v>
          </cell>
          <cell r="BV223" t="e">
            <v>#REF!</v>
          </cell>
          <cell r="CH223" t="e">
            <v>#REF!</v>
          </cell>
          <cell r="CI223" t="e">
            <v>#REF!</v>
          </cell>
          <cell r="CU223" t="e">
            <v>#REF!</v>
          </cell>
          <cell r="CV223" t="e">
            <v>#REF!</v>
          </cell>
          <cell r="DH223" t="e">
            <v>#REF!</v>
          </cell>
          <cell r="DI223" t="e">
            <v>#REF!</v>
          </cell>
          <cell r="DU223" t="e">
            <v>#REF!</v>
          </cell>
          <cell r="EH223" t="e">
            <v>#REF!</v>
          </cell>
          <cell r="EU223" t="e">
            <v>#REF!</v>
          </cell>
          <cell r="FH223" t="e">
            <v>#REF!</v>
          </cell>
        </row>
        <row r="224">
          <cell r="U224" t="e">
            <v>#REF!</v>
          </cell>
          <cell r="V224" t="e">
            <v>#REF!</v>
          </cell>
          <cell r="AH224" t="e">
            <v>#REF!</v>
          </cell>
          <cell r="AI224" t="e">
            <v>#REF!</v>
          </cell>
          <cell r="AU224" t="e">
            <v>#REF!</v>
          </cell>
          <cell r="AV224" t="e">
            <v>#REF!</v>
          </cell>
          <cell r="BH224" t="e">
            <v>#REF!</v>
          </cell>
          <cell r="BI224" t="e">
            <v>#REF!</v>
          </cell>
          <cell r="BU224" t="e">
            <v>#REF!</v>
          </cell>
          <cell r="BV224" t="e">
            <v>#REF!</v>
          </cell>
          <cell r="CH224" t="e">
            <v>#REF!</v>
          </cell>
          <cell r="CI224" t="e">
            <v>#REF!</v>
          </cell>
          <cell r="CU224" t="e">
            <v>#REF!</v>
          </cell>
          <cell r="CV224" t="e">
            <v>#REF!</v>
          </cell>
          <cell r="DH224" t="e">
            <v>#REF!</v>
          </cell>
          <cell r="DI224" t="e">
            <v>#REF!</v>
          </cell>
          <cell r="DU224" t="e">
            <v>#REF!</v>
          </cell>
          <cell r="EH224" t="e">
            <v>#REF!</v>
          </cell>
          <cell r="EU224" t="e">
            <v>#REF!</v>
          </cell>
          <cell r="FH224" t="e">
            <v>#REF!</v>
          </cell>
        </row>
        <row r="225">
          <cell r="U225" t="e">
            <v>#REF!</v>
          </cell>
          <cell r="V225" t="e">
            <v>#REF!</v>
          </cell>
          <cell r="AH225" t="e">
            <v>#REF!</v>
          </cell>
          <cell r="AI225" t="e">
            <v>#REF!</v>
          </cell>
          <cell r="AU225" t="e">
            <v>#REF!</v>
          </cell>
          <cell r="AV225" t="e">
            <v>#REF!</v>
          </cell>
          <cell r="BH225" t="e">
            <v>#REF!</v>
          </cell>
          <cell r="BI225" t="e">
            <v>#REF!</v>
          </cell>
          <cell r="BU225" t="e">
            <v>#REF!</v>
          </cell>
          <cell r="BV225" t="e">
            <v>#REF!</v>
          </cell>
          <cell r="CH225" t="e">
            <v>#REF!</v>
          </cell>
          <cell r="CI225" t="e">
            <v>#REF!</v>
          </cell>
          <cell r="CU225" t="e">
            <v>#REF!</v>
          </cell>
          <cell r="CV225" t="e">
            <v>#REF!</v>
          </cell>
          <cell r="DH225" t="e">
            <v>#REF!</v>
          </cell>
          <cell r="DI225" t="e">
            <v>#REF!</v>
          </cell>
          <cell r="DU225" t="e">
            <v>#REF!</v>
          </cell>
          <cell r="EH225" t="e">
            <v>#REF!</v>
          </cell>
          <cell r="EU225" t="e">
            <v>#REF!</v>
          </cell>
          <cell r="FH225" t="e">
            <v>#REF!</v>
          </cell>
        </row>
        <row r="226">
          <cell r="U226" t="e">
            <v>#REF!</v>
          </cell>
          <cell r="V226" t="e">
            <v>#REF!</v>
          </cell>
          <cell r="AH226" t="e">
            <v>#REF!</v>
          </cell>
          <cell r="AI226" t="e">
            <v>#REF!</v>
          </cell>
          <cell r="AU226" t="e">
            <v>#REF!</v>
          </cell>
          <cell r="AV226" t="e">
            <v>#REF!</v>
          </cell>
          <cell r="BH226" t="e">
            <v>#REF!</v>
          </cell>
          <cell r="BI226" t="e">
            <v>#REF!</v>
          </cell>
          <cell r="BU226" t="e">
            <v>#REF!</v>
          </cell>
          <cell r="BV226" t="e">
            <v>#REF!</v>
          </cell>
          <cell r="CH226" t="e">
            <v>#REF!</v>
          </cell>
          <cell r="CI226" t="e">
            <v>#REF!</v>
          </cell>
          <cell r="CU226" t="e">
            <v>#REF!</v>
          </cell>
          <cell r="CV226" t="e">
            <v>#REF!</v>
          </cell>
          <cell r="DH226" t="e">
            <v>#REF!</v>
          </cell>
          <cell r="DI226" t="e">
            <v>#REF!</v>
          </cell>
          <cell r="DU226" t="e">
            <v>#REF!</v>
          </cell>
          <cell r="EH226" t="e">
            <v>#REF!</v>
          </cell>
          <cell r="EU226" t="e">
            <v>#REF!</v>
          </cell>
          <cell r="FH226" t="e">
            <v>#REF!</v>
          </cell>
        </row>
        <row r="227">
          <cell r="U227" t="e">
            <v>#REF!</v>
          </cell>
          <cell r="V227" t="e">
            <v>#REF!</v>
          </cell>
          <cell r="AH227" t="e">
            <v>#REF!</v>
          </cell>
          <cell r="AI227" t="e">
            <v>#REF!</v>
          </cell>
          <cell r="AU227" t="e">
            <v>#REF!</v>
          </cell>
          <cell r="AV227" t="e">
            <v>#REF!</v>
          </cell>
          <cell r="BH227" t="e">
            <v>#REF!</v>
          </cell>
          <cell r="BI227" t="e">
            <v>#REF!</v>
          </cell>
          <cell r="BU227" t="e">
            <v>#REF!</v>
          </cell>
          <cell r="BV227" t="e">
            <v>#REF!</v>
          </cell>
          <cell r="CH227" t="e">
            <v>#REF!</v>
          </cell>
          <cell r="CI227" t="e">
            <v>#REF!</v>
          </cell>
          <cell r="CU227" t="e">
            <v>#REF!</v>
          </cell>
          <cell r="CV227" t="e">
            <v>#REF!</v>
          </cell>
          <cell r="DH227" t="e">
            <v>#REF!</v>
          </cell>
          <cell r="DI227" t="e">
            <v>#REF!</v>
          </cell>
          <cell r="DU227" t="e">
            <v>#REF!</v>
          </cell>
          <cell r="EH227" t="e">
            <v>#REF!</v>
          </cell>
          <cell r="EU227" t="e">
            <v>#REF!</v>
          </cell>
          <cell r="FH227" t="e">
            <v>#REF!</v>
          </cell>
        </row>
        <row r="228">
          <cell r="U228" t="e">
            <v>#REF!</v>
          </cell>
          <cell r="V228" t="e">
            <v>#REF!</v>
          </cell>
          <cell r="AH228" t="e">
            <v>#REF!</v>
          </cell>
          <cell r="AI228" t="e">
            <v>#REF!</v>
          </cell>
          <cell r="AU228" t="e">
            <v>#REF!</v>
          </cell>
          <cell r="AV228" t="e">
            <v>#REF!</v>
          </cell>
          <cell r="BH228" t="e">
            <v>#REF!</v>
          </cell>
          <cell r="BI228" t="e">
            <v>#REF!</v>
          </cell>
          <cell r="BU228" t="e">
            <v>#REF!</v>
          </cell>
          <cell r="BV228" t="e">
            <v>#REF!</v>
          </cell>
          <cell r="CH228" t="e">
            <v>#REF!</v>
          </cell>
          <cell r="CI228" t="e">
            <v>#REF!</v>
          </cell>
          <cell r="CU228" t="e">
            <v>#REF!</v>
          </cell>
          <cell r="CV228" t="e">
            <v>#REF!</v>
          </cell>
          <cell r="DH228" t="e">
            <v>#REF!</v>
          </cell>
          <cell r="DI228" t="e">
            <v>#REF!</v>
          </cell>
          <cell r="DU228" t="e">
            <v>#REF!</v>
          </cell>
          <cell r="EH228" t="e">
            <v>#REF!</v>
          </cell>
          <cell r="EU228" t="e">
            <v>#REF!</v>
          </cell>
          <cell r="FH228" t="e">
            <v>#REF!</v>
          </cell>
        </row>
        <row r="229">
          <cell r="U229" t="e">
            <v>#REF!</v>
          </cell>
          <cell r="V229" t="e">
            <v>#REF!</v>
          </cell>
          <cell r="AH229" t="e">
            <v>#REF!</v>
          </cell>
          <cell r="AI229" t="e">
            <v>#REF!</v>
          </cell>
          <cell r="AU229" t="e">
            <v>#REF!</v>
          </cell>
          <cell r="AV229" t="e">
            <v>#REF!</v>
          </cell>
          <cell r="BH229" t="e">
            <v>#REF!</v>
          </cell>
          <cell r="BI229" t="e">
            <v>#REF!</v>
          </cell>
          <cell r="BU229" t="e">
            <v>#REF!</v>
          </cell>
          <cell r="BV229" t="e">
            <v>#REF!</v>
          </cell>
          <cell r="CH229" t="e">
            <v>#REF!</v>
          </cell>
          <cell r="CI229" t="e">
            <v>#REF!</v>
          </cell>
          <cell r="CU229" t="e">
            <v>#REF!</v>
          </cell>
          <cell r="CV229" t="e">
            <v>#REF!</v>
          </cell>
          <cell r="DH229" t="e">
            <v>#REF!</v>
          </cell>
          <cell r="DI229" t="e">
            <v>#REF!</v>
          </cell>
          <cell r="DU229" t="e">
            <v>#REF!</v>
          </cell>
          <cell r="EH229" t="e">
            <v>#REF!</v>
          </cell>
          <cell r="EU229" t="e">
            <v>#REF!</v>
          </cell>
          <cell r="FH229" t="e">
            <v>#REF!</v>
          </cell>
        </row>
        <row r="230">
          <cell r="U230" t="e">
            <v>#REF!</v>
          </cell>
          <cell r="V230" t="e">
            <v>#REF!</v>
          </cell>
          <cell r="AH230" t="e">
            <v>#REF!</v>
          </cell>
          <cell r="AI230" t="e">
            <v>#REF!</v>
          </cell>
          <cell r="AU230" t="e">
            <v>#REF!</v>
          </cell>
          <cell r="AV230" t="e">
            <v>#REF!</v>
          </cell>
          <cell r="BH230" t="e">
            <v>#REF!</v>
          </cell>
          <cell r="BI230" t="e">
            <v>#REF!</v>
          </cell>
          <cell r="BU230" t="e">
            <v>#REF!</v>
          </cell>
          <cell r="BV230" t="e">
            <v>#REF!</v>
          </cell>
          <cell r="CH230" t="e">
            <v>#REF!</v>
          </cell>
          <cell r="CI230" t="e">
            <v>#REF!</v>
          </cell>
          <cell r="CU230" t="e">
            <v>#REF!</v>
          </cell>
          <cell r="CV230" t="e">
            <v>#REF!</v>
          </cell>
          <cell r="DH230" t="e">
            <v>#REF!</v>
          </cell>
          <cell r="DI230" t="e">
            <v>#REF!</v>
          </cell>
          <cell r="DU230" t="e">
            <v>#REF!</v>
          </cell>
          <cell r="EH230" t="e">
            <v>#REF!</v>
          </cell>
          <cell r="EU230" t="e">
            <v>#REF!</v>
          </cell>
          <cell r="FH230" t="e">
            <v>#REF!</v>
          </cell>
        </row>
        <row r="231">
          <cell r="U231" t="e">
            <v>#REF!</v>
          </cell>
          <cell r="V231" t="e">
            <v>#REF!</v>
          </cell>
          <cell r="AH231" t="e">
            <v>#REF!</v>
          </cell>
          <cell r="AI231" t="e">
            <v>#REF!</v>
          </cell>
          <cell r="AU231" t="e">
            <v>#REF!</v>
          </cell>
          <cell r="AV231" t="e">
            <v>#REF!</v>
          </cell>
          <cell r="BH231" t="e">
            <v>#REF!</v>
          </cell>
          <cell r="BI231" t="e">
            <v>#REF!</v>
          </cell>
          <cell r="BU231" t="e">
            <v>#REF!</v>
          </cell>
          <cell r="BV231" t="e">
            <v>#REF!</v>
          </cell>
          <cell r="CH231" t="e">
            <v>#REF!</v>
          </cell>
          <cell r="CI231" t="e">
            <v>#REF!</v>
          </cell>
          <cell r="CU231" t="e">
            <v>#REF!</v>
          </cell>
          <cell r="CV231" t="e">
            <v>#REF!</v>
          </cell>
          <cell r="DH231" t="e">
            <v>#REF!</v>
          </cell>
          <cell r="DI231" t="e">
            <v>#REF!</v>
          </cell>
          <cell r="DU231" t="e">
            <v>#REF!</v>
          </cell>
          <cell r="EH231" t="e">
            <v>#REF!</v>
          </cell>
          <cell r="EU231" t="e">
            <v>#REF!</v>
          </cell>
          <cell r="FH231" t="e">
            <v>#REF!</v>
          </cell>
        </row>
        <row r="232">
          <cell r="U232" t="e">
            <v>#REF!</v>
          </cell>
          <cell r="V232" t="e">
            <v>#REF!</v>
          </cell>
          <cell r="AH232" t="e">
            <v>#REF!</v>
          </cell>
          <cell r="AI232" t="e">
            <v>#REF!</v>
          </cell>
          <cell r="AU232" t="e">
            <v>#REF!</v>
          </cell>
          <cell r="AV232" t="e">
            <v>#REF!</v>
          </cell>
          <cell r="BH232" t="e">
            <v>#REF!</v>
          </cell>
          <cell r="BI232" t="e">
            <v>#REF!</v>
          </cell>
          <cell r="BU232" t="e">
            <v>#REF!</v>
          </cell>
          <cell r="BV232" t="e">
            <v>#REF!</v>
          </cell>
          <cell r="CH232" t="e">
            <v>#REF!</v>
          </cell>
          <cell r="CI232" t="e">
            <v>#REF!</v>
          </cell>
          <cell r="CU232" t="e">
            <v>#REF!</v>
          </cell>
          <cell r="CV232" t="e">
            <v>#REF!</v>
          </cell>
          <cell r="DH232" t="e">
            <v>#REF!</v>
          </cell>
          <cell r="DI232" t="e">
            <v>#REF!</v>
          </cell>
          <cell r="DU232" t="e">
            <v>#REF!</v>
          </cell>
          <cell r="EH232" t="e">
            <v>#REF!</v>
          </cell>
          <cell r="EU232" t="e">
            <v>#REF!</v>
          </cell>
          <cell r="FH232" t="e">
            <v>#REF!</v>
          </cell>
        </row>
        <row r="233">
          <cell r="U233" t="e">
            <v>#REF!</v>
          </cell>
          <cell r="V233" t="e">
            <v>#REF!</v>
          </cell>
          <cell r="AH233" t="e">
            <v>#REF!</v>
          </cell>
          <cell r="AI233" t="e">
            <v>#REF!</v>
          </cell>
          <cell r="AU233" t="e">
            <v>#REF!</v>
          </cell>
          <cell r="AV233" t="e">
            <v>#REF!</v>
          </cell>
          <cell r="BH233" t="e">
            <v>#REF!</v>
          </cell>
          <cell r="BI233" t="e">
            <v>#REF!</v>
          </cell>
          <cell r="BU233" t="e">
            <v>#REF!</v>
          </cell>
          <cell r="BV233" t="e">
            <v>#REF!</v>
          </cell>
          <cell r="CH233" t="e">
            <v>#REF!</v>
          </cell>
          <cell r="CI233" t="e">
            <v>#REF!</v>
          </cell>
          <cell r="CU233" t="e">
            <v>#REF!</v>
          </cell>
          <cell r="CV233" t="e">
            <v>#REF!</v>
          </cell>
          <cell r="DH233" t="e">
            <v>#REF!</v>
          </cell>
          <cell r="DI233" t="e">
            <v>#REF!</v>
          </cell>
          <cell r="DU233" t="e">
            <v>#REF!</v>
          </cell>
          <cell r="EH233" t="e">
            <v>#REF!</v>
          </cell>
          <cell r="EU233" t="e">
            <v>#REF!</v>
          </cell>
          <cell r="FH233" t="e">
            <v>#REF!</v>
          </cell>
        </row>
        <row r="234">
          <cell r="U234" t="e">
            <v>#REF!</v>
          </cell>
          <cell r="V234" t="e">
            <v>#REF!</v>
          </cell>
          <cell r="AH234" t="e">
            <v>#REF!</v>
          </cell>
          <cell r="AI234" t="e">
            <v>#REF!</v>
          </cell>
          <cell r="AU234" t="e">
            <v>#REF!</v>
          </cell>
          <cell r="AV234" t="e">
            <v>#REF!</v>
          </cell>
          <cell r="BH234" t="e">
            <v>#REF!</v>
          </cell>
          <cell r="BI234" t="e">
            <v>#REF!</v>
          </cell>
          <cell r="BU234" t="e">
            <v>#REF!</v>
          </cell>
          <cell r="BV234" t="e">
            <v>#REF!</v>
          </cell>
          <cell r="CH234" t="e">
            <v>#REF!</v>
          </cell>
          <cell r="CI234" t="e">
            <v>#REF!</v>
          </cell>
          <cell r="CU234" t="e">
            <v>#REF!</v>
          </cell>
          <cell r="CV234" t="e">
            <v>#REF!</v>
          </cell>
          <cell r="DH234" t="e">
            <v>#REF!</v>
          </cell>
          <cell r="DI234" t="e">
            <v>#REF!</v>
          </cell>
          <cell r="DU234" t="e">
            <v>#REF!</v>
          </cell>
          <cell r="EH234" t="e">
            <v>#REF!</v>
          </cell>
          <cell r="EU234" t="e">
            <v>#REF!</v>
          </cell>
          <cell r="FH234" t="e">
            <v>#REF!</v>
          </cell>
        </row>
        <row r="235">
          <cell r="U235" t="e">
            <v>#REF!</v>
          </cell>
          <cell r="V235" t="e">
            <v>#REF!</v>
          </cell>
          <cell r="AH235" t="e">
            <v>#REF!</v>
          </cell>
          <cell r="AI235" t="e">
            <v>#REF!</v>
          </cell>
          <cell r="AU235" t="e">
            <v>#REF!</v>
          </cell>
          <cell r="AV235" t="e">
            <v>#REF!</v>
          </cell>
          <cell r="BH235" t="e">
            <v>#REF!</v>
          </cell>
          <cell r="BI235" t="e">
            <v>#REF!</v>
          </cell>
          <cell r="BU235" t="e">
            <v>#REF!</v>
          </cell>
          <cell r="BV235" t="e">
            <v>#REF!</v>
          </cell>
          <cell r="CH235" t="e">
            <v>#REF!</v>
          </cell>
          <cell r="CI235" t="e">
            <v>#REF!</v>
          </cell>
          <cell r="CU235" t="e">
            <v>#REF!</v>
          </cell>
          <cell r="CV235" t="e">
            <v>#REF!</v>
          </cell>
          <cell r="DH235" t="e">
            <v>#REF!</v>
          </cell>
          <cell r="DI235" t="e">
            <v>#REF!</v>
          </cell>
          <cell r="DU235" t="e">
            <v>#REF!</v>
          </cell>
          <cell r="EH235" t="e">
            <v>#REF!</v>
          </cell>
          <cell r="EU235" t="e">
            <v>#REF!</v>
          </cell>
          <cell r="FH235" t="e">
            <v>#REF!</v>
          </cell>
        </row>
        <row r="236">
          <cell r="U236" t="e">
            <v>#REF!</v>
          </cell>
          <cell r="V236" t="e">
            <v>#REF!</v>
          </cell>
          <cell r="AH236" t="e">
            <v>#REF!</v>
          </cell>
          <cell r="AI236" t="e">
            <v>#REF!</v>
          </cell>
          <cell r="AU236" t="e">
            <v>#REF!</v>
          </cell>
          <cell r="AV236" t="e">
            <v>#REF!</v>
          </cell>
          <cell r="BH236" t="e">
            <v>#REF!</v>
          </cell>
          <cell r="BI236" t="e">
            <v>#REF!</v>
          </cell>
          <cell r="BU236" t="e">
            <v>#REF!</v>
          </cell>
          <cell r="BV236" t="e">
            <v>#REF!</v>
          </cell>
          <cell r="CH236" t="e">
            <v>#REF!</v>
          </cell>
          <cell r="CI236" t="e">
            <v>#REF!</v>
          </cell>
          <cell r="CU236" t="e">
            <v>#REF!</v>
          </cell>
          <cell r="CV236" t="e">
            <v>#REF!</v>
          </cell>
          <cell r="DH236" t="e">
            <v>#REF!</v>
          </cell>
          <cell r="DI236" t="e">
            <v>#REF!</v>
          </cell>
          <cell r="DU236" t="e">
            <v>#REF!</v>
          </cell>
          <cell r="EH236" t="e">
            <v>#REF!</v>
          </cell>
          <cell r="EU236" t="e">
            <v>#REF!</v>
          </cell>
          <cell r="FH236" t="e">
            <v>#REF!</v>
          </cell>
        </row>
        <row r="237">
          <cell r="U237" t="e">
            <v>#REF!</v>
          </cell>
          <cell r="V237" t="e">
            <v>#REF!</v>
          </cell>
          <cell r="AH237" t="e">
            <v>#REF!</v>
          </cell>
          <cell r="AI237" t="e">
            <v>#REF!</v>
          </cell>
          <cell r="AU237" t="e">
            <v>#REF!</v>
          </cell>
          <cell r="AV237" t="e">
            <v>#REF!</v>
          </cell>
          <cell r="BH237" t="e">
            <v>#REF!</v>
          </cell>
          <cell r="BI237" t="e">
            <v>#REF!</v>
          </cell>
          <cell r="BU237" t="e">
            <v>#REF!</v>
          </cell>
          <cell r="BV237" t="e">
            <v>#REF!</v>
          </cell>
          <cell r="CH237" t="e">
            <v>#REF!</v>
          </cell>
          <cell r="CI237" t="e">
            <v>#REF!</v>
          </cell>
          <cell r="CU237" t="e">
            <v>#REF!</v>
          </cell>
          <cell r="CV237" t="e">
            <v>#REF!</v>
          </cell>
          <cell r="DH237" t="e">
            <v>#REF!</v>
          </cell>
          <cell r="DI237" t="e">
            <v>#REF!</v>
          </cell>
          <cell r="DU237" t="e">
            <v>#REF!</v>
          </cell>
          <cell r="EH237" t="e">
            <v>#REF!</v>
          </cell>
          <cell r="EU237" t="e">
            <v>#REF!</v>
          </cell>
          <cell r="FH237" t="e">
            <v>#REF!</v>
          </cell>
        </row>
        <row r="238">
          <cell r="U238" t="e">
            <v>#REF!</v>
          </cell>
          <cell r="V238" t="e">
            <v>#REF!</v>
          </cell>
          <cell r="AH238" t="e">
            <v>#REF!</v>
          </cell>
          <cell r="AI238" t="e">
            <v>#REF!</v>
          </cell>
          <cell r="AU238" t="e">
            <v>#REF!</v>
          </cell>
          <cell r="AV238" t="e">
            <v>#REF!</v>
          </cell>
          <cell r="BH238" t="e">
            <v>#REF!</v>
          </cell>
          <cell r="BI238" t="e">
            <v>#REF!</v>
          </cell>
          <cell r="BU238" t="e">
            <v>#REF!</v>
          </cell>
          <cell r="BV238" t="e">
            <v>#REF!</v>
          </cell>
          <cell r="CH238" t="e">
            <v>#REF!</v>
          </cell>
          <cell r="CI238" t="e">
            <v>#REF!</v>
          </cell>
          <cell r="CU238" t="e">
            <v>#REF!</v>
          </cell>
          <cell r="CV238" t="e">
            <v>#REF!</v>
          </cell>
          <cell r="DH238" t="e">
            <v>#REF!</v>
          </cell>
          <cell r="DI238" t="e">
            <v>#REF!</v>
          </cell>
          <cell r="DU238" t="e">
            <v>#REF!</v>
          </cell>
          <cell r="EH238" t="e">
            <v>#REF!</v>
          </cell>
          <cell r="EU238" t="e">
            <v>#REF!</v>
          </cell>
          <cell r="FH238" t="e">
            <v>#REF!</v>
          </cell>
        </row>
        <row r="239">
          <cell r="U239" t="e">
            <v>#REF!</v>
          </cell>
          <cell r="V239" t="e">
            <v>#REF!</v>
          </cell>
          <cell r="AH239" t="e">
            <v>#REF!</v>
          </cell>
          <cell r="AI239" t="e">
            <v>#REF!</v>
          </cell>
          <cell r="AU239" t="e">
            <v>#REF!</v>
          </cell>
          <cell r="AV239" t="e">
            <v>#REF!</v>
          </cell>
          <cell r="BH239" t="e">
            <v>#REF!</v>
          </cell>
          <cell r="BI239" t="e">
            <v>#REF!</v>
          </cell>
          <cell r="BU239" t="e">
            <v>#REF!</v>
          </cell>
          <cell r="BV239" t="e">
            <v>#REF!</v>
          </cell>
          <cell r="CH239" t="e">
            <v>#REF!</v>
          </cell>
          <cell r="CI239" t="e">
            <v>#REF!</v>
          </cell>
          <cell r="CU239" t="e">
            <v>#REF!</v>
          </cell>
          <cell r="CV239" t="e">
            <v>#REF!</v>
          </cell>
          <cell r="DH239" t="e">
            <v>#REF!</v>
          </cell>
          <cell r="DI239" t="e">
            <v>#REF!</v>
          </cell>
          <cell r="DU239" t="e">
            <v>#REF!</v>
          </cell>
          <cell r="EH239" t="e">
            <v>#REF!</v>
          </cell>
          <cell r="EU239" t="e">
            <v>#REF!</v>
          </cell>
          <cell r="FH239" t="e">
            <v>#REF!</v>
          </cell>
        </row>
        <row r="240">
          <cell r="U240" t="e">
            <v>#REF!</v>
          </cell>
          <cell r="V240" t="e">
            <v>#REF!</v>
          </cell>
          <cell r="AH240" t="e">
            <v>#REF!</v>
          </cell>
          <cell r="AI240" t="e">
            <v>#REF!</v>
          </cell>
          <cell r="AU240" t="e">
            <v>#REF!</v>
          </cell>
          <cell r="AV240" t="e">
            <v>#REF!</v>
          </cell>
          <cell r="BH240" t="e">
            <v>#REF!</v>
          </cell>
          <cell r="BI240" t="e">
            <v>#REF!</v>
          </cell>
          <cell r="BU240" t="e">
            <v>#REF!</v>
          </cell>
          <cell r="BV240" t="e">
            <v>#REF!</v>
          </cell>
          <cell r="CH240" t="e">
            <v>#REF!</v>
          </cell>
          <cell r="CI240" t="e">
            <v>#REF!</v>
          </cell>
          <cell r="CU240" t="e">
            <v>#REF!</v>
          </cell>
          <cell r="CV240" t="e">
            <v>#REF!</v>
          </cell>
          <cell r="DH240" t="e">
            <v>#REF!</v>
          </cell>
          <cell r="DI240" t="e">
            <v>#REF!</v>
          </cell>
          <cell r="DU240" t="e">
            <v>#REF!</v>
          </cell>
          <cell r="EH240" t="e">
            <v>#REF!</v>
          </cell>
          <cell r="EU240" t="e">
            <v>#REF!</v>
          </cell>
          <cell r="FH240" t="e">
            <v>#REF!</v>
          </cell>
        </row>
        <row r="241">
          <cell r="U241" t="e">
            <v>#REF!</v>
          </cell>
          <cell r="V241" t="e">
            <v>#REF!</v>
          </cell>
          <cell r="AH241" t="e">
            <v>#REF!</v>
          </cell>
          <cell r="AI241" t="e">
            <v>#REF!</v>
          </cell>
          <cell r="AU241" t="e">
            <v>#REF!</v>
          </cell>
          <cell r="AV241" t="e">
            <v>#REF!</v>
          </cell>
          <cell r="BH241" t="e">
            <v>#REF!</v>
          </cell>
          <cell r="BI241" t="e">
            <v>#REF!</v>
          </cell>
          <cell r="BU241" t="e">
            <v>#REF!</v>
          </cell>
          <cell r="BV241" t="e">
            <v>#REF!</v>
          </cell>
          <cell r="CH241" t="e">
            <v>#REF!</v>
          </cell>
          <cell r="CI241" t="e">
            <v>#REF!</v>
          </cell>
          <cell r="CU241" t="e">
            <v>#REF!</v>
          </cell>
          <cell r="CV241" t="e">
            <v>#REF!</v>
          </cell>
          <cell r="DH241" t="e">
            <v>#REF!</v>
          </cell>
          <cell r="DI241" t="e">
            <v>#REF!</v>
          </cell>
          <cell r="DU241" t="e">
            <v>#REF!</v>
          </cell>
          <cell r="EH241" t="e">
            <v>#REF!</v>
          </cell>
          <cell r="EU241" t="e">
            <v>#REF!</v>
          </cell>
          <cell r="FH241" t="e">
            <v>#REF!</v>
          </cell>
        </row>
        <row r="242">
          <cell r="U242" t="e">
            <v>#REF!</v>
          </cell>
          <cell r="V242" t="e">
            <v>#REF!</v>
          </cell>
          <cell r="AH242" t="e">
            <v>#REF!</v>
          </cell>
          <cell r="AI242" t="e">
            <v>#REF!</v>
          </cell>
          <cell r="AU242" t="e">
            <v>#REF!</v>
          </cell>
          <cell r="AV242" t="e">
            <v>#REF!</v>
          </cell>
          <cell r="BH242" t="e">
            <v>#REF!</v>
          </cell>
          <cell r="BI242" t="e">
            <v>#REF!</v>
          </cell>
          <cell r="BU242" t="e">
            <v>#REF!</v>
          </cell>
          <cell r="BV242" t="e">
            <v>#REF!</v>
          </cell>
          <cell r="CH242" t="e">
            <v>#REF!</v>
          </cell>
          <cell r="CI242" t="e">
            <v>#REF!</v>
          </cell>
          <cell r="CU242" t="e">
            <v>#REF!</v>
          </cell>
          <cell r="CV242" t="e">
            <v>#REF!</v>
          </cell>
          <cell r="DH242" t="e">
            <v>#REF!</v>
          </cell>
          <cell r="DI242" t="e">
            <v>#REF!</v>
          </cell>
          <cell r="DU242" t="e">
            <v>#REF!</v>
          </cell>
          <cell r="EH242" t="e">
            <v>#REF!</v>
          </cell>
          <cell r="EU242" t="e">
            <v>#REF!</v>
          </cell>
          <cell r="FH242" t="e">
            <v>#REF!</v>
          </cell>
        </row>
        <row r="243">
          <cell r="U243" t="e">
            <v>#REF!</v>
          </cell>
          <cell r="V243" t="e">
            <v>#REF!</v>
          </cell>
          <cell r="AH243" t="e">
            <v>#REF!</v>
          </cell>
          <cell r="AI243" t="e">
            <v>#REF!</v>
          </cell>
          <cell r="AU243" t="e">
            <v>#REF!</v>
          </cell>
          <cell r="AV243" t="e">
            <v>#REF!</v>
          </cell>
          <cell r="BH243" t="e">
            <v>#REF!</v>
          </cell>
          <cell r="BI243" t="e">
            <v>#REF!</v>
          </cell>
          <cell r="BU243" t="e">
            <v>#REF!</v>
          </cell>
          <cell r="BV243" t="e">
            <v>#REF!</v>
          </cell>
          <cell r="CH243" t="e">
            <v>#REF!</v>
          </cell>
          <cell r="CI243" t="e">
            <v>#REF!</v>
          </cell>
          <cell r="CU243" t="e">
            <v>#REF!</v>
          </cell>
          <cell r="CV243" t="e">
            <v>#REF!</v>
          </cell>
          <cell r="DH243" t="e">
            <v>#REF!</v>
          </cell>
          <cell r="DI243" t="e">
            <v>#REF!</v>
          </cell>
          <cell r="DU243" t="e">
            <v>#REF!</v>
          </cell>
          <cell r="EH243" t="e">
            <v>#REF!</v>
          </cell>
          <cell r="EU243" t="e">
            <v>#REF!</v>
          </cell>
          <cell r="FH243" t="e">
            <v>#REF!</v>
          </cell>
        </row>
        <row r="244">
          <cell r="U244" t="e">
            <v>#REF!</v>
          </cell>
          <cell r="V244" t="e">
            <v>#REF!</v>
          </cell>
          <cell r="AH244" t="e">
            <v>#REF!</v>
          </cell>
          <cell r="AI244" t="e">
            <v>#REF!</v>
          </cell>
          <cell r="AU244" t="e">
            <v>#REF!</v>
          </cell>
          <cell r="AV244" t="e">
            <v>#REF!</v>
          </cell>
          <cell r="BH244" t="e">
            <v>#REF!</v>
          </cell>
          <cell r="BI244" t="e">
            <v>#REF!</v>
          </cell>
          <cell r="BU244" t="e">
            <v>#REF!</v>
          </cell>
          <cell r="BV244" t="e">
            <v>#REF!</v>
          </cell>
          <cell r="CH244" t="e">
            <v>#REF!</v>
          </cell>
          <cell r="CI244" t="e">
            <v>#REF!</v>
          </cell>
          <cell r="CU244" t="e">
            <v>#REF!</v>
          </cell>
          <cell r="CV244" t="e">
            <v>#REF!</v>
          </cell>
          <cell r="DH244" t="e">
            <v>#REF!</v>
          </cell>
          <cell r="DI244" t="e">
            <v>#REF!</v>
          </cell>
          <cell r="DU244" t="e">
            <v>#REF!</v>
          </cell>
          <cell r="EH244" t="e">
            <v>#REF!</v>
          </cell>
          <cell r="EU244" t="e">
            <v>#REF!</v>
          </cell>
          <cell r="FH244" t="e">
            <v>#REF!</v>
          </cell>
        </row>
        <row r="245">
          <cell r="U245" t="e">
            <v>#REF!</v>
          </cell>
          <cell r="V245" t="e">
            <v>#REF!</v>
          </cell>
          <cell r="AH245" t="e">
            <v>#REF!</v>
          </cell>
          <cell r="AI245" t="e">
            <v>#REF!</v>
          </cell>
          <cell r="AU245" t="e">
            <v>#REF!</v>
          </cell>
          <cell r="AV245" t="e">
            <v>#REF!</v>
          </cell>
          <cell r="BH245" t="e">
            <v>#REF!</v>
          </cell>
          <cell r="BI245" t="e">
            <v>#REF!</v>
          </cell>
          <cell r="BU245" t="e">
            <v>#REF!</v>
          </cell>
          <cell r="BV245" t="e">
            <v>#REF!</v>
          </cell>
          <cell r="CH245" t="e">
            <v>#REF!</v>
          </cell>
          <cell r="CI245" t="e">
            <v>#REF!</v>
          </cell>
          <cell r="CU245" t="e">
            <v>#REF!</v>
          </cell>
          <cell r="CV245" t="e">
            <v>#REF!</v>
          </cell>
          <cell r="DH245" t="e">
            <v>#REF!</v>
          </cell>
          <cell r="DI245" t="e">
            <v>#REF!</v>
          </cell>
          <cell r="DU245" t="e">
            <v>#REF!</v>
          </cell>
          <cell r="EH245" t="e">
            <v>#REF!</v>
          </cell>
          <cell r="EU245" t="e">
            <v>#REF!</v>
          </cell>
          <cell r="FH245" t="e">
            <v>#REF!</v>
          </cell>
        </row>
        <row r="246">
          <cell r="U246" t="e">
            <v>#REF!</v>
          </cell>
          <cell r="V246" t="e">
            <v>#REF!</v>
          </cell>
          <cell r="AH246" t="e">
            <v>#REF!</v>
          </cell>
          <cell r="AI246" t="e">
            <v>#REF!</v>
          </cell>
          <cell r="AU246" t="e">
            <v>#REF!</v>
          </cell>
          <cell r="AV246" t="e">
            <v>#REF!</v>
          </cell>
          <cell r="BH246" t="e">
            <v>#REF!</v>
          </cell>
          <cell r="BI246" t="e">
            <v>#REF!</v>
          </cell>
          <cell r="BU246" t="e">
            <v>#REF!</v>
          </cell>
          <cell r="BV246" t="e">
            <v>#REF!</v>
          </cell>
          <cell r="CH246" t="e">
            <v>#REF!</v>
          </cell>
          <cell r="CI246" t="e">
            <v>#REF!</v>
          </cell>
          <cell r="CU246" t="e">
            <v>#REF!</v>
          </cell>
          <cell r="CV246" t="e">
            <v>#REF!</v>
          </cell>
          <cell r="DH246" t="e">
            <v>#REF!</v>
          </cell>
          <cell r="DI246" t="e">
            <v>#REF!</v>
          </cell>
          <cell r="DU246" t="e">
            <v>#REF!</v>
          </cell>
          <cell r="EH246" t="e">
            <v>#REF!</v>
          </cell>
          <cell r="EU246" t="e">
            <v>#REF!</v>
          </cell>
          <cell r="FH246" t="e">
            <v>#REF!</v>
          </cell>
        </row>
        <row r="247">
          <cell r="U247" t="e">
            <v>#REF!</v>
          </cell>
          <cell r="V247" t="e">
            <v>#REF!</v>
          </cell>
          <cell r="AH247" t="e">
            <v>#REF!</v>
          </cell>
          <cell r="AI247" t="e">
            <v>#REF!</v>
          </cell>
          <cell r="AU247" t="e">
            <v>#REF!</v>
          </cell>
          <cell r="AV247" t="e">
            <v>#REF!</v>
          </cell>
          <cell r="BH247" t="e">
            <v>#REF!</v>
          </cell>
          <cell r="BI247" t="e">
            <v>#REF!</v>
          </cell>
          <cell r="BU247" t="e">
            <v>#REF!</v>
          </cell>
          <cell r="BV247" t="e">
            <v>#REF!</v>
          </cell>
          <cell r="CH247" t="e">
            <v>#REF!</v>
          </cell>
          <cell r="CI247" t="e">
            <v>#REF!</v>
          </cell>
          <cell r="CU247" t="e">
            <v>#REF!</v>
          </cell>
          <cell r="CV247" t="e">
            <v>#REF!</v>
          </cell>
          <cell r="DH247" t="e">
            <v>#REF!</v>
          </cell>
          <cell r="DI247" t="e">
            <v>#REF!</v>
          </cell>
          <cell r="DU247" t="e">
            <v>#REF!</v>
          </cell>
          <cell r="EH247" t="e">
            <v>#REF!</v>
          </cell>
          <cell r="EU247" t="e">
            <v>#REF!</v>
          </cell>
          <cell r="FH247" t="e">
            <v>#REF!</v>
          </cell>
        </row>
        <row r="248">
          <cell r="U248" t="e">
            <v>#REF!</v>
          </cell>
          <cell r="V248" t="e">
            <v>#REF!</v>
          </cell>
          <cell r="AH248" t="e">
            <v>#REF!</v>
          </cell>
          <cell r="AI248" t="e">
            <v>#REF!</v>
          </cell>
          <cell r="AU248" t="e">
            <v>#REF!</v>
          </cell>
          <cell r="AV248" t="e">
            <v>#REF!</v>
          </cell>
          <cell r="BH248" t="e">
            <v>#REF!</v>
          </cell>
          <cell r="BI248" t="e">
            <v>#REF!</v>
          </cell>
          <cell r="BU248" t="e">
            <v>#REF!</v>
          </cell>
          <cell r="BV248" t="e">
            <v>#REF!</v>
          </cell>
          <cell r="CH248" t="e">
            <v>#REF!</v>
          </cell>
          <cell r="CI248" t="e">
            <v>#REF!</v>
          </cell>
          <cell r="CU248" t="e">
            <v>#REF!</v>
          </cell>
          <cell r="CV248" t="e">
            <v>#REF!</v>
          </cell>
          <cell r="DH248" t="e">
            <v>#REF!</v>
          </cell>
          <cell r="DI248" t="e">
            <v>#REF!</v>
          </cell>
          <cell r="DU248" t="e">
            <v>#REF!</v>
          </cell>
          <cell r="EH248" t="e">
            <v>#REF!</v>
          </cell>
          <cell r="EU248" t="e">
            <v>#REF!</v>
          </cell>
          <cell r="FH248" t="e">
            <v>#REF!</v>
          </cell>
        </row>
        <row r="249">
          <cell r="U249" t="e">
            <v>#REF!</v>
          </cell>
          <cell r="V249" t="e">
            <v>#REF!</v>
          </cell>
          <cell r="AH249" t="e">
            <v>#REF!</v>
          </cell>
          <cell r="AI249" t="e">
            <v>#REF!</v>
          </cell>
          <cell r="AU249" t="e">
            <v>#REF!</v>
          </cell>
          <cell r="AV249" t="e">
            <v>#REF!</v>
          </cell>
          <cell r="BH249" t="e">
            <v>#REF!</v>
          </cell>
          <cell r="BI249" t="e">
            <v>#REF!</v>
          </cell>
          <cell r="BU249" t="e">
            <v>#REF!</v>
          </cell>
          <cell r="BV249" t="e">
            <v>#REF!</v>
          </cell>
          <cell r="CH249" t="e">
            <v>#REF!</v>
          </cell>
          <cell r="CI249" t="e">
            <v>#REF!</v>
          </cell>
          <cell r="CU249" t="e">
            <v>#REF!</v>
          </cell>
          <cell r="CV249" t="e">
            <v>#REF!</v>
          </cell>
          <cell r="DH249" t="e">
            <v>#REF!</v>
          </cell>
          <cell r="DI249" t="e">
            <v>#REF!</v>
          </cell>
          <cell r="DU249" t="e">
            <v>#REF!</v>
          </cell>
          <cell r="EH249" t="e">
            <v>#REF!</v>
          </cell>
          <cell r="EU249" t="e">
            <v>#REF!</v>
          </cell>
          <cell r="FH249" t="e">
            <v>#REF!</v>
          </cell>
        </row>
        <row r="250">
          <cell r="U250" t="e">
            <v>#REF!</v>
          </cell>
          <cell r="V250" t="e">
            <v>#REF!</v>
          </cell>
          <cell r="AH250" t="e">
            <v>#REF!</v>
          </cell>
          <cell r="AI250" t="e">
            <v>#REF!</v>
          </cell>
          <cell r="AU250" t="e">
            <v>#REF!</v>
          </cell>
          <cell r="AV250" t="e">
            <v>#REF!</v>
          </cell>
          <cell r="BH250" t="e">
            <v>#REF!</v>
          </cell>
          <cell r="BI250" t="e">
            <v>#REF!</v>
          </cell>
          <cell r="BU250" t="e">
            <v>#REF!</v>
          </cell>
          <cell r="BV250" t="e">
            <v>#REF!</v>
          </cell>
          <cell r="CH250" t="e">
            <v>#REF!</v>
          </cell>
          <cell r="CI250" t="e">
            <v>#REF!</v>
          </cell>
          <cell r="CU250" t="e">
            <v>#REF!</v>
          </cell>
          <cell r="CV250" t="e">
            <v>#REF!</v>
          </cell>
          <cell r="DH250" t="e">
            <v>#REF!</v>
          </cell>
          <cell r="DI250" t="e">
            <v>#REF!</v>
          </cell>
          <cell r="DU250" t="e">
            <v>#REF!</v>
          </cell>
          <cell r="EH250" t="e">
            <v>#REF!</v>
          </cell>
          <cell r="EU250" t="e">
            <v>#REF!</v>
          </cell>
          <cell r="FH250" t="e">
            <v>#REF!</v>
          </cell>
        </row>
        <row r="251">
          <cell r="U251" t="e">
            <v>#REF!</v>
          </cell>
          <cell r="V251" t="e">
            <v>#REF!</v>
          </cell>
          <cell r="AH251" t="e">
            <v>#REF!</v>
          </cell>
          <cell r="AI251" t="e">
            <v>#REF!</v>
          </cell>
          <cell r="AU251" t="e">
            <v>#REF!</v>
          </cell>
          <cell r="AV251" t="e">
            <v>#REF!</v>
          </cell>
          <cell r="BH251" t="e">
            <v>#REF!</v>
          </cell>
          <cell r="BI251" t="e">
            <v>#REF!</v>
          </cell>
          <cell r="BU251" t="e">
            <v>#REF!</v>
          </cell>
          <cell r="BV251" t="e">
            <v>#REF!</v>
          </cell>
          <cell r="CH251" t="e">
            <v>#REF!</v>
          </cell>
          <cell r="CI251" t="e">
            <v>#REF!</v>
          </cell>
          <cell r="CU251" t="e">
            <v>#REF!</v>
          </cell>
          <cell r="CV251" t="e">
            <v>#REF!</v>
          </cell>
          <cell r="DH251" t="e">
            <v>#REF!</v>
          </cell>
          <cell r="DI251" t="e">
            <v>#REF!</v>
          </cell>
          <cell r="DU251" t="e">
            <v>#REF!</v>
          </cell>
          <cell r="EH251" t="e">
            <v>#REF!</v>
          </cell>
          <cell r="EU251" t="e">
            <v>#REF!</v>
          </cell>
          <cell r="FH251" t="e">
            <v>#REF!</v>
          </cell>
        </row>
        <row r="252">
          <cell r="U252" t="e">
            <v>#REF!</v>
          </cell>
          <cell r="V252" t="e">
            <v>#REF!</v>
          </cell>
          <cell r="AH252" t="e">
            <v>#REF!</v>
          </cell>
          <cell r="AI252" t="e">
            <v>#REF!</v>
          </cell>
          <cell r="AU252" t="e">
            <v>#REF!</v>
          </cell>
          <cell r="AV252" t="e">
            <v>#REF!</v>
          </cell>
          <cell r="BH252" t="e">
            <v>#REF!</v>
          </cell>
          <cell r="BI252" t="e">
            <v>#REF!</v>
          </cell>
          <cell r="BU252" t="e">
            <v>#REF!</v>
          </cell>
          <cell r="BV252" t="e">
            <v>#REF!</v>
          </cell>
          <cell r="CH252" t="e">
            <v>#REF!</v>
          </cell>
          <cell r="CI252" t="e">
            <v>#REF!</v>
          </cell>
          <cell r="CU252" t="e">
            <v>#REF!</v>
          </cell>
          <cell r="CV252" t="e">
            <v>#REF!</v>
          </cell>
          <cell r="DH252" t="e">
            <v>#REF!</v>
          </cell>
          <cell r="DI252" t="e">
            <v>#REF!</v>
          </cell>
          <cell r="DU252" t="e">
            <v>#REF!</v>
          </cell>
          <cell r="EH252" t="e">
            <v>#REF!</v>
          </cell>
          <cell r="EU252" t="e">
            <v>#REF!</v>
          </cell>
          <cell r="FH252" t="e">
            <v>#REF!</v>
          </cell>
        </row>
        <row r="253">
          <cell r="U253" t="e">
            <v>#REF!</v>
          </cell>
          <cell r="V253" t="e">
            <v>#REF!</v>
          </cell>
          <cell r="AH253" t="e">
            <v>#REF!</v>
          </cell>
          <cell r="AI253" t="e">
            <v>#REF!</v>
          </cell>
          <cell r="AU253" t="e">
            <v>#REF!</v>
          </cell>
          <cell r="AV253" t="e">
            <v>#REF!</v>
          </cell>
          <cell r="BH253" t="e">
            <v>#REF!</v>
          </cell>
          <cell r="BI253" t="e">
            <v>#REF!</v>
          </cell>
          <cell r="BU253" t="e">
            <v>#REF!</v>
          </cell>
          <cell r="BV253" t="e">
            <v>#REF!</v>
          </cell>
          <cell r="CH253" t="e">
            <v>#REF!</v>
          </cell>
          <cell r="CI253" t="e">
            <v>#REF!</v>
          </cell>
          <cell r="CU253" t="e">
            <v>#REF!</v>
          </cell>
          <cell r="CV253" t="e">
            <v>#REF!</v>
          </cell>
          <cell r="DH253" t="e">
            <v>#REF!</v>
          </cell>
          <cell r="DI253" t="e">
            <v>#REF!</v>
          </cell>
          <cell r="DU253" t="e">
            <v>#REF!</v>
          </cell>
          <cell r="EH253" t="e">
            <v>#REF!</v>
          </cell>
          <cell r="EU253" t="e">
            <v>#REF!</v>
          </cell>
          <cell r="FH253" t="e">
            <v>#REF!</v>
          </cell>
        </row>
        <row r="254">
          <cell r="U254" t="e">
            <v>#REF!</v>
          </cell>
          <cell r="V254" t="e">
            <v>#REF!</v>
          </cell>
          <cell r="AH254" t="e">
            <v>#REF!</v>
          </cell>
          <cell r="AI254" t="e">
            <v>#REF!</v>
          </cell>
          <cell r="AU254" t="e">
            <v>#REF!</v>
          </cell>
          <cell r="AV254" t="e">
            <v>#REF!</v>
          </cell>
          <cell r="BH254" t="e">
            <v>#REF!</v>
          </cell>
          <cell r="BI254" t="e">
            <v>#REF!</v>
          </cell>
          <cell r="BU254" t="e">
            <v>#REF!</v>
          </cell>
          <cell r="BV254" t="e">
            <v>#REF!</v>
          </cell>
          <cell r="CH254" t="e">
            <v>#REF!</v>
          </cell>
          <cell r="CI254" t="e">
            <v>#REF!</v>
          </cell>
          <cell r="CU254" t="e">
            <v>#REF!</v>
          </cell>
          <cell r="CV254" t="e">
            <v>#REF!</v>
          </cell>
          <cell r="DH254" t="e">
            <v>#REF!</v>
          </cell>
          <cell r="DI254" t="e">
            <v>#REF!</v>
          </cell>
          <cell r="DU254" t="e">
            <v>#REF!</v>
          </cell>
          <cell r="EH254" t="e">
            <v>#REF!</v>
          </cell>
          <cell r="EU254" t="e">
            <v>#REF!</v>
          </cell>
          <cell r="FH254" t="e">
            <v>#REF!</v>
          </cell>
        </row>
        <row r="255">
          <cell r="U255" t="e">
            <v>#REF!</v>
          </cell>
          <cell r="V255" t="e">
            <v>#REF!</v>
          </cell>
          <cell r="AH255" t="e">
            <v>#REF!</v>
          </cell>
          <cell r="AI255" t="e">
            <v>#REF!</v>
          </cell>
          <cell r="AU255" t="e">
            <v>#REF!</v>
          </cell>
          <cell r="AV255" t="e">
            <v>#REF!</v>
          </cell>
          <cell r="BH255" t="e">
            <v>#REF!</v>
          </cell>
          <cell r="BI255" t="e">
            <v>#REF!</v>
          </cell>
          <cell r="BU255" t="e">
            <v>#REF!</v>
          </cell>
          <cell r="BV255" t="e">
            <v>#REF!</v>
          </cell>
          <cell r="CH255" t="e">
            <v>#REF!</v>
          </cell>
          <cell r="CI255" t="e">
            <v>#REF!</v>
          </cell>
          <cell r="CU255" t="e">
            <v>#REF!</v>
          </cell>
          <cell r="CV255" t="e">
            <v>#REF!</v>
          </cell>
          <cell r="DH255" t="e">
            <v>#REF!</v>
          </cell>
          <cell r="DI255" t="e">
            <v>#REF!</v>
          </cell>
          <cell r="DU255" t="e">
            <v>#REF!</v>
          </cell>
          <cell r="EH255" t="e">
            <v>#REF!</v>
          </cell>
          <cell r="EU255" t="e">
            <v>#REF!</v>
          </cell>
          <cell r="FH255" t="e">
            <v>#REF!</v>
          </cell>
        </row>
        <row r="256">
          <cell r="U256" t="e">
            <v>#REF!</v>
          </cell>
          <cell r="V256" t="e">
            <v>#REF!</v>
          </cell>
          <cell r="AH256" t="e">
            <v>#REF!</v>
          </cell>
          <cell r="AI256" t="e">
            <v>#REF!</v>
          </cell>
          <cell r="AU256" t="e">
            <v>#REF!</v>
          </cell>
          <cell r="AV256" t="e">
            <v>#REF!</v>
          </cell>
          <cell r="BH256" t="e">
            <v>#REF!</v>
          </cell>
          <cell r="BI256" t="e">
            <v>#REF!</v>
          </cell>
          <cell r="BU256" t="e">
            <v>#REF!</v>
          </cell>
          <cell r="BV256" t="e">
            <v>#REF!</v>
          </cell>
          <cell r="CH256" t="e">
            <v>#REF!</v>
          </cell>
          <cell r="CI256" t="e">
            <v>#REF!</v>
          </cell>
          <cell r="CU256" t="e">
            <v>#REF!</v>
          </cell>
          <cell r="CV256" t="e">
            <v>#REF!</v>
          </cell>
          <cell r="DH256" t="e">
            <v>#REF!</v>
          </cell>
          <cell r="DI256" t="e">
            <v>#REF!</v>
          </cell>
          <cell r="DU256" t="e">
            <v>#REF!</v>
          </cell>
          <cell r="EH256" t="e">
            <v>#REF!</v>
          </cell>
          <cell r="EU256" t="e">
            <v>#REF!</v>
          </cell>
          <cell r="FH256" t="e">
            <v>#REF!</v>
          </cell>
        </row>
        <row r="257">
          <cell r="U257" t="e">
            <v>#REF!</v>
          </cell>
          <cell r="V257" t="e">
            <v>#REF!</v>
          </cell>
          <cell r="AH257" t="e">
            <v>#REF!</v>
          </cell>
          <cell r="AI257" t="e">
            <v>#REF!</v>
          </cell>
          <cell r="AU257" t="e">
            <v>#REF!</v>
          </cell>
          <cell r="AV257" t="e">
            <v>#REF!</v>
          </cell>
          <cell r="BH257" t="e">
            <v>#REF!</v>
          </cell>
          <cell r="BI257" t="e">
            <v>#REF!</v>
          </cell>
          <cell r="BU257" t="e">
            <v>#REF!</v>
          </cell>
          <cell r="BV257" t="e">
            <v>#REF!</v>
          </cell>
          <cell r="CH257" t="e">
            <v>#REF!</v>
          </cell>
          <cell r="CI257" t="e">
            <v>#REF!</v>
          </cell>
          <cell r="CU257" t="e">
            <v>#REF!</v>
          </cell>
          <cell r="CV257" t="e">
            <v>#REF!</v>
          </cell>
          <cell r="DH257" t="e">
            <v>#REF!</v>
          </cell>
          <cell r="DI257" t="e">
            <v>#REF!</v>
          </cell>
          <cell r="DU257" t="e">
            <v>#REF!</v>
          </cell>
          <cell r="EH257" t="e">
            <v>#REF!</v>
          </cell>
          <cell r="EU257" t="e">
            <v>#REF!</v>
          </cell>
          <cell r="FH257" t="e">
            <v>#REF!</v>
          </cell>
        </row>
        <row r="258">
          <cell r="U258" t="e">
            <v>#REF!</v>
          </cell>
          <cell r="V258" t="e">
            <v>#REF!</v>
          </cell>
          <cell r="AH258" t="e">
            <v>#REF!</v>
          </cell>
          <cell r="AI258" t="e">
            <v>#REF!</v>
          </cell>
          <cell r="AU258" t="e">
            <v>#REF!</v>
          </cell>
          <cell r="AV258" t="e">
            <v>#REF!</v>
          </cell>
          <cell r="BH258" t="e">
            <v>#REF!</v>
          </cell>
          <cell r="BI258" t="e">
            <v>#REF!</v>
          </cell>
          <cell r="BU258" t="e">
            <v>#REF!</v>
          </cell>
          <cell r="BV258" t="e">
            <v>#REF!</v>
          </cell>
          <cell r="CH258" t="e">
            <v>#REF!</v>
          </cell>
          <cell r="CI258" t="e">
            <v>#REF!</v>
          </cell>
          <cell r="CU258" t="e">
            <v>#REF!</v>
          </cell>
          <cell r="CV258" t="e">
            <v>#REF!</v>
          </cell>
          <cell r="DH258" t="e">
            <v>#REF!</v>
          </cell>
          <cell r="DI258" t="e">
            <v>#REF!</v>
          </cell>
          <cell r="DU258" t="e">
            <v>#REF!</v>
          </cell>
          <cell r="EH258" t="e">
            <v>#REF!</v>
          </cell>
          <cell r="EU258" t="e">
            <v>#REF!</v>
          </cell>
          <cell r="FH258" t="e">
            <v>#REF!</v>
          </cell>
        </row>
        <row r="259">
          <cell r="U259" t="e">
            <v>#REF!</v>
          </cell>
          <cell r="V259" t="e">
            <v>#REF!</v>
          </cell>
          <cell r="AH259" t="e">
            <v>#REF!</v>
          </cell>
          <cell r="AI259" t="e">
            <v>#REF!</v>
          </cell>
          <cell r="AU259" t="e">
            <v>#REF!</v>
          </cell>
          <cell r="AV259" t="e">
            <v>#REF!</v>
          </cell>
          <cell r="BH259" t="e">
            <v>#REF!</v>
          </cell>
          <cell r="BI259" t="e">
            <v>#REF!</v>
          </cell>
          <cell r="BU259" t="e">
            <v>#REF!</v>
          </cell>
          <cell r="BV259" t="e">
            <v>#REF!</v>
          </cell>
          <cell r="CH259" t="e">
            <v>#REF!</v>
          </cell>
          <cell r="CI259" t="e">
            <v>#REF!</v>
          </cell>
          <cell r="CU259" t="e">
            <v>#REF!</v>
          </cell>
          <cell r="CV259" t="e">
            <v>#REF!</v>
          </cell>
          <cell r="DH259" t="e">
            <v>#REF!</v>
          </cell>
          <cell r="DI259" t="e">
            <v>#REF!</v>
          </cell>
          <cell r="DU259" t="e">
            <v>#REF!</v>
          </cell>
          <cell r="EH259" t="e">
            <v>#REF!</v>
          </cell>
          <cell r="EU259" t="e">
            <v>#REF!</v>
          </cell>
          <cell r="FH259" t="e">
            <v>#REF!</v>
          </cell>
        </row>
        <row r="260">
          <cell r="U260" t="e">
            <v>#REF!</v>
          </cell>
          <cell r="V260" t="e">
            <v>#REF!</v>
          </cell>
          <cell r="AH260" t="e">
            <v>#REF!</v>
          </cell>
          <cell r="AI260" t="e">
            <v>#REF!</v>
          </cell>
          <cell r="AU260" t="e">
            <v>#REF!</v>
          </cell>
          <cell r="AV260" t="e">
            <v>#REF!</v>
          </cell>
          <cell r="BH260" t="e">
            <v>#REF!</v>
          </cell>
          <cell r="BI260" t="e">
            <v>#REF!</v>
          </cell>
          <cell r="BU260" t="e">
            <v>#REF!</v>
          </cell>
          <cell r="BV260" t="e">
            <v>#REF!</v>
          </cell>
          <cell r="CH260" t="e">
            <v>#REF!</v>
          </cell>
          <cell r="CI260" t="e">
            <v>#REF!</v>
          </cell>
          <cell r="CU260" t="e">
            <v>#REF!</v>
          </cell>
          <cell r="CV260" t="e">
            <v>#REF!</v>
          </cell>
          <cell r="DH260" t="e">
            <v>#REF!</v>
          </cell>
          <cell r="DI260" t="e">
            <v>#REF!</v>
          </cell>
          <cell r="DU260" t="e">
            <v>#REF!</v>
          </cell>
          <cell r="EH260" t="e">
            <v>#REF!</v>
          </cell>
          <cell r="EU260" t="e">
            <v>#REF!</v>
          </cell>
          <cell r="FH260" t="e">
            <v>#REF!</v>
          </cell>
        </row>
        <row r="261">
          <cell r="U261" t="e">
            <v>#REF!</v>
          </cell>
          <cell r="V261" t="e">
            <v>#REF!</v>
          </cell>
          <cell r="AH261" t="e">
            <v>#REF!</v>
          </cell>
          <cell r="AI261" t="e">
            <v>#REF!</v>
          </cell>
          <cell r="AU261" t="e">
            <v>#REF!</v>
          </cell>
          <cell r="AV261" t="e">
            <v>#REF!</v>
          </cell>
          <cell r="BH261" t="e">
            <v>#REF!</v>
          </cell>
          <cell r="BI261" t="e">
            <v>#REF!</v>
          </cell>
          <cell r="BU261" t="e">
            <v>#REF!</v>
          </cell>
          <cell r="BV261" t="e">
            <v>#REF!</v>
          </cell>
          <cell r="CH261" t="e">
            <v>#REF!</v>
          </cell>
          <cell r="CI261" t="e">
            <v>#REF!</v>
          </cell>
          <cell r="CU261" t="e">
            <v>#REF!</v>
          </cell>
          <cell r="CV261" t="e">
            <v>#REF!</v>
          </cell>
          <cell r="DH261" t="e">
            <v>#REF!</v>
          </cell>
          <cell r="DI261" t="e">
            <v>#REF!</v>
          </cell>
          <cell r="DU261" t="e">
            <v>#REF!</v>
          </cell>
          <cell r="EH261" t="e">
            <v>#REF!</v>
          </cell>
          <cell r="EU261" t="e">
            <v>#REF!</v>
          </cell>
          <cell r="FH261" t="e">
            <v>#REF!</v>
          </cell>
        </row>
        <row r="262">
          <cell r="U262" t="e">
            <v>#REF!</v>
          </cell>
          <cell r="V262" t="e">
            <v>#REF!</v>
          </cell>
          <cell r="AH262" t="e">
            <v>#REF!</v>
          </cell>
          <cell r="AI262" t="e">
            <v>#REF!</v>
          </cell>
          <cell r="AU262" t="e">
            <v>#REF!</v>
          </cell>
          <cell r="AV262" t="e">
            <v>#REF!</v>
          </cell>
          <cell r="BH262" t="e">
            <v>#REF!</v>
          </cell>
          <cell r="BI262" t="e">
            <v>#REF!</v>
          </cell>
          <cell r="BU262" t="e">
            <v>#REF!</v>
          </cell>
          <cell r="BV262" t="e">
            <v>#REF!</v>
          </cell>
          <cell r="CH262" t="e">
            <v>#REF!</v>
          </cell>
          <cell r="CI262" t="e">
            <v>#REF!</v>
          </cell>
          <cell r="CU262" t="e">
            <v>#REF!</v>
          </cell>
          <cell r="CV262" t="e">
            <v>#REF!</v>
          </cell>
          <cell r="DH262" t="e">
            <v>#REF!</v>
          </cell>
          <cell r="DI262" t="e">
            <v>#REF!</v>
          </cell>
          <cell r="DU262" t="e">
            <v>#REF!</v>
          </cell>
          <cell r="EH262" t="e">
            <v>#REF!</v>
          </cell>
          <cell r="EU262" t="e">
            <v>#REF!</v>
          </cell>
          <cell r="FH262" t="e">
            <v>#REF!</v>
          </cell>
        </row>
        <row r="263">
          <cell r="U263" t="e">
            <v>#REF!</v>
          </cell>
          <cell r="V263" t="e">
            <v>#REF!</v>
          </cell>
          <cell r="AH263" t="e">
            <v>#REF!</v>
          </cell>
          <cell r="AI263" t="e">
            <v>#REF!</v>
          </cell>
          <cell r="AU263" t="e">
            <v>#REF!</v>
          </cell>
          <cell r="AV263" t="e">
            <v>#REF!</v>
          </cell>
          <cell r="BH263" t="e">
            <v>#REF!</v>
          </cell>
          <cell r="BI263" t="e">
            <v>#REF!</v>
          </cell>
          <cell r="BU263" t="e">
            <v>#REF!</v>
          </cell>
          <cell r="BV263" t="e">
            <v>#REF!</v>
          </cell>
          <cell r="CH263" t="e">
            <v>#REF!</v>
          </cell>
          <cell r="CI263" t="e">
            <v>#REF!</v>
          </cell>
          <cell r="CU263" t="e">
            <v>#REF!</v>
          </cell>
          <cell r="CV263" t="e">
            <v>#REF!</v>
          </cell>
          <cell r="DH263" t="e">
            <v>#REF!</v>
          </cell>
          <cell r="DI263" t="e">
            <v>#REF!</v>
          </cell>
          <cell r="DU263" t="e">
            <v>#REF!</v>
          </cell>
          <cell r="EH263" t="e">
            <v>#REF!</v>
          </cell>
          <cell r="EU263" t="e">
            <v>#REF!</v>
          </cell>
          <cell r="FH263" t="e">
            <v>#REF!</v>
          </cell>
        </row>
        <row r="264">
          <cell r="U264" t="e">
            <v>#REF!</v>
          </cell>
          <cell r="V264" t="e">
            <v>#REF!</v>
          </cell>
          <cell r="AH264" t="e">
            <v>#REF!</v>
          </cell>
          <cell r="AI264" t="e">
            <v>#REF!</v>
          </cell>
          <cell r="AU264" t="e">
            <v>#REF!</v>
          </cell>
          <cell r="AV264" t="e">
            <v>#REF!</v>
          </cell>
          <cell r="BH264" t="e">
            <v>#REF!</v>
          </cell>
          <cell r="BI264" t="e">
            <v>#REF!</v>
          </cell>
          <cell r="BU264" t="e">
            <v>#REF!</v>
          </cell>
          <cell r="BV264" t="e">
            <v>#REF!</v>
          </cell>
          <cell r="CH264" t="e">
            <v>#REF!</v>
          </cell>
          <cell r="CI264" t="e">
            <v>#REF!</v>
          </cell>
          <cell r="CU264" t="e">
            <v>#REF!</v>
          </cell>
          <cell r="CV264" t="e">
            <v>#REF!</v>
          </cell>
          <cell r="DH264" t="e">
            <v>#REF!</v>
          </cell>
          <cell r="DI264" t="e">
            <v>#REF!</v>
          </cell>
          <cell r="DU264" t="e">
            <v>#REF!</v>
          </cell>
          <cell r="EH264" t="e">
            <v>#REF!</v>
          </cell>
          <cell r="EU264" t="e">
            <v>#REF!</v>
          </cell>
          <cell r="FH264" t="e">
            <v>#REF!</v>
          </cell>
        </row>
        <row r="265">
          <cell r="U265" t="e">
            <v>#REF!</v>
          </cell>
          <cell r="V265" t="e">
            <v>#REF!</v>
          </cell>
          <cell r="AH265" t="e">
            <v>#REF!</v>
          </cell>
          <cell r="AI265" t="e">
            <v>#REF!</v>
          </cell>
          <cell r="AU265" t="e">
            <v>#REF!</v>
          </cell>
          <cell r="AV265" t="e">
            <v>#REF!</v>
          </cell>
          <cell r="BH265" t="e">
            <v>#REF!</v>
          </cell>
          <cell r="BI265" t="e">
            <v>#REF!</v>
          </cell>
          <cell r="BU265" t="e">
            <v>#REF!</v>
          </cell>
          <cell r="BV265" t="e">
            <v>#REF!</v>
          </cell>
          <cell r="CH265" t="e">
            <v>#REF!</v>
          </cell>
          <cell r="CI265" t="e">
            <v>#REF!</v>
          </cell>
          <cell r="CU265" t="e">
            <v>#REF!</v>
          </cell>
          <cell r="CV265" t="e">
            <v>#REF!</v>
          </cell>
          <cell r="DH265" t="e">
            <v>#REF!</v>
          </cell>
          <cell r="DI265" t="e">
            <v>#REF!</v>
          </cell>
          <cell r="DU265" t="e">
            <v>#REF!</v>
          </cell>
          <cell r="EH265" t="e">
            <v>#REF!</v>
          </cell>
          <cell r="EU265" t="e">
            <v>#REF!</v>
          </cell>
          <cell r="FH265" t="e">
            <v>#REF!</v>
          </cell>
        </row>
        <row r="266">
          <cell r="U266" t="e">
            <v>#REF!</v>
          </cell>
          <cell r="V266" t="e">
            <v>#REF!</v>
          </cell>
          <cell r="AH266" t="e">
            <v>#REF!</v>
          </cell>
          <cell r="AI266" t="e">
            <v>#REF!</v>
          </cell>
          <cell r="AU266" t="e">
            <v>#REF!</v>
          </cell>
          <cell r="AV266" t="e">
            <v>#REF!</v>
          </cell>
          <cell r="BH266" t="e">
            <v>#REF!</v>
          </cell>
          <cell r="BI266" t="e">
            <v>#REF!</v>
          </cell>
          <cell r="BU266" t="e">
            <v>#REF!</v>
          </cell>
          <cell r="BV266" t="e">
            <v>#REF!</v>
          </cell>
          <cell r="CH266" t="e">
            <v>#REF!</v>
          </cell>
          <cell r="CI266" t="e">
            <v>#REF!</v>
          </cell>
          <cell r="CU266" t="e">
            <v>#REF!</v>
          </cell>
          <cell r="CV266" t="e">
            <v>#REF!</v>
          </cell>
          <cell r="DH266" t="e">
            <v>#REF!</v>
          </cell>
          <cell r="DI266" t="e">
            <v>#REF!</v>
          </cell>
          <cell r="DU266" t="e">
            <v>#REF!</v>
          </cell>
          <cell r="EH266" t="e">
            <v>#REF!</v>
          </cell>
          <cell r="EU266" t="e">
            <v>#REF!</v>
          </cell>
          <cell r="FH266" t="e">
            <v>#REF!</v>
          </cell>
        </row>
        <row r="267">
          <cell r="U267" t="e">
            <v>#REF!</v>
          </cell>
          <cell r="V267" t="e">
            <v>#REF!</v>
          </cell>
          <cell r="AH267" t="e">
            <v>#REF!</v>
          </cell>
          <cell r="AI267" t="e">
            <v>#REF!</v>
          </cell>
          <cell r="AU267" t="e">
            <v>#REF!</v>
          </cell>
          <cell r="AV267" t="e">
            <v>#REF!</v>
          </cell>
          <cell r="BH267" t="e">
            <v>#REF!</v>
          </cell>
          <cell r="BI267" t="e">
            <v>#REF!</v>
          </cell>
          <cell r="BU267" t="e">
            <v>#REF!</v>
          </cell>
          <cell r="BV267" t="e">
            <v>#REF!</v>
          </cell>
          <cell r="CH267" t="e">
            <v>#REF!</v>
          </cell>
          <cell r="CI267" t="e">
            <v>#REF!</v>
          </cell>
          <cell r="CU267" t="e">
            <v>#REF!</v>
          </cell>
          <cell r="CV267" t="e">
            <v>#REF!</v>
          </cell>
          <cell r="DH267" t="e">
            <v>#REF!</v>
          </cell>
          <cell r="DI267" t="e">
            <v>#REF!</v>
          </cell>
          <cell r="DU267" t="e">
            <v>#REF!</v>
          </cell>
          <cell r="EH267" t="e">
            <v>#REF!</v>
          </cell>
          <cell r="EU267" t="e">
            <v>#REF!</v>
          </cell>
          <cell r="FH267" t="e">
            <v>#REF!</v>
          </cell>
        </row>
        <row r="268">
          <cell r="U268" t="e">
            <v>#REF!</v>
          </cell>
          <cell r="V268" t="e">
            <v>#REF!</v>
          </cell>
          <cell r="AH268" t="e">
            <v>#REF!</v>
          </cell>
          <cell r="AI268" t="e">
            <v>#REF!</v>
          </cell>
          <cell r="AU268" t="e">
            <v>#REF!</v>
          </cell>
          <cell r="AV268" t="e">
            <v>#REF!</v>
          </cell>
          <cell r="BH268" t="e">
            <v>#REF!</v>
          </cell>
          <cell r="BI268" t="e">
            <v>#REF!</v>
          </cell>
          <cell r="BU268" t="e">
            <v>#REF!</v>
          </cell>
          <cell r="BV268" t="e">
            <v>#REF!</v>
          </cell>
          <cell r="CH268" t="e">
            <v>#REF!</v>
          </cell>
          <cell r="CI268" t="e">
            <v>#REF!</v>
          </cell>
          <cell r="CU268" t="e">
            <v>#REF!</v>
          </cell>
          <cell r="CV268" t="e">
            <v>#REF!</v>
          </cell>
          <cell r="DH268" t="e">
            <v>#REF!</v>
          </cell>
          <cell r="DI268" t="e">
            <v>#REF!</v>
          </cell>
          <cell r="DU268" t="e">
            <v>#REF!</v>
          </cell>
          <cell r="EH268" t="e">
            <v>#REF!</v>
          </cell>
          <cell r="EU268" t="e">
            <v>#REF!</v>
          </cell>
          <cell r="FH268" t="e">
            <v>#REF!</v>
          </cell>
        </row>
        <row r="269">
          <cell r="U269" t="e">
            <v>#REF!</v>
          </cell>
          <cell r="V269" t="e">
            <v>#REF!</v>
          </cell>
          <cell r="AH269" t="e">
            <v>#REF!</v>
          </cell>
          <cell r="AI269" t="e">
            <v>#REF!</v>
          </cell>
          <cell r="AU269" t="e">
            <v>#REF!</v>
          </cell>
          <cell r="AV269" t="e">
            <v>#REF!</v>
          </cell>
          <cell r="BH269" t="e">
            <v>#REF!</v>
          </cell>
          <cell r="BI269" t="e">
            <v>#REF!</v>
          </cell>
          <cell r="BU269" t="e">
            <v>#REF!</v>
          </cell>
          <cell r="BV269" t="e">
            <v>#REF!</v>
          </cell>
          <cell r="CH269" t="e">
            <v>#REF!</v>
          </cell>
          <cell r="CI269" t="e">
            <v>#REF!</v>
          </cell>
          <cell r="CU269" t="e">
            <v>#REF!</v>
          </cell>
          <cell r="CV269" t="e">
            <v>#REF!</v>
          </cell>
          <cell r="DH269" t="e">
            <v>#REF!</v>
          </cell>
          <cell r="DI269" t="e">
            <v>#REF!</v>
          </cell>
          <cell r="DU269" t="e">
            <v>#REF!</v>
          </cell>
          <cell r="EH269" t="e">
            <v>#REF!</v>
          </cell>
          <cell r="EU269" t="e">
            <v>#REF!</v>
          </cell>
          <cell r="FH269" t="e">
            <v>#REF!</v>
          </cell>
        </row>
        <row r="270">
          <cell r="U270" t="e">
            <v>#REF!</v>
          </cell>
          <cell r="V270" t="e">
            <v>#REF!</v>
          </cell>
          <cell r="AH270" t="e">
            <v>#REF!</v>
          </cell>
          <cell r="AI270" t="e">
            <v>#REF!</v>
          </cell>
          <cell r="AU270" t="e">
            <v>#REF!</v>
          </cell>
          <cell r="AV270" t="e">
            <v>#REF!</v>
          </cell>
          <cell r="BH270" t="e">
            <v>#REF!</v>
          </cell>
          <cell r="BI270" t="e">
            <v>#REF!</v>
          </cell>
          <cell r="BU270" t="e">
            <v>#REF!</v>
          </cell>
          <cell r="BV270" t="e">
            <v>#REF!</v>
          </cell>
          <cell r="CH270" t="e">
            <v>#REF!</v>
          </cell>
          <cell r="CI270" t="e">
            <v>#REF!</v>
          </cell>
          <cell r="CU270" t="e">
            <v>#REF!</v>
          </cell>
          <cell r="CV270" t="e">
            <v>#REF!</v>
          </cell>
          <cell r="DH270" t="e">
            <v>#REF!</v>
          </cell>
          <cell r="DI270" t="e">
            <v>#REF!</v>
          </cell>
          <cell r="DU270" t="e">
            <v>#REF!</v>
          </cell>
          <cell r="EH270" t="e">
            <v>#REF!</v>
          </cell>
          <cell r="EU270" t="e">
            <v>#REF!</v>
          </cell>
          <cell r="FH270" t="e">
            <v>#REF!</v>
          </cell>
        </row>
        <row r="271">
          <cell r="U271" t="e">
            <v>#REF!</v>
          </cell>
          <cell r="V271" t="e">
            <v>#REF!</v>
          </cell>
          <cell r="AH271" t="e">
            <v>#REF!</v>
          </cell>
          <cell r="AI271" t="e">
            <v>#REF!</v>
          </cell>
          <cell r="AU271" t="e">
            <v>#REF!</v>
          </cell>
          <cell r="AV271" t="e">
            <v>#REF!</v>
          </cell>
          <cell r="BH271" t="e">
            <v>#REF!</v>
          </cell>
          <cell r="BI271" t="e">
            <v>#REF!</v>
          </cell>
          <cell r="BU271" t="e">
            <v>#REF!</v>
          </cell>
          <cell r="BV271" t="e">
            <v>#REF!</v>
          </cell>
          <cell r="CH271" t="e">
            <v>#REF!</v>
          </cell>
          <cell r="CI271" t="e">
            <v>#REF!</v>
          </cell>
          <cell r="CU271" t="e">
            <v>#REF!</v>
          </cell>
          <cell r="CV271" t="e">
            <v>#REF!</v>
          </cell>
          <cell r="DH271" t="e">
            <v>#REF!</v>
          </cell>
          <cell r="DI271" t="e">
            <v>#REF!</v>
          </cell>
          <cell r="DU271" t="e">
            <v>#REF!</v>
          </cell>
          <cell r="EH271" t="e">
            <v>#REF!</v>
          </cell>
          <cell r="EU271" t="e">
            <v>#REF!</v>
          </cell>
          <cell r="FH271" t="e">
            <v>#REF!</v>
          </cell>
        </row>
        <row r="272">
          <cell r="U272" t="e">
            <v>#REF!</v>
          </cell>
          <cell r="V272" t="e">
            <v>#REF!</v>
          </cell>
          <cell r="AH272" t="e">
            <v>#REF!</v>
          </cell>
          <cell r="AI272" t="e">
            <v>#REF!</v>
          </cell>
          <cell r="AU272" t="e">
            <v>#REF!</v>
          </cell>
          <cell r="AV272" t="e">
            <v>#REF!</v>
          </cell>
          <cell r="BH272" t="e">
            <v>#REF!</v>
          </cell>
          <cell r="BI272" t="e">
            <v>#REF!</v>
          </cell>
          <cell r="BU272" t="e">
            <v>#REF!</v>
          </cell>
          <cell r="BV272" t="e">
            <v>#REF!</v>
          </cell>
          <cell r="CH272" t="e">
            <v>#REF!</v>
          </cell>
          <cell r="CI272" t="e">
            <v>#REF!</v>
          </cell>
          <cell r="CU272" t="e">
            <v>#REF!</v>
          </cell>
          <cell r="CV272" t="e">
            <v>#REF!</v>
          </cell>
          <cell r="DH272" t="e">
            <v>#REF!</v>
          </cell>
          <cell r="DI272" t="e">
            <v>#REF!</v>
          </cell>
          <cell r="DU272" t="e">
            <v>#REF!</v>
          </cell>
          <cell r="EH272" t="e">
            <v>#REF!</v>
          </cell>
          <cell r="EU272" t="e">
            <v>#REF!</v>
          </cell>
          <cell r="FH272" t="e">
            <v>#REF!</v>
          </cell>
        </row>
        <row r="273">
          <cell r="U273" t="e">
            <v>#REF!</v>
          </cell>
          <cell r="V273" t="e">
            <v>#REF!</v>
          </cell>
          <cell r="AH273" t="e">
            <v>#REF!</v>
          </cell>
          <cell r="AI273" t="e">
            <v>#REF!</v>
          </cell>
          <cell r="AU273" t="e">
            <v>#REF!</v>
          </cell>
          <cell r="AV273" t="e">
            <v>#REF!</v>
          </cell>
          <cell r="BH273" t="e">
            <v>#REF!</v>
          </cell>
          <cell r="BI273" t="e">
            <v>#REF!</v>
          </cell>
          <cell r="BU273" t="e">
            <v>#REF!</v>
          </cell>
          <cell r="BV273" t="e">
            <v>#REF!</v>
          </cell>
          <cell r="CH273" t="e">
            <v>#REF!</v>
          </cell>
          <cell r="CI273" t="e">
            <v>#REF!</v>
          </cell>
          <cell r="CU273" t="e">
            <v>#REF!</v>
          </cell>
          <cell r="CV273" t="e">
            <v>#REF!</v>
          </cell>
          <cell r="DH273" t="e">
            <v>#REF!</v>
          </cell>
          <cell r="DI273" t="e">
            <v>#REF!</v>
          </cell>
          <cell r="DU273" t="e">
            <v>#REF!</v>
          </cell>
          <cell r="EH273" t="e">
            <v>#REF!</v>
          </cell>
          <cell r="EU273" t="e">
            <v>#REF!</v>
          </cell>
          <cell r="FH273" t="e">
            <v>#REF!</v>
          </cell>
        </row>
        <row r="274">
          <cell r="U274" t="e">
            <v>#REF!</v>
          </cell>
          <cell r="V274" t="e">
            <v>#REF!</v>
          </cell>
          <cell r="AH274" t="e">
            <v>#REF!</v>
          </cell>
          <cell r="AI274" t="e">
            <v>#REF!</v>
          </cell>
          <cell r="AU274" t="e">
            <v>#REF!</v>
          </cell>
          <cell r="AV274" t="e">
            <v>#REF!</v>
          </cell>
          <cell r="BH274" t="e">
            <v>#REF!</v>
          </cell>
          <cell r="BI274" t="e">
            <v>#REF!</v>
          </cell>
          <cell r="BU274" t="e">
            <v>#REF!</v>
          </cell>
          <cell r="BV274" t="e">
            <v>#REF!</v>
          </cell>
          <cell r="CH274" t="e">
            <v>#REF!</v>
          </cell>
          <cell r="CI274" t="e">
            <v>#REF!</v>
          </cell>
          <cell r="CU274" t="e">
            <v>#REF!</v>
          </cell>
          <cell r="CV274" t="e">
            <v>#REF!</v>
          </cell>
          <cell r="DH274" t="e">
            <v>#REF!</v>
          </cell>
          <cell r="DI274" t="e">
            <v>#REF!</v>
          </cell>
          <cell r="DU274" t="e">
            <v>#REF!</v>
          </cell>
          <cell r="EH274" t="e">
            <v>#REF!</v>
          </cell>
          <cell r="EU274" t="e">
            <v>#REF!</v>
          </cell>
          <cell r="FH274" t="e">
            <v>#REF!</v>
          </cell>
        </row>
        <row r="275">
          <cell r="U275" t="e">
            <v>#REF!</v>
          </cell>
          <cell r="V275" t="e">
            <v>#REF!</v>
          </cell>
          <cell r="AH275" t="e">
            <v>#REF!</v>
          </cell>
          <cell r="AI275" t="e">
            <v>#REF!</v>
          </cell>
          <cell r="AU275" t="e">
            <v>#REF!</v>
          </cell>
          <cell r="AV275" t="e">
            <v>#REF!</v>
          </cell>
          <cell r="BH275" t="e">
            <v>#REF!</v>
          </cell>
          <cell r="BI275" t="e">
            <v>#REF!</v>
          </cell>
          <cell r="BU275" t="e">
            <v>#REF!</v>
          </cell>
          <cell r="BV275" t="e">
            <v>#REF!</v>
          </cell>
          <cell r="CH275" t="e">
            <v>#REF!</v>
          </cell>
          <cell r="CI275" t="e">
            <v>#REF!</v>
          </cell>
          <cell r="CU275" t="e">
            <v>#REF!</v>
          </cell>
          <cell r="CV275" t="e">
            <v>#REF!</v>
          </cell>
          <cell r="DH275" t="e">
            <v>#REF!</v>
          </cell>
          <cell r="DI275" t="e">
            <v>#REF!</v>
          </cell>
          <cell r="DU275" t="e">
            <v>#REF!</v>
          </cell>
          <cell r="EH275" t="e">
            <v>#REF!</v>
          </cell>
          <cell r="EU275" t="e">
            <v>#REF!</v>
          </cell>
          <cell r="FH275" t="e">
            <v>#REF!</v>
          </cell>
        </row>
        <row r="276">
          <cell r="U276" t="e">
            <v>#REF!</v>
          </cell>
          <cell r="V276" t="e">
            <v>#REF!</v>
          </cell>
          <cell r="AH276" t="e">
            <v>#REF!</v>
          </cell>
          <cell r="AI276" t="e">
            <v>#REF!</v>
          </cell>
          <cell r="AU276" t="e">
            <v>#REF!</v>
          </cell>
          <cell r="AV276" t="e">
            <v>#REF!</v>
          </cell>
          <cell r="BH276" t="e">
            <v>#REF!</v>
          </cell>
          <cell r="BI276" t="e">
            <v>#REF!</v>
          </cell>
          <cell r="BU276" t="e">
            <v>#REF!</v>
          </cell>
          <cell r="BV276" t="e">
            <v>#REF!</v>
          </cell>
          <cell r="CH276" t="e">
            <v>#REF!</v>
          </cell>
          <cell r="CI276" t="e">
            <v>#REF!</v>
          </cell>
          <cell r="CU276" t="e">
            <v>#REF!</v>
          </cell>
          <cell r="CV276" t="e">
            <v>#REF!</v>
          </cell>
          <cell r="DH276" t="e">
            <v>#REF!</v>
          </cell>
          <cell r="DI276" t="e">
            <v>#REF!</v>
          </cell>
          <cell r="DU276" t="e">
            <v>#REF!</v>
          </cell>
          <cell r="EH276" t="e">
            <v>#REF!</v>
          </cell>
          <cell r="EU276" t="e">
            <v>#REF!</v>
          </cell>
          <cell r="FH276" t="e">
            <v>#REF!</v>
          </cell>
        </row>
        <row r="277">
          <cell r="U277" t="e">
            <v>#REF!</v>
          </cell>
          <cell r="V277" t="e">
            <v>#REF!</v>
          </cell>
          <cell r="AH277" t="e">
            <v>#REF!</v>
          </cell>
          <cell r="AI277" t="e">
            <v>#REF!</v>
          </cell>
          <cell r="AU277" t="e">
            <v>#REF!</v>
          </cell>
          <cell r="AV277" t="e">
            <v>#REF!</v>
          </cell>
          <cell r="BH277" t="e">
            <v>#REF!</v>
          </cell>
          <cell r="BI277" t="e">
            <v>#REF!</v>
          </cell>
          <cell r="BU277" t="e">
            <v>#REF!</v>
          </cell>
          <cell r="BV277" t="e">
            <v>#REF!</v>
          </cell>
          <cell r="CH277" t="e">
            <v>#REF!</v>
          </cell>
          <cell r="CI277" t="e">
            <v>#REF!</v>
          </cell>
          <cell r="CU277" t="e">
            <v>#REF!</v>
          </cell>
          <cell r="CV277" t="e">
            <v>#REF!</v>
          </cell>
          <cell r="DH277" t="e">
            <v>#REF!</v>
          </cell>
          <cell r="DI277" t="e">
            <v>#REF!</v>
          </cell>
          <cell r="DU277" t="e">
            <v>#REF!</v>
          </cell>
          <cell r="EH277" t="e">
            <v>#REF!</v>
          </cell>
          <cell r="EU277" t="e">
            <v>#REF!</v>
          </cell>
          <cell r="FH277" t="e">
            <v>#REF!</v>
          </cell>
        </row>
        <row r="278">
          <cell r="U278" t="e">
            <v>#REF!</v>
          </cell>
          <cell r="V278" t="e">
            <v>#REF!</v>
          </cell>
          <cell r="AH278" t="e">
            <v>#REF!</v>
          </cell>
          <cell r="AI278" t="e">
            <v>#REF!</v>
          </cell>
          <cell r="AU278" t="e">
            <v>#REF!</v>
          </cell>
          <cell r="AV278" t="e">
            <v>#REF!</v>
          </cell>
          <cell r="BH278" t="e">
            <v>#REF!</v>
          </cell>
          <cell r="BI278" t="e">
            <v>#REF!</v>
          </cell>
          <cell r="BU278" t="e">
            <v>#REF!</v>
          </cell>
          <cell r="BV278" t="e">
            <v>#REF!</v>
          </cell>
          <cell r="CH278" t="e">
            <v>#REF!</v>
          </cell>
          <cell r="CI278" t="e">
            <v>#REF!</v>
          </cell>
          <cell r="CU278" t="e">
            <v>#REF!</v>
          </cell>
          <cell r="CV278" t="e">
            <v>#REF!</v>
          </cell>
          <cell r="DH278" t="e">
            <v>#REF!</v>
          </cell>
          <cell r="DI278" t="e">
            <v>#REF!</v>
          </cell>
          <cell r="DU278" t="e">
            <v>#REF!</v>
          </cell>
          <cell r="EH278" t="e">
            <v>#REF!</v>
          </cell>
          <cell r="EU278" t="e">
            <v>#REF!</v>
          </cell>
          <cell r="FH278" t="e">
            <v>#REF!</v>
          </cell>
        </row>
        <row r="279">
          <cell r="U279" t="e">
            <v>#REF!</v>
          </cell>
          <cell r="V279" t="e">
            <v>#REF!</v>
          </cell>
          <cell r="AH279" t="e">
            <v>#REF!</v>
          </cell>
          <cell r="AI279" t="e">
            <v>#REF!</v>
          </cell>
          <cell r="AU279" t="e">
            <v>#REF!</v>
          </cell>
          <cell r="AV279" t="e">
            <v>#REF!</v>
          </cell>
          <cell r="BH279" t="e">
            <v>#REF!</v>
          </cell>
          <cell r="BI279" t="e">
            <v>#REF!</v>
          </cell>
          <cell r="BU279" t="e">
            <v>#REF!</v>
          </cell>
          <cell r="BV279" t="e">
            <v>#REF!</v>
          </cell>
          <cell r="CH279" t="e">
            <v>#REF!</v>
          </cell>
          <cell r="CI279" t="e">
            <v>#REF!</v>
          </cell>
          <cell r="CU279" t="e">
            <v>#REF!</v>
          </cell>
          <cell r="CV279" t="e">
            <v>#REF!</v>
          </cell>
          <cell r="DH279" t="e">
            <v>#REF!</v>
          </cell>
          <cell r="DI279" t="e">
            <v>#REF!</v>
          </cell>
          <cell r="DU279" t="e">
            <v>#REF!</v>
          </cell>
          <cell r="EH279" t="e">
            <v>#REF!</v>
          </cell>
          <cell r="EU279" t="e">
            <v>#REF!</v>
          </cell>
          <cell r="FH279" t="e">
            <v>#REF!</v>
          </cell>
        </row>
        <row r="280">
          <cell r="U280" t="e">
            <v>#REF!</v>
          </cell>
          <cell r="V280" t="e">
            <v>#REF!</v>
          </cell>
          <cell r="AH280" t="e">
            <v>#REF!</v>
          </cell>
          <cell r="AI280" t="e">
            <v>#REF!</v>
          </cell>
          <cell r="AU280" t="e">
            <v>#REF!</v>
          </cell>
          <cell r="AV280" t="e">
            <v>#REF!</v>
          </cell>
          <cell r="BH280" t="e">
            <v>#REF!</v>
          </cell>
          <cell r="BI280" t="e">
            <v>#REF!</v>
          </cell>
          <cell r="BU280" t="e">
            <v>#REF!</v>
          </cell>
          <cell r="BV280" t="e">
            <v>#REF!</v>
          </cell>
          <cell r="CH280" t="e">
            <v>#REF!</v>
          </cell>
          <cell r="CI280" t="e">
            <v>#REF!</v>
          </cell>
          <cell r="CU280" t="e">
            <v>#REF!</v>
          </cell>
          <cell r="CV280" t="e">
            <v>#REF!</v>
          </cell>
          <cell r="DH280" t="e">
            <v>#REF!</v>
          </cell>
          <cell r="DI280" t="e">
            <v>#REF!</v>
          </cell>
          <cell r="DU280" t="e">
            <v>#REF!</v>
          </cell>
          <cell r="EH280" t="e">
            <v>#REF!</v>
          </cell>
          <cell r="EU280" t="e">
            <v>#REF!</v>
          </cell>
          <cell r="FH280" t="e">
            <v>#REF!</v>
          </cell>
        </row>
        <row r="281">
          <cell r="U281" t="e">
            <v>#REF!</v>
          </cell>
          <cell r="V281" t="e">
            <v>#REF!</v>
          </cell>
          <cell r="AH281" t="e">
            <v>#REF!</v>
          </cell>
          <cell r="AI281" t="e">
            <v>#REF!</v>
          </cell>
          <cell r="AU281" t="e">
            <v>#REF!</v>
          </cell>
          <cell r="AV281" t="e">
            <v>#REF!</v>
          </cell>
          <cell r="BH281" t="e">
            <v>#REF!</v>
          </cell>
          <cell r="BI281" t="e">
            <v>#REF!</v>
          </cell>
          <cell r="BU281" t="e">
            <v>#REF!</v>
          </cell>
          <cell r="BV281" t="e">
            <v>#REF!</v>
          </cell>
          <cell r="CH281" t="e">
            <v>#REF!</v>
          </cell>
          <cell r="CI281" t="e">
            <v>#REF!</v>
          </cell>
          <cell r="CU281" t="e">
            <v>#REF!</v>
          </cell>
          <cell r="CV281" t="e">
            <v>#REF!</v>
          </cell>
          <cell r="DH281" t="e">
            <v>#REF!</v>
          </cell>
          <cell r="DI281" t="e">
            <v>#REF!</v>
          </cell>
          <cell r="DU281" t="e">
            <v>#REF!</v>
          </cell>
          <cell r="EH281" t="e">
            <v>#REF!</v>
          </cell>
          <cell r="EU281" t="e">
            <v>#REF!</v>
          </cell>
          <cell r="FH281" t="e">
            <v>#REF!</v>
          </cell>
        </row>
        <row r="282">
          <cell r="U282" t="e">
            <v>#REF!</v>
          </cell>
          <cell r="V282" t="e">
            <v>#REF!</v>
          </cell>
          <cell r="AH282" t="e">
            <v>#REF!</v>
          </cell>
          <cell r="AI282" t="e">
            <v>#REF!</v>
          </cell>
          <cell r="AU282" t="e">
            <v>#REF!</v>
          </cell>
          <cell r="AV282" t="e">
            <v>#REF!</v>
          </cell>
          <cell r="BH282" t="e">
            <v>#REF!</v>
          </cell>
          <cell r="BI282" t="e">
            <v>#REF!</v>
          </cell>
          <cell r="BU282" t="e">
            <v>#REF!</v>
          </cell>
          <cell r="BV282" t="e">
            <v>#REF!</v>
          </cell>
          <cell r="CH282" t="e">
            <v>#REF!</v>
          </cell>
          <cell r="CI282" t="e">
            <v>#REF!</v>
          </cell>
          <cell r="CU282" t="e">
            <v>#REF!</v>
          </cell>
          <cell r="CV282" t="e">
            <v>#REF!</v>
          </cell>
          <cell r="DH282" t="e">
            <v>#REF!</v>
          </cell>
          <cell r="DI282" t="e">
            <v>#REF!</v>
          </cell>
          <cell r="DU282" t="e">
            <v>#REF!</v>
          </cell>
          <cell r="EH282" t="e">
            <v>#REF!</v>
          </cell>
          <cell r="EU282" t="e">
            <v>#REF!</v>
          </cell>
          <cell r="FH282" t="e">
            <v>#REF!</v>
          </cell>
        </row>
        <row r="283">
          <cell r="U283" t="e">
            <v>#REF!</v>
          </cell>
          <cell r="V283" t="e">
            <v>#REF!</v>
          </cell>
          <cell r="AH283" t="e">
            <v>#REF!</v>
          </cell>
          <cell r="AI283" t="e">
            <v>#REF!</v>
          </cell>
          <cell r="AU283" t="e">
            <v>#REF!</v>
          </cell>
          <cell r="AV283" t="e">
            <v>#REF!</v>
          </cell>
          <cell r="BH283" t="e">
            <v>#REF!</v>
          </cell>
          <cell r="BI283" t="e">
            <v>#REF!</v>
          </cell>
          <cell r="BU283" t="e">
            <v>#REF!</v>
          </cell>
          <cell r="BV283" t="e">
            <v>#REF!</v>
          </cell>
          <cell r="CH283" t="e">
            <v>#REF!</v>
          </cell>
          <cell r="CI283" t="e">
            <v>#REF!</v>
          </cell>
          <cell r="CU283" t="e">
            <v>#REF!</v>
          </cell>
          <cell r="CV283" t="e">
            <v>#REF!</v>
          </cell>
          <cell r="DH283" t="e">
            <v>#REF!</v>
          </cell>
          <cell r="DI283" t="e">
            <v>#REF!</v>
          </cell>
          <cell r="DU283" t="e">
            <v>#REF!</v>
          </cell>
          <cell r="EH283" t="e">
            <v>#REF!</v>
          </cell>
          <cell r="EU283" t="e">
            <v>#REF!</v>
          </cell>
          <cell r="FH283" t="e">
            <v>#REF!</v>
          </cell>
        </row>
        <row r="284">
          <cell r="U284" t="e">
            <v>#REF!</v>
          </cell>
          <cell r="V284" t="e">
            <v>#REF!</v>
          </cell>
          <cell r="AH284" t="e">
            <v>#REF!</v>
          </cell>
          <cell r="AI284" t="e">
            <v>#REF!</v>
          </cell>
          <cell r="AU284" t="e">
            <v>#REF!</v>
          </cell>
          <cell r="AV284" t="e">
            <v>#REF!</v>
          </cell>
          <cell r="BH284" t="e">
            <v>#REF!</v>
          </cell>
          <cell r="BI284" t="e">
            <v>#REF!</v>
          </cell>
          <cell r="BU284" t="e">
            <v>#REF!</v>
          </cell>
          <cell r="BV284" t="e">
            <v>#REF!</v>
          </cell>
          <cell r="CH284" t="e">
            <v>#REF!</v>
          </cell>
          <cell r="CI284" t="e">
            <v>#REF!</v>
          </cell>
          <cell r="CU284" t="e">
            <v>#REF!</v>
          </cell>
          <cell r="CV284" t="e">
            <v>#REF!</v>
          </cell>
          <cell r="DH284" t="e">
            <v>#REF!</v>
          </cell>
          <cell r="DI284" t="e">
            <v>#REF!</v>
          </cell>
          <cell r="DU284" t="e">
            <v>#REF!</v>
          </cell>
          <cell r="EH284" t="e">
            <v>#REF!</v>
          </cell>
          <cell r="EU284" t="e">
            <v>#REF!</v>
          </cell>
          <cell r="FH284" t="e">
            <v>#REF!</v>
          </cell>
        </row>
        <row r="285">
          <cell r="U285" t="e">
            <v>#REF!</v>
          </cell>
          <cell r="V285" t="e">
            <v>#REF!</v>
          </cell>
          <cell r="AH285" t="e">
            <v>#REF!</v>
          </cell>
          <cell r="AI285" t="e">
            <v>#REF!</v>
          </cell>
          <cell r="AU285" t="e">
            <v>#REF!</v>
          </cell>
          <cell r="AV285" t="e">
            <v>#REF!</v>
          </cell>
          <cell r="BH285" t="e">
            <v>#REF!</v>
          </cell>
          <cell r="BI285" t="e">
            <v>#REF!</v>
          </cell>
          <cell r="BU285" t="e">
            <v>#REF!</v>
          </cell>
          <cell r="BV285" t="e">
            <v>#REF!</v>
          </cell>
          <cell r="CH285" t="e">
            <v>#REF!</v>
          </cell>
          <cell r="CI285" t="e">
            <v>#REF!</v>
          </cell>
          <cell r="CU285" t="e">
            <v>#REF!</v>
          </cell>
          <cell r="CV285" t="e">
            <v>#REF!</v>
          </cell>
          <cell r="DH285" t="e">
            <v>#REF!</v>
          </cell>
          <cell r="DI285" t="e">
            <v>#REF!</v>
          </cell>
          <cell r="DU285" t="e">
            <v>#REF!</v>
          </cell>
          <cell r="EH285" t="e">
            <v>#REF!</v>
          </cell>
          <cell r="EU285" t="e">
            <v>#REF!</v>
          </cell>
          <cell r="FH285" t="e">
            <v>#REF!</v>
          </cell>
        </row>
        <row r="286">
          <cell r="U286" t="e">
            <v>#REF!</v>
          </cell>
          <cell r="V286" t="e">
            <v>#REF!</v>
          </cell>
          <cell r="AH286" t="e">
            <v>#REF!</v>
          </cell>
          <cell r="AI286" t="e">
            <v>#REF!</v>
          </cell>
          <cell r="AU286" t="e">
            <v>#REF!</v>
          </cell>
          <cell r="AV286" t="e">
            <v>#REF!</v>
          </cell>
          <cell r="BH286" t="e">
            <v>#REF!</v>
          </cell>
          <cell r="BI286" t="e">
            <v>#REF!</v>
          </cell>
          <cell r="BU286" t="e">
            <v>#REF!</v>
          </cell>
          <cell r="BV286" t="e">
            <v>#REF!</v>
          </cell>
          <cell r="CH286" t="e">
            <v>#REF!</v>
          </cell>
          <cell r="CI286" t="e">
            <v>#REF!</v>
          </cell>
          <cell r="CU286" t="e">
            <v>#REF!</v>
          </cell>
          <cell r="CV286" t="e">
            <v>#REF!</v>
          </cell>
          <cell r="DH286" t="e">
            <v>#REF!</v>
          </cell>
          <cell r="DI286" t="e">
            <v>#REF!</v>
          </cell>
          <cell r="DU286" t="e">
            <v>#REF!</v>
          </cell>
          <cell r="EH286" t="e">
            <v>#REF!</v>
          </cell>
          <cell r="EU286" t="e">
            <v>#REF!</v>
          </cell>
          <cell r="FH286" t="e">
            <v>#REF!</v>
          </cell>
        </row>
        <row r="287">
          <cell r="U287" t="e">
            <v>#REF!</v>
          </cell>
          <cell r="V287" t="e">
            <v>#REF!</v>
          </cell>
          <cell r="AH287" t="e">
            <v>#REF!</v>
          </cell>
          <cell r="AI287" t="e">
            <v>#REF!</v>
          </cell>
          <cell r="AU287" t="e">
            <v>#REF!</v>
          </cell>
          <cell r="AV287" t="e">
            <v>#REF!</v>
          </cell>
          <cell r="BH287" t="e">
            <v>#REF!</v>
          </cell>
          <cell r="BI287" t="e">
            <v>#REF!</v>
          </cell>
          <cell r="BU287" t="e">
            <v>#REF!</v>
          </cell>
          <cell r="BV287" t="e">
            <v>#REF!</v>
          </cell>
          <cell r="CH287" t="e">
            <v>#REF!</v>
          </cell>
          <cell r="CI287" t="e">
            <v>#REF!</v>
          </cell>
          <cell r="CU287" t="e">
            <v>#REF!</v>
          </cell>
          <cell r="CV287" t="e">
            <v>#REF!</v>
          </cell>
          <cell r="DH287" t="e">
            <v>#REF!</v>
          </cell>
          <cell r="DI287" t="e">
            <v>#REF!</v>
          </cell>
          <cell r="DU287" t="e">
            <v>#REF!</v>
          </cell>
          <cell r="EH287" t="e">
            <v>#REF!</v>
          </cell>
          <cell r="EU287" t="e">
            <v>#REF!</v>
          </cell>
          <cell r="FH287" t="e">
            <v>#REF!</v>
          </cell>
        </row>
        <row r="288">
          <cell r="U288" t="e">
            <v>#REF!</v>
          </cell>
          <cell r="V288" t="e">
            <v>#REF!</v>
          </cell>
          <cell r="AH288" t="e">
            <v>#REF!</v>
          </cell>
          <cell r="AI288" t="e">
            <v>#REF!</v>
          </cell>
          <cell r="AU288" t="e">
            <v>#REF!</v>
          </cell>
          <cell r="AV288" t="e">
            <v>#REF!</v>
          </cell>
          <cell r="BH288" t="e">
            <v>#REF!</v>
          </cell>
          <cell r="BI288" t="e">
            <v>#REF!</v>
          </cell>
          <cell r="BU288" t="e">
            <v>#REF!</v>
          </cell>
          <cell r="BV288" t="e">
            <v>#REF!</v>
          </cell>
          <cell r="CH288" t="e">
            <v>#REF!</v>
          </cell>
          <cell r="CI288" t="e">
            <v>#REF!</v>
          </cell>
          <cell r="CU288" t="e">
            <v>#REF!</v>
          </cell>
          <cell r="CV288" t="e">
            <v>#REF!</v>
          </cell>
          <cell r="DH288" t="e">
            <v>#REF!</v>
          </cell>
          <cell r="DI288" t="e">
            <v>#REF!</v>
          </cell>
          <cell r="DU288" t="e">
            <v>#REF!</v>
          </cell>
          <cell r="EH288" t="e">
            <v>#REF!</v>
          </cell>
          <cell r="EU288" t="e">
            <v>#REF!</v>
          </cell>
          <cell r="FH288" t="e">
            <v>#REF!</v>
          </cell>
        </row>
        <row r="289">
          <cell r="U289" t="e">
            <v>#REF!</v>
          </cell>
          <cell r="V289" t="e">
            <v>#REF!</v>
          </cell>
          <cell r="AH289" t="e">
            <v>#REF!</v>
          </cell>
          <cell r="AI289" t="e">
            <v>#REF!</v>
          </cell>
          <cell r="AU289" t="e">
            <v>#REF!</v>
          </cell>
          <cell r="AV289" t="e">
            <v>#REF!</v>
          </cell>
          <cell r="BH289" t="e">
            <v>#REF!</v>
          </cell>
          <cell r="BI289" t="e">
            <v>#REF!</v>
          </cell>
          <cell r="BU289" t="e">
            <v>#REF!</v>
          </cell>
          <cell r="BV289" t="e">
            <v>#REF!</v>
          </cell>
          <cell r="CH289" t="e">
            <v>#REF!</v>
          </cell>
          <cell r="CI289" t="e">
            <v>#REF!</v>
          </cell>
          <cell r="CU289" t="e">
            <v>#REF!</v>
          </cell>
          <cell r="CV289" t="e">
            <v>#REF!</v>
          </cell>
          <cell r="DH289" t="e">
            <v>#REF!</v>
          </cell>
          <cell r="DI289" t="e">
            <v>#REF!</v>
          </cell>
          <cell r="DU289" t="e">
            <v>#REF!</v>
          </cell>
          <cell r="EH289" t="e">
            <v>#REF!</v>
          </cell>
          <cell r="EU289" t="e">
            <v>#REF!</v>
          </cell>
          <cell r="FH289" t="e">
            <v>#REF!</v>
          </cell>
        </row>
        <row r="290">
          <cell r="U290" t="e">
            <v>#REF!</v>
          </cell>
          <cell r="V290" t="e">
            <v>#REF!</v>
          </cell>
          <cell r="AH290" t="e">
            <v>#REF!</v>
          </cell>
          <cell r="AI290" t="e">
            <v>#REF!</v>
          </cell>
          <cell r="AU290" t="e">
            <v>#REF!</v>
          </cell>
          <cell r="AV290" t="e">
            <v>#REF!</v>
          </cell>
          <cell r="BH290" t="e">
            <v>#REF!</v>
          </cell>
          <cell r="BI290" t="e">
            <v>#REF!</v>
          </cell>
          <cell r="BU290" t="e">
            <v>#REF!</v>
          </cell>
          <cell r="BV290" t="e">
            <v>#REF!</v>
          </cell>
          <cell r="CH290" t="e">
            <v>#REF!</v>
          </cell>
          <cell r="CI290" t="e">
            <v>#REF!</v>
          </cell>
          <cell r="CU290" t="e">
            <v>#REF!</v>
          </cell>
          <cell r="CV290" t="e">
            <v>#REF!</v>
          </cell>
          <cell r="DH290" t="e">
            <v>#REF!</v>
          </cell>
          <cell r="DI290" t="e">
            <v>#REF!</v>
          </cell>
          <cell r="DU290" t="e">
            <v>#REF!</v>
          </cell>
          <cell r="EH290" t="e">
            <v>#REF!</v>
          </cell>
          <cell r="EU290" t="e">
            <v>#REF!</v>
          </cell>
          <cell r="FH290" t="e">
            <v>#REF!</v>
          </cell>
        </row>
        <row r="291">
          <cell r="U291" t="e">
            <v>#REF!</v>
          </cell>
          <cell r="V291" t="e">
            <v>#REF!</v>
          </cell>
          <cell r="AH291" t="e">
            <v>#REF!</v>
          </cell>
          <cell r="AI291" t="e">
            <v>#REF!</v>
          </cell>
          <cell r="AU291" t="e">
            <v>#REF!</v>
          </cell>
          <cell r="AV291" t="e">
            <v>#REF!</v>
          </cell>
          <cell r="BH291" t="e">
            <v>#REF!</v>
          </cell>
          <cell r="BI291" t="e">
            <v>#REF!</v>
          </cell>
          <cell r="BU291" t="e">
            <v>#REF!</v>
          </cell>
          <cell r="BV291" t="e">
            <v>#REF!</v>
          </cell>
          <cell r="CH291" t="e">
            <v>#REF!</v>
          </cell>
          <cell r="CI291" t="e">
            <v>#REF!</v>
          </cell>
          <cell r="CU291" t="e">
            <v>#REF!</v>
          </cell>
          <cell r="CV291" t="e">
            <v>#REF!</v>
          </cell>
          <cell r="DH291" t="e">
            <v>#REF!</v>
          </cell>
          <cell r="DI291" t="e">
            <v>#REF!</v>
          </cell>
          <cell r="DU291" t="e">
            <v>#REF!</v>
          </cell>
          <cell r="EH291" t="e">
            <v>#REF!</v>
          </cell>
          <cell r="EU291" t="e">
            <v>#REF!</v>
          </cell>
          <cell r="FH291" t="e">
            <v>#REF!</v>
          </cell>
        </row>
        <row r="292">
          <cell r="U292" t="e">
            <v>#REF!</v>
          </cell>
          <cell r="V292" t="e">
            <v>#REF!</v>
          </cell>
          <cell r="AH292" t="e">
            <v>#REF!</v>
          </cell>
          <cell r="AI292" t="e">
            <v>#REF!</v>
          </cell>
          <cell r="AU292" t="e">
            <v>#REF!</v>
          </cell>
          <cell r="AV292" t="e">
            <v>#REF!</v>
          </cell>
          <cell r="BH292" t="e">
            <v>#REF!</v>
          </cell>
          <cell r="BI292" t="e">
            <v>#REF!</v>
          </cell>
          <cell r="BU292" t="e">
            <v>#REF!</v>
          </cell>
          <cell r="BV292" t="e">
            <v>#REF!</v>
          </cell>
          <cell r="CH292" t="e">
            <v>#REF!</v>
          </cell>
          <cell r="CI292" t="e">
            <v>#REF!</v>
          </cell>
          <cell r="CU292" t="e">
            <v>#REF!</v>
          </cell>
          <cell r="CV292" t="e">
            <v>#REF!</v>
          </cell>
          <cell r="DH292" t="e">
            <v>#REF!</v>
          </cell>
          <cell r="DI292" t="e">
            <v>#REF!</v>
          </cell>
          <cell r="DU292" t="e">
            <v>#REF!</v>
          </cell>
          <cell r="EH292" t="e">
            <v>#REF!</v>
          </cell>
          <cell r="EU292" t="e">
            <v>#REF!</v>
          </cell>
          <cell r="FH292" t="e">
            <v>#REF!</v>
          </cell>
        </row>
        <row r="293">
          <cell r="U293" t="e">
            <v>#REF!</v>
          </cell>
          <cell r="V293" t="e">
            <v>#REF!</v>
          </cell>
          <cell r="AH293" t="e">
            <v>#REF!</v>
          </cell>
          <cell r="AI293" t="e">
            <v>#REF!</v>
          </cell>
          <cell r="AU293" t="e">
            <v>#REF!</v>
          </cell>
          <cell r="AV293" t="e">
            <v>#REF!</v>
          </cell>
          <cell r="BH293" t="e">
            <v>#REF!</v>
          </cell>
          <cell r="BI293" t="e">
            <v>#REF!</v>
          </cell>
          <cell r="BU293" t="e">
            <v>#REF!</v>
          </cell>
          <cell r="BV293" t="e">
            <v>#REF!</v>
          </cell>
          <cell r="CH293" t="e">
            <v>#REF!</v>
          </cell>
          <cell r="CI293" t="e">
            <v>#REF!</v>
          </cell>
          <cell r="CU293" t="e">
            <v>#REF!</v>
          </cell>
          <cell r="CV293" t="e">
            <v>#REF!</v>
          </cell>
          <cell r="DH293" t="e">
            <v>#REF!</v>
          </cell>
          <cell r="DI293" t="e">
            <v>#REF!</v>
          </cell>
          <cell r="DU293" t="e">
            <v>#REF!</v>
          </cell>
          <cell r="EH293" t="e">
            <v>#REF!</v>
          </cell>
          <cell r="EU293" t="e">
            <v>#REF!</v>
          </cell>
          <cell r="FH293" t="e">
            <v>#REF!</v>
          </cell>
        </row>
        <row r="294">
          <cell r="U294" t="e">
            <v>#REF!</v>
          </cell>
          <cell r="V294" t="e">
            <v>#REF!</v>
          </cell>
          <cell r="AH294" t="e">
            <v>#REF!</v>
          </cell>
          <cell r="AI294" t="e">
            <v>#REF!</v>
          </cell>
          <cell r="AU294" t="e">
            <v>#REF!</v>
          </cell>
          <cell r="AV294" t="e">
            <v>#REF!</v>
          </cell>
          <cell r="BH294" t="e">
            <v>#REF!</v>
          </cell>
          <cell r="BI294" t="e">
            <v>#REF!</v>
          </cell>
          <cell r="BU294" t="e">
            <v>#REF!</v>
          </cell>
          <cell r="BV294" t="e">
            <v>#REF!</v>
          </cell>
          <cell r="CH294" t="e">
            <v>#REF!</v>
          </cell>
          <cell r="CI294" t="e">
            <v>#REF!</v>
          </cell>
          <cell r="CU294" t="e">
            <v>#REF!</v>
          </cell>
          <cell r="CV294" t="e">
            <v>#REF!</v>
          </cell>
          <cell r="DH294" t="e">
            <v>#REF!</v>
          </cell>
          <cell r="DI294" t="e">
            <v>#REF!</v>
          </cell>
          <cell r="DU294" t="e">
            <v>#REF!</v>
          </cell>
          <cell r="EH294" t="e">
            <v>#REF!</v>
          </cell>
          <cell r="EU294" t="e">
            <v>#REF!</v>
          </cell>
          <cell r="FH294" t="e">
            <v>#REF!</v>
          </cell>
        </row>
        <row r="295">
          <cell r="U295" t="e">
            <v>#REF!</v>
          </cell>
          <cell r="V295" t="e">
            <v>#REF!</v>
          </cell>
          <cell r="AH295" t="e">
            <v>#REF!</v>
          </cell>
          <cell r="AI295" t="e">
            <v>#REF!</v>
          </cell>
          <cell r="AU295" t="e">
            <v>#REF!</v>
          </cell>
          <cell r="AV295" t="e">
            <v>#REF!</v>
          </cell>
          <cell r="BH295" t="e">
            <v>#REF!</v>
          </cell>
          <cell r="BI295" t="e">
            <v>#REF!</v>
          </cell>
          <cell r="BU295" t="e">
            <v>#REF!</v>
          </cell>
          <cell r="BV295" t="e">
            <v>#REF!</v>
          </cell>
          <cell r="CH295" t="e">
            <v>#REF!</v>
          </cell>
          <cell r="CI295" t="e">
            <v>#REF!</v>
          </cell>
          <cell r="CU295" t="e">
            <v>#REF!</v>
          </cell>
          <cell r="CV295" t="e">
            <v>#REF!</v>
          </cell>
          <cell r="DH295" t="e">
            <v>#REF!</v>
          </cell>
          <cell r="DI295" t="e">
            <v>#REF!</v>
          </cell>
          <cell r="DU295" t="e">
            <v>#REF!</v>
          </cell>
          <cell r="EH295" t="e">
            <v>#REF!</v>
          </cell>
          <cell r="EU295" t="e">
            <v>#REF!</v>
          </cell>
          <cell r="FH295" t="e">
            <v>#REF!</v>
          </cell>
        </row>
        <row r="296">
          <cell r="U296" t="e">
            <v>#REF!</v>
          </cell>
          <cell r="V296" t="e">
            <v>#REF!</v>
          </cell>
          <cell r="AH296" t="e">
            <v>#REF!</v>
          </cell>
          <cell r="AI296" t="e">
            <v>#REF!</v>
          </cell>
          <cell r="AU296" t="e">
            <v>#REF!</v>
          </cell>
          <cell r="AV296" t="e">
            <v>#REF!</v>
          </cell>
          <cell r="BH296" t="e">
            <v>#REF!</v>
          </cell>
          <cell r="BI296" t="e">
            <v>#REF!</v>
          </cell>
          <cell r="BU296" t="e">
            <v>#REF!</v>
          </cell>
          <cell r="BV296" t="e">
            <v>#REF!</v>
          </cell>
          <cell r="CH296" t="e">
            <v>#REF!</v>
          </cell>
          <cell r="CI296" t="e">
            <v>#REF!</v>
          </cell>
          <cell r="CU296" t="e">
            <v>#REF!</v>
          </cell>
          <cell r="CV296" t="e">
            <v>#REF!</v>
          </cell>
          <cell r="DH296" t="e">
            <v>#REF!</v>
          </cell>
          <cell r="DI296" t="e">
            <v>#REF!</v>
          </cell>
          <cell r="DU296" t="e">
            <v>#REF!</v>
          </cell>
          <cell r="EH296" t="e">
            <v>#REF!</v>
          </cell>
          <cell r="EU296" t="e">
            <v>#REF!</v>
          </cell>
          <cell r="FH296" t="e">
            <v>#REF!</v>
          </cell>
        </row>
        <row r="297">
          <cell r="U297" t="e">
            <v>#REF!</v>
          </cell>
          <cell r="V297" t="e">
            <v>#REF!</v>
          </cell>
          <cell r="AH297" t="e">
            <v>#REF!</v>
          </cell>
          <cell r="AI297" t="e">
            <v>#REF!</v>
          </cell>
          <cell r="AU297" t="e">
            <v>#REF!</v>
          </cell>
          <cell r="AV297" t="e">
            <v>#REF!</v>
          </cell>
          <cell r="BH297" t="e">
            <v>#REF!</v>
          </cell>
          <cell r="BI297" t="e">
            <v>#REF!</v>
          </cell>
          <cell r="BU297" t="e">
            <v>#REF!</v>
          </cell>
          <cell r="BV297" t="e">
            <v>#REF!</v>
          </cell>
          <cell r="CH297" t="e">
            <v>#REF!</v>
          </cell>
          <cell r="CI297" t="e">
            <v>#REF!</v>
          </cell>
          <cell r="CU297" t="e">
            <v>#REF!</v>
          </cell>
          <cell r="CV297" t="e">
            <v>#REF!</v>
          </cell>
          <cell r="DH297" t="e">
            <v>#REF!</v>
          </cell>
          <cell r="DI297" t="e">
            <v>#REF!</v>
          </cell>
          <cell r="DU297" t="e">
            <v>#REF!</v>
          </cell>
          <cell r="EH297" t="e">
            <v>#REF!</v>
          </cell>
          <cell r="EU297" t="e">
            <v>#REF!</v>
          </cell>
          <cell r="FH297" t="e">
            <v>#REF!</v>
          </cell>
        </row>
        <row r="298">
          <cell r="U298" t="e">
            <v>#REF!</v>
          </cell>
          <cell r="V298" t="e">
            <v>#REF!</v>
          </cell>
          <cell r="AH298" t="e">
            <v>#REF!</v>
          </cell>
          <cell r="AI298" t="e">
            <v>#REF!</v>
          </cell>
          <cell r="AU298" t="e">
            <v>#REF!</v>
          </cell>
          <cell r="AV298" t="e">
            <v>#REF!</v>
          </cell>
          <cell r="BH298" t="e">
            <v>#REF!</v>
          </cell>
          <cell r="BI298" t="e">
            <v>#REF!</v>
          </cell>
          <cell r="BU298" t="e">
            <v>#REF!</v>
          </cell>
          <cell r="BV298" t="e">
            <v>#REF!</v>
          </cell>
          <cell r="CH298" t="e">
            <v>#REF!</v>
          </cell>
          <cell r="CI298" t="e">
            <v>#REF!</v>
          </cell>
          <cell r="CU298" t="e">
            <v>#REF!</v>
          </cell>
          <cell r="CV298" t="e">
            <v>#REF!</v>
          </cell>
          <cell r="DH298" t="e">
            <v>#REF!</v>
          </cell>
          <cell r="DI298" t="e">
            <v>#REF!</v>
          </cell>
          <cell r="DU298" t="e">
            <v>#REF!</v>
          </cell>
          <cell r="EH298" t="e">
            <v>#REF!</v>
          </cell>
          <cell r="EU298" t="e">
            <v>#REF!</v>
          </cell>
          <cell r="FH298" t="e">
            <v>#REF!</v>
          </cell>
        </row>
        <row r="299">
          <cell r="U299" t="e">
            <v>#REF!</v>
          </cell>
          <cell r="V299" t="e">
            <v>#REF!</v>
          </cell>
          <cell r="AH299" t="e">
            <v>#REF!</v>
          </cell>
          <cell r="AI299" t="e">
            <v>#REF!</v>
          </cell>
          <cell r="AU299" t="e">
            <v>#REF!</v>
          </cell>
          <cell r="AV299" t="e">
            <v>#REF!</v>
          </cell>
          <cell r="BH299" t="e">
            <v>#REF!</v>
          </cell>
          <cell r="BI299" t="e">
            <v>#REF!</v>
          </cell>
          <cell r="BU299" t="e">
            <v>#REF!</v>
          </cell>
          <cell r="BV299" t="e">
            <v>#REF!</v>
          </cell>
          <cell r="CH299" t="e">
            <v>#REF!</v>
          </cell>
          <cell r="CI299" t="e">
            <v>#REF!</v>
          </cell>
          <cell r="CU299" t="e">
            <v>#REF!</v>
          </cell>
          <cell r="CV299" t="e">
            <v>#REF!</v>
          </cell>
          <cell r="DH299" t="e">
            <v>#REF!</v>
          </cell>
          <cell r="DI299" t="e">
            <v>#REF!</v>
          </cell>
          <cell r="DU299" t="e">
            <v>#REF!</v>
          </cell>
          <cell r="EH299" t="e">
            <v>#REF!</v>
          </cell>
          <cell r="EU299" t="e">
            <v>#REF!</v>
          </cell>
          <cell r="FH299" t="e">
            <v>#REF!</v>
          </cell>
        </row>
        <row r="300">
          <cell r="U300" t="e">
            <v>#REF!</v>
          </cell>
          <cell r="V300" t="e">
            <v>#REF!</v>
          </cell>
          <cell r="AH300" t="e">
            <v>#REF!</v>
          </cell>
          <cell r="AI300" t="e">
            <v>#REF!</v>
          </cell>
          <cell r="AU300" t="e">
            <v>#REF!</v>
          </cell>
          <cell r="AV300" t="e">
            <v>#REF!</v>
          </cell>
          <cell r="BH300" t="e">
            <v>#REF!</v>
          </cell>
          <cell r="BI300" t="e">
            <v>#REF!</v>
          </cell>
          <cell r="BU300" t="e">
            <v>#REF!</v>
          </cell>
          <cell r="BV300" t="e">
            <v>#REF!</v>
          </cell>
          <cell r="CH300" t="e">
            <v>#REF!</v>
          </cell>
          <cell r="CI300" t="e">
            <v>#REF!</v>
          </cell>
          <cell r="CU300" t="e">
            <v>#REF!</v>
          </cell>
          <cell r="CV300" t="e">
            <v>#REF!</v>
          </cell>
          <cell r="DH300" t="e">
            <v>#REF!</v>
          </cell>
          <cell r="DI300" t="e">
            <v>#REF!</v>
          </cell>
          <cell r="DU300" t="e">
            <v>#REF!</v>
          </cell>
          <cell r="EH300" t="e">
            <v>#REF!</v>
          </cell>
          <cell r="EU300" t="e">
            <v>#REF!</v>
          </cell>
          <cell r="FH300" t="e">
            <v>#REF!</v>
          </cell>
        </row>
        <row r="301">
          <cell r="U301" t="e">
            <v>#REF!</v>
          </cell>
          <cell r="V301" t="e">
            <v>#REF!</v>
          </cell>
          <cell r="AH301" t="e">
            <v>#REF!</v>
          </cell>
          <cell r="AI301" t="e">
            <v>#REF!</v>
          </cell>
          <cell r="AU301" t="e">
            <v>#REF!</v>
          </cell>
          <cell r="AV301" t="e">
            <v>#REF!</v>
          </cell>
          <cell r="BH301" t="e">
            <v>#REF!</v>
          </cell>
          <cell r="BI301" t="e">
            <v>#REF!</v>
          </cell>
          <cell r="BU301" t="e">
            <v>#REF!</v>
          </cell>
          <cell r="BV301" t="e">
            <v>#REF!</v>
          </cell>
          <cell r="CH301" t="e">
            <v>#REF!</v>
          </cell>
          <cell r="CI301" t="e">
            <v>#REF!</v>
          </cell>
          <cell r="CU301" t="e">
            <v>#REF!</v>
          </cell>
          <cell r="CV301" t="e">
            <v>#REF!</v>
          </cell>
          <cell r="DH301" t="e">
            <v>#REF!</v>
          </cell>
          <cell r="DI301" t="e">
            <v>#REF!</v>
          </cell>
          <cell r="DU301" t="e">
            <v>#REF!</v>
          </cell>
          <cell r="EH301" t="e">
            <v>#REF!</v>
          </cell>
          <cell r="EU301" t="e">
            <v>#REF!</v>
          </cell>
          <cell r="FH301" t="e">
            <v>#REF!</v>
          </cell>
        </row>
        <row r="302">
          <cell r="U302" t="e">
            <v>#REF!</v>
          </cell>
          <cell r="V302" t="e">
            <v>#REF!</v>
          </cell>
          <cell r="AH302" t="e">
            <v>#REF!</v>
          </cell>
          <cell r="AI302" t="e">
            <v>#REF!</v>
          </cell>
          <cell r="AU302" t="e">
            <v>#REF!</v>
          </cell>
          <cell r="AV302" t="e">
            <v>#REF!</v>
          </cell>
          <cell r="BH302" t="e">
            <v>#REF!</v>
          </cell>
          <cell r="BI302" t="e">
            <v>#REF!</v>
          </cell>
          <cell r="BU302" t="e">
            <v>#REF!</v>
          </cell>
          <cell r="BV302" t="e">
            <v>#REF!</v>
          </cell>
          <cell r="CH302" t="e">
            <v>#REF!</v>
          </cell>
          <cell r="CI302" t="e">
            <v>#REF!</v>
          </cell>
          <cell r="CU302" t="e">
            <v>#REF!</v>
          </cell>
          <cell r="CV302" t="e">
            <v>#REF!</v>
          </cell>
          <cell r="DH302" t="e">
            <v>#REF!</v>
          </cell>
          <cell r="DI302" t="e">
            <v>#REF!</v>
          </cell>
          <cell r="DU302" t="e">
            <v>#REF!</v>
          </cell>
          <cell r="EH302" t="e">
            <v>#REF!</v>
          </cell>
          <cell r="EU302" t="e">
            <v>#REF!</v>
          </cell>
          <cell r="FH302" t="e">
            <v>#REF!</v>
          </cell>
        </row>
        <row r="303">
          <cell r="U303" t="e">
            <v>#REF!</v>
          </cell>
          <cell r="V303" t="e">
            <v>#REF!</v>
          </cell>
          <cell r="AH303" t="e">
            <v>#REF!</v>
          </cell>
          <cell r="AI303" t="e">
            <v>#REF!</v>
          </cell>
          <cell r="AU303" t="e">
            <v>#REF!</v>
          </cell>
          <cell r="AV303" t="e">
            <v>#REF!</v>
          </cell>
          <cell r="BH303" t="e">
            <v>#REF!</v>
          </cell>
          <cell r="BI303" t="e">
            <v>#REF!</v>
          </cell>
          <cell r="BU303" t="e">
            <v>#REF!</v>
          </cell>
          <cell r="BV303" t="e">
            <v>#REF!</v>
          </cell>
          <cell r="CH303" t="e">
            <v>#REF!</v>
          </cell>
          <cell r="CI303" t="e">
            <v>#REF!</v>
          </cell>
          <cell r="CU303" t="e">
            <v>#REF!</v>
          </cell>
          <cell r="CV303" t="e">
            <v>#REF!</v>
          </cell>
          <cell r="DH303" t="e">
            <v>#REF!</v>
          </cell>
          <cell r="DI303" t="e">
            <v>#REF!</v>
          </cell>
          <cell r="DU303" t="e">
            <v>#REF!</v>
          </cell>
          <cell r="EH303" t="e">
            <v>#REF!</v>
          </cell>
          <cell r="EU303" t="e">
            <v>#REF!</v>
          </cell>
          <cell r="FH303" t="e">
            <v>#REF!</v>
          </cell>
        </row>
        <row r="304">
          <cell r="U304" t="e">
            <v>#REF!</v>
          </cell>
          <cell r="V304" t="e">
            <v>#REF!</v>
          </cell>
          <cell r="AH304" t="e">
            <v>#REF!</v>
          </cell>
          <cell r="AI304" t="e">
            <v>#REF!</v>
          </cell>
          <cell r="AU304" t="e">
            <v>#REF!</v>
          </cell>
          <cell r="AV304" t="e">
            <v>#REF!</v>
          </cell>
          <cell r="BH304" t="e">
            <v>#REF!</v>
          </cell>
          <cell r="BI304" t="e">
            <v>#REF!</v>
          </cell>
          <cell r="BU304" t="e">
            <v>#REF!</v>
          </cell>
          <cell r="BV304" t="e">
            <v>#REF!</v>
          </cell>
          <cell r="CH304" t="e">
            <v>#REF!</v>
          </cell>
          <cell r="CI304" t="e">
            <v>#REF!</v>
          </cell>
          <cell r="CU304" t="e">
            <v>#REF!</v>
          </cell>
          <cell r="CV304" t="e">
            <v>#REF!</v>
          </cell>
          <cell r="DH304" t="e">
            <v>#REF!</v>
          </cell>
          <cell r="DI304" t="e">
            <v>#REF!</v>
          </cell>
          <cell r="DU304" t="e">
            <v>#REF!</v>
          </cell>
          <cell r="EH304" t="e">
            <v>#REF!</v>
          </cell>
          <cell r="EU304" t="e">
            <v>#REF!</v>
          </cell>
          <cell r="FH304" t="e">
            <v>#REF!</v>
          </cell>
        </row>
        <row r="305">
          <cell r="U305" t="e">
            <v>#REF!</v>
          </cell>
          <cell r="V305" t="e">
            <v>#REF!</v>
          </cell>
          <cell r="AH305" t="e">
            <v>#REF!</v>
          </cell>
          <cell r="AI305" t="e">
            <v>#REF!</v>
          </cell>
          <cell r="AU305" t="e">
            <v>#REF!</v>
          </cell>
          <cell r="AV305" t="e">
            <v>#REF!</v>
          </cell>
          <cell r="BH305" t="e">
            <v>#REF!</v>
          </cell>
          <cell r="BI305" t="e">
            <v>#REF!</v>
          </cell>
          <cell r="BU305" t="e">
            <v>#REF!</v>
          </cell>
          <cell r="BV305" t="e">
            <v>#REF!</v>
          </cell>
          <cell r="CH305" t="e">
            <v>#REF!</v>
          </cell>
          <cell r="CI305" t="e">
            <v>#REF!</v>
          </cell>
          <cell r="CU305" t="e">
            <v>#REF!</v>
          </cell>
          <cell r="CV305" t="e">
            <v>#REF!</v>
          </cell>
          <cell r="DH305" t="e">
            <v>#REF!</v>
          </cell>
          <cell r="DI305" t="e">
            <v>#REF!</v>
          </cell>
          <cell r="DU305" t="e">
            <v>#REF!</v>
          </cell>
          <cell r="EH305" t="e">
            <v>#REF!</v>
          </cell>
          <cell r="EU305" t="e">
            <v>#REF!</v>
          </cell>
          <cell r="FH305" t="e">
            <v>#REF!</v>
          </cell>
        </row>
        <row r="306">
          <cell r="U306" t="e">
            <v>#REF!</v>
          </cell>
          <cell r="V306" t="e">
            <v>#REF!</v>
          </cell>
          <cell r="AH306" t="e">
            <v>#REF!</v>
          </cell>
          <cell r="AI306" t="e">
            <v>#REF!</v>
          </cell>
          <cell r="AU306" t="e">
            <v>#REF!</v>
          </cell>
          <cell r="AV306" t="e">
            <v>#REF!</v>
          </cell>
          <cell r="BH306" t="e">
            <v>#REF!</v>
          </cell>
          <cell r="BI306" t="e">
            <v>#REF!</v>
          </cell>
          <cell r="BU306" t="e">
            <v>#REF!</v>
          </cell>
          <cell r="BV306" t="e">
            <v>#REF!</v>
          </cell>
          <cell r="CH306" t="e">
            <v>#REF!</v>
          </cell>
          <cell r="CI306" t="e">
            <v>#REF!</v>
          </cell>
          <cell r="CU306" t="e">
            <v>#REF!</v>
          </cell>
          <cell r="CV306" t="e">
            <v>#REF!</v>
          </cell>
          <cell r="DH306" t="e">
            <v>#REF!</v>
          </cell>
          <cell r="DI306" t="e">
            <v>#REF!</v>
          </cell>
          <cell r="DU306" t="e">
            <v>#REF!</v>
          </cell>
          <cell r="EH306" t="e">
            <v>#REF!</v>
          </cell>
          <cell r="EU306" t="e">
            <v>#REF!</v>
          </cell>
          <cell r="FH306" t="e">
            <v>#REF!</v>
          </cell>
        </row>
        <row r="307">
          <cell r="U307" t="e">
            <v>#REF!</v>
          </cell>
          <cell r="V307" t="e">
            <v>#REF!</v>
          </cell>
          <cell r="AH307" t="e">
            <v>#REF!</v>
          </cell>
          <cell r="AI307" t="e">
            <v>#REF!</v>
          </cell>
          <cell r="AU307" t="e">
            <v>#REF!</v>
          </cell>
          <cell r="AV307" t="e">
            <v>#REF!</v>
          </cell>
          <cell r="BH307" t="e">
            <v>#REF!</v>
          </cell>
          <cell r="BI307" t="e">
            <v>#REF!</v>
          </cell>
          <cell r="BU307" t="e">
            <v>#REF!</v>
          </cell>
          <cell r="BV307" t="e">
            <v>#REF!</v>
          </cell>
          <cell r="CH307" t="e">
            <v>#REF!</v>
          </cell>
          <cell r="CI307" t="e">
            <v>#REF!</v>
          </cell>
          <cell r="CU307" t="e">
            <v>#REF!</v>
          </cell>
          <cell r="CV307" t="e">
            <v>#REF!</v>
          </cell>
          <cell r="DH307" t="e">
            <v>#REF!</v>
          </cell>
          <cell r="DI307" t="e">
            <v>#REF!</v>
          </cell>
          <cell r="DU307" t="e">
            <v>#REF!</v>
          </cell>
          <cell r="EH307" t="e">
            <v>#REF!</v>
          </cell>
          <cell r="EU307" t="e">
            <v>#REF!</v>
          </cell>
          <cell r="FH307" t="e">
            <v>#REF!</v>
          </cell>
        </row>
        <row r="308">
          <cell r="U308" t="e">
            <v>#REF!</v>
          </cell>
          <cell r="V308" t="e">
            <v>#REF!</v>
          </cell>
          <cell r="AH308" t="e">
            <v>#REF!</v>
          </cell>
          <cell r="AI308" t="e">
            <v>#REF!</v>
          </cell>
          <cell r="AU308" t="e">
            <v>#REF!</v>
          </cell>
          <cell r="AV308" t="e">
            <v>#REF!</v>
          </cell>
          <cell r="BH308" t="e">
            <v>#REF!</v>
          </cell>
          <cell r="BI308" t="e">
            <v>#REF!</v>
          </cell>
          <cell r="BU308" t="e">
            <v>#REF!</v>
          </cell>
          <cell r="BV308" t="e">
            <v>#REF!</v>
          </cell>
          <cell r="CH308" t="e">
            <v>#REF!</v>
          </cell>
          <cell r="CI308" t="e">
            <v>#REF!</v>
          </cell>
          <cell r="CU308" t="e">
            <v>#REF!</v>
          </cell>
          <cell r="CV308" t="e">
            <v>#REF!</v>
          </cell>
          <cell r="DH308" t="e">
            <v>#REF!</v>
          </cell>
          <cell r="DI308" t="e">
            <v>#REF!</v>
          </cell>
          <cell r="DU308" t="e">
            <v>#REF!</v>
          </cell>
          <cell r="EH308" t="e">
            <v>#REF!</v>
          </cell>
          <cell r="EU308" t="e">
            <v>#REF!</v>
          </cell>
          <cell r="FH308" t="e">
            <v>#REF!</v>
          </cell>
        </row>
        <row r="309">
          <cell r="U309" t="e">
            <v>#REF!</v>
          </cell>
          <cell r="V309" t="e">
            <v>#REF!</v>
          </cell>
          <cell r="AH309" t="e">
            <v>#REF!</v>
          </cell>
          <cell r="AI309" t="e">
            <v>#REF!</v>
          </cell>
          <cell r="AU309" t="e">
            <v>#REF!</v>
          </cell>
          <cell r="AV309" t="e">
            <v>#REF!</v>
          </cell>
          <cell r="BH309" t="e">
            <v>#REF!</v>
          </cell>
          <cell r="BI309" t="e">
            <v>#REF!</v>
          </cell>
          <cell r="BU309" t="e">
            <v>#REF!</v>
          </cell>
          <cell r="BV309" t="e">
            <v>#REF!</v>
          </cell>
          <cell r="CH309" t="e">
            <v>#REF!</v>
          </cell>
          <cell r="CI309" t="e">
            <v>#REF!</v>
          </cell>
          <cell r="CU309" t="e">
            <v>#REF!</v>
          </cell>
          <cell r="CV309" t="e">
            <v>#REF!</v>
          </cell>
          <cell r="DH309" t="e">
            <v>#REF!</v>
          </cell>
          <cell r="DI309" t="e">
            <v>#REF!</v>
          </cell>
          <cell r="DU309" t="e">
            <v>#REF!</v>
          </cell>
          <cell r="EH309" t="e">
            <v>#REF!</v>
          </cell>
          <cell r="EU309" t="e">
            <v>#REF!</v>
          </cell>
          <cell r="FH309" t="e">
            <v>#REF!</v>
          </cell>
        </row>
        <row r="310">
          <cell r="U310" t="e">
            <v>#REF!</v>
          </cell>
          <cell r="V310" t="e">
            <v>#REF!</v>
          </cell>
          <cell r="AH310" t="e">
            <v>#REF!</v>
          </cell>
          <cell r="AI310" t="e">
            <v>#REF!</v>
          </cell>
          <cell r="AU310" t="e">
            <v>#REF!</v>
          </cell>
          <cell r="AV310" t="e">
            <v>#REF!</v>
          </cell>
          <cell r="BH310" t="e">
            <v>#REF!</v>
          </cell>
          <cell r="BI310" t="e">
            <v>#REF!</v>
          </cell>
          <cell r="BU310" t="e">
            <v>#REF!</v>
          </cell>
          <cell r="BV310" t="e">
            <v>#REF!</v>
          </cell>
          <cell r="CH310" t="e">
            <v>#REF!</v>
          </cell>
          <cell r="CI310" t="e">
            <v>#REF!</v>
          </cell>
          <cell r="CU310" t="e">
            <v>#REF!</v>
          </cell>
          <cell r="CV310" t="e">
            <v>#REF!</v>
          </cell>
          <cell r="DH310" t="e">
            <v>#REF!</v>
          </cell>
          <cell r="DI310" t="e">
            <v>#REF!</v>
          </cell>
          <cell r="DU310" t="e">
            <v>#REF!</v>
          </cell>
          <cell r="EH310" t="e">
            <v>#REF!</v>
          </cell>
          <cell r="EU310" t="e">
            <v>#REF!</v>
          </cell>
          <cell r="FH310" t="e">
            <v>#REF!</v>
          </cell>
        </row>
        <row r="311">
          <cell r="U311" t="e">
            <v>#REF!</v>
          </cell>
          <cell r="V311" t="e">
            <v>#REF!</v>
          </cell>
          <cell r="AH311" t="e">
            <v>#REF!</v>
          </cell>
          <cell r="AI311" t="e">
            <v>#REF!</v>
          </cell>
          <cell r="AU311" t="e">
            <v>#REF!</v>
          </cell>
          <cell r="AV311" t="e">
            <v>#REF!</v>
          </cell>
          <cell r="BH311" t="e">
            <v>#REF!</v>
          </cell>
          <cell r="BI311" t="e">
            <v>#REF!</v>
          </cell>
          <cell r="BU311" t="e">
            <v>#REF!</v>
          </cell>
          <cell r="BV311" t="e">
            <v>#REF!</v>
          </cell>
          <cell r="CH311" t="e">
            <v>#REF!</v>
          </cell>
          <cell r="CI311" t="e">
            <v>#REF!</v>
          </cell>
          <cell r="CU311" t="e">
            <v>#REF!</v>
          </cell>
          <cell r="CV311" t="e">
            <v>#REF!</v>
          </cell>
          <cell r="DH311" t="e">
            <v>#REF!</v>
          </cell>
          <cell r="DI311" t="e">
            <v>#REF!</v>
          </cell>
          <cell r="DU311" t="e">
            <v>#REF!</v>
          </cell>
          <cell r="EH311" t="e">
            <v>#REF!</v>
          </cell>
          <cell r="EU311" t="e">
            <v>#REF!</v>
          </cell>
          <cell r="FH311" t="e">
            <v>#REF!</v>
          </cell>
        </row>
        <row r="312">
          <cell r="U312" t="e">
            <v>#REF!</v>
          </cell>
          <cell r="V312" t="e">
            <v>#REF!</v>
          </cell>
          <cell r="AH312" t="e">
            <v>#REF!</v>
          </cell>
          <cell r="AI312" t="e">
            <v>#REF!</v>
          </cell>
          <cell r="AU312" t="e">
            <v>#REF!</v>
          </cell>
          <cell r="AV312" t="e">
            <v>#REF!</v>
          </cell>
          <cell r="BH312" t="e">
            <v>#REF!</v>
          </cell>
          <cell r="BI312" t="e">
            <v>#REF!</v>
          </cell>
          <cell r="BU312" t="e">
            <v>#REF!</v>
          </cell>
          <cell r="BV312" t="e">
            <v>#REF!</v>
          </cell>
          <cell r="CH312" t="e">
            <v>#REF!</v>
          </cell>
          <cell r="CI312" t="e">
            <v>#REF!</v>
          </cell>
          <cell r="CU312" t="e">
            <v>#REF!</v>
          </cell>
          <cell r="CV312" t="e">
            <v>#REF!</v>
          </cell>
          <cell r="DH312" t="e">
            <v>#REF!</v>
          </cell>
          <cell r="DI312" t="e">
            <v>#REF!</v>
          </cell>
          <cell r="DU312" t="e">
            <v>#REF!</v>
          </cell>
          <cell r="EH312" t="e">
            <v>#REF!</v>
          </cell>
          <cell r="EU312" t="e">
            <v>#REF!</v>
          </cell>
          <cell r="FH312" t="e">
            <v>#REF!</v>
          </cell>
        </row>
        <row r="313">
          <cell r="U313" t="e">
            <v>#REF!</v>
          </cell>
          <cell r="V313" t="e">
            <v>#REF!</v>
          </cell>
          <cell r="AH313" t="e">
            <v>#REF!</v>
          </cell>
          <cell r="AI313" t="e">
            <v>#REF!</v>
          </cell>
          <cell r="AU313" t="e">
            <v>#REF!</v>
          </cell>
          <cell r="AV313" t="e">
            <v>#REF!</v>
          </cell>
          <cell r="BH313" t="e">
            <v>#REF!</v>
          </cell>
          <cell r="BI313" t="e">
            <v>#REF!</v>
          </cell>
          <cell r="BU313" t="e">
            <v>#REF!</v>
          </cell>
          <cell r="BV313" t="e">
            <v>#REF!</v>
          </cell>
          <cell r="CH313" t="e">
            <v>#REF!</v>
          </cell>
          <cell r="CI313" t="e">
            <v>#REF!</v>
          </cell>
          <cell r="CU313" t="e">
            <v>#REF!</v>
          </cell>
          <cell r="CV313" t="e">
            <v>#REF!</v>
          </cell>
          <cell r="DH313" t="e">
            <v>#REF!</v>
          </cell>
          <cell r="DI313" t="e">
            <v>#REF!</v>
          </cell>
          <cell r="DU313" t="e">
            <v>#REF!</v>
          </cell>
          <cell r="EH313" t="e">
            <v>#REF!</v>
          </cell>
          <cell r="EU313" t="e">
            <v>#REF!</v>
          </cell>
          <cell r="FH313" t="e">
            <v>#REF!</v>
          </cell>
        </row>
        <row r="314">
          <cell r="U314" t="e">
            <v>#REF!</v>
          </cell>
          <cell r="V314" t="e">
            <v>#REF!</v>
          </cell>
          <cell r="AH314" t="e">
            <v>#REF!</v>
          </cell>
          <cell r="AI314" t="e">
            <v>#REF!</v>
          </cell>
          <cell r="AU314" t="e">
            <v>#REF!</v>
          </cell>
          <cell r="AV314" t="e">
            <v>#REF!</v>
          </cell>
          <cell r="BH314" t="e">
            <v>#REF!</v>
          </cell>
          <cell r="BI314" t="e">
            <v>#REF!</v>
          </cell>
          <cell r="BU314" t="e">
            <v>#REF!</v>
          </cell>
          <cell r="BV314" t="e">
            <v>#REF!</v>
          </cell>
          <cell r="CH314" t="e">
            <v>#REF!</v>
          </cell>
          <cell r="CI314" t="e">
            <v>#REF!</v>
          </cell>
          <cell r="CU314" t="e">
            <v>#REF!</v>
          </cell>
          <cell r="CV314" t="e">
            <v>#REF!</v>
          </cell>
          <cell r="DH314" t="e">
            <v>#REF!</v>
          </cell>
          <cell r="DI314" t="e">
            <v>#REF!</v>
          </cell>
          <cell r="DU314" t="e">
            <v>#REF!</v>
          </cell>
          <cell r="EH314" t="e">
            <v>#REF!</v>
          </cell>
          <cell r="EU314" t="e">
            <v>#REF!</v>
          </cell>
          <cell r="FH314" t="e">
            <v>#REF!</v>
          </cell>
        </row>
        <row r="315">
          <cell r="U315" t="e">
            <v>#REF!</v>
          </cell>
          <cell r="V315" t="e">
            <v>#REF!</v>
          </cell>
          <cell r="AH315" t="e">
            <v>#REF!</v>
          </cell>
          <cell r="AI315" t="e">
            <v>#REF!</v>
          </cell>
          <cell r="AU315" t="e">
            <v>#REF!</v>
          </cell>
          <cell r="AV315" t="e">
            <v>#REF!</v>
          </cell>
          <cell r="BH315" t="e">
            <v>#REF!</v>
          </cell>
          <cell r="BI315" t="e">
            <v>#REF!</v>
          </cell>
          <cell r="BU315" t="e">
            <v>#REF!</v>
          </cell>
          <cell r="BV315" t="e">
            <v>#REF!</v>
          </cell>
          <cell r="CH315" t="e">
            <v>#REF!</v>
          </cell>
          <cell r="CI315" t="e">
            <v>#REF!</v>
          </cell>
          <cell r="CU315" t="e">
            <v>#REF!</v>
          </cell>
          <cell r="CV315" t="e">
            <v>#REF!</v>
          </cell>
          <cell r="DH315" t="e">
            <v>#REF!</v>
          </cell>
          <cell r="DI315" t="e">
            <v>#REF!</v>
          </cell>
          <cell r="DU315" t="e">
            <v>#REF!</v>
          </cell>
          <cell r="EH315" t="e">
            <v>#REF!</v>
          </cell>
          <cell r="EU315" t="e">
            <v>#REF!</v>
          </cell>
          <cell r="FH315" t="e">
            <v>#REF!</v>
          </cell>
        </row>
        <row r="316">
          <cell r="U316" t="e">
            <v>#REF!</v>
          </cell>
          <cell r="V316" t="e">
            <v>#REF!</v>
          </cell>
          <cell r="AH316" t="e">
            <v>#REF!</v>
          </cell>
          <cell r="AI316" t="e">
            <v>#REF!</v>
          </cell>
          <cell r="AU316" t="e">
            <v>#REF!</v>
          </cell>
          <cell r="AV316" t="e">
            <v>#REF!</v>
          </cell>
          <cell r="BH316" t="e">
            <v>#REF!</v>
          </cell>
          <cell r="BI316" t="e">
            <v>#REF!</v>
          </cell>
          <cell r="BU316" t="e">
            <v>#REF!</v>
          </cell>
          <cell r="BV316" t="e">
            <v>#REF!</v>
          </cell>
          <cell r="CH316" t="e">
            <v>#REF!</v>
          </cell>
          <cell r="CI316" t="e">
            <v>#REF!</v>
          </cell>
          <cell r="CU316" t="e">
            <v>#REF!</v>
          </cell>
          <cell r="CV316" t="e">
            <v>#REF!</v>
          </cell>
          <cell r="DH316" t="e">
            <v>#REF!</v>
          </cell>
          <cell r="DI316" t="e">
            <v>#REF!</v>
          </cell>
          <cell r="DU316" t="e">
            <v>#REF!</v>
          </cell>
          <cell r="EH316" t="e">
            <v>#REF!</v>
          </cell>
          <cell r="EU316" t="e">
            <v>#REF!</v>
          </cell>
          <cell r="FH316" t="e">
            <v>#REF!</v>
          </cell>
        </row>
        <row r="317">
          <cell r="U317" t="e">
            <v>#REF!</v>
          </cell>
          <cell r="V317" t="e">
            <v>#REF!</v>
          </cell>
          <cell r="AH317" t="e">
            <v>#REF!</v>
          </cell>
          <cell r="AI317" t="e">
            <v>#REF!</v>
          </cell>
          <cell r="AU317" t="e">
            <v>#REF!</v>
          </cell>
          <cell r="AV317" t="e">
            <v>#REF!</v>
          </cell>
          <cell r="BH317" t="e">
            <v>#REF!</v>
          </cell>
          <cell r="BI317" t="e">
            <v>#REF!</v>
          </cell>
          <cell r="BU317" t="e">
            <v>#REF!</v>
          </cell>
          <cell r="BV317" t="e">
            <v>#REF!</v>
          </cell>
          <cell r="CH317" t="e">
            <v>#REF!</v>
          </cell>
          <cell r="CI317" t="e">
            <v>#REF!</v>
          </cell>
          <cell r="CU317" t="e">
            <v>#REF!</v>
          </cell>
          <cell r="CV317" t="e">
            <v>#REF!</v>
          </cell>
          <cell r="DH317" t="e">
            <v>#REF!</v>
          </cell>
          <cell r="DI317" t="e">
            <v>#REF!</v>
          </cell>
          <cell r="DU317" t="e">
            <v>#REF!</v>
          </cell>
          <cell r="EH317" t="e">
            <v>#REF!</v>
          </cell>
          <cell r="EU317" t="e">
            <v>#REF!</v>
          </cell>
          <cell r="FH317" t="e">
            <v>#REF!</v>
          </cell>
        </row>
        <row r="318">
          <cell r="U318" t="e">
            <v>#REF!</v>
          </cell>
          <cell r="V318" t="e">
            <v>#REF!</v>
          </cell>
          <cell r="AH318" t="e">
            <v>#REF!</v>
          </cell>
          <cell r="AI318" t="e">
            <v>#REF!</v>
          </cell>
          <cell r="AU318" t="e">
            <v>#REF!</v>
          </cell>
          <cell r="AV318" t="e">
            <v>#REF!</v>
          </cell>
          <cell r="BH318" t="e">
            <v>#REF!</v>
          </cell>
          <cell r="BI318" t="e">
            <v>#REF!</v>
          </cell>
          <cell r="BU318" t="e">
            <v>#REF!</v>
          </cell>
          <cell r="BV318" t="e">
            <v>#REF!</v>
          </cell>
          <cell r="CH318" t="e">
            <v>#REF!</v>
          </cell>
          <cell r="CI318" t="e">
            <v>#REF!</v>
          </cell>
          <cell r="CU318" t="e">
            <v>#REF!</v>
          </cell>
          <cell r="CV318" t="e">
            <v>#REF!</v>
          </cell>
          <cell r="DH318" t="e">
            <v>#REF!</v>
          </cell>
          <cell r="DI318" t="e">
            <v>#REF!</v>
          </cell>
          <cell r="DU318" t="e">
            <v>#REF!</v>
          </cell>
          <cell r="EH318" t="e">
            <v>#REF!</v>
          </cell>
          <cell r="EU318" t="e">
            <v>#REF!</v>
          </cell>
          <cell r="FH318" t="e">
            <v>#REF!</v>
          </cell>
        </row>
        <row r="319">
          <cell r="U319" t="e">
            <v>#REF!</v>
          </cell>
          <cell r="V319" t="e">
            <v>#REF!</v>
          </cell>
          <cell r="AH319" t="e">
            <v>#REF!</v>
          </cell>
          <cell r="AI319" t="e">
            <v>#REF!</v>
          </cell>
          <cell r="AU319" t="e">
            <v>#REF!</v>
          </cell>
          <cell r="AV319" t="e">
            <v>#REF!</v>
          </cell>
          <cell r="BH319" t="e">
            <v>#REF!</v>
          </cell>
          <cell r="BI319" t="e">
            <v>#REF!</v>
          </cell>
          <cell r="BU319" t="e">
            <v>#REF!</v>
          </cell>
          <cell r="BV319" t="e">
            <v>#REF!</v>
          </cell>
          <cell r="CH319" t="e">
            <v>#REF!</v>
          </cell>
          <cell r="CI319" t="e">
            <v>#REF!</v>
          </cell>
          <cell r="CU319" t="e">
            <v>#REF!</v>
          </cell>
          <cell r="CV319" t="e">
            <v>#REF!</v>
          </cell>
          <cell r="DH319" t="e">
            <v>#REF!</v>
          </cell>
          <cell r="DI319" t="e">
            <v>#REF!</v>
          </cell>
          <cell r="DU319" t="e">
            <v>#REF!</v>
          </cell>
          <cell r="EH319" t="e">
            <v>#REF!</v>
          </cell>
          <cell r="EU319" t="e">
            <v>#REF!</v>
          </cell>
          <cell r="FH319" t="e">
            <v>#REF!</v>
          </cell>
        </row>
        <row r="320">
          <cell r="U320" t="e">
            <v>#REF!</v>
          </cell>
          <cell r="V320" t="e">
            <v>#REF!</v>
          </cell>
          <cell r="AH320" t="e">
            <v>#REF!</v>
          </cell>
          <cell r="AI320" t="e">
            <v>#REF!</v>
          </cell>
          <cell r="AU320" t="e">
            <v>#REF!</v>
          </cell>
          <cell r="AV320" t="e">
            <v>#REF!</v>
          </cell>
          <cell r="BH320" t="e">
            <v>#REF!</v>
          </cell>
          <cell r="BI320" t="e">
            <v>#REF!</v>
          </cell>
          <cell r="BU320" t="e">
            <v>#REF!</v>
          </cell>
          <cell r="BV320" t="e">
            <v>#REF!</v>
          </cell>
          <cell r="CH320" t="e">
            <v>#REF!</v>
          </cell>
          <cell r="CI320" t="e">
            <v>#REF!</v>
          </cell>
          <cell r="CU320" t="e">
            <v>#REF!</v>
          </cell>
          <cell r="CV320" t="e">
            <v>#REF!</v>
          </cell>
          <cell r="DH320" t="e">
            <v>#REF!</v>
          </cell>
          <cell r="DI320" t="e">
            <v>#REF!</v>
          </cell>
          <cell r="DU320" t="e">
            <v>#REF!</v>
          </cell>
          <cell r="EH320" t="e">
            <v>#REF!</v>
          </cell>
          <cell r="EU320" t="e">
            <v>#REF!</v>
          </cell>
          <cell r="FH320" t="e">
            <v>#REF!</v>
          </cell>
        </row>
        <row r="321">
          <cell r="U321" t="e">
            <v>#REF!</v>
          </cell>
          <cell r="V321" t="e">
            <v>#REF!</v>
          </cell>
          <cell r="AH321" t="e">
            <v>#REF!</v>
          </cell>
          <cell r="AI321" t="e">
            <v>#REF!</v>
          </cell>
          <cell r="AU321" t="e">
            <v>#REF!</v>
          </cell>
          <cell r="AV321" t="e">
            <v>#REF!</v>
          </cell>
          <cell r="BH321" t="e">
            <v>#REF!</v>
          </cell>
          <cell r="BI321" t="e">
            <v>#REF!</v>
          </cell>
          <cell r="BU321" t="e">
            <v>#REF!</v>
          </cell>
          <cell r="BV321" t="e">
            <v>#REF!</v>
          </cell>
          <cell r="CH321" t="e">
            <v>#REF!</v>
          </cell>
          <cell r="CI321" t="e">
            <v>#REF!</v>
          </cell>
          <cell r="CU321" t="e">
            <v>#REF!</v>
          </cell>
          <cell r="CV321" t="e">
            <v>#REF!</v>
          </cell>
          <cell r="DH321" t="e">
            <v>#REF!</v>
          </cell>
          <cell r="DI321" t="e">
            <v>#REF!</v>
          </cell>
          <cell r="DU321" t="e">
            <v>#REF!</v>
          </cell>
          <cell r="EH321" t="e">
            <v>#REF!</v>
          </cell>
          <cell r="EU321" t="e">
            <v>#REF!</v>
          </cell>
          <cell r="FH321" t="e">
            <v>#REF!</v>
          </cell>
        </row>
        <row r="322">
          <cell r="U322" t="e">
            <v>#REF!</v>
          </cell>
          <cell r="V322" t="e">
            <v>#REF!</v>
          </cell>
          <cell r="AH322" t="e">
            <v>#REF!</v>
          </cell>
          <cell r="AI322" t="e">
            <v>#REF!</v>
          </cell>
          <cell r="AU322" t="e">
            <v>#REF!</v>
          </cell>
          <cell r="AV322" t="e">
            <v>#REF!</v>
          </cell>
          <cell r="BH322" t="e">
            <v>#REF!</v>
          </cell>
          <cell r="BI322" t="e">
            <v>#REF!</v>
          </cell>
          <cell r="BU322" t="e">
            <v>#REF!</v>
          </cell>
          <cell r="BV322" t="e">
            <v>#REF!</v>
          </cell>
          <cell r="CH322" t="e">
            <v>#REF!</v>
          </cell>
          <cell r="CI322" t="e">
            <v>#REF!</v>
          </cell>
          <cell r="CU322" t="e">
            <v>#REF!</v>
          </cell>
          <cell r="CV322" t="e">
            <v>#REF!</v>
          </cell>
          <cell r="DH322" t="e">
            <v>#REF!</v>
          </cell>
          <cell r="DI322" t="e">
            <v>#REF!</v>
          </cell>
          <cell r="DU322" t="e">
            <v>#REF!</v>
          </cell>
          <cell r="EH322" t="e">
            <v>#REF!</v>
          </cell>
          <cell r="EU322" t="e">
            <v>#REF!</v>
          </cell>
          <cell r="FH322" t="e">
            <v>#REF!</v>
          </cell>
        </row>
        <row r="323">
          <cell r="U323" t="e">
            <v>#REF!</v>
          </cell>
          <cell r="V323" t="e">
            <v>#REF!</v>
          </cell>
          <cell r="AH323" t="e">
            <v>#REF!</v>
          </cell>
          <cell r="AI323" t="e">
            <v>#REF!</v>
          </cell>
          <cell r="AU323" t="e">
            <v>#REF!</v>
          </cell>
          <cell r="AV323" t="e">
            <v>#REF!</v>
          </cell>
          <cell r="BH323" t="e">
            <v>#REF!</v>
          </cell>
          <cell r="BI323" t="e">
            <v>#REF!</v>
          </cell>
          <cell r="BU323" t="e">
            <v>#REF!</v>
          </cell>
          <cell r="BV323" t="e">
            <v>#REF!</v>
          </cell>
          <cell r="CH323" t="e">
            <v>#REF!</v>
          </cell>
          <cell r="CI323" t="e">
            <v>#REF!</v>
          </cell>
          <cell r="CU323" t="e">
            <v>#REF!</v>
          </cell>
          <cell r="CV323" t="e">
            <v>#REF!</v>
          </cell>
          <cell r="DH323" t="e">
            <v>#REF!</v>
          </cell>
          <cell r="DI323" t="e">
            <v>#REF!</v>
          </cell>
          <cell r="DU323" t="e">
            <v>#REF!</v>
          </cell>
          <cell r="EH323" t="e">
            <v>#REF!</v>
          </cell>
          <cell r="EU323" t="e">
            <v>#REF!</v>
          </cell>
          <cell r="FH323" t="e">
            <v>#REF!</v>
          </cell>
        </row>
        <row r="324">
          <cell r="U324" t="e">
            <v>#REF!</v>
          </cell>
          <cell r="V324" t="e">
            <v>#REF!</v>
          </cell>
          <cell r="AH324" t="e">
            <v>#REF!</v>
          </cell>
          <cell r="AI324" t="e">
            <v>#REF!</v>
          </cell>
          <cell r="AU324" t="e">
            <v>#REF!</v>
          </cell>
          <cell r="AV324" t="e">
            <v>#REF!</v>
          </cell>
          <cell r="BH324" t="e">
            <v>#REF!</v>
          </cell>
          <cell r="BI324" t="e">
            <v>#REF!</v>
          </cell>
          <cell r="BU324" t="e">
            <v>#REF!</v>
          </cell>
          <cell r="BV324" t="e">
            <v>#REF!</v>
          </cell>
          <cell r="CH324" t="e">
            <v>#REF!</v>
          </cell>
          <cell r="CI324" t="e">
            <v>#REF!</v>
          </cell>
          <cell r="CU324" t="e">
            <v>#REF!</v>
          </cell>
          <cell r="CV324" t="e">
            <v>#REF!</v>
          </cell>
          <cell r="DH324" t="e">
            <v>#REF!</v>
          </cell>
          <cell r="DI324" t="e">
            <v>#REF!</v>
          </cell>
          <cell r="DU324" t="e">
            <v>#REF!</v>
          </cell>
          <cell r="EH324" t="e">
            <v>#REF!</v>
          </cell>
          <cell r="EU324" t="e">
            <v>#REF!</v>
          </cell>
          <cell r="FH324" t="e">
            <v>#REF!</v>
          </cell>
        </row>
        <row r="325">
          <cell r="U325" t="e">
            <v>#REF!</v>
          </cell>
          <cell r="V325" t="e">
            <v>#REF!</v>
          </cell>
          <cell r="AH325" t="e">
            <v>#REF!</v>
          </cell>
          <cell r="AI325" t="e">
            <v>#REF!</v>
          </cell>
          <cell r="AU325" t="e">
            <v>#REF!</v>
          </cell>
          <cell r="AV325" t="e">
            <v>#REF!</v>
          </cell>
          <cell r="BH325" t="e">
            <v>#REF!</v>
          </cell>
          <cell r="BI325" t="e">
            <v>#REF!</v>
          </cell>
          <cell r="BU325" t="e">
            <v>#REF!</v>
          </cell>
          <cell r="BV325" t="e">
            <v>#REF!</v>
          </cell>
          <cell r="CH325" t="e">
            <v>#REF!</v>
          </cell>
          <cell r="CI325" t="e">
            <v>#REF!</v>
          </cell>
          <cell r="CU325" t="e">
            <v>#REF!</v>
          </cell>
          <cell r="CV325" t="e">
            <v>#REF!</v>
          </cell>
          <cell r="DH325" t="e">
            <v>#REF!</v>
          </cell>
          <cell r="DI325" t="e">
            <v>#REF!</v>
          </cell>
          <cell r="DU325" t="e">
            <v>#REF!</v>
          </cell>
          <cell r="EH325" t="e">
            <v>#REF!</v>
          </cell>
          <cell r="EU325" t="e">
            <v>#REF!</v>
          </cell>
          <cell r="FH325" t="e">
            <v>#REF!</v>
          </cell>
        </row>
        <row r="326">
          <cell r="U326" t="e">
            <v>#REF!</v>
          </cell>
          <cell r="V326" t="e">
            <v>#REF!</v>
          </cell>
          <cell r="AH326" t="e">
            <v>#REF!</v>
          </cell>
          <cell r="AI326" t="e">
            <v>#REF!</v>
          </cell>
          <cell r="AU326" t="e">
            <v>#REF!</v>
          </cell>
          <cell r="AV326" t="e">
            <v>#REF!</v>
          </cell>
          <cell r="BH326" t="e">
            <v>#REF!</v>
          </cell>
          <cell r="BI326" t="e">
            <v>#REF!</v>
          </cell>
          <cell r="BU326" t="e">
            <v>#REF!</v>
          </cell>
          <cell r="BV326" t="e">
            <v>#REF!</v>
          </cell>
          <cell r="CH326" t="e">
            <v>#REF!</v>
          </cell>
          <cell r="CI326" t="e">
            <v>#REF!</v>
          </cell>
          <cell r="CU326" t="e">
            <v>#REF!</v>
          </cell>
          <cell r="CV326" t="e">
            <v>#REF!</v>
          </cell>
          <cell r="DH326" t="e">
            <v>#REF!</v>
          </cell>
          <cell r="DI326" t="e">
            <v>#REF!</v>
          </cell>
          <cell r="DU326" t="e">
            <v>#REF!</v>
          </cell>
          <cell r="EH326" t="e">
            <v>#REF!</v>
          </cell>
          <cell r="EU326" t="e">
            <v>#REF!</v>
          </cell>
          <cell r="FH326" t="e">
            <v>#REF!</v>
          </cell>
        </row>
        <row r="327">
          <cell r="U327" t="e">
            <v>#REF!</v>
          </cell>
          <cell r="V327" t="e">
            <v>#REF!</v>
          </cell>
          <cell r="AH327" t="e">
            <v>#REF!</v>
          </cell>
          <cell r="AI327" t="e">
            <v>#REF!</v>
          </cell>
          <cell r="AU327" t="e">
            <v>#REF!</v>
          </cell>
          <cell r="AV327" t="e">
            <v>#REF!</v>
          </cell>
          <cell r="BH327" t="e">
            <v>#REF!</v>
          </cell>
          <cell r="BI327" t="e">
            <v>#REF!</v>
          </cell>
          <cell r="BU327" t="e">
            <v>#REF!</v>
          </cell>
          <cell r="BV327" t="e">
            <v>#REF!</v>
          </cell>
          <cell r="CH327" t="e">
            <v>#REF!</v>
          </cell>
          <cell r="CI327" t="e">
            <v>#REF!</v>
          </cell>
          <cell r="CU327" t="e">
            <v>#REF!</v>
          </cell>
          <cell r="CV327" t="e">
            <v>#REF!</v>
          </cell>
          <cell r="DH327" t="e">
            <v>#REF!</v>
          </cell>
          <cell r="DI327" t="e">
            <v>#REF!</v>
          </cell>
          <cell r="DU327" t="e">
            <v>#REF!</v>
          </cell>
          <cell r="EH327" t="e">
            <v>#REF!</v>
          </cell>
          <cell r="EU327" t="e">
            <v>#REF!</v>
          </cell>
          <cell r="FH327" t="e">
            <v>#REF!</v>
          </cell>
        </row>
        <row r="328">
          <cell r="U328" t="e">
            <v>#REF!</v>
          </cell>
          <cell r="V328" t="e">
            <v>#REF!</v>
          </cell>
          <cell r="AH328" t="e">
            <v>#REF!</v>
          </cell>
          <cell r="AI328" t="e">
            <v>#REF!</v>
          </cell>
          <cell r="AU328" t="e">
            <v>#REF!</v>
          </cell>
          <cell r="AV328" t="e">
            <v>#REF!</v>
          </cell>
          <cell r="BH328" t="e">
            <v>#REF!</v>
          </cell>
          <cell r="BI328" t="e">
            <v>#REF!</v>
          </cell>
          <cell r="BU328" t="e">
            <v>#REF!</v>
          </cell>
          <cell r="BV328" t="e">
            <v>#REF!</v>
          </cell>
          <cell r="CH328" t="e">
            <v>#REF!</v>
          </cell>
          <cell r="CI328" t="e">
            <v>#REF!</v>
          </cell>
          <cell r="CU328" t="e">
            <v>#REF!</v>
          </cell>
          <cell r="CV328" t="e">
            <v>#REF!</v>
          </cell>
          <cell r="DH328" t="e">
            <v>#REF!</v>
          </cell>
          <cell r="DI328" t="e">
            <v>#REF!</v>
          </cell>
          <cell r="DU328" t="e">
            <v>#REF!</v>
          </cell>
          <cell r="EH328" t="e">
            <v>#REF!</v>
          </cell>
          <cell r="EU328" t="e">
            <v>#REF!</v>
          </cell>
          <cell r="FH328" t="e">
            <v>#REF!</v>
          </cell>
        </row>
        <row r="329">
          <cell r="U329" t="e">
            <v>#REF!</v>
          </cell>
          <cell r="V329" t="e">
            <v>#REF!</v>
          </cell>
          <cell r="AH329" t="e">
            <v>#REF!</v>
          </cell>
          <cell r="AI329" t="e">
            <v>#REF!</v>
          </cell>
          <cell r="AU329" t="e">
            <v>#REF!</v>
          </cell>
          <cell r="AV329" t="e">
            <v>#REF!</v>
          </cell>
          <cell r="BH329" t="e">
            <v>#REF!</v>
          </cell>
          <cell r="BI329" t="e">
            <v>#REF!</v>
          </cell>
          <cell r="BU329" t="e">
            <v>#REF!</v>
          </cell>
          <cell r="BV329" t="e">
            <v>#REF!</v>
          </cell>
          <cell r="CH329" t="e">
            <v>#REF!</v>
          </cell>
          <cell r="CI329" t="e">
            <v>#REF!</v>
          </cell>
          <cell r="CU329" t="e">
            <v>#REF!</v>
          </cell>
          <cell r="CV329" t="e">
            <v>#REF!</v>
          </cell>
          <cell r="DH329" t="e">
            <v>#REF!</v>
          </cell>
          <cell r="DI329" t="e">
            <v>#REF!</v>
          </cell>
          <cell r="DU329" t="e">
            <v>#REF!</v>
          </cell>
          <cell r="EH329" t="e">
            <v>#REF!</v>
          </cell>
          <cell r="EU329" t="e">
            <v>#REF!</v>
          </cell>
          <cell r="FH329" t="e">
            <v>#REF!</v>
          </cell>
        </row>
        <row r="330">
          <cell r="U330" t="e">
            <v>#REF!</v>
          </cell>
          <cell r="V330" t="e">
            <v>#REF!</v>
          </cell>
          <cell r="AH330" t="e">
            <v>#REF!</v>
          </cell>
          <cell r="AI330" t="e">
            <v>#REF!</v>
          </cell>
          <cell r="AU330" t="e">
            <v>#REF!</v>
          </cell>
          <cell r="AV330" t="e">
            <v>#REF!</v>
          </cell>
          <cell r="BH330" t="e">
            <v>#REF!</v>
          </cell>
          <cell r="BI330" t="e">
            <v>#REF!</v>
          </cell>
          <cell r="BU330" t="e">
            <v>#REF!</v>
          </cell>
          <cell r="BV330" t="e">
            <v>#REF!</v>
          </cell>
          <cell r="CH330" t="e">
            <v>#REF!</v>
          </cell>
          <cell r="CI330" t="e">
            <v>#REF!</v>
          </cell>
          <cell r="CU330" t="e">
            <v>#REF!</v>
          </cell>
          <cell r="CV330" t="e">
            <v>#REF!</v>
          </cell>
          <cell r="DH330" t="e">
            <v>#REF!</v>
          </cell>
          <cell r="DI330" t="e">
            <v>#REF!</v>
          </cell>
          <cell r="DU330" t="e">
            <v>#REF!</v>
          </cell>
          <cell r="EH330" t="e">
            <v>#REF!</v>
          </cell>
          <cell r="EU330" t="e">
            <v>#REF!</v>
          </cell>
          <cell r="FH330" t="e">
            <v>#REF!</v>
          </cell>
        </row>
        <row r="331">
          <cell r="U331" t="e">
            <v>#REF!</v>
          </cell>
          <cell r="V331" t="e">
            <v>#REF!</v>
          </cell>
          <cell r="AH331" t="e">
            <v>#REF!</v>
          </cell>
          <cell r="AI331" t="e">
            <v>#REF!</v>
          </cell>
          <cell r="AU331" t="e">
            <v>#REF!</v>
          </cell>
          <cell r="AV331" t="e">
            <v>#REF!</v>
          </cell>
          <cell r="BH331" t="e">
            <v>#REF!</v>
          </cell>
          <cell r="BI331" t="e">
            <v>#REF!</v>
          </cell>
          <cell r="BU331" t="e">
            <v>#REF!</v>
          </cell>
          <cell r="BV331" t="e">
            <v>#REF!</v>
          </cell>
          <cell r="CH331" t="e">
            <v>#REF!</v>
          </cell>
          <cell r="CI331" t="e">
            <v>#REF!</v>
          </cell>
          <cell r="CU331" t="e">
            <v>#REF!</v>
          </cell>
          <cell r="CV331" t="e">
            <v>#REF!</v>
          </cell>
          <cell r="DH331" t="e">
            <v>#REF!</v>
          </cell>
          <cell r="DI331" t="e">
            <v>#REF!</v>
          </cell>
          <cell r="DU331" t="e">
            <v>#REF!</v>
          </cell>
          <cell r="EH331" t="e">
            <v>#REF!</v>
          </cell>
          <cell r="EU331" t="e">
            <v>#REF!</v>
          </cell>
          <cell r="FH331" t="e">
            <v>#REF!</v>
          </cell>
        </row>
        <row r="332">
          <cell r="U332" t="e">
            <v>#REF!</v>
          </cell>
          <cell r="V332" t="e">
            <v>#REF!</v>
          </cell>
          <cell r="AH332" t="e">
            <v>#REF!</v>
          </cell>
          <cell r="AI332" t="e">
            <v>#REF!</v>
          </cell>
          <cell r="AU332" t="e">
            <v>#REF!</v>
          </cell>
          <cell r="AV332" t="e">
            <v>#REF!</v>
          </cell>
          <cell r="BH332" t="e">
            <v>#REF!</v>
          </cell>
          <cell r="BI332" t="e">
            <v>#REF!</v>
          </cell>
          <cell r="BU332" t="e">
            <v>#REF!</v>
          </cell>
          <cell r="BV332" t="e">
            <v>#REF!</v>
          </cell>
          <cell r="CH332" t="e">
            <v>#REF!</v>
          </cell>
          <cell r="CI332" t="e">
            <v>#REF!</v>
          </cell>
          <cell r="CU332" t="e">
            <v>#REF!</v>
          </cell>
          <cell r="CV332" t="e">
            <v>#REF!</v>
          </cell>
          <cell r="DH332" t="e">
            <v>#REF!</v>
          </cell>
          <cell r="DI332" t="e">
            <v>#REF!</v>
          </cell>
          <cell r="DU332" t="e">
            <v>#REF!</v>
          </cell>
          <cell r="EH332" t="e">
            <v>#REF!</v>
          </cell>
          <cell r="EU332" t="e">
            <v>#REF!</v>
          </cell>
          <cell r="FH332" t="e">
            <v>#REF!</v>
          </cell>
        </row>
        <row r="333">
          <cell r="U333" t="e">
            <v>#REF!</v>
          </cell>
          <cell r="V333" t="e">
            <v>#REF!</v>
          </cell>
          <cell r="AH333" t="e">
            <v>#REF!</v>
          </cell>
          <cell r="AI333" t="e">
            <v>#REF!</v>
          </cell>
          <cell r="AU333" t="e">
            <v>#REF!</v>
          </cell>
          <cell r="AV333" t="e">
            <v>#REF!</v>
          </cell>
          <cell r="BH333" t="e">
            <v>#REF!</v>
          </cell>
          <cell r="BI333" t="e">
            <v>#REF!</v>
          </cell>
          <cell r="BU333" t="e">
            <v>#REF!</v>
          </cell>
          <cell r="BV333" t="e">
            <v>#REF!</v>
          </cell>
          <cell r="CH333" t="e">
            <v>#REF!</v>
          </cell>
          <cell r="CI333" t="e">
            <v>#REF!</v>
          </cell>
          <cell r="CU333" t="e">
            <v>#REF!</v>
          </cell>
          <cell r="CV333" t="e">
            <v>#REF!</v>
          </cell>
          <cell r="DH333" t="e">
            <v>#REF!</v>
          </cell>
          <cell r="DI333" t="e">
            <v>#REF!</v>
          </cell>
          <cell r="DU333" t="e">
            <v>#REF!</v>
          </cell>
          <cell r="EH333" t="e">
            <v>#REF!</v>
          </cell>
          <cell r="EU333" t="e">
            <v>#REF!</v>
          </cell>
          <cell r="FH333" t="e">
            <v>#REF!</v>
          </cell>
        </row>
        <row r="334">
          <cell r="U334" t="e">
            <v>#REF!</v>
          </cell>
          <cell r="V334" t="e">
            <v>#REF!</v>
          </cell>
          <cell r="AH334" t="e">
            <v>#REF!</v>
          </cell>
          <cell r="AI334" t="e">
            <v>#REF!</v>
          </cell>
          <cell r="AU334" t="e">
            <v>#REF!</v>
          </cell>
          <cell r="AV334" t="e">
            <v>#REF!</v>
          </cell>
          <cell r="BH334" t="e">
            <v>#REF!</v>
          </cell>
          <cell r="BI334" t="e">
            <v>#REF!</v>
          </cell>
          <cell r="BU334" t="e">
            <v>#REF!</v>
          </cell>
          <cell r="BV334" t="e">
            <v>#REF!</v>
          </cell>
          <cell r="CH334" t="e">
            <v>#REF!</v>
          </cell>
          <cell r="CI334" t="e">
            <v>#REF!</v>
          </cell>
          <cell r="CU334" t="e">
            <v>#REF!</v>
          </cell>
          <cell r="CV334" t="e">
            <v>#REF!</v>
          </cell>
          <cell r="DH334" t="e">
            <v>#REF!</v>
          </cell>
          <cell r="DI334" t="e">
            <v>#REF!</v>
          </cell>
          <cell r="DU334" t="e">
            <v>#REF!</v>
          </cell>
          <cell r="EH334" t="e">
            <v>#REF!</v>
          </cell>
          <cell r="EU334" t="e">
            <v>#REF!</v>
          </cell>
          <cell r="FH334" t="e">
            <v>#REF!</v>
          </cell>
        </row>
        <row r="335">
          <cell r="U335" t="e">
            <v>#REF!</v>
          </cell>
          <cell r="V335" t="e">
            <v>#REF!</v>
          </cell>
          <cell r="AH335" t="e">
            <v>#REF!</v>
          </cell>
          <cell r="AI335" t="e">
            <v>#REF!</v>
          </cell>
          <cell r="AU335" t="e">
            <v>#REF!</v>
          </cell>
          <cell r="AV335" t="e">
            <v>#REF!</v>
          </cell>
          <cell r="BH335" t="e">
            <v>#REF!</v>
          </cell>
          <cell r="BI335" t="e">
            <v>#REF!</v>
          </cell>
          <cell r="BU335" t="e">
            <v>#REF!</v>
          </cell>
          <cell r="BV335" t="e">
            <v>#REF!</v>
          </cell>
          <cell r="CH335" t="e">
            <v>#REF!</v>
          </cell>
          <cell r="CI335" t="e">
            <v>#REF!</v>
          </cell>
          <cell r="CU335" t="e">
            <v>#REF!</v>
          </cell>
          <cell r="CV335" t="e">
            <v>#REF!</v>
          </cell>
          <cell r="DH335" t="e">
            <v>#REF!</v>
          </cell>
          <cell r="DI335" t="e">
            <v>#REF!</v>
          </cell>
          <cell r="DU335" t="e">
            <v>#REF!</v>
          </cell>
          <cell r="EH335" t="e">
            <v>#REF!</v>
          </cell>
          <cell r="EU335" t="e">
            <v>#REF!</v>
          </cell>
          <cell r="FH335" t="e">
            <v>#REF!</v>
          </cell>
        </row>
        <row r="336">
          <cell r="U336" t="e">
            <v>#REF!</v>
          </cell>
          <cell r="V336" t="e">
            <v>#REF!</v>
          </cell>
          <cell r="AH336" t="e">
            <v>#REF!</v>
          </cell>
          <cell r="AI336" t="e">
            <v>#REF!</v>
          </cell>
          <cell r="AU336" t="e">
            <v>#REF!</v>
          </cell>
          <cell r="AV336" t="e">
            <v>#REF!</v>
          </cell>
          <cell r="BH336" t="e">
            <v>#REF!</v>
          </cell>
          <cell r="BI336" t="e">
            <v>#REF!</v>
          </cell>
          <cell r="BU336" t="e">
            <v>#REF!</v>
          </cell>
          <cell r="BV336" t="e">
            <v>#REF!</v>
          </cell>
          <cell r="CH336" t="e">
            <v>#REF!</v>
          </cell>
          <cell r="CI336" t="e">
            <v>#REF!</v>
          </cell>
          <cell r="CU336" t="e">
            <v>#REF!</v>
          </cell>
          <cell r="CV336" t="e">
            <v>#REF!</v>
          </cell>
          <cell r="DH336" t="e">
            <v>#REF!</v>
          </cell>
          <cell r="DI336" t="e">
            <v>#REF!</v>
          </cell>
          <cell r="DU336" t="e">
            <v>#REF!</v>
          </cell>
          <cell r="EH336" t="e">
            <v>#REF!</v>
          </cell>
          <cell r="EU336" t="e">
            <v>#REF!</v>
          </cell>
          <cell r="FH336" t="e">
            <v>#REF!</v>
          </cell>
        </row>
        <row r="337">
          <cell r="U337" t="e">
            <v>#REF!</v>
          </cell>
          <cell r="V337" t="e">
            <v>#REF!</v>
          </cell>
          <cell r="AH337" t="e">
            <v>#REF!</v>
          </cell>
          <cell r="AI337" t="e">
            <v>#REF!</v>
          </cell>
          <cell r="AU337" t="e">
            <v>#REF!</v>
          </cell>
          <cell r="AV337" t="e">
            <v>#REF!</v>
          </cell>
          <cell r="BH337" t="e">
            <v>#REF!</v>
          </cell>
          <cell r="BI337" t="e">
            <v>#REF!</v>
          </cell>
          <cell r="BU337" t="e">
            <v>#REF!</v>
          </cell>
          <cell r="BV337" t="e">
            <v>#REF!</v>
          </cell>
          <cell r="CH337" t="e">
            <v>#REF!</v>
          </cell>
          <cell r="CI337" t="e">
            <v>#REF!</v>
          </cell>
          <cell r="CU337" t="e">
            <v>#REF!</v>
          </cell>
          <cell r="CV337" t="e">
            <v>#REF!</v>
          </cell>
          <cell r="DH337" t="e">
            <v>#REF!</v>
          </cell>
          <cell r="DI337" t="e">
            <v>#REF!</v>
          </cell>
          <cell r="DU337" t="e">
            <v>#REF!</v>
          </cell>
          <cell r="EH337" t="e">
            <v>#REF!</v>
          </cell>
          <cell r="EU337" t="e">
            <v>#REF!</v>
          </cell>
          <cell r="FH337" t="e">
            <v>#REF!</v>
          </cell>
        </row>
        <row r="338">
          <cell r="U338" t="e">
            <v>#REF!</v>
          </cell>
          <cell r="V338" t="e">
            <v>#REF!</v>
          </cell>
          <cell r="AH338" t="e">
            <v>#REF!</v>
          </cell>
          <cell r="AI338" t="e">
            <v>#REF!</v>
          </cell>
          <cell r="AU338" t="e">
            <v>#REF!</v>
          </cell>
          <cell r="AV338" t="e">
            <v>#REF!</v>
          </cell>
          <cell r="BH338" t="e">
            <v>#REF!</v>
          </cell>
          <cell r="BI338" t="e">
            <v>#REF!</v>
          </cell>
          <cell r="BU338" t="e">
            <v>#REF!</v>
          </cell>
          <cell r="BV338" t="e">
            <v>#REF!</v>
          </cell>
          <cell r="CH338" t="e">
            <v>#REF!</v>
          </cell>
          <cell r="CI338" t="e">
            <v>#REF!</v>
          </cell>
          <cell r="CU338" t="e">
            <v>#REF!</v>
          </cell>
          <cell r="CV338" t="e">
            <v>#REF!</v>
          </cell>
          <cell r="DH338" t="e">
            <v>#REF!</v>
          </cell>
          <cell r="DI338" t="e">
            <v>#REF!</v>
          </cell>
          <cell r="DU338" t="e">
            <v>#REF!</v>
          </cell>
          <cell r="EH338" t="e">
            <v>#REF!</v>
          </cell>
          <cell r="EU338" t="e">
            <v>#REF!</v>
          </cell>
          <cell r="FH338" t="e">
            <v>#REF!</v>
          </cell>
        </row>
        <row r="339">
          <cell r="U339" t="e">
            <v>#REF!</v>
          </cell>
          <cell r="V339" t="e">
            <v>#REF!</v>
          </cell>
          <cell r="AH339" t="e">
            <v>#REF!</v>
          </cell>
          <cell r="AI339" t="e">
            <v>#REF!</v>
          </cell>
          <cell r="AU339" t="e">
            <v>#REF!</v>
          </cell>
          <cell r="AV339" t="e">
            <v>#REF!</v>
          </cell>
          <cell r="BH339" t="e">
            <v>#REF!</v>
          </cell>
          <cell r="BI339" t="e">
            <v>#REF!</v>
          </cell>
          <cell r="BU339" t="e">
            <v>#REF!</v>
          </cell>
          <cell r="BV339" t="e">
            <v>#REF!</v>
          </cell>
          <cell r="CH339" t="e">
            <v>#REF!</v>
          </cell>
          <cell r="CI339" t="e">
            <v>#REF!</v>
          </cell>
          <cell r="CU339" t="e">
            <v>#REF!</v>
          </cell>
          <cell r="CV339" t="e">
            <v>#REF!</v>
          </cell>
          <cell r="DH339" t="e">
            <v>#REF!</v>
          </cell>
          <cell r="DI339" t="e">
            <v>#REF!</v>
          </cell>
          <cell r="DU339" t="e">
            <v>#REF!</v>
          </cell>
          <cell r="EH339" t="e">
            <v>#REF!</v>
          </cell>
          <cell r="EU339" t="e">
            <v>#REF!</v>
          </cell>
          <cell r="FH339" t="e">
            <v>#REF!</v>
          </cell>
        </row>
        <row r="340">
          <cell r="U340" t="e">
            <v>#REF!</v>
          </cell>
          <cell r="V340" t="e">
            <v>#REF!</v>
          </cell>
          <cell r="AH340" t="e">
            <v>#REF!</v>
          </cell>
          <cell r="AI340" t="e">
            <v>#REF!</v>
          </cell>
          <cell r="AU340" t="e">
            <v>#REF!</v>
          </cell>
          <cell r="AV340" t="e">
            <v>#REF!</v>
          </cell>
          <cell r="BH340" t="e">
            <v>#REF!</v>
          </cell>
          <cell r="BI340" t="e">
            <v>#REF!</v>
          </cell>
          <cell r="BU340" t="e">
            <v>#REF!</v>
          </cell>
          <cell r="BV340" t="e">
            <v>#REF!</v>
          </cell>
          <cell r="CH340" t="e">
            <v>#REF!</v>
          </cell>
          <cell r="CI340" t="e">
            <v>#REF!</v>
          </cell>
          <cell r="CU340" t="e">
            <v>#REF!</v>
          </cell>
          <cell r="CV340" t="e">
            <v>#REF!</v>
          </cell>
          <cell r="DH340" t="e">
            <v>#REF!</v>
          </cell>
          <cell r="DI340" t="e">
            <v>#REF!</v>
          </cell>
          <cell r="DU340" t="e">
            <v>#REF!</v>
          </cell>
          <cell r="EH340" t="e">
            <v>#REF!</v>
          </cell>
          <cell r="EU340" t="e">
            <v>#REF!</v>
          </cell>
          <cell r="FH340" t="e">
            <v>#REF!</v>
          </cell>
        </row>
        <row r="341">
          <cell r="U341" t="e">
            <v>#REF!</v>
          </cell>
          <cell r="V341" t="e">
            <v>#REF!</v>
          </cell>
          <cell r="AH341" t="e">
            <v>#REF!</v>
          </cell>
          <cell r="AI341" t="e">
            <v>#REF!</v>
          </cell>
          <cell r="AU341" t="e">
            <v>#REF!</v>
          </cell>
          <cell r="AV341" t="e">
            <v>#REF!</v>
          </cell>
          <cell r="BH341" t="e">
            <v>#REF!</v>
          </cell>
          <cell r="BI341" t="e">
            <v>#REF!</v>
          </cell>
          <cell r="BU341" t="e">
            <v>#REF!</v>
          </cell>
          <cell r="BV341" t="e">
            <v>#REF!</v>
          </cell>
          <cell r="CH341" t="e">
            <v>#REF!</v>
          </cell>
          <cell r="CI341" t="e">
            <v>#REF!</v>
          </cell>
          <cell r="CU341" t="e">
            <v>#REF!</v>
          </cell>
          <cell r="CV341" t="e">
            <v>#REF!</v>
          </cell>
          <cell r="DH341" t="e">
            <v>#REF!</v>
          </cell>
          <cell r="DI341" t="e">
            <v>#REF!</v>
          </cell>
          <cell r="DU341" t="e">
            <v>#REF!</v>
          </cell>
          <cell r="EH341" t="e">
            <v>#REF!</v>
          </cell>
          <cell r="EU341" t="e">
            <v>#REF!</v>
          </cell>
          <cell r="FH341" t="e">
            <v>#REF!</v>
          </cell>
        </row>
        <row r="342">
          <cell r="U342" t="e">
            <v>#REF!</v>
          </cell>
          <cell r="V342" t="e">
            <v>#REF!</v>
          </cell>
          <cell r="AH342" t="e">
            <v>#REF!</v>
          </cell>
          <cell r="AI342" t="e">
            <v>#REF!</v>
          </cell>
          <cell r="AU342" t="e">
            <v>#REF!</v>
          </cell>
          <cell r="AV342" t="e">
            <v>#REF!</v>
          </cell>
          <cell r="BH342" t="e">
            <v>#REF!</v>
          </cell>
          <cell r="BI342" t="e">
            <v>#REF!</v>
          </cell>
          <cell r="BU342" t="e">
            <v>#REF!</v>
          </cell>
          <cell r="BV342" t="e">
            <v>#REF!</v>
          </cell>
          <cell r="CH342" t="e">
            <v>#REF!</v>
          </cell>
          <cell r="CI342" t="e">
            <v>#REF!</v>
          </cell>
          <cell r="CU342" t="e">
            <v>#REF!</v>
          </cell>
          <cell r="CV342" t="e">
            <v>#REF!</v>
          </cell>
          <cell r="DH342" t="e">
            <v>#REF!</v>
          </cell>
          <cell r="DI342" t="e">
            <v>#REF!</v>
          </cell>
          <cell r="DU342" t="e">
            <v>#REF!</v>
          </cell>
          <cell r="EH342" t="e">
            <v>#REF!</v>
          </cell>
          <cell r="EU342" t="e">
            <v>#REF!</v>
          </cell>
          <cell r="FH342" t="e">
            <v>#REF!</v>
          </cell>
        </row>
        <row r="343">
          <cell r="U343" t="e">
            <v>#REF!</v>
          </cell>
          <cell r="V343" t="e">
            <v>#REF!</v>
          </cell>
          <cell r="AH343" t="e">
            <v>#REF!</v>
          </cell>
          <cell r="AI343" t="e">
            <v>#REF!</v>
          </cell>
          <cell r="AU343" t="e">
            <v>#REF!</v>
          </cell>
          <cell r="AV343" t="e">
            <v>#REF!</v>
          </cell>
          <cell r="BH343" t="e">
            <v>#REF!</v>
          </cell>
          <cell r="BI343" t="e">
            <v>#REF!</v>
          </cell>
          <cell r="BU343" t="e">
            <v>#REF!</v>
          </cell>
          <cell r="BV343" t="e">
            <v>#REF!</v>
          </cell>
          <cell r="CH343" t="e">
            <v>#REF!</v>
          </cell>
          <cell r="CI343" t="e">
            <v>#REF!</v>
          </cell>
          <cell r="CU343" t="e">
            <v>#REF!</v>
          </cell>
          <cell r="CV343" t="e">
            <v>#REF!</v>
          </cell>
          <cell r="DH343" t="e">
            <v>#REF!</v>
          </cell>
          <cell r="DI343" t="e">
            <v>#REF!</v>
          </cell>
          <cell r="DU343" t="e">
            <v>#REF!</v>
          </cell>
          <cell r="EH343" t="e">
            <v>#REF!</v>
          </cell>
          <cell r="EU343" t="e">
            <v>#REF!</v>
          </cell>
          <cell r="FH343" t="e">
            <v>#REF!</v>
          </cell>
        </row>
        <row r="344">
          <cell r="U344" t="e">
            <v>#REF!</v>
          </cell>
          <cell r="V344" t="e">
            <v>#REF!</v>
          </cell>
          <cell r="AH344" t="e">
            <v>#REF!</v>
          </cell>
          <cell r="AI344" t="e">
            <v>#REF!</v>
          </cell>
          <cell r="AU344" t="e">
            <v>#REF!</v>
          </cell>
          <cell r="AV344" t="e">
            <v>#REF!</v>
          </cell>
          <cell r="BH344" t="e">
            <v>#REF!</v>
          </cell>
          <cell r="BI344" t="e">
            <v>#REF!</v>
          </cell>
          <cell r="BU344" t="e">
            <v>#REF!</v>
          </cell>
          <cell r="BV344" t="e">
            <v>#REF!</v>
          </cell>
          <cell r="CH344" t="e">
            <v>#REF!</v>
          </cell>
          <cell r="CI344" t="e">
            <v>#REF!</v>
          </cell>
          <cell r="CU344" t="e">
            <v>#REF!</v>
          </cell>
          <cell r="CV344" t="e">
            <v>#REF!</v>
          </cell>
          <cell r="DH344" t="e">
            <v>#REF!</v>
          </cell>
          <cell r="DI344" t="e">
            <v>#REF!</v>
          </cell>
          <cell r="DU344" t="e">
            <v>#REF!</v>
          </cell>
          <cell r="EH344" t="e">
            <v>#REF!</v>
          </cell>
          <cell r="EU344" t="e">
            <v>#REF!</v>
          </cell>
          <cell r="FH344" t="e">
            <v>#REF!</v>
          </cell>
        </row>
        <row r="345">
          <cell r="U345" t="e">
            <v>#REF!</v>
          </cell>
          <cell r="V345" t="e">
            <v>#REF!</v>
          </cell>
          <cell r="AH345" t="e">
            <v>#REF!</v>
          </cell>
          <cell r="AI345" t="e">
            <v>#REF!</v>
          </cell>
          <cell r="AU345" t="e">
            <v>#REF!</v>
          </cell>
          <cell r="AV345" t="e">
            <v>#REF!</v>
          </cell>
          <cell r="BH345" t="e">
            <v>#REF!</v>
          </cell>
          <cell r="BI345" t="e">
            <v>#REF!</v>
          </cell>
          <cell r="BU345" t="e">
            <v>#REF!</v>
          </cell>
          <cell r="BV345" t="e">
            <v>#REF!</v>
          </cell>
          <cell r="CH345" t="e">
            <v>#REF!</v>
          </cell>
          <cell r="CI345" t="e">
            <v>#REF!</v>
          </cell>
          <cell r="CU345" t="e">
            <v>#REF!</v>
          </cell>
          <cell r="CV345" t="e">
            <v>#REF!</v>
          </cell>
          <cell r="DH345" t="e">
            <v>#REF!</v>
          </cell>
          <cell r="DI345" t="e">
            <v>#REF!</v>
          </cell>
          <cell r="DU345" t="e">
            <v>#REF!</v>
          </cell>
          <cell r="EH345" t="e">
            <v>#REF!</v>
          </cell>
          <cell r="EU345" t="e">
            <v>#REF!</v>
          </cell>
          <cell r="FH345" t="e">
            <v>#REF!</v>
          </cell>
        </row>
        <row r="346">
          <cell r="U346" t="e">
            <v>#REF!</v>
          </cell>
          <cell r="V346" t="e">
            <v>#REF!</v>
          </cell>
          <cell r="AH346" t="e">
            <v>#REF!</v>
          </cell>
          <cell r="AI346" t="e">
            <v>#REF!</v>
          </cell>
          <cell r="AU346" t="e">
            <v>#REF!</v>
          </cell>
          <cell r="AV346" t="e">
            <v>#REF!</v>
          </cell>
          <cell r="BH346" t="e">
            <v>#REF!</v>
          </cell>
          <cell r="BI346" t="e">
            <v>#REF!</v>
          </cell>
          <cell r="BU346" t="e">
            <v>#REF!</v>
          </cell>
          <cell r="BV346" t="e">
            <v>#REF!</v>
          </cell>
          <cell r="CH346" t="e">
            <v>#REF!</v>
          </cell>
          <cell r="CI346" t="e">
            <v>#REF!</v>
          </cell>
          <cell r="CU346" t="e">
            <v>#REF!</v>
          </cell>
          <cell r="CV346" t="e">
            <v>#REF!</v>
          </cell>
          <cell r="DH346" t="e">
            <v>#REF!</v>
          </cell>
          <cell r="DI346" t="e">
            <v>#REF!</v>
          </cell>
          <cell r="DU346" t="e">
            <v>#REF!</v>
          </cell>
          <cell r="EH346" t="e">
            <v>#REF!</v>
          </cell>
          <cell r="EU346" t="e">
            <v>#REF!</v>
          </cell>
          <cell r="FH346" t="e">
            <v>#REF!</v>
          </cell>
        </row>
        <row r="347">
          <cell r="U347" t="e">
            <v>#REF!</v>
          </cell>
          <cell r="V347" t="e">
            <v>#REF!</v>
          </cell>
          <cell r="AH347" t="e">
            <v>#REF!</v>
          </cell>
          <cell r="AI347" t="e">
            <v>#REF!</v>
          </cell>
          <cell r="AU347" t="e">
            <v>#REF!</v>
          </cell>
          <cell r="AV347" t="e">
            <v>#REF!</v>
          </cell>
          <cell r="BH347" t="e">
            <v>#REF!</v>
          </cell>
          <cell r="BI347" t="e">
            <v>#REF!</v>
          </cell>
          <cell r="BU347" t="e">
            <v>#REF!</v>
          </cell>
          <cell r="BV347" t="e">
            <v>#REF!</v>
          </cell>
          <cell r="CH347" t="e">
            <v>#REF!</v>
          </cell>
          <cell r="CI347" t="e">
            <v>#REF!</v>
          </cell>
          <cell r="CU347" t="e">
            <v>#REF!</v>
          </cell>
          <cell r="CV347" t="e">
            <v>#REF!</v>
          </cell>
          <cell r="DH347" t="e">
            <v>#REF!</v>
          </cell>
          <cell r="DI347" t="e">
            <v>#REF!</v>
          </cell>
          <cell r="DU347" t="e">
            <v>#REF!</v>
          </cell>
          <cell r="EH347" t="e">
            <v>#REF!</v>
          </cell>
          <cell r="EU347" t="e">
            <v>#REF!</v>
          </cell>
          <cell r="FH347" t="e">
            <v>#REF!</v>
          </cell>
        </row>
        <row r="348">
          <cell r="U348" t="e">
            <v>#REF!</v>
          </cell>
          <cell r="V348" t="e">
            <v>#REF!</v>
          </cell>
          <cell r="AH348" t="e">
            <v>#REF!</v>
          </cell>
          <cell r="AI348" t="e">
            <v>#REF!</v>
          </cell>
          <cell r="AU348" t="e">
            <v>#REF!</v>
          </cell>
          <cell r="AV348" t="e">
            <v>#REF!</v>
          </cell>
          <cell r="BH348" t="e">
            <v>#REF!</v>
          </cell>
          <cell r="BI348" t="e">
            <v>#REF!</v>
          </cell>
          <cell r="BU348" t="e">
            <v>#REF!</v>
          </cell>
          <cell r="BV348" t="e">
            <v>#REF!</v>
          </cell>
          <cell r="CH348" t="e">
            <v>#REF!</v>
          </cell>
          <cell r="CI348" t="e">
            <v>#REF!</v>
          </cell>
          <cell r="CU348" t="e">
            <v>#REF!</v>
          </cell>
          <cell r="CV348" t="e">
            <v>#REF!</v>
          </cell>
          <cell r="DH348" t="e">
            <v>#REF!</v>
          </cell>
          <cell r="DI348" t="e">
            <v>#REF!</v>
          </cell>
          <cell r="DU348" t="e">
            <v>#REF!</v>
          </cell>
          <cell r="EH348" t="e">
            <v>#REF!</v>
          </cell>
          <cell r="EU348" t="e">
            <v>#REF!</v>
          </cell>
          <cell r="FH348" t="e">
            <v>#REF!</v>
          </cell>
        </row>
        <row r="349">
          <cell r="U349" t="e">
            <v>#REF!</v>
          </cell>
          <cell r="V349" t="e">
            <v>#REF!</v>
          </cell>
          <cell r="AH349" t="e">
            <v>#REF!</v>
          </cell>
          <cell r="AI349" t="e">
            <v>#REF!</v>
          </cell>
          <cell r="AU349" t="e">
            <v>#REF!</v>
          </cell>
          <cell r="AV349" t="e">
            <v>#REF!</v>
          </cell>
          <cell r="BH349" t="e">
            <v>#REF!</v>
          </cell>
          <cell r="BI349" t="e">
            <v>#REF!</v>
          </cell>
          <cell r="BU349" t="e">
            <v>#REF!</v>
          </cell>
          <cell r="BV349" t="e">
            <v>#REF!</v>
          </cell>
          <cell r="CH349" t="e">
            <v>#REF!</v>
          </cell>
          <cell r="CI349" t="e">
            <v>#REF!</v>
          </cell>
          <cell r="CU349" t="e">
            <v>#REF!</v>
          </cell>
          <cell r="CV349" t="e">
            <v>#REF!</v>
          </cell>
          <cell r="DH349" t="e">
            <v>#REF!</v>
          </cell>
          <cell r="DI349" t="e">
            <v>#REF!</v>
          </cell>
          <cell r="DU349" t="e">
            <v>#REF!</v>
          </cell>
          <cell r="EH349" t="e">
            <v>#REF!</v>
          </cell>
          <cell r="EU349" t="e">
            <v>#REF!</v>
          </cell>
          <cell r="FH349" t="e">
            <v>#REF!</v>
          </cell>
        </row>
        <row r="350">
          <cell r="U350" t="e">
            <v>#REF!</v>
          </cell>
          <cell r="V350" t="e">
            <v>#REF!</v>
          </cell>
          <cell r="AH350" t="e">
            <v>#REF!</v>
          </cell>
          <cell r="AI350" t="e">
            <v>#REF!</v>
          </cell>
          <cell r="AU350" t="e">
            <v>#REF!</v>
          </cell>
          <cell r="AV350" t="e">
            <v>#REF!</v>
          </cell>
          <cell r="BH350" t="e">
            <v>#REF!</v>
          </cell>
          <cell r="BI350" t="e">
            <v>#REF!</v>
          </cell>
          <cell r="BU350" t="e">
            <v>#REF!</v>
          </cell>
          <cell r="BV350" t="e">
            <v>#REF!</v>
          </cell>
          <cell r="CH350" t="e">
            <v>#REF!</v>
          </cell>
          <cell r="CI350" t="e">
            <v>#REF!</v>
          </cell>
          <cell r="CU350" t="e">
            <v>#REF!</v>
          </cell>
          <cell r="CV350" t="e">
            <v>#REF!</v>
          </cell>
          <cell r="DH350" t="e">
            <v>#REF!</v>
          </cell>
          <cell r="DI350" t="e">
            <v>#REF!</v>
          </cell>
          <cell r="DU350" t="e">
            <v>#REF!</v>
          </cell>
          <cell r="EH350" t="e">
            <v>#REF!</v>
          </cell>
          <cell r="EU350" t="e">
            <v>#REF!</v>
          </cell>
          <cell r="FH350" t="e">
            <v>#REF!</v>
          </cell>
        </row>
        <row r="351">
          <cell r="U351" t="e">
            <v>#REF!</v>
          </cell>
          <cell r="V351" t="e">
            <v>#REF!</v>
          </cell>
          <cell r="AH351" t="e">
            <v>#REF!</v>
          </cell>
          <cell r="AI351" t="e">
            <v>#REF!</v>
          </cell>
          <cell r="AU351" t="e">
            <v>#REF!</v>
          </cell>
          <cell r="AV351" t="e">
            <v>#REF!</v>
          </cell>
          <cell r="BH351" t="e">
            <v>#REF!</v>
          </cell>
          <cell r="BI351" t="e">
            <v>#REF!</v>
          </cell>
          <cell r="BU351" t="e">
            <v>#REF!</v>
          </cell>
          <cell r="BV351" t="e">
            <v>#REF!</v>
          </cell>
          <cell r="CH351" t="e">
            <v>#REF!</v>
          </cell>
          <cell r="CI351" t="e">
            <v>#REF!</v>
          </cell>
          <cell r="CU351" t="e">
            <v>#REF!</v>
          </cell>
          <cell r="CV351" t="e">
            <v>#REF!</v>
          </cell>
          <cell r="DH351" t="e">
            <v>#REF!</v>
          </cell>
          <cell r="DI351" t="e">
            <v>#REF!</v>
          </cell>
          <cell r="DU351" t="e">
            <v>#REF!</v>
          </cell>
          <cell r="EH351" t="e">
            <v>#REF!</v>
          </cell>
          <cell r="EU351" t="e">
            <v>#REF!</v>
          </cell>
          <cell r="FH351" t="e">
            <v>#REF!</v>
          </cell>
        </row>
        <row r="352">
          <cell r="U352" t="e">
            <v>#REF!</v>
          </cell>
          <cell r="V352" t="e">
            <v>#REF!</v>
          </cell>
          <cell r="AH352" t="e">
            <v>#REF!</v>
          </cell>
          <cell r="AI352" t="e">
            <v>#REF!</v>
          </cell>
          <cell r="AU352" t="e">
            <v>#REF!</v>
          </cell>
          <cell r="AV352" t="e">
            <v>#REF!</v>
          </cell>
          <cell r="BH352" t="e">
            <v>#REF!</v>
          </cell>
          <cell r="BI352" t="e">
            <v>#REF!</v>
          </cell>
          <cell r="BU352" t="e">
            <v>#REF!</v>
          </cell>
          <cell r="BV352" t="e">
            <v>#REF!</v>
          </cell>
          <cell r="CH352" t="e">
            <v>#REF!</v>
          </cell>
          <cell r="CI352" t="e">
            <v>#REF!</v>
          </cell>
          <cell r="CU352" t="e">
            <v>#REF!</v>
          </cell>
          <cell r="CV352" t="e">
            <v>#REF!</v>
          </cell>
          <cell r="DH352" t="e">
            <v>#REF!</v>
          </cell>
          <cell r="DI352" t="e">
            <v>#REF!</v>
          </cell>
          <cell r="DU352" t="e">
            <v>#REF!</v>
          </cell>
          <cell r="EH352" t="e">
            <v>#REF!</v>
          </cell>
          <cell r="EU352" t="e">
            <v>#REF!</v>
          </cell>
          <cell r="FH352" t="e">
            <v>#REF!</v>
          </cell>
        </row>
        <row r="353">
          <cell r="U353" t="e">
            <v>#REF!</v>
          </cell>
          <cell r="V353" t="e">
            <v>#REF!</v>
          </cell>
          <cell r="AH353" t="e">
            <v>#REF!</v>
          </cell>
          <cell r="AI353" t="e">
            <v>#REF!</v>
          </cell>
          <cell r="AU353" t="e">
            <v>#REF!</v>
          </cell>
          <cell r="AV353" t="e">
            <v>#REF!</v>
          </cell>
          <cell r="BH353" t="e">
            <v>#REF!</v>
          </cell>
          <cell r="BI353" t="e">
            <v>#REF!</v>
          </cell>
          <cell r="BU353" t="e">
            <v>#REF!</v>
          </cell>
          <cell r="BV353" t="e">
            <v>#REF!</v>
          </cell>
          <cell r="CH353" t="e">
            <v>#REF!</v>
          </cell>
          <cell r="CI353" t="e">
            <v>#REF!</v>
          </cell>
          <cell r="CU353" t="e">
            <v>#REF!</v>
          </cell>
          <cell r="CV353" t="e">
            <v>#REF!</v>
          </cell>
          <cell r="DH353" t="e">
            <v>#REF!</v>
          </cell>
          <cell r="DI353" t="e">
            <v>#REF!</v>
          </cell>
          <cell r="DU353" t="e">
            <v>#REF!</v>
          </cell>
          <cell r="EH353" t="e">
            <v>#REF!</v>
          </cell>
          <cell r="EU353" t="e">
            <v>#REF!</v>
          </cell>
          <cell r="FH353" t="e">
            <v>#REF!</v>
          </cell>
        </row>
        <row r="354">
          <cell r="U354" t="e">
            <v>#REF!</v>
          </cell>
          <cell r="V354" t="e">
            <v>#REF!</v>
          </cell>
          <cell r="AH354" t="e">
            <v>#REF!</v>
          </cell>
          <cell r="AI354" t="e">
            <v>#REF!</v>
          </cell>
          <cell r="AU354" t="e">
            <v>#REF!</v>
          </cell>
          <cell r="AV354" t="e">
            <v>#REF!</v>
          </cell>
          <cell r="BH354" t="e">
            <v>#REF!</v>
          </cell>
          <cell r="BI354" t="e">
            <v>#REF!</v>
          </cell>
          <cell r="BU354" t="e">
            <v>#REF!</v>
          </cell>
          <cell r="BV354" t="e">
            <v>#REF!</v>
          </cell>
          <cell r="CH354" t="e">
            <v>#REF!</v>
          </cell>
          <cell r="CI354" t="e">
            <v>#REF!</v>
          </cell>
          <cell r="CU354" t="e">
            <v>#REF!</v>
          </cell>
          <cell r="CV354" t="e">
            <v>#REF!</v>
          </cell>
          <cell r="DH354" t="e">
            <v>#REF!</v>
          </cell>
          <cell r="DI354" t="e">
            <v>#REF!</v>
          </cell>
          <cell r="DU354" t="e">
            <v>#REF!</v>
          </cell>
          <cell r="EH354" t="e">
            <v>#REF!</v>
          </cell>
          <cell r="EU354" t="e">
            <v>#REF!</v>
          </cell>
          <cell r="FH354" t="e">
            <v>#REF!</v>
          </cell>
        </row>
        <row r="355">
          <cell r="U355" t="e">
            <v>#REF!</v>
          </cell>
          <cell r="V355" t="e">
            <v>#REF!</v>
          </cell>
          <cell r="AH355" t="e">
            <v>#REF!</v>
          </cell>
          <cell r="AI355" t="e">
            <v>#REF!</v>
          </cell>
          <cell r="AU355" t="e">
            <v>#REF!</v>
          </cell>
          <cell r="AV355" t="e">
            <v>#REF!</v>
          </cell>
          <cell r="BH355" t="e">
            <v>#REF!</v>
          </cell>
          <cell r="BI355" t="e">
            <v>#REF!</v>
          </cell>
          <cell r="BU355" t="e">
            <v>#REF!</v>
          </cell>
          <cell r="BV355" t="e">
            <v>#REF!</v>
          </cell>
          <cell r="CH355" t="e">
            <v>#REF!</v>
          </cell>
          <cell r="CI355" t="e">
            <v>#REF!</v>
          </cell>
          <cell r="CU355" t="e">
            <v>#REF!</v>
          </cell>
          <cell r="CV355" t="e">
            <v>#REF!</v>
          </cell>
          <cell r="DH355" t="e">
            <v>#REF!</v>
          </cell>
          <cell r="DI355" t="e">
            <v>#REF!</v>
          </cell>
          <cell r="DU355" t="e">
            <v>#REF!</v>
          </cell>
          <cell r="EH355" t="e">
            <v>#REF!</v>
          </cell>
          <cell r="EU355" t="e">
            <v>#REF!</v>
          </cell>
          <cell r="FH355" t="e">
            <v>#REF!</v>
          </cell>
        </row>
        <row r="356">
          <cell r="U356" t="e">
            <v>#REF!</v>
          </cell>
          <cell r="V356" t="e">
            <v>#REF!</v>
          </cell>
          <cell r="AH356" t="e">
            <v>#REF!</v>
          </cell>
          <cell r="AI356" t="e">
            <v>#REF!</v>
          </cell>
          <cell r="AU356" t="e">
            <v>#REF!</v>
          </cell>
          <cell r="AV356" t="e">
            <v>#REF!</v>
          </cell>
          <cell r="BH356" t="e">
            <v>#REF!</v>
          </cell>
          <cell r="BI356" t="e">
            <v>#REF!</v>
          </cell>
          <cell r="BU356" t="e">
            <v>#REF!</v>
          </cell>
          <cell r="BV356" t="e">
            <v>#REF!</v>
          </cell>
          <cell r="CH356" t="e">
            <v>#REF!</v>
          </cell>
          <cell r="CI356" t="e">
            <v>#REF!</v>
          </cell>
          <cell r="CU356" t="e">
            <v>#REF!</v>
          </cell>
          <cell r="CV356" t="e">
            <v>#REF!</v>
          </cell>
          <cell r="DH356" t="e">
            <v>#REF!</v>
          </cell>
          <cell r="DI356" t="e">
            <v>#REF!</v>
          </cell>
          <cell r="DU356" t="e">
            <v>#REF!</v>
          </cell>
          <cell r="EH356" t="e">
            <v>#REF!</v>
          </cell>
          <cell r="EU356" t="e">
            <v>#REF!</v>
          </cell>
          <cell r="FH356" t="e">
            <v>#REF!</v>
          </cell>
        </row>
        <row r="357">
          <cell r="U357" t="e">
            <v>#REF!</v>
          </cell>
          <cell r="V357" t="e">
            <v>#REF!</v>
          </cell>
          <cell r="AH357" t="e">
            <v>#REF!</v>
          </cell>
          <cell r="AI357" t="e">
            <v>#REF!</v>
          </cell>
          <cell r="AU357" t="e">
            <v>#REF!</v>
          </cell>
          <cell r="AV357" t="e">
            <v>#REF!</v>
          </cell>
          <cell r="BH357" t="e">
            <v>#REF!</v>
          </cell>
          <cell r="BI357" t="e">
            <v>#REF!</v>
          </cell>
          <cell r="BU357" t="e">
            <v>#REF!</v>
          </cell>
          <cell r="BV357" t="e">
            <v>#REF!</v>
          </cell>
          <cell r="CH357" t="e">
            <v>#REF!</v>
          </cell>
          <cell r="CI357" t="e">
            <v>#REF!</v>
          </cell>
          <cell r="CU357" t="e">
            <v>#REF!</v>
          </cell>
          <cell r="CV357" t="e">
            <v>#REF!</v>
          </cell>
          <cell r="DH357" t="e">
            <v>#REF!</v>
          </cell>
          <cell r="DI357" t="e">
            <v>#REF!</v>
          </cell>
          <cell r="DU357" t="e">
            <v>#REF!</v>
          </cell>
          <cell r="EH357" t="e">
            <v>#REF!</v>
          </cell>
          <cell r="EU357" t="e">
            <v>#REF!</v>
          </cell>
          <cell r="FH357" t="e">
            <v>#REF!</v>
          </cell>
        </row>
        <row r="358">
          <cell r="U358" t="e">
            <v>#REF!</v>
          </cell>
          <cell r="V358" t="e">
            <v>#REF!</v>
          </cell>
          <cell r="AH358" t="e">
            <v>#REF!</v>
          </cell>
          <cell r="AI358" t="e">
            <v>#REF!</v>
          </cell>
          <cell r="AU358" t="e">
            <v>#REF!</v>
          </cell>
          <cell r="AV358" t="e">
            <v>#REF!</v>
          </cell>
          <cell r="BH358" t="e">
            <v>#REF!</v>
          </cell>
          <cell r="BI358" t="e">
            <v>#REF!</v>
          </cell>
          <cell r="BU358" t="e">
            <v>#REF!</v>
          </cell>
          <cell r="BV358" t="e">
            <v>#REF!</v>
          </cell>
          <cell r="CH358" t="e">
            <v>#REF!</v>
          </cell>
          <cell r="CI358" t="e">
            <v>#REF!</v>
          </cell>
          <cell r="CU358" t="e">
            <v>#REF!</v>
          </cell>
          <cell r="CV358" t="e">
            <v>#REF!</v>
          </cell>
          <cell r="DH358" t="e">
            <v>#REF!</v>
          </cell>
          <cell r="DI358" t="e">
            <v>#REF!</v>
          </cell>
          <cell r="DU358" t="e">
            <v>#REF!</v>
          </cell>
          <cell r="EH358" t="e">
            <v>#REF!</v>
          </cell>
          <cell r="EU358" t="e">
            <v>#REF!</v>
          </cell>
          <cell r="FH358" t="e">
            <v>#REF!</v>
          </cell>
        </row>
        <row r="359">
          <cell r="U359" t="e">
            <v>#REF!</v>
          </cell>
          <cell r="V359" t="e">
            <v>#REF!</v>
          </cell>
          <cell r="AH359" t="e">
            <v>#REF!</v>
          </cell>
          <cell r="AI359" t="e">
            <v>#REF!</v>
          </cell>
          <cell r="AU359" t="e">
            <v>#REF!</v>
          </cell>
          <cell r="AV359" t="e">
            <v>#REF!</v>
          </cell>
          <cell r="BH359" t="e">
            <v>#REF!</v>
          </cell>
          <cell r="BI359" t="e">
            <v>#REF!</v>
          </cell>
          <cell r="BU359" t="e">
            <v>#REF!</v>
          </cell>
          <cell r="BV359" t="e">
            <v>#REF!</v>
          </cell>
          <cell r="CH359" t="e">
            <v>#REF!</v>
          </cell>
          <cell r="CI359" t="e">
            <v>#REF!</v>
          </cell>
          <cell r="CU359" t="e">
            <v>#REF!</v>
          </cell>
          <cell r="CV359" t="e">
            <v>#REF!</v>
          </cell>
          <cell r="DH359" t="e">
            <v>#REF!</v>
          </cell>
          <cell r="DI359" t="e">
            <v>#REF!</v>
          </cell>
          <cell r="DU359" t="e">
            <v>#REF!</v>
          </cell>
          <cell r="EH359" t="e">
            <v>#REF!</v>
          </cell>
          <cell r="EU359" t="e">
            <v>#REF!</v>
          </cell>
          <cell r="FH359" t="e">
            <v>#REF!</v>
          </cell>
        </row>
        <row r="360">
          <cell r="U360" t="e">
            <v>#REF!</v>
          </cell>
          <cell r="V360" t="e">
            <v>#REF!</v>
          </cell>
          <cell r="AH360" t="e">
            <v>#REF!</v>
          </cell>
          <cell r="AI360" t="e">
            <v>#REF!</v>
          </cell>
          <cell r="AU360" t="e">
            <v>#REF!</v>
          </cell>
          <cell r="AV360" t="e">
            <v>#REF!</v>
          </cell>
          <cell r="BH360" t="e">
            <v>#REF!</v>
          </cell>
          <cell r="BI360" t="e">
            <v>#REF!</v>
          </cell>
          <cell r="BU360" t="e">
            <v>#REF!</v>
          </cell>
          <cell r="BV360" t="e">
            <v>#REF!</v>
          </cell>
          <cell r="CH360" t="e">
            <v>#REF!</v>
          </cell>
          <cell r="CI360" t="e">
            <v>#REF!</v>
          </cell>
          <cell r="CU360" t="e">
            <v>#REF!</v>
          </cell>
          <cell r="CV360" t="e">
            <v>#REF!</v>
          </cell>
          <cell r="DH360" t="e">
            <v>#REF!</v>
          </cell>
          <cell r="DI360" t="e">
            <v>#REF!</v>
          </cell>
          <cell r="DU360" t="e">
            <v>#REF!</v>
          </cell>
          <cell r="EH360" t="e">
            <v>#REF!</v>
          </cell>
          <cell r="EU360" t="e">
            <v>#REF!</v>
          </cell>
          <cell r="FH360" t="e">
            <v>#REF!</v>
          </cell>
        </row>
        <row r="361">
          <cell r="U361" t="e">
            <v>#REF!</v>
          </cell>
          <cell r="V361" t="e">
            <v>#REF!</v>
          </cell>
          <cell r="AH361" t="e">
            <v>#REF!</v>
          </cell>
          <cell r="AI361" t="e">
            <v>#REF!</v>
          </cell>
          <cell r="AU361" t="e">
            <v>#REF!</v>
          </cell>
          <cell r="AV361" t="e">
            <v>#REF!</v>
          </cell>
          <cell r="BH361" t="e">
            <v>#REF!</v>
          </cell>
          <cell r="BI361" t="e">
            <v>#REF!</v>
          </cell>
          <cell r="BU361" t="e">
            <v>#REF!</v>
          </cell>
          <cell r="BV361" t="e">
            <v>#REF!</v>
          </cell>
          <cell r="CH361" t="e">
            <v>#REF!</v>
          </cell>
          <cell r="CI361" t="e">
            <v>#REF!</v>
          </cell>
          <cell r="CU361" t="e">
            <v>#REF!</v>
          </cell>
          <cell r="CV361" t="e">
            <v>#REF!</v>
          </cell>
          <cell r="DH361" t="e">
            <v>#REF!</v>
          </cell>
          <cell r="DI361" t="e">
            <v>#REF!</v>
          </cell>
          <cell r="DU361" t="e">
            <v>#REF!</v>
          </cell>
          <cell r="EH361" t="e">
            <v>#REF!</v>
          </cell>
          <cell r="EU361" t="e">
            <v>#REF!</v>
          </cell>
          <cell r="FH361" t="e">
            <v>#REF!</v>
          </cell>
        </row>
        <row r="362">
          <cell r="U362" t="e">
            <v>#REF!</v>
          </cell>
          <cell r="V362" t="e">
            <v>#REF!</v>
          </cell>
          <cell r="AH362" t="e">
            <v>#REF!</v>
          </cell>
          <cell r="AI362" t="e">
            <v>#REF!</v>
          </cell>
          <cell r="AU362" t="e">
            <v>#REF!</v>
          </cell>
          <cell r="AV362" t="e">
            <v>#REF!</v>
          </cell>
          <cell r="BH362" t="e">
            <v>#REF!</v>
          </cell>
          <cell r="BI362" t="e">
            <v>#REF!</v>
          </cell>
          <cell r="BU362" t="e">
            <v>#REF!</v>
          </cell>
          <cell r="BV362" t="e">
            <v>#REF!</v>
          </cell>
          <cell r="CH362" t="e">
            <v>#REF!</v>
          </cell>
          <cell r="CI362" t="e">
            <v>#REF!</v>
          </cell>
          <cell r="CU362" t="e">
            <v>#REF!</v>
          </cell>
          <cell r="CV362" t="e">
            <v>#REF!</v>
          </cell>
          <cell r="DH362" t="e">
            <v>#REF!</v>
          </cell>
          <cell r="DI362" t="e">
            <v>#REF!</v>
          </cell>
          <cell r="DU362" t="e">
            <v>#REF!</v>
          </cell>
          <cell r="EH362" t="e">
            <v>#REF!</v>
          </cell>
          <cell r="EU362" t="e">
            <v>#REF!</v>
          </cell>
          <cell r="FH362" t="e">
            <v>#REF!</v>
          </cell>
        </row>
        <row r="363">
          <cell r="U363" t="e">
            <v>#REF!</v>
          </cell>
          <cell r="V363" t="e">
            <v>#REF!</v>
          </cell>
          <cell r="AH363" t="e">
            <v>#REF!</v>
          </cell>
          <cell r="AI363" t="e">
            <v>#REF!</v>
          </cell>
          <cell r="AU363" t="e">
            <v>#REF!</v>
          </cell>
          <cell r="AV363" t="e">
            <v>#REF!</v>
          </cell>
          <cell r="BH363" t="e">
            <v>#REF!</v>
          </cell>
          <cell r="BI363" t="e">
            <v>#REF!</v>
          </cell>
          <cell r="BU363" t="e">
            <v>#REF!</v>
          </cell>
          <cell r="BV363" t="e">
            <v>#REF!</v>
          </cell>
          <cell r="CH363" t="e">
            <v>#REF!</v>
          </cell>
          <cell r="CI363" t="e">
            <v>#REF!</v>
          </cell>
          <cell r="CU363" t="e">
            <v>#REF!</v>
          </cell>
          <cell r="CV363" t="e">
            <v>#REF!</v>
          </cell>
          <cell r="DH363" t="e">
            <v>#REF!</v>
          </cell>
          <cell r="DI363" t="e">
            <v>#REF!</v>
          </cell>
          <cell r="DU363" t="e">
            <v>#REF!</v>
          </cell>
          <cell r="EH363" t="e">
            <v>#REF!</v>
          </cell>
          <cell r="EU363" t="e">
            <v>#REF!</v>
          </cell>
          <cell r="FH363" t="e">
            <v>#REF!</v>
          </cell>
        </row>
        <row r="364">
          <cell r="U364" t="e">
            <v>#REF!</v>
          </cell>
          <cell r="V364" t="e">
            <v>#REF!</v>
          </cell>
          <cell r="AH364" t="e">
            <v>#REF!</v>
          </cell>
          <cell r="AI364" t="e">
            <v>#REF!</v>
          </cell>
          <cell r="AU364" t="e">
            <v>#REF!</v>
          </cell>
          <cell r="AV364" t="e">
            <v>#REF!</v>
          </cell>
          <cell r="BH364" t="e">
            <v>#REF!</v>
          </cell>
          <cell r="BI364" t="e">
            <v>#REF!</v>
          </cell>
          <cell r="BU364" t="e">
            <v>#REF!</v>
          </cell>
          <cell r="BV364" t="e">
            <v>#REF!</v>
          </cell>
          <cell r="CH364" t="e">
            <v>#REF!</v>
          </cell>
          <cell r="CI364" t="e">
            <v>#REF!</v>
          </cell>
          <cell r="CU364" t="e">
            <v>#REF!</v>
          </cell>
          <cell r="CV364" t="e">
            <v>#REF!</v>
          </cell>
          <cell r="DH364" t="e">
            <v>#REF!</v>
          </cell>
          <cell r="DI364" t="e">
            <v>#REF!</v>
          </cell>
          <cell r="DU364" t="e">
            <v>#REF!</v>
          </cell>
          <cell r="EH364" t="e">
            <v>#REF!</v>
          </cell>
          <cell r="EU364" t="e">
            <v>#REF!</v>
          </cell>
          <cell r="FH364" t="e">
            <v>#REF!</v>
          </cell>
        </row>
        <row r="365">
          <cell r="U365" t="e">
            <v>#REF!</v>
          </cell>
          <cell r="V365" t="e">
            <v>#REF!</v>
          </cell>
          <cell r="AH365" t="e">
            <v>#REF!</v>
          </cell>
          <cell r="AI365" t="e">
            <v>#REF!</v>
          </cell>
          <cell r="AU365" t="e">
            <v>#REF!</v>
          </cell>
          <cell r="AV365" t="e">
            <v>#REF!</v>
          </cell>
          <cell r="BH365" t="e">
            <v>#REF!</v>
          </cell>
          <cell r="BI365" t="e">
            <v>#REF!</v>
          </cell>
          <cell r="BU365" t="e">
            <v>#REF!</v>
          </cell>
          <cell r="BV365" t="e">
            <v>#REF!</v>
          </cell>
          <cell r="CH365" t="e">
            <v>#REF!</v>
          </cell>
          <cell r="CI365" t="e">
            <v>#REF!</v>
          </cell>
          <cell r="CU365" t="e">
            <v>#REF!</v>
          </cell>
          <cell r="CV365" t="e">
            <v>#REF!</v>
          </cell>
          <cell r="DH365" t="e">
            <v>#REF!</v>
          </cell>
          <cell r="DI365" t="e">
            <v>#REF!</v>
          </cell>
          <cell r="DU365" t="e">
            <v>#REF!</v>
          </cell>
          <cell r="EH365" t="e">
            <v>#REF!</v>
          </cell>
          <cell r="EU365" t="e">
            <v>#REF!</v>
          </cell>
          <cell r="FH365" t="e">
            <v>#REF!</v>
          </cell>
        </row>
        <row r="366">
          <cell r="U366" t="e">
            <v>#REF!</v>
          </cell>
          <cell r="V366" t="e">
            <v>#REF!</v>
          </cell>
          <cell r="AH366" t="e">
            <v>#REF!</v>
          </cell>
          <cell r="AI366" t="e">
            <v>#REF!</v>
          </cell>
          <cell r="AU366" t="e">
            <v>#REF!</v>
          </cell>
          <cell r="AV366" t="e">
            <v>#REF!</v>
          </cell>
          <cell r="BH366" t="e">
            <v>#REF!</v>
          </cell>
          <cell r="BI366" t="e">
            <v>#REF!</v>
          </cell>
          <cell r="BU366" t="e">
            <v>#REF!</v>
          </cell>
          <cell r="BV366" t="e">
            <v>#REF!</v>
          </cell>
          <cell r="CH366" t="e">
            <v>#REF!</v>
          </cell>
          <cell r="CI366" t="e">
            <v>#REF!</v>
          </cell>
          <cell r="CU366" t="e">
            <v>#REF!</v>
          </cell>
          <cell r="CV366" t="e">
            <v>#REF!</v>
          </cell>
          <cell r="DH366" t="e">
            <v>#REF!</v>
          </cell>
          <cell r="DI366" t="e">
            <v>#REF!</v>
          </cell>
          <cell r="DU366" t="e">
            <v>#REF!</v>
          </cell>
          <cell r="EH366" t="e">
            <v>#REF!</v>
          </cell>
          <cell r="EU366" t="e">
            <v>#REF!</v>
          </cell>
          <cell r="FH366" t="e">
            <v>#REF!</v>
          </cell>
        </row>
        <row r="367">
          <cell r="U367" t="e">
            <v>#REF!</v>
          </cell>
          <cell r="V367" t="e">
            <v>#REF!</v>
          </cell>
          <cell r="AH367" t="e">
            <v>#REF!</v>
          </cell>
          <cell r="AI367" t="e">
            <v>#REF!</v>
          </cell>
          <cell r="AU367" t="e">
            <v>#REF!</v>
          </cell>
          <cell r="AV367" t="e">
            <v>#REF!</v>
          </cell>
          <cell r="BH367" t="e">
            <v>#REF!</v>
          </cell>
          <cell r="BI367" t="e">
            <v>#REF!</v>
          </cell>
          <cell r="BU367" t="e">
            <v>#REF!</v>
          </cell>
          <cell r="BV367" t="e">
            <v>#REF!</v>
          </cell>
          <cell r="CH367" t="e">
            <v>#REF!</v>
          </cell>
          <cell r="CI367" t="e">
            <v>#REF!</v>
          </cell>
          <cell r="CU367" t="e">
            <v>#REF!</v>
          </cell>
          <cell r="CV367" t="e">
            <v>#REF!</v>
          </cell>
          <cell r="DH367" t="e">
            <v>#REF!</v>
          </cell>
          <cell r="DI367" t="e">
            <v>#REF!</v>
          </cell>
          <cell r="DU367" t="e">
            <v>#REF!</v>
          </cell>
          <cell r="EH367" t="e">
            <v>#REF!</v>
          </cell>
          <cell r="EU367" t="e">
            <v>#REF!</v>
          </cell>
          <cell r="FH367" t="e">
            <v>#REF!</v>
          </cell>
        </row>
        <row r="368">
          <cell r="U368" t="e">
            <v>#REF!</v>
          </cell>
          <cell r="V368" t="e">
            <v>#REF!</v>
          </cell>
          <cell r="AH368" t="e">
            <v>#REF!</v>
          </cell>
          <cell r="AI368" t="e">
            <v>#REF!</v>
          </cell>
          <cell r="AU368" t="e">
            <v>#REF!</v>
          </cell>
          <cell r="AV368" t="e">
            <v>#REF!</v>
          </cell>
          <cell r="BH368" t="e">
            <v>#REF!</v>
          </cell>
          <cell r="BI368" t="e">
            <v>#REF!</v>
          </cell>
          <cell r="BU368" t="e">
            <v>#REF!</v>
          </cell>
          <cell r="BV368" t="e">
            <v>#REF!</v>
          </cell>
          <cell r="CH368" t="e">
            <v>#REF!</v>
          </cell>
          <cell r="CI368" t="e">
            <v>#REF!</v>
          </cell>
          <cell r="CU368" t="e">
            <v>#REF!</v>
          </cell>
          <cell r="CV368" t="e">
            <v>#REF!</v>
          </cell>
          <cell r="DH368" t="e">
            <v>#REF!</v>
          </cell>
          <cell r="DI368" t="e">
            <v>#REF!</v>
          </cell>
          <cell r="DU368" t="e">
            <v>#REF!</v>
          </cell>
          <cell r="EH368" t="e">
            <v>#REF!</v>
          </cell>
          <cell r="EU368" t="e">
            <v>#REF!</v>
          </cell>
          <cell r="FH368" t="e">
            <v>#REF!</v>
          </cell>
        </row>
        <row r="369">
          <cell r="U369" t="e">
            <v>#REF!</v>
          </cell>
          <cell r="V369" t="e">
            <v>#REF!</v>
          </cell>
          <cell r="AH369" t="e">
            <v>#REF!</v>
          </cell>
          <cell r="AI369" t="e">
            <v>#REF!</v>
          </cell>
          <cell r="AU369" t="e">
            <v>#REF!</v>
          </cell>
          <cell r="AV369" t="e">
            <v>#REF!</v>
          </cell>
          <cell r="BH369" t="e">
            <v>#REF!</v>
          </cell>
          <cell r="BI369" t="e">
            <v>#REF!</v>
          </cell>
          <cell r="BU369" t="e">
            <v>#REF!</v>
          </cell>
          <cell r="BV369" t="e">
            <v>#REF!</v>
          </cell>
          <cell r="CH369" t="e">
            <v>#REF!</v>
          </cell>
          <cell r="CI369" t="e">
            <v>#REF!</v>
          </cell>
          <cell r="CU369" t="e">
            <v>#REF!</v>
          </cell>
          <cell r="CV369" t="e">
            <v>#REF!</v>
          </cell>
          <cell r="DH369" t="e">
            <v>#REF!</v>
          </cell>
          <cell r="DI369" t="e">
            <v>#REF!</v>
          </cell>
          <cell r="DU369" t="e">
            <v>#REF!</v>
          </cell>
          <cell r="EH369" t="e">
            <v>#REF!</v>
          </cell>
          <cell r="EU369" t="e">
            <v>#REF!</v>
          </cell>
          <cell r="FH369" t="e">
            <v>#REF!</v>
          </cell>
        </row>
        <row r="370">
          <cell r="U370" t="e">
            <v>#REF!</v>
          </cell>
          <cell r="V370" t="e">
            <v>#REF!</v>
          </cell>
          <cell r="AH370" t="e">
            <v>#REF!</v>
          </cell>
          <cell r="AI370" t="e">
            <v>#REF!</v>
          </cell>
          <cell r="AU370" t="e">
            <v>#REF!</v>
          </cell>
          <cell r="AV370" t="e">
            <v>#REF!</v>
          </cell>
          <cell r="BH370" t="e">
            <v>#REF!</v>
          </cell>
          <cell r="BI370" t="e">
            <v>#REF!</v>
          </cell>
          <cell r="BU370" t="e">
            <v>#REF!</v>
          </cell>
          <cell r="BV370" t="e">
            <v>#REF!</v>
          </cell>
          <cell r="CH370" t="e">
            <v>#REF!</v>
          </cell>
          <cell r="CI370" t="e">
            <v>#REF!</v>
          </cell>
          <cell r="CU370" t="e">
            <v>#REF!</v>
          </cell>
          <cell r="CV370" t="e">
            <v>#REF!</v>
          </cell>
          <cell r="DH370" t="e">
            <v>#REF!</v>
          </cell>
          <cell r="DI370" t="e">
            <v>#REF!</v>
          </cell>
          <cell r="DU370" t="e">
            <v>#REF!</v>
          </cell>
          <cell r="EH370" t="e">
            <v>#REF!</v>
          </cell>
          <cell r="EU370" t="e">
            <v>#REF!</v>
          </cell>
          <cell r="FH370" t="e">
            <v>#REF!</v>
          </cell>
        </row>
        <row r="371">
          <cell r="U371" t="e">
            <v>#REF!</v>
          </cell>
          <cell r="V371" t="e">
            <v>#REF!</v>
          </cell>
          <cell r="AH371" t="e">
            <v>#REF!</v>
          </cell>
          <cell r="AI371" t="e">
            <v>#REF!</v>
          </cell>
          <cell r="AU371" t="e">
            <v>#REF!</v>
          </cell>
          <cell r="AV371" t="e">
            <v>#REF!</v>
          </cell>
          <cell r="BH371" t="e">
            <v>#REF!</v>
          </cell>
          <cell r="BI371" t="e">
            <v>#REF!</v>
          </cell>
          <cell r="BU371" t="e">
            <v>#REF!</v>
          </cell>
          <cell r="BV371" t="e">
            <v>#REF!</v>
          </cell>
          <cell r="CH371" t="e">
            <v>#REF!</v>
          </cell>
          <cell r="CI371" t="e">
            <v>#REF!</v>
          </cell>
          <cell r="CU371" t="e">
            <v>#REF!</v>
          </cell>
          <cell r="CV371" t="e">
            <v>#REF!</v>
          </cell>
          <cell r="DH371" t="e">
            <v>#REF!</v>
          </cell>
          <cell r="DI371" t="e">
            <v>#REF!</v>
          </cell>
          <cell r="DU371" t="e">
            <v>#REF!</v>
          </cell>
          <cell r="EH371" t="e">
            <v>#REF!</v>
          </cell>
          <cell r="EU371" t="e">
            <v>#REF!</v>
          </cell>
          <cell r="FH371" t="e">
            <v>#REF!</v>
          </cell>
        </row>
        <row r="372">
          <cell r="U372" t="e">
            <v>#REF!</v>
          </cell>
          <cell r="V372" t="e">
            <v>#REF!</v>
          </cell>
          <cell r="AH372" t="e">
            <v>#REF!</v>
          </cell>
          <cell r="AI372" t="e">
            <v>#REF!</v>
          </cell>
          <cell r="AU372" t="e">
            <v>#REF!</v>
          </cell>
          <cell r="AV372" t="e">
            <v>#REF!</v>
          </cell>
          <cell r="BH372" t="e">
            <v>#REF!</v>
          </cell>
          <cell r="BI372" t="e">
            <v>#REF!</v>
          </cell>
          <cell r="BU372" t="e">
            <v>#REF!</v>
          </cell>
          <cell r="BV372" t="e">
            <v>#REF!</v>
          </cell>
          <cell r="CH372" t="e">
            <v>#REF!</v>
          </cell>
          <cell r="CI372" t="e">
            <v>#REF!</v>
          </cell>
          <cell r="CU372" t="e">
            <v>#REF!</v>
          </cell>
          <cell r="CV372" t="e">
            <v>#REF!</v>
          </cell>
          <cell r="DH372" t="e">
            <v>#REF!</v>
          </cell>
          <cell r="DI372" t="e">
            <v>#REF!</v>
          </cell>
          <cell r="DU372" t="e">
            <v>#REF!</v>
          </cell>
          <cell r="EH372" t="e">
            <v>#REF!</v>
          </cell>
          <cell r="EU372" t="e">
            <v>#REF!</v>
          </cell>
          <cell r="FH372" t="e">
            <v>#REF!</v>
          </cell>
        </row>
        <row r="373">
          <cell r="U373" t="e">
            <v>#REF!</v>
          </cell>
          <cell r="V373" t="e">
            <v>#REF!</v>
          </cell>
          <cell r="AH373" t="e">
            <v>#REF!</v>
          </cell>
          <cell r="AI373" t="e">
            <v>#REF!</v>
          </cell>
          <cell r="AU373" t="e">
            <v>#REF!</v>
          </cell>
          <cell r="AV373" t="e">
            <v>#REF!</v>
          </cell>
          <cell r="BH373" t="e">
            <v>#REF!</v>
          </cell>
          <cell r="BI373" t="e">
            <v>#REF!</v>
          </cell>
          <cell r="BU373" t="e">
            <v>#REF!</v>
          </cell>
          <cell r="BV373" t="e">
            <v>#REF!</v>
          </cell>
          <cell r="CH373" t="e">
            <v>#REF!</v>
          </cell>
          <cell r="CI373" t="e">
            <v>#REF!</v>
          </cell>
          <cell r="CU373" t="e">
            <v>#REF!</v>
          </cell>
          <cell r="CV373" t="e">
            <v>#REF!</v>
          </cell>
          <cell r="DH373" t="e">
            <v>#REF!</v>
          </cell>
          <cell r="DI373" t="e">
            <v>#REF!</v>
          </cell>
          <cell r="DU373" t="e">
            <v>#REF!</v>
          </cell>
          <cell r="EH373" t="e">
            <v>#REF!</v>
          </cell>
          <cell r="EU373" t="e">
            <v>#REF!</v>
          </cell>
          <cell r="FH373" t="e">
            <v>#REF!</v>
          </cell>
        </row>
        <row r="374">
          <cell r="U374" t="e">
            <v>#REF!</v>
          </cell>
          <cell r="V374" t="e">
            <v>#REF!</v>
          </cell>
          <cell r="AH374" t="e">
            <v>#REF!</v>
          </cell>
          <cell r="AI374" t="e">
            <v>#REF!</v>
          </cell>
          <cell r="AU374" t="e">
            <v>#REF!</v>
          </cell>
          <cell r="AV374" t="e">
            <v>#REF!</v>
          </cell>
          <cell r="BH374" t="e">
            <v>#REF!</v>
          </cell>
          <cell r="BI374" t="e">
            <v>#REF!</v>
          </cell>
          <cell r="BU374" t="e">
            <v>#REF!</v>
          </cell>
          <cell r="BV374" t="e">
            <v>#REF!</v>
          </cell>
          <cell r="CH374" t="e">
            <v>#REF!</v>
          </cell>
          <cell r="CI374" t="e">
            <v>#REF!</v>
          </cell>
          <cell r="CU374" t="e">
            <v>#REF!</v>
          </cell>
          <cell r="CV374" t="e">
            <v>#REF!</v>
          </cell>
          <cell r="DH374" t="e">
            <v>#REF!</v>
          </cell>
          <cell r="DI374" t="e">
            <v>#REF!</v>
          </cell>
          <cell r="DU374" t="e">
            <v>#REF!</v>
          </cell>
          <cell r="EH374" t="e">
            <v>#REF!</v>
          </cell>
          <cell r="EU374" t="e">
            <v>#REF!</v>
          </cell>
          <cell r="FH374" t="e">
            <v>#REF!</v>
          </cell>
        </row>
        <row r="375">
          <cell r="U375" t="e">
            <v>#REF!</v>
          </cell>
          <cell r="V375" t="e">
            <v>#REF!</v>
          </cell>
          <cell r="AH375" t="e">
            <v>#REF!</v>
          </cell>
          <cell r="AI375" t="e">
            <v>#REF!</v>
          </cell>
          <cell r="AU375" t="e">
            <v>#REF!</v>
          </cell>
          <cell r="AV375" t="e">
            <v>#REF!</v>
          </cell>
          <cell r="BH375" t="e">
            <v>#REF!</v>
          </cell>
          <cell r="BI375" t="e">
            <v>#REF!</v>
          </cell>
          <cell r="BU375" t="e">
            <v>#REF!</v>
          </cell>
          <cell r="BV375" t="e">
            <v>#REF!</v>
          </cell>
          <cell r="CH375" t="e">
            <v>#REF!</v>
          </cell>
          <cell r="CI375" t="e">
            <v>#REF!</v>
          </cell>
          <cell r="CU375" t="e">
            <v>#REF!</v>
          </cell>
          <cell r="CV375" t="e">
            <v>#REF!</v>
          </cell>
          <cell r="DH375" t="e">
            <v>#REF!</v>
          </cell>
          <cell r="DI375" t="e">
            <v>#REF!</v>
          </cell>
          <cell r="DU375" t="e">
            <v>#REF!</v>
          </cell>
          <cell r="EH375" t="e">
            <v>#REF!</v>
          </cell>
          <cell r="EU375" t="e">
            <v>#REF!</v>
          </cell>
          <cell r="FH375" t="e">
            <v>#REF!</v>
          </cell>
        </row>
        <row r="376">
          <cell r="U376" t="e">
            <v>#REF!</v>
          </cell>
          <cell r="V376" t="e">
            <v>#REF!</v>
          </cell>
          <cell r="AH376" t="e">
            <v>#REF!</v>
          </cell>
          <cell r="AI376" t="e">
            <v>#REF!</v>
          </cell>
          <cell r="AU376" t="e">
            <v>#REF!</v>
          </cell>
          <cell r="AV376" t="e">
            <v>#REF!</v>
          </cell>
          <cell r="BH376" t="e">
            <v>#REF!</v>
          </cell>
          <cell r="BI376" t="e">
            <v>#REF!</v>
          </cell>
          <cell r="BU376" t="e">
            <v>#REF!</v>
          </cell>
          <cell r="BV376" t="e">
            <v>#REF!</v>
          </cell>
          <cell r="CH376" t="e">
            <v>#REF!</v>
          </cell>
          <cell r="CI376" t="e">
            <v>#REF!</v>
          </cell>
          <cell r="CU376" t="e">
            <v>#REF!</v>
          </cell>
          <cell r="CV376" t="e">
            <v>#REF!</v>
          </cell>
          <cell r="DH376" t="e">
            <v>#REF!</v>
          </cell>
          <cell r="DI376" t="e">
            <v>#REF!</v>
          </cell>
          <cell r="DU376" t="e">
            <v>#REF!</v>
          </cell>
          <cell r="EH376" t="e">
            <v>#REF!</v>
          </cell>
          <cell r="EU376" t="e">
            <v>#REF!</v>
          </cell>
          <cell r="FH376" t="e">
            <v>#REF!</v>
          </cell>
        </row>
        <row r="377">
          <cell r="U377" t="e">
            <v>#REF!</v>
          </cell>
          <cell r="V377" t="e">
            <v>#REF!</v>
          </cell>
          <cell r="AH377" t="e">
            <v>#REF!</v>
          </cell>
          <cell r="AI377" t="e">
            <v>#REF!</v>
          </cell>
          <cell r="AU377" t="e">
            <v>#REF!</v>
          </cell>
          <cell r="AV377" t="e">
            <v>#REF!</v>
          </cell>
          <cell r="BH377" t="e">
            <v>#REF!</v>
          </cell>
          <cell r="BI377" t="e">
            <v>#REF!</v>
          </cell>
          <cell r="BU377" t="e">
            <v>#REF!</v>
          </cell>
          <cell r="BV377" t="e">
            <v>#REF!</v>
          </cell>
          <cell r="CH377" t="e">
            <v>#REF!</v>
          </cell>
          <cell r="CI377" t="e">
            <v>#REF!</v>
          </cell>
          <cell r="CU377" t="e">
            <v>#REF!</v>
          </cell>
          <cell r="CV377" t="e">
            <v>#REF!</v>
          </cell>
          <cell r="DH377" t="e">
            <v>#REF!</v>
          </cell>
          <cell r="DI377" t="e">
            <v>#REF!</v>
          </cell>
          <cell r="DU377" t="e">
            <v>#REF!</v>
          </cell>
          <cell r="EH377" t="e">
            <v>#REF!</v>
          </cell>
          <cell r="EU377" t="e">
            <v>#REF!</v>
          </cell>
          <cell r="FH377" t="e">
            <v>#REF!</v>
          </cell>
        </row>
        <row r="378">
          <cell r="U378" t="e">
            <v>#REF!</v>
          </cell>
          <cell r="V378" t="e">
            <v>#REF!</v>
          </cell>
          <cell r="AH378" t="e">
            <v>#REF!</v>
          </cell>
          <cell r="AI378" t="e">
            <v>#REF!</v>
          </cell>
          <cell r="AU378" t="e">
            <v>#REF!</v>
          </cell>
          <cell r="AV378" t="e">
            <v>#REF!</v>
          </cell>
          <cell r="BH378" t="e">
            <v>#REF!</v>
          </cell>
          <cell r="BI378" t="e">
            <v>#REF!</v>
          </cell>
          <cell r="BU378" t="e">
            <v>#REF!</v>
          </cell>
          <cell r="BV378" t="e">
            <v>#REF!</v>
          </cell>
          <cell r="CH378" t="e">
            <v>#REF!</v>
          </cell>
          <cell r="CI378" t="e">
            <v>#REF!</v>
          </cell>
          <cell r="CU378" t="e">
            <v>#REF!</v>
          </cell>
          <cell r="CV378" t="e">
            <v>#REF!</v>
          </cell>
          <cell r="DH378" t="e">
            <v>#REF!</v>
          </cell>
          <cell r="DI378" t="e">
            <v>#REF!</v>
          </cell>
          <cell r="DU378" t="e">
            <v>#REF!</v>
          </cell>
          <cell r="EH378" t="e">
            <v>#REF!</v>
          </cell>
          <cell r="EU378" t="e">
            <v>#REF!</v>
          </cell>
          <cell r="FH378" t="e">
            <v>#REF!</v>
          </cell>
        </row>
        <row r="379">
          <cell r="U379" t="e">
            <v>#REF!</v>
          </cell>
          <cell r="V379" t="e">
            <v>#REF!</v>
          </cell>
          <cell r="AH379" t="e">
            <v>#REF!</v>
          </cell>
          <cell r="AI379" t="e">
            <v>#REF!</v>
          </cell>
          <cell r="AU379" t="e">
            <v>#REF!</v>
          </cell>
          <cell r="AV379" t="e">
            <v>#REF!</v>
          </cell>
          <cell r="BH379" t="e">
            <v>#REF!</v>
          </cell>
          <cell r="BI379" t="e">
            <v>#REF!</v>
          </cell>
          <cell r="BU379" t="e">
            <v>#REF!</v>
          </cell>
          <cell r="BV379" t="e">
            <v>#REF!</v>
          </cell>
          <cell r="CH379" t="e">
            <v>#REF!</v>
          </cell>
          <cell r="CI379" t="e">
            <v>#REF!</v>
          </cell>
          <cell r="CU379" t="e">
            <v>#REF!</v>
          </cell>
          <cell r="CV379" t="e">
            <v>#REF!</v>
          </cell>
          <cell r="DH379" t="e">
            <v>#REF!</v>
          </cell>
          <cell r="DI379" t="e">
            <v>#REF!</v>
          </cell>
          <cell r="DU379" t="e">
            <v>#REF!</v>
          </cell>
          <cell r="EH379" t="e">
            <v>#REF!</v>
          </cell>
          <cell r="EU379" t="e">
            <v>#REF!</v>
          </cell>
          <cell r="FH379" t="e">
            <v>#REF!</v>
          </cell>
        </row>
        <row r="380">
          <cell r="U380" t="e">
            <v>#REF!</v>
          </cell>
          <cell r="V380" t="e">
            <v>#REF!</v>
          </cell>
          <cell r="AH380" t="e">
            <v>#REF!</v>
          </cell>
          <cell r="AI380" t="e">
            <v>#REF!</v>
          </cell>
          <cell r="AU380" t="e">
            <v>#REF!</v>
          </cell>
          <cell r="AV380" t="e">
            <v>#REF!</v>
          </cell>
          <cell r="BH380" t="e">
            <v>#REF!</v>
          </cell>
          <cell r="BI380" t="e">
            <v>#REF!</v>
          </cell>
          <cell r="BU380" t="e">
            <v>#REF!</v>
          </cell>
          <cell r="BV380" t="e">
            <v>#REF!</v>
          </cell>
          <cell r="CH380" t="e">
            <v>#REF!</v>
          </cell>
          <cell r="CI380" t="e">
            <v>#REF!</v>
          </cell>
          <cell r="CU380" t="e">
            <v>#REF!</v>
          </cell>
          <cell r="CV380" t="e">
            <v>#REF!</v>
          </cell>
          <cell r="DH380" t="e">
            <v>#REF!</v>
          </cell>
          <cell r="DI380" t="e">
            <v>#REF!</v>
          </cell>
          <cell r="DU380" t="e">
            <v>#REF!</v>
          </cell>
          <cell r="EH380" t="e">
            <v>#REF!</v>
          </cell>
          <cell r="EU380" t="e">
            <v>#REF!</v>
          </cell>
          <cell r="FH380" t="e">
            <v>#REF!</v>
          </cell>
        </row>
        <row r="381">
          <cell r="U381" t="e">
            <v>#REF!</v>
          </cell>
          <cell r="V381" t="e">
            <v>#REF!</v>
          </cell>
          <cell r="AH381" t="e">
            <v>#REF!</v>
          </cell>
          <cell r="AI381" t="e">
            <v>#REF!</v>
          </cell>
          <cell r="AU381" t="e">
            <v>#REF!</v>
          </cell>
          <cell r="AV381" t="e">
            <v>#REF!</v>
          </cell>
          <cell r="BH381" t="e">
            <v>#REF!</v>
          </cell>
          <cell r="BI381" t="e">
            <v>#REF!</v>
          </cell>
          <cell r="BU381" t="e">
            <v>#REF!</v>
          </cell>
          <cell r="BV381" t="e">
            <v>#REF!</v>
          </cell>
          <cell r="CH381" t="e">
            <v>#REF!</v>
          </cell>
          <cell r="CI381" t="e">
            <v>#REF!</v>
          </cell>
          <cell r="CU381" t="e">
            <v>#REF!</v>
          </cell>
          <cell r="CV381" t="e">
            <v>#REF!</v>
          </cell>
          <cell r="DH381" t="e">
            <v>#REF!</v>
          </cell>
          <cell r="DI381" t="e">
            <v>#REF!</v>
          </cell>
          <cell r="DU381" t="e">
            <v>#REF!</v>
          </cell>
          <cell r="EH381" t="e">
            <v>#REF!</v>
          </cell>
          <cell r="EU381" t="e">
            <v>#REF!</v>
          </cell>
          <cell r="FH381" t="e">
            <v>#REF!</v>
          </cell>
        </row>
        <row r="382">
          <cell r="U382" t="e">
            <v>#REF!</v>
          </cell>
          <cell r="V382" t="e">
            <v>#REF!</v>
          </cell>
          <cell r="AH382" t="e">
            <v>#REF!</v>
          </cell>
          <cell r="AI382" t="e">
            <v>#REF!</v>
          </cell>
          <cell r="AU382" t="e">
            <v>#REF!</v>
          </cell>
          <cell r="AV382" t="e">
            <v>#REF!</v>
          </cell>
          <cell r="BH382" t="e">
            <v>#REF!</v>
          </cell>
          <cell r="BI382" t="e">
            <v>#REF!</v>
          </cell>
          <cell r="BU382" t="e">
            <v>#REF!</v>
          </cell>
          <cell r="BV382" t="e">
            <v>#REF!</v>
          </cell>
          <cell r="CH382" t="e">
            <v>#REF!</v>
          </cell>
          <cell r="CI382" t="e">
            <v>#REF!</v>
          </cell>
          <cell r="CU382" t="e">
            <v>#REF!</v>
          </cell>
          <cell r="CV382" t="e">
            <v>#REF!</v>
          </cell>
          <cell r="DH382" t="e">
            <v>#REF!</v>
          </cell>
          <cell r="DI382" t="e">
            <v>#REF!</v>
          </cell>
          <cell r="DU382" t="e">
            <v>#REF!</v>
          </cell>
          <cell r="EH382" t="e">
            <v>#REF!</v>
          </cell>
          <cell r="EU382" t="e">
            <v>#REF!</v>
          </cell>
          <cell r="FH382" t="e">
            <v>#REF!</v>
          </cell>
        </row>
        <row r="383">
          <cell r="U383" t="e">
            <v>#REF!</v>
          </cell>
          <cell r="V383" t="e">
            <v>#REF!</v>
          </cell>
          <cell r="AH383" t="e">
            <v>#REF!</v>
          </cell>
          <cell r="AI383" t="e">
            <v>#REF!</v>
          </cell>
          <cell r="AU383" t="e">
            <v>#REF!</v>
          </cell>
          <cell r="AV383" t="e">
            <v>#REF!</v>
          </cell>
          <cell r="BH383" t="e">
            <v>#REF!</v>
          </cell>
          <cell r="BI383" t="e">
            <v>#REF!</v>
          </cell>
          <cell r="BU383" t="e">
            <v>#REF!</v>
          </cell>
          <cell r="BV383" t="e">
            <v>#REF!</v>
          </cell>
          <cell r="CH383" t="e">
            <v>#REF!</v>
          </cell>
          <cell r="CI383" t="e">
            <v>#REF!</v>
          </cell>
          <cell r="CU383" t="e">
            <v>#REF!</v>
          </cell>
          <cell r="CV383" t="e">
            <v>#REF!</v>
          </cell>
          <cell r="DH383" t="e">
            <v>#REF!</v>
          </cell>
          <cell r="DI383" t="e">
            <v>#REF!</v>
          </cell>
          <cell r="DU383" t="e">
            <v>#REF!</v>
          </cell>
          <cell r="EH383" t="e">
            <v>#REF!</v>
          </cell>
          <cell r="EU383" t="e">
            <v>#REF!</v>
          </cell>
          <cell r="FH383" t="e">
            <v>#REF!</v>
          </cell>
        </row>
        <row r="384">
          <cell r="U384" t="e">
            <v>#REF!</v>
          </cell>
          <cell r="V384" t="e">
            <v>#REF!</v>
          </cell>
          <cell r="AH384" t="e">
            <v>#REF!</v>
          </cell>
          <cell r="AI384" t="e">
            <v>#REF!</v>
          </cell>
          <cell r="AU384" t="e">
            <v>#REF!</v>
          </cell>
          <cell r="AV384" t="e">
            <v>#REF!</v>
          </cell>
          <cell r="BH384" t="e">
            <v>#REF!</v>
          </cell>
          <cell r="BI384" t="e">
            <v>#REF!</v>
          </cell>
          <cell r="BU384" t="e">
            <v>#REF!</v>
          </cell>
          <cell r="BV384" t="e">
            <v>#REF!</v>
          </cell>
          <cell r="CH384" t="e">
            <v>#REF!</v>
          </cell>
          <cell r="CI384" t="e">
            <v>#REF!</v>
          </cell>
          <cell r="CU384" t="e">
            <v>#REF!</v>
          </cell>
          <cell r="CV384" t="e">
            <v>#REF!</v>
          </cell>
          <cell r="DH384" t="e">
            <v>#REF!</v>
          </cell>
          <cell r="DI384" t="e">
            <v>#REF!</v>
          </cell>
          <cell r="DU384" t="e">
            <v>#REF!</v>
          </cell>
          <cell r="EH384" t="e">
            <v>#REF!</v>
          </cell>
          <cell r="EU384" t="e">
            <v>#REF!</v>
          </cell>
          <cell r="FH384" t="e">
            <v>#REF!</v>
          </cell>
        </row>
        <row r="385">
          <cell r="U385" t="e">
            <v>#REF!</v>
          </cell>
          <cell r="V385" t="e">
            <v>#REF!</v>
          </cell>
          <cell r="AH385" t="e">
            <v>#REF!</v>
          </cell>
          <cell r="AI385" t="e">
            <v>#REF!</v>
          </cell>
          <cell r="AU385" t="e">
            <v>#REF!</v>
          </cell>
          <cell r="AV385" t="e">
            <v>#REF!</v>
          </cell>
          <cell r="BH385" t="e">
            <v>#REF!</v>
          </cell>
          <cell r="BI385" t="e">
            <v>#REF!</v>
          </cell>
          <cell r="BU385" t="e">
            <v>#REF!</v>
          </cell>
          <cell r="BV385" t="e">
            <v>#REF!</v>
          </cell>
          <cell r="CH385" t="e">
            <v>#REF!</v>
          </cell>
          <cell r="CI385" t="e">
            <v>#REF!</v>
          </cell>
          <cell r="CU385" t="e">
            <v>#REF!</v>
          </cell>
          <cell r="CV385" t="e">
            <v>#REF!</v>
          </cell>
          <cell r="DH385" t="e">
            <v>#REF!</v>
          </cell>
          <cell r="DI385" t="e">
            <v>#REF!</v>
          </cell>
          <cell r="DU385" t="e">
            <v>#REF!</v>
          </cell>
          <cell r="EH385" t="e">
            <v>#REF!</v>
          </cell>
          <cell r="EU385" t="e">
            <v>#REF!</v>
          </cell>
          <cell r="FH385" t="e">
            <v>#REF!</v>
          </cell>
        </row>
        <row r="386">
          <cell r="U386" t="e">
            <v>#REF!</v>
          </cell>
          <cell r="V386" t="e">
            <v>#REF!</v>
          </cell>
          <cell r="AH386" t="e">
            <v>#REF!</v>
          </cell>
          <cell r="AI386" t="e">
            <v>#REF!</v>
          </cell>
          <cell r="AU386" t="e">
            <v>#REF!</v>
          </cell>
          <cell r="AV386" t="e">
            <v>#REF!</v>
          </cell>
          <cell r="BH386" t="e">
            <v>#REF!</v>
          </cell>
          <cell r="BI386" t="e">
            <v>#REF!</v>
          </cell>
          <cell r="BU386" t="e">
            <v>#REF!</v>
          </cell>
          <cell r="BV386" t="e">
            <v>#REF!</v>
          </cell>
          <cell r="CH386" t="e">
            <v>#REF!</v>
          </cell>
          <cell r="CI386" t="e">
            <v>#REF!</v>
          </cell>
          <cell r="CU386" t="e">
            <v>#REF!</v>
          </cell>
          <cell r="CV386" t="e">
            <v>#REF!</v>
          </cell>
          <cell r="DH386" t="e">
            <v>#REF!</v>
          </cell>
          <cell r="DI386" t="e">
            <v>#REF!</v>
          </cell>
          <cell r="DU386" t="e">
            <v>#REF!</v>
          </cell>
          <cell r="EH386" t="e">
            <v>#REF!</v>
          </cell>
          <cell r="EU386" t="e">
            <v>#REF!</v>
          </cell>
          <cell r="FH386" t="e">
            <v>#REF!</v>
          </cell>
        </row>
        <row r="387">
          <cell r="U387" t="e">
            <v>#REF!</v>
          </cell>
          <cell r="V387" t="e">
            <v>#REF!</v>
          </cell>
          <cell r="AH387" t="e">
            <v>#REF!</v>
          </cell>
          <cell r="AI387" t="e">
            <v>#REF!</v>
          </cell>
          <cell r="AU387" t="e">
            <v>#REF!</v>
          </cell>
          <cell r="AV387" t="e">
            <v>#REF!</v>
          </cell>
          <cell r="BH387" t="e">
            <v>#REF!</v>
          </cell>
          <cell r="BI387" t="e">
            <v>#REF!</v>
          </cell>
          <cell r="BU387" t="e">
            <v>#REF!</v>
          </cell>
          <cell r="BV387" t="e">
            <v>#REF!</v>
          </cell>
          <cell r="CH387" t="e">
            <v>#REF!</v>
          </cell>
          <cell r="CI387" t="e">
            <v>#REF!</v>
          </cell>
          <cell r="CU387" t="e">
            <v>#REF!</v>
          </cell>
          <cell r="CV387" t="e">
            <v>#REF!</v>
          </cell>
          <cell r="DH387" t="e">
            <v>#REF!</v>
          </cell>
          <cell r="DI387" t="e">
            <v>#REF!</v>
          </cell>
          <cell r="DU387" t="e">
            <v>#REF!</v>
          </cell>
          <cell r="EH387" t="e">
            <v>#REF!</v>
          </cell>
          <cell r="EU387" t="e">
            <v>#REF!</v>
          </cell>
          <cell r="FH387" t="e">
            <v>#REF!</v>
          </cell>
        </row>
        <row r="388">
          <cell r="U388" t="e">
            <v>#REF!</v>
          </cell>
          <cell r="V388" t="e">
            <v>#REF!</v>
          </cell>
          <cell r="AH388" t="e">
            <v>#REF!</v>
          </cell>
          <cell r="AI388" t="e">
            <v>#REF!</v>
          </cell>
          <cell r="AU388" t="e">
            <v>#REF!</v>
          </cell>
          <cell r="AV388" t="e">
            <v>#REF!</v>
          </cell>
          <cell r="BH388" t="e">
            <v>#REF!</v>
          </cell>
          <cell r="BI388" t="e">
            <v>#REF!</v>
          </cell>
          <cell r="BU388" t="e">
            <v>#REF!</v>
          </cell>
          <cell r="BV388" t="e">
            <v>#REF!</v>
          </cell>
          <cell r="CH388" t="e">
            <v>#REF!</v>
          </cell>
          <cell r="CI388" t="e">
            <v>#REF!</v>
          </cell>
          <cell r="CU388" t="e">
            <v>#REF!</v>
          </cell>
          <cell r="CV388" t="e">
            <v>#REF!</v>
          </cell>
          <cell r="DH388" t="e">
            <v>#REF!</v>
          </cell>
          <cell r="DI388" t="e">
            <v>#REF!</v>
          </cell>
          <cell r="DU388" t="e">
            <v>#REF!</v>
          </cell>
          <cell r="EH388" t="e">
            <v>#REF!</v>
          </cell>
          <cell r="EU388" t="e">
            <v>#REF!</v>
          </cell>
          <cell r="FH388" t="e">
            <v>#REF!</v>
          </cell>
        </row>
        <row r="389">
          <cell r="U389" t="e">
            <v>#REF!</v>
          </cell>
          <cell r="V389" t="e">
            <v>#REF!</v>
          </cell>
          <cell r="AH389" t="e">
            <v>#REF!</v>
          </cell>
          <cell r="AI389" t="e">
            <v>#REF!</v>
          </cell>
          <cell r="AU389" t="e">
            <v>#REF!</v>
          </cell>
          <cell r="AV389" t="e">
            <v>#REF!</v>
          </cell>
          <cell r="BH389" t="e">
            <v>#REF!</v>
          </cell>
          <cell r="BI389" t="e">
            <v>#REF!</v>
          </cell>
          <cell r="BU389" t="e">
            <v>#REF!</v>
          </cell>
          <cell r="BV389" t="e">
            <v>#REF!</v>
          </cell>
          <cell r="CH389" t="e">
            <v>#REF!</v>
          </cell>
          <cell r="CI389" t="e">
            <v>#REF!</v>
          </cell>
          <cell r="CU389" t="e">
            <v>#REF!</v>
          </cell>
          <cell r="CV389" t="e">
            <v>#REF!</v>
          </cell>
          <cell r="DH389" t="e">
            <v>#REF!</v>
          </cell>
          <cell r="DI389" t="e">
            <v>#REF!</v>
          </cell>
          <cell r="DU389" t="e">
            <v>#REF!</v>
          </cell>
          <cell r="EH389" t="e">
            <v>#REF!</v>
          </cell>
          <cell r="EU389" t="e">
            <v>#REF!</v>
          </cell>
          <cell r="FH389" t="e">
            <v>#REF!</v>
          </cell>
        </row>
        <row r="390">
          <cell r="U390" t="e">
            <v>#REF!</v>
          </cell>
          <cell r="V390" t="e">
            <v>#REF!</v>
          </cell>
          <cell r="AH390" t="e">
            <v>#REF!</v>
          </cell>
          <cell r="AI390" t="e">
            <v>#REF!</v>
          </cell>
          <cell r="AU390" t="e">
            <v>#REF!</v>
          </cell>
          <cell r="AV390" t="e">
            <v>#REF!</v>
          </cell>
          <cell r="BH390" t="e">
            <v>#REF!</v>
          </cell>
          <cell r="BI390" t="e">
            <v>#REF!</v>
          </cell>
          <cell r="BU390" t="e">
            <v>#REF!</v>
          </cell>
          <cell r="BV390" t="e">
            <v>#REF!</v>
          </cell>
          <cell r="CH390" t="e">
            <v>#REF!</v>
          </cell>
          <cell r="CI390" t="e">
            <v>#REF!</v>
          </cell>
          <cell r="CU390" t="e">
            <v>#REF!</v>
          </cell>
          <cell r="CV390" t="e">
            <v>#REF!</v>
          </cell>
          <cell r="DH390" t="e">
            <v>#REF!</v>
          </cell>
          <cell r="DI390" t="e">
            <v>#REF!</v>
          </cell>
          <cell r="DU390" t="e">
            <v>#REF!</v>
          </cell>
          <cell r="EH390" t="e">
            <v>#REF!</v>
          </cell>
          <cell r="EU390" t="e">
            <v>#REF!</v>
          </cell>
          <cell r="FH390" t="e">
            <v>#REF!</v>
          </cell>
        </row>
        <row r="391">
          <cell r="U391" t="e">
            <v>#REF!</v>
          </cell>
          <cell r="V391" t="e">
            <v>#REF!</v>
          </cell>
          <cell r="AH391" t="e">
            <v>#REF!</v>
          </cell>
          <cell r="AI391" t="e">
            <v>#REF!</v>
          </cell>
          <cell r="AU391" t="e">
            <v>#REF!</v>
          </cell>
          <cell r="AV391" t="e">
            <v>#REF!</v>
          </cell>
          <cell r="BH391" t="e">
            <v>#REF!</v>
          </cell>
          <cell r="BI391" t="e">
            <v>#REF!</v>
          </cell>
          <cell r="BU391" t="e">
            <v>#REF!</v>
          </cell>
          <cell r="BV391" t="e">
            <v>#REF!</v>
          </cell>
          <cell r="CH391" t="e">
            <v>#REF!</v>
          </cell>
          <cell r="CI391" t="e">
            <v>#REF!</v>
          </cell>
          <cell r="CU391" t="e">
            <v>#REF!</v>
          </cell>
          <cell r="CV391" t="e">
            <v>#REF!</v>
          </cell>
          <cell r="DH391" t="e">
            <v>#REF!</v>
          </cell>
          <cell r="DI391" t="e">
            <v>#REF!</v>
          </cell>
          <cell r="DU391" t="e">
            <v>#REF!</v>
          </cell>
          <cell r="EH391" t="e">
            <v>#REF!</v>
          </cell>
          <cell r="EU391" t="e">
            <v>#REF!</v>
          </cell>
          <cell r="FH391" t="e">
            <v>#REF!</v>
          </cell>
        </row>
        <row r="392">
          <cell r="U392" t="e">
            <v>#REF!</v>
          </cell>
          <cell r="V392" t="e">
            <v>#REF!</v>
          </cell>
          <cell r="AH392" t="e">
            <v>#REF!</v>
          </cell>
          <cell r="AI392" t="e">
            <v>#REF!</v>
          </cell>
          <cell r="AU392" t="e">
            <v>#REF!</v>
          </cell>
          <cell r="AV392" t="e">
            <v>#REF!</v>
          </cell>
          <cell r="BH392" t="e">
            <v>#REF!</v>
          </cell>
          <cell r="BI392" t="e">
            <v>#REF!</v>
          </cell>
          <cell r="BU392" t="e">
            <v>#REF!</v>
          </cell>
          <cell r="BV392" t="e">
            <v>#REF!</v>
          </cell>
          <cell r="CH392" t="e">
            <v>#REF!</v>
          </cell>
          <cell r="CI392" t="e">
            <v>#REF!</v>
          </cell>
          <cell r="CU392" t="e">
            <v>#REF!</v>
          </cell>
          <cell r="CV392" t="e">
            <v>#REF!</v>
          </cell>
          <cell r="DH392" t="e">
            <v>#REF!</v>
          </cell>
          <cell r="DI392" t="e">
            <v>#REF!</v>
          </cell>
          <cell r="DU392" t="e">
            <v>#REF!</v>
          </cell>
          <cell r="EH392" t="e">
            <v>#REF!</v>
          </cell>
          <cell r="EU392" t="e">
            <v>#REF!</v>
          </cell>
          <cell r="FH392" t="e">
            <v>#REF!</v>
          </cell>
        </row>
        <row r="393">
          <cell r="U393" t="e">
            <v>#REF!</v>
          </cell>
          <cell r="V393" t="e">
            <v>#REF!</v>
          </cell>
          <cell r="AH393" t="e">
            <v>#REF!</v>
          </cell>
          <cell r="AI393" t="e">
            <v>#REF!</v>
          </cell>
          <cell r="AU393" t="e">
            <v>#REF!</v>
          </cell>
          <cell r="AV393" t="e">
            <v>#REF!</v>
          </cell>
          <cell r="BH393" t="e">
            <v>#REF!</v>
          </cell>
          <cell r="BI393" t="e">
            <v>#REF!</v>
          </cell>
          <cell r="BU393" t="e">
            <v>#REF!</v>
          </cell>
          <cell r="BV393" t="e">
            <v>#REF!</v>
          </cell>
          <cell r="CH393" t="e">
            <v>#REF!</v>
          </cell>
          <cell r="CI393" t="e">
            <v>#REF!</v>
          </cell>
          <cell r="CU393" t="e">
            <v>#REF!</v>
          </cell>
          <cell r="CV393" t="e">
            <v>#REF!</v>
          </cell>
          <cell r="DH393" t="e">
            <v>#REF!</v>
          </cell>
          <cell r="DI393" t="e">
            <v>#REF!</v>
          </cell>
          <cell r="DU393" t="e">
            <v>#REF!</v>
          </cell>
          <cell r="EH393" t="e">
            <v>#REF!</v>
          </cell>
          <cell r="EU393" t="e">
            <v>#REF!</v>
          </cell>
          <cell r="FH393" t="e">
            <v>#REF!</v>
          </cell>
        </row>
        <row r="394">
          <cell r="U394" t="e">
            <v>#REF!</v>
          </cell>
          <cell r="V394" t="e">
            <v>#REF!</v>
          </cell>
          <cell r="AH394" t="e">
            <v>#REF!</v>
          </cell>
          <cell r="AI394" t="e">
            <v>#REF!</v>
          </cell>
          <cell r="AU394" t="e">
            <v>#REF!</v>
          </cell>
          <cell r="AV394" t="e">
            <v>#REF!</v>
          </cell>
          <cell r="BH394" t="e">
            <v>#REF!</v>
          </cell>
          <cell r="BI394" t="e">
            <v>#REF!</v>
          </cell>
          <cell r="BU394" t="e">
            <v>#REF!</v>
          </cell>
          <cell r="BV394" t="e">
            <v>#REF!</v>
          </cell>
          <cell r="CH394" t="e">
            <v>#REF!</v>
          </cell>
          <cell r="CI394" t="e">
            <v>#REF!</v>
          </cell>
          <cell r="CU394" t="e">
            <v>#REF!</v>
          </cell>
          <cell r="CV394" t="e">
            <v>#REF!</v>
          </cell>
          <cell r="DH394" t="e">
            <v>#REF!</v>
          </cell>
          <cell r="DI394" t="e">
            <v>#REF!</v>
          </cell>
          <cell r="DU394" t="e">
            <v>#REF!</v>
          </cell>
          <cell r="EH394" t="e">
            <v>#REF!</v>
          </cell>
          <cell r="EU394" t="e">
            <v>#REF!</v>
          </cell>
          <cell r="FH394" t="e">
            <v>#REF!</v>
          </cell>
        </row>
        <row r="395">
          <cell r="U395" t="e">
            <v>#REF!</v>
          </cell>
          <cell r="V395" t="e">
            <v>#REF!</v>
          </cell>
          <cell r="AH395" t="e">
            <v>#REF!</v>
          </cell>
          <cell r="AI395" t="e">
            <v>#REF!</v>
          </cell>
          <cell r="AU395" t="e">
            <v>#REF!</v>
          </cell>
          <cell r="AV395" t="e">
            <v>#REF!</v>
          </cell>
          <cell r="BH395" t="e">
            <v>#REF!</v>
          </cell>
          <cell r="BI395" t="e">
            <v>#REF!</v>
          </cell>
          <cell r="BU395" t="e">
            <v>#REF!</v>
          </cell>
          <cell r="BV395" t="e">
            <v>#REF!</v>
          </cell>
          <cell r="CH395" t="e">
            <v>#REF!</v>
          </cell>
          <cell r="CI395" t="e">
            <v>#REF!</v>
          </cell>
          <cell r="CU395" t="e">
            <v>#REF!</v>
          </cell>
          <cell r="CV395" t="e">
            <v>#REF!</v>
          </cell>
          <cell r="DH395" t="e">
            <v>#REF!</v>
          </cell>
          <cell r="DI395" t="e">
            <v>#REF!</v>
          </cell>
          <cell r="DU395" t="e">
            <v>#REF!</v>
          </cell>
          <cell r="EH395" t="e">
            <v>#REF!</v>
          </cell>
          <cell r="EU395" t="e">
            <v>#REF!</v>
          </cell>
          <cell r="FH395" t="e">
            <v>#REF!</v>
          </cell>
        </row>
        <row r="396">
          <cell r="U396" t="e">
            <v>#REF!</v>
          </cell>
          <cell r="V396" t="e">
            <v>#REF!</v>
          </cell>
          <cell r="AH396" t="e">
            <v>#REF!</v>
          </cell>
          <cell r="AI396" t="e">
            <v>#REF!</v>
          </cell>
          <cell r="AU396" t="e">
            <v>#REF!</v>
          </cell>
          <cell r="AV396" t="e">
            <v>#REF!</v>
          </cell>
          <cell r="BH396" t="e">
            <v>#REF!</v>
          </cell>
          <cell r="BI396" t="e">
            <v>#REF!</v>
          </cell>
          <cell r="BU396" t="e">
            <v>#REF!</v>
          </cell>
          <cell r="BV396" t="e">
            <v>#REF!</v>
          </cell>
          <cell r="CH396" t="e">
            <v>#REF!</v>
          </cell>
          <cell r="CI396" t="e">
            <v>#REF!</v>
          </cell>
          <cell r="CU396" t="e">
            <v>#REF!</v>
          </cell>
          <cell r="CV396" t="e">
            <v>#REF!</v>
          </cell>
          <cell r="DH396" t="e">
            <v>#REF!</v>
          </cell>
          <cell r="DI396" t="e">
            <v>#REF!</v>
          </cell>
          <cell r="DU396" t="e">
            <v>#REF!</v>
          </cell>
          <cell r="EH396" t="e">
            <v>#REF!</v>
          </cell>
          <cell r="EU396" t="e">
            <v>#REF!</v>
          </cell>
          <cell r="FH396" t="e">
            <v>#REF!</v>
          </cell>
        </row>
        <row r="397">
          <cell r="U397" t="e">
            <v>#REF!</v>
          </cell>
          <cell r="V397" t="e">
            <v>#REF!</v>
          </cell>
          <cell r="AH397" t="e">
            <v>#REF!</v>
          </cell>
          <cell r="AI397" t="e">
            <v>#REF!</v>
          </cell>
          <cell r="AU397" t="e">
            <v>#REF!</v>
          </cell>
          <cell r="AV397" t="e">
            <v>#REF!</v>
          </cell>
          <cell r="BH397" t="e">
            <v>#REF!</v>
          </cell>
          <cell r="BI397" t="e">
            <v>#REF!</v>
          </cell>
          <cell r="BU397" t="e">
            <v>#REF!</v>
          </cell>
          <cell r="BV397" t="e">
            <v>#REF!</v>
          </cell>
          <cell r="CH397" t="e">
            <v>#REF!</v>
          </cell>
          <cell r="CI397" t="e">
            <v>#REF!</v>
          </cell>
          <cell r="CU397" t="e">
            <v>#REF!</v>
          </cell>
          <cell r="CV397" t="e">
            <v>#REF!</v>
          </cell>
          <cell r="DH397" t="e">
            <v>#REF!</v>
          </cell>
          <cell r="DI397" t="e">
            <v>#REF!</v>
          </cell>
          <cell r="DU397" t="e">
            <v>#REF!</v>
          </cell>
          <cell r="EH397" t="e">
            <v>#REF!</v>
          </cell>
          <cell r="EU397" t="e">
            <v>#REF!</v>
          </cell>
          <cell r="FH397" t="e">
            <v>#REF!</v>
          </cell>
        </row>
        <row r="398">
          <cell r="U398" t="e">
            <v>#REF!</v>
          </cell>
          <cell r="V398" t="e">
            <v>#REF!</v>
          </cell>
          <cell r="AH398" t="e">
            <v>#REF!</v>
          </cell>
          <cell r="AI398" t="e">
            <v>#REF!</v>
          </cell>
          <cell r="AU398" t="e">
            <v>#REF!</v>
          </cell>
          <cell r="AV398" t="e">
            <v>#REF!</v>
          </cell>
          <cell r="BH398" t="e">
            <v>#REF!</v>
          </cell>
          <cell r="BI398" t="e">
            <v>#REF!</v>
          </cell>
          <cell r="BU398" t="e">
            <v>#REF!</v>
          </cell>
          <cell r="BV398" t="e">
            <v>#REF!</v>
          </cell>
          <cell r="CH398" t="e">
            <v>#REF!</v>
          </cell>
          <cell r="CI398" t="e">
            <v>#REF!</v>
          </cell>
          <cell r="CU398" t="e">
            <v>#REF!</v>
          </cell>
          <cell r="CV398" t="e">
            <v>#REF!</v>
          </cell>
          <cell r="DH398" t="e">
            <v>#REF!</v>
          </cell>
          <cell r="DI398" t="e">
            <v>#REF!</v>
          </cell>
          <cell r="DU398" t="e">
            <v>#REF!</v>
          </cell>
          <cell r="EH398" t="e">
            <v>#REF!</v>
          </cell>
          <cell r="EU398" t="e">
            <v>#REF!</v>
          </cell>
          <cell r="FH398" t="e">
            <v>#REF!</v>
          </cell>
        </row>
        <row r="399">
          <cell r="U399" t="e">
            <v>#REF!</v>
          </cell>
          <cell r="V399" t="e">
            <v>#REF!</v>
          </cell>
          <cell r="AH399" t="e">
            <v>#REF!</v>
          </cell>
          <cell r="AI399" t="e">
            <v>#REF!</v>
          </cell>
          <cell r="AU399" t="e">
            <v>#REF!</v>
          </cell>
          <cell r="AV399" t="e">
            <v>#REF!</v>
          </cell>
          <cell r="BH399" t="e">
            <v>#REF!</v>
          </cell>
          <cell r="BI399" t="e">
            <v>#REF!</v>
          </cell>
          <cell r="BU399" t="e">
            <v>#REF!</v>
          </cell>
          <cell r="BV399" t="e">
            <v>#REF!</v>
          </cell>
          <cell r="CH399" t="e">
            <v>#REF!</v>
          </cell>
          <cell r="CI399" t="e">
            <v>#REF!</v>
          </cell>
          <cell r="CU399" t="e">
            <v>#REF!</v>
          </cell>
          <cell r="CV399" t="e">
            <v>#REF!</v>
          </cell>
          <cell r="DH399" t="e">
            <v>#REF!</v>
          </cell>
          <cell r="DI399" t="e">
            <v>#REF!</v>
          </cell>
          <cell r="DU399" t="e">
            <v>#REF!</v>
          </cell>
          <cell r="EH399" t="e">
            <v>#REF!</v>
          </cell>
          <cell r="EU399" t="e">
            <v>#REF!</v>
          </cell>
          <cell r="FH399" t="e">
            <v>#REF!</v>
          </cell>
        </row>
        <row r="400">
          <cell r="U400" t="e">
            <v>#REF!</v>
          </cell>
          <cell r="V400" t="e">
            <v>#REF!</v>
          </cell>
          <cell r="AH400" t="e">
            <v>#REF!</v>
          </cell>
          <cell r="AI400" t="e">
            <v>#REF!</v>
          </cell>
          <cell r="AU400" t="e">
            <v>#REF!</v>
          </cell>
          <cell r="AV400" t="e">
            <v>#REF!</v>
          </cell>
          <cell r="BH400" t="e">
            <v>#REF!</v>
          </cell>
          <cell r="BI400" t="e">
            <v>#REF!</v>
          </cell>
          <cell r="BU400" t="e">
            <v>#REF!</v>
          </cell>
          <cell r="BV400" t="e">
            <v>#REF!</v>
          </cell>
          <cell r="CH400" t="e">
            <v>#REF!</v>
          </cell>
          <cell r="CI400" t="e">
            <v>#REF!</v>
          </cell>
          <cell r="CU400" t="e">
            <v>#REF!</v>
          </cell>
          <cell r="CV400" t="e">
            <v>#REF!</v>
          </cell>
          <cell r="DH400" t="e">
            <v>#REF!</v>
          </cell>
          <cell r="DI400" t="e">
            <v>#REF!</v>
          </cell>
          <cell r="DU400" t="e">
            <v>#REF!</v>
          </cell>
          <cell r="EH400" t="e">
            <v>#REF!</v>
          </cell>
          <cell r="EU400" t="e">
            <v>#REF!</v>
          </cell>
          <cell r="FH400" t="e">
            <v>#REF!</v>
          </cell>
        </row>
        <row r="401">
          <cell r="U401" t="e">
            <v>#REF!</v>
          </cell>
          <cell r="V401" t="e">
            <v>#REF!</v>
          </cell>
          <cell r="AH401" t="e">
            <v>#REF!</v>
          </cell>
          <cell r="AI401" t="e">
            <v>#REF!</v>
          </cell>
          <cell r="AU401" t="e">
            <v>#REF!</v>
          </cell>
          <cell r="AV401" t="e">
            <v>#REF!</v>
          </cell>
          <cell r="BH401" t="e">
            <v>#REF!</v>
          </cell>
          <cell r="BI401" t="e">
            <v>#REF!</v>
          </cell>
          <cell r="BU401" t="e">
            <v>#REF!</v>
          </cell>
          <cell r="BV401" t="e">
            <v>#REF!</v>
          </cell>
          <cell r="CH401" t="e">
            <v>#REF!</v>
          </cell>
          <cell r="CI401" t="e">
            <v>#REF!</v>
          </cell>
          <cell r="CU401" t="e">
            <v>#REF!</v>
          </cell>
          <cell r="CV401" t="e">
            <v>#REF!</v>
          </cell>
          <cell r="DH401" t="e">
            <v>#REF!</v>
          </cell>
          <cell r="DI401" t="e">
            <v>#REF!</v>
          </cell>
          <cell r="DU401" t="e">
            <v>#REF!</v>
          </cell>
          <cell r="EH401" t="e">
            <v>#REF!</v>
          </cell>
          <cell r="EU401" t="e">
            <v>#REF!</v>
          </cell>
          <cell r="FH401" t="e">
            <v>#REF!</v>
          </cell>
        </row>
        <row r="402">
          <cell r="U402" t="e">
            <v>#REF!</v>
          </cell>
          <cell r="V402" t="e">
            <v>#REF!</v>
          </cell>
          <cell r="AH402" t="e">
            <v>#REF!</v>
          </cell>
          <cell r="AI402" t="e">
            <v>#REF!</v>
          </cell>
          <cell r="AU402" t="e">
            <v>#REF!</v>
          </cell>
          <cell r="AV402" t="e">
            <v>#REF!</v>
          </cell>
          <cell r="BH402" t="e">
            <v>#REF!</v>
          </cell>
          <cell r="BI402" t="e">
            <v>#REF!</v>
          </cell>
          <cell r="BU402" t="e">
            <v>#REF!</v>
          </cell>
          <cell r="BV402" t="e">
            <v>#REF!</v>
          </cell>
          <cell r="CH402" t="e">
            <v>#REF!</v>
          </cell>
          <cell r="CI402" t="e">
            <v>#REF!</v>
          </cell>
          <cell r="CU402" t="e">
            <v>#REF!</v>
          </cell>
          <cell r="CV402" t="e">
            <v>#REF!</v>
          </cell>
          <cell r="DH402" t="e">
            <v>#REF!</v>
          </cell>
          <cell r="DI402" t="e">
            <v>#REF!</v>
          </cell>
          <cell r="DU402" t="e">
            <v>#REF!</v>
          </cell>
          <cell r="EH402" t="e">
            <v>#REF!</v>
          </cell>
          <cell r="EU402" t="e">
            <v>#REF!</v>
          </cell>
          <cell r="FH402" t="e">
            <v>#REF!</v>
          </cell>
        </row>
        <row r="403">
          <cell r="U403" t="e">
            <v>#REF!</v>
          </cell>
          <cell r="V403" t="e">
            <v>#REF!</v>
          </cell>
          <cell r="AH403" t="e">
            <v>#REF!</v>
          </cell>
          <cell r="AI403" t="e">
            <v>#REF!</v>
          </cell>
          <cell r="AU403" t="e">
            <v>#REF!</v>
          </cell>
          <cell r="AV403" t="e">
            <v>#REF!</v>
          </cell>
          <cell r="BH403" t="e">
            <v>#REF!</v>
          </cell>
          <cell r="BI403" t="e">
            <v>#REF!</v>
          </cell>
          <cell r="BU403" t="e">
            <v>#REF!</v>
          </cell>
          <cell r="BV403" t="e">
            <v>#REF!</v>
          </cell>
          <cell r="CH403" t="e">
            <v>#REF!</v>
          </cell>
          <cell r="CI403" t="e">
            <v>#REF!</v>
          </cell>
          <cell r="CU403" t="e">
            <v>#REF!</v>
          </cell>
          <cell r="CV403" t="e">
            <v>#REF!</v>
          </cell>
          <cell r="DH403" t="e">
            <v>#REF!</v>
          </cell>
          <cell r="DI403" t="e">
            <v>#REF!</v>
          </cell>
          <cell r="DU403" t="e">
            <v>#REF!</v>
          </cell>
          <cell r="EH403" t="e">
            <v>#REF!</v>
          </cell>
          <cell r="EU403" t="e">
            <v>#REF!</v>
          </cell>
          <cell r="FH403" t="e">
            <v>#REF!</v>
          </cell>
        </row>
        <row r="404">
          <cell r="U404" t="e">
            <v>#REF!</v>
          </cell>
          <cell r="V404" t="e">
            <v>#REF!</v>
          </cell>
          <cell r="AH404" t="e">
            <v>#REF!</v>
          </cell>
          <cell r="AI404" t="e">
            <v>#REF!</v>
          </cell>
          <cell r="AU404" t="e">
            <v>#REF!</v>
          </cell>
          <cell r="AV404" t="e">
            <v>#REF!</v>
          </cell>
          <cell r="BH404" t="e">
            <v>#REF!</v>
          </cell>
          <cell r="BI404" t="e">
            <v>#REF!</v>
          </cell>
          <cell r="BU404" t="e">
            <v>#REF!</v>
          </cell>
          <cell r="BV404" t="e">
            <v>#REF!</v>
          </cell>
          <cell r="CH404" t="e">
            <v>#REF!</v>
          </cell>
          <cell r="CI404" t="e">
            <v>#REF!</v>
          </cell>
          <cell r="CU404" t="e">
            <v>#REF!</v>
          </cell>
          <cell r="CV404" t="e">
            <v>#REF!</v>
          </cell>
          <cell r="DH404" t="e">
            <v>#REF!</v>
          </cell>
          <cell r="DI404" t="e">
            <v>#REF!</v>
          </cell>
          <cell r="DU404" t="e">
            <v>#REF!</v>
          </cell>
          <cell r="EH404" t="e">
            <v>#REF!</v>
          </cell>
          <cell r="EU404" t="e">
            <v>#REF!</v>
          </cell>
          <cell r="FH404" t="e">
            <v>#REF!</v>
          </cell>
        </row>
        <row r="405">
          <cell r="U405" t="e">
            <v>#REF!</v>
          </cell>
          <cell r="V405" t="e">
            <v>#REF!</v>
          </cell>
          <cell r="AH405" t="e">
            <v>#REF!</v>
          </cell>
          <cell r="AI405" t="e">
            <v>#REF!</v>
          </cell>
          <cell r="AU405" t="e">
            <v>#REF!</v>
          </cell>
          <cell r="AV405" t="e">
            <v>#REF!</v>
          </cell>
          <cell r="BH405" t="e">
            <v>#REF!</v>
          </cell>
          <cell r="BI405" t="e">
            <v>#REF!</v>
          </cell>
          <cell r="BU405" t="e">
            <v>#REF!</v>
          </cell>
          <cell r="BV405" t="e">
            <v>#REF!</v>
          </cell>
          <cell r="CH405" t="e">
            <v>#REF!</v>
          </cell>
          <cell r="CI405" t="e">
            <v>#REF!</v>
          </cell>
          <cell r="CU405" t="e">
            <v>#REF!</v>
          </cell>
          <cell r="CV405" t="e">
            <v>#REF!</v>
          </cell>
          <cell r="DH405" t="e">
            <v>#REF!</v>
          </cell>
          <cell r="DI405" t="e">
            <v>#REF!</v>
          </cell>
          <cell r="DU405" t="e">
            <v>#REF!</v>
          </cell>
          <cell r="EH405" t="e">
            <v>#REF!</v>
          </cell>
          <cell r="EU405" t="e">
            <v>#REF!</v>
          </cell>
          <cell r="FH405" t="e">
            <v>#REF!</v>
          </cell>
        </row>
        <row r="406">
          <cell r="U406" t="e">
            <v>#REF!</v>
          </cell>
          <cell r="V406" t="e">
            <v>#REF!</v>
          </cell>
          <cell r="AH406" t="e">
            <v>#REF!</v>
          </cell>
          <cell r="AI406" t="e">
            <v>#REF!</v>
          </cell>
          <cell r="AU406" t="e">
            <v>#REF!</v>
          </cell>
          <cell r="AV406" t="e">
            <v>#REF!</v>
          </cell>
          <cell r="BH406" t="e">
            <v>#REF!</v>
          </cell>
          <cell r="BI406" t="e">
            <v>#REF!</v>
          </cell>
          <cell r="BU406" t="e">
            <v>#REF!</v>
          </cell>
          <cell r="BV406" t="e">
            <v>#REF!</v>
          </cell>
          <cell r="CH406" t="e">
            <v>#REF!</v>
          </cell>
          <cell r="CI406" t="e">
            <v>#REF!</v>
          </cell>
          <cell r="CU406" t="e">
            <v>#REF!</v>
          </cell>
          <cell r="CV406" t="e">
            <v>#REF!</v>
          </cell>
          <cell r="DH406" t="e">
            <v>#REF!</v>
          </cell>
          <cell r="DI406" t="e">
            <v>#REF!</v>
          </cell>
          <cell r="DU406" t="e">
            <v>#REF!</v>
          </cell>
          <cell r="EH406" t="e">
            <v>#REF!</v>
          </cell>
          <cell r="EU406" t="e">
            <v>#REF!</v>
          </cell>
          <cell r="FH406" t="e">
            <v>#REF!</v>
          </cell>
        </row>
        <row r="407">
          <cell r="U407" t="e">
            <v>#REF!</v>
          </cell>
          <cell r="V407" t="e">
            <v>#REF!</v>
          </cell>
          <cell r="AH407" t="e">
            <v>#REF!</v>
          </cell>
          <cell r="AI407" t="e">
            <v>#REF!</v>
          </cell>
          <cell r="AU407" t="e">
            <v>#REF!</v>
          </cell>
          <cell r="AV407" t="e">
            <v>#REF!</v>
          </cell>
          <cell r="BH407" t="e">
            <v>#REF!</v>
          </cell>
          <cell r="BI407" t="e">
            <v>#REF!</v>
          </cell>
          <cell r="BU407" t="e">
            <v>#REF!</v>
          </cell>
          <cell r="BV407" t="e">
            <v>#REF!</v>
          </cell>
          <cell r="CH407" t="e">
            <v>#REF!</v>
          </cell>
          <cell r="CI407" t="e">
            <v>#REF!</v>
          </cell>
          <cell r="CU407" t="e">
            <v>#REF!</v>
          </cell>
          <cell r="CV407" t="e">
            <v>#REF!</v>
          </cell>
          <cell r="DH407" t="e">
            <v>#REF!</v>
          </cell>
          <cell r="DI407" t="e">
            <v>#REF!</v>
          </cell>
          <cell r="DU407" t="e">
            <v>#REF!</v>
          </cell>
          <cell r="EH407" t="e">
            <v>#REF!</v>
          </cell>
          <cell r="EU407" t="e">
            <v>#REF!</v>
          </cell>
          <cell r="FH407" t="e">
            <v>#REF!</v>
          </cell>
        </row>
        <row r="408">
          <cell r="U408" t="e">
            <v>#REF!</v>
          </cell>
          <cell r="V408" t="e">
            <v>#REF!</v>
          </cell>
          <cell r="AH408" t="e">
            <v>#REF!</v>
          </cell>
          <cell r="AI408" t="e">
            <v>#REF!</v>
          </cell>
          <cell r="AU408" t="e">
            <v>#REF!</v>
          </cell>
          <cell r="AV408" t="e">
            <v>#REF!</v>
          </cell>
          <cell r="BH408" t="e">
            <v>#REF!</v>
          </cell>
          <cell r="BI408" t="e">
            <v>#REF!</v>
          </cell>
          <cell r="BU408" t="e">
            <v>#REF!</v>
          </cell>
          <cell r="BV408" t="e">
            <v>#REF!</v>
          </cell>
          <cell r="CH408" t="e">
            <v>#REF!</v>
          </cell>
          <cell r="CI408" t="e">
            <v>#REF!</v>
          </cell>
          <cell r="CU408" t="e">
            <v>#REF!</v>
          </cell>
          <cell r="CV408" t="e">
            <v>#REF!</v>
          </cell>
          <cell r="DH408" t="e">
            <v>#REF!</v>
          </cell>
          <cell r="DI408" t="e">
            <v>#REF!</v>
          </cell>
          <cell r="DU408" t="e">
            <v>#REF!</v>
          </cell>
          <cell r="EH408" t="e">
            <v>#REF!</v>
          </cell>
          <cell r="EU408" t="e">
            <v>#REF!</v>
          </cell>
          <cell r="FH408" t="e">
            <v>#REF!</v>
          </cell>
        </row>
        <row r="409">
          <cell r="U409" t="e">
            <v>#REF!</v>
          </cell>
          <cell r="V409" t="e">
            <v>#REF!</v>
          </cell>
          <cell r="AH409" t="e">
            <v>#REF!</v>
          </cell>
          <cell r="AI409" t="e">
            <v>#REF!</v>
          </cell>
          <cell r="AU409" t="e">
            <v>#REF!</v>
          </cell>
          <cell r="AV409" t="e">
            <v>#REF!</v>
          </cell>
          <cell r="BH409" t="e">
            <v>#REF!</v>
          </cell>
          <cell r="BI409" t="e">
            <v>#REF!</v>
          </cell>
          <cell r="BU409" t="e">
            <v>#REF!</v>
          </cell>
          <cell r="BV409" t="e">
            <v>#REF!</v>
          </cell>
          <cell r="CH409" t="e">
            <v>#REF!</v>
          </cell>
          <cell r="CI409" t="e">
            <v>#REF!</v>
          </cell>
          <cell r="CU409" t="e">
            <v>#REF!</v>
          </cell>
          <cell r="CV409" t="e">
            <v>#REF!</v>
          </cell>
          <cell r="DH409" t="e">
            <v>#REF!</v>
          </cell>
          <cell r="DI409" t="e">
            <v>#REF!</v>
          </cell>
          <cell r="DU409" t="e">
            <v>#REF!</v>
          </cell>
          <cell r="EH409" t="e">
            <v>#REF!</v>
          </cell>
          <cell r="EU409" t="e">
            <v>#REF!</v>
          </cell>
          <cell r="FH409" t="e">
            <v>#REF!</v>
          </cell>
        </row>
        <row r="410">
          <cell r="U410" t="e">
            <v>#REF!</v>
          </cell>
          <cell r="V410" t="e">
            <v>#REF!</v>
          </cell>
          <cell r="AH410" t="e">
            <v>#REF!</v>
          </cell>
          <cell r="AI410" t="e">
            <v>#REF!</v>
          </cell>
          <cell r="AU410" t="e">
            <v>#REF!</v>
          </cell>
          <cell r="AV410" t="e">
            <v>#REF!</v>
          </cell>
          <cell r="BH410" t="e">
            <v>#REF!</v>
          </cell>
          <cell r="BI410" t="e">
            <v>#REF!</v>
          </cell>
          <cell r="BU410" t="e">
            <v>#REF!</v>
          </cell>
          <cell r="BV410" t="e">
            <v>#REF!</v>
          </cell>
          <cell r="CH410" t="e">
            <v>#REF!</v>
          </cell>
          <cell r="CI410" t="e">
            <v>#REF!</v>
          </cell>
          <cell r="CU410" t="e">
            <v>#REF!</v>
          </cell>
          <cell r="CV410" t="e">
            <v>#REF!</v>
          </cell>
          <cell r="DH410" t="e">
            <v>#REF!</v>
          </cell>
          <cell r="DI410" t="e">
            <v>#REF!</v>
          </cell>
          <cell r="DU410" t="e">
            <v>#REF!</v>
          </cell>
          <cell r="EH410" t="e">
            <v>#REF!</v>
          </cell>
          <cell r="EU410" t="e">
            <v>#REF!</v>
          </cell>
          <cell r="FH410" t="e">
            <v>#REF!</v>
          </cell>
        </row>
        <row r="411">
          <cell r="U411" t="e">
            <v>#REF!</v>
          </cell>
          <cell r="V411" t="e">
            <v>#REF!</v>
          </cell>
          <cell r="AH411" t="e">
            <v>#REF!</v>
          </cell>
          <cell r="AI411" t="e">
            <v>#REF!</v>
          </cell>
          <cell r="AU411" t="e">
            <v>#REF!</v>
          </cell>
          <cell r="AV411" t="e">
            <v>#REF!</v>
          </cell>
          <cell r="BH411" t="e">
            <v>#REF!</v>
          </cell>
          <cell r="BI411" t="e">
            <v>#REF!</v>
          </cell>
          <cell r="BU411" t="e">
            <v>#REF!</v>
          </cell>
          <cell r="BV411" t="e">
            <v>#REF!</v>
          </cell>
          <cell r="CH411" t="e">
            <v>#REF!</v>
          </cell>
          <cell r="CI411" t="e">
            <v>#REF!</v>
          </cell>
          <cell r="CU411" t="e">
            <v>#REF!</v>
          </cell>
          <cell r="CV411" t="e">
            <v>#REF!</v>
          </cell>
          <cell r="DH411" t="e">
            <v>#REF!</v>
          </cell>
          <cell r="DI411" t="e">
            <v>#REF!</v>
          </cell>
          <cell r="DU411" t="e">
            <v>#REF!</v>
          </cell>
          <cell r="EH411" t="e">
            <v>#REF!</v>
          </cell>
          <cell r="EU411" t="e">
            <v>#REF!</v>
          </cell>
          <cell r="FH411" t="e">
            <v>#REF!</v>
          </cell>
        </row>
        <row r="412">
          <cell r="U412" t="e">
            <v>#REF!</v>
          </cell>
          <cell r="V412" t="e">
            <v>#REF!</v>
          </cell>
          <cell r="AH412" t="e">
            <v>#REF!</v>
          </cell>
          <cell r="AI412" t="e">
            <v>#REF!</v>
          </cell>
          <cell r="AU412" t="e">
            <v>#REF!</v>
          </cell>
          <cell r="AV412" t="e">
            <v>#REF!</v>
          </cell>
          <cell r="BH412" t="e">
            <v>#REF!</v>
          </cell>
          <cell r="BI412" t="e">
            <v>#REF!</v>
          </cell>
          <cell r="BU412" t="e">
            <v>#REF!</v>
          </cell>
          <cell r="BV412" t="e">
            <v>#REF!</v>
          </cell>
          <cell r="CH412" t="e">
            <v>#REF!</v>
          </cell>
          <cell r="CI412" t="e">
            <v>#REF!</v>
          </cell>
          <cell r="CU412" t="e">
            <v>#REF!</v>
          </cell>
          <cell r="CV412" t="e">
            <v>#REF!</v>
          </cell>
          <cell r="DH412" t="e">
            <v>#REF!</v>
          </cell>
          <cell r="DI412" t="e">
            <v>#REF!</v>
          </cell>
          <cell r="DU412" t="e">
            <v>#REF!</v>
          </cell>
          <cell r="EH412" t="e">
            <v>#REF!</v>
          </cell>
          <cell r="EU412" t="e">
            <v>#REF!</v>
          </cell>
          <cell r="FH412" t="e">
            <v>#REF!</v>
          </cell>
        </row>
        <row r="413">
          <cell r="U413" t="e">
            <v>#REF!</v>
          </cell>
          <cell r="V413" t="e">
            <v>#REF!</v>
          </cell>
          <cell r="AH413" t="e">
            <v>#REF!</v>
          </cell>
          <cell r="AI413" t="e">
            <v>#REF!</v>
          </cell>
          <cell r="AU413" t="e">
            <v>#REF!</v>
          </cell>
          <cell r="AV413" t="e">
            <v>#REF!</v>
          </cell>
          <cell r="BH413" t="e">
            <v>#REF!</v>
          </cell>
          <cell r="BI413" t="e">
            <v>#REF!</v>
          </cell>
          <cell r="BU413" t="e">
            <v>#REF!</v>
          </cell>
          <cell r="BV413" t="e">
            <v>#REF!</v>
          </cell>
          <cell r="CH413" t="e">
            <v>#REF!</v>
          </cell>
          <cell r="CI413" t="e">
            <v>#REF!</v>
          </cell>
          <cell r="CU413" t="e">
            <v>#REF!</v>
          </cell>
          <cell r="CV413" t="e">
            <v>#REF!</v>
          </cell>
          <cell r="DH413" t="e">
            <v>#REF!</v>
          </cell>
          <cell r="DI413" t="e">
            <v>#REF!</v>
          </cell>
          <cell r="DU413" t="e">
            <v>#REF!</v>
          </cell>
          <cell r="EH413" t="e">
            <v>#REF!</v>
          </cell>
          <cell r="EU413" t="e">
            <v>#REF!</v>
          </cell>
          <cell r="FH413" t="e">
            <v>#REF!</v>
          </cell>
        </row>
        <row r="414">
          <cell r="U414" t="e">
            <v>#REF!</v>
          </cell>
          <cell r="V414" t="e">
            <v>#REF!</v>
          </cell>
          <cell r="AH414" t="e">
            <v>#REF!</v>
          </cell>
          <cell r="AI414" t="e">
            <v>#REF!</v>
          </cell>
          <cell r="AU414" t="e">
            <v>#REF!</v>
          </cell>
          <cell r="AV414" t="e">
            <v>#REF!</v>
          </cell>
          <cell r="BH414" t="e">
            <v>#REF!</v>
          </cell>
          <cell r="BI414" t="e">
            <v>#REF!</v>
          </cell>
          <cell r="BU414" t="e">
            <v>#REF!</v>
          </cell>
          <cell r="BV414" t="e">
            <v>#REF!</v>
          </cell>
          <cell r="CH414" t="e">
            <v>#REF!</v>
          </cell>
          <cell r="CI414" t="e">
            <v>#REF!</v>
          </cell>
          <cell r="CU414" t="e">
            <v>#REF!</v>
          </cell>
          <cell r="CV414" t="e">
            <v>#REF!</v>
          </cell>
          <cell r="DH414" t="e">
            <v>#REF!</v>
          </cell>
          <cell r="DI414" t="e">
            <v>#REF!</v>
          </cell>
          <cell r="DU414" t="e">
            <v>#REF!</v>
          </cell>
          <cell r="EH414" t="e">
            <v>#REF!</v>
          </cell>
          <cell r="EU414" t="e">
            <v>#REF!</v>
          </cell>
          <cell r="FH414" t="e">
            <v>#REF!</v>
          </cell>
        </row>
        <row r="415">
          <cell r="U415" t="e">
            <v>#REF!</v>
          </cell>
          <cell r="V415" t="e">
            <v>#REF!</v>
          </cell>
          <cell r="AH415" t="e">
            <v>#REF!</v>
          </cell>
          <cell r="AI415" t="e">
            <v>#REF!</v>
          </cell>
          <cell r="AU415" t="e">
            <v>#REF!</v>
          </cell>
          <cell r="AV415" t="e">
            <v>#REF!</v>
          </cell>
          <cell r="BH415" t="e">
            <v>#REF!</v>
          </cell>
          <cell r="BI415" t="e">
            <v>#REF!</v>
          </cell>
          <cell r="BU415" t="e">
            <v>#REF!</v>
          </cell>
          <cell r="BV415" t="e">
            <v>#REF!</v>
          </cell>
          <cell r="CH415" t="e">
            <v>#REF!</v>
          </cell>
          <cell r="CI415" t="e">
            <v>#REF!</v>
          </cell>
          <cell r="CU415" t="e">
            <v>#REF!</v>
          </cell>
          <cell r="CV415" t="e">
            <v>#REF!</v>
          </cell>
          <cell r="DH415" t="e">
            <v>#REF!</v>
          </cell>
          <cell r="DI415" t="e">
            <v>#REF!</v>
          </cell>
          <cell r="DU415" t="e">
            <v>#REF!</v>
          </cell>
          <cell r="EH415" t="e">
            <v>#REF!</v>
          </cell>
          <cell r="EU415" t="e">
            <v>#REF!</v>
          </cell>
          <cell r="FH415" t="e">
            <v>#REF!</v>
          </cell>
        </row>
        <row r="416">
          <cell r="U416" t="e">
            <v>#REF!</v>
          </cell>
          <cell r="V416" t="e">
            <v>#REF!</v>
          </cell>
          <cell r="AH416" t="e">
            <v>#REF!</v>
          </cell>
          <cell r="AI416" t="e">
            <v>#REF!</v>
          </cell>
          <cell r="AU416" t="e">
            <v>#REF!</v>
          </cell>
          <cell r="AV416" t="e">
            <v>#REF!</v>
          </cell>
          <cell r="BH416" t="e">
            <v>#REF!</v>
          </cell>
          <cell r="BI416" t="e">
            <v>#REF!</v>
          </cell>
          <cell r="BU416" t="e">
            <v>#REF!</v>
          </cell>
          <cell r="BV416" t="e">
            <v>#REF!</v>
          </cell>
          <cell r="CH416" t="e">
            <v>#REF!</v>
          </cell>
          <cell r="CI416" t="e">
            <v>#REF!</v>
          </cell>
          <cell r="CU416" t="e">
            <v>#REF!</v>
          </cell>
          <cell r="CV416" t="e">
            <v>#REF!</v>
          </cell>
          <cell r="DH416" t="e">
            <v>#REF!</v>
          </cell>
          <cell r="DI416" t="e">
            <v>#REF!</v>
          </cell>
          <cell r="DU416" t="e">
            <v>#REF!</v>
          </cell>
          <cell r="EH416" t="e">
            <v>#REF!</v>
          </cell>
          <cell r="EU416" t="e">
            <v>#REF!</v>
          </cell>
          <cell r="FH416" t="e">
            <v>#REF!</v>
          </cell>
        </row>
        <row r="417">
          <cell r="U417" t="e">
            <v>#REF!</v>
          </cell>
          <cell r="V417" t="e">
            <v>#REF!</v>
          </cell>
          <cell r="AH417" t="e">
            <v>#REF!</v>
          </cell>
          <cell r="AI417" t="e">
            <v>#REF!</v>
          </cell>
          <cell r="AU417" t="e">
            <v>#REF!</v>
          </cell>
          <cell r="AV417" t="e">
            <v>#REF!</v>
          </cell>
          <cell r="BH417" t="e">
            <v>#REF!</v>
          </cell>
          <cell r="BI417" t="e">
            <v>#REF!</v>
          </cell>
          <cell r="BU417" t="e">
            <v>#REF!</v>
          </cell>
          <cell r="BV417" t="e">
            <v>#REF!</v>
          </cell>
          <cell r="CH417" t="e">
            <v>#REF!</v>
          </cell>
          <cell r="CI417" t="e">
            <v>#REF!</v>
          </cell>
          <cell r="CU417" t="e">
            <v>#REF!</v>
          </cell>
          <cell r="CV417" t="e">
            <v>#REF!</v>
          </cell>
          <cell r="DH417" t="e">
            <v>#REF!</v>
          </cell>
          <cell r="DI417" t="e">
            <v>#REF!</v>
          </cell>
          <cell r="DU417" t="e">
            <v>#REF!</v>
          </cell>
          <cell r="EH417" t="e">
            <v>#REF!</v>
          </cell>
          <cell r="EU417" t="e">
            <v>#REF!</v>
          </cell>
          <cell r="FH417" t="e">
            <v>#REF!</v>
          </cell>
        </row>
        <row r="418">
          <cell r="U418" t="e">
            <v>#REF!</v>
          </cell>
          <cell r="V418" t="e">
            <v>#REF!</v>
          </cell>
          <cell r="AH418" t="e">
            <v>#REF!</v>
          </cell>
          <cell r="AI418" t="e">
            <v>#REF!</v>
          </cell>
          <cell r="AU418" t="e">
            <v>#REF!</v>
          </cell>
          <cell r="AV418" t="e">
            <v>#REF!</v>
          </cell>
          <cell r="BH418" t="e">
            <v>#REF!</v>
          </cell>
          <cell r="BI418" t="e">
            <v>#REF!</v>
          </cell>
          <cell r="BU418" t="e">
            <v>#REF!</v>
          </cell>
          <cell r="BV418" t="e">
            <v>#REF!</v>
          </cell>
          <cell r="CH418" t="e">
            <v>#REF!</v>
          </cell>
          <cell r="CI418" t="e">
            <v>#REF!</v>
          </cell>
          <cell r="CU418" t="e">
            <v>#REF!</v>
          </cell>
          <cell r="CV418" t="e">
            <v>#REF!</v>
          </cell>
          <cell r="DH418" t="e">
            <v>#REF!</v>
          </cell>
          <cell r="DI418" t="e">
            <v>#REF!</v>
          </cell>
          <cell r="DU418" t="e">
            <v>#REF!</v>
          </cell>
          <cell r="EH418" t="e">
            <v>#REF!</v>
          </cell>
          <cell r="EU418" t="e">
            <v>#REF!</v>
          </cell>
          <cell r="FH418" t="e">
            <v>#REF!</v>
          </cell>
        </row>
        <row r="419">
          <cell r="U419" t="e">
            <v>#REF!</v>
          </cell>
          <cell r="V419" t="e">
            <v>#REF!</v>
          </cell>
          <cell r="AH419" t="e">
            <v>#REF!</v>
          </cell>
          <cell r="AI419" t="e">
            <v>#REF!</v>
          </cell>
          <cell r="AU419" t="e">
            <v>#REF!</v>
          </cell>
          <cell r="AV419" t="e">
            <v>#REF!</v>
          </cell>
          <cell r="BH419" t="e">
            <v>#REF!</v>
          </cell>
          <cell r="BI419" t="e">
            <v>#REF!</v>
          </cell>
          <cell r="BU419" t="e">
            <v>#REF!</v>
          </cell>
          <cell r="BV419" t="e">
            <v>#REF!</v>
          </cell>
          <cell r="CH419" t="e">
            <v>#REF!</v>
          </cell>
          <cell r="CI419" t="e">
            <v>#REF!</v>
          </cell>
          <cell r="CU419" t="e">
            <v>#REF!</v>
          </cell>
          <cell r="CV419" t="e">
            <v>#REF!</v>
          </cell>
          <cell r="DH419" t="e">
            <v>#REF!</v>
          </cell>
          <cell r="DI419" t="e">
            <v>#REF!</v>
          </cell>
          <cell r="DU419" t="e">
            <v>#REF!</v>
          </cell>
          <cell r="EH419" t="e">
            <v>#REF!</v>
          </cell>
          <cell r="EU419" t="e">
            <v>#REF!</v>
          </cell>
          <cell r="FH419" t="e">
            <v>#REF!</v>
          </cell>
        </row>
        <row r="420">
          <cell r="U420" t="e">
            <v>#REF!</v>
          </cell>
          <cell r="V420" t="e">
            <v>#REF!</v>
          </cell>
          <cell r="AH420" t="e">
            <v>#REF!</v>
          </cell>
          <cell r="AI420" t="e">
            <v>#REF!</v>
          </cell>
          <cell r="AU420" t="e">
            <v>#REF!</v>
          </cell>
          <cell r="AV420" t="e">
            <v>#REF!</v>
          </cell>
          <cell r="BH420" t="e">
            <v>#REF!</v>
          </cell>
          <cell r="BI420" t="e">
            <v>#REF!</v>
          </cell>
          <cell r="BU420" t="e">
            <v>#REF!</v>
          </cell>
          <cell r="BV420" t="e">
            <v>#REF!</v>
          </cell>
          <cell r="CH420" t="e">
            <v>#REF!</v>
          </cell>
          <cell r="CI420" t="e">
            <v>#REF!</v>
          </cell>
          <cell r="CU420" t="e">
            <v>#REF!</v>
          </cell>
          <cell r="CV420" t="e">
            <v>#REF!</v>
          </cell>
          <cell r="DH420" t="e">
            <v>#REF!</v>
          </cell>
          <cell r="DI420" t="e">
            <v>#REF!</v>
          </cell>
          <cell r="DU420" t="e">
            <v>#REF!</v>
          </cell>
          <cell r="EH420" t="e">
            <v>#REF!</v>
          </cell>
          <cell r="EU420" t="e">
            <v>#REF!</v>
          </cell>
          <cell r="FH420" t="e">
            <v>#REF!</v>
          </cell>
        </row>
        <row r="421">
          <cell r="U421" t="e">
            <v>#REF!</v>
          </cell>
          <cell r="V421" t="e">
            <v>#REF!</v>
          </cell>
          <cell r="AH421" t="e">
            <v>#REF!</v>
          </cell>
          <cell r="AI421" t="e">
            <v>#REF!</v>
          </cell>
          <cell r="AU421" t="e">
            <v>#REF!</v>
          </cell>
          <cell r="AV421" t="e">
            <v>#REF!</v>
          </cell>
          <cell r="BH421" t="e">
            <v>#REF!</v>
          </cell>
          <cell r="BI421" t="e">
            <v>#REF!</v>
          </cell>
          <cell r="BU421" t="e">
            <v>#REF!</v>
          </cell>
          <cell r="BV421" t="e">
            <v>#REF!</v>
          </cell>
          <cell r="CH421" t="e">
            <v>#REF!</v>
          </cell>
          <cell r="CI421" t="e">
            <v>#REF!</v>
          </cell>
          <cell r="CU421" t="e">
            <v>#REF!</v>
          </cell>
          <cell r="CV421" t="e">
            <v>#REF!</v>
          </cell>
          <cell r="DH421" t="e">
            <v>#REF!</v>
          </cell>
          <cell r="DI421" t="e">
            <v>#REF!</v>
          </cell>
          <cell r="DU421" t="e">
            <v>#REF!</v>
          </cell>
          <cell r="EH421" t="e">
            <v>#REF!</v>
          </cell>
          <cell r="EU421" t="e">
            <v>#REF!</v>
          </cell>
          <cell r="FH421" t="e">
            <v>#REF!</v>
          </cell>
        </row>
        <row r="422">
          <cell r="U422" t="e">
            <v>#REF!</v>
          </cell>
          <cell r="V422" t="e">
            <v>#REF!</v>
          </cell>
          <cell r="AH422" t="e">
            <v>#REF!</v>
          </cell>
          <cell r="AI422" t="e">
            <v>#REF!</v>
          </cell>
          <cell r="AU422" t="e">
            <v>#REF!</v>
          </cell>
          <cell r="AV422" t="e">
            <v>#REF!</v>
          </cell>
          <cell r="BH422" t="e">
            <v>#REF!</v>
          </cell>
          <cell r="BI422" t="e">
            <v>#REF!</v>
          </cell>
          <cell r="BU422" t="e">
            <v>#REF!</v>
          </cell>
          <cell r="BV422" t="e">
            <v>#REF!</v>
          </cell>
          <cell r="CH422" t="e">
            <v>#REF!</v>
          </cell>
          <cell r="CI422" t="e">
            <v>#REF!</v>
          </cell>
          <cell r="CU422" t="e">
            <v>#REF!</v>
          </cell>
          <cell r="CV422" t="e">
            <v>#REF!</v>
          </cell>
          <cell r="DH422" t="e">
            <v>#REF!</v>
          </cell>
          <cell r="DI422" t="e">
            <v>#REF!</v>
          </cell>
          <cell r="DU422" t="e">
            <v>#REF!</v>
          </cell>
          <cell r="EH422" t="e">
            <v>#REF!</v>
          </cell>
          <cell r="EU422" t="e">
            <v>#REF!</v>
          </cell>
          <cell r="FH422" t="e">
            <v>#REF!</v>
          </cell>
        </row>
        <row r="423">
          <cell r="U423" t="e">
            <v>#REF!</v>
          </cell>
          <cell r="V423" t="e">
            <v>#REF!</v>
          </cell>
          <cell r="AH423" t="e">
            <v>#REF!</v>
          </cell>
          <cell r="AI423" t="e">
            <v>#REF!</v>
          </cell>
          <cell r="AU423" t="e">
            <v>#REF!</v>
          </cell>
          <cell r="AV423" t="e">
            <v>#REF!</v>
          </cell>
          <cell r="BH423" t="e">
            <v>#REF!</v>
          </cell>
          <cell r="BI423" t="e">
            <v>#REF!</v>
          </cell>
          <cell r="BU423" t="e">
            <v>#REF!</v>
          </cell>
          <cell r="BV423" t="e">
            <v>#REF!</v>
          </cell>
          <cell r="CH423" t="e">
            <v>#REF!</v>
          </cell>
          <cell r="CI423" t="e">
            <v>#REF!</v>
          </cell>
          <cell r="CU423" t="e">
            <v>#REF!</v>
          </cell>
          <cell r="CV423" t="e">
            <v>#REF!</v>
          </cell>
          <cell r="DH423" t="e">
            <v>#REF!</v>
          </cell>
          <cell r="DI423" t="e">
            <v>#REF!</v>
          </cell>
          <cell r="DU423" t="e">
            <v>#REF!</v>
          </cell>
          <cell r="EH423" t="e">
            <v>#REF!</v>
          </cell>
          <cell r="EU423" t="e">
            <v>#REF!</v>
          </cell>
          <cell r="FH423" t="e">
            <v>#REF!</v>
          </cell>
        </row>
        <row r="424">
          <cell r="U424" t="e">
            <v>#REF!</v>
          </cell>
          <cell r="V424" t="e">
            <v>#REF!</v>
          </cell>
          <cell r="AH424" t="e">
            <v>#REF!</v>
          </cell>
          <cell r="AI424" t="e">
            <v>#REF!</v>
          </cell>
          <cell r="AU424" t="e">
            <v>#REF!</v>
          </cell>
          <cell r="AV424" t="e">
            <v>#REF!</v>
          </cell>
          <cell r="BH424" t="e">
            <v>#REF!</v>
          </cell>
          <cell r="BI424" t="e">
            <v>#REF!</v>
          </cell>
          <cell r="BU424" t="e">
            <v>#REF!</v>
          </cell>
          <cell r="BV424" t="e">
            <v>#REF!</v>
          </cell>
          <cell r="CH424" t="e">
            <v>#REF!</v>
          </cell>
          <cell r="CI424" t="e">
            <v>#REF!</v>
          </cell>
          <cell r="CU424" t="e">
            <v>#REF!</v>
          </cell>
          <cell r="CV424" t="e">
            <v>#REF!</v>
          </cell>
          <cell r="DH424" t="e">
            <v>#REF!</v>
          </cell>
          <cell r="DI424" t="e">
            <v>#REF!</v>
          </cell>
          <cell r="DU424" t="e">
            <v>#REF!</v>
          </cell>
          <cell r="EH424" t="e">
            <v>#REF!</v>
          </cell>
          <cell r="EU424" t="e">
            <v>#REF!</v>
          </cell>
          <cell r="FH424" t="e">
            <v>#REF!</v>
          </cell>
        </row>
        <row r="425">
          <cell r="U425" t="e">
            <v>#REF!</v>
          </cell>
          <cell r="V425" t="e">
            <v>#REF!</v>
          </cell>
          <cell r="AH425" t="e">
            <v>#REF!</v>
          </cell>
          <cell r="AI425" t="e">
            <v>#REF!</v>
          </cell>
          <cell r="AU425" t="e">
            <v>#REF!</v>
          </cell>
          <cell r="AV425" t="e">
            <v>#REF!</v>
          </cell>
          <cell r="BH425" t="e">
            <v>#REF!</v>
          </cell>
          <cell r="BI425" t="e">
            <v>#REF!</v>
          </cell>
          <cell r="BU425" t="e">
            <v>#REF!</v>
          </cell>
          <cell r="BV425" t="e">
            <v>#REF!</v>
          </cell>
          <cell r="CH425" t="e">
            <v>#REF!</v>
          </cell>
          <cell r="CI425" t="e">
            <v>#REF!</v>
          </cell>
          <cell r="CU425" t="e">
            <v>#REF!</v>
          </cell>
          <cell r="CV425" t="e">
            <v>#REF!</v>
          </cell>
          <cell r="DH425" t="e">
            <v>#REF!</v>
          </cell>
          <cell r="DI425" t="e">
            <v>#REF!</v>
          </cell>
          <cell r="DU425" t="e">
            <v>#REF!</v>
          </cell>
          <cell r="EH425" t="e">
            <v>#REF!</v>
          </cell>
          <cell r="EU425" t="e">
            <v>#REF!</v>
          </cell>
          <cell r="FH425" t="e">
            <v>#REF!</v>
          </cell>
        </row>
        <row r="426">
          <cell r="U426" t="e">
            <v>#REF!</v>
          </cell>
          <cell r="V426" t="e">
            <v>#REF!</v>
          </cell>
          <cell r="AH426" t="e">
            <v>#REF!</v>
          </cell>
          <cell r="AI426" t="e">
            <v>#REF!</v>
          </cell>
          <cell r="AU426" t="e">
            <v>#REF!</v>
          </cell>
          <cell r="AV426" t="e">
            <v>#REF!</v>
          </cell>
          <cell r="BH426" t="e">
            <v>#REF!</v>
          </cell>
          <cell r="BI426" t="e">
            <v>#REF!</v>
          </cell>
          <cell r="BU426" t="e">
            <v>#REF!</v>
          </cell>
          <cell r="BV426" t="e">
            <v>#REF!</v>
          </cell>
          <cell r="CH426" t="e">
            <v>#REF!</v>
          </cell>
          <cell r="CI426" t="e">
            <v>#REF!</v>
          </cell>
          <cell r="CU426" t="e">
            <v>#REF!</v>
          </cell>
          <cell r="CV426" t="e">
            <v>#REF!</v>
          </cell>
          <cell r="DH426" t="e">
            <v>#REF!</v>
          </cell>
          <cell r="DI426" t="e">
            <v>#REF!</v>
          </cell>
          <cell r="DU426" t="e">
            <v>#REF!</v>
          </cell>
          <cell r="EH426" t="e">
            <v>#REF!</v>
          </cell>
          <cell r="EU426" t="e">
            <v>#REF!</v>
          </cell>
          <cell r="FH426" t="e">
            <v>#REF!</v>
          </cell>
        </row>
        <row r="427">
          <cell r="U427" t="e">
            <v>#REF!</v>
          </cell>
          <cell r="V427" t="e">
            <v>#REF!</v>
          </cell>
          <cell r="AH427" t="e">
            <v>#REF!</v>
          </cell>
          <cell r="AI427" t="e">
            <v>#REF!</v>
          </cell>
          <cell r="AU427" t="e">
            <v>#REF!</v>
          </cell>
          <cell r="AV427" t="e">
            <v>#REF!</v>
          </cell>
          <cell r="BH427" t="e">
            <v>#REF!</v>
          </cell>
          <cell r="BI427" t="e">
            <v>#REF!</v>
          </cell>
          <cell r="BU427" t="e">
            <v>#REF!</v>
          </cell>
          <cell r="BV427" t="e">
            <v>#REF!</v>
          </cell>
          <cell r="CH427" t="e">
            <v>#REF!</v>
          </cell>
          <cell r="CI427" t="e">
            <v>#REF!</v>
          </cell>
          <cell r="CU427" t="e">
            <v>#REF!</v>
          </cell>
          <cell r="CV427" t="e">
            <v>#REF!</v>
          </cell>
          <cell r="DH427" t="e">
            <v>#REF!</v>
          </cell>
          <cell r="DI427" t="e">
            <v>#REF!</v>
          </cell>
          <cell r="DU427" t="e">
            <v>#REF!</v>
          </cell>
          <cell r="EH427" t="e">
            <v>#REF!</v>
          </cell>
          <cell r="EU427" t="e">
            <v>#REF!</v>
          </cell>
          <cell r="FH427" t="e">
            <v>#REF!</v>
          </cell>
        </row>
        <row r="428">
          <cell r="U428" t="e">
            <v>#REF!</v>
          </cell>
          <cell r="V428" t="e">
            <v>#REF!</v>
          </cell>
          <cell r="AH428" t="e">
            <v>#REF!</v>
          </cell>
          <cell r="AI428" t="e">
            <v>#REF!</v>
          </cell>
          <cell r="AU428" t="e">
            <v>#REF!</v>
          </cell>
          <cell r="AV428" t="e">
            <v>#REF!</v>
          </cell>
          <cell r="BH428" t="e">
            <v>#REF!</v>
          </cell>
          <cell r="BI428" t="e">
            <v>#REF!</v>
          </cell>
          <cell r="BU428" t="e">
            <v>#REF!</v>
          </cell>
          <cell r="BV428" t="e">
            <v>#REF!</v>
          </cell>
          <cell r="CH428" t="e">
            <v>#REF!</v>
          </cell>
          <cell r="CI428" t="e">
            <v>#REF!</v>
          </cell>
          <cell r="CU428" t="e">
            <v>#REF!</v>
          </cell>
          <cell r="CV428" t="e">
            <v>#REF!</v>
          </cell>
          <cell r="DH428" t="e">
            <v>#REF!</v>
          </cell>
          <cell r="DI428" t="e">
            <v>#REF!</v>
          </cell>
          <cell r="DU428" t="e">
            <v>#REF!</v>
          </cell>
          <cell r="EH428" t="e">
            <v>#REF!</v>
          </cell>
          <cell r="EU428" t="e">
            <v>#REF!</v>
          </cell>
          <cell r="FH428" t="e">
            <v>#REF!</v>
          </cell>
        </row>
        <row r="429">
          <cell r="U429" t="e">
            <v>#REF!</v>
          </cell>
          <cell r="V429" t="e">
            <v>#REF!</v>
          </cell>
          <cell r="AH429" t="e">
            <v>#REF!</v>
          </cell>
          <cell r="AI429" t="e">
            <v>#REF!</v>
          </cell>
          <cell r="AU429" t="e">
            <v>#REF!</v>
          </cell>
          <cell r="AV429" t="e">
            <v>#REF!</v>
          </cell>
          <cell r="BH429" t="e">
            <v>#REF!</v>
          </cell>
          <cell r="BI429" t="e">
            <v>#REF!</v>
          </cell>
          <cell r="BU429" t="e">
            <v>#REF!</v>
          </cell>
          <cell r="BV429" t="e">
            <v>#REF!</v>
          </cell>
          <cell r="CH429" t="e">
            <v>#REF!</v>
          </cell>
          <cell r="CI429" t="e">
            <v>#REF!</v>
          </cell>
          <cell r="CU429" t="e">
            <v>#REF!</v>
          </cell>
          <cell r="CV429" t="e">
            <v>#REF!</v>
          </cell>
          <cell r="DH429" t="e">
            <v>#REF!</v>
          </cell>
          <cell r="DI429" t="e">
            <v>#REF!</v>
          </cell>
          <cell r="DU429" t="e">
            <v>#REF!</v>
          </cell>
          <cell r="EH429" t="e">
            <v>#REF!</v>
          </cell>
          <cell r="EU429" t="e">
            <v>#REF!</v>
          </cell>
          <cell r="FH429" t="e">
            <v>#REF!</v>
          </cell>
        </row>
        <row r="430">
          <cell r="U430" t="e">
            <v>#REF!</v>
          </cell>
          <cell r="V430" t="e">
            <v>#REF!</v>
          </cell>
          <cell r="AH430" t="e">
            <v>#REF!</v>
          </cell>
          <cell r="AI430" t="e">
            <v>#REF!</v>
          </cell>
          <cell r="AU430" t="e">
            <v>#REF!</v>
          </cell>
          <cell r="AV430" t="e">
            <v>#REF!</v>
          </cell>
          <cell r="BH430" t="e">
            <v>#REF!</v>
          </cell>
          <cell r="BI430" t="e">
            <v>#REF!</v>
          </cell>
          <cell r="BU430" t="e">
            <v>#REF!</v>
          </cell>
          <cell r="BV430" t="e">
            <v>#REF!</v>
          </cell>
          <cell r="CH430" t="e">
            <v>#REF!</v>
          </cell>
          <cell r="CI430" t="e">
            <v>#REF!</v>
          </cell>
          <cell r="CU430" t="e">
            <v>#REF!</v>
          </cell>
          <cell r="CV430" t="e">
            <v>#REF!</v>
          </cell>
          <cell r="DH430" t="e">
            <v>#REF!</v>
          </cell>
          <cell r="DI430" t="e">
            <v>#REF!</v>
          </cell>
          <cell r="DU430" t="e">
            <v>#REF!</v>
          </cell>
          <cell r="EH430" t="e">
            <v>#REF!</v>
          </cell>
          <cell r="EU430" t="e">
            <v>#REF!</v>
          </cell>
          <cell r="FH430" t="e">
            <v>#REF!</v>
          </cell>
        </row>
        <row r="431">
          <cell r="U431" t="e">
            <v>#REF!</v>
          </cell>
          <cell r="V431" t="e">
            <v>#REF!</v>
          </cell>
          <cell r="AH431" t="e">
            <v>#REF!</v>
          </cell>
          <cell r="AI431" t="e">
            <v>#REF!</v>
          </cell>
          <cell r="AU431" t="e">
            <v>#REF!</v>
          </cell>
          <cell r="AV431" t="e">
            <v>#REF!</v>
          </cell>
          <cell r="BH431" t="e">
            <v>#REF!</v>
          </cell>
          <cell r="BI431" t="e">
            <v>#REF!</v>
          </cell>
          <cell r="BU431" t="e">
            <v>#REF!</v>
          </cell>
          <cell r="BV431" t="e">
            <v>#REF!</v>
          </cell>
          <cell r="CH431" t="e">
            <v>#REF!</v>
          </cell>
          <cell r="CI431" t="e">
            <v>#REF!</v>
          </cell>
          <cell r="CU431" t="e">
            <v>#REF!</v>
          </cell>
          <cell r="CV431" t="e">
            <v>#REF!</v>
          </cell>
          <cell r="DH431" t="e">
            <v>#REF!</v>
          </cell>
          <cell r="DI431" t="e">
            <v>#REF!</v>
          </cell>
          <cell r="DU431" t="e">
            <v>#REF!</v>
          </cell>
          <cell r="EH431" t="e">
            <v>#REF!</v>
          </cell>
          <cell r="EU431" t="e">
            <v>#REF!</v>
          </cell>
          <cell r="FH431" t="e">
            <v>#REF!</v>
          </cell>
        </row>
        <row r="432">
          <cell r="U432" t="e">
            <v>#REF!</v>
          </cell>
          <cell r="V432" t="e">
            <v>#REF!</v>
          </cell>
          <cell r="AH432" t="e">
            <v>#REF!</v>
          </cell>
          <cell r="AI432" t="e">
            <v>#REF!</v>
          </cell>
          <cell r="AU432" t="e">
            <v>#REF!</v>
          </cell>
          <cell r="AV432" t="e">
            <v>#REF!</v>
          </cell>
          <cell r="BH432" t="e">
            <v>#REF!</v>
          </cell>
          <cell r="BI432" t="e">
            <v>#REF!</v>
          </cell>
          <cell r="BU432" t="e">
            <v>#REF!</v>
          </cell>
          <cell r="BV432" t="e">
            <v>#REF!</v>
          </cell>
          <cell r="CH432" t="e">
            <v>#REF!</v>
          </cell>
          <cell r="CI432" t="e">
            <v>#REF!</v>
          </cell>
          <cell r="CU432" t="e">
            <v>#REF!</v>
          </cell>
          <cell r="CV432" t="e">
            <v>#REF!</v>
          </cell>
          <cell r="DH432" t="e">
            <v>#REF!</v>
          </cell>
          <cell r="DI432" t="e">
            <v>#REF!</v>
          </cell>
          <cell r="DU432" t="e">
            <v>#REF!</v>
          </cell>
          <cell r="EH432" t="e">
            <v>#REF!</v>
          </cell>
          <cell r="EU432" t="e">
            <v>#REF!</v>
          </cell>
          <cell r="FH432" t="e">
            <v>#REF!</v>
          </cell>
        </row>
        <row r="433">
          <cell r="U433" t="e">
            <v>#REF!</v>
          </cell>
          <cell r="V433" t="e">
            <v>#REF!</v>
          </cell>
          <cell r="AH433" t="e">
            <v>#REF!</v>
          </cell>
          <cell r="AI433" t="e">
            <v>#REF!</v>
          </cell>
          <cell r="AU433" t="e">
            <v>#REF!</v>
          </cell>
          <cell r="AV433" t="e">
            <v>#REF!</v>
          </cell>
          <cell r="BH433" t="e">
            <v>#REF!</v>
          </cell>
          <cell r="BI433" t="e">
            <v>#REF!</v>
          </cell>
          <cell r="BU433" t="e">
            <v>#REF!</v>
          </cell>
          <cell r="BV433" t="e">
            <v>#REF!</v>
          </cell>
          <cell r="CH433" t="e">
            <v>#REF!</v>
          </cell>
          <cell r="CI433" t="e">
            <v>#REF!</v>
          </cell>
          <cell r="CU433" t="e">
            <v>#REF!</v>
          </cell>
          <cell r="CV433" t="e">
            <v>#REF!</v>
          </cell>
          <cell r="DH433" t="e">
            <v>#REF!</v>
          </cell>
          <cell r="DI433" t="e">
            <v>#REF!</v>
          </cell>
          <cell r="DU433" t="e">
            <v>#REF!</v>
          </cell>
          <cell r="EH433" t="e">
            <v>#REF!</v>
          </cell>
          <cell r="EU433" t="e">
            <v>#REF!</v>
          </cell>
          <cell r="FH433" t="e">
            <v>#REF!</v>
          </cell>
        </row>
        <row r="434">
          <cell r="U434" t="e">
            <v>#REF!</v>
          </cell>
          <cell r="V434" t="e">
            <v>#REF!</v>
          </cell>
          <cell r="AH434" t="e">
            <v>#REF!</v>
          </cell>
          <cell r="AI434" t="e">
            <v>#REF!</v>
          </cell>
          <cell r="AU434" t="e">
            <v>#REF!</v>
          </cell>
          <cell r="AV434" t="e">
            <v>#REF!</v>
          </cell>
          <cell r="BH434" t="e">
            <v>#REF!</v>
          </cell>
          <cell r="BI434" t="e">
            <v>#REF!</v>
          </cell>
          <cell r="BU434" t="e">
            <v>#REF!</v>
          </cell>
          <cell r="BV434" t="e">
            <v>#REF!</v>
          </cell>
          <cell r="CH434" t="e">
            <v>#REF!</v>
          </cell>
          <cell r="CI434" t="e">
            <v>#REF!</v>
          </cell>
          <cell r="CU434" t="e">
            <v>#REF!</v>
          </cell>
          <cell r="CV434" t="e">
            <v>#REF!</v>
          </cell>
          <cell r="DH434" t="e">
            <v>#REF!</v>
          </cell>
          <cell r="DI434" t="e">
            <v>#REF!</v>
          </cell>
          <cell r="DU434" t="e">
            <v>#REF!</v>
          </cell>
          <cell r="EH434" t="e">
            <v>#REF!</v>
          </cell>
          <cell r="EU434" t="e">
            <v>#REF!</v>
          </cell>
          <cell r="FH434" t="e">
            <v>#REF!</v>
          </cell>
        </row>
        <row r="435">
          <cell r="U435" t="e">
            <v>#REF!</v>
          </cell>
          <cell r="V435" t="e">
            <v>#REF!</v>
          </cell>
          <cell r="AH435" t="e">
            <v>#REF!</v>
          </cell>
          <cell r="AI435" t="e">
            <v>#REF!</v>
          </cell>
          <cell r="AU435" t="e">
            <v>#REF!</v>
          </cell>
          <cell r="AV435" t="e">
            <v>#REF!</v>
          </cell>
          <cell r="BH435" t="e">
            <v>#REF!</v>
          </cell>
          <cell r="BI435" t="e">
            <v>#REF!</v>
          </cell>
          <cell r="BU435" t="e">
            <v>#REF!</v>
          </cell>
          <cell r="BV435" t="e">
            <v>#REF!</v>
          </cell>
          <cell r="CH435" t="e">
            <v>#REF!</v>
          </cell>
          <cell r="CI435" t="e">
            <v>#REF!</v>
          </cell>
          <cell r="CU435" t="e">
            <v>#REF!</v>
          </cell>
          <cell r="CV435" t="e">
            <v>#REF!</v>
          </cell>
          <cell r="DH435" t="e">
            <v>#REF!</v>
          </cell>
          <cell r="DI435" t="e">
            <v>#REF!</v>
          </cell>
          <cell r="DU435" t="e">
            <v>#REF!</v>
          </cell>
          <cell r="EH435" t="e">
            <v>#REF!</v>
          </cell>
          <cell r="EU435" t="e">
            <v>#REF!</v>
          </cell>
          <cell r="FH435" t="e">
            <v>#REF!</v>
          </cell>
        </row>
        <row r="436">
          <cell r="U436" t="e">
            <v>#REF!</v>
          </cell>
          <cell r="V436" t="e">
            <v>#REF!</v>
          </cell>
          <cell r="AH436" t="e">
            <v>#REF!</v>
          </cell>
          <cell r="AI436" t="e">
            <v>#REF!</v>
          </cell>
          <cell r="AU436" t="e">
            <v>#REF!</v>
          </cell>
          <cell r="AV436" t="e">
            <v>#REF!</v>
          </cell>
          <cell r="BH436" t="e">
            <v>#REF!</v>
          </cell>
          <cell r="BI436" t="e">
            <v>#REF!</v>
          </cell>
          <cell r="BU436" t="e">
            <v>#REF!</v>
          </cell>
          <cell r="BV436" t="e">
            <v>#REF!</v>
          </cell>
          <cell r="CH436" t="e">
            <v>#REF!</v>
          </cell>
          <cell r="CI436" t="e">
            <v>#REF!</v>
          </cell>
          <cell r="CU436" t="e">
            <v>#REF!</v>
          </cell>
          <cell r="CV436" t="e">
            <v>#REF!</v>
          </cell>
          <cell r="DH436" t="e">
            <v>#REF!</v>
          </cell>
          <cell r="DI436" t="e">
            <v>#REF!</v>
          </cell>
          <cell r="DU436" t="e">
            <v>#REF!</v>
          </cell>
          <cell r="EH436" t="e">
            <v>#REF!</v>
          </cell>
          <cell r="EU436" t="e">
            <v>#REF!</v>
          </cell>
          <cell r="FH436" t="e">
            <v>#REF!</v>
          </cell>
        </row>
        <row r="437">
          <cell r="U437" t="e">
            <v>#REF!</v>
          </cell>
          <cell r="V437" t="e">
            <v>#REF!</v>
          </cell>
          <cell r="AH437" t="e">
            <v>#REF!</v>
          </cell>
          <cell r="AI437" t="e">
            <v>#REF!</v>
          </cell>
          <cell r="AU437" t="e">
            <v>#REF!</v>
          </cell>
          <cell r="AV437" t="e">
            <v>#REF!</v>
          </cell>
          <cell r="BH437" t="e">
            <v>#REF!</v>
          </cell>
          <cell r="BI437" t="e">
            <v>#REF!</v>
          </cell>
          <cell r="BU437" t="e">
            <v>#REF!</v>
          </cell>
          <cell r="BV437" t="e">
            <v>#REF!</v>
          </cell>
          <cell r="CH437" t="e">
            <v>#REF!</v>
          </cell>
          <cell r="CI437" t="e">
            <v>#REF!</v>
          </cell>
          <cell r="CU437" t="e">
            <v>#REF!</v>
          </cell>
          <cell r="CV437" t="e">
            <v>#REF!</v>
          </cell>
          <cell r="DH437" t="e">
            <v>#REF!</v>
          </cell>
          <cell r="DI437" t="e">
            <v>#REF!</v>
          </cell>
          <cell r="DU437" t="e">
            <v>#REF!</v>
          </cell>
          <cell r="EH437" t="e">
            <v>#REF!</v>
          </cell>
          <cell r="EU437" t="e">
            <v>#REF!</v>
          </cell>
          <cell r="FH437" t="e">
            <v>#REF!</v>
          </cell>
        </row>
        <row r="438">
          <cell r="U438" t="e">
            <v>#REF!</v>
          </cell>
          <cell r="V438" t="e">
            <v>#REF!</v>
          </cell>
          <cell r="AH438" t="e">
            <v>#REF!</v>
          </cell>
          <cell r="AI438" t="e">
            <v>#REF!</v>
          </cell>
          <cell r="AU438" t="e">
            <v>#REF!</v>
          </cell>
          <cell r="AV438" t="e">
            <v>#REF!</v>
          </cell>
          <cell r="BH438" t="e">
            <v>#REF!</v>
          </cell>
          <cell r="BI438" t="e">
            <v>#REF!</v>
          </cell>
          <cell r="BU438" t="e">
            <v>#REF!</v>
          </cell>
          <cell r="BV438" t="e">
            <v>#REF!</v>
          </cell>
          <cell r="CH438" t="e">
            <v>#REF!</v>
          </cell>
          <cell r="CI438" t="e">
            <v>#REF!</v>
          </cell>
          <cell r="CU438" t="e">
            <v>#REF!</v>
          </cell>
          <cell r="CV438" t="e">
            <v>#REF!</v>
          </cell>
          <cell r="DH438" t="e">
            <v>#REF!</v>
          </cell>
          <cell r="DI438" t="e">
            <v>#REF!</v>
          </cell>
          <cell r="DU438" t="e">
            <v>#REF!</v>
          </cell>
          <cell r="EH438" t="e">
            <v>#REF!</v>
          </cell>
          <cell r="EU438" t="e">
            <v>#REF!</v>
          </cell>
          <cell r="FH438" t="e">
            <v>#REF!</v>
          </cell>
        </row>
        <row r="439">
          <cell r="U439" t="e">
            <v>#REF!</v>
          </cell>
          <cell r="V439" t="e">
            <v>#REF!</v>
          </cell>
          <cell r="AH439" t="e">
            <v>#REF!</v>
          </cell>
          <cell r="AI439" t="e">
            <v>#REF!</v>
          </cell>
          <cell r="AU439" t="e">
            <v>#REF!</v>
          </cell>
          <cell r="AV439" t="e">
            <v>#REF!</v>
          </cell>
          <cell r="BH439" t="e">
            <v>#REF!</v>
          </cell>
          <cell r="BI439" t="e">
            <v>#REF!</v>
          </cell>
          <cell r="BU439" t="e">
            <v>#REF!</v>
          </cell>
          <cell r="BV439" t="e">
            <v>#REF!</v>
          </cell>
          <cell r="CH439" t="e">
            <v>#REF!</v>
          </cell>
          <cell r="CI439" t="e">
            <v>#REF!</v>
          </cell>
          <cell r="CU439" t="e">
            <v>#REF!</v>
          </cell>
          <cell r="CV439" t="e">
            <v>#REF!</v>
          </cell>
          <cell r="DH439" t="e">
            <v>#REF!</v>
          </cell>
          <cell r="DI439" t="e">
            <v>#REF!</v>
          </cell>
          <cell r="DU439" t="e">
            <v>#REF!</v>
          </cell>
          <cell r="EH439" t="e">
            <v>#REF!</v>
          </cell>
          <cell r="EU439" t="e">
            <v>#REF!</v>
          </cell>
          <cell r="FH439" t="e">
            <v>#REF!</v>
          </cell>
        </row>
        <row r="440">
          <cell r="U440" t="e">
            <v>#REF!</v>
          </cell>
          <cell r="V440" t="e">
            <v>#REF!</v>
          </cell>
          <cell r="AH440" t="e">
            <v>#REF!</v>
          </cell>
          <cell r="AI440" t="e">
            <v>#REF!</v>
          </cell>
          <cell r="AU440" t="e">
            <v>#REF!</v>
          </cell>
          <cell r="AV440" t="e">
            <v>#REF!</v>
          </cell>
          <cell r="BH440" t="e">
            <v>#REF!</v>
          </cell>
          <cell r="BI440" t="e">
            <v>#REF!</v>
          </cell>
          <cell r="BU440" t="e">
            <v>#REF!</v>
          </cell>
          <cell r="BV440" t="e">
            <v>#REF!</v>
          </cell>
          <cell r="CH440" t="e">
            <v>#REF!</v>
          </cell>
          <cell r="CI440" t="e">
            <v>#REF!</v>
          </cell>
          <cell r="CU440" t="e">
            <v>#REF!</v>
          </cell>
          <cell r="CV440" t="e">
            <v>#REF!</v>
          </cell>
          <cell r="DH440" t="e">
            <v>#REF!</v>
          </cell>
          <cell r="DI440" t="e">
            <v>#REF!</v>
          </cell>
          <cell r="DU440" t="e">
            <v>#REF!</v>
          </cell>
          <cell r="EH440" t="e">
            <v>#REF!</v>
          </cell>
          <cell r="EU440" t="e">
            <v>#REF!</v>
          </cell>
          <cell r="FH440" t="e">
            <v>#REF!</v>
          </cell>
        </row>
        <row r="441">
          <cell r="U441" t="e">
            <v>#REF!</v>
          </cell>
          <cell r="V441" t="e">
            <v>#REF!</v>
          </cell>
          <cell r="AH441" t="e">
            <v>#REF!</v>
          </cell>
          <cell r="AI441" t="e">
            <v>#REF!</v>
          </cell>
          <cell r="AU441" t="e">
            <v>#REF!</v>
          </cell>
          <cell r="AV441" t="e">
            <v>#REF!</v>
          </cell>
          <cell r="BH441" t="e">
            <v>#REF!</v>
          </cell>
          <cell r="BI441" t="e">
            <v>#REF!</v>
          </cell>
          <cell r="BU441" t="e">
            <v>#REF!</v>
          </cell>
          <cell r="BV441" t="e">
            <v>#REF!</v>
          </cell>
          <cell r="CH441" t="e">
            <v>#REF!</v>
          </cell>
          <cell r="CI441" t="e">
            <v>#REF!</v>
          </cell>
          <cell r="CU441" t="e">
            <v>#REF!</v>
          </cell>
          <cell r="CV441" t="e">
            <v>#REF!</v>
          </cell>
          <cell r="DH441" t="e">
            <v>#REF!</v>
          </cell>
          <cell r="DI441" t="e">
            <v>#REF!</v>
          </cell>
          <cell r="DU441" t="e">
            <v>#REF!</v>
          </cell>
          <cell r="EH441" t="e">
            <v>#REF!</v>
          </cell>
          <cell r="EU441" t="e">
            <v>#REF!</v>
          </cell>
          <cell r="FH441" t="e">
            <v>#REF!</v>
          </cell>
        </row>
        <row r="442">
          <cell r="U442" t="e">
            <v>#REF!</v>
          </cell>
          <cell r="V442" t="e">
            <v>#REF!</v>
          </cell>
          <cell r="AH442" t="e">
            <v>#REF!</v>
          </cell>
          <cell r="AI442" t="e">
            <v>#REF!</v>
          </cell>
          <cell r="AU442" t="e">
            <v>#REF!</v>
          </cell>
          <cell r="AV442" t="e">
            <v>#REF!</v>
          </cell>
          <cell r="BH442" t="e">
            <v>#REF!</v>
          </cell>
          <cell r="BI442" t="e">
            <v>#REF!</v>
          </cell>
          <cell r="BU442" t="e">
            <v>#REF!</v>
          </cell>
          <cell r="BV442" t="e">
            <v>#REF!</v>
          </cell>
          <cell r="CH442" t="e">
            <v>#REF!</v>
          </cell>
          <cell r="CI442" t="e">
            <v>#REF!</v>
          </cell>
          <cell r="CU442" t="e">
            <v>#REF!</v>
          </cell>
          <cell r="CV442" t="e">
            <v>#REF!</v>
          </cell>
          <cell r="DH442" t="e">
            <v>#REF!</v>
          </cell>
          <cell r="DI442" t="e">
            <v>#REF!</v>
          </cell>
          <cell r="DU442" t="e">
            <v>#REF!</v>
          </cell>
          <cell r="EH442" t="e">
            <v>#REF!</v>
          </cell>
          <cell r="EU442" t="e">
            <v>#REF!</v>
          </cell>
          <cell r="FH442" t="e">
            <v>#REF!</v>
          </cell>
        </row>
        <row r="443">
          <cell r="U443" t="e">
            <v>#REF!</v>
          </cell>
          <cell r="V443" t="e">
            <v>#REF!</v>
          </cell>
          <cell r="AH443" t="e">
            <v>#REF!</v>
          </cell>
          <cell r="AI443" t="e">
            <v>#REF!</v>
          </cell>
          <cell r="AU443" t="e">
            <v>#REF!</v>
          </cell>
          <cell r="AV443" t="e">
            <v>#REF!</v>
          </cell>
          <cell r="BH443" t="e">
            <v>#REF!</v>
          </cell>
          <cell r="BI443" t="e">
            <v>#REF!</v>
          </cell>
          <cell r="BU443" t="e">
            <v>#REF!</v>
          </cell>
          <cell r="BV443" t="e">
            <v>#REF!</v>
          </cell>
          <cell r="CH443" t="e">
            <v>#REF!</v>
          </cell>
          <cell r="CI443" t="e">
            <v>#REF!</v>
          </cell>
          <cell r="CU443" t="e">
            <v>#REF!</v>
          </cell>
          <cell r="CV443" t="e">
            <v>#REF!</v>
          </cell>
          <cell r="DH443" t="e">
            <v>#REF!</v>
          </cell>
          <cell r="DI443" t="e">
            <v>#REF!</v>
          </cell>
          <cell r="DU443" t="e">
            <v>#REF!</v>
          </cell>
          <cell r="EH443" t="e">
            <v>#REF!</v>
          </cell>
          <cell r="EU443" t="e">
            <v>#REF!</v>
          </cell>
          <cell r="FH443" t="e">
            <v>#REF!</v>
          </cell>
        </row>
        <row r="444">
          <cell r="U444" t="e">
            <v>#REF!</v>
          </cell>
          <cell r="V444" t="e">
            <v>#REF!</v>
          </cell>
          <cell r="AH444" t="e">
            <v>#REF!</v>
          </cell>
          <cell r="AI444" t="e">
            <v>#REF!</v>
          </cell>
          <cell r="AU444" t="e">
            <v>#REF!</v>
          </cell>
          <cell r="AV444" t="e">
            <v>#REF!</v>
          </cell>
          <cell r="BH444" t="e">
            <v>#REF!</v>
          </cell>
          <cell r="BI444" t="e">
            <v>#REF!</v>
          </cell>
          <cell r="BU444" t="e">
            <v>#REF!</v>
          </cell>
          <cell r="BV444" t="e">
            <v>#REF!</v>
          </cell>
          <cell r="CH444" t="e">
            <v>#REF!</v>
          </cell>
          <cell r="CI444" t="e">
            <v>#REF!</v>
          </cell>
          <cell r="CU444" t="e">
            <v>#REF!</v>
          </cell>
          <cell r="CV444" t="e">
            <v>#REF!</v>
          </cell>
          <cell r="DH444" t="e">
            <v>#REF!</v>
          </cell>
          <cell r="DI444" t="e">
            <v>#REF!</v>
          </cell>
          <cell r="DU444" t="e">
            <v>#REF!</v>
          </cell>
          <cell r="EH444" t="e">
            <v>#REF!</v>
          </cell>
          <cell r="EU444" t="e">
            <v>#REF!</v>
          </cell>
          <cell r="FH444" t="e">
            <v>#REF!</v>
          </cell>
        </row>
        <row r="445">
          <cell r="U445" t="e">
            <v>#REF!</v>
          </cell>
          <cell r="V445" t="e">
            <v>#REF!</v>
          </cell>
          <cell r="AH445" t="e">
            <v>#REF!</v>
          </cell>
          <cell r="AI445" t="e">
            <v>#REF!</v>
          </cell>
          <cell r="AU445" t="e">
            <v>#REF!</v>
          </cell>
          <cell r="AV445" t="e">
            <v>#REF!</v>
          </cell>
          <cell r="BH445" t="e">
            <v>#REF!</v>
          </cell>
          <cell r="BI445" t="e">
            <v>#REF!</v>
          </cell>
          <cell r="BU445" t="e">
            <v>#REF!</v>
          </cell>
          <cell r="BV445" t="e">
            <v>#REF!</v>
          </cell>
          <cell r="CH445" t="e">
            <v>#REF!</v>
          </cell>
          <cell r="CI445" t="e">
            <v>#REF!</v>
          </cell>
          <cell r="CU445" t="e">
            <v>#REF!</v>
          </cell>
          <cell r="CV445" t="e">
            <v>#REF!</v>
          </cell>
          <cell r="DH445" t="e">
            <v>#REF!</v>
          </cell>
          <cell r="DI445" t="e">
            <v>#REF!</v>
          </cell>
          <cell r="DU445" t="e">
            <v>#REF!</v>
          </cell>
          <cell r="EH445" t="e">
            <v>#REF!</v>
          </cell>
          <cell r="EU445" t="e">
            <v>#REF!</v>
          </cell>
          <cell r="FH445" t="e">
            <v>#REF!</v>
          </cell>
        </row>
        <row r="446">
          <cell r="U446" t="e">
            <v>#REF!</v>
          </cell>
          <cell r="V446" t="e">
            <v>#REF!</v>
          </cell>
          <cell r="AH446" t="e">
            <v>#REF!</v>
          </cell>
          <cell r="AI446" t="e">
            <v>#REF!</v>
          </cell>
          <cell r="AU446" t="e">
            <v>#REF!</v>
          </cell>
          <cell r="AV446" t="e">
            <v>#REF!</v>
          </cell>
          <cell r="BH446" t="e">
            <v>#REF!</v>
          </cell>
          <cell r="BI446" t="e">
            <v>#REF!</v>
          </cell>
          <cell r="BU446" t="e">
            <v>#REF!</v>
          </cell>
          <cell r="BV446" t="e">
            <v>#REF!</v>
          </cell>
          <cell r="CH446" t="e">
            <v>#REF!</v>
          </cell>
          <cell r="CI446" t="e">
            <v>#REF!</v>
          </cell>
          <cell r="CU446" t="e">
            <v>#REF!</v>
          </cell>
          <cell r="CV446" t="e">
            <v>#REF!</v>
          </cell>
          <cell r="DH446" t="e">
            <v>#REF!</v>
          </cell>
          <cell r="DI446" t="e">
            <v>#REF!</v>
          </cell>
          <cell r="DU446" t="e">
            <v>#REF!</v>
          </cell>
          <cell r="EH446" t="e">
            <v>#REF!</v>
          </cell>
          <cell r="EU446" t="e">
            <v>#REF!</v>
          </cell>
          <cell r="FH446" t="e">
            <v>#REF!</v>
          </cell>
        </row>
        <row r="447">
          <cell r="U447" t="e">
            <v>#REF!</v>
          </cell>
          <cell r="V447" t="e">
            <v>#REF!</v>
          </cell>
          <cell r="AH447" t="e">
            <v>#REF!</v>
          </cell>
          <cell r="AI447" t="e">
            <v>#REF!</v>
          </cell>
          <cell r="AU447" t="e">
            <v>#REF!</v>
          </cell>
          <cell r="AV447" t="e">
            <v>#REF!</v>
          </cell>
          <cell r="BH447" t="e">
            <v>#REF!</v>
          </cell>
          <cell r="BI447" t="e">
            <v>#REF!</v>
          </cell>
          <cell r="BU447" t="e">
            <v>#REF!</v>
          </cell>
          <cell r="BV447" t="e">
            <v>#REF!</v>
          </cell>
          <cell r="CH447" t="e">
            <v>#REF!</v>
          </cell>
          <cell r="CI447" t="e">
            <v>#REF!</v>
          </cell>
          <cell r="CU447" t="e">
            <v>#REF!</v>
          </cell>
          <cell r="CV447" t="e">
            <v>#REF!</v>
          </cell>
          <cell r="DH447" t="e">
            <v>#REF!</v>
          </cell>
          <cell r="DI447" t="e">
            <v>#REF!</v>
          </cell>
          <cell r="DU447" t="e">
            <v>#REF!</v>
          </cell>
          <cell r="EH447" t="e">
            <v>#REF!</v>
          </cell>
          <cell r="EU447" t="e">
            <v>#REF!</v>
          </cell>
          <cell r="FH447" t="e">
            <v>#REF!</v>
          </cell>
        </row>
        <row r="448">
          <cell r="U448" t="e">
            <v>#REF!</v>
          </cell>
          <cell r="V448" t="e">
            <v>#REF!</v>
          </cell>
          <cell r="AH448" t="e">
            <v>#REF!</v>
          </cell>
          <cell r="AI448" t="e">
            <v>#REF!</v>
          </cell>
          <cell r="AU448" t="e">
            <v>#REF!</v>
          </cell>
          <cell r="AV448" t="e">
            <v>#REF!</v>
          </cell>
          <cell r="BH448" t="e">
            <v>#REF!</v>
          </cell>
          <cell r="BI448" t="e">
            <v>#REF!</v>
          </cell>
          <cell r="BU448" t="e">
            <v>#REF!</v>
          </cell>
          <cell r="BV448" t="e">
            <v>#REF!</v>
          </cell>
          <cell r="CH448" t="e">
            <v>#REF!</v>
          </cell>
          <cell r="CI448" t="e">
            <v>#REF!</v>
          </cell>
          <cell r="CU448" t="e">
            <v>#REF!</v>
          </cell>
          <cell r="CV448" t="e">
            <v>#REF!</v>
          </cell>
          <cell r="DH448" t="e">
            <v>#REF!</v>
          </cell>
          <cell r="DI448" t="e">
            <v>#REF!</v>
          </cell>
          <cell r="DU448" t="e">
            <v>#REF!</v>
          </cell>
          <cell r="EH448" t="e">
            <v>#REF!</v>
          </cell>
          <cell r="EU448" t="e">
            <v>#REF!</v>
          </cell>
          <cell r="FH448" t="e">
            <v>#REF!</v>
          </cell>
        </row>
        <row r="449">
          <cell r="U449" t="e">
            <v>#REF!</v>
          </cell>
          <cell r="V449" t="e">
            <v>#REF!</v>
          </cell>
          <cell r="AH449" t="e">
            <v>#REF!</v>
          </cell>
          <cell r="AI449" t="e">
            <v>#REF!</v>
          </cell>
          <cell r="AU449" t="e">
            <v>#REF!</v>
          </cell>
          <cell r="AV449" t="e">
            <v>#REF!</v>
          </cell>
          <cell r="BH449" t="e">
            <v>#REF!</v>
          </cell>
          <cell r="BI449" t="e">
            <v>#REF!</v>
          </cell>
          <cell r="BU449" t="e">
            <v>#REF!</v>
          </cell>
          <cell r="BV449" t="e">
            <v>#REF!</v>
          </cell>
          <cell r="CH449" t="e">
            <v>#REF!</v>
          </cell>
          <cell r="CI449" t="e">
            <v>#REF!</v>
          </cell>
          <cell r="CU449" t="e">
            <v>#REF!</v>
          </cell>
          <cell r="CV449" t="e">
            <v>#REF!</v>
          </cell>
          <cell r="DH449" t="e">
            <v>#REF!</v>
          </cell>
          <cell r="DI449" t="e">
            <v>#REF!</v>
          </cell>
          <cell r="DU449" t="e">
            <v>#REF!</v>
          </cell>
          <cell r="EH449" t="e">
            <v>#REF!</v>
          </cell>
          <cell r="EU449" t="e">
            <v>#REF!</v>
          </cell>
          <cell r="FH449" t="e">
            <v>#REF!</v>
          </cell>
        </row>
        <row r="450">
          <cell r="U450" t="e">
            <v>#REF!</v>
          </cell>
          <cell r="V450" t="e">
            <v>#REF!</v>
          </cell>
          <cell r="AH450" t="e">
            <v>#REF!</v>
          </cell>
          <cell r="AI450" t="e">
            <v>#REF!</v>
          </cell>
          <cell r="AU450" t="e">
            <v>#REF!</v>
          </cell>
          <cell r="AV450" t="e">
            <v>#REF!</v>
          </cell>
          <cell r="BH450" t="e">
            <v>#REF!</v>
          </cell>
          <cell r="BI450" t="e">
            <v>#REF!</v>
          </cell>
          <cell r="BU450" t="e">
            <v>#REF!</v>
          </cell>
          <cell r="BV450" t="e">
            <v>#REF!</v>
          </cell>
          <cell r="CH450" t="e">
            <v>#REF!</v>
          </cell>
          <cell r="CI450" t="e">
            <v>#REF!</v>
          </cell>
          <cell r="CU450" t="e">
            <v>#REF!</v>
          </cell>
          <cell r="CV450" t="e">
            <v>#REF!</v>
          </cell>
          <cell r="DH450" t="e">
            <v>#REF!</v>
          </cell>
          <cell r="DI450" t="e">
            <v>#REF!</v>
          </cell>
          <cell r="DU450" t="e">
            <v>#REF!</v>
          </cell>
          <cell r="EH450" t="e">
            <v>#REF!</v>
          </cell>
          <cell r="EU450" t="e">
            <v>#REF!</v>
          </cell>
          <cell r="FH450" t="e">
            <v>#REF!</v>
          </cell>
        </row>
        <row r="451">
          <cell r="U451" t="e">
            <v>#REF!</v>
          </cell>
          <cell r="V451" t="e">
            <v>#REF!</v>
          </cell>
          <cell r="AH451" t="e">
            <v>#REF!</v>
          </cell>
          <cell r="AI451" t="e">
            <v>#REF!</v>
          </cell>
          <cell r="AU451" t="e">
            <v>#REF!</v>
          </cell>
          <cell r="AV451" t="e">
            <v>#REF!</v>
          </cell>
          <cell r="BH451" t="e">
            <v>#REF!</v>
          </cell>
          <cell r="BI451" t="e">
            <v>#REF!</v>
          </cell>
          <cell r="BU451" t="e">
            <v>#REF!</v>
          </cell>
          <cell r="BV451" t="e">
            <v>#REF!</v>
          </cell>
          <cell r="CH451" t="e">
            <v>#REF!</v>
          </cell>
          <cell r="CI451" t="e">
            <v>#REF!</v>
          </cell>
          <cell r="CU451" t="e">
            <v>#REF!</v>
          </cell>
          <cell r="CV451" t="e">
            <v>#REF!</v>
          </cell>
          <cell r="DH451" t="e">
            <v>#REF!</v>
          </cell>
          <cell r="DI451" t="e">
            <v>#REF!</v>
          </cell>
          <cell r="DU451" t="e">
            <v>#REF!</v>
          </cell>
          <cell r="EH451" t="e">
            <v>#REF!</v>
          </cell>
          <cell r="EU451" t="e">
            <v>#REF!</v>
          </cell>
          <cell r="FH451" t="e">
            <v>#REF!</v>
          </cell>
        </row>
        <row r="452">
          <cell r="U452" t="e">
            <v>#REF!</v>
          </cell>
          <cell r="V452" t="e">
            <v>#REF!</v>
          </cell>
          <cell r="AH452" t="e">
            <v>#REF!</v>
          </cell>
          <cell r="AI452" t="e">
            <v>#REF!</v>
          </cell>
          <cell r="AU452" t="e">
            <v>#REF!</v>
          </cell>
          <cell r="AV452" t="e">
            <v>#REF!</v>
          </cell>
          <cell r="BH452" t="e">
            <v>#REF!</v>
          </cell>
          <cell r="BI452" t="e">
            <v>#REF!</v>
          </cell>
          <cell r="BU452" t="e">
            <v>#REF!</v>
          </cell>
          <cell r="BV452" t="e">
            <v>#REF!</v>
          </cell>
          <cell r="CH452" t="e">
            <v>#REF!</v>
          </cell>
          <cell r="CI452" t="e">
            <v>#REF!</v>
          </cell>
          <cell r="CU452" t="e">
            <v>#REF!</v>
          </cell>
          <cell r="CV452" t="e">
            <v>#REF!</v>
          </cell>
          <cell r="DH452" t="e">
            <v>#REF!</v>
          </cell>
          <cell r="DI452" t="e">
            <v>#REF!</v>
          </cell>
          <cell r="DU452" t="e">
            <v>#REF!</v>
          </cell>
          <cell r="EH452" t="e">
            <v>#REF!</v>
          </cell>
          <cell r="EU452" t="e">
            <v>#REF!</v>
          </cell>
          <cell r="FH452" t="e">
            <v>#REF!</v>
          </cell>
        </row>
        <row r="453">
          <cell r="U453" t="e">
            <v>#REF!</v>
          </cell>
          <cell r="V453" t="e">
            <v>#REF!</v>
          </cell>
          <cell r="AH453" t="e">
            <v>#REF!</v>
          </cell>
          <cell r="AI453" t="e">
            <v>#REF!</v>
          </cell>
          <cell r="AU453" t="e">
            <v>#REF!</v>
          </cell>
          <cell r="AV453" t="e">
            <v>#REF!</v>
          </cell>
          <cell r="BH453" t="e">
            <v>#REF!</v>
          </cell>
          <cell r="BI453" t="e">
            <v>#REF!</v>
          </cell>
          <cell r="BU453" t="e">
            <v>#REF!</v>
          </cell>
          <cell r="BV453" t="e">
            <v>#REF!</v>
          </cell>
          <cell r="CH453" t="e">
            <v>#REF!</v>
          </cell>
          <cell r="CI453" t="e">
            <v>#REF!</v>
          </cell>
          <cell r="CU453" t="e">
            <v>#REF!</v>
          </cell>
          <cell r="CV453" t="e">
            <v>#REF!</v>
          </cell>
          <cell r="DH453" t="e">
            <v>#REF!</v>
          </cell>
          <cell r="DI453" t="e">
            <v>#REF!</v>
          </cell>
          <cell r="DU453" t="e">
            <v>#REF!</v>
          </cell>
          <cell r="EH453" t="e">
            <v>#REF!</v>
          </cell>
          <cell r="EU453" t="e">
            <v>#REF!</v>
          </cell>
          <cell r="FH453" t="e">
            <v>#REF!</v>
          </cell>
        </row>
        <row r="454">
          <cell r="U454" t="e">
            <v>#REF!</v>
          </cell>
          <cell r="V454" t="e">
            <v>#REF!</v>
          </cell>
          <cell r="AH454" t="e">
            <v>#REF!</v>
          </cell>
          <cell r="AI454" t="e">
            <v>#REF!</v>
          </cell>
          <cell r="AU454" t="e">
            <v>#REF!</v>
          </cell>
          <cell r="AV454" t="e">
            <v>#REF!</v>
          </cell>
          <cell r="BH454" t="e">
            <v>#REF!</v>
          </cell>
          <cell r="BI454" t="e">
            <v>#REF!</v>
          </cell>
          <cell r="BU454" t="e">
            <v>#REF!</v>
          </cell>
          <cell r="BV454" t="e">
            <v>#REF!</v>
          </cell>
          <cell r="CH454" t="e">
            <v>#REF!</v>
          </cell>
          <cell r="CI454" t="e">
            <v>#REF!</v>
          </cell>
          <cell r="CU454" t="e">
            <v>#REF!</v>
          </cell>
          <cell r="CV454" t="e">
            <v>#REF!</v>
          </cell>
          <cell r="DH454" t="e">
            <v>#REF!</v>
          </cell>
          <cell r="DI454" t="e">
            <v>#REF!</v>
          </cell>
          <cell r="DU454" t="e">
            <v>#REF!</v>
          </cell>
          <cell r="EH454" t="e">
            <v>#REF!</v>
          </cell>
          <cell r="EU454" t="e">
            <v>#REF!</v>
          </cell>
          <cell r="FH454" t="e">
            <v>#REF!</v>
          </cell>
        </row>
        <row r="455">
          <cell r="U455" t="e">
            <v>#REF!</v>
          </cell>
          <cell r="V455" t="e">
            <v>#REF!</v>
          </cell>
          <cell r="AH455" t="e">
            <v>#REF!</v>
          </cell>
          <cell r="AI455" t="e">
            <v>#REF!</v>
          </cell>
          <cell r="AU455" t="e">
            <v>#REF!</v>
          </cell>
          <cell r="AV455" t="e">
            <v>#REF!</v>
          </cell>
          <cell r="BH455" t="e">
            <v>#REF!</v>
          </cell>
          <cell r="BI455" t="e">
            <v>#REF!</v>
          </cell>
          <cell r="BU455" t="e">
            <v>#REF!</v>
          </cell>
          <cell r="BV455" t="e">
            <v>#REF!</v>
          </cell>
          <cell r="CH455" t="e">
            <v>#REF!</v>
          </cell>
          <cell r="CI455" t="e">
            <v>#REF!</v>
          </cell>
          <cell r="CU455" t="e">
            <v>#REF!</v>
          </cell>
          <cell r="CV455" t="e">
            <v>#REF!</v>
          </cell>
          <cell r="DH455" t="e">
            <v>#REF!</v>
          </cell>
          <cell r="DI455" t="e">
            <v>#REF!</v>
          </cell>
          <cell r="DU455" t="e">
            <v>#REF!</v>
          </cell>
          <cell r="EH455" t="e">
            <v>#REF!</v>
          </cell>
          <cell r="EU455" t="e">
            <v>#REF!</v>
          </cell>
          <cell r="FH455" t="e">
            <v>#REF!</v>
          </cell>
        </row>
        <row r="456">
          <cell r="U456" t="e">
            <v>#REF!</v>
          </cell>
          <cell r="V456" t="e">
            <v>#REF!</v>
          </cell>
          <cell r="AH456" t="e">
            <v>#REF!</v>
          </cell>
          <cell r="AI456" t="e">
            <v>#REF!</v>
          </cell>
          <cell r="AU456" t="e">
            <v>#REF!</v>
          </cell>
          <cell r="AV456" t="e">
            <v>#REF!</v>
          </cell>
          <cell r="BH456" t="e">
            <v>#REF!</v>
          </cell>
          <cell r="BI456" t="e">
            <v>#REF!</v>
          </cell>
          <cell r="BU456" t="e">
            <v>#REF!</v>
          </cell>
          <cell r="BV456" t="e">
            <v>#REF!</v>
          </cell>
          <cell r="CH456" t="e">
            <v>#REF!</v>
          </cell>
          <cell r="CI456" t="e">
            <v>#REF!</v>
          </cell>
          <cell r="CU456" t="e">
            <v>#REF!</v>
          </cell>
          <cell r="CV456" t="e">
            <v>#REF!</v>
          </cell>
          <cell r="DH456" t="e">
            <v>#REF!</v>
          </cell>
          <cell r="DI456" t="e">
            <v>#REF!</v>
          </cell>
          <cell r="DU456" t="e">
            <v>#REF!</v>
          </cell>
          <cell r="EH456" t="e">
            <v>#REF!</v>
          </cell>
          <cell r="EU456" t="e">
            <v>#REF!</v>
          </cell>
          <cell r="FH456" t="e">
            <v>#REF!</v>
          </cell>
        </row>
        <row r="457">
          <cell r="U457" t="e">
            <v>#REF!</v>
          </cell>
          <cell r="V457" t="e">
            <v>#REF!</v>
          </cell>
          <cell r="AH457" t="e">
            <v>#REF!</v>
          </cell>
          <cell r="AI457" t="e">
            <v>#REF!</v>
          </cell>
          <cell r="AU457" t="e">
            <v>#REF!</v>
          </cell>
          <cell r="AV457" t="e">
            <v>#REF!</v>
          </cell>
          <cell r="BH457" t="e">
            <v>#REF!</v>
          </cell>
          <cell r="BI457" t="e">
            <v>#REF!</v>
          </cell>
          <cell r="BU457" t="e">
            <v>#REF!</v>
          </cell>
          <cell r="BV457" t="e">
            <v>#REF!</v>
          </cell>
          <cell r="CH457" t="e">
            <v>#REF!</v>
          </cell>
          <cell r="CI457" t="e">
            <v>#REF!</v>
          </cell>
          <cell r="CU457" t="e">
            <v>#REF!</v>
          </cell>
          <cell r="CV457" t="e">
            <v>#REF!</v>
          </cell>
          <cell r="DH457" t="e">
            <v>#REF!</v>
          </cell>
          <cell r="DI457" t="e">
            <v>#REF!</v>
          </cell>
          <cell r="DU457" t="e">
            <v>#REF!</v>
          </cell>
          <cell r="EH457" t="e">
            <v>#REF!</v>
          </cell>
          <cell r="EU457" t="e">
            <v>#REF!</v>
          </cell>
          <cell r="FH457" t="e">
            <v>#REF!</v>
          </cell>
        </row>
        <row r="458">
          <cell r="U458" t="e">
            <v>#REF!</v>
          </cell>
          <cell r="V458" t="e">
            <v>#REF!</v>
          </cell>
          <cell r="AH458" t="e">
            <v>#REF!</v>
          </cell>
          <cell r="AI458" t="e">
            <v>#REF!</v>
          </cell>
          <cell r="AU458" t="e">
            <v>#REF!</v>
          </cell>
          <cell r="AV458" t="e">
            <v>#REF!</v>
          </cell>
          <cell r="BH458" t="e">
            <v>#REF!</v>
          </cell>
          <cell r="BI458" t="e">
            <v>#REF!</v>
          </cell>
          <cell r="BU458" t="e">
            <v>#REF!</v>
          </cell>
          <cell r="BV458" t="e">
            <v>#REF!</v>
          </cell>
          <cell r="CH458" t="e">
            <v>#REF!</v>
          </cell>
          <cell r="CI458" t="e">
            <v>#REF!</v>
          </cell>
          <cell r="CU458" t="e">
            <v>#REF!</v>
          </cell>
          <cell r="CV458" t="e">
            <v>#REF!</v>
          </cell>
          <cell r="DH458" t="e">
            <v>#REF!</v>
          </cell>
          <cell r="DI458" t="e">
            <v>#REF!</v>
          </cell>
          <cell r="DU458" t="e">
            <v>#REF!</v>
          </cell>
          <cell r="EH458" t="e">
            <v>#REF!</v>
          </cell>
          <cell r="EU458" t="e">
            <v>#REF!</v>
          </cell>
          <cell r="FH458" t="e">
            <v>#REF!</v>
          </cell>
        </row>
        <row r="459">
          <cell r="U459" t="e">
            <v>#REF!</v>
          </cell>
          <cell r="V459" t="e">
            <v>#REF!</v>
          </cell>
          <cell r="AH459" t="e">
            <v>#REF!</v>
          </cell>
          <cell r="AI459" t="e">
            <v>#REF!</v>
          </cell>
          <cell r="AU459" t="e">
            <v>#REF!</v>
          </cell>
          <cell r="AV459" t="e">
            <v>#REF!</v>
          </cell>
          <cell r="BH459" t="e">
            <v>#REF!</v>
          </cell>
          <cell r="BI459" t="e">
            <v>#REF!</v>
          </cell>
          <cell r="BU459" t="e">
            <v>#REF!</v>
          </cell>
          <cell r="BV459" t="e">
            <v>#REF!</v>
          </cell>
          <cell r="CH459" t="e">
            <v>#REF!</v>
          </cell>
          <cell r="CI459" t="e">
            <v>#REF!</v>
          </cell>
          <cell r="CU459" t="e">
            <v>#REF!</v>
          </cell>
          <cell r="CV459" t="e">
            <v>#REF!</v>
          </cell>
          <cell r="DH459" t="e">
            <v>#REF!</v>
          </cell>
          <cell r="DI459" t="e">
            <v>#REF!</v>
          </cell>
          <cell r="DU459" t="e">
            <v>#REF!</v>
          </cell>
          <cell r="EH459" t="e">
            <v>#REF!</v>
          </cell>
          <cell r="EU459" t="e">
            <v>#REF!</v>
          </cell>
          <cell r="FH459" t="e">
            <v>#REF!</v>
          </cell>
        </row>
        <row r="460">
          <cell r="U460" t="e">
            <v>#REF!</v>
          </cell>
          <cell r="V460" t="e">
            <v>#REF!</v>
          </cell>
          <cell r="AH460" t="e">
            <v>#REF!</v>
          </cell>
          <cell r="AI460" t="e">
            <v>#REF!</v>
          </cell>
          <cell r="AU460" t="e">
            <v>#REF!</v>
          </cell>
          <cell r="AV460" t="e">
            <v>#REF!</v>
          </cell>
          <cell r="BH460" t="e">
            <v>#REF!</v>
          </cell>
          <cell r="BI460" t="e">
            <v>#REF!</v>
          </cell>
          <cell r="BU460" t="e">
            <v>#REF!</v>
          </cell>
          <cell r="BV460" t="e">
            <v>#REF!</v>
          </cell>
          <cell r="CH460" t="e">
            <v>#REF!</v>
          </cell>
          <cell r="CI460" t="e">
            <v>#REF!</v>
          </cell>
          <cell r="CU460" t="e">
            <v>#REF!</v>
          </cell>
          <cell r="CV460" t="e">
            <v>#REF!</v>
          </cell>
          <cell r="DH460" t="e">
            <v>#REF!</v>
          </cell>
          <cell r="DI460" t="e">
            <v>#REF!</v>
          </cell>
          <cell r="DU460" t="e">
            <v>#REF!</v>
          </cell>
          <cell r="EH460" t="e">
            <v>#REF!</v>
          </cell>
          <cell r="EU460" t="e">
            <v>#REF!</v>
          </cell>
          <cell r="FH460" t="e">
            <v>#REF!</v>
          </cell>
        </row>
        <row r="461">
          <cell r="U461" t="e">
            <v>#REF!</v>
          </cell>
          <cell r="V461" t="e">
            <v>#REF!</v>
          </cell>
          <cell r="AH461" t="e">
            <v>#REF!</v>
          </cell>
          <cell r="AI461" t="e">
            <v>#REF!</v>
          </cell>
          <cell r="AU461" t="e">
            <v>#REF!</v>
          </cell>
          <cell r="AV461" t="e">
            <v>#REF!</v>
          </cell>
          <cell r="BH461" t="e">
            <v>#REF!</v>
          </cell>
          <cell r="BI461" t="e">
            <v>#REF!</v>
          </cell>
          <cell r="BU461" t="e">
            <v>#REF!</v>
          </cell>
          <cell r="BV461" t="e">
            <v>#REF!</v>
          </cell>
          <cell r="CH461" t="e">
            <v>#REF!</v>
          </cell>
          <cell r="CI461" t="e">
            <v>#REF!</v>
          </cell>
          <cell r="CU461" t="e">
            <v>#REF!</v>
          </cell>
          <cell r="CV461" t="e">
            <v>#REF!</v>
          </cell>
          <cell r="DH461" t="e">
            <v>#REF!</v>
          </cell>
          <cell r="DI461" t="e">
            <v>#REF!</v>
          </cell>
          <cell r="DU461" t="e">
            <v>#REF!</v>
          </cell>
          <cell r="EH461" t="e">
            <v>#REF!</v>
          </cell>
          <cell r="EU461" t="e">
            <v>#REF!</v>
          </cell>
          <cell r="FH461" t="e">
            <v>#REF!</v>
          </cell>
        </row>
        <row r="462">
          <cell r="U462" t="e">
            <v>#REF!</v>
          </cell>
          <cell r="V462" t="e">
            <v>#REF!</v>
          </cell>
          <cell r="AH462" t="e">
            <v>#REF!</v>
          </cell>
          <cell r="AI462" t="e">
            <v>#REF!</v>
          </cell>
          <cell r="AU462" t="e">
            <v>#REF!</v>
          </cell>
          <cell r="AV462" t="e">
            <v>#REF!</v>
          </cell>
          <cell r="BH462" t="e">
            <v>#REF!</v>
          </cell>
          <cell r="BI462" t="e">
            <v>#REF!</v>
          </cell>
          <cell r="BU462" t="e">
            <v>#REF!</v>
          </cell>
          <cell r="BV462" t="e">
            <v>#REF!</v>
          </cell>
          <cell r="CH462" t="e">
            <v>#REF!</v>
          </cell>
          <cell r="CI462" t="e">
            <v>#REF!</v>
          </cell>
          <cell r="CU462" t="e">
            <v>#REF!</v>
          </cell>
          <cell r="CV462" t="e">
            <v>#REF!</v>
          </cell>
          <cell r="DH462" t="e">
            <v>#REF!</v>
          </cell>
          <cell r="DI462" t="e">
            <v>#REF!</v>
          </cell>
          <cell r="DU462" t="e">
            <v>#REF!</v>
          </cell>
          <cell r="EH462" t="e">
            <v>#REF!</v>
          </cell>
          <cell r="EU462" t="e">
            <v>#REF!</v>
          </cell>
          <cell r="FH462" t="e">
            <v>#REF!</v>
          </cell>
        </row>
        <row r="463">
          <cell r="U463" t="e">
            <v>#REF!</v>
          </cell>
          <cell r="V463" t="e">
            <v>#REF!</v>
          </cell>
          <cell r="AH463" t="e">
            <v>#REF!</v>
          </cell>
          <cell r="AI463" t="e">
            <v>#REF!</v>
          </cell>
          <cell r="AU463" t="e">
            <v>#REF!</v>
          </cell>
          <cell r="AV463" t="e">
            <v>#REF!</v>
          </cell>
          <cell r="BH463" t="e">
            <v>#REF!</v>
          </cell>
          <cell r="BI463" t="e">
            <v>#REF!</v>
          </cell>
          <cell r="BU463" t="e">
            <v>#REF!</v>
          </cell>
          <cell r="BV463" t="e">
            <v>#REF!</v>
          </cell>
          <cell r="CH463" t="e">
            <v>#REF!</v>
          </cell>
          <cell r="CI463" t="e">
            <v>#REF!</v>
          </cell>
          <cell r="CU463" t="e">
            <v>#REF!</v>
          </cell>
          <cell r="CV463" t="e">
            <v>#REF!</v>
          </cell>
          <cell r="DH463" t="e">
            <v>#REF!</v>
          </cell>
          <cell r="DI463" t="e">
            <v>#REF!</v>
          </cell>
          <cell r="DU463" t="e">
            <v>#REF!</v>
          </cell>
          <cell r="EH463" t="e">
            <v>#REF!</v>
          </cell>
          <cell r="EU463" t="e">
            <v>#REF!</v>
          </cell>
          <cell r="FH463" t="e">
            <v>#REF!</v>
          </cell>
        </row>
        <row r="464">
          <cell r="U464" t="e">
            <v>#REF!</v>
          </cell>
          <cell r="V464" t="e">
            <v>#REF!</v>
          </cell>
          <cell r="AH464" t="e">
            <v>#REF!</v>
          </cell>
          <cell r="AI464" t="e">
            <v>#REF!</v>
          </cell>
          <cell r="AU464" t="e">
            <v>#REF!</v>
          </cell>
          <cell r="AV464" t="e">
            <v>#REF!</v>
          </cell>
          <cell r="BH464" t="e">
            <v>#REF!</v>
          </cell>
          <cell r="BI464" t="e">
            <v>#REF!</v>
          </cell>
          <cell r="BU464" t="e">
            <v>#REF!</v>
          </cell>
          <cell r="BV464" t="e">
            <v>#REF!</v>
          </cell>
          <cell r="CH464" t="e">
            <v>#REF!</v>
          </cell>
          <cell r="CI464" t="e">
            <v>#REF!</v>
          </cell>
          <cell r="CU464" t="e">
            <v>#REF!</v>
          </cell>
          <cell r="CV464" t="e">
            <v>#REF!</v>
          </cell>
          <cell r="DH464" t="e">
            <v>#REF!</v>
          </cell>
          <cell r="DI464" t="e">
            <v>#REF!</v>
          </cell>
          <cell r="DU464" t="e">
            <v>#REF!</v>
          </cell>
          <cell r="EH464" t="e">
            <v>#REF!</v>
          </cell>
          <cell r="EU464" t="e">
            <v>#REF!</v>
          </cell>
          <cell r="FH464" t="e">
            <v>#REF!</v>
          </cell>
        </row>
        <row r="465">
          <cell r="U465" t="e">
            <v>#REF!</v>
          </cell>
          <cell r="V465" t="e">
            <v>#REF!</v>
          </cell>
          <cell r="AH465" t="e">
            <v>#REF!</v>
          </cell>
          <cell r="AI465" t="e">
            <v>#REF!</v>
          </cell>
          <cell r="AU465" t="e">
            <v>#REF!</v>
          </cell>
          <cell r="AV465" t="e">
            <v>#REF!</v>
          </cell>
          <cell r="BH465" t="e">
            <v>#REF!</v>
          </cell>
          <cell r="BI465" t="e">
            <v>#REF!</v>
          </cell>
          <cell r="BU465" t="e">
            <v>#REF!</v>
          </cell>
          <cell r="BV465" t="e">
            <v>#REF!</v>
          </cell>
          <cell r="CH465" t="e">
            <v>#REF!</v>
          </cell>
          <cell r="CI465" t="e">
            <v>#REF!</v>
          </cell>
          <cell r="CU465" t="e">
            <v>#REF!</v>
          </cell>
          <cell r="CV465" t="e">
            <v>#REF!</v>
          </cell>
          <cell r="DH465" t="e">
            <v>#REF!</v>
          </cell>
          <cell r="DI465" t="e">
            <v>#REF!</v>
          </cell>
          <cell r="DU465" t="e">
            <v>#REF!</v>
          </cell>
          <cell r="EH465" t="e">
            <v>#REF!</v>
          </cell>
          <cell r="EU465" t="e">
            <v>#REF!</v>
          </cell>
          <cell r="FH465" t="e">
            <v>#REF!</v>
          </cell>
        </row>
        <row r="466">
          <cell r="U466" t="e">
            <v>#REF!</v>
          </cell>
          <cell r="V466" t="e">
            <v>#REF!</v>
          </cell>
          <cell r="AH466" t="e">
            <v>#REF!</v>
          </cell>
          <cell r="AI466" t="e">
            <v>#REF!</v>
          </cell>
          <cell r="AU466" t="e">
            <v>#REF!</v>
          </cell>
          <cell r="AV466" t="e">
            <v>#REF!</v>
          </cell>
          <cell r="BH466" t="e">
            <v>#REF!</v>
          </cell>
          <cell r="BI466" t="e">
            <v>#REF!</v>
          </cell>
          <cell r="BU466" t="e">
            <v>#REF!</v>
          </cell>
          <cell r="BV466" t="e">
            <v>#REF!</v>
          </cell>
          <cell r="CH466" t="e">
            <v>#REF!</v>
          </cell>
          <cell r="CI466" t="e">
            <v>#REF!</v>
          </cell>
          <cell r="CU466" t="e">
            <v>#REF!</v>
          </cell>
          <cell r="CV466" t="e">
            <v>#REF!</v>
          </cell>
          <cell r="DH466" t="e">
            <v>#REF!</v>
          </cell>
          <cell r="DI466" t="e">
            <v>#REF!</v>
          </cell>
          <cell r="DU466" t="e">
            <v>#REF!</v>
          </cell>
          <cell r="EH466" t="e">
            <v>#REF!</v>
          </cell>
          <cell r="EU466" t="e">
            <v>#REF!</v>
          </cell>
          <cell r="FH466" t="e">
            <v>#REF!</v>
          </cell>
        </row>
        <row r="467">
          <cell r="U467" t="e">
            <v>#REF!</v>
          </cell>
          <cell r="V467" t="e">
            <v>#REF!</v>
          </cell>
          <cell r="AH467" t="e">
            <v>#REF!</v>
          </cell>
          <cell r="AI467" t="e">
            <v>#REF!</v>
          </cell>
          <cell r="AU467" t="e">
            <v>#REF!</v>
          </cell>
          <cell r="AV467" t="e">
            <v>#REF!</v>
          </cell>
          <cell r="BH467" t="e">
            <v>#REF!</v>
          </cell>
          <cell r="BI467" t="e">
            <v>#REF!</v>
          </cell>
          <cell r="BU467" t="e">
            <v>#REF!</v>
          </cell>
          <cell r="BV467" t="e">
            <v>#REF!</v>
          </cell>
          <cell r="CH467" t="e">
            <v>#REF!</v>
          </cell>
          <cell r="CI467" t="e">
            <v>#REF!</v>
          </cell>
          <cell r="CU467" t="e">
            <v>#REF!</v>
          </cell>
          <cell r="CV467" t="e">
            <v>#REF!</v>
          </cell>
          <cell r="DH467" t="e">
            <v>#REF!</v>
          </cell>
          <cell r="DI467" t="e">
            <v>#REF!</v>
          </cell>
          <cell r="DU467" t="e">
            <v>#REF!</v>
          </cell>
          <cell r="EH467" t="e">
            <v>#REF!</v>
          </cell>
          <cell r="EU467" t="e">
            <v>#REF!</v>
          </cell>
          <cell r="FH467" t="e">
            <v>#REF!</v>
          </cell>
        </row>
        <row r="468">
          <cell r="U468" t="e">
            <v>#REF!</v>
          </cell>
          <cell r="V468" t="e">
            <v>#REF!</v>
          </cell>
          <cell r="AH468" t="e">
            <v>#REF!</v>
          </cell>
          <cell r="AI468" t="e">
            <v>#REF!</v>
          </cell>
          <cell r="AU468" t="e">
            <v>#REF!</v>
          </cell>
          <cell r="AV468" t="e">
            <v>#REF!</v>
          </cell>
          <cell r="BH468" t="e">
            <v>#REF!</v>
          </cell>
          <cell r="BI468" t="e">
            <v>#REF!</v>
          </cell>
          <cell r="BU468" t="e">
            <v>#REF!</v>
          </cell>
          <cell r="BV468" t="e">
            <v>#REF!</v>
          </cell>
          <cell r="CH468" t="e">
            <v>#REF!</v>
          </cell>
          <cell r="CI468" t="e">
            <v>#REF!</v>
          </cell>
          <cell r="CU468" t="e">
            <v>#REF!</v>
          </cell>
          <cell r="CV468" t="e">
            <v>#REF!</v>
          </cell>
          <cell r="DH468" t="e">
            <v>#REF!</v>
          </cell>
          <cell r="DI468" t="e">
            <v>#REF!</v>
          </cell>
          <cell r="DU468" t="e">
            <v>#REF!</v>
          </cell>
          <cell r="EH468" t="e">
            <v>#REF!</v>
          </cell>
          <cell r="EU468" t="e">
            <v>#REF!</v>
          </cell>
          <cell r="FH468" t="e">
            <v>#REF!</v>
          </cell>
        </row>
        <row r="469">
          <cell r="U469" t="e">
            <v>#REF!</v>
          </cell>
          <cell r="V469" t="e">
            <v>#REF!</v>
          </cell>
          <cell r="AH469" t="e">
            <v>#REF!</v>
          </cell>
          <cell r="AI469" t="e">
            <v>#REF!</v>
          </cell>
          <cell r="AU469" t="e">
            <v>#REF!</v>
          </cell>
          <cell r="AV469" t="e">
            <v>#REF!</v>
          </cell>
          <cell r="BH469" t="e">
            <v>#REF!</v>
          </cell>
          <cell r="BI469" t="e">
            <v>#REF!</v>
          </cell>
          <cell r="BU469" t="e">
            <v>#REF!</v>
          </cell>
          <cell r="BV469" t="e">
            <v>#REF!</v>
          </cell>
          <cell r="CH469" t="e">
            <v>#REF!</v>
          </cell>
          <cell r="CI469" t="e">
            <v>#REF!</v>
          </cell>
          <cell r="CU469" t="e">
            <v>#REF!</v>
          </cell>
          <cell r="CV469" t="e">
            <v>#REF!</v>
          </cell>
          <cell r="DH469" t="e">
            <v>#REF!</v>
          </cell>
          <cell r="DI469" t="e">
            <v>#REF!</v>
          </cell>
          <cell r="DU469" t="e">
            <v>#REF!</v>
          </cell>
          <cell r="EH469" t="e">
            <v>#REF!</v>
          </cell>
          <cell r="EU469" t="e">
            <v>#REF!</v>
          </cell>
          <cell r="FH469" t="e">
            <v>#REF!</v>
          </cell>
        </row>
        <row r="470">
          <cell r="U470" t="e">
            <v>#REF!</v>
          </cell>
          <cell r="V470" t="e">
            <v>#REF!</v>
          </cell>
          <cell r="AH470" t="e">
            <v>#REF!</v>
          </cell>
          <cell r="AI470" t="e">
            <v>#REF!</v>
          </cell>
          <cell r="AU470" t="e">
            <v>#REF!</v>
          </cell>
          <cell r="AV470" t="e">
            <v>#REF!</v>
          </cell>
          <cell r="BH470" t="e">
            <v>#REF!</v>
          </cell>
          <cell r="BI470" t="e">
            <v>#REF!</v>
          </cell>
          <cell r="BU470" t="e">
            <v>#REF!</v>
          </cell>
          <cell r="BV470" t="e">
            <v>#REF!</v>
          </cell>
          <cell r="CH470" t="e">
            <v>#REF!</v>
          </cell>
          <cell r="CI470" t="e">
            <v>#REF!</v>
          </cell>
          <cell r="CU470" t="e">
            <v>#REF!</v>
          </cell>
          <cell r="CV470" t="e">
            <v>#REF!</v>
          </cell>
          <cell r="DH470" t="e">
            <v>#REF!</v>
          </cell>
          <cell r="DI470" t="e">
            <v>#REF!</v>
          </cell>
          <cell r="DU470" t="e">
            <v>#REF!</v>
          </cell>
          <cell r="EH470" t="e">
            <v>#REF!</v>
          </cell>
          <cell r="EU470" t="e">
            <v>#REF!</v>
          </cell>
          <cell r="FH470" t="e">
            <v>#REF!</v>
          </cell>
        </row>
        <row r="471">
          <cell r="U471" t="e">
            <v>#REF!</v>
          </cell>
          <cell r="V471" t="e">
            <v>#REF!</v>
          </cell>
          <cell r="AH471" t="e">
            <v>#REF!</v>
          </cell>
          <cell r="AI471" t="e">
            <v>#REF!</v>
          </cell>
          <cell r="AU471" t="e">
            <v>#REF!</v>
          </cell>
          <cell r="AV471" t="e">
            <v>#REF!</v>
          </cell>
          <cell r="BH471" t="e">
            <v>#REF!</v>
          </cell>
          <cell r="BI471" t="e">
            <v>#REF!</v>
          </cell>
          <cell r="BU471" t="e">
            <v>#REF!</v>
          </cell>
          <cell r="BV471" t="e">
            <v>#REF!</v>
          </cell>
          <cell r="CH471" t="e">
            <v>#REF!</v>
          </cell>
          <cell r="CI471" t="e">
            <v>#REF!</v>
          </cell>
          <cell r="CU471" t="e">
            <v>#REF!</v>
          </cell>
          <cell r="CV471" t="e">
            <v>#REF!</v>
          </cell>
          <cell r="DH471" t="e">
            <v>#REF!</v>
          </cell>
          <cell r="DI471" t="e">
            <v>#REF!</v>
          </cell>
          <cell r="DU471" t="e">
            <v>#REF!</v>
          </cell>
          <cell r="EH471" t="e">
            <v>#REF!</v>
          </cell>
          <cell r="EU471" t="e">
            <v>#REF!</v>
          </cell>
          <cell r="FH471" t="e">
            <v>#REF!</v>
          </cell>
        </row>
        <row r="472">
          <cell r="U472" t="e">
            <v>#REF!</v>
          </cell>
          <cell r="V472" t="e">
            <v>#REF!</v>
          </cell>
          <cell r="AH472" t="e">
            <v>#REF!</v>
          </cell>
          <cell r="AI472" t="e">
            <v>#REF!</v>
          </cell>
          <cell r="AU472" t="e">
            <v>#REF!</v>
          </cell>
          <cell r="AV472" t="e">
            <v>#REF!</v>
          </cell>
          <cell r="BH472" t="e">
            <v>#REF!</v>
          </cell>
          <cell r="BI472" t="e">
            <v>#REF!</v>
          </cell>
          <cell r="BU472" t="e">
            <v>#REF!</v>
          </cell>
          <cell r="BV472" t="e">
            <v>#REF!</v>
          </cell>
          <cell r="CH472" t="e">
            <v>#REF!</v>
          </cell>
          <cell r="CI472" t="e">
            <v>#REF!</v>
          </cell>
          <cell r="CU472" t="e">
            <v>#REF!</v>
          </cell>
          <cell r="CV472" t="e">
            <v>#REF!</v>
          </cell>
          <cell r="DH472" t="e">
            <v>#REF!</v>
          </cell>
          <cell r="DI472" t="e">
            <v>#REF!</v>
          </cell>
          <cell r="DU472" t="e">
            <v>#REF!</v>
          </cell>
          <cell r="EH472" t="e">
            <v>#REF!</v>
          </cell>
          <cell r="EU472" t="e">
            <v>#REF!</v>
          </cell>
          <cell r="FH472" t="e">
            <v>#REF!</v>
          </cell>
        </row>
        <row r="473">
          <cell r="U473" t="e">
            <v>#REF!</v>
          </cell>
          <cell r="V473" t="e">
            <v>#REF!</v>
          </cell>
          <cell r="AH473" t="e">
            <v>#REF!</v>
          </cell>
          <cell r="AI473" t="e">
            <v>#REF!</v>
          </cell>
          <cell r="AU473" t="e">
            <v>#REF!</v>
          </cell>
          <cell r="AV473" t="e">
            <v>#REF!</v>
          </cell>
          <cell r="BH473" t="e">
            <v>#REF!</v>
          </cell>
          <cell r="BI473" t="e">
            <v>#REF!</v>
          </cell>
          <cell r="BU473" t="e">
            <v>#REF!</v>
          </cell>
          <cell r="BV473" t="e">
            <v>#REF!</v>
          </cell>
          <cell r="CH473" t="e">
            <v>#REF!</v>
          </cell>
          <cell r="CI473" t="e">
            <v>#REF!</v>
          </cell>
          <cell r="CU473" t="e">
            <v>#REF!</v>
          </cell>
          <cell r="CV473" t="e">
            <v>#REF!</v>
          </cell>
          <cell r="DH473" t="e">
            <v>#REF!</v>
          </cell>
          <cell r="DI473" t="e">
            <v>#REF!</v>
          </cell>
          <cell r="DU473" t="e">
            <v>#REF!</v>
          </cell>
          <cell r="EH473" t="e">
            <v>#REF!</v>
          </cell>
          <cell r="EU473" t="e">
            <v>#REF!</v>
          </cell>
          <cell r="FH473" t="e">
            <v>#REF!</v>
          </cell>
        </row>
        <row r="474">
          <cell r="U474" t="e">
            <v>#REF!</v>
          </cell>
          <cell r="V474" t="e">
            <v>#REF!</v>
          </cell>
          <cell r="AH474" t="e">
            <v>#REF!</v>
          </cell>
          <cell r="AI474" t="e">
            <v>#REF!</v>
          </cell>
          <cell r="AU474" t="e">
            <v>#REF!</v>
          </cell>
          <cell r="AV474" t="e">
            <v>#REF!</v>
          </cell>
          <cell r="BH474" t="e">
            <v>#REF!</v>
          </cell>
          <cell r="BI474" t="e">
            <v>#REF!</v>
          </cell>
          <cell r="BU474" t="e">
            <v>#REF!</v>
          </cell>
          <cell r="BV474" t="e">
            <v>#REF!</v>
          </cell>
          <cell r="CH474" t="e">
            <v>#REF!</v>
          </cell>
          <cell r="CI474" t="e">
            <v>#REF!</v>
          </cell>
          <cell r="CU474" t="e">
            <v>#REF!</v>
          </cell>
          <cell r="CV474" t="e">
            <v>#REF!</v>
          </cell>
          <cell r="DH474" t="e">
            <v>#REF!</v>
          </cell>
          <cell r="DI474" t="e">
            <v>#REF!</v>
          </cell>
          <cell r="DU474" t="e">
            <v>#REF!</v>
          </cell>
          <cell r="EH474" t="e">
            <v>#REF!</v>
          </cell>
          <cell r="EU474" t="e">
            <v>#REF!</v>
          </cell>
          <cell r="FH474" t="e">
            <v>#REF!</v>
          </cell>
        </row>
        <row r="475">
          <cell r="U475" t="e">
            <v>#REF!</v>
          </cell>
          <cell r="V475" t="e">
            <v>#REF!</v>
          </cell>
          <cell r="AH475" t="e">
            <v>#REF!</v>
          </cell>
          <cell r="AI475" t="e">
            <v>#REF!</v>
          </cell>
          <cell r="AU475" t="e">
            <v>#REF!</v>
          </cell>
          <cell r="AV475" t="e">
            <v>#REF!</v>
          </cell>
          <cell r="BH475" t="e">
            <v>#REF!</v>
          </cell>
          <cell r="BI475" t="e">
            <v>#REF!</v>
          </cell>
          <cell r="BU475" t="e">
            <v>#REF!</v>
          </cell>
          <cell r="BV475" t="e">
            <v>#REF!</v>
          </cell>
          <cell r="CH475" t="e">
            <v>#REF!</v>
          </cell>
          <cell r="CI475" t="e">
            <v>#REF!</v>
          </cell>
          <cell r="CU475" t="e">
            <v>#REF!</v>
          </cell>
          <cell r="CV475" t="e">
            <v>#REF!</v>
          </cell>
          <cell r="DH475" t="e">
            <v>#REF!</v>
          </cell>
          <cell r="DI475" t="e">
            <v>#REF!</v>
          </cell>
          <cell r="DU475" t="e">
            <v>#REF!</v>
          </cell>
          <cell r="EH475" t="e">
            <v>#REF!</v>
          </cell>
          <cell r="EU475" t="e">
            <v>#REF!</v>
          </cell>
          <cell r="FH475" t="e">
            <v>#REF!</v>
          </cell>
        </row>
        <row r="476">
          <cell r="U476" t="e">
            <v>#REF!</v>
          </cell>
          <cell r="V476" t="e">
            <v>#REF!</v>
          </cell>
          <cell r="AH476" t="e">
            <v>#REF!</v>
          </cell>
          <cell r="AI476" t="e">
            <v>#REF!</v>
          </cell>
          <cell r="AU476" t="e">
            <v>#REF!</v>
          </cell>
          <cell r="AV476" t="e">
            <v>#REF!</v>
          </cell>
          <cell r="BH476" t="e">
            <v>#REF!</v>
          </cell>
          <cell r="BI476" t="e">
            <v>#REF!</v>
          </cell>
          <cell r="BU476" t="e">
            <v>#REF!</v>
          </cell>
          <cell r="BV476" t="e">
            <v>#REF!</v>
          </cell>
          <cell r="CH476" t="e">
            <v>#REF!</v>
          </cell>
          <cell r="CI476" t="e">
            <v>#REF!</v>
          </cell>
          <cell r="CU476" t="e">
            <v>#REF!</v>
          </cell>
          <cell r="CV476" t="e">
            <v>#REF!</v>
          </cell>
          <cell r="DH476" t="e">
            <v>#REF!</v>
          </cell>
          <cell r="DI476" t="e">
            <v>#REF!</v>
          </cell>
          <cell r="DU476" t="e">
            <v>#REF!</v>
          </cell>
          <cell r="EH476" t="e">
            <v>#REF!</v>
          </cell>
          <cell r="EU476" t="e">
            <v>#REF!</v>
          </cell>
          <cell r="FH476" t="e">
            <v>#REF!</v>
          </cell>
        </row>
        <row r="477">
          <cell r="U477" t="e">
            <v>#REF!</v>
          </cell>
          <cell r="V477" t="e">
            <v>#REF!</v>
          </cell>
          <cell r="AH477" t="e">
            <v>#REF!</v>
          </cell>
          <cell r="AI477" t="e">
            <v>#REF!</v>
          </cell>
          <cell r="AU477" t="e">
            <v>#REF!</v>
          </cell>
          <cell r="AV477" t="e">
            <v>#REF!</v>
          </cell>
          <cell r="BH477" t="e">
            <v>#REF!</v>
          </cell>
          <cell r="BI477" t="e">
            <v>#REF!</v>
          </cell>
          <cell r="BU477" t="e">
            <v>#REF!</v>
          </cell>
          <cell r="BV477" t="e">
            <v>#REF!</v>
          </cell>
          <cell r="CH477" t="e">
            <v>#REF!</v>
          </cell>
          <cell r="CI477" t="e">
            <v>#REF!</v>
          </cell>
          <cell r="CU477" t="e">
            <v>#REF!</v>
          </cell>
          <cell r="CV477" t="e">
            <v>#REF!</v>
          </cell>
          <cell r="DH477" t="e">
            <v>#REF!</v>
          </cell>
          <cell r="DI477" t="e">
            <v>#REF!</v>
          </cell>
          <cell r="DU477" t="e">
            <v>#REF!</v>
          </cell>
          <cell r="EH477" t="e">
            <v>#REF!</v>
          </cell>
          <cell r="EU477" t="e">
            <v>#REF!</v>
          </cell>
          <cell r="FH477" t="e">
            <v>#REF!</v>
          </cell>
        </row>
        <row r="478">
          <cell r="U478" t="e">
            <v>#REF!</v>
          </cell>
          <cell r="V478" t="e">
            <v>#REF!</v>
          </cell>
          <cell r="AH478" t="e">
            <v>#REF!</v>
          </cell>
          <cell r="AI478" t="e">
            <v>#REF!</v>
          </cell>
          <cell r="AU478" t="e">
            <v>#REF!</v>
          </cell>
          <cell r="AV478" t="e">
            <v>#REF!</v>
          </cell>
          <cell r="BH478" t="e">
            <v>#REF!</v>
          </cell>
          <cell r="BI478" t="e">
            <v>#REF!</v>
          </cell>
          <cell r="BU478" t="e">
            <v>#REF!</v>
          </cell>
          <cell r="BV478" t="e">
            <v>#REF!</v>
          </cell>
          <cell r="CH478" t="e">
            <v>#REF!</v>
          </cell>
          <cell r="CI478" t="e">
            <v>#REF!</v>
          </cell>
          <cell r="CU478" t="e">
            <v>#REF!</v>
          </cell>
          <cell r="CV478" t="e">
            <v>#REF!</v>
          </cell>
          <cell r="DH478" t="e">
            <v>#REF!</v>
          </cell>
          <cell r="DI478" t="e">
            <v>#REF!</v>
          </cell>
          <cell r="DU478" t="e">
            <v>#REF!</v>
          </cell>
          <cell r="EH478" t="e">
            <v>#REF!</v>
          </cell>
          <cell r="EU478" t="e">
            <v>#REF!</v>
          </cell>
          <cell r="FH478" t="e">
            <v>#REF!</v>
          </cell>
        </row>
        <row r="479">
          <cell r="U479" t="e">
            <v>#REF!</v>
          </cell>
          <cell r="V479" t="e">
            <v>#REF!</v>
          </cell>
          <cell r="AH479" t="e">
            <v>#REF!</v>
          </cell>
          <cell r="AI479" t="e">
            <v>#REF!</v>
          </cell>
          <cell r="AU479" t="e">
            <v>#REF!</v>
          </cell>
          <cell r="AV479" t="e">
            <v>#REF!</v>
          </cell>
          <cell r="BH479" t="e">
            <v>#REF!</v>
          </cell>
          <cell r="BI479" t="e">
            <v>#REF!</v>
          </cell>
          <cell r="BU479" t="e">
            <v>#REF!</v>
          </cell>
          <cell r="BV479" t="e">
            <v>#REF!</v>
          </cell>
          <cell r="CH479" t="e">
            <v>#REF!</v>
          </cell>
          <cell r="CI479" t="e">
            <v>#REF!</v>
          </cell>
          <cell r="CU479" t="e">
            <v>#REF!</v>
          </cell>
          <cell r="CV479" t="e">
            <v>#REF!</v>
          </cell>
          <cell r="DH479" t="e">
            <v>#REF!</v>
          </cell>
          <cell r="DI479" t="e">
            <v>#REF!</v>
          </cell>
          <cell r="DU479" t="e">
            <v>#REF!</v>
          </cell>
          <cell r="EH479" t="e">
            <v>#REF!</v>
          </cell>
          <cell r="EU479" t="e">
            <v>#REF!</v>
          </cell>
          <cell r="FH479" t="e">
            <v>#REF!</v>
          </cell>
        </row>
        <row r="480">
          <cell r="U480" t="e">
            <v>#REF!</v>
          </cell>
          <cell r="V480" t="e">
            <v>#REF!</v>
          </cell>
          <cell r="AH480" t="e">
            <v>#REF!</v>
          </cell>
          <cell r="AI480" t="e">
            <v>#REF!</v>
          </cell>
          <cell r="AU480" t="e">
            <v>#REF!</v>
          </cell>
          <cell r="AV480" t="e">
            <v>#REF!</v>
          </cell>
          <cell r="BH480" t="e">
            <v>#REF!</v>
          </cell>
          <cell r="BI480" t="e">
            <v>#REF!</v>
          </cell>
          <cell r="BU480" t="e">
            <v>#REF!</v>
          </cell>
          <cell r="BV480" t="e">
            <v>#REF!</v>
          </cell>
          <cell r="CH480" t="e">
            <v>#REF!</v>
          </cell>
          <cell r="CI480" t="e">
            <v>#REF!</v>
          </cell>
          <cell r="CU480" t="e">
            <v>#REF!</v>
          </cell>
          <cell r="CV480" t="e">
            <v>#REF!</v>
          </cell>
          <cell r="DH480" t="e">
            <v>#REF!</v>
          </cell>
          <cell r="DI480" t="e">
            <v>#REF!</v>
          </cell>
          <cell r="DU480" t="e">
            <v>#REF!</v>
          </cell>
          <cell r="EH480" t="e">
            <v>#REF!</v>
          </cell>
          <cell r="EU480" t="e">
            <v>#REF!</v>
          </cell>
          <cell r="FH480" t="e">
            <v>#REF!</v>
          </cell>
        </row>
        <row r="481">
          <cell r="U481" t="e">
            <v>#REF!</v>
          </cell>
          <cell r="V481" t="e">
            <v>#REF!</v>
          </cell>
          <cell r="AH481" t="e">
            <v>#REF!</v>
          </cell>
          <cell r="AI481" t="e">
            <v>#REF!</v>
          </cell>
          <cell r="AU481" t="e">
            <v>#REF!</v>
          </cell>
          <cell r="AV481" t="e">
            <v>#REF!</v>
          </cell>
          <cell r="BH481" t="e">
            <v>#REF!</v>
          </cell>
          <cell r="BI481" t="e">
            <v>#REF!</v>
          </cell>
          <cell r="BU481" t="e">
            <v>#REF!</v>
          </cell>
          <cell r="BV481" t="e">
            <v>#REF!</v>
          </cell>
          <cell r="CH481" t="e">
            <v>#REF!</v>
          </cell>
          <cell r="CI481" t="e">
            <v>#REF!</v>
          </cell>
          <cell r="CU481" t="e">
            <v>#REF!</v>
          </cell>
          <cell r="CV481" t="e">
            <v>#REF!</v>
          </cell>
          <cell r="DH481" t="e">
            <v>#REF!</v>
          </cell>
          <cell r="DI481" t="e">
            <v>#REF!</v>
          </cell>
          <cell r="DU481" t="e">
            <v>#REF!</v>
          </cell>
          <cell r="EH481" t="e">
            <v>#REF!</v>
          </cell>
          <cell r="EU481" t="e">
            <v>#REF!</v>
          </cell>
          <cell r="FH481" t="e">
            <v>#REF!</v>
          </cell>
        </row>
        <row r="482">
          <cell r="U482" t="e">
            <v>#REF!</v>
          </cell>
          <cell r="V482" t="e">
            <v>#REF!</v>
          </cell>
          <cell r="AH482" t="e">
            <v>#REF!</v>
          </cell>
          <cell r="AI482" t="e">
            <v>#REF!</v>
          </cell>
          <cell r="AU482" t="e">
            <v>#REF!</v>
          </cell>
          <cell r="AV482" t="e">
            <v>#REF!</v>
          </cell>
          <cell r="BH482" t="e">
            <v>#REF!</v>
          </cell>
          <cell r="BI482" t="e">
            <v>#REF!</v>
          </cell>
          <cell r="BU482" t="e">
            <v>#REF!</v>
          </cell>
          <cell r="BV482" t="e">
            <v>#REF!</v>
          </cell>
          <cell r="CH482" t="e">
            <v>#REF!</v>
          </cell>
          <cell r="CI482" t="e">
            <v>#REF!</v>
          </cell>
          <cell r="CU482" t="e">
            <v>#REF!</v>
          </cell>
          <cell r="CV482" t="e">
            <v>#REF!</v>
          </cell>
          <cell r="DH482" t="e">
            <v>#REF!</v>
          </cell>
          <cell r="DI482" t="e">
            <v>#REF!</v>
          </cell>
          <cell r="DU482" t="e">
            <v>#REF!</v>
          </cell>
          <cell r="EH482" t="e">
            <v>#REF!</v>
          </cell>
          <cell r="EU482" t="e">
            <v>#REF!</v>
          </cell>
          <cell r="FH482" t="e">
            <v>#REF!</v>
          </cell>
        </row>
        <row r="483">
          <cell r="U483" t="e">
            <v>#REF!</v>
          </cell>
          <cell r="V483" t="e">
            <v>#REF!</v>
          </cell>
          <cell r="AH483" t="e">
            <v>#REF!</v>
          </cell>
          <cell r="AI483" t="e">
            <v>#REF!</v>
          </cell>
          <cell r="AU483" t="e">
            <v>#REF!</v>
          </cell>
          <cell r="AV483" t="e">
            <v>#REF!</v>
          </cell>
          <cell r="BH483" t="e">
            <v>#REF!</v>
          </cell>
          <cell r="BI483" t="e">
            <v>#REF!</v>
          </cell>
          <cell r="BU483" t="e">
            <v>#REF!</v>
          </cell>
          <cell r="BV483" t="e">
            <v>#REF!</v>
          </cell>
          <cell r="CH483" t="e">
            <v>#REF!</v>
          </cell>
          <cell r="CI483" t="e">
            <v>#REF!</v>
          </cell>
          <cell r="CU483" t="e">
            <v>#REF!</v>
          </cell>
          <cell r="CV483" t="e">
            <v>#REF!</v>
          </cell>
          <cell r="DH483" t="e">
            <v>#REF!</v>
          </cell>
          <cell r="DI483" t="e">
            <v>#REF!</v>
          </cell>
          <cell r="DU483" t="e">
            <v>#REF!</v>
          </cell>
          <cell r="EH483" t="e">
            <v>#REF!</v>
          </cell>
          <cell r="EU483" t="e">
            <v>#REF!</v>
          </cell>
          <cell r="FH483" t="e">
            <v>#REF!</v>
          </cell>
        </row>
        <row r="484">
          <cell r="U484" t="e">
            <v>#REF!</v>
          </cell>
          <cell r="V484" t="e">
            <v>#REF!</v>
          </cell>
          <cell r="AH484" t="e">
            <v>#REF!</v>
          </cell>
          <cell r="AI484" t="e">
            <v>#REF!</v>
          </cell>
          <cell r="AU484" t="e">
            <v>#REF!</v>
          </cell>
          <cell r="AV484" t="e">
            <v>#REF!</v>
          </cell>
          <cell r="BH484" t="e">
            <v>#REF!</v>
          </cell>
          <cell r="BI484" t="e">
            <v>#REF!</v>
          </cell>
          <cell r="BU484" t="e">
            <v>#REF!</v>
          </cell>
          <cell r="BV484" t="e">
            <v>#REF!</v>
          </cell>
          <cell r="CH484" t="e">
            <v>#REF!</v>
          </cell>
          <cell r="CI484" t="e">
            <v>#REF!</v>
          </cell>
          <cell r="CU484" t="e">
            <v>#REF!</v>
          </cell>
          <cell r="CV484" t="e">
            <v>#REF!</v>
          </cell>
          <cell r="DH484" t="e">
            <v>#REF!</v>
          </cell>
          <cell r="DI484" t="e">
            <v>#REF!</v>
          </cell>
          <cell r="DU484" t="e">
            <v>#REF!</v>
          </cell>
          <cell r="EH484" t="e">
            <v>#REF!</v>
          </cell>
          <cell r="EU484" t="e">
            <v>#REF!</v>
          </cell>
          <cell r="FH484" t="e">
            <v>#REF!</v>
          </cell>
        </row>
        <row r="485">
          <cell r="U485" t="e">
            <v>#REF!</v>
          </cell>
          <cell r="V485" t="e">
            <v>#REF!</v>
          </cell>
          <cell r="AH485" t="e">
            <v>#REF!</v>
          </cell>
          <cell r="AI485" t="e">
            <v>#REF!</v>
          </cell>
          <cell r="AU485" t="e">
            <v>#REF!</v>
          </cell>
          <cell r="AV485" t="e">
            <v>#REF!</v>
          </cell>
          <cell r="BH485" t="e">
            <v>#REF!</v>
          </cell>
          <cell r="BI485" t="e">
            <v>#REF!</v>
          </cell>
          <cell r="BU485" t="e">
            <v>#REF!</v>
          </cell>
          <cell r="BV485" t="e">
            <v>#REF!</v>
          </cell>
          <cell r="CH485" t="e">
            <v>#REF!</v>
          </cell>
          <cell r="CI485" t="e">
            <v>#REF!</v>
          </cell>
          <cell r="CU485" t="e">
            <v>#REF!</v>
          </cell>
          <cell r="CV485" t="e">
            <v>#REF!</v>
          </cell>
          <cell r="DH485" t="e">
            <v>#REF!</v>
          </cell>
          <cell r="DI485" t="e">
            <v>#REF!</v>
          </cell>
          <cell r="DU485" t="e">
            <v>#REF!</v>
          </cell>
          <cell r="EH485" t="e">
            <v>#REF!</v>
          </cell>
          <cell r="EU485" t="e">
            <v>#REF!</v>
          </cell>
          <cell r="FH485" t="e">
            <v>#REF!</v>
          </cell>
        </row>
        <row r="486">
          <cell r="U486" t="e">
            <v>#REF!</v>
          </cell>
          <cell r="V486" t="e">
            <v>#REF!</v>
          </cell>
          <cell r="AH486" t="e">
            <v>#REF!</v>
          </cell>
          <cell r="AI486" t="e">
            <v>#REF!</v>
          </cell>
          <cell r="AU486" t="e">
            <v>#REF!</v>
          </cell>
          <cell r="AV486" t="e">
            <v>#REF!</v>
          </cell>
          <cell r="BH486" t="e">
            <v>#REF!</v>
          </cell>
          <cell r="BI486" t="e">
            <v>#REF!</v>
          </cell>
          <cell r="BU486" t="e">
            <v>#REF!</v>
          </cell>
          <cell r="BV486" t="e">
            <v>#REF!</v>
          </cell>
          <cell r="CH486" t="e">
            <v>#REF!</v>
          </cell>
          <cell r="CI486" t="e">
            <v>#REF!</v>
          </cell>
          <cell r="CU486" t="e">
            <v>#REF!</v>
          </cell>
          <cell r="CV486" t="e">
            <v>#REF!</v>
          </cell>
          <cell r="DH486" t="e">
            <v>#REF!</v>
          </cell>
          <cell r="DI486" t="e">
            <v>#REF!</v>
          </cell>
          <cell r="DU486" t="e">
            <v>#REF!</v>
          </cell>
          <cell r="EH486" t="e">
            <v>#REF!</v>
          </cell>
          <cell r="EU486" t="e">
            <v>#REF!</v>
          </cell>
          <cell r="FH486" t="e">
            <v>#REF!</v>
          </cell>
        </row>
        <row r="487">
          <cell r="U487" t="e">
            <v>#REF!</v>
          </cell>
          <cell r="V487" t="e">
            <v>#REF!</v>
          </cell>
          <cell r="AH487" t="e">
            <v>#REF!</v>
          </cell>
          <cell r="AI487" t="e">
            <v>#REF!</v>
          </cell>
          <cell r="AU487" t="e">
            <v>#REF!</v>
          </cell>
          <cell r="AV487" t="e">
            <v>#REF!</v>
          </cell>
          <cell r="BH487" t="e">
            <v>#REF!</v>
          </cell>
          <cell r="BI487" t="e">
            <v>#REF!</v>
          </cell>
          <cell r="BU487" t="e">
            <v>#REF!</v>
          </cell>
          <cell r="BV487" t="e">
            <v>#REF!</v>
          </cell>
          <cell r="CH487" t="e">
            <v>#REF!</v>
          </cell>
          <cell r="CI487" t="e">
            <v>#REF!</v>
          </cell>
          <cell r="CU487" t="e">
            <v>#REF!</v>
          </cell>
          <cell r="CV487" t="e">
            <v>#REF!</v>
          </cell>
          <cell r="DH487" t="e">
            <v>#REF!</v>
          </cell>
          <cell r="DI487" t="e">
            <v>#REF!</v>
          </cell>
          <cell r="DU487" t="e">
            <v>#REF!</v>
          </cell>
          <cell r="EH487" t="e">
            <v>#REF!</v>
          </cell>
          <cell r="EU487" t="e">
            <v>#REF!</v>
          </cell>
          <cell r="FH487" t="e">
            <v>#REF!</v>
          </cell>
        </row>
        <row r="488">
          <cell r="U488" t="e">
            <v>#REF!</v>
          </cell>
          <cell r="V488" t="e">
            <v>#REF!</v>
          </cell>
          <cell r="AH488" t="e">
            <v>#REF!</v>
          </cell>
          <cell r="AI488" t="e">
            <v>#REF!</v>
          </cell>
          <cell r="AU488" t="e">
            <v>#REF!</v>
          </cell>
          <cell r="AV488" t="e">
            <v>#REF!</v>
          </cell>
          <cell r="BH488" t="e">
            <v>#REF!</v>
          </cell>
          <cell r="BI488" t="e">
            <v>#REF!</v>
          </cell>
          <cell r="BU488" t="e">
            <v>#REF!</v>
          </cell>
          <cell r="BV488" t="e">
            <v>#REF!</v>
          </cell>
          <cell r="CH488" t="e">
            <v>#REF!</v>
          </cell>
          <cell r="CI488" t="e">
            <v>#REF!</v>
          </cell>
          <cell r="CU488" t="e">
            <v>#REF!</v>
          </cell>
          <cell r="CV488" t="e">
            <v>#REF!</v>
          </cell>
          <cell r="DH488" t="e">
            <v>#REF!</v>
          </cell>
          <cell r="DI488" t="e">
            <v>#REF!</v>
          </cell>
          <cell r="DU488" t="e">
            <v>#REF!</v>
          </cell>
          <cell r="EH488" t="e">
            <v>#REF!</v>
          </cell>
          <cell r="EU488" t="e">
            <v>#REF!</v>
          </cell>
          <cell r="FH488" t="e">
            <v>#REF!</v>
          </cell>
        </row>
        <row r="489">
          <cell r="U489" t="e">
            <v>#REF!</v>
          </cell>
          <cell r="V489" t="e">
            <v>#REF!</v>
          </cell>
          <cell r="AH489" t="e">
            <v>#REF!</v>
          </cell>
          <cell r="AI489" t="e">
            <v>#REF!</v>
          </cell>
          <cell r="AU489" t="e">
            <v>#REF!</v>
          </cell>
          <cell r="AV489" t="e">
            <v>#REF!</v>
          </cell>
          <cell r="BH489" t="e">
            <v>#REF!</v>
          </cell>
          <cell r="BI489" t="e">
            <v>#REF!</v>
          </cell>
          <cell r="BU489" t="e">
            <v>#REF!</v>
          </cell>
          <cell r="BV489" t="e">
            <v>#REF!</v>
          </cell>
          <cell r="CH489" t="e">
            <v>#REF!</v>
          </cell>
          <cell r="CI489" t="e">
            <v>#REF!</v>
          </cell>
          <cell r="CU489" t="e">
            <v>#REF!</v>
          </cell>
          <cell r="CV489" t="e">
            <v>#REF!</v>
          </cell>
          <cell r="DH489" t="e">
            <v>#REF!</v>
          </cell>
          <cell r="DI489" t="e">
            <v>#REF!</v>
          </cell>
          <cell r="DU489" t="e">
            <v>#REF!</v>
          </cell>
          <cell r="EH489" t="e">
            <v>#REF!</v>
          </cell>
          <cell r="EU489" t="e">
            <v>#REF!</v>
          </cell>
          <cell r="FH489" t="e">
            <v>#REF!</v>
          </cell>
        </row>
        <row r="490">
          <cell r="U490" t="e">
            <v>#REF!</v>
          </cell>
          <cell r="V490" t="e">
            <v>#REF!</v>
          </cell>
          <cell r="AH490" t="e">
            <v>#REF!</v>
          </cell>
          <cell r="AI490" t="e">
            <v>#REF!</v>
          </cell>
          <cell r="AU490" t="e">
            <v>#REF!</v>
          </cell>
          <cell r="AV490" t="e">
            <v>#REF!</v>
          </cell>
          <cell r="BH490" t="e">
            <v>#REF!</v>
          </cell>
          <cell r="BI490" t="e">
            <v>#REF!</v>
          </cell>
          <cell r="BU490" t="e">
            <v>#REF!</v>
          </cell>
          <cell r="BV490" t="e">
            <v>#REF!</v>
          </cell>
          <cell r="CH490" t="e">
            <v>#REF!</v>
          </cell>
          <cell r="CI490" t="e">
            <v>#REF!</v>
          </cell>
          <cell r="CU490" t="e">
            <v>#REF!</v>
          </cell>
          <cell r="CV490" t="e">
            <v>#REF!</v>
          </cell>
          <cell r="DH490" t="e">
            <v>#REF!</v>
          </cell>
          <cell r="DI490" t="e">
            <v>#REF!</v>
          </cell>
          <cell r="DU490" t="e">
            <v>#REF!</v>
          </cell>
          <cell r="EH490" t="e">
            <v>#REF!</v>
          </cell>
          <cell r="EU490" t="e">
            <v>#REF!</v>
          </cell>
          <cell r="FH490" t="e">
            <v>#REF!</v>
          </cell>
        </row>
        <row r="491">
          <cell r="U491" t="e">
            <v>#REF!</v>
          </cell>
          <cell r="V491" t="e">
            <v>#REF!</v>
          </cell>
          <cell r="AH491" t="e">
            <v>#REF!</v>
          </cell>
          <cell r="AI491" t="e">
            <v>#REF!</v>
          </cell>
          <cell r="AU491" t="e">
            <v>#REF!</v>
          </cell>
          <cell r="AV491" t="e">
            <v>#REF!</v>
          </cell>
          <cell r="BH491" t="e">
            <v>#REF!</v>
          </cell>
          <cell r="BI491" t="e">
            <v>#REF!</v>
          </cell>
          <cell r="BU491" t="e">
            <v>#REF!</v>
          </cell>
          <cell r="BV491" t="e">
            <v>#REF!</v>
          </cell>
          <cell r="CH491" t="e">
            <v>#REF!</v>
          </cell>
          <cell r="CI491" t="e">
            <v>#REF!</v>
          </cell>
          <cell r="CU491" t="e">
            <v>#REF!</v>
          </cell>
          <cell r="CV491" t="e">
            <v>#REF!</v>
          </cell>
          <cell r="DH491" t="e">
            <v>#REF!</v>
          </cell>
          <cell r="DI491" t="e">
            <v>#REF!</v>
          </cell>
          <cell r="DU491" t="e">
            <v>#REF!</v>
          </cell>
          <cell r="EH491" t="e">
            <v>#REF!</v>
          </cell>
          <cell r="EU491" t="e">
            <v>#REF!</v>
          </cell>
          <cell r="FH491" t="e">
            <v>#REF!</v>
          </cell>
        </row>
        <row r="492">
          <cell r="U492" t="e">
            <v>#REF!</v>
          </cell>
          <cell r="V492" t="e">
            <v>#REF!</v>
          </cell>
          <cell r="AH492" t="e">
            <v>#REF!</v>
          </cell>
          <cell r="AI492" t="e">
            <v>#REF!</v>
          </cell>
          <cell r="AU492" t="e">
            <v>#REF!</v>
          </cell>
          <cell r="AV492" t="e">
            <v>#REF!</v>
          </cell>
          <cell r="BH492" t="e">
            <v>#REF!</v>
          </cell>
          <cell r="BI492" t="e">
            <v>#REF!</v>
          </cell>
          <cell r="BU492" t="e">
            <v>#REF!</v>
          </cell>
          <cell r="BV492" t="e">
            <v>#REF!</v>
          </cell>
          <cell r="CH492" t="e">
            <v>#REF!</v>
          </cell>
          <cell r="CI492" t="e">
            <v>#REF!</v>
          </cell>
          <cell r="CU492" t="e">
            <v>#REF!</v>
          </cell>
          <cell r="CV492" t="e">
            <v>#REF!</v>
          </cell>
          <cell r="DH492" t="e">
            <v>#REF!</v>
          </cell>
          <cell r="DI492" t="e">
            <v>#REF!</v>
          </cell>
          <cell r="DU492" t="e">
            <v>#REF!</v>
          </cell>
          <cell r="EH492" t="e">
            <v>#REF!</v>
          </cell>
          <cell r="EU492" t="e">
            <v>#REF!</v>
          </cell>
          <cell r="FH492" t="e">
            <v>#REF!</v>
          </cell>
        </row>
        <row r="493">
          <cell r="U493" t="e">
            <v>#REF!</v>
          </cell>
          <cell r="V493" t="e">
            <v>#REF!</v>
          </cell>
          <cell r="AH493" t="e">
            <v>#REF!</v>
          </cell>
          <cell r="AI493" t="e">
            <v>#REF!</v>
          </cell>
          <cell r="AU493" t="e">
            <v>#REF!</v>
          </cell>
          <cell r="AV493" t="e">
            <v>#REF!</v>
          </cell>
          <cell r="BH493" t="e">
            <v>#REF!</v>
          </cell>
          <cell r="BI493" t="e">
            <v>#REF!</v>
          </cell>
          <cell r="BU493" t="e">
            <v>#REF!</v>
          </cell>
          <cell r="BV493" t="e">
            <v>#REF!</v>
          </cell>
          <cell r="CH493" t="e">
            <v>#REF!</v>
          </cell>
          <cell r="CI493" t="e">
            <v>#REF!</v>
          </cell>
          <cell r="CU493" t="e">
            <v>#REF!</v>
          </cell>
          <cell r="CV493" t="e">
            <v>#REF!</v>
          </cell>
          <cell r="DH493" t="e">
            <v>#REF!</v>
          </cell>
          <cell r="DI493" t="e">
            <v>#REF!</v>
          </cell>
          <cell r="DU493" t="e">
            <v>#REF!</v>
          </cell>
          <cell r="EH493" t="e">
            <v>#REF!</v>
          </cell>
          <cell r="EU493" t="e">
            <v>#REF!</v>
          </cell>
          <cell r="FH493" t="e">
            <v>#REF!</v>
          </cell>
        </row>
        <row r="494">
          <cell r="U494" t="e">
            <v>#REF!</v>
          </cell>
          <cell r="V494" t="e">
            <v>#REF!</v>
          </cell>
          <cell r="AH494" t="e">
            <v>#REF!</v>
          </cell>
          <cell r="AI494" t="e">
            <v>#REF!</v>
          </cell>
          <cell r="AU494" t="e">
            <v>#REF!</v>
          </cell>
          <cell r="AV494" t="e">
            <v>#REF!</v>
          </cell>
          <cell r="BH494" t="e">
            <v>#REF!</v>
          </cell>
          <cell r="BI494" t="e">
            <v>#REF!</v>
          </cell>
          <cell r="BU494" t="e">
            <v>#REF!</v>
          </cell>
          <cell r="BV494" t="e">
            <v>#REF!</v>
          </cell>
          <cell r="CH494" t="e">
            <v>#REF!</v>
          </cell>
          <cell r="CI494" t="e">
            <v>#REF!</v>
          </cell>
          <cell r="CU494" t="e">
            <v>#REF!</v>
          </cell>
          <cell r="CV494" t="e">
            <v>#REF!</v>
          </cell>
          <cell r="DH494" t="e">
            <v>#REF!</v>
          </cell>
          <cell r="DI494" t="e">
            <v>#REF!</v>
          </cell>
          <cell r="DU494" t="e">
            <v>#REF!</v>
          </cell>
          <cell r="EH494" t="e">
            <v>#REF!</v>
          </cell>
          <cell r="EU494" t="e">
            <v>#REF!</v>
          </cell>
          <cell r="FH494" t="e">
            <v>#REF!</v>
          </cell>
        </row>
        <row r="495">
          <cell r="U495" t="e">
            <v>#REF!</v>
          </cell>
          <cell r="V495" t="e">
            <v>#REF!</v>
          </cell>
          <cell r="AH495" t="e">
            <v>#REF!</v>
          </cell>
          <cell r="AI495" t="e">
            <v>#REF!</v>
          </cell>
          <cell r="AU495" t="e">
            <v>#REF!</v>
          </cell>
          <cell r="AV495" t="e">
            <v>#REF!</v>
          </cell>
          <cell r="BH495" t="e">
            <v>#REF!</v>
          </cell>
          <cell r="BI495" t="e">
            <v>#REF!</v>
          </cell>
          <cell r="BU495" t="e">
            <v>#REF!</v>
          </cell>
          <cell r="BV495" t="e">
            <v>#REF!</v>
          </cell>
          <cell r="CH495" t="e">
            <v>#REF!</v>
          </cell>
          <cell r="CI495" t="e">
            <v>#REF!</v>
          </cell>
          <cell r="CU495" t="e">
            <v>#REF!</v>
          </cell>
          <cell r="CV495" t="e">
            <v>#REF!</v>
          </cell>
          <cell r="DH495" t="e">
            <v>#REF!</v>
          </cell>
          <cell r="DI495" t="e">
            <v>#REF!</v>
          </cell>
          <cell r="DU495" t="e">
            <v>#REF!</v>
          </cell>
          <cell r="EH495" t="e">
            <v>#REF!</v>
          </cell>
          <cell r="EU495" t="e">
            <v>#REF!</v>
          </cell>
          <cell r="FH495" t="e">
            <v>#REF!</v>
          </cell>
        </row>
        <row r="496">
          <cell r="U496" t="e">
            <v>#REF!</v>
          </cell>
          <cell r="V496" t="e">
            <v>#REF!</v>
          </cell>
          <cell r="AH496" t="e">
            <v>#REF!</v>
          </cell>
          <cell r="AI496" t="e">
            <v>#REF!</v>
          </cell>
          <cell r="AU496" t="e">
            <v>#REF!</v>
          </cell>
          <cell r="AV496" t="e">
            <v>#REF!</v>
          </cell>
          <cell r="BH496" t="e">
            <v>#REF!</v>
          </cell>
          <cell r="BI496" t="e">
            <v>#REF!</v>
          </cell>
          <cell r="BU496" t="e">
            <v>#REF!</v>
          </cell>
          <cell r="BV496" t="e">
            <v>#REF!</v>
          </cell>
          <cell r="CH496" t="e">
            <v>#REF!</v>
          </cell>
          <cell r="CI496" t="e">
            <v>#REF!</v>
          </cell>
          <cell r="CU496" t="e">
            <v>#REF!</v>
          </cell>
          <cell r="CV496" t="e">
            <v>#REF!</v>
          </cell>
          <cell r="DH496" t="e">
            <v>#REF!</v>
          </cell>
          <cell r="DI496" t="e">
            <v>#REF!</v>
          </cell>
          <cell r="DU496" t="e">
            <v>#REF!</v>
          </cell>
          <cell r="EH496" t="e">
            <v>#REF!</v>
          </cell>
          <cell r="EU496" t="e">
            <v>#REF!</v>
          </cell>
          <cell r="FH496" t="e">
            <v>#REF!</v>
          </cell>
        </row>
        <row r="497">
          <cell r="U497" t="e">
            <v>#REF!</v>
          </cell>
          <cell r="V497" t="e">
            <v>#REF!</v>
          </cell>
          <cell r="AH497" t="e">
            <v>#REF!</v>
          </cell>
          <cell r="AI497" t="e">
            <v>#REF!</v>
          </cell>
          <cell r="AU497" t="e">
            <v>#REF!</v>
          </cell>
          <cell r="AV497" t="e">
            <v>#REF!</v>
          </cell>
          <cell r="BH497" t="e">
            <v>#REF!</v>
          </cell>
          <cell r="BI497" t="e">
            <v>#REF!</v>
          </cell>
          <cell r="BU497" t="e">
            <v>#REF!</v>
          </cell>
          <cell r="BV497" t="e">
            <v>#REF!</v>
          </cell>
          <cell r="CH497" t="e">
            <v>#REF!</v>
          </cell>
          <cell r="CI497" t="e">
            <v>#REF!</v>
          </cell>
          <cell r="CU497" t="e">
            <v>#REF!</v>
          </cell>
          <cell r="CV497" t="e">
            <v>#REF!</v>
          </cell>
          <cell r="DH497" t="e">
            <v>#REF!</v>
          </cell>
          <cell r="DI497" t="e">
            <v>#REF!</v>
          </cell>
          <cell r="DU497" t="e">
            <v>#REF!</v>
          </cell>
          <cell r="EH497" t="e">
            <v>#REF!</v>
          </cell>
          <cell r="EU497" t="e">
            <v>#REF!</v>
          </cell>
          <cell r="FH497" t="e">
            <v>#REF!</v>
          </cell>
        </row>
        <row r="498">
          <cell r="U498" t="e">
            <v>#REF!</v>
          </cell>
          <cell r="V498" t="e">
            <v>#REF!</v>
          </cell>
          <cell r="AH498" t="e">
            <v>#REF!</v>
          </cell>
          <cell r="AI498" t="e">
            <v>#REF!</v>
          </cell>
          <cell r="AU498" t="e">
            <v>#REF!</v>
          </cell>
          <cell r="AV498" t="e">
            <v>#REF!</v>
          </cell>
          <cell r="BH498" t="e">
            <v>#REF!</v>
          </cell>
          <cell r="BI498" t="e">
            <v>#REF!</v>
          </cell>
          <cell r="BU498" t="e">
            <v>#REF!</v>
          </cell>
          <cell r="BV498" t="e">
            <v>#REF!</v>
          </cell>
          <cell r="CH498" t="e">
            <v>#REF!</v>
          </cell>
          <cell r="CI498" t="e">
            <v>#REF!</v>
          </cell>
          <cell r="CU498" t="e">
            <v>#REF!</v>
          </cell>
          <cell r="CV498" t="e">
            <v>#REF!</v>
          </cell>
          <cell r="DH498" t="e">
            <v>#REF!</v>
          </cell>
          <cell r="DI498" t="e">
            <v>#REF!</v>
          </cell>
          <cell r="DU498" t="e">
            <v>#REF!</v>
          </cell>
          <cell r="EH498" t="e">
            <v>#REF!</v>
          </cell>
          <cell r="EU498" t="e">
            <v>#REF!</v>
          </cell>
          <cell r="FH498" t="e">
            <v>#REF!</v>
          </cell>
        </row>
        <row r="499">
          <cell r="U499" t="e">
            <v>#REF!</v>
          </cell>
          <cell r="V499" t="e">
            <v>#REF!</v>
          </cell>
          <cell r="AH499" t="e">
            <v>#REF!</v>
          </cell>
          <cell r="AI499" t="e">
            <v>#REF!</v>
          </cell>
          <cell r="AU499" t="e">
            <v>#REF!</v>
          </cell>
          <cell r="AV499" t="e">
            <v>#REF!</v>
          </cell>
          <cell r="BH499" t="e">
            <v>#REF!</v>
          </cell>
          <cell r="BI499" t="e">
            <v>#REF!</v>
          </cell>
          <cell r="BU499" t="e">
            <v>#REF!</v>
          </cell>
          <cell r="BV499" t="e">
            <v>#REF!</v>
          </cell>
          <cell r="CH499" t="e">
            <v>#REF!</v>
          </cell>
          <cell r="CI499" t="e">
            <v>#REF!</v>
          </cell>
          <cell r="CU499" t="e">
            <v>#REF!</v>
          </cell>
          <cell r="CV499" t="e">
            <v>#REF!</v>
          </cell>
          <cell r="DH499" t="e">
            <v>#REF!</v>
          </cell>
          <cell r="DI499" t="e">
            <v>#REF!</v>
          </cell>
          <cell r="DU499" t="e">
            <v>#REF!</v>
          </cell>
          <cell r="EH499" t="e">
            <v>#REF!</v>
          </cell>
          <cell r="EU499" t="e">
            <v>#REF!</v>
          </cell>
          <cell r="FH499" t="e">
            <v>#REF!</v>
          </cell>
        </row>
        <row r="500">
          <cell r="U500" t="e">
            <v>#REF!</v>
          </cell>
          <cell r="V500" t="e">
            <v>#REF!</v>
          </cell>
          <cell r="AH500" t="e">
            <v>#REF!</v>
          </cell>
          <cell r="AI500" t="e">
            <v>#REF!</v>
          </cell>
          <cell r="AU500" t="e">
            <v>#REF!</v>
          </cell>
          <cell r="AV500" t="e">
            <v>#REF!</v>
          </cell>
          <cell r="BH500" t="e">
            <v>#REF!</v>
          </cell>
          <cell r="BI500" t="e">
            <v>#REF!</v>
          </cell>
          <cell r="BU500" t="e">
            <v>#REF!</v>
          </cell>
          <cell r="BV500" t="e">
            <v>#REF!</v>
          </cell>
          <cell r="CH500" t="e">
            <v>#REF!</v>
          </cell>
          <cell r="CI500" t="e">
            <v>#REF!</v>
          </cell>
          <cell r="CU500" t="e">
            <v>#REF!</v>
          </cell>
          <cell r="CV500" t="e">
            <v>#REF!</v>
          </cell>
          <cell r="DH500" t="e">
            <v>#REF!</v>
          </cell>
          <cell r="DI500" t="e">
            <v>#REF!</v>
          </cell>
          <cell r="DU500" t="e">
            <v>#REF!</v>
          </cell>
          <cell r="EH500" t="e">
            <v>#REF!</v>
          </cell>
          <cell r="EU500" t="e">
            <v>#REF!</v>
          </cell>
          <cell r="FH500" t="e">
            <v>#REF!</v>
          </cell>
        </row>
        <row r="501">
          <cell r="U501" t="e">
            <v>#REF!</v>
          </cell>
          <cell r="V501" t="e">
            <v>#REF!</v>
          </cell>
          <cell r="AH501" t="e">
            <v>#REF!</v>
          </cell>
          <cell r="AI501" t="e">
            <v>#REF!</v>
          </cell>
          <cell r="AU501" t="e">
            <v>#REF!</v>
          </cell>
          <cell r="AV501" t="e">
            <v>#REF!</v>
          </cell>
          <cell r="BH501" t="e">
            <v>#REF!</v>
          </cell>
          <cell r="BI501" t="e">
            <v>#REF!</v>
          </cell>
          <cell r="BU501" t="e">
            <v>#REF!</v>
          </cell>
          <cell r="BV501" t="e">
            <v>#REF!</v>
          </cell>
          <cell r="CH501" t="e">
            <v>#REF!</v>
          </cell>
          <cell r="CI501" t="e">
            <v>#REF!</v>
          </cell>
          <cell r="CU501" t="e">
            <v>#REF!</v>
          </cell>
          <cell r="CV501" t="e">
            <v>#REF!</v>
          </cell>
          <cell r="DH501" t="e">
            <v>#REF!</v>
          </cell>
          <cell r="DI501" t="e">
            <v>#REF!</v>
          </cell>
          <cell r="DU501" t="e">
            <v>#REF!</v>
          </cell>
          <cell r="EH501" t="e">
            <v>#REF!</v>
          </cell>
          <cell r="EU501" t="e">
            <v>#REF!</v>
          </cell>
          <cell r="FH501" t="e">
            <v>#REF!</v>
          </cell>
        </row>
        <row r="502">
          <cell r="U502" t="e">
            <v>#REF!</v>
          </cell>
          <cell r="V502" t="e">
            <v>#REF!</v>
          </cell>
          <cell r="AH502" t="e">
            <v>#REF!</v>
          </cell>
          <cell r="AI502" t="e">
            <v>#REF!</v>
          </cell>
          <cell r="AU502" t="e">
            <v>#REF!</v>
          </cell>
          <cell r="AV502" t="e">
            <v>#REF!</v>
          </cell>
          <cell r="BH502" t="e">
            <v>#REF!</v>
          </cell>
          <cell r="BI502" t="e">
            <v>#REF!</v>
          </cell>
          <cell r="BU502" t="e">
            <v>#REF!</v>
          </cell>
          <cell r="BV502" t="e">
            <v>#REF!</v>
          </cell>
          <cell r="CH502" t="e">
            <v>#REF!</v>
          </cell>
          <cell r="CI502" t="e">
            <v>#REF!</v>
          </cell>
          <cell r="CU502" t="e">
            <v>#REF!</v>
          </cell>
          <cell r="CV502" t="e">
            <v>#REF!</v>
          </cell>
          <cell r="DH502" t="e">
            <v>#REF!</v>
          </cell>
          <cell r="DI502" t="e">
            <v>#REF!</v>
          </cell>
          <cell r="DU502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creativecommons.org/licenses/by-nd/4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theme="0" tint="-0.34998626667073579"/>
  </sheetPr>
  <dimension ref="A7:A22"/>
  <sheetViews>
    <sheetView zoomScaleNormal="100" workbookViewId="0">
      <selection activeCell="A50" sqref="A50"/>
    </sheetView>
  </sheetViews>
  <sheetFormatPr defaultColWidth="8.85546875" defaultRowHeight="12.75"/>
  <cols>
    <col min="1" max="1" width="85.5703125" style="10" bestFit="1" customWidth="1"/>
    <col min="2" max="16384" width="8.85546875" style="10"/>
  </cols>
  <sheetData>
    <row r="7" spans="1:1" ht="27">
      <c r="A7" s="129" t="s">
        <v>205</v>
      </c>
    </row>
    <row r="8" spans="1:1">
      <c r="A8" s="13"/>
    </row>
    <row r="9" spans="1:1" ht="150.75" customHeight="1">
      <c r="A9" s="130" t="s">
        <v>203</v>
      </c>
    </row>
    <row r="10" spans="1:1">
      <c r="A10" s="13" t="s">
        <v>206</v>
      </c>
    </row>
    <row r="16" spans="1:1" ht="22.35" customHeight="1"/>
    <row r="17" spans="1:1">
      <c r="A17" s="150" t="s">
        <v>204</v>
      </c>
    </row>
    <row r="18" spans="1:1">
      <c r="A18" s="150"/>
    </row>
    <row r="19" spans="1:1">
      <c r="A19" s="151"/>
    </row>
    <row r="20" spans="1:1">
      <c r="A20" s="39"/>
    </row>
    <row r="21" spans="1:1">
      <c r="A21" s="150"/>
    </row>
    <row r="22" spans="1:1">
      <c r="A22" s="39"/>
    </row>
  </sheetData>
  <hyperlinks>
    <hyperlink ref="A17" r:id="rId1"/>
  </hyperlinks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AF482"/>
  <sheetViews>
    <sheetView topLeftCell="B1" zoomScale="60" zoomScaleNormal="60" zoomScalePageLayoutView="60" workbookViewId="0">
      <pane ySplit="1" topLeftCell="A2" activePane="bottomLeft" state="frozen"/>
      <selection pane="bottomLeft" activeCell="B2" sqref="B2"/>
    </sheetView>
  </sheetViews>
  <sheetFormatPr defaultColWidth="8.85546875" defaultRowHeight="12.75"/>
  <cols>
    <col min="1" max="1" width="14.7109375" hidden="1" customWidth="1"/>
    <col min="2" max="2" width="12.7109375" customWidth="1"/>
    <col min="3" max="3" width="14.42578125" customWidth="1"/>
    <col min="4" max="4" width="14" customWidth="1"/>
    <col min="5" max="5" width="7.7109375" customWidth="1"/>
    <col min="6" max="6" width="10.85546875" bestFit="1" customWidth="1"/>
    <col min="7" max="7" width="13" bestFit="1" customWidth="1"/>
    <col min="8" max="8" width="13" customWidth="1"/>
    <col min="9" max="9" width="17" customWidth="1"/>
    <col min="10" max="11" width="12.7109375" customWidth="1"/>
    <col min="12" max="12" width="11.28515625" customWidth="1"/>
    <col min="13" max="13" width="13" customWidth="1"/>
    <col min="14" max="15" width="16" customWidth="1"/>
    <col min="16" max="16" width="9.85546875" customWidth="1"/>
    <col min="17" max="17" width="12.140625" customWidth="1"/>
    <col min="18" max="18" width="11.140625" customWidth="1"/>
    <col min="19" max="19" width="12.140625" customWidth="1"/>
    <col min="20" max="20" width="8" customWidth="1"/>
    <col min="21" max="21" width="9.140625" style="3" customWidth="1"/>
    <col min="22" max="22" width="9" customWidth="1"/>
    <col min="23" max="23" width="10.28515625" bestFit="1" customWidth="1"/>
    <col min="24" max="24" width="13.42578125" customWidth="1"/>
    <col min="25" max="25" width="15.42578125" customWidth="1"/>
    <col min="27" max="31" width="8.85546875" style="3"/>
    <col min="32" max="32" width="8.85546875" style="72"/>
  </cols>
  <sheetData>
    <row r="1" spans="1:32" ht="75">
      <c r="A1" s="51" t="s">
        <v>188</v>
      </c>
      <c r="B1" s="51" t="s">
        <v>189</v>
      </c>
      <c r="C1" s="51" t="s">
        <v>190</v>
      </c>
      <c r="D1" s="51" t="s">
        <v>94</v>
      </c>
      <c r="E1" s="51" t="s">
        <v>84</v>
      </c>
      <c r="F1" s="51" t="s">
        <v>85</v>
      </c>
      <c r="G1" s="51" t="s">
        <v>97</v>
      </c>
      <c r="H1" s="51" t="s">
        <v>191</v>
      </c>
      <c r="I1" s="141" t="s">
        <v>192</v>
      </c>
      <c r="J1" s="51" t="s">
        <v>87</v>
      </c>
      <c r="K1" s="51" t="s">
        <v>193</v>
      </c>
      <c r="L1" s="51" t="s">
        <v>194</v>
      </c>
      <c r="M1" s="51" t="s">
        <v>195</v>
      </c>
      <c r="N1" s="51" t="s">
        <v>95</v>
      </c>
      <c r="O1" s="51" t="s">
        <v>196</v>
      </c>
      <c r="P1" s="51" t="s">
        <v>96</v>
      </c>
      <c r="Q1" s="51" t="s">
        <v>93</v>
      </c>
      <c r="R1" s="51" t="s">
        <v>197</v>
      </c>
      <c r="S1" s="51" t="s">
        <v>198</v>
      </c>
      <c r="T1" s="51" t="s">
        <v>199</v>
      </c>
      <c r="U1" s="141" t="s">
        <v>200</v>
      </c>
      <c r="V1" s="51" t="s">
        <v>88</v>
      </c>
      <c r="W1" s="51" t="s">
        <v>86</v>
      </c>
      <c r="X1" s="51" t="s">
        <v>201</v>
      </c>
      <c r="Y1" s="51" t="s">
        <v>202</v>
      </c>
      <c r="Z1" s="51" t="s">
        <v>102</v>
      </c>
      <c r="AA1" s="71" t="s">
        <v>89</v>
      </c>
      <c r="AB1" s="71" t="s">
        <v>90</v>
      </c>
      <c r="AC1" s="71" t="s">
        <v>103</v>
      </c>
      <c r="AD1" s="71" t="s">
        <v>91</v>
      </c>
      <c r="AE1" s="71" t="s">
        <v>92</v>
      </c>
      <c r="AF1" s="142" t="s">
        <v>104</v>
      </c>
    </row>
    <row r="2" spans="1:32">
      <c r="C2" s="143"/>
      <c r="D2" s="144"/>
      <c r="E2" s="144"/>
      <c r="F2" s="144"/>
      <c r="G2" s="144"/>
      <c r="H2" s="144"/>
      <c r="I2" s="145"/>
      <c r="R2" s="70"/>
      <c r="U2" s="146"/>
      <c r="AF2" s="147"/>
    </row>
    <row r="3" spans="1:32">
      <c r="A3" s="52"/>
      <c r="B3" s="52"/>
      <c r="C3" s="143"/>
      <c r="D3" s="144"/>
      <c r="E3" s="144"/>
      <c r="F3" s="144"/>
      <c r="G3" s="144"/>
      <c r="H3" s="144"/>
      <c r="I3" s="145"/>
      <c r="J3" s="52"/>
      <c r="K3" s="52"/>
      <c r="L3" s="52"/>
      <c r="M3" s="52"/>
      <c r="R3" s="70"/>
      <c r="T3" s="52"/>
      <c r="U3" s="146"/>
      <c r="AA3" s="52"/>
      <c r="AB3" s="52"/>
      <c r="AC3" s="52"/>
      <c r="AD3" s="52"/>
      <c r="AE3" s="52"/>
      <c r="AF3" s="147"/>
    </row>
    <row r="4" spans="1:32">
      <c r="A4" s="52"/>
      <c r="B4" s="52"/>
      <c r="C4" s="143"/>
      <c r="D4" s="144"/>
      <c r="E4" s="144"/>
      <c r="F4" s="144"/>
      <c r="G4" s="144"/>
      <c r="H4" s="144"/>
      <c r="I4" s="145"/>
      <c r="R4" s="70"/>
      <c r="T4" s="52"/>
      <c r="U4" s="146"/>
      <c r="AA4" s="52"/>
      <c r="AB4" s="52"/>
      <c r="AD4" s="52"/>
      <c r="AE4" s="52"/>
      <c r="AF4" s="147"/>
    </row>
    <row r="5" spans="1:32">
      <c r="C5" s="143"/>
      <c r="D5" s="144"/>
      <c r="E5" s="144"/>
      <c r="F5" s="144"/>
      <c r="G5" s="144"/>
      <c r="H5" s="144"/>
      <c r="I5" s="145"/>
      <c r="R5" s="70"/>
      <c r="U5" s="146"/>
      <c r="AF5" s="147"/>
    </row>
    <row r="6" spans="1:32">
      <c r="A6" s="52"/>
      <c r="B6" s="52"/>
      <c r="C6" s="143"/>
      <c r="D6" s="144"/>
      <c r="E6" s="144"/>
      <c r="F6" s="144"/>
      <c r="G6" s="144"/>
      <c r="H6" s="144"/>
      <c r="I6" s="145"/>
      <c r="R6" s="70"/>
      <c r="T6" s="52"/>
      <c r="U6" s="146"/>
      <c r="AA6" s="52"/>
      <c r="AB6" s="52"/>
      <c r="AD6" s="52"/>
      <c r="AE6" s="52"/>
      <c r="AF6" s="147"/>
    </row>
    <row r="7" spans="1:32">
      <c r="A7" s="52"/>
      <c r="B7" s="52"/>
      <c r="C7" s="143"/>
      <c r="D7" s="144"/>
      <c r="E7" s="144"/>
      <c r="F7" s="144"/>
      <c r="G7" s="144"/>
      <c r="H7" s="144"/>
      <c r="I7" s="145"/>
      <c r="R7" s="70"/>
      <c r="T7" s="52"/>
      <c r="U7" s="146"/>
      <c r="AA7" s="52"/>
      <c r="AB7" s="52"/>
      <c r="AD7" s="52"/>
      <c r="AE7" s="52"/>
      <c r="AF7" s="147"/>
    </row>
    <row r="8" spans="1:32">
      <c r="A8" s="52"/>
      <c r="B8" s="52"/>
      <c r="C8" s="143"/>
      <c r="D8" s="144"/>
      <c r="E8" s="144"/>
      <c r="F8" s="144"/>
      <c r="G8" s="144"/>
      <c r="H8" s="144"/>
      <c r="I8" s="145"/>
      <c r="R8" s="70"/>
      <c r="T8" s="52"/>
      <c r="U8" s="146"/>
      <c r="AA8" s="52"/>
      <c r="AB8" s="52"/>
      <c r="AD8" s="52"/>
      <c r="AE8" s="52"/>
      <c r="AF8" s="147"/>
    </row>
    <row r="9" spans="1:32">
      <c r="C9" s="143"/>
      <c r="D9" s="144"/>
      <c r="E9" s="144"/>
      <c r="F9" s="144"/>
      <c r="G9" s="144"/>
      <c r="H9" s="144"/>
      <c r="I9" s="145"/>
      <c r="R9" s="70"/>
      <c r="U9" s="146"/>
      <c r="AF9" s="147"/>
    </row>
    <row r="10" spans="1:32">
      <c r="A10" s="52"/>
      <c r="B10" s="52"/>
      <c r="C10" s="143"/>
      <c r="D10" s="144"/>
      <c r="E10" s="144"/>
      <c r="F10" s="144"/>
      <c r="G10" s="144"/>
      <c r="H10" s="144"/>
      <c r="I10" s="145"/>
      <c r="R10" s="70"/>
      <c r="T10" s="52"/>
      <c r="U10" s="146"/>
      <c r="AA10" s="52"/>
      <c r="AB10" s="52"/>
      <c r="AD10" s="52"/>
      <c r="AE10" s="52"/>
      <c r="AF10" s="147"/>
    </row>
    <row r="11" spans="1:32">
      <c r="A11" s="52"/>
      <c r="B11" s="52"/>
      <c r="C11" s="143"/>
      <c r="D11" s="144"/>
      <c r="E11" s="144"/>
      <c r="F11" s="144"/>
      <c r="G11" s="144"/>
      <c r="H11" s="144"/>
      <c r="I11" s="145"/>
      <c r="R11" s="70"/>
      <c r="T11" s="52"/>
      <c r="U11" s="146"/>
      <c r="AA11" s="52"/>
      <c r="AB11" s="52"/>
      <c r="AD11" s="52"/>
      <c r="AE11" s="52"/>
      <c r="AF11" s="147"/>
    </row>
    <row r="12" spans="1:32">
      <c r="C12" s="143"/>
      <c r="D12" s="144"/>
      <c r="E12" s="144"/>
      <c r="F12" s="144"/>
      <c r="G12" s="144"/>
      <c r="H12" s="144"/>
      <c r="I12" s="145"/>
      <c r="R12" s="70"/>
      <c r="U12" s="146"/>
      <c r="AF12" s="147"/>
    </row>
    <row r="13" spans="1:32">
      <c r="A13" s="52"/>
      <c r="B13" s="52"/>
      <c r="C13" s="143"/>
      <c r="D13" s="144"/>
      <c r="E13" s="144"/>
      <c r="F13" s="144"/>
      <c r="G13" s="144"/>
      <c r="H13" s="144"/>
      <c r="I13" s="145"/>
      <c r="R13" s="70"/>
      <c r="T13" s="52"/>
      <c r="U13" s="146"/>
      <c r="AA13" s="52"/>
      <c r="AB13" s="52"/>
      <c r="AD13" s="52"/>
      <c r="AE13" s="52"/>
      <c r="AF13" s="147"/>
    </row>
    <row r="14" spans="1:32">
      <c r="C14" s="143"/>
      <c r="D14" s="144"/>
      <c r="E14" s="144"/>
      <c r="F14" s="144"/>
      <c r="G14" s="144"/>
      <c r="H14" s="144"/>
      <c r="I14" s="145"/>
      <c r="R14" s="70"/>
      <c r="U14" s="146"/>
      <c r="AF14" s="147"/>
    </row>
    <row r="15" spans="1:32">
      <c r="A15" s="52"/>
      <c r="B15" s="52"/>
      <c r="C15" s="143"/>
      <c r="D15" s="144"/>
      <c r="E15" s="144"/>
      <c r="F15" s="144"/>
      <c r="G15" s="144"/>
      <c r="H15" s="144"/>
      <c r="I15" s="145"/>
      <c r="R15" s="70"/>
      <c r="T15" s="52"/>
      <c r="U15" s="146"/>
      <c r="AA15" s="52"/>
      <c r="AB15" s="52"/>
      <c r="AD15" s="52"/>
      <c r="AE15" s="52"/>
      <c r="AF15" s="147"/>
    </row>
    <row r="16" spans="1:32">
      <c r="A16" s="52"/>
      <c r="B16" s="52"/>
      <c r="C16" s="143"/>
      <c r="D16" s="144"/>
      <c r="E16" s="144"/>
      <c r="F16" s="144"/>
      <c r="G16" s="144"/>
      <c r="H16" s="144"/>
      <c r="I16" s="145"/>
      <c r="R16" s="70"/>
      <c r="U16" s="146"/>
      <c r="AF16" s="147"/>
    </row>
    <row r="17" spans="1:32">
      <c r="C17" s="143"/>
      <c r="D17" s="144"/>
      <c r="E17" s="144"/>
      <c r="F17" s="144"/>
      <c r="G17" s="144"/>
      <c r="H17" s="144"/>
      <c r="I17" s="145"/>
      <c r="R17" s="70"/>
      <c r="U17" s="146"/>
      <c r="AF17" s="147"/>
    </row>
    <row r="18" spans="1:32">
      <c r="A18" s="52"/>
      <c r="B18" s="52"/>
      <c r="C18" s="143"/>
      <c r="D18" s="144"/>
      <c r="E18" s="144"/>
      <c r="F18" s="144"/>
      <c r="G18" s="144"/>
      <c r="H18" s="144"/>
      <c r="I18" s="145"/>
      <c r="R18" s="70"/>
      <c r="U18" s="146"/>
      <c r="AF18" s="147"/>
    </row>
    <row r="19" spans="1:32">
      <c r="A19" s="52"/>
      <c r="B19" s="52"/>
      <c r="C19" s="143"/>
      <c r="D19" s="144"/>
      <c r="E19" s="144"/>
      <c r="F19" s="144"/>
      <c r="G19" s="144"/>
      <c r="H19" s="144"/>
      <c r="I19" s="145"/>
      <c r="R19" s="70"/>
      <c r="U19" s="146"/>
      <c r="AF19" s="147"/>
    </row>
    <row r="20" spans="1:32">
      <c r="A20" s="52"/>
      <c r="B20" s="52"/>
      <c r="C20" s="143"/>
      <c r="D20" s="144"/>
      <c r="E20" s="144"/>
      <c r="F20" s="144"/>
      <c r="G20" s="144"/>
      <c r="H20" s="144"/>
      <c r="I20" s="145"/>
      <c r="R20" s="70"/>
      <c r="U20" s="146"/>
      <c r="AF20" s="147"/>
    </row>
    <row r="21" spans="1:32">
      <c r="C21" s="143"/>
      <c r="D21" s="144"/>
      <c r="E21" s="144"/>
      <c r="F21" s="144"/>
      <c r="G21" s="144"/>
      <c r="H21" s="144"/>
      <c r="I21" s="145"/>
      <c r="R21" s="70"/>
      <c r="U21" s="146"/>
      <c r="AF21" s="147"/>
    </row>
    <row r="22" spans="1:32">
      <c r="A22" s="52"/>
      <c r="B22" s="52"/>
      <c r="C22" s="143"/>
      <c r="D22" s="144"/>
      <c r="E22" s="144"/>
      <c r="F22" s="144"/>
      <c r="G22" s="144"/>
      <c r="H22" s="144"/>
      <c r="I22" s="145"/>
      <c r="R22" s="70"/>
      <c r="U22" s="146"/>
      <c r="AF22" s="147"/>
    </row>
    <row r="23" spans="1:32">
      <c r="A23" s="52"/>
      <c r="B23" s="52"/>
      <c r="C23" s="143"/>
      <c r="D23" s="144"/>
      <c r="E23" s="144"/>
      <c r="F23" s="144"/>
      <c r="G23" s="144"/>
      <c r="H23" s="144"/>
      <c r="I23" s="145"/>
      <c r="R23" s="70"/>
      <c r="U23" s="146"/>
      <c r="AF23" s="147"/>
    </row>
    <row r="24" spans="1:32">
      <c r="A24" s="52"/>
      <c r="B24" s="52"/>
      <c r="C24" s="143"/>
      <c r="D24" s="144"/>
      <c r="E24" s="144"/>
      <c r="F24" s="144"/>
      <c r="G24" s="144"/>
      <c r="H24" s="144"/>
      <c r="I24" s="145"/>
      <c r="R24" s="70"/>
      <c r="U24" s="146"/>
      <c r="AF24" s="147"/>
    </row>
    <row r="25" spans="1:32">
      <c r="A25" s="52"/>
      <c r="B25" s="52"/>
      <c r="C25" s="143"/>
      <c r="D25" s="144"/>
      <c r="E25" s="144"/>
      <c r="F25" s="144"/>
      <c r="G25" s="144"/>
      <c r="H25" s="144"/>
      <c r="I25" s="145"/>
      <c r="R25" s="70"/>
      <c r="T25" s="52"/>
      <c r="U25" s="146"/>
      <c r="AA25" s="52"/>
      <c r="AB25" s="52"/>
      <c r="AD25" s="52"/>
      <c r="AE25" s="52"/>
      <c r="AF25" s="147"/>
    </row>
    <row r="26" spans="1:32">
      <c r="C26" s="143"/>
      <c r="D26" s="144"/>
      <c r="E26" s="144"/>
      <c r="F26" s="144"/>
      <c r="G26" s="144"/>
      <c r="H26" s="144"/>
      <c r="I26" s="145"/>
      <c r="R26" s="70"/>
      <c r="U26" s="146"/>
      <c r="AF26" s="147"/>
    </row>
    <row r="27" spans="1:32">
      <c r="A27" s="52"/>
      <c r="B27" s="52"/>
      <c r="C27" s="143"/>
      <c r="D27" s="144"/>
      <c r="E27" s="144"/>
      <c r="F27" s="144"/>
      <c r="G27" s="144"/>
      <c r="H27" s="144"/>
      <c r="I27" s="145"/>
      <c r="R27" s="70"/>
      <c r="T27" s="52"/>
      <c r="U27" s="146"/>
      <c r="AA27" s="52"/>
      <c r="AB27" s="52"/>
      <c r="AD27" s="52"/>
      <c r="AE27" s="52"/>
      <c r="AF27" s="147"/>
    </row>
    <row r="28" spans="1:32">
      <c r="C28" s="143"/>
      <c r="D28" s="144"/>
      <c r="E28" s="144"/>
      <c r="F28" s="144"/>
      <c r="G28" s="144"/>
      <c r="H28" s="144"/>
      <c r="I28" s="145"/>
      <c r="R28" s="70"/>
      <c r="U28" s="146"/>
      <c r="AF28" s="147"/>
    </row>
    <row r="29" spans="1:32">
      <c r="A29" s="52"/>
      <c r="B29" s="52"/>
      <c r="C29" s="143"/>
      <c r="D29" s="144"/>
      <c r="E29" s="144"/>
      <c r="F29" s="144"/>
      <c r="G29" s="144"/>
      <c r="H29" s="144"/>
      <c r="I29" s="145"/>
      <c r="R29" s="70"/>
      <c r="T29" s="52"/>
      <c r="U29" s="146"/>
      <c r="AA29" s="52"/>
      <c r="AB29" s="52"/>
      <c r="AD29" s="52"/>
      <c r="AE29" s="52"/>
      <c r="AF29" s="147"/>
    </row>
    <row r="30" spans="1:32">
      <c r="A30" s="52"/>
      <c r="B30" s="52"/>
      <c r="C30" s="143"/>
      <c r="D30" s="144"/>
      <c r="E30" s="144"/>
      <c r="F30" s="144"/>
      <c r="G30" s="144"/>
      <c r="H30" s="144"/>
      <c r="I30" s="145"/>
      <c r="R30" s="70"/>
      <c r="U30" s="146"/>
      <c r="AF30" s="147"/>
    </row>
    <row r="31" spans="1:32">
      <c r="C31" s="143"/>
      <c r="D31" s="144"/>
      <c r="E31" s="144"/>
      <c r="F31" s="144"/>
      <c r="G31" s="144"/>
      <c r="H31" s="144"/>
      <c r="I31" s="145"/>
      <c r="R31" s="70"/>
      <c r="U31" s="146"/>
      <c r="AF31" s="147"/>
    </row>
    <row r="32" spans="1:32">
      <c r="A32" s="52"/>
      <c r="B32" s="52"/>
      <c r="C32" s="143"/>
      <c r="D32" s="144"/>
      <c r="E32" s="144"/>
      <c r="F32" s="144"/>
      <c r="G32" s="144"/>
      <c r="H32" s="144"/>
      <c r="I32" s="145"/>
      <c r="R32" s="70"/>
      <c r="U32" s="146"/>
      <c r="AF32" s="147"/>
    </row>
    <row r="33" spans="1:32">
      <c r="A33" s="52"/>
      <c r="B33" s="52"/>
      <c r="C33" s="143"/>
      <c r="D33" s="144"/>
      <c r="E33" s="144"/>
      <c r="F33" s="144"/>
      <c r="G33" s="144"/>
      <c r="H33" s="144"/>
      <c r="I33" s="145"/>
      <c r="R33" s="70"/>
      <c r="U33" s="146"/>
      <c r="AF33" s="147"/>
    </row>
    <row r="34" spans="1:32">
      <c r="A34" s="52"/>
      <c r="B34" s="52"/>
      <c r="C34" s="143"/>
      <c r="D34" s="144"/>
      <c r="E34" s="144"/>
      <c r="F34" s="144"/>
      <c r="G34" s="144"/>
      <c r="H34" s="144"/>
      <c r="I34" s="145"/>
      <c r="R34" s="70"/>
      <c r="U34" s="146"/>
      <c r="AF34" s="147"/>
    </row>
    <row r="35" spans="1:32">
      <c r="C35" s="143"/>
      <c r="D35" s="144"/>
      <c r="E35" s="144"/>
      <c r="F35" s="144"/>
      <c r="G35" s="144"/>
      <c r="H35" s="144"/>
      <c r="I35" s="145"/>
      <c r="R35" s="70"/>
      <c r="U35" s="146"/>
      <c r="AF35" s="147"/>
    </row>
    <row r="36" spans="1:32">
      <c r="A36" s="52"/>
      <c r="B36" s="52"/>
      <c r="C36" s="143"/>
      <c r="D36" s="144"/>
      <c r="E36" s="144"/>
      <c r="F36" s="144"/>
      <c r="G36" s="144"/>
      <c r="H36" s="144"/>
      <c r="I36" s="145"/>
      <c r="R36" s="70"/>
      <c r="U36" s="146"/>
      <c r="AF36" s="147"/>
    </row>
    <row r="37" spans="1:32">
      <c r="A37" s="52"/>
      <c r="B37" s="52"/>
      <c r="C37" s="143"/>
      <c r="D37" s="144"/>
      <c r="E37" s="144"/>
      <c r="F37" s="144"/>
      <c r="G37" s="144"/>
      <c r="H37" s="144"/>
      <c r="I37" s="145"/>
      <c r="R37" s="70"/>
      <c r="U37" s="146"/>
      <c r="AF37" s="147"/>
    </row>
    <row r="38" spans="1:32">
      <c r="A38" s="52"/>
      <c r="B38" s="52"/>
      <c r="C38" s="143"/>
      <c r="D38" s="144"/>
      <c r="E38" s="144"/>
      <c r="F38" s="144"/>
      <c r="G38" s="144"/>
      <c r="H38" s="144"/>
      <c r="I38" s="145"/>
      <c r="R38" s="70"/>
      <c r="U38" s="146"/>
      <c r="AF38" s="147"/>
    </row>
    <row r="39" spans="1:32">
      <c r="C39" s="143"/>
      <c r="D39" s="144"/>
      <c r="E39" s="144"/>
      <c r="F39" s="144"/>
      <c r="G39" s="144"/>
      <c r="H39" s="144"/>
      <c r="I39" s="145"/>
      <c r="R39" s="70"/>
      <c r="U39" s="146"/>
      <c r="AF39" s="147"/>
    </row>
    <row r="40" spans="1:32">
      <c r="C40" s="143"/>
      <c r="D40" s="144"/>
      <c r="E40" s="144"/>
      <c r="F40" s="144"/>
      <c r="G40" s="144"/>
      <c r="H40" s="144"/>
      <c r="I40" s="145"/>
      <c r="P40" s="73"/>
      <c r="R40" s="70"/>
      <c r="U40" s="146"/>
      <c r="AF40" s="147"/>
    </row>
    <row r="41" spans="1:32">
      <c r="C41" s="143"/>
      <c r="D41" s="144"/>
      <c r="E41" s="144"/>
      <c r="F41" s="144"/>
      <c r="G41" s="144"/>
      <c r="H41" s="144"/>
      <c r="I41" s="145"/>
      <c r="U41" s="146"/>
      <c r="AF41" s="147"/>
    </row>
    <row r="42" spans="1:32">
      <c r="C42" s="143"/>
      <c r="D42" s="144"/>
      <c r="E42" s="144"/>
      <c r="F42" s="144"/>
      <c r="G42" s="144"/>
      <c r="H42" s="144"/>
      <c r="I42" s="145"/>
      <c r="U42" s="146"/>
      <c r="AF42" s="147"/>
    </row>
    <row r="43" spans="1:32">
      <c r="C43" s="143"/>
      <c r="D43" s="144"/>
      <c r="E43" s="144"/>
      <c r="F43" s="144"/>
      <c r="G43" s="144"/>
      <c r="H43" s="144"/>
      <c r="I43" s="145"/>
      <c r="U43" s="146"/>
      <c r="AF43" s="147"/>
    </row>
    <row r="44" spans="1:32">
      <c r="C44" s="143"/>
      <c r="D44" s="144"/>
      <c r="E44" s="144"/>
      <c r="F44" s="144"/>
      <c r="G44" s="144"/>
      <c r="H44" s="144"/>
      <c r="I44" s="145"/>
      <c r="U44" s="146"/>
      <c r="AF44" s="147"/>
    </row>
    <row r="45" spans="1:32">
      <c r="C45" s="143"/>
      <c r="D45" s="144"/>
      <c r="E45" s="144"/>
      <c r="F45" s="144"/>
      <c r="G45" s="144"/>
      <c r="H45" s="144"/>
      <c r="I45" s="145"/>
      <c r="U45" s="146"/>
      <c r="AF45" s="147"/>
    </row>
    <row r="46" spans="1:32">
      <c r="C46" s="143"/>
      <c r="D46" s="144"/>
      <c r="E46" s="144"/>
      <c r="F46" s="144"/>
      <c r="G46" s="144"/>
      <c r="H46" s="144"/>
      <c r="I46" s="145"/>
      <c r="U46" s="146"/>
      <c r="AF46" s="147"/>
    </row>
    <row r="47" spans="1:32">
      <c r="C47" s="143"/>
      <c r="D47" s="144"/>
      <c r="E47" s="144"/>
      <c r="F47" s="144"/>
      <c r="G47" s="144"/>
      <c r="H47" s="144"/>
      <c r="I47" s="145"/>
      <c r="U47" s="146"/>
      <c r="AF47" s="147"/>
    </row>
    <row r="48" spans="1:32">
      <c r="C48" s="143"/>
      <c r="D48" s="144"/>
      <c r="E48" s="144"/>
      <c r="F48" s="144"/>
      <c r="G48" s="144"/>
      <c r="H48" s="144"/>
      <c r="I48" s="145"/>
      <c r="U48" s="146"/>
      <c r="AF48" s="147"/>
    </row>
    <row r="49" spans="3:32">
      <c r="C49" s="143"/>
      <c r="D49" s="144"/>
      <c r="E49" s="144"/>
      <c r="F49" s="144"/>
      <c r="G49" s="144"/>
      <c r="H49" s="144"/>
      <c r="I49" s="145"/>
      <c r="U49" s="146"/>
      <c r="AF49" s="147"/>
    </row>
    <row r="50" spans="3:32">
      <c r="C50" s="143"/>
      <c r="D50" s="144"/>
      <c r="E50" s="144"/>
      <c r="F50" s="144"/>
      <c r="G50" s="144"/>
      <c r="H50" s="144"/>
      <c r="I50" s="145"/>
      <c r="U50" s="146"/>
      <c r="AF50" s="147"/>
    </row>
    <row r="51" spans="3:32">
      <c r="C51" s="143"/>
      <c r="D51" s="144"/>
      <c r="E51" s="144"/>
      <c r="F51" s="144"/>
      <c r="G51" s="144"/>
      <c r="H51" s="144"/>
      <c r="I51" s="145"/>
      <c r="U51" s="146"/>
      <c r="AF51" s="147"/>
    </row>
    <row r="52" spans="3:32">
      <c r="C52" s="143"/>
      <c r="D52" s="144"/>
      <c r="E52" s="144"/>
      <c r="F52" s="144"/>
      <c r="G52" s="144"/>
      <c r="H52" s="144"/>
      <c r="I52" s="145"/>
      <c r="U52" s="146"/>
      <c r="AF52" s="147"/>
    </row>
    <row r="53" spans="3:32">
      <c r="C53" s="143"/>
      <c r="D53" s="144"/>
      <c r="E53" s="144"/>
      <c r="F53" s="144"/>
      <c r="G53" s="144"/>
      <c r="H53" s="144"/>
      <c r="I53" s="145"/>
      <c r="U53" s="146"/>
      <c r="AF53" s="147"/>
    </row>
    <row r="54" spans="3:32">
      <c r="C54" s="143"/>
      <c r="D54" s="144"/>
      <c r="E54" s="144"/>
      <c r="F54" s="144"/>
      <c r="G54" s="144"/>
      <c r="H54" s="144"/>
      <c r="I54" s="145"/>
      <c r="U54" s="146"/>
      <c r="AF54" s="147"/>
    </row>
    <row r="55" spans="3:32">
      <c r="C55" s="143"/>
      <c r="D55" s="144"/>
      <c r="E55" s="144"/>
      <c r="F55" s="144"/>
      <c r="G55" s="144"/>
      <c r="H55" s="144"/>
      <c r="I55" s="145"/>
      <c r="U55" s="146"/>
      <c r="AF55" s="147"/>
    </row>
    <row r="56" spans="3:32">
      <c r="C56" s="143"/>
      <c r="D56" s="144"/>
      <c r="E56" s="144"/>
      <c r="F56" s="144"/>
      <c r="G56" s="144"/>
      <c r="H56" s="144"/>
      <c r="I56" s="145"/>
      <c r="U56" s="146"/>
      <c r="AF56" s="147"/>
    </row>
    <row r="57" spans="3:32">
      <c r="C57" s="143"/>
      <c r="D57" s="144"/>
      <c r="E57" s="144"/>
      <c r="F57" s="144"/>
      <c r="G57" s="144"/>
      <c r="H57" s="144"/>
      <c r="I57" s="145"/>
      <c r="U57" s="146"/>
      <c r="AF57" s="147"/>
    </row>
    <row r="58" spans="3:32">
      <c r="C58" s="143"/>
      <c r="D58" s="144"/>
      <c r="E58" s="144"/>
      <c r="F58" s="144"/>
      <c r="G58" s="144"/>
      <c r="H58" s="144"/>
      <c r="I58" s="145"/>
      <c r="U58" s="146"/>
      <c r="AF58" s="147"/>
    </row>
    <row r="59" spans="3:32">
      <c r="C59" s="143"/>
      <c r="D59" s="144"/>
      <c r="E59" s="144"/>
      <c r="F59" s="144"/>
      <c r="G59" s="144"/>
      <c r="H59" s="144"/>
      <c r="I59" s="145"/>
      <c r="U59" s="146"/>
      <c r="AF59" s="147"/>
    </row>
    <row r="60" spans="3:32">
      <c r="C60" s="143"/>
      <c r="D60" s="144"/>
      <c r="E60" s="144"/>
      <c r="F60" s="144"/>
      <c r="G60" s="144"/>
      <c r="H60" s="144"/>
      <c r="I60" s="145"/>
      <c r="U60" s="146"/>
      <c r="AF60" s="147"/>
    </row>
    <row r="61" spans="3:32">
      <c r="C61" s="143"/>
      <c r="D61" s="144"/>
      <c r="E61" s="144"/>
      <c r="F61" s="144"/>
      <c r="G61" s="144"/>
      <c r="H61" s="144"/>
      <c r="I61" s="145"/>
      <c r="U61" s="146"/>
      <c r="AF61" s="147"/>
    </row>
    <row r="62" spans="3:32">
      <c r="C62" s="143"/>
      <c r="D62" s="144"/>
      <c r="E62" s="144"/>
      <c r="F62" s="144"/>
      <c r="G62" s="144"/>
      <c r="H62" s="144"/>
      <c r="I62" s="145"/>
      <c r="U62" s="146"/>
      <c r="AF62" s="147"/>
    </row>
    <row r="63" spans="3:32">
      <c r="C63" s="143"/>
      <c r="D63" s="144"/>
      <c r="E63" s="144"/>
      <c r="F63" s="144"/>
      <c r="G63" s="144"/>
      <c r="H63" s="144"/>
      <c r="I63" s="145"/>
      <c r="U63" s="146"/>
      <c r="AF63" s="147"/>
    </row>
    <row r="64" spans="3:32">
      <c r="C64" s="143"/>
      <c r="D64" s="144"/>
      <c r="E64" s="144"/>
      <c r="F64" s="144"/>
      <c r="G64" s="144"/>
      <c r="H64" s="144"/>
      <c r="I64" s="145"/>
      <c r="U64" s="146"/>
      <c r="AF64" s="147"/>
    </row>
    <row r="65" spans="3:32">
      <c r="C65" s="143"/>
      <c r="D65" s="144"/>
      <c r="E65" s="144"/>
      <c r="F65" s="144"/>
      <c r="G65" s="144"/>
      <c r="H65" s="144"/>
      <c r="I65" s="145"/>
      <c r="U65" s="146"/>
      <c r="AF65" s="147"/>
    </row>
    <row r="66" spans="3:32">
      <c r="C66" s="143"/>
      <c r="D66" s="144"/>
      <c r="E66" s="144"/>
      <c r="F66" s="144"/>
      <c r="G66" s="144"/>
      <c r="H66" s="144"/>
      <c r="I66" s="145"/>
      <c r="U66" s="146"/>
      <c r="AF66" s="147"/>
    </row>
    <row r="67" spans="3:32">
      <c r="C67" s="143"/>
      <c r="D67" s="144"/>
      <c r="E67" s="144"/>
      <c r="F67" s="144"/>
      <c r="G67" s="144"/>
      <c r="H67" s="144"/>
      <c r="I67" s="145"/>
      <c r="U67" s="146"/>
      <c r="AF67" s="147"/>
    </row>
    <row r="68" spans="3:32">
      <c r="C68" s="143"/>
      <c r="D68" s="144"/>
      <c r="E68" s="144"/>
      <c r="F68" s="144"/>
      <c r="G68" s="144"/>
      <c r="H68" s="144"/>
      <c r="I68" s="145"/>
      <c r="U68" s="146"/>
      <c r="AF68" s="147"/>
    </row>
    <row r="69" spans="3:32">
      <c r="C69" s="143"/>
      <c r="D69" s="144"/>
      <c r="E69" s="144"/>
      <c r="F69" s="144"/>
      <c r="G69" s="144"/>
      <c r="H69" s="144"/>
      <c r="I69" s="145"/>
      <c r="U69" s="146"/>
      <c r="AF69" s="147"/>
    </row>
    <row r="70" spans="3:32">
      <c r="C70" s="143"/>
      <c r="D70" s="144"/>
      <c r="E70" s="144"/>
      <c r="F70" s="144"/>
      <c r="G70" s="144"/>
      <c r="H70" s="144"/>
      <c r="I70" s="145"/>
      <c r="U70" s="146"/>
      <c r="AF70" s="147"/>
    </row>
    <row r="71" spans="3:32">
      <c r="C71" s="143"/>
      <c r="D71" s="144"/>
      <c r="E71" s="144"/>
      <c r="F71" s="144"/>
      <c r="G71" s="144"/>
      <c r="H71" s="144"/>
      <c r="I71" s="145"/>
      <c r="U71" s="146"/>
      <c r="AF71" s="147"/>
    </row>
    <row r="72" spans="3:32">
      <c r="C72" s="143"/>
      <c r="D72" s="144"/>
      <c r="E72" s="144"/>
      <c r="F72" s="144"/>
      <c r="G72" s="144"/>
      <c r="H72" s="144"/>
      <c r="I72" s="145"/>
      <c r="U72" s="146"/>
      <c r="AF72" s="147"/>
    </row>
    <row r="73" spans="3:32">
      <c r="C73" s="143"/>
      <c r="D73" s="144"/>
      <c r="E73" s="144"/>
      <c r="F73" s="144"/>
      <c r="G73" s="144"/>
      <c r="H73" s="144"/>
      <c r="I73" s="145"/>
      <c r="U73" s="146"/>
      <c r="AF73" s="147"/>
    </row>
    <row r="74" spans="3:32">
      <c r="C74" s="143"/>
      <c r="D74" s="144"/>
      <c r="E74" s="144"/>
      <c r="F74" s="144"/>
      <c r="G74" s="144"/>
      <c r="H74" s="144"/>
      <c r="I74" s="145"/>
      <c r="U74" s="146"/>
      <c r="AF74" s="147"/>
    </row>
    <row r="75" spans="3:32">
      <c r="C75" s="143"/>
      <c r="D75" s="144"/>
      <c r="E75" s="144"/>
      <c r="F75" s="144"/>
      <c r="G75" s="144"/>
      <c r="H75" s="144"/>
      <c r="I75" s="145"/>
      <c r="U75" s="146"/>
      <c r="AF75" s="147"/>
    </row>
    <row r="76" spans="3:32">
      <c r="C76" s="143"/>
      <c r="D76" s="144"/>
      <c r="E76" s="144"/>
      <c r="F76" s="144"/>
      <c r="G76" s="144"/>
      <c r="H76" s="144"/>
      <c r="I76" s="145"/>
      <c r="U76" s="146"/>
      <c r="AF76" s="147"/>
    </row>
    <row r="77" spans="3:32">
      <c r="C77" s="143"/>
      <c r="D77" s="144"/>
      <c r="E77" s="144"/>
      <c r="F77" s="144"/>
      <c r="G77" s="144"/>
      <c r="H77" s="144"/>
      <c r="I77" s="145"/>
      <c r="U77" s="146"/>
      <c r="AF77" s="147"/>
    </row>
    <row r="78" spans="3:32">
      <c r="C78" s="143"/>
      <c r="D78" s="144"/>
      <c r="E78" s="144"/>
      <c r="F78" s="144"/>
      <c r="G78" s="144"/>
      <c r="H78" s="144"/>
      <c r="I78" s="145"/>
      <c r="U78" s="146"/>
      <c r="AF78" s="147"/>
    </row>
    <row r="79" spans="3:32">
      <c r="C79" s="143"/>
      <c r="D79" s="144"/>
      <c r="E79" s="144"/>
      <c r="F79" s="144"/>
      <c r="G79" s="144"/>
      <c r="H79" s="144"/>
      <c r="I79" s="145"/>
      <c r="U79" s="146"/>
      <c r="AF79" s="147"/>
    </row>
    <row r="80" spans="3:32">
      <c r="C80" s="143"/>
      <c r="D80" s="144"/>
      <c r="E80" s="144"/>
      <c r="F80" s="144"/>
      <c r="G80" s="144"/>
      <c r="H80" s="144"/>
      <c r="I80" s="145"/>
      <c r="U80" s="146"/>
      <c r="AF80" s="147"/>
    </row>
    <row r="81" spans="3:32">
      <c r="C81" s="143"/>
      <c r="D81" s="144"/>
      <c r="E81" s="144"/>
      <c r="F81" s="144"/>
      <c r="G81" s="144"/>
      <c r="H81" s="144"/>
      <c r="I81" s="145"/>
      <c r="U81" s="146"/>
      <c r="AF81" s="147"/>
    </row>
    <row r="82" spans="3:32">
      <c r="C82" s="143"/>
      <c r="D82" s="144"/>
      <c r="E82" s="144"/>
      <c r="F82" s="144"/>
      <c r="G82" s="144"/>
      <c r="H82" s="144"/>
      <c r="I82" s="145"/>
      <c r="U82" s="146"/>
      <c r="AF82" s="147"/>
    </row>
    <row r="83" spans="3:32">
      <c r="C83" s="143"/>
      <c r="D83" s="144"/>
      <c r="E83" s="144"/>
      <c r="F83" s="144"/>
      <c r="G83" s="144"/>
      <c r="H83" s="144"/>
      <c r="I83" s="145"/>
      <c r="U83" s="146"/>
      <c r="AF83" s="147"/>
    </row>
    <row r="84" spans="3:32">
      <c r="C84" s="143"/>
      <c r="D84" s="144"/>
      <c r="E84" s="144"/>
      <c r="F84" s="144"/>
      <c r="G84" s="144"/>
      <c r="H84" s="144"/>
      <c r="I84" s="145"/>
      <c r="U84" s="146"/>
      <c r="AF84" s="147"/>
    </row>
    <row r="85" spans="3:32">
      <c r="C85" s="143"/>
      <c r="D85" s="144"/>
      <c r="E85" s="144"/>
      <c r="F85" s="144"/>
      <c r="G85" s="144"/>
      <c r="H85" s="144"/>
      <c r="I85" s="145"/>
      <c r="U85" s="146"/>
      <c r="AF85" s="147"/>
    </row>
    <row r="86" spans="3:32">
      <c r="C86" s="143"/>
      <c r="D86" s="144"/>
      <c r="E86" s="144"/>
      <c r="F86" s="144"/>
      <c r="G86" s="144"/>
      <c r="H86" s="144"/>
      <c r="I86" s="145"/>
      <c r="U86" s="146"/>
      <c r="AF86" s="147"/>
    </row>
    <row r="87" spans="3:32">
      <c r="C87" s="143"/>
      <c r="D87" s="144"/>
      <c r="E87" s="144"/>
      <c r="F87" s="144"/>
      <c r="G87" s="144"/>
      <c r="H87" s="144"/>
      <c r="I87" s="145"/>
      <c r="U87" s="146"/>
      <c r="AF87" s="147"/>
    </row>
    <row r="88" spans="3:32">
      <c r="C88" s="143"/>
      <c r="D88" s="144"/>
      <c r="E88" s="144"/>
      <c r="F88" s="144"/>
      <c r="G88" s="144"/>
      <c r="H88" s="144"/>
      <c r="I88" s="145"/>
      <c r="U88" s="146"/>
      <c r="AF88" s="147"/>
    </row>
    <row r="89" spans="3:32">
      <c r="C89" s="143"/>
      <c r="D89" s="144"/>
      <c r="E89" s="144"/>
      <c r="F89" s="144"/>
      <c r="G89" s="144"/>
      <c r="H89" s="144"/>
      <c r="I89" s="145"/>
      <c r="U89" s="146"/>
      <c r="AF89" s="147"/>
    </row>
    <row r="90" spans="3:32">
      <c r="C90" s="143"/>
      <c r="D90" s="144"/>
      <c r="E90" s="144"/>
      <c r="F90" s="144"/>
      <c r="G90" s="144"/>
      <c r="H90" s="144"/>
      <c r="I90" s="145"/>
      <c r="U90" s="146"/>
      <c r="AF90" s="147"/>
    </row>
    <row r="91" spans="3:32">
      <c r="C91" s="143"/>
      <c r="D91" s="144"/>
      <c r="E91" s="144"/>
      <c r="F91" s="144"/>
      <c r="G91" s="144"/>
      <c r="H91" s="144"/>
      <c r="I91" s="145"/>
      <c r="U91" s="146"/>
      <c r="AF91" s="147"/>
    </row>
    <row r="92" spans="3:32">
      <c r="C92" s="143"/>
      <c r="D92" s="144"/>
      <c r="E92" s="144"/>
      <c r="F92" s="144"/>
      <c r="G92" s="144"/>
      <c r="H92" s="144"/>
      <c r="I92" s="145"/>
      <c r="U92" s="146"/>
      <c r="AF92" s="147"/>
    </row>
    <row r="93" spans="3:32">
      <c r="C93" s="143"/>
      <c r="D93" s="144"/>
      <c r="E93" s="144"/>
      <c r="F93" s="144"/>
      <c r="G93" s="144"/>
      <c r="H93" s="144"/>
      <c r="I93" s="145"/>
      <c r="U93" s="146"/>
      <c r="AF93" s="147"/>
    </row>
    <row r="94" spans="3:32">
      <c r="C94" s="143"/>
      <c r="D94" s="144"/>
      <c r="E94" s="144"/>
      <c r="F94" s="144"/>
      <c r="G94" s="144"/>
      <c r="H94" s="144"/>
      <c r="I94" s="145"/>
      <c r="U94" s="146"/>
      <c r="AF94" s="147"/>
    </row>
    <row r="95" spans="3:32">
      <c r="C95" s="143"/>
      <c r="D95" s="144"/>
      <c r="E95" s="144"/>
      <c r="F95" s="144"/>
      <c r="G95" s="144"/>
      <c r="H95" s="144"/>
      <c r="I95" s="145"/>
      <c r="U95" s="146"/>
      <c r="AF95" s="147"/>
    </row>
    <row r="96" spans="3:32">
      <c r="C96" s="143"/>
      <c r="D96" s="144"/>
      <c r="E96" s="144"/>
      <c r="F96" s="144"/>
      <c r="G96" s="144"/>
      <c r="H96" s="144"/>
      <c r="I96" s="145"/>
      <c r="U96" s="146"/>
      <c r="AF96" s="147"/>
    </row>
    <row r="97" spans="3:32">
      <c r="C97" s="143"/>
      <c r="D97" s="144"/>
      <c r="E97" s="144"/>
      <c r="F97" s="144"/>
      <c r="G97" s="144"/>
      <c r="H97" s="144"/>
      <c r="I97" s="145"/>
      <c r="U97" s="146"/>
      <c r="AF97" s="147"/>
    </row>
    <row r="98" spans="3:32">
      <c r="C98" s="143"/>
      <c r="D98" s="144"/>
      <c r="E98" s="144"/>
      <c r="F98" s="144"/>
      <c r="G98" s="144"/>
      <c r="H98" s="144"/>
      <c r="I98" s="145"/>
      <c r="U98" s="146"/>
      <c r="AF98" s="147"/>
    </row>
    <row r="99" spans="3:32">
      <c r="C99" s="143"/>
      <c r="D99" s="144"/>
      <c r="E99" s="144"/>
      <c r="F99" s="144"/>
      <c r="G99" s="144"/>
      <c r="H99" s="144"/>
      <c r="I99" s="145"/>
      <c r="U99" s="146"/>
      <c r="AF99" s="147"/>
    </row>
    <row r="100" spans="3:32">
      <c r="C100" s="143"/>
      <c r="D100" s="144"/>
      <c r="E100" s="144"/>
      <c r="F100" s="144"/>
      <c r="G100" s="144"/>
      <c r="H100" s="144"/>
      <c r="I100" s="145"/>
      <c r="U100" s="146"/>
      <c r="AF100" s="147"/>
    </row>
    <row r="101" spans="3:32">
      <c r="C101" s="143"/>
      <c r="D101" s="144"/>
      <c r="E101" s="144"/>
      <c r="F101" s="144"/>
      <c r="G101" s="144"/>
      <c r="H101" s="144"/>
      <c r="I101" s="145"/>
      <c r="U101" s="146"/>
      <c r="AF101" s="147"/>
    </row>
    <row r="102" spans="3:32">
      <c r="C102" s="143"/>
      <c r="D102" s="144"/>
      <c r="E102" s="144"/>
      <c r="F102" s="144"/>
      <c r="G102" s="144"/>
      <c r="H102" s="144"/>
      <c r="I102" s="145"/>
      <c r="U102" s="146"/>
      <c r="AF102" s="147"/>
    </row>
    <row r="103" spans="3:32">
      <c r="C103" s="143"/>
      <c r="D103" s="144"/>
      <c r="E103" s="144"/>
      <c r="F103" s="144"/>
      <c r="G103" s="144"/>
      <c r="H103" s="144"/>
      <c r="I103" s="145"/>
      <c r="U103" s="146"/>
      <c r="AF103" s="147"/>
    </row>
    <row r="104" spans="3:32">
      <c r="C104" s="143"/>
      <c r="D104" s="144"/>
      <c r="E104" s="144"/>
      <c r="F104" s="144"/>
      <c r="G104" s="144"/>
      <c r="H104" s="144"/>
      <c r="I104" s="145"/>
      <c r="U104" s="146"/>
      <c r="AF104" s="147"/>
    </row>
    <row r="105" spans="3:32">
      <c r="C105" s="143"/>
      <c r="D105" s="144"/>
      <c r="E105" s="144"/>
      <c r="F105" s="144"/>
      <c r="G105" s="144"/>
      <c r="H105" s="144"/>
      <c r="I105" s="145"/>
      <c r="U105" s="146"/>
      <c r="AF105" s="147"/>
    </row>
    <row r="106" spans="3:32">
      <c r="C106" s="143"/>
      <c r="D106" s="144"/>
      <c r="E106" s="144"/>
      <c r="F106" s="144"/>
      <c r="G106" s="144"/>
      <c r="H106" s="144"/>
      <c r="I106" s="145"/>
      <c r="U106" s="146"/>
      <c r="AF106" s="147"/>
    </row>
    <row r="107" spans="3:32">
      <c r="C107" s="143"/>
      <c r="D107" s="144"/>
      <c r="E107" s="144"/>
      <c r="F107" s="144"/>
      <c r="G107" s="144"/>
      <c r="H107" s="144"/>
      <c r="I107" s="145"/>
      <c r="U107" s="146"/>
      <c r="AF107" s="147"/>
    </row>
    <row r="108" spans="3:32">
      <c r="C108" s="143"/>
      <c r="D108" s="144"/>
      <c r="E108" s="144"/>
      <c r="F108" s="144"/>
      <c r="G108" s="144"/>
      <c r="H108" s="144"/>
      <c r="I108" s="145"/>
      <c r="U108" s="146"/>
      <c r="AF108" s="147"/>
    </row>
    <row r="109" spans="3:32">
      <c r="C109" s="143"/>
      <c r="D109" s="144"/>
      <c r="E109" s="144"/>
      <c r="F109" s="144"/>
      <c r="G109" s="144"/>
      <c r="H109" s="144"/>
      <c r="I109" s="145"/>
      <c r="U109" s="146"/>
      <c r="AF109" s="147"/>
    </row>
    <row r="110" spans="3:32">
      <c r="C110" s="143"/>
      <c r="D110" s="144"/>
      <c r="E110" s="144"/>
      <c r="F110" s="144"/>
      <c r="G110" s="144"/>
      <c r="H110" s="144"/>
      <c r="I110" s="145"/>
      <c r="U110" s="146"/>
      <c r="AF110" s="147"/>
    </row>
    <row r="111" spans="3:32">
      <c r="C111" s="143"/>
      <c r="D111" s="144"/>
      <c r="E111" s="144"/>
      <c r="F111" s="144"/>
      <c r="G111" s="144"/>
      <c r="H111" s="144"/>
      <c r="I111" s="145"/>
      <c r="U111" s="146"/>
      <c r="AF111" s="147"/>
    </row>
    <row r="112" spans="3:32">
      <c r="C112" s="143"/>
      <c r="D112" s="144"/>
      <c r="E112" s="144"/>
      <c r="F112" s="144"/>
      <c r="G112" s="144"/>
      <c r="H112" s="144"/>
      <c r="I112" s="145"/>
      <c r="U112" s="146"/>
      <c r="AF112" s="147"/>
    </row>
    <row r="113" spans="3:32">
      <c r="C113" s="143"/>
      <c r="D113" s="144"/>
      <c r="E113" s="144"/>
      <c r="F113" s="144"/>
      <c r="G113" s="144"/>
      <c r="H113" s="144"/>
      <c r="I113" s="145"/>
      <c r="U113" s="146"/>
      <c r="AF113" s="147"/>
    </row>
    <row r="114" spans="3:32">
      <c r="C114" s="143"/>
      <c r="D114" s="144"/>
      <c r="E114" s="144"/>
      <c r="F114" s="144"/>
      <c r="G114" s="144"/>
      <c r="H114" s="144"/>
      <c r="I114" s="145"/>
      <c r="U114" s="146"/>
      <c r="AF114" s="147"/>
    </row>
    <row r="115" spans="3:32">
      <c r="C115" s="143"/>
      <c r="D115" s="144"/>
      <c r="E115" s="144"/>
      <c r="F115" s="144"/>
      <c r="G115" s="144"/>
      <c r="H115" s="144"/>
      <c r="I115" s="145"/>
      <c r="U115" s="146"/>
      <c r="AF115" s="147"/>
    </row>
    <row r="116" spans="3:32">
      <c r="C116" s="143"/>
      <c r="D116" s="144"/>
      <c r="E116" s="144"/>
      <c r="F116" s="144"/>
      <c r="G116" s="144"/>
      <c r="H116" s="144"/>
      <c r="I116" s="145"/>
      <c r="U116" s="146"/>
      <c r="AF116" s="147"/>
    </row>
    <row r="117" spans="3:32">
      <c r="C117" s="143"/>
      <c r="D117" s="144"/>
      <c r="E117" s="144"/>
      <c r="F117" s="144"/>
      <c r="G117" s="144"/>
      <c r="H117" s="144"/>
      <c r="I117" s="145"/>
      <c r="U117" s="146"/>
      <c r="AF117" s="147"/>
    </row>
    <row r="118" spans="3:32">
      <c r="C118" s="143"/>
      <c r="D118" s="144"/>
      <c r="E118" s="144"/>
      <c r="F118" s="144"/>
      <c r="G118" s="144"/>
      <c r="H118" s="144"/>
      <c r="I118" s="145"/>
      <c r="U118" s="146"/>
      <c r="AF118" s="147"/>
    </row>
    <row r="119" spans="3:32">
      <c r="C119" s="143"/>
      <c r="D119" s="144"/>
      <c r="E119" s="144"/>
      <c r="F119" s="144"/>
      <c r="G119" s="144"/>
      <c r="H119" s="144"/>
      <c r="I119" s="145"/>
      <c r="U119" s="146"/>
      <c r="AF119" s="147"/>
    </row>
    <row r="120" spans="3:32">
      <c r="C120" s="143"/>
      <c r="D120" s="144"/>
      <c r="E120" s="144"/>
      <c r="F120" s="144"/>
      <c r="G120" s="144"/>
      <c r="H120" s="144"/>
      <c r="I120" s="145"/>
      <c r="U120" s="146"/>
      <c r="AF120" s="147"/>
    </row>
    <row r="121" spans="3:32">
      <c r="C121" s="143"/>
      <c r="D121" s="144"/>
      <c r="E121" s="144"/>
      <c r="F121" s="144"/>
      <c r="G121" s="144"/>
      <c r="H121" s="144"/>
      <c r="I121" s="145"/>
      <c r="U121" s="146"/>
      <c r="AF121" s="147"/>
    </row>
    <row r="122" spans="3:32">
      <c r="C122" s="143"/>
      <c r="D122" s="144"/>
      <c r="E122" s="144"/>
      <c r="F122" s="144"/>
      <c r="G122" s="144"/>
      <c r="H122" s="144"/>
      <c r="I122" s="145"/>
      <c r="U122" s="146"/>
      <c r="AF122" s="147"/>
    </row>
    <row r="123" spans="3:32">
      <c r="C123" s="143"/>
      <c r="D123" s="144"/>
      <c r="E123" s="144"/>
      <c r="F123" s="144"/>
      <c r="G123" s="144"/>
      <c r="H123" s="144"/>
      <c r="I123" s="145"/>
      <c r="U123" s="146"/>
      <c r="AF123" s="147"/>
    </row>
    <row r="124" spans="3:32">
      <c r="C124" s="143"/>
      <c r="D124" s="144"/>
      <c r="E124" s="144"/>
      <c r="F124" s="144"/>
      <c r="G124" s="144"/>
      <c r="H124" s="144"/>
      <c r="I124" s="145"/>
      <c r="U124" s="146"/>
      <c r="AF124" s="147"/>
    </row>
    <row r="125" spans="3:32">
      <c r="C125" s="143"/>
      <c r="D125" s="144"/>
      <c r="E125" s="144"/>
      <c r="F125" s="144"/>
      <c r="G125" s="144"/>
      <c r="H125" s="144"/>
      <c r="I125" s="145"/>
      <c r="U125" s="146"/>
      <c r="AF125" s="147"/>
    </row>
    <row r="126" spans="3:32">
      <c r="C126" s="143"/>
      <c r="D126" s="144"/>
      <c r="E126" s="144"/>
      <c r="F126" s="144"/>
      <c r="G126" s="144"/>
      <c r="H126" s="144"/>
      <c r="I126" s="145"/>
      <c r="U126" s="146"/>
      <c r="AF126" s="147"/>
    </row>
    <row r="127" spans="3:32">
      <c r="C127" s="143"/>
      <c r="D127" s="144"/>
      <c r="E127" s="144"/>
      <c r="F127" s="144"/>
      <c r="G127" s="144"/>
      <c r="H127" s="144"/>
      <c r="I127" s="145"/>
      <c r="U127" s="146"/>
      <c r="AF127" s="147"/>
    </row>
    <row r="128" spans="3:32">
      <c r="C128" s="143"/>
      <c r="D128" s="144"/>
      <c r="E128" s="144"/>
      <c r="F128" s="144"/>
      <c r="G128" s="144"/>
      <c r="H128" s="144"/>
      <c r="I128" s="145"/>
      <c r="U128" s="146"/>
      <c r="AF128" s="147"/>
    </row>
    <row r="129" spans="3:32">
      <c r="C129" s="143"/>
      <c r="D129" s="144"/>
      <c r="E129" s="144"/>
      <c r="F129" s="144"/>
      <c r="G129" s="144"/>
      <c r="H129" s="144"/>
      <c r="I129" s="145"/>
      <c r="U129" s="146"/>
      <c r="AF129" s="147"/>
    </row>
    <row r="130" spans="3:32">
      <c r="C130" s="143"/>
      <c r="D130" s="144"/>
      <c r="E130" s="144"/>
      <c r="F130" s="144"/>
      <c r="G130" s="144"/>
      <c r="H130" s="144"/>
      <c r="I130" s="145"/>
      <c r="U130" s="146"/>
      <c r="AF130" s="147"/>
    </row>
    <row r="131" spans="3:32">
      <c r="C131" s="143"/>
      <c r="D131" s="144"/>
      <c r="E131" s="144"/>
      <c r="F131" s="144"/>
      <c r="G131" s="144"/>
      <c r="H131" s="144"/>
      <c r="I131" s="145"/>
      <c r="U131" s="146"/>
      <c r="AF131" s="147"/>
    </row>
    <row r="132" spans="3:32">
      <c r="C132" s="143"/>
      <c r="D132" s="144"/>
      <c r="E132" s="144"/>
      <c r="F132" s="144"/>
      <c r="G132" s="144"/>
      <c r="H132" s="144"/>
      <c r="I132" s="145"/>
      <c r="U132" s="146"/>
      <c r="AF132" s="147"/>
    </row>
    <row r="133" spans="3:32">
      <c r="C133" s="143"/>
      <c r="D133" s="144"/>
      <c r="E133" s="144"/>
      <c r="F133" s="144"/>
      <c r="G133" s="144"/>
      <c r="H133" s="144"/>
      <c r="I133" s="145"/>
      <c r="U133" s="146"/>
      <c r="AF133" s="147"/>
    </row>
    <row r="134" spans="3:32">
      <c r="C134" s="143"/>
      <c r="D134" s="144"/>
      <c r="E134" s="144"/>
      <c r="F134" s="144"/>
      <c r="G134" s="144"/>
      <c r="H134" s="144"/>
      <c r="I134" s="145"/>
      <c r="U134" s="146"/>
      <c r="AF134" s="147"/>
    </row>
    <row r="135" spans="3:32">
      <c r="C135" s="143"/>
      <c r="D135" s="144"/>
      <c r="E135" s="144"/>
      <c r="F135" s="144"/>
      <c r="G135" s="144"/>
      <c r="H135" s="144"/>
      <c r="I135" s="145"/>
      <c r="U135" s="146"/>
      <c r="AF135" s="147"/>
    </row>
    <row r="136" spans="3:32">
      <c r="C136" s="143"/>
      <c r="D136" s="144"/>
      <c r="E136" s="144"/>
      <c r="F136" s="144"/>
      <c r="G136" s="144"/>
      <c r="H136" s="144"/>
      <c r="I136" s="145"/>
      <c r="U136" s="146"/>
      <c r="AF136" s="147"/>
    </row>
    <row r="137" spans="3:32">
      <c r="C137" s="143"/>
      <c r="D137" s="144"/>
      <c r="E137" s="144"/>
      <c r="F137" s="144"/>
      <c r="G137" s="144"/>
      <c r="H137" s="144"/>
      <c r="I137" s="145"/>
      <c r="U137" s="146"/>
      <c r="AF137" s="147"/>
    </row>
    <row r="138" spans="3:32">
      <c r="C138" s="143"/>
      <c r="D138" s="144"/>
      <c r="E138" s="144"/>
      <c r="F138" s="144"/>
      <c r="G138" s="144"/>
      <c r="H138" s="144"/>
      <c r="I138" s="145"/>
      <c r="U138" s="146"/>
      <c r="AF138" s="147"/>
    </row>
    <row r="139" spans="3:32">
      <c r="C139" s="143"/>
      <c r="D139" s="144"/>
      <c r="E139" s="144"/>
      <c r="F139" s="144"/>
      <c r="G139" s="144"/>
      <c r="H139" s="144"/>
      <c r="I139" s="145"/>
      <c r="U139" s="146"/>
      <c r="AF139" s="147"/>
    </row>
    <row r="140" spans="3:32">
      <c r="C140" s="143"/>
      <c r="D140" s="144"/>
      <c r="E140" s="144"/>
      <c r="F140" s="144"/>
      <c r="G140" s="144"/>
      <c r="H140" s="144"/>
      <c r="I140" s="145"/>
      <c r="U140" s="146"/>
      <c r="AF140" s="147"/>
    </row>
    <row r="141" spans="3:32">
      <c r="C141" s="143"/>
      <c r="D141" s="144"/>
      <c r="E141" s="144"/>
      <c r="F141" s="144"/>
      <c r="G141" s="144"/>
      <c r="H141" s="144"/>
      <c r="I141" s="145"/>
      <c r="U141" s="146"/>
      <c r="AF141" s="147"/>
    </row>
    <row r="142" spans="3:32">
      <c r="C142" s="143"/>
      <c r="D142" s="144"/>
      <c r="E142" s="144"/>
      <c r="F142" s="144"/>
      <c r="G142" s="144"/>
      <c r="H142" s="144"/>
      <c r="I142" s="145"/>
      <c r="U142" s="146"/>
      <c r="AF142" s="147"/>
    </row>
    <row r="143" spans="3:32">
      <c r="C143" s="143"/>
      <c r="D143" s="144"/>
      <c r="E143" s="144"/>
      <c r="F143" s="144"/>
      <c r="G143" s="144"/>
      <c r="H143" s="144"/>
      <c r="I143" s="145"/>
      <c r="U143" s="146"/>
      <c r="AF143" s="147"/>
    </row>
    <row r="144" spans="3:32">
      <c r="C144" s="143"/>
      <c r="D144" s="144"/>
      <c r="E144" s="144"/>
      <c r="F144" s="144"/>
      <c r="G144" s="144"/>
      <c r="H144" s="144"/>
      <c r="I144" s="145"/>
      <c r="U144" s="146"/>
      <c r="AF144" s="147"/>
    </row>
    <row r="145" spans="3:32">
      <c r="C145" s="143"/>
      <c r="D145" s="144"/>
      <c r="E145" s="144"/>
      <c r="F145" s="144"/>
      <c r="G145" s="144"/>
      <c r="H145" s="144"/>
      <c r="I145" s="145"/>
      <c r="U145" s="146"/>
      <c r="AF145" s="147"/>
    </row>
    <row r="146" spans="3:32">
      <c r="C146" s="143"/>
      <c r="D146" s="144"/>
      <c r="E146" s="144"/>
      <c r="F146" s="144"/>
      <c r="G146" s="144"/>
      <c r="H146" s="144"/>
      <c r="I146" s="145"/>
      <c r="U146" s="146"/>
      <c r="AF146" s="147"/>
    </row>
    <row r="147" spans="3:32">
      <c r="C147" s="143"/>
      <c r="D147" s="144"/>
      <c r="E147" s="144"/>
      <c r="F147" s="144"/>
      <c r="G147" s="144"/>
      <c r="H147" s="144"/>
      <c r="I147" s="145"/>
      <c r="U147" s="146"/>
      <c r="AF147" s="147"/>
    </row>
    <row r="148" spans="3:32">
      <c r="C148" s="143"/>
      <c r="D148" s="144"/>
      <c r="E148" s="144"/>
      <c r="F148" s="144"/>
      <c r="G148" s="144"/>
      <c r="H148" s="144"/>
      <c r="I148" s="145"/>
      <c r="U148" s="146"/>
      <c r="AF148" s="147"/>
    </row>
    <row r="149" spans="3:32">
      <c r="C149" s="143"/>
      <c r="D149" s="144"/>
      <c r="E149" s="144"/>
      <c r="F149" s="144"/>
      <c r="G149" s="144"/>
      <c r="H149" s="144"/>
      <c r="I149" s="145"/>
      <c r="U149" s="146"/>
      <c r="AF149" s="147"/>
    </row>
    <row r="150" spans="3:32">
      <c r="C150" s="143"/>
      <c r="D150" s="144"/>
      <c r="E150" s="144"/>
      <c r="F150" s="144"/>
      <c r="G150" s="144"/>
      <c r="H150" s="144"/>
      <c r="I150" s="145"/>
      <c r="U150" s="146"/>
      <c r="AF150" s="147"/>
    </row>
    <row r="151" spans="3:32">
      <c r="C151" s="143"/>
      <c r="D151" s="144"/>
      <c r="E151" s="144"/>
      <c r="F151" s="144"/>
      <c r="G151" s="144"/>
      <c r="H151" s="144"/>
      <c r="I151" s="145"/>
      <c r="U151" s="146"/>
      <c r="AF151" s="147"/>
    </row>
    <row r="152" spans="3:32">
      <c r="C152" s="143"/>
      <c r="D152" s="144"/>
      <c r="E152" s="144"/>
      <c r="F152" s="144"/>
      <c r="G152" s="144"/>
      <c r="H152" s="144"/>
      <c r="I152" s="145"/>
      <c r="U152" s="146"/>
      <c r="AF152" s="147"/>
    </row>
    <row r="153" spans="3:32">
      <c r="C153" s="143"/>
      <c r="D153" s="144"/>
      <c r="E153" s="144"/>
      <c r="F153" s="144"/>
      <c r="G153" s="144"/>
      <c r="H153" s="144"/>
      <c r="I153" s="145"/>
      <c r="U153" s="146"/>
      <c r="AF153" s="147"/>
    </row>
    <row r="154" spans="3:32">
      <c r="C154" s="143"/>
      <c r="D154" s="144"/>
      <c r="E154" s="144"/>
      <c r="F154" s="144"/>
      <c r="G154" s="144"/>
      <c r="H154" s="144"/>
      <c r="I154" s="145"/>
      <c r="U154" s="146"/>
      <c r="AF154" s="147"/>
    </row>
    <row r="155" spans="3:32">
      <c r="C155" s="143"/>
      <c r="D155" s="144"/>
      <c r="E155" s="144"/>
      <c r="F155" s="144"/>
      <c r="G155" s="144"/>
      <c r="H155" s="144"/>
      <c r="I155" s="145"/>
      <c r="U155" s="146"/>
      <c r="AF155" s="147"/>
    </row>
    <row r="156" spans="3:32">
      <c r="C156" s="143"/>
      <c r="D156" s="144"/>
      <c r="E156" s="144"/>
      <c r="F156" s="144"/>
      <c r="G156" s="144"/>
      <c r="H156" s="144"/>
      <c r="I156" s="145"/>
      <c r="U156" s="146"/>
      <c r="AF156" s="147"/>
    </row>
    <row r="157" spans="3:32">
      <c r="C157" s="143"/>
      <c r="D157" s="144"/>
      <c r="E157" s="144"/>
      <c r="F157" s="144"/>
      <c r="G157" s="144"/>
      <c r="H157" s="144"/>
      <c r="I157" s="145"/>
      <c r="U157" s="146"/>
      <c r="AF157" s="147"/>
    </row>
    <row r="158" spans="3:32">
      <c r="C158" s="143"/>
      <c r="D158" s="144"/>
      <c r="E158" s="144"/>
      <c r="F158" s="144"/>
      <c r="G158" s="144"/>
      <c r="H158" s="144"/>
      <c r="I158" s="145"/>
      <c r="U158" s="146"/>
      <c r="AF158" s="147"/>
    </row>
    <row r="159" spans="3:32">
      <c r="C159" s="143"/>
      <c r="D159" s="144"/>
      <c r="E159" s="144"/>
      <c r="F159" s="144"/>
      <c r="G159" s="144"/>
      <c r="H159" s="144"/>
      <c r="I159" s="145"/>
      <c r="U159" s="146"/>
      <c r="AF159" s="147"/>
    </row>
    <row r="160" spans="3:32">
      <c r="C160" s="143"/>
      <c r="D160" s="144"/>
      <c r="E160" s="144"/>
      <c r="F160" s="144"/>
      <c r="G160" s="144"/>
      <c r="H160" s="144"/>
      <c r="I160" s="145"/>
      <c r="U160" s="146"/>
      <c r="AF160" s="147"/>
    </row>
    <row r="161" spans="3:32">
      <c r="C161" s="143"/>
      <c r="D161" s="144"/>
      <c r="E161" s="144"/>
      <c r="F161" s="144"/>
      <c r="G161" s="144"/>
      <c r="H161" s="144"/>
      <c r="I161" s="145"/>
      <c r="U161" s="146"/>
      <c r="AF161" s="147"/>
    </row>
    <row r="162" spans="3:32">
      <c r="C162" s="143"/>
      <c r="D162" s="144"/>
      <c r="E162" s="144"/>
      <c r="F162" s="144"/>
      <c r="G162" s="144"/>
      <c r="H162" s="144"/>
      <c r="I162" s="145"/>
      <c r="U162" s="146"/>
      <c r="AF162" s="147"/>
    </row>
    <row r="163" spans="3:32">
      <c r="C163" s="143"/>
      <c r="D163" s="144"/>
      <c r="E163" s="144"/>
      <c r="F163" s="144"/>
      <c r="G163" s="144"/>
      <c r="H163" s="144"/>
      <c r="I163" s="145"/>
      <c r="U163" s="146"/>
      <c r="AF163" s="147"/>
    </row>
    <row r="164" spans="3:32">
      <c r="C164" s="143"/>
      <c r="D164" s="144"/>
      <c r="E164" s="144"/>
      <c r="F164" s="144"/>
      <c r="G164" s="144"/>
      <c r="H164" s="144"/>
      <c r="I164" s="145"/>
      <c r="U164" s="146"/>
      <c r="AF164" s="147"/>
    </row>
    <row r="165" spans="3:32">
      <c r="C165" s="143"/>
      <c r="D165" s="144"/>
      <c r="E165" s="144"/>
      <c r="F165" s="144"/>
      <c r="G165" s="144"/>
      <c r="H165" s="144"/>
      <c r="I165" s="145"/>
      <c r="U165" s="146"/>
      <c r="AF165" s="147"/>
    </row>
    <row r="166" spans="3:32">
      <c r="C166" s="143"/>
      <c r="D166" s="144"/>
      <c r="E166" s="144"/>
      <c r="F166" s="144"/>
      <c r="G166" s="144"/>
      <c r="H166" s="144"/>
      <c r="I166" s="145"/>
      <c r="U166" s="146"/>
      <c r="AF166" s="147"/>
    </row>
    <row r="167" spans="3:32">
      <c r="C167" s="143"/>
      <c r="D167" s="144"/>
      <c r="E167" s="144"/>
      <c r="F167" s="144"/>
      <c r="G167" s="144"/>
      <c r="H167" s="144"/>
      <c r="I167" s="145"/>
      <c r="U167" s="146"/>
      <c r="AF167" s="147"/>
    </row>
    <row r="168" spans="3:32">
      <c r="C168" s="143"/>
      <c r="D168" s="144"/>
      <c r="E168" s="144"/>
      <c r="F168" s="144"/>
      <c r="G168" s="144"/>
      <c r="H168" s="144"/>
      <c r="I168" s="145"/>
      <c r="U168" s="146"/>
      <c r="AF168" s="147"/>
    </row>
    <row r="169" spans="3:32">
      <c r="C169" s="143"/>
      <c r="D169" s="144"/>
      <c r="E169" s="144"/>
      <c r="F169" s="144"/>
      <c r="G169" s="144"/>
      <c r="H169" s="144"/>
      <c r="I169" s="145"/>
      <c r="U169" s="146"/>
      <c r="AF169" s="147"/>
    </row>
    <row r="170" spans="3:32">
      <c r="C170" s="143"/>
      <c r="D170" s="144"/>
      <c r="E170" s="144"/>
      <c r="F170" s="144"/>
      <c r="G170" s="144"/>
      <c r="H170" s="144"/>
      <c r="I170" s="145"/>
      <c r="U170" s="146"/>
      <c r="AF170" s="147"/>
    </row>
    <row r="171" spans="3:32">
      <c r="C171" s="143"/>
      <c r="D171" s="144"/>
      <c r="E171" s="144"/>
      <c r="F171" s="144"/>
      <c r="G171" s="144"/>
      <c r="H171" s="144"/>
      <c r="I171" s="145"/>
      <c r="U171" s="146"/>
      <c r="AF171" s="147"/>
    </row>
    <row r="172" spans="3:32">
      <c r="C172" s="143"/>
      <c r="D172" s="144"/>
      <c r="E172" s="144"/>
      <c r="F172" s="144"/>
      <c r="G172" s="144"/>
      <c r="H172" s="144"/>
      <c r="I172" s="145"/>
      <c r="U172" s="146"/>
      <c r="AF172" s="147"/>
    </row>
    <row r="173" spans="3:32">
      <c r="C173" s="143"/>
      <c r="D173" s="144"/>
      <c r="E173" s="144"/>
      <c r="F173" s="144"/>
      <c r="G173" s="144"/>
      <c r="H173" s="144"/>
      <c r="I173" s="145"/>
      <c r="U173" s="146"/>
      <c r="AF173" s="147"/>
    </row>
    <row r="174" spans="3:32">
      <c r="C174" s="143"/>
      <c r="D174" s="144"/>
      <c r="E174" s="144"/>
      <c r="F174" s="144"/>
      <c r="G174" s="144"/>
      <c r="H174" s="144"/>
      <c r="I174" s="145"/>
      <c r="U174" s="146"/>
      <c r="AF174" s="147"/>
    </row>
    <row r="175" spans="3:32">
      <c r="C175" s="143"/>
      <c r="D175" s="144"/>
      <c r="E175" s="144"/>
      <c r="F175" s="144"/>
      <c r="G175" s="144"/>
      <c r="H175" s="144"/>
      <c r="I175" s="145"/>
      <c r="U175" s="146"/>
      <c r="AF175" s="147"/>
    </row>
    <row r="176" spans="3:32">
      <c r="C176" s="143"/>
      <c r="D176" s="144"/>
      <c r="E176" s="144"/>
      <c r="F176" s="144"/>
      <c r="G176" s="144"/>
      <c r="H176" s="144"/>
      <c r="I176" s="145"/>
      <c r="U176" s="146"/>
      <c r="AF176" s="147"/>
    </row>
    <row r="177" spans="3:32">
      <c r="C177" s="143"/>
      <c r="D177" s="144"/>
      <c r="E177" s="144"/>
      <c r="F177" s="144"/>
      <c r="G177" s="144"/>
      <c r="H177" s="144"/>
      <c r="I177" s="145"/>
      <c r="U177" s="146"/>
      <c r="AF177" s="147"/>
    </row>
    <row r="178" spans="3:32">
      <c r="C178" s="143"/>
      <c r="D178" s="144"/>
      <c r="E178" s="144"/>
      <c r="F178" s="144"/>
      <c r="G178" s="144"/>
      <c r="H178" s="144"/>
      <c r="I178" s="145"/>
      <c r="U178" s="146"/>
      <c r="AF178" s="147"/>
    </row>
    <row r="179" spans="3:32">
      <c r="C179" s="143"/>
      <c r="D179" s="144"/>
      <c r="E179" s="144"/>
      <c r="F179" s="144"/>
      <c r="G179" s="144"/>
      <c r="H179" s="144"/>
      <c r="I179" s="145"/>
      <c r="U179" s="146"/>
      <c r="AF179" s="147"/>
    </row>
    <row r="180" spans="3:32">
      <c r="C180" s="143"/>
      <c r="D180" s="144"/>
      <c r="E180" s="144"/>
      <c r="F180" s="144"/>
      <c r="G180" s="144"/>
      <c r="H180" s="144"/>
      <c r="I180" s="145"/>
      <c r="U180" s="146"/>
      <c r="AF180" s="147"/>
    </row>
    <row r="181" spans="3:32">
      <c r="C181" s="143"/>
      <c r="D181" s="144"/>
      <c r="E181" s="144"/>
      <c r="F181" s="144"/>
      <c r="G181" s="144"/>
      <c r="H181" s="144"/>
      <c r="I181" s="145"/>
      <c r="U181" s="146"/>
      <c r="AF181" s="147"/>
    </row>
    <row r="182" spans="3:32">
      <c r="C182" s="143"/>
      <c r="D182" s="144"/>
      <c r="E182" s="144"/>
      <c r="F182" s="144"/>
      <c r="G182" s="144"/>
      <c r="H182" s="144"/>
      <c r="I182" s="145"/>
      <c r="U182" s="146"/>
      <c r="AF182" s="147"/>
    </row>
    <row r="183" spans="3:32">
      <c r="C183" s="143"/>
      <c r="D183" s="144"/>
      <c r="E183" s="144"/>
      <c r="F183" s="144"/>
      <c r="G183" s="144"/>
      <c r="H183" s="144"/>
      <c r="I183" s="145"/>
      <c r="U183" s="146"/>
      <c r="AF183" s="147"/>
    </row>
    <row r="184" spans="3:32">
      <c r="C184" s="143"/>
      <c r="D184" s="144"/>
      <c r="E184" s="144"/>
      <c r="F184" s="144"/>
      <c r="G184" s="144"/>
      <c r="H184" s="144"/>
      <c r="I184" s="145"/>
      <c r="U184" s="146"/>
      <c r="AF184" s="147"/>
    </row>
    <row r="185" spans="3:32">
      <c r="C185" s="143"/>
      <c r="D185" s="144"/>
      <c r="E185" s="144"/>
      <c r="F185" s="144"/>
      <c r="G185" s="144"/>
      <c r="H185" s="144"/>
      <c r="I185" s="145"/>
      <c r="U185" s="146"/>
      <c r="AF185" s="147"/>
    </row>
    <row r="186" spans="3:32">
      <c r="C186" s="143"/>
      <c r="D186" s="144"/>
      <c r="E186" s="144"/>
      <c r="F186" s="144"/>
      <c r="G186" s="144"/>
      <c r="H186" s="144"/>
      <c r="I186" s="145"/>
      <c r="U186" s="146"/>
      <c r="AF186" s="147"/>
    </row>
    <row r="187" spans="3:32">
      <c r="C187" s="143"/>
      <c r="D187" s="144"/>
      <c r="E187" s="144"/>
      <c r="F187" s="144"/>
      <c r="G187" s="144"/>
      <c r="H187" s="144"/>
      <c r="I187" s="145"/>
      <c r="U187" s="146"/>
      <c r="AF187" s="147"/>
    </row>
    <row r="188" spans="3:32">
      <c r="C188" s="143"/>
      <c r="D188" s="144"/>
      <c r="E188" s="144"/>
      <c r="F188" s="144"/>
      <c r="G188" s="144"/>
      <c r="H188" s="144"/>
      <c r="I188" s="145"/>
      <c r="U188" s="146"/>
      <c r="AF188" s="147"/>
    </row>
    <row r="189" spans="3:32">
      <c r="C189" s="143"/>
      <c r="D189" s="144"/>
      <c r="E189" s="144"/>
      <c r="F189" s="144"/>
      <c r="G189" s="144"/>
      <c r="H189" s="144"/>
      <c r="I189" s="145"/>
      <c r="U189" s="146"/>
      <c r="AF189" s="147"/>
    </row>
    <row r="190" spans="3:32">
      <c r="C190" s="143"/>
      <c r="D190" s="144"/>
      <c r="E190" s="144"/>
      <c r="F190" s="144"/>
      <c r="G190" s="144"/>
      <c r="H190" s="144"/>
      <c r="I190" s="145"/>
      <c r="U190" s="146"/>
      <c r="AF190" s="147"/>
    </row>
    <row r="191" spans="3:32">
      <c r="C191" s="143"/>
      <c r="D191" s="144"/>
      <c r="E191" s="144"/>
      <c r="F191" s="144"/>
      <c r="G191" s="144"/>
      <c r="H191" s="144"/>
      <c r="I191" s="145"/>
      <c r="U191" s="146"/>
      <c r="AF191" s="147"/>
    </row>
    <row r="192" spans="3:32">
      <c r="C192" s="143"/>
      <c r="D192" s="144"/>
      <c r="E192" s="144"/>
      <c r="F192" s="144"/>
      <c r="G192" s="144"/>
      <c r="H192" s="144"/>
      <c r="I192" s="145"/>
      <c r="U192" s="146"/>
      <c r="AF192" s="147"/>
    </row>
    <row r="193" spans="3:32">
      <c r="C193" s="143"/>
      <c r="D193" s="144"/>
      <c r="E193" s="144"/>
      <c r="F193" s="144"/>
      <c r="G193" s="144"/>
      <c r="H193" s="144"/>
      <c r="I193" s="145"/>
      <c r="U193" s="146"/>
      <c r="AF193" s="147"/>
    </row>
    <row r="194" spans="3:32">
      <c r="C194" s="143"/>
      <c r="D194" s="144"/>
      <c r="E194" s="144"/>
      <c r="F194" s="144"/>
      <c r="G194" s="144"/>
      <c r="H194" s="144"/>
      <c r="I194" s="145"/>
      <c r="U194" s="146"/>
      <c r="AF194" s="147"/>
    </row>
    <row r="195" spans="3:32">
      <c r="C195" s="143"/>
      <c r="D195" s="144"/>
      <c r="E195" s="144"/>
      <c r="F195" s="144"/>
      <c r="G195" s="144"/>
      <c r="H195" s="144"/>
      <c r="I195" s="145"/>
      <c r="U195" s="146"/>
      <c r="AF195" s="147"/>
    </row>
    <row r="196" spans="3:32">
      <c r="C196" s="143"/>
      <c r="D196" s="144"/>
      <c r="E196" s="144"/>
      <c r="F196" s="144"/>
      <c r="G196" s="144"/>
      <c r="H196" s="144"/>
      <c r="I196" s="145"/>
      <c r="U196" s="146"/>
      <c r="AF196" s="147"/>
    </row>
    <row r="197" spans="3:32">
      <c r="C197" s="143"/>
      <c r="D197" s="144"/>
      <c r="E197" s="144"/>
      <c r="F197" s="144"/>
      <c r="G197" s="144"/>
      <c r="H197" s="144"/>
      <c r="I197" s="145"/>
      <c r="U197" s="146"/>
      <c r="AF197" s="147"/>
    </row>
    <row r="198" spans="3:32">
      <c r="C198" s="143"/>
      <c r="D198" s="144"/>
      <c r="E198" s="144"/>
      <c r="F198" s="144"/>
      <c r="G198" s="144"/>
      <c r="H198" s="144"/>
      <c r="I198" s="145"/>
      <c r="U198" s="146"/>
      <c r="AF198" s="147"/>
    </row>
    <row r="199" spans="3:32">
      <c r="C199" s="143"/>
      <c r="D199" s="144"/>
      <c r="E199" s="144"/>
      <c r="F199" s="144"/>
      <c r="G199" s="144"/>
      <c r="H199" s="144"/>
      <c r="I199" s="145"/>
      <c r="U199" s="146"/>
      <c r="AF199" s="147"/>
    </row>
    <row r="200" spans="3:32">
      <c r="C200" s="143"/>
      <c r="D200" s="144"/>
      <c r="E200" s="144"/>
      <c r="F200" s="144"/>
      <c r="G200" s="144"/>
      <c r="H200" s="144"/>
      <c r="I200" s="145"/>
      <c r="U200" s="146"/>
      <c r="AF200" s="147"/>
    </row>
    <row r="201" spans="3:32">
      <c r="C201" s="143"/>
      <c r="D201" s="144"/>
      <c r="E201" s="144"/>
      <c r="F201" s="144"/>
      <c r="G201" s="144"/>
      <c r="H201" s="144"/>
      <c r="I201" s="145"/>
      <c r="U201" s="146"/>
      <c r="AF201" s="147"/>
    </row>
    <row r="202" spans="3:32">
      <c r="C202" s="143"/>
      <c r="D202" s="144"/>
      <c r="E202" s="144"/>
      <c r="F202" s="144"/>
      <c r="G202" s="144"/>
      <c r="H202" s="144"/>
      <c r="I202" s="145"/>
      <c r="U202" s="146"/>
      <c r="AF202" s="147"/>
    </row>
    <row r="203" spans="3:32">
      <c r="C203" s="143"/>
      <c r="D203" s="144"/>
      <c r="E203" s="144"/>
      <c r="F203" s="144"/>
      <c r="G203" s="144"/>
      <c r="H203" s="144"/>
      <c r="I203" s="145"/>
      <c r="U203" s="146"/>
      <c r="AF203" s="147"/>
    </row>
    <row r="204" spans="3:32">
      <c r="C204" s="143"/>
      <c r="D204" s="144"/>
      <c r="E204" s="144"/>
      <c r="F204" s="144"/>
      <c r="G204" s="144"/>
      <c r="H204" s="144"/>
      <c r="I204" s="145"/>
      <c r="U204" s="146"/>
      <c r="AF204" s="147"/>
    </row>
    <row r="205" spans="3:32">
      <c r="C205" s="143"/>
      <c r="D205" s="144"/>
      <c r="E205" s="144"/>
      <c r="F205" s="144"/>
      <c r="G205" s="144"/>
      <c r="H205" s="144"/>
      <c r="I205" s="145"/>
      <c r="U205" s="146"/>
      <c r="AF205" s="147"/>
    </row>
    <row r="206" spans="3:32">
      <c r="C206" s="143"/>
      <c r="D206" s="144"/>
      <c r="E206" s="144"/>
      <c r="F206" s="144"/>
      <c r="G206" s="144"/>
      <c r="H206" s="144"/>
      <c r="I206" s="145"/>
      <c r="U206" s="146"/>
      <c r="AF206" s="147"/>
    </row>
    <row r="207" spans="3:32">
      <c r="C207" s="143"/>
      <c r="D207" s="144"/>
      <c r="E207" s="144"/>
      <c r="F207" s="144"/>
      <c r="G207" s="144"/>
      <c r="H207" s="144"/>
      <c r="I207" s="145"/>
      <c r="U207" s="146"/>
      <c r="AF207" s="147"/>
    </row>
    <row r="208" spans="3:32">
      <c r="C208" s="143"/>
      <c r="D208" s="144"/>
      <c r="E208" s="144"/>
      <c r="F208" s="144"/>
      <c r="G208" s="144"/>
      <c r="H208" s="144"/>
      <c r="I208" s="145"/>
      <c r="U208" s="146"/>
      <c r="AF208" s="147"/>
    </row>
    <row r="209" spans="3:32">
      <c r="C209" s="143"/>
      <c r="D209" s="144"/>
      <c r="E209" s="144"/>
      <c r="F209" s="144"/>
      <c r="G209" s="144"/>
      <c r="H209" s="144"/>
      <c r="I209" s="145"/>
      <c r="U209" s="146"/>
      <c r="AF209" s="147"/>
    </row>
    <row r="210" spans="3:32">
      <c r="C210" s="143"/>
      <c r="D210" s="144"/>
      <c r="E210" s="144"/>
      <c r="F210" s="144"/>
      <c r="G210" s="144"/>
      <c r="H210" s="144"/>
      <c r="I210" s="145"/>
      <c r="U210" s="146"/>
      <c r="AF210" s="147"/>
    </row>
    <row r="211" spans="3:32">
      <c r="C211" s="143"/>
      <c r="D211" s="144"/>
      <c r="E211" s="144"/>
      <c r="F211" s="144"/>
      <c r="G211" s="144"/>
      <c r="H211" s="144"/>
      <c r="I211" s="145"/>
      <c r="U211" s="146"/>
      <c r="AF211" s="147"/>
    </row>
    <row r="212" spans="3:32">
      <c r="C212" s="143"/>
      <c r="D212" s="144"/>
      <c r="E212" s="144"/>
      <c r="F212" s="144"/>
      <c r="G212" s="144"/>
      <c r="H212" s="144"/>
      <c r="I212" s="145"/>
      <c r="U212" s="146"/>
      <c r="AF212" s="147"/>
    </row>
    <row r="213" spans="3:32">
      <c r="C213" s="143"/>
      <c r="D213" s="144"/>
      <c r="E213" s="144"/>
      <c r="F213" s="144"/>
      <c r="G213" s="144"/>
      <c r="H213" s="144"/>
      <c r="I213" s="145"/>
      <c r="U213" s="146"/>
      <c r="AF213" s="147"/>
    </row>
    <row r="214" spans="3:32">
      <c r="C214" s="143"/>
      <c r="D214" s="144"/>
      <c r="E214" s="144"/>
      <c r="F214" s="144"/>
      <c r="G214" s="144"/>
      <c r="H214" s="144"/>
      <c r="I214" s="145"/>
      <c r="U214" s="146"/>
      <c r="AF214" s="147"/>
    </row>
    <row r="215" spans="3:32">
      <c r="C215" s="143"/>
      <c r="D215" s="144"/>
      <c r="E215" s="144"/>
      <c r="F215" s="144"/>
      <c r="G215" s="144"/>
      <c r="H215" s="144"/>
      <c r="I215" s="145"/>
      <c r="U215" s="146"/>
      <c r="AF215" s="147"/>
    </row>
    <row r="216" spans="3:32">
      <c r="C216" s="143"/>
      <c r="D216" s="144"/>
      <c r="E216" s="144"/>
      <c r="F216" s="144"/>
      <c r="G216" s="144"/>
      <c r="H216" s="144"/>
      <c r="I216" s="145"/>
      <c r="U216" s="146"/>
      <c r="AF216" s="147"/>
    </row>
    <row r="217" spans="3:32">
      <c r="C217" s="143"/>
      <c r="D217" s="144"/>
      <c r="E217" s="144"/>
      <c r="F217" s="144"/>
      <c r="G217" s="144"/>
      <c r="H217" s="144"/>
      <c r="I217" s="145"/>
      <c r="U217" s="146"/>
      <c r="AF217" s="147"/>
    </row>
    <row r="218" spans="3:32">
      <c r="C218" s="143"/>
      <c r="D218" s="144"/>
      <c r="E218" s="144"/>
      <c r="F218" s="144"/>
      <c r="G218" s="144"/>
      <c r="H218" s="144"/>
      <c r="I218" s="145"/>
      <c r="U218" s="146"/>
      <c r="AF218" s="147"/>
    </row>
    <row r="219" spans="3:32">
      <c r="C219" s="143"/>
      <c r="D219" s="144"/>
      <c r="E219" s="144"/>
      <c r="F219" s="144"/>
      <c r="G219" s="144"/>
      <c r="H219" s="144"/>
      <c r="I219" s="145"/>
      <c r="U219" s="146"/>
      <c r="AF219" s="147"/>
    </row>
    <row r="220" spans="3:32">
      <c r="C220" s="143"/>
      <c r="D220" s="144"/>
      <c r="E220" s="144"/>
      <c r="F220" s="144"/>
      <c r="G220" s="144"/>
      <c r="H220" s="144"/>
      <c r="I220" s="145"/>
      <c r="U220" s="146"/>
      <c r="AF220" s="147"/>
    </row>
    <row r="221" spans="3:32">
      <c r="C221" s="143"/>
      <c r="D221" s="144"/>
      <c r="E221" s="144"/>
      <c r="F221" s="144"/>
      <c r="G221" s="144"/>
      <c r="H221" s="144"/>
      <c r="I221" s="145"/>
      <c r="U221" s="146"/>
      <c r="AF221" s="147"/>
    </row>
    <row r="222" spans="3:32">
      <c r="C222" s="143"/>
      <c r="D222" s="144"/>
      <c r="E222" s="144"/>
      <c r="F222" s="144"/>
      <c r="G222" s="144"/>
      <c r="H222" s="144"/>
      <c r="I222" s="145"/>
      <c r="U222" s="146"/>
      <c r="AF222" s="147"/>
    </row>
    <row r="223" spans="3:32">
      <c r="C223" s="143"/>
      <c r="D223" s="144"/>
      <c r="E223" s="144"/>
      <c r="F223" s="144"/>
      <c r="G223" s="144"/>
      <c r="H223" s="144"/>
      <c r="I223" s="145"/>
      <c r="U223" s="146"/>
      <c r="AF223" s="147"/>
    </row>
    <row r="224" spans="3:32">
      <c r="C224" s="143"/>
      <c r="D224" s="144"/>
      <c r="E224" s="144"/>
      <c r="F224" s="144"/>
      <c r="G224" s="144"/>
      <c r="H224" s="144"/>
      <c r="I224" s="145"/>
      <c r="U224" s="146"/>
      <c r="AF224" s="147"/>
    </row>
    <row r="225" spans="3:32">
      <c r="C225" s="143"/>
      <c r="D225" s="144"/>
      <c r="E225" s="144"/>
      <c r="F225" s="144"/>
      <c r="G225" s="144"/>
      <c r="H225" s="144"/>
      <c r="I225" s="145"/>
      <c r="U225" s="146"/>
      <c r="AF225" s="147"/>
    </row>
    <row r="226" spans="3:32">
      <c r="C226" s="143"/>
      <c r="D226" s="144"/>
      <c r="E226" s="144"/>
      <c r="F226" s="144"/>
      <c r="G226" s="144"/>
      <c r="H226" s="144"/>
      <c r="I226" s="145"/>
      <c r="U226" s="146"/>
      <c r="AF226" s="147"/>
    </row>
    <row r="227" spans="3:32">
      <c r="C227" s="143"/>
      <c r="D227" s="144"/>
      <c r="E227" s="144"/>
      <c r="F227" s="144"/>
      <c r="G227" s="144"/>
      <c r="H227" s="144"/>
      <c r="I227" s="145"/>
      <c r="U227" s="146"/>
      <c r="AF227" s="147"/>
    </row>
    <row r="228" spans="3:32">
      <c r="C228" s="143"/>
      <c r="D228" s="144"/>
      <c r="E228" s="144"/>
      <c r="F228" s="144"/>
      <c r="G228" s="144"/>
      <c r="H228" s="144"/>
      <c r="I228" s="145"/>
      <c r="U228" s="146"/>
      <c r="AF228" s="147"/>
    </row>
    <row r="229" spans="3:32">
      <c r="C229" s="143"/>
      <c r="D229" s="144"/>
      <c r="E229" s="144"/>
      <c r="F229" s="144"/>
      <c r="G229" s="144"/>
      <c r="H229" s="144"/>
      <c r="I229" s="145"/>
      <c r="U229" s="146"/>
      <c r="AF229" s="147"/>
    </row>
    <row r="230" spans="3:32">
      <c r="C230" s="143"/>
      <c r="D230" s="144"/>
      <c r="E230" s="144"/>
      <c r="F230" s="144"/>
      <c r="G230" s="144"/>
      <c r="H230" s="144"/>
      <c r="I230" s="145"/>
      <c r="U230" s="146"/>
      <c r="AF230" s="147"/>
    </row>
    <row r="231" spans="3:32">
      <c r="C231" s="143"/>
      <c r="D231" s="144"/>
      <c r="E231" s="144"/>
      <c r="F231" s="144"/>
      <c r="G231" s="144"/>
      <c r="H231" s="144"/>
      <c r="I231" s="145"/>
      <c r="U231" s="146"/>
      <c r="AF231" s="147"/>
    </row>
    <row r="232" spans="3:32">
      <c r="C232" s="143"/>
      <c r="D232" s="144"/>
      <c r="E232" s="144"/>
      <c r="F232" s="144"/>
      <c r="G232" s="144"/>
      <c r="H232" s="144"/>
      <c r="I232" s="145"/>
      <c r="U232" s="146"/>
      <c r="AF232" s="147"/>
    </row>
    <row r="233" spans="3:32">
      <c r="C233" s="143"/>
      <c r="D233" s="144"/>
      <c r="E233" s="144"/>
      <c r="F233" s="144"/>
      <c r="G233" s="144"/>
      <c r="H233" s="144"/>
      <c r="I233" s="145"/>
      <c r="U233" s="146"/>
      <c r="AF233" s="147"/>
    </row>
    <row r="234" spans="3:32">
      <c r="C234" s="143"/>
      <c r="D234" s="144"/>
      <c r="E234" s="144"/>
      <c r="F234" s="144"/>
      <c r="G234" s="144"/>
      <c r="H234" s="144"/>
      <c r="I234" s="145"/>
      <c r="U234" s="146"/>
      <c r="AF234" s="147"/>
    </row>
    <row r="235" spans="3:32">
      <c r="C235" s="143"/>
      <c r="D235" s="144"/>
      <c r="E235" s="144"/>
      <c r="F235" s="144"/>
      <c r="G235" s="144"/>
      <c r="H235" s="144"/>
      <c r="I235" s="145"/>
      <c r="U235" s="146"/>
      <c r="AF235" s="147"/>
    </row>
    <row r="236" spans="3:32">
      <c r="C236" s="143"/>
      <c r="D236" s="144"/>
      <c r="E236" s="144"/>
      <c r="F236" s="144"/>
      <c r="G236" s="144"/>
      <c r="H236" s="144"/>
      <c r="I236" s="145"/>
      <c r="U236" s="146"/>
      <c r="AF236" s="147"/>
    </row>
    <row r="237" spans="3:32">
      <c r="C237" s="143"/>
      <c r="D237" s="144"/>
      <c r="E237" s="144"/>
      <c r="F237" s="144"/>
      <c r="G237" s="144"/>
      <c r="H237" s="144"/>
      <c r="I237" s="145"/>
      <c r="U237" s="146"/>
      <c r="AF237" s="147"/>
    </row>
    <row r="238" spans="3:32">
      <c r="C238" s="143"/>
      <c r="D238" s="144"/>
      <c r="E238" s="144"/>
      <c r="F238" s="144"/>
      <c r="G238" s="144"/>
      <c r="H238" s="144"/>
      <c r="I238" s="145"/>
      <c r="U238" s="146"/>
      <c r="AF238" s="147"/>
    </row>
    <row r="239" spans="3:32">
      <c r="C239" s="143"/>
      <c r="D239" s="144"/>
      <c r="E239" s="144"/>
      <c r="F239" s="144"/>
      <c r="G239" s="144"/>
      <c r="H239" s="144"/>
      <c r="I239" s="145"/>
      <c r="U239" s="146"/>
      <c r="AF239" s="147"/>
    </row>
    <row r="240" spans="3:32">
      <c r="C240" s="143"/>
      <c r="D240" s="144"/>
      <c r="E240" s="144"/>
      <c r="F240" s="144"/>
      <c r="G240" s="144"/>
      <c r="H240" s="144"/>
      <c r="I240" s="145"/>
      <c r="U240" s="146"/>
      <c r="AF240" s="147"/>
    </row>
    <row r="241" spans="3:32">
      <c r="C241" s="143"/>
      <c r="D241" s="144"/>
      <c r="E241" s="144"/>
      <c r="F241" s="144"/>
      <c r="G241" s="144"/>
      <c r="H241" s="144"/>
      <c r="I241" s="145"/>
      <c r="U241" s="146"/>
      <c r="AF241" s="147"/>
    </row>
    <row r="242" spans="3:32">
      <c r="C242" s="143"/>
      <c r="D242" s="144"/>
      <c r="E242" s="144"/>
      <c r="F242" s="144"/>
      <c r="G242" s="144"/>
      <c r="H242" s="144"/>
      <c r="I242" s="145"/>
      <c r="U242" s="146"/>
      <c r="AF242" s="147"/>
    </row>
    <row r="243" spans="3:32">
      <c r="C243" s="143"/>
      <c r="D243" s="144"/>
      <c r="E243" s="144"/>
      <c r="F243" s="144"/>
      <c r="G243" s="144"/>
      <c r="H243" s="144"/>
      <c r="I243" s="145"/>
      <c r="U243" s="146"/>
      <c r="AF243" s="147"/>
    </row>
    <row r="244" spans="3:32">
      <c r="C244" s="143"/>
      <c r="D244" s="144"/>
      <c r="E244" s="144"/>
      <c r="F244" s="144"/>
      <c r="G244" s="144"/>
      <c r="H244" s="144"/>
      <c r="I244" s="145"/>
      <c r="U244" s="146"/>
      <c r="AF244" s="147"/>
    </row>
    <row r="245" spans="3:32">
      <c r="C245" s="143"/>
      <c r="D245" s="144"/>
      <c r="E245" s="144"/>
      <c r="F245" s="144"/>
      <c r="G245" s="144"/>
      <c r="H245" s="144"/>
      <c r="I245" s="145"/>
      <c r="U245" s="146"/>
      <c r="AF245" s="147"/>
    </row>
    <row r="246" spans="3:32">
      <c r="C246" s="143"/>
      <c r="D246" s="144"/>
      <c r="E246" s="144"/>
      <c r="F246" s="144"/>
      <c r="G246" s="144"/>
      <c r="H246" s="144"/>
      <c r="I246" s="145"/>
      <c r="U246" s="146"/>
      <c r="AF246" s="147"/>
    </row>
    <row r="247" spans="3:32">
      <c r="C247" s="143"/>
      <c r="D247" s="144"/>
      <c r="E247" s="144"/>
      <c r="F247" s="144"/>
      <c r="G247" s="144"/>
      <c r="H247" s="144"/>
      <c r="I247" s="145"/>
      <c r="U247" s="146"/>
      <c r="AF247" s="147"/>
    </row>
    <row r="248" spans="3:32">
      <c r="C248" s="143"/>
      <c r="D248" s="144"/>
      <c r="E248" s="144"/>
      <c r="F248" s="144"/>
      <c r="G248" s="144"/>
      <c r="H248" s="144"/>
      <c r="I248" s="145"/>
      <c r="U248" s="146"/>
      <c r="AF248" s="147"/>
    </row>
    <row r="249" spans="3:32">
      <c r="C249" s="143"/>
      <c r="D249" s="144"/>
      <c r="E249" s="144"/>
      <c r="F249" s="144"/>
      <c r="G249" s="144"/>
      <c r="H249" s="144"/>
      <c r="I249" s="145"/>
      <c r="U249" s="146"/>
      <c r="AF249" s="147"/>
    </row>
    <row r="250" spans="3:32">
      <c r="C250" s="143"/>
      <c r="D250" s="144"/>
      <c r="E250" s="144"/>
      <c r="F250" s="144"/>
      <c r="G250" s="144"/>
      <c r="H250" s="144"/>
      <c r="I250" s="145"/>
      <c r="U250" s="146"/>
      <c r="AF250" s="147"/>
    </row>
    <row r="251" spans="3:32">
      <c r="C251" s="143"/>
      <c r="D251" s="144"/>
      <c r="E251" s="144"/>
      <c r="F251" s="144"/>
      <c r="G251" s="144"/>
      <c r="H251" s="144"/>
      <c r="I251" s="145"/>
      <c r="U251" s="146"/>
      <c r="AF251" s="147"/>
    </row>
    <row r="252" spans="3:32">
      <c r="C252" s="143"/>
      <c r="D252" s="144"/>
      <c r="E252" s="144"/>
      <c r="F252" s="144"/>
      <c r="G252" s="144"/>
      <c r="H252" s="144"/>
      <c r="I252" s="145"/>
      <c r="U252" s="146"/>
      <c r="AF252" s="147"/>
    </row>
    <row r="253" spans="3:32">
      <c r="C253" s="143"/>
      <c r="D253" s="144"/>
      <c r="E253" s="144"/>
      <c r="F253" s="144"/>
      <c r="G253" s="144"/>
      <c r="H253" s="144"/>
      <c r="I253" s="145"/>
      <c r="U253" s="146"/>
      <c r="AF253" s="147"/>
    </row>
    <row r="254" spans="3:32">
      <c r="C254" s="143"/>
      <c r="D254" s="144"/>
      <c r="E254" s="144"/>
      <c r="F254" s="144"/>
      <c r="G254" s="144"/>
      <c r="H254" s="144"/>
      <c r="I254" s="145"/>
      <c r="U254" s="146"/>
      <c r="AF254" s="147"/>
    </row>
    <row r="255" spans="3:32">
      <c r="C255" s="143"/>
      <c r="D255" s="144"/>
      <c r="E255" s="144"/>
      <c r="F255" s="144"/>
      <c r="G255" s="144"/>
      <c r="H255" s="144"/>
      <c r="I255" s="145"/>
      <c r="U255" s="146"/>
      <c r="AF255" s="147"/>
    </row>
    <row r="256" spans="3:32">
      <c r="C256" s="143"/>
      <c r="D256" s="144"/>
      <c r="E256" s="144"/>
      <c r="F256" s="144"/>
      <c r="G256" s="144"/>
      <c r="H256" s="144"/>
      <c r="I256" s="145"/>
      <c r="U256" s="146"/>
      <c r="AF256" s="147"/>
    </row>
    <row r="257" spans="3:32">
      <c r="C257" s="143"/>
      <c r="D257" s="144"/>
      <c r="E257" s="144"/>
      <c r="F257" s="144"/>
      <c r="G257" s="144"/>
      <c r="H257" s="144"/>
      <c r="I257" s="145"/>
      <c r="U257" s="146"/>
      <c r="AF257" s="147"/>
    </row>
    <row r="258" spans="3:32">
      <c r="C258" s="143"/>
      <c r="D258" s="144"/>
      <c r="E258" s="144"/>
      <c r="F258" s="144"/>
      <c r="G258" s="144"/>
      <c r="H258" s="144"/>
      <c r="I258" s="145"/>
      <c r="U258" s="146"/>
      <c r="AF258" s="147"/>
    </row>
    <row r="259" spans="3:32">
      <c r="C259" s="143"/>
      <c r="D259" s="144"/>
      <c r="E259" s="144"/>
      <c r="F259" s="144"/>
      <c r="G259" s="144"/>
      <c r="H259" s="144"/>
      <c r="I259" s="145"/>
      <c r="U259" s="146"/>
      <c r="AF259" s="147"/>
    </row>
    <row r="260" spans="3:32">
      <c r="C260" s="143"/>
      <c r="D260" s="144"/>
      <c r="E260" s="144"/>
      <c r="F260" s="144"/>
      <c r="G260" s="144"/>
      <c r="H260" s="144"/>
      <c r="I260" s="145"/>
      <c r="U260" s="146"/>
      <c r="AF260" s="147"/>
    </row>
    <row r="261" spans="3:32">
      <c r="C261" s="143"/>
      <c r="D261" s="144"/>
      <c r="E261" s="144"/>
      <c r="F261" s="144"/>
      <c r="G261" s="144"/>
      <c r="H261" s="144"/>
      <c r="I261" s="145"/>
      <c r="U261" s="146"/>
      <c r="AF261" s="147"/>
    </row>
    <row r="262" spans="3:32">
      <c r="C262" s="143"/>
      <c r="D262" s="144"/>
      <c r="E262" s="144"/>
      <c r="F262" s="144"/>
      <c r="G262" s="144"/>
      <c r="H262" s="144"/>
      <c r="I262" s="145"/>
      <c r="U262" s="146"/>
      <c r="AF262" s="147"/>
    </row>
    <row r="263" spans="3:32">
      <c r="C263" s="143"/>
      <c r="D263" s="144"/>
      <c r="E263" s="144"/>
      <c r="F263" s="144"/>
      <c r="G263" s="144"/>
      <c r="H263" s="144"/>
      <c r="I263" s="145"/>
      <c r="U263" s="146"/>
      <c r="AF263" s="147"/>
    </row>
    <row r="264" spans="3:32">
      <c r="C264" s="143"/>
      <c r="D264" s="144"/>
      <c r="E264" s="144"/>
      <c r="F264" s="144"/>
      <c r="G264" s="144"/>
      <c r="H264" s="144"/>
      <c r="I264" s="145"/>
      <c r="U264" s="146"/>
      <c r="AF264" s="147"/>
    </row>
    <row r="265" spans="3:32">
      <c r="C265" s="143"/>
      <c r="D265" s="144"/>
      <c r="E265" s="144"/>
      <c r="F265" s="144"/>
      <c r="G265" s="144"/>
      <c r="H265" s="144"/>
      <c r="I265" s="145"/>
      <c r="U265" s="146"/>
      <c r="AF265" s="147"/>
    </row>
    <row r="266" spans="3:32">
      <c r="C266" s="143"/>
      <c r="D266" s="144"/>
      <c r="E266" s="144"/>
      <c r="F266" s="144"/>
      <c r="G266" s="144"/>
      <c r="H266" s="144"/>
      <c r="I266" s="145"/>
      <c r="U266" s="146"/>
      <c r="AF266" s="147"/>
    </row>
    <row r="267" spans="3:32">
      <c r="C267" s="143"/>
      <c r="D267" s="144"/>
      <c r="E267" s="144"/>
      <c r="F267" s="144"/>
      <c r="G267" s="144"/>
      <c r="H267" s="144"/>
      <c r="I267" s="145"/>
      <c r="U267" s="146"/>
      <c r="AF267" s="147"/>
    </row>
    <row r="268" spans="3:32">
      <c r="C268" s="143"/>
      <c r="D268" s="144"/>
      <c r="E268" s="144"/>
      <c r="F268" s="144"/>
      <c r="G268" s="144"/>
      <c r="H268" s="144"/>
      <c r="I268" s="145"/>
      <c r="U268" s="146"/>
      <c r="AF268" s="147"/>
    </row>
    <row r="269" spans="3:32">
      <c r="C269" s="143"/>
      <c r="D269" s="144"/>
      <c r="E269" s="144"/>
      <c r="F269" s="144"/>
      <c r="G269" s="144"/>
      <c r="H269" s="144"/>
      <c r="I269" s="145"/>
      <c r="U269" s="146"/>
      <c r="AF269" s="147"/>
    </row>
    <row r="270" spans="3:32">
      <c r="C270" s="143"/>
      <c r="D270" s="144"/>
      <c r="E270" s="144"/>
      <c r="F270" s="144"/>
      <c r="G270" s="144"/>
      <c r="H270" s="144"/>
      <c r="I270" s="145"/>
      <c r="U270" s="146"/>
      <c r="AF270" s="147"/>
    </row>
    <row r="271" spans="3:32">
      <c r="C271" s="143"/>
      <c r="D271" s="144"/>
      <c r="E271" s="144"/>
      <c r="F271" s="144"/>
      <c r="G271" s="144"/>
      <c r="H271" s="144"/>
      <c r="I271" s="145"/>
      <c r="U271" s="146"/>
      <c r="AF271" s="147"/>
    </row>
    <row r="272" spans="3:32">
      <c r="C272" s="143"/>
      <c r="D272" s="144"/>
      <c r="E272" s="144"/>
      <c r="F272" s="144"/>
      <c r="G272" s="144"/>
      <c r="H272" s="144"/>
      <c r="I272" s="145"/>
      <c r="U272" s="146"/>
      <c r="AF272" s="147"/>
    </row>
    <row r="273" spans="3:32">
      <c r="C273" s="143"/>
      <c r="D273" s="144"/>
      <c r="E273" s="144"/>
      <c r="F273" s="144"/>
      <c r="G273" s="144"/>
      <c r="H273" s="144"/>
      <c r="I273" s="145"/>
      <c r="U273" s="146"/>
      <c r="AF273" s="147"/>
    </row>
    <row r="274" spans="3:32">
      <c r="C274" s="143"/>
      <c r="D274" s="144"/>
      <c r="E274" s="144"/>
      <c r="F274" s="144"/>
      <c r="G274" s="144"/>
      <c r="H274" s="144"/>
      <c r="I274" s="145"/>
      <c r="U274" s="146"/>
      <c r="AF274" s="147"/>
    </row>
    <row r="275" spans="3:32">
      <c r="C275" s="143"/>
      <c r="D275" s="144"/>
      <c r="E275" s="144"/>
      <c r="F275" s="144"/>
      <c r="G275" s="144"/>
      <c r="H275" s="144"/>
      <c r="I275" s="145"/>
      <c r="U275" s="146"/>
      <c r="AF275" s="147"/>
    </row>
    <row r="276" spans="3:32">
      <c r="C276" s="143"/>
      <c r="D276" s="144"/>
      <c r="E276" s="144"/>
      <c r="F276" s="144"/>
      <c r="G276" s="144"/>
      <c r="H276" s="144"/>
      <c r="I276" s="145"/>
      <c r="U276" s="146"/>
      <c r="AF276" s="147"/>
    </row>
    <row r="277" spans="3:32">
      <c r="C277" s="143"/>
      <c r="D277" s="144"/>
      <c r="E277" s="144"/>
      <c r="F277" s="144"/>
      <c r="G277" s="144"/>
      <c r="H277" s="144"/>
      <c r="I277" s="145"/>
      <c r="U277" s="146"/>
      <c r="AF277" s="147"/>
    </row>
    <row r="278" spans="3:32">
      <c r="C278" s="143"/>
      <c r="D278" s="144"/>
      <c r="E278" s="144"/>
      <c r="F278" s="144"/>
      <c r="G278" s="144"/>
      <c r="H278" s="144"/>
      <c r="I278" s="145"/>
      <c r="U278" s="146"/>
      <c r="AF278" s="147"/>
    </row>
    <row r="279" spans="3:32">
      <c r="C279" s="143"/>
      <c r="D279" s="144"/>
      <c r="E279" s="144"/>
      <c r="F279" s="144"/>
      <c r="G279" s="144"/>
      <c r="H279" s="144"/>
      <c r="I279" s="145"/>
      <c r="U279" s="146"/>
      <c r="AF279" s="147"/>
    </row>
    <row r="280" spans="3:32">
      <c r="C280" s="143"/>
      <c r="D280" s="144"/>
      <c r="E280" s="144"/>
      <c r="F280" s="144"/>
      <c r="G280" s="144"/>
      <c r="H280" s="144"/>
      <c r="I280" s="145"/>
      <c r="U280" s="146"/>
      <c r="AF280" s="147"/>
    </row>
    <row r="281" spans="3:32">
      <c r="C281" s="143"/>
      <c r="D281" s="144"/>
      <c r="E281" s="144"/>
      <c r="F281" s="144"/>
      <c r="G281" s="144"/>
      <c r="H281" s="144"/>
      <c r="I281" s="145"/>
      <c r="U281" s="146"/>
      <c r="AF281" s="147"/>
    </row>
    <row r="282" spans="3:32">
      <c r="C282" s="143"/>
      <c r="D282" s="144"/>
      <c r="E282" s="144"/>
      <c r="F282" s="144"/>
      <c r="G282" s="144"/>
      <c r="H282" s="144"/>
      <c r="I282" s="145"/>
      <c r="U282" s="146"/>
      <c r="AF282" s="147"/>
    </row>
    <row r="283" spans="3:32">
      <c r="C283" s="143"/>
      <c r="D283" s="144"/>
      <c r="E283" s="144"/>
      <c r="F283" s="144"/>
      <c r="G283" s="144"/>
      <c r="H283" s="144"/>
      <c r="I283" s="145"/>
      <c r="U283" s="146"/>
      <c r="AF283" s="147"/>
    </row>
    <row r="284" spans="3:32">
      <c r="C284" s="143"/>
      <c r="D284" s="144"/>
      <c r="E284" s="144"/>
      <c r="F284" s="144"/>
      <c r="G284" s="144"/>
      <c r="H284" s="144"/>
      <c r="I284" s="145"/>
      <c r="U284" s="146"/>
      <c r="AF284" s="147"/>
    </row>
    <row r="285" spans="3:32">
      <c r="C285" s="143"/>
      <c r="D285" s="144"/>
      <c r="E285" s="144"/>
      <c r="F285" s="144"/>
      <c r="G285" s="144"/>
      <c r="H285" s="144"/>
      <c r="I285" s="145"/>
      <c r="U285" s="146"/>
      <c r="AF285" s="147"/>
    </row>
    <row r="286" spans="3:32">
      <c r="C286" s="143"/>
      <c r="D286" s="144"/>
      <c r="E286" s="144"/>
      <c r="F286" s="144"/>
      <c r="G286" s="144"/>
      <c r="H286" s="144"/>
      <c r="I286" s="145"/>
      <c r="U286" s="146"/>
      <c r="AF286" s="147"/>
    </row>
    <row r="287" spans="3:32">
      <c r="C287" s="143"/>
      <c r="D287" s="144"/>
      <c r="E287" s="144"/>
      <c r="F287" s="144"/>
      <c r="G287" s="144"/>
      <c r="H287" s="144"/>
      <c r="I287" s="145"/>
      <c r="U287" s="146"/>
      <c r="AF287" s="147"/>
    </row>
    <row r="288" spans="3:32">
      <c r="C288" s="143"/>
      <c r="D288" s="144"/>
      <c r="E288" s="144"/>
      <c r="F288" s="144"/>
      <c r="G288" s="144"/>
      <c r="H288" s="144"/>
      <c r="I288" s="145"/>
      <c r="U288" s="146"/>
      <c r="AF288" s="147"/>
    </row>
    <row r="289" spans="3:32">
      <c r="C289" s="143"/>
      <c r="D289" s="144"/>
      <c r="E289" s="144"/>
      <c r="F289" s="144"/>
      <c r="G289" s="144"/>
      <c r="H289" s="144"/>
      <c r="I289" s="145"/>
      <c r="U289" s="146"/>
      <c r="AF289" s="147"/>
    </row>
    <row r="290" spans="3:32">
      <c r="C290" s="143"/>
      <c r="D290" s="144"/>
      <c r="E290" s="144"/>
      <c r="F290" s="144"/>
      <c r="G290" s="144"/>
      <c r="H290" s="144"/>
      <c r="I290" s="145"/>
      <c r="U290" s="146"/>
      <c r="AF290" s="147"/>
    </row>
    <row r="291" spans="3:32">
      <c r="C291" s="143"/>
      <c r="D291" s="144"/>
      <c r="E291" s="144"/>
      <c r="F291" s="144"/>
      <c r="G291" s="144"/>
      <c r="H291" s="144"/>
      <c r="I291" s="145"/>
      <c r="U291" s="146"/>
      <c r="AF291" s="147"/>
    </row>
    <row r="292" spans="3:32">
      <c r="C292" s="143"/>
      <c r="D292" s="144"/>
      <c r="E292" s="144"/>
      <c r="F292" s="144"/>
      <c r="G292" s="144"/>
      <c r="H292" s="144"/>
      <c r="I292" s="145"/>
      <c r="U292" s="146"/>
      <c r="AF292" s="147"/>
    </row>
    <row r="293" spans="3:32">
      <c r="C293" s="143"/>
      <c r="D293" s="144"/>
      <c r="E293" s="144"/>
      <c r="F293" s="144"/>
      <c r="G293" s="144"/>
      <c r="H293" s="144"/>
      <c r="I293" s="145"/>
      <c r="U293" s="146"/>
      <c r="AF293" s="147"/>
    </row>
    <row r="294" spans="3:32">
      <c r="C294" s="143"/>
      <c r="D294" s="144"/>
      <c r="E294" s="144"/>
      <c r="F294" s="144"/>
      <c r="G294" s="144"/>
      <c r="H294" s="144"/>
      <c r="I294" s="145"/>
      <c r="U294" s="146"/>
      <c r="AF294" s="147"/>
    </row>
    <row r="295" spans="3:32">
      <c r="C295" s="143"/>
      <c r="D295" s="144"/>
      <c r="E295" s="144"/>
      <c r="F295" s="144"/>
      <c r="G295" s="144"/>
      <c r="H295" s="144"/>
      <c r="I295" s="145"/>
      <c r="U295" s="146"/>
      <c r="AF295" s="147"/>
    </row>
    <row r="296" spans="3:32">
      <c r="C296" s="143"/>
      <c r="D296" s="144"/>
      <c r="E296" s="144"/>
      <c r="F296" s="144"/>
      <c r="G296" s="144"/>
      <c r="H296" s="144"/>
      <c r="I296" s="145"/>
      <c r="U296" s="146"/>
      <c r="AF296" s="147"/>
    </row>
    <row r="297" spans="3:32">
      <c r="C297" s="143"/>
      <c r="D297" s="144"/>
      <c r="E297" s="144"/>
      <c r="F297" s="144"/>
      <c r="G297" s="144"/>
      <c r="H297" s="144"/>
      <c r="I297" s="145"/>
      <c r="U297" s="146"/>
      <c r="AF297" s="147"/>
    </row>
    <row r="298" spans="3:32">
      <c r="C298" s="143"/>
      <c r="D298" s="144"/>
      <c r="E298" s="144"/>
      <c r="F298" s="144"/>
      <c r="G298" s="144"/>
      <c r="H298" s="144"/>
      <c r="I298" s="145"/>
      <c r="U298" s="146"/>
      <c r="AF298" s="147"/>
    </row>
    <row r="299" spans="3:32">
      <c r="C299" s="143"/>
      <c r="D299" s="144"/>
      <c r="E299" s="144"/>
      <c r="F299" s="144"/>
      <c r="G299" s="144"/>
      <c r="H299" s="144"/>
      <c r="I299" s="145"/>
      <c r="U299" s="146"/>
      <c r="AF299" s="147"/>
    </row>
    <row r="300" spans="3:32">
      <c r="C300" s="143"/>
      <c r="D300" s="144"/>
      <c r="E300" s="144"/>
      <c r="F300" s="144"/>
      <c r="G300" s="144"/>
      <c r="H300" s="144"/>
      <c r="I300" s="145"/>
      <c r="U300" s="146"/>
      <c r="AF300" s="147"/>
    </row>
    <row r="301" spans="3:32">
      <c r="C301" s="143"/>
      <c r="D301" s="144"/>
      <c r="E301" s="144"/>
      <c r="F301" s="144"/>
      <c r="G301" s="144"/>
      <c r="H301" s="144"/>
      <c r="I301" s="145"/>
      <c r="U301" s="146"/>
      <c r="AF301" s="147"/>
    </row>
    <row r="302" spans="3:32">
      <c r="C302" s="143"/>
      <c r="D302" s="144"/>
      <c r="E302" s="144"/>
      <c r="F302" s="144"/>
      <c r="G302" s="144"/>
      <c r="H302" s="144"/>
      <c r="I302" s="145"/>
      <c r="U302" s="146"/>
      <c r="AF302" s="147"/>
    </row>
    <row r="303" spans="3:32">
      <c r="C303" s="143"/>
      <c r="D303" s="144"/>
      <c r="E303" s="144"/>
      <c r="F303" s="144"/>
      <c r="G303" s="144"/>
      <c r="H303" s="144"/>
      <c r="I303" s="145"/>
      <c r="U303" s="146"/>
      <c r="AF303" s="147"/>
    </row>
    <row r="304" spans="3:32">
      <c r="C304" s="143"/>
      <c r="D304" s="144"/>
      <c r="E304" s="144"/>
      <c r="F304" s="144"/>
      <c r="G304" s="144"/>
      <c r="H304" s="144"/>
      <c r="I304" s="145"/>
      <c r="U304" s="146"/>
      <c r="AF304" s="147"/>
    </row>
    <row r="305" spans="3:32">
      <c r="C305" s="143"/>
      <c r="D305" s="144"/>
      <c r="E305" s="144"/>
      <c r="F305" s="144"/>
      <c r="G305" s="144"/>
      <c r="H305" s="144"/>
      <c r="I305" s="145"/>
      <c r="U305" s="146"/>
      <c r="AF305" s="147"/>
    </row>
    <row r="306" spans="3:32">
      <c r="C306" s="143"/>
      <c r="D306" s="144"/>
      <c r="E306" s="144"/>
      <c r="F306" s="144"/>
      <c r="G306" s="144"/>
      <c r="H306" s="144"/>
      <c r="I306" s="145"/>
      <c r="U306" s="146"/>
      <c r="AF306" s="147"/>
    </row>
    <row r="307" spans="3:32">
      <c r="C307" s="143"/>
      <c r="D307" s="144"/>
      <c r="E307" s="144"/>
      <c r="F307" s="144"/>
      <c r="G307" s="144"/>
      <c r="H307" s="144"/>
      <c r="I307" s="145"/>
      <c r="U307" s="146"/>
      <c r="AF307" s="147"/>
    </row>
    <row r="308" spans="3:32">
      <c r="C308" s="143"/>
      <c r="D308" s="144"/>
      <c r="E308" s="144"/>
      <c r="F308" s="144"/>
      <c r="G308" s="144"/>
      <c r="H308" s="144"/>
      <c r="I308" s="145"/>
      <c r="U308" s="146"/>
      <c r="AF308" s="147"/>
    </row>
    <row r="309" spans="3:32">
      <c r="C309" s="143"/>
      <c r="D309" s="144"/>
      <c r="E309" s="144"/>
      <c r="F309" s="144"/>
      <c r="G309" s="144"/>
      <c r="H309" s="144"/>
      <c r="I309" s="145"/>
      <c r="U309" s="146"/>
      <c r="AF309" s="147"/>
    </row>
    <row r="310" spans="3:32">
      <c r="C310" s="143"/>
      <c r="D310" s="144"/>
      <c r="E310" s="144"/>
      <c r="F310" s="144"/>
      <c r="G310" s="144"/>
      <c r="H310" s="144"/>
      <c r="I310" s="145"/>
      <c r="U310" s="146"/>
      <c r="AF310" s="147"/>
    </row>
    <row r="311" spans="3:32">
      <c r="C311" s="143"/>
      <c r="D311" s="144"/>
      <c r="E311" s="144"/>
      <c r="F311" s="144"/>
      <c r="G311" s="144"/>
      <c r="H311" s="144"/>
      <c r="I311" s="145"/>
      <c r="U311" s="146"/>
      <c r="AF311" s="147"/>
    </row>
    <row r="312" spans="3:32">
      <c r="C312" s="143"/>
      <c r="D312" s="144"/>
      <c r="E312" s="144"/>
      <c r="F312" s="144"/>
      <c r="G312" s="144"/>
      <c r="H312" s="144"/>
      <c r="I312" s="145"/>
      <c r="U312" s="146"/>
      <c r="AF312" s="147"/>
    </row>
    <row r="313" spans="3:32">
      <c r="C313" s="143"/>
      <c r="D313" s="144"/>
      <c r="E313" s="144"/>
      <c r="F313" s="144"/>
      <c r="G313" s="144"/>
      <c r="H313" s="144"/>
      <c r="I313" s="145"/>
      <c r="U313" s="146"/>
      <c r="AF313" s="147"/>
    </row>
    <row r="314" spans="3:32">
      <c r="C314" s="143"/>
      <c r="D314" s="144"/>
      <c r="E314" s="144"/>
      <c r="F314" s="144"/>
      <c r="G314" s="144"/>
      <c r="H314" s="144"/>
      <c r="I314" s="145"/>
      <c r="U314" s="146"/>
      <c r="AF314" s="147"/>
    </row>
    <row r="315" spans="3:32">
      <c r="C315" s="143"/>
      <c r="D315" s="144"/>
      <c r="E315" s="144"/>
      <c r="F315" s="144"/>
      <c r="G315" s="144"/>
      <c r="H315" s="144"/>
      <c r="I315" s="145"/>
      <c r="U315" s="146"/>
      <c r="AF315" s="147"/>
    </row>
    <row r="316" spans="3:32">
      <c r="C316" s="143"/>
      <c r="D316" s="144"/>
      <c r="E316" s="144"/>
      <c r="F316" s="144"/>
      <c r="G316" s="144"/>
      <c r="H316" s="144"/>
      <c r="I316" s="145"/>
      <c r="U316" s="146"/>
      <c r="AF316" s="147"/>
    </row>
    <row r="317" spans="3:32">
      <c r="C317" s="143"/>
      <c r="D317" s="144"/>
      <c r="E317" s="144"/>
      <c r="F317" s="144"/>
      <c r="G317" s="144"/>
      <c r="H317" s="144"/>
      <c r="I317" s="145"/>
      <c r="U317" s="146"/>
      <c r="AF317" s="147"/>
    </row>
    <row r="318" spans="3:32">
      <c r="C318" s="143"/>
      <c r="D318" s="144"/>
      <c r="E318" s="144"/>
      <c r="F318" s="144"/>
      <c r="G318" s="144"/>
      <c r="H318" s="144"/>
      <c r="I318" s="145"/>
      <c r="U318" s="146"/>
      <c r="AF318" s="147"/>
    </row>
    <row r="319" spans="3:32">
      <c r="C319" s="143"/>
      <c r="D319" s="144"/>
      <c r="E319" s="144"/>
      <c r="F319" s="144"/>
      <c r="G319" s="144"/>
      <c r="H319" s="144"/>
      <c r="I319" s="145"/>
      <c r="U319" s="146"/>
      <c r="AF319" s="147"/>
    </row>
    <row r="320" spans="3:32">
      <c r="C320" s="143"/>
      <c r="D320" s="144"/>
      <c r="E320" s="144"/>
      <c r="F320" s="144"/>
      <c r="G320" s="144"/>
      <c r="H320" s="144"/>
      <c r="I320" s="145"/>
      <c r="U320" s="146"/>
      <c r="AF320" s="147"/>
    </row>
    <row r="321" spans="3:32">
      <c r="C321" s="143"/>
      <c r="D321" s="144"/>
      <c r="E321" s="144"/>
      <c r="F321" s="144"/>
      <c r="G321" s="144"/>
      <c r="H321" s="144"/>
      <c r="I321" s="145"/>
      <c r="U321" s="146"/>
      <c r="AF321" s="147"/>
    </row>
    <row r="322" spans="3:32">
      <c r="C322" s="143"/>
      <c r="D322" s="144"/>
      <c r="E322" s="144"/>
      <c r="F322" s="144"/>
      <c r="G322" s="144"/>
      <c r="H322" s="144"/>
      <c r="I322" s="145"/>
      <c r="U322" s="146"/>
      <c r="AF322" s="147"/>
    </row>
    <row r="323" spans="3:32">
      <c r="C323" s="143"/>
      <c r="D323" s="144"/>
      <c r="E323" s="144"/>
      <c r="F323" s="144"/>
      <c r="G323" s="144"/>
      <c r="H323" s="144"/>
      <c r="I323" s="145"/>
      <c r="U323" s="146"/>
      <c r="AF323" s="147"/>
    </row>
    <row r="324" spans="3:32">
      <c r="C324" s="143"/>
      <c r="D324" s="144"/>
      <c r="E324" s="144"/>
      <c r="F324" s="144"/>
      <c r="G324" s="144"/>
      <c r="H324" s="144"/>
      <c r="I324" s="145"/>
      <c r="U324" s="146"/>
      <c r="AF324" s="147"/>
    </row>
    <row r="325" spans="3:32">
      <c r="C325" s="143"/>
      <c r="D325" s="144"/>
      <c r="E325" s="144"/>
      <c r="F325" s="144"/>
      <c r="G325" s="144"/>
      <c r="H325" s="144"/>
      <c r="I325" s="145"/>
      <c r="U325" s="146"/>
      <c r="AF325" s="147"/>
    </row>
    <row r="326" spans="3:32">
      <c r="C326" s="143"/>
      <c r="D326" s="144"/>
      <c r="E326" s="144"/>
      <c r="F326" s="144"/>
      <c r="G326" s="144"/>
      <c r="H326" s="144"/>
      <c r="I326" s="145"/>
      <c r="U326" s="146"/>
      <c r="AF326" s="147"/>
    </row>
    <row r="327" spans="3:32">
      <c r="C327" s="143"/>
      <c r="D327" s="144"/>
      <c r="E327" s="144"/>
      <c r="F327" s="144"/>
      <c r="G327" s="144"/>
      <c r="H327" s="144"/>
      <c r="I327" s="145"/>
      <c r="U327" s="146"/>
      <c r="AF327" s="147"/>
    </row>
    <row r="328" spans="3:32">
      <c r="C328" s="143"/>
      <c r="D328" s="144"/>
      <c r="E328" s="144"/>
      <c r="F328" s="144"/>
      <c r="G328" s="144"/>
      <c r="H328" s="144"/>
      <c r="I328" s="145"/>
      <c r="U328" s="146"/>
      <c r="AF328" s="147"/>
    </row>
    <row r="329" spans="3:32">
      <c r="C329" s="143"/>
      <c r="D329" s="144"/>
      <c r="E329" s="144"/>
      <c r="F329" s="144"/>
      <c r="G329" s="144"/>
      <c r="H329" s="144"/>
      <c r="I329" s="145"/>
      <c r="U329" s="146"/>
      <c r="AF329" s="147"/>
    </row>
    <row r="330" spans="3:32">
      <c r="C330" s="143"/>
      <c r="D330" s="144"/>
      <c r="E330" s="144"/>
      <c r="F330" s="144"/>
      <c r="G330" s="144"/>
      <c r="H330" s="144"/>
      <c r="I330" s="145"/>
      <c r="U330" s="146"/>
      <c r="AF330" s="147"/>
    </row>
    <row r="331" spans="3:32">
      <c r="C331" s="143"/>
      <c r="D331" s="144"/>
      <c r="E331" s="144"/>
      <c r="F331" s="144"/>
      <c r="G331" s="144"/>
      <c r="H331" s="144"/>
      <c r="I331" s="145"/>
      <c r="U331" s="146"/>
      <c r="AF331" s="147"/>
    </row>
    <row r="332" spans="3:32">
      <c r="C332" s="143"/>
      <c r="D332" s="144"/>
      <c r="E332" s="144"/>
      <c r="F332" s="144"/>
      <c r="G332" s="144"/>
      <c r="H332" s="144"/>
      <c r="I332" s="145"/>
      <c r="U332" s="146"/>
      <c r="AF332" s="147"/>
    </row>
    <row r="333" spans="3:32">
      <c r="C333" s="143"/>
      <c r="D333" s="144"/>
      <c r="E333" s="144"/>
      <c r="F333" s="144"/>
      <c r="G333" s="144"/>
      <c r="H333" s="144"/>
      <c r="I333" s="145"/>
      <c r="U333" s="146"/>
      <c r="AF333" s="147"/>
    </row>
    <row r="334" spans="3:32">
      <c r="C334" s="143"/>
      <c r="D334" s="144"/>
      <c r="E334" s="144"/>
      <c r="F334" s="144"/>
      <c r="G334" s="144"/>
      <c r="H334" s="144"/>
      <c r="I334" s="145"/>
      <c r="U334" s="146"/>
      <c r="AF334" s="147"/>
    </row>
    <row r="335" spans="3:32">
      <c r="C335" s="143"/>
      <c r="D335" s="144"/>
      <c r="E335" s="144"/>
      <c r="F335" s="144"/>
      <c r="G335" s="144"/>
      <c r="H335" s="144"/>
      <c r="I335" s="145"/>
      <c r="U335" s="146"/>
      <c r="AF335" s="147"/>
    </row>
    <row r="336" spans="3:32">
      <c r="C336" s="143"/>
      <c r="D336" s="144"/>
      <c r="E336" s="144"/>
      <c r="F336" s="144"/>
      <c r="G336" s="144"/>
      <c r="H336" s="144"/>
      <c r="I336" s="145"/>
      <c r="U336" s="146"/>
      <c r="AF336" s="147"/>
    </row>
    <row r="337" spans="3:32">
      <c r="C337" s="143"/>
      <c r="D337" s="144"/>
      <c r="E337" s="144"/>
      <c r="F337" s="144"/>
      <c r="G337" s="144"/>
      <c r="H337" s="144"/>
      <c r="I337" s="145"/>
      <c r="U337" s="146"/>
      <c r="AF337" s="147"/>
    </row>
    <row r="338" spans="3:32">
      <c r="C338" s="143"/>
      <c r="D338" s="144"/>
      <c r="E338" s="144"/>
      <c r="F338" s="144"/>
      <c r="G338" s="144"/>
      <c r="H338" s="144"/>
      <c r="I338" s="145"/>
      <c r="U338" s="146"/>
      <c r="AF338" s="147"/>
    </row>
    <row r="339" spans="3:32">
      <c r="C339" s="143"/>
      <c r="D339" s="144"/>
      <c r="E339" s="144"/>
      <c r="F339" s="144"/>
      <c r="G339" s="144"/>
      <c r="H339" s="144"/>
      <c r="I339" s="145"/>
      <c r="U339" s="146"/>
      <c r="AF339" s="147"/>
    </row>
    <row r="340" spans="3:32">
      <c r="C340" s="143"/>
      <c r="D340" s="144"/>
      <c r="E340" s="144"/>
      <c r="F340" s="144"/>
      <c r="G340" s="144"/>
      <c r="H340" s="144"/>
      <c r="I340" s="145"/>
      <c r="U340" s="146"/>
      <c r="AF340" s="147"/>
    </row>
    <row r="341" spans="3:32">
      <c r="C341" s="143"/>
      <c r="D341" s="144"/>
      <c r="E341" s="144"/>
      <c r="F341" s="144"/>
      <c r="G341" s="144"/>
      <c r="H341" s="144"/>
      <c r="I341" s="145"/>
      <c r="U341" s="146"/>
      <c r="AF341" s="147"/>
    </row>
    <row r="342" spans="3:32">
      <c r="C342" s="143"/>
      <c r="D342" s="144"/>
      <c r="E342" s="144"/>
      <c r="F342" s="144"/>
      <c r="G342" s="144"/>
      <c r="H342" s="144"/>
      <c r="I342" s="145"/>
      <c r="U342" s="146"/>
      <c r="AF342" s="147"/>
    </row>
    <row r="343" spans="3:32">
      <c r="C343" s="143"/>
      <c r="D343" s="144"/>
      <c r="E343" s="144"/>
      <c r="F343" s="144"/>
      <c r="G343" s="144"/>
      <c r="H343" s="144"/>
      <c r="I343" s="145"/>
      <c r="U343" s="146"/>
      <c r="AF343" s="147"/>
    </row>
    <row r="344" spans="3:32">
      <c r="C344" s="143"/>
      <c r="D344" s="144"/>
      <c r="E344" s="144"/>
      <c r="F344" s="144"/>
      <c r="G344" s="144"/>
      <c r="H344" s="144"/>
      <c r="I344" s="145"/>
      <c r="U344" s="146"/>
      <c r="AF344" s="147"/>
    </row>
    <row r="345" spans="3:32">
      <c r="C345" s="143"/>
      <c r="D345" s="144"/>
      <c r="E345" s="144"/>
      <c r="F345" s="144"/>
      <c r="G345" s="144"/>
      <c r="H345" s="144"/>
      <c r="I345" s="145"/>
      <c r="U345" s="146"/>
      <c r="AF345" s="147"/>
    </row>
    <row r="346" spans="3:32">
      <c r="C346" s="143"/>
      <c r="D346" s="144"/>
      <c r="E346" s="144"/>
      <c r="F346" s="144"/>
      <c r="G346" s="144"/>
      <c r="H346" s="144"/>
      <c r="I346" s="145"/>
      <c r="U346" s="146"/>
      <c r="AF346" s="147"/>
    </row>
    <row r="347" spans="3:32">
      <c r="C347" s="143"/>
      <c r="D347" s="144"/>
      <c r="E347" s="144"/>
      <c r="F347" s="144"/>
      <c r="G347" s="144"/>
      <c r="H347" s="144"/>
      <c r="I347" s="145"/>
      <c r="U347" s="146"/>
      <c r="AF347" s="147"/>
    </row>
    <row r="348" spans="3:32">
      <c r="C348" s="143"/>
      <c r="D348" s="144"/>
      <c r="E348" s="144"/>
      <c r="F348" s="144"/>
      <c r="G348" s="144"/>
      <c r="H348" s="144"/>
      <c r="I348" s="145"/>
      <c r="U348" s="146"/>
      <c r="AF348" s="147"/>
    </row>
    <row r="349" spans="3:32">
      <c r="C349" s="143"/>
      <c r="D349" s="144"/>
      <c r="E349" s="144"/>
      <c r="F349" s="144"/>
      <c r="G349" s="144"/>
      <c r="H349" s="144"/>
      <c r="I349" s="145"/>
      <c r="U349" s="146"/>
      <c r="AF349" s="147"/>
    </row>
    <row r="350" spans="3:32">
      <c r="C350" s="143"/>
      <c r="D350" s="144"/>
      <c r="E350" s="144"/>
      <c r="F350" s="144"/>
      <c r="G350" s="144"/>
      <c r="H350" s="144"/>
      <c r="I350" s="145"/>
      <c r="U350" s="146"/>
      <c r="AF350" s="147"/>
    </row>
    <row r="351" spans="3:32">
      <c r="C351" s="143"/>
      <c r="D351" s="144"/>
      <c r="E351" s="144"/>
      <c r="F351" s="144"/>
      <c r="G351" s="144"/>
      <c r="H351" s="144"/>
      <c r="I351" s="145"/>
      <c r="U351" s="146"/>
      <c r="AF351" s="147"/>
    </row>
    <row r="352" spans="3:32">
      <c r="C352" s="143"/>
      <c r="D352" s="144"/>
      <c r="E352" s="144"/>
      <c r="F352" s="144"/>
      <c r="G352" s="144"/>
      <c r="H352" s="144"/>
      <c r="I352" s="145"/>
      <c r="U352" s="146"/>
      <c r="AF352" s="147"/>
    </row>
    <row r="353" spans="3:32">
      <c r="C353" s="143"/>
      <c r="D353" s="144"/>
      <c r="E353" s="144"/>
      <c r="F353" s="144"/>
      <c r="G353" s="144"/>
      <c r="H353" s="144"/>
      <c r="I353" s="145"/>
      <c r="U353" s="146"/>
      <c r="AF353" s="147"/>
    </row>
    <row r="354" spans="3:32">
      <c r="C354" s="143"/>
      <c r="D354" s="144"/>
      <c r="E354" s="144"/>
      <c r="F354" s="144"/>
      <c r="G354" s="144"/>
      <c r="H354" s="144"/>
      <c r="I354" s="145"/>
      <c r="U354" s="146"/>
      <c r="AF354" s="147"/>
    </row>
    <row r="355" spans="3:32">
      <c r="C355" s="143"/>
      <c r="D355" s="144"/>
      <c r="E355" s="144"/>
      <c r="F355" s="144"/>
      <c r="G355" s="144"/>
      <c r="H355" s="144"/>
      <c r="I355" s="145"/>
      <c r="U355" s="146"/>
      <c r="AF355" s="147"/>
    </row>
    <row r="356" spans="3:32">
      <c r="C356" s="143"/>
      <c r="D356" s="144"/>
      <c r="E356" s="144"/>
      <c r="F356" s="144"/>
      <c r="G356" s="144"/>
      <c r="H356" s="144"/>
      <c r="I356" s="145"/>
      <c r="U356" s="146"/>
      <c r="AF356" s="147"/>
    </row>
    <row r="357" spans="3:32">
      <c r="C357" s="143"/>
      <c r="D357" s="144"/>
      <c r="E357" s="144"/>
      <c r="F357" s="144"/>
      <c r="G357" s="144"/>
      <c r="H357" s="144"/>
      <c r="I357" s="145"/>
      <c r="U357" s="146"/>
      <c r="AF357" s="147"/>
    </row>
    <row r="358" spans="3:32">
      <c r="C358" s="143"/>
      <c r="D358" s="144"/>
      <c r="E358" s="144"/>
      <c r="F358" s="144"/>
      <c r="G358" s="144"/>
      <c r="H358" s="144"/>
      <c r="I358" s="145"/>
      <c r="U358" s="146"/>
      <c r="AF358" s="147"/>
    </row>
    <row r="359" spans="3:32">
      <c r="C359" s="143"/>
      <c r="D359" s="144"/>
      <c r="E359" s="144"/>
      <c r="F359" s="144"/>
      <c r="G359" s="144"/>
      <c r="H359" s="144"/>
      <c r="I359" s="145"/>
      <c r="U359" s="146"/>
      <c r="AF359" s="147"/>
    </row>
    <row r="360" spans="3:32">
      <c r="C360" s="143"/>
      <c r="D360" s="144"/>
      <c r="E360" s="144"/>
      <c r="F360" s="144"/>
      <c r="G360" s="144"/>
      <c r="H360" s="144"/>
      <c r="I360" s="145"/>
      <c r="U360" s="146"/>
      <c r="AF360" s="147"/>
    </row>
    <row r="361" spans="3:32">
      <c r="C361" s="143"/>
      <c r="D361" s="144"/>
      <c r="E361" s="144"/>
      <c r="F361" s="144"/>
      <c r="G361" s="144"/>
      <c r="H361" s="144"/>
      <c r="I361" s="145"/>
      <c r="U361" s="146"/>
      <c r="AF361" s="147"/>
    </row>
    <row r="362" spans="3:32">
      <c r="C362" s="143"/>
      <c r="D362" s="144"/>
      <c r="E362" s="144"/>
      <c r="F362" s="144"/>
      <c r="G362" s="144"/>
      <c r="H362" s="144"/>
      <c r="I362" s="145"/>
      <c r="U362" s="146"/>
      <c r="AF362" s="147"/>
    </row>
    <row r="363" spans="3:32">
      <c r="C363" s="143"/>
      <c r="D363" s="144"/>
      <c r="E363" s="144"/>
      <c r="F363" s="144"/>
      <c r="G363" s="144"/>
      <c r="H363" s="144"/>
      <c r="I363" s="145"/>
      <c r="U363" s="146"/>
      <c r="AF363" s="147"/>
    </row>
    <row r="364" spans="3:32">
      <c r="C364" s="143"/>
      <c r="D364" s="144"/>
      <c r="E364" s="144"/>
      <c r="F364" s="144"/>
      <c r="G364" s="144"/>
      <c r="H364" s="144"/>
      <c r="I364" s="145"/>
      <c r="U364" s="146"/>
      <c r="AF364" s="147"/>
    </row>
    <row r="365" spans="3:32">
      <c r="C365" s="143"/>
      <c r="D365" s="144"/>
      <c r="E365" s="144"/>
      <c r="F365" s="144"/>
      <c r="G365" s="144"/>
      <c r="H365" s="144"/>
      <c r="I365" s="145"/>
      <c r="U365" s="146"/>
      <c r="AF365" s="147"/>
    </row>
    <row r="366" spans="3:32">
      <c r="C366" s="143"/>
      <c r="D366" s="144"/>
      <c r="E366" s="144"/>
      <c r="F366" s="144"/>
      <c r="G366" s="144"/>
      <c r="H366" s="144"/>
      <c r="I366" s="145"/>
      <c r="U366" s="146"/>
      <c r="AF366" s="147"/>
    </row>
    <row r="367" spans="3:32">
      <c r="C367" s="143"/>
      <c r="D367" s="144"/>
      <c r="E367" s="144"/>
      <c r="F367" s="144"/>
      <c r="G367" s="144"/>
      <c r="H367" s="144"/>
      <c r="I367" s="145"/>
      <c r="U367" s="146"/>
      <c r="AF367" s="147"/>
    </row>
    <row r="368" spans="3:32">
      <c r="C368" s="143"/>
      <c r="D368" s="144"/>
      <c r="E368" s="144"/>
      <c r="F368" s="144"/>
      <c r="G368" s="144"/>
      <c r="H368" s="144"/>
      <c r="I368" s="145"/>
      <c r="U368" s="146"/>
      <c r="AF368" s="147"/>
    </row>
    <row r="369" spans="3:32">
      <c r="C369" s="143"/>
      <c r="D369" s="144"/>
      <c r="E369" s="144"/>
      <c r="F369" s="144"/>
      <c r="G369" s="144"/>
      <c r="H369" s="144"/>
      <c r="I369" s="145"/>
      <c r="U369" s="146"/>
      <c r="AF369" s="147"/>
    </row>
    <row r="370" spans="3:32">
      <c r="C370" s="143"/>
      <c r="D370" s="144"/>
      <c r="E370" s="144"/>
      <c r="F370" s="144"/>
      <c r="G370" s="144"/>
      <c r="H370" s="144"/>
      <c r="I370" s="145"/>
      <c r="U370" s="146"/>
      <c r="AF370" s="147"/>
    </row>
    <row r="371" spans="3:32">
      <c r="C371" s="143"/>
      <c r="D371" s="144"/>
      <c r="E371" s="144"/>
      <c r="F371" s="144"/>
      <c r="G371" s="144"/>
      <c r="H371" s="144"/>
      <c r="I371" s="145"/>
      <c r="U371" s="146"/>
      <c r="AF371" s="147"/>
    </row>
    <row r="372" spans="3:32">
      <c r="C372" s="143"/>
      <c r="D372" s="144"/>
      <c r="E372" s="144"/>
      <c r="F372" s="144"/>
      <c r="G372" s="144"/>
      <c r="H372" s="144"/>
      <c r="I372" s="145"/>
      <c r="U372" s="146"/>
      <c r="AF372" s="147"/>
    </row>
    <row r="373" spans="3:32">
      <c r="C373" s="143"/>
      <c r="D373" s="144"/>
      <c r="E373" s="144"/>
      <c r="F373" s="144"/>
      <c r="G373" s="144"/>
      <c r="H373" s="144"/>
      <c r="I373" s="145"/>
      <c r="U373" s="146"/>
      <c r="AF373" s="147"/>
    </row>
    <row r="374" spans="3:32">
      <c r="C374" s="143"/>
      <c r="D374" s="144"/>
      <c r="E374" s="144"/>
      <c r="F374" s="144"/>
      <c r="G374" s="144"/>
      <c r="H374" s="144"/>
      <c r="I374" s="145"/>
      <c r="U374" s="146"/>
      <c r="AF374" s="147"/>
    </row>
    <row r="375" spans="3:32">
      <c r="C375" s="143"/>
      <c r="D375" s="144"/>
      <c r="E375" s="144"/>
      <c r="F375" s="144"/>
      <c r="G375" s="144"/>
      <c r="H375" s="144"/>
      <c r="I375" s="145"/>
      <c r="U375" s="146"/>
      <c r="AF375" s="147"/>
    </row>
    <row r="376" spans="3:32">
      <c r="C376" s="143"/>
      <c r="D376" s="144"/>
      <c r="E376" s="144"/>
      <c r="F376" s="144"/>
      <c r="G376" s="144"/>
      <c r="H376" s="144"/>
      <c r="I376" s="145"/>
      <c r="U376" s="146"/>
      <c r="AF376" s="147"/>
    </row>
    <row r="377" spans="3:32">
      <c r="C377" s="143"/>
      <c r="D377" s="144"/>
      <c r="E377" s="144"/>
      <c r="F377" s="144"/>
      <c r="G377" s="144"/>
      <c r="H377" s="144"/>
      <c r="I377" s="145"/>
      <c r="U377" s="146"/>
      <c r="AF377" s="147"/>
    </row>
    <row r="378" spans="3:32">
      <c r="C378" s="143"/>
      <c r="D378" s="144"/>
      <c r="E378" s="144"/>
      <c r="F378" s="144"/>
      <c r="G378" s="144"/>
      <c r="H378" s="144"/>
      <c r="I378" s="145"/>
      <c r="U378" s="146"/>
      <c r="AF378" s="147"/>
    </row>
    <row r="379" spans="3:32">
      <c r="C379" s="143"/>
      <c r="D379" s="144"/>
      <c r="E379" s="144"/>
      <c r="F379" s="144"/>
      <c r="G379" s="144"/>
      <c r="H379" s="144"/>
      <c r="I379" s="145"/>
      <c r="U379" s="146"/>
      <c r="AF379" s="147"/>
    </row>
    <row r="380" spans="3:32">
      <c r="C380" s="143"/>
      <c r="D380" s="144"/>
      <c r="E380" s="144"/>
      <c r="F380" s="144"/>
      <c r="G380" s="144"/>
      <c r="H380" s="144"/>
      <c r="I380" s="145"/>
      <c r="U380" s="146"/>
      <c r="AF380" s="147"/>
    </row>
    <row r="381" spans="3:32">
      <c r="C381" s="143"/>
      <c r="D381" s="144"/>
      <c r="E381" s="144"/>
      <c r="F381" s="144"/>
      <c r="G381" s="144"/>
      <c r="H381" s="144"/>
      <c r="I381" s="145"/>
      <c r="U381" s="146"/>
      <c r="AF381" s="147"/>
    </row>
    <row r="382" spans="3:32">
      <c r="C382" s="143"/>
      <c r="D382" s="144"/>
      <c r="E382" s="144"/>
      <c r="F382" s="144"/>
      <c r="G382" s="144"/>
      <c r="H382" s="144"/>
      <c r="I382" s="145"/>
      <c r="U382" s="146"/>
      <c r="AF382" s="147"/>
    </row>
    <row r="383" spans="3:32">
      <c r="C383" s="143"/>
      <c r="D383" s="144"/>
      <c r="E383" s="144"/>
      <c r="F383" s="144"/>
      <c r="G383" s="144"/>
      <c r="H383" s="144"/>
      <c r="I383" s="145"/>
      <c r="U383" s="146"/>
      <c r="AF383" s="147"/>
    </row>
    <row r="384" spans="3:32">
      <c r="C384" s="143"/>
      <c r="D384" s="144"/>
      <c r="E384" s="144"/>
      <c r="F384" s="144"/>
      <c r="G384" s="144"/>
      <c r="H384" s="144"/>
      <c r="I384" s="145"/>
      <c r="U384" s="146"/>
      <c r="AF384" s="147"/>
    </row>
    <row r="385" spans="3:32">
      <c r="C385" s="143"/>
      <c r="D385" s="144"/>
      <c r="E385" s="144"/>
      <c r="F385" s="144"/>
      <c r="G385" s="144"/>
      <c r="H385" s="144"/>
      <c r="I385" s="145"/>
      <c r="U385" s="146"/>
      <c r="AF385" s="147"/>
    </row>
    <row r="386" spans="3:32">
      <c r="C386" s="143"/>
      <c r="D386" s="144"/>
      <c r="E386" s="144"/>
      <c r="F386" s="144"/>
      <c r="G386" s="144"/>
      <c r="H386" s="144"/>
      <c r="I386" s="145"/>
      <c r="U386" s="146"/>
      <c r="AF386" s="147"/>
    </row>
    <row r="387" spans="3:32">
      <c r="C387" s="143"/>
      <c r="D387" s="144"/>
      <c r="E387" s="144"/>
      <c r="F387" s="144"/>
      <c r="G387" s="144"/>
      <c r="H387" s="144"/>
      <c r="I387" s="145"/>
      <c r="U387" s="146"/>
      <c r="AF387" s="147"/>
    </row>
    <row r="388" spans="3:32">
      <c r="C388" s="143"/>
      <c r="D388" s="144"/>
      <c r="E388" s="144"/>
      <c r="F388" s="144"/>
      <c r="G388" s="144"/>
      <c r="H388" s="144"/>
      <c r="I388" s="145"/>
      <c r="U388" s="146"/>
      <c r="AF388" s="147"/>
    </row>
    <row r="389" spans="3:32">
      <c r="C389" s="143"/>
      <c r="D389" s="144"/>
      <c r="E389" s="144"/>
      <c r="F389" s="144"/>
      <c r="G389" s="144"/>
      <c r="H389" s="144"/>
      <c r="I389" s="145"/>
      <c r="U389" s="146"/>
      <c r="AF389" s="147"/>
    </row>
    <row r="390" spans="3:32">
      <c r="C390" s="143"/>
      <c r="D390" s="144"/>
      <c r="E390" s="144"/>
      <c r="F390" s="144"/>
      <c r="G390" s="144"/>
      <c r="H390" s="144"/>
      <c r="I390" s="145"/>
      <c r="U390" s="146"/>
      <c r="AF390" s="147"/>
    </row>
    <row r="391" spans="3:32">
      <c r="C391" s="143"/>
      <c r="D391" s="144"/>
      <c r="E391" s="144"/>
      <c r="F391" s="144"/>
      <c r="G391" s="144"/>
      <c r="H391" s="144"/>
      <c r="I391" s="145"/>
      <c r="U391" s="146"/>
      <c r="AF391" s="147"/>
    </row>
    <row r="392" spans="3:32">
      <c r="C392" s="143"/>
      <c r="D392" s="144"/>
      <c r="E392" s="144"/>
      <c r="F392" s="144"/>
      <c r="G392" s="144"/>
      <c r="H392" s="144"/>
      <c r="I392" s="145"/>
      <c r="U392" s="146"/>
      <c r="AF392" s="147"/>
    </row>
    <row r="393" spans="3:32">
      <c r="C393" s="143"/>
      <c r="D393" s="144"/>
      <c r="E393" s="144"/>
      <c r="F393" s="144"/>
      <c r="G393" s="144"/>
      <c r="H393" s="144"/>
      <c r="I393" s="145"/>
      <c r="U393" s="146"/>
      <c r="AF393" s="147"/>
    </row>
    <row r="394" spans="3:32">
      <c r="C394" s="143"/>
      <c r="D394" s="144"/>
      <c r="E394" s="144"/>
      <c r="F394" s="144"/>
      <c r="G394" s="144"/>
      <c r="H394" s="144"/>
      <c r="I394" s="145"/>
      <c r="U394" s="146"/>
      <c r="AF394" s="147"/>
    </row>
    <row r="395" spans="3:32">
      <c r="C395" s="143"/>
      <c r="D395" s="144"/>
      <c r="E395" s="144"/>
      <c r="F395" s="144"/>
      <c r="G395" s="144"/>
      <c r="H395" s="144"/>
      <c r="I395" s="145"/>
      <c r="U395" s="146"/>
      <c r="AF395" s="147"/>
    </row>
    <row r="396" spans="3:32">
      <c r="C396" s="143"/>
      <c r="D396" s="144"/>
      <c r="E396" s="144"/>
      <c r="F396" s="144"/>
      <c r="G396" s="144"/>
      <c r="H396" s="144"/>
      <c r="I396" s="145"/>
      <c r="U396" s="146"/>
      <c r="AF396" s="147"/>
    </row>
    <row r="397" spans="3:32">
      <c r="C397" s="143"/>
      <c r="D397" s="144"/>
      <c r="E397" s="144"/>
      <c r="F397" s="144"/>
      <c r="G397" s="144"/>
      <c r="H397" s="144"/>
      <c r="I397" s="145"/>
      <c r="U397" s="146"/>
      <c r="AF397" s="147"/>
    </row>
    <row r="398" spans="3:32">
      <c r="C398" s="143"/>
      <c r="D398" s="144"/>
      <c r="E398" s="144"/>
      <c r="F398" s="144"/>
      <c r="G398" s="144"/>
      <c r="H398" s="144"/>
      <c r="I398" s="145"/>
      <c r="U398" s="146"/>
      <c r="AF398" s="147"/>
    </row>
    <row r="399" spans="3:32">
      <c r="C399" s="143"/>
      <c r="D399" s="144"/>
      <c r="E399" s="144"/>
      <c r="F399" s="144"/>
      <c r="G399" s="144"/>
      <c r="H399" s="144"/>
      <c r="I399" s="145"/>
      <c r="U399" s="146"/>
      <c r="AF399" s="147"/>
    </row>
    <row r="400" spans="3:32">
      <c r="C400" s="143"/>
      <c r="D400" s="144"/>
      <c r="E400" s="144"/>
      <c r="F400" s="144"/>
      <c r="G400" s="144"/>
      <c r="H400" s="144"/>
      <c r="I400" s="145"/>
      <c r="U400" s="146"/>
      <c r="AF400" s="147"/>
    </row>
    <row r="401" spans="3:32">
      <c r="C401" s="143"/>
      <c r="D401" s="144"/>
      <c r="E401" s="144"/>
      <c r="F401" s="144"/>
      <c r="G401" s="144"/>
      <c r="H401" s="144"/>
      <c r="I401" s="145"/>
      <c r="U401" s="146"/>
      <c r="AF401" s="147"/>
    </row>
    <row r="402" spans="3:32">
      <c r="C402" s="143"/>
      <c r="D402" s="144"/>
      <c r="E402" s="144"/>
      <c r="F402" s="144"/>
      <c r="G402" s="144"/>
      <c r="H402" s="144"/>
      <c r="I402" s="145"/>
      <c r="U402" s="146"/>
      <c r="AF402" s="147"/>
    </row>
    <row r="403" spans="3:32">
      <c r="C403" s="143"/>
      <c r="D403" s="144"/>
      <c r="E403" s="144"/>
      <c r="F403" s="144"/>
      <c r="G403" s="144"/>
      <c r="H403" s="144"/>
      <c r="I403" s="145"/>
      <c r="U403" s="146"/>
      <c r="AF403" s="147"/>
    </row>
    <row r="404" spans="3:32">
      <c r="C404" s="143"/>
      <c r="D404" s="144"/>
      <c r="E404" s="144"/>
      <c r="F404" s="144"/>
      <c r="G404" s="144"/>
      <c r="H404" s="144"/>
      <c r="I404" s="145"/>
      <c r="U404" s="146"/>
      <c r="AF404" s="147"/>
    </row>
    <row r="405" spans="3:32">
      <c r="C405" s="143"/>
      <c r="D405" s="144"/>
      <c r="E405" s="144"/>
      <c r="F405" s="144"/>
      <c r="G405" s="144"/>
      <c r="H405" s="144"/>
      <c r="I405" s="145"/>
      <c r="U405" s="146"/>
      <c r="AF405" s="147"/>
    </row>
    <row r="406" spans="3:32">
      <c r="C406" s="143"/>
      <c r="D406" s="144"/>
      <c r="E406" s="144"/>
      <c r="F406" s="144"/>
      <c r="G406" s="144"/>
      <c r="H406" s="144"/>
      <c r="I406" s="145"/>
      <c r="U406" s="146"/>
      <c r="AF406" s="147"/>
    </row>
    <row r="407" spans="3:32">
      <c r="C407" s="143"/>
      <c r="D407" s="144"/>
      <c r="E407" s="144"/>
      <c r="F407" s="144"/>
      <c r="G407" s="144"/>
      <c r="H407" s="144"/>
      <c r="I407" s="145"/>
      <c r="U407" s="146"/>
      <c r="AF407" s="147"/>
    </row>
    <row r="408" spans="3:32">
      <c r="C408" s="143"/>
      <c r="D408" s="144"/>
      <c r="E408" s="144"/>
      <c r="F408" s="144"/>
      <c r="G408" s="144"/>
      <c r="H408" s="144"/>
      <c r="I408" s="145"/>
      <c r="U408" s="146"/>
      <c r="AF408" s="147"/>
    </row>
    <row r="409" spans="3:32">
      <c r="C409" s="143"/>
      <c r="D409" s="144"/>
      <c r="E409" s="144"/>
      <c r="F409" s="144"/>
      <c r="G409" s="144"/>
      <c r="H409" s="144"/>
      <c r="I409" s="145"/>
      <c r="U409" s="146"/>
      <c r="AF409" s="147"/>
    </row>
    <row r="410" spans="3:32">
      <c r="C410" s="143"/>
      <c r="D410" s="144"/>
      <c r="E410" s="144"/>
      <c r="F410" s="144"/>
      <c r="G410" s="144"/>
      <c r="H410" s="144"/>
      <c r="I410" s="145"/>
      <c r="U410" s="146"/>
      <c r="AF410" s="147"/>
    </row>
    <row r="411" spans="3:32">
      <c r="C411" s="143"/>
      <c r="D411" s="144"/>
      <c r="E411" s="144"/>
      <c r="F411" s="144"/>
      <c r="G411" s="144"/>
      <c r="H411" s="144"/>
      <c r="I411" s="145"/>
      <c r="U411" s="146"/>
      <c r="AF411" s="147"/>
    </row>
    <row r="412" spans="3:32">
      <c r="C412" s="143"/>
      <c r="D412" s="144"/>
      <c r="E412" s="144"/>
      <c r="F412" s="144"/>
      <c r="G412" s="144"/>
      <c r="H412" s="144"/>
      <c r="I412" s="145"/>
      <c r="U412" s="146"/>
      <c r="AF412" s="147"/>
    </row>
    <row r="413" spans="3:32">
      <c r="C413" s="143"/>
      <c r="D413" s="144"/>
      <c r="E413" s="144"/>
      <c r="F413" s="144"/>
      <c r="G413" s="144"/>
      <c r="H413" s="144"/>
      <c r="I413" s="145"/>
      <c r="U413" s="146"/>
      <c r="AF413" s="147"/>
    </row>
    <row r="414" spans="3:32">
      <c r="C414" s="143"/>
      <c r="D414" s="144"/>
      <c r="E414" s="144"/>
      <c r="F414" s="144"/>
      <c r="G414" s="144"/>
      <c r="H414" s="144"/>
      <c r="I414" s="145"/>
      <c r="U414" s="146"/>
      <c r="AF414" s="147"/>
    </row>
    <row r="415" spans="3:32">
      <c r="C415" s="143"/>
      <c r="D415" s="144"/>
      <c r="E415" s="144"/>
      <c r="F415" s="144"/>
      <c r="G415" s="144"/>
      <c r="H415" s="144"/>
      <c r="I415" s="145"/>
      <c r="U415" s="146"/>
      <c r="AF415" s="147"/>
    </row>
    <row r="416" spans="3:32">
      <c r="C416" s="143"/>
      <c r="D416" s="144"/>
      <c r="E416" s="144"/>
      <c r="F416" s="144"/>
      <c r="G416" s="144"/>
      <c r="H416" s="144"/>
      <c r="I416" s="145"/>
      <c r="U416" s="146"/>
      <c r="AF416" s="147"/>
    </row>
    <row r="417" spans="3:32">
      <c r="C417" s="143"/>
      <c r="D417" s="144"/>
      <c r="E417" s="144"/>
      <c r="F417" s="144"/>
      <c r="G417" s="144"/>
      <c r="H417" s="144"/>
      <c r="I417" s="145"/>
      <c r="U417" s="146"/>
      <c r="AF417" s="147"/>
    </row>
    <row r="418" spans="3:32">
      <c r="C418" s="143"/>
      <c r="D418" s="144"/>
      <c r="E418" s="144"/>
      <c r="F418" s="144"/>
      <c r="G418" s="144"/>
      <c r="H418" s="144"/>
      <c r="I418" s="145"/>
      <c r="U418" s="146"/>
      <c r="AF418" s="147"/>
    </row>
    <row r="419" spans="3:32">
      <c r="C419" s="143"/>
      <c r="D419" s="144"/>
      <c r="E419" s="144"/>
      <c r="F419" s="144"/>
      <c r="G419" s="144"/>
      <c r="H419" s="144"/>
      <c r="I419" s="145"/>
      <c r="U419" s="146"/>
      <c r="AF419" s="147"/>
    </row>
    <row r="420" spans="3:32">
      <c r="C420" s="143"/>
      <c r="D420" s="144"/>
      <c r="E420" s="144"/>
      <c r="F420" s="144"/>
      <c r="G420" s="144"/>
      <c r="H420" s="144"/>
      <c r="I420" s="145"/>
      <c r="U420" s="146"/>
      <c r="AF420" s="147"/>
    </row>
    <row r="421" spans="3:32">
      <c r="C421" s="143"/>
      <c r="D421" s="144"/>
      <c r="E421" s="144"/>
      <c r="F421" s="144"/>
      <c r="G421" s="144"/>
      <c r="H421" s="144"/>
      <c r="I421" s="145"/>
      <c r="U421" s="146"/>
      <c r="AF421" s="147"/>
    </row>
    <row r="422" spans="3:32">
      <c r="C422" s="143"/>
      <c r="D422" s="144"/>
      <c r="E422" s="144"/>
      <c r="F422" s="144"/>
      <c r="G422" s="144"/>
      <c r="H422" s="144"/>
      <c r="I422" s="145"/>
      <c r="U422" s="146"/>
      <c r="AF422" s="147"/>
    </row>
    <row r="423" spans="3:32">
      <c r="C423" s="143"/>
      <c r="D423" s="144"/>
      <c r="E423" s="144"/>
      <c r="F423" s="144"/>
      <c r="G423" s="144"/>
      <c r="H423" s="144"/>
      <c r="I423" s="145"/>
      <c r="U423" s="146"/>
      <c r="AF423" s="147"/>
    </row>
    <row r="424" spans="3:32">
      <c r="C424" s="143"/>
      <c r="D424" s="144"/>
      <c r="E424" s="144"/>
      <c r="F424" s="144"/>
      <c r="G424" s="144"/>
      <c r="H424" s="144"/>
      <c r="I424" s="145"/>
      <c r="U424" s="146"/>
      <c r="AF424" s="147"/>
    </row>
    <row r="425" spans="3:32">
      <c r="C425" s="143"/>
      <c r="D425" s="144"/>
      <c r="E425" s="144"/>
      <c r="F425" s="144"/>
      <c r="G425" s="144"/>
      <c r="H425" s="144"/>
      <c r="I425" s="145"/>
      <c r="U425" s="146"/>
      <c r="AF425" s="147"/>
    </row>
    <row r="426" spans="3:32">
      <c r="C426" s="143"/>
      <c r="D426" s="144"/>
      <c r="E426" s="144"/>
      <c r="F426" s="144"/>
      <c r="G426" s="144"/>
      <c r="H426" s="144"/>
      <c r="I426" s="145"/>
      <c r="U426" s="146"/>
      <c r="AF426" s="147"/>
    </row>
    <row r="427" spans="3:32">
      <c r="C427" s="143"/>
      <c r="D427" s="144"/>
      <c r="E427" s="144"/>
      <c r="F427" s="144"/>
      <c r="G427" s="144"/>
      <c r="H427" s="144"/>
      <c r="I427" s="145"/>
      <c r="U427" s="146"/>
      <c r="AF427" s="147"/>
    </row>
    <row r="428" spans="3:32">
      <c r="C428" s="143"/>
      <c r="D428" s="144"/>
      <c r="E428" s="144"/>
      <c r="F428" s="144"/>
      <c r="G428" s="144"/>
      <c r="H428" s="144"/>
      <c r="I428" s="145"/>
      <c r="U428" s="146"/>
      <c r="AF428" s="147"/>
    </row>
    <row r="429" spans="3:32">
      <c r="C429" s="143"/>
      <c r="D429" s="144"/>
      <c r="E429" s="144"/>
      <c r="F429" s="144"/>
      <c r="G429" s="144"/>
      <c r="H429" s="144"/>
      <c r="I429" s="145"/>
      <c r="U429" s="146"/>
      <c r="AF429" s="147"/>
    </row>
    <row r="430" spans="3:32">
      <c r="C430" s="143"/>
      <c r="D430" s="144"/>
      <c r="E430" s="144"/>
      <c r="F430" s="144"/>
      <c r="G430" s="144"/>
      <c r="H430" s="144"/>
      <c r="I430" s="145"/>
      <c r="U430" s="146"/>
      <c r="AF430" s="147"/>
    </row>
    <row r="431" spans="3:32">
      <c r="C431" s="143"/>
      <c r="D431" s="144"/>
      <c r="E431" s="144"/>
      <c r="F431" s="144"/>
      <c r="G431" s="144"/>
      <c r="H431" s="144"/>
      <c r="I431" s="145"/>
      <c r="U431" s="146"/>
      <c r="AF431" s="147"/>
    </row>
    <row r="432" spans="3:32">
      <c r="C432" s="143"/>
      <c r="D432" s="144"/>
      <c r="E432" s="144"/>
      <c r="F432" s="144"/>
      <c r="G432" s="144"/>
      <c r="H432" s="144"/>
      <c r="I432" s="145"/>
      <c r="U432" s="146"/>
      <c r="AF432" s="147"/>
    </row>
    <row r="433" spans="3:32">
      <c r="C433" s="143"/>
      <c r="D433" s="144"/>
      <c r="E433" s="144"/>
      <c r="F433" s="144"/>
      <c r="G433" s="144"/>
      <c r="H433" s="144"/>
      <c r="I433" s="145"/>
      <c r="U433" s="146"/>
      <c r="AF433" s="147"/>
    </row>
    <row r="434" spans="3:32">
      <c r="C434" s="143"/>
      <c r="D434" s="144"/>
      <c r="E434" s="144"/>
      <c r="F434" s="144"/>
      <c r="G434" s="144"/>
      <c r="H434" s="144"/>
      <c r="I434" s="145"/>
      <c r="U434" s="146"/>
      <c r="AF434" s="147"/>
    </row>
    <row r="435" spans="3:32">
      <c r="C435" s="143"/>
      <c r="D435" s="144"/>
      <c r="E435" s="144"/>
      <c r="F435" s="144"/>
      <c r="G435" s="144"/>
      <c r="H435" s="144"/>
      <c r="I435" s="145"/>
      <c r="U435" s="146"/>
      <c r="AF435" s="147"/>
    </row>
    <row r="436" spans="3:32">
      <c r="C436" s="143"/>
      <c r="D436" s="144"/>
      <c r="E436" s="144"/>
      <c r="F436" s="144"/>
      <c r="G436" s="144"/>
      <c r="H436" s="144"/>
      <c r="I436" s="145"/>
      <c r="U436" s="146"/>
      <c r="AF436" s="147"/>
    </row>
    <row r="437" spans="3:32">
      <c r="C437" s="143"/>
      <c r="D437" s="144"/>
      <c r="E437" s="144"/>
      <c r="F437" s="144"/>
      <c r="G437" s="144"/>
      <c r="H437" s="144"/>
      <c r="I437" s="145"/>
      <c r="U437" s="146"/>
      <c r="AF437" s="147"/>
    </row>
    <row r="438" spans="3:32">
      <c r="C438" s="143"/>
      <c r="D438" s="144"/>
      <c r="E438" s="144"/>
      <c r="F438" s="144"/>
      <c r="G438" s="144"/>
      <c r="H438" s="144"/>
      <c r="I438" s="145"/>
      <c r="U438" s="146"/>
      <c r="AF438" s="147"/>
    </row>
    <row r="439" spans="3:32">
      <c r="C439" s="143"/>
      <c r="D439" s="144"/>
      <c r="E439" s="144"/>
      <c r="F439" s="144"/>
      <c r="G439" s="144"/>
      <c r="H439" s="144"/>
      <c r="I439" s="145"/>
      <c r="U439" s="146"/>
      <c r="AF439" s="147"/>
    </row>
    <row r="440" spans="3:32">
      <c r="C440" s="143"/>
      <c r="D440" s="144"/>
      <c r="E440" s="144"/>
      <c r="F440" s="144"/>
      <c r="G440" s="144"/>
      <c r="H440" s="144"/>
      <c r="I440" s="145"/>
      <c r="U440" s="146"/>
      <c r="AF440" s="147"/>
    </row>
    <row r="441" spans="3:32">
      <c r="C441" s="143"/>
      <c r="D441" s="144"/>
      <c r="E441" s="144"/>
      <c r="F441" s="144"/>
      <c r="G441" s="144"/>
      <c r="H441" s="144"/>
      <c r="I441" s="145"/>
      <c r="U441" s="146"/>
      <c r="AF441" s="147"/>
    </row>
    <row r="442" spans="3:32">
      <c r="C442" s="143"/>
      <c r="D442" s="144"/>
      <c r="E442" s="144"/>
      <c r="F442" s="144"/>
      <c r="G442" s="144"/>
      <c r="H442" s="144"/>
      <c r="I442" s="145"/>
      <c r="U442" s="146"/>
      <c r="AF442" s="147"/>
    </row>
    <row r="443" spans="3:32">
      <c r="C443" s="143"/>
      <c r="D443" s="144"/>
      <c r="E443" s="144"/>
      <c r="F443" s="144"/>
      <c r="G443" s="144"/>
      <c r="H443" s="144"/>
      <c r="I443" s="145"/>
      <c r="U443" s="146"/>
      <c r="AF443" s="147"/>
    </row>
    <row r="444" spans="3:32">
      <c r="C444" s="143"/>
      <c r="D444" s="144"/>
      <c r="E444" s="144"/>
      <c r="F444" s="144"/>
      <c r="G444" s="144"/>
      <c r="H444" s="144"/>
      <c r="I444" s="145"/>
      <c r="U444" s="146"/>
      <c r="AF444" s="147"/>
    </row>
    <row r="445" spans="3:32">
      <c r="C445" s="143"/>
      <c r="D445" s="144"/>
      <c r="E445" s="144"/>
      <c r="F445" s="144"/>
      <c r="G445" s="144"/>
      <c r="H445" s="144"/>
      <c r="I445" s="145"/>
      <c r="U445" s="146"/>
      <c r="AF445" s="147"/>
    </row>
    <row r="446" spans="3:32">
      <c r="C446" s="143"/>
      <c r="D446" s="144"/>
      <c r="E446" s="144"/>
      <c r="F446" s="144"/>
      <c r="G446" s="144"/>
      <c r="H446" s="144"/>
      <c r="I446" s="145"/>
      <c r="U446" s="146"/>
      <c r="AF446" s="147"/>
    </row>
    <row r="447" spans="3:32">
      <c r="C447" s="143"/>
      <c r="D447" s="144"/>
      <c r="E447" s="144"/>
      <c r="F447" s="144"/>
      <c r="G447" s="144"/>
      <c r="H447" s="144"/>
      <c r="I447" s="145"/>
      <c r="U447" s="146"/>
      <c r="AF447" s="147"/>
    </row>
    <row r="448" spans="3:32">
      <c r="C448" s="143"/>
      <c r="D448" s="144"/>
      <c r="E448" s="144"/>
      <c r="F448" s="144"/>
      <c r="G448" s="144"/>
      <c r="H448" s="144"/>
      <c r="I448" s="145"/>
      <c r="U448" s="146"/>
      <c r="AF448" s="147"/>
    </row>
    <row r="449" spans="3:32">
      <c r="C449" s="143"/>
      <c r="D449" s="144"/>
      <c r="E449" s="144"/>
      <c r="F449" s="144"/>
      <c r="G449" s="144"/>
      <c r="H449" s="144"/>
      <c r="I449" s="145"/>
      <c r="U449" s="146"/>
      <c r="AF449" s="147"/>
    </row>
    <row r="450" spans="3:32">
      <c r="C450" s="143"/>
      <c r="D450" s="144"/>
      <c r="E450" s="144"/>
      <c r="F450" s="144"/>
      <c r="G450" s="144"/>
      <c r="H450" s="144"/>
      <c r="I450" s="145"/>
      <c r="U450" s="146"/>
      <c r="AF450" s="147"/>
    </row>
    <row r="451" spans="3:32">
      <c r="C451" s="143"/>
      <c r="D451" s="144"/>
      <c r="E451" s="144"/>
      <c r="F451" s="144"/>
      <c r="G451" s="144"/>
      <c r="H451" s="144"/>
      <c r="I451" s="145"/>
      <c r="U451" s="146"/>
      <c r="AF451" s="147"/>
    </row>
    <row r="452" spans="3:32">
      <c r="C452" s="143"/>
      <c r="D452" s="144"/>
      <c r="E452" s="144"/>
      <c r="F452" s="144"/>
      <c r="G452" s="144"/>
      <c r="H452" s="144"/>
      <c r="I452" s="145"/>
      <c r="U452" s="146"/>
      <c r="AF452" s="147"/>
    </row>
    <row r="453" spans="3:32">
      <c r="C453" s="143"/>
      <c r="D453" s="144"/>
      <c r="E453" s="144"/>
      <c r="F453" s="144"/>
      <c r="G453" s="144"/>
      <c r="H453" s="144"/>
      <c r="I453" s="145"/>
      <c r="U453" s="146"/>
      <c r="AF453" s="147"/>
    </row>
    <row r="454" spans="3:32">
      <c r="C454" s="143"/>
      <c r="D454" s="144"/>
      <c r="E454" s="144"/>
      <c r="F454" s="144"/>
      <c r="G454" s="144"/>
      <c r="H454" s="144"/>
      <c r="I454" s="145"/>
      <c r="U454" s="146"/>
      <c r="AF454" s="147"/>
    </row>
    <row r="455" spans="3:32">
      <c r="C455" s="143"/>
      <c r="D455" s="144"/>
      <c r="E455" s="144"/>
      <c r="F455" s="144"/>
      <c r="G455" s="144"/>
      <c r="H455" s="144"/>
      <c r="I455" s="145"/>
      <c r="U455" s="146"/>
      <c r="AF455" s="147"/>
    </row>
    <row r="456" spans="3:32">
      <c r="C456" s="143"/>
      <c r="D456" s="144"/>
      <c r="E456" s="144"/>
      <c r="F456" s="144"/>
      <c r="G456" s="144"/>
      <c r="H456" s="144"/>
      <c r="I456" s="145"/>
      <c r="U456" s="146"/>
      <c r="AF456" s="147"/>
    </row>
    <row r="457" spans="3:32">
      <c r="C457" s="143"/>
      <c r="D457" s="144"/>
      <c r="E457" s="144"/>
      <c r="F457" s="144"/>
      <c r="G457" s="144"/>
      <c r="H457" s="144"/>
      <c r="I457" s="145"/>
      <c r="U457" s="146"/>
      <c r="AF457" s="147"/>
    </row>
    <row r="458" spans="3:32">
      <c r="C458" s="143"/>
      <c r="D458" s="144"/>
      <c r="E458" s="144"/>
      <c r="F458" s="144"/>
      <c r="G458" s="144"/>
      <c r="H458" s="144"/>
      <c r="I458" s="145"/>
      <c r="U458" s="146"/>
      <c r="AF458" s="147"/>
    </row>
    <row r="459" spans="3:32">
      <c r="C459" s="143"/>
      <c r="D459" s="144"/>
      <c r="E459" s="144"/>
      <c r="F459" s="144"/>
      <c r="G459" s="144"/>
      <c r="H459" s="144"/>
      <c r="I459" s="145"/>
      <c r="U459" s="146"/>
      <c r="AF459" s="147"/>
    </row>
    <row r="460" spans="3:32">
      <c r="C460" s="143"/>
      <c r="D460" s="144"/>
      <c r="E460" s="144"/>
      <c r="F460" s="144"/>
      <c r="G460" s="144"/>
      <c r="H460" s="144"/>
      <c r="I460" s="145"/>
      <c r="U460" s="146"/>
      <c r="AF460" s="147"/>
    </row>
    <row r="461" spans="3:32">
      <c r="C461" s="143"/>
      <c r="D461" s="144"/>
      <c r="E461" s="144"/>
      <c r="F461" s="144"/>
      <c r="G461" s="144"/>
      <c r="H461" s="144"/>
      <c r="I461" s="145"/>
      <c r="U461" s="146"/>
      <c r="AF461" s="147"/>
    </row>
    <row r="462" spans="3:32">
      <c r="C462" s="143"/>
      <c r="D462" s="144"/>
      <c r="E462" s="144"/>
      <c r="F462" s="144"/>
      <c r="G462" s="144"/>
      <c r="H462" s="144"/>
      <c r="I462" s="145"/>
      <c r="U462" s="146"/>
      <c r="AF462" s="147"/>
    </row>
    <row r="463" spans="3:32">
      <c r="C463" s="143"/>
      <c r="D463" s="144"/>
      <c r="E463" s="144"/>
      <c r="F463" s="144"/>
      <c r="G463" s="144"/>
      <c r="H463" s="144"/>
      <c r="I463" s="145"/>
      <c r="U463" s="146"/>
      <c r="AF463" s="147"/>
    </row>
    <row r="464" spans="3:32">
      <c r="C464" s="143"/>
      <c r="D464" s="144"/>
      <c r="E464" s="144"/>
      <c r="F464" s="144"/>
      <c r="G464" s="144"/>
      <c r="H464" s="144"/>
      <c r="I464" s="145"/>
      <c r="U464" s="146"/>
      <c r="AF464" s="147"/>
    </row>
    <row r="465" spans="3:32">
      <c r="C465" s="143"/>
      <c r="D465" s="144"/>
      <c r="E465" s="144"/>
      <c r="F465" s="144"/>
      <c r="G465" s="144"/>
      <c r="H465" s="144"/>
      <c r="I465" s="145"/>
      <c r="U465" s="146"/>
      <c r="AF465" s="147"/>
    </row>
    <row r="466" spans="3:32">
      <c r="C466" s="143"/>
      <c r="D466" s="144"/>
      <c r="E466" s="144"/>
      <c r="F466" s="144"/>
      <c r="G466" s="144"/>
      <c r="H466" s="144"/>
      <c r="I466" s="145"/>
      <c r="U466" s="146"/>
      <c r="AF466" s="147"/>
    </row>
    <row r="467" spans="3:32">
      <c r="C467" s="143"/>
      <c r="D467" s="144"/>
      <c r="E467" s="144"/>
      <c r="F467" s="144"/>
      <c r="G467" s="144"/>
      <c r="H467" s="144"/>
      <c r="I467" s="145"/>
      <c r="U467" s="146"/>
      <c r="AF467" s="147"/>
    </row>
    <row r="468" spans="3:32">
      <c r="C468" s="143"/>
      <c r="D468" s="144"/>
      <c r="E468" s="144"/>
      <c r="F468" s="144"/>
      <c r="G468" s="144"/>
      <c r="H468" s="144"/>
      <c r="I468" s="145"/>
      <c r="U468" s="146"/>
      <c r="AF468" s="147"/>
    </row>
    <row r="469" spans="3:32">
      <c r="C469" s="143"/>
      <c r="D469" s="144"/>
      <c r="E469" s="144"/>
      <c r="F469" s="144"/>
      <c r="G469" s="144"/>
      <c r="H469" s="144"/>
      <c r="I469" s="145"/>
      <c r="U469" s="146"/>
      <c r="AF469" s="147"/>
    </row>
    <row r="470" spans="3:32">
      <c r="C470" s="143"/>
      <c r="D470" s="144"/>
      <c r="E470" s="144"/>
      <c r="F470" s="144"/>
      <c r="G470" s="144"/>
      <c r="H470" s="144"/>
      <c r="I470" s="145"/>
      <c r="U470" s="146"/>
      <c r="AF470" s="147"/>
    </row>
    <row r="471" spans="3:32">
      <c r="C471" s="143"/>
      <c r="D471" s="144"/>
      <c r="E471" s="144"/>
      <c r="F471" s="144"/>
      <c r="G471" s="144"/>
      <c r="H471" s="144"/>
      <c r="I471" s="145"/>
      <c r="U471" s="146"/>
      <c r="AF471" s="147"/>
    </row>
    <row r="472" spans="3:32">
      <c r="C472" s="143"/>
      <c r="D472" s="144"/>
      <c r="E472" s="144"/>
      <c r="F472" s="144"/>
      <c r="G472" s="144"/>
      <c r="H472" s="144"/>
      <c r="I472" s="145"/>
      <c r="U472" s="146"/>
      <c r="AF472" s="147"/>
    </row>
    <row r="473" spans="3:32">
      <c r="C473" s="143"/>
      <c r="D473" s="144"/>
      <c r="E473" s="144"/>
      <c r="F473" s="144"/>
      <c r="G473" s="144"/>
      <c r="H473" s="144"/>
      <c r="I473" s="145"/>
      <c r="U473" s="146"/>
      <c r="AF473" s="147"/>
    </row>
    <row r="474" spans="3:32">
      <c r="C474" s="143"/>
      <c r="D474" s="144"/>
      <c r="E474" s="144"/>
      <c r="F474" s="144"/>
      <c r="G474" s="144"/>
      <c r="H474" s="144"/>
      <c r="I474" s="145"/>
      <c r="U474" s="146"/>
      <c r="AF474" s="147"/>
    </row>
    <row r="475" spans="3:32">
      <c r="C475" s="143"/>
      <c r="D475" s="144"/>
      <c r="E475" s="144"/>
      <c r="F475" s="144"/>
      <c r="G475" s="144"/>
      <c r="H475" s="144"/>
      <c r="I475" s="145"/>
      <c r="U475" s="146"/>
      <c r="AF475" s="147"/>
    </row>
    <row r="476" spans="3:32">
      <c r="C476" s="143"/>
      <c r="D476" s="144"/>
      <c r="E476" s="144"/>
      <c r="F476" s="144"/>
      <c r="G476" s="144"/>
      <c r="H476" s="144"/>
      <c r="I476" s="145"/>
      <c r="U476" s="146"/>
      <c r="AF476" s="147"/>
    </row>
    <row r="477" spans="3:32">
      <c r="C477" s="143"/>
      <c r="D477" s="144"/>
      <c r="E477" s="144"/>
      <c r="F477" s="144"/>
      <c r="G477" s="144"/>
      <c r="H477" s="144"/>
      <c r="I477" s="145"/>
      <c r="U477" s="146"/>
      <c r="AF477" s="147"/>
    </row>
    <row r="478" spans="3:32">
      <c r="C478" s="143"/>
      <c r="D478" s="144"/>
      <c r="E478" s="144"/>
      <c r="F478" s="144"/>
      <c r="G478" s="144"/>
      <c r="H478" s="144"/>
      <c r="I478" s="145"/>
      <c r="U478" s="146"/>
      <c r="AF478" s="147"/>
    </row>
    <row r="479" spans="3:32">
      <c r="C479" s="143"/>
      <c r="D479" s="144"/>
      <c r="E479" s="144"/>
      <c r="F479" s="144"/>
      <c r="G479" s="144"/>
      <c r="H479" s="144"/>
      <c r="I479" s="145"/>
      <c r="U479" s="146"/>
      <c r="AF479" s="147"/>
    </row>
    <row r="480" spans="3:32">
      <c r="C480" s="143"/>
      <c r="D480" s="144"/>
      <c r="E480" s="144"/>
      <c r="F480" s="144"/>
      <c r="G480" s="144"/>
      <c r="H480" s="144"/>
      <c r="I480" s="145"/>
      <c r="U480" s="146"/>
      <c r="AF480" s="147"/>
    </row>
    <row r="481" spans="3:32">
      <c r="C481" s="143"/>
      <c r="D481" s="144"/>
      <c r="E481" s="144"/>
      <c r="F481" s="144"/>
      <c r="G481" s="144"/>
      <c r="H481" s="144"/>
      <c r="I481" s="145"/>
      <c r="U481" s="146"/>
      <c r="AF481" s="147"/>
    </row>
    <row r="482" spans="3:32">
      <c r="C482" s="143"/>
      <c r="D482" s="144"/>
      <c r="E482" s="144"/>
      <c r="F482" s="144"/>
      <c r="G482" s="144"/>
      <c r="H482" s="144"/>
      <c r="I482" s="145"/>
      <c r="U482" s="146"/>
      <c r="AF482" s="147"/>
    </row>
  </sheetData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theme="3" tint="0.39997558519241921"/>
  </sheetPr>
  <dimension ref="E4:Q47"/>
  <sheetViews>
    <sheetView topLeftCell="A4" zoomScale="80" zoomScaleNormal="80" zoomScalePageLayoutView="80" workbookViewId="0">
      <selection activeCell="G17" sqref="G17"/>
    </sheetView>
  </sheetViews>
  <sheetFormatPr defaultColWidth="8.85546875" defaultRowHeight="12.75"/>
  <cols>
    <col min="1" max="7" width="8.85546875" style="10"/>
    <col min="8" max="8" width="10.28515625" style="10" customWidth="1"/>
    <col min="9" max="9" width="9.5703125" style="10" bestFit="1" customWidth="1"/>
    <col min="10" max="10" width="11.7109375" style="10" customWidth="1"/>
    <col min="11" max="11" width="11.140625" style="10" customWidth="1"/>
    <col min="12" max="12" width="11.85546875" style="10" customWidth="1"/>
    <col min="13" max="13" width="12.42578125" style="10" customWidth="1"/>
    <col min="14" max="14" width="14.28515625" style="10" customWidth="1"/>
    <col min="15" max="15" width="8.85546875" style="10"/>
    <col min="16" max="16" width="8.28515625" style="10" customWidth="1"/>
    <col min="17" max="17" width="8.42578125" style="10" customWidth="1"/>
    <col min="18" max="20" width="8.85546875" style="10"/>
    <col min="21" max="21" width="10.7109375" style="10" bestFit="1" customWidth="1"/>
    <col min="22" max="22" width="8.85546875" style="10"/>
    <col min="23" max="23" width="10.140625" style="10" bestFit="1" customWidth="1"/>
    <col min="24" max="24" width="13.42578125" style="10" bestFit="1" customWidth="1"/>
    <col min="25" max="16384" width="8.85546875" style="10"/>
  </cols>
  <sheetData>
    <row r="4" spans="5:17" ht="26.25">
      <c r="E4" s="170" t="s">
        <v>108</v>
      </c>
      <c r="F4" s="171"/>
      <c r="G4" s="171"/>
      <c r="H4" s="171"/>
    </row>
    <row r="5" spans="5:17" ht="3.75" customHeight="1" thickBot="1"/>
    <row r="6" spans="5:17" ht="13.5" thickTop="1">
      <c r="E6" s="62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5:17">
      <c r="E7" s="65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66"/>
    </row>
    <row r="8" spans="5:17">
      <c r="E8" s="65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66"/>
    </row>
    <row r="9" spans="5:17">
      <c r="E9" s="65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66"/>
    </row>
    <row r="10" spans="5:17">
      <c r="E10" s="6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66"/>
    </row>
    <row r="11" spans="5:17">
      <c r="E11" s="65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66"/>
    </row>
    <row r="12" spans="5:17" ht="45">
      <c r="E12" s="65"/>
      <c r="F12" s="22"/>
      <c r="G12" s="83" t="s">
        <v>1</v>
      </c>
      <c r="H12" s="83" t="s">
        <v>147</v>
      </c>
      <c r="I12" s="83" t="s">
        <v>111</v>
      </c>
      <c r="J12" s="83" t="s">
        <v>10</v>
      </c>
      <c r="K12" s="83" t="s">
        <v>157</v>
      </c>
      <c r="L12" s="83" t="s">
        <v>9</v>
      </c>
      <c r="M12" s="83" t="s">
        <v>151</v>
      </c>
      <c r="N12" s="83" t="s">
        <v>6</v>
      </c>
      <c r="O12" s="83" t="s">
        <v>4</v>
      </c>
      <c r="P12" s="22"/>
      <c r="Q12" s="66"/>
    </row>
    <row r="13" spans="5:17">
      <c r="E13" s="65"/>
      <c r="F13" s="22"/>
      <c r="G13" s="22"/>
      <c r="H13" s="22"/>
      <c r="I13" s="22"/>
      <c r="J13" s="22"/>
      <c r="K13" s="22"/>
      <c r="L13" s="22"/>
      <c r="M13" s="22"/>
      <c r="N13" s="61"/>
      <c r="O13" s="61"/>
      <c r="P13" s="22"/>
      <c r="Q13" s="66"/>
    </row>
    <row r="14" spans="5:17">
      <c r="E14" s="65"/>
      <c r="F14" s="22"/>
      <c r="G14" s="14"/>
      <c r="H14" s="22"/>
      <c r="I14" s="22"/>
      <c r="J14" s="22"/>
      <c r="K14" s="22"/>
      <c r="L14" s="22"/>
      <c r="M14" s="30"/>
      <c r="N14" s="61"/>
      <c r="O14" s="61"/>
      <c r="P14" s="22"/>
      <c r="Q14" s="66"/>
    </row>
    <row r="15" spans="5:17">
      <c r="E15" s="65"/>
      <c r="F15" s="22"/>
      <c r="G15" s="20">
        <v>4</v>
      </c>
      <c r="H15" s="19">
        <v>39</v>
      </c>
      <c r="I15" s="19">
        <v>72</v>
      </c>
      <c r="J15" s="19">
        <v>256</v>
      </c>
      <c r="K15" s="89">
        <v>1300000</v>
      </c>
      <c r="L15" s="89">
        <v>153600</v>
      </c>
      <c r="M15" s="19">
        <v>1</v>
      </c>
      <c r="N15" s="49">
        <v>0</v>
      </c>
      <c r="O15" s="49">
        <v>0</v>
      </c>
      <c r="P15" s="22"/>
      <c r="Q15" s="66"/>
    </row>
    <row r="16" spans="5:17">
      <c r="E16" s="65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66"/>
    </row>
    <row r="17" spans="5:17">
      <c r="E17" s="65"/>
      <c r="F17" s="22"/>
      <c r="G17" s="22" t="s">
        <v>146</v>
      </c>
      <c r="I17" s="22"/>
      <c r="J17" s="22"/>
      <c r="K17" s="22"/>
      <c r="L17" s="22"/>
      <c r="M17" s="22"/>
      <c r="N17" s="22"/>
      <c r="O17" s="22"/>
      <c r="P17" s="22"/>
      <c r="Q17" s="66"/>
    </row>
    <row r="18" spans="5:17">
      <c r="E18" s="65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66"/>
    </row>
    <row r="19" spans="5:17" ht="25.5">
      <c r="E19" s="65"/>
      <c r="F19" s="22"/>
      <c r="G19" s="22"/>
      <c r="H19" s="80" t="s">
        <v>132</v>
      </c>
      <c r="I19" s="81" t="s">
        <v>140</v>
      </c>
      <c r="J19" s="81" t="s">
        <v>1</v>
      </c>
      <c r="K19" s="82" t="s">
        <v>148</v>
      </c>
      <c r="L19" s="82" t="s">
        <v>180</v>
      </c>
      <c r="M19" s="82" t="s">
        <v>181</v>
      </c>
      <c r="N19" s="134" t="s">
        <v>185</v>
      </c>
      <c r="O19" s="22"/>
      <c r="P19" s="22"/>
      <c r="Q19" s="66"/>
    </row>
    <row r="20" spans="5:17">
      <c r="E20" s="65"/>
      <c r="F20" s="22"/>
      <c r="G20" s="22"/>
      <c r="H20" s="77" t="s">
        <v>133</v>
      </c>
      <c r="I20" s="78" t="s">
        <v>137</v>
      </c>
      <c r="J20" s="78">
        <v>2</v>
      </c>
      <c r="K20" s="78">
        <v>16</v>
      </c>
      <c r="L20" s="78">
        <f>M20/2</f>
        <v>8</v>
      </c>
      <c r="M20" s="78">
        <v>16</v>
      </c>
      <c r="N20" s="79" t="s">
        <v>117</v>
      </c>
      <c r="O20" s="22"/>
      <c r="P20" s="22"/>
      <c r="Q20" s="66"/>
    </row>
    <row r="21" spans="5:17">
      <c r="E21" s="65"/>
      <c r="F21" s="22"/>
      <c r="G21" s="22"/>
      <c r="H21" s="77"/>
      <c r="I21" s="78" t="s">
        <v>138</v>
      </c>
      <c r="J21" s="78">
        <v>4</v>
      </c>
      <c r="K21" s="78">
        <v>16</v>
      </c>
      <c r="L21" s="78">
        <f t="shared" ref="L21:L41" si="0">M21/2</f>
        <v>8</v>
      </c>
      <c r="M21" s="78">
        <v>16</v>
      </c>
      <c r="N21" s="79" t="s">
        <v>117</v>
      </c>
      <c r="O21" s="22"/>
      <c r="P21" s="22"/>
      <c r="Q21" s="66"/>
    </row>
    <row r="22" spans="5:17">
      <c r="E22" s="65"/>
      <c r="F22" s="22"/>
      <c r="G22" s="22"/>
      <c r="H22" s="77"/>
      <c r="I22" s="78" t="s">
        <v>139</v>
      </c>
      <c r="J22" s="78">
        <v>8</v>
      </c>
      <c r="K22" s="78">
        <v>16</v>
      </c>
      <c r="L22" s="78">
        <f t="shared" si="0"/>
        <v>8</v>
      </c>
      <c r="M22" s="78">
        <v>16</v>
      </c>
      <c r="N22" s="79" t="s">
        <v>117</v>
      </c>
      <c r="O22" s="22"/>
      <c r="P22" s="22"/>
      <c r="Q22" s="66"/>
    </row>
    <row r="23" spans="5:17">
      <c r="E23" s="65"/>
      <c r="F23" s="22"/>
      <c r="G23" s="22"/>
      <c r="H23" s="77" t="s">
        <v>134</v>
      </c>
      <c r="I23" s="78" t="s">
        <v>137</v>
      </c>
      <c r="J23" s="78">
        <v>2</v>
      </c>
      <c r="K23" s="78">
        <v>26</v>
      </c>
      <c r="L23" s="78">
        <f t="shared" si="0"/>
        <v>12</v>
      </c>
      <c r="M23" s="78">
        <v>24</v>
      </c>
      <c r="N23" s="79" t="s">
        <v>144</v>
      </c>
      <c r="O23" s="22"/>
      <c r="P23" s="22"/>
      <c r="Q23" s="66"/>
    </row>
    <row r="24" spans="5:17">
      <c r="E24" s="65"/>
      <c r="F24" s="22"/>
      <c r="G24" s="22"/>
      <c r="H24" s="77"/>
      <c r="I24" s="78" t="s">
        <v>138</v>
      </c>
      <c r="J24" s="78">
        <v>4</v>
      </c>
      <c r="K24" s="78">
        <v>26</v>
      </c>
      <c r="L24" s="78">
        <f t="shared" si="0"/>
        <v>12</v>
      </c>
      <c r="M24" s="78">
        <v>24</v>
      </c>
      <c r="N24" s="79" t="s">
        <v>144</v>
      </c>
      <c r="O24" s="22"/>
      <c r="P24" s="22"/>
      <c r="Q24" s="66"/>
    </row>
    <row r="25" spans="5:17">
      <c r="E25" s="65"/>
      <c r="F25" s="22"/>
      <c r="G25" s="22"/>
      <c r="H25" s="77"/>
      <c r="I25" s="78" t="s">
        <v>139</v>
      </c>
      <c r="J25" s="78">
        <v>8</v>
      </c>
      <c r="K25" s="78">
        <v>26</v>
      </c>
      <c r="L25" s="78">
        <f t="shared" si="0"/>
        <v>12</v>
      </c>
      <c r="M25" s="78">
        <v>24</v>
      </c>
      <c r="N25" s="79" t="s">
        <v>144</v>
      </c>
      <c r="O25" s="22"/>
      <c r="P25" s="22"/>
      <c r="Q25" s="66"/>
    </row>
    <row r="26" spans="5:17">
      <c r="E26" s="65"/>
      <c r="F26" s="22"/>
      <c r="G26" s="22"/>
      <c r="H26" s="77"/>
      <c r="I26" s="78" t="s">
        <v>141</v>
      </c>
      <c r="J26" s="78">
        <v>2</v>
      </c>
      <c r="K26" s="78">
        <v>21</v>
      </c>
      <c r="L26" s="78">
        <f t="shared" si="0"/>
        <v>64</v>
      </c>
      <c r="M26" s="78">
        <v>128</v>
      </c>
      <c r="N26" s="79" t="s">
        <v>145</v>
      </c>
      <c r="O26" s="22"/>
      <c r="P26" s="22"/>
      <c r="Q26" s="66"/>
    </row>
    <row r="27" spans="5:17">
      <c r="E27" s="65"/>
      <c r="F27" s="22"/>
      <c r="G27" s="22"/>
      <c r="H27" s="77" t="s">
        <v>135</v>
      </c>
      <c r="I27" s="78" t="s">
        <v>149</v>
      </c>
      <c r="J27" s="78">
        <v>2</v>
      </c>
      <c r="K27" s="78">
        <v>43</v>
      </c>
      <c r="L27" s="78">
        <f t="shared" si="0"/>
        <v>8</v>
      </c>
      <c r="M27" s="78">
        <v>16</v>
      </c>
      <c r="N27" s="79" t="s">
        <v>143</v>
      </c>
      <c r="O27" s="22"/>
      <c r="P27" s="22"/>
      <c r="Q27" s="66"/>
    </row>
    <row r="28" spans="5:17">
      <c r="E28" s="65"/>
      <c r="F28" s="22"/>
      <c r="G28" s="22"/>
      <c r="H28" s="77"/>
      <c r="I28" s="78" t="s">
        <v>137</v>
      </c>
      <c r="J28" s="78">
        <v>2</v>
      </c>
      <c r="K28" s="78">
        <v>43</v>
      </c>
      <c r="L28" s="78">
        <f t="shared" si="0"/>
        <v>16</v>
      </c>
      <c r="M28" s="78">
        <v>32</v>
      </c>
      <c r="N28" s="79" t="s">
        <v>143</v>
      </c>
      <c r="O28" s="22"/>
      <c r="P28" s="22"/>
      <c r="Q28" s="66"/>
    </row>
    <row r="29" spans="5:17">
      <c r="E29" s="65"/>
      <c r="F29" s="22"/>
      <c r="G29" s="22"/>
      <c r="H29" s="77"/>
      <c r="I29" s="78" t="s">
        <v>138</v>
      </c>
      <c r="J29" s="78">
        <v>4</v>
      </c>
      <c r="K29" s="78">
        <v>43</v>
      </c>
      <c r="L29" s="78">
        <f t="shared" si="0"/>
        <v>16</v>
      </c>
      <c r="M29" s="78">
        <v>32</v>
      </c>
      <c r="N29" s="79" t="s">
        <v>143</v>
      </c>
      <c r="O29" s="22"/>
      <c r="P29" s="22"/>
      <c r="Q29" s="66"/>
    </row>
    <row r="30" spans="5:17">
      <c r="E30" s="65"/>
      <c r="F30" s="22"/>
      <c r="G30" s="22"/>
      <c r="H30" s="77"/>
      <c r="I30" s="78" t="s">
        <v>139</v>
      </c>
      <c r="J30" s="78">
        <v>8</v>
      </c>
      <c r="K30" s="78">
        <v>43</v>
      </c>
      <c r="L30" s="78">
        <f t="shared" si="0"/>
        <v>16</v>
      </c>
      <c r="M30" s="78">
        <v>32</v>
      </c>
      <c r="N30" s="79" t="s">
        <v>143</v>
      </c>
      <c r="O30" s="22"/>
      <c r="P30" s="22"/>
      <c r="Q30" s="66"/>
    </row>
    <row r="31" spans="5:17">
      <c r="E31" s="65"/>
      <c r="F31" s="22"/>
      <c r="G31" s="22"/>
      <c r="H31" s="77"/>
      <c r="I31" s="78" t="s">
        <v>142</v>
      </c>
      <c r="J31" s="78">
        <v>2</v>
      </c>
      <c r="K31" s="78">
        <v>27</v>
      </c>
      <c r="L31" s="78">
        <f t="shared" si="0"/>
        <v>80</v>
      </c>
      <c r="M31" s="78">
        <v>160</v>
      </c>
      <c r="N31" s="79" t="s">
        <v>159</v>
      </c>
      <c r="O31" s="22"/>
      <c r="P31" s="22"/>
      <c r="Q31" s="66"/>
    </row>
    <row r="32" spans="5:17">
      <c r="E32" s="65"/>
      <c r="F32" s="22"/>
      <c r="G32" s="22"/>
      <c r="H32" s="77" t="s">
        <v>136</v>
      </c>
      <c r="I32" s="78" t="s">
        <v>149</v>
      </c>
      <c r="J32" s="78">
        <v>2</v>
      </c>
      <c r="K32" s="78">
        <v>39</v>
      </c>
      <c r="L32" s="78">
        <f t="shared" si="0"/>
        <v>12</v>
      </c>
      <c r="M32" s="78">
        <v>24</v>
      </c>
      <c r="N32" s="79" t="s">
        <v>143</v>
      </c>
      <c r="O32" s="22"/>
      <c r="P32" s="22"/>
      <c r="Q32" s="66"/>
    </row>
    <row r="33" spans="5:17">
      <c r="E33" s="65"/>
      <c r="F33" s="22"/>
      <c r="G33" s="22"/>
      <c r="H33" s="77"/>
      <c r="I33" s="78" t="s">
        <v>137</v>
      </c>
      <c r="J33" s="78">
        <v>2</v>
      </c>
      <c r="K33" s="78">
        <v>39</v>
      </c>
      <c r="L33" s="78">
        <f t="shared" si="0"/>
        <v>24</v>
      </c>
      <c r="M33" s="78">
        <v>48</v>
      </c>
      <c r="N33" s="79" t="s">
        <v>143</v>
      </c>
      <c r="O33" s="22"/>
      <c r="P33" s="22"/>
      <c r="Q33" s="66"/>
    </row>
    <row r="34" spans="5:17">
      <c r="E34" s="65"/>
      <c r="F34" s="22"/>
      <c r="G34" s="22"/>
      <c r="H34" s="77"/>
      <c r="I34" s="78" t="s">
        <v>138</v>
      </c>
      <c r="J34" s="78">
        <v>4</v>
      </c>
      <c r="K34" s="78">
        <v>39</v>
      </c>
      <c r="L34" s="78">
        <f t="shared" si="0"/>
        <v>24</v>
      </c>
      <c r="M34" s="78">
        <v>48</v>
      </c>
      <c r="N34" s="79" t="s">
        <v>143</v>
      </c>
      <c r="O34" s="22"/>
      <c r="P34" s="22"/>
      <c r="Q34" s="66"/>
    </row>
    <row r="35" spans="5:17">
      <c r="E35" s="65"/>
      <c r="F35" s="22"/>
      <c r="G35" s="22"/>
      <c r="H35" s="77"/>
      <c r="I35" s="78" t="s">
        <v>139</v>
      </c>
      <c r="J35" s="78">
        <v>8</v>
      </c>
      <c r="K35" s="78">
        <v>39</v>
      </c>
      <c r="L35" s="78">
        <f t="shared" si="0"/>
        <v>24</v>
      </c>
      <c r="M35" s="78">
        <v>48</v>
      </c>
      <c r="N35" s="79" t="s">
        <v>143</v>
      </c>
      <c r="O35" s="22"/>
      <c r="P35" s="22"/>
      <c r="Q35" s="66"/>
    </row>
    <row r="36" spans="5:17">
      <c r="E36" s="65"/>
      <c r="F36" s="22"/>
      <c r="G36" s="22"/>
      <c r="H36" s="22"/>
      <c r="I36" s="78" t="s">
        <v>158</v>
      </c>
      <c r="J36" s="78">
        <v>2</v>
      </c>
      <c r="K36" s="78">
        <v>38</v>
      </c>
      <c r="L36" s="78">
        <f t="shared" si="0"/>
        <v>120</v>
      </c>
      <c r="M36" s="78">
        <v>240</v>
      </c>
      <c r="N36" s="79" t="s">
        <v>159</v>
      </c>
      <c r="O36" s="22"/>
      <c r="P36" s="22"/>
      <c r="Q36" s="66"/>
    </row>
    <row r="37" spans="5:17">
      <c r="E37" s="65"/>
      <c r="F37" s="22"/>
      <c r="G37" s="22"/>
      <c r="H37" s="77" t="s">
        <v>177</v>
      </c>
      <c r="I37" s="78" t="s">
        <v>149</v>
      </c>
      <c r="J37" s="78">
        <v>2</v>
      </c>
      <c r="K37" s="78">
        <v>39</v>
      </c>
      <c r="L37" s="78">
        <f t="shared" si="0"/>
        <v>18</v>
      </c>
      <c r="M37" s="78">
        <v>36</v>
      </c>
      <c r="N37" s="79" t="s">
        <v>178</v>
      </c>
      <c r="O37" s="22"/>
      <c r="P37" s="22"/>
      <c r="Q37" s="66"/>
    </row>
    <row r="38" spans="5:17">
      <c r="E38" s="65"/>
      <c r="F38" s="22"/>
      <c r="G38" s="22"/>
      <c r="H38" s="77"/>
      <c r="I38" s="78" t="s">
        <v>137</v>
      </c>
      <c r="J38" s="78">
        <v>2</v>
      </c>
      <c r="K38" s="78">
        <v>39</v>
      </c>
      <c r="L38" s="78">
        <f t="shared" si="0"/>
        <v>36</v>
      </c>
      <c r="M38" s="78">
        <v>72</v>
      </c>
      <c r="N38" s="79" t="s">
        <v>178</v>
      </c>
      <c r="O38" s="22"/>
      <c r="P38" s="22"/>
      <c r="Q38" s="66"/>
    </row>
    <row r="39" spans="5:17">
      <c r="E39" s="65"/>
      <c r="F39" s="22"/>
      <c r="G39" s="22"/>
      <c r="H39" s="77"/>
      <c r="I39" s="78" t="s">
        <v>138</v>
      </c>
      <c r="J39" s="78">
        <v>4</v>
      </c>
      <c r="K39" s="78">
        <v>39</v>
      </c>
      <c r="L39" s="78">
        <f t="shared" si="0"/>
        <v>36</v>
      </c>
      <c r="M39" s="78">
        <v>72</v>
      </c>
      <c r="N39" s="79" t="s">
        <v>178</v>
      </c>
      <c r="O39" s="22"/>
      <c r="P39" s="22"/>
      <c r="Q39" s="66"/>
    </row>
    <row r="40" spans="5:17">
      <c r="E40" s="65"/>
      <c r="F40" s="22"/>
      <c r="G40" s="22"/>
      <c r="H40" s="77"/>
      <c r="I40" s="78" t="s">
        <v>139</v>
      </c>
      <c r="J40" s="78">
        <v>8</v>
      </c>
      <c r="K40" s="78">
        <v>39</v>
      </c>
      <c r="L40" s="78">
        <f t="shared" si="0"/>
        <v>36</v>
      </c>
      <c r="M40" s="78">
        <v>72</v>
      </c>
      <c r="N40" s="79" t="s">
        <v>178</v>
      </c>
      <c r="O40" s="22"/>
      <c r="P40" s="22"/>
      <c r="Q40" s="66"/>
    </row>
    <row r="41" spans="5:17">
      <c r="E41" s="65"/>
      <c r="F41" s="22"/>
      <c r="G41" s="22"/>
      <c r="H41" s="22"/>
      <c r="I41" s="78" t="s">
        <v>158</v>
      </c>
      <c r="J41" s="78">
        <v>2</v>
      </c>
      <c r="K41" s="78">
        <v>38</v>
      </c>
      <c r="L41" s="78">
        <f t="shared" si="0"/>
        <v>120</v>
      </c>
      <c r="M41" s="78">
        <v>240</v>
      </c>
      <c r="N41" s="79" t="s">
        <v>159</v>
      </c>
      <c r="O41" s="22"/>
      <c r="P41" s="22"/>
      <c r="Q41" s="66"/>
    </row>
    <row r="42" spans="5:17">
      <c r="E42" s="65"/>
      <c r="F42" s="22"/>
      <c r="G42" s="22" t="s">
        <v>152</v>
      </c>
      <c r="H42" s="22"/>
      <c r="I42" s="22"/>
      <c r="J42" s="22"/>
      <c r="K42" s="22"/>
      <c r="L42" s="22"/>
      <c r="M42" s="22"/>
      <c r="N42" s="22"/>
      <c r="O42" s="22"/>
      <c r="P42" s="22"/>
      <c r="Q42" s="66"/>
    </row>
    <row r="43" spans="5:17">
      <c r="E43" s="65"/>
      <c r="F43" s="22"/>
      <c r="G43" s="22"/>
      <c r="H43" s="22">
        <v>1</v>
      </c>
      <c r="I43" s="22" t="s">
        <v>153</v>
      </c>
      <c r="J43" s="22"/>
      <c r="K43" s="22"/>
      <c r="L43" s="22"/>
      <c r="M43" s="22"/>
      <c r="N43" s="22"/>
      <c r="O43" s="22"/>
      <c r="P43" s="22"/>
      <c r="Q43" s="66"/>
    </row>
    <row r="44" spans="5:17">
      <c r="E44" s="65"/>
      <c r="F44" s="22"/>
      <c r="G44" s="22"/>
      <c r="H44" s="22">
        <v>0.5</v>
      </c>
      <c r="I44" s="22" t="s">
        <v>154</v>
      </c>
      <c r="J44" s="22"/>
      <c r="K44" s="22"/>
      <c r="L44" s="22"/>
      <c r="M44" s="22"/>
      <c r="N44" s="22"/>
      <c r="O44" s="22"/>
      <c r="P44" s="22"/>
      <c r="Q44" s="66"/>
    </row>
    <row r="45" spans="5:17">
      <c r="E45" s="65"/>
      <c r="F45" s="22"/>
      <c r="G45" s="22"/>
      <c r="H45" s="22">
        <v>0.2</v>
      </c>
      <c r="I45" s="22" t="s">
        <v>155</v>
      </c>
      <c r="J45" s="22"/>
      <c r="K45" s="22"/>
      <c r="L45" s="22"/>
      <c r="M45" s="22"/>
      <c r="N45" s="22"/>
      <c r="O45" s="22"/>
      <c r="P45" s="22"/>
      <c r="Q45" s="66"/>
    </row>
    <row r="46" spans="5:17" ht="13.5" thickBot="1">
      <c r="E46" s="67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9"/>
    </row>
    <row r="47" spans="5:17" ht="13.5" thickTop="1"/>
  </sheetData>
  <mergeCells count="1">
    <mergeCell ref="E4:H4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theme="3" tint="0.39997558519241921"/>
    <pageSetUpPr fitToPage="1"/>
  </sheetPr>
  <dimension ref="A1:LV542"/>
  <sheetViews>
    <sheetView tabSelected="1" topLeftCell="B1" zoomScale="70" zoomScaleNormal="70" zoomScalePageLayoutView="70" workbookViewId="0">
      <pane ySplit="14" topLeftCell="A15" activePane="bottomLeft" state="frozen"/>
      <selection pane="bottomLeft" activeCell="B1" sqref="B1"/>
    </sheetView>
  </sheetViews>
  <sheetFormatPr defaultColWidth="8.85546875" defaultRowHeight="12.75"/>
  <cols>
    <col min="1" max="1" width="15.28515625" style="40" hidden="1" customWidth="1"/>
    <col min="2" max="2" width="7.140625" customWidth="1"/>
    <col min="3" max="3" width="15.140625" style="2" customWidth="1"/>
    <col min="4" max="4" width="9.42578125" customWidth="1"/>
    <col min="5" max="5" width="11.5703125" style="7" customWidth="1"/>
    <col min="6" max="6" width="13.85546875" hidden="1" customWidth="1"/>
    <col min="7" max="7" width="14.28515625" customWidth="1"/>
    <col min="8" max="8" width="12.42578125" customWidth="1"/>
    <col min="9" max="9" width="13.42578125" customWidth="1"/>
    <col min="10" max="10" width="14.85546875" style="2" customWidth="1"/>
    <col min="11" max="11" width="15.7109375" style="2" customWidth="1"/>
    <col min="12" max="12" width="15.5703125" style="1" customWidth="1"/>
    <col min="13" max="13" width="15.28515625" style="1" customWidth="1"/>
    <col min="14" max="14" width="15.85546875" style="1" customWidth="1"/>
    <col min="15" max="15" width="15.7109375" style="1" customWidth="1"/>
    <col min="16" max="16" width="16" style="1" customWidth="1"/>
    <col min="17" max="17" width="14.42578125" style="1" customWidth="1"/>
    <col min="18" max="18" width="14.140625" style="1" customWidth="1"/>
    <col min="19" max="19" width="14.5703125" style="1" customWidth="1"/>
    <col min="20" max="20" width="10.42578125" style="85" hidden="1" customWidth="1"/>
    <col min="21" max="21" width="13.140625" style="85" hidden="1" customWidth="1"/>
    <col min="22" max="22" width="14.7109375" style="85" hidden="1" customWidth="1"/>
    <col min="23" max="23" width="16.140625" style="85" hidden="1" customWidth="1"/>
    <col min="24" max="24" width="14.140625" style="85" hidden="1" customWidth="1"/>
    <col min="25" max="25" width="12.42578125" style="85" hidden="1" customWidth="1"/>
    <col min="26" max="26" width="11" style="85" hidden="1" customWidth="1"/>
    <col min="27" max="27" width="12.42578125" style="85" hidden="1" customWidth="1"/>
    <col min="28" max="28" width="9.28515625" style="152" hidden="1" customWidth="1"/>
    <col min="29" max="29" width="10.28515625" style="85" hidden="1" customWidth="1"/>
    <col min="30" max="30" width="7.28515625" style="85" hidden="1" customWidth="1"/>
    <col min="31" max="31" width="11" style="85" hidden="1" customWidth="1"/>
    <col min="32" max="32" width="9.42578125" style="85" hidden="1" customWidth="1"/>
    <col min="33" max="33" width="11" style="85" hidden="1" customWidth="1"/>
    <col min="34" max="34" width="11.85546875" style="85" hidden="1" customWidth="1"/>
    <col min="35" max="35" width="14.42578125" style="85" hidden="1" customWidth="1"/>
    <col min="36" max="36" width="10.42578125" style="85" hidden="1" customWidth="1"/>
    <col min="37" max="37" width="14" style="85" hidden="1" customWidth="1"/>
    <col min="38" max="38" width="18.28515625" style="153" hidden="1" customWidth="1"/>
    <col min="39" max="39" width="14.28515625" style="153" hidden="1" customWidth="1"/>
    <col min="40" max="41" width="16.42578125" style="153" hidden="1" customWidth="1"/>
    <col min="42" max="42" width="19.7109375" style="153" hidden="1" customWidth="1"/>
    <col min="43" max="43" width="15.7109375" style="153" hidden="1" customWidth="1"/>
    <col min="44" max="44" width="14.5703125" style="85" hidden="1" customWidth="1"/>
    <col min="45" max="45" width="11.42578125" style="85" hidden="1" customWidth="1"/>
    <col min="46" max="46" width="21.28515625" style="85" hidden="1" customWidth="1"/>
    <col min="47" max="47" width="17.140625" style="85" hidden="1" customWidth="1"/>
    <col min="48" max="48" width="16.5703125" style="85" hidden="1" customWidth="1"/>
    <col min="49" max="49" width="8.85546875" style="86"/>
    <col min="50" max="72" width="8.85546875" style="10"/>
  </cols>
  <sheetData>
    <row r="1" spans="1:334" ht="3" customHeight="1">
      <c r="A1" s="85"/>
      <c r="B1" s="85"/>
      <c r="C1" s="85"/>
      <c r="D1" s="85"/>
      <c r="E1" s="85"/>
      <c r="G1" s="10"/>
      <c r="H1" s="10"/>
      <c r="I1" s="10"/>
      <c r="J1" s="10"/>
      <c r="K1" s="10"/>
      <c r="L1" s="10"/>
      <c r="M1" s="10"/>
      <c r="N1" s="10"/>
      <c r="O1" s="10"/>
      <c r="P1" s="10"/>
      <c r="Q1" s="85"/>
      <c r="R1" s="85"/>
      <c r="S1" s="85"/>
    </row>
    <row r="2" spans="1:334" ht="26.25">
      <c r="A2" s="85"/>
      <c r="B2" s="85"/>
      <c r="C2" s="85"/>
      <c r="D2" s="85"/>
      <c r="E2" s="85"/>
      <c r="G2" s="131" t="s">
        <v>110</v>
      </c>
      <c r="H2" s="132"/>
      <c r="I2" s="10"/>
      <c r="J2" s="10"/>
      <c r="K2" s="10"/>
      <c r="L2" s="10"/>
      <c r="M2" s="131" t="s">
        <v>109</v>
      </c>
      <c r="N2" s="131"/>
      <c r="O2" s="132"/>
      <c r="P2" s="10"/>
      <c r="Q2" s="85"/>
      <c r="R2" s="85"/>
      <c r="S2" s="85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</row>
    <row r="3" spans="1:334">
      <c r="A3" s="85"/>
      <c r="B3" s="85"/>
      <c r="C3" s="85"/>
      <c r="D3" s="85"/>
      <c r="E3" s="85"/>
      <c r="G3" s="10"/>
      <c r="H3" s="10"/>
      <c r="I3" s="10"/>
      <c r="J3" s="10"/>
      <c r="K3" s="10"/>
      <c r="L3" s="10"/>
      <c r="M3" s="10"/>
      <c r="N3" s="10"/>
      <c r="O3" s="10"/>
      <c r="P3" s="10"/>
      <c r="Q3" s="85"/>
      <c r="R3" s="85"/>
      <c r="S3" s="85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</row>
    <row r="4" spans="1:334" ht="60">
      <c r="A4" s="85"/>
      <c r="B4" s="85"/>
      <c r="C4" s="85"/>
      <c r="D4" s="85"/>
      <c r="E4" s="85"/>
      <c r="G4" s="57" t="s">
        <v>112</v>
      </c>
      <c r="H4" s="57" t="s">
        <v>29</v>
      </c>
      <c r="I4" s="57" t="s">
        <v>53</v>
      </c>
      <c r="J4" s="57" t="s">
        <v>54</v>
      </c>
      <c r="K4" s="57" t="s">
        <v>55</v>
      </c>
      <c r="L4" s="122"/>
      <c r="M4" s="57" t="s">
        <v>107</v>
      </c>
      <c r="N4" s="57" t="s">
        <v>98</v>
      </c>
      <c r="O4" s="57" t="s">
        <v>182</v>
      </c>
      <c r="P4" s="57" t="s">
        <v>106</v>
      </c>
      <c r="Q4" s="85"/>
      <c r="R4" s="85"/>
      <c r="S4" s="85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</row>
    <row r="5" spans="1:334">
      <c r="A5" s="85"/>
      <c r="B5" s="85"/>
      <c r="C5" s="85"/>
      <c r="D5" s="85"/>
      <c r="E5" s="85"/>
      <c r="G5" s="16"/>
      <c r="H5" s="16"/>
      <c r="I5" s="17"/>
      <c r="J5" s="17"/>
      <c r="K5" s="17"/>
      <c r="L5" s="10"/>
      <c r="M5" s="15"/>
      <c r="N5" s="10"/>
      <c r="O5" s="10"/>
      <c r="P5" s="10"/>
      <c r="Q5" s="85"/>
      <c r="R5" s="85"/>
      <c r="S5" s="85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</row>
    <row r="6" spans="1:334" ht="15">
      <c r="A6" s="85"/>
      <c r="B6" s="85"/>
      <c r="C6" s="85"/>
      <c r="D6" s="85"/>
      <c r="E6" s="85"/>
      <c r="G6" s="60" t="str">
        <f t="shared" ref="G6:K7" si="0">AL12</f>
        <v>36 CPUs</v>
      </c>
      <c r="H6" s="133" t="str">
        <f t="shared" si="0"/>
        <v>120 GB</v>
      </c>
      <c r="I6" s="133" t="str">
        <f t="shared" si="0"/>
        <v>1000 GB</v>
      </c>
      <c r="J6" s="133" t="str">
        <f t="shared" si="0"/>
        <v>1000 GB</v>
      </c>
      <c r="K6" s="133" t="str">
        <f t="shared" si="0"/>
        <v>2000 GB</v>
      </c>
      <c r="L6" s="123"/>
      <c r="M6" s="60" t="str">
        <f>AT12</f>
        <v>0.5 nodes</v>
      </c>
      <c r="N6" s="60">
        <f>AS12</f>
        <v>9000</v>
      </c>
      <c r="O6" s="60">
        <f>AU12</f>
        <v>16200</v>
      </c>
      <c r="P6" s="60">
        <f>AV12</f>
        <v>22050</v>
      </c>
      <c r="Q6" s="85"/>
      <c r="R6" s="85"/>
      <c r="S6" s="85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</row>
    <row r="7" spans="1:334" ht="14.25">
      <c r="A7" s="85"/>
      <c r="B7" s="85"/>
      <c r="C7" s="85"/>
      <c r="D7" s="85"/>
      <c r="E7" s="85"/>
      <c r="G7" s="58">
        <f t="shared" si="0"/>
        <v>0.125</v>
      </c>
      <c r="H7" s="58">
        <f t="shared" si="0"/>
        <v>0.1171875</v>
      </c>
      <c r="I7" s="59">
        <f t="shared" si="0"/>
        <v>6.510416666666667E-3</v>
      </c>
      <c r="J7" s="59">
        <f t="shared" si="0"/>
        <v>6.510416666666667E-3</v>
      </c>
      <c r="K7" s="59">
        <f t="shared" si="0"/>
        <v>1.3020833333333334E-2</v>
      </c>
      <c r="L7" s="123"/>
      <c r="M7" s="123"/>
      <c r="N7" s="123"/>
      <c r="O7" s="123"/>
      <c r="P7" s="123"/>
      <c r="Q7" s="85"/>
      <c r="R7" s="85"/>
      <c r="S7" s="85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</row>
    <row r="8" spans="1:334">
      <c r="A8" s="85"/>
      <c r="B8" s="85"/>
      <c r="C8" s="85"/>
      <c r="D8" s="85"/>
      <c r="G8" s="10"/>
      <c r="H8" s="10"/>
      <c r="I8" s="10"/>
      <c r="J8" s="10"/>
      <c r="K8" s="10"/>
      <c r="L8" s="10"/>
      <c r="M8" s="10"/>
      <c r="N8" s="10"/>
      <c r="O8" s="10"/>
      <c r="P8" s="10"/>
      <c r="Q8" s="85"/>
      <c r="R8" s="85"/>
      <c r="S8" s="85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</row>
    <row r="9" spans="1:334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</row>
    <row r="10" spans="1:334" s="6" customFormat="1" ht="46.5" customHeight="1">
      <c r="A10" s="41" t="s">
        <v>80</v>
      </c>
      <c r="B10" s="5" t="s">
        <v>0</v>
      </c>
      <c r="C10" s="5" t="s">
        <v>184</v>
      </c>
      <c r="D10" s="5" t="s">
        <v>156</v>
      </c>
      <c r="E10" s="23" t="s">
        <v>2</v>
      </c>
      <c r="F10" s="5" t="s">
        <v>175</v>
      </c>
      <c r="G10" s="5" t="s">
        <v>176</v>
      </c>
      <c r="H10" s="5" t="s">
        <v>174</v>
      </c>
      <c r="I10" s="5" t="s">
        <v>183</v>
      </c>
      <c r="J10" s="5" t="s">
        <v>5</v>
      </c>
      <c r="K10" s="5" t="s">
        <v>173</v>
      </c>
      <c r="L10" s="8" t="s">
        <v>30</v>
      </c>
      <c r="M10" s="8" t="s">
        <v>31</v>
      </c>
      <c r="N10" s="8" t="s">
        <v>32</v>
      </c>
      <c r="O10" s="8" t="s">
        <v>33</v>
      </c>
      <c r="P10" s="8" t="s">
        <v>34</v>
      </c>
      <c r="Q10" s="8" t="s">
        <v>35</v>
      </c>
      <c r="R10" s="8" t="s">
        <v>36</v>
      </c>
      <c r="S10" s="8" t="s">
        <v>37</v>
      </c>
      <c r="T10" s="154" t="s">
        <v>1</v>
      </c>
      <c r="U10" s="155" t="s">
        <v>116</v>
      </c>
      <c r="V10" s="155" t="s">
        <v>115</v>
      </c>
      <c r="W10" s="155" t="s">
        <v>82</v>
      </c>
      <c r="X10" s="155" t="s">
        <v>12</v>
      </c>
      <c r="Y10" s="155" t="s">
        <v>13</v>
      </c>
      <c r="Z10" s="155" t="s">
        <v>51</v>
      </c>
      <c r="AA10" s="155" t="s">
        <v>52</v>
      </c>
      <c r="AB10" s="156" t="s">
        <v>3</v>
      </c>
      <c r="AC10" s="154" t="s">
        <v>14</v>
      </c>
      <c r="AD10" s="154" t="s">
        <v>7</v>
      </c>
      <c r="AE10" s="154" t="s">
        <v>81</v>
      </c>
      <c r="AF10" s="154" t="s">
        <v>111</v>
      </c>
      <c r="AG10" s="154" t="s">
        <v>10</v>
      </c>
      <c r="AH10" s="154" t="s">
        <v>9</v>
      </c>
      <c r="AI10" s="154" t="s">
        <v>6</v>
      </c>
      <c r="AJ10" s="154" t="s">
        <v>4</v>
      </c>
      <c r="AK10" s="154" t="s">
        <v>8</v>
      </c>
      <c r="AL10" s="155" t="s">
        <v>112</v>
      </c>
      <c r="AM10" s="155" t="s">
        <v>29</v>
      </c>
      <c r="AN10" s="155" t="s">
        <v>53</v>
      </c>
      <c r="AO10" s="155" t="s">
        <v>54</v>
      </c>
      <c r="AP10" s="155" t="s">
        <v>55</v>
      </c>
      <c r="AQ10" s="155" t="s">
        <v>113</v>
      </c>
      <c r="AR10" s="155" t="s">
        <v>114</v>
      </c>
      <c r="AS10" s="155" t="s">
        <v>98</v>
      </c>
      <c r="AT10" s="155" t="s">
        <v>83</v>
      </c>
      <c r="AU10" s="155" t="s">
        <v>99</v>
      </c>
      <c r="AV10" s="155" t="s">
        <v>100</v>
      </c>
      <c r="AW10" s="148"/>
      <c r="AX10" s="149"/>
      <c r="AY10" s="149"/>
      <c r="AZ10" s="149"/>
      <c r="BA10" s="149"/>
      <c r="BB10" s="149"/>
      <c r="BC10" s="149"/>
      <c r="BD10" s="149"/>
      <c r="BE10" s="149"/>
      <c r="BF10" s="149"/>
      <c r="BG10" s="149"/>
      <c r="BH10" s="149"/>
      <c r="BI10" s="149"/>
      <c r="BJ10" s="149"/>
      <c r="BK10" s="149"/>
      <c r="BL10" s="149"/>
      <c r="BM10" s="149"/>
      <c r="BN10" s="149"/>
      <c r="BO10" s="149"/>
      <c r="BP10" s="149"/>
      <c r="BQ10" s="149"/>
      <c r="BR10" s="149"/>
      <c r="BS10" s="149"/>
      <c r="BT10" s="149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</row>
    <row r="11" spans="1:334" s="10" customFormat="1">
      <c r="A11" s="43"/>
      <c r="B11" s="44"/>
      <c r="C11" s="44"/>
      <c r="D11" s="45"/>
      <c r="E11" s="47"/>
      <c r="F11" s="44"/>
      <c r="G11" s="44"/>
      <c r="H11" s="46"/>
      <c r="I11" s="46"/>
      <c r="J11" s="46"/>
      <c r="K11" s="46"/>
      <c r="L11" s="13" t="str">
        <f t="shared" ref="L11:S11" si="1">CONCATENATE((COUNTIF(L15:L514,"P")+COUNTIF(L15:L514,"A"))," instance")</f>
        <v>0 instance</v>
      </c>
      <c r="M11" s="13" t="str">
        <f t="shared" si="1"/>
        <v>0 instance</v>
      </c>
      <c r="N11" s="13" t="str">
        <f t="shared" si="1"/>
        <v>1 instance</v>
      </c>
      <c r="O11" s="13" t="str">
        <f t="shared" si="1"/>
        <v>1 instance</v>
      </c>
      <c r="P11" s="13" t="str">
        <f t="shared" si="1"/>
        <v>0 instance</v>
      </c>
      <c r="Q11" s="13" t="str">
        <f t="shared" si="1"/>
        <v>0 instance</v>
      </c>
      <c r="R11" s="13" t="str">
        <f t="shared" si="1"/>
        <v>0 instance</v>
      </c>
      <c r="S11" s="13" t="str">
        <f t="shared" si="1"/>
        <v>0 instance</v>
      </c>
      <c r="T11" s="85"/>
      <c r="U11" s="85"/>
      <c r="V11" s="85"/>
      <c r="W11" s="85"/>
      <c r="X11" s="85"/>
      <c r="Y11" s="152"/>
      <c r="Z11" s="85"/>
      <c r="AA11" s="85"/>
      <c r="AB11" s="85"/>
      <c r="AC11" s="85"/>
      <c r="AD11" s="85"/>
      <c r="AE11" s="85"/>
      <c r="AF11" s="85"/>
      <c r="AG11" s="85"/>
      <c r="AH11" s="85"/>
      <c r="AI11" s="152"/>
      <c r="AJ11" s="152"/>
      <c r="AK11" s="157"/>
      <c r="AL11" s="158"/>
      <c r="AM11" s="158"/>
      <c r="AN11" s="159"/>
      <c r="AO11" s="159"/>
      <c r="AP11" s="159"/>
      <c r="AQ11" s="153"/>
      <c r="AR11" s="85"/>
      <c r="AS11" s="85"/>
      <c r="AT11" s="85"/>
      <c r="AU11" s="85"/>
      <c r="AV11" s="85"/>
      <c r="AW11" s="86"/>
    </row>
    <row r="12" spans="1:334" s="10" customFormat="1">
      <c r="A12" s="43"/>
      <c r="B12" s="44"/>
      <c r="C12" s="44"/>
      <c r="D12" s="45"/>
      <c r="E12" s="47"/>
      <c r="F12" s="44"/>
      <c r="G12" s="44"/>
      <c r="H12" s="46"/>
      <c r="I12" s="46"/>
      <c r="J12" s="46"/>
      <c r="K12" s="46"/>
      <c r="L12" s="28" t="str">
        <f>CONCATENATE(TEXT(1-(DataPoints!D502/AF13),"0%")," cpu used")</f>
        <v>0% cpu used</v>
      </c>
      <c r="M12" s="28" t="str">
        <f>CONCATENATE(TEXT(1 - (DataPoints!D1003/ AF13),"0%")," cpu used")</f>
        <v>0% cpu used</v>
      </c>
      <c r="N12" s="28" t="str">
        <f>CONCATENATE(TEXT(1 - (DataPoints!D1504/ AF13),"0%")," cpu used")</f>
        <v>25% cpu used</v>
      </c>
      <c r="O12" s="28" t="str">
        <f>CONCATENATE(TEXT(1 - (DataPoints!D2005/ AF13),"0%")," cpu used")</f>
        <v>25% cpu used</v>
      </c>
      <c r="P12" s="28" t="str">
        <f>CONCATENATE(TEXT(1 - (DataPoints!D2506/ AF13),"0%")," cpu used")</f>
        <v>0% cpu used</v>
      </c>
      <c r="Q12" s="28" t="str">
        <f>CONCATENATE(TEXT(1 - (DataPoints!D3007/ AF13),"0%")," cpu used")</f>
        <v>0% cpu used</v>
      </c>
      <c r="R12" s="28" t="str">
        <f>CONCATENATE(TEXT(1 - (DataPoints!D3508/ AF13),"0%")," cpu used")</f>
        <v>0% cpu used</v>
      </c>
      <c r="S12" s="28" t="str">
        <f>CONCATENATE(TEXT(1 - (DataPoints!D4009/ AF13),"0%")," cpu used")</f>
        <v>0% cpu used</v>
      </c>
      <c r="T12" s="160"/>
      <c r="U12" s="160"/>
      <c r="V12" s="160"/>
      <c r="W12" s="161"/>
      <c r="X12" s="161"/>
      <c r="Y12" s="161"/>
      <c r="Z12" s="161"/>
      <c r="AA12" s="161"/>
      <c r="AB12" s="162"/>
      <c r="AC12" s="162"/>
      <c r="AD12" s="162"/>
      <c r="AE12" s="85"/>
      <c r="AF12" s="85"/>
      <c r="AG12" s="85"/>
      <c r="AH12" s="85"/>
      <c r="AI12" s="152"/>
      <c r="AJ12" s="152"/>
      <c r="AK12" s="157"/>
      <c r="AL12" s="163" t="str">
        <f>CONCATENATE(ROUND(SUM(U15:U514),2), " CPUs")</f>
        <v>36 CPUs</v>
      </c>
      <c r="AM12" s="164" t="str">
        <f>CONCATENATE(ROUND(SUM(X15:X514),2)," GB")</f>
        <v>120 GB</v>
      </c>
      <c r="AN12" s="164" t="str">
        <f>CONCATENATE(ROUND(SUM(Y15:Y514),2), " GB")</f>
        <v>1000 GB</v>
      </c>
      <c r="AO12" s="164" t="str">
        <f t="array" ref="AO12">CONCATENATE(ROUND(SUM(AA15:AA514),2), " GB")</f>
        <v>1000 GB</v>
      </c>
      <c r="AP12" s="164" t="str">
        <f>CONCATENATE(ROUND(SUM(Y15:Y514)+SUM(AA15:AA514),2), " GB")</f>
        <v>2000 GB</v>
      </c>
      <c r="AQ12" s="163" t="str">
        <f>CONCATENATE(ROUND(SUM(AR15:AR514),2), " CPUs")</f>
        <v>36 CPUs</v>
      </c>
      <c r="AR12" s="163" t="str">
        <f>CONCATENATE(ROUND(SUM(AR15:AR514),2), " CPUs")</f>
        <v>36 CPUs</v>
      </c>
      <c r="AS12" s="163">
        <f>SUM(K15:K514)</f>
        <v>9000</v>
      </c>
      <c r="AT12" s="163" t="str">
        <f>CONCATENATE(ROUND((SUM(U15:U514)/AF13)*1,1), " nodes")</f>
        <v>0.5 nodes</v>
      </c>
      <c r="AU12" s="163">
        <f>(AS12*0.5)+(AS12*0.5*2*1.3)</f>
        <v>16200</v>
      </c>
      <c r="AV12" s="163">
        <f>(AS12*0.5)+(AS12*0.5*3*1.3)</f>
        <v>22050</v>
      </c>
      <c r="AW12" s="86"/>
    </row>
    <row r="13" spans="1:334" s="10" customFormat="1">
      <c r="A13" s="43"/>
      <c r="B13" s="46"/>
      <c r="C13" s="53"/>
      <c r="D13" s="54"/>
      <c r="E13" s="55"/>
      <c r="F13" s="46"/>
      <c r="G13" s="53"/>
      <c r="H13" s="56"/>
      <c r="I13" s="56"/>
      <c r="J13" s="56"/>
      <c r="K13" s="46"/>
      <c r="L13" s="28" t="str">
        <f>CONCATENATE(TEXT(1 - (DataPoints!E502/ AG13),"0%")," mem used")</f>
        <v>0% mem used</v>
      </c>
      <c r="M13" s="28" t="str">
        <f>CONCATENATE(TEXT(1 - (DataPoints!E1003/ AG13),"0%")," mem used")</f>
        <v>0% mem used</v>
      </c>
      <c r="N13" s="28" t="str">
        <f>CONCATENATE(TEXT(1 - (DataPoints!E1504/ AG13),"0%")," mem used")</f>
        <v>23% mem used</v>
      </c>
      <c r="O13" s="28" t="str">
        <f>CONCATENATE(TEXT(1 - (DataPoints!E2005/ AG13),"0%")," mem used")</f>
        <v>23% mem used</v>
      </c>
      <c r="P13" s="28" t="str">
        <f>CONCATENATE(TEXT(1 - (DataPoints!E2506/ AG13),"0%")," mem used")</f>
        <v>0% mem used</v>
      </c>
      <c r="Q13" s="28" t="str">
        <f>CONCATENATE(TEXT(1 - (DataPoints!E3007/ AG13),"0%")," mem used")</f>
        <v>0% mem used</v>
      </c>
      <c r="R13" s="28" t="str">
        <f>CONCATENATE(TEXT(1 - (DataPoints!E3508/ AG13),"0%")," mem used")</f>
        <v>0% mem used</v>
      </c>
      <c r="S13" s="28" t="str">
        <f>CONCATENATE(TEXT(1 - (DataPoints!E4009/ AG13),"0%")," mem used")</f>
        <v>0% mem used</v>
      </c>
      <c r="T13" s="160">
        <f>Capacity!G15</f>
        <v>4</v>
      </c>
      <c r="U13" s="160"/>
      <c r="V13" s="160"/>
      <c r="W13" s="161"/>
      <c r="X13" s="161"/>
      <c r="Y13" s="161"/>
      <c r="Z13" s="85">
        <f>Capacity!M15</f>
        <v>1</v>
      </c>
      <c r="AA13" s="162"/>
      <c r="AB13" s="162"/>
      <c r="AC13" s="162"/>
      <c r="AD13" s="162"/>
      <c r="AE13" s="85">
        <f>Capacity!H15</f>
        <v>39</v>
      </c>
      <c r="AF13" s="85">
        <f>Capacity!I15</f>
        <v>72</v>
      </c>
      <c r="AG13" s="85">
        <f>Capacity!J15</f>
        <v>256</v>
      </c>
      <c r="AH13" s="85">
        <f>Capacity!L15</f>
        <v>153600</v>
      </c>
      <c r="AI13" s="152">
        <f>Capacity!N15</f>
        <v>0</v>
      </c>
      <c r="AJ13" s="152">
        <f>Capacity!O15</f>
        <v>0</v>
      </c>
      <c r="AK13" s="157"/>
      <c r="AL13" s="158">
        <f>(SUM(U15:U514))/(AF13*T13)</f>
        <v>0.125</v>
      </c>
      <c r="AM13" s="158">
        <f>SUM(X15:X514)/(T13*AG13)</f>
        <v>0.1171875</v>
      </c>
      <c r="AN13" s="165">
        <f>SUM(Y15:Y514)/AH13</f>
        <v>6.510416666666667E-3</v>
      </c>
      <c r="AO13" s="165">
        <f>SUM(AA15:AA514)/AH13</f>
        <v>6.510416666666667E-3</v>
      </c>
      <c r="AP13" s="165">
        <f>(SUM(Y15:Y514)+SUM(AA15:AA514))/AH13</f>
        <v>1.3020833333333334E-2</v>
      </c>
      <c r="AQ13" s="158">
        <f>(SUM(AR15:AR514))/(AF13*T13)</f>
        <v>0.125</v>
      </c>
      <c r="AR13" s="158">
        <f>(SUM(AR15:AR514))/(AF13*T13)</f>
        <v>0.125</v>
      </c>
      <c r="AS13" s="85"/>
      <c r="AT13" s="158"/>
      <c r="AU13" s="158"/>
      <c r="AV13" s="158"/>
      <c r="AW13" s="86"/>
    </row>
    <row r="14" spans="1:334" s="10" customFormat="1">
      <c r="A14" s="43"/>
      <c r="B14" s="43"/>
      <c r="C14" s="44"/>
      <c r="D14" s="45"/>
      <c r="E14" s="47"/>
      <c r="F14" s="48"/>
      <c r="G14" s="44"/>
      <c r="H14" s="46"/>
      <c r="I14" s="46"/>
      <c r="J14" s="46"/>
      <c r="K14" s="46"/>
      <c r="L14" s="28" t="str">
        <f>CONCATENATE((DataPoints!F502*1.1),"G HPages")</f>
        <v>0G HPages</v>
      </c>
      <c r="M14" s="28" t="str">
        <f>CONCATENATE((DataPoints!F1003*1.1),"G HPages")</f>
        <v>0G HPages</v>
      </c>
      <c r="N14" s="28" t="str">
        <f>CONCATENATE((DataPoints!F1504*1.1),"G HPages")</f>
        <v>22G HPages</v>
      </c>
      <c r="O14" s="28" t="str">
        <f>CONCATENATE((DataPoints!F2005*1.1),"G HPages")</f>
        <v>22G HPages</v>
      </c>
      <c r="P14" s="28" t="str">
        <f>CONCATENATE((DataPoints!F2506*1.1),"G HPages")</f>
        <v>0G HPages</v>
      </c>
      <c r="Q14" s="28" t="str">
        <f>CONCATENATE((DataPoints!F3007*1.1),"G HPages")</f>
        <v>0G HPages</v>
      </c>
      <c r="R14" s="28" t="str">
        <f>CONCATENATE((DataPoints!F3508*1.1),"G HPages")</f>
        <v>0G HPages</v>
      </c>
      <c r="S14" s="28" t="str">
        <f>CONCATENATE((DataPoints!F4009*1.1),"G HPages")</f>
        <v>0G HPages</v>
      </c>
      <c r="T14" s="160"/>
      <c r="U14" s="160"/>
      <c r="V14" s="160"/>
      <c r="W14" s="161"/>
      <c r="X14" s="161"/>
      <c r="Y14" s="161"/>
      <c r="Z14" s="160"/>
      <c r="AA14" s="162"/>
      <c r="AB14" s="162"/>
      <c r="AC14" s="162"/>
      <c r="AD14" s="162"/>
      <c r="AE14" s="160"/>
      <c r="AF14" s="160"/>
      <c r="AG14" s="160"/>
      <c r="AH14" s="160"/>
      <c r="AI14" s="160"/>
      <c r="AJ14" s="160"/>
      <c r="AK14" s="157"/>
      <c r="AL14" s="158"/>
      <c r="AM14" s="158"/>
      <c r="AN14" s="165"/>
      <c r="AO14" s="165"/>
      <c r="AP14" s="165"/>
      <c r="AQ14" s="158"/>
      <c r="AR14" s="85"/>
      <c r="AS14" s="85"/>
      <c r="AT14" s="158"/>
      <c r="AU14" s="158"/>
      <c r="AV14" s="158"/>
      <c r="AW14" s="86"/>
    </row>
    <row r="15" spans="1:334" s="22" customFormat="1" ht="17.25" customHeight="1">
      <c r="A15" s="42"/>
      <c r="B15" s="50">
        <v>1</v>
      </c>
      <c r="C15" s="19">
        <v>39</v>
      </c>
      <c r="D15" s="19">
        <v>72</v>
      </c>
      <c r="E15" s="25">
        <v>0.5</v>
      </c>
      <c r="F15" s="19" t="s">
        <v>179</v>
      </c>
      <c r="G15" s="19" t="s">
        <v>179</v>
      </c>
      <c r="H15" s="19">
        <v>20</v>
      </c>
      <c r="I15" s="19">
        <v>20</v>
      </c>
      <c r="J15" s="19">
        <v>1000</v>
      </c>
      <c r="K15" s="19">
        <v>9000</v>
      </c>
      <c r="L15" s="29" t="s">
        <v>207</v>
      </c>
      <c r="M15" s="29" t="s">
        <v>207</v>
      </c>
      <c r="N15" s="29" t="s">
        <v>28</v>
      </c>
      <c r="O15" s="29" t="s">
        <v>28</v>
      </c>
      <c r="P15" s="29"/>
      <c r="Q15" s="29"/>
      <c r="R15" s="29"/>
      <c r="S15" s="29"/>
      <c r="T15" s="160">
        <f>COUNTIF(L15:S15,"P")</f>
        <v>2</v>
      </c>
      <c r="U15" s="166">
        <f t="shared" ref="U15:U78" si="2">IF((COUNTIF(L15:S15,"P")+COUNTIF(L15:S15,"A")) &gt; 0, ((D15*(1-AJ15))*E15)*AK15, 0)</f>
        <v>36</v>
      </c>
      <c r="V15" s="166">
        <f t="shared" ref="V15:V78" si="3">U15/T15</f>
        <v>18</v>
      </c>
      <c r="W15" s="161">
        <f>IF( COUNTIF(L15:S15,"X"), (I15+H15) + (((H15 * COUNTIF(L15:S15,"X"))/T15)), I15+H15)</f>
        <v>60</v>
      </c>
      <c r="X15" s="161">
        <f>(T15 + COUNTIF(L15:S15,"A"))*W15</f>
        <v>120</v>
      </c>
      <c r="Y15" s="161">
        <f t="shared" ref="Y15:Y78" si="4">J15*(1-AI15)</f>
        <v>1000</v>
      </c>
      <c r="Z15" s="161">
        <f>Z13</f>
        <v>1</v>
      </c>
      <c r="AA15" s="161">
        <f>Y15*Z15</f>
        <v>1000</v>
      </c>
      <c r="AB15" s="162">
        <f t="shared" ref="AB15:AB78" si="5">U15/(T15*AF15)</f>
        <v>0.25</v>
      </c>
      <c r="AC15" s="162">
        <f t="shared" ref="AC15:AC78" si="6">W15/(T15*AG15)</f>
        <v>0.1171875</v>
      </c>
      <c r="AD15" s="162">
        <f>Y15/AH15</f>
        <v>6.510416666666667E-3</v>
      </c>
      <c r="AE15" s="85">
        <f t="shared" ref="AE15:AJ15" si="7">AE13</f>
        <v>39</v>
      </c>
      <c r="AF15" s="85">
        <f t="shared" si="7"/>
        <v>72</v>
      </c>
      <c r="AG15" s="85">
        <f t="shared" si="7"/>
        <v>256</v>
      </c>
      <c r="AH15" s="85">
        <f t="shared" si="7"/>
        <v>153600</v>
      </c>
      <c r="AI15" s="152">
        <f t="shared" si="7"/>
        <v>0</v>
      </c>
      <c r="AJ15" s="152">
        <f t="shared" si="7"/>
        <v>0</v>
      </c>
      <c r="AK15" s="157">
        <f t="shared" ref="AK15:AK78" si="8">C15/AE15</f>
        <v>1</v>
      </c>
      <c r="AL15" s="158"/>
      <c r="AM15" s="158"/>
      <c r="AN15" s="159"/>
      <c r="AO15" s="159"/>
      <c r="AP15" s="159"/>
      <c r="AQ15" s="153"/>
      <c r="AR15" s="85">
        <f t="shared" ref="AR15:AR78" si="9">D15*E15</f>
        <v>36</v>
      </c>
      <c r="AS15" s="85"/>
      <c r="AT15" s="85"/>
      <c r="AU15" s="85"/>
      <c r="AV15" s="85"/>
      <c r="AW15" s="85"/>
    </row>
    <row r="16" spans="1:334" s="22" customFormat="1">
      <c r="A16" s="42"/>
      <c r="B16" s="50">
        <v>2</v>
      </c>
      <c r="C16" s="19"/>
      <c r="D16" s="19"/>
      <c r="E16" s="25"/>
      <c r="F16" s="19"/>
      <c r="G16" s="19"/>
      <c r="H16" s="19"/>
      <c r="I16" s="19"/>
      <c r="J16" s="19"/>
      <c r="K16" s="19"/>
      <c r="L16" s="29"/>
      <c r="M16" s="29"/>
      <c r="N16" s="29"/>
      <c r="O16" s="29"/>
      <c r="P16" s="29"/>
      <c r="Q16" s="29"/>
      <c r="R16" s="29"/>
      <c r="S16" s="29"/>
      <c r="T16" s="160">
        <f>COUNTIF(L16:S16,"P")</f>
        <v>0</v>
      </c>
      <c r="U16" s="166">
        <f t="shared" si="2"/>
        <v>0</v>
      </c>
      <c r="V16" s="166" t="e">
        <f t="shared" si="3"/>
        <v>#DIV/0!</v>
      </c>
      <c r="W16" s="161">
        <f t="shared" ref="W16:W79" si="10">IF( COUNTIF(L16:S16,"X"), (I16+H16) + (((H16 * COUNTIF(L16:S16,"X"))/T16)), I16+H16)</f>
        <v>0</v>
      </c>
      <c r="X16" s="161">
        <f>(T16 + COUNTIF(L16:S16,"A"))*W16</f>
        <v>0</v>
      </c>
      <c r="Y16" s="161">
        <f t="shared" si="4"/>
        <v>0</v>
      </c>
      <c r="Z16" s="161">
        <f t="shared" ref="Z16:Z79" si="11">Z15</f>
        <v>1</v>
      </c>
      <c r="AA16" s="161">
        <f t="shared" ref="AA16:AA79" si="12">Y16*Z16</f>
        <v>0</v>
      </c>
      <c r="AB16" s="162" t="e">
        <f t="shared" si="5"/>
        <v>#DIV/0!</v>
      </c>
      <c r="AC16" s="162" t="e">
        <f t="shared" si="6"/>
        <v>#DIV/0!</v>
      </c>
      <c r="AD16" s="162">
        <f t="shared" ref="AD16:AD79" si="13">Y16/AH16</f>
        <v>0</v>
      </c>
      <c r="AE16" s="85">
        <f t="shared" ref="AE16:AE79" si="14">AE15</f>
        <v>39</v>
      </c>
      <c r="AF16" s="85">
        <f t="shared" ref="AF16:AF79" si="15">AF15</f>
        <v>72</v>
      </c>
      <c r="AG16" s="85">
        <f t="shared" ref="AG16:AG79" si="16">AG15</f>
        <v>256</v>
      </c>
      <c r="AH16" s="85">
        <f t="shared" ref="AH16:AH79" si="17">AH15</f>
        <v>153600</v>
      </c>
      <c r="AI16" s="152">
        <f t="shared" ref="AI16:AI79" si="18">AI15</f>
        <v>0</v>
      </c>
      <c r="AJ16" s="152">
        <f t="shared" ref="AJ16:AJ79" si="19">AJ15</f>
        <v>0</v>
      </c>
      <c r="AK16" s="157">
        <f t="shared" si="8"/>
        <v>0</v>
      </c>
      <c r="AL16" s="158"/>
      <c r="AM16" s="158"/>
      <c r="AN16" s="159"/>
      <c r="AO16" s="159"/>
      <c r="AP16" s="159"/>
      <c r="AQ16" s="153"/>
      <c r="AR16" s="85">
        <f t="shared" si="9"/>
        <v>0</v>
      </c>
      <c r="AS16" s="85"/>
      <c r="AT16" s="85"/>
      <c r="AU16" s="85"/>
      <c r="AV16" s="85"/>
      <c r="AW16" s="85"/>
    </row>
    <row r="17" spans="1:49" s="22" customFormat="1">
      <c r="A17" s="42"/>
      <c r="B17" s="50">
        <v>3</v>
      </c>
      <c r="C17" s="19"/>
      <c r="D17" s="19"/>
      <c r="E17" s="25"/>
      <c r="F17" s="19"/>
      <c r="G17" s="19"/>
      <c r="H17" s="19"/>
      <c r="I17" s="19"/>
      <c r="J17" s="19"/>
      <c r="K17" s="19"/>
      <c r="L17" s="29"/>
      <c r="M17" s="29"/>
      <c r="N17" s="29"/>
      <c r="O17" s="29"/>
      <c r="P17" s="29"/>
      <c r="Q17" s="29"/>
      <c r="R17" s="29"/>
      <c r="S17" s="29"/>
      <c r="T17" s="160">
        <f t="shared" ref="T17:T80" si="20">COUNTIF(L17:S17,"P")</f>
        <v>0</v>
      </c>
      <c r="U17" s="166">
        <f t="shared" si="2"/>
        <v>0</v>
      </c>
      <c r="V17" s="166" t="e">
        <f t="shared" si="3"/>
        <v>#DIV/0!</v>
      </c>
      <c r="W17" s="161">
        <f t="shared" si="10"/>
        <v>0</v>
      </c>
      <c r="X17" s="161">
        <f t="shared" ref="X17:X80" si="21">(T17 + COUNTIF(L17:S17,"A"))*W17</f>
        <v>0</v>
      </c>
      <c r="Y17" s="161">
        <f t="shared" si="4"/>
        <v>0</v>
      </c>
      <c r="Z17" s="161">
        <f t="shared" si="11"/>
        <v>1</v>
      </c>
      <c r="AA17" s="161">
        <f t="shared" si="12"/>
        <v>0</v>
      </c>
      <c r="AB17" s="162" t="e">
        <f t="shared" si="5"/>
        <v>#DIV/0!</v>
      </c>
      <c r="AC17" s="162" t="e">
        <f t="shared" si="6"/>
        <v>#DIV/0!</v>
      </c>
      <c r="AD17" s="162">
        <f t="shared" si="13"/>
        <v>0</v>
      </c>
      <c r="AE17" s="85">
        <f t="shared" si="14"/>
        <v>39</v>
      </c>
      <c r="AF17" s="85">
        <f t="shared" si="15"/>
        <v>72</v>
      </c>
      <c r="AG17" s="85">
        <f t="shared" si="16"/>
        <v>256</v>
      </c>
      <c r="AH17" s="85">
        <f t="shared" si="17"/>
        <v>153600</v>
      </c>
      <c r="AI17" s="152">
        <f t="shared" si="18"/>
        <v>0</v>
      </c>
      <c r="AJ17" s="152">
        <f t="shared" si="19"/>
        <v>0</v>
      </c>
      <c r="AK17" s="157">
        <f t="shared" si="8"/>
        <v>0</v>
      </c>
      <c r="AL17" s="158"/>
      <c r="AM17" s="158"/>
      <c r="AN17" s="159"/>
      <c r="AO17" s="159"/>
      <c r="AP17" s="159"/>
      <c r="AQ17" s="153"/>
      <c r="AR17" s="85">
        <f t="shared" si="9"/>
        <v>0</v>
      </c>
      <c r="AS17" s="85"/>
      <c r="AT17" s="85"/>
      <c r="AU17" s="85"/>
      <c r="AV17" s="85"/>
      <c r="AW17" s="85"/>
    </row>
    <row r="18" spans="1:49" s="22" customFormat="1">
      <c r="A18" s="42"/>
      <c r="B18" s="50">
        <v>4</v>
      </c>
      <c r="C18" s="19"/>
      <c r="D18" s="19"/>
      <c r="E18" s="25"/>
      <c r="F18" s="19"/>
      <c r="G18" s="19"/>
      <c r="H18" s="19"/>
      <c r="I18" s="19"/>
      <c r="J18" s="19"/>
      <c r="K18" s="19"/>
      <c r="L18" s="29"/>
      <c r="M18" s="29"/>
      <c r="N18" s="29"/>
      <c r="O18" s="29"/>
      <c r="P18" s="29"/>
      <c r="Q18" s="29"/>
      <c r="R18" s="29"/>
      <c r="S18" s="29"/>
      <c r="T18" s="160">
        <f t="shared" si="20"/>
        <v>0</v>
      </c>
      <c r="U18" s="166">
        <f t="shared" si="2"/>
        <v>0</v>
      </c>
      <c r="V18" s="166" t="e">
        <f t="shared" si="3"/>
        <v>#DIV/0!</v>
      </c>
      <c r="W18" s="161">
        <f t="shared" si="10"/>
        <v>0</v>
      </c>
      <c r="X18" s="161">
        <f t="shared" si="21"/>
        <v>0</v>
      </c>
      <c r="Y18" s="161">
        <f t="shared" si="4"/>
        <v>0</v>
      </c>
      <c r="Z18" s="161">
        <f t="shared" si="11"/>
        <v>1</v>
      </c>
      <c r="AA18" s="161">
        <f t="shared" si="12"/>
        <v>0</v>
      </c>
      <c r="AB18" s="162" t="e">
        <f t="shared" si="5"/>
        <v>#DIV/0!</v>
      </c>
      <c r="AC18" s="162" t="e">
        <f t="shared" si="6"/>
        <v>#DIV/0!</v>
      </c>
      <c r="AD18" s="162">
        <f t="shared" si="13"/>
        <v>0</v>
      </c>
      <c r="AE18" s="85">
        <f t="shared" si="14"/>
        <v>39</v>
      </c>
      <c r="AF18" s="85">
        <f t="shared" si="15"/>
        <v>72</v>
      </c>
      <c r="AG18" s="85">
        <f t="shared" si="16"/>
        <v>256</v>
      </c>
      <c r="AH18" s="85">
        <f t="shared" si="17"/>
        <v>153600</v>
      </c>
      <c r="AI18" s="152">
        <f t="shared" si="18"/>
        <v>0</v>
      </c>
      <c r="AJ18" s="152">
        <f t="shared" si="19"/>
        <v>0</v>
      </c>
      <c r="AK18" s="157">
        <f t="shared" si="8"/>
        <v>0</v>
      </c>
      <c r="AL18" s="158"/>
      <c r="AM18" s="158"/>
      <c r="AN18" s="159"/>
      <c r="AO18" s="159"/>
      <c r="AP18" s="159"/>
      <c r="AQ18" s="153"/>
      <c r="AR18" s="85">
        <f t="shared" si="9"/>
        <v>0</v>
      </c>
      <c r="AS18" s="85"/>
      <c r="AT18" s="85"/>
      <c r="AU18" s="85"/>
      <c r="AV18" s="85"/>
      <c r="AW18" s="85"/>
    </row>
    <row r="19" spans="1:49" s="22" customFormat="1">
      <c r="A19" s="42"/>
      <c r="B19" s="50">
        <v>5</v>
      </c>
      <c r="C19" s="19"/>
      <c r="D19" s="19"/>
      <c r="E19" s="25"/>
      <c r="F19" s="19"/>
      <c r="G19" s="19"/>
      <c r="H19" s="19"/>
      <c r="I19" s="19"/>
      <c r="J19" s="19"/>
      <c r="K19" s="19"/>
      <c r="L19" s="29"/>
      <c r="M19" s="29"/>
      <c r="N19" s="29"/>
      <c r="O19" s="29"/>
      <c r="P19" s="29"/>
      <c r="Q19" s="29"/>
      <c r="R19" s="29"/>
      <c r="S19" s="29"/>
      <c r="T19" s="160">
        <f t="shared" si="20"/>
        <v>0</v>
      </c>
      <c r="U19" s="166">
        <f t="shared" si="2"/>
        <v>0</v>
      </c>
      <c r="V19" s="166" t="e">
        <f t="shared" si="3"/>
        <v>#DIV/0!</v>
      </c>
      <c r="W19" s="161">
        <f t="shared" si="10"/>
        <v>0</v>
      </c>
      <c r="X19" s="161">
        <f t="shared" si="21"/>
        <v>0</v>
      </c>
      <c r="Y19" s="161">
        <f t="shared" si="4"/>
        <v>0</v>
      </c>
      <c r="Z19" s="161">
        <f t="shared" si="11"/>
        <v>1</v>
      </c>
      <c r="AA19" s="161">
        <f t="shared" si="12"/>
        <v>0</v>
      </c>
      <c r="AB19" s="162" t="e">
        <f t="shared" si="5"/>
        <v>#DIV/0!</v>
      </c>
      <c r="AC19" s="162" t="e">
        <f t="shared" si="6"/>
        <v>#DIV/0!</v>
      </c>
      <c r="AD19" s="162">
        <f t="shared" si="13"/>
        <v>0</v>
      </c>
      <c r="AE19" s="85">
        <f t="shared" si="14"/>
        <v>39</v>
      </c>
      <c r="AF19" s="85">
        <f t="shared" si="15"/>
        <v>72</v>
      </c>
      <c r="AG19" s="85">
        <f t="shared" si="16"/>
        <v>256</v>
      </c>
      <c r="AH19" s="85">
        <f t="shared" si="17"/>
        <v>153600</v>
      </c>
      <c r="AI19" s="152">
        <f t="shared" si="18"/>
        <v>0</v>
      </c>
      <c r="AJ19" s="152">
        <f t="shared" si="19"/>
        <v>0</v>
      </c>
      <c r="AK19" s="157">
        <f t="shared" si="8"/>
        <v>0</v>
      </c>
      <c r="AL19" s="158"/>
      <c r="AM19" s="158"/>
      <c r="AN19" s="159"/>
      <c r="AO19" s="159"/>
      <c r="AP19" s="159"/>
      <c r="AQ19" s="153"/>
      <c r="AR19" s="85">
        <f t="shared" si="9"/>
        <v>0</v>
      </c>
      <c r="AS19" s="85"/>
      <c r="AT19" s="85"/>
      <c r="AU19" s="85"/>
      <c r="AV19" s="85"/>
      <c r="AW19" s="85"/>
    </row>
    <row r="20" spans="1:49" s="22" customFormat="1">
      <c r="A20" s="42"/>
      <c r="B20" s="50">
        <v>6</v>
      </c>
      <c r="C20" s="19"/>
      <c r="D20" s="19"/>
      <c r="E20" s="25"/>
      <c r="F20" s="19"/>
      <c r="G20" s="19"/>
      <c r="H20" s="19"/>
      <c r="I20" s="19"/>
      <c r="J20" s="19"/>
      <c r="K20" s="19"/>
      <c r="L20" s="90"/>
      <c r="M20" s="29"/>
      <c r="N20" s="29"/>
      <c r="O20" s="29"/>
      <c r="P20" s="29"/>
      <c r="Q20" s="29"/>
      <c r="R20" s="29"/>
      <c r="S20" s="29"/>
      <c r="T20" s="160">
        <f t="shared" si="20"/>
        <v>0</v>
      </c>
      <c r="U20" s="166">
        <f t="shared" si="2"/>
        <v>0</v>
      </c>
      <c r="V20" s="166" t="e">
        <f t="shared" si="3"/>
        <v>#DIV/0!</v>
      </c>
      <c r="W20" s="161">
        <f t="shared" si="10"/>
        <v>0</v>
      </c>
      <c r="X20" s="161">
        <f t="shared" si="21"/>
        <v>0</v>
      </c>
      <c r="Y20" s="161">
        <f t="shared" si="4"/>
        <v>0</v>
      </c>
      <c r="Z20" s="161">
        <f t="shared" si="11"/>
        <v>1</v>
      </c>
      <c r="AA20" s="161">
        <f t="shared" si="12"/>
        <v>0</v>
      </c>
      <c r="AB20" s="162" t="e">
        <f t="shared" si="5"/>
        <v>#DIV/0!</v>
      </c>
      <c r="AC20" s="162" t="e">
        <f t="shared" si="6"/>
        <v>#DIV/0!</v>
      </c>
      <c r="AD20" s="162">
        <f t="shared" si="13"/>
        <v>0</v>
      </c>
      <c r="AE20" s="85">
        <f t="shared" si="14"/>
        <v>39</v>
      </c>
      <c r="AF20" s="85">
        <f t="shared" si="15"/>
        <v>72</v>
      </c>
      <c r="AG20" s="85">
        <f t="shared" si="16"/>
        <v>256</v>
      </c>
      <c r="AH20" s="85">
        <f t="shared" si="17"/>
        <v>153600</v>
      </c>
      <c r="AI20" s="152">
        <f t="shared" si="18"/>
        <v>0</v>
      </c>
      <c r="AJ20" s="152">
        <f t="shared" si="19"/>
        <v>0</v>
      </c>
      <c r="AK20" s="157">
        <f t="shared" si="8"/>
        <v>0</v>
      </c>
      <c r="AL20" s="158"/>
      <c r="AM20" s="158"/>
      <c r="AN20" s="159"/>
      <c r="AO20" s="159"/>
      <c r="AP20" s="159"/>
      <c r="AQ20" s="153"/>
      <c r="AR20" s="85">
        <f t="shared" si="9"/>
        <v>0</v>
      </c>
      <c r="AS20" s="85"/>
      <c r="AT20" s="85"/>
      <c r="AU20" s="85"/>
      <c r="AV20" s="85"/>
      <c r="AW20" s="85"/>
    </row>
    <row r="21" spans="1:49" s="22" customFormat="1">
      <c r="A21" s="42"/>
      <c r="B21" s="50">
        <v>7</v>
      </c>
      <c r="C21" s="19"/>
      <c r="D21" s="19"/>
      <c r="E21" s="25"/>
      <c r="F21" s="19"/>
      <c r="G21" s="19"/>
      <c r="H21" s="19"/>
      <c r="I21" s="19"/>
      <c r="J21" s="19"/>
      <c r="K21" s="19"/>
      <c r="L21" s="90"/>
      <c r="M21" s="29"/>
      <c r="N21" s="29"/>
      <c r="O21" s="29"/>
      <c r="P21" s="29"/>
      <c r="Q21" s="29"/>
      <c r="R21" s="29"/>
      <c r="S21" s="29"/>
      <c r="T21" s="160">
        <f t="shared" si="20"/>
        <v>0</v>
      </c>
      <c r="U21" s="166">
        <f t="shared" si="2"/>
        <v>0</v>
      </c>
      <c r="V21" s="166" t="e">
        <f t="shared" si="3"/>
        <v>#DIV/0!</v>
      </c>
      <c r="W21" s="161">
        <f t="shared" si="10"/>
        <v>0</v>
      </c>
      <c r="X21" s="161">
        <f t="shared" si="21"/>
        <v>0</v>
      </c>
      <c r="Y21" s="161">
        <f t="shared" si="4"/>
        <v>0</v>
      </c>
      <c r="Z21" s="161">
        <f t="shared" si="11"/>
        <v>1</v>
      </c>
      <c r="AA21" s="161">
        <f t="shared" si="12"/>
        <v>0</v>
      </c>
      <c r="AB21" s="162" t="e">
        <f t="shared" si="5"/>
        <v>#DIV/0!</v>
      </c>
      <c r="AC21" s="162" t="e">
        <f t="shared" si="6"/>
        <v>#DIV/0!</v>
      </c>
      <c r="AD21" s="162">
        <f t="shared" si="13"/>
        <v>0</v>
      </c>
      <c r="AE21" s="85">
        <f t="shared" si="14"/>
        <v>39</v>
      </c>
      <c r="AF21" s="85">
        <f t="shared" si="15"/>
        <v>72</v>
      </c>
      <c r="AG21" s="85">
        <f t="shared" si="16"/>
        <v>256</v>
      </c>
      <c r="AH21" s="85">
        <f t="shared" si="17"/>
        <v>153600</v>
      </c>
      <c r="AI21" s="152">
        <f t="shared" si="18"/>
        <v>0</v>
      </c>
      <c r="AJ21" s="152">
        <f t="shared" si="19"/>
        <v>0</v>
      </c>
      <c r="AK21" s="157">
        <f t="shared" si="8"/>
        <v>0</v>
      </c>
      <c r="AL21" s="158"/>
      <c r="AM21" s="158"/>
      <c r="AN21" s="159"/>
      <c r="AO21" s="159"/>
      <c r="AP21" s="159"/>
      <c r="AQ21" s="153"/>
      <c r="AR21" s="85">
        <f t="shared" si="9"/>
        <v>0</v>
      </c>
      <c r="AS21" s="85"/>
      <c r="AT21" s="85"/>
      <c r="AU21" s="85"/>
      <c r="AV21" s="85"/>
      <c r="AW21" s="85"/>
    </row>
    <row r="22" spans="1:49" s="22" customFormat="1">
      <c r="A22" s="42"/>
      <c r="B22" s="50">
        <v>8</v>
      </c>
      <c r="C22" s="19"/>
      <c r="D22" s="19"/>
      <c r="E22" s="25"/>
      <c r="F22" s="19"/>
      <c r="G22" s="19"/>
      <c r="H22" s="19"/>
      <c r="I22" s="19"/>
      <c r="J22" s="19"/>
      <c r="K22" s="19"/>
      <c r="L22" s="90"/>
      <c r="M22" s="29"/>
      <c r="N22" s="29"/>
      <c r="O22" s="29"/>
      <c r="P22" s="29"/>
      <c r="Q22" s="29"/>
      <c r="R22" s="29"/>
      <c r="S22" s="29"/>
      <c r="T22" s="160">
        <f t="shared" si="20"/>
        <v>0</v>
      </c>
      <c r="U22" s="166">
        <f t="shared" si="2"/>
        <v>0</v>
      </c>
      <c r="V22" s="166" t="e">
        <f t="shared" si="3"/>
        <v>#DIV/0!</v>
      </c>
      <c r="W22" s="161">
        <f t="shared" si="10"/>
        <v>0</v>
      </c>
      <c r="X22" s="161">
        <f t="shared" si="21"/>
        <v>0</v>
      </c>
      <c r="Y22" s="161">
        <f t="shared" si="4"/>
        <v>0</v>
      </c>
      <c r="Z22" s="161">
        <f t="shared" si="11"/>
        <v>1</v>
      </c>
      <c r="AA22" s="161">
        <f t="shared" si="12"/>
        <v>0</v>
      </c>
      <c r="AB22" s="162" t="e">
        <f t="shared" si="5"/>
        <v>#DIV/0!</v>
      </c>
      <c r="AC22" s="162" t="e">
        <f t="shared" si="6"/>
        <v>#DIV/0!</v>
      </c>
      <c r="AD22" s="162">
        <f t="shared" si="13"/>
        <v>0</v>
      </c>
      <c r="AE22" s="85">
        <f t="shared" si="14"/>
        <v>39</v>
      </c>
      <c r="AF22" s="85">
        <f t="shared" si="15"/>
        <v>72</v>
      </c>
      <c r="AG22" s="85">
        <f t="shared" si="16"/>
        <v>256</v>
      </c>
      <c r="AH22" s="85">
        <f t="shared" si="17"/>
        <v>153600</v>
      </c>
      <c r="AI22" s="152">
        <f t="shared" si="18"/>
        <v>0</v>
      </c>
      <c r="AJ22" s="152">
        <f t="shared" si="19"/>
        <v>0</v>
      </c>
      <c r="AK22" s="157">
        <f t="shared" si="8"/>
        <v>0</v>
      </c>
      <c r="AL22" s="158"/>
      <c r="AM22" s="158"/>
      <c r="AN22" s="159"/>
      <c r="AO22" s="159"/>
      <c r="AP22" s="159"/>
      <c r="AQ22" s="153"/>
      <c r="AR22" s="85">
        <f t="shared" si="9"/>
        <v>0</v>
      </c>
      <c r="AS22" s="85"/>
      <c r="AT22" s="85"/>
      <c r="AU22" s="85"/>
      <c r="AV22" s="85"/>
      <c r="AW22" s="85"/>
    </row>
    <row r="23" spans="1:49" s="22" customFormat="1">
      <c r="A23" s="42"/>
      <c r="B23" s="50">
        <v>9</v>
      </c>
      <c r="C23" s="19"/>
      <c r="D23" s="19"/>
      <c r="E23" s="25"/>
      <c r="F23" s="19"/>
      <c r="G23" s="19"/>
      <c r="H23" s="19"/>
      <c r="I23" s="19"/>
      <c r="J23" s="19"/>
      <c r="K23" s="19"/>
      <c r="L23" s="29"/>
      <c r="M23" s="29"/>
      <c r="N23" s="29"/>
      <c r="O23" s="29"/>
      <c r="P23" s="29"/>
      <c r="Q23" s="29"/>
      <c r="R23" s="29"/>
      <c r="S23" s="29"/>
      <c r="T23" s="160">
        <f t="shared" si="20"/>
        <v>0</v>
      </c>
      <c r="U23" s="166">
        <f t="shared" si="2"/>
        <v>0</v>
      </c>
      <c r="V23" s="166" t="e">
        <f t="shared" si="3"/>
        <v>#DIV/0!</v>
      </c>
      <c r="W23" s="161">
        <f t="shared" si="10"/>
        <v>0</v>
      </c>
      <c r="X23" s="161">
        <f t="shared" si="21"/>
        <v>0</v>
      </c>
      <c r="Y23" s="161">
        <f t="shared" si="4"/>
        <v>0</v>
      </c>
      <c r="Z23" s="161">
        <f t="shared" si="11"/>
        <v>1</v>
      </c>
      <c r="AA23" s="161">
        <f t="shared" si="12"/>
        <v>0</v>
      </c>
      <c r="AB23" s="162" t="e">
        <f t="shared" si="5"/>
        <v>#DIV/0!</v>
      </c>
      <c r="AC23" s="162" t="e">
        <f t="shared" si="6"/>
        <v>#DIV/0!</v>
      </c>
      <c r="AD23" s="162">
        <f t="shared" si="13"/>
        <v>0</v>
      </c>
      <c r="AE23" s="85">
        <f t="shared" si="14"/>
        <v>39</v>
      </c>
      <c r="AF23" s="85">
        <f t="shared" si="15"/>
        <v>72</v>
      </c>
      <c r="AG23" s="85">
        <f t="shared" si="16"/>
        <v>256</v>
      </c>
      <c r="AH23" s="85">
        <f t="shared" si="17"/>
        <v>153600</v>
      </c>
      <c r="AI23" s="152">
        <f t="shared" si="18"/>
        <v>0</v>
      </c>
      <c r="AJ23" s="152">
        <f t="shared" si="19"/>
        <v>0</v>
      </c>
      <c r="AK23" s="157">
        <f t="shared" si="8"/>
        <v>0</v>
      </c>
      <c r="AL23" s="158"/>
      <c r="AM23" s="158"/>
      <c r="AN23" s="159"/>
      <c r="AO23" s="159"/>
      <c r="AP23" s="159"/>
      <c r="AQ23" s="153"/>
      <c r="AR23" s="85">
        <f t="shared" si="9"/>
        <v>0</v>
      </c>
      <c r="AS23" s="85"/>
      <c r="AT23" s="85"/>
      <c r="AU23" s="85"/>
      <c r="AV23" s="85"/>
      <c r="AW23" s="85"/>
    </row>
    <row r="24" spans="1:49" s="22" customFormat="1">
      <c r="A24" s="42"/>
      <c r="B24" s="50">
        <v>10</v>
      </c>
      <c r="C24" s="19"/>
      <c r="D24" s="19"/>
      <c r="E24" s="25"/>
      <c r="F24" s="19"/>
      <c r="G24" s="19"/>
      <c r="H24" s="19"/>
      <c r="I24" s="19"/>
      <c r="J24" s="19"/>
      <c r="K24" s="19"/>
      <c r="L24" s="29"/>
      <c r="M24" s="29"/>
      <c r="N24" s="29"/>
      <c r="O24" s="29"/>
      <c r="P24" s="29"/>
      <c r="Q24" s="29"/>
      <c r="R24" s="29"/>
      <c r="S24" s="29"/>
      <c r="T24" s="160">
        <f t="shared" si="20"/>
        <v>0</v>
      </c>
      <c r="U24" s="166">
        <f t="shared" si="2"/>
        <v>0</v>
      </c>
      <c r="V24" s="166" t="e">
        <f t="shared" si="3"/>
        <v>#DIV/0!</v>
      </c>
      <c r="W24" s="161">
        <f t="shared" si="10"/>
        <v>0</v>
      </c>
      <c r="X24" s="161">
        <f t="shared" si="21"/>
        <v>0</v>
      </c>
      <c r="Y24" s="161">
        <f t="shared" si="4"/>
        <v>0</v>
      </c>
      <c r="Z24" s="161">
        <f t="shared" si="11"/>
        <v>1</v>
      </c>
      <c r="AA24" s="161">
        <f t="shared" si="12"/>
        <v>0</v>
      </c>
      <c r="AB24" s="162" t="e">
        <f t="shared" si="5"/>
        <v>#DIV/0!</v>
      </c>
      <c r="AC24" s="162" t="e">
        <f t="shared" si="6"/>
        <v>#DIV/0!</v>
      </c>
      <c r="AD24" s="162">
        <f t="shared" si="13"/>
        <v>0</v>
      </c>
      <c r="AE24" s="85">
        <f t="shared" si="14"/>
        <v>39</v>
      </c>
      <c r="AF24" s="85">
        <f t="shared" si="15"/>
        <v>72</v>
      </c>
      <c r="AG24" s="85">
        <f t="shared" si="16"/>
        <v>256</v>
      </c>
      <c r="AH24" s="85">
        <f t="shared" si="17"/>
        <v>153600</v>
      </c>
      <c r="AI24" s="152">
        <f t="shared" si="18"/>
        <v>0</v>
      </c>
      <c r="AJ24" s="152">
        <f t="shared" si="19"/>
        <v>0</v>
      </c>
      <c r="AK24" s="157">
        <f t="shared" si="8"/>
        <v>0</v>
      </c>
      <c r="AL24" s="158"/>
      <c r="AM24" s="158"/>
      <c r="AN24" s="159"/>
      <c r="AO24" s="159"/>
      <c r="AP24" s="159"/>
      <c r="AQ24" s="153"/>
      <c r="AR24" s="85">
        <f t="shared" si="9"/>
        <v>0</v>
      </c>
      <c r="AS24" s="85"/>
      <c r="AT24" s="85"/>
      <c r="AU24" s="85"/>
      <c r="AV24" s="85"/>
      <c r="AW24" s="85"/>
    </row>
    <row r="25" spans="1:49" s="22" customFormat="1">
      <c r="A25" s="42"/>
      <c r="B25" s="50">
        <v>11</v>
      </c>
      <c r="C25" s="19"/>
      <c r="D25" s="19"/>
      <c r="E25" s="25"/>
      <c r="F25" s="19"/>
      <c r="G25" s="19"/>
      <c r="H25" s="19"/>
      <c r="I25" s="19"/>
      <c r="J25" s="87"/>
      <c r="K25" s="87"/>
      <c r="L25" s="29"/>
      <c r="M25" s="29"/>
      <c r="N25" s="29"/>
      <c r="O25" s="29"/>
      <c r="P25" s="29"/>
      <c r="Q25" s="29"/>
      <c r="R25" s="29"/>
      <c r="S25" s="29"/>
      <c r="T25" s="160">
        <f t="shared" si="20"/>
        <v>0</v>
      </c>
      <c r="U25" s="166">
        <f t="shared" si="2"/>
        <v>0</v>
      </c>
      <c r="V25" s="166" t="e">
        <f t="shared" si="3"/>
        <v>#DIV/0!</v>
      </c>
      <c r="W25" s="161">
        <f t="shared" si="10"/>
        <v>0</v>
      </c>
      <c r="X25" s="161">
        <f t="shared" si="21"/>
        <v>0</v>
      </c>
      <c r="Y25" s="161">
        <f t="shared" si="4"/>
        <v>0</v>
      </c>
      <c r="Z25" s="161">
        <f t="shared" si="11"/>
        <v>1</v>
      </c>
      <c r="AA25" s="161">
        <f t="shared" si="12"/>
        <v>0</v>
      </c>
      <c r="AB25" s="162" t="e">
        <f t="shared" si="5"/>
        <v>#DIV/0!</v>
      </c>
      <c r="AC25" s="162" t="e">
        <f t="shared" si="6"/>
        <v>#DIV/0!</v>
      </c>
      <c r="AD25" s="162">
        <f t="shared" si="13"/>
        <v>0</v>
      </c>
      <c r="AE25" s="85">
        <f t="shared" si="14"/>
        <v>39</v>
      </c>
      <c r="AF25" s="85">
        <f t="shared" si="15"/>
        <v>72</v>
      </c>
      <c r="AG25" s="85">
        <f t="shared" si="16"/>
        <v>256</v>
      </c>
      <c r="AH25" s="85">
        <f t="shared" si="17"/>
        <v>153600</v>
      </c>
      <c r="AI25" s="152">
        <f t="shared" si="18"/>
        <v>0</v>
      </c>
      <c r="AJ25" s="152">
        <f t="shared" si="19"/>
        <v>0</v>
      </c>
      <c r="AK25" s="157">
        <f t="shared" si="8"/>
        <v>0</v>
      </c>
      <c r="AL25" s="158"/>
      <c r="AM25" s="158"/>
      <c r="AN25" s="159"/>
      <c r="AO25" s="159"/>
      <c r="AP25" s="159"/>
      <c r="AQ25" s="153"/>
      <c r="AR25" s="85">
        <f t="shared" si="9"/>
        <v>0</v>
      </c>
      <c r="AS25" s="85"/>
      <c r="AT25" s="85"/>
      <c r="AU25" s="85"/>
      <c r="AV25" s="85"/>
      <c r="AW25" s="85"/>
    </row>
    <row r="26" spans="1:49" s="22" customFormat="1">
      <c r="A26" s="42"/>
      <c r="B26" s="50">
        <v>12</v>
      </c>
      <c r="C26" s="19"/>
      <c r="D26" s="19"/>
      <c r="E26" s="25"/>
      <c r="F26" s="19"/>
      <c r="G26" s="19"/>
      <c r="H26" s="19"/>
      <c r="I26" s="19"/>
      <c r="J26" s="87"/>
      <c r="K26" s="87"/>
      <c r="L26" s="29"/>
      <c r="M26" s="29"/>
      <c r="N26" s="29"/>
      <c r="O26" s="29"/>
      <c r="P26" s="29"/>
      <c r="Q26" s="29"/>
      <c r="R26" s="29"/>
      <c r="S26" s="29"/>
      <c r="T26" s="160">
        <f t="shared" si="20"/>
        <v>0</v>
      </c>
      <c r="U26" s="166">
        <f t="shared" si="2"/>
        <v>0</v>
      </c>
      <c r="V26" s="166" t="e">
        <f t="shared" si="3"/>
        <v>#DIV/0!</v>
      </c>
      <c r="W26" s="161">
        <f t="shared" si="10"/>
        <v>0</v>
      </c>
      <c r="X26" s="161">
        <f t="shared" si="21"/>
        <v>0</v>
      </c>
      <c r="Y26" s="161">
        <f t="shared" si="4"/>
        <v>0</v>
      </c>
      <c r="Z26" s="161">
        <f t="shared" si="11"/>
        <v>1</v>
      </c>
      <c r="AA26" s="161">
        <f t="shared" si="12"/>
        <v>0</v>
      </c>
      <c r="AB26" s="162" t="e">
        <f t="shared" si="5"/>
        <v>#DIV/0!</v>
      </c>
      <c r="AC26" s="162" t="e">
        <f t="shared" si="6"/>
        <v>#DIV/0!</v>
      </c>
      <c r="AD26" s="162">
        <f t="shared" si="13"/>
        <v>0</v>
      </c>
      <c r="AE26" s="85">
        <f t="shared" si="14"/>
        <v>39</v>
      </c>
      <c r="AF26" s="85">
        <f t="shared" si="15"/>
        <v>72</v>
      </c>
      <c r="AG26" s="85">
        <f t="shared" si="16"/>
        <v>256</v>
      </c>
      <c r="AH26" s="85">
        <f t="shared" si="17"/>
        <v>153600</v>
      </c>
      <c r="AI26" s="152">
        <f t="shared" si="18"/>
        <v>0</v>
      </c>
      <c r="AJ26" s="152">
        <f t="shared" si="19"/>
        <v>0</v>
      </c>
      <c r="AK26" s="157">
        <f t="shared" si="8"/>
        <v>0</v>
      </c>
      <c r="AL26" s="158"/>
      <c r="AM26" s="158"/>
      <c r="AN26" s="159"/>
      <c r="AO26" s="159"/>
      <c r="AP26" s="159"/>
      <c r="AQ26" s="153"/>
      <c r="AR26" s="85">
        <f t="shared" si="9"/>
        <v>0</v>
      </c>
      <c r="AS26" s="85"/>
      <c r="AT26" s="85"/>
      <c r="AU26" s="85"/>
      <c r="AV26" s="85"/>
      <c r="AW26" s="85"/>
    </row>
    <row r="27" spans="1:49" s="22" customFormat="1">
      <c r="A27" s="42"/>
      <c r="B27" s="50">
        <v>13</v>
      </c>
      <c r="C27" s="19"/>
      <c r="D27" s="19"/>
      <c r="E27" s="25"/>
      <c r="F27" s="19"/>
      <c r="G27" s="19"/>
      <c r="H27" s="19"/>
      <c r="I27" s="19"/>
      <c r="J27" s="87"/>
      <c r="K27" s="87"/>
      <c r="L27" s="29"/>
      <c r="M27" s="29"/>
      <c r="N27" s="29"/>
      <c r="O27" s="29"/>
      <c r="P27" s="29"/>
      <c r="Q27" s="29"/>
      <c r="R27" s="29"/>
      <c r="S27" s="29"/>
      <c r="T27" s="160">
        <f t="shared" si="20"/>
        <v>0</v>
      </c>
      <c r="U27" s="166">
        <f t="shared" si="2"/>
        <v>0</v>
      </c>
      <c r="V27" s="166" t="e">
        <f t="shared" si="3"/>
        <v>#DIV/0!</v>
      </c>
      <c r="W27" s="161">
        <f t="shared" si="10"/>
        <v>0</v>
      </c>
      <c r="X27" s="161">
        <f t="shared" si="21"/>
        <v>0</v>
      </c>
      <c r="Y27" s="161">
        <f t="shared" si="4"/>
        <v>0</v>
      </c>
      <c r="Z27" s="161">
        <f t="shared" si="11"/>
        <v>1</v>
      </c>
      <c r="AA27" s="161">
        <f t="shared" si="12"/>
        <v>0</v>
      </c>
      <c r="AB27" s="162" t="e">
        <f t="shared" si="5"/>
        <v>#DIV/0!</v>
      </c>
      <c r="AC27" s="162" t="e">
        <f t="shared" si="6"/>
        <v>#DIV/0!</v>
      </c>
      <c r="AD27" s="162">
        <f t="shared" si="13"/>
        <v>0</v>
      </c>
      <c r="AE27" s="85">
        <f t="shared" si="14"/>
        <v>39</v>
      </c>
      <c r="AF27" s="85">
        <f t="shared" si="15"/>
        <v>72</v>
      </c>
      <c r="AG27" s="85">
        <f t="shared" si="16"/>
        <v>256</v>
      </c>
      <c r="AH27" s="85">
        <f t="shared" si="17"/>
        <v>153600</v>
      </c>
      <c r="AI27" s="152">
        <f t="shared" si="18"/>
        <v>0</v>
      </c>
      <c r="AJ27" s="152">
        <f t="shared" si="19"/>
        <v>0</v>
      </c>
      <c r="AK27" s="157">
        <f t="shared" si="8"/>
        <v>0</v>
      </c>
      <c r="AL27" s="158"/>
      <c r="AM27" s="158"/>
      <c r="AN27" s="159"/>
      <c r="AO27" s="159"/>
      <c r="AP27" s="159"/>
      <c r="AQ27" s="153"/>
      <c r="AR27" s="85">
        <f t="shared" si="9"/>
        <v>0</v>
      </c>
      <c r="AS27" s="85"/>
      <c r="AT27" s="85"/>
      <c r="AU27" s="85"/>
      <c r="AV27" s="85"/>
      <c r="AW27" s="85"/>
    </row>
    <row r="28" spans="1:49" s="22" customFormat="1">
      <c r="A28" s="42"/>
      <c r="B28" s="50">
        <v>14</v>
      </c>
      <c r="C28" s="19"/>
      <c r="D28" s="19"/>
      <c r="E28" s="25"/>
      <c r="F28" s="19"/>
      <c r="G28" s="19"/>
      <c r="H28" s="19"/>
      <c r="I28" s="19"/>
      <c r="J28" s="19"/>
      <c r="K28" s="19"/>
      <c r="L28" s="29"/>
      <c r="M28" s="29"/>
      <c r="N28" s="29"/>
      <c r="O28" s="29"/>
      <c r="P28" s="29"/>
      <c r="Q28" s="29"/>
      <c r="R28" s="29"/>
      <c r="S28" s="29"/>
      <c r="T28" s="160">
        <f t="shared" si="20"/>
        <v>0</v>
      </c>
      <c r="U28" s="166">
        <f t="shared" si="2"/>
        <v>0</v>
      </c>
      <c r="V28" s="166" t="e">
        <f t="shared" si="3"/>
        <v>#DIV/0!</v>
      </c>
      <c r="W28" s="161">
        <f t="shared" si="10"/>
        <v>0</v>
      </c>
      <c r="X28" s="161">
        <f t="shared" si="21"/>
        <v>0</v>
      </c>
      <c r="Y28" s="161">
        <f t="shared" si="4"/>
        <v>0</v>
      </c>
      <c r="Z28" s="161">
        <f t="shared" si="11"/>
        <v>1</v>
      </c>
      <c r="AA28" s="161">
        <f t="shared" si="12"/>
        <v>0</v>
      </c>
      <c r="AB28" s="162" t="e">
        <f t="shared" si="5"/>
        <v>#DIV/0!</v>
      </c>
      <c r="AC28" s="162" t="e">
        <f t="shared" si="6"/>
        <v>#DIV/0!</v>
      </c>
      <c r="AD28" s="162">
        <f t="shared" si="13"/>
        <v>0</v>
      </c>
      <c r="AE28" s="85">
        <f t="shared" si="14"/>
        <v>39</v>
      </c>
      <c r="AF28" s="85">
        <f t="shared" si="15"/>
        <v>72</v>
      </c>
      <c r="AG28" s="85">
        <f t="shared" si="16"/>
        <v>256</v>
      </c>
      <c r="AH28" s="85">
        <f t="shared" si="17"/>
        <v>153600</v>
      </c>
      <c r="AI28" s="152">
        <f t="shared" si="18"/>
        <v>0</v>
      </c>
      <c r="AJ28" s="152">
        <f t="shared" si="19"/>
        <v>0</v>
      </c>
      <c r="AK28" s="157">
        <f t="shared" si="8"/>
        <v>0</v>
      </c>
      <c r="AL28" s="158"/>
      <c r="AM28" s="158"/>
      <c r="AN28" s="159"/>
      <c r="AO28" s="159"/>
      <c r="AP28" s="159"/>
      <c r="AQ28" s="153"/>
      <c r="AR28" s="85">
        <f t="shared" si="9"/>
        <v>0</v>
      </c>
      <c r="AS28" s="85"/>
      <c r="AT28" s="85"/>
      <c r="AU28" s="85"/>
      <c r="AV28" s="85"/>
      <c r="AW28" s="85"/>
    </row>
    <row r="29" spans="1:49" s="22" customFormat="1">
      <c r="A29" s="42"/>
      <c r="B29" s="50">
        <v>15</v>
      </c>
      <c r="C29" s="19"/>
      <c r="D29" s="19"/>
      <c r="E29" s="25"/>
      <c r="F29" s="19"/>
      <c r="G29" s="19"/>
      <c r="H29" s="19"/>
      <c r="I29" s="19"/>
      <c r="J29" s="19"/>
      <c r="K29" s="19"/>
      <c r="L29" s="29"/>
      <c r="M29" s="29"/>
      <c r="N29" s="29"/>
      <c r="O29" s="29"/>
      <c r="P29" s="29"/>
      <c r="Q29" s="29"/>
      <c r="R29" s="29"/>
      <c r="S29" s="29"/>
      <c r="T29" s="160">
        <f t="shared" si="20"/>
        <v>0</v>
      </c>
      <c r="U29" s="166">
        <f t="shared" si="2"/>
        <v>0</v>
      </c>
      <c r="V29" s="166" t="e">
        <f t="shared" si="3"/>
        <v>#DIV/0!</v>
      </c>
      <c r="W29" s="161">
        <f t="shared" si="10"/>
        <v>0</v>
      </c>
      <c r="X29" s="161">
        <f t="shared" si="21"/>
        <v>0</v>
      </c>
      <c r="Y29" s="161">
        <f t="shared" si="4"/>
        <v>0</v>
      </c>
      <c r="Z29" s="161">
        <f t="shared" si="11"/>
        <v>1</v>
      </c>
      <c r="AA29" s="161">
        <f t="shared" si="12"/>
        <v>0</v>
      </c>
      <c r="AB29" s="162" t="e">
        <f t="shared" si="5"/>
        <v>#DIV/0!</v>
      </c>
      <c r="AC29" s="162" t="e">
        <f t="shared" si="6"/>
        <v>#DIV/0!</v>
      </c>
      <c r="AD29" s="162">
        <f t="shared" si="13"/>
        <v>0</v>
      </c>
      <c r="AE29" s="85">
        <f t="shared" si="14"/>
        <v>39</v>
      </c>
      <c r="AF29" s="85">
        <f t="shared" si="15"/>
        <v>72</v>
      </c>
      <c r="AG29" s="85">
        <f t="shared" si="16"/>
        <v>256</v>
      </c>
      <c r="AH29" s="85">
        <f t="shared" si="17"/>
        <v>153600</v>
      </c>
      <c r="AI29" s="152">
        <f t="shared" si="18"/>
        <v>0</v>
      </c>
      <c r="AJ29" s="152">
        <f t="shared" si="19"/>
        <v>0</v>
      </c>
      <c r="AK29" s="157">
        <f t="shared" si="8"/>
        <v>0</v>
      </c>
      <c r="AL29" s="158"/>
      <c r="AM29" s="158"/>
      <c r="AN29" s="159"/>
      <c r="AO29" s="159"/>
      <c r="AP29" s="159"/>
      <c r="AQ29" s="153"/>
      <c r="AR29" s="85">
        <f t="shared" si="9"/>
        <v>0</v>
      </c>
      <c r="AS29" s="85"/>
      <c r="AT29" s="85"/>
      <c r="AU29" s="85"/>
      <c r="AV29" s="85"/>
      <c r="AW29" s="85"/>
    </row>
    <row r="30" spans="1:49" s="22" customFormat="1">
      <c r="A30" s="42"/>
      <c r="B30" s="50">
        <v>16</v>
      </c>
      <c r="C30" s="19"/>
      <c r="D30" s="19"/>
      <c r="E30" s="25"/>
      <c r="F30" s="19"/>
      <c r="G30" s="19"/>
      <c r="H30" s="19"/>
      <c r="I30" s="19"/>
      <c r="J30" s="87"/>
      <c r="K30" s="87"/>
      <c r="L30" s="29"/>
      <c r="M30" s="29"/>
      <c r="N30" s="29"/>
      <c r="O30" s="29"/>
      <c r="P30" s="29"/>
      <c r="Q30" s="29"/>
      <c r="R30" s="29"/>
      <c r="S30" s="29"/>
      <c r="T30" s="160">
        <f t="shared" si="20"/>
        <v>0</v>
      </c>
      <c r="U30" s="166">
        <f t="shared" si="2"/>
        <v>0</v>
      </c>
      <c r="V30" s="166" t="e">
        <f t="shared" si="3"/>
        <v>#DIV/0!</v>
      </c>
      <c r="W30" s="161">
        <f t="shared" si="10"/>
        <v>0</v>
      </c>
      <c r="X30" s="161">
        <f t="shared" si="21"/>
        <v>0</v>
      </c>
      <c r="Y30" s="161">
        <f t="shared" si="4"/>
        <v>0</v>
      </c>
      <c r="Z30" s="161">
        <f t="shared" si="11"/>
        <v>1</v>
      </c>
      <c r="AA30" s="161">
        <f t="shared" si="12"/>
        <v>0</v>
      </c>
      <c r="AB30" s="162" t="e">
        <f t="shared" si="5"/>
        <v>#DIV/0!</v>
      </c>
      <c r="AC30" s="162" t="e">
        <f t="shared" si="6"/>
        <v>#DIV/0!</v>
      </c>
      <c r="AD30" s="162">
        <f t="shared" si="13"/>
        <v>0</v>
      </c>
      <c r="AE30" s="85">
        <f t="shared" si="14"/>
        <v>39</v>
      </c>
      <c r="AF30" s="85">
        <f t="shared" si="15"/>
        <v>72</v>
      </c>
      <c r="AG30" s="85">
        <f t="shared" si="16"/>
        <v>256</v>
      </c>
      <c r="AH30" s="85">
        <f t="shared" si="17"/>
        <v>153600</v>
      </c>
      <c r="AI30" s="152">
        <f t="shared" si="18"/>
        <v>0</v>
      </c>
      <c r="AJ30" s="152">
        <f t="shared" si="19"/>
        <v>0</v>
      </c>
      <c r="AK30" s="157">
        <f t="shared" si="8"/>
        <v>0</v>
      </c>
      <c r="AL30" s="158"/>
      <c r="AM30" s="158"/>
      <c r="AN30" s="159"/>
      <c r="AO30" s="159"/>
      <c r="AP30" s="159"/>
      <c r="AQ30" s="153"/>
      <c r="AR30" s="85">
        <f t="shared" si="9"/>
        <v>0</v>
      </c>
      <c r="AS30" s="85"/>
      <c r="AT30" s="85"/>
      <c r="AU30" s="85"/>
      <c r="AV30" s="85"/>
      <c r="AW30" s="85"/>
    </row>
    <row r="31" spans="1:49" s="22" customFormat="1">
      <c r="A31" s="42"/>
      <c r="B31" s="50">
        <v>17</v>
      </c>
      <c r="C31" s="19"/>
      <c r="D31" s="19"/>
      <c r="E31" s="25"/>
      <c r="F31" s="19"/>
      <c r="G31" s="19"/>
      <c r="H31" s="19"/>
      <c r="I31" s="19"/>
      <c r="J31" s="87"/>
      <c r="K31" s="87"/>
      <c r="L31" s="29"/>
      <c r="M31" s="29"/>
      <c r="N31" s="29"/>
      <c r="O31" s="29"/>
      <c r="P31" s="29"/>
      <c r="Q31" s="29"/>
      <c r="R31" s="29"/>
      <c r="S31" s="29"/>
      <c r="T31" s="160">
        <f t="shared" si="20"/>
        <v>0</v>
      </c>
      <c r="U31" s="166">
        <f t="shared" si="2"/>
        <v>0</v>
      </c>
      <c r="V31" s="166" t="e">
        <f t="shared" si="3"/>
        <v>#DIV/0!</v>
      </c>
      <c r="W31" s="161">
        <f t="shared" si="10"/>
        <v>0</v>
      </c>
      <c r="X31" s="161">
        <f t="shared" si="21"/>
        <v>0</v>
      </c>
      <c r="Y31" s="161">
        <f t="shared" si="4"/>
        <v>0</v>
      </c>
      <c r="Z31" s="161">
        <f t="shared" si="11"/>
        <v>1</v>
      </c>
      <c r="AA31" s="161">
        <f t="shared" si="12"/>
        <v>0</v>
      </c>
      <c r="AB31" s="162" t="e">
        <f t="shared" si="5"/>
        <v>#DIV/0!</v>
      </c>
      <c r="AC31" s="162" t="e">
        <f t="shared" si="6"/>
        <v>#DIV/0!</v>
      </c>
      <c r="AD31" s="162">
        <f t="shared" si="13"/>
        <v>0</v>
      </c>
      <c r="AE31" s="85">
        <f t="shared" si="14"/>
        <v>39</v>
      </c>
      <c r="AF31" s="85">
        <f t="shared" si="15"/>
        <v>72</v>
      </c>
      <c r="AG31" s="85">
        <f t="shared" si="16"/>
        <v>256</v>
      </c>
      <c r="AH31" s="85">
        <f t="shared" si="17"/>
        <v>153600</v>
      </c>
      <c r="AI31" s="152">
        <f t="shared" si="18"/>
        <v>0</v>
      </c>
      <c r="AJ31" s="152">
        <f t="shared" si="19"/>
        <v>0</v>
      </c>
      <c r="AK31" s="157">
        <f t="shared" si="8"/>
        <v>0</v>
      </c>
      <c r="AL31" s="158"/>
      <c r="AM31" s="158"/>
      <c r="AN31" s="159"/>
      <c r="AO31" s="159"/>
      <c r="AP31" s="159"/>
      <c r="AQ31" s="153"/>
      <c r="AR31" s="85">
        <f t="shared" si="9"/>
        <v>0</v>
      </c>
      <c r="AS31" s="85"/>
      <c r="AT31" s="85"/>
      <c r="AU31" s="85"/>
      <c r="AV31" s="85"/>
      <c r="AW31" s="85"/>
    </row>
    <row r="32" spans="1:49" s="22" customFormat="1">
      <c r="A32" s="42"/>
      <c r="B32" s="18">
        <v>18</v>
      </c>
      <c r="C32" s="19"/>
      <c r="D32" s="19"/>
      <c r="E32" s="25"/>
      <c r="F32" s="19"/>
      <c r="G32" s="19"/>
      <c r="H32" s="19"/>
      <c r="I32" s="19"/>
      <c r="J32" s="87"/>
      <c r="K32" s="87"/>
      <c r="L32" s="29"/>
      <c r="M32" s="29"/>
      <c r="N32" s="29"/>
      <c r="O32" s="29"/>
      <c r="P32" s="29"/>
      <c r="Q32" s="29"/>
      <c r="R32" s="29"/>
      <c r="S32" s="29"/>
      <c r="T32" s="160">
        <f t="shared" si="20"/>
        <v>0</v>
      </c>
      <c r="U32" s="166">
        <f t="shared" si="2"/>
        <v>0</v>
      </c>
      <c r="V32" s="166" t="e">
        <f t="shared" si="3"/>
        <v>#DIV/0!</v>
      </c>
      <c r="W32" s="161">
        <f t="shared" si="10"/>
        <v>0</v>
      </c>
      <c r="X32" s="161">
        <f t="shared" si="21"/>
        <v>0</v>
      </c>
      <c r="Y32" s="161">
        <f t="shared" si="4"/>
        <v>0</v>
      </c>
      <c r="Z32" s="161">
        <f t="shared" si="11"/>
        <v>1</v>
      </c>
      <c r="AA32" s="161">
        <f t="shared" si="12"/>
        <v>0</v>
      </c>
      <c r="AB32" s="162" t="e">
        <f t="shared" si="5"/>
        <v>#DIV/0!</v>
      </c>
      <c r="AC32" s="162" t="e">
        <f t="shared" si="6"/>
        <v>#DIV/0!</v>
      </c>
      <c r="AD32" s="162">
        <f t="shared" si="13"/>
        <v>0</v>
      </c>
      <c r="AE32" s="85">
        <f t="shared" si="14"/>
        <v>39</v>
      </c>
      <c r="AF32" s="85">
        <f t="shared" si="15"/>
        <v>72</v>
      </c>
      <c r="AG32" s="85">
        <f t="shared" si="16"/>
        <v>256</v>
      </c>
      <c r="AH32" s="85">
        <f t="shared" si="17"/>
        <v>153600</v>
      </c>
      <c r="AI32" s="152">
        <f t="shared" si="18"/>
        <v>0</v>
      </c>
      <c r="AJ32" s="152">
        <f t="shared" si="19"/>
        <v>0</v>
      </c>
      <c r="AK32" s="157">
        <f t="shared" si="8"/>
        <v>0</v>
      </c>
      <c r="AL32" s="158"/>
      <c r="AM32" s="158"/>
      <c r="AN32" s="159"/>
      <c r="AO32" s="159"/>
      <c r="AP32" s="159"/>
      <c r="AQ32" s="153"/>
      <c r="AR32" s="85">
        <f t="shared" si="9"/>
        <v>0</v>
      </c>
      <c r="AS32" s="85"/>
      <c r="AT32" s="85"/>
      <c r="AU32" s="85"/>
      <c r="AV32" s="85"/>
      <c r="AW32" s="85"/>
    </row>
    <row r="33" spans="1:49" s="22" customFormat="1">
      <c r="A33" s="42"/>
      <c r="B33" s="18">
        <v>19</v>
      </c>
      <c r="C33" s="19"/>
      <c r="D33" s="19"/>
      <c r="E33" s="25"/>
      <c r="F33" s="19"/>
      <c r="G33" s="19"/>
      <c r="H33" s="19"/>
      <c r="I33" s="19"/>
      <c r="J33" s="87"/>
      <c r="K33" s="87"/>
      <c r="L33" s="29"/>
      <c r="M33" s="29"/>
      <c r="N33" s="29"/>
      <c r="O33" s="29"/>
      <c r="P33" s="29"/>
      <c r="Q33" s="29"/>
      <c r="R33" s="29"/>
      <c r="S33" s="29"/>
      <c r="T33" s="160">
        <f t="shared" si="20"/>
        <v>0</v>
      </c>
      <c r="U33" s="166">
        <f t="shared" si="2"/>
        <v>0</v>
      </c>
      <c r="V33" s="166" t="e">
        <f t="shared" si="3"/>
        <v>#DIV/0!</v>
      </c>
      <c r="W33" s="161">
        <f t="shared" si="10"/>
        <v>0</v>
      </c>
      <c r="X33" s="161">
        <f t="shared" si="21"/>
        <v>0</v>
      </c>
      <c r="Y33" s="161">
        <f t="shared" si="4"/>
        <v>0</v>
      </c>
      <c r="Z33" s="161">
        <f t="shared" si="11"/>
        <v>1</v>
      </c>
      <c r="AA33" s="161">
        <f t="shared" si="12"/>
        <v>0</v>
      </c>
      <c r="AB33" s="162" t="e">
        <f t="shared" si="5"/>
        <v>#DIV/0!</v>
      </c>
      <c r="AC33" s="162" t="e">
        <f t="shared" si="6"/>
        <v>#DIV/0!</v>
      </c>
      <c r="AD33" s="162">
        <f t="shared" si="13"/>
        <v>0</v>
      </c>
      <c r="AE33" s="85">
        <f t="shared" si="14"/>
        <v>39</v>
      </c>
      <c r="AF33" s="85">
        <f t="shared" si="15"/>
        <v>72</v>
      </c>
      <c r="AG33" s="85">
        <f t="shared" si="16"/>
        <v>256</v>
      </c>
      <c r="AH33" s="85">
        <f t="shared" si="17"/>
        <v>153600</v>
      </c>
      <c r="AI33" s="152">
        <f t="shared" si="18"/>
        <v>0</v>
      </c>
      <c r="AJ33" s="152">
        <f t="shared" si="19"/>
        <v>0</v>
      </c>
      <c r="AK33" s="157">
        <f t="shared" si="8"/>
        <v>0</v>
      </c>
      <c r="AL33" s="158"/>
      <c r="AM33" s="158"/>
      <c r="AN33" s="159"/>
      <c r="AO33" s="159"/>
      <c r="AP33" s="159"/>
      <c r="AQ33" s="153"/>
      <c r="AR33" s="85">
        <f t="shared" si="9"/>
        <v>0</v>
      </c>
      <c r="AS33" s="85"/>
      <c r="AT33" s="85"/>
      <c r="AU33" s="85"/>
      <c r="AV33" s="85"/>
      <c r="AW33" s="85"/>
    </row>
    <row r="34" spans="1:49" s="22" customFormat="1">
      <c r="A34" s="42"/>
      <c r="B34" s="18">
        <v>20</v>
      </c>
      <c r="C34" s="19"/>
      <c r="D34" s="19"/>
      <c r="E34" s="25"/>
      <c r="F34" s="19"/>
      <c r="G34" s="19"/>
      <c r="H34" s="19"/>
      <c r="I34" s="19"/>
      <c r="J34" s="87"/>
      <c r="K34" s="87"/>
      <c r="L34" s="29"/>
      <c r="M34" s="29"/>
      <c r="N34" s="29"/>
      <c r="O34" s="29"/>
      <c r="P34" s="29"/>
      <c r="Q34" s="29"/>
      <c r="R34" s="29"/>
      <c r="S34" s="29"/>
      <c r="T34" s="160">
        <f t="shared" si="20"/>
        <v>0</v>
      </c>
      <c r="U34" s="166">
        <f t="shared" si="2"/>
        <v>0</v>
      </c>
      <c r="V34" s="166" t="e">
        <f t="shared" si="3"/>
        <v>#DIV/0!</v>
      </c>
      <c r="W34" s="161">
        <f t="shared" si="10"/>
        <v>0</v>
      </c>
      <c r="X34" s="161">
        <f t="shared" si="21"/>
        <v>0</v>
      </c>
      <c r="Y34" s="161">
        <f t="shared" si="4"/>
        <v>0</v>
      </c>
      <c r="Z34" s="161">
        <f t="shared" si="11"/>
        <v>1</v>
      </c>
      <c r="AA34" s="161">
        <f t="shared" si="12"/>
        <v>0</v>
      </c>
      <c r="AB34" s="162" t="e">
        <f t="shared" si="5"/>
        <v>#DIV/0!</v>
      </c>
      <c r="AC34" s="162" t="e">
        <f t="shared" si="6"/>
        <v>#DIV/0!</v>
      </c>
      <c r="AD34" s="162">
        <f t="shared" si="13"/>
        <v>0</v>
      </c>
      <c r="AE34" s="85">
        <f t="shared" si="14"/>
        <v>39</v>
      </c>
      <c r="AF34" s="85">
        <f t="shared" si="15"/>
        <v>72</v>
      </c>
      <c r="AG34" s="85">
        <f t="shared" si="16"/>
        <v>256</v>
      </c>
      <c r="AH34" s="85">
        <f t="shared" si="17"/>
        <v>153600</v>
      </c>
      <c r="AI34" s="152">
        <f t="shared" si="18"/>
        <v>0</v>
      </c>
      <c r="AJ34" s="152">
        <f t="shared" si="19"/>
        <v>0</v>
      </c>
      <c r="AK34" s="157">
        <f t="shared" si="8"/>
        <v>0</v>
      </c>
      <c r="AL34" s="158"/>
      <c r="AM34" s="158"/>
      <c r="AN34" s="159"/>
      <c r="AO34" s="159"/>
      <c r="AP34" s="159"/>
      <c r="AQ34" s="153"/>
      <c r="AR34" s="85">
        <f t="shared" si="9"/>
        <v>0</v>
      </c>
      <c r="AS34" s="85"/>
      <c r="AT34" s="85"/>
      <c r="AU34" s="85"/>
      <c r="AV34" s="85"/>
      <c r="AW34" s="85"/>
    </row>
    <row r="35" spans="1:49" s="22" customFormat="1">
      <c r="A35" s="42"/>
      <c r="B35" s="18">
        <v>21</v>
      </c>
      <c r="C35" s="19"/>
      <c r="D35" s="19"/>
      <c r="E35" s="25"/>
      <c r="F35" s="19"/>
      <c r="G35" s="19"/>
      <c r="H35" s="19"/>
      <c r="I35" s="19"/>
      <c r="J35" s="87"/>
      <c r="K35" s="87"/>
      <c r="L35" s="29"/>
      <c r="M35" s="29"/>
      <c r="N35" s="29"/>
      <c r="O35" s="29"/>
      <c r="P35" s="29"/>
      <c r="Q35" s="29"/>
      <c r="R35" s="29"/>
      <c r="S35" s="29"/>
      <c r="T35" s="160">
        <f t="shared" si="20"/>
        <v>0</v>
      </c>
      <c r="U35" s="166">
        <f t="shared" si="2"/>
        <v>0</v>
      </c>
      <c r="V35" s="166" t="e">
        <f t="shared" si="3"/>
        <v>#DIV/0!</v>
      </c>
      <c r="W35" s="161">
        <f t="shared" si="10"/>
        <v>0</v>
      </c>
      <c r="X35" s="161">
        <f t="shared" si="21"/>
        <v>0</v>
      </c>
      <c r="Y35" s="161">
        <f t="shared" si="4"/>
        <v>0</v>
      </c>
      <c r="Z35" s="161">
        <f t="shared" si="11"/>
        <v>1</v>
      </c>
      <c r="AA35" s="161">
        <f t="shared" si="12"/>
        <v>0</v>
      </c>
      <c r="AB35" s="162" t="e">
        <f t="shared" si="5"/>
        <v>#DIV/0!</v>
      </c>
      <c r="AC35" s="162" t="e">
        <f t="shared" si="6"/>
        <v>#DIV/0!</v>
      </c>
      <c r="AD35" s="162">
        <f t="shared" si="13"/>
        <v>0</v>
      </c>
      <c r="AE35" s="85">
        <f t="shared" si="14"/>
        <v>39</v>
      </c>
      <c r="AF35" s="85">
        <f t="shared" si="15"/>
        <v>72</v>
      </c>
      <c r="AG35" s="85">
        <f t="shared" si="16"/>
        <v>256</v>
      </c>
      <c r="AH35" s="85">
        <f t="shared" si="17"/>
        <v>153600</v>
      </c>
      <c r="AI35" s="152">
        <f t="shared" si="18"/>
        <v>0</v>
      </c>
      <c r="AJ35" s="152">
        <f t="shared" si="19"/>
        <v>0</v>
      </c>
      <c r="AK35" s="157">
        <f t="shared" si="8"/>
        <v>0</v>
      </c>
      <c r="AL35" s="158"/>
      <c r="AM35" s="158"/>
      <c r="AN35" s="159"/>
      <c r="AO35" s="159"/>
      <c r="AP35" s="159"/>
      <c r="AQ35" s="153"/>
      <c r="AR35" s="85">
        <f t="shared" si="9"/>
        <v>0</v>
      </c>
      <c r="AS35" s="85"/>
      <c r="AT35" s="85"/>
      <c r="AU35" s="85"/>
      <c r="AV35" s="85"/>
      <c r="AW35" s="85"/>
    </row>
    <row r="36" spans="1:49" s="22" customFormat="1">
      <c r="A36" s="42"/>
      <c r="B36" s="18">
        <v>22</v>
      </c>
      <c r="C36" s="19"/>
      <c r="D36" s="19"/>
      <c r="E36" s="25"/>
      <c r="F36" s="19"/>
      <c r="G36" s="19"/>
      <c r="H36" s="19"/>
      <c r="I36" s="19"/>
      <c r="J36" s="87"/>
      <c r="K36" s="87"/>
      <c r="L36" s="29"/>
      <c r="M36" s="29"/>
      <c r="N36" s="29"/>
      <c r="O36" s="29"/>
      <c r="P36" s="29"/>
      <c r="Q36" s="29"/>
      <c r="R36" s="29"/>
      <c r="S36" s="29"/>
      <c r="T36" s="160">
        <f t="shared" si="20"/>
        <v>0</v>
      </c>
      <c r="U36" s="166">
        <f t="shared" si="2"/>
        <v>0</v>
      </c>
      <c r="V36" s="166" t="e">
        <f t="shared" si="3"/>
        <v>#DIV/0!</v>
      </c>
      <c r="W36" s="161">
        <f t="shared" si="10"/>
        <v>0</v>
      </c>
      <c r="X36" s="161">
        <f t="shared" si="21"/>
        <v>0</v>
      </c>
      <c r="Y36" s="161">
        <f t="shared" si="4"/>
        <v>0</v>
      </c>
      <c r="Z36" s="161">
        <f t="shared" si="11"/>
        <v>1</v>
      </c>
      <c r="AA36" s="161">
        <f t="shared" si="12"/>
        <v>0</v>
      </c>
      <c r="AB36" s="162" t="e">
        <f t="shared" si="5"/>
        <v>#DIV/0!</v>
      </c>
      <c r="AC36" s="162" t="e">
        <f t="shared" si="6"/>
        <v>#DIV/0!</v>
      </c>
      <c r="AD36" s="162">
        <f t="shared" si="13"/>
        <v>0</v>
      </c>
      <c r="AE36" s="85">
        <f t="shared" si="14"/>
        <v>39</v>
      </c>
      <c r="AF36" s="85">
        <f t="shared" si="15"/>
        <v>72</v>
      </c>
      <c r="AG36" s="85">
        <f t="shared" si="16"/>
        <v>256</v>
      </c>
      <c r="AH36" s="85">
        <f t="shared" si="17"/>
        <v>153600</v>
      </c>
      <c r="AI36" s="152">
        <f t="shared" si="18"/>
        <v>0</v>
      </c>
      <c r="AJ36" s="152">
        <f t="shared" si="19"/>
        <v>0</v>
      </c>
      <c r="AK36" s="157">
        <f t="shared" si="8"/>
        <v>0</v>
      </c>
      <c r="AL36" s="158"/>
      <c r="AM36" s="158"/>
      <c r="AN36" s="159"/>
      <c r="AO36" s="159"/>
      <c r="AP36" s="159"/>
      <c r="AQ36" s="153"/>
      <c r="AR36" s="85">
        <f t="shared" si="9"/>
        <v>0</v>
      </c>
      <c r="AS36" s="85"/>
      <c r="AT36" s="85"/>
      <c r="AU36" s="85"/>
      <c r="AV36" s="85"/>
      <c r="AW36" s="85"/>
    </row>
    <row r="37" spans="1:49" s="22" customFormat="1">
      <c r="A37" s="42"/>
      <c r="B37" s="18">
        <v>23</v>
      </c>
      <c r="C37" s="19"/>
      <c r="D37" s="19"/>
      <c r="E37" s="25"/>
      <c r="F37" s="19"/>
      <c r="G37" s="19"/>
      <c r="H37" s="19"/>
      <c r="I37" s="19"/>
      <c r="J37" s="87"/>
      <c r="K37" s="87"/>
      <c r="L37" s="29"/>
      <c r="M37" s="29"/>
      <c r="N37" s="29"/>
      <c r="O37" s="29"/>
      <c r="P37" s="29"/>
      <c r="Q37" s="29"/>
      <c r="R37" s="29"/>
      <c r="S37" s="29"/>
      <c r="T37" s="160">
        <f t="shared" si="20"/>
        <v>0</v>
      </c>
      <c r="U37" s="166">
        <f t="shared" si="2"/>
        <v>0</v>
      </c>
      <c r="V37" s="166" t="e">
        <f t="shared" si="3"/>
        <v>#DIV/0!</v>
      </c>
      <c r="W37" s="161">
        <f t="shared" si="10"/>
        <v>0</v>
      </c>
      <c r="X37" s="161">
        <f t="shared" si="21"/>
        <v>0</v>
      </c>
      <c r="Y37" s="161">
        <f t="shared" si="4"/>
        <v>0</v>
      </c>
      <c r="Z37" s="161">
        <f t="shared" si="11"/>
        <v>1</v>
      </c>
      <c r="AA37" s="161">
        <f t="shared" si="12"/>
        <v>0</v>
      </c>
      <c r="AB37" s="162" t="e">
        <f t="shared" si="5"/>
        <v>#DIV/0!</v>
      </c>
      <c r="AC37" s="162" t="e">
        <f t="shared" si="6"/>
        <v>#DIV/0!</v>
      </c>
      <c r="AD37" s="162">
        <f t="shared" si="13"/>
        <v>0</v>
      </c>
      <c r="AE37" s="85">
        <f t="shared" si="14"/>
        <v>39</v>
      </c>
      <c r="AF37" s="85">
        <f t="shared" si="15"/>
        <v>72</v>
      </c>
      <c r="AG37" s="85">
        <f t="shared" si="16"/>
        <v>256</v>
      </c>
      <c r="AH37" s="85">
        <f t="shared" si="17"/>
        <v>153600</v>
      </c>
      <c r="AI37" s="152">
        <f t="shared" si="18"/>
        <v>0</v>
      </c>
      <c r="AJ37" s="152">
        <f t="shared" si="19"/>
        <v>0</v>
      </c>
      <c r="AK37" s="157">
        <f t="shared" si="8"/>
        <v>0</v>
      </c>
      <c r="AL37" s="158"/>
      <c r="AM37" s="158"/>
      <c r="AN37" s="159"/>
      <c r="AO37" s="159"/>
      <c r="AP37" s="159"/>
      <c r="AQ37" s="153"/>
      <c r="AR37" s="85">
        <f t="shared" si="9"/>
        <v>0</v>
      </c>
      <c r="AS37" s="85"/>
      <c r="AT37" s="85"/>
      <c r="AU37" s="85"/>
      <c r="AV37" s="85"/>
      <c r="AW37" s="85"/>
    </row>
    <row r="38" spans="1:49" s="22" customFormat="1">
      <c r="A38" s="42"/>
      <c r="B38" s="18">
        <v>24</v>
      </c>
      <c r="C38" s="19"/>
      <c r="D38" s="19"/>
      <c r="E38" s="25"/>
      <c r="F38" s="19"/>
      <c r="G38" s="19"/>
      <c r="H38" s="19"/>
      <c r="I38" s="19"/>
      <c r="J38" s="87"/>
      <c r="K38" s="87"/>
      <c r="L38" s="29"/>
      <c r="M38" s="29"/>
      <c r="N38" s="29"/>
      <c r="O38" s="29"/>
      <c r="P38" s="29"/>
      <c r="Q38" s="29"/>
      <c r="R38" s="29"/>
      <c r="S38" s="29"/>
      <c r="T38" s="160">
        <f t="shared" si="20"/>
        <v>0</v>
      </c>
      <c r="U38" s="166">
        <f t="shared" si="2"/>
        <v>0</v>
      </c>
      <c r="V38" s="166" t="e">
        <f t="shared" si="3"/>
        <v>#DIV/0!</v>
      </c>
      <c r="W38" s="161">
        <f t="shared" si="10"/>
        <v>0</v>
      </c>
      <c r="X38" s="161">
        <f t="shared" si="21"/>
        <v>0</v>
      </c>
      <c r="Y38" s="161">
        <f t="shared" si="4"/>
        <v>0</v>
      </c>
      <c r="Z38" s="161">
        <f t="shared" si="11"/>
        <v>1</v>
      </c>
      <c r="AA38" s="161">
        <f t="shared" si="12"/>
        <v>0</v>
      </c>
      <c r="AB38" s="162" t="e">
        <f t="shared" si="5"/>
        <v>#DIV/0!</v>
      </c>
      <c r="AC38" s="162" t="e">
        <f t="shared" si="6"/>
        <v>#DIV/0!</v>
      </c>
      <c r="AD38" s="162">
        <f t="shared" si="13"/>
        <v>0</v>
      </c>
      <c r="AE38" s="85">
        <f t="shared" si="14"/>
        <v>39</v>
      </c>
      <c r="AF38" s="85">
        <f t="shared" si="15"/>
        <v>72</v>
      </c>
      <c r="AG38" s="85">
        <f t="shared" si="16"/>
        <v>256</v>
      </c>
      <c r="AH38" s="85">
        <f t="shared" si="17"/>
        <v>153600</v>
      </c>
      <c r="AI38" s="152">
        <f t="shared" si="18"/>
        <v>0</v>
      </c>
      <c r="AJ38" s="152">
        <f t="shared" si="19"/>
        <v>0</v>
      </c>
      <c r="AK38" s="157">
        <f t="shared" si="8"/>
        <v>0</v>
      </c>
      <c r="AL38" s="158"/>
      <c r="AM38" s="158"/>
      <c r="AN38" s="159"/>
      <c r="AO38" s="159"/>
      <c r="AP38" s="159"/>
      <c r="AQ38" s="153"/>
      <c r="AR38" s="85">
        <f t="shared" si="9"/>
        <v>0</v>
      </c>
      <c r="AS38" s="85"/>
      <c r="AT38" s="85"/>
      <c r="AU38" s="85"/>
      <c r="AV38" s="85"/>
      <c r="AW38" s="85"/>
    </row>
    <row r="39" spans="1:49" s="22" customFormat="1">
      <c r="A39" s="42"/>
      <c r="B39" s="18">
        <v>25</v>
      </c>
      <c r="C39" s="19"/>
      <c r="D39" s="19"/>
      <c r="E39" s="25"/>
      <c r="F39" s="19"/>
      <c r="G39" s="19"/>
      <c r="H39" s="19"/>
      <c r="I39" s="19"/>
      <c r="J39" s="87"/>
      <c r="K39" s="87"/>
      <c r="L39" s="29"/>
      <c r="M39" s="29"/>
      <c r="N39" s="29"/>
      <c r="O39" s="29"/>
      <c r="P39" s="29"/>
      <c r="Q39" s="29"/>
      <c r="R39" s="29"/>
      <c r="S39" s="29"/>
      <c r="T39" s="160">
        <f t="shared" si="20"/>
        <v>0</v>
      </c>
      <c r="U39" s="166">
        <f t="shared" si="2"/>
        <v>0</v>
      </c>
      <c r="V39" s="166" t="e">
        <f t="shared" si="3"/>
        <v>#DIV/0!</v>
      </c>
      <c r="W39" s="161">
        <f t="shared" si="10"/>
        <v>0</v>
      </c>
      <c r="X39" s="161">
        <f t="shared" si="21"/>
        <v>0</v>
      </c>
      <c r="Y39" s="161">
        <f t="shared" si="4"/>
        <v>0</v>
      </c>
      <c r="Z39" s="161">
        <f t="shared" si="11"/>
        <v>1</v>
      </c>
      <c r="AA39" s="161">
        <f t="shared" si="12"/>
        <v>0</v>
      </c>
      <c r="AB39" s="162" t="e">
        <f t="shared" si="5"/>
        <v>#DIV/0!</v>
      </c>
      <c r="AC39" s="162" t="e">
        <f t="shared" si="6"/>
        <v>#DIV/0!</v>
      </c>
      <c r="AD39" s="162">
        <f t="shared" si="13"/>
        <v>0</v>
      </c>
      <c r="AE39" s="85">
        <f t="shared" si="14"/>
        <v>39</v>
      </c>
      <c r="AF39" s="85">
        <f t="shared" si="15"/>
        <v>72</v>
      </c>
      <c r="AG39" s="85">
        <f t="shared" si="16"/>
        <v>256</v>
      </c>
      <c r="AH39" s="85">
        <f t="shared" si="17"/>
        <v>153600</v>
      </c>
      <c r="AI39" s="152">
        <f t="shared" si="18"/>
        <v>0</v>
      </c>
      <c r="AJ39" s="152">
        <f t="shared" si="19"/>
        <v>0</v>
      </c>
      <c r="AK39" s="157">
        <f t="shared" si="8"/>
        <v>0</v>
      </c>
      <c r="AL39" s="158"/>
      <c r="AM39" s="158"/>
      <c r="AN39" s="159"/>
      <c r="AO39" s="159"/>
      <c r="AP39" s="159"/>
      <c r="AQ39" s="153"/>
      <c r="AR39" s="85">
        <f t="shared" si="9"/>
        <v>0</v>
      </c>
      <c r="AS39" s="85"/>
      <c r="AT39" s="85"/>
      <c r="AU39" s="85"/>
      <c r="AV39" s="85"/>
      <c r="AW39" s="85"/>
    </row>
    <row r="40" spans="1:49" s="22" customFormat="1">
      <c r="A40" s="42"/>
      <c r="B40" s="18">
        <v>26</v>
      </c>
      <c r="C40" s="19"/>
      <c r="D40" s="19"/>
      <c r="E40" s="25"/>
      <c r="F40" s="19"/>
      <c r="G40" s="19"/>
      <c r="H40" s="19"/>
      <c r="I40" s="19"/>
      <c r="J40" s="87"/>
      <c r="K40" s="87"/>
      <c r="L40" s="29"/>
      <c r="M40" s="29"/>
      <c r="N40" s="29"/>
      <c r="O40" s="29"/>
      <c r="P40" s="29"/>
      <c r="Q40" s="29"/>
      <c r="R40" s="29"/>
      <c r="S40" s="29"/>
      <c r="T40" s="160">
        <f t="shared" si="20"/>
        <v>0</v>
      </c>
      <c r="U40" s="166">
        <f t="shared" si="2"/>
        <v>0</v>
      </c>
      <c r="V40" s="166" t="e">
        <f t="shared" si="3"/>
        <v>#DIV/0!</v>
      </c>
      <c r="W40" s="161">
        <f t="shared" si="10"/>
        <v>0</v>
      </c>
      <c r="X40" s="161">
        <f t="shared" si="21"/>
        <v>0</v>
      </c>
      <c r="Y40" s="161">
        <f t="shared" si="4"/>
        <v>0</v>
      </c>
      <c r="Z40" s="161">
        <f t="shared" si="11"/>
        <v>1</v>
      </c>
      <c r="AA40" s="161">
        <f t="shared" si="12"/>
        <v>0</v>
      </c>
      <c r="AB40" s="162" t="e">
        <f t="shared" si="5"/>
        <v>#DIV/0!</v>
      </c>
      <c r="AC40" s="162" t="e">
        <f t="shared" si="6"/>
        <v>#DIV/0!</v>
      </c>
      <c r="AD40" s="162">
        <f t="shared" si="13"/>
        <v>0</v>
      </c>
      <c r="AE40" s="85">
        <f t="shared" si="14"/>
        <v>39</v>
      </c>
      <c r="AF40" s="85">
        <f t="shared" si="15"/>
        <v>72</v>
      </c>
      <c r="AG40" s="85">
        <f t="shared" si="16"/>
        <v>256</v>
      </c>
      <c r="AH40" s="85">
        <f t="shared" si="17"/>
        <v>153600</v>
      </c>
      <c r="AI40" s="152">
        <f t="shared" si="18"/>
        <v>0</v>
      </c>
      <c r="AJ40" s="152">
        <f t="shared" si="19"/>
        <v>0</v>
      </c>
      <c r="AK40" s="157">
        <f t="shared" si="8"/>
        <v>0</v>
      </c>
      <c r="AL40" s="158"/>
      <c r="AM40" s="158"/>
      <c r="AN40" s="159"/>
      <c r="AO40" s="159"/>
      <c r="AP40" s="159"/>
      <c r="AQ40" s="153"/>
      <c r="AR40" s="85">
        <f t="shared" si="9"/>
        <v>0</v>
      </c>
      <c r="AS40" s="85"/>
      <c r="AT40" s="85"/>
      <c r="AU40" s="85"/>
      <c r="AV40" s="85"/>
      <c r="AW40" s="85"/>
    </row>
    <row r="41" spans="1:49" s="22" customFormat="1">
      <c r="A41" s="42"/>
      <c r="B41" s="18">
        <v>27</v>
      </c>
      <c r="C41" s="19"/>
      <c r="D41" s="19"/>
      <c r="E41" s="25"/>
      <c r="F41" s="19"/>
      <c r="G41" s="19"/>
      <c r="H41" s="19"/>
      <c r="I41" s="19"/>
      <c r="J41" s="87"/>
      <c r="K41" s="87"/>
      <c r="L41" s="29"/>
      <c r="M41" s="29"/>
      <c r="N41" s="29"/>
      <c r="O41" s="29"/>
      <c r="P41" s="29"/>
      <c r="Q41" s="29"/>
      <c r="R41" s="29"/>
      <c r="S41" s="29"/>
      <c r="T41" s="160">
        <f t="shared" si="20"/>
        <v>0</v>
      </c>
      <c r="U41" s="166">
        <f t="shared" si="2"/>
        <v>0</v>
      </c>
      <c r="V41" s="166" t="e">
        <f t="shared" si="3"/>
        <v>#DIV/0!</v>
      </c>
      <c r="W41" s="161">
        <f t="shared" si="10"/>
        <v>0</v>
      </c>
      <c r="X41" s="161">
        <f t="shared" si="21"/>
        <v>0</v>
      </c>
      <c r="Y41" s="161">
        <f t="shared" si="4"/>
        <v>0</v>
      </c>
      <c r="Z41" s="161">
        <f t="shared" si="11"/>
        <v>1</v>
      </c>
      <c r="AA41" s="161">
        <f t="shared" si="12"/>
        <v>0</v>
      </c>
      <c r="AB41" s="162" t="e">
        <f t="shared" si="5"/>
        <v>#DIV/0!</v>
      </c>
      <c r="AC41" s="162" t="e">
        <f t="shared" si="6"/>
        <v>#DIV/0!</v>
      </c>
      <c r="AD41" s="162">
        <f t="shared" si="13"/>
        <v>0</v>
      </c>
      <c r="AE41" s="85">
        <f t="shared" si="14"/>
        <v>39</v>
      </c>
      <c r="AF41" s="85">
        <f t="shared" si="15"/>
        <v>72</v>
      </c>
      <c r="AG41" s="85">
        <f t="shared" si="16"/>
        <v>256</v>
      </c>
      <c r="AH41" s="85">
        <f t="shared" si="17"/>
        <v>153600</v>
      </c>
      <c r="AI41" s="152">
        <f t="shared" si="18"/>
        <v>0</v>
      </c>
      <c r="AJ41" s="152">
        <f t="shared" si="19"/>
        <v>0</v>
      </c>
      <c r="AK41" s="157">
        <f t="shared" si="8"/>
        <v>0</v>
      </c>
      <c r="AL41" s="158"/>
      <c r="AM41" s="158"/>
      <c r="AN41" s="159"/>
      <c r="AO41" s="159"/>
      <c r="AP41" s="159"/>
      <c r="AQ41" s="153"/>
      <c r="AR41" s="85">
        <f t="shared" si="9"/>
        <v>0</v>
      </c>
      <c r="AS41" s="85"/>
      <c r="AT41" s="85"/>
      <c r="AU41" s="85"/>
      <c r="AV41" s="85"/>
      <c r="AW41" s="85"/>
    </row>
    <row r="42" spans="1:49" s="22" customFormat="1">
      <c r="A42" s="42"/>
      <c r="B42" s="18">
        <v>28</v>
      </c>
      <c r="C42" s="19"/>
      <c r="D42" s="19"/>
      <c r="E42" s="25"/>
      <c r="F42" s="19"/>
      <c r="G42" s="19"/>
      <c r="H42" s="19"/>
      <c r="I42" s="19"/>
      <c r="J42" s="87"/>
      <c r="K42" s="87"/>
      <c r="L42" s="29"/>
      <c r="M42" s="29"/>
      <c r="N42" s="29"/>
      <c r="O42" s="29"/>
      <c r="P42" s="29"/>
      <c r="Q42" s="29"/>
      <c r="R42" s="29"/>
      <c r="S42" s="29"/>
      <c r="T42" s="160">
        <f t="shared" si="20"/>
        <v>0</v>
      </c>
      <c r="U42" s="166">
        <f t="shared" si="2"/>
        <v>0</v>
      </c>
      <c r="V42" s="166" t="e">
        <f t="shared" si="3"/>
        <v>#DIV/0!</v>
      </c>
      <c r="W42" s="161">
        <f t="shared" si="10"/>
        <v>0</v>
      </c>
      <c r="X42" s="161">
        <f t="shared" si="21"/>
        <v>0</v>
      </c>
      <c r="Y42" s="161">
        <f t="shared" si="4"/>
        <v>0</v>
      </c>
      <c r="Z42" s="161">
        <f t="shared" si="11"/>
        <v>1</v>
      </c>
      <c r="AA42" s="161">
        <f t="shared" si="12"/>
        <v>0</v>
      </c>
      <c r="AB42" s="162" t="e">
        <f t="shared" si="5"/>
        <v>#DIV/0!</v>
      </c>
      <c r="AC42" s="162" t="e">
        <f t="shared" si="6"/>
        <v>#DIV/0!</v>
      </c>
      <c r="AD42" s="162">
        <f t="shared" si="13"/>
        <v>0</v>
      </c>
      <c r="AE42" s="85">
        <f t="shared" si="14"/>
        <v>39</v>
      </c>
      <c r="AF42" s="85">
        <f t="shared" si="15"/>
        <v>72</v>
      </c>
      <c r="AG42" s="85">
        <f t="shared" si="16"/>
        <v>256</v>
      </c>
      <c r="AH42" s="85">
        <f t="shared" si="17"/>
        <v>153600</v>
      </c>
      <c r="AI42" s="152">
        <f t="shared" si="18"/>
        <v>0</v>
      </c>
      <c r="AJ42" s="152">
        <f t="shared" si="19"/>
        <v>0</v>
      </c>
      <c r="AK42" s="157">
        <f t="shared" si="8"/>
        <v>0</v>
      </c>
      <c r="AL42" s="158"/>
      <c r="AM42" s="158"/>
      <c r="AN42" s="159"/>
      <c r="AO42" s="159"/>
      <c r="AP42" s="159"/>
      <c r="AQ42" s="153"/>
      <c r="AR42" s="85">
        <f t="shared" si="9"/>
        <v>0</v>
      </c>
      <c r="AS42" s="85"/>
      <c r="AT42" s="85"/>
      <c r="AU42" s="85"/>
      <c r="AV42" s="85"/>
      <c r="AW42" s="85"/>
    </row>
    <row r="43" spans="1:49" s="22" customFormat="1">
      <c r="A43" s="42"/>
      <c r="B43" s="18">
        <v>29</v>
      </c>
      <c r="C43" s="19"/>
      <c r="D43" s="19"/>
      <c r="E43" s="25"/>
      <c r="F43" s="19"/>
      <c r="G43" s="19"/>
      <c r="H43" s="19"/>
      <c r="I43" s="19"/>
      <c r="J43" s="87"/>
      <c r="K43" s="87"/>
      <c r="L43" s="29"/>
      <c r="M43" s="29"/>
      <c r="N43" s="29"/>
      <c r="O43" s="29"/>
      <c r="P43" s="29"/>
      <c r="Q43" s="29"/>
      <c r="R43" s="29"/>
      <c r="S43" s="29"/>
      <c r="T43" s="160">
        <f t="shared" si="20"/>
        <v>0</v>
      </c>
      <c r="U43" s="166">
        <f t="shared" si="2"/>
        <v>0</v>
      </c>
      <c r="V43" s="166" t="e">
        <f t="shared" si="3"/>
        <v>#DIV/0!</v>
      </c>
      <c r="W43" s="161">
        <f t="shared" si="10"/>
        <v>0</v>
      </c>
      <c r="X43" s="161">
        <f t="shared" si="21"/>
        <v>0</v>
      </c>
      <c r="Y43" s="161">
        <f t="shared" si="4"/>
        <v>0</v>
      </c>
      <c r="Z43" s="161">
        <f t="shared" si="11"/>
        <v>1</v>
      </c>
      <c r="AA43" s="161">
        <f t="shared" si="12"/>
        <v>0</v>
      </c>
      <c r="AB43" s="162" t="e">
        <f t="shared" si="5"/>
        <v>#DIV/0!</v>
      </c>
      <c r="AC43" s="162" t="e">
        <f t="shared" si="6"/>
        <v>#DIV/0!</v>
      </c>
      <c r="AD43" s="162">
        <f t="shared" si="13"/>
        <v>0</v>
      </c>
      <c r="AE43" s="85">
        <f t="shared" si="14"/>
        <v>39</v>
      </c>
      <c r="AF43" s="85">
        <f t="shared" si="15"/>
        <v>72</v>
      </c>
      <c r="AG43" s="85">
        <f t="shared" si="16"/>
        <v>256</v>
      </c>
      <c r="AH43" s="85">
        <f t="shared" si="17"/>
        <v>153600</v>
      </c>
      <c r="AI43" s="152">
        <f t="shared" si="18"/>
        <v>0</v>
      </c>
      <c r="AJ43" s="152">
        <f t="shared" si="19"/>
        <v>0</v>
      </c>
      <c r="AK43" s="157">
        <f t="shared" si="8"/>
        <v>0</v>
      </c>
      <c r="AL43" s="158"/>
      <c r="AM43" s="158"/>
      <c r="AN43" s="159"/>
      <c r="AO43" s="159"/>
      <c r="AP43" s="159"/>
      <c r="AQ43" s="153"/>
      <c r="AR43" s="85">
        <f t="shared" si="9"/>
        <v>0</v>
      </c>
      <c r="AS43" s="85"/>
      <c r="AT43" s="85"/>
      <c r="AU43" s="85"/>
      <c r="AV43" s="85"/>
      <c r="AW43" s="85"/>
    </row>
    <row r="44" spans="1:49" s="22" customFormat="1">
      <c r="A44" s="42"/>
      <c r="B44" s="18">
        <v>30</v>
      </c>
      <c r="C44" s="19"/>
      <c r="D44" s="19"/>
      <c r="E44" s="25"/>
      <c r="F44" s="19"/>
      <c r="G44" s="19"/>
      <c r="H44" s="19"/>
      <c r="I44" s="19"/>
      <c r="J44" s="87"/>
      <c r="K44" s="87"/>
      <c r="L44" s="29"/>
      <c r="M44" s="29"/>
      <c r="N44" s="29"/>
      <c r="O44" s="29"/>
      <c r="P44" s="29"/>
      <c r="Q44" s="29"/>
      <c r="R44" s="29"/>
      <c r="S44" s="29"/>
      <c r="T44" s="160">
        <f t="shared" si="20"/>
        <v>0</v>
      </c>
      <c r="U44" s="166">
        <f t="shared" si="2"/>
        <v>0</v>
      </c>
      <c r="V44" s="166" t="e">
        <f t="shared" si="3"/>
        <v>#DIV/0!</v>
      </c>
      <c r="W44" s="161">
        <f t="shared" si="10"/>
        <v>0</v>
      </c>
      <c r="X44" s="161">
        <f t="shared" si="21"/>
        <v>0</v>
      </c>
      <c r="Y44" s="161">
        <f t="shared" si="4"/>
        <v>0</v>
      </c>
      <c r="Z44" s="161">
        <f t="shared" si="11"/>
        <v>1</v>
      </c>
      <c r="AA44" s="161">
        <f t="shared" si="12"/>
        <v>0</v>
      </c>
      <c r="AB44" s="162" t="e">
        <f t="shared" si="5"/>
        <v>#DIV/0!</v>
      </c>
      <c r="AC44" s="162" t="e">
        <f t="shared" si="6"/>
        <v>#DIV/0!</v>
      </c>
      <c r="AD44" s="162">
        <f t="shared" si="13"/>
        <v>0</v>
      </c>
      <c r="AE44" s="85">
        <f t="shared" si="14"/>
        <v>39</v>
      </c>
      <c r="AF44" s="85">
        <f t="shared" si="15"/>
        <v>72</v>
      </c>
      <c r="AG44" s="85">
        <f t="shared" si="16"/>
        <v>256</v>
      </c>
      <c r="AH44" s="85">
        <f t="shared" si="17"/>
        <v>153600</v>
      </c>
      <c r="AI44" s="152">
        <f t="shared" si="18"/>
        <v>0</v>
      </c>
      <c r="AJ44" s="152">
        <f t="shared" si="19"/>
        <v>0</v>
      </c>
      <c r="AK44" s="157">
        <f t="shared" si="8"/>
        <v>0</v>
      </c>
      <c r="AL44" s="158"/>
      <c r="AM44" s="158"/>
      <c r="AN44" s="159"/>
      <c r="AO44" s="159"/>
      <c r="AP44" s="159"/>
      <c r="AQ44" s="153"/>
      <c r="AR44" s="85">
        <f t="shared" si="9"/>
        <v>0</v>
      </c>
      <c r="AS44" s="85"/>
      <c r="AT44" s="85"/>
      <c r="AU44" s="85"/>
      <c r="AV44" s="85"/>
      <c r="AW44" s="85"/>
    </row>
    <row r="45" spans="1:49" s="22" customFormat="1">
      <c r="A45" s="42"/>
      <c r="B45" s="18">
        <v>31</v>
      </c>
      <c r="C45" s="19"/>
      <c r="D45" s="19"/>
      <c r="E45" s="25"/>
      <c r="F45" s="19"/>
      <c r="G45" s="19"/>
      <c r="H45" s="19"/>
      <c r="I45" s="19"/>
      <c r="J45" s="87"/>
      <c r="K45" s="87"/>
      <c r="L45" s="29"/>
      <c r="M45" s="29"/>
      <c r="N45" s="29"/>
      <c r="O45" s="29"/>
      <c r="P45" s="29"/>
      <c r="Q45" s="29"/>
      <c r="R45" s="29"/>
      <c r="S45" s="29"/>
      <c r="T45" s="160">
        <f t="shared" si="20"/>
        <v>0</v>
      </c>
      <c r="U45" s="166">
        <f t="shared" si="2"/>
        <v>0</v>
      </c>
      <c r="V45" s="166" t="e">
        <f t="shared" si="3"/>
        <v>#DIV/0!</v>
      </c>
      <c r="W45" s="161">
        <f t="shared" si="10"/>
        <v>0</v>
      </c>
      <c r="X45" s="161">
        <f t="shared" si="21"/>
        <v>0</v>
      </c>
      <c r="Y45" s="161">
        <f t="shared" si="4"/>
        <v>0</v>
      </c>
      <c r="Z45" s="161">
        <f t="shared" si="11"/>
        <v>1</v>
      </c>
      <c r="AA45" s="161">
        <f t="shared" si="12"/>
        <v>0</v>
      </c>
      <c r="AB45" s="162" t="e">
        <f t="shared" si="5"/>
        <v>#DIV/0!</v>
      </c>
      <c r="AC45" s="162" t="e">
        <f t="shared" si="6"/>
        <v>#DIV/0!</v>
      </c>
      <c r="AD45" s="162">
        <f t="shared" si="13"/>
        <v>0</v>
      </c>
      <c r="AE45" s="85">
        <f t="shared" si="14"/>
        <v>39</v>
      </c>
      <c r="AF45" s="85">
        <f t="shared" si="15"/>
        <v>72</v>
      </c>
      <c r="AG45" s="85">
        <f t="shared" si="16"/>
        <v>256</v>
      </c>
      <c r="AH45" s="85">
        <f t="shared" si="17"/>
        <v>153600</v>
      </c>
      <c r="AI45" s="152">
        <f t="shared" si="18"/>
        <v>0</v>
      </c>
      <c r="AJ45" s="152">
        <f t="shared" si="19"/>
        <v>0</v>
      </c>
      <c r="AK45" s="157">
        <f t="shared" si="8"/>
        <v>0</v>
      </c>
      <c r="AL45" s="158"/>
      <c r="AM45" s="158"/>
      <c r="AN45" s="159"/>
      <c r="AO45" s="159"/>
      <c r="AP45" s="159"/>
      <c r="AQ45" s="153"/>
      <c r="AR45" s="85">
        <f t="shared" si="9"/>
        <v>0</v>
      </c>
      <c r="AS45" s="85"/>
      <c r="AT45" s="85"/>
      <c r="AU45" s="85"/>
      <c r="AV45" s="85"/>
      <c r="AW45" s="85"/>
    </row>
    <row r="46" spans="1:49" s="22" customFormat="1">
      <c r="A46" s="42"/>
      <c r="B46" s="18">
        <v>32</v>
      </c>
      <c r="C46" s="19"/>
      <c r="D46" s="19"/>
      <c r="E46" s="25"/>
      <c r="F46" s="19"/>
      <c r="G46" s="19"/>
      <c r="H46" s="19"/>
      <c r="I46" s="19"/>
      <c r="J46" s="87"/>
      <c r="K46" s="87"/>
      <c r="L46" s="29"/>
      <c r="M46" s="29"/>
      <c r="N46" s="29"/>
      <c r="O46" s="29"/>
      <c r="P46" s="29"/>
      <c r="Q46" s="29"/>
      <c r="R46" s="29"/>
      <c r="S46" s="29"/>
      <c r="T46" s="160">
        <f t="shared" si="20"/>
        <v>0</v>
      </c>
      <c r="U46" s="166">
        <f t="shared" si="2"/>
        <v>0</v>
      </c>
      <c r="V46" s="166" t="e">
        <f t="shared" si="3"/>
        <v>#DIV/0!</v>
      </c>
      <c r="W46" s="161">
        <f t="shared" si="10"/>
        <v>0</v>
      </c>
      <c r="X46" s="161">
        <f t="shared" si="21"/>
        <v>0</v>
      </c>
      <c r="Y46" s="161">
        <f t="shared" si="4"/>
        <v>0</v>
      </c>
      <c r="Z46" s="161">
        <f t="shared" si="11"/>
        <v>1</v>
      </c>
      <c r="AA46" s="161">
        <f t="shared" si="12"/>
        <v>0</v>
      </c>
      <c r="AB46" s="162" t="e">
        <f t="shared" si="5"/>
        <v>#DIV/0!</v>
      </c>
      <c r="AC46" s="162" t="e">
        <f t="shared" si="6"/>
        <v>#DIV/0!</v>
      </c>
      <c r="AD46" s="162">
        <f t="shared" si="13"/>
        <v>0</v>
      </c>
      <c r="AE46" s="85">
        <f t="shared" si="14"/>
        <v>39</v>
      </c>
      <c r="AF46" s="85">
        <f t="shared" si="15"/>
        <v>72</v>
      </c>
      <c r="AG46" s="85">
        <f t="shared" si="16"/>
        <v>256</v>
      </c>
      <c r="AH46" s="85">
        <f t="shared" si="17"/>
        <v>153600</v>
      </c>
      <c r="AI46" s="152">
        <f t="shared" si="18"/>
        <v>0</v>
      </c>
      <c r="AJ46" s="152">
        <f t="shared" si="19"/>
        <v>0</v>
      </c>
      <c r="AK46" s="157">
        <f t="shared" si="8"/>
        <v>0</v>
      </c>
      <c r="AL46" s="158"/>
      <c r="AM46" s="158"/>
      <c r="AN46" s="159"/>
      <c r="AO46" s="159"/>
      <c r="AP46" s="159"/>
      <c r="AQ46" s="153"/>
      <c r="AR46" s="85">
        <f t="shared" si="9"/>
        <v>0</v>
      </c>
      <c r="AS46" s="85"/>
      <c r="AT46" s="85"/>
      <c r="AU46" s="85"/>
      <c r="AV46" s="85"/>
      <c r="AW46" s="85"/>
    </row>
    <row r="47" spans="1:49" s="22" customFormat="1">
      <c r="A47" s="42"/>
      <c r="B47" s="18">
        <v>33</v>
      </c>
      <c r="C47" s="19"/>
      <c r="D47" s="19"/>
      <c r="E47" s="25"/>
      <c r="F47" s="19"/>
      <c r="G47" s="19"/>
      <c r="H47" s="19"/>
      <c r="I47" s="19"/>
      <c r="J47" s="87"/>
      <c r="K47" s="87"/>
      <c r="L47" s="29"/>
      <c r="M47" s="29"/>
      <c r="N47" s="29"/>
      <c r="O47" s="29"/>
      <c r="P47" s="29"/>
      <c r="Q47" s="29"/>
      <c r="R47" s="29"/>
      <c r="S47" s="29"/>
      <c r="T47" s="160">
        <f t="shared" si="20"/>
        <v>0</v>
      </c>
      <c r="U47" s="166">
        <f t="shared" si="2"/>
        <v>0</v>
      </c>
      <c r="V47" s="166" t="e">
        <f t="shared" si="3"/>
        <v>#DIV/0!</v>
      </c>
      <c r="W47" s="161">
        <f t="shared" si="10"/>
        <v>0</v>
      </c>
      <c r="X47" s="161">
        <f t="shared" si="21"/>
        <v>0</v>
      </c>
      <c r="Y47" s="161">
        <f t="shared" si="4"/>
        <v>0</v>
      </c>
      <c r="Z47" s="161">
        <f t="shared" si="11"/>
        <v>1</v>
      </c>
      <c r="AA47" s="161">
        <f t="shared" si="12"/>
        <v>0</v>
      </c>
      <c r="AB47" s="162" t="e">
        <f t="shared" si="5"/>
        <v>#DIV/0!</v>
      </c>
      <c r="AC47" s="162" t="e">
        <f t="shared" si="6"/>
        <v>#DIV/0!</v>
      </c>
      <c r="AD47" s="162">
        <f t="shared" si="13"/>
        <v>0</v>
      </c>
      <c r="AE47" s="85">
        <f t="shared" si="14"/>
        <v>39</v>
      </c>
      <c r="AF47" s="85">
        <f t="shared" si="15"/>
        <v>72</v>
      </c>
      <c r="AG47" s="85">
        <f t="shared" si="16"/>
        <v>256</v>
      </c>
      <c r="AH47" s="85">
        <f t="shared" si="17"/>
        <v>153600</v>
      </c>
      <c r="AI47" s="152">
        <f t="shared" si="18"/>
        <v>0</v>
      </c>
      <c r="AJ47" s="152">
        <f t="shared" si="19"/>
        <v>0</v>
      </c>
      <c r="AK47" s="157">
        <f t="shared" si="8"/>
        <v>0</v>
      </c>
      <c r="AL47" s="158"/>
      <c r="AM47" s="158"/>
      <c r="AN47" s="159"/>
      <c r="AO47" s="159"/>
      <c r="AP47" s="159"/>
      <c r="AQ47" s="153"/>
      <c r="AR47" s="85">
        <f t="shared" si="9"/>
        <v>0</v>
      </c>
      <c r="AS47" s="85"/>
      <c r="AT47" s="85"/>
      <c r="AU47" s="85"/>
      <c r="AV47" s="85"/>
      <c r="AW47" s="85"/>
    </row>
    <row r="48" spans="1:49" s="22" customFormat="1">
      <c r="A48" s="42"/>
      <c r="B48" s="18">
        <v>34</v>
      </c>
      <c r="C48" s="19"/>
      <c r="D48" s="19"/>
      <c r="E48" s="25"/>
      <c r="F48" s="19"/>
      <c r="G48" s="19"/>
      <c r="H48" s="19"/>
      <c r="I48" s="19"/>
      <c r="J48" s="87"/>
      <c r="K48" s="87"/>
      <c r="L48" s="29"/>
      <c r="M48" s="29"/>
      <c r="N48" s="29"/>
      <c r="O48" s="29"/>
      <c r="P48" s="29"/>
      <c r="Q48" s="29"/>
      <c r="R48" s="29"/>
      <c r="S48" s="29"/>
      <c r="T48" s="160">
        <f t="shared" si="20"/>
        <v>0</v>
      </c>
      <c r="U48" s="166">
        <f t="shared" si="2"/>
        <v>0</v>
      </c>
      <c r="V48" s="166" t="e">
        <f t="shared" si="3"/>
        <v>#DIV/0!</v>
      </c>
      <c r="W48" s="161">
        <f t="shared" si="10"/>
        <v>0</v>
      </c>
      <c r="X48" s="161">
        <f t="shared" si="21"/>
        <v>0</v>
      </c>
      <c r="Y48" s="161">
        <f t="shared" si="4"/>
        <v>0</v>
      </c>
      <c r="Z48" s="161">
        <f t="shared" si="11"/>
        <v>1</v>
      </c>
      <c r="AA48" s="161">
        <f t="shared" si="12"/>
        <v>0</v>
      </c>
      <c r="AB48" s="162" t="e">
        <f t="shared" si="5"/>
        <v>#DIV/0!</v>
      </c>
      <c r="AC48" s="162" t="e">
        <f t="shared" si="6"/>
        <v>#DIV/0!</v>
      </c>
      <c r="AD48" s="162">
        <f t="shared" si="13"/>
        <v>0</v>
      </c>
      <c r="AE48" s="85">
        <f t="shared" si="14"/>
        <v>39</v>
      </c>
      <c r="AF48" s="85">
        <f t="shared" si="15"/>
        <v>72</v>
      </c>
      <c r="AG48" s="85">
        <f t="shared" si="16"/>
        <v>256</v>
      </c>
      <c r="AH48" s="85">
        <f t="shared" si="17"/>
        <v>153600</v>
      </c>
      <c r="AI48" s="152">
        <f t="shared" si="18"/>
        <v>0</v>
      </c>
      <c r="AJ48" s="152">
        <f t="shared" si="19"/>
        <v>0</v>
      </c>
      <c r="AK48" s="157">
        <f t="shared" si="8"/>
        <v>0</v>
      </c>
      <c r="AL48" s="158"/>
      <c r="AM48" s="158"/>
      <c r="AN48" s="159"/>
      <c r="AO48" s="159"/>
      <c r="AP48" s="159"/>
      <c r="AQ48" s="153"/>
      <c r="AR48" s="85">
        <f t="shared" si="9"/>
        <v>0</v>
      </c>
      <c r="AS48" s="85"/>
      <c r="AT48" s="85"/>
      <c r="AU48" s="85"/>
      <c r="AV48" s="85"/>
      <c r="AW48" s="85"/>
    </row>
    <row r="49" spans="1:49" s="22" customFormat="1">
      <c r="A49" s="42"/>
      <c r="B49" s="18">
        <v>35</v>
      </c>
      <c r="C49" s="19"/>
      <c r="D49" s="19"/>
      <c r="E49" s="25"/>
      <c r="F49" s="19"/>
      <c r="G49" s="19"/>
      <c r="H49" s="19"/>
      <c r="I49" s="19"/>
      <c r="J49" s="87"/>
      <c r="K49" s="87"/>
      <c r="L49" s="29"/>
      <c r="M49" s="29"/>
      <c r="N49" s="29"/>
      <c r="O49" s="29"/>
      <c r="P49" s="29"/>
      <c r="Q49" s="29"/>
      <c r="R49" s="29"/>
      <c r="S49" s="29"/>
      <c r="T49" s="160">
        <f t="shared" si="20"/>
        <v>0</v>
      </c>
      <c r="U49" s="166">
        <f t="shared" si="2"/>
        <v>0</v>
      </c>
      <c r="V49" s="166" t="e">
        <f t="shared" si="3"/>
        <v>#DIV/0!</v>
      </c>
      <c r="W49" s="161">
        <f t="shared" si="10"/>
        <v>0</v>
      </c>
      <c r="X49" s="161">
        <f t="shared" si="21"/>
        <v>0</v>
      </c>
      <c r="Y49" s="161">
        <f t="shared" si="4"/>
        <v>0</v>
      </c>
      <c r="Z49" s="161">
        <f t="shared" si="11"/>
        <v>1</v>
      </c>
      <c r="AA49" s="161">
        <f t="shared" si="12"/>
        <v>0</v>
      </c>
      <c r="AB49" s="162" t="e">
        <f t="shared" si="5"/>
        <v>#DIV/0!</v>
      </c>
      <c r="AC49" s="162" t="e">
        <f t="shared" si="6"/>
        <v>#DIV/0!</v>
      </c>
      <c r="AD49" s="162">
        <f t="shared" si="13"/>
        <v>0</v>
      </c>
      <c r="AE49" s="85">
        <f t="shared" si="14"/>
        <v>39</v>
      </c>
      <c r="AF49" s="85">
        <f t="shared" si="15"/>
        <v>72</v>
      </c>
      <c r="AG49" s="85">
        <f t="shared" si="16"/>
        <v>256</v>
      </c>
      <c r="AH49" s="85">
        <f t="shared" si="17"/>
        <v>153600</v>
      </c>
      <c r="AI49" s="152">
        <f t="shared" si="18"/>
        <v>0</v>
      </c>
      <c r="AJ49" s="152">
        <f t="shared" si="19"/>
        <v>0</v>
      </c>
      <c r="AK49" s="157">
        <f t="shared" si="8"/>
        <v>0</v>
      </c>
      <c r="AL49" s="158"/>
      <c r="AM49" s="158"/>
      <c r="AN49" s="159"/>
      <c r="AO49" s="159"/>
      <c r="AP49" s="159"/>
      <c r="AQ49" s="153"/>
      <c r="AR49" s="85">
        <f t="shared" si="9"/>
        <v>0</v>
      </c>
      <c r="AS49" s="85"/>
      <c r="AT49" s="85"/>
      <c r="AU49" s="85"/>
      <c r="AV49" s="85"/>
      <c r="AW49" s="85"/>
    </row>
    <row r="50" spans="1:49" s="22" customFormat="1">
      <c r="A50" s="42"/>
      <c r="B50" s="18">
        <v>36</v>
      </c>
      <c r="C50" s="19"/>
      <c r="D50" s="19"/>
      <c r="E50" s="25"/>
      <c r="F50" s="19"/>
      <c r="G50" s="19"/>
      <c r="H50" s="19"/>
      <c r="I50" s="19"/>
      <c r="J50" s="87"/>
      <c r="K50" s="87"/>
      <c r="L50" s="29"/>
      <c r="M50" s="29"/>
      <c r="N50" s="29"/>
      <c r="O50" s="29"/>
      <c r="P50" s="29"/>
      <c r="Q50" s="29"/>
      <c r="R50" s="29"/>
      <c r="S50" s="29"/>
      <c r="T50" s="160">
        <f t="shared" si="20"/>
        <v>0</v>
      </c>
      <c r="U50" s="166">
        <f t="shared" si="2"/>
        <v>0</v>
      </c>
      <c r="V50" s="166" t="e">
        <f t="shared" si="3"/>
        <v>#DIV/0!</v>
      </c>
      <c r="W50" s="161">
        <f t="shared" si="10"/>
        <v>0</v>
      </c>
      <c r="X50" s="161">
        <f t="shared" si="21"/>
        <v>0</v>
      </c>
      <c r="Y50" s="161">
        <f t="shared" si="4"/>
        <v>0</v>
      </c>
      <c r="Z50" s="161">
        <f t="shared" si="11"/>
        <v>1</v>
      </c>
      <c r="AA50" s="161">
        <f t="shared" si="12"/>
        <v>0</v>
      </c>
      <c r="AB50" s="162" t="e">
        <f t="shared" si="5"/>
        <v>#DIV/0!</v>
      </c>
      <c r="AC50" s="162" t="e">
        <f t="shared" si="6"/>
        <v>#DIV/0!</v>
      </c>
      <c r="AD50" s="162">
        <f t="shared" si="13"/>
        <v>0</v>
      </c>
      <c r="AE50" s="85">
        <f t="shared" si="14"/>
        <v>39</v>
      </c>
      <c r="AF50" s="85">
        <f t="shared" si="15"/>
        <v>72</v>
      </c>
      <c r="AG50" s="85">
        <f t="shared" si="16"/>
        <v>256</v>
      </c>
      <c r="AH50" s="85">
        <f t="shared" si="17"/>
        <v>153600</v>
      </c>
      <c r="AI50" s="152">
        <f t="shared" si="18"/>
        <v>0</v>
      </c>
      <c r="AJ50" s="152">
        <f t="shared" si="19"/>
        <v>0</v>
      </c>
      <c r="AK50" s="157">
        <f t="shared" si="8"/>
        <v>0</v>
      </c>
      <c r="AL50" s="158"/>
      <c r="AM50" s="158"/>
      <c r="AN50" s="159"/>
      <c r="AO50" s="159"/>
      <c r="AP50" s="159"/>
      <c r="AQ50" s="153"/>
      <c r="AR50" s="85">
        <f t="shared" si="9"/>
        <v>0</v>
      </c>
      <c r="AS50" s="85"/>
      <c r="AT50" s="85"/>
      <c r="AU50" s="85"/>
      <c r="AV50" s="85"/>
      <c r="AW50" s="85"/>
    </row>
    <row r="51" spans="1:49" s="22" customFormat="1">
      <c r="A51" s="42"/>
      <c r="B51" s="18">
        <v>37</v>
      </c>
      <c r="C51" s="19"/>
      <c r="D51" s="19"/>
      <c r="E51" s="25"/>
      <c r="F51" s="19"/>
      <c r="G51" s="19"/>
      <c r="H51" s="19"/>
      <c r="I51" s="19"/>
      <c r="J51" s="87"/>
      <c r="K51" s="87"/>
      <c r="L51" s="29"/>
      <c r="M51" s="29"/>
      <c r="N51" s="29"/>
      <c r="O51" s="29"/>
      <c r="P51" s="29"/>
      <c r="Q51" s="29"/>
      <c r="R51" s="29"/>
      <c r="S51" s="29"/>
      <c r="T51" s="160">
        <f t="shared" si="20"/>
        <v>0</v>
      </c>
      <c r="U51" s="166">
        <f t="shared" si="2"/>
        <v>0</v>
      </c>
      <c r="V51" s="166" t="e">
        <f t="shared" si="3"/>
        <v>#DIV/0!</v>
      </c>
      <c r="W51" s="161">
        <f t="shared" si="10"/>
        <v>0</v>
      </c>
      <c r="X51" s="161">
        <f t="shared" si="21"/>
        <v>0</v>
      </c>
      <c r="Y51" s="161">
        <f t="shared" si="4"/>
        <v>0</v>
      </c>
      <c r="Z51" s="161">
        <f t="shared" si="11"/>
        <v>1</v>
      </c>
      <c r="AA51" s="161">
        <f t="shared" si="12"/>
        <v>0</v>
      </c>
      <c r="AB51" s="162" t="e">
        <f t="shared" si="5"/>
        <v>#DIV/0!</v>
      </c>
      <c r="AC51" s="162" t="e">
        <f t="shared" si="6"/>
        <v>#DIV/0!</v>
      </c>
      <c r="AD51" s="162">
        <f t="shared" si="13"/>
        <v>0</v>
      </c>
      <c r="AE51" s="85">
        <f t="shared" si="14"/>
        <v>39</v>
      </c>
      <c r="AF51" s="85">
        <f t="shared" si="15"/>
        <v>72</v>
      </c>
      <c r="AG51" s="85">
        <f t="shared" si="16"/>
        <v>256</v>
      </c>
      <c r="AH51" s="85">
        <f t="shared" si="17"/>
        <v>153600</v>
      </c>
      <c r="AI51" s="152">
        <f t="shared" si="18"/>
        <v>0</v>
      </c>
      <c r="AJ51" s="152">
        <f t="shared" si="19"/>
        <v>0</v>
      </c>
      <c r="AK51" s="157">
        <f t="shared" si="8"/>
        <v>0</v>
      </c>
      <c r="AL51" s="158"/>
      <c r="AM51" s="158"/>
      <c r="AN51" s="159"/>
      <c r="AO51" s="159"/>
      <c r="AP51" s="159"/>
      <c r="AQ51" s="153"/>
      <c r="AR51" s="85">
        <f t="shared" si="9"/>
        <v>0</v>
      </c>
      <c r="AS51" s="85"/>
      <c r="AT51" s="85"/>
      <c r="AU51" s="85"/>
      <c r="AV51" s="85"/>
      <c r="AW51" s="85"/>
    </row>
    <row r="52" spans="1:49" s="22" customFormat="1">
      <c r="A52" s="42"/>
      <c r="B52" s="18">
        <v>38</v>
      </c>
      <c r="C52" s="19"/>
      <c r="D52" s="19"/>
      <c r="E52" s="25"/>
      <c r="F52" s="19"/>
      <c r="G52" s="19"/>
      <c r="H52" s="21"/>
      <c r="I52" s="21"/>
      <c r="J52" s="87"/>
      <c r="K52" s="88"/>
      <c r="L52" s="29"/>
      <c r="M52" s="29"/>
      <c r="N52" s="29"/>
      <c r="O52" s="29"/>
      <c r="P52" s="29"/>
      <c r="Q52" s="29"/>
      <c r="R52" s="29"/>
      <c r="S52" s="29"/>
      <c r="T52" s="160">
        <f t="shared" si="20"/>
        <v>0</v>
      </c>
      <c r="U52" s="166">
        <f t="shared" si="2"/>
        <v>0</v>
      </c>
      <c r="V52" s="166" t="e">
        <f t="shared" si="3"/>
        <v>#DIV/0!</v>
      </c>
      <c r="W52" s="161">
        <f t="shared" si="10"/>
        <v>0</v>
      </c>
      <c r="X52" s="161">
        <f t="shared" si="21"/>
        <v>0</v>
      </c>
      <c r="Y52" s="161">
        <f t="shared" si="4"/>
        <v>0</v>
      </c>
      <c r="Z52" s="161">
        <f t="shared" si="11"/>
        <v>1</v>
      </c>
      <c r="AA52" s="161">
        <f t="shared" si="12"/>
        <v>0</v>
      </c>
      <c r="AB52" s="162" t="e">
        <f t="shared" si="5"/>
        <v>#DIV/0!</v>
      </c>
      <c r="AC52" s="162" t="e">
        <f t="shared" si="6"/>
        <v>#DIV/0!</v>
      </c>
      <c r="AD52" s="162">
        <f t="shared" si="13"/>
        <v>0</v>
      </c>
      <c r="AE52" s="85">
        <f t="shared" si="14"/>
        <v>39</v>
      </c>
      <c r="AF52" s="85">
        <f t="shared" si="15"/>
        <v>72</v>
      </c>
      <c r="AG52" s="85">
        <f t="shared" si="16"/>
        <v>256</v>
      </c>
      <c r="AH52" s="85">
        <f t="shared" si="17"/>
        <v>153600</v>
      </c>
      <c r="AI52" s="152">
        <f t="shared" si="18"/>
        <v>0</v>
      </c>
      <c r="AJ52" s="152">
        <f t="shared" si="19"/>
        <v>0</v>
      </c>
      <c r="AK52" s="157">
        <f t="shared" si="8"/>
        <v>0</v>
      </c>
      <c r="AL52" s="158"/>
      <c r="AM52" s="158"/>
      <c r="AN52" s="159"/>
      <c r="AO52" s="159"/>
      <c r="AP52" s="159"/>
      <c r="AQ52" s="153"/>
      <c r="AR52" s="85">
        <f t="shared" si="9"/>
        <v>0</v>
      </c>
      <c r="AS52" s="85"/>
      <c r="AT52" s="85"/>
      <c r="AU52" s="85"/>
      <c r="AV52" s="85"/>
      <c r="AW52" s="85"/>
    </row>
    <row r="53" spans="1:49" s="22" customFormat="1">
      <c r="A53" s="42"/>
      <c r="B53" s="18">
        <v>39</v>
      </c>
      <c r="C53" s="19"/>
      <c r="D53" s="19"/>
      <c r="E53" s="25"/>
      <c r="F53" s="19"/>
      <c r="G53" s="19"/>
      <c r="H53" s="21"/>
      <c r="I53" s="21"/>
      <c r="J53" s="87"/>
      <c r="K53" s="88"/>
      <c r="L53" s="29"/>
      <c r="M53" s="29"/>
      <c r="N53" s="29"/>
      <c r="O53" s="29"/>
      <c r="P53" s="29"/>
      <c r="Q53" s="29"/>
      <c r="R53" s="29"/>
      <c r="S53" s="29"/>
      <c r="T53" s="160">
        <f t="shared" si="20"/>
        <v>0</v>
      </c>
      <c r="U53" s="166">
        <f t="shared" si="2"/>
        <v>0</v>
      </c>
      <c r="V53" s="166" t="e">
        <f t="shared" si="3"/>
        <v>#DIV/0!</v>
      </c>
      <c r="W53" s="161">
        <f t="shared" si="10"/>
        <v>0</v>
      </c>
      <c r="X53" s="161">
        <f t="shared" si="21"/>
        <v>0</v>
      </c>
      <c r="Y53" s="161">
        <f t="shared" si="4"/>
        <v>0</v>
      </c>
      <c r="Z53" s="161">
        <f t="shared" si="11"/>
        <v>1</v>
      </c>
      <c r="AA53" s="161">
        <f t="shared" si="12"/>
        <v>0</v>
      </c>
      <c r="AB53" s="162" t="e">
        <f t="shared" si="5"/>
        <v>#DIV/0!</v>
      </c>
      <c r="AC53" s="162" t="e">
        <f t="shared" si="6"/>
        <v>#DIV/0!</v>
      </c>
      <c r="AD53" s="162">
        <f t="shared" si="13"/>
        <v>0</v>
      </c>
      <c r="AE53" s="85">
        <f t="shared" si="14"/>
        <v>39</v>
      </c>
      <c r="AF53" s="85">
        <f t="shared" si="15"/>
        <v>72</v>
      </c>
      <c r="AG53" s="85">
        <f t="shared" si="16"/>
        <v>256</v>
      </c>
      <c r="AH53" s="85">
        <f t="shared" si="17"/>
        <v>153600</v>
      </c>
      <c r="AI53" s="152">
        <f t="shared" si="18"/>
        <v>0</v>
      </c>
      <c r="AJ53" s="152">
        <f t="shared" si="19"/>
        <v>0</v>
      </c>
      <c r="AK53" s="157">
        <f t="shared" si="8"/>
        <v>0</v>
      </c>
      <c r="AL53" s="158"/>
      <c r="AM53" s="158"/>
      <c r="AN53" s="159"/>
      <c r="AO53" s="159"/>
      <c r="AP53" s="159"/>
      <c r="AQ53" s="153"/>
      <c r="AR53" s="85">
        <f t="shared" si="9"/>
        <v>0</v>
      </c>
      <c r="AS53" s="85"/>
      <c r="AT53" s="85"/>
      <c r="AU53" s="85"/>
      <c r="AV53" s="85"/>
      <c r="AW53" s="85"/>
    </row>
    <row r="54" spans="1:49" s="22" customFormat="1">
      <c r="A54" s="42"/>
      <c r="B54" s="18">
        <v>40</v>
      </c>
      <c r="C54" s="19"/>
      <c r="D54" s="19"/>
      <c r="E54" s="25"/>
      <c r="F54" s="19"/>
      <c r="G54" s="19"/>
      <c r="H54" s="21"/>
      <c r="I54" s="21"/>
      <c r="J54" s="87"/>
      <c r="K54" s="88"/>
      <c r="L54" s="29"/>
      <c r="M54" s="29"/>
      <c r="N54" s="29"/>
      <c r="O54" s="29"/>
      <c r="P54" s="29"/>
      <c r="Q54" s="29"/>
      <c r="R54" s="29"/>
      <c r="S54" s="29"/>
      <c r="T54" s="160">
        <f t="shared" si="20"/>
        <v>0</v>
      </c>
      <c r="U54" s="166">
        <f t="shared" si="2"/>
        <v>0</v>
      </c>
      <c r="V54" s="166" t="e">
        <f t="shared" si="3"/>
        <v>#DIV/0!</v>
      </c>
      <c r="W54" s="161">
        <f t="shared" si="10"/>
        <v>0</v>
      </c>
      <c r="X54" s="161">
        <f t="shared" si="21"/>
        <v>0</v>
      </c>
      <c r="Y54" s="161">
        <f t="shared" si="4"/>
        <v>0</v>
      </c>
      <c r="Z54" s="161">
        <f t="shared" si="11"/>
        <v>1</v>
      </c>
      <c r="AA54" s="161">
        <f t="shared" si="12"/>
        <v>0</v>
      </c>
      <c r="AB54" s="162" t="e">
        <f t="shared" si="5"/>
        <v>#DIV/0!</v>
      </c>
      <c r="AC54" s="162" t="e">
        <f t="shared" si="6"/>
        <v>#DIV/0!</v>
      </c>
      <c r="AD54" s="162">
        <f t="shared" si="13"/>
        <v>0</v>
      </c>
      <c r="AE54" s="85">
        <f t="shared" si="14"/>
        <v>39</v>
      </c>
      <c r="AF54" s="85">
        <f t="shared" si="15"/>
        <v>72</v>
      </c>
      <c r="AG54" s="85">
        <f t="shared" si="16"/>
        <v>256</v>
      </c>
      <c r="AH54" s="85">
        <f t="shared" si="17"/>
        <v>153600</v>
      </c>
      <c r="AI54" s="152">
        <f t="shared" si="18"/>
        <v>0</v>
      </c>
      <c r="AJ54" s="152">
        <f t="shared" si="19"/>
        <v>0</v>
      </c>
      <c r="AK54" s="157">
        <f t="shared" si="8"/>
        <v>0</v>
      </c>
      <c r="AL54" s="158"/>
      <c r="AM54" s="158"/>
      <c r="AN54" s="159"/>
      <c r="AO54" s="159"/>
      <c r="AP54" s="159"/>
      <c r="AQ54" s="153"/>
      <c r="AR54" s="85">
        <f t="shared" si="9"/>
        <v>0</v>
      </c>
      <c r="AS54" s="85"/>
      <c r="AT54" s="85"/>
      <c r="AU54" s="85"/>
      <c r="AV54" s="85"/>
      <c r="AW54" s="85"/>
    </row>
    <row r="55" spans="1:49" s="22" customFormat="1">
      <c r="A55" s="42"/>
      <c r="B55" s="18">
        <v>41</v>
      </c>
      <c r="C55" s="19"/>
      <c r="D55" s="19"/>
      <c r="E55" s="25"/>
      <c r="F55" s="19"/>
      <c r="G55" s="19"/>
      <c r="H55" s="21"/>
      <c r="I55" s="21"/>
      <c r="J55" s="87"/>
      <c r="K55" s="88"/>
      <c r="L55" s="29"/>
      <c r="M55" s="29"/>
      <c r="N55" s="29"/>
      <c r="O55" s="29"/>
      <c r="P55" s="29"/>
      <c r="Q55" s="29"/>
      <c r="R55" s="29"/>
      <c r="S55" s="29"/>
      <c r="T55" s="160">
        <f t="shared" si="20"/>
        <v>0</v>
      </c>
      <c r="U55" s="166">
        <f t="shared" si="2"/>
        <v>0</v>
      </c>
      <c r="V55" s="166" t="e">
        <f t="shared" si="3"/>
        <v>#DIV/0!</v>
      </c>
      <c r="W55" s="161">
        <f t="shared" si="10"/>
        <v>0</v>
      </c>
      <c r="X55" s="161">
        <f t="shared" si="21"/>
        <v>0</v>
      </c>
      <c r="Y55" s="161">
        <f t="shared" si="4"/>
        <v>0</v>
      </c>
      <c r="Z55" s="161">
        <f t="shared" si="11"/>
        <v>1</v>
      </c>
      <c r="AA55" s="161">
        <f t="shared" si="12"/>
        <v>0</v>
      </c>
      <c r="AB55" s="162" t="e">
        <f t="shared" si="5"/>
        <v>#DIV/0!</v>
      </c>
      <c r="AC55" s="162" t="e">
        <f t="shared" si="6"/>
        <v>#DIV/0!</v>
      </c>
      <c r="AD55" s="162">
        <f t="shared" si="13"/>
        <v>0</v>
      </c>
      <c r="AE55" s="85">
        <f t="shared" si="14"/>
        <v>39</v>
      </c>
      <c r="AF55" s="85">
        <f t="shared" si="15"/>
        <v>72</v>
      </c>
      <c r="AG55" s="85">
        <f t="shared" si="16"/>
        <v>256</v>
      </c>
      <c r="AH55" s="85">
        <f t="shared" si="17"/>
        <v>153600</v>
      </c>
      <c r="AI55" s="152">
        <f t="shared" si="18"/>
        <v>0</v>
      </c>
      <c r="AJ55" s="152">
        <f t="shared" si="19"/>
        <v>0</v>
      </c>
      <c r="AK55" s="157">
        <f t="shared" si="8"/>
        <v>0</v>
      </c>
      <c r="AL55" s="158"/>
      <c r="AM55" s="158"/>
      <c r="AN55" s="159"/>
      <c r="AO55" s="159"/>
      <c r="AP55" s="159"/>
      <c r="AQ55" s="153"/>
      <c r="AR55" s="85">
        <f t="shared" si="9"/>
        <v>0</v>
      </c>
      <c r="AS55" s="85"/>
      <c r="AT55" s="85"/>
      <c r="AU55" s="85"/>
      <c r="AV55" s="85"/>
      <c r="AW55" s="85"/>
    </row>
    <row r="56" spans="1:49" s="22" customFormat="1">
      <c r="A56" s="42"/>
      <c r="B56" s="18">
        <v>42</v>
      </c>
      <c r="C56" s="19"/>
      <c r="D56" s="19"/>
      <c r="E56" s="25"/>
      <c r="F56" s="19"/>
      <c r="G56" s="19"/>
      <c r="H56" s="21"/>
      <c r="I56" s="21"/>
      <c r="J56" s="87"/>
      <c r="K56" s="88"/>
      <c r="L56" s="29"/>
      <c r="M56" s="29"/>
      <c r="N56" s="29"/>
      <c r="O56" s="29"/>
      <c r="P56" s="29"/>
      <c r="Q56" s="29"/>
      <c r="R56" s="29"/>
      <c r="S56" s="29"/>
      <c r="T56" s="160">
        <f t="shared" si="20"/>
        <v>0</v>
      </c>
      <c r="U56" s="166">
        <f t="shared" si="2"/>
        <v>0</v>
      </c>
      <c r="V56" s="166" t="e">
        <f t="shared" si="3"/>
        <v>#DIV/0!</v>
      </c>
      <c r="W56" s="161">
        <f t="shared" si="10"/>
        <v>0</v>
      </c>
      <c r="X56" s="161">
        <f t="shared" si="21"/>
        <v>0</v>
      </c>
      <c r="Y56" s="161">
        <f t="shared" si="4"/>
        <v>0</v>
      </c>
      <c r="Z56" s="161">
        <f t="shared" si="11"/>
        <v>1</v>
      </c>
      <c r="AA56" s="161">
        <f t="shared" si="12"/>
        <v>0</v>
      </c>
      <c r="AB56" s="162" t="e">
        <f t="shared" si="5"/>
        <v>#DIV/0!</v>
      </c>
      <c r="AC56" s="162" t="e">
        <f t="shared" si="6"/>
        <v>#DIV/0!</v>
      </c>
      <c r="AD56" s="162">
        <f t="shared" si="13"/>
        <v>0</v>
      </c>
      <c r="AE56" s="85">
        <f t="shared" si="14"/>
        <v>39</v>
      </c>
      <c r="AF56" s="85">
        <f t="shared" si="15"/>
        <v>72</v>
      </c>
      <c r="AG56" s="85">
        <f t="shared" si="16"/>
        <v>256</v>
      </c>
      <c r="AH56" s="85">
        <f t="shared" si="17"/>
        <v>153600</v>
      </c>
      <c r="AI56" s="152">
        <f t="shared" si="18"/>
        <v>0</v>
      </c>
      <c r="AJ56" s="152">
        <f t="shared" si="19"/>
        <v>0</v>
      </c>
      <c r="AK56" s="157">
        <f t="shared" si="8"/>
        <v>0</v>
      </c>
      <c r="AL56" s="158"/>
      <c r="AM56" s="158"/>
      <c r="AN56" s="159"/>
      <c r="AO56" s="159"/>
      <c r="AP56" s="159"/>
      <c r="AQ56" s="153"/>
      <c r="AR56" s="85">
        <f t="shared" si="9"/>
        <v>0</v>
      </c>
      <c r="AS56" s="85"/>
      <c r="AT56" s="85"/>
      <c r="AU56" s="85"/>
      <c r="AV56" s="85"/>
      <c r="AW56" s="85"/>
    </row>
    <row r="57" spans="1:49" s="22" customFormat="1">
      <c r="A57" s="42"/>
      <c r="B57" s="18">
        <v>43</v>
      </c>
      <c r="C57" s="19"/>
      <c r="D57" s="19"/>
      <c r="E57" s="25"/>
      <c r="F57" s="19"/>
      <c r="G57" s="19"/>
      <c r="H57" s="21"/>
      <c r="I57" s="21"/>
      <c r="J57" s="87"/>
      <c r="K57" s="88"/>
      <c r="L57" s="29"/>
      <c r="M57" s="29"/>
      <c r="N57" s="29"/>
      <c r="O57" s="29"/>
      <c r="P57" s="29"/>
      <c r="Q57" s="29"/>
      <c r="R57" s="29"/>
      <c r="S57" s="29"/>
      <c r="T57" s="160">
        <f t="shared" si="20"/>
        <v>0</v>
      </c>
      <c r="U57" s="166">
        <f t="shared" si="2"/>
        <v>0</v>
      </c>
      <c r="V57" s="166" t="e">
        <f t="shared" si="3"/>
        <v>#DIV/0!</v>
      </c>
      <c r="W57" s="161">
        <f t="shared" si="10"/>
        <v>0</v>
      </c>
      <c r="X57" s="161">
        <f t="shared" si="21"/>
        <v>0</v>
      </c>
      <c r="Y57" s="161">
        <f t="shared" si="4"/>
        <v>0</v>
      </c>
      <c r="Z57" s="161">
        <f t="shared" si="11"/>
        <v>1</v>
      </c>
      <c r="AA57" s="161">
        <f t="shared" si="12"/>
        <v>0</v>
      </c>
      <c r="AB57" s="162" t="e">
        <f t="shared" si="5"/>
        <v>#DIV/0!</v>
      </c>
      <c r="AC57" s="162" t="e">
        <f t="shared" si="6"/>
        <v>#DIV/0!</v>
      </c>
      <c r="AD57" s="162">
        <f t="shared" si="13"/>
        <v>0</v>
      </c>
      <c r="AE57" s="85">
        <f t="shared" si="14"/>
        <v>39</v>
      </c>
      <c r="AF57" s="85">
        <f t="shared" si="15"/>
        <v>72</v>
      </c>
      <c r="AG57" s="85">
        <f t="shared" si="16"/>
        <v>256</v>
      </c>
      <c r="AH57" s="85">
        <f t="shared" si="17"/>
        <v>153600</v>
      </c>
      <c r="AI57" s="152">
        <f t="shared" si="18"/>
        <v>0</v>
      </c>
      <c r="AJ57" s="152">
        <f t="shared" si="19"/>
        <v>0</v>
      </c>
      <c r="AK57" s="157">
        <f t="shared" si="8"/>
        <v>0</v>
      </c>
      <c r="AL57" s="158"/>
      <c r="AM57" s="158"/>
      <c r="AN57" s="159"/>
      <c r="AO57" s="159"/>
      <c r="AP57" s="159"/>
      <c r="AQ57" s="153"/>
      <c r="AR57" s="85">
        <f t="shared" si="9"/>
        <v>0</v>
      </c>
      <c r="AS57" s="85"/>
      <c r="AT57" s="85"/>
      <c r="AU57" s="85"/>
      <c r="AV57" s="85"/>
      <c r="AW57" s="85"/>
    </row>
    <row r="58" spans="1:49" s="22" customFormat="1">
      <c r="A58" s="42"/>
      <c r="B58" s="18">
        <v>44</v>
      </c>
      <c r="C58" s="19"/>
      <c r="D58" s="19"/>
      <c r="E58" s="25"/>
      <c r="F58" s="19"/>
      <c r="G58" s="19"/>
      <c r="H58" s="21"/>
      <c r="I58" s="21"/>
      <c r="J58" s="87"/>
      <c r="K58" s="88"/>
      <c r="L58" s="29"/>
      <c r="M58" s="29"/>
      <c r="N58" s="29"/>
      <c r="O58" s="29"/>
      <c r="P58" s="29"/>
      <c r="Q58" s="29"/>
      <c r="R58" s="29"/>
      <c r="S58" s="29"/>
      <c r="T58" s="160">
        <f t="shared" si="20"/>
        <v>0</v>
      </c>
      <c r="U58" s="166">
        <f t="shared" si="2"/>
        <v>0</v>
      </c>
      <c r="V58" s="166" t="e">
        <f t="shared" si="3"/>
        <v>#DIV/0!</v>
      </c>
      <c r="W58" s="161">
        <f t="shared" si="10"/>
        <v>0</v>
      </c>
      <c r="X58" s="161">
        <f t="shared" si="21"/>
        <v>0</v>
      </c>
      <c r="Y58" s="161">
        <f t="shared" si="4"/>
        <v>0</v>
      </c>
      <c r="Z58" s="161">
        <f t="shared" si="11"/>
        <v>1</v>
      </c>
      <c r="AA58" s="161">
        <f t="shared" si="12"/>
        <v>0</v>
      </c>
      <c r="AB58" s="162" t="e">
        <f t="shared" si="5"/>
        <v>#DIV/0!</v>
      </c>
      <c r="AC58" s="162" t="e">
        <f t="shared" si="6"/>
        <v>#DIV/0!</v>
      </c>
      <c r="AD58" s="162">
        <f t="shared" si="13"/>
        <v>0</v>
      </c>
      <c r="AE58" s="85">
        <f t="shared" si="14"/>
        <v>39</v>
      </c>
      <c r="AF58" s="85">
        <f t="shared" si="15"/>
        <v>72</v>
      </c>
      <c r="AG58" s="85">
        <f t="shared" si="16"/>
        <v>256</v>
      </c>
      <c r="AH58" s="85">
        <f t="shared" si="17"/>
        <v>153600</v>
      </c>
      <c r="AI58" s="152">
        <f t="shared" si="18"/>
        <v>0</v>
      </c>
      <c r="AJ58" s="152">
        <f t="shared" si="19"/>
        <v>0</v>
      </c>
      <c r="AK58" s="157">
        <f t="shared" si="8"/>
        <v>0</v>
      </c>
      <c r="AL58" s="158"/>
      <c r="AM58" s="158"/>
      <c r="AN58" s="159"/>
      <c r="AO58" s="159"/>
      <c r="AP58" s="159"/>
      <c r="AQ58" s="153"/>
      <c r="AR58" s="85">
        <f t="shared" si="9"/>
        <v>0</v>
      </c>
      <c r="AS58" s="85"/>
      <c r="AT58" s="85"/>
      <c r="AU58" s="85"/>
      <c r="AV58" s="85"/>
      <c r="AW58" s="85"/>
    </row>
    <row r="59" spans="1:49" s="22" customFormat="1">
      <c r="A59" s="42"/>
      <c r="B59" s="18">
        <v>45</v>
      </c>
      <c r="C59" s="19"/>
      <c r="D59" s="19"/>
      <c r="E59" s="25"/>
      <c r="F59" s="19"/>
      <c r="G59" s="19"/>
      <c r="H59" s="21"/>
      <c r="I59" s="21"/>
      <c r="J59" s="87"/>
      <c r="K59" s="88"/>
      <c r="L59" s="29"/>
      <c r="M59" s="29"/>
      <c r="N59" s="29"/>
      <c r="O59" s="29"/>
      <c r="P59" s="29"/>
      <c r="Q59" s="29"/>
      <c r="R59" s="29"/>
      <c r="S59" s="29"/>
      <c r="T59" s="160">
        <f t="shared" si="20"/>
        <v>0</v>
      </c>
      <c r="U59" s="166">
        <f t="shared" si="2"/>
        <v>0</v>
      </c>
      <c r="V59" s="166" t="e">
        <f t="shared" si="3"/>
        <v>#DIV/0!</v>
      </c>
      <c r="W59" s="161">
        <f t="shared" si="10"/>
        <v>0</v>
      </c>
      <c r="X59" s="161">
        <f t="shared" si="21"/>
        <v>0</v>
      </c>
      <c r="Y59" s="161">
        <f t="shared" si="4"/>
        <v>0</v>
      </c>
      <c r="Z59" s="161">
        <f t="shared" si="11"/>
        <v>1</v>
      </c>
      <c r="AA59" s="161">
        <f t="shared" si="12"/>
        <v>0</v>
      </c>
      <c r="AB59" s="162" t="e">
        <f t="shared" si="5"/>
        <v>#DIV/0!</v>
      </c>
      <c r="AC59" s="162" t="e">
        <f t="shared" si="6"/>
        <v>#DIV/0!</v>
      </c>
      <c r="AD59" s="162">
        <f t="shared" si="13"/>
        <v>0</v>
      </c>
      <c r="AE59" s="85">
        <f t="shared" si="14"/>
        <v>39</v>
      </c>
      <c r="AF59" s="85">
        <f t="shared" si="15"/>
        <v>72</v>
      </c>
      <c r="AG59" s="85">
        <f t="shared" si="16"/>
        <v>256</v>
      </c>
      <c r="AH59" s="85">
        <f t="shared" si="17"/>
        <v>153600</v>
      </c>
      <c r="AI59" s="152">
        <f t="shared" si="18"/>
        <v>0</v>
      </c>
      <c r="AJ59" s="152">
        <f t="shared" si="19"/>
        <v>0</v>
      </c>
      <c r="AK59" s="157">
        <f t="shared" si="8"/>
        <v>0</v>
      </c>
      <c r="AL59" s="158"/>
      <c r="AM59" s="158"/>
      <c r="AN59" s="159"/>
      <c r="AO59" s="159"/>
      <c r="AP59" s="159"/>
      <c r="AQ59" s="153"/>
      <c r="AR59" s="85">
        <f t="shared" si="9"/>
        <v>0</v>
      </c>
      <c r="AS59" s="85"/>
      <c r="AT59" s="85"/>
      <c r="AU59" s="85"/>
      <c r="AV59" s="85"/>
      <c r="AW59" s="85"/>
    </row>
    <row r="60" spans="1:49" s="22" customFormat="1">
      <c r="A60" s="42"/>
      <c r="B60" s="18">
        <v>46</v>
      </c>
      <c r="C60" s="19"/>
      <c r="D60" s="19"/>
      <c r="E60" s="25"/>
      <c r="F60" s="19"/>
      <c r="G60" s="19"/>
      <c r="H60" s="21"/>
      <c r="I60" s="21"/>
      <c r="J60" s="87"/>
      <c r="K60" s="88"/>
      <c r="L60" s="29"/>
      <c r="M60" s="29"/>
      <c r="N60" s="29"/>
      <c r="O60" s="29"/>
      <c r="P60" s="29"/>
      <c r="Q60" s="29"/>
      <c r="R60" s="29"/>
      <c r="S60" s="29"/>
      <c r="T60" s="160">
        <f t="shared" si="20"/>
        <v>0</v>
      </c>
      <c r="U60" s="166">
        <f t="shared" si="2"/>
        <v>0</v>
      </c>
      <c r="V60" s="166" t="e">
        <f t="shared" si="3"/>
        <v>#DIV/0!</v>
      </c>
      <c r="W60" s="161">
        <f t="shared" si="10"/>
        <v>0</v>
      </c>
      <c r="X60" s="161">
        <f t="shared" si="21"/>
        <v>0</v>
      </c>
      <c r="Y60" s="161">
        <f t="shared" si="4"/>
        <v>0</v>
      </c>
      <c r="Z60" s="161">
        <f t="shared" si="11"/>
        <v>1</v>
      </c>
      <c r="AA60" s="161">
        <f t="shared" si="12"/>
        <v>0</v>
      </c>
      <c r="AB60" s="162" t="e">
        <f t="shared" si="5"/>
        <v>#DIV/0!</v>
      </c>
      <c r="AC60" s="162" t="e">
        <f t="shared" si="6"/>
        <v>#DIV/0!</v>
      </c>
      <c r="AD60" s="162">
        <f t="shared" si="13"/>
        <v>0</v>
      </c>
      <c r="AE60" s="85">
        <f t="shared" si="14"/>
        <v>39</v>
      </c>
      <c r="AF60" s="85">
        <f t="shared" si="15"/>
        <v>72</v>
      </c>
      <c r="AG60" s="85">
        <f t="shared" si="16"/>
        <v>256</v>
      </c>
      <c r="AH60" s="85">
        <f t="shared" si="17"/>
        <v>153600</v>
      </c>
      <c r="AI60" s="152">
        <f t="shared" si="18"/>
        <v>0</v>
      </c>
      <c r="AJ60" s="152">
        <f t="shared" si="19"/>
        <v>0</v>
      </c>
      <c r="AK60" s="157">
        <f t="shared" si="8"/>
        <v>0</v>
      </c>
      <c r="AL60" s="158"/>
      <c r="AM60" s="158"/>
      <c r="AN60" s="159"/>
      <c r="AO60" s="159"/>
      <c r="AP60" s="159"/>
      <c r="AQ60" s="153"/>
      <c r="AR60" s="85">
        <f t="shared" si="9"/>
        <v>0</v>
      </c>
      <c r="AS60" s="85"/>
      <c r="AT60" s="85"/>
      <c r="AU60" s="85"/>
      <c r="AV60" s="85"/>
      <c r="AW60" s="85"/>
    </row>
    <row r="61" spans="1:49" s="22" customFormat="1">
      <c r="A61" s="42"/>
      <c r="B61" s="18">
        <v>47</v>
      </c>
      <c r="C61" s="19"/>
      <c r="D61" s="19"/>
      <c r="E61" s="25"/>
      <c r="F61" s="19"/>
      <c r="G61" s="19"/>
      <c r="H61" s="21"/>
      <c r="I61" s="21"/>
      <c r="J61" s="87"/>
      <c r="K61" s="88"/>
      <c r="L61" s="29"/>
      <c r="M61" s="29"/>
      <c r="N61" s="29"/>
      <c r="O61" s="29"/>
      <c r="P61" s="29"/>
      <c r="Q61" s="29"/>
      <c r="R61" s="29"/>
      <c r="S61" s="29"/>
      <c r="T61" s="160">
        <f t="shared" si="20"/>
        <v>0</v>
      </c>
      <c r="U61" s="166">
        <f t="shared" si="2"/>
        <v>0</v>
      </c>
      <c r="V61" s="166" t="e">
        <f t="shared" si="3"/>
        <v>#DIV/0!</v>
      </c>
      <c r="W61" s="161">
        <f t="shared" si="10"/>
        <v>0</v>
      </c>
      <c r="X61" s="161">
        <f t="shared" si="21"/>
        <v>0</v>
      </c>
      <c r="Y61" s="161">
        <f t="shared" si="4"/>
        <v>0</v>
      </c>
      <c r="Z61" s="161">
        <f t="shared" si="11"/>
        <v>1</v>
      </c>
      <c r="AA61" s="161">
        <f t="shared" si="12"/>
        <v>0</v>
      </c>
      <c r="AB61" s="162" t="e">
        <f t="shared" si="5"/>
        <v>#DIV/0!</v>
      </c>
      <c r="AC61" s="162" t="e">
        <f t="shared" si="6"/>
        <v>#DIV/0!</v>
      </c>
      <c r="AD61" s="162">
        <f t="shared" si="13"/>
        <v>0</v>
      </c>
      <c r="AE61" s="85">
        <f t="shared" si="14"/>
        <v>39</v>
      </c>
      <c r="AF61" s="85">
        <f t="shared" si="15"/>
        <v>72</v>
      </c>
      <c r="AG61" s="85">
        <f t="shared" si="16"/>
        <v>256</v>
      </c>
      <c r="AH61" s="85">
        <f t="shared" si="17"/>
        <v>153600</v>
      </c>
      <c r="AI61" s="152">
        <f t="shared" si="18"/>
        <v>0</v>
      </c>
      <c r="AJ61" s="152">
        <f t="shared" si="19"/>
        <v>0</v>
      </c>
      <c r="AK61" s="157">
        <f t="shared" si="8"/>
        <v>0</v>
      </c>
      <c r="AL61" s="158"/>
      <c r="AM61" s="158"/>
      <c r="AN61" s="159"/>
      <c r="AO61" s="159"/>
      <c r="AP61" s="159"/>
      <c r="AQ61" s="153"/>
      <c r="AR61" s="85">
        <f t="shared" si="9"/>
        <v>0</v>
      </c>
      <c r="AS61" s="85"/>
      <c r="AT61" s="85"/>
      <c r="AU61" s="85"/>
      <c r="AV61" s="85"/>
      <c r="AW61" s="85"/>
    </row>
    <row r="62" spans="1:49" s="22" customFormat="1">
      <c r="A62" s="42"/>
      <c r="B62" s="18">
        <v>48</v>
      </c>
      <c r="C62" s="19"/>
      <c r="D62" s="19"/>
      <c r="E62" s="25"/>
      <c r="F62" s="19"/>
      <c r="G62" s="19"/>
      <c r="H62" s="21"/>
      <c r="I62" s="21"/>
      <c r="J62" s="87"/>
      <c r="K62" s="88"/>
      <c r="L62" s="29"/>
      <c r="M62" s="29"/>
      <c r="N62" s="29"/>
      <c r="O62" s="29"/>
      <c r="P62" s="29"/>
      <c r="Q62" s="29"/>
      <c r="R62" s="29"/>
      <c r="S62" s="29"/>
      <c r="T62" s="160">
        <f t="shared" si="20"/>
        <v>0</v>
      </c>
      <c r="U62" s="166">
        <f t="shared" si="2"/>
        <v>0</v>
      </c>
      <c r="V62" s="166" t="e">
        <f t="shared" si="3"/>
        <v>#DIV/0!</v>
      </c>
      <c r="W62" s="161">
        <f t="shared" si="10"/>
        <v>0</v>
      </c>
      <c r="X62" s="161">
        <f t="shared" si="21"/>
        <v>0</v>
      </c>
      <c r="Y62" s="161">
        <f t="shared" si="4"/>
        <v>0</v>
      </c>
      <c r="Z62" s="161">
        <f t="shared" si="11"/>
        <v>1</v>
      </c>
      <c r="AA62" s="161">
        <f t="shared" si="12"/>
        <v>0</v>
      </c>
      <c r="AB62" s="162" t="e">
        <f t="shared" si="5"/>
        <v>#DIV/0!</v>
      </c>
      <c r="AC62" s="162" t="e">
        <f t="shared" si="6"/>
        <v>#DIV/0!</v>
      </c>
      <c r="AD62" s="162">
        <f t="shared" si="13"/>
        <v>0</v>
      </c>
      <c r="AE62" s="85">
        <f t="shared" si="14"/>
        <v>39</v>
      </c>
      <c r="AF62" s="85">
        <f t="shared" si="15"/>
        <v>72</v>
      </c>
      <c r="AG62" s="85">
        <f t="shared" si="16"/>
        <v>256</v>
      </c>
      <c r="AH62" s="85">
        <f t="shared" si="17"/>
        <v>153600</v>
      </c>
      <c r="AI62" s="152">
        <f t="shared" si="18"/>
        <v>0</v>
      </c>
      <c r="AJ62" s="152">
        <f t="shared" si="19"/>
        <v>0</v>
      </c>
      <c r="AK62" s="157">
        <f t="shared" si="8"/>
        <v>0</v>
      </c>
      <c r="AL62" s="158"/>
      <c r="AM62" s="158"/>
      <c r="AN62" s="159"/>
      <c r="AO62" s="159"/>
      <c r="AP62" s="159"/>
      <c r="AQ62" s="153"/>
      <c r="AR62" s="85">
        <f t="shared" si="9"/>
        <v>0</v>
      </c>
      <c r="AS62" s="85"/>
      <c r="AT62" s="85"/>
      <c r="AU62" s="85"/>
      <c r="AV62" s="85"/>
      <c r="AW62" s="85"/>
    </row>
    <row r="63" spans="1:49" s="22" customFormat="1">
      <c r="A63" s="42"/>
      <c r="B63" s="18">
        <v>49</v>
      </c>
      <c r="C63" s="19"/>
      <c r="D63" s="19"/>
      <c r="E63" s="25"/>
      <c r="F63" s="19"/>
      <c r="G63" s="19"/>
      <c r="H63" s="21"/>
      <c r="I63" s="21"/>
      <c r="J63" s="87"/>
      <c r="K63" s="88"/>
      <c r="L63" s="29"/>
      <c r="M63" s="29"/>
      <c r="N63" s="29"/>
      <c r="O63" s="29"/>
      <c r="P63" s="29"/>
      <c r="Q63" s="29"/>
      <c r="R63" s="29"/>
      <c r="S63" s="29"/>
      <c r="T63" s="160">
        <f t="shared" si="20"/>
        <v>0</v>
      </c>
      <c r="U63" s="166">
        <f t="shared" si="2"/>
        <v>0</v>
      </c>
      <c r="V63" s="166" t="e">
        <f t="shared" si="3"/>
        <v>#DIV/0!</v>
      </c>
      <c r="W63" s="161">
        <f t="shared" si="10"/>
        <v>0</v>
      </c>
      <c r="X63" s="161">
        <f t="shared" si="21"/>
        <v>0</v>
      </c>
      <c r="Y63" s="161">
        <f t="shared" si="4"/>
        <v>0</v>
      </c>
      <c r="Z63" s="161">
        <f t="shared" si="11"/>
        <v>1</v>
      </c>
      <c r="AA63" s="161">
        <f t="shared" si="12"/>
        <v>0</v>
      </c>
      <c r="AB63" s="162" t="e">
        <f t="shared" si="5"/>
        <v>#DIV/0!</v>
      </c>
      <c r="AC63" s="162" t="e">
        <f t="shared" si="6"/>
        <v>#DIV/0!</v>
      </c>
      <c r="AD63" s="162">
        <f t="shared" si="13"/>
        <v>0</v>
      </c>
      <c r="AE63" s="85">
        <f t="shared" si="14"/>
        <v>39</v>
      </c>
      <c r="AF63" s="85">
        <f t="shared" si="15"/>
        <v>72</v>
      </c>
      <c r="AG63" s="85">
        <f t="shared" si="16"/>
        <v>256</v>
      </c>
      <c r="AH63" s="85">
        <f t="shared" si="17"/>
        <v>153600</v>
      </c>
      <c r="AI63" s="152">
        <f t="shared" si="18"/>
        <v>0</v>
      </c>
      <c r="AJ63" s="152">
        <f t="shared" si="19"/>
        <v>0</v>
      </c>
      <c r="AK63" s="157">
        <f t="shared" si="8"/>
        <v>0</v>
      </c>
      <c r="AL63" s="158"/>
      <c r="AM63" s="158"/>
      <c r="AN63" s="159"/>
      <c r="AO63" s="159"/>
      <c r="AP63" s="159"/>
      <c r="AQ63" s="153"/>
      <c r="AR63" s="85">
        <f t="shared" si="9"/>
        <v>0</v>
      </c>
      <c r="AS63" s="85"/>
      <c r="AT63" s="85"/>
      <c r="AU63" s="85"/>
      <c r="AV63" s="85"/>
      <c r="AW63" s="85"/>
    </row>
    <row r="64" spans="1:49" s="22" customFormat="1">
      <c r="A64" s="42"/>
      <c r="B64" s="18">
        <v>50</v>
      </c>
      <c r="C64" s="19"/>
      <c r="D64" s="19"/>
      <c r="E64" s="25"/>
      <c r="F64" s="19"/>
      <c r="G64" s="19"/>
      <c r="H64" s="21"/>
      <c r="I64" s="21"/>
      <c r="J64" s="87"/>
      <c r="K64" s="88"/>
      <c r="L64" s="29"/>
      <c r="M64" s="29"/>
      <c r="N64" s="29"/>
      <c r="O64" s="29"/>
      <c r="P64" s="29"/>
      <c r="Q64" s="29"/>
      <c r="R64" s="29"/>
      <c r="S64" s="29"/>
      <c r="T64" s="160">
        <f t="shared" si="20"/>
        <v>0</v>
      </c>
      <c r="U64" s="166">
        <f t="shared" si="2"/>
        <v>0</v>
      </c>
      <c r="V64" s="166" t="e">
        <f t="shared" si="3"/>
        <v>#DIV/0!</v>
      </c>
      <c r="W64" s="161">
        <f t="shared" si="10"/>
        <v>0</v>
      </c>
      <c r="X64" s="161">
        <f t="shared" si="21"/>
        <v>0</v>
      </c>
      <c r="Y64" s="161">
        <f t="shared" si="4"/>
        <v>0</v>
      </c>
      <c r="Z64" s="161">
        <f t="shared" si="11"/>
        <v>1</v>
      </c>
      <c r="AA64" s="161">
        <f t="shared" si="12"/>
        <v>0</v>
      </c>
      <c r="AB64" s="162" t="e">
        <f t="shared" si="5"/>
        <v>#DIV/0!</v>
      </c>
      <c r="AC64" s="162" t="e">
        <f t="shared" si="6"/>
        <v>#DIV/0!</v>
      </c>
      <c r="AD64" s="162">
        <f t="shared" si="13"/>
        <v>0</v>
      </c>
      <c r="AE64" s="85">
        <f t="shared" si="14"/>
        <v>39</v>
      </c>
      <c r="AF64" s="85">
        <f t="shared" si="15"/>
        <v>72</v>
      </c>
      <c r="AG64" s="85">
        <f t="shared" si="16"/>
        <v>256</v>
      </c>
      <c r="AH64" s="85">
        <f t="shared" si="17"/>
        <v>153600</v>
      </c>
      <c r="AI64" s="152">
        <f t="shared" si="18"/>
        <v>0</v>
      </c>
      <c r="AJ64" s="152">
        <f t="shared" si="19"/>
        <v>0</v>
      </c>
      <c r="AK64" s="157">
        <f t="shared" si="8"/>
        <v>0</v>
      </c>
      <c r="AL64" s="158"/>
      <c r="AM64" s="158"/>
      <c r="AN64" s="159"/>
      <c r="AO64" s="159"/>
      <c r="AP64" s="159"/>
      <c r="AQ64" s="153"/>
      <c r="AR64" s="85">
        <f t="shared" si="9"/>
        <v>0</v>
      </c>
      <c r="AS64" s="85"/>
      <c r="AT64" s="85"/>
      <c r="AU64" s="85"/>
      <c r="AV64" s="85"/>
      <c r="AW64" s="85"/>
    </row>
    <row r="65" spans="1:49" s="22" customFormat="1">
      <c r="A65" s="42"/>
      <c r="B65" s="18">
        <v>51</v>
      </c>
      <c r="C65" s="19"/>
      <c r="D65" s="19"/>
      <c r="E65" s="25"/>
      <c r="F65" s="19"/>
      <c r="G65" s="19"/>
      <c r="H65" s="21"/>
      <c r="I65" s="21"/>
      <c r="J65" s="87"/>
      <c r="K65" s="88"/>
      <c r="L65" s="29"/>
      <c r="M65" s="29"/>
      <c r="N65" s="29"/>
      <c r="O65" s="29"/>
      <c r="P65" s="29"/>
      <c r="Q65" s="29"/>
      <c r="R65" s="29"/>
      <c r="S65" s="29"/>
      <c r="T65" s="160">
        <f t="shared" si="20"/>
        <v>0</v>
      </c>
      <c r="U65" s="166">
        <f t="shared" si="2"/>
        <v>0</v>
      </c>
      <c r="V65" s="166" t="e">
        <f t="shared" si="3"/>
        <v>#DIV/0!</v>
      </c>
      <c r="W65" s="161">
        <f t="shared" si="10"/>
        <v>0</v>
      </c>
      <c r="X65" s="161">
        <f t="shared" si="21"/>
        <v>0</v>
      </c>
      <c r="Y65" s="161">
        <f t="shared" si="4"/>
        <v>0</v>
      </c>
      <c r="Z65" s="161">
        <f t="shared" si="11"/>
        <v>1</v>
      </c>
      <c r="AA65" s="161">
        <f t="shared" si="12"/>
        <v>0</v>
      </c>
      <c r="AB65" s="162" t="e">
        <f t="shared" si="5"/>
        <v>#DIV/0!</v>
      </c>
      <c r="AC65" s="162" t="e">
        <f t="shared" si="6"/>
        <v>#DIV/0!</v>
      </c>
      <c r="AD65" s="162">
        <f t="shared" si="13"/>
        <v>0</v>
      </c>
      <c r="AE65" s="85">
        <f t="shared" si="14"/>
        <v>39</v>
      </c>
      <c r="AF65" s="85">
        <f t="shared" si="15"/>
        <v>72</v>
      </c>
      <c r="AG65" s="85">
        <f t="shared" si="16"/>
        <v>256</v>
      </c>
      <c r="AH65" s="85">
        <f t="shared" si="17"/>
        <v>153600</v>
      </c>
      <c r="AI65" s="152">
        <f t="shared" si="18"/>
        <v>0</v>
      </c>
      <c r="AJ65" s="152">
        <f t="shared" si="19"/>
        <v>0</v>
      </c>
      <c r="AK65" s="157">
        <f t="shared" si="8"/>
        <v>0</v>
      </c>
      <c r="AL65" s="158"/>
      <c r="AM65" s="158"/>
      <c r="AN65" s="159"/>
      <c r="AO65" s="159"/>
      <c r="AP65" s="159"/>
      <c r="AQ65" s="153"/>
      <c r="AR65" s="85">
        <f t="shared" si="9"/>
        <v>0</v>
      </c>
      <c r="AS65" s="85"/>
      <c r="AT65" s="85"/>
      <c r="AU65" s="85"/>
      <c r="AV65" s="85"/>
      <c r="AW65" s="85"/>
    </row>
    <row r="66" spans="1:49" s="22" customFormat="1">
      <c r="A66" s="42"/>
      <c r="B66" s="18">
        <v>52</v>
      </c>
      <c r="C66" s="19"/>
      <c r="D66" s="19"/>
      <c r="E66" s="25"/>
      <c r="F66" s="19"/>
      <c r="G66" s="19"/>
      <c r="H66" s="21"/>
      <c r="I66" s="21"/>
      <c r="J66" s="87"/>
      <c r="K66" s="88"/>
      <c r="L66" s="29"/>
      <c r="M66" s="29"/>
      <c r="N66" s="29"/>
      <c r="O66" s="29"/>
      <c r="P66" s="29"/>
      <c r="Q66" s="29"/>
      <c r="R66" s="29"/>
      <c r="S66" s="29"/>
      <c r="T66" s="160">
        <f t="shared" si="20"/>
        <v>0</v>
      </c>
      <c r="U66" s="166">
        <f t="shared" si="2"/>
        <v>0</v>
      </c>
      <c r="V66" s="166" t="e">
        <f t="shared" si="3"/>
        <v>#DIV/0!</v>
      </c>
      <c r="W66" s="161">
        <f t="shared" si="10"/>
        <v>0</v>
      </c>
      <c r="X66" s="161">
        <f t="shared" si="21"/>
        <v>0</v>
      </c>
      <c r="Y66" s="161">
        <f t="shared" si="4"/>
        <v>0</v>
      </c>
      <c r="Z66" s="161">
        <f t="shared" si="11"/>
        <v>1</v>
      </c>
      <c r="AA66" s="161">
        <f t="shared" si="12"/>
        <v>0</v>
      </c>
      <c r="AB66" s="162" t="e">
        <f t="shared" si="5"/>
        <v>#DIV/0!</v>
      </c>
      <c r="AC66" s="162" t="e">
        <f t="shared" si="6"/>
        <v>#DIV/0!</v>
      </c>
      <c r="AD66" s="162">
        <f t="shared" si="13"/>
        <v>0</v>
      </c>
      <c r="AE66" s="85">
        <f t="shared" si="14"/>
        <v>39</v>
      </c>
      <c r="AF66" s="85">
        <f t="shared" si="15"/>
        <v>72</v>
      </c>
      <c r="AG66" s="85">
        <f t="shared" si="16"/>
        <v>256</v>
      </c>
      <c r="AH66" s="85">
        <f t="shared" si="17"/>
        <v>153600</v>
      </c>
      <c r="AI66" s="152">
        <f t="shared" si="18"/>
        <v>0</v>
      </c>
      <c r="AJ66" s="152">
        <f t="shared" si="19"/>
        <v>0</v>
      </c>
      <c r="AK66" s="157">
        <f t="shared" si="8"/>
        <v>0</v>
      </c>
      <c r="AL66" s="158"/>
      <c r="AM66" s="158"/>
      <c r="AN66" s="159"/>
      <c r="AO66" s="159"/>
      <c r="AP66" s="159"/>
      <c r="AQ66" s="153"/>
      <c r="AR66" s="85">
        <f t="shared" si="9"/>
        <v>0</v>
      </c>
      <c r="AS66" s="85"/>
      <c r="AT66" s="85"/>
      <c r="AU66" s="85"/>
      <c r="AV66" s="85"/>
      <c r="AW66" s="85"/>
    </row>
    <row r="67" spans="1:49" s="22" customFormat="1">
      <c r="A67" s="42"/>
      <c r="B67" s="18">
        <v>53</v>
      </c>
      <c r="C67" s="19"/>
      <c r="D67" s="19"/>
      <c r="E67" s="25"/>
      <c r="F67" s="19"/>
      <c r="G67" s="19"/>
      <c r="H67" s="21"/>
      <c r="I67" s="21"/>
      <c r="J67" s="87"/>
      <c r="K67" s="88"/>
      <c r="L67" s="29"/>
      <c r="M67" s="29"/>
      <c r="N67" s="29"/>
      <c r="O67" s="29"/>
      <c r="P67" s="29"/>
      <c r="Q67" s="29"/>
      <c r="R67" s="29"/>
      <c r="S67" s="29"/>
      <c r="T67" s="160">
        <f t="shared" si="20"/>
        <v>0</v>
      </c>
      <c r="U67" s="166">
        <f t="shared" si="2"/>
        <v>0</v>
      </c>
      <c r="V67" s="166" t="e">
        <f t="shared" si="3"/>
        <v>#DIV/0!</v>
      </c>
      <c r="W67" s="161">
        <f t="shared" si="10"/>
        <v>0</v>
      </c>
      <c r="X67" s="161">
        <f t="shared" si="21"/>
        <v>0</v>
      </c>
      <c r="Y67" s="161">
        <f t="shared" si="4"/>
        <v>0</v>
      </c>
      <c r="Z67" s="161">
        <f t="shared" si="11"/>
        <v>1</v>
      </c>
      <c r="AA67" s="161">
        <f t="shared" si="12"/>
        <v>0</v>
      </c>
      <c r="AB67" s="162" t="e">
        <f t="shared" si="5"/>
        <v>#DIV/0!</v>
      </c>
      <c r="AC67" s="162" t="e">
        <f t="shared" si="6"/>
        <v>#DIV/0!</v>
      </c>
      <c r="AD67" s="162">
        <f t="shared" si="13"/>
        <v>0</v>
      </c>
      <c r="AE67" s="85">
        <f t="shared" si="14"/>
        <v>39</v>
      </c>
      <c r="AF67" s="85">
        <f t="shared" si="15"/>
        <v>72</v>
      </c>
      <c r="AG67" s="85">
        <f t="shared" si="16"/>
        <v>256</v>
      </c>
      <c r="AH67" s="85">
        <f t="shared" si="17"/>
        <v>153600</v>
      </c>
      <c r="AI67" s="152">
        <f t="shared" si="18"/>
        <v>0</v>
      </c>
      <c r="AJ67" s="152">
        <f t="shared" si="19"/>
        <v>0</v>
      </c>
      <c r="AK67" s="157">
        <f t="shared" si="8"/>
        <v>0</v>
      </c>
      <c r="AL67" s="158"/>
      <c r="AM67" s="158"/>
      <c r="AN67" s="159"/>
      <c r="AO67" s="159"/>
      <c r="AP67" s="159"/>
      <c r="AQ67" s="153"/>
      <c r="AR67" s="85">
        <f t="shared" si="9"/>
        <v>0</v>
      </c>
      <c r="AS67" s="85"/>
      <c r="AT67" s="85"/>
      <c r="AU67" s="85"/>
      <c r="AV67" s="85"/>
      <c r="AW67" s="85"/>
    </row>
    <row r="68" spans="1:49" s="22" customFormat="1">
      <c r="A68" s="42"/>
      <c r="B68" s="18">
        <v>54</v>
      </c>
      <c r="C68" s="19"/>
      <c r="D68" s="19"/>
      <c r="E68" s="25"/>
      <c r="F68" s="19"/>
      <c r="G68" s="19"/>
      <c r="H68" s="21"/>
      <c r="I68" s="21"/>
      <c r="J68" s="87"/>
      <c r="K68" s="88"/>
      <c r="L68" s="29"/>
      <c r="M68" s="29"/>
      <c r="N68" s="29"/>
      <c r="O68" s="29"/>
      <c r="P68" s="29"/>
      <c r="Q68" s="29"/>
      <c r="R68" s="29"/>
      <c r="S68" s="29"/>
      <c r="T68" s="160">
        <f t="shared" si="20"/>
        <v>0</v>
      </c>
      <c r="U68" s="166">
        <f t="shared" si="2"/>
        <v>0</v>
      </c>
      <c r="V68" s="166" t="e">
        <f t="shared" si="3"/>
        <v>#DIV/0!</v>
      </c>
      <c r="W68" s="161">
        <f t="shared" si="10"/>
        <v>0</v>
      </c>
      <c r="X68" s="161">
        <f t="shared" si="21"/>
        <v>0</v>
      </c>
      <c r="Y68" s="161">
        <f t="shared" si="4"/>
        <v>0</v>
      </c>
      <c r="Z68" s="161">
        <f t="shared" si="11"/>
        <v>1</v>
      </c>
      <c r="AA68" s="161">
        <f t="shared" si="12"/>
        <v>0</v>
      </c>
      <c r="AB68" s="162" t="e">
        <f t="shared" si="5"/>
        <v>#DIV/0!</v>
      </c>
      <c r="AC68" s="162" t="e">
        <f t="shared" si="6"/>
        <v>#DIV/0!</v>
      </c>
      <c r="AD68" s="162">
        <f t="shared" si="13"/>
        <v>0</v>
      </c>
      <c r="AE68" s="85">
        <f t="shared" si="14"/>
        <v>39</v>
      </c>
      <c r="AF68" s="85">
        <f t="shared" si="15"/>
        <v>72</v>
      </c>
      <c r="AG68" s="85">
        <f t="shared" si="16"/>
        <v>256</v>
      </c>
      <c r="AH68" s="85">
        <f t="shared" si="17"/>
        <v>153600</v>
      </c>
      <c r="AI68" s="152">
        <f t="shared" si="18"/>
        <v>0</v>
      </c>
      <c r="AJ68" s="152">
        <f t="shared" si="19"/>
        <v>0</v>
      </c>
      <c r="AK68" s="157">
        <f t="shared" si="8"/>
        <v>0</v>
      </c>
      <c r="AL68" s="158"/>
      <c r="AM68" s="158"/>
      <c r="AN68" s="159"/>
      <c r="AO68" s="159"/>
      <c r="AP68" s="159"/>
      <c r="AQ68" s="153"/>
      <c r="AR68" s="85">
        <f t="shared" si="9"/>
        <v>0</v>
      </c>
      <c r="AS68" s="85"/>
      <c r="AT68" s="85"/>
      <c r="AU68" s="85"/>
      <c r="AV68" s="85"/>
      <c r="AW68" s="85"/>
    </row>
    <row r="69" spans="1:49" s="22" customFormat="1">
      <c r="A69" s="42"/>
      <c r="B69" s="18">
        <v>55</v>
      </c>
      <c r="C69" s="19"/>
      <c r="D69" s="19"/>
      <c r="E69" s="25"/>
      <c r="F69" s="19"/>
      <c r="G69" s="19"/>
      <c r="H69" s="21"/>
      <c r="I69" s="21"/>
      <c r="J69" s="87"/>
      <c r="K69" s="88"/>
      <c r="L69" s="29"/>
      <c r="M69" s="29"/>
      <c r="N69" s="29"/>
      <c r="O69" s="29"/>
      <c r="P69" s="29"/>
      <c r="Q69" s="29"/>
      <c r="R69" s="29"/>
      <c r="S69" s="29"/>
      <c r="T69" s="160">
        <f t="shared" si="20"/>
        <v>0</v>
      </c>
      <c r="U69" s="166">
        <f t="shared" si="2"/>
        <v>0</v>
      </c>
      <c r="V69" s="166" t="e">
        <f t="shared" si="3"/>
        <v>#DIV/0!</v>
      </c>
      <c r="W69" s="161">
        <f t="shared" si="10"/>
        <v>0</v>
      </c>
      <c r="X69" s="161">
        <f t="shared" si="21"/>
        <v>0</v>
      </c>
      <c r="Y69" s="161">
        <f t="shared" si="4"/>
        <v>0</v>
      </c>
      <c r="Z69" s="161">
        <f t="shared" si="11"/>
        <v>1</v>
      </c>
      <c r="AA69" s="161">
        <f t="shared" si="12"/>
        <v>0</v>
      </c>
      <c r="AB69" s="162" t="e">
        <f t="shared" si="5"/>
        <v>#DIV/0!</v>
      </c>
      <c r="AC69" s="162" t="e">
        <f t="shared" si="6"/>
        <v>#DIV/0!</v>
      </c>
      <c r="AD69" s="162">
        <f t="shared" si="13"/>
        <v>0</v>
      </c>
      <c r="AE69" s="85">
        <f t="shared" si="14"/>
        <v>39</v>
      </c>
      <c r="AF69" s="85">
        <f t="shared" si="15"/>
        <v>72</v>
      </c>
      <c r="AG69" s="85">
        <f t="shared" si="16"/>
        <v>256</v>
      </c>
      <c r="AH69" s="85">
        <f t="shared" si="17"/>
        <v>153600</v>
      </c>
      <c r="AI69" s="152">
        <f t="shared" si="18"/>
        <v>0</v>
      </c>
      <c r="AJ69" s="152">
        <f t="shared" si="19"/>
        <v>0</v>
      </c>
      <c r="AK69" s="157">
        <f t="shared" si="8"/>
        <v>0</v>
      </c>
      <c r="AL69" s="158"/>
      <c r="AM69" s="158"/>
      <c r="AN69" s="159"/>
      <c r="AO69" s="159"/>
      <c r="AP69" s="159"/>
      <c r="AQ69" s="153"/>
      <c r="AR69" s="85">
        <f t="shared" si="9"/>
        <v>0</v>
      </c>
      <c r="AS69" s="85"/>
      <c r="AT69" s="85"/>
      <c r="AU69" s="85"/>
      <c r="AV69" s="85"/>
      <c r="AW69" s="85"/>
    </row>
    <row r="70" spans="1:49" s="22" customFormat="1">
      <c r="A70" s="42"/>
      <c r="B70" s="18">
        <v>56</v>
      </c>
      <c r="C70" s="19"/>
      <c r="D70" s="19"/>
      <c r="E70" s="25"/>
      <c r="F70" s="19"/>
      <c r="G70" s="19"/>
      <c r="H70" s="21"/>
      <c r="I70" s="21"/>
      <c r="J70" s="87"/>
      <c r="K70" s="88"/>
      <c r="L70" s="29"/>
      <c r="M70" s="29"/>
      <c r="N70" s="29"/>
      <c r="O70" s="29"/>
      <c r="P70" s="29"/>
      <c r="Q70" s="29"/>
      <c r="R70" s="29"/>
      <c r="S70" s="29"/>
      <c r="T70" s="160">
        <f t="shared" si="20"/>
        <v>0</v>
      </c>
      <c r="U70" s="166">
        <f t="shared" si="2"/>
        <v>0</v>
      </c>
      <c r="V70" s="166" t="e">
        <f t="shared" si="3"/>
        <v>#DIV/0!</v>
      </c>
      <c r="W70" s="161">
        <f t="shared" si="10"/>
        <v>0</v>
      </c>
      <c r="X70" s="161">
        <f t="shared" si="21"/>
        <v>0</v>
      </c>
      <c r="Y70" s="161">
        <f t="shared" si="4"/>
        <v>0</v>
      </c>
      <c r="Z70" s="161">
        <f t="shared" si="11"/>
        <v>1</v>
      </c>
      <c r="AA70" s="161">
        <f t="shared" si="12"/>
        <v>0</v>
      </c>
      <c r="AB70" s="162" t="e">
        <f t="shared" si="5"/>
        <v>#DIV/0!</v>
      </c>
      <c r="AC70" s="162" t="e">
        <f t="shared" si="6"/>
        <v>#DIV/0!</v>
      </c>
      <c r="AD70" s="162">
        <f t="shared" si="13"/>
        <v>0</v>
      </c>
      <c r="AE70" s="85">
        <f t="shared" si="14"/>
        <v>39</v>
      </c>
      <c r="AF70" s="85">
        <f t="shared" si="15"/>
        <v>72</v>
      </c>
      <c r="AG70" s="85">
        <f t="shared" si="16"/>
        <v>256</v>
      </c>
      <c r="AH70" s="85">
        <f t="shared" si="17"/>
        <v>153600</v>
      </c>
      <c r="AI70" s="152">
        <f t="shared" si="18"/>
        <v>0</v>
      </c>
      <c r="AJ70" s="152">
        <f t="shared" si="19"/>
        <v>0</v>
      </c>
      <c r="AK70" s="157">
        <f t="shared" si="8"/>
        <v>0</v>
      </c>
      <c r="AL70" s="158"/>
      <c r="AM70" s="158"/>
      <c r="AN70" s="159"/>
      <c r="AO70" s="159"/>
      <c r="AP70" s="159"/>
      <c r="AQ70" s="153"/>
      <c r="AR70" s="85">
        <f t="shared" si="9"/>
        <v>0</v>
      </c>
      <c r="AS70" s="85"/>
      <c r="AT70" s="85"/>
      <c r="AU70" s="85"/>
      <c r="AV70" s="85"/>
      <c r="AW70" s="85"/>
    </row>
    <row r="71" spans="1:49" s="22" customFormat="1">
      <c r="A71" s="42"/>
      <c r="B71" s="18">
        <v>57</v>
      </c>
      <c r="C71" s="19"/>
      <c r="D71" s="19"/>
      <c r="E71" s="25"/>
      <c r="F71" s="19"/>
      <c r="G71" s="19"/>
      <c r="H71" s="21"/>
      <c r="I71" s="21"/>
      <c r="J71" s="87"/>
      <c r="K71" s="88"/>
      <c r="L71" s="29"/>
      <c r="M71" s="29"/>
      <c r="N71" s="29"/>
      <c r="O71" s="29"/>
      <c r="P71" s="29"/>
      <c r="Q71" s="29"/>
      <c r="R71" s="29"/>
      <c r="S71" s="29"/>
      <c r="T71" s="160">
        <f t="shared" si="20"/>
        <v>0</v>
      </c>
      <c r="U71" s="166">
        <f t="shared" si="2"/>
        <v>0</v>
      </c>
      <c r="V71" s="166" t="e">
        <f t="shared" si="3"/>
        <v>#DIV/0!</v>
      </c>
      <c r="W71" s="161">
        <f t="shared" si="10"/>
        <v>0</v>
      </c>
      <c r="X71" s="161">
        <f t="shared" si="21"/>
        <v>0</v>
      </c>
      <c r="Y71" s="161">
        <f t="shared" si="4"/>
        <v>0</v>
      </c>
      <c r="Z71" s="161">
        <f t="shared" si="11"/>
        <v>1</v>
      </c>
      <c r="AA71" s="161">
        <f t="shared" si="12"/>
        <v>0</v>
      </c>
      <c r="AB71" s="162" t="e">
        <f t="shared" si="5"/>
        <v>#DIV/0!</v>
      </c>
      <c r="AC71" s="162" t="e">
        <f t="shared" si="6"/>
        <v>#DIV/0!</v>
      </c>
      <c r="AD71" s="162">
        <f t="shared" si="13"/>
        <v>0</v>
      </c>
      <c r="AE71" s="85">
        <f t="shared" si="14"/>
        <v>39</v>
      </c>
      <c r="AF71" s="85">
        <f t="shared" si="15"/>
        <v>72</v>
      </c>
      <c r="AG71" s="85">
        <f t="shared" si="16"/>
        <v>256</v>
      </c>
      <c r="AH71" s="85">
        <f t="shared" si="17"/>
        <v>153600</v>
      </c>
      <c r="AI71" s="152">
        <f t="shared" si="18"/>
        <v>0</v>
      </c>
      <c r="AJ71" s="152">
        <f t="shared" si="19"/>
        <v>0</v>
      </c>
      <c r="AK71" s="157">
        <f t="shared" si="8"/>
        <v>0</v>
      </c>
      <c r="AL71" s="158"/>
      <c r="AM71" s="158"/>
      <c r="AN71" s="159"/>
      <c r="AO71" s="159"/>
      <c r="AP71" s="159"/>
      <c r="AQ71" s="153"/>
      <c r="AR71" s="85">
        <f t="shared" si="9"/>
        <v>0</v>
      </c>
      <c r="AS71" s="85"/>
      <c r="AT71" s="85"/>
      <c r="AU71" s="85"/>
      <c r="AV71" s="85"/>
      <c r="AW71" s="85"/>
    </row>
    <row r="72" spans="1:49" s="22" customFormat="1">
      <c r="A72" s="42"/>
      <c r="B72" s="18">
        <v>58</v>
      </c>
      <c r="C72" s="19"/>
      <c r="D72" s="19"/>
      <c r="E72" s="25"/>
      <c r="F72" s="19"/>
      <c r="G72" s="19"/>
      <c r="H72" s="21"/>
      <c r="I72" s="21"/>
      <c r="J72" s="87"/>
      <c r="K72" s="88"/>
      <c r="L72" s="29"/>
      <c r="M72" s="29"/>
      <c r="N72" s="29"/>
      <c r="O72" s="29"/>
      <c r="P72" s="29"/>
      <c r="Q72" s="29"/>
      <c r="R72" s="29"/>
      <c r="S72" s="29"/>
      <c r="T72" s="160">
        <f t="shared" si="20"/>
        <v>0</v>
      </c>
      <c r="U72" s="166">
        <f t="shared" si="2"/>
        <v>0</v>
      </c>
      <c r="V72" s="166" t="e">
        <f t="shared" si="3"/>
        <v>#DIV/0!</v>
      </c>
      <c r="W72" s="161">
        <f t="shared" si="10"/>
        <v>0</v>
      </c>
      <c r="X72" s="161">
        <f t="shared" si="21"/>
        <v>0</v>
      </c>
      <c r="Y72" s="161">
        <f t="shared" si="4"/>
        <v>0</v>
      </c>
      <c r="Z72" s="161">
        <f t="shared" si="11"/>
        <v>1</v>
      </c>
      <c r="AA72" s="161">
        <f t="shared" si="12"/>
        <v>0</v>
      </c>
      <c r="AB72" s="162" t="e">
        <f t="shared" si="5"/>
        <v>#DIV/0!</v>
      </c>
      <c r="AC72" s="162" t="e">
        <f t="shared" si="6"/>
        <v>#DIV/0!</v>
      </c>
      <c r="AD72" s="162">
        <f t="shared" si="13"/>
        <v>0</v>
      </c>
      <c r="AE72" s="85">
        <f t="shared" si="14"/>
        <v>39</v>
      </c>
      <c r="AF72" s="85">
        <f t="shared" si="15"/>
        <v>72</v>
      </c>
      <c r="AG72" s="85">
        <f t="shared" si="16"/>
        <v>256</v>
      </c>
      <c r="AH72" s="85">
        <f t="shared" si="17"/>
        <v>153600</v>
      </c>
      <c r="AI72" s="152">
        <f t="shared" si="18"/>
        <v>0</v>
      </c>
      <c r="AJ72" s="152">
        <f t="shared" si="19"/>
        <v>0</v>
      </c>
      <c r="AK72" s="157">
        <f t="shared" si="8"/>
        <v>0</v>
      </c>
      <c r="AL72" s="158"/>
      <c r="AM72" s="158"/>
      <c r="AN72" s="159"/>
      <c r="AO72" s="159"/>
      <c r="AP72" s="159"/>
      <c r="AQ72" s="153"/>
      <c r="AR72" s="85">
        <f t="shared" si="9"/>
        <v>0</v>
      </c>
      <c r="AS72" s="85"/>
      <c r="AT72" s="85"/>
      <c r="AU72" s="85"/>
      <c r="AV72" s="85"/>
      <c r="AW72" s="85"/>
    </row>
    <row r="73" spans="1:49" s="22" customFormat="1">
      <c r="A73" s="42"/>
      <c r="B73" s="18">
        <v>59</v>
      </c>
      <c r="C73" s="19"/>
      <c r="D73" s="19"/>
      <c r="E73" s="25"/>
      <c r="F73" s="19"/>
      <c r="G73" s="19"/>
      <c r="H73" s="21"/>
      <c r="I73" s="21"/>
      <c r="J73" s="87"/>
      <c r="K73" s="88"/>
      <c r="L73" s="29"/>
      <c r="M73" s="29"/>
      <c r="N73" s="29"/>
      <c r="O73" s="29"/>
      <c r="P73" s="29"/>
      <c r="Q73" s="29"/>
      <c r="R73" s="29"/>
      <c r="S73" s="29"/>
      <c r="T73" s="160">
        <f t="shared" si="20"/>
        <v>0</v>
      </c>
      <c r="U73" s="166">
        <f t="shared" si="2"/>
        <v>0</v>
      </c>
      <c r="V73" s="166" t="e">
        <f t="shared" si="3"/>
        <v>#DIV/0!</v>
      </c>
      <c r="W73" s="161">
        <f t="shared" si="10"/>
        <v>0</v>
      </c>
      <c r="X73" s="161">
        <f t="shared" si="21"/>
        <v>0</v>
      </c>
      <c r="Y73" s="161">
        <f t="shared" si="4"/>
        <v>0</v>
      </c>
      <c r="Z73" s="161">
        <f t="shared" si="11"/>
        <v>1</v>
      </c>
      <c r="AA73" s="161">
        <f t="shared" si="12"/>
        <v>0</v>
      </c>
      <c r="AB73" s="162" t="e">
        <f t="shared" si="5"/>
        <v>#DIV/0!</v>
      </c>
      <c r="AC73" s="162" t="e">
        <f t="shared" si="6"/>
        <v>#DIV/0!</v>
      </c>
      <c r="AD73" s="162">
        <f t="shared" si="13"/>
        <v>0</v>
      </c>
      <c r="AE73" s="85">
        <f t="shared" si="14"/>
        <v>39</v>
      </c>
      <c r="AF73" s="85">
        <f t="shared" si="15"/>
        <v>72</v>
      </c>
      <c r="AG73" s="85">
        <f t="shared" si="16"/>
        <v>256</v>
      </c>
      <c r="AH73" s="85">
        <f t="shared" si="17"/>
        <v>153600</v>
      </c>
      <c r="AI73" s="152">
        <f t="shared" si="18"/>
        <v>0</v>
      </c>
      <c r="AJ73" s="152">
        <f t="shared" si="19"/>
        <v>0</v>
      </c>
      <c r="AK73" s="157">
        <f t="shared" si="8"/>
        <v>0</v>
      </c>
      <c r="AL73" s="158"/>
      <c r="AM73" s="158"/>
      <c r="AN73" s="159"/>
      <c r="AO73" s="159"/>
      <c r="AP73" s="159"/>
      <c r="AQ73" s="153"/>
      <c r="AR73" s="85">
        <f t="shared" si="9"/>
        <v>0</v>
      </c>
      <c r="AS73" s="85"/>
      <c r="AT73" s="85"/>
      <c r="AU73" s="85"/>
      <c r="AV73" s="85"/>
      <c r="AW73" s="85"/>
    </row>
    <row r="74" spans="1:49" s="22" customFormat="1">
      <c r="A74" s="42"/>
      <c r="B74" s="18">
        <v>60</v>
      </c>
      <c r="C74" s="19"/>
      <c r="D74" s="19"/>
      <c r="E74" s="25"/>
      <c r="F74" s="19"/>
      <c r="G74" s="19"/>
      <c r="H74" s="21"/>
      <c r="I74" s="21"/>
      <c r="J74" s="87"/>
      <c r="K74" s="88"/>
      <c r="L74" s="29"/>
      <c r="M74" s="29"/>
      <c r="N74" s="29"/>
      <c r="O74" s="29"/>
      <c r="P74" s="29"/>
      <c r="Q74" s="29"/>
      <c r="R74" s="29"/>
      <c r="S74" s="29"/>
      <c r="T74" s="160">
        <f t="shared" si="20"/>
        <v>0</v>
      </c>
      <c r="U74" s="166">
        <f t="shared" si="2"/>
        <v>0</v>
      </c>
      <c r="V74" s="166" t="e">
        <f t="shared" si="3"/>
        <v>#DIV/0!</v>
      </c>
      <c r="W74" s="161">
        <f t="shared" si="10"/>
        <v>0</v>
      </c>
      <c r="X74" s="161">
        <f t="shared" si="21"/>
        <v>0</v>
      </c>
      <c r="Y74" s="161">
        <f t="shared" si="4"/>
        <v>0</v>
      </c>
      <c r="Z74" s="161">
        <f t="shared" si="11"/>
        <v>1</v>
      </c>
      <c r="AA74" s="161">
        <f t="shared" si="12"/>
        <v>0</v>
      </c>
      <c r="AB74" s="162" t="e">
        <f t="shared" si="5"/>
        <v>#DIV/0!</v>
      </c>
      <c r="AC74" s="162" t="e">
        <f t="shared" si="6"/>
        <v>#DIV/0!</v>
      </c>
      <c r="AD74" s="162">
        <f t="shared" si="13"/>
        <v>0</v>
      </c>
      <c r="AE74" s="85">
        <f t="shared" si="14"/>
        <v>39</v>
      </c>
      <c r="AF74" s="85">
        <f t="shared" si="15"/>
        <v>72</v>
      </c>
      <c r="AG74" s="85">
        <f t="shared" si="16"/>
        <v>256</v>
      </c>
      <c r="AH74" s="85">
        <f t="shared" si="17"/>
        <v>153600</v>
      </c>
      <c r="AI74" s="152">
        <f t="shared" si="18"/>
        <v>0</v>
      </c>
      <c r="AJ74" s="152">
        <f t="shared" si="19"/>
        <v>0</v>
      </c>
      <c r="AK74" s="157">
        <f t="shared" si="8"/>
        <v>0</v>
      </c>
      <c r="AL74" s="158"/>
      <c r="AM74" s="158"/>
      <c r="AN74" s="159"/>
      <c r="AO74" s="159"/>
      <c r="AP74" s="159"/>
      <c r="AQ74" s="153"/>
      <c r="AR74" s="85">
        <f t="shared" si="9"/>
        <v>0</v>
      </c>
      <c r="AS74" s="85"/>
      <c r="AT74" s="85"/>
      <c r="AU74" s="85"/>
      <c r="AV74" s="85"/>
      <c r="AW74" s="85"/>
    </row>
    <row r="75" spans="1:49" s="22" customFormat="1">
      <c r="A75" s="42"/>
      <c r="B75" s="18">
        <v>61</v>
      </c>
      <c r="C75" s="19"/>
      <c r="D75" s="19"/>
      <c r="E75" s="25"/>
      <c r="F75" s="19"/>
      <c r="G75" s="19"/>
      <c r="H75" s="19"/>
      <c r="I75" s="19"/>
      <c r="J75" s="19"/>
      <c r="K75" s="90"/>
      <c r="L75" s="29"/>
      <c r="M75" s="29"/>
      <c r="N75" s="29"/>
      <c r="O75" s="29"/>
      <c r="P75" s="29"/>
      <c r="Q75" s="29"/>
      <c r="R75" s="29"/>
      <c r="S75" s="29"/>
      <c r="T75" s="160">
        <f t="shared" si="20"/>
        <v>0</v>
      </c>
      <c r="U75" s="166">
        <f t="shared" si="2"/>
        <v>0</v>
      </c>
      <c r="V75" s="166" t="e">
        <f t="shared" si="3"/>
        <v>#DIV/0!</v>
      </c>
      <c r="W75" s="161">
        <f t="shared" si="10"/>
        <v>0</v>
      </c>
      <c r="X75" s="161">
        <f t="shared" si="21"/>
        <v>0</v>
      </c>
      <c r="Y75" s="161">
        <f t="shared" si="4"/>
        <v>0</v>
      </c>
      <c r="Z75" s="161">
        <f t="shared" si="11"/>
        <v>1</v>
      </c>
      <c r="AA75" s="161">
        <f t="shared" si="12"/>
        <v>0</v>
      </c>
      <c r="AB75" s="162" t="e">
        <f t="shared" si="5"/>
        <v>#DIV/0!</v>
      </c>
      <c r="AC75" s="162" t="e">
        <f t="shared" si="6"/>
        <v>#DIV/0!</v>
      </c>
      <c r="AD75" s="162">
        <f t="shared" si="13"/>
        <v>0</v>
      </c>
      <c r="AE75" s="85">
        <f t="shared" si="14"/>
        <v>39</v>
      </c>
      <c r="AF75" s="85">
        <f t="shared" si="15"/>
        <v>72</v>
      </c>
      <c r="AG75" s="85">
        <f t="shared" si="16"/>
        <v>256</v>
      </c>
      <c r="AH75" s="85">
        <f t="shared" si="17"/>
        <v>153600</v>
      </c>
      <c r="AI75" s="152">
        <f t="shared" si="18"/>
        <v>0</v>
      </c>
      <c r="AJ75" s="152">
        <f t="shared" si="19"/>
        <v>0</v>
      </c>
      <c r="AK75" s="157">
        <f t="shared" si="8"/>
        <v>0</v>
      </c>
      <c r="AL75" s="158"/>
      <c r="AM75" s="158"/>
      <c r="AN75" s="159"/>
      <c r="AO75" s="159"/>
      <c r="AP75" s="159"/>
      <c r="AQ75" s="153"/>
      <c r="AR75" s="85">
        <f t="shared" si="9"/>
        <v>0</v>
      </c>
      <c r="AS75" s="85"/>
      <c r="AT75" s="85"/>
      <c r="AU75" s="85"/>
      <c r="AV75" s="85"/>
      <c r="AW75" s="85"/>
    </row>
    <row r="76" spans="1:49" s="22" customFormat="1">
      <c r="A76" s="42"/>
      <c r="B76" s="18">
        <v>62</v>
      </c>
      <c r="C76" s="19"/>
      <c r="D76" s="19"/>
      <c r="E76" s="25"/>
      <c r="F76" s="19"/>
      <c r="G76" s="19"/>
      <c r="H76" s="19"/>
      <c r="I76" s="19"/>
      <c r="J76" s="19"/>
      <c r="K76" s="90"/>
      <c r="L76" s="29"/>
      <c r="M76" s="29"/>
      <c r="N76" s="29"/>
      <c r="O76" s="29"/>
      <c r="P76" s="29"/>
      <c r="Q76" s="29"/>
      <c r="R76" s="29"/>
      <c r="S76" s="29"/>
      <c r="T76" s="160">
        <f t="shared" si="20"/>
        <v>0</v>
      </c>
      <c r="U76" s="166">
        <f t="shared" si="2"/>
        <v>0</v>
      </c>
      <c r="V76" s="166" t="e">
        <f t="shared" si="3"/>
        <v>#DIV/0!</v>
      </c>
      <c r="W76" s="161">
        <f t="shared" si="10"/>
        <v>0</v>
      </c>
      <c r="X76" s="161">
        <f t="shared" si="21"/>
        <v>0</v>
      </c>
      <c r="Y76" s="161">
        <f t="shared" si="4"/>
        <v>0</v>
      </c>
      <c r="Z76" s="161">
        <f t="shared" si="11"/>
        <v>1</v>
      </c>
      <c r="AA76" s="161">
        <f t="shared" si="12"/>
        <v>0</v>
      </c>
      <c r="AB76" s="162" t="e">
        <f t="shared" si="5"/>
        <v>#DIV/0!</v>
      </c>
      <c r="AC76" s="162" t="e">
        <f t="shared" si="6"/>
        <v>#DIV/0!</v>
      </c>
      <c r="AD76" s="162">
        <f t="shared" si="13"/>
        <v>0</v>
      </c>
      <c r="AE76" s="85">
        <f t="shared" si="14"/>
        <v>39</v>
      </c>
      <c r="AF76" s="85">
        <f t="shared" si="15"/>
        <v>72</v>
      </c>
      <c r="AG76" s="85">
        <f t="shared" si="16"/>
        <v>256</v>
      </c>
      <c r="AH76" s="85">
        <f t="shared" si="17"/>
        <v>153600</v>
      </c>
      <c r="AI76" s="152">
        <f t="shared" si="18"/>
        <v>0</v>
      </c>
      <c r="AJ76" s="152">
        <f t="shared" si="19"/>
        <v>0</v>
      </c>
      <c r="AK76" s="157">
        <f t="shared" si="8"/>
        <v>0</v>
      </c>
      <c r="AL76" s="158"/>
      <c r="AM76" s="158"/>
      <c r="AN76" s="159"/>
      <c r="AO76" s="159"/>
      <c r="AP76" s="159"/>
      <c r="AQ76" s="153"/>
      <c r="AR76" s="85">
        <f t="shared" si="9"/>
        <v>0</v>
      </c>
      <c r="AS76" s="85"/>
      <c r="AT76" s="85"/>
      <c r="AU76" s="85"/>
      <c r="AV76" s="85"/>
      <c r="AW76" s="85"/>
    </row>
    <row r="77" spans="1:49" s="22" customFormat="1">
      <c r="A77" s="42"/>
      <c r="B77" s="18">
        <v>63</v>
      </c>
      <c r="C77" s="19"/>
      <c r="D77" s="19"/>
      <c r="E77" s="25"/>
      <c r="F77" s="19"/>
      <c r="G77" s="19"/>
      <c r="H77" s="19"/>
      <c r="I77" s="19"/>
      <c r="J77" s="19"/>
      <c r="K77" s="90"/>
      <c r="L77" s="29"/>
      <c r="M77" s="29"/>
      <c r="N77" s="29"/>
      <c r="O77" s="29"/>
      <c r="P77" s="29"/>
      <c r="Q77" s="29"/>
      <c r="R77" s="29"/>
      <c r="S77" s="29"/>
      <c r="T77" s="160">
        <f t="shared" si="20"/>
        <v>0</v>
      </c>
      <c r="U77" s="166">
        <f t="shared" si="2"/>
        <v>0</v>
      </c>
      <c r="V77" s="166" t="e">
        <f t="shared" si="3"/>
        <v>#DIV/0!</v>
      </c>
      <c r="W77" s="161">
        <f t="shared" si="10"/>
        <v>0</v>
      </c>
      <c r="X77" s="161">
        <f t="shared" si="21"/>
        <v>0</v>
      </c>
      <c r="Y77" s="161">
        <f t="shared" si="4"/>
        <v>0</v>
      </c>
      <c r="Z77" s="161">
        <f t="shared" si="11"/>
        <v>1</v>
      </c>
      <c r="AA77" s="161">
        <f t="shared" si="12"/>
        <v>0</v>
      </c>
      <c r="AB77" s="162" t="e">
        <f t="shared" si="5"/>
        <v>#DIV/0!</v>
      </c>
      <c r="AC77" s="162" t="e">
        <f t="shared" si="6"/>
        <v>#DIV/0!</v>
      </c>
      <c r="AD77" s="162">
        <f t="shared" si="13"/>
        <v>0</v>
      </c>
      <c r="AE77" s="85">
        <f t="shared" si="14"/>
        <v>39</v>
      </c>
      <c r="AF77" s="85">
        <f t="shared" si="15"/>
        <v>72</v>
      </c>
      <c r="AG77" s="85">
        <f t="shared" si="16"/>
        <v>256</v>
      </c>
      <c r="AH77" s="85">
        <f t="shared" si="17"/>
        <v>153600</v>
      </c>
      <c r="AI77" s="152">
        <f t="shared" si="18"/>
        <v>0</v>
      </c>
      <c r="AJ77" s="152">
        <f t="shared" si="19"/>
        <v>0</v>
      </c>
      <c r="AK77" s="157">
        <f t="shared" si="8"/>
        <v>0</v>
      </c>
      <c r="AL77" s="158"/>
      <c r="AM77" s="158"/>
      <c r="AN77" s="159"/>
      <c r="AO77" s="159"/>
      <c r="AP77" s="159"/>
      <c r="AQ77" s="153"/>
      <c r="AR77" s="85">
        <f t="shared" si="9"/>
        <v>0</v>
      </c>
      <c r="AS77" s="85"/>
      <c r="AT77" s="85"/>
      <c r="AU77" s="85"/>
      <c r="AV77" s="85"/>
      <c r="AW77" s="85"/>
    </row>
    <row r="78" spans="1:49" s="22" customFormat="1">
      <c r="A78" s="42"/>
      <c r="B78" s="18">
        <v>64</v>
      </c>
      <c r="C78" s="19"/>
      <c r="D78" s="19"/>
      <c r="E78" s="25"/>
      <c r="F78" s="19"/>
      <c r="G78" s="19"/>
      <c r="H78" s="19"/>
      <c r="I78" s="19"/>
      <c r="J78" s="19"/>
      <c r="K78" s="90"/>
      <c r="L78" s="29"/>
      <c r="M78" s="29"/>
      <c r="N78" s="29"/>
      <c r="O78" s="29"/>
      <c r="P78" s="29"/>
      <c r="Q78" s="29"/>
      <c r="R78" s="29"/>
      <c r="S78" s="29"/>
      <c r="T78" s="160">
        <f t="shared" si="20"/>
        <v>0</v>
      </c>
      <c r="U78" s="166">
        <f t="shared" si="2"/>
        <v>0</v>
      </c>
      <c r="V78" s="166" t="e">
        <f t="shared" si="3"/>
        <v>#DIV/0!</v>
      </c>
      <c r="W78" s="161">
        <f t="shared" si="10"/>
        <v>0</v>
      </c>
      <c r="X78" s="161">
        <f t="shared" si="21"/>
        <v>0</v>
      </c>
      <c r="Y78" s="161">
        <f t="shared" si="4"/>
        <v>0</v>
      </c>
      <c r="Z78" s="161">
        <f t="shared" si="11"/>
        <v>1</v>
      </c>
      <c r="AA78" s="161">
        <f t="shared" si="12"/>
        <v>0</v>
      </c>
      <c r="AB78" s="162" t="e">
        <f t="shared" si="5"/>
        <v>#DIV/0!</v>
      </c>
      <c r="AC78" s="162" t="e">
        <f t="shared" si="6"/>
        <v>#DIV/0!</v>
      </c>
      <c r="AD78" s="162">
        <f t="shared" si="13"/>
        <v>0</v>
      </c>
      <c r="AE78" s="85">
        <f t="shared" si="14"/>
        <v>39</v>
      </c>
      <c r="AF78" s="85">
        <f t="shared" si="15"/>
        <v>72</v>
      </c>
      <c r="AG78" s="85">
        <f t="shared" si="16"/>
        <v>256</v>
      </c>
      <c r="AH78" s="85">
        <f t="shared" si="17"/>
        <v>153600</v>
      </c>
      <c r="AI78" s="152">
        <f t="shared" si="18"/>
        <v>0</v>
      </c>
      <c r="AJ78" s="152">
        <f t="shared" si="19"/>
        <v>0</v>
      </c>
      <c r="AK78" s="157">
        <f t="shared" si="8"/>
        <v>0</v>
      </c>
      <c r="AL78" s="158"/>
      <c r="AM78" s="158"/>
      <c r="AN78" s="159"/>
      <c r="AO78" s="159"/>
      <c r="AP78" s="159"/>
      <c r="AQ78" s="153"/>
      <c r="AR78" s="85">
        <f t="shared" si="9"/>
        <v>0</v>
      </c>
      <c r="AS78" s="85"/>
      <c r="AT78" s="85"/>
      <c r="AU78" s="85"/>
      <c r="AV78" s="85"/>
      <c r="AW78" s="85"/>
    </row>
    <row r="79" spans="1:49" s="22" customFormat="1">
      <c r="A79" s="42"/>
      <c r="B79" s="18">
        <v>65</v>
      </c>
      <c r="C79" s="19"/>
      <c r="D79" s="19"/>
      <c r="E79" s="25"/>
      <c r="F79" s="19"/>
      <c r="G79" s="19"/>
      <c r="H79" s="19"/>
      <c r="I79" s="19"/>
      <c r="J79" s="19"/>
      <c r="K79" s="90"/>
      <c r="L79" s="29"/>
      <c r="M79" s="29"/>
      <c r="N79" s="29"/>
      <c r="O79" s="29"/>
      <c r="P79" s="29"/>
      <c r="Q79" s="29"/>
      <c r="R79" s="29"/>
      <c r="S79" s="29"/>
      <c r="T79" s="160">
        <f t="shared" si="20"/>
        <v>0</v>
      </c>
      <c r="U79" s="166">
        <f t="shared" ref="U79:U142" si="22">IF((COUNTIF(L79:S79,"P")+COUNTIF(L79:S79,"A")) &gt; 0, ((D79*(1-AJ79))*E79)*AK79, 0)</f>
        <v>0</v>
      </c>
      <c r="V79" s="166" t="e">
        <f t="shared" ref="V79:V142" si="23">U79/T79</f>
        <v>#DIV/0!</v>
      </c>
      <c r="W79" s="161">
        <f t="shared" si="10"/>
        <v>0</v>
      </c>
      <c r="X79" s="161">
        <f t="shared" si="21"/>
        <v>0</v>
      </c>
      <c r="Y79" s="161">
        <f t="shared" ref="Y79:Y142" si="24">J79*(1-AI79)</f>
        <v>0</v>
      </c>
      <c r="Z79" s="161">
        <f t="shared" si="11"/>
        <v>1</v>
      </c>
      <c r="AA79" s="161">
        <f t="shared" si="12"/>
        <v>0</v>
      </c>
      <c r="AB79" s="162" t="e">
        <f t="shared" ref="AB79:AB142" si="25">U79/(T79*AF79)</f>
        <v>#DIV/0!</v>
      </c>
      <c r="AC79" s="162" t="e">
        <f t="shared" ref="AC79:AC142" si="26">W79/(T79*AG79)</f>
        <v>#DIV/0!</v>
      </c>
      <c r="AD79" s="162">
        <f t="shared" si="13"/>
        <v>0</v>
      </c>
      <c r="AE79" s="85">
        <f t="shared" si="14"/>
        <v>39</v>
      </c>
      <c r="AF79" s="85">
        <f t="shared" si="15"/>
        <v>72</v>
      </c>
      <c r="AG79" s="85">
        <f t="shared" si="16"/>
        <v>256</v>
      </c>
      <c r="AH79" s="85">
        <f t="shared" si="17"/>
        <v>153600</v>
      </c>
      <c r="AI79" s="152">
        <f t="shared" si="18"/>
        <v>0</v>
      </c>
      <c r="AJ79" s="152">
        <f t="shared" si="19"/>
        <v>0</v>
      </c>
      <c r="AK79" s="157">
        <f t="shared" ref="AK79:AK142" si="27">C79/AE79</f>
        <v>0</v>
      </c>
      <c r="AL79" s="158"/>
      <c r="AM79" s="158"/>
      <c r="AN79" s="159"/>
      <c r="AO79" s="159"/>
      <c r="AP79" s="159"/>
      <c r="AQ79" s="153"/>
      <c r="AR79" s="85">
        <f t="shared" ref="AR79:AR142" si="28">D79*E79</f>
        <v>0</v>
      </c>
      <c r="AS79" s="85"/>
      <c r="AT79" s="85"/>
      <c r="AU79" s="85"/>
      <c r="AV79" s="85"/>
      <c r="AW79" s="85"/>
    </row>
    <row r="80" spans="1:49" s="22" customFormat="1">
      <c r="A80" s="42"/>
      <c r="B80" s="18">
        <v>66</v>
      </c>
      <c r="C80" s="19"/>
      <c r="D80" s="19"/>
      <c r="E80" s="25"/>
      <c r="F80" s="19"/>
      <c r="G80" s="19"/>
      <c r="H80" s="19"/>
      <c r="I80" s="19"/>
      <c r="J80" s="19"/>
      <c r="K80" s="90"/>
      <c r="L80" s="29"/>
      <c r="M80" s="29"/>
      <c r="N80" s="29"/>
      <c r="O80" s="29"/>
      <c r="P80" s="29"/>
      <c r="Q80" s="29"/>
      <c r="R80" s="29"/>
      <c r="S80" s="29"/>
      <c r="T80" s="160">
        <f t="shared" si="20"/>
        <v>0</v>
      </c>
      <c r="U80" s="166">
        <f t="shared" si="22"/>
        <v>0</v>
      </c>
      <c r="V80" s="166" t="e">
        <f t="shared" si="23"/>
        <v>#DIV/0!</v>
      </c>
      <c r="W80" s="161">
        <f t="shared" ref="W80:W143" si="29">IF( COUNTIF(L80:S80,"X"), (I80+H80) + (((H80 * COUNTIF(L80:S80,"X"))/T80)), I80+H80)</f>
        <v>0</v>
      </c>
      <c r="X80" s="161">
        <f t="shared" si="21"/>
        <v>0</v>
      </c>
      <c r="Y80" s="161">
        <f t="shared" si="24"/>
        <v>0</v>
      </c>
      <c r="Z80" s="161">
        <f t="shared" ref="Z80:Z143" si="30">Z79</f>
        <v>1</v>
      </c>
      <c r="AA80" s="161">
        <f t="shared" ref="AA80:AA143" si="31">Y80*Z80</f>
        <v>0</v>
      </c>
      <c r="AB80" s="162" t="e">
        <f t="shared" si="25"/>
        <v>#DIV/0!</v>
      </c>
      <c r="AC80" s="162" t="e">
        <f t="shared" si="26"/>
        <v>#DIV/0!</v>
      </c>
      <c r="AD80" s="162">
        <f t="shared" ref="AD80:AD143" si="32">Y80/AH80</f>
        <v>0</v>
      </c>
      <c r="AE80" s="85">
        <f t="shared" ref="AE80:AE143" si="33">AE79</f>
        <v>39</v>
      </c>
      <c r="AF80" s="85">
        <f t="shared" ref="AF80:AF143" si="34">AF79</f>
        <v>72</v>
      </c>
      <c r="AG80" s="85">
        <f t="shared" ref="AG80:AG143" si="35">AG79</f>
        <v>256</v>
      </c>
      <c r="AH80" s="85">
        <f t="shared" ref="AH80:AH143" si="36">AH79</f>
        <v>153600</v>
      </c>
      <c r="AI80" s="152">
        <f t="shared" ref="AI80:AI143" si="37">AI79</f>
        <v>0</v>
      </c>
      <c r="AJ80" s="152">
        <f t="shared" ref="AJ80:AJ143" si="38">AJ79</f>
        <v>0</v>
      </c>
      <c r="AK80" s="157">
        <f t="shared" si="27"/>
        <v>0</v>
      </c>
      <c r="AL80" s="158"/>
      <c r="AM80" s="158"/>
      <c r="AN80" s="159"/>
      <c r="AO80" s="159"/>
      <c r="AP80" s="159"/>
      <c r="AQ80" s="153"/>
      <c r="AR80" s="85">
        <f t="shared" si="28"/>
        <v>0</v>
      </c>
      <c r="AS80" s="85"/>
      <c r="AT80" s="85"/>
      <c r="AU80" s="85"/>
      <c r="AV80" s="85"/>
      <c r="AW80" s="85"/>
    </row>
    <row r="81" spans="1:49" s="22" customFormat="1">
      <c r="A81" s="42"/>
      <c r="B81" s="18">
        <v>67</v>
      </c>
      <c r="C81" s="19"/>
      <c r="D81" s="19"/>
      <c r="E81" s="25"/>
      <c r="F81" s="19"/>
      <c r="G81" s="19"/>
      <c r="H81" s="19"/>
      <c r="I81" s="19"/>
      <c r="J81" s="19"/>
      <c r="K81" s="90"/>
      <c r="L81" s="29"/>
      <c r="M81" s="29"/>
      <c r="N81" s="29"/>
      <c r="O81" s="29"/>
      <c r="P81" s="29"/>
      <c r="Q81" s="29"/>
      <c r="R81" s="29"/>
      <c r="S81" s="29"/>
      <c r="T81" s="160">
        <f t="shared" ref="T81:T144" si="39">COUNTIF(L81:S81,"P")</f>
        <v>0</v>
      </c>
      <c r="U81" s="166">
        <f t="shared" si="22"/>
        <v>0</v>
      </c>
      <c r="V81" s="166" t="e">
        <f t="shared" si="23"/>
        <v>#DIV/0!</v>
      </c>
      <c r="W81" s="161">
        <f t="shared" si="29"/>
        <v>0</v>
      </c>
      <c r="X81" s="161">
        <f t="shared" ref="X81:X144" si="40">(T81 + COUNTIF(L81:S81,"A"))*W81</f>
        <v>0</v>
      </c>
      <c r="Y81" s="161">
        <f t="shared" si="24"/>
        <v>0</v>
      </c>
      <c r="Z81" s="161">
        <f t="shared" si="30"/>
        <v>1</v>
      </c>
      <c r="AA81" s="161">
        <f t="shared" si="31"/>
        <v>0</v>
      </c>
      <c r="AB81" s="162" t="e">
        <f t="shared" si="25"/>
        <v>#DIV/0!</v>
      </c>
      <c r="AC81" s="162" t="e">
        <f t="shared" si="26"/>
        <v>#DIV/0!</v>
      </c>
      <c r="AD81" s="162">
        <f t="shared" si="32"/>
        <v>0</v>
      </c>
      <c r="AE81" s="85">
        <f t="shared" si="33"/>
        <v>39</v>
      </c>
      <c r="AF81" s="85">
        <f t="shared" si="34"/>
        <v>72</v>
      </c>
      <c r="AG81" s="85">
        <f t="shared" si="35"/>
        <v>256</v>
      </c>
      <c r="AH81" s="85">
        <f t="shared" si="36"/>
        <v>153600</v>
      </c>
      <c r="AI81" s="152">
        <f t="shared" si="37"/>
        <v>0</v>
      </c>
      <c r="AJ81" s="152">
        <f t="shared" si="38"/>
        <v>0</v>
      </c>
      <c r="AK81" s="157">
        <f t="shared" si="27"/>
        <v>0</v>
      </c>
      <c r="AL81" s="158"/>
      <c r="AM81" s="158"/>
      <c r="AN81" s="159"/>
      <c r="AO81" s="159"/>
      <c r="AP81" s="159"/>
      <c r="AQ81" s="153"/>
      <c r="AR81" s="85">
        <f t="shared" si="28"/>
        <v>0</v>
      </c>
      <c r="AS81" s="85"/>
      <c r="AT81" s="85"/>
      <c r="AU81" s="85"/>
      <c r="AV81" s="85"/>
      <c r="AW81" s="85"/>
    </row>
    <row r="82" spans="1:49" s="22" customFormat="1">
      <c r="A82" s="42"/>
      <c r="B82" s="18">
        <v>68</v>
      </c>
      <c r="C82" s="19"/>
      <c r="D82" s="19"/>
      <c r="E82" s="25"/>
      <c r="F82" s="19"/>
      <c r="G82" s="19"/>
      <c r="H82" s="19"/>
      <c r="I82" s="19"/>
      <c r="J82" s="19"/>
      <c r="K82" s="90"/>
      <c r="L82" s="29"/>
      <c r="M82" s="29"/>
      <c r="N82" s="29"/>
      <c r="O82" s="29"/>
      <c r="P82" s="29"/>
      <c r="Q82" s="29"/>
      <c r="R82" s="29"/>
      <c r="S82" s="29"/>
      <c r="T82" s="160">
        <f t="shared" si="39"/>
        <v>0</v>
      </c>
      <c r="U82" s="166">
        <f t="shared" si="22"/>
        <v>0</v>
      </c>
      <c r="V82" s="166" t="e">
        <f t="shared" si="23"/>
        <v>#DIV/0!</v>
      </c>
      <c r="W82" s="161">
        <f t="shared" si="29"/>
        <v>0</v>
      </c>
      <c r="X82" s="161">
        <f t="shared" si="40"/>
        <v>0</v>
      </c>
      <c r="Y82" s="161">
        <f t="shared" si="24"/>
        <v>0</v>
      </c>
      <c r="Z82" s="161">
        <f t="shared" si="30"/>
        <v>1</v>
      </c>
      <c r="AA82" s="161">
        <f t="shared" si="31"/>
        <v>0</v>
      </c>
      <c r="AB82" s="162" t="e">
        <f t="shared" si="25"/>
        <v>#DIV/0!</v>
      </c>
      <c r="AC82" s="162" t="e">
        <f t="shared" si="26"/>
        <v>#DIV/0!</v>
      </c>
      <c r="AD82" s="162">
        <f t="shared" si="32"/>
        <v>0</v>
      </c>
      <c r="AE82" s="85">
        <f t="shared" si="33"/>
        <v>39</v>
      </c>
      <c r="AF82" s="85">
        <f t="shared" si="34"/>
        <v>72</v>
      </c>
      <c r="AG82" s="85">
        <f t="shared" si="35"/>
        <v>256</v>
      </c>
      <c r="AH82" s="85">
        <f t="shared" si="36"/>
        <v>153600</v>
      </c>
      <c r="AI82" s="152">
        <f t="shared" si="37"/>
        <v>0</v>
      </c>
      <c r="AJ82" s="152">
        <f t="shared" si="38"/>
        <v>0</v>
      </c>
      <c r="AK82" s="157">
        <f t="shared" si="27"/>
        <v>0</v>
      </c>
      <c r="AL82" s="158"/>
      <c r="AM82" s="158"/>
      <c r="AN82" s="159"/>
      <c r="AO82" s="159"/>
      <c r="AP82" s="159"/>
      <c r="AQ82" s="153"/>
      <c r="AR82" s="85">
        <f t="shared" si="28"/>
        <v>0</v>
      </c>
      <c r="AS82" s="85"/>
      <c r="AT82" s="85"/>
      <c r="AU82" s="85"/>
      <c r="AV82" s="85"/>
      <c r="AW82" s="85"/>
    </row>
    <row r="83" spans="1:49" s="22" customFormat="1">
      <c r="A83" s="42"/>
      <c r="B83" s="18">
        <v>69</v>
      </c>
      <c r="C83" s="19"/>
      <c r="D83" s="19"/>
      <c r="E83" s="25"/>
      <c r="F83" s="19"/>
      <c r="G83" s="19"/>
      <c r="H83" s="19"/>
      <c r="I83" s="19"/>
      <c r="J83" s="19"/>
      <c r="K83" s="90"/>
      <c r="L83" s="29"/>
      <c r="M83" s="29"/>
      <c r="N83" s="29"/>
      <c r="O83" s="29"/>
      <c r="P83" s="29"/>
      <c r="Q83" s="29"/>
      <c r="R83" s="29"/>
      <c r="S83" s="29"/>
      <c r="T83" s="160">
        <f t="shared" si="39"/>
        <v>0</v>
      </c>
      <c r="U83" s="166">
        <f t="shared" si="22"/>
        <v>0</v>
      </c>
      <c r="V83" s="166" t="e">
        <f t="shared" si="23"/>
        <v>#DIV/0!</v>
      </c>
      <c r="W83" s="161">
        <f t="shared" si="29"/>
        <v>0</v>
      </c>
      <c r="X83" s="161">
        <f t="shared" si="40"/>
        <v>0</v>
      </c>
      <c r="Y83" s="161">
        <f t="shared" si="24"/>
        <v>0</v>
      </c>
      <c r="Z83" s="161">
        <f t="shared" si="30"/>
        <v>1</v>
      </c>
      <c r="AA83" s="161">
        <f t="shared" si="31"/>
        <v>0</v>
      </c>
      <c r="AB83" s="162" t="e">
        <f t="shared" si="25"/>
        <v>#DIV/0!</v>
      </c>
      <c r="AC83" s="162" t="e">
        <f t="shared" si="26"/>
        <v>#DIV/0!</v>
      </c>
      <c r="AD83" s="162">
        <f t="shared" si="32"/>
        <v>0</v>
      </c>
      <c r="AE83" s="85">
        <f t="shared" si="33"/>
        <v>39</v>
      </c>
      <c r="AF83" s="85">
        <f t="shared" si="34"/>
        <v>72</v>
      </c>
      <c r="AG83" s="85">
        <f t="shared" si="35"/>
        <v>256</v>
      </c>
      <c r="AH83" s="85">
        <f t="shared" si="36"/>
        <v>153600</v>
      </c>
      <c r="AI83" s="152">
        <f t="shared" si="37"/>
        <v>0</v>
      </c>
      <c r="AJ83" s="152">
        <f t="shared" si="38"/>
        <v>0</v>
      </c>
      <c r="AK83" s="157">
        <f t="shared" si="27"/>
        <v>0</v>
      </c>
      <c r="AL83" s="158"/>
      <c r="AM83" s="158"/>
      <c r="AN83" s="159"/>
      <c r="AO83" s="159"/>
      <c r="AP83" s="159"/>
      <c r="AQ83" s="153"/>
      <c r="AR83" s="85">
        <f t="shared" si="28"/>
        <v>0</v>
      </c>
      <c r="AS83" s="85"/>
      <c r="AT83" s="85"/>
      <c r="AU83" s="85"/>
      <c r="AV83" s="85"/>
      <c r="AW83" s="85"/>
    </row>
    <row r="84" spans="1:49" s="22" customFormat="1">
      <c r="A84" s="42"/>
      <c r="B84" s="18">
        <v>70</v>
      </c>
      <c r="C84" s="19"/>
      <c r="D84" s="19"/>
      <c r="E84" s="25"/>
      <c r="F84" s="19"/>
      <c r="G84" s="19"/>
      <c r="H84" s="19"/>
      <c r="I84" s="19"/>
      <c r="J84" s="19"/>
      <c r="K84" s="90"/>
      <c r="L84" s="29"/>
      <c r="M84" s="29"/>
      <c r="N84" s="29"/>
      <c r="O84" s="29"/>
      <c r="P84" s="29"/>
      <c r="Q84" s="29"/>
      <c r="R84" s="29"/>
      <c r="S84" s="29"/>
      <c r="T84" s="160">
        <f t="shared" si="39"/>
        <v>0</v>
      </c>
      <c r="U84" s="166">
        <f t="shared" si="22"/>
        <v>0</v>
      </c>
      <c r="V84" s="166" t="e">
        <f t="shared" si="23"/>
        <v>#DIV/0!</v>
      </c>
      <c r="W84" s="161">
        <f t="shared" si="29"/>
        <v>0</v>
      </c>
      <c r="X84" s="161">
        <f t="shared" si="40"/>
        <v>0</v>
      </c>
      <c r="Y84" s="161">
        <f t="shared" si="24"/>
        <v>0</v>
      </c>
      <c r="Z84" s="161">
        <f t="shared" si="30"/>
        <v>1</v>
      </c>
      <c r="AA84" s="161">
        <f t="shared" si="31"/>
        <v>0</v>
      </c>
      <c r="AB84" s="162" t="e">
        <f t="shared" si="25"/>
        <v>#DIV/0!</v>
      </c>
      <c r="AC84" s="162" t="e">
        <f t="shared" si="26"/>
        <v>#DIV/0!</v>
      </c>
      <c r="AD84" s="162">
        <f t="shared" si="32"/>
        <v>0</v>
      </c>
      <c r="AE84" s="85">
        <f t="shared" si="33"/>
        <v>39</v>
      </c>
      <c r="AF84" s="85">
        <f t="shared" si="34"/>
        <v>72</v>
      </c>
      <c r="AG84" s="85">
        <f t="shared" si="35"/>
        <v>256</v>
      </c>
      <c r="AH84" s="85">
        <f t="shared" si="36"/>
        <v>153600</v>
      </c>
      <c r="AI84" s="152">
        <f t="shared" si="37"/>
        <v>0</v>
      </c>
      <c r="AJ84" s="152">
        <f t="shared" si="38"/>
        <v>0</v>
      </c>
      <c r="AK84" s="157">
        <f t="shared" si="27"/>
        <v>0</v>
      </c>
      <c r="AL84" s="158"/>
      <c r="AM84" s="158"/>
      <c r="AN84" s="159"/>
      <c r="AO84" s="159"/>
      <c r="AP84" s="159"/>
      <c r="AQ84" s="153"/>
      <c r="AR84" s="85">
        <f t="shared" si="28"/>
        <v>0</v>
      </c>
      <c r="AS84" s="85"/>
      <c r="AT84" s="85"/>
      <c r="AU84" s="85"/>
      <c r="AV84" s="85"/>
      <c r="AW84" s="85"/>
    </row>
    <row r="85" spans="1:49" s="22" customFormat="1">
      <c r="A85" s="42"/>
      <c r="B85" s="18">
        <v>71</v>
      </c>
      <c r="C85" s="19"/>
      <c r="D85" s="19"/>
      <c r="E85" s="25"/>
      <c r="F85" s="19"/>
      <c r="G85" s="19"/>
      <c r="H85" s="21"/>
      <c r="I85" s="21"/>
      <c r="J85" s="87"/>
      <c r="K85" s="88"/>
      <c r="L85" s="29"/>
      <c r="M85" s="29"/>
      <c r="N85" s="29"/>
      <c r="O85" s="29"/>
      <c r="P85" s="29"/>
      <c r="Q85" s="29"/>
      <c r="R85" s="29"/>
      <c r="S85" s="29"/>
      <c r="T85" s="160">
        <f t="shared" si="39"/>
        <v>0</v>
      </c>
      <c r="U85" s="166">
        <f t="shared" si="22"/>
        <v>0</v>
      </c>
      <c r="V85" s="166" t="e">
        <f t="shared" si="23"/>
        <v>#DIV/0!</v>
      </c>
      <c r="W85" s="161">
        <f t="shared" si="29"/>
        <v>0</v>
      </c>
      <c r="X85" s="161">
        <f t="shared" si="40"/>
        <v>0</v>
      </c>
      <c r="Y85" s="161">
        <f t="shared" si="24"/>
        <v>0</v>
      </c>
      <c r="Z85" s="161">
        <f t="shared" si="30"/>
        <v>1</v>
      </c>
      <c r="AA85" s="161">
        <f t="shared" si="31"/>
        <v>0</v>
      </c>
      <c r="AB85" s="162" t="e">
        <f t="shared" si="25"/>
        <v>#DIV/0!</v>
      </c>
      <c r="AC85" s="162" t="e">
        <f t="shared" si="26"/>
        <v>#DIV/0!</v>
      </c>
      <c r="AD85" s="162">
        <f t="shared" si="32"/>
        <v>0</v>
      </c>
      <c r="AE85" s="85">
        <f t="shared" si="33"/>
        <v>39</v>
      </c>
      <c r="AF85" s="85">
        <f t="shared" si="34"/>
        <v>72</v>
      </c>
      <c r="AG85" s="85">
        <f t="shared" si="35"/>
        <v>256</v>
      </c>
      <c r="AH85" s="85">
        <f t="shared" si="36"/>
        <v>153600</v>
      </c>
      <c r="AI85" s="152">
        <f t="shared" si="37"/>
        <v>0</v>
      </c>
      <c r="AJ85" s="152">
        <f t="shared" si="38"/>
        <v>0</v>
      </c>
      <c r="AK85" s="157">
        <f t="shared" si="27"/>
        <v>0</v>
      </c>
      <c r="AL85" s="158"/>
      <c r="AM85" s="158"/>
      <c r="AN85" s="159"/>
      <c r="AO85" s="159"/>
      <c r="AP85" s="159"/>
      <c r="AQ85" s="153"/>
      <c r="AR85" s="85">
        <f t="shared" si="28"/>
        <v>0</v>
      </c>
      <c r="AS85" s="85"/>
      <c r="AT85" s="85"/>
      <c r="AU85" s="85"/>
      <c r="AV85" s="85"/>
      <c r="AW85" s="85"/>
    </row>
    <row r="86" spans="1:49" s="22" customFormat="1">
      <c r="A86" s="42"/>
      <c r="B86" s="18">
        <v>72</v>
      </c>
      <c r="C86" s="19"/>
      <c r="D86" s="19"/>
      <c r="E86" s="25"/>
      <c r="F86" s="19"/>
      <c r="G86" s="19"/>
      <c r="H86" s="21"/>
      <c r="I86" s="21"/>
      <c r="J86" s="87"/>
      <c r="K86" s="88"/>
      <c r="L86" s="29"/>
      <c r="M86" s="29"/>
      <c r="N86" s="29"/>
      <c r="O86" s="29"/>
      <c r="P86" s="29"/>
      <c r="Q86" s="29"/>
      <c r="R86" s="29"/>
      <c r="S86" s="29"/>
      <c r="T86" s="160">
        <f t="shared" si="39"/>
        <v>0</v>
      </c>
      <c r="U86" s="166">
        <f t="shared" si="22"/>
        <v>0</v>
      </c>
      <c r="V86" s="166" t="e">
        <f t="shared" si="23"/>
        <v>#DIV/0!</v>
      </c>
      <c r="W86" s="161">
        <f t="shared" si="29"/>
        <v>0</v>
      </c>
      <c r="X86" s="161">
        <f t="shared" si="40"/>
        <v>0</v>
      </c>
      <c r="Y86" s="161">
        <f t="shared" si="24"/>
        <v>0</v>
      </c>
      <c r="Z86" s="161">
        <f t="shared" si="30"/>
        <v>1</v>
      </c>
      <c r="AA86" s="161">
        <f t="shared" si="31"/>
        <v>0</v>
      </c>
      <c r="AB86" s="162" t="e">
        <f t="shared" si="25"/>
        <v>#DIV/0!</v>
      </c>
      <c r="AC86" s="162" t="e">
        <f t="shared" si="26"/>
        <v>#DIV/0!</v>
      </c>
      <c r="AD86" s="162">
        <f t="shared" si="32"/>
        <v>0</v>
      </c>
      <c r="AE86" s="85">
        <f t="shared" si="33"/>
        <v>39</v>
      </c>
      <c r="AF86" s="85">
        <f t="shared" si="34"/>
        <v>72</v>
      </c>
      <c r="AG86" s="85">
        <f t="shared" si="35"/>
        <v>256</v>
      </c>
      <c r="AH86" s="85">
        <f t="shared" si="36"/>
        <v>153600</v>
      </c>
      <c r="AI86" s="152">
        <f t="shared" si="37"/>
        <v>0</v>
      </c>
      <c r="AJ86" s="152">
        <f t="shared" si="38"/>
        <v>0</v>
      </c>
      <c r="AK86" s="157">
        <f t="shared" si="27"/>
        <v>0</v>
      </c>
      <c r="AL86" s="158"/>
      <c r="AM86" s="158"/>
      <c r="AN86" s="159"/>
      <c r="AO86" s="159"/>
      <c r="AP86" s="159"/>
      <c r="AQ86" s="153"/>
      <c r="AR86" s="85">
        <f t="shared" si="28"/>
        <v>0</v>
      </c>
      <c r="AS86" s="85"/>
      <c r="AT86" s="85"/>
      <c r="AU86" s="85"/>
      <c r="AV86" s="85"/>
      <c r="AW86" s="85"/>
    </row>
    <row r="87" spans="1:49" s="22" customFormat="1">
      <c r="A87" s="42"/>
      <c r="B87" s="18">
        <v>73</v>
      </c>
      <c r="C87" s="19"/>
      <c r="D87" s="19"/>
      <c r="E87" s="25"/>
      <c r="F87" s="19"/>
      <c r="G87" s="19"/>
      <c r="H87" s="21"/>
      <c r="I87" s="21"/>
      <c r="J87" s="87"/>
      <c r="K87" s="88"/>
      <c r="L87" s="29"/>
      <c r="M87" s="29"/>
      <c r="N87" s="29"/>
      <c r="O87" s="29"/>
      <c r="P87" s="29"/>
      <c r="Q87" s="29"/>
      <c r="R87" s="29"/>
      <c r="S87" s="29"/>
      <c r="T87" s="160">
        <f t="shared" si="39"/>
        <v>0</v>
      </c>
      <c r="U87" s="166">
        <f t="shared" si="22"/>
        <v>0</v>
      </c>
      <c r="V87" s="166" t="e">
        <f t="shared" si="23"/>
        <v>#DIV/0!</v>
      </c>
      <c r="W87" s="161">
        <f t="shared" si="29"/>
        <v>0</v>
      </c>
      <c r="X87" s="161">
        <f t="shared" si="40"/>
        <v>0</v>
      </c>
      <c r="Y87" s="161">
        <f t="shared" si="24"/>
        <v>0</v>
      </c>
      <c r="Z87" s="161">
        <f t="shared" si="30"/>
        <v>1</v>
      </c>
      <c r="AA87" s="161">
        <f t="shared" si="31"/>
        <v>0</v>
      </c>
      <c r="AB87" s="162" t="e">
        <f t="shared" si="25"/>
        <v>#DIV/0!</v>
      </c>
      <c r="AC87" s="162" t="e">
        <f t="shared" si="26"/>
        <v>#DIV/0!</v>
      </c>
      <c r="AD87" s="162">
        <f t="shared" si="32"/>
        <v>0</v>
      </c>
      <c r="AE87" s="85">
        <f t="shared" si="33"/>
        <v>39</v>
      </c>
      <c r="AF87" s="85">
        <f t="shared" si="34"/>
        <v>72</v>
      </c>
      <c r="AG87" s="85">
        <f t="shared" si="35"/>
        <v>256</v>
      </c>
      <c r="AH87" s="85">
        <f t="shared" si="36"/>
        <v>153600</v>
      </c>
      <c r="AI87" s="152">
        <f t="shared" si="37"/>
        <v>0</v>
      </c>
      <c r="AJ87" s="152">
        <f t="shared" si="38"/>
        <v>0</v>
      </c>
      <c r="AK87" s="157">
        <f t="shared" si="27"/>
        <v>0</v>
      </c>
      <c r="AL87" s="158"/>
      <c r="AM87" s="158"/>
      <c r="AN87" s="159"/>
      <c r="AO87" s="159"/>
      <c r="AP87" s="159"/>
      <c r="AQ87" s="153"/>
      <c r="AR87" s="85">
        <f t="shared" si="28"/>
        <v>0</v>
      </c>
      <c r="AS87" s="85"/>
      <c r="AT87" s="85"/>
      <c r="AU87" s="85"/>
      <c r="AV87" s="85"/>
      <c r="AW87" s="85"/>
    </row>
    <row r="88" spans="1:49" s="22" customFormat="1">
      <c r="A88" s="42"/>
      <c r="B88" s="18">
        <v>74</v>
      </c>
      <c r="C88" s="19"/>
      <c r="D88" s="19"/>
      <c r="E88" s="25"/>
      <c r="F88" s="19"/>
      <c r="G88" s="19"/>
      <c r="H88" s="21"/>
      <c r="I88" s="21"/>
      <c r="J88" s="87"/>
      <c r="K88" s="88"/>
      <c r="L88" s="29"/>
      <c r="M88" s="29"/>
      <c r="N88" s="29"/>
      <c r="O88" s="29"/>
      <c r="P88" s="29"/>
      <c r="Q88" s="29"/>
      <c r="R88" s="29"/>
      <c r="S88" s="29"/>
      <c r="T88" s="160">
        <f t="shared" si="39"/>
        <v>0</v>
      </c>
      <c r="U88" s="166">
        <f t="shared" si="22"/>
        <v>0</v>
      </c>
      <c r="V88" s="166" t="e">
        <f t="shared" si="23"/>
        <v>#DIV/0!</v>
      </c>
      <c r="W88" s="161">
        <f t="shared" si="29"/>
        <v>0</v>
      </c>
      <c r="X88" s="161">
        <f t="shared" si="40"/>
        <v>0</v>
      </c>
      <c r="Y88" s="161">
        <f t="shared" si="24"/>
        <v>0</v>
      </c>
      <c r="Z88" s="161">
        <f t="shared" si="30"/>
        <v>1</v>
      </c>
      <c r="AA88" s="161">
        <f t="shared" si="31"/>
        <v>0</v>
      </c>
      <c r="AB88" s="162" t="e">
        <f t="shared" si="25"/>
        <v>#DIV/0!</v>
      </c>
      <c r="AC88" s="162" t="e">
        <f t="shared" si="26"/>
        <v>#DIV/0!</v>
      </c>
      <c r="AD88" s="162">
        <f t="shared" si="32"/>
        <v>0</v>
      </c>
      <c r="AE88" s="85">
        <f t="shared" si="33"/>
        <v>39</v>
      </c>
      <c r="AF88" s="85">
        <f t="shared" si="34"/>
        <v>72</v>
      </c>
      <c r="AG88" s="85">
        <f t="shared" si="35"/>
        <v>256</v>
      </c>
      <c r="AH88" s="85">
        <f t="shared" si="36"/>
        <v>153600</v>
      </c>
      <c r="AI88" s="152">
        <f t="shared" si="37"/>
        <v>0</v>
      </c>
      <c r="AJ88" s="152">
        <f t="shared" si="38"/>
        <v>0</v>
      </c>
      <c r="AK88" s="157">
        <f t="shared" si="27"/>
        <v>0</v>
      </c>
      <c r="AL88" s="158"/>
      <c r="AM88" s="158"/>
      <c r="AN88" s="159"/>
      <c r="AO88" s="159"/>
      <c r="AP88" s="159"/>
      <c r="AQ88" s="153"/>
      <c r="AR88" s="85">
        <f t="shared" si="28"/>
        <v>0</v>
      </c>
      <c r="AS88" s="85"/>
      <c r="AT88" s="85"/>
      <c r="AU88" s="85"/>
      <c r="AV88" s="85"/>
      <c r="AW88" s="85"/>
    </row>
    <row r="89" spans="1:49" s="22" customFormat="1">
      <c r="A89" s="42"/>
      <c r="B89" s="18">
        <v>75</v>
      </c>
      <c r="C89" s="19"/>
      <c r="D89" s="19"/>
      <c r="E89" s="25"/>
      <c r="F89" s="19"/>
      <c r="G89" s="19"/>
      <c r="H89" s="21"/>
      <c r="I89" s="21"/>
      <c r="J89" s="87"/>
      <c r="K89" s="88"/>
      <c r="L89" s="29"/>
      <c r="M89" s="29"/>
      <c r="N89" s="29"/>
      <c r="O89" s="29"/>
      <c r="P89" s="29"/>
      <c r="Q89" s="29"/>
      <c r="R89" s="29"/>
      <c r="S89" s="29"/>
      <c r="T89" s="160">
        <f t="shared" si="39"/>
        <v>0</v>
      </c>
      <c r="U89" s="166">
        <f t="shared" si="22"/>
        <v>0</v>
      </c>
      <c r="V89" s="166" t="e">
        <f t="shared" si="23"/>
        <v>#DIV/0!</v>
      </c>
      <c r="W89" s="161">
        <f t="shared" si="29"/>
        <v>0</v>
      </c>
      <c r="X89" s="161">
        <f t="shared" si="40"/>
        <v>0</v>
      </c>
      <c r="Y89" s="161">
        <f t="shared" si="24"/>
        <v>0</v>
      </c>
      <c r="Z89" s="161">
        <f t="shared" si="30"/>
        <v>1</v>
      </c>
      <c r="AA89" s="161">
        <f t="shared" si="31"/>
        <v>0</v>
      </c>
      <c r="AB89" s="162" t="e">
        <f t="shared" si="25"/>
        <v>#DIV/0!</v>
      </c>
      <c r="AC89" s="162" t="e">
        <f t="shared" si="26"/>
        <v>#DIV/0!</v>
      </c>
      <c r="AD89" s="162">
        <f t="shared" si="32"/>
        <v>0</v>
      </c>
      <c r="AE89" s="85">
        <f t="shared" si="33"/>
        <v>39</v>
      </c>
      <c r="AF89" s="85">
        <f t="shared" si="34"/>
        <v>72</v>
      </c>
      <c r="AG89" s="85">
        <f t="shared" si="35"/>
        <v>256</v>
      </c>
      <c r="AH89" s="85">
        <f t="shared" si="36"/>
        <v>153600</v>
      </c>
      <c r="AI89" s="152">
        <f t="shared" si="37"/>
        <v>0</v>
      </c>
      <c r="AJ89" s="152">
        <f t="shared" si="38"/>
        <v>0</v>
      </c>
      <c r="AK89" s="157">
        <f t="shared" si="27"/>
        <v>0</v>
      </c>
      <c r="AL89" s="158"/>
      <c r="AM89" s="158"/>
      <c r="AN89" s="159"/>
      <c r="AO89" s="159"/>
      <c r="AP89" s="159"/>
      <c r="AQ89" s="153"/>
      <c r="AR89" s="85">
        <f t="shared" si="28"/>
        <v>0</v>
      </c>
      <c r="AS89" s="85"/>
      <c r="AT89" s="85"/>
      <c r="AU89" s="85"/>
      <c r="AV89" s="85"/>
      <c r="AW89" s="85"/>
    </row>
    <row r="90" spans="1:49" s="22" customFormat="1">
      <c r="A90" s="42"/>
      <c r="B90" s="18">
        <v>76</v>
      </c>
      <c r="C90" s="19"/>
      <c r="D90" s="19"/>
      <c r="E90" s="25"/>
      <c r="F90" s="19"/>
      <c r="G90" s="19"/>
      <c r="H90" s="21"/>
      <c r="I90" s="21"/>
      <c r="J90" s="87"/>
      <c r="K90" s="88"/>
      <c r="L90" s="29"/>
      <c r="M90" s="29"/>
      <c r="N90" s="29"/>
      <c r="O90" s="29"/>
      <c r="P90" s="29"/>
      <c r="Q90" s="29"/>
      <c r="R90" s="29"/>
      <c r="S90" s="29"/>
      <c r="T90" s="160">
        <f t="shared" si="39"/>
        <v>0</v>
      </c>
      <c r="U90" s="166">
        <f t="shared" si="22"/>
        <v>0</v>
      </c>
      <c r="V90" s="166" t="e">
        <f t="shared" si="23"/>
        <v>#DIV/0!</v>
      </c>
      <c r="W90" s="161">
        <f t="shared" si="29"/>
        <v>0</v>
      </c>
      <c r="X90" s="161">
        <f t="shared" si="40"/>
        <v>0</v>
      </c>
      <c r="Y90" s="161">
        <f t="shared" si="24"/>
        <v>0</v>
      </c>
      <c r="Z90" s="161">
        <f t="shared" si="30"/>
        <v>1</v>
      </c>
      <c r="AA90" s="161">
        <f t="shared" si="31"/>
        <v>0</v>
      </c>
      <c r="AB90" s="162" t="e">
        <f t="shared" si="25"/>
        <v>#DIV/0!</v>
      </c>
      <c r="AC90" s="162" t="e">
        <f t="shared" si="26"/>
        <v>#DIV/0!</v>
      </c>
      <c r="AD90" s="162">
        <f t="shared" si="32"/>
        <v>0</v>
      </c>
      <c r="AE90" s="85">
        <f t="shared" si="33"/>
        <v>39</v>
      </c>
      <c r="AF90" s="85">
        <f t="shared" si="34"/>
        <v>72</v>
      </c>
      <c r="AG90" s="85">
        <f t="shared" si="35"/>
        <v>256</v>
      </c>
      <c r="AH90" s="85">
        <f t="shared" si="36"/>
        <v>153600</v>
      </c>
      <c r="AI90" s="152">
        <f t="shared" si="37"/>
        <v>0</v>
      </c>
      <c r="AJ90" s="152">
        <f t="shared" si="38"/>
        <v>0</v>
      </c>
      <c r="AK90" s="157">
        <f t="shared" si="27"/>
        <v>0</v>
      </c>
      <c r="AL90" s="158"/>
      <c r="AM90" s="158"/>
      <c r="AN90" s="159"/>
      <c r="AO90" s="159"/>
      <c r="AP90" s="159"/>
      <c r="AQ90" s="153"/>
      <c r="AR90" s="85">
        <f t="shared" si="28"/>
        <v>0</v>
      </c>
      <c r="AS90" s="85"/>
      <c r="AT90" s="85"/>
      <c r="AU90" s="85"/>
      <c r="AV90" s="85"/>
      <c r="AW90" s="85"/>
    </row>
    <row r="91" spans="1:49" s="22" customFormat="1">
      <c r="A91" s="42"/>
      <c r="B91" s="18">
        <v>77</v>
      </c>
      <c r="C91" s="19"/>
      <c r="D91" s="19"/>
      <c r="E91" s="25"/>
      <c r="F91" s="19"/>
      <c r="G91" s="19"/>
      <c r="H91" s="21"/>
      <c r="I91" s="21"/>
      <c r="J91" s="87"/>
      <c r="K91" s="88"/>
      <c r="L91" s="29"/>
      <c r="M91" s="29"/>
      <c r="N91" s="29"/>
      <c r="O91" s="29"/>
      <c r="P91" s="29"/>
      <c r="Q91" s="29"/>
      <c r="R91" s="29"/>
      <c r="S91" s="29"/>
      <c r="T91" s="160">
        <f t="shared" si="39"/>
        <v>0</v>
      </c>
      <c r="U91" s="166">
        <f t="shared" si="22"/>
        <v>0</v>
      </c>
      <c r="V91" s="166" t="e">
        <f t="shared" si="23"/>
        <v>#DIV/0!</v>
      </c>
      <c r="W91" s="161">
        <f t="shared" si="29"/>
        <v>0</v>
      </c>
      <c r="X91" s="161">
        <f t="shared" si="40"/>
        <v>0</v>
      </c>
      <c r="Y91" s="161">
        <f t="shared" si="24"/>
        <v>0</v>
      </c>
      <c r="Z91" s="161">
        <f t="shared" si="30"/>
        <v>1</v>
      </c>
      <c r="AA91" s="161">
        <f t="shared" si="31"/>
        <v>0</v>
      </c>
      <c r="AB91" s="162" t="e">
        <f t="shared" si="25"/>
        <v>#DIV/0!</v>
      </c>
      <c r="AC91" s="162" t="e">
        <f t="shared" si="26"/>
        <v>#DIV/0!</v>
      </c>
      <c r="AD91" s="162">
        <f t="shared" si="32"/>
        <v>0</v>
      </c>
      <c r="AE91" s="85">
        <f t="shared" si="33"/>
        <v>39</v>
      </c>
      <c r="AF91" s="85">
        <f t="shared" si="34"/>
        <v>72</v>
      </c>
      <c r="AG91" s="85">
        <f t="shared" si="35"/>
        <v>256</v>
      </c>
      <c r="AH91" s="85">
        <f t="shared" si="36"/>
        <v>153600</v>
      </c>
      <c r="AI91" s="152">
        <f t="shared" si="37"/>
        <v>0</v>
      </c>
      <c r="AJ91" s="152">
        <f t="shared" si="38"/>
        <v>0</v>
      </c>
      <c r="AK91" s="157">
        <f t="shared" si="27"/>
        <v>0</v>
      </c>
      <c r="AL91" s="158"/>
      <c r="AM91" s="158"/>
      <c r="AN91" s="159"/>
      <c r="AO91" s="159"/>
      <c r="AP91" s="159"/>
      <c r="AQ91" s="153"/>
      <c r="AR91" s="85">
        <f t="shared" si="28"/>
        <v>0</v>
      </c>
      <c r="AS91" s="85"/>
      <c r="AT91" s="85"/>
      <c r="AU91" s="85"/>
      <c r="AV91" s="85"/>
      <c r="AW91" s="85"/>
    </row>
    <row r="92" spans="1:49" s="22" customFormat="1">
      <c r="A92" s="42"/>
      <c r="B92" s="18">
        <v>78</v>
      </c>
      <c r="C92" s="19"/>
      <c r="D92" s="19"/>
      <c r="E92" s="25"/>
      <c r="F92" s="19"/>
      <c r="G92" s="19"/>
      <c r="H92" s="21"/>
      <c r="I92" s="21"/>
      <c r="J92" s="87"/>
      <c r="K92" s="88"/>
      <c r="L92" s="29"/>
      <c r="M92" s="29"/>
      <c r="N92" s="29"/>
      <c r="O92" s="29"/>
      <c r="P92" s="29"/>
      <c r="Q92" s="29"/>
      <c r="R92" s="29"/>
      <c r="S92" s="29"/>
      <c r="T92" s="160">
        <f t="shared" si="39"/>
        <v>0</v>
      </c>
      <c r="U92" s="166">
        <f t="shared" si="22"/>
        <v>0</v>
      </c>
      <c r="V92" s="166" t="e">
        <f t="shared" si="23"/>
        <v>#DIV/0!</v>
      </c>
      <c r="W92" s="161">
        <f t="shared" si="29"/>
        <v>0</v>
      </c>
      <c r="X92" s="161">
        <f t="shared" si="40"/>
        <v>0</v>
      </c>
      <c r="Y92" s="161">
        <f t="shared" si="24"/>
        <v>0</v>
      </c>
      <c r="Z92" s="161">
        <f t="shared" si="30"/>
        <v>1</v>
      </c>
      <c r="AA92" s="161">
        <f t="shared" si="31"/>
        <v>0</v>
      </c>
      <c r="AB92" s="162" t="e">
        <f t="shared" si="25"/>
        <v>#DIV/0!</v>
      </c>
      <c r="AC92" s="162" t="e">
        <f t="shared" si="26"/>
        <v>#DIV/0!</v>
      </c>
      <c r="AD92" s="162">
        <f t="shared" si="32"/>
        <v>0</v>
      </c>
      <c r="AE92" s="85">
        <f t="shared" si="33"/>
        <v>39</v>
      </c>
      <c r="AF92" s="85">
        <f t="shared" si="34"/>
        <v>72</v>
      </c>
      <c r="AG92" s="85">
        <f t="shared" si="35"/>
        <v>256</v>
      </c>
      <c r="AH92" s="85">
        <f t="shared" si="36"/>
        <v>153600</v>
      </c>
      <c r="AI92" s="152">
        <f t="shared" si="37"/>
        <v>0</v>
      </c>
      <c r="AJ92" s="152">
        <f t="shared" si="38"/>
        <v>0</v>
      </c>
      <c r="AK92" s="157">
        <f t="shared" si="27"/>
        <v>0</v>
      </c>
      <c r="AL92" s="158"/>
      <c r="AM92" s="158"/>
      <c r="AN92" s="159"/>
      <c r="AO92" s="159"/>
      <c r="AP92" s="159"/>
      <c r="AQ92" s="153"/>
      <c r="AR92" s="85">
        <f t="shared" si="28"/>
        <v>0</v>
      </c>
      <c r="AS92" s="85"/>
      <c r="AT92" s="85"/>
      <c r="AU92" s="85"/>
      <c r="AV92" s="85"/>
      <c r="AW92" s="85"/>
    </row>
    <row r="93" spans="1:49" s="22" customFormat="1">
      <c r="A93" s="42"/>
      <c r="B93" s="18">
        <v>79</v>
      </c>
      <c r="C93" s="19"/>
      <c r="D93" s="19"/>
      <c r="E93" s="25"/>
      <c r="F93" s="19"/>
      <c r="G93" s="19"/>
      <c r="H93" s="21"/>
      <c r="I93" s="21"/>
      <c r="J93" s="87"/>
      <c r="K93" s="88"/>
      <c r="L93" s="29"/>
      <c r="M93" s="29"/>
      <c r="N93" s="29"/>
      <c r="O93" s="29"/>
      <c r="P93" s="29"/>
      <c r="Q93" s="29"/>
      <c r="R93" s="29"/>
      <c r="S93" s="29"/>
      <c r="T93" s="160">
        <f t="shared" si="39"/>
        <v>0</v>
      </c>
      <c r="U93" s="166">
        <f t="shared" si="22"/>
        <v>0</v>
      </c>
      <c r="V93" s="166" t="e">
        <f t="shared" si="23"/>
        <v>#DIV/0!</v>
      </c>
      <c r="W93" s="161">
        <f t="shared" si="29"/>
        <v>0</v>
      </c>
      <c r="X93" s="161">
        <f t="shared" si="40"/>
        <v>0</v>
      </c>
      <c r="Y93" s="161">
        <f t="shared" si="24"/>
        <v>0</v>
      </c>
      <c r="Z93" s="161">
        <f t="shared" si="30"/>
        <v>1</v>
      </c>
      <c r="AA93" s="161">
        <f t="shared" si="31"/>
        <v>0</v>
      </c>
      <c r="AB93" s="162" t="e">
        <f t="shared" si="25"/>
        <v>#DIV/0!</v>
      </c>
      <c r="AC93" s="162" t="e">
        <f t="shared" si="26"/>
        <v>#DIV/0!</v>
      </c>
      <c r="AD93" s="162">
        <f t="shared" si="32"/>
        <v>0</v>
      </c>
      <c r="AE93" s="85">
        <f t="shared" si="33"/>
        <v>39</v>
      </c>
      <c r="AF93" s="85">
        <f t="shared" si="34"/>
        <v>72</v>
      </c>
      <c r="AG93" s="85">
        <f t="shared" si="35"/>
        <v>256</v>
      </c>
      <c r="AH93" s="85">
        <f t="shared" si="36"/>
        <v>153600</v>
      </c>
      <c r="AI93" s="152">
        <f t="shared" si="37"/>
        <v>0</v>
      </c>
      <c r="AJ93" s="152">
        <f t="shared" si="38"/>
        <v>0</v>
      </c>
      <c r="AK93" s="157">
        <f t="shared" si="27"/>
        <v>0</v>
      </c>
      <c r="AL93" s="158"/>
      <c r="AM93" s="158"/>
      <c r="AN93" s="159"/>
      <c r="AO93" s="159"/>
      <c r="AP93" s="159"/>
      <c r="AQ93" s="153"/>
      <c r="AR93" s="85">
        <f t="shared" si="28"/>
        <v>0</v>
      </c>
      <c r="AS93" s="85"/>
      <c r="AT93" s="85"/>
      <c r="AU93" s="85"/>
      <c r="AV93" s="85"/>
      <c r="AW93" s="85"/>
    </row>
    <row r="94" spans="1:49" s="22" customFormat="1">
      <c r="A94" s="42"/>
      <c r="B94" s="18">
        <v>80</v>
      </c>
      <c r="C94" s="19"/>
      <c r="D94" s="19"/>
      <c r="E94" s="25"/>
      <c r="F94" s="19"/>
      <c r="G94" s="19"/>
      <c r="H94" s="21"/>
      <c r="I94" s="21"/>
      <c r="J94" s="87"/>
      <c r="K94" s="88"/>
      <c r="L94" s="29"/>
      <c r="M94" s="29"/>
      <c r="N94" s="29"/>
      <c r="O94" s="29"/>
      <c r="P94" s="29"/>
      <c r="Q94" s="29"/>
      <c r="R94" s="29"/>
      <c r="S94" s="29"/>
      <c r="T94" s="160">
        <f t="shared" si="39"/>
        <v>0</v>
      </c>
      <c r="U94" s="166">
        <f t="shared" si="22"/>
        <v>0</v>
      </c>
      <c r="V94" s="166" t="e">
        <f t="shared" si="23"/>
        <v>#DIV/0!</v>
      </c>
      <c r="W94" s="161">
        <f t="shared" si="29"/>
        <v>0</v>
      </c>
      <c r="X94" s="161">
        <f t="shared" si="40"/>
        <v>0</v>
      </c>
      <c r="Y94" s="161">
        <f t="shared" si="24"/>
        <v>0</v>
      </c>
      <c r="Z94" s="161">
        <f t="shared" si="30"/>
        <v>1</v>
      </c>
      <c r="AA94" s="161">
        <f t="shared" si="31"/>
        <v>0</v>
      </c>
      <c r="AB94" s="162" t="e">
        <f t="shared" si="25"/>
        <v>#DIV/0!</v>
      </c>
      <c r="AC94" s="162" t="e">
        <f t="shared" si="26"/>
        <v>#DIV/0!</v>
      </c>
      <c r="AD94" s="162">
        <f t="shared" si="32"/>
        <v>0</v>
      </c>
      <c r="AE94" s="85">
        <f t="shared" si="33"/>
        <v>39</v>
      </c>
      <c r="AF94" s="85">
        <f t="shared" si="34"/>
        <v>72</v>
      </c>
      <c r="AG94" s="85">
        <f t="shared" si="35"/>
        <v>256</v>
      </c>
      <c r="AH94" s="85">
        <f t="shared" si="36"/>
        <v>153600</v>
      </c>
      <c r="AI94" s="152">
        <f t="shared" si="37"/>
        <v>0</v>
      </c>
      <c r="AJ94" s="152">
        <f t="shared" si="38"/>
        <v>0</v>
      </c>
      <c r="AK94" s="157">
        <f t="shared" si="27"/>
        <v>0</v>
      </c>
      <c r="AL94" s="158"/>
      <c r="AM94" s="158"/>
      <c r="AN94" s="159"/>
      <c r="AO94" s="159"/>
      <c r="AP94" s="159"/>
      <c r="AQ94" s="153"/>
      <c r="AR94" s="85">
        <f t="shared" si="28"/>
        <v>0</v>
      </c>
      <c r="AS94" s="85"/>
      <c r="AT94" s="85"/>
      <c r="AU94" s="85"/>
      <c r="AV94" s="85"/>
      <c r="AW94" s="85"/>
    </row>
    <row r="95" spans="1:49" s="22" customFormat="1">
      <c r="A95" s="42"/>
      <c r="B95" s="18">
        <v>81</v>
      </c>
      <c r="C95" s="19"/>
      <c r="D95" s="19"/>
      <c r="E95" s="25"/>
      <c r="F95" s="19"/>
      <c r="G95" s="19"/>
      <c r="H95" s="21"/>
      <c r="I95" s="21"/>
      <c r="J95" s="87"/>
      <c r="K95" s="88"/>
      <c r="L95" s="29"/>
      <c r="M95" s="29"/>
      <c r="N95" s="29"/>
      <c r="O95" s="29"/>
      <c r="P95" s="29"/>
      <c r="Q95" s="29"/>
      <c r="R95" s="29"/>
      <c r="S95" s="29"/>
      <c r="T95" s="160">
        <f t="shared" si="39"/>
        <v>0</v>
      </c>
      <c r="U95" s="166">
        <f t="shared" si="22"/>
        <v>0</v>
      </c>
      <c r="V95" s="166" t="e">
        <f t="shared" si="23"/>
        <v>#DIV/0!</v>
      </c>
      <c r="W95" s="161">
        <f t="shared" si="29"/>
        <v>0</v>
      </c>
      <c r="X95" s="161">
        <f t="shared" si="40"/>
        <v>0</v>
      </c>
      <c r="Y95" s="161">
        <f t="shared" si="24"/>
        <v>0</v>
      </c>
      <c r="Z95" s="161">
        <f t="shared" si="30"/>
        <v>1</v>
      </c>
      <c r="AA95" s="161">
        <f t="shared" si="31"/>
        <v>0</v>
      </c>
      <c r="AB95" s="162" t="e">
        <f t="shared" si="25"/>
        <v>#DIV/0!</v>
      </c>
      <c r="AC95" s="162" t="e">
        <f t="shared" si="26"/>
        <v>#DIV/0!</v>
      </c>
      <c r="AD95" s="162">
        <f t="shared" si="32"/>
        <v>0</v>
      </c>
      <c r="AE95" s="85">
        <f t="shared" si="33"/>
        <v>39</v>
      </c>
      <c r="AF95" s="85">
        <f t="shared" si="34"/>
        <v>72</v>
      </c>
      <c r="AG95" s="85">
        <f t="shared" si="35"/>
        <v>256</v>
      </c>
      <c r="AH95" s="85">
        <f t="shared" si="36"/>
        <v>153600</v>
      </c>
      <c r="AI95" s="152">
        <f t="shared" si="37"/>
        <v>0</v>
      </c>
      <c r="AJ95" s="152">
        <f t="shared" si="38"/>
        <v>0</v>
      </c>
      <c r="AK95" s="157">
        <f t="shared" si="27"/>
        <v>0</v>
      </c>
      <c r="AL95" s="158"/>
      <c r="AM95" s="158"/>
      <c r="AN95" s="159"/>
      <c r="AO95" s="159"/>
      <c r="AP95" s="159"/>
      <c r="AQ95" s="153"/>
      <c r="AR95" s="85">
        <f t="shared" si="28"/>
        <v>0</v>
      </c>
      <c r="AS95" s="85"/>
      <c r="AT95" s="85"/>
      <c r="AU95" s="85"/>
      <c r="AV95" s="85"/>
      <c r="AW95" s="85"/>
    </row>
    <row r="96" spans="1:49" s="22" customFormat="1">
      <c r="A96" s="42"/>
      <c r="B96" s="18">
        <v>82</v>
      </c>
      <c r="C96" s="19"/>
      <c r="D96" s="19"/>
      <c r="E96" s="25"/>
      <c r="F96" s="19"/>
      <c r="G96" s="19"/>
      <c r="H96" s="21"/>
      <c r="I96" s="21"/>
      <c r="J96" s="87"/>
      <c r="K96" s="88"/>
      <c r="L96" s="29"/>
      <c r="M96" s="29"/>
      <c r="N96" s="29"/>
      <c r="O96" s="29"/>
      <c r="P96" s="29"/>
      <c r="Q96" s="29"/>
      <c r="R96" s="29"/>
      <c r="S96" s="29"/>
      <c r="T96" s="160">
        <f t="shared" si="39"/>
        <v>0</v>
      </c>
      <c r="U96" s="166">
        <f t="shared" si="22"/>
        <v>0</v>
      </c>
      <c r="V96" s="166" t="e">
        <f t="shared" si="23"/>
        <v>#DIV/0!</v>
      </c>
      <c r="W96" s="161">
        <f t="shared" si="29"/>
        <v>0</v>
      </c>
      <c r="X96" s="161">
        <f t="shared" si="40"/>
        <v>0</v>
      </c>
      <c r="Y96" s="161">
        <f t="shared" si="24"/>
        <v>0</v>
      </c>
      <c r="Z96" s="161">
        <f t="shared" si="30"/>
        <v>1</v>
      </c>
      <c r="AA96" s="161">
        <f t="shared" si="31"/>
        <v>0</v>
      </c>
      <c r="AB96" s="162" t="e">
        <f t="shared" si="25"/>
        <v>#DIV/0!</v>
      </c>
      <c r="AC96" s="162" t="e">
        <f t="shared" si="26"/>
        <v>#DIV/0!</v>
      </c>
      <c r="AD96" s="162">
        <f t="shared" si="32"/>
        <v>0</v>
      </c>
      <c r="AE96" s="85">
        <f t="shared" si="33"/>
        <v>39</v>
      </c>
      <c r="AF96" s="85">
        <f t="shared" si="34"/>
        <v>72</v>
      </c>
      <c r="AG96" s="85">
        <f t="shared" si="35"/>
        <v>256</v>
      </c>
      <c r="AH96" s="85">
        <f t="shared" si="36"/>
        <v>153600</v>
      </c>
      <c r="AI96" s="152">
        <f t="shared" si="37"/>
        <v>0</v>
      </c>
      <c r="AJ96" s="152">
        <f t="shared" si="38"/>
        <v>0</v>
      </c>
      <c r="AK96" s="157">
        <f t="shared" si="27"/>
        <v>0</v>
      </c>
      <c r="AL96" s="158"/>
      <c r="AM96" s="158"/>
      <c r="AN96" s="159"/>
      <c r="AO96" s="159"/>
      <c r="AP96" s="159"/>
      <c r="AQ96" s="153"/>
      <c r="AR96" s="85">
        <f t="shared" si="28"/>
        <v>0</v>
      </c>
      <c r="AS96" s="85"/>
      <c r="AT96" s="85"/>
      <c r="AU96" s="85"/>
      <c r="AV96" s="85"/>
      <c r="AW96" s="85"/>
    </row>
    <row r="97" spans="1:49" s="22" customFormat="1">
      <c r="A97" s="42"/>
      <c r="B97" s="18">
        <v>83</v>
      </c>
      <c r="C97" s="19"/>
      <c r="D97" s="19"/>
      <c r="E97" s="25"/>
      <c r="F97" s="19"/>
      <c r="G97" s="19"/>
      <c r="H97" s="21"/>
      <c r="I97" s="21"/>
      <c r="J97" s="87"/>
      <c r="K97" s="88"/>
      <c r="L97" s="29"/>
      <c r="M97" s="29"/>
      <c r="N97" s="29"/>
      <c r="O97" s="29"/>
      <c r="P97" s="29"/>
      <c r="Q97" s="29"/>
      <c r="R97" s="29"/>
      <c r="S97" s="29"/>
      <c r="T97" s="160">
        <f t="shared" si="39"/>
        <v>0</v>
      </c>
      <c r="U97" s="166">
        <f t="shared" si="22"/>
        <v>0</v>
      </c>
      <c r="V97" s="166" t="e">
        <f t="shared" si="23"/>
        <v>#DIV/0!</v>
      </c>
      <c r="W97" s="161">
        <f t="shared" si="29"/>
        <v>0</v>
      </c>
      <c r="X97" s="161">
        <f t="shared" si="40"/>
        <v>0</v>
      </c>
      <c r="Y97" s="161">
        <f t="shared" si="24"/>
        <v>0</v>
      </c>
      <c r="Z97" s="161">
        <f t="shared" si="30"/>
        <v>1</v>
      </c>
      <c r="AA97" s="161">
        <f t="shared" si="31"/>
        <v>0</v>
      </c>
      <c r="AB97" s="162" t="e">
        <f t="shared" si="25"/>
        <v>#DIV/0!</v>
      </c>
      <c r="AC97" s="162" t="e">
        <f t="shared" si="26"/>
        <v>#DIV/0!</v>
      </c>
      <c r="AD97" s="162">
        <f t="shared" si="32"/>
        <v>0</v>
      </c>
      <c r="AE97" s="85">
        <f t="shared" si="33"/>
        <v>39</v>
      </c>
      <c r="AF97" s="85">
        <f t="shared" si="34"/>
        <v>72</v>
      </c>
      <c r="AG97" s="85">
        <f t="shared" si="35"/>
        <v>256</v>
      </c>
      <c r="AH97" s="85">
        <f t="shared" si="36"/>
        <v>153600</v>
      </c>
      <c r="AI97" s="152">
        <f t="shared" si="37"/>
        <v>0</v>
      </c>
      <c r="AJ97" s="152">
        <f t="shared" si="38"/>
        <v>0</v>
      </c>
      <c r="AK97" s="157">
        <f t="shared" si="27"/>
        <v>0</v>
      </c>
      <c r="AL97" s="158"/>
      <c r="AM97" s="158"/>
      <c r="AN97" s="159"/>
      <c r="AO97" s="159"/>
      <c r="AP97" s="159"/>
      <c r="AQ97" s="153"/>
      <c r="AR97" s="85">
        <f t="shared" si="28"/>
        <v>0</v>
      </c>
      <c r="AS97" s="85"/>
      <c r="AT97" s="85"/>
      <c r="AU97" s="85"/>
      <c r="AV97" s="85"/>
      <c r="AW97" s="85"/>
    </row>
    <row r="98" spans="1:49" s="22" customFormat="1">
      <c r="A98" s="42"/>
      <c r="B98" s="18">
        <v>84</v>
      </c>
      <c r="C98" s="19"/>
      <c r="D98" s="19"/>
      <c r="E98" s="25"/>
      <c r="F98" s="19"/>
      <c r="G98" s="19"/>
      <c r="H98" s="21"/>
      <c r="I98" s="21"/>
      <c r="J98" s="87"/>
      <c r="K98" s="88"/>
      <c r="L98" s="29"/>
      <c r="M98" s="29"/>
      <c r="N98" s="29"/>
      <c r="O98" s="29"/>
      <c r="P98" s="29"/>
      <c r="Q98" s="29"/>
      <c r="R98" s="29"/>
      <c r="S98" s="29"/>
      <c r="T98" s="160">
        <f t="shared" si="39"/>
        <v>0</v>
      </c>
      <c r="U98" s="166">
        <f t="shared" si="22"/>
        <v>0</v>
      </c>
      <c r="V98" s="166" t="e">
        <f t="shared" si="23"/>
        <v>#DIV/0!</v>
      </c>
      <c r="W98" s="161">
        <f t="shared" si="29"/>
        <v>0</v>
      </c>
      <c r="X98" s="161">
        <f t="shared" si="40"/>
        <v>0</v>
      </c>
      <c r="Y98" s="161">
        <f t="shared" si="24"/>
        <v>0</v>
      </c>
      <c r="Z98" s="161">
        <f t="shared" si="30"/>
        <v>1</v>
      </c>
      <c r="AA98" s="161">
        <f t="shared" si="31"/>
        <v>0</v>
      </c>
      <c r="AB98" s="162" t="e">
        <f t="shared" si="25"/>
        <v>#DIV/0!</v>
      </c>
      <c r="AC98" s="162" t="e">
        <f t="shared" si="26"/>
        <v>#DIV/0!</v>
      </c>
      <c r="AD98" s="162">
        <f t="shared" si="32"/>
        <v>0</v>
      </c>
      <c r="AE98" s="85">
        <f t="shared" si="33"/>
        <v>39</v>
      </c>
      <c r="AF98" s="85">
        <f t="shared" si="34"/>
        <v>72</v>
      </c>
      <c r="AG98" s="85">
        <f t="shared" si="35"/>
        <v>256</v>
      </c>
      <c r="AH98" s="85">
        <f t="shared" si="36"/>
        <v>153600</v>
      </c>
      <c r="AI98" s="152">
        <f t="shared" si="37"/>
        <v>0</v>
      </c>
      <c r="AJ98" s="152">
        <f t="shared" si="38"/>
        <v>0</v>
      </c>
      <c r="AK98" s="157">
        <f t="shared" si="27"/>
        <v>0</v>
      </c>
      <c r="AL98" s="158"/>
      <c r="AM98" s="158"/>
      <c r="AN98" s="159"/>
      <c r="AO98" s="159"/>
      <c r="AP98" s="159"/>
      <c r="AQ98" s="153"/>
      <c r="AR98" s="85">
        <f t="shared" si="28"/>
        <v>0</v>
      </c>
      <c r="AS98" s="85"/>
      <c r="AT98" s="85"/>
      <c r="AU98" s="85"/>
      <c r="AV98" s="85"/>
      <c r="AW98" s="85"/>
    </row>
    <row r="99" spans="1:49" s="22" customFormat="1">
      <c r="A99" s="42"/>
      <c r="B99" s="18">
        <v>85</v>
      </c>
      <c r="C99" s="19"/>
      <c r="D99" s="19"/>
      <c r="E99" s="25"/>
      <c r="F99" s="19"/>
      <c r="G99" s="19"/>
      <c r="H99" s="21"/>
      <c r="I99" s="21"/>
      <c r="J99" s="87"/>
      <c r="K99" s="88"/>
      <c r="L99" s="29"/>
      <c r="M99" s="29"/>
      <c r="N99" s="29"/>
      <c r="O99" s="29"/>
      <c r="P99" s="29"/>
      <c r="Q99" s="29"/>
      <c r="R99" s="29"/>
      <c r="S99" s="29"/>
      <c r="T99" s="160">
        <f t="shared" si="39"/>
        <v>0</v>
      </c>
      <c r="U99" s="166">
        <f t="shared" si="22"/>
        <v>0</v>
      </c>
      <c r="V99" s="166" t="e">
        <f t="shared" si="23"/>
        <v>#DIV/0!</v>
      </c>
      <c r="W99" s="161">
        <f t="shared" si="29"/>
        <v>0</v>
      </c>
      <c r="X99" s="161">
        <f t="shared" si="40"/>
        <v>0</v>
      </c>
      <c r="Y99" s="161">
        <f t="shared" si="24"/>
        <v>0</v>
      </c>
      <c r="Z99" s="161">
        <f t="shared" si="30"/>
        <v>1</v>
      </c>
      <c r="AA99" s="161">
        <f t="shared" si="31"/>
        <v>0</v>
      </c>
      <c r="AB99" s="162" t="e">
        <f t="shared" si="25"/>
        <v>#DIV/0!</v>
      </c>
      <c r="AC99" s="162" t="e">
        <f t="shared" si="26"/>
        <v>#DIV/0!</v>
      </c>
      <c r="AD99" s="162">
        <f t="shared" si="32"/>
        <v>0</v>
      </c>
      <c r="AE99" s="85">
        <f t="shared" si="33"/>
        <v>39</v>
      </c>
      <c r="AF99" s="85">
        <f t="shared" si="34"/>
        <v>72</v>
      </c>
      <c r="AG99" s="85">
        <f t="shared" si="35"/>
        <v>256</v>
      </c>
      <c r="AH99" s="85">
        <f t="shared" si="36"/>
        <v>153600</v>
      </c>
      <c r="AI99" s="152">
        <f t="shared" si="37"/>
        <v>0</v>
      </c>
      <c r="AJ99" s="152">
        <f t="shared" si="38"/>
        <v>0</v>
      </c>
      <c r="AK99" s="157">
        <f t="shared" si="27"/>
        <v>0</v>
      </c>
      <c r="AL99" s="158"/>
      <c r="AM99" s="158"/>
      <c r="AN99" s="159"/>
      <c r="AO99" s="159"/>
      <c r="AP99" s="159"/>
      <c r="AQ99" s="153"/>
      <c r="AR99" s="85">
        <f t="shared" si="28"/>
        <v>0</v>
      </c>
      <c r="AS99" s="85"/>
      <c r="AT99" s="85"/>
      <c r="AU99" s="85"/>
      <c r="AV99" s="85"/>
      <c r="AW99" s="85"/>
    </row>
    <row r="100" spans="1:49" s="22" customFormat="1">
      <c r="A100" s="42"/>
      <c r="B100" s="18">
        <v>86</v>
      </c>
      <c r="C100" s="19"/>
      <c r="D100" s="19"/>
      <c r="E100" s="25"/>
      <c r="F100" s="19"/>
      <c r="G100" s="19"/>
      <c r="H100" s="21"/>
      <c r="I100" s="21"/>
      <c r="J100" s="87"/>
      <c r="K100" s="88"/>
      <c r="L100" s="29"/>
      <c r="M100" s="29"/>
      <c r="N100" s="29"/>
      <c r="O100" s="29"/>
      <c r="P100" s="29"/>
      <c r="Q100" s="29"/>
      <c r="R100" s="29"/>
      <c r="S100" s="29"/>
      <c r="T100" s="160">
        <f t="shared" si="39"/>
        <v>0</v>
      </c>
      <c r="U100" s="166">
        <f t="shared" si="22"/>
        <v>0</v>
      </c>
      <c r="V100" s="166" t="e">
        <f t="shared" si="23"/>
        <v>#DIV/0!</v>
      </c>
      <c r="W100" s="161">
        <f t="shared" si="29"/>
        <v>0</v>
      </c>
      <c r="X100" s="161">
        <f t="shared" si="40"/>
        <v>0</v>
      </c>
      <c r="Y100" s="161">
        <f t="shared" si="24"/>
        <v>0</v>
      </c>
      <c r="Z100" s="161">
        <f t="shared" si="30"/>
        <v>1</v>
      </c>
      <c r="AA100" s="161">
        <f t="shared" si="31"/>
        <v>0</v>
      </c>
      <c r="AB100" s="162" t="e">
        <f t="shared" si="25"/>
        <v>#DIV/0!</v>
      </c>
      <c r="AC100" s="162" t="e">
        <f t="shared" si="26"/>
        <v>#DIV/0!</v>
      </c>
      <c r="AD100" s="162">
        <f t="shared" si="32"/>
        <v>0</v>
      </c>
      <c r="AE100" s="85">
        <f t="shared" si="33"/>
        <v>39</v>
      </c>
      <c r="AF100" s="85">
        <f t="shared" si="34"/>
        <v>72</v>
      </c>
      <c r="AG100" s="85">
        <f t="shared" si="35"/>
        <v>256</v>
      </c>
      <c r="AH100" s="85">
        <f t="shared" si="36"/>
        <v>153600</v>
      </c>
      <c r="AI100" s="152">
        <f t="shared" si="37"/>
        <v>0</v>
      </c>
      <c r="AJ100" s="152">
        <f t="shared" si="38"/>
        <v>0</v>
      </c>
      <c r="AK100" s="157">
        <f t="shared" si="27"/>
        <v>0</v>
      </c>
      <c r="AL100" s="158"/>
      <c r="AM100" s="158"/>
      <c r="AN100" s="159"/>
      <c r="AO100" s="159"/>
      <c r="AP100" s="159"/>
      <c r="AQ100" s="153"/>
      <c r="AR100" s="85">
        <f t="shared" si="28"/>
        <v>0</v>
      </c>
      <c r="AS100" s="85"/>
      <c r="AT100" s="85"/>
      <c r="AU100" s="85"/>
      <c r="AV100" s="85"/>
      <c r="AW100" s="85"/>
    </row>
    <row r="101" spans="1:49" s="22" customFormat="1">
      <c r="A101" s="42"/>
      <c r="B101" s="18">
        <v>87</v>
      </c>
      <c r="C101" s="19"/>
      <c r="D101" s="19"/>
      <c r="E101" s="25"/>
      <c r="F101" s="19"/>
      <c r="G101" s="19"/>
      <c r="H101" s="21"/>
      <c r="I101" s="21"/>
      <c r="J101" s="87"/>
      <c r="K101" s="88"/>
      <c r="L101" s="29"/>
      <c r="M101" s="29"/>
      <c r="N101" s="29"/>
      <c r="O101" s="29"/>
      <c r="P101" s="29"/>
      <c r="Q101" s="29"/>
      <c r="R101" s="29"/>
      <c r="S101" s="29"/>
      <c r="T101" s="160">
        <f t="shared" si="39"/>
        <v>0</v>
      </c>
      <c r="U101" s="166">
        <f t="shared" si="22"/>
        <v>0</v>
      </c>
      <c r="V101" s="166" t="e">
        <f t="shared" si="23"/>
        <v>#DIV/0!</v>
      </c>
      <c r="W101" s="161">
        <f t="shared" si="29"/>
        <v>0</v>
      </c>
      <c r="X101" s="161">
        <f t="shared" si="40"/>
        <v>0</v>
      </c>
      <c r="Y101" s="161">
        <f t="shared" si="24"/>
        <v>0</v>
      </c>
      <c r="Z101" s="161">
        <f t="shared" si="30"/>
        <v>1</v>
      </c>
      <c r="AA101" s="161">
        <f t="shared" si="31"/>
        <v>0</v>
      </c>
      <c r="AB101" s="162" t="e">
        <f t="shared" si="25"/>
        <v>#DIV/0!</v>
      </c>
      <c r="AC101" s="162" t="e">
        <f t="shared" si="26"/>
        <v>#DIV/0!</v>
      </c>
      <c r="AD101" s="162">
        <f t="shared" si="32"/>
        <v>0</v>
      </c>
      <c r="AE101" s="85">
        <f t="shared" si="33"/>
        <v>39</v>
      </c>
      <c r="AF101" s="85">
        <f t="shared" si="34"/>
        <v>72</v>
      </c>
      <c r="AG101" s="85">
        <f t="shared" si="35"/>
        <v>256</v>
      </c>
      <c r="AH101" s="85">
        <f t="shared" si="36"/>
        <v>153600</v>
      </c>
      <c r="AI101" s="152">
        <f t="shared" si="37"/>
        <v>0</v>
      </c>
      <c r="AJ101" s="152">
        <f t="shared" si="38"/>
        <v>0</v>
      </c>
      <c r="AK101" s="157">
        <f t="shared" si="27"/>
        <v>0</v>
      </c>
      <c r="AL101" s="158"/>
      <c r="AM101" s="158"/>
      <c r="AN101" s="159"/>
      <c r="AO101" s="159"/>
      <c r="AP101" s="159"/>
      <c r="AQ101" s="153"/>
      <c r="AR101" s="85">
        <f t="shared" si="28"/>
        <v>0</v>
      </c>
      <c r="AS101" s="85"/>
      <c r="AT101" s="85"/>
      <c r="AU101" s="85"/>
      <c r="AV101" s="85"/>
      <c r="AW101" s="85"/>
    </row>
    <row r="102" spans="1:49" s="22" customFormat="1">
      <c r="A102" s="42"/>
      <c r="B102" s="18">
        <v>88</v>
      </c>
      <c r="C102" s="19"/>
      <c r="D102" s="19"/>
      <c r="E102" s="25"/>
      <c r="F102" s="19"/>
      <c r="G102" s="19"/>
      <c r="H102" s="21"/>
      <c r="I102" s="21"/>
      <c r="J102" s="87"/>
      <c r="K102" s="88"/>
      <c r="L102" s="29"/>
      <c r="M102" s="29"/>
      <c r="N102" s="29"/>
      <c r="O102" s="29"/>
      <c r="P102" s="29"/>
      <c r="Q102" s="29"/>
      <c r="R102" s="29"/>
      <c r="S102" s="29"/>
      <c r="T102" s="160">
        <f t="shared" si="39"/>
        <v>0</v>
      </c>
      <c r="U102" s="166">
        <f t="shared" si="22"/>
        <v>0</v>
      </c>
      <c r="V102" s="166" t="e">
        <f t="shared" si="23"/>
        <v>#DIV/0!</v>
      </c>
      <c r="W102" s="161">
        <f t="shared" si="29"/>
        <v>0</v>
      </c>
      <c r="X102" s="161">
        <f t="shared" si="40"/>
        <v>0</v>
      </c>
      <c r="Y102" s="161">
        <f t="shared" si="24"/>
        <v>0</v>
      </c>
      <c r="Z102" s="161">
        <f t="shared" si="30"/>
        <v>1</v>
      </c>
      <c r="AA102" s="161">
        <f t="shared" si="31"/>
        <v>0</v>
      </c>
      <c r="AB102" s="162" t="e">
        <f t="shared" si="25"/>
        <v>#DIV/0!</v>
      </c>
      <c r="AC102" s="162" t="e">
        <f t="shared" si="26"/>
        <v>#DIV/0!</v>
      </c>
      <c r="AD102" s="162">
        <f t="shared" si="32"/>
        <v>0</v>
      </c>
      <c r="AE102" s="85">
        <f t="shared" si="33"/>
        <v>39</v>
      </c>
      <c r="AF102" s="85">
        <f t="shared" si="34"/>
        <v>72</v>
      </c>
      <c r="AG102" s="85">
        <f t="shared" si="35"/>
        <v>256</v>
      </c>
      <c r="AH102" s="85">
        <f t="shared" si="36"/>
        <v>153600</v>
      </c>
      <c r="AI102" s="152">
        <f t="shared" si="37"/>
        <v>0</v>
      </c>
      <c r="AJ102" s="152">
        <f t="shared" si="38"/>
        <v>0</v>
      </c>
      <c r="AK102" s="157">
        <f t="shared" si="27"/>
        <v>0</v>
      </c>
      <c r="AL102" s="158"/>
      <c r="AM102" s="158"/>
      <c r="AN102" s="159"/>
      <c r="AO102" s="159"/>
      <c r="AP102" s="159"/>
      <c r="AQ102" s="153"/>
      <c r="AR102" s="85">
        <f t="shared" si="28"/>
        <v>0</v>
      </c>
      <c r="AS102" s="85"/>
      <c r="AT102" s="85"/>
      <c r="AU102" s="85"/>
      <c r="AV102" s="85"/>
      <c r="AW102" s="85"/>
    </row>
    <row r="103" spans="1:49" s="22" customFormat="1">
      <c r="A103" s="42"/>
      <c r="B103" s="18">
        <v>89</v>
      </c>
      <c r="C103" s="19"/>
      <c r="D103" s="19"/>
      <c r="E103" s="25"/>
      <c r="F103" s="19"/>
      <c r="G103" s="19"/>
      <c r="H103" s="21"/>
      <c r="I103" s="21"/>
      <c r="J103" s="87"/>
      <c r="K103" s="88"/>
      <c r="L103" s="29"/>
      <c r="M103" s="29"/>
      <c r="N103" s="29"/>
      <c r="O103" s="29"/>
      <c r="P103" s="29"/>
      <c r="Q103" s="29"/>
      <c r="R103" s="29"/>
      <c r="S103" s="29"/>
      <c r="T103" s="160">
        <f t="shared" si="39"/>
        <v>0</v>
      </c>
      <c r="U103" s="166">
        <f t="shared" si="22"/>
        <v>0</v>
      </c>
      <c r="V103" s="166" t="e">
        <f t="shared" si="23"/>
        <v>#DIV/0!</v>
      </c>
      <c r="W103" s="161">
        <f t="shared" si="29"/>
        <v>0</v>
      </c>
      <c r="X103" s="161">
        <f t="shared" si="40"/>
        <v>0</v>
      </c>
      <c r="Y103" s="161">
        <f t="shared" si="24"/>
        <v>0</v>
      </c>
      <c r="Z103" s="161">
        <f t="shared" si="30"/>
        <v>1</v>
      </c>
      <c r="AA103" s="161">
        <f t="shared" si="31"/>
        <v>0</v>
      </c>
      <c r="AB103" s="162" t="e">
        <f t="shared" si="25"/>
        <v>#DIV/0!</v>
      </c>
      <c r="AC103" s="162" t="e">
        <f t="shared" si="26"/>
        <v>#DIV/0!</v>
      </c>
      <c r="AD103" s="162">
        <f t="shared" si="32"/>
        <v>0</v>
      </c>
      <c r="AE103" s="85">
        <f t="shared" si="33"/>
        <v>39</v>
      </c>
      <c r="AF103" s="85">
        <f t="shared" si="34"/>
        <v>72</v>
      </c>
      <c r="AG103" s="85">
        <f t="shared" si="35"/>
        <v>256</v>
      </c>
      <c r="AH103" s="85">
        <f t="shared" si="36"/>
        <v>153600</v>
      </c>
      <c r="AI103" s="152">
        <f t="shared" si="37"/>
        <v>0</v>
      </c>
      <c r="AJ103" s="152">
        <f t="shared" si="38"/>
        <v>0</v>
      </c>
      <c r="AK103" s="157">
        <f t="shared" si="27"/>
        <v>0</v>
      </c>
      <c r="AL103" s="158"/>
      <c r="AM103" s="158"/>
      <c r="AN103" s="159"/>
      <c r="AO103" s="159"/>
      <c r="AP103" s="159"/>
      <c r="AQ103" s="153"/>
      <c r="AR103" s="85">
        <f t="shared" si="28"/>
        <v>0</v>
      </c>
      <c r="AS103" s="85"/>
      <c r="AT103" s="85"/>
      <c r="AU103" s="85"/>
      <c r="AV103" s="85"/>
      <c r="AW103" s="85"/>
    </row>
    <row r="104" spans="1:49" s="22" customFormat="1">
      <c r="A104" s="42"/>
      <c r="B104" s="18">
        <v>90</v>
      </c>
      <c r="C104" s="19"/>
      <c r="D104" s="19"/>
      <c r="E104" s="25"/>
      <c r="F104" s="19"/>
      <c r="G104" s="19"/>
      <c r="H104" s="21"/>
      <c r="I104" s="21"/>
      <c r="J104" s="87"/>
      <c r="K104" s="88"/>
      <c r="L104" s="29"/>
      <c r="M104" s="29"/>
      <c r="N104" s="29"/>
      <c r="O104" s="29"/>
      <c r="P104" s="29"/>
      <c r="Q104" s="29"/>
      <c r="R104" s="29"/>
      <c r="S104" s="29"/>
      <c r="T104" s="160">
        <f t="shared" si="39"/>
        <v>0</v>
      </c>
      <c r="U104" s="166">
        <f t="shared" si="22"/>
        <v>0</v>
      </c>
      <c r="V104" s="166" t="e">
        <f t="shared" si="23"/>
        <v>#DIV/0!</v>
      </c>
      <c r="W104" s="161">
        <f t="shared" si="29"/>
        <v>0</v>
      </c>
      <c r="X104" s="161">
        <f t="shared" si="40"/>
        <v>0</v>
      </c>
      <c r="Y104" s="161">
        <f t="shared" si="24"/>
        <v>0</v>
      </c>
      <c r="Z104" s="161">
        <f t="shared" si="30"/>
        <v>1</v>
      </c>
      <c r="AA104" s="161">
        <f t="shared" si="31"/>
        <v>0</v>
      </c>
      <c r="AB104" s="162" t="e">
        <f t="shared" si="25"/>
        <v>#DIV/0!</v>
      </c>
      <c r="AC104" s="162" t="e">
        <f t="shared" si="26"/>
        <v>#DIV/0!</v>
      </c>
      <c r="AD104" s="162">
        <f t="shared" si="32"/>
        <v>0</v>
      </c>
      <c r="AE104" s="85">
        <f t="shared" si="33"/>
        <v>39</v>
      </c>
      <c r="AF104" s="85">
        <f t="shared" si="34"/>
        <v>72</v>
      </c>
      <c r="AG104" s="85">
        <f t="shared" si="35"/>
        <v>256</v>
      </c>
      <c r="AH104" s="85">
        <f t="shared" si="36"/>
        <v>153600</v>
      </c>
      <c r="AI104" s="152">
        <f t="shared" si="37"/>
        <v>0</v>
      </c>
      <c r="AJ104" s="152">
        <f t="shared" si="38"/>
        <v>0</v>
      </c>
      <c r="AK104" s="157">
        <f t="shared" si="27"/>
        <v>0</v>
      </c>
      <c r="AL104" s="158"/>
      <c r="AM104" s="158"/>
      <c r="AN104" s="159"/>
      <c r="AO104" s="159"/>
      <c r="AP104" s="159"/>
      <c r="AQ104" s="153"/>
      <c r="AR104" s="85">
        <f t="shared" si="28"/>
        <v>0</v>
      </c>
      <c r="AS104" s="85"/>
      <c r="AT104" s="85"/>
      <c r="AU104" s="85"/>
      <c r="AV104" s="85"/>
      <c r="AW104" s="85"/>
    </row>
    <row r="105" spans="1:49" s="22" customFormat="1">
      <c r="A105" s="42"/>
      <c r="B105" s="18">
        <v>91</v>
      </c>
      <c r="C105" s="19"/>
      <c r="D105" s="19"/>
      <c r="E105" s="25"/>
      <c r="F105" s="19"/>
      <c r="G105" s="19"/>
      <c r="H105" s="21"/>
      <c r="I105" s="21"/>
      <c r="J105" s="87"/>
      <c r="K105" s="88"/>
      <c r="L105" s="29"/>
      <c r="M105" s="29"/>
      <c r="N105" s="29"/>
      <c r="O105" s="29"/>
      <c r="P105" s="29"/>
      <c r="Q105" s="29"/>
      <c r="R105" s="29"/>
      <c r="S105" s="29"/>
      <c r="T105" s="160">
        <f t="shared" si="39"/>
        <v>0</v>
      </c>
      <c r="U105" s="166">
        <f t="shared" si="22"/>
        <v>0</v>
      </c>
      <c r="V105" s="166" t="e">
        <f t="shared" si="23"/>
        <v>#DIV/0!</v>
      </c>
      <c r="W105" s="161">
        <f t="shared" si="29"/>
        <v>0</v>
      </c>
      <c r="X105" s="161">
        <f t="shared" si="40"/>
        <v>0</v>
      </c>
      <c r="Y105" s="161">
        <f t="shared" si="24"/>
        <v>0</v>
      </c>
      <c r="Z105" s="161">
        <f t="shared" si="30"/>
        <v>1</v>
      </c>
      <c r="AA105" s="161">
        <f t="shared" si="31"/>
        <v>0</v>
      </c>
      <c r="AB105" s="162" t="e">
        <f t="shared" si="25"/>
        <v>#DIV/0!</v>
      </c>
      <c r="AC105" s="162" t="e">
        <f t="shared" si="26"/>
        <v>#DIV/0!</v>
      </c>
      <c r="AD105" s="162">
        <f t="shared" si="32"/>
        <v>0</v>
      </c>
      <c r="AE105" s="85">
        <f t="shared" si="33"/>
        <v>39</v>
      </c>
      <c r="AF105" s="85">
        <f t="shared" si="34"/>
        <v>72</v>
      </c>
      <c r="AG105" s="85">
        <f t="shared" si="35"/>
        <v>256</v>
      </c>
      <c r="AH105" s="85">
        <f t="shared" si="36"/>
        <v>153600</v>
      </c>
      <c r="AI105" s="152">
        <f t="shared" si="37"/>
        <v>0</v>
      </c>
      <c r="AJ105" s="152">
        <f t="shared" si="38"/>
        <v>0</v>
      </c>
      <c r="AK105" s="157">
        <f t="shared" si="27"/>
        <v>0</v>
      </c>
      <c r="AL105" s="158"/>
      <c r="AM105" s="158"/>
      <c r="AN105" s="159"/>
      <c r="AO105" s="159"/>
      <c r="AP105" s="159"/>
      <c r="AQ105" s="153"/>
      <c r="AR105" s="85">
        <f t="shared" si="28"/>
        <v>0</v>
      </c>
      <c r="AS105" s="85"/>
      <c r="AT105" s="85"/>
      <c r="AU105" s="85"/>
      <c r="AV105" s="85"/>
      <c r="AW105" s="85"/>
    </row>
    <row r="106" spans="1:49" s="22" customFormat="1">
      <c r="A106" s="42"/>
      <c r="B106" s="18">
        <v>92</v>
      </c>
      <c r="C106" s="19"/>
      <c r="D106" s="19"/>
      <c r="E106" s="25"/>
      <c r="F106" s="19"/>
      <c r="G106" s="19"/>
      <c r="H106" s="21"/>
      <c r="I106" s="21"/>
      <c r="J106" s="87"/>
      <c r="K106" s="88"/>
      <c r="L106" s="29"/>
      <c r="M106" s="29"/>
      <c r="N106" s="29"/>
      <c r="O106" s="29"/>
      <c r="P106" s="29"/>
      <c r="Q106" s="29"/>
      <c r="R106" s="29"/>
      <c r="S106" s="29"/>
      <c r="T106" s="160">
        <f t="shared" si="39"/>
        <v>0</v>
      </c>
      <c r="U106" s="166">
        <f t="shared" si="22"/>
        <v>0</v>
      </c>
      <c r="V106" s="166" t="e">
        <f t="shared" si="23"/>
        <v>#DIV/0!</v>
      </c>
      <c r="W106" s="161">
        <f t="shared" si="29"/>
        <v>0</v>
      </c>
      <c r="X106" s="161">
        <f t="shared" si="40"/>
        <v>0</v>
      </c>
      <c r="Y106" s="161">
        <f t="shared" si="24"/>
        <v>0</v>
      </c>
      <c r="Z106" s="161">
        <f t="shared" si="30"/>
        <v>1</v>
      </c>
      <c r="AA106" s="161">
        <f t="shared" si="31"/>
        <v>0</v>
      </c>
      <c r="AB106" s="162" t="e">
        <f t="shared" si="25"/>
        <v>#DIV/0!</v>
      </c>
      <c r="AC106" s="162" t="e">
        <f t="shared" si="26"/>
        <v>#DIV/0!</v>
      </c>
      <c r="AD106" s="162">
        <f t="shared" si="32"/>
        <v>0</v>
      </c>
      <c r="AE106" s="85">
        <f t="shared" si="33"/>
        <v>39</v>
      </c>
      <c r="AF106" s="85">
        <f t="shared" si="34"/>
        <v>72</v>
      </c>
      <c r="AG106" s="85">
        <f t="shared" si="35"/>
        <v>256</v>
      </c>
      <c r="AH106" s="85">
        <f t="shared" si="36"/>
        <v>153600</v>
      </c>
      <c r="AI106" s="152">
        <f t="shared" si="37"/>
        <v>0</v>
      </c>
      <c r="AJ106" s="152">
        <f t="shared" si="38"/>
        <v>0</v>
      </c>
      <c r="AK106" s="157">
        <f t="shared" si="27"/>
        <v>0</v>
      </c>
      <c r="AL106" s="158"/>
      <c r="AM106" s="158"/>
      <c r="AN106" s="159"/>
      <c r="AO106" s="159"/>
      <c r="AP106" s="159"/>
      <c r="AQ106" s="153"/>
      <c r="AR106" s="85">
        <f t="shared" si="28"/>
        <v>0</v>
      </c>
      <c r="AS106" s="85"/>
      <c r="AT106" s="85"/>
      <c r="AU106" s="85"/>
      <c r="AV106" s="85"/>
      <c r="AW106" s="85"/>
    </row>
    <row r="107" spans="1:49" s="22" customFormat="1">
      <c r="A107" s="42"/>
      <c r="B107" s="18">
        <v>93</v>
      </c>
      <c r="C107" s="19"/>
      <c r="D107" s="19"/>
      <c r="E107" s="25"/>
      <c r="F107" s="19"/>
      <c r="G107" s="19"/>
      <c r="H107" s="21"/>
      <c r="I107" s="21"/>
      <c r="J107" s="87"/>
      <c r="K107" s="88"/>
      <c r="L107" s="29"/>
      <c r="M107" s="29"/>
      <c r="N107" s="29"/>
      <c r="O107" s="29"/>
      <c r="P107" s="29"/>
      <c r="Q107" s="29"/>
      <c r="R107" s="29"/>
      <c r="S107" s="29"/>
      <c r="T107" s="160">
        <f t="shared" si="39"/>
        <v>0</v>
      </c>
      <c r="U107" s="166">
        <f t="shared" si="22"/>
        <v>0</v>
      </c>
      <c r="V107" s="166" t="e">
        <f t="shared" si="23"/>
        <v>#DIV/0!</v>
      </c>
      <c r="W107" s="161">
        <f t="shared" si="29"/>
        <v>0</v>
      </c>
      <c r="X107" s="161">
        <f t="shared" si="40"/>
        <v>0</v>
      </c>
      <c r="Y107" s="161">
        <f t="shared" si="24"/>
        <v>0</v>
      </c>
      <c r="Z107" s="161">
        <f t="shared" si="30"/>
        <v>1</v>
      </c>
      <c r="AA107" s="161">
        <f t="shared" si="31"/>
        <v>0</v>
      </c>
      <c r="AB107" s="162" t="e">
        <f t="shared" si="25"/>
        <v>#DIV/0!</v>
      </c>
      <c r="AC107" s="162" t="e">
        <f t="shared" si="26"/>
        <v>#DIV/0!</v>
      </c>
      <c r="AD107" s="162">
        <f t="shared" si="32"/>
        <v>0</v>
      </c>
      <c r="AE107" s="85">
        <f t="shared" si="33"/>
        <v>39</v>
      </c>
      <c r="AF107" s="85">
        <f t="shared" si="34"/>
        <v>72</v>
      </c>
      <c r="AG107" s="85">
        <f t="shared" si="35"/>
        <v>256</v>
      </c>
      <c r="AH107" s="85">
        <f t="shared" si="36"/>
        <v>153600</v>
      </c>
      <c r="AI107" s="152">
        <f t="shared" si="37"/>
        <v>0</v>
      </c>
      <c r="AJ107" s="152">
        <f t="shared" si="38"/>
        <v>0</v>
      </c>
      <c r="AK107" s="157">
        <f t="shared" si="27"/>
        <v>0</v>
      </c>
      <c r="AL107" s="158"/>
      <c r="AM107" s="158"/>
      <c r="AN107" s="159"/>
      <c r="AO107" s="159"/>
      <c r="AP107" s="159"/>
      <c r="AQ107" s="153"/>
      <c r="AR107" s="85">
        <f t="shared" si="28"/>
        <v>0</v>
      </c>
      <c r="AS107" s="85"/>
      <c r="AT107" s="85"/>
      <c r="AU107" s="85"/>
      <c r="AV107" s="85"/>
      <c r="AW107" s="85"/>
    </row>
    <row r="108" spans="1:49" s="22" customFormat="1">
      <c r="A108" s="42"/>
      <c r="B108" s="18">
        <v>94</v>
      </c>
      <c r="C108" s="19"/>
      <c r="D108" s="19"/>
      <c r="E108" s="25"/>
      <c r="F108" s="19"/>
      <c r="G108" s="19"/>
      <c r="H108" s="21"/>
      <c r="I108" s="21"/>
      <c r="J108" s="87"/>
      <c r="K108" s="88"/>
      <c r="L108" s="29"/>
      <c r="M108" s="29"/>
      <c r="N108" s="29"/>
      <c r="O108" s="29"/>
      <c r="P108" s="29"/>
      <c r="Q108" s="29"/>
      <c r="R108" s="29"/>
      <c r="S108" s="29"/>
      <c r="T108" s="160">
        <f t="shared" si="39"/>
        <v>0</v>
      </c>
      <c r="U108" s="166">
        <f t="shared" si="22"/>
        <v>0</v>
      </c>
      <c r="V108" s="166" t="e">
        <f t="shared" si="23"/>
        <v>#DIV/0!</v>
      </c>
      <c r="W108" s="161">
        <f t="shared" si="29"/>
        <v>0</v>
      </c>
      <c r="X108" s="161">
        <f t="shared" si="40"/>
        <v>0</v>
      </c>
      <c r="Y108" s="161">
        <f t="shared" si="24"/>
        <v>0</v>
      </c>
      <c r="Z108" s="161">
        <f t="shared" si="30"/>
        <v>1</v>
      </c>
      <c r="AA108" s="161">
        <f t="shared" si="31"/>
        <v>0</v>
      </c>
      <c r="AB108" s="162" t="e">
        <f t="shared" si="25"/>
        <v>#DIV/0!</v>
      </c>
      <c r="AC108" s="162" t="e">
        <f t="shared" si="26"/>
        <v>#DIV/0!</v>
      </c>
      <c r="AD108" s="162">
        <f t="shared" si="32"/>
        <v>0</v>
      </c>
      <c r="AE108" s="85">
        <f t="shared" si="33"/>
        <v>39</v>
      </c>
      <c r="AF108" s="85">
        <f t="shared" si="34"/>
        <v>72</v>
      </c>
      <c r="AG108" s="85">
        <f t="shared" si="35"/>
        <v>256</v>
      </c>
      <c r="AH108" s="85">
        <f t="shared" si="36"/>
        <v>153600</v>
      </c>
      <c r="AI108" s="152">
        <f t="shared" si="37"/>
        <v>0</v>
      </c>
      <c r="AJ108" s="152">
        <f t="shared" si="38"/>
        <v>0</v>
      </c>
      <c r="AK108" s="157">
        <f t="shared" si="27"/>
        <v>0</v>
      </c>
      <c r="AL108" s="158"/>
      <c r="AM108" s="158"/>
      <c r="AN108" s="159"/>
      <c r="AO108" s="159"/>
      <c r="AP108" s="159"/>
      <c r="AQ108" s="153"/>
      <c r="AR108" s="85">
        <f t="shared" si="28"/>
        <v>0</v>
      </c>
      <c r="AS108" s="85"/>
      <c r="AT108" s="85"/>
      <c r="AU108" s="85"/>
      <c r="AV108" s="85"/>
      <c r="AW108" s="85"/>
    </row>
    <row r="109" spans="1:49" s="22" customFormat="1">
      <c r="A109" s="42"/>
      <c r="B109" s="18">
        <v>95</v>
      </c>
      <c r="C109" s="19"/>
      <c r="D109" s="19"/>
      <c r="E109" s="25"/>
      <c r="F109" s="19"/>
      <c r="G109" s="19"/>
      <c r="H109" s="21"/>
      <c r="I109" s="21"/>
      <c r="J109" s="87"/>
      <c r="K109" s="88"/>
      <c r="L109" s="29"/>
      <c r="M109" s="29"/>
      <c r="N109" s="29"/>
      <c r="O109" s="29"/>
      <c r="P109" s="29"/>
      <c r="Q109" s="29"/>
      <c r="R109" s="29"/>
      <c r="S109" s="29"/>
      <c r="T109" s="160">
        <f t="shared" si="39"/>
        <v>0</v>
      </c>
      <c r="U109" s="166">
        <f t="shared" si="22"/>
        <v>0</v>
      </c>
      <c r="V109" s="166" t="e">
        <f t="shared" si="23"/>
        <v>#DIV/0!</v>
      </c>
      <c r="W109" s="161">
        <f t="shared" si="29"/>
        <v>0</v>
      </c>
      <c r="X109" s="161">
        <f t="shared" si="40"/>
        <v>0</v>
      </c>
      <c r="Y109" s="161">
        <f t="shared" si="24"/>
        <v>0</v>
      </c>
      <c r="Z109" s="161">
        <f t="shared" si="30"/>
        <v>1</v>
      </c>
      <c r="AA109" s="161">
        <f t="shared" si="31"/>
        <v>0</v>
      </c>
      <c r="AB109" s="162" t="e">
        <f t="shared" si="25"/>
        <v>#DIV/0!</v>
      </c>
      <c r="AC109" s="162" t="e">
        <f t="shared" si="26"/>
        <v>#DIV/0!</v>
      </c>
      <c r="AD109" s="162">
        <f t="shared" si="32"/>
        <v>0</v>
      </c>
      <c r="AE109" s="85">
        <f t="shared" si="33"/>
        <v>39</v>
      </c>
      <c r="AF109" s="85">
        <f t="shared" si="34"/>
        <v>72</v>
      </c>
      <c r="AG109" s="85">
        <f t="shared" si="35"/>
        <v>256</v>
      </c>
      <c r="AH109" s="85">
        <f t="shared" si="36"/>
        <v>153600</v>
      </c>
      <c r="AI109" s="152">
        <f t="shared" si="37"/>
        <v>0</v>
      </c>
      <c r="AJ109" s="152">
        <f t="shared" si="38"/>
        <v>0</v>
      </c>
      <c r="AK109" s="157">
        <f t="shared" si="27"/>
        <v>0</v>
      </c>
      <c r="AL109" s="158"/>
      <c r="AM109" s="158"/>
      <c r="AN109" s="159"/>
      <c r="AO109" s="159"/>
      <c r="AP109" s="159"/>
      <c r="AQ109" s="153"/>
      <c r="AR109" s="85">
        <f t="shared" si="28"/>
        <v>0</v>
      </c>
      <c r="AS109" s="85"/>
      <c r="AT109" s="85"/>
      <c r="AU109" s="85"/>
      <c r="AV109" s="85"/>
      <c r="AW109" s="85"/>
    </row>
    <row r="110" spans="1:49" s="22" customFormat="1">
      <c r="A110" s="42"/>
      <c r="B110" s="18">
        <v>96</v>
      </c>
      <c r="C110" s="19"/>
      <c r="D110" s="19"/>
      <c r="E110" s="25"/>
      <c r="F110" s="19"/>
      <c r="G110" s="19"/>
      <c r="H110" s="21"/>
      <c r="I110" s="21"/>
      <c r="J110" s="87"/>
      <c r="K110" s="88"/>
      <c r="L110" s="29"/>
      <c r="M110" s="29"/>
      <c r="N110" s="29"/>
      <c r="O110" s="29"/>
      <c r="P110" s="29"/>
      <c r="Q110" s="29"/>
      <c r="R110" s="29"/>
      <c r="S110" s="29"/>
      <c r="T110" s="160">
        <f t="shared" si="39"/>
        <v>0</v>
      </c>
      <c r="U110" s="166">
        <f t="shared" si="22"/>
        <v>0</v>
      </c>
      <c r="V110" s="166" t="e">
        <f t="shared" si="23"/>
        <v>#DIV/0!</v>
      </c>
      <c r="W110" s="161">
        <f t="shared" si="29"/>
        <v>0</v>
      </c>
      <c r="X110" s="161">
        <f t="shared" si="40"/>
        <v>0</v>
      </c>
      <c r="Y110" s="161">
        <f t="shared" si="24"/>
        <v>0</v>
      </c>
      <c r="Z110" s="161">
        <f t="shared" si="30"/>
        <v>1</v>
      </c>
      <c r="AA110" s="161">
        <f t="shared" si="31"/>
        <v>0</v>
      </c>
      <c r="AB110" s="162" t="e">
        <f t="shared" si="25"/>
        <v>#DIV/0!</v>
      </c>
      <c r="AC110" s="162" t="e">
        <f t="shared" si="26"/>
        <v>#DIV/0!</v>
      </c>
      <c r="AD110" s="162">
        <f t="shared" si="32"/>
        <v>0</v>
      </c>
      <c r="AE110" s="85">
        <f t="shared" si="33"/>
        <v>39</v>
      </c>
      <c r="AF110" s="85">
        <f t="shared" si="34"/>
        <v>72</v>
      </c>
      <c r="AG110" s="85">
        <f t="shared" si="35"/>
        <v>256</v>
      </c>
      <c r="AH110" s="85">
        <f t="shared" si="36"/>
        <v>153600</v>
      </c>
      <c r="AI110" s="152">
        <f t="shared" si="37"/>
        <v>0</v>
      </c>
      <c r="AJ110" s="152">
        <f t="shared" si="38"/>
        <v>0</v>
      </c>
      <c r="AK110" s="157">
        <f t="shared" si="27"/>
        <v>0</v>
      </c>
      <c r="AL110" s="158"/>
      <c r="AM110" s="158"/>
      <c r="AN110" s="159"/>
      <c r="AO110" s="159"/>
      <c r="AP110" s="159"/>
      <c r="AQ110" s="153"/>
      <c r="AR110" s="85">
        <f t="shared" si="28"/>
        <v>0</v>
      </c>
      <c r="AS110" s="85"/>
      <c r="AT110" s="85"/>
      <c r="AU110" s="85"/>
      <c r="AV110" s="85"/>
      <c r="AW110" s="85"/>
    </row>
    <row r="111" spans="1:49" s="22" customFormat="1">
      <c r="A111" s="42"/>
      <c r="B111" s="18">
        <v>97</v>
      </c>
      <c r="C111" s="19"/>
      <c r="D111" s="19"/>
      <c r="E111" s="25"/>
      <c r="F111" s="19"/>
      <c r="G111" s="19"/>
      <c r="H111" s="21"/>
      <c r="I111" s="21"/>
      <c r="J111" s="87"/>
      <c r="K111" s="88"/>
      <c r="L111" s="29"/>
      <c r="M111" s="29"/>
      <c r="N111" s="29"/>
      <c r="O111" s="29"/>
      <c r="P111" s="29"/>
      <c r="Q111" s="29"/>
      <c r="R111" s="29"/>
      <c r="S111" s="29"/>
      <c r="T111" s="160">
        <f t="shared" si="39"/>
        <v>0</v>
      </c>
      <c r="U111" s="166">
        <f t="shared" si="22"/>
        <v>0</v>
      </c>
      <c r="V111" s="166" t="e">
        <f t="shared" si="23"/>
        <v>#DIV/0!</v>
      </c>
      <c r="W111" s="161">
        <f t="shared" si="29"/>
        <v>0</v>
      </c>
      <c r="X111" s="161">
        <f t="shared" si="40"/>
        <v>0</v>
      </c>
      <c r="Y111" s="161">
        <f t="shared" si="24"/>
        <v>0</v>
      </c>
      <c r="Z111" s="161">
        <f t="shared" si="30"/>
        <v>1</v>
      </c>
      <c r="AA111" s="161">
        <f t="shared" si="31"/>
        <v>0</v>
      </c>
      <c r="AB111" s="162" t="e">
        <f t="shared" si="25"/>
        <v>#DIV/0!</v>
      </c>
      <c r="AC111" s="162" t="e">
        <f t="shared" si="26"/>
        <v>#DIV/0!</v>
      </c>
      <c r="AD111" s="162">
        <f t="shared" si="32"/>
        <v>0</v>
      </c>
      <c r="AE111" s="85">
        <f t="shared" si="33"/>
        <v>39</v>
      </c>
      <c r="AF111" s="85">
        <f t="shared" si="34"/>
        <v>72</v>
      </c>
      <c r="AG111" s="85">
        <f t="shared" si="35"/>
        <v>256</v>
      </c>
      <c r="AH111" s="85">
        <f t="shared" si="36"/>
        <v>153600</v>
      </c>
      <c r="AI111" s="152">
        <f t="shared" si="37"/>
        <v>0</v>
      </c>
      <c r="AJ111" s="152">
        <f t="shared" si="38"/>
        <v>0</v>
      </c>
      <c r="AK111" s="157">
        <f t="shared" si="27"/>
        <v>0</v>
      </c>
      <c r="AL111" s="158"/>
      <c r="AM111" s="158"/>
      <c r="AN111" s="159"/>
      <c r="AO111" s="159"/>
      <c r="AP111" s="159"/>
      <c r="AQ111" s="153"/>
      <c r="AR111" s="85">
        <f t="shared" si="28"/>
        <v>0</v>
      </c>
      <c r="AS111" s="85"/>
      <c r="AT111" s="85"/>
      <c r="AU111" s="85"/>
      <c r="AV111" s="85"/>
      <c r="AW111" s="85"/>
    </row>
    <row r="112" spans="1:49" s="22" customFormat="1">
      <c r="A112" s="42"/>
      <c r="B112" s="18">
        <v>98</v>
      </c>
      <c r="C112" s="19"/>
      <c r="D112" s="19"/>
      <c r="E112" s="25"/>
      <c r="F112" s="19"/>
      <c r="G112" s="19"/>
      <c r="H112" s="21"/>
      <c r="I112" s="21"/>
      <c r="J112" s="87"/>
      <c r="K112" s="88"/>
      <c r="L112" s="29"/>
      <c r="M112" s="29"/>
      <c r="N112" s="29"/>
      <c r="O112" s="29"/>
      <c r="P112" s="29"/>
      <c r="Q112" s="29"/>
      <c r="R112" s="29"/>
      <c r="S112" s="29"/>
      <c r="T112" s="160">
        <f t="shared" si="39"/>
        <v>0</v>
      </c>
      <c r="U112" s="166">
        <f t="shared" si="22"/>
        <v>0</v>
      </c>
      <c r="V112" s="166" t="e">
        <f t="shared" si="23"/>
        <v>#DIV/0!</v>
      </c>
      <c r="W112" s="161">
        <f t="shared" si="29"/>
        <v>0</v>
      </c>
      <c r="X112" s="161">
        <f t="shared" si="40"/>
        <v>0</v>
      </c>
      <c r="Y112" s="161">
        <f t="shared" si="24"/>
        <v>0</v>
      </c>
      <c r="Z112" s="161">
        <f t="shared" si="30"/>
        <v>1</v>
      </c>
      <c r="AA112" s="161">
        <f t="shared" si="31"/>
        <v>0</v>
      </c>
      <c r="AB112" s="162" t="e">
        <f t="shared" si="25"/>
        <v>#DIV/0!</v>
      </c>
      <c r="AC112" s="162" t="e">
        <f t="shared" si="26"/>
        <v>#DIV/0!</v>
      </c>
      <c r="AD112" s="162">
        <f t="shared" si="32"/>
        <v>0</v>
      </c>
      <c r="AE112" s="85">
        <f t="shared" si="33"/>
        <v>39</v>
      </c>
      <c r="AF112" s="85">
        <f t="shared" si="34"/>
        <v>72</v>
      </c>
      <c r="AG112" s="85">
        <f t="shared" si="35"/>
        <v>256</v>
      </c>
      <c r="AH112" s="85">
        <f t="shared" si="36"/>
        <v>153600</v>
      </c>
      <c r="AI112" s="152">
        <f t="shared" si="37"/>
        <v>0</v>
      </c>
      <c r="AJ112" s="152">
        <f t="shared" si="38"/>
        <v>0</v>
      </c>
      <c r="AK112" s="157">
        <f t="shared" si="27"/>
        <v>0</v>
      </c>
      <c r="AL112" s="158"/>
      <c r="AM112" s="158"/>
      <c r="AN112" s="159"/>
      <c r="AO112" s="159"/>
      <c r="AP112" s="159"/>
      <c r="AQ112" s="153"/>
      <c r="AR112" s="85">
        <f t="shared" si="28"/>
        <v>0</v>
      </c>
      <c r="AS112" s="85"/>
      <c r="AT112" s="85"/>
      <c r="AU112" s="85"/>
      <c r="AV112" s="85"/>
      <c r="AW112" s="85"/>
    </row>
    <row r="113" spans="1:49" s="22" customFormat="1">
      <c r="A113" s="42"/>
      <c r="B113" s="18">
        <v>99</v>
      </c>
      <c r="C113" s="19"/>
      <c r="D113" s="19"/>
      <c r="E113" s="25"/>
      <c r="F113" s="19"/>
      <c r="G113" s="19"/>
      <c r="H113" s="21"/>
      <c r="I113" s="21"/>
      <c r="J113" s="87"/>
      <c r="K113" s="88"/>
      <c r="L113" s="29"/>
      <c r="M113" s="29"/>
      <c r="N113" s="29"/>
      <c r="O113" s="29"/>
      <c r="P113" s="29"/>
      <c r="Q113" s="29"/>
      <c r="R113" s="29"/>
      <c r="S113" s="29"/>
      <c r="T113" s="160">
        <f t="shared" si="39"/>
        <v>0</v>
      </c>
      <c r="U113" s="166">
        <f t="shared" si="22"/>
        <v>0</v>
      </c>
      <c r="V113" s="166" t="e">
        <f t="shared" si="23"/>
        <v>#DIV/0!</v>
      </c>
      <c r="W113" s="161">
        <f t="shared" si="29"/>
        <v>0</v>
      </c>
      <c r="X113" s="161">
        <f t="shared" si="40"/>
        <v>0</v>
      </c>
      <c r="Y113" s="161">
        <f t="shared" si="24"/>
        <v>0</v>
      </c>
      <c r="Z113" s="161">
        <f t="shared" si="30"/>
        <v>1</v>
      </c>
      <c r="AA113" s="161">
        <f t="shared" si="31"/>
        <v>0</v>
      </c>
      <c r="AB113" s="162" t="e">
        <f t="shared" si="25"/>
        <v>#DIV/0!</v>
      </c>
      <c r="AC113" s="162" t="e">
        <f t="shared" si="26"/>
        <v>#DIV/0!</v>
      </c>
      <c r="AD113" s="162">
        <f t="shared" si="32"/>
        <v>0</v>
      </c>
      <c r="AE113" s="85">
        <f t="shared" si="33"/>
        <v>39</v>
      </c>
      <c r="AF113" s="85">
        <f t="shared" si="34"/>
        <v>72</v>
      </c>
      <c r="AG113" s="85">
        <f t="shared" si="35"/>
        <v>256</v>
      </c>
      <c r="AH113" s="85">
        <f t="shared" si="36"/>
        <v>153600</v>
      </c>
      <c r="AI113" s="152">
        <f t="shared" si="37"/>
        <v>0</v>
      </c>
      <c r="AJ113" s="152">
        <f t="shared" si="38"/>
        <v>0</v>
      </c>
      <c r="AK113" s="157">
        <f t="shared" si="27"/>
        <v>0</v>
      </c>
      <c r="AL113" s="158"/>
      <c r="AM113" s="158"/>
      <c r="AN113" s="159"/>
      <c r="AO113" s="159"/>
      <c r="AP113" s="159"/>
      <c r="AQ113" s="153"/>
      <c r="AR113" s="85">
        <f t="shared" si="28"/>
        <v>0</v>
      </c>
      <c r="AS113" s="85"/>
      <c r="AT113" s="85"/>
      <c r="AU113" s="85"/>
      <c r="AV113" s="85"/>
      <c r="AW113" s="85"/>
    </row>
    <row r="114" spans="1:49" s="22" customFormat="1">
      <c r="A114" s="42"/>
      <c r="B114" s="18">
        <v>100</v>
      </c>
      <c r="C114" s="19"/>
      <c r="D114" s="19"/>
      <c r="E114" s="25"/>
      <c r="F114" s="19"/>
      <c r="G114" s="19"/>
      <c r="H114" s="21"/>
      <c r="I114" s="21"/>
      <c r="J114" s="87"/>
      <c r="K114" s="88"/>
      <c r="L114" s="29"/>
      <c r="M114" s="29"/>
      <c r="N114" s="29"/>
      <c r="O114" s="29"/>
      <c r="P114" s="29"/>
      <c r="Q114" s="29"/>
      <c r="R114" s="29"/>
      <c r="S114" s="29"/>
      <c r="T114" s="160">
        <f t="shared" si="39"/>
        <v>0</v>
      </c>
      <c r="U114" s="166">
        <f t="shared" si="22"/>
        <v>0</v>
      </c>
      <c r="V114" s="166" t="e">
        <f t="shared" si="23"/>
        <v>#DIV/0!</v>
      </c>
      <c r="W114" s="161">
        <f t="shared" si="29"/>
        <v>0</v>
      </c>
      <c r="X114" s="161">
        <f t="shared" si="40"/>
        <v>0</v>
      </c>
      <c r="Y114" s="161">
        <f t="shared" si="24"/>
        <v>0</v>
      </c>
      <c r="Z114" s="161">
        <f t="shared" si="30"/>
        <v>1</v>
      </c>
      <c r="AA114" s="161">
        <f t="shared" si="31"/>
        <v>0</v>
      </c>
      <c r="AB114" s="162" t="e">
        <f t="shared" si="25"/>
        <v>#DIV/0!</v>
      </c>
      <c r="AC114" s="162" t="e">
        <f t="shared" si="26"/>
        <v>#DIV/0!</v>
      </c>
      <c r="AD114" s="162">
        <f t="shared" si="32"/>
        <v>0</v>
      </c>
      <c r="AE114" s="85">
        <f t="shared" si="33"/>
        <v>39</v>
      </c>
      <c r="AF114" s="85">
        <f t="shared" si="34"/>
        <v>72</v>
      </c>
      <c r="AG114" s="85">
        <f t="shared" si="35"/>
        <v>256</v>
      </c>
      <c r="AH114" s="85">
        <f t="shared" si="36"/>
        <v>153600</v>
      </c>
      <c r="AI114" s="152">
        <f t="shared" si="37"/>
        <v>0</v>
      </c>
      <c r="AJ114" s="152">
        <f t="shared" si="38"/>
        <v>0</v>
      </c>
      <c r="AK114" s="157">
        <f t="shared" si="27"/>
        <v>0</v>
      </c>
      <c r="AL114" s="158"/>
      <c r="AM114" s="158"/>
      <c r="AN114" s="159"/>
      <c r="AO114" s="159"/>
      <c r="AP114" s="159"/>
      <c r="AQ114" s="153"/>
      <c r="AR114" s="85">
        <f t="shared" si="28"/>
        <v>0</v>
      </c>
      <c r="AS114" s="85"/>
      <c r="AT114" s="85"/>
      <c r="AU114" s="85"/>
      <c r="AV114" s="85"/>
      <c r="AW114" s="85"/>
    </row>
    <row r="115" spans="1:49" s="22" customFormat="1">
      <c r="A115" s="42"/>
      <c r="B115" s="18">
        <v>101</v>
      </c>
      <c r="C115" s="19"/>
      <c r="D115" s="19"/>
      <c r="E115" s="25"/>
      <c r="F115" s="19"/>
      <c r="G115" s="19"/>
      <c r="H115" s="21"/>
      <c r="I115" s="21"/>
      <c r="J115" s="87"/>
      <c r="K115" s="88"/>
      <c r="L115" s="29"/>
      <c r="M115" s="29"/>
      <c r="N115" s="29"/>
      <c r="O115" s="29"/>
      <c r="P115" s="29"/>
      <c r="Q115" s="29"/>
      <c r="R115" s="29"/>
      <c r="S115" s="29"/>
      <c r="T115" s="160">
        <f t="shared" si="39"/>
        <v>0</v>
      </c>
      <c r="U115" s="166">
        <f t="shared" si="22"/>
        <v>0</v>
      </c>
      <c r="V115" s="166" t="e">
        <f t="shared" si="23"/>
        <v>#DIV/0!</v>
      </c>
      <c r="W115" s="161">
        <f t="shared" si="29"/>
        <v>0</v>
      </c>
      <c r="X115" s="161">
        <f t="shared" si="40"/>
        <v>0</v>
      </c>
      <c r="Y115" s="161">
        <f t="shared" si="24"/>
        <v>0</v>
      </c>
      <c r="Z115" s="161">
        <f t="shared" si="30"/>
        <v>1</v>
      </c>
      <c r="AA115" s="161">
        <f t="shared" si="31"/>
        <v>0</v>
      </c>
      <c r="AB115" s="162" t="e">
        <f t="shared" si="25"/>
        <v>#DIV/0!</v>
      </c>
      <c r="AC115" s="162" t="e">
        <f t="shared" si="26"/>
        <v>#DIV/0!</v>
      </c>
      <c r="AD115" s="162">
        <f t="shared" si="32"/>
        <v>0</v>
      </c>
      <c r="AE115" s="85">
        <f t="shared" si="33"/>
        <v>39</v>
      </c>
      <c r="AF115" s="85">
        <f t="shared" si="34"/>
        <v>72</v>
      </c>
      <c r="AG115" s="85">
        <f t="shared" si="35"/>
        <v>256</v>
      </c>
      <c r="AH115" s="85">
        <f t="shared" si="36"/>
        <v>153600</v>
      </c>
      <c r="AI115" s="152">
        <f t="shared" si="37"/>
        <v>0</v>
      </c>
      <c r="AJ115" s="152">
        <f t="shared" si="38"/>
        <v>0</v>
      </c>
      <c r="AK115" s="157">
        <f t="shared" si="27"/>
        <v>0</v>
      </c>
      <c r="AL115" s="158"/>
      <c r="AM115" s="158"/>
      <c r="AN115" s="159"/>
      <c r="AO115" s="159"/>
      <c r="AP115" s="159"/>
      <c r="AQ115" s="153"/>
      <c r="AR115" s="85">
        <f t="shared" si="28"/>
        <v>0</v>
      </c>
      <c r="AS115" s="85"/>
      <c r="AT115" s="85"/>
      <c r="AU115" s="85"/>
      <c r="AV115" s="85"/>
      <c r="AW115" s="85"/>
    </row>
    <row r="116" spans="1:49" s="22" customFormat="1">
      <c r="A116" s="42"/>
      <c r="B116" s="18">
        <v>102</v>
      </c>
      <c r="C116" s="19"/>
      <c r="D116" s="19"/>
      <c r="E116" s="25"/>
      <c r="F116" s="19"/>
      <c r="G116" s="19"/>
      <c r="H116" s="21"/>
      <c r="I116" s="21"/>
      <c r="J116" s="87"/>
      <c r="K116" s="88"/>
      <c r="L116" s="29"/>
      <c r="M116" s="29"/>
      <c r="N116" s="29"/>
      <c r="O116" s="29"/>
      <c r="P116" s="29"/>
      <c r="Q116" s="29"/>
      <c r="R116" s="29"/>
      <c r="S116" s="29"/>
      <c r="T116" s="160">
        <f t="shared" si="39"/>
        <v>0</v>
      </c>
      <c r="U116" s="166">
        <f t="shared" si="22"/>
        <v>0</v>
      </c>
      <c r="V116" s="166" t="e">
        <f t="shared" si="23"/>
        <v>#DIV/0!</v>
      </c>
      <c r="W116" s="161">
        <f t="shared" si="29"/>
        <v>0</v>
      </c>
      <c r="X116" s="161">
        <f t="shared" si="40"/>
        <v>0</v>
      </c>
      <c r="Y116" s="161">
        <f t="shared" si="24"/>
        <v>0</v>
      </c>
      <c r="Z116" s="161">
        <f t="shared" si="30"/>
        <v>1</v>
      </c>
      <c r="AA116" s="161">
        <f t="shared" si="31"/>
        <v>0</v>
      </c>
      <c r="AB116" s="162" t="e">
        <f t="shared" si="25"/>
        <v>#DIV/0!</v>
      </c>
      <c r="AC116" s="162" t="e">
        <f t="shared" si="26"/>
        <v>#DIV/0!</v>
      </c>
      <c r="AD116" s="162">
        <f t="shared" si="32"/>
        <v>0</v>
      </c>
      <c r="AE116" s="85">
        <f t="shared" si="33"/>
        <v>39</v>
      </c>
      <c r="AF116" s="85">
        <f t="shared" si="34"/>
        <v>72</v>
      </c>
      <c r="AG116" s="85">
        <f t="shared" si="35"/>
        <v>256</v>
      </c>
      <c r="AH116" s="85">
        <f t="shared" si="36"/>
        <v>153600</v>
      </c>
      <c r="AI116" s="152">
        <f t="shared" si="37"/>
        <v>0</v>
      </c>
      <c r="AJ116" s="152">
        <f t="shared" si="38"/>
        <v>0</v>
      </c>
      <c r="AK116" s="157">
        <f t="shared" si="27"/>
        <v>0</v>
      </c>
      <c r="AL116" s="158"/>
      <c r="AM116" s="158"/>
      <c r="AN116" s="159"/>
      <c r="AO116" s="159"/>
      <c r="AP116" s="159"/>
      <c r="AQ116" s="153"/>
      <c r="AR116" s="85">
        <f t="shared" si="28"/>
        <v>0</v>
      </c>
      <c r="AS116" s="85"/>
      <c r="AT116" s="85"/>
      <c r="AU116" s="85"/>
      <c r="AV116" s="85"/>
      <c r="AW116" s="85"/>
    </row>
    <row r="117" spans="1:49" s="22" customFormat="1">
      <c r="A117" s="42"/>
      <c r="B117" s="18">
        <v>103</v>
      </c>
      <c r="C117" s="19"/>
      <c r="D117" s="19"/>
      <c r="E117" s="25"/>
      <c r="F117" s="19"/>
      <c r="G117" s="19"/>
      <c r="H117" s="21"/>
      <c r="I117" s="21"/>
      <c r="J117" s="87"/>
      <c r="K117" s="88"/>
      <c r="L117" s="29"/>
      <c r="M117" s="29"/>
      <c r="N117" s="29"/>
      <c r="O117" s="29"/>
      <c r="P117" s="29"/>
      <c r="Q117" s="29"/>
      <c r="R117" s="29"/>
      <c r="S117" s="29"/>
      <c r="T117" s="160">
        <f t="shared" si="39"/>
        <v>0</v>
      </c>
      <c r="U117" s="166">
        <f t="shared" si="22"/>
        <v>0</v>
      </c>
      <c r="V117" s="166" t="e">
        <f t="shared" si="23"/>
        <v>#DIV/0!</v>
      </c>
      <c r="W117" s="161">
        <f t="shared" si="29"/>
        <v>0</v>
      </c>
      <c r="X117" s="161">
        <f t="shared" si="40"/>
        <v>0</v>
      </c>
      <c r="Y117" s="161">
        <f t="shared" si="24"/>
        <v>0</v>
      </c>
      <c r="Z117" s="161">
        <f t="shared" si="30"/>
        <v>1</v>
      </c>
      <c r="AA117" s="161">
        <f t="shared" si="31"/>
        <v>0</v>
      </c>
      <c r="AB117" s="162" t="e">
        <f t="shared" si="25"/>
        <v>#DIV/0!</v>
      </c>
      <c r="AC117" s="162" t="e">
        <f t="shared" si="26"/>
        <v>#DIV/0!</v>
      </c>
      <c r="AD117" s="162">
        <f t="shared" si="32"/>
        <v>0</v>
      </c>
      <c r="AE117" s="85">
        <f t="shared" si="33"/>
        <v>39</v>
      </c>
      <c r="AF117" s="85">
        <f t="shared" si="34"/>
        <v>72</v>
      </c>
      <c r="AG117" s="85">
        <f t="shared" si="35"/>
        <v>256</v>
      </c>
      <c r="AH117" s="85">
        <f t="shared" si="36"/>
        <v>153600</v>
      </c>
      <c r="AI117" s="152">
        <f t="shared" si="37"/>
        <v>0</v>
      </c>
      <c r="AJ117" s="152">
        <f t="shared" si="38"/>
        <v>0</v>
      </c>
      <c r="AK117" s="157">
        <f t="shared" si="27"/>
        <v>0</v>
      </c>
      <c r="AL117" s="158"/>
      <c r="AM117" s="158"/>
      <c r="AN117" s="159"/>
      <c r="AO117" s="159"/>
      <c r="AP117" s="159"/>
      <c r="AQ117" s="153"/>
      <c r="AR117" s="85">
        <f t="shared" si="28"/>
        <v>0</v>
      </c>
      <c r="AS117" s="85"/>
      <c r="AT117" s="85"/>
      <c r="AU117" s="85"/>
      <c r="AV117" s="85"/>
      <c r="AW117" s="85"/>
    </row>
    <row r="118" spans="1:49" s="22" customFormat="1">
      <c r="A118" s="42"/>
      <c r="B118" s="18">
        <v>104</v>
      </c>
      <c r="C118" s="19"/>
      <c r="D118" s="19"/>
      <c r="E118" s="25"/>
      <c r="F118" s="19"/>
      <c r="G118" s="19"/>
      <c r="H118" s="21"/>
      <c r="I118" s="21"/>
      <c r="J118" s="87"/>
      <c r="K118" s="88"/>
      <c r="L118" s="29"/>
      <c r="M118" s="29"/>
      <c r="N118" s="29"/>
      <c r="O118" s="29"/>
      <c r="P118" s="29"/>
      <c r="Q118" s="29"/>
      <c r="R118" s="29"/>
      <c r="S118" s="29"/>
      <c r="T118" s="160">
        <f t="shared" si="39"/>
        <v>0</v>
      </c>
      <c r="U118" s="166">
        <f t="shared" si="22"/>
        <v>0</v>
      </c>
      <c r="V118" s="166" t="e">
        <f t="shared" si="23"/>
        <v>#DIV/0!</v>
      </c>
      <c r="W118" s="161">
        <f t="shared" si="29"/>
        <v>0</v>
      </c>
      <c r="X118" s="161">
        <f t="shared" si="40"/>
        <v>0</v>
      </c>
      <c r="Y118" s="161">
        <f t="shared" si="24"/>
        <v>0</v>
      </c>
      <c r="Z118" s="161">
        <f t="shared" si="30"/>
        <v>1</v>
      </c>
      <c r="AA118" s="161">
        <f t="shared" si="31"/>
        <v>0</v>
      </c>
      <c r="AB118" s="162" t="e">
        <f t="shared" si="25"/>
        <v>#DIV/0!</v>
      </c>
      <c r="AC118" s="162" t="e">
        <f t="shared" si="26"/>
        <v>#DIV/0!</v>
      </c>
      <c r="AD118" s="162">
        <f t="shared" si="32"/>
        <v>0</v>
      </c>
      <c r="AE118" s="85">
        <f t="shared" si="33"/>
        <v>39</v>
      </c>
      <c r="AF118" s="85">
        <f t="shared" si="34"/>
        <v>72</v>
      </c>
      <c r="AG118" s="85">
        <f t="shared" si="35"/>
        <v>256</v>
      </c>
      <c r="AH118" s="85">
        <f t="shared" si="36"/>
        <v>153600</v>
      </c>
      <c r="AI118" s="152">
        <f t="shared" si="37"/>
        <v>0</v>
      </c>
      <c r="AJ118" s="152">
        <f t="shared" si="38"/>
        <v>0</v>
      </c>
      <c r="AK118" s="157">
        <f t="shared" si="27"/>
        <v>0</v>
      </c>
      <c r="AL118" s="158"/>
      <c r="AM118" s="158"/>
      <c r="AN118" s="159"/>
      <c r="AO118" s="159"/>
      <c r="AP118" s="159"/>
      <c r="AQ118" s="153"/>
      <c r="AR118" s="85">
        <f t="shared" si="28"/>
        <v>0</v>
      </c>
      <c r="AS118" s="85"/>
      <c r="AT118" s="85"/>
      <c r="AU118" s="85"/>
      <c r="AV118" s="85"/>
      <c r="AW118" s="85"/>
    </row>
    <row r="119" spans="1:49" s="22" customFormat="1">
      <c r="A119" s="42"/>
      <c r="B119" s="18">
        <v>105</v>
      </c>
      <c r="C119" s="19"/>
      <c r="D119" s="19"/>
      <c r="E119" s="25"/>
      <c r="F119" s="19"/>
      <c r="G119" s="19"/>
      <c r="H119" s="21"/>
      <c r="I119" s="21"/>
      <c r="J119" s="87"/>
      <c r="K119" s="88"/>
      <c r="L119" s="29"/>
      <c r="M119" s="29"/>
      <c r="N119" s="29"/>
      <c r="O119" s="29"/>
      <c r="P119" s="29"/>
      <c r="Q119" s="29"/>
      <c r="R119" s="29"/>
      <c r="S119" s="29"/>
      <c r="T119" s="160">
        <f t="shared" si="39"/>
        <v>0</v>
      </c>
      <c r="U119" s="166">
        <f t="shared" si="22"/>
        <v>0</v>
      </c>
      <c r="V119" s="166" t="e">
        <f t="shared" si="23"/>
        <v>#DIV/0!</v>
      </c>
      <c r="W119" s="161">
        <f t="shared" si="29"/>
        <v>0</v>
      </c>
      <c r="X119" s="161">
        <f t="shared" si="40"/>
        <v>0</v>
      </c>
      <c r="Y119" s="161">
        <f t="shared" si="24"/>
        <v>0</v>
      </c>
      <c r="Z119" s="161">
        <f t="shared" si="30"/>
        <v>1</v>
      </c>
      <c r="AA119" s="161">
        <f t="shared" si="31"/>
        <v>0</v>
      </c>
      <c r="AB119" s="162" t="e">
        <f t="shared" si="25"/>
        <v>#DIV/0!</v>
      </c>
      <c r="AC119" s="162" t="e">
        <f t="shared" si="26"/>
        <v>#DIV/0!</v>
      </c>
      <c r="AD119" s="162">
        <f t="shared" si="32"/>
        <v>0</v>
      </c>
      <c r="AE119" s="85">
        <f t="shared" si="33"/>
        <v>39</v>
      </c>
      <c r="AF119" s="85">
        <f t="shared" si="34"/>
        <v>72</v>
      </c>
      <c r="AG119" s="85">
        <f t="shared" si="35"/>
        <v>256</v>
      </c>
      <c r="AH119" s="85">
        <f t="shared" si="36"/>
        <v>153600</v>
      </c>
      <c r="AI119" s="152">
        <f t="shared" si="37"/>
        <v>0</v>
      </c>
      <c r="AJ119" s="152">
        <f t="shared" si="38"/>
        <v>0</v>
      </c>
      <c r="AK119" s="157">
        <f t="shared" si="27"/>
        <v>0</v>
      </c>
      <c r="AL119" s="158"/>
      <c r="AM119" s="158"/>
      <c r="AN119" s="159"/>
      <c r="AO119" s="159"/>
      <c r="AP119" s="159"/>
      <c r="AQ119" s="153"/>
      <c r="AR119" s="85">
        <f t="shared" si="28"/>
        <v>0</v>
      </c>
      <c r="AS119" s="85"/>
      <c r="AT119" s="85"/>
      <c r="AU119" s="85"/>
      <c r="AV119" s="85"/>
      <c r="AW119" s="85"/>
    </row>
    <row r="120" spans="1:49" s="22" customFormat="1">
      <c r="A120" s="42"/>
      <c r="B120" s="18">
        <v>106</v>
      </c>
      <c r="C120" s="19"/>
      <c r="D120" s="19"/>
      <c r="E120" s="25"/>
      <c r="F120" s="19"/>
      <c r="G120" s="19"/>
      <c r="H120" s="21"/>
      <c r="I120" s="21"/>
      <c r="J120" s="87"/>
      <c r="K120" s="88"/>
      <c r="L120" s="29"/>
      <c r="M120" s="29"/>
      <c r="N120" s="29"/>
      <c r="O120" s="29"/>
      <c r="P120" s="29"/>
      <c r="Q120" s="29"/>
      <c r="R120" s="29"/>
      <c r="S120" s="29"/>
      <c r="T120" s="160">
        <f t="shared" si="39"/>
        <v>0</v>
      </c>
      <c r="U120" s="166">
        <f t="shared" si="22"/>
        <v>0</v>
      </c>
      <c r="V120" s="166" t="e">
        <f t="shared" si="23"/>
        <v>#DIV/0!</v>
      </c>
      <c r="W120" s="161">
        <f t="shared" si="29"/>
        <v>0</v>
      </c>
      <c r="X120" s="161">
        <f t="shared" si="40"/>
        <v>0</v>
      </c>
      <c r="Y120" s="161">
        <f t="shared" si="24"/>
        <v>0</v>
      </c>
      <c r="Z120" s="161">
        <f t="shared" si="30"/>
        <v>1</v>
      </c>
      <c r="AA120" s="161">
        <f t="shared" si="31"/>
        <v>0</v>
      </c>
      <c r="AB120" s="162" t="e">
        <f t="shared" si="25"/>
        <v>#DIV/0!</v>
      </c>
      <c r="AC120" s="162" t="e">
        <f t="shared" si="26"/>
        <v>#DIV/0!</v>
      </c>
      <c r="AD120" s="162">
        <f t="shared" si="32"/>
        <v>0</v>
      </c>
      <c r="AE120" s="85">
        <f t="shared" si="33"/>
        <v>39</v>
      </c>
      <c r="AF120" s="85">
        <f t="shared" si="34"/>
        <v>72</v>
      </c>
      <c r="AG120" s="85">
        <f t="shared" si="35"/>
        <v>256</v>
      </c>
      <c r="AH120" s="85">
        <f t="shared" si="36"/>
        <v>153600</v>
      </c>
      <c r="AI120" s="152">
        <f t="shared" si="37"/>
        <v>0</v>
      </c>
      <c r="AJ120" s="152">
        <f t="shared" si="38"/>
        <v>0</v>
      </c>
      <c r="AK120" s="157">
        <f t="shared" si="27"/>
        <v>0</v>
      </c>
      <c r="AL120" s="158"/>
      <c r="AM120" s="158"/>
      <c r="AN120" s="159"/>
      <c r="AO120" s="159"/>
      <c r="AP120" s="159"/>
      <c r="AQ120" s="153"/>
      <c r="AR120" s="85">
        <f t="shared" si="28"/>
        <v>0</v>
      </c>
      <c r="AS120" s="85"/>
      <c r="AT120" s="85"/>
      <c r="AU120" s="85"/>
      <c r="AV120" s="85"/>
      <c r="AW120" s="85"/>
    </row>
    <row r="121" spans="1:49" s="22" customFormat="1">
      <c r="A121" s="42"/>
      <c r="B121" s="18">
        <v>107</v>
      </c>
      <c r="C121" s="19"/>
      <c r="D121" s="19"/>
      <c r="E121" s="25"/>
      <c r="F121" s="19"/>
      <c r="G121" s="19"/>
      <c r="H121" s="21"/>
      <c r="I121" s="21"/>
      <c r="J121" s="87"/>
      <c r="K121" s="88"/>
      <c r="L121" s="29"/>
      <c r="M121" s="29"/>
      <c r="N121" s="29"/>
      <c r="O121" s="29"/>
      <c r="P121" s="29"/>
      <c r="Q121" s="29"/>
      <c r="R121" s="29"/>
      <c r="S121" s="29"/>
      <c r="T121" s="160">
        <f t="shared" si="39"/>
        <v>0</v>
      </c>
      <c r="U121" s="166">
        <f t="shared" si="22"/>
        <v>0</v>
      </c>
      <c r="V121" s="166" t="e">
        <f t="shared" si="23"/>
        <v>#DIV/0!</v>
      </c>
      <c r="W121" s="161">
        <f t="shared" si="29"/>
        <v>0</v>
      </c>
      <c r="X121" s="161">
        <f t="shared" si="40"/>
        <v>0</v>
      </c>
      <c r="Y121" s="161">
        <f t="shared" si="24"/>
        <v>0</v>
      </c>
      <c r="Z121" s="161">
        <f t="shared" si="30"/>
        <v>1</v>
      </c>
      <c r="AA121" s="161">
        <f t="shared" si="31"/>
        <v>0</v>
      </c>
      <c r="AB121" s="162" t="e">
        <f t="shared" si="25"/>
        <v>#DIV/0!</v>
      </c>
      <c r="AC121" s="162" t="e">
        <f t="shared" si="26"/>
        <v>#DIV/0!</v>
      </c>
      <c r="AD121" s="162">
        <f t="shared" si="32"/>
        <v>0</v>
      </c>
      <c r="AE121" s="85">
        <f t="shared" si="33"/>
        <v>39</v>
      </c>
      <c r="AF121" s="85">
        <f t="shared" si="34"/>
        <v>72</v>
      </c>
      <c r="AG121" s="85">
        <f t="shared" si="35"/>
        <v>256</v>
      </c>
      <c r="AH121" s="85">
        <f t="shared" si="36"/>
        <v>153600</v>
      </c>
      <c r="AI121" s="152">
        <f t="shared" si="37"/>
        <v>0</v>
      </c>
      <c r="AJ121" s="152">
        <f t="shared" si="38"/>
        <v>0</v>
      </c>
      <c r="AK121" s="157">
        <f t="shared" si="27"/>
        <v>0</v>
      </c>
      <c r="AL121" s="158"/>
      <c r="AM121" s="158"/>
      <c r="AN121" s="159"/>
      <c r="AO121" s="159"/>
      <c r="AP121" s="159"/>
      <c r="AQ121" s="153"/>
      <c r="AR121" s="85">
        <f t="shared" si="28"/>
        <v>0</v>
      </c>
      <c r="AS121" s="85"/>
      <c r="AT121" s="85"/>
      <c r="AU121" s="85"/>
      <c r="AV121" s="85"/>
      <c r="AW121" s="85"/>
    </row>
    <row r="122" spans="1:49" s="22" customFormat="1">
      <c r="A122" s="42"/>
      <c r="B122" s="18">
        <v>108</v>
      </c>
      <c r="C122" s="19"/>
      <c r="D122" s="19"/>
      <c r="E122" s="25"/>
      <c r="F122" s="19"/>
      <c r="G122" s="19"/>
      <c r="H122" s="21"/>
      <c r="I122" s="21"/>
      <c r="J122" s="87"/>
      <c r="K122" s="88"/>
      <c r="L122" s="29"/>
      <c r="M122" s="29"/>
      <c r="N122" s="29"/>
      <c r="O122" s="29"/>
      <c r="P122" s="29"/>
      <c r="Q122" s="29"/>
      <c r="R122" s="29"/>
      <c r="S122" s="29"/>
      <c r="T122" s="160">
        <f t="shared" si="39"/>
        <v>0</v>
      </c>
      <c r="U122" s="166">
        <f t="shared" si="22"/>
        <v>0</v>
      </c>
      <c r="V122" s="166" t="e">
        <f t="shared" si="23"/>
        <v>#DIV/0!</v>
      </c>
      <c r="W122" s="161">
        <f t="shared" si="29"/>
        <v>0</v>
      </c>
      <c r="X122" s="161">
        <f t="shared" si="40"/>
        <v>0</v>
      </c>
      <c r="Y122" s="161">
        <f t="shared" si="24"/>
        <v>0</v>
      </c>
      <c r="Z122" s="161">
        <f t="shared" si="30"/>
        <v>1</v>
      </c>
      <c r="AA122" s="161">
        <f t="shared" si="31"/>
        <v>0</v>
      </c>
      <c r="AB122" s="162" t="e">
        <f t="shared" si="25"/>
        <v>#DIV/0!</v>
      </c>
      <c r="AC122" s="162" t="e">
        <f t="shared" si="26"/>
        <v>#DIV/0!</v>
      </c>
      <c r="AD122" s="162">
        <f t="shared" si="32"/>
        <v>0</v>
      </c>
      <c r="AE122" s="85">
        <f t="shared" si="33"/>
        <v>39</v>
      </c>
      <c r="AF122" s="85">
        <f t="shared" si="34"/>
        <v>72</v>
      </c>
      <c r="AG122" s="85">
        <f t="shared" si="35"/>
        <v>256</v>
      </c>
      <c r="AH122" s="85">
        <f t="shared" si="36"/>
        <v>153600</v>
      </c>
      <c r="AI122" s="152">
        <f t="shared" si="37"/>
        <v>0</v>
      </c>
      <c r="AJ122" s="152">
        <f t="shared" si="38"/>
        <v>0</v>
      </c>
      <c r="AK122" s="157">
        <f t="shared" si="27"/>
        <v>0</v>
      </c>
      <c r="AL122" s="158"/>
      <c r="AM122" s="158"/>
      <c r="AN122" s="159"/>
      <c r="AO122" s="159"/>
      <c r="AP122" s="159"/>
      <c r="AQ122" s="153"/>
      <c r="AR122" s="85">
        <f t="shared" si="28"/>
        <v>0</v>
      </c>
      <c r="AS122" s="85"/>
      <c r="AT122" s="85"/>
      <c r="AU122" s="85"/>
      <c r="AV122" s="85"/>
      <c r="AW122" s="85"/>
    </row>
    <row r="123" spans="1:49" s="22" customFormat="1">
      <c r="A123" s="42"/>
      <c r="B123" s="18">
        <v>109</v>
      </c>
      <c r="C123" s="19"/>
      <c r="D123" s="19"/>
      <c r="E123" s="25"/>
      <c r="F123" s="19"/>
      <c r="G123" s="19"/>
      <c r="H123" s="21"/>
      <c r="I123" s="21"/>
      <c r="J123" s="87"/>
      <c r="K123" s="88"/>
      <c r="L123" s="29"/>
      <c r="M123" s="29"/>
      <c r="N123" s="29"/>
      <c r="O123" s="29"/>
      <c r="P123" s="29"/>
      <c r="Q123" s="29"/>
      <c r="R123" s="29"/>
      <c r="S123" s="29"/>
      <c r="T123" s="160">
        <f t="shared" si="39"/>
        <v>0</v>
      </c>
      <c r="U123" s="166">
        <f t="shared" si="22"/>
        <v>0</v>
      </c>
      <c r="V123" s="166" t="e">
        <f t="shared" si="23"/>
        <v>#DIV/0!</v>
      </c>
      <c r="W123" s="161">
        <f t="shared" si="29"/>
        <v>0</v>
      </c>
      <c r="X123" s="161">
        <f t="shared" si="40"/>
        <v>0</v>
      </c>
      <c r="Y123" s="161">
        <f t="shared" si="24"/>
        <v>0</v>
      </c>
      <c r="Z123" s="161">
        <f t="shared" si="30"/>
        <v>1</v>
      </c>
      <c r="AA123" s="161">
        <f t="shared" si="31"/>
        <v>0</v>
      </c>
      <c r="AB123" s="162" t="e">
        <f t="shared" si="25"/>
        <v>#DIV/0!</v>
      </c>
      <c r="AC123" s="162" t="e">
        <f t="shared" si="26"/>
        <v>#DIV/0!</v>
      </c>
      <c r="AD123" s="162">
        <f t="shared" si="32"/>
        <v>0</v>
      </c>
      <c r="AE123" s="85">
        <f t="shared" si="33"/>
        <v>39</v>
      </c>
      <c r="AF123" s="85">
        <f t="shared" si="34"/>
        <v>72</v>
      </c>
      <c r="AG123" s="85">
        <f t="shared" si="35"/>
        <v>256</v>
      </c>
      <c r="AH123" s="85">
        <f t="shared" si="36"/>
        <v>153600</v>
      </c>
      <c r="AI123" s="152">
        <f t="shared" si="37"/>
        <v>0</v>
      </c>
      <c r="AJ123" s="152">
        <f t="shared" si="38"/>
        <v>0</v>
      </c>
      <c r="AK123" s="157">
        <f t="shared" si="27"/>
        <v>0</v>
      </c>
      <c r="AL123" s="158"/>
      <c r="AM123" s="158"/>
      <c r="AN123" s="159"/>
      <c r="AO123" s="159"/>
      <c r="AP123" s="159"/>
      <c r="AQ123" s="153"/>
      <c r="AR123" s="85">
        <f t="shared" si="28"/>
        <v>0</v>
      </c>
      <c r="AS123" s="85"/>
      <c r="AT123" s="85"/>
      <c r="AU123" s="85"/>
      <c r="AV123" s="85"/>
      <c r="AW123" s="85"/>
    </row>
    <row r="124" spans="1:49" s="22" customFormat="1">
      <c r="A124" s="42"/>
      <c r="B124" s="18">
        <v>110</v>
      </c>
      <c r="C124" s="19"/>
      <c r="D124" s="19"/>
      <c r="E124" s="25"/>
      <c r="F124" s="19"/>
      <c r="G124" s="19"/>
      <c r="H124" s="21"/>
      <c r="I124" s="21"/>
      <c r="J124" s="19"/>
      <c r="K124" s="88"/>
      <c r="L124" s="29"/>
      <c r="M124" s="29"/>
      <c r="N124" s="29"/>
      <c r="O124" s="29"/>
      <c r="P124" s="29"/>
      <c r="Q124" s="29"/>
      <c r="R124" s="29"/>
      <c r="S124" s="29"/>
      <c r="T124" s="160">
        <f t="shared" si="39"/>
        <v>0</v>
      </c>
      <c r="U124" s="166">
        <f t="shared" si="22"/>
        <v>0</v>
      </c>
      <c r="V124" s="166" t="e">
        <f t="shared" si="23"/>
        <v>#DIV/0!</v>
      </c>
      <c r="W124" s="161">
        <f t="shared" si="29"/>
        <v>0</v>
      </c>
      <c r="X124" s="161">
        <f t="shared" si="40"/>
        <v>0</v>
      </c>
      <c r="Y124" s="161">
        <f t="shared" si="24"/>
        <v>0</v>
      </c>
      <c r="Z124" s="161">
        <f t="shared" si="30"/>
        <v>1</v>
      </c>
      <c r="AA124" s="161">
        <f t="shared" si="31"/>
        <v>0</v>
      </c>
      <c r="AB124" s="162" t="e">
        <f t="shared" si="25"/>
        <v>#DIV/0!</v>
      </c>
      <c r="AC124" s="162" t="e">
        <f t="shared" si="26"/>
        <v>#DIV/0!</v>
      </c>
      <c r="AD124" s="162">
        <f t="shared" si="32"/>
        <v>0</v>
      </c>
      <c r="AE124" s="85">
        <f t="shared" si="33"/>
        <v>39</v>
      </c>
      <c r="AF124" s="85">
        <f t="shared" si="34"/>
        <v>72</v>
      </c>
      <c r="AG124" s="85">
        <f t="shared" si="35"/>
        <v>256</v>
      </c>
      <c r="AH124" s="85">
        <f t="shared" si="36"/>
        <v>153600</v>
      </c>
      <c r="AI124" s="152">
        <f t="shared" si="37"/>
        <v>0</v>
      </c>
      <c r="AJ124" s="152">
        <f t="shared" si="38"/>
        <v>0</v>
      </c>
      <c r="AK124" s="157">
        <f t="shared" si="27"/>
        <v>0</v>
      </c>
      <c r="AL124" s="158"/>
      <c r="AM124" s="158"/>
      <c r="AN124" s="159"/>
      <c r="AO124" s="159"/>
      <c r="AP124" s="159"/>
      <c r="AQ124" s="153"/>
      <c r="AR124" s="85">
        <f t="shared" si="28"/>
        <v>0</v>
      </c>
      <c r="AS124" s="85"/>
      <c r="AT124" s="85"/>
      <c r="AU124" s="85"/>
      <c r="AV124" s="85"/>
      <c r="AW124" s="85"/>
    </row>
    <row r="125" spans="1:49" s="22" customFormat="1">
      <c r="A125" s="42"/>
      <c r="B125" s="18">
        <v>111</v>
      </c>
      <c r="C125" s="19"/>
      <c r="D125" s="19"/>
      <c r="E125" s="25"/>
      <c r="F125" s="19"/>
      <c r="G125" s="19"/>
      <c r="H125" s="21"/>
      <c r="I125" s="21"/>
      <c r="J125" s="21"/>
      <c r="K125" s="21"/>
      <c r="L125" s="27"/>
      <c r="M125" s="27"/>
      <c r="N125" s="27"/>
      <c r="O125" s="27"/>
      <c r="P125" s="27"/>
      <c r="Q125" s="27"/>
      <c r="R125" s="27"/>
      <c r="S125" s="27"/>
      <c r="T125" s="160">
        <f t="shared" si="39"/>
        <v>0</v>
      </c>
      <c r="U125" s="166">
        <f t="shared" si="22"/>
        <v>0</v>
      </c>
      <c r="V125" s="166" t="e">
        <f t="shared" si="23"/>
        <v>#DIV/0!</v>
      </c>
      <c r="W125" s="161">
        <f t="shared" si="29"/>
        <v>0</v>
      </c>
      <c r="X125" s="161">
        <f t="shared" si="40"/>
        <v>0</v>
      </c>
      <c r="Y125" s="161">
        <f t="shared" si="24"/>
        <v>0</v>
      </c>
      <c r="Z125" s="161">
        <f t="shared" si="30"/>
        <v>1</v>
      </c>
      <c r="AA125" s="161">
        <f t="shared" si="31"/>
        <v>0</v>
      </c>
      <c r="AB125" s="162" t="e">
        <f t="shared" si="25"/>
        <v>#DIV/0!</v>
      </c>
      <c r="AC125" s="162" t="e">
        <f t="shared" si="26"/>
        <v>#DIV/0!</v>
      </c>
      <c r="AD125" s="162">
        <f t="shared" si="32"/>
        <v>0</v>
      </c>
      <c r="AE125" s="85">
        <f t="shared" si="33"/>
        <v>39</v>
      </c>
      <c r="AF125" s="85">
        <f t="shared" si="34"/>
        <v>72</v>
      </c>
      <c r="AG125" s="85">
        <f t="shared" si="35"/>
        <v>256</v>
      </c>
      <c r="AH125" s="85">
        <f t="shared" si="36"/>
        <v>153600</v>
      </c>
      <c r="AI125" s="152">
        <f t="shared" si="37"/>
        <v>0</v>
      </c>
      <c r="AJ125" s="152">
        <f t="shared" si="38"/>
        <v>0</v>
      </c>
      <c r="AK125" s="157">
        <f t="shared" si="27"/>
        <v>0</v>
      </c>
      <c r="AL125" s="158"/>
      <c r="AM125" s="158"/>
      <c r="AN125" s="159"/>
      <c r="AO125" s="159"/>
      <c r="AP125" s="159"/>
      <c r="AQ125" s="153"/>
      <c r="AR125" s="85">
        <f t="shared" si="28"/>
        <v>0</v>
      </c>
      <c r="AS125" s="85"/>
      <c r="AT125" s="85"/>
      <c r="AU125" s="85"/>
      <c r="AV125" s="85"/>
      <c r="AW125" s="85"/>
    </row>
    <row r="126" spans="1:49" s="22" customFormat="1">
      <c r="A126" s="42"/>
      <c r="B126" s="18">
        <v>112</v>
      </c>
      <c r="C126" s="19"/>
      <c r="D126" s="19"/>
      <c r="E126" s="25"/>
      <c r="F126" s="19"/>
      <c r="G126" s="19"/>
      <c r="H126" s="21"/>
      <c r="I126" s="21"/>
      <c r="J126" s="21"/>
      <c r="K126" s="21"/>
      <c r="L126" s="27"/>
      <c r="M126" s="27"/>
      <c r="N126" s="27"/>
      <c r="O126" s="27"/>
      <c r="P126" s="27"/>
      <c r="Q126" s="27"/>
      <c r="R126" s="27"/>
      <c r="S126" s="27"/>
      <c r="T126" s="160">
        <f t="shared" si="39"/>
        <v>0</v>
      </c>
      <c r="U126" s="166">
        <f t="shared" si="22"/>
        <v>0</v>
      </c>
      <c r="V126" s="166" t="e">
        <f t="shared" si="23"/>
        <v>#DIV/0!</v>
      </c>
      <c r="W126" s="161">
        <f t="shared" si="29"/>
        <v>0</v>
      </c>
      <c r="X126" s="161">
        <f t="shared" si="40"/>
        <v>0</v>
      </c>
      <c r="Y126" s="161">
        <f t="shared" si="24"/>
        <v>0</v>
      </c>
      <c r="Z126" s="161">
        <f t="shared" si="30"/>
        <v>1</v>
      </c>
      <c r="AA126" s="161">
        <f t="shared" si="31"/>
        <v>0</v>
      </c>
      <c r="AB126" s="162" t="e">
        <f t="shared" si="25"/>
        <v>#DIV/0!</v>
      </c>
      <c r="AC126" s="162" t="e">
        <f t="shared" si="26"/>
        <v>#DIV/0!</v>
      </c>
      <c r="AD126" s="162">
        <f t="shared" si="32"/>
        <v>0</v>
      </c>
      <c r="AE126" s="85">
        <f t="shared" si="33"/>
        <v>39</v>
      </c>
      <c r="AF126" s="85">
        <f t="shared" si="34"/>
        <v>72</v>
      </c>
      <c r="AG126" s="85">
        <f t="shared" si="35"/>
        <v>256</v>
      </c>
      <c r="AH126" s="85">
        <f t="shared" si="36"/>
        <v>153600</v>
      </c>
      <c r="AI126" s="152">
        <f t="shared" si="37"/>
        <v>0</v>
      </c>
      <c r="AJ126" s="152">
        <f t="shared" si="38"/>
        <v>0</v>
      </c>
      <c r="AK126" s="157">
        <f t="shared" si="27"/>
        <v>0</v>
      </c>
      <c r="AL126" s="158"/>
      <c r="AM126" s="158"/>
      <c r="AN126" s="159"/>
      <c r="AO126" s="159"/>
      <c r="AP126" s="159"/>
      <c r="AQ126" s="153"/>
      <c r="AR126" s="85">
        <f t="shared" si="28"/>
        <v>0</v>
      </c>
      <c r="AS126" s="85"/>
      <c r="AT126" s="85"/>
      <c r="AU126" s="85"/>
      <c r="AV126" s="85"/>
      <c r="AW126" s="85"/>
    </row>
    <row r="127" spans="1:49" s="22" customFormat="1">
      <c r="A127" s="42"/>
      <c r="B127" s="18">
        <v>113</v>
      </c>
      <c r="C127" s="19"/>
      <c r="D127" s="19"/>
      <c r="E127" s="25"/>
      <c r="F127" s="19"/>
      <c r="G127" s="19"/>
      <c r="H127" s="19"/>
      <c r="I127" s="19"/>
      <c r="J127" s="19"/>
      <c r="K127" s="87"/>
      <c r="L127" s="29"/>
      <c r="M127" s="29"/>
      <c r="N127" s="29"/>
      <c r="O127" s="29"/>
      <c r="P127" s="29"/>
      <c r="Q127" s="29"/>
      <c r="R127" s="29"/>
      <c r="S127" s="29"/>
      <c r="T127" s="160">
        <f t="shared" si="39"/>
        <v>0</v>
      </c>
      <c r="U127" s="166">
        <f t="shared" si="22"/>
        <v>0</v>
      </c>
      <c r="V127" s="166" t="e">
        <f t="shared" si="23"/>
        <v>#DIV/0!</v>
      </c>
      <c r="W127" s="161">
        <f t="shared" si="29"/>
        <v>0</v>
      </c>
      <c r="X127" s="161">
        <f t="shared" si="40"/>
        <v>0</v>
      </c>
      <c r="Y127" s="161">
        <f t="shared" si="24"/>
        <v>0</v>
      </c>
      <c r="Z127" s="161">
        <f t="shared" si="30"/>
        <v>1</v>
      </c>
      <c r="AA127" s="161">
        <f t="shared" si="31"/>
        <v>0</v>
      </c>
      <c r="AB127" s="162" t="e">
        <f t="shared" si="25"/>
        <v>#DIV/0!</v>
      </c>
      <c r="AC127" s="162" t="e">
        <f t="shared" si="26"/>
        <v>#DIV/0!</v>
      </c>
      <c r="AD127" s="162">
        <f t="shared" si="32"/>
        <v>0</v>
      </c>
      <c r="AE127" s="85">
        <f t="shared" si="33"/>
        <v>39</v>
      </c>
      <c r="AF127" s="85">
        <f t="shared" si="34"/>
        <v>72</v>
      </c>
      <c r="AG127" s="85">
        <f t="shared" si="35"/>
        <v>256</v>
      </c>
      <c r="AH127" s="85">
        <f t="shared" si="36"/>
        <v>153600</v>
      </c>
      <c r="AI127" s="152">
        <f t="shared" si="37"/>
        <v>0</v>
      </c>
      <c r="AJ127" s="152">
        <f t="shared" si="38"/>
        <v>0</v>
      </c>
      <c r="AK127" s="157">
        <f t="shared" si="27"/>
        <v>0</v>
      </c>
      <c r="AL127" s="158"/>
      <c r="AM127" s="158"/>
      <c r="AN127" s="159"/>
      <c r="AO127" s="159"/>
      <c r="AP127" s="159"/>
      <c r="AQ127" s="153"/>
      <c r="AR127" s="85">
        <f t="shared" si="28"/>
        <v>0</v>
      </c>
      <c r="AS127" s="85"/>
      <c r="AT127" s="85"/>
      <c r="AU127" s="85"/>
      <c r="AV127" s="85"/>
      <c r="AW127" s="85"/>
    </row>
    <row r="128" spans="1:49" s="22" customFormat="1">
      <c r="A128" s="42"/>
      <c r="B128" s="18">
        <v>114</v>
      </c>
      <c r="C128" s="19"/>
      <c r="D128" s="19"/>
      <c r="E128" s="25"/>
      <c r="F128" s="19"/>
      <c r="G128" s="19"/>
      <c r="H128" s="19"/>
      <c r="I128" s="19"/>
      <c r="J128" s="19"/>
      <c r="K128" s="87"/>
      <c r="L128" s="29"/>
      <c r="M128" s="29"/>
      <c r="N128" s="29"/>
      <c r="O128" s="29"/>
      <c r="P128" s="29"/>
      <c r="Q128" s="29"/>
      <c r="R128" s="29"/>
      <c r="S128" s="29"/>
      <c r="T128" s="160">
        <f t="shared" si="39"/>
        <v>0</v>
      </c>
      <c r="U128" s="166">
        <f t="shared" si="22"/>
        <v>0</v>
      </c>
      <c r="V128" s="166" t="e">
        <f t="shared" si="23"/>
        <v>#DIV/0!</v>
      </c>
      <c r="W128" s="161">
        <f t="shared" si="29"/>
        <v>0</v>
      </c>
      <c r="X128" s="161">
        <f t="shared" si="40"/>
        <v>0</v>
      </c>
      <c r="Y128" s="161">
        <f t="shared" si="24"/>
        <v>0</v>
      </c>
      <c r="Z128" s="161">
        <f t="shared" si="30"/>
        <v>1</v>
      </c>
      <c r="AA128" s="161">
        <f t="shared" si="31"/>
        <v>0</v>
      </c>
      <c r="AB128" s="162" t="e">
        <f t="shared" si="25"/>
        <v>#DIV/0!</v>
      </c>
      <c r="AC128" s="162" t="e">
        <f t="shared" si="26"/>
        <v>#DIV/0!</v>
      </c>
      <c r="AD128" s="162">
        <f t="shared" si="32"/>
        <v>0</v>
      </c>
      <c r="AE128" s="85">
        <f t="shared" si="33"/>
        <v>39</v>
      </c>
      <c r="AF128" s="85">
        <f t="shared" si="34"/>
        <v>72</v>
      </c>
      <c r="AG128" s="85">
        <f t="shared" si="35"/>
        <v>256</v>
      </c>
      <c r="AH128" s="85">
        <f t="shared" si="36"/>
        <v>153600</v>
      </c>
      <c r="AI128" s="152">
        <f t="shared" si="37"/>
        <v>0</v>
      </c>
      <c r="AJ128" s="152">
        <f t="shared" si="38"/>
        <v>0</v>
      </c>
      <c r="AK128" s="157">
        <f t="shared" si="27"/>
        <v>0</v>
      </c>
      <c r="AL128" s="158"/>
      <c r="AM128" s="158"/>
      <c r="AN128" s="159"/>
      <c r="AO128" s="159"/>
      <c r="AP128" s="159"/>
      <c r="AQ128" s="153"/>
      <c r="AR128" s="85">
        <f t="shared" si="28"/>
        <v>0</v>
      </c>
      <c r="AS128" s="85"/>
      <c r="AT128" s="85"/>
      <c r="AU128" s="85"/>
      <c r="AV128" s="85"/>
      <c r="AW128" s="85"/>
    </row>
    <row r="129" spans="1:49" s="22" customFormat="1">
      <c r="A129" s="42"/>
      <c r="B129" s="18">
        <v>115</v>
      </c>
      <c r="C129" s="19"/>
      <c r="D129" s="19"/>
      <c r="E129" s="25"/>
      <c r="F129" s="19"/>
      <c r="G129" s="19"/>
      <c r="H129" s="19"/>
      <c r="I129" s="19"/>
      <c r="J129" s="19"/>
      <c r="K129" s="87"/>
      <c r="L129" s="29"/>
      <c r="M129" s="29"/>
      <c r="N129" s="29"/>
      <c r="O129" s="29"/>
      <c r="P129" s="29"/>
      <c r="Q129" s="29"/>
      <c r="R129" s="29"/>
      <c r="S129" s="29"/>
      <c r="T129" s="160">
        <f t="shared" si="39"/>
        <v>0</v>
      </c>
      <c r="U129" s="166">
        <f t="shared" si="22"/>
        <v>0</v>
      </c>
      <c r="V129" s="166" t="e">
        <f t="shared" si="23"/>
        <v>#DIV/0!</v>
      </c>
      <c r="W129" s="161">
        <f t="shared" si="29"/>
        <v>0</v>
      </c>
      <c r="X129" s="161">
        <f t="shared" si="40"/>
        <v>0</v>
      </c>
      <c r="Y129" s="161">
        <f t="shared" si="24"/>
        <v>0</v>
      </c>
      <c r="Z129" s="161">
        <f t="shared" si="30"/>
        <v>1</v>
      </c>
      <c r="AA129" s="161">
        <f t="shared" si="31"/>
        <v>0</v>
      </c>
      <c r="AB129" s="162" t="e">
        <f t="shared" si="25"/>
        <v>#DIV/0!</v>
      </c>
      <c r="AC129" s="162" t="e">
        <f t="shared" si="26"/>
        <v>#DIV/0!</v>
      </c>
      <c r="AD129" s="162">
        <f t="shared" si="32"/>
        <v>0</v>
      </c>
      <c r="AE129" s="85">
        <f t="shared" si="33"/>
        <v>39</v>
      </c>
      <c r="AF129" s="85">
        <f t="shared" si="34"/>
        <v>72</v>
      </c>
      <c r="AG129" s="85">
        <f t="shared" si="35"/>
        <v>256</v>
      </c>
      <c r="AH129" s="85">
        <f t="shared" si="36"/>
        <v>153600</v>
      </c>
      <c r="AI129" s="152">
        <f t="shared" si="37"/>
        <v>0</v>
      </c>
      <c r="AJ129" s="152">
        <f t="shared" si="38"/>
        <v>0</v>
      </c>
      <c r="AK129" s="157">
        <f t="shared" si="27"/>
        <v>0</v>
      </c>
      <c r="AL129" s="158"/>
      <c r="AM129" s="158"/>
      <c r="AN129" s="159"/>
      <c r="AO129" s="159"/>
      <c r="AP129" s="159"/>
      <c r="AQ129" s="153"/>
      <c r="AR129" s="85">
        <f t="shared" si="28"/>
        <v>0</v>
      </c>
      <c r="AS129" s="85"/>
      <c r="AT129" s="85"/>
      <c r="AU129" s="85"/>
      <c r="AV129" s="85"/>
      <c r="AW129" s="85"/>
    </row>
    <row r="130" spans="1:49" s="22" customFormat="1">
      <c r="A130" s="42"/>
      <c r="B130" s="18">
        <v>116</v>
      </c>
      <c r="C130" s="19"/>
      <c r="D130" s="19"/>
      <c r="E130" s="25"/>
      <c r="F130" s="19"/>
      <c r="G130" s="19"/>
      <c r="H130" s="19"/>
      <c r="I130" s="19"/>
      <c r="J130" s="19"/>
      <c r="K130" s="87"/>
      <c r="L130" s="29"/>
      <c r="M130" s="29"/>
      <c r="N130" s="29"/>
      <c r="O130" s="29"/>
      <c r="P130" s="29"/>
      <c r="Q130" s="29"/>
      <c r="R130" s="29"/>
      <c r="S130" s="29"/>
      <c r="T130" s="160">
        <f t="shared" si="39"/>
        <v>0</v>
      </c>
      <c r="U130" s="166">
        <f t="shared" si="22"/>
        <v>0</v>
      </c>
      <c r="V130" s="166" t="e">
        <f t="shared" si="23"/>
        <v>#DIV/0!</v>
      </c>
      <c r="W130" s="161">
        <f t="shared" si="29"/>
        <v>0</v>
      </c>
      <c r="X130" s="161">
        <f t="shared" si="40"/>
        <v>0</v>
      </c>
      <c r="Y130" s="161">
        <f t="shared" si="24"/>
        <v>0</v>
      </c>
      <c r="Z130" s="161">
        <f t="shared" si="30"/>
        <v>1</v>
      </c>
      <c r="AA130" s="161">
        <f t="shared" si="31"/>
        <v>0</v>
      </c>
      <c r="AB130" s="162" t="e">
        <f t="shared" si="25"/>
        <v>#DIV/0!</v>
      </c>
      <c r="AC130" s="162" t="e">
        <f t="shared" si="26"/>
        <v>#DIV/0!</v>
      </c>
      <c r="AD130" s="162">
        <f t="shared" si="32"/>
        <v>0</v>
      </c>
      <c r="AE130" s="85">
        <f t="shared" si="33"/>
        <v>39</v>
      </c>
      <c r="AF130" s="85">
        <f t="shared" si="34"/>
        <v>72</v>
      </c>
      <c r="AG130" s="85">
        <f t="shared" si="35"/>
        <v>256</v>
      </c>
      <c r="AH130" s="85">
        <f t="shared" si="36"/>
        <v>153600</v>
      </c>
      <c r="AI130" s="152">
        <f t="shared" si="37"/>
        <v>0</v>
      </c>
      <c r="AJ130" s="152">
        <f t="shared" si="38"/>
        <v>0</v>
      </c>
      <c r="AK130" s="157">
        <f t="shared" si="27"/>
        <v>0</v>
      </c>
      <c r="AL130" s="158"/>
      <c r="AM130" s="158"/>
      <c r="AN130" s="159"/>
      <c r="AO130" s="159"/>
      <c r="AP130" s="159"/>
      <c r="AQ130" s="153"/>
      <c r="AR130" s="85">
        <f t="shared" si="28"/>
        <v>0</v>
      </c>
      <c r="AS130" s="85"/>
      <c r="AT130" s="85"/>
      <c r="AU130" s="85"/>
      <c r="AV130" s="85"/>
      <c r="AW130" s="85"/>
    </row>
    <row r="131" spans="1:49" s="22" customFormat="1">
      <c r="A131" s="42"/>
      <c r="B131" s="18">
        <v>117</v>
      </c>
      <c r="C131" s="19"/>
      <c r="D131" s="19"/>
      <c r="E131" s="25"/>
      <c r="F131" s="19"/>
      <c r="G131" s="19"/>
      <c r="H131" s="19"/>
      <c r="I131" s="19"/>
      <c r="J131" s="19"/>
      <c r="K131" s="87"/>
      <c r="L131" s="29"/>
      <c r="M131" s="29"/>
      <c r="N131" s="29"/>
      <c r="O131" s="29"/>
      <c r="P131" s="29"/>
      <c r="Q131" s="29"/>
      <c r="R131" s="29"/>
      <c r="S131" s="29"/>
      <c r="T131" s="160">
        <f t="shared" si="39"/>
        <v>0</v>
      </c>
      <c r="U131" s="166">
        <f t="shared" si="22"/>
        <v>0</v>
      </c>
      <c r="V131" s="166" t="e">
        <f t="shared" si="23"/>
        <v>#DIV/0!</v>
      </c>
      <c r="W131" s="161">
        <f t="shared" si="29"/>
        <v>0</v>
      </c>
      <c r="X131" s="161">
        <f t="shared" si="40"/>
        <v>0</v>
      </c>
      <c r="Y131" s="161">
        <f t="shared" si="24"/>
        <v>0</v>
      </c>
      <c r="Z131" s="161">
        <f t="shared" si="30"/>
        <v>1</v>
      </c>
      <c r="AA131" s="161">
        <f t="shared" si="31"/>
        <v>0</v>
      </c>
      <c r="AB131" s="162" t="e">
        <f t="shared" si="25"/>
        <v>#DIV/0!</v>
      </c>
      <c r="AC131" s="162" t="e">
        <f t="shared" si="26"/>
        <v>#DIV/0!</v>
      </c>
      <c r="AD131" s="162">
        <f t="shared" si="32"/>
        <v>0</v>
      </c>
      <c r="AE131" s="85">
        <f t="shared" si="33"/>
        <v>39</v>
      </c>
      <c r="AF131" s="85">
        <f t="shared" si="34"/>
        <v>72</v>
      </c>
      <c r="AG131" s="85">
        <f t="shared" si="35"/>
        <v>256</v>
      </c>
      <c r="AH131" s="85">
        <f t="shared" si="36"/>
        <v>153600</v>
      </c>
      <c r="AI131" s="152">
        <f t="shared" si="37"/>
        <v>0</v>
      </c>
      <c r="AJ131" s="152">
        <f t="shared" si="38"/>
        <v>0</v>
      </c>
      <c r="AK131" s="157">
        <f t="shared" si="27"/>
        <v>0</v>
      </c>
      <c r="AL131" s="158"/>
      <c r="AM131" s="158"/>
      <c r="AN131" s="159"/>
      <c r="AO131" s="159"/>
      <c r="AP131" s="159"/>
      <c r="AQ131" s="153"/>
      <c r="AR131" s="85">
        <f t="shared" si="28"/>
        <v>0</v>
      </c>
      <c r="AS131" s="85"/>
      <c r="AT131" s="85"/>
      <c r="AU131" s="85"/>
      <c r="AV131" s="85"/>
      <c r="AW131" s="85"/>
    </row>
    <row r="132" spans="1:49" s="22" customFormat="1">
      <c r="A132" s="42"/>
      <c r="B132" s="18">
        <v>118</v>
      </c>
      <c r="C132" s="19"/>
      <c r="D132" s="19"/>
      <c r="E132" s="25"/>
      <c r="F132" s="19"/>
      <c r="G132" s="19"/>
      <c r="H132" s="19"/>
      <c r="I132" s="19"/>
      <c r="J132" s="19"/>
      <c r="K132" s="87"/>
      <c r="L132" s="29"/>
      <c r="M132" s="29"/>
      <c r="N132" s="29"/>
      <c r="O132" s="29"/>
      <c r="P132" s="29"/>
      <c r="Q132" s="29"/>
      <c r="R132" s="29"/>
      <c r="S132" s="29"/>
      <c r="T132" s="160">
        <f t="shared" si="39"/>
        <v>0</v>
      </c>
      <c r="U132" s="166">
        <f t="shared" si="22"/>
        <v>0</v>
      </c>
      <c r="V132" s="166" t="e">
        <f t="shared" si="23"/>
        <v>#DIV/0!</v>
      </c>
      <c r="W132" s="161">
        <f t="shared" si="29"/>
        <v>0</v>
      </c>
      <c r="X132" s="161">
        <f t="shared" si="40"/>
        <v>0</v>
      </c>
      <c r="Y132" s="161">
        <f t="shared" si="24"/>
        <v>0</v>
      </c>
      <c r="Z132" s="161">
        <f t="shared" si="30"/>
        <v>1</v>
      </c>
      <c r="AA132" s="161">
        <f t="shared" si="31"/>
        <v>0</v>
      </c>
      <c r="AB132" s="162" t="e">
        <f t="shared" si="25"/>
        <v>#DIV/0!</v>
      </c>
      <c r="AC132" s="162" t="e">
        <f t="shared" si="26"/>
        <v>#DIV/0!</v>
      </c>
      <c r="AD132" s="162">
        <f t="shared" si="32"/>
        <v>0</v>
      </c>
      <c r="AE132" s="85">
        <f t="shared" si="33"/>
        <v>39</v>
      </c>
      <c r="AF132" s="85">
        <f t="shared" si="34"/>
        <v>72</v>
      </c>
      <c r="AG132" s="85">
        <f t="shared" si="35"/>
        <v>256</v>
      </c>
      <c r="AH132" s="85">
        <f t="shared" si="36"/>
        <v>153600</v>
      </c>
      <c r="AI132" s="152">
        <f t="shared" si="37"/>
        <v>0</v>
      </c>
      <c r="AJ132" s="152">
        <f t="shared" si="38"/>
        <v>0</v>
      </c>
      <c r="AK132" s="157">
        <f t="shared" si="27"/>
        <v>0</v>
      </c>
      <c r="AL132" s="158"/>
      <c r="AM132" s="158"/>
      <c r="AN132" s="159"/>
      <c r="AO132" s="159"/>
      <c r="AP132" s="159"/>
      <c r="AQ132" s="153"/>
      <c r="AR132" s="85">
        <f t="shared" si="28"/>
        <v>0</v>
      </c>
      <c r="AS132" s="85"/>
      <c r="AT132" s="85"/>
      <c r="AU132" s="85"/>
      <c r="AV132" s="85"/>
      <c r="AW132" s="85"/>
    </row>
    <row r="133" spans="1:49" s="22" customFormat="1">
      <c r="A133" s="42"/>
      <c r="B133" s="18">
        <v>119</v>
      </c>
      <c r="C133" s="19"/>
      <c r="D133" s="19"/>
      <c r="E133" s="25"/>
      <c r="F133" s="19"/>
      <c r="G133" s="19"/>
      <c r="H133" s="19"/>
      <c r="I133" s="19"/>
      <c r="J133" s="19"/>
      <c r="K133" s="87"/>
      <c r="L133" s="29"/>
      <c r="M133" s="29"/>
      <c r="N133" s="29"/>
      <c r="O133" s="29"/>
      <c r="P133" s="29"/>
      <c r="Q133" s="29"/>
      <c r="R133" s="29"/>
      <c r="S133" s="29"/>
      <c r="T133" s="160">
        <f t="shared" si="39"/>
        <v>0</v>
      </c>
      <c r="U133" s="166">
        <f t="shared" si="22"/>
        <v>0</v>
      </c>
      <c r="V133" s="166" t="e">
        <f t="shared" si="23"/>
        <v>#DIV/0!</v>
      </c>
      <c r="W133" s="161">
        <f t="shared" si="29"/>
        <v>0</v>
      </c>
      <c r="X133" s="161">
        <f t="shared" si="40"/>
        <v>0</v>
      </c>
      <c r="Y133" s="161">
        <f t="shared" si="24"/>
        <v>0</v>
      </c>
      <c r="Z133" s="161">
        <f t="shared" si="30"/>
        <v>1</v>
      </c>
      <c r="AA133" s="161">
        <f t="shared" si="31"/>
        <v>0</v>
      </c>
      <c r="AB133" s="162" t="e">
        <f t="shared" si="25"/>
        <v>#DIV/0!</v>
      </c>
      <c r="AC133" s="162" t="e">
        <f t="shared" si="26"/>
        <v>#DIV/0!</v>
      </c>
      <c r="AD133" s="162">
        <f t="shared" si="32"/>
        <v>0</v>
      </c>
      <c r="AE133" s="85">
        <f t="shared" si="33"/>
        <v>39</v>
      </c>
      <c r="AF133" s="85">
        <f t="shared" si="34"/>
        <v>72</v>
      </c>
      <c r="AG133" s="85">
        <f t="shared" si="35"/>
        <v>256</v>
      </c>
      <c r="AH133" s="85">
        <f t="shared" si="36"/>
        <v>153600</v>
      </c>
      <c r="AI133" s="152">
        <f t="shared" si="37"/>
        <v>0</v>
      </c>
      <c r="AJ133" s="152">
        <f t="shared" si="38"/>
        <v>0</v>
      </c>
      <c r="AK133" s="157">
        <f t="shared" si="27"/>
        <v>0</v>
      </c>
      <c r="AL133" s="158"/>
      <c r="AM133" s="158"/>
      <c r="AN133" s="159"/>
      <c r="AO133" s="159"/>
      <c r="AP133" s="159"/>
      <c r="AQ133" s="153"/>
      <c r="AR133" s="85">
        <f t="shared" si="28"/>
        <v>0</v>
      </c>
      <c r="AS133" s="85"/>
      <c r="AT133" s="85"/>
      <c r="AU133" s="85"/>
      <c r="AV133" s="85"/>
      <c r="AW133" s="85"/>
    </row>
    <row r="134" spans="1:49" s="22" customFormat="1">
      <c r="A134" s="42"/>
      <c r="B134" s="18">
        <v>120</v>
      </c>
      <c r="C134" s="19"/>
      <c r="D134" s="19"/>
      <c r="E134" s="25"/>
      <c r="F134" s="19"/>
      <c r="G134" s="19"/>
      <c r="H134" s="19"/>
      <c r="I134" s="19"/>
      <c r="J134" s="19"/>
      <c r="K134" s="87"/>
      <c r="L134" s="29"/>
      <c r="M134" s="29"/>
      <c r="N134" s="29"/>
      <c r="O134" s="29"/>
      <c r="P134" s="29"/>
      <c r="Q134" s="29"/>
      <c r="R134" s="29"/>
      <c r="S134" s="29"/>
      <c r="T134" s="160">
        <f t="shared" si="39"/>
        <v>0</v>
      </c>
      <c r="U134" s="166">
        <f t="shared" si="22"/>
        <v>0</v>
      </c>
      <c r="V134" s="166" t="e">
        <f t="shared" si="23"/>
        <v>#DIV/0!</v>
      </c>
      <c r="W134" s="161">
        <f t="shared" si="29"/>
        <v>0</v>
      </c>
      <c r="X134" s="161">
        <f t="shared" si="40"/>
        <v>0</v>
      </c>
      <c r="Y134" s="161">
        <f t="shared" si="24"/>
        <v>0</v>
      </c>
      <c r="Z134" s="161">
        <f t="shared" si="30"/>
        <v>1</v>
      </c>
      <c r="AA134" s="161">
        <f t="shared" si="31"/>
        <v>0</v>
      </c>
      <c r="AB134" s="162" t="e">
        <f t="shared" si="25"/>
        <v>#DIV/0!</v>
      </c>
      <c r="AC134" s="162" t="e">
        <f t="shared" si="26"/>
        <v>#DIV/0!</v>
      </c>
      <c r="AD134" s="162">
        <f t="shared" si="32"/>
        <v>0</v>
      </c>
      <c r="AE134" s="85">
        <f t="shared" si="33"/>
        <v>39</v>
      </c>
      <c r="AF134" s="85">
        <f t="shared" si="34"/>
        <v>72</v>
      </c>
      <c r="AG134" s="85">
        <f t="shared" si="35"/>
        <v>256</v>
      </c>
      <c r="AH134" s="85">
        <f t="shared" si="36"/>
        <v>153600</v>
      </c>
      <c r="AI134" s="152">
        <f t="shared" si="37"/>
        <v>0</v>
      </c>
      <c r="AJ134" s="152">
        <f t="shared" si="38"/>
        <v>0</v>
      </c>
      <c r="AK134" s="157">
        <f t="shared" si="27"/>
        <v>0</v>
      </c>
      <c r="AL134" s="158"/>
      <c r="AM134" s="158"/>
      <c r="AN134" s="159"/>
      <c r="AO134" s="159"/>
      <c r="AP134" s="159"/>
      <c r="AQ134" s="153"/>
      <c r="AR134" s="85">
        <f t="shared" si="28"/>
        <v>0</v>
      </c>
      <c r="AS134" s="85"/>
      <c r="AT134" s="85"/>
      <c r="AU134" s="85"/>
      <c r="AV134" s="85"/>
      <c r="AW134" s="85"/>
    </row>
    <row r="135" spans="1:49" s="22" customFormat="1">
      <c r="A135" s="42"/>
      <c r="B135" s="18">
        <v>121</v>
      </c>
      <c r="C135" s="19"/>
      <c r="D135" s="19"/>
      <c r="E135" s="25"/>
      <c r="F135" s="19"/>
      <c r="G135" s="19"/>
      <c r="H135" s="19"/>
      <c r="I135" s="19"/>
      <c r="J135" s="19"/>
      <c r="K135" s="87"/>
      <c r="L135" s="29"/>
      <c r="M135" s="29"/>
      <c r="N135" s="29"/>
      <c r="O135" s="29"/>
      <c r="P135" s="29"/>
      <c r="Q135" s="29"/>
      <c r="R135" s="29"/>
      <c r="S135" s="29"/>
      <c r="T135" s="160">
        <f t="shared" si="39"/>
        <v>0</v>
      </c>
      <c r="U135" s="166">
        <f t="shared" si="22"/>
        <v>0</v>
      </c>
      <c r="V135" s="166" t="e">
        <f t="shared" si="23"/>
        <v>#DIV/0!</v>
      </c>
      <c r="W135" s="161">
        <f t="shared" si="29"/>
        <v>0</v>
      </c>
      <c r="X135" s="161">
        <f t="shared" si="40"/>
        <v>0</v>
      </c>
      <c r="Y135" s="161">
        <f t="shared" si="24"/>
        <v>0</v>
      </c>
      <c r="Z135" s="161">
        <f t="shared" si="30"/>
        <v>1</v>
      </c>
      <c r="AA135" s="161">
        <f t="shared" si="31"/>
        <v>0</v>
      </c>
      <c r="AB135" s="162" t="e">
        <f t="shared" si="25"/>
        <v>#DIV/0!</v>
      </c>
      <c r="AC135" s="162" t="e">
        <f t="shared" si="26"/>
        <v>#DIV/0!</v>
      </c>
      <c r="AD135" s="162">
        <f t="shared" si="32"/>
        <v>0</v>
      </c>
      <c r="AE135" s="85">
        <f t="shared" si="33"/>
        <v>39</v>
      </c>
      <c r="AF135" s="85">
        <f t="shared" si="34"/>
        <v>72</v>
      </c>
      <c r="AG135" s="85">
        <f t="shared" si="35"/>
        <v>256</v>
      </c>
      <c r="AH135" s="85">
        <f t="shared" si="36"/>
        <v>153600</v>
      </c>
      <c r="AI135" s="152">
        <f t="shared" si="37"/>
        <v>0</v>
      </c>
      <c r="AJ135" s="152">
        <f t="shared" si="38"/>
        <v>0</v>
      </c>
      <c r="AK135" s="157">
        <f t="shared" si="27"/>
        <v>0</v>
      </c>
      <c r="AL135" s="158"/>
      <c r="AM135" s="158"/>
      <c r="AN135" s="159"/>
      <c r="AO135" s="159"/>
      <c r="AP135" s="159"/>
      <c r="AQ135" s="153"/>
      <c r="AR135" s="85">
        <f t="shared" si="28"/>
        <v>0</v>
      </c>
      <c r="AS135" s="85"/>
      <c r="AT135" s="85"/>
      <c r="AU135" s="85"/>
      <c r="AV135" s="85"/>
      <c r="AW135" s="85"/>
    </row>
    <row r="136" spans="1:49" s="22" customFormat="1">
      <c r="A136" s="42"/>
      <c r="B136" s="18">
        <v>122</v>
      </c>
      <c r="C136" s="19"/>
      <c r="D136" s="19"/>
      <c r="E136" s="25"/>
      <c r="F136" s="19"/>
      <c r="G136" s="19"/>
      <c r="H136" s="19"/>
      <c r="I136" s="19"/>
      <c r="J136" s="19"/>
      <c r="K136" s="87"/>
      <c r="L136" s="29"/>
      <c r="M136" s="29"/>
      <c r="N136" s="29"/>
      <c r="O136" s="29"/>
      <c r="P136" s="29"/>
      <c r="Q136" s="29"/>
      <c r="R136" s="29"/>
      <c r="S136" s="29"/>
      <c r="T136" s="160">
        <f t="shared" si="39"/>
        <v>0</v>
      </c>
      <c r="U136" s="166">
        <f t="shared" si="22"/>
        <v>0</v>
      </c>
      <c r="V136" s="166" t="e">
        <f t="shared" si="23"/>
        <v>#DIV/0!</v>
      </c>
      <c r="W136" s="161">
        <f t="shared" si="29"/>
        <v>0</v>
      </c>
      <c r="X136" s="161">
        <f t="shared" si="40"/>
        <v>0</v>
      </c>
      <c r="Y136" s="161">
        <f t="shared" si="24"/>
        <v>0</v>
      </c>
      <c r="Z136" s="161">
        <f t="shared" si="30"/>
        <v>1</v>
      </c>
      <c r="AA136" s="161">
        <f t="shared" si="31"/>
        <v>0</v>
      </c>
      <c r="AB136" s="162" t="e">
        <f t="shared" si="25"/>
        <v>#DIV/0!</v>
      </c>
      <c r="AC136" s="162" t="e">
        <f t="shared" si="26"/>
        <v>#DIV/0!</v>
      </c>
      <c r="AD136" s="162">
        <f t="shared" si="32"/>
        <v>0</v>
      </c>
      <c r="AE136" s="85">
        <f t="shared" si="33"/>
        <v>39</v>
      </c>
      <c r="AF136" s="85">
        <f t="shared" si="34"/>
        <v>72</v>
      </c>
      <c r="AG136" s="85">
        <f t="shared" si="35"/>
        <v>256</v>
      </c>
      <c r="AH136" s="85">
        <f t="shared" si="36"/>
        <v>153600</v>
      </c>
      <c r="AI136" s="152">
        <f t="shared" si="37"/>
        <v>0</v>
      </c>
      <c r="AJ136" s="152">
        <f t="shared" si="38"/>
        <v>0</v>
      </c>
      <c r="AK136" s="157">
        <f t="shared" si="27"/>
        <v>0</v>
      </c>
      <c r="AL136" s="158"/>
      <c r="AM136" s="158"/>
      <c r="AN136" s="159"/>
      <c r="AO136" s="159"/>
      <c r="AP136" s="159"/>
      <c r="AQ136" s="153"/>
      <c r="AR136" s="85">
        <f t="shared" si="28"/>
        <v>0</v>
      </c>
      <c r="AS136" s="85"/>
      <c r="AT136" s="85"/>
      <c r="AU136" s="85"/>
      <c r="AV136" s="85"/>
      <c r="AW136" s="85"/>
    </row>
    <row r="137" spans="1:49" s="22" customFormat="1">
      <c r="A137" s="42"/>
      <c r="B137" s="18">
        <v>123</v>
      </c>
      <c r="C137" s="19"/>
      <c r="D137" s="19"/>
      <c r="E137" s="25"/>
      <c r="F137" s="19"/>
      <c r="G137" s="19"/>
      <c r="H137" s="19"/>
      <c r="I137" s="19"/>
      <c r="J137" s="19"/>
      <c r="K137" s="87"/>
      <c r="L137" s="29"/>
      <c r="M137" s="29"/>
      <c r="N137" s="29"/>
      <c r="O137" s="29"/>
      <c r="P137" s="29"/>
      <c r="Q137" s="29"/>
      <c r="R137" s="29"/>
      <c r="S137" s="29"/>
      <c r="T137" s="160">
        <f t="shared" si="39"/>
        <v>0</v>
      </c>
      <c r="U137" s="166">
        <f t="shared" si="22"/>
        <v>0</v>
      </c>
      <c r="V137" s="166" t="e">
        <f t="shared" si="23"/>
        <v>#DIV/0!</v>
      </c>
      <c r="W137" s="161">
        <f t="shared" si="29"/>
        <v>0</v>
      </c>
      <c r="X137" s="161">
        <f t="shared" si="40"/>
        <v>0</v>
      </c>
      <c r="Y137" s="161">
        <f t="shared" si="24"/>
        <v>0</v>
      </c>
      <c r="Z137" s="161">
        <f t="shared" si="30"/>
        <v>1</v>
      </c>
      <c r="AA137" s="161">
        <f t="shared" si="31"/>
        <v>0</v>
      </c>
      <c r="AB137" s="162" t="e">
        <f t="shared" si="25"/>
        <v>#DIV/0!</v>
      </c>
      <c r="AC137" s="162" t="e">
        <f t="shared" si="26"/>
        <v>#DIV/0!</v>
      </c>
      <c r="AD137" s="162">
        <f t="shared" si="32"/>
        <v>0</v>
      </c>
      <c r="AE137" s="85">
        <f t="shared" si="33"/>
        <v>39</v>
      </c>
      <c r="AF137" s="85">
        <f t="shared" si="34"/>
        <v>72</v>
      </c>
      <c r="AG137" s="85">
        <f t="shared" si="35"/>
        <v>256</v>
      </c>
      <c r="AH137" s="85">
        <f t="shared" si="36"/>
        <v>153600</v>
      </c>
      <c r="AI137" s="152">
        <f t="shared" si="37"/>
        <v>0</v>
      </c>
      <c r="AJ137" s="152">
        <f t="shared" si="38"/>
        <v>0</v>
      </c>
      <c r="AK137" s="157">
        <f t="shared" si="27"/>
        <v>0</v>
      </c>
      <c r="AL137" s="158"/>
      <c r="AM137" s="158"/>
      <c r="AN137" s="159"/>
      <c r="AO137" s="159"/>
      <c r="AP137" s="159"/>
      <c r="AQ137" s="153"/>
      <c r="AR137" s="85">
        <f t="shared" si="28"/>
        <v>0</v>
      </c>
      <c r="AS137" s="85"/>
      <c r="AT137" s="85"/>
      <c r="AU137" s="85"/>
      <c r="AV137" s="85"/>
      <c r="AW137" s="85"/>
    </row>
    <row r="138" spans="1:49" s="22" customFormat="1">
      <c r="A138" s="42"/>
      <c r="B138" s="18">
        <v>124</v>
      </c>
      <c r="C138" s="19"/>
      <c r="D138" s="19"/>
      <c r="E138" s="25"/>
      <c r="F138" s="19"/>
      <c r="G138" s="19"/>
      <c r="H138" s="19"/>
      <c r="I138" s="19"/>
      <c r="J138" s="19"/>
      <c r="K138" s="87"/>
      <c r="L138" s="29"/>
      <c r="M138" s="29"/>
      <c r="N138" s="29"/>
      <c r="O138" s="29"/>
      <c r="P138" s="29"/>
      <c r="Q138" s="29"/>
      <c r="R138" s="29"/>
      <c r="S138" s="29"/>
      <c r="T138" s="160">
        <f t="shared" si="39"/>
        <v>0</v>
      </c>
      <c r="U138" s="166">
        <f t="shared" si="22"/>
        <v>0</v>
      </c>
      <c r="V138" s="166" t="e">
        <f t="shared" si="23"/>
        <v>#DIV/0!</v>
      </c>
      <c r="W138" s="161">
        <f t="shared" si="29"/>
        <v>0</v>
      </c>
      <c r="X138" s="161">
        <f t="shared" si="40"/>
        <v>0</v>
      </c>
      <c r="Y138" s="161">
        <f t="shared" si="24"/>
        <v>0</v>
      </c>
      <c r="Z138" s="161">
        <f t="shared" si="30"/>
        <v>1</v>
      </c>
      <c r="AA138" s="161">
        <f t="shared" si="31"/>
        <v>0</v>
      </c>
      <c r="AB138" s="162" t="e">
        <f t="shared" si="25"/>
        <v>#DIV/0!</v>
      </c>
      <c r="AC138" s="162" t="e">
        <f t="shared" si="26"/>
        <v>#DIV/0!</v>
      </c>
      <c r="AD138" s="162">
        <f t="shared" si="32"/>
        <v>0</v>
      </c>
      <c r="AE138" s="85">
        <f t="shared" si="33"/>
        <v>39</v>
      </c>
      <c r="AF138" s="85">
        <f t="shared" si="34"/>
        <v>72</v>
      </c>
      <c r="AG138" s="85">
        <f t="shared" si="35"/>
        <v>256</v>
      </c>
      <c r="AH138" s="85">
        <f t="shared" si="36"/>
        <v>153600</v>
      </c>
      <c r="AI138" s="152">
        <f t="shared" si="37"/>
        <v>0</v>
      </c>
      <c r="AJ138" s="152">
        <f t="shared" si="38"/>
        <v>0</v>
      </c>
      <c r="AK138" s="157">
        <f t="shared" si="27"/>
        <v>0</v>
      </c>
      <c r="AL138" s="158"/>
      <c r="AM138" s="158"/>
      <c r="AN138" s="159"/>
      <c r="AO138" s="159"/>
      <c r="AP138" s="159"/>
      <c r="AQ138" s="153"/>
      <c r="AR138" s="85">
        <f t="shared" si="28"/>
        <v>0</v>
      </c>
      <c r="AS138" s="85"/>
      <c r="AT138" s="85"/>
      <c r="AU138" s="85"/>
      <c r="AV138" s="85"/>
      <c r="AW138" s="85"/>
    </row>
    <row r="139" spans="1:49" s="22" customFormat="1">
      <c r="A139" s="42"/>
      <c r="B139" s="18">
        <v>125</v>
      </c>
      <c r="C139" s="19"/>
      <c r="D139" s="19"/>
      <c r="E139" s="25"/>
      <c r="F139" s="19"/>
      <c r="G139" s="19"/>
      <c r="H139" s="19"/>
      <c r="I139" s="19"/>
      <c r="J139" s="19"/>
      <c r="K139" s="87"/>
      <c r="L139" s="29"/>
      <c r="M139" s="29"/>
      <c r="N139" s="29"/>
      <c r="O139" s="29"/>
      <c r="P139" s="29"/>
      <c r="Q139" s="29"/>
      <c r="R139" s="29"/>
      <c r="S139" s="29"/>
      <c r="T139" s="160">
        <f t="shared" si="39"/>
        <v>0</v>
      </c>
      <c r="U139" s="166">
        <f t="shared" si="22"/>
        <v>0</v>
      </c>
      <c r="V139" s="166" t="e">
        <f t="shared" si="23"/>
        <v>#DIV/0!</v>
      </c>
      <c r="W139" s="161">
        <f t="shared" si="29"/>
        <v>0</v>
      </c>
      <c r="X139" s="161">
        <f t="shared" si="40"/>
        <v>0</v>
      </c>
      <c r="Y139" s="161">
        <f t="shared" si="24"/>
        <v>0</v>
      </c>
      <c r="Z139" s="161">
        <f t="shared" si="30"/>
        <v>1</v>
      </c>
      <c r="AA139" s="161">
        <f t="shared" si="31"/>
        <v>0</v>
      </c>
      <c r="AB139" s="162" t="e">
        <f t="shared" si="25"/>
        <v>#DIV/0!</v>
      </c>
      <c r="AC139" s="162" t="e">
        <f t="shared" si="26"/>
        <v>#DIV/0!</v>
      </c>
      <c r="AD139" s="162">
        <f t="shared" si="32"/>
        <v>0</v>
      </c>
      <c r="AE139" s="85">
        <f t="shared" si="33"/>
        <v>39</v>
      </c>
      <c r="AF139" s="85">
        <f t="shared" si="34"/>
        <v>72</v>
      </c>
      <c r="AG139" s="85">
        <f t="shared" si="35"/>
        <v>256</v>
      </c>
      <c r="AH139" s="85">
        <f t="shared" si="36"/>
        <v>153600</v>
      </c>
      <c r="AI139" s="152">
        <f t="shared" si="37"/>
        <v>0</v>
      </c>
      <c r="AJ139" s="152">
        <f t="shared" si="38"/>
        <v>0</v>
      </c>
      <c r="AK139" s="157">
        <f t="shared" si="27"/>
        <v>0</v>
      </c>
      <c r="AL139" s="158"/>
      <c r="AM139" s="158"/>
      <c r="AN139" s="159"/>
      <c r="AO139" s="159"/>
      <c r="AP139" s="159"/>
      <c r="AQ139" s="153"/>
      <c r="AR139" s="85">
        <f t="shared" si="28"/>
        <v>0</v>
      </c>
      <c r="AS139" s="85"/>
      <c r="AT139" s="85"/>
      <c r="AU139" s="85"/>
      <c r="AV139" s="85"/>
      <c r="AW139" s="85"/>
    </row>
    <row r="140" spans="1:49" s="22" customFormat="1">
      <c r="A140" s="42"/>
      <c r="B140" s="18">
        <v>126</v>
      </c>
      <c r="C140" s="19"/>
      <c r="D140" s="19"/>
      <c r="E140" s="25"/>
      <c r="F140" s="19"/>
      <c r="G140" s="19"/>
      <c r="H140" s="19"/>
      <c r="I140" s="19"/>
      <c r="J140" s="19"/>
      <c r="K140" s="87"/>
      <c r="L140" s="29"/>
      <c r="M140" s="29"/>
      <c r="N140" s="29"/>
      <c r="O140" s="29"/>
      <c r="P140" s="29"/>
      <c r="Q140" s="29"/>
      <c r="R140" s="29"/>
      <c r="S140" s="29"/>
      <c r="T140" s="160">
        <f t="shared" si="39"/>
        <v>0</v>
      </c>
      <c r="U140" s="166">
        <f t="shared" si="22"/>
        <v>0</v>
      </c>
      <c r="V140" s="166" t="e">
        <f t="shared" si="23"/>
        <v>#DIV/0!</v>
      </c>
      <c r="W140" s="161">
        <f t="shared" si="29"/>
        <v>0</v>
      </c>
      <c r="X140" s="161">
        <f t="shared" si="40"/>
        <v>0</v>
      </c>
      <c r="Y140" s="161">
        <f t="shared" si="24"/>
        <v>0</v>
      </c>
      <c r="Z140" s="161">
        <f t="shared" si="30"/>
        <v>1</v>
      </c>
      <c r="AA140" s="161">
        <f t="shared" si="31"/>
        <v>0</v>
      </c>
      <c r="AB140" s="162" t="e">
        <f t="shared" si="25"/>
        <v>#DIV/0!</v>
      </c>
      <c r="AC140" s="162" t="e">
        <f t="shared" si="26"/>
        <v>#DIV/0!</v>
      </c>
      <c r="AD140" s="162">
        <f t="shared" si="32"/>
        <v>0</v>
      </c>
      <c r="AE140" s="85">
        <f t="shared" si="33"/>
        <v>39</v>
      </c>
      <c r="AF140" s="85">
        <f t="shared" si="34"/>
        <v>72</v>
      </c>
      <c r="AG140" s="85">
        <f t="shared" si="35"/>
        <v>256</v>
      </c>
      <c r="AH140" s="85">
        <f t="shared" si="36"/>
        <v>153600</v>
      </c>
      <c r="AI140" s="152">
        <f t="shared" si="37"/>
        <v>0</v>
      </c>
      <c r="AJ140" s="152">
        <f t="shared" si="38"/>
        <v>0</v>
      </c>
      <c r="AK140" s="157">
        <f t="shared" si="27"/>
        <v>0</v>
      </c>
      <c r="AL140" s="158"/>
      <c r="AM140" s="158"/>
      <c r="AN140" s="159"/>
      <c r="AO140" s="159"/>
      <c r="AP140" s="159"/>
      <c r="AQ140" s="153"/>
      <c r="AR140" s="85">
        <f t="shared" si="28"/>
        <v>0</v>
      </c>
      <c r="AS140" s="85"/>
      <c r="AT140" s="85"/>
      <c r="AU140" s="85"/>
      <c r="AV140" s="85"/>
      <c r="AW140" s="85"/>
    </row>
    <row r="141" spans="1:49" s="22" customFormat="1">
      <c r="A141" s="42"/>
      <c r="B141" s="18">
        <v>127</v>
      </c>
      <c r="C141" s="19"/>
      <c r="D141" s="19"/>
      <c r="E141" s="25"/>
      <c r="F141" s="19"/>
      <c r="G141" s="19"/>
      <c r="H141" s="19"/>
      <c r="I141" s="19"/>
      <c r="J141" s="19"/>
      <c r="K141" s="87"/>
      <c r="L141" s="29"/>
      <c r="M141" s="29"/>
      <c r="N141" s="29"/>
      <c r="O141" s="29"/>
      <c r="P141" s="29"/>
      <c r="Q141" s="29"/>
      <c r="R141" s="29"/>
      <c r="S141" s="29"/>
      <c r="T141" s="160">
        <f t="shared" si="39"/>
        <v>0</v>
      </c>
      <c r="U141" s="166">
        <f t="shared" si="22"/>
        <v>0</v>
      </c>
      <c r="V141" s="166" t="e">
        <f t="shared" si="23"/>
        <v>#DIV/0!</v>
      </c>
      <c r="W141" s="161">
        <f t="shared" si="29"/>
        <v>0</v>
      </c>
      <c r="X141" s="161">
        <f t="shared" si="40"/>
        <v>0</v>
      </c>
      <c r="Y141" s="161">
        <f t="shared" si="24"/>
        <v>0</v>
      </c>
      <c r="Z141" s="161">
        <f t="shared" si="30"/>
        <v>1</v>
      </c>
      <c r="AA141" s="161">
        <f t="shared" si="31"/>
        <v>0</v>
      </c>
      <c r="AB141" s="162" t="e">
        <f t="shared" si="25"/>
        <v>#DIV/0!</v>
      </c>
      <c r="AC141" s="162" t="e">
        <f t="shared" si="26"/>
        <v>#DIV/0!</v>
      </c>
      <c r="AD141" s="162">
        <f t="shared" si="32"/>
        <v>0</v>
      </c>
      <c r="AE141" s="85">
        <f t="shared" si="33"/>
        <v>39</v>
      </c>
      <c r="AF141" s="85">
        <f t="shared" si="34"/>
        <v>72</v>
      </c>
      <c r="AG141" s="85">
        <f t="shared" si="35"/>
        <v>256</v>
      </c>
      <c r="AH141" s="85">
        <f t="shared" si="36"/>
        <v>153600</v>
      </c>
      <c r="AI141" s="152">
        <f t="shared" si="37"/>
        <v>0</v>
      </c>
      <c r="AJ141" s="152">
        <f t="shared" si="38"/>
        <v>0</v>
      </c>
      <c r="AK141" s="157">
        <f t="shared" si="27"/>
        <v>0</v>
      </c>
      <c r="AL141" s="158"/>
      <c r="AM141" s="158"/>
      <c r="AN141" s="159"/>
      <c r="AO141" s="159"/>
      <c r="AP141" s="159"/>
      <c r="AQ141" s="153"/>
      <c r="AR141" s="85">
        <f t="shared" si="28"/>
        <v>0</v>
      </c>
      <c r="AS141" s="85"/>
      <c r="AT141" s="85"/>
      <c r="AU141" s="85"/>
      <c r="AV141" s="85"/>
      <c r="AW141" s="85"/>
    </row>
    <row r="142" spans="1:49" s="22" customFormat="1">
      <c r="A142" s="42"/>
      <c r="B142" s="18">
        <v>128</v>
      </c>
      <c r="C142" s="19"/>
      <c r="D142" s="19"/>
      <c r="E142" s="25"/>
      <c r="F142" s="19"/>
      <c r="G142" s="19"/>
      <c r="H142" s="19"/>
      <c r="I142" s="19"/>
      <c r="J142" s="19"/>
      <c r="K142" s="87"/>
      <c r="L142" s="29"/>
      <c r="M142" s="29"/>
      <c r="N142" s="29"/>
      <c r="O142" s="29"/>
      <c r="P142" s="29"/>
      <c r="Q142" s="29"/>
      <c r="R142" s="29"/>
      <c r="S142" s="29"/>
      <c r="T142" s="160">
        <f t="shared" si="39"/>
        <v>0</v>
      </c>
      <c r="U142" s="166">
        <f t="shared" si="22"/>
        <v>0</v>
      </c>
      <c r="V142" s="166" t="e">
        <f t="shared" si="23"/>
        <v>#DIV/0!</v>
      </c>
      <c r="W142" s="161">
        <f t="shared" si="29"/>
        <v>0</v>
      </c>
      <c r="X142" s="161">
        <f t="shared" si="40"/>
        <v>0</v>
      </c>
      <c r="Y142" s="161">
        <f t="shared" si="24"/>
        <v>0</v>
      </c>
      <c r="Z142" s="161">
        <f t="shared" si="30"/>
        <v>1</v>
      </c>
      <c r="AA142" s="161">
        <f t="shared" si="31"/>
        <v>0</v>
      </c>
      <c r="AB142" s="162" t="e">
        <f t="shared" si="25"/>
        <v>#DIV/0!</v>
      </c>
      <c r="AC142" s="162" t="e">
        <f t="shared" si="26"/>
        <v>#DIV/0!</v>
      </c>
      <c r="AD142" s="162">
        <f t="shared" si="32"/>
        <v>0</v>
      </c>
      <c r="AE142" s="85">
        <f t="shared" si="33"/>
        <v>39</v>
      </c>
      <c r="AF142" s="85">
        <f t="shared" si="34"/>
        <v>72</v>
      </c>
      <c r="AG142" s="85">
        <f t="shared" si="35"/>
        <v>256</v>
      </c>
      <c r="AH142" s="85">
        <f t="shared" si="36"/>
        <v>153600</v>
      </c>
      <c r="AI142" s="152">
        <f t="shared" si="37"/>
        <v>0</v>
      </c>
      <c r="AJ142" s="152">
        <f t="shared" si="38"/>
        <v>0</v>
      </c>
      <c r="AK142" s="157">
        <f t="shared" si="27"/>
        <v>0</v>
      </c>
      <c r="AL142" s="158"/>
      <c r="AM142" s="158"/>
      <c r="AN142" s="159"/>
      <c r="AO142" s="159"/>
      <c r="AP142" s="159"/>
      <c r="AQ142" s="153"/>
      <c r="AR142" s="85">
        <f t="shared" si="28"/>
        <v>0</v>
      </c>
      <c r="AS142" s="85"/>
      <c r="AT142" s="85"/>
      <c r="AU142" s="85"/>
      <c r="AV142" s="85"/>
      <c r="AW142" s="85"/>
    </row>
    <row r="143" spans="1:49" s="22" customFormat="1">
      <c r="A143" s="42"/>
      <c r="B143" s="18">
        <v>129</v>
      </c>
      <c r="C143" s="19"/>
      <c r="D143" s="19"/>
      <c r="E143" s="25"/>
      <c r="F143" s="19"/>
      <c r="G143" s="19"/>
      <c r="H143" s="19"/>
      <c r="I143" s="19"/>
      <c r="J143" s="19"/>
      <c r="K143" s="87"/>
      <c r="L143" s="29"/>
      <c r="M143" s="29"/>
      <c r="N143" s="29"/>
      <c r="O143" s="29"/>
      <c r="P143" s="29"/>
      <c r="Q143" s="29"/>
      <c r="R143" s="29"/>
      <c r="S143" s="29"/>
      <c r="T143" s="160">
        <f t="shared" si="39"/>
        <v>0</v>
      </c>
      <c r="U143" s="166">
        <f t="shared" ref="U143:U206" si="41">IF((COUNTIF(L143:S143,"P")+COUNTIF(L143:S143,"A")) &gt; 0, ((D143*(1-AJ143))*E143)*AK143, 0)</f>
        <v>0</v>
      </c>
      <c r="V143" s="166" t="e">
        <f t="shared" ref="V143:V206" si="42">U143/T143</f>
        <v>#DIV/0!</v>
      </c>
      <c r="W143" s="161">
        <f t="shared" si="29"/>
        <v>0</v>
      </c>
      <c r="X143" s="161">
        <f t="shared" si="40"/>
        <v>0</v>
      </c>
      <c r="Y143" s="161">
        <f t="shared" ref="Y143:Y206" si="43">J143*(1-AI143)</f>
        <v>0</v>
      </c>
      <c r="Z143" s="161">
        <f t="shared" si="30"/>
        <v>1</v>
      </c>
      <c r="AA143" s="161">
        <f t="shared" si="31"/>
        <v>0</v>
      </c>
      <c r="AB143" s="162" t="e">
        <f t="shared" ref="AB143:AB206" si="44">U143/(T143*AF143)</f>
        <v>#DIV/0!</v>
      </c>
      <c r="AC143" s="162" t="e">
        <f t="shared" ref="AC143:AC206" si="45">W143/(T143*AG143)</f>
        <v>#DIV/0!</v>
      </c>
      <c r="AD143" s="162">
        <f t="shared" si="32"/>
        <v>0</v>
      </c>
      <c r="AE143" s="85">
        <f t="shared" si="33"/>
        <v>39</v>
      </c>
      <c r="AF143" s="85">
        <f t="shared" si="34"/>
        <v>72</v>
      </c>
      <c r="AG143" s="85">
        <f t="shared" si="35"/>
        <v>256</v>
      </c>
      <c r="AH143" s="85">
        <f t="shared" si="36"/>
        <v>153600</v>
      </c>
      <c r="AI143" s="152">
        <f t="shared" si="37"/>
        <v>0</v>
      </c>
      <c r="AJ143" s="152">
        <f t="shared" si="38"/>
        <v>0</v>
      </c>
      <c r="AK143" s="157">
        <f t="shared" ref="AK143:AK206" si="46">C143/AE143</f>
        <v>0</v>
      </c>
      <c r="AL143" s="158"/>
      <c r="AM143" s="158"/>
      <c r="AN143" s="159"/>
      <c r="AO143" s="159"/>
      <c r="AP143" s="159"/>
      <c r="AQ143" s="153"/>
      <c r="AR143" s="85">
        <f t="shared" ref="AR143:AR206" si="47">D143*E143</f>
        <v>0</v>
      </c>
      <c r="AS143" s="85"/>
      <c r="AT143" s="85"/>
      <c r="AU143" s="85"/>
      <c r="AV143" s="85"/>
      <c r="AW143" s="85"/>
    </row>
    <row r="144" spans="1:49" s="22" customFormat="1">
      <c r="A144" s="42"/>
      <c r="B144" s="18">
        <v>130</v>
      </c>
      <c r="C144" s="19"/>
      <c r="D144" s="19"/>
      <c r="E144" s="25"/>
      <c r="F144" s="19"/>
      <c r="G144" s="19"/>
      <c r="H144" s="19"/>
      <c r="I144" s="19"/>
      <c r="J144" s="19"/>
      <c r="K144" s="87"/>
      <c r="L144" s="29"/>
      <c r="M144" s="29"/>
      <c r="N144" s="29"/>
      <c r="O144" s="29"/>
      <c r="P144" s="29"/>
      <c r="Q144" s="29"/>
      <c r="R144" s="29"/>
      <c r="S144" s="29"/>
      <c r="T144" s="160">
        <f t="shared" si="39"/>
        <v>0</v>
      </c>
      <c r="U144" s="166">
        <f t="shared" si="41"/>
        <v>0</v>
      </c>
      <c r="V144" s="166" t="e">
        <f t="shared" si="42"/>
        <v>#DIV/0!</v>
      </c>
      <c r="W144" s="161">
        <f t="shared" ref="W144:W207" si="48">IF( COUNTIF(L144:S144,"X"), (I144+H144) + (((H144 * COUNTIF(L144:S144,"X"))/T144)), I144+H144)</f>
        <v>0</v>
      </c>
      <c r="X144" s="161">
        <f t="shared" si="40"/>
        <v>0</v>
      </c>
      <c r="Y144" s="161">
        <f t="shared" si="43"/>
        <v>0</v>
      </c>
      <c r="Z144" s="161">
        <f t="shared" ref="Z144:Z207" si="49">Z143</f>
        <v>1</v>
      </c>
      <c r="AA144" s="161">
        <f t="shared" ref="AA144:AA207" si="50">Y144*Z144</f>
        <v>0</v>
      </c>
      <c r="AB144" s="162" t="e">
        <f t="shared" si="44"/>
        <v>#DIV/0!</v>
      </c>
      <c r="AC144" s="162" t="e">
        <f t="shared" si="45"/>
        <v>#DIV/0!</v>
      </c>
      <c r="AD144" s="162">
        <f t="shared" ref="AD144:AD207" si="51">Y144/AH144</f>
        <v>0</v>
      </c>
      <c r="AE144" s="85">
        <f t="shared" ref="AE144:AE207" si="52">AE143</f>
        <v>39</v>
      </c>
      <c r="AF144" s="85">
        <f t="shared" ref="AF144:AF207" si="53">AF143</f>
        <v>72</v>
      </c>
      <c r="AG144" s="85">
        <f t="shared" ref="AG144:AG207" si="54">AG143</f>
        <v>256</v>
      </c>
      <c r="AH144" s="85">
        <f t="shared" ref="AH144:AH207" si="55">AH143</f>
        <v>153600</v>
      </c>
      <c r="AI144" s="152">
        <f t="shared" ref="AI144:AI207" si="56">AI143</f>
        <v>0</v>
      </c>
      <c r="AJ144" s="152">
        <f t="shared" ref="AJ144:AJ207" si="57">AJ143</f>
        <v>0</v>
      </c>
      <c r="AK144" s="157">
        <f t="shared" si="46"/>
        <v>0</v>
      </c>
      <c r="AL144" s="158"/>
      <c r="AM144" s="158"/>
      <c r="AN144" s="159"/>
      <c r="AO144" s="159"/>
      <c r="AP144" s="159"/>
      <c r="AQ144" s="153"/>
      <c r="AR144" s="85">
        <f t="shared" si="47"/>
        <v>0</v>
      </c>
      <c r="AS144" s="85"/>
      <c r="AT144" s="85"/>
      <c r="AU144" s="85"/>
      <c r="AV144" s="85"/>
      <c r="AW144" s="85"/>
    </row>
    <row r="145" spans="1:49" s="22" customFormat="1">
      <c r="A145" s="42"/>
      <c r="B145" s="18">
        <v>131</v>
      </c>
      <c r="C145" s="19"/>
      <c r="D145" s="19"/>
      <c r="E145" s="25"/>
      <c r="F145" s="19"/>
      <c r="G145" s="19"/>
      <c r="H145" s="19"/>
      <c r="I145" s="19"/>
      <c r="J145" s="19"/>
      <c r="K145" s="87"/>
      <c r="L145" s="29"/>
      <c r="M145" s="29"/>
      <c r="N145" s="29"/>
      <c r="O145" s="29"/>
      <c r="P145" s="29"/>
      <c r="Q145" s="29"/>
      <c r="R145" s="29"/>
      <c r="S145" s="29"/>
      <c r="T145" s="160">
        <f t="shared" ref="T145:T208" si="58">COUNTIF(L145:S145,"P")</f>
        <v>0</v>
      </c>
      <c r="U145" s="166">
        <f t="shared" si="41"/>
        <v>0</v>
      </c>
      <c r="V145" s="166" t="e">
        <f t="shared" si="42"/>
        <v>#DIV/0!</v>
      </c>
      <c r="W145" s="161">
        <f t="shared" si="48"/>
        <v>0</v>
      </c>
      <c r="X145" s="161">
        <f t="shared" ref="X145:X208" si="59">(T145 + COUNTIF(L145:S145,"A"))*W145</f>
        <v>0</v>
      </c>
      <c r="Y145" s="161">
        <f t="shared" si="43"/>
        <v>0</v>
      </c>
      <c r="Z145" s="161">
        <f t="shared" si="49"/>
        <v>1</v>
      </c>
      <c r="AA145" s="161">
        <f t="shared" si="50"/>
        <v>0</v>
      </c>
      <c r="AB145" s="162" t="e">
        <f t="shared" si="44"/>
        <v>#DIV/0!</v>
      </c>
      <c r="AC145" s="162" t="e">
        <f t="shared" si="45"/>
        <v>#DIV/0!</v>
      </c>
      <c r="AD145" s="162">
        <f t="shared" si="51"/>
        <v>0</v>
      </c>
      <c r="AE145" s="85">
        <f t="shared" si="52"/>
        <v>39</v>
      </c>
      <c r="AF145" s="85">
        <f t="shared" si="53"/>
        <v>72</v>
      </c>
      <c r="AG145" s="85">
        <f t="shared" si="54"/>
        <v>256</v>
      </c>
      <c r="AH145" s="85">
        <f t="shared" si="55"/>
        <v>153600</v>
      </c>
      <c r="AI145" s="152">
        <f t="shared" si="56"/>
        <v>0</v>
      </c>
      <c r="AJ145" s="152">
        <f t="shared" si="57"/>
        <v>0</v>
      </c>
      <c r="AK145" s="157">
        <f t="shared" si="46"/>
        <v>0</v>
      </c>
      <c r="AL145" s="158"/>
      <c r="AM145" s="158"/>
      <c r="AN145" s="159"/>
      <c r="AO145" s="159"/>
      <c r="AP145" s="159"/>
      <c r="AQ145" s="153"/>
      <c r="AR145" s="85">
        <f t="shared" si="47"/>
        <v>0</v>
      </c>
      <c r="AS145" s="85"/>
      <c r="AT145" s="85"/>
      <c r="AU145" s="85"/>
      <c r="AV145" s="85"/>
      <c r="AW145" s="85"/>
    </row>
    <row r="146" spans="1:49" s="22" customFormat="1">
      <c r="A146" s="42"/>
      <c r="B146" s="18">
        <v>132</v>
      </c>
      <c r="C146" s="19"/>
      <c r="D146" s="19"/>
      <c r="E146" s="25"/>
      <c r="F146" s="19"/>
      <c r="G146" s="19"/>
      <c r="H146" s="19"/>
      <c r="I146" s="19"/>
      <c r="J146" s="19"/>
      <c r="K146" s="87"/>
      <c r="L146" s="29"/>
      <c r="M146" s="29"/>
      <c r="N146" s="29"/>
      <c r="O146" s="29"/>
      <c r="P146" s="29"/>
      <c r="Q146" s="29"/>
      <c r="R146" s="29"/>
      <c r="S146" s="29"/>
      <c r="T146" s="160">
        <f t="shared" si="58"/>
        <v>0</v>
      </c>
      <c r="U146" s="166">
        <f t="shared" si="41"/>
        <v>0</v>
      </c>
      <c r="V146" s="166" t="e">
        <f t="shared" si="42"/>
        <v>#DIV/0!</v>
      </c>
      <c r="W146" s="161">
        <f t="shared" si="48"/>
        <v>0</v>
      </c>
      <c r="X146" s="161">
        <f t="shared" si="59"/>
        <v>0</v>
      </c>
      <c r="Y146" s="161">
        <f t="shared" si="43"/>
        <v>0</v>
      </c>
      <c r="Z146" s="161">
        <f t="shared" si="49"/>
        <v>1</v>
      </c>
      <c r="AA146" s="161">
        <f t="shared" si="50"/>
        <v>0</v>
      </c>
      <c r="AB146" s="162" t="e">
        <f t="shared" si="44"/>
        <v>#DIV/0!</v>
      </c>
      <c r="AC146" s="162" t="e">
        <f t="shared" si="45"/>
        <v>#DIV/0!</v>
      </c>
      <c r="AD146" s="162">
        <f t="shared" si="51"/>
        <v>0</v>
      </c>
      <c r="AE146" s="85">
        <f t="shared" si="52"/>
        <v>39</v>
      </c>
      <c r="AF146" s="85">
        <f t="shared" si="53"/>
        <v>72</v>
      </c>
      <c r="AG146" s="85">
        <f t="shared" si="54"/>
        <v>256</v>
      </c>
      <c r="AH146" s="85">
        <f t="shared" si="55"/>
        <v>153600</v>
      </c>
      <c r="AI146" s="152">
        <f t="shared" si="56"/>
        <v>0</v>
      </c>
      <c r="AJ146" s="152">
        <f t="shared" si="57"/>
        <v>0</v>
      </c>
      <c r="AK146" s="157">
        <f t="shared" si="46"/>
        <v>0</v>
      </c>
      <c r="AL146" s="158"/>
      <c r="AM146" s="158"/>
      <c r="AN146" s="159"/>
      <c r="AO146" s="159"/>
      <c r="AP146" s="159"/>
      <c r="AQ146" s="153"/>
      <c r="AR146" s="85">
        <f t="shared" si="47"/>
        <v>0</v>
      </c>
      <c r="AS146" s="85"/>
      <c r="AT146" s="85"/>
      <c r="AU146" s="85"/>
      <c r="AV146" s="85"/>
      <c r="AW146" s="85"/>
    </row>
    <row r="147" spans="1:49" s="22" customFormat="1">
      <c r="A147" s="42"/>
      <c r="B147" s="18">
        <v>133</v>
      </c>
      <c r="C147" s="19"/>
      <c r="D147" s="19"/>
      <c r="E147" s="25"/>
      <c r="F147" s="19"/>
      <c r="G147" s="19"/>
      <c r="H147" s="19"/>
      <c r="I147" s="19"/>
      <c r="J147" s="19"/>
      <c r="K147" s="87"/>
      <c r="L147" s="29"/>
      <c r="M147" s="29"/>
      <c r="N147" s="29"/>
      <c r="O147" s="29"/>
      <c r="P147" s="29"/>
      <c r="Q147" s="29"/>
      <c r="R147" s="29"/>
      <c r="S147" s="29"/>
      <c r="T147" s="160">
        <f t="shared" si="58"/>
        <v>0</v>
      </c>
      <c r="U147" s="166">
        <f t="shared" si="41"/>
        <v>0</v>
      </c>
      <c r="V147" s="166" t="e">
        <f t="shared" si="42"/>
        <v>#DIV/0!</v>
      </c>
      <c r="W147" s="161">
        <f t="shared" si="48"/>
        <v>0</v>
      </c>
      <c r="X147" s="161">
        <f t="shared" si="59"/>
        <v>0</v>
      </c>
      <c r="Y147" s="161">
        <f t="shared" si="43"/>
        <v>0</v>
      </c>
      <c r="Z147" s="161">
        <f t="shared" si="49"/>
        <v>1</v>
      </c>
      <c r="AA147" s="161">
        <f t="shared" si="50"/>
        <v>0</v>
      </c>
      <c r="AB147" s="162" t="e">
        <f t="shared" si="44"/>
        <v>#DIV/0!</v>
      </c>
      <c r="AC147" s="162" t="e">
        <f t="shared" si="45"/>
        <v>#DIV/0!</v>
      </c>
      <c r="AD147" s="162">
        <f t="shared" si="51"/>
        <v>0</v>
      </c>
      <c r="AE147" s="85">
        <f t="shared" si="52"/>
        <v>39</v>
      </c>
      <c r="AF147" s="85">
        <f t="shared" si="53"/>
        <v>72</v>
      </c>
      <c r="AG147" s="85">
        <f t="shared" si="54"/>
        <v>256</v>
      </c>
      <c r="AH147" s="85">
        <f t="shared" si="55"/>
        <v>153600</v>
      </c>
      <c r="AI147" s="152">
        <f t="shared" si="56"/>
        <v>0</v>
      </c>
      <c r="AJ147" s="152">
        <f t="shared" si="57"/>
        <v>0</v>
      </c>
      <c r="AK147" s="157">
        <f t="shared" si="46"/>
        <v>0</v>
      </c>
      <c r="AL147" s="158"/>
      <c r="AM147" s="158"/>
      <c r="AN147" s="159"/>
      <c r="AO147" s="159"/>
      <c r="AP147" s="159"/>
      <c r="AQ147" s="153"/>
      <c r="AR147" s="85">
        <f t="shared" si="47"/>
        <v>0</v>
      </c>
      <c r="AS147" s="85"/>
      <c r="AT147" s="85"/>
      <c r="AU147" s="85"/>
      <c r="AV147" s="85"/>
      <c r="AW147" s="85"/>
    </row>
    <row r="148" spans="1:49" s="22" customFormat="1">
      <c r="A148" s="42"/>
      <c r="B148" s="18">
        <v>134</v>
      </c>
      <c r="C148" s="19"/>
      <c r="D148" s="19"/>
      <c r="E148" s="25"/>
      <c r="F148" s="19"/>
      <c r="G148" s="19"/>
      <c r="H148" s="19"/>
      <c r="I148" s="19"/>
      <c r="J148" s="19"/>
      <c r="K148" s="87"/>
      <c r="L148" s="29"/>
      <c r="M148" s="29"/>
      <c r="N148" s="29"/>
      <c r="O148" s="29"/>
      <c r="P148" s="29"/>
      <c r="Q148" s="29"/>
      <c r="R148" s="29"/>
      <c r="S148" s="29"/>
      <c r="T148" s="160">
        <f t="shared" si="58"/>
        <v>0</v>
      </c>
      <c r="U148" s="166">
        <f t="shared" si="41"/>
        <v>0</v>
      </c>
      <c r="V148" s="166" t="e">
        <f t="shared" si="42"/>
        <v>#DIV/0!</v>
      </c>
      <c r="W148" s="161">
        <f t="shared" si="48"/>
        <v>0</v>
      </c>
      <c r="X148" s="161">
        <f t="shared" si="59"/>
        <v>0</v>
      </c>
      <c r="Y148" s="161">
        <f t="shared" si="43"/>
        <v>0</v>
      </c>
      <c r="Z148" s="161">
        <f t="shared" si="49"/>
        <v>1</v>
      </c>
      <c r="AA148" s="161">
        <f t="shared" si="50"/>
        <v>0</v>
      </c>
      <c r="AB148" s="162" t="e">
        <f t="shared" si="44"/>
        <v>#DIV/0!</v>
      </c>
      <c r="AC148" s="162" t="e">
        <f t="shared" si="45"/>
        <v>#DIV/0!</v>
      </c>
      <c r="AD148" s="162">
        <f t="shared" si="51"/>
        <v>0</v>
      </c>
      <c r="AE148" s="85">
        <f t="shared" si="52"/>
        <v>39</v>
      </c>
      <c r="AF148" s="85">
        <f t="shared" si="53"/>
        <v>72</v>
      </c>
      <c r="AG148" s="85">
        <f t="shared" si="54"/>
        <v>256</v>
      </c>
      <c r="AH148" s="85">
        <f t="shared" si="55"/>
        <v>153600</v>
      </c>
      <c r="AI148" s="152">
        <f t="shared" si="56"/>
        <v>0</v>
      </c>
      <c r="AJ148" s="152">
        <f t="shared" si="57"/>
        <v>0</v>
      </c>
      <c r="AK148" s="157">
        <f t="shared" si="46"/>
        <v>0</v>
      </c>
      <c r="AL148" s="158"/>
      <c r="AM148" s="158"/>
      <c r="AN148" s="159"/>
      <c r="AO148" s="159"/>
      <c r="AP148" s="159"/>
      <c r="AQ148" s="153"/>
      <c r="AR148" s="85">
        <f t="shared" si="47"/>
        <v>0</v>
      </c>
      <c r="AS148" s="85"/>
      <c r="AT148" s="85"/>
      <c r="AU148" s="85"/>
      <c r="AV148" s="85"/>
      <c r="AW148" s="85"/>
    </row>
    <row r="149" spans="1:49" s="22" customFormat="1">
      <c r="A149" s="42"/>
      <c r="B149" s="18">
        <v>135</v>
      </c>
      <c r="C149" s="19"/>
      <c r="D149" s="19"/>
      <c r="E149" s="25"/>
      <c r="F149" s="19"/>
      <c r="G149" s="19"/>
      <c r="H149" s="19"/>
      <c r="I149" s="19"/>
      <c r="J149" s="19"/>
      <c r="K149" s="87"/>
      <c r="L149" s="29"/>
      <c r="M149" s="29"/>
      <c r="N149" s="29"/>
      <c r="O149" s="29"/>
      <c r="P149" s="29"/>
      <c r="Q149" s="29"/>
      <c r="R149" s="29"/>
      <c r="S149" s="29"/>
      <c r="T149" s="160">
        <f t="shared" si="58"/>
        <v>0</v>
      </c>
      <c r="U149" s="166">
        <f t="shared" si="41"/>
        <v>0</v>
      </c>
      <c r="V149" s="166" t="e">
        <f t="shared" si="42"/>
        <v>#DIV/0!</v>
      </c>
      <c r="W149" s="161">
        <f t="shared" si="48"/>
        <v>0</v>
      </c>
      <c r="X149" s="161">
        <f t="shared" si="59"/>
        <v>0</v>
      </c>
      <c r="Y149" s="161">
        <f t="shared" si="43"/>
        <v>0</v>
      </c>
      <c r="Z149" s="161">
        <f t="shared" si="49"/>
        <v>1</v>
      </c>
      <c r="AA149" s="161">
        <f t="shared" si="50"/>
        <v>0</v>
      </c>
      <c r="AB149" s="162" t="e">
        <f t="shared" si="44"/>
        <v>#DIV/0!</v>
      </c>
      <c r="AC149" s="162" t="e">
        <f t="shared" si="45"/>
        <v>#DIV/0!</v>
      </c>
      <c r="AD149" s="162">
        <f t="shared" si="51"/>
        <v>0</v>
      </c>
      <c r="AE149" s="85">
        <f t="shared" si="52"/>
        <v>39</v>
      </c>
      <c r="AF149" s="85">
        <f t="shared" si="53"/>
        <v>72</v>
      </c>
      <c r="AG149" s="85">
        <f t="shared" si="54"/>
        <v>256</v>
      </c>
      <c r="AH149" s="85">
        <f t="shared" si="55"/>
        <v>153600</v>
      </c>
      <c r="AI149" s="152">
        <f t="shared" si="56"/>
        <v>0</v>
      </c>
      <c r="AJ149" s="152">
        <f t="shared" si="57"/>
        <v>0</v>
      </c>
      <c r="AK149" s="157">
        <f t="shared" si="46"/>
        <v>0</v>
      </c>
      <c r="AL149" s="158"/>
      <c r="AM149" s="158"/>
      <c r="AN149" s="159"/>
      <c r="AO149" s="159"/>
      <c r="AP149" s="159"/>
      <c r="AQ149" s="153"/>
      <c r="AR149" s="85">
        <f t="shared" si="47"/>
        <v>0</v>
      </c>
      <c r="AS149" s="85"/>
      <c r="AT149" s="85"/>
      <c r="AU149" s="85"/>
      <c r="AV149" s="85"/>
      <c r="AW149" s="85"/>
    </row>
    <row r="150" spans="1:49" s="22" customFormat="1">
      <c r="A150" s="42"/>
      <c r="B150" s="18">
        <v>136</v>
      </c>
      <c r="C150" s="19"/>
      <c r="D150" s="19"/>
      <c r="E150" s="25"/>
      <c r="F150" s="19"/>
      <c r="G150" s="19"/>
      <c r="H150" s="19"/>
      <c r="I150" s="19"/>
      <c r="J150" s="19"/>
      <c r="K150" s="87"/>
      <c r="L150" s="29"/>
      <c r="M150" s="29"/>
      <c r="N150" s="29"/>
      <c r="O150" s="29"/>
      <c r="P150" s="29"/>
      <c r="Q150" s="29"/>
      <c r="R150" s="29"/>
      <c r="S150" s="29"/>
      <c r="T150" s="160">
        <f t="shared" si="58"/>
        <v>0</v>
      </c>
      <c r="U150" s="166">
        <f t="shared" si="41"/>
        <v>0</v>
      </c>
      <c r="V150" s="166" t="e">
        <f t="shared" si="42"/>
        <v>#DIV/0!</v>
      </c>
      <c r="W150" s="161">
        <f t="shared" si="48"/>
        <v>0</v>
      </c>
      <c r="X150" s="161">
        <f t="shared" si="59"/>
        <v>0</v>
      </c>
      <c r="Y150" s="161">
        <f t="shared" si="43"/>
        <v>0</v>
      </c>
      <c r="Z150" s="161">
        <f t="shared" si="49"/>
        <v>1</v>
      </c>
      <c r="AA150" s="161">
        <f t="shared" si="50"/>
        <v>0</v>
      </c>
      <c r="AB150" s="162" t="e">
        <f t="shared" si="44"/>
        <v>#DIV/0!</v>
      </c>
      <c r="AC150" s="162" t="e">
        <f t="shared" si="45"/>
        <v>#DIV/0!</v>
      </c>
      <c r="AD150" s="162">
        <f t="shared" si="51"/>
        <v>0</v>
      </c>
      <c r="AE150" s="85">
        <f t="shared" si="52"/>
        <v>39</v>
      </c>
      <c r="AF150" s="85">
        <f t="shared" si="53"/>
        <v>72</v>
      </c>
      <c r="AG150" s="85">
        <f t="shared" si="54"/>
        <v>256</v>
      </c>
      <c r="AH150" s="85">
        <f t="shared" si="55"/>
        <v>153600</v>
      </c>
      <c r="AI150" s="152">
        <f t="shared" si="56"/>
        <v>0</v>
      </c>
      <c r="AJ150" s="152">
        <f t="shared" si="57"/>
        <v>0</v>
      </c>
      <c r="AK150" s="157">
        <f t="shared" si="46"/>
        <v>0</v>
      </c>
      <c r="AL150" s="158"/>
      <c r="AM150" s="158"/>
      <c r="AN150" s="159"/>
      <c r="AO150" s="159"/>
      <c r="AP150" s="159"/>
      <c r="AQ150" s="153"/>
      <c r="AR150" s="85">
        <f t="shared" si="47"/>
        <v>0</v>
      </c>
      <c r="AS150" s="85"/>
      <c r="AT150" s="85"/>
      <c r="AU150" s="85"/>
      <c r="AV150" s="85"/>
      <c r="AW150" s="85"/>
    </row>
    <row r="151" spans="1:49" s="22" customFormat="1">
      <c r="A151" s="42"/>
      <c r="B151" s="18">
        <v>137</v>
      </c>
      <c r="C151" s="19"/>
      <c r="D151" s="19"/>
      <c r="E151" s="25"/>
      <c r="F151" s="19"/>
      <c r="G151" s="19"/>
      <c r="H151" s="19"/>
      <c r="I151" s="19"/>
      <c r="J151" s="19"/>
      <c r="K151" s="87"/>
      <c r="L151" s="29"/>
      <c r="M151" s="29"/>
      <c r="N151" s="29"/>
      <c r="O151" s="29"/>
      <c r="P151" s="29"/>
      <c r="Q151" s="29"/>
      <c r="R151" s="29"/>
      <c r="S151" s="29"/>
      <c r="T151" s="160">
        <f t="shared" si="58"/>
        <v>0</v>
      </c>
      <c r="U151" s="166">
        <f t="shared" si="41"/>
        <v>0</v>
      </c>
      <c r="V151" s="166" t="e">
        <f t="shared" si="42"/>
        <v>#DIV/0!</v>
      </c>
      <c r="W151" s="161">
        <f t="shared" si="48"/>
        <v>0</v>
      </c>
      <c r="X151" s="161">
        <f t="shared" si="59"/>
        <v>0</v>
      </c>
      <c r="Y151" s="161">
        <f t="shared" si="43"/>
        <v>0</v>
      </c>
      <c r="Z151" s="161">
        <f t="shared" si="49"/>
        <v>1</v>
      </c>
      <c r="AA151" s="161">
        <f t="shared" si="50"/>
        <v>0</v>
      </c>
      <c r="AB151" s="162" t="e">
        <f t="shared" si="44"/>
        <v>#DIV/0!</v>
      </c>
      <c r="AC151" s="162" t="e">
        <f t="shared" si="45"/>
        <v>#DIV/0!</v>
      </c>
      <c r="AD151" s="162">
        <f t="shared" si="51"/>
        <v>0</v>
      </c>
      <c r="AE151" s="85">
        <f t="shared" si="52"/>
        <v>39</v>
      </c>
      <c r="AF151" s="85">
        <f t="shared" si="53"/>
        <v>72</v>
      </c>
      <c r="AG151" s="85">
        <f t="shared" si="54"/>
        <v>256</v>
      </c>
      <c r="AH151" s="85">
        <f t="shared" si="55"/>
        <v>153600</v>
      </c>
      <c r="AI151" s="152">
        <f t="shared" si="56"/>
        <v>0</v>
      </c>
      <c r="AJ151" s="152">
        <f t="shared" si="57"/>
        <v>0</v>
      </c>
      <c r="AK151" s="157">
        <f t="shared" si="46"/>
        <v>0</v>
      </c>
      <c r="AL151" s="158"/>
      <c r="AM151" s="158"/>
      <c r="AN151" s="159"/>
      <c r="AO151" s="159"/>
      <c r="AP151" s="159"/>
      <c r="AQ151" s="153"/>
      <c r="AR151" s="85">
        <f t="shared" si="47"/>
        <v>0</v>
      </c>
      <c r="AS151" s="85"/>
      <c r="AT151" s="85"/>
      <c r="AU151" s="85"/>
      <c r="AV151" s="85"/>
      <c r="AW151" s="85"/>
    </row>
    <row r="152" spans="1:49" s="22" customFormat="1">
      <c r="A152" s="42"/>
      <c r="B152" s="18">
        <v>138</v>
      </c>
      <c r="C152" s="19"/>
      <c r="D152" s="19"/>
      <c r="E152" s="25"/>
      <c r="F152" s="19"/>
      <c r="G152" s="19"/>
      <c r="H152" s="19"/>
      <c r="I152" s="19"/>
      <c r="J152" s="19"/>
      <c r="K152" s="87"/>
      <c r="L152" s="29"/>
      <c r="M152" s="29"/>
      <c r="N152" s="29"/>
      <c r="O152" s="29"/>
      <c r="P152" s="29"/>
      <c r="Q152" s="29"/>
      <c r="R152" s="29"/>
      <c r="S152" s="29"/>
      <c r="T152" s="160">
        <f t="shared" si="58"/>
        <v>0</v>
      </c>
      <c r="U152" s="166">
        <f t="shared" si="41"/>
        <v>0</v>
      </c>
      <c r="V152" s="166" t="e">
        <f t="shared" si="42"/>
        <v>#DIV/0!</v>
      </c>
      <c r="W152" s="161">
        <f t="shared" si="48"/>
        <v>0</v>
      </c>
      <c r="X152" s="161">
        <f t="shared" si="59"/>
        <v>0</v>
      </c>
      <c r="Y152" s="161">
        <f t="shared" si="43"/>
        <v>0</v>
      </c>
      <c r="Z152" s="161">
        <f t="shared" si="49"/>
        <v>1</v>
      </c>
      <c r="AA152" s="161">
        <f t="shared" si="50"/>
        <v>0</v>
      </c>
      <c r="AB152" s="162" t="e">
        <f t="shared" si="44"/>
        <v>#DIV/0!</v>
      </c>
      <c r="AC152" s="162" t="e">
        <f t="shared" si="45"/>
        <v>#DIV/0!</v>
      </c>
      <c r="AD152" s="162">
        <f t="shared" si="51"/>
        <v>0</v>
      </c>
      <c r="AE152" s="85">
        <f t="shared" si="52"/>
        <v>39</v>
      </c>
      <c r="AF152" s="85">
        <f t="shared" si="53"/>
        <v>72</v>
      </c>
      <c r="AG152" s="85">
        <f t="shared" si="54"/>
        <v>256</v>
      </c>
      <c r="AH152" s="85">
        <f t="shared" si="55"/>
        <v>153600</v>
      </c>
      <c r="AI152" s="152">
        <f t="shared" si="56"/>
        <v>0</v>
      </c>
      <c r="AJ152" s="152">
        <f t="shared" si="57"/>
        <v>0</v>
      </c>
      <c r="AK152" s="157">
        <f t="shared" si="46"/>
        <v>0</v>
      </c>
      <c r="AL152" s="158"/>
      <c r="AM152" s="158"/>
      <c r="AN152" s="159"/>
      <c r="AO152" s="159"/>
      <c r="AP152" s="159"/>
      <c r="AQ152" s="153"/>
      <c r="AR152" s="85">
        <f t="shared" si="47"/>
        <v>0</v>
      </c>
      <c r="AS152" s="85"/>
      <c r="AT152" s="85"/>
      <c r="AU152" s="85"/>
      <c r="AV152" s="85"/>
      <c r="AW152" s="85"/>
    </row>
    <row r="153" spans="1:49" s="22" customFormat="1">
      <c r="A153" s="42"/>
      <c r="B153" s="18">
        <v>139</v>
      </c>
      <c r="C153" s="19"/>
      <c r="D153" s="19"/>
      <c r="E153" s="25"/>
      <c r="F153" s="19"/>
      <c r="G153" s="19"/>
      <c r="H153" s="19"/>
      <c r="I153" s="19"/>
      <c r="J153" s="19"/>
      <c r="K153" s="87"/>
      <c r="L153" s="29"/>
      <c r="M153" s="29"/>
      <c r="N153" s="29"/>
      <c r="O153" s="29"/>
      <c r="P153" s="29"/>
      <c r="Q153" s="29"/>
      <c r="R153" s="29"/>
      <c r="S153" s="29"/>
      <c r="T153" s="160">
        <f t="shared" si="58"/>
        <v>0</v>
      </c>
      <c r="U153" s="166">
        <f t="shared" si="41"/>
        <v>0</v>
      </c>
      <c r="V153" s="166" t="e">
        <f t="shared" si="42"/>
        <v>#DIV/0!</v>
      </c>
      <c r="W153" s="161">
        <f t="shared" si="48"/>
        <v>0</v>
      </c>
      <c r="X153" s="161">
        <f t="shared" si="59"/>
        <v>0</v>
      </c>
      <c r="Y153" s="161">
        <f t="shared" si="43"/>
        <v>0</v>
      </c>
      <c r="Z153" s="161">
        <f t="shared" si="49"/>
        <v>1</v>
      </c>
      <c r="AA153" s="161">
        <f t="shared" si="50"/>
        <v>0</v>
      </c>
      <c r="AB153" s="162" t="e">
        <f t="shared" si="44"/>
        <v>#DIV/0!</v>
      </c>
      <c r="AC153" s="162" t="e">
        <f t="shared" si="45"/>
        <v>#DIV/0!</v>
      </c>
      <c r="AD153" s="162">
        <f t="shared" si="51"/>
        <v>0</v>
      </c>
      <c r="AE153" s="85">
        <f t="shared" si="52"/>
        <v>39</v>
      </c>
      <c r="AF153" s="85">
        <f t="shared" si="53"/>
        <v>72</v>
      </c>
      <c r="AG153" s="85">
        <f t="shared" si="54"/>
        <v>256</v>
      </c>
      <c r="AH153" s="85">
        <f t="shared" si="55"/>
        <v>153600</v>
      </c>
      <c r="AI153" s="152">
        <f t="shared" si="56"/>
        <v>0</v>
      </c>
      <c r="AJ153" s="152">
        <f t="shared" si="57"/>
        <v>0</v>
      </c>
      <c r="AK153" s="157">
        <f t="shared" si="46"/>
        <v>0</v>
      </c>
      <c r="AL153" s="158"/>
      <c r="AM153" s="158"/>
      <c r="AN153" s="159"/>
      <c r="AO153" s="159"/>
      <c r="AP153" s="159"/>
      <c r="AQ153" s="153"/>
      <c r="AR153" s="85">
        <f t="shared" si="47"/>
        <v>0</v>
      </c>
      <c r="AS153" s="85"/>
      <c r="AT153" s="85"/>
      <c r="AU153" s="85"/>
      <c r="AV153" s="85"/>
      <c r="AW153" s="85"/>
    </row>
    <row r="154" spans="1:49" s="22" customFormat="1">
      <c r="A154" s="42"/>
      <c r="B154" s="18">
        <v>140</v>
      </c>
      <c r="C154" s="19"/>
      <c r="D154" s="19"/>
      <c r="E154" s="25"/>
      <c r="F154" s="19"/>
      <c r="G154" s="19"/>
      <c r="H154" s="19"/>
      <c r="I154" s="19"/>
      <c r="J154" s="19"/>
      <c r="K154" s="87"/>
      <c r="L154" s="29"/>
      <c r="M154" s="29"/>
      <c r="N154" s="29"/>
      <c r="O154" s="29"/>
      <c r="P154" s="29"/>
      <c r="Q154" s="29"/>
      <c r="R154" s="29"/>
      <c r="S154" s="29"/>
      <c r="T154" s="160">
        <f t="shared" si="58"/>
        <v>0</v>
      </c>
      <c r="U154" s="166">
        <f t="shared" si="41"/>
        <v>0</v>
      </c>
      <c r="V154" s="166" t="e">
        <f t="shared" si="42"/>
        <v>#DIV/0!</v>
      </c>
      <c r="W154" s="161">
        <f t="shared" si="48"/>
        <v>0</v>
      </c>
      <c r="X154" s="161">
        <f t="shared" si="59"/>
        <v>0</v>
      </c>
      <c r="Y154" s="161">
        <f t="shared" si="43"/>
        <v>0</v>
      </c>
      <c r="Z154" s="161">
        <f t="shared" si="49"/>
        <v>1</v>
      </c>
      <c r="AA154" s="161">
        <f t="shared" si="50"/>
        <v>0</v>
      </c>
      <c r="AB154" s="162" t="e">
        <f t="shared" si="44"/>
        <v>#DIV/0!</v>
      </c>
      <c r="AC154" s="162" t="e">
        <f t="shared" si="45"/>
        <v>#DIV/0!</v>
      </c>
      <c r="AD154" s="162">
        <f t="shared" si="51"/>
        <v>0</v>
      </c>
      <c r="AE154" s="85">
        <f t="shared" si="52"/>
        <v>39</v>
      </c>
      <c r="AF154" s="85">
        <f t="shared" si="53"/>
        <v>72</v>
      </c>
      <c r="AG154" s="85">
        <f t="shared" si="54"/>
        <v>256</v>
      </c>
      <c r="AH154" s="85">
        <f t="shared" si="55"/>
        <v>153600</v>
      </c>
      <c r="AI154" s="152">
        <f t="shared" si="56"/>
        <v>0</v>
      </c>
      <c r="AJ154" s="152">
        <f t="shared" si="57"/>
        <v>0</v>
      </c>
      <c r="AK154" s="157">
        <f t="shared" si="46"/>
        <v>0</v>
      </c>
      <c r="AL154" s="158"/>
      <c r="AM154" s="158"/>
      <c r="AN154" s="159"/>
      <c r="AO154" s="159"/>
      <c r="AP154" s="159"/>
      <c r="AQ154" s="153"/>
      <c r="AR154" s="85">
        <f t="shared" si="47"/>
        <v>0</v>
      </c>
      <c r="AS154" s="85"/>
      <c r="AT154" s="85"/>
      <c r="AU154" s="85"/>
      <c r="AV154" s="85"/>
      <c r="AW154" s="85"/>
    </row>
    <row r="155" spans="1:49" s="22" customFormat="1">
      <c r="A155" s="42"/>
      <c r="B155" s="18">
        <v>141</v>
      </c>
      <c r="C155" s="19"/>
      <c r="D155" s="19"/>
      <c r="E155" s="25"/>
      <c r="F155" s="19"/>
      <c r="G155" s="19"/>
      <c r="H155" s="19"/>
      <c r="I155" s="19"/>
      <c r="J155" s="19"/>
      <c r="K155" s="87"/>
      <c r="L155" s="29"/>
      <c r="M155" s="29"/>
      <c r="N155" s="29"/>
      <c r="O155" s="29"/>
      <c r="P155" s="29"/>
      <c r="Q155" s="29"/>
      <c r="R155" s="29"/>
      <c r="S155" s="29"/>
      <c r="T155" s="160">
        <f t="shared" si="58"/>
        <v>0</v>
      </c>
      <c r="U155" s="166">
        <f t="shared" si="41"/>
        <v>0</v>
      </c>
      <c r="V155" s="166" t="e">
        <f t="shared" si="42"/>
        <v>#DIV/0!</v>
      </c>
      <c r="W155" s="161">
        <f t="shared" si="48"/>
        <v>0</v>
      </c>
      <c r="X155" s="161">
        <f t="shared" si="59"/>
        <v>0</v>
      </c>
      <c r="Y155" s="161">
        <f t="shared" si="43"/>
        <v>0</v>
      </c>
      <c r="Z155" s="161">
        <f t="shared" si="49"/>
        <v>1</v>
      </c>
      <c r="AA155" s="161">
        <f t="shared" si="50"/>
        <v>0</v>
      </c>
      <c r="AB155" s="162" t="e">
        <f t="shared" si="44"/>
        <v>#DIV/0!</v>
      </c>
      <c r="AC155" s="162" t="e">
        <f t="shared" si="45"/>
        <v>#DIV/0!</v>
      </c>
      <c r="AD155" s="162">
        <f t="shared" si="51"/>
        <v>0</v>
      </c>
      <c r="AE155" s="85">
        <f t="shared" si="52"/>
        <v>39</v>
      </c>
      <c r="AF155" s="85">
        <f t="shared" si="53"/>
        <v>72</v>
      </c>
      <c r="AG155" s="85">
        <f t="shared" si="54"/>
        <v>256</v>
      </c>
      <c r="AH155" s="85">
        <f t="shared" si="55"/>
        <v>153600</v>
      </c>
      <c r="AI155" s="152">
        <f t="shared" si="56"/>
        <v>0</v>
      </c>
      <c r="AJ155" s="152">
        <f t="shared" si="57"/>
        <v>0</v>
      </c>
      <c r="AK155" s="157">
        <f t="shared" si="46"/>
        <v>0</v>
      </c>
      <c r="AL155" s="158"/>
      <c r="AM155" s="158"/>
      <c r="AN155" s="159"/>
      <c r="AO155" s="159"/>
      <c r="AP155" s="159"/>
      <c r="AQ155" s="153"/>
      <c r="AR155" s="85">
        <f t="shared" si="47"/>
        <v>0</v>
      </c>
      <c r="AS155" s="85"/>
      <c r="AT155" s="85"/>
      <c r="AU155" s="85"/>
      <c r="AV155" s="85"/>
      <c r="AW155" s="85"/>
    </row>
    <row r="156" spans="1:49" s="22" customFormat="1">
      <c r="A156" s="42"/>
      <c r="B156" s="18">
        <v>142</v>
      </c>
      <c r="C156" s="19"/>
      <c r="D156" s="19"/>
      <c r="E156" s="25"/>
      <c r="F156" s="19"/>
      <c r="G156" s="19"/>
      <c r="H156" s="19"/>
      <c r="I156" s="19"/>
      <c r="J156" s="19"/>
      <c r="K156" s="87"/>
      <c r="L156" s="29"/>
      <c r="M156" s="29"/>
      <c r="N156" s="29"/>
      <c r="O156" s="29"/>
      <c r="P156" s="29"/>
      <c r="Q156" s="29"/>
      <c r="R156" s="29"/>
      <c r="S156" s="29"/>
      <c r="T156" s="160">
        <f t="shared" si="58"/>
        <v>0</v>
      </c>
      <c r="U156" s="166">
        <f t="shared" si="41"/>
        <v>0</v>
      </c>
      <c r="V156" s="166" t="e">
        <f t="shared" si="42"/>
        <v>#DIV/0!</v>
      </c>
      <c r="W156" s="161">
        <f t="shared" si="48"/>
        <v>0</v>
      </c>
      <c r="X156" s="161">
        <f t="shared" si="59"/>
        <v>0</v>
      </c>
      <c r="Y156" s="161">
        <f t="shared" si="43"/>
        <v>0</v>
      </c>
      <c r="Z156" s="161">
        <f t="shared" si="49"/>
        <v>1</v>
      </c>
      <c r="AA156" s="161">
        <f t="shared" si="50"/>
        <v>0</v>
      </c>
      <c r="AB156" s="162" t="e">
        <f t="shared" si="44"/>
        <v>#DIV/0!</v>
      </c>
      <c r="AC156" s="162" t="e">
        <f t="shared" si="45"/>
        <v>#DIV/0!</v>
      </c>
      <c r="AD156" s="162">
        <f t="shared" si="51"/>
        <v>0</v>
      </c>
      <c r="AE156" s="85">
        <f t="shared" si="52"/>
        <v>39</v>
      </c>
      <c r="AF156" s="85">
        <f t="shared" si="53"/>
        <v>72</v>
      </c>
      <c r="AG156" s="85">
        <f t="shared" si="54"/>
        <v>256</v>
      </c>
      <c r="AH156" s="85">
        <f t="shared" si="55"/>
        <v>153600</v>
      </c>
      <c r="AI156" s="152">
        <f t="shared" si="56"/>
        <v>0</v>
      </c>
      <c r="AJ156" s="152">
        <f t="shared" si="57"/>
        <v>0</v>
      </c>
      <c r="AK156" s="157">
        <f t="shared" si="46"/>
        <v>0</v>
      </c>
      <c r="AL156" s="158"/>
      <c r="AM156" s="158"/>
      <c r="AN156" s="159"/>
      <c r="AO156" s="159"/>
      <c r="AP156" s="159"/>
      <c r="AQ156" s="153"/>
      <c r="AR156" s="85">
        <f t="shared" si="47"/>
        <v>0</v>
      </c>
      <c r="AS156" s="85"/>
      <c r="AT156" s="85"/>
      <c r="AU156" s="85"/>
      <c r="AV156" s="85"/>
      <c r="AW156" s="85"/>
    </row>
    <row r="157" spans="1:49" s="22" customFormat="1">
      <c r="A157" s="42"/>
      <c r="B157" s="18">
        <v>143</v>
      </c>
      <c r="C157" s="19"/>
      <c r="D157" s="19"/>
      <c r="E157" s="25"/>
      <c r="F157" s="19"/>
      <c r="G157" s="19"/>
      <c r="H157" s="19"/>
      <c r="I157" s="19"/>
      <c r="J157" s="19"/>
      <c r="K157" s="87"/>
      <c r="L157" s="29"/>
      <c r="M157" s="29"/>
      <c r="N157" s="29"/>
      <c r="O157" s="29"/>
      <c r="P157" s="29"/>
      <c r="Q157" s="29"/>
      <c r="R157" s="29"/>
      <c r="S157" s="29"/>
      <c r="T157" s="160">
        <f t="shared" si="58"/>
        <v>0</v>
      </c>
      <c r="U157" s="166">
        <f t="shared" si="41"/>
        <v>0</v>
      </c>
      <c r="V157" s="166" t="e">
        <f t="shared" si="42"/>
        <v>#DIV/0!</v>
      </c>
      <c r="W157" s="161">
        <f t="shared" si="48"/>
        <v>0</v>
      </c>
      <c r="X157" s="161">
        <f t="shared" si="59"/>
        <v>0</v>
      </c>
      <c r="Y157" s="161">
        <f t="shared" si="43"/>
        <v>0</v>
      </c>
      <c r="Z157" s="161">
        <f t="shared" si="49"/>
        <v>1</v>
      </c>
      <c r="AA157" s="161">
        <f t="shared" si="50"/>
        <v>0</v>
      </c>
      <c r="AB157" s="162" t="e">
        <f t="shared" si="44"/>
        <v>#DIV/0!</v>
      </c>
      <c r="AC157" s="162" t="e">
        <f t="shared" si="45"/>
        <v>#DIV/0!</v>
      </c>
      <c r="AD157" s="162">
        <f t="shared" si="51"/>
        <v>0</v>
      </c>
      <c r="AE157" s="85">
        <f t="shared" si="52"/>
        <v>39</v>
      </c>
      <c r="AF157" s="85">
        <f t="shared" si="53"/>
        <v>72</v>
      </c>
      <c r="AG157" s="85">
        <f t="shared" si="54"/>
        <v>256</v>
      </c>
      <c r="AH157" s="85">
        <f t="shared" si="55"/>
        <v>153600</v>
      </c>
      <c r="AI157" s="152">
        <f t="shared" si="56"/>
        <v>0</v>
      </c>
      <c r="AJ157" s="152">
        <f t="shared" si="57"/>
        <v>0</v>
      </c>
      <c r="AK157" s="157">
        <f t="shared" si="46"/>
        <v>0</v>
      </c>
      <c r="AL157" s="158"/>
      <c r="AM157" s="158"/>
      <c r="AN157" s="159"/>
      <c r="AO157" s="159"/>
      <c r="AP157" s="159"/>
      <c r="AQ157" s="153"/>
      <c r="AR157" s="85">
        <f t="shared" si="47"/>
        <v>0</v>
      </c>
      <c r="AS157" s="85"/>
      <c r="AT157" s="85"/>
      <c r="AU157" s="85"/>
      <c r="AV157" s="85"/>
      <c r="AW157" s="85"/>
    </row>
    <row r="158" spans="1:49" s="22" customFormat="1">
      <c r="A158" s="42"/>
      <c r="B158" s="18">
        <v>144</v>
      </c>
      <c r="C158" s="19"/>
      <c r="D158" s="19"/>
      <c r="E158" s="25"/>
      <c r="F158" s="19"/>
      <c r="G158" s="19"/>
      <c r="H158" s="19"/>
      <c r="I158" s="19"/>
      <c r="J158" s="19"/>
      <c r="K158" s="87"/>
      <c r="L158" s="29"/>
      <c r="M158" s="29"/>
      <c r="N158" s="29"/>
      <c r="O158" s="29"/>
      <c r="P158" s="29"/>
      <c r="Q158" s="29"/>
      <c r="R158" s="29"/>
      <c r="S158" s="29"/>
      <c r="T158" s="160">
        <f t="shared" si="58"/>
        <v>0</v>
      </c>
      <c r="U158" s="166">
        <f t="shared" si="41"/>
        <v>0</v>
      </c>
      <c r="V158" s="166" t="e">
        <f t="shared" si="42"/>
        <v>#DIV/0!</v>
      </c>
      <c r="W158" s="161">
        <f t="shared" si="48"/>
        <v>0</v>
      </c>
      <c r="X158" s="161">
        <f t="shared" si="59"/>
        <v>0</v>
      </c>
      <c r="Y158" s="161">
        <f t="shared" si="43"/>
        <v>0</v>
      </c>
      <c r="Z158" s="161">
        <f t="shared" si="49"/>
        <v>1</v>
      </c>
      <c r="AA158" s="161">
        <f t="shared" si="50"/>
        <v>0</v>
      </c>
      <c r="AB158" s="162" t="e">
        <f t="shared" si="44"/>
        <v>#DIV/0!</v>
      </c>
      <c r="AC158" s="162" t="e">
        <f t="shared" si="45"/>
        <v>#DIV/0!</v>
      </c>
      <c r="AD158" s="162">
        <f t="shared" si="51"/>
        <v>0</v>
      </c>
      <c r="AE158" s="85">
        <f t="shared" si="52"/>
        <v>39</v>
      </c>
      <c r="AF158" s="85">
        <f t="shared" si="53"/>
        <v>72</v>
      </c>
      <c r="AG158" s="85">
        <f t="shared" si="54"/>
        <v>256</v>
      </c>
      <c r="AH158" s="85">
        <f t="shared" si="55"/>
        <v>153600</v>
      </c>
      <c r="AI158" s="152">
        <f t="shared" si="56"/>
        <v>0</v>
      </c>
      <c r="AJ158" s="152">
        <f t="shared" si="57"/>
        <v>0</v>
      </c>
      <c r="AK158" s="157">
        <f t="shared" si="46"/>
        <v>0</v>
      </c>
      <c r="AL158" s="158"/>
      <c r="AM158" s="158"/>
      <c r="AN158" s="159"/>
      <c r="AO158" s="159"/>
      <c r="AP158" s="159"/>
      <c r="AQ158" s="153"/>
      <c r="AR158" s="85">
        <f t="shared" si="47"/>
        <v>0</v>
      </c>
      <c r="AS158" s="85"/>
      <c r="AT158" s="85"/>
      <c r="AU158" s="85"/>
      <c r="AV158" s="85"/>
      <c r="AW158" s="85"/>
    </row>
    <row r="159" spans="1:49" s="22" customFormat="1">
      <c r="A159" s="42"/>
      <c r="B159" s="18">
        <v>145</v>
      </c>
      <c r="C159" s="19"/>
      <c r="D159" s="19"/>
      <c r="E159" s="25"/>
      <c r="F159" s="19"/>
      <c r="G159" s="19"/>
      <c r="H159" s="19"/>
      <c r="I159" s="19"/>
      <c r="J159" s="19"/>
      <c r="K159" s="87"/>
      <c r="L159" s="29"/>
      <c r="M159" s="29"/>
      <c r="N159" s="29"/>
      <c r="O159" s="29"/>
      <c r="P159" s="29"/>
      <c r="Q159" s="29"/>
      <c r="R159" s="29"/>
      <c r="S159" s="29"/>
      <c r="T159" s="160">
        <f t="shared" si="58"/>
        <v>0</v>
      </c>
      <c r="U159" s="166">
        <f t="shared" si="41"/>
        <v>0</v>
      </c>
      <c r="V159" s="166" t="e">
        <f t="shared" si="42"/>
        <v>#DIV/0!</v>
      </c>
      <c r="W159" s="161">
        <f t="shared" si="48"/>
        <v>0</v>
      </c>
      <c r="X159" s="161">
        <f t="shared" si="59"/>
        <v>0</v>
      </c>
      <c r="Y159" s="161">
        <f t="shared" si="43"/>
        <v>0</v>
      </c>
      <c r="Z159" s="161">
        <f t="shared" si="49"/>
        <v>1</v>
      </c>
      <c r="AA159" s="161">
        <f t="shared" si="50"/>
        <v>0</v>
      </c>
      <c r="AB159" s="162" t="e">
        <f t="shared" si="44"/>
        <v>#DIV/0!</v>
      </c>
      <c r="AC159" s="162" t="e">
        <f t="shared" si="45"/>
        <v>#DIV/0!</v>
      </c>
      <c r="AD159" s="162">
        <f t="shared" si="51"/>
        <v>0</v>
      </c>
      <c r="AE159" s="85">
        <f t="shared" si="52"/>
        <v>39</v>
      </c>
      <c r="AF159" s="85">
        <f t="shared" si="53"/>
        <v>72</v>
      </c>
      <c r="AG159" s="85">
        <f t="shared" si="54"/>
        <v>256</v>
      </c>
      <c r="AH159" s="85">
        <f t="shared" si="55"/>
        <v>153600</v>
      </c>
      <c r="AI159" s="152">
        <f t="shared" si="56"/>
        <v>0</v>
      </c>
      <c r="AJ159" s="152">
        <f t="shared" si="57"/>
        <v>0</v>
      </c>
      <c r="AK159" s="157">
        <f t="shared" si="46"/>
        <v>0</v>
      </c>
      <c r="AL159" s="158"/>
      <c r="AM159" s="158"/>
      <c r="AN159" s="159"/>
      <c r="AO159" s="159"/>
      <c r="AP159" s="159"/>
      <c r="AQ159" s="153"/>
      <c r="AR159" s="85">
        <f t="shared" si="47"/>
        <v>0</v>
      </c>
      <c r="AS159" s="85"/>
      <c r="AT159" s="85"/>
      <c r="AU159" s="85"/>
      <c r="AV159" s="85"/>
      <c r="AW159" s="85"/>
    </row>
    <row r="160" spans="1:49" s="22" customFormat="1">
      <c r="A160" s="42"/>
      <c r="B160" s="18">
        <v>146</v>
      </c>
      <c r="C160" s="19"/>
      <c r="D160" s="19"/>
      <c r="E160" s="25"/>
      <c r="F160" s="19"/>
      <c r="G160" s="19"/>
      <c r="H160" s="19"/>
      <c r="I160" s="19"/>
      <c r="J160" s="19"/>
      <c r="K160" s="87"/>
      <c r="L160" s="29"/>
      <c r="M160" s="29"/>
      <c r="N160" s="29"/>
      <c r="O160" s="29"/>
      <c r="P160" s="29"/>
      <c r="Q160" s="29"/>
      <c r="R160" s="29"/>
      <c r="S160" s="29"/>
      <c r="T160" s="160">
        <f t="shared" si="58"/>
        <v>0</v>
      </c>
      <c r="U160" s="166">
        <f t="shared" si="41"/>
        <v>0</v>
      </c>
      <c r="V160" s="166" t="e">
        <f t="shared" si="42"/>
        <v>#DIV/0!</v>
      </c>
      <c r="W160" s="161">
        <f t="shared" si="48"/>
        <v>0</v>
      </c>
      <c r="X160" s="161">
        <f t="shared" si="59"/>
        <v>0</v>
      </c>
      <c r="Y160" s="161">
        <f t="shared" si="43"/>
        <v>0</v>
      </c>
      <c r="Z160" s="161">
        <f t="shared" si="49"/>
        <v>1</v>
      </c>
      <c r="AA160" s="161">
        <f t="shared" si="50"/>
        <v>0</v>
      </c>
      <c r="AB160" s="162" t="e">
        <f t="shared" si="44"/>
        <v>#DIV/0!</v>
      </c>
      <c r="AC160" s="162" t="e">
        <f t="shared" si="45"/>
        <v>#DIV/0!</v>
      </c>
      <c r="AD160" s="162">
        <f t="shared" si="51"/>
        <v>0</v>
      </c>
      <c r="AE160" s="85">
        <f t="shared" si="52"/>
        <v>39</v>
      </c>
      <c r="AF160" s="85">
        <f t="shared" si="53"/>
        <v>72</v>
      </c>
      <c r="AG160" s="85">
        <f t="shared" si="54"/>
        <v>256</v>
      </c>
      <c r="AH160" s="85">
        <f t="shared" si="55"/>
        <v>153600</v>
      </c>
      <c r="AI160" s="152">
        <f t="shared" si="56"/>
        <v>0</v>
      </c>
      <c r="AJ160" s="152">
        <f t="shared" si="57"/>
        <v>0</v>
      </c>
      <c r="AK160" s="157">
        <f t="shared" si="46"/>
        <v>0</v>
      </c>
      <c r="AL160" s="158"/>
      <c r="AM160" s="158"/>
      <c r="AN160" s="159"/>
      <c r="AO160" s="159"/>
      <c r="AP160" s="159"/>
      <c r="AQ160" s="153"/>
      <c r="AR160" s="85">
        <f t="shared" si="47"/>
        <v>0</v>
      </c>
      <c r="AS160" s="85"/>
      <c r="AT160" s="85"/>
      <c r="AU160" s="85"/>
      <c r="AV160" s="85"/>
      <c r="AW160" s="85"/>
    </row>
    <row r="161" spans="1:49" s="22" customFormat="1">
      <c r="A161" s="42"/>
      <c r="B161" s="18">
        <v>147</v>
      </c>
      <c r="C161" s="19"/>
      <c r="D161" s="19"/>
      <c r="E161" s="25"/>
      <c r="F161" s="19"/>
      <c r="G161" s="19"/>
      <c r="H161" s="19"/>
      <c r="I161" s="19"/>
      <c r="J161" s="19"/>
      <c r="K161" s="87"/>
      <c r="L161" s="29"/>
      <c r="M161" s="29"/>
      <c r="N161" s="29"/>
      <c r="O161" s="29"/>
      <c r="P161" s="29"/>
      <c r="Q161" s="29"/>
      <c r="R161" s="29"/>
      <c r="S161" s="29"/>
      <c r="T161" s="160">
        <f t="shared" si="58"/>
        <v>0</v>
      </c>
      <c r="U161" s="166">
        <f t="shared" si="41"/>
        <v>0</v>
      </c>
      <c r="V161" s="166" t="e">
        <f t="shared" si="42"/>
        <v>#DIV/0!</v>
      </c>
      <c r="W161" s="161">
        <f t="shared" si="48"/>
        <v>0</v>
      </c>
      <c r="X161" s="161">
        <f t="shared" si="59"/>
        <v>0</v>
      </c>
      <c r="Y161" s="161">
        <f t="shared" si="43"/>
        <v>0</v>
      </c>
      <c r="Z161" s="161">
        <f t="shared" si="49"/>
        <v>1</v>
      </c>
      <c r="AA161" s="161">
        <f t="shared" si="50"/>
        <v>0</v>
      </c>
      <c r="AB161" s="162" t="e">
        <f t="shared" si="44"/>
        <v>#DIV/0!</v>
      </c>
      <c r="AC161" s="162" t="e">
        <f t="shared" si="45"/>
        <v>#DIV/0!</v>
      </c>
      <c r="AD161" s="162">
        <f t="shared" si="51"/>
        <v>0</v>
      </c>
      <c r="AE161" s="85">
        <f t="shared" si="52"/>
        <v>39</v>
      </c>
      <c r="AF161" s="85">
        <f t="shared" si="53"/>
        <v>72</v>
      </c>
      <c r="AG161" s="85">
        <f t="shared" si="54"/>
        <v>256</v>
      </c>
      <c r="AH161" s="85">
        <f t="shared" si="55"/>
        <v>153600</v>
      </c>
      <c r="AI161" s="152">
        <f t="shared" si="56"/>
        <v>0</v>
      </c>
      <c r="AJ161" s="152">
        <f t="shared" si="57"/>
        <v>0</v>
      </c>
      <c r="AK161" s="157">
        <f t="shared" si="46"/>
        <v>0</v>
      </c>
      <c r="AL161" s="158"/>
      <c r="AM161" s="158"/>
      <c r="AN161" s="159"/>
      <c r="AO161" s="159"/>
      <c r="AP161" s="159"/>
      <c r="AQ161" s="153"/>
      <c r="AR161" s="85">
        <f t="shared" si="47"/>
        <v>0</v>
      </c>
      <c r="AS161" s="85"/>
      <c r="AT161" s="85"/>
      <c r="AU161" s="85"/>
      <c r="AV161" s="85"/>
      <c r="AW161" s="85"/>
    </row>
    <row r="162" spans="1:49" s="22" customFormat="1">
      <c r="A162" s="42"/>
      <c r="B162" s="18">
        <v>148</v>
      </c>
      <c r="C162" s="19"/>
      <c r="D162" s="19"/>
      <c r="E162" s="25"/>
      <c r="F162" s="19"/>
      <c r="G162" s="19"/>
      <c r="H162" s="19"/>
      <c r="I162" s="19"/>
      <c r="J162" s="19"/>
      <c r="K162" s="87"/>
      <c r="L162" s="29"/>
      <c r="M162" s="29"/>
      <c r="N162" s="29"/>
      <c r="O162" s="29"/>
      <c r="P162" s="29"/>
      <c r="Q162" s="29"/>
      <c r="R162" s="29"/>
      <c r="S162" s="29"/>
      <c r="T162" s="160">
        <f t="shared" si="58"/>
        <v>0</v>
      </c>
      <c r="U162" s="166">
        <f t="shared" si="41"/>
        <v>0</v>
      </c>
      <c r="V162" s="166" t="e">
        <f t="shared" si="42"/>
        <v>#DIV/0!</v>
      </c>
      <c r="W162" s="161">
        <f t="shared" si="48"/>
        <v>0</v>
      </c>
      <c r="X162" s="161">
        <f t="shared" si="59"/>
        <v>0</v>
      </c>
      <c r="Y162" s="161">
        <f t="shared" si="43"/>
        <v>0</v>
      </c>
      <c r="Z162" s="161">
        <f t="shared" si="49"/>
        <v>1</v>
      </c>
      <c r="AA162" s="161">
        <f t="shared" si="50"/>
        <v>0</v>
      </c>
      <c r="AB162" s="162" t="e">
        <f t="shared" si="44"/>
        <v>#DIV/0!</v>
      </c>
      <c r="AC162" s="162" t="e">
        <f t="shared" si="45"/>
        <v>#DIV/0!</v>
      </c>
      <c r="AD162" s="162">
        <f t="shared" si="51"/>
        <v>0</v>
      </c>
      <c r="AE162" s="85">
        <f t="shared" si="52"/>
        <v>39</v>
      </c>
      <c r="AF162" s="85">
        <f t="shared" si="53"/>
        <v>72</v>
      </c>
      <c r="AG162" s="85">
        <f t="shared" si="54"/>
        <v>256</v>
      </c>
      <c r="AH162" s="85">
        <f t="shared" si="55"/>
        <v>153600</v>
      </c>
      <c r="AI162" s="152">
        <f t="shared" si="56"/>
        <v>0</v>
      </c>
      <c r="AJ162" s="152">
        <f t="shared" si="57"/>
        <v>0</v>
      </c>
      <c r="AK162" s="157">
        <f t="shared" si="46"/>
        <v>0</v>
      </c>
      <c r="AL162" s="158"/>
      <c r="AM162" s="158"/>
      <c r="AN162" s="159"/>
      <c r="AO162" s="159"/>
      <c r="AP162" s="159"/>
      <c r="AQ162" s="153"/>
      <c r="AR162" s="85">
        <f t="shared" si="47"/>
        <v>0</v>
      </c>
      <c r="AS162" s="85"/>
      <c r="AT162" s="85"/>
      <c r="AU162" s="85"/>
      <c r="AV162" s="85"/>
      <c r="AW162" s="85"/>
    </row>
    <row r="163" spans="1:49" s="22" customFormat="1">
      <c r="A163" s="42"/>
      <c r="B163" s="18">
        <v>149</v>
      </c>
      <c r="C163" s="19"/>
      <c r="D163" s="19"/>
      <c r="E163" s="25"/>
      <c r="F163" s="19"/>
      <c r="G163" s="19"/>
      <c r="H163" s="19"/>
      <c r="I163" s="19"/>
      <c r="J163" s="19"/>
      <c r="K163" s="87"/>
      <c r="L163" s="29"/>
      <c r="M163" s="29"/>
      <c r="N163" s="29"/>
      <c r="O163" s="29"/>
      <c r="P163" s="29"/>
      <c r="Q163" s="29"/>
      <c r="R163" s="29"/>
      <c r="S163" s="29"/>
      <c r="T163" s="160">
        <f t="shared" si="58"/>
        <v>0</v>
      </c>
      <c r="U163" s="166">
        <f t="shared" si="41"/>
        <v>0</v>
      </c>
      <c r="V163" s="166" t="e">
        <f t="shared" si="42"/>
        <v>#DIV/0!</v>
      </c>
      <c r="W163" s="161">
        <f t="shared" si="48"/>
        <v>0</v>
      </c>
      <c r="X163" s="161">
        <f t="shared" si="59"/>
        <v>0</v>
      </c>
      <c r="Y163" s="161">
        <f t="shared" si="43"/>
        <v>0</v>
      </c>
      <c r="Z163" s="161">
        <f t="shared" si="49"/>
        <v>1</v>
      </c>
      <c r="AA163" s="161">
        <f t="shared" si="50"/>
        <v>0</v>
      </c>
      <c r="AB163" s="162" t="e">
        <f t="shared" si="44"/>
        <v>#DIV/0!</v>
      </c>
      <c r="AC163" s="162" t="e">
        <f t="shared" si="45"/>
        <v>#DIV/0!</v>
      </c>
      <c r="AD163" s="162">
        <f t="shared" si="51"/>
        <v>0</v>
      </c>
      <c r="AE163" s="85">
        <f t="shared" si="52"/>
        <v>39</v>
      </c>
      <c r="AF163" s="85">
        <f t="shared" si="53"/>
        <v>72</v>
      </c>
      <c r="AG163" s="85">
        <f t="shared" si="54"/>
        <v>256</v>
      </c>
      <c r="AH163" s="85">
        <f t="shared" si="55"/>
        <v>153600</v>
      </c>
      <c r="AI163" s="152">
        <f t="shared" si="56"/>
        <v>0</v>
      </c>
      <c r="AJ163" s="152">
        <f t="shared" si="57"/>
        <v>0</v>
      </c>
      <c r="AK163" s="157">
        <f t="shared" si="46"/>
        <v>0</v>
      </c>
      <c r="AL163" s="158"/>
      <c r="AM163" s="158"/>
      <c r="AN163" s="159"/>
      <c r="AO163" s="159"/>
      <c r="AP163" s="159"/>
      <c r="AQ163" s="153"/>
      <c r="AR163" s="85">
        <f t="shared" si="47"/>
        <v>0</v>
      </c>
      <c r="AS163" s="85"/>
      <c r="AT163" s="85"/>
      <c r="AU163" s="85"/>
      <c r="AV163" s="85"/>
      <c r="AW163" s="85"/>
    </row>
    <row r="164" spans="1:49" s="22" customFormat="1">
      <c r="A164" s="42"/>
      <c r="B164" s="18">
        <v>150</v>
      </c>
      <c r="C164" s="19"/>
      <c r="D164" s="19"/>
      <c r="E164" s="25"/>
      <c r="F164" s="19"/>
      <c r="G164" s="19"/>
      <c r="H164" s="21"/>
      <c r="I164" s="21"/>
      <c r="J164" s="19"/>
      <c r="K164" s="88"/>
      <c r="L164" s="29"/>
      <c r="M164" s="29"/>
      <c r="N164" s="29"/>
      <c r="O164" s="29"/>
      <c r="P164" s="29"/>
      <c r="Q164" s="29"/>
      <c r="R164" s="29"/>
      <c r="S164" s="29"/>
      <c r="T164" s="160">
        <f t="shared" si="58"/>
        <v>0</v>
      </c>
      <c r="U164" s="166">
        <f t="shared" si="41"/>
        <v>0</v>
      </c>
      <c r="V164" s="166" t="e">
        <f t="shared" si="42"/>
        <v>#DIV/0!</v>
      </c>
      <c r="W164" s="161">
        <f t="shared" si="48"/>
        <v>0</v>
      </c>
      <c r="X164" s="161">
        <f t="shared" si="59"/>
        <v>0</v>
      </c>
      <c r="Y164" s="161">
        <f t="shared" si="43"/>
        <v>0</v>
      </c>
      <c r="Z164" s="161">
        <f t="shared" si="49"/>
        <v>1</v>
      </c>
      <c r="AA164" s="161">
        <f t="shared" si="50"/>
        <v>0</v>
      </c>
      <c r="AB164" s="162" t="e">
        <f t="shared" si="44"/>
        <v>#DIV/0!</v>
      </c>
      <c r="AC164" s="162" t="e">
        <f t="shared" si="45"/>
        <v>#DIV/0!</v>
      </c>
      <c r="AD164" s="162">
        <f t="shared" si="51"/>
        <v>0</v>
      </c>
      <c r="AE164" s="85">
        <f t="shared" si="52"/>
        <v>39</v>
      </c>
      <c r="AF164" s="85">
        <f t="shared" si="53"/>
        <v>72</v>
      </c>
      <c r="AG164" s="85">
        <f t="shared" si="54"/>
        <v>256</v>
      </c>
      <c r="AH164" s="85">
        <f t="shared" si="55"/>
        <v>153600</v>
      </c>
      <c r="AI164" s="152">
        <f t="shared" si="56"/>
        <v>0</v>
      </c>
      <c r="AJ164" s="152">
        <f t="shared" si="57"/>
        <v>0</v>
      </c>
      <c r="AK164" s="157">
        <f t="shared" si="46"/>
        <v>0</v>
      </c>
      <c r="AL164" s="158"/>
      <c r="AM164" s="158"/>
      <c r="AN164" s="159"/>
      <c r="AO164" s="159"/>
      <c r="AP164" s="159"/>
      <c r="AQ164" s="153"/>
      <c r="AR164" s="85">
        <f t="shared" si="47"/>
        <v>0</v>
      </c>
      <c r="AS164" s="85"/>
      <c r="AT164" s="85"/>
      <c r="AU164" s="85"/>
      <c r="AV164" s="85"/>
      <c r="AW164" s="85"/>
    </row>
    <row r="165" spans="1:49" s="22" customFormat="1">
      <c r="A165" s="42"/>
      <c r="B165" s="18">
        <v>151</v>
      </c>
      <c r="C165" s="19"/>
      <c r="D165" s="19"/>
      <c r="E165" s="25"/>
      <c r="F165" s="19"/>
      <c r="G165" s="19"/>
      <c r="H165" s="21"/>
      <c r="I165" s="21"/>
      <c r="J165" s="19"/>
      <c r="K165" s="88"/>
      <c r="L165" s="29"/>
      <c r="M165" s="29"/>
      <c r="N165" s="29"/>
      <c r="O165" s="29"/>
      <c r="P165" s="29"/>
      <c r="Q165" s="29"/>
      <c r="R165" s="29"/>
      <c r="S165" s="29"/>
      <c r="T165" s="160">
        <f t="shared" si="58"/>
        <v>0</v>
      </c>
      <c r="U165" s="166">
        <f t="shared" si="41"/>
        <v>0</v>
      </c>
      <c r="V165" s="166" t="e">
        <f t="shared" si="42"/>
        <v>#DIV/0!</v>
      </c>
      <c r="W165" s="161">
        <f t="shared" si="48"/>
        <v>0</v>
      </c>
      <c r="X165" s="161">
        <f t="shared" si="59"/>
        <v>0</v>
      </c>
      <c r="Y165" s="161">
        <f t="shared" si="43"/>
        <v>0</v>
      </c>
      <c r="Z165" s="161">
        <f t="shared" si="49"/>
        <v>1</v>
      </c>
      <c r="AA165" s="161">
        <f t="shared" si="50"/>
        <v>0</v>
      </c>
      <c r="AB165" s="162" t="e">
        <f t="shared" si="44"/>
        <v>#DIV/0!</v>
      </c>
      <c r="AC165" s="162" t="e">
        <f t="shared" si="45"/>
        <v>#DIV/0!</v>
      </c>
      <c r="AD165" s="162">
        <f t="shared" si="51"/>
        <v>0</v>
      </c>
      <c r="AE165" s="85">
        <f t="shared" si="52"/>
        <v>39</v>
      </c>
      <c r="AF165" s="85">
        <f t="shared" si="53"/>
        <v>72</v>
      </c>
      <c r="AG165" s="85">
        <f t="shared" si="54"/>
        <v>256</v>
      </c>
      <c r="AH165" s="85">
        <f t="shared" si="55"/>
        <v>153600</v>
      </c>
      <c r="AI165" s="152">
        <f t="shared" si="56"/>
        <v>0</v>
      </c>
      <c r="AJ165" s="152">
        <f t="shared" si="57"/>
        <v>0</v>
      </c>
      <c r="AK165" s="157">
        <f t="shared" si="46"/>
        <v>0</v>
      </c>
      <c r="AL165" s="158"/>
      <c r="AM165" s="158"/>
      <c r="AN165" s="159"/>
      <c r="AO165" s="159"/>
      <c r="AP165" s="159"/>
      <c r="AQ165" s="153"/>
      <c r="AR165" s="85">
        <f t="shared" si="47"/>
        <v>0</v>
      </c>
      <c r="AS165" s="85"/>
      <c r="AT165" s="85"/>
      <c r="AU165" s="85"/>
      <c r="AV165" s="85"/>
      <c r="AW165" s="85"/>
    </row>
    <row r="166" spans="1:49" s="22" customFormat="1">
      <c r="A166" s="42"/>
      <c r="B166" s="18">
        <v>152</v>
      </c>
      <c r="C166" s="19"/>
      <c r="D166" s="19"/>
      <c r="E166" s="25"/>
      <c r="F166" s="19"/>
      <c r="G166" s="19"/>
      <c r="H166" s="21"/>
      <c r="I166" s="21"/>
      <c r="J166" s="19"/>
      <c r="K166" s="88"/>
      <c r="L166" s="29"/>
      <c r="M166" s="29"/>
      <c r="N166" s="29"/>
      <c r="O166" s="29"/>
      <c r="P166" s="29"/>
      <c r="Q166" s="29"/>
      <c r="R166" s="29"/>
      <c r="S166" s="29"/>
      <c r="T166" s="160">
        <f t="shared" si="58"/>
        <v>0</v>
      </c>
      <c r="U166" s="166">
        <f t="shared" si="41"/>
        <v>0</v>
      </c>
      <c r="V166" s="166" t="e">
        <f t="shared" si="42"/>
        <v>#DIV/0!</v>
      </c>
      <c r="W166" s="161">
        <f t="shared" si="48"/>
        <v>0</v>
      </c>
      <c r="X166" s="161">
        <f t="shared" si="59"/>
        <v>0</v>
      </c>
      <c r="Y166" s="161">
        <f t="shared" si="43"/>
        <v>0</v>
      </c>
      <c r="Z166" s="161">
        <f t="shared" si="49"/>
        <v>1</v>
      </c>
      <c r="AA166" s="161">
        <f t="shared" si="50"/>
        <v>0</v>
      </c>
      <c r="AB166" s="162" t="e">
        <f t="shared" si="44"/>
        <v>#DIV/0!</v>
      </c>
      <c r="AC166" s="162" t="e">
        <f t="shared" si="45"/>
        <v>#DIV/0!</v>
      </c>
      <c r="AD166" s="162">
        <f t="shared" si="51"/>
        <v>0</v>
      </c>
      <c r="AE166" s="85">
        <f t="shared" si="52"/>
        <v>39</v>
      </c>
      <c r="AF166" s="85">
        <f t="shared" si="53"/>
        <v>72</v>
      </c>
      <c r="AG166" s="85">
        <f t="shared" si="54"/>
        <v>256</v>
      </c>
      <c r="AH166" s="85">
        <f t="shared" si="55"/>
        <v>153600</v>
      </c>
      <c r="AI166" s="152">
        <f t="shared" si="56"/>
        <v>0</v>
      </c>
      <c r="AJ166" s="152">
        <f t="shared" si="57"/>
        <v>0</v>
      </c>
      <c r="AK166" s="157">
        <f t="shared" si="46"/>
        <v>0</v>
      </c>
      <c r="AL166" s="158"/>
      <c r="AM166" s="158"/>
      <c r="AN166" s="159"/>
      <c r="AO166" s="159"/>
      <c r="AP166" s="159"/>
      <c r="AQ166" s="153"/>
      <c r="AR166" s="85">
        <f t="shared" si="47"/>
        <v>0</v>
      </c>
      <c r="AS166" s="85"/>
      <c r="AT166" s="85"/>
      <c r="AU166" s="85"/>
      <c r="AV166" s="85"/>
      <c r="AW166" s="85"/>
    </row>
    <row r="167" spans="1:49" s="22" customFormat="1">
      <c r="A167" s="42"/>
      <c r="B167" s="18">
        <v>153</v>
      </c>
      <c r="C167" s="19"/>
      <c r="D167" s="19"/>
      <c r="E167" s="25"/>
      <c r="F167" s="19"/>
      <c r="G167" s="19"/>
      <c r="H167" s="21"/>
      <c r="I167" s="21"/>
      <c r="J167" s="19"/>
      <c r="K167" s="88"/>
      <c r="L167" s="29"/>
      <c r="M167" s="29"/>
      <c r="N167" s="29"/>
      <c r="O167" s="29"/>
      <c r="P167" s="29"/>
      <c r="Q167" s="29"/>
      <c r="R167" s="29"/>
      <c r="S167" s="29"/>
      <c r="T167" s="160">
        <f t="shared" si="58"/>
        <v>0</v>
      </c>
      <c r="U167" s="166">
        <f t="shared" si="41"/>
        <v>0</v>
      </c>
      <c r="V167" s="166" t="e">
        <f t="shared" si="42"/>
        <v>#DIV/0!</v>
      </c>
      <c r="W167" s="161">
        <f t="shared" si="48"/>
        <v>0</v>
      </c>
      <c r="X167" s="161">
        <f t="shared" si="59"/>
        <v>0</v>
      </c>
      <c r="Y167" s="161">
        <f t="shared" si="43"/>
        <v>0</v>
      </c>
      <c r="Z167" s="161">
        <f t="shared" si="49"/>
        <v>1</v>
      </c>
      <c r="AA167" s="161">
        <f t="shared" si="50"/>
        <v>0</v>
      </c>
      <c r="AB167" s="162" t="e">
        <f t="shared" si="44"/>
        <v>#DIV/0!</v>
      </c>
      <c r="AC167" s="162" t="e">
        <f t="shared" si="45"/>
        <v>#DIV/0!</v>
      </c>
      <c r="AD167" s="162">
        <f t="shared" si="51"/>
        <v>0</v>
      </c>
      <c r="AE167" s="85">
        <f t="shared" si="52"/>
        <v>39</v>
      </c>
      <c r="AF167" s="85">
        <f t="shared" si="53"/>
        <v>72</v>
      </c>
      <c r="AG167" s="85">
        <f t="shared" si="54"/>
        <v>256</v>
      </c>
      <c r="AH167" s="85">
        <f t="shared" si="55"/>
        <v>153600</v>
      </c>
      <c r="AI167" s="152">
        <f t="shared" si="56"/>
        <v>0</v>
      </c>
      <c r="AJ167" s="152">
        <f t="shared" si="57"/>
        <v>0</v>
      </c>
      <c r="AK167" s="157">
        <f t="shared" si="46"/>
        <v>0</v>
      </c>
      <c r="AL167" s="158"/>
      <c r="AM167" s="158"/>
      <c r="AN167" s="159"/>
      <c r="AO167" s="159"/>
      <c r="AP167" s="159"/>
      <c r="AQ167" s="153"/>
      <c r="AR167" s="85">
        <f t="shared" si="47"/>
        <v>0</v>
      </c>
      <c r="AS167" s="85"/>
      <c r="AT167" s="85"/>
      <c r="AU167" s="85"/>
      <c r="AV167" s="85"/>
      <c r="AW167" s="85"/>
    </row>
    <row r="168" spans="1:49" s="22" customFormat="1">
      <c r="A168" s="42"/>
      <c r="B168" s="18">
        <v>154</v>
      </c>
      <c r="C168" s="19"/>
      <c r="D168" s="19"/>
      <c r="E168" s="25"/>
      <c r="F168" s="19"/>
      <c r="G168" s="19"/>
      <c r="H168" s="21"/>
      <c r="I168" s="21"/>
      <c r="J168" s="19"/>
      <c r="K168" s="88"/>
      <c r="L168" s="29"/>
      <c r="M168" s="29"/>
      <c r="N168" s="29"/>
      <c r="O168" s="29"/>
      <c r="P168" s="29"/>
      <c r="Q168" s="29"/>
      <c r="R168" s="29"/>
      <c r="S168" s="29"/>
      <c r="T168" s="160">
        <f t="shared" si="58"/>
        <v>0</v>
      </c>
      <c r="U168" s="166">
        <f t="shared" si="41"/>
        <v>0</v>
      </c>
      <c r="V168" s="166" t="e">
        <f t="shared" si="42"/>
        <v>#DIV/0!</v>
      </c>
      <c r="W168" s="161">
        <f t="shared" si="48"/>
        <v>0</v>
      </c>
      <c r="X168" s="161">
        <f t="shared" si="59"/>
        <v>0</v>
      </c>
      <c r="Y168" s="161">
        <f t="shared" si="43"/>
        <v>0</v>
      </c>
      <c r="Z168" s="161">
        <f t="shared" si="49"/>
        <v>1</v>
      </c>
      <c r="AA168" s="161">
        <f t="shared" si="50"/>
        <v>0</v>
      </c>
      <c r="AB168" s="162" t="e">
        <f t="shared" si="44"/>
        <v>#DIV/0!</v>
      </c>
      <c r="AC168" s="162" t="e">
        <f t="shared" si="45"/>
        <v>#DIV/0!</v>
      </c>
      <c r="AD168" s="162">
        <f t="shared" si="51"/>
        <v>0</v>
      </c>
      <c r="AE168" s="85">
        <f t="shared" si="52"/>
        <v>39</v>
      </c>
      <c r="AF168" s="85">
        <f t="shared" si="53"/>
        <v>72</v>
      </c>
      <c r="AG168" s="85">
        <f t="shared" si="54"/>
        <v>256</v>
      </c>
      <c r="AH168" s="85">
        <f t="shared" si="55"/>
        <v>153600</v>
      </c>
      <c r="AI168" s="152">
        <f t="shared" si="56"/>
        <v>0</v>
      </c>
      <c r="AJ168" s="152">
        <f t="shared" si="57"/>
        <v>0</v>
      </c>
      <c r="AK168" s="157">
        <f t="shared" si="46"/>
        <v>0</v>
      </c>
      <c r="AL168" s="158"/>
      <c r="AM168" s="158"/>
      <c r="AN168" s="159"/>
      <c r="AO168" s="159"/>
      <c r="AP168" s="159"/>
      <c r="AQ168" s="153"/>
      <c r="AR168" s="85">
        <f t="shared" si="47"/>
        <v>0</v>
      </c>
      <c r="AS168" s="85"/>
      <c r="AT168" s="85"/>
      <c r="AU168" s="85"/>
      <c r="AV168" s="85"/>
      <c r="AW168" s="85"/>
    </row>
    <row r="169" spans="1:49" s="22" customFormat="1">
      <c r="A169" s="42"/>
      <c r="B169" s="18">
        <v>155</v>
      </c>
      <c r="C169" s="19"/>
      <c r="D169" s="19"/>
      <c r="E169" s="25"/>
      <c r="F169" s="19"/>
      <c r="G169" s="19"/>
      <c r="H169" s="21"/>
      <c r="I169" s="21"/>
      <c r="J169" s="19"/>
      <c r="K169" s="88"/>
      <c r="L169" s="29"/>
      <c r="M169" s="29"/>
      <c r="N169" s="29"/>
      <c r="O169" s="29"/>
      <c r="P169" s="29"/>
      <c r="Q169" s="29"/>
      <c r="R169" s="29"/>
      <c r="S169" s="29"/>
      <c r="T169" s="160">
        <f t="shared" si="58"/>
        <v>0</v>
      </c>
      <c r="U169" s="166">
        <f t="shared" si="41"/>
        <v>0</v>
      </c>
      <c r="V169" s="166" t="e">
        <f t="shared" si="42"/>
        <v>#DIV/0!</v>
      </c>
      <c r="W169" s="161">
        <f t="shared" si="48"/>
        <v>0</v>
      </c>
      <c r="X169" s="161">
        <f t="shared" si="59"/>
        <v>0</v>
      </c>
      <c r="Y169" s="161">
        <f t="shared" si="43"/>
        <v>0</v>
      </c>
      <c r="Z169" s="161">
        <f t="shared" si="49"/>
        <v>1</v>
      </c>
      <c r="AA169" s="161">
        <f t="shared" si="50"/>
        <v>0</v>
      </c>
      <c r="AB169" s="162" t="e">
        <f t="shared" si="44"/>
        <v>#DIV/0!</v>
      </c>
      <c r="AC169" s="162" t="e">
        <f t="shared" si="45"/>
        <v>#DIV/0!</v>
      </c>
      <c r="AD169" s="162">
        <f t="shared" si="51"/>
        <v>0</v>
      </c>
      <c r="AE169" s="85">
        <f t="shared" si="52"/>
        <v>39</v>
      </c>
      <c r="AF169" s="85">
        <f t="shared" si="53"/>
        <v>72</v>
      </c>
      <c r="AG169" s="85">
        <f t="shared" si="54"/>
        <v>256</v>
      </c>
      <c r="AH169" s="85">
        <f t="shared" si="55"/>
        <v>153600</v>
      </c>
      <c r="AI169" s="152">
        <f t="shared" si="56"/>
        <v>0</v>
      </c>
      <c r="AJ169" s="152">
        <f t="shared" si="57"/>
        <v>0</v>
      </c>
      <c r="AK169" s="157">
        <f t="shared" si="46"/>
        <v>0</v>
      </c>
      <c r="AL169" s="158"/>
      <c r="AM169" s="158"/>
      <c r="AN169" s="159"/>
      <c r="AO169" s="159"/>
      <c r="AP169" s="159"/>
      <c r="AQ169" s="153"/>
      <c r="AR169" s="85">
        <f t="shared" si="47"/>
        <v>0</v>
      </c>
      <c r="AS169" s="85"/>
      <c r="AT169" s="85"/>
      <c r="AU169" s="85"/>
      <c r="AV169" s="85"/>
      <c r="AW169" s="85"/>
    </row>
    <row r="170" spans="1:49" s="22" customFormat="1">
      <c r="A170" s="42"/>
      <c r="B170" s="18">
        <v>156</v>
      </c>
      <c r="C170" s="19"/>
      <c r="D170" s="19"/>
      <c r="E170" s="25"/>
      <c r="F170" s="19"/>
      <c r="G170" s="19"/>
      <c r="H170" s="21"/>
      <c r="I170" s="21"/>
      <c r="J170" s="19"/>
      <c r="K170" s="88"/>
      <c r="L170" s="29"/>
      <c r="M170" s="29"/>
      <c r="N170" s="29"/>
      <c r="O170" s="29"/>
      <c r="P170" s="29"/>
      <c r="Q170" s="29"/>
      <c r="R170" s="29"/>
      <c r="S170" s="29"/>
      <c r="T170" s="160">
        <f t="shared" si="58"/>
        <v>0</v>
      </c>
      <c r="U170" s="166">
        <f t="shared" si="41"/>
        <v>0</v>
      </c>
      <c r="V170" s="166" t="e">
        <f t="shared" si="42"/>
        <v>#DIV/0!</v>
      </c>
      <c r="W170" s="161">
        <f t="shared" si="48"/>
        <v>0</v>
      </c>
      <c r="X170" s="161">
        <f t="shared" si="59"/>
        <v>0</v>
      </c>
      <c r="Y170" s="161">
        <f t="shared" si="43"/>
        <v>0</v>
      </c>
      <c r="Z170" s="161">
        <f t="shared" si="49"/>
        <v>1</v>
      </c>
      <c r="AA170" s="161">
        <f t="shared" si="50"/>
        <v>0</v>
      </c>
      <c r="AB170" s="162" t="e">
        <f t="shared" si="44"/>
        <v>#DIV/0!</v>
      </c>
      <c r="AC170" s="162" t="e">
        <f t="shared" si="45"/>
        <v>#DIV/0!</v>
      </c>
      <c r="AD170" s="162">
        <f t="shared" si="51"/>
        <v>0</v>
      </c>
      <c r="AE170" s="85">
        <f t="shared" si="52"/>
        <v>39</v>
      </c>
      <c r="AF170" s="85">
        <f t="shared" si="53"/>
        <v>72</v>
      </c>
      <c r="AG170" s="85">
        <f t="shared" si="54"/>
        <v>256</v>
      </c>
      <c r="AH170" s="85">
        <f t="shared" si="55"/>
        <v>153600</v>
      </c>
      <c r="AI170" s="152">
        <f t="shared" si="56"/>
        <v>0</v>
      </c>
      <c r="AJ170" s="152">
        <f t="shared" si="57"/>
        <v>0</v>
      </c>
      <c r="AK170" s="157">
        <f t="shared" si="46"/>
        <v>0</v>
      </c>
      <c r="AL170" s="158"/>
      <c r="AM170" s="158"/>
      <c r="AN170" s="159"/>
      <c r="AO170" s="159"/>
      <c r="AP170" s="159"/>
      <c r="AQ170" s="153"/>
      <c r="AR170" s="85">
        <f t="shared" si="47"/>
        <v>0</v>
      </c>
      <c r="AS170" s="85"/>
      <c r="AT170" s="85"/>
      <c r="AU170" s="85"/>
      <c r="AV170" s="85"/>
      <c r="AW170" s="85"/>
    </row>
    <row r="171" spans="1:49" s="22" customFormat="1">
      <c r="A171" s="42"/>
      <c r="B171" s="18">
        <v>157</v>
      </c>
      <c r="C171" s="19"/>
      <c r="D171" s="19"/>
      <c r="E171" s="25"/>
      <c r="F171" s="19"/>
      <c r="G171" s="19"/>
      <c r="H171" s="21"/>
      <c r="I171" s="21"/>
      <c r="J171" s="19"/>
      <c r="K171" s="88"/>
      <c r="L171" s="29"/>
      <c r="M171" s="29"/>
      <c r="N171" s="29"/>
      <c r="O171" s="29"/>
      <c r="P171" s="29"/>
      <c r="Q171" s="29"/>
      <c r="R171" s="29"/>
      <c r="S171" s="29"/>
      <c r="T171" s="160">
        <f t="shared" si="58"/>
        <v>0</v>
      </c>
      <c r="U171" s="166">
        <f t="shared" si="41"/>
        <v>0</v>
      </c>
      <c r="V171" s="166" t="e">
        <f t="shared" si="42"/>
        <v>#DIV/0!</v>
      </c>
      <c r="W171" s="161">
        <f t="shared" si="48"/>
        <v>0</v>
      </c>
      <c r="X171" s="161">
        <f t="shared" si="59"/>
        <v>0</v>
      </c>
      <c r="Y171" s="161">
        <f t="shared" si="43"/>
        <v>0</v>
      </c>
      <c r="Z171" s="161">
        <f t="shared" si="49"/>
        <v>1</v>
      </c>
      <c r="AA171" s="161">
        <f t="shared" si="50"/>
        <v>0</v>
      </c>
      <c r="AB171" s="162" t="e">
        <f t="shared" si="44"/>
        <v>#DIV/0!</v>
      </c>
      <c r="AC171" s="162" t="e">
        <f t="shared" si="45"/>
        <v>#DIV/0!</v>
      </c>
      <c r="AD171" s="162">
        <f t="shared" si="51"/>
        <v>0</v>
      </c>
      <c r="AE171" s="85">
        <f t="shared" si="52"/>
        <v>39</v>
      </c>
      <c r="AF171" s="85">
        <f t="shared" si="53"/>
        <v>72</v>
      </c>
      <c r="AG171" s="85">
        <f t="shared" si="54"/>
        <v>256</v>
      </c>
      <c r="AH171" s="85">
        <f t="shared" si="55"/>
        <v>153600</v>
      </c>
      <c r="AI171" s="152">
        <f t="shared" si="56"/>
        <v>0</v>
      </c>
      <c r="AJ171" s="152">
        <f t="shared" si="57"/>
        <v>0</v>
      </c>
      <c r="AK171" s="157">
        <f t="shared" si="46"/>
        <v>0</v>
      </c>
      <c r="AL171" s="158"/>
      <c r="AM171" s="158"/>
      <c r="AN171" s="159"/>
      <c r="AO171" s="159"/>
      <c r="AP171" s="159"/>
      <c r="AQ171" s="153"/>
      <c r="AR171" s="85">
        <f t="shared" si="47"/>
        <v>0</v>
      </c>
      <c r="AS171" s="85"/>
      <c r="AT171" s="85"/>
      <c r="AU171" s="85"/>
      <c r="AV171" s="85"/>
      <c r="AW171" s="85"/>
    </row>
    <row r="172" spans="1:49" s="22" customFormat="1">
      <c r="A172" s="42"/>
      <c r="B172" s="18">
        <v>158</v>
      </c>
      <c r="C172" s="19"/>
      <c r="D172" s="19"/>
      <c r="E172" s="25"/>
      <c r="F172" s="19"/>
      <c r="G172" s="19"/>
      <c r="H172" s="21"/>
      <c r="I172" s="21"/>
      <c r="J172" s="19"/>
      <c r="K172" s="88"/>
      <c r="L172" s="29"/>
      <c r="M172" s="29"/>
      <c r="N172" s="29"/>
      <c r="O172" s="29"/>
      <c r="P172" s="29"/>
      <c r="Q172" s="29"/>
      <c r="R172" s="29"/>
      <c r="S172" s="29"/>
      <c r="T172" s="160">
        <f t="shared" si="58"/>
        <v>0</v>
      </c>
      <c r="U172" s="166">
        <f t="shared" si="41"/>
        <v>0</v>
      </c>
      <c r="V172" s="166" t="e">
        <f t="shared" si="42"/>
        <v>#DIV/0!</v>
      </c>
      <c r="W172" s="161">
        <f t="shared" si="48"/>
        <v>0</v>
      </c>
      <c r="X172" s="161">
        <f t="shared" si="59"/>
        <v>0</v>
      </c>
      <c r="Y172" s="161">
        <f t="shared" si="43"/>
        <v>0</v>
      </c>
      <c r="Z172" s="161">
        <f t="shared" si="49"/>
        <v>1</v>
      </c>
      <c r="AA172" s="161">
        <f t="shared" si="50"/>
        <v>0</v>
      </c>
      <c r="AB172" s="162" t="e">
        <f t="shared" si="44"/>
        <v>#DIV/0!</v>
      </c>
      <c r="AC172" s="162" t="e">
        <f t="shared" si="45"/>
        <v>#DIV/0!</v>
      </c>
      <c r="AD172" s="162">
        <f t="shared" si="51"/>
        <v>0</v>
      </c>
      <c r="AE172" s="85">
        <f t="shared" si="52"/>
        <v>39</v>
      </c>
      <c r="AF172" s="85">
        <f t="shared" si="53"/>
        <v>72</v>
      </c>
      <c r="AG172" s="85">
        <f t="shared" si="54"/>
        <v>256</v>
      </c>
      <c r="AH172" s="85">
        <f t="shared" si="55"/>
        <v>153600</v>
      </c>
      <c r="AI172" s="152">
        <f t="shared" si="56"/>
        <v>0</v>
      </c>
      <c r="AJ172" s="152">
        <f t="shared" si="57"/>
        <v>0</v>
      </c>
      <c r="AK172" s="157">
        <f t="shared" si="46"/>
        <v>0</v>
      </c>
      <c r="AL172" s="158"/>
      <c r="AM172" s="158"/>
      <c r="AN172" s="159"/>
      <c r="AO172" s="159"/>
      <c r="AP172" s="159"/>
      <c r="AQ172" s="153"/>
      <c r="AR172" s="85">
        <f t="shared" si="47"/>
        <v>0</v>
      </c>
      <c r="AS172" s="85"/>
      <c r="AT172" s="85"/>
      <c r="AU172" s="85"/>
      <c r="AV172" s="85"/>
      <c r="AW172" s="85"/>
    </row>
    <row r="173" spans="1:49" s="22" customFormat="1">
      <c r="A173" s="42"/>
      <c r="B173" s="18">
        <v>159</v>
      </c>
      <c r="C173" s="19"/>
      <c r="D173" s="19"/>
      <c r="E173" s="25"/>
      <c r="F173" s="19"/>
      <c r="G173" s="19"/>
      <c r="H173" s="21"/>
      <c r="I173" s="21"/>
      <c r="J173" s="19"/>
      <c r="K173" s="88"/>
      <c r="L173" s="29"/>
      <c r="M173" s="29"/>
      <c r="N173" s="29"/>
      <c r="O173" s="29"/>
      <c r="P173" s="29"/>
      <c r="Q173" s="29"/>
      <c r="R173" s="29"/>
      <c r="S173" s="29"/>
      <c r="T173" s="160">
        <f t="shared" si="58"/>
        <v>0</v>
      </c>
      <c r="U173" s="166">
        <f t="shared" si="41"/>
        <v>0</v>
      </c>
      <c r="V173" s="166" t="e">
        <f t="shared" si="42"/>
        <v>#DIV/0!</v>
      </c>
      <c r="W173" s="161">
        <f t="shared" si="48"/>
        <v>0</v>
      </c>
      <c r="X173" s="161">
        <f t="shared" si="59"/>
        <v>0</v>
      </c>
      <c r="Y173" s="161">
        <f t="shared" si="43"/>
        <v>0</v>
      </c>
      <c r="Z173" s="161">
        <f t="shared" si="49"/>
        <v>1</v>
      </c>
      <c r="AA173" s="161">
        <f t="shared" si="50"/>
        <v>0</v>
      </c>
      <c r="AB173" s="162" t="e">
        <f t="shared" si="44"/>
        <v>#DIV/0!</v>
      </c>
      <c r="AC173" s="162" t="e">
        <f t="shared" si="45"/>
        <v>#DIV/0!</v>
      </c>
      <c r="AD173" s="162">
        <f t="shared" si="51"/>
        <v>0</v>
      </c>
      <c r="AE173" s="85">
        <f t="shared" si="52"/>
        <v>39</v>
      </c>
      <c r="AF173" s="85">
        <f t="shared" si="53"/>
        <v>72</v>
      </c>
      <c r="AG173" s="85">
        <f t="shared" si="54"/>
        <v>256</v>
      </c>
      <c r="AH173" s="85">
        <f t="shared" si="55"/>
        <v>153600</v>
      </c>
      <c r="AI173" s="152">
        <f t="shared" si="56"/>
        <v>0</v>
      </c>
      <c r="AJ173" s="152">
        <f t="shared" si="57"/>
        <v>0</v>
      </c>
      <c r="AK173" s="157">
        <f t="shared" si="46"/>
        <v>0</v>
      </c>
      <c r="AL173" s="158"/>
      <c r="AM173" s="158"/>
      <c r="AN173" s="159"/>
      <c r="AO173" s="159"/>
      <c r="AP173" s="159"/>
      <c r="AQ173" s="153"/>
      <c r="AR173" s="85">
        <f t="shared" si="47"/>
        <v>0</v>
      </c>
      <c r="AS173" s="85"/>
      <c r="AT173" s="85"/>
      <c r="AU173" s="85"/>
      <c r="AV173" s="85"/>
      <c r="AW173" s="85"/>
    </row>
    <row r="174" spans="1:49" s="22" customFormat="1">
      <c r="A174" s="42"/>
      <c r="B174" s="18">
        <v>160</v>
      </c>
      <c r="C174" s="19"/>
      <c r="D174" s="19"/>
      <c r="E174" s="25"/>
      <c r="F174" s="19"/>
      <c r="G174" s="19"/>
      <c r="H174" s="21"/>
      <c r="I174" s="21"/>
      <c r="J174" s="19"/>
      <c r="K174" s="88"/>
      <c r="L174" s="29"/>
      <c r="M174" s="29"/>
      <c r="N174" s="29"/>
      <c r="O174" s="29"/>
      <c r="P174" s="29"/>
      <c r="Q174" s="29"/>
      <c r="R174" s="29"/>
      <c r="S174" s="29"/>
      <c r="T174" s="160">
        <f t="shared" si="58"/>
        <v>0</v>
      </c>
      <c r="U174" s="166">
        <f t="shared" si="41"/>
        <v>0</v>
      </c>
      <c r="V174" s="166" t="e">
        <f t="shared" si="42"/>
        <v>#DIV/0!</v>
      </c>
      <c r="W174" s="161">
        <f t="shared" si="48"/>
        <v>0</v>
      </c>
      <c r="X174" s="161">
        <f t="shared" si="59"/>
        <v>0</v>
      </c>
      <c r="Y174" s="161">
        <f t="shared" si="43"/>
        <v>0</v>
      </c>
      <c r="Z174" s="161">
        <f t="shared" si="49"/>
        <v>1</v>
      </c>
      <c r="AA174" s="161">
        <f t="shared" si="50"/>
        <v>0</v>
      </c>
      <c r="AB174" s="162" t="e">
        <f t="shared" si="44"/>
        <v>#DIV/0!</v>
      </c>
      <c r="AC174" s="162" t="e">
        <f t="shared" si="45"/>
        <v>#DIV/0!</v>
      </c>
      <c r="AD174" s="162">
        <f t="shared" si="51"/>
        <v>0</v>
      </c>
      <c r="AE174" s="85">
        <f t="shared" si="52"/>
        <v>39</v>
      </c>
      <c r="AF174" s="85">
        <f t="shared" si="53"/>
        <v>72</v>
      </c>
      <c r="AG174" s="85">
        <f t="shared" si="54"/>
        <v>256</v>
      </c>
      <c r="AH174" s="85">
        <f t="shared" si="55"/>
        <v>153600</v>
      </c>
      <c r="AI174" s="152">
        <f t="shared" si="56"/>
        <v>0</v>
      </c>
      <c r="AJ174" s="152">
        <f t="shared" si="57"/>
        <v>0</v>
      </c>
      <c r="AK174" s="157">
        <f t="shared" si="46"/>
        <v>0</v>
      </c>
      <c r="AL174" s="158"/>
      <c r="AM174" s="158"/>
      <c r="AN174" s="159"/>
      <c r="AO174" s="159"/>
      <c r="AP174" s="159"/>
      <c r="AQ174" s="153"/>
      <c r="AR174" s="85">
        <f t="shared" si="47"/>
        <v>0</v>
      </c>
      <c r="AS174" s="85"/>
      <c r="AT174" s="85"/>
      <c r="AU174" s="85"/>
      <c r="AV174" s="85"/>
      <c r="AW174" s="85"/>
    </row>
    <row r="175" spans="1:49" s="22" customFormat="1">
      <c r="A175" s="42"/>
      <c r="B175" s="18">
        <v>161</v>
      </c>
      <c r="C175" s="19"/>
      <c r="D175" s="19"/>
      <c r="E175" s="25"/>
      <c r="F175" s="19"/>
      <c r="G175" s="19"/>
      <c r="H175" s="21"/>
      <c r="I175" s="21"/>
      <c r="J175" s="19"/>
      <c r="K175" s="88"/>
      <c r="L175" s="29"/>
      <c r="M175" s="29"/>
      <c r="N175" s="29"/>
      <c r="O175" s="29"/>
      <c r="P175" s="29"/>
      <c r="Q175" s="29"/>
      <c r="R175" s="29"/>
      <c r="S175" s="29"/>
      <c r="T175" s="160">
        <f t="shared" si="58"/>
        <v>0</v>
      </c>
      <c r="U175" s="166">
        <f t="shared" si="41"/>
        <v>0</v>
      </c>
      <c r="V175" s="166" t="e">
        <f t="shared" si="42"/>
        <v>#DIV/0!</v>
      </c>
      <c r="W175" s="161">
        <f t="shared" si="48"/>
        <v>0</v>
      </c>
      <c r="X175" s="161">
        <f t="shared" si="59"/>
        <v>0</v>
      </c>
      <c r="Y175" s="161">
        <f t="shared" si="43"/>
        <v>0</v>
      </c>
      <c r="Z175" s="161">
        <f t="shared" si="49"/>
        <v>1</v>
      </c>
      <c r="AA175" s="161">
        <f t="shared" si="50"/>
        <v>0</v>
      </c>
      <c r="AB175" s="162" t="e">
        <f t="shared" si="44"/>
        <v>#DIV/0!</v>
      </c>
      <c r="AC175" s="162" t="e">
        <f t="shared" si="45"/>
        <v>#DIV/0!</v>
      </c>
      <c r="AD175" s="162">
        <f t="shared" si="51"/>
        <v>0</v>
      </c>
      <c r="AE175" s="85">
        <f t="shared" si="52"/>
        <v>39</v>
      </c>
      <c r="AF175" s="85">
        <f t="shared" si="53"/>
        <v>72</v>
      </c>
      <c r="AG175" s="85">
        <f t="shared" si="54"/>
        <v>256</v>
      </c>
      <c r="AH175" s="85">
        <f t="shared" si="55"/>
        <v>153600</v>
      </c>
      <c r="AI175" s="152">
        <f t="shared" si="56"/>
        <v>0</v>
      </c>
      <c r="AJ175" s="152">
        <f t="shared" si="57"/>
        <v>0</v>
      </c>
      <c r="AK175" s="157">
        <f t="shared" si="46"/>
        <v>0</v>
      </c>
      <c r="AL175" s="158"/>
      <c r="AM175" s="158"/>
      <c r="AN175" s="159"/>
      <c r="AO175" s="159"/>
      <c r="AP175" s="159"/>
      <c r="AQ175" s="153"/>
      <c r="AR175" s="85">
        <f t="shared" si="47"/>
        <v>0</v>
      </c>
      <c r="AS175" s="85"/>
      <c r="AT175" s="85"/>
      <c r="AU175" s="85"/>
      <c r="AV175" s="85"/>
      <c r="AW175" s="85"/>
    </row>
    <row r="176" spans="1:49" s="22" customFormat="1">
      <c r="A176" s="42"/>
      <c r="B176" s="18">
        <v>162</v>
      </c>
      <c r="C176" s="19"/>
      <c r="D176" s="19"/>
      <c r="E176" s="25"/>
      <c r="F176" s="19"/>
      <c r="G176" s="19"/>
      <c r="H176" s="21"/>
      <c r="I176" s="21"/>
      <c r="J176" s="19"/>
      <c r="K176" s="88"/>
      <c r="L176" s="29"/>
      <c r="M176" s="29"/>
      <c r="N176" s="29"/>
      <c r="O176" s="29"/>
      <c r="P176" s="29"/>
      <c r="Q176" s="29"/>
      <c r="R176" s="29"/>
      <c r="S176" s="29"/>
      <c r="T176" s="160">
        <f t="shared" si="58"/>
        <v>0</v>
      </c>
      <c r="U176" s="166">
        <f t="shared" si="41"/>
        <v>0</v>
      </c>
      <c r="V176" s="166" t="e">
        <f t="shared" si="42"/>
        <v>#DIV/0!</v>
      </c>
      <c r="W176" s="161">
        <f t="shared" si="48"/>
        <v>0</v>
      </c>
      <c r="X176" s="161">
        <f t="shared" si="59"/>
        <v>0</v>
      </c>
      <c r="Y176" s="161">
        <f t="shared" si="43"/>
        <v>0</v>
      </c>
      <c r="Z176" s="161">
        <f t="shared" si="49"/>
        <v>1</v>
      </c>
      <c r="AA176" s="161">
        <f t="shared" si="50"/>
        <v>0</v>
      </c>
      <c r="AB176" s="162" t="e">
        <f t="shared" si="44"/>
        <v>#DIV/0!</v>
      </c>
      <c r="AC176" s="162" t="e">
        <f t="shared" si="45"/>
        <v>#DIV/0!</v>
      </c>
      <c r="AD176" s="162">
        <f t="shared" si="51"/>
        <v>0</v>
      </c>
      <c r="AE176" s="85">
        <f t="shared" si="52"/>
        <v>39</v>
      </c>
      <c r="AF176" s="85">
        <f t="shared" si="53"/>
        <v>72</v>
      </c>
      <c r="AG176" s="85">
        <f t="shared" si="54"/>
        <v>256</v>
      </c>
      <c r="AH176" s="85">
        <f t="shared" si="55"/>
        <v>153600</v>
      </c>
      <c r="AI176" s="152">
        <f t="shared" si="56"/>
        <v>0</v>
      </c>
      <c r="AJ176" s="152">
        <f t="shared" si="57"/>
        <v>0</v>
      </c>
      <c r="AK176" s="157">
        <f t="shared" si="46"/>
        <v>0</v>
      </c>
      <c r="AL176" s="158"/>
      <c r="AM176" s="158"/>
      <c r="AN176" s="159"/>
      <c r="AO176" s="159"/>
      <c r="AP176" s="159"/>
      <c r="AQ176" s="153"/>
      <c r="AR176" s="85">
        <f t="shared" si="47"/>
        <v>0</v>
      </c>
      <c r="AS176" s="85"/>
      <c r="AT176" s="85"/>
      <c r="AU176" s="85"/>
      <c r="AV176" s="85"/>
      <c r="AW176" s="85"/>
    </row>
    <row r="177" spans="1:49" s="22" customFormat="1">
      <c r="A177" s="42"/>
      <c r="B177" s="18">
        <v>163</v>
      </c>
      <c r="C177" s="19"/>
      <c r="D177" s="19"/>
      <c r="E177" s="25"/>
      <c r="F177" s="19"/>
      <c r="G177" s="19"/>
      <c r="H177" s="21"/>
      <c r="I177" s="21"/>
      <c r="J177" s="19"/>
      <c r="K177" s="88"/>
      <c r="L177" s="29"/>
      <c r="M177" s="29"/>
      <c r="N177" s="29"/>
      <c r="O177" s="29"/>
      <c r="P177" s="29"/>
      <c r="Q177" s="29"/>
      <c r="R177" s="29"/>
      <c r="S177" s="29"/>
      <c r="T177" s="160">
        <f t="shared" si="58"/>
        <v>0</v>
      </c>
      <c r="U177" s="166">
        <f t="shared" si="41"/>
        <v>0</v>
      </c>
      <c r="V177" s="166" t="e">
        <f t="shared" si="42"/>
        <v>#DIV/0!</v>
      </c>
      <c r="W177" s="161">
        <f t="shared" si="48"/>
        <v>0</v>
      </c>
      <c r="X177" s="161">
        <f t="shared" si="59"/>
        <v>0</v>
      </c>
      <c r="Y177" s="161">
        <f t="shared" si="43"/>
        <v>0</v>
      </c>
      <c r="Z177" s="161">
        <f t="shared" si="49"/>
        <v>1</v>
      </c>
      <c r="AA177" s="161">
        <f t="shared" si="50"/>
        <v>0</v>
      </c>
      <c r="AB177" s="162" t="e">
        <f t="shared" si="44"/>
        <v>#DIV/0!</v>
      </c>
      <c r="AC177" s="162" t="e">
        <f t="shared" si="45"/>
        <v>#DIV/0!</v>
      </c>
      <c r="AD177" s="162">
        <f t="shared" si="51"/>
        <v>0</v>
      </c>
      <c r="AE177" s="85">
        <f t="shared" si="52"/>
        <v>39</v>
      </c>
      <c r="AF177" s="85">
        <f t="shared" si="53"/>
        <v>72</v>
      </c>
      <c r="AG177" s="85">
        <f t="shared" si="54"/>
        <v>256</v>
      </c>
      <c r="AH177" s="85">
        <f t="shared" si="55"/>
        <v>153600</v>
      </c>
      <c r="AI177" s="152">
        <f t="shared" si="56"/>
        <v>0</v>
      </c>
      <c r="AJ177" s="152">
        <f t="shared" si="57"/>
        <v>0</v>
      </c>
      <c r="AK177" s="157">
        <f t="shared" si="46"/>
        <v>0</v>
      </c>
      <c r="AL177" s="158"/>
      <c r="AM177" s="158"/>
      <c r="AN177" s="159"/>
      <c r="AO177" s="159"/>
      <c r="AP177" s="159"/>
      <c r="AQ177" s="153"/>
      <c r="AR177" s="85">
        <f t="shared" si="47"/>
        <v>0</v>
      </c>
      <c r="AS177" s="85"/>
      <c r="AT177" s="85"/>
      <c r="AU177" s="85"/>
      <c r="AV177" s="85"/>
      <c r="AW177" s="85"/>
    </row>
    <row r="178" spans="1:49" s="22" customFormat="1">
      <c r="A178" s="42"/>
      <c r="B178" s="18">
        <v>164</v>
      </c>
      <c r="C178" s="19"/>
      <c r="D178" s="19"/>
      <c r="E178" s="25"/>
      <c r="F178" s="19"/>
      <c r="G178" s="19"/>
      <c r="H178" s="21"/>
      <c r="I178" s="21"/>
      <c r="J178" s="19"/>
      <c r="K178" s="88"/>
      <c r="L178" s="29"/>
      <c r="M178" s="29"/>
      <c r="N178" s="29"/>
      <c r="O178" s="29"/>
      <c r="P178" s="29"/>
      <c r="Q178" s="29"/>
      <c r="R178" s="29"/>
      <c r="S178" s="29"/>
      <c r="T178" s="160">
        <f t="shared" si="58"/>
        <v>0</v>
      </c>
      <c r="U178" s="166">
        <f t="shared" si="41"/>
        <v>0</v>
      </c>
      <c r="V178" s="166" t="e">
        <f t="shared" si="42"/>
        <v>#DIV/0!</v>
      </c>
      <c r="W178" s="161">
        <f t="shared" si="48"/>
        <v>0</v>
      </c>
      <c r="X178" s="161">
        <f t="shared" si="59"/>
        <v>0</v>
      </c>
      <c r="Y178" s="161">
        <f t="shared" si="43"/>
        <v>0</v>
      </c>
      <c r="Z178" s="161">
        <f t="shared" si="49"/>
        <v>1</v>
      </c>
      <c r="AA178" s="161">
        <f t="shared" si="50"/>
        <v>0</v>
      </c>
      <c r="AB178" s="162" t="e">
        <f t="shared" si="44"/>
        <v>#DIV/0!</v>
      </c>
      <c r="AC178" s="162" t="e">
        <f t="shared" si="45"/>
        <v>#DIV/0!</v>
      </c>
      <c r="AD178" s="162">
        <f t="shared" si="51"/>
        <v>0</v>
      </c>
      <c r="AE178" s="85">
        <f t="shared" si="52"/>
        <v>39</v>
      </c>
      <c r="AF178" s="85">
        <f t="shared" si="53"/>
        <v>72</v>
      </c>
      <c r="AG178" s="85">
        <f t="shared" si="54"/>
        <v>256</v>
      </c>
      <c r="AH178" s="85">
        <f t="shared" si="55"/>
        <v>153600</v>
      </c>
      <c r="AI178" s="152">
        <f t="shared" si="56"/>
        <v>0</v>
      </c>
      <c r="AJ178" s="152">
        <f t="shared" si="57"/>
        <v>0</v>
      </c>
      <c r="AK178" s="157">
        <f t="shared" si="46"/>
        <v>0</v>
      </c>
      <c r="AL178" s="158"/>
      <c r="AM178" s="158"/>
      <c r="AN178" s="159"/>
      <c r="AO178" s="159"/>
      <c r="AP178" s="159"/>
      <c r="AQ178" s="153"/>
      <c r="AR178" s="85">
        <f t="shared" si="47"/>
        <v>0</v>
      </c>
      <c r="AS178" s="85"/>
      <c r="AT178" s="85"/>
      <c r="AU178" s="85"/>
      <c r="AV178" s="85"/>
      <c r="AW178" s="85"/>
    </row>
    <row r="179" spans="1:49" s="22" customFormat="1">
      <c r="A179" s="42"/>
      <c r="B179" s="18">
        <v>165</v>
      </c>
      <c r="C179" s="19"/>
      <c r="D179" s="19"/>
      <c r="E179" s="25"/>
      <c r="F179" s="19"/>
      <c r="G179" s="19"/>
      <c r="H179" s="21"/>
      <c r="I179" s="21"/>
      <c r="J179" s="19"/>
      <c r="K179" s="88"/>
      <c r="L179" s="29"/>
      <c r="M179" s="29"/>
      <c r="N179" s="29"/>
      <c r="O179" s="29"/>
      <c r="P179" s="29"/>
      <c r="Q179" s="29"/>
      <c r="R179" s="29"/>
      <c r="S179" s="29"/>
      <c r="T179" s="160">
        <f t="shared" si="58"/>
        <v>0</v>
      </c>
      <c r="U179" s="166">
        <f t="shared" si="41"/>
        <v>0</v>
      </c>
      <c r="V179" s="166" t="e">
        <f t="shared" si="42"/>
        <v>#DIV/0!</v>
      </c>
      <c r="W179" s="161">
        <f t="shared" si="48"/>
        <v>0</v>
      </c>
      <c r="X179" s="161">
        <f t="shared" si="59"/>
        <v>0</v>
      </c>
      <c r="Y179" s="161">
        <f t="shared" si="43"/>
        <v>0</v>
      </c>
      <c r="Z179" s="161">
        <f t="shared" si="49"/>
        <v>1</v>
      </c>
      <c r="AA179" s="161">
        <f t="shared" si="50"/>
        <v>0</v>
      </c>
      <c r="AB179" s="162" t="e">
        <f t="shared" si="44"/>
        <v>#DIV/0!</v>
      </c>
      <c r="AC179" s="162" t="e">
        <f t="shared" si="45"/>
        <v>#DIV/0!</v>
      </c>
      <c r="AD179" s="162">
        <f t="shared" si="51"/>
        <v>0</v>
      </c>
      <c r="AE179" s="85">
        <f t="shared" si="52"/>
        <v>39</v>
      </c>
      <c r="AF179" s="85">
        <f t="shared" si="53"/>
        <v>72</v>
      </c>
      <c r="AG179" s="85">
        <f t="shared" si="54"/>
        <v>256</v>
      </c>
      <c r="AH179" s="85">
        <f t="shared" si="55"/>
        <v>153600</v>
      </c>
      <c r="AI179" s="152">
        <f t="shared" si="56"/>
        <v>0</v>
      </c>
      <c r="AJ179" s="152">
        <f t="shared" si="57"/>
        <v>0</v>
      </c>
      <c r="AK179" s="157">
        <f t="shared" si="46"/>
        <v>0</v>
      </c>
      <c r="AL179" s="158"/>
      <c r="AM179" s="158"/>
      <c r="AN179" s="159"/>
      <c r="AO179" s="159"/>
      <c r="AP179" s="159"/>
      <c r="AQ179" s="153"/>
      <c r="AR179" s="85">
        <f t="shared" si="47"/>
        <v>0</v>
      </c>
      <c r="AS179" s="85"/>
      <c r="AT179" s="85"/>
      <c r="AU179" s="85"/>
      <c r="AV179" s="85"/>
      <c r="AW179" s="85"/>
    </row>
    <row r="180" spans="1:49" s="22" customFormat="1">
      <c r="A180" s="42"/>
      <c r="B180" s="18">
        <v>166</v>
      </c>
      <c r="C180" s="19"/>
      <c r="D180" s="19"/>
      <c r="E180" s="25"/>
      <c r="F180" s="19"/>
      <c r="G180" s="19"/>
      <c r="H180" s="21"/>
      <c r="I180" s="21"/>
      <c r="J180" s="19"/>
      <c r="K180" s="88"/>
      <c r="L180" s="29"/>
      <c r="M180" s="29"/>
      <c r="N180" s="29"/>
      <c r="O180" s="29"/>
      <c r="P180" s="29"/>
      <c r="Q180" s="29"/>
      <c r="R180" s="29"/>
      <c r="S180" s="29"/>
      <c r="T180" s="160">
        <f t="shared" si="58"/>
        <v>0</v>
      </c>
      <c r="U180" s="166">
        <f t="shared" si="41"/>
        <v>0</v>
      </c>
      <c r="V180" s="166" t="e">
        <f t="shared" si="42"/>
        <v>#DIV/0!</v>
      </c>
      <c r="W180" s="161">
        <f t="shared" si="48"/>
        <v>0</v>
      </c>
      <c r="X180" s="161">
        <f t="shared" si="59"/>
        <v>0</v>
      </c>
      <c r="Y180" s="161">
        <f t="shared" si="43"/>
        <v>0</v>
      </c>
      <c r="Z180" s="161">
        <f t="shared" si="49"/>
        <v>1</v>
      </c>
      <c r="AA180" s="161">
        <f t="shared" si="50"/>
        <v>0</v>
      </c>
      <c r="AB180" s="162" t="e">
        <f t="shared" si="44"/>
        <v>#DIV/0!</v>
      </c>
      <c r="AC180" s="162" t="e">
        <f t="shared" si="45"/>
        <v>#DIV/0!</v>
      </c>
      <c r="AD180" s="162">
        <f t="shared" si="51"/>
        <v>0</v>
      </c>
      <c r="AE180" s="85">
        <f t="shared" si="52"/>
        <v>39</v>
      </c>
      <c r="AF180" s="85">
        <f t="shared" si="53"/>
        <v>72</v>
      </c>
      <c r="AG180" s="85">
        <f t="shared" si="54"/>
        <v>256</v>
      </c>
      <c r="AH180" s="85">
        <f t="shared" si="55"/>
        <v>153600</v>
      </c>
      <c r="AI180" s="152">
        <f t="shared" si="56"/>
        <v>0</v>
      </c>
      <c r="AJ180" s="152">
        <f t="shared" si="57"/>
        <v>0</v>
      </c>
      <c r="AK180" s="157">
        <f t="shared" si="46"/>
        <v>0</v>
      </c>
      <c r="AL180" s="158"/>
      <c r="AM180" s="158"/>
      <c r="AN180" s="159"/>
      <c r="AO180" s="159"/>
      <c r="AP180" s="159"/>
      <c r="AQ180" s="153"/>
      <c r="AR180" s="85">
        <f t="shared" si="47"/>
        <v>0</v>
      </c>
      <c r="AS180" s="85"/>
      <c r="AT180" s="85"/>
      <c r="AU180" s="85"/>
      <c r="AV180" s="85"/>
      <c r="AW180" s="85"/>
    </row>
    <row r="181" spans="1:49" s="22" customFormat="1">
      <c r="A181" s="42"/>
      <c r="B181" s="18">
        <v>167</v>
      </c>
      <c r="C181" s="19"/>
      <c r="D181" s="19"/>
      <c r="E181" s="25"/>
      <c r="F181" s="19"/>
      <c r="G181" s="19"/>
      <c r="H181" s="21"/>
      <c r="I181" s="21"/>
      <c r="J181" s="19"/>
      <c r="K181" s="88"/>
      <c r="L181" s="29"/>
      <c r="M181" s="29"/>
      <c r="N181" s="29"/>
      <c r="O181" s="29"/>
      <c r="P181" s="29"/>
      <c r="Q181" s="29"/>
      <c r="R181" s="29"/>
      <c r="S181" s="29"/>
      <c r="T181" s="160">
        <f t="shared" si="58"/>
        <v>0</v>
      </c>
      <c r="U181" s="166">
        <f t="shared" si="41"/>
        <v>0</v>
      </c>
      <c r="V181" s="166" t="e">
        <f t="shared" si="42"/>
        <v>#DIV/0!</v>
      </c>
      <c r="W181" s="161">
        <f t="shared" si="48"/>
        <v>0</v>
      </c>
      <c r="X181" s="161">
        <f t="shared" si="59"/>
        <v>0</v>
      </c>
      <c r="Y181" s="161">
        <f t="shared" si="43"/>
        <v>0</v>
      </c>
      <c r="Z181" s="161">
        <f t="shared" si="49"/>
        <v>1</v>
      </c>
      <c r="AA181" s="161">
        <f t="shared" si="50"/>
        <v>0</v>
      </c>
      <c r="AB181" s="162" t="e">
        <f t="shared" si="44"/>
        <v>#DIV/0!</v>
      </c>
      <c r="AC181" s="162" t="e">
        <f t="shared" si="45"/>
        <v>#DIV/0!</v>
      </c>
      <c r="AD181" s="162">
        <f t="shared" si="51"/>
        <v>0</v>
      </c>
      <c r="AE181" s="85">
        <f t="shared" si="52"/>
        <v>39</v>
      </c>
      <c r="AF181" s="85">
        <f t="shared" si="53"/>
        <v>72</v>
      </c>
      <c r="AG181" s="85">
        <f t="shared" si="54"/>
        <v>256</v>
      </c>
      <c r="AH181" s="85">
        <f t="shared" si="55"/>
        <v>153600</v>
      </c>
      <c r="AI181" s="152">
        <f t="shared" si="56"/>
        <v>0</v>
      </c>
      <c r="AJ181" s="152">
        <f t="shared" si="57"/>
        <v>0</v>
      </c>
      <c r="AK181" s="157">
        <f t="shared" si="46"/>
        <v>0</v>
      </c>
      <c r="AL181" s="158"/>
      <c r="AM181" s="158"/>
      <c r="AN181" s="159"/>
      <c r="AO181" s="159"/>
      <c r="AP181" s="159"/>
      <c r="AQ181" s="153"/>
      <c r="AR181" s="85">
        <f t="shared" si="47"/>
        <v>0</v>
      </c>
      <c r="AS181" s="85"/>
      <c r="AT181" s="85"/>
      <c r="AU181" s="85"/>
      <c r="AV181" s="85"/>
      <c r="AW181" s="85"/>
    </row>
    <row r="182" spans="1:49" s="22" customFormat="1">
      <c r="A182" s="42"/>
      <c r="B182" s="18">
        <v>168</v>
      </c>
      <c r="C182" s="19"/>
      <c r="D182" s="19"/>
      <c r="E182" s="25"/>
      <c r="F182" s="19"/>
      <c r="G182" s="19"/>
      <c r="H182" s="21"/>
      <c r="I182" s="21"/>
      <c r="J182" s="19"/>
      <c r="K182" s="88"/>
      <c r="L182" s="29"/>
      <c r="M182" s="29"/>
      <c r="N182" s="29"/>
      <c r="O182" s="29"/>
      <c r="P182" s="29"/>
      <c r="Q182" s="29"/>
      <c r="R182" s="29"/>
      <c r="S182" s="29"/>
      <c r="T182" s="160">
        <f t="shared" si="58"/>
        <v>0</v>
      </c>
      <c r="U182" s="166">
        <f t="shared" si="41"/>
        <v>0</v>
      </c>
      <c r="V182" s="166" t="e">
        <f t="shared" si="42"/>
        <v>#DIV/0!</v>
      </c>
      <c r="W182" s="161">
        <f t="shared" si="48"/>
        <v>0</v>
      </c>
      <c r="X182" s="161">
        <f t="shared" si="59"/>
        <v>0</v>
      </c>
      <c r="Y182" s="161">
        <f t="shared" si="43"/>
        <v>0</v>
      </c>
      <c r="Z182" s="161">
        <f t="shared" si="49"/>
        <v>1</v>
      </c>
      <c r="AA182" s="161">
        <f t="shared" si="50"/>
        <v>0</v>
      </c>
      <c r="AB182" s="162" t="e">
        <f t="shared" si="44"/>
        <v>#DIV/0!</v>
      </c>
      <c r="AC182" s="162" t="e">
        <f t="shared" si="45"/>
        <v>#DIV/0!</v>
      </c>
      <c r="AD182" s="162">
        <f t="shared" si="51"/>
        <v>0</v>
      </c>
      <c r="AE182" s="85">
        <f t="shared" si="52"/>
        <v>39</v>
      </c>
      <c r="AF182" s="85">
        <f t="shared" si="53"/>
        <v>72</v>
      </c>
      <c r="AG182" s="85">
        <f t="shared" si="54"/>
        <v>256</v>
      </c>
      <c r="AH182" s="85">
        <f t="shared" si="55"/>
        <v>153600</v>
      </c>
      <c r="AI182" s="152">
        <f t="shared" si="56"/>
        <v>0</v>
      </c>
      <c r="AJ182" s="152">
        <f t="shared" si="57"/>
        <v>0</v>
      </c>
      <c r="AK182" s="157">
        <f t="shared" si="46"/>
        <v>0</v>
      </c>
      <c r="AL182" s="158"/>
      <c r="AM182" s="158"/>
      <c r="AN182" s="159"/>
      <c r="AO182" s="159"/>
      <c r="AP182" s="159"/>
      <c r="AQ182" s="153"/>
      <c r="AR182" s="85">
        <f t="shared" si="47"/>
        <v>0</v>
      </c>
      <c r="AS182" s="85"/>
      <c r="AT182" s="85"/>
      <c r="AU182" s="85"/>
      <c r="AV182" s="85"/>
      <c r="AW182" s="85"/>
    </row>
    <row r="183" spans="1:49" s="22" customFormat="1">
      <c r="A183" s="42"/>
      <c r="B183" s="18">
        <v>169</v>
      </c>
      <c r="C183" s="19"/>
      <c r="D183" s="19"/>
      <c r="E183" s="25"/>
      <c r="F183" s="19"/>
      <c r="G183" s="19"/>
      <c r="H183" s="21"/>
      <c r="I183" s="21"/>
      <c r="J183" s="19"/>
      <c r="K183" s="88"/>
      <c r="L183" s="29"/>
      <c r="M183" s="29"/>
      <c r="N183" s="29"/>
      <c r="O183" s="29"/>
      <c r="P183" s="29"/>
      <c r="Q183" s="29"/>
      <c r="R183" s="29"/>
      <c r="S183" s="29"/>
      <c r="T183" s="160">
        <f t="shared" si="58"/>
        <v>0</v>
      </c>
      <c r="U183" s="166">
        <f t="shared" si="41"/>
        <v>0</v>
      </c>
      <c r="V183" s="166" t="e">
        <f t="shared" si="42"/>
        <v>#DIV/0!</v>
      </c>
      <c r="W183" s="161">
        <f t="shared" si="48"/>
        <v>0</v>
      </c>
      <c r="X183" s="161">
        <f t="shared" si="59"/>
        <v>0</v>
      </c>
      <c r="Y183" s="161">
        <f t="shared" si="43"/>
        <v>0</v>
      </c>
      <c r="Z183" s="161">
        <f t="shared" si="49"/>
        <v>1</v>
      </c>
      <c r="AA183" s="161">
        <f t="shared" si="50"/>
        <v>0</v>
      </c>
      <c r="AB183" s="162" t="e">
        <f t="shared" si="44"/>
        <v>#DIV/0!</v>
      </c>
      <c r="AC183" s="162" t="e">
        <f t="shared" si="45"/>
        <v>#DIV/0!</v>
      </c>
      <c r="AD183" s="162">
        <f t="shared" si="51"/>
        <v>0</v>
      </c>
      <c r="AE183" s="85">
        <f t="shared" si="52"/>
        <v>39</v>
      </c>
      <c r="AF183" s="85">
        <f t="shared" si="53"/>
        <v>72</v>
      </c>
      <c r="AG183" s="85">
        <f t="shared" si="54"/>
        <v>256</v>
      </c>
      <c r="AH183" s="85">
        <f t="shared" si="55"/>
        <v>153600</v>
      </c>
      <c r="AI183" s="152">
        <f t="shared" si="56"/>
        <v>0</v>
      </c>
      <c r="AJ183" s="152">
        <f t="shared" si="57"/>
        <v>0</v>
      </c>
      <c r="AK183" s="157">
        <f t="shared" si="46"/>
        <v>0</v>
      </c>
      <c r="AL183" s="158"/>
      <c r="AM183" s="158"/>
      <c r="AN183" s="159"/>
      <c r="AO183" s="159"/>
      <c r="AP183" s="159"/>
      <c r="AQ183" s="153"/>
      <c r="AR183" s="85">
        <f t="shared" si="47"/>
        <v>0</v>
      </c>
      <c r="AS183" s="85"/>
      <c r="AT183" s="85"/>
      <c r="AU183" s="85"/>
      <c r="AV183" s="85"/>
      <c r="AW183" s="85"/>
    </row>
    <row r="184" spans="1:49" s="22" customFormat="1">
      <c r="A184" s="42"/>
      <c r="B184" s="18">
        <v>170</v>
      </c>
      <c r="C184" s="19"/>
      <c r="D184" s="19"/>
      <c r="E184" s="25"/>
      <c r="F184" s="19"/>
      <c r="G184" s="19"/>
      <c r="H184" s="21"/>
      <c r="I184" s="21"/>
      <c r="J184" s="19"/>
      <c r="K184" s="88"/>
      <c r="L184" s="29"/>
      <c r="M184" s="29"/>
      <c r="N184" s="29"/>
      <c r="O184" s="29"/>
      <c r="P184" s="29"/>
      <c r="Q184" s="29"/>
      <c r="R184" s="29"/>
      <c r="S184" s="29"/>
      <c r="T184" s="160">
        <f t="shared" si="58"/>
        <v>0</v>
      </c>
      <c r="U184" s="166">
        <f t="shared" si="41"/>
        <v>0</v>
      </c>
      <c r="V184" s="166" t="e">
        <f t="shared" si="42"/>
        <v>#DIV/0!</v>
      </c>
      <c r="W184" s="161">
        <f t="shared" si="48"/>
        <v>0</v>
      </c>
      <c r="X184" s="161">
        <f t="shared" si="59"/>
        <v>0</v>
      </c>
      <c r="Y184" s="161">
        <f t="shared" si="43"/>
        <v>0</v>
      </c>
      <c r="Z184" s="161">
        <f t="shared" si="49"/>
        <v>1</v>
      </c>
      <c r="AA184" s="161">
        <f t="shared" si="50"/>
        <v>0</v>
      </c>
      <c r="AB184" s="162" t="e">
        <f t="shared" si="44"/>
        <v>#DIV/0!</v>
      </c>
      <c r="AC184" s="162" t="e">
        <f t="shared" si="45"/>
        <v>#DIV/0!</v>
      </c>
      <c r="AD184" s="162">
        <f t="shared" si="51"/>
        <v>0</v>
      </c>
      <c r="AE184" s="85">
        <f t="shared" si="52"/>
        <v>39</v>
      </c>
      <c r="AF184" s="85">
        <f t="shared" si="53"/>
        <v>72</v>
      </c>
      <c r="AG184" s="85">
        <f t="shared" si="54"/>
        <v>256</v>
      </c>
      <c r="AH184" s="85">
        <f t="shared" si="55"/>
        <v>153600</v>
      </c>
      <c r="AI184" s="152">
        <f t="shared" si="56"/>
        <v>0</v>
      </c>
      <c r="AJ184" s="152">
        <f t="shared" si="57"/>
        <v>0</v>
      </c>
      <c r="AK184" s="157">
        <f t="shared" si="46"/>
        <v>0</v>
      </c>
      <c r="AL184" s="158"/>
      <c r="AM184" s="158"/>
      <c r="AN184" s="159"/>
      <c r="AO184" s="159"/>
      <c r="AP184" s="159"/>
      <c r="AQ184" s="153"/>
      <c r="AR184" s="85">
        <f t="shared" si="47"/>
        <v>0</v>
      </c>
      <c r="AS184" s="85"/>
      <c r="AT184" s="85"/>
      <c r="AU184" s="85"/>
      <c r="AV184" s="85"/>
      <c r="AW184" s="85"/>
    </row>
    <row r="185" spans="1:49" s="22" customFormat="1">
      <c r="A185" s="42"/>
      <c r="B185" s="18">
        <v>171</v>
      </c>
      <c r="C185" s="19"/>
      <c r="D185" s="19"/>
      <c r="E185" s="25"/>
      <c r="F185" s="19"/>
      <c r="G185" s="19"/>
      <c r="H185" s="21"/>
      <c r="I185" s="21"/>
      <c r="J185" s="19"/>
      <c r="K185" s="88"/>
      <c r="L185" s="29"/>
      <c r="M185" s="29"/>
      <c r="N185" s="29"/>
      <c r="O185" s="29"/>
      <c r="P185" s="29"/>
      <c r="Q185" s="29"/>
      <c r="R185" s="29"/>
      <c r="S185" s="29"/>
      <c r="T185" s="160">
        <f t="shared" si="58"/>
        <v>0</v>
      </c>
      <c r="U185" s="166">
        <f t="shared" si="41"/>
        <v>0</v>
      </c>
      <c r="V185" s="166" t="e">
        <f t="shared" si="42"/>
        <v>#DIV/0!</v>
      </c>
      <c r="W185" s="161">
        <f t="shared" si="48"/>
        <v>0</v>
      </c>
      <c r="X185" s="161">
        <f t="shared" si="59"/>
        <v>0</v>
      </c>
      <c r="Y185" s="161">
        <f t="shared" si="43"/>
        <v>0</v>
      </c>
      <c r="Z185" s="161">
        <f t="shared" si="49"/>
        <v>1</v>
      </c>
      <c r="AA185" s="161">
        <f t="shared" si="50"/>
        <v>0</v>
      </c>
      <c r="AB185" s="162" t="e">
        <f t="shared" si="44"/>
        <v>#DIV/0!</v>
      </c>
      <c r="AC185" s="162" t="e">
        <f t="shared" si="45"/>
        <v>#DIV/0!</v>
      </c>
      <c r="AD185" s="162">
        <f t="shared" si="51"/>
        <v>0</v>
      </c>
      <c r="AE185" s="85">
        <f t="shared" si="52"/>
        <v>39</v>
      </c>
      <c r="AF185" s="85">
        <f t="shared" si="53"/>
        <v>72</v>
      </c>
      <c r="AG185" s="85">
        <f t="shared" si="54"/>
        <v>256</v>
      </c>
      <c r="AH185" s="85">
        <f t="shared" si="55"/>
        <v>153600</v>
      </c>
      <c r="AI185" s="152">
        <f t="shared" si="56"/>
        <v>0</v>
      </c>
      <c r="AJ185" s="152">
        <f t="shared" si="57"/>
        <v>0</v>
      </c>
      <c r="AK185" s="157">
        <f t="shared" si="46"/>
        <v>0</v>
      </c>
      <c r="AL185" s="158"/>
      <c r="AM185" s="158"/>
      <c r="AN185" s="159"/>
      <c r="AO185" s="159"/>
      <c r="AP185" s="159"/>
      <c r="AQ185" s="153"/>
      <c r="AR185" s="85">
        <f t="shared" si="47"/>
        <v>0</v>
      </c>
      <c r="AS185" s="85"/>
      <c r="AT185" s="85"/>
      <c r="AU185" s="85"/>
      <c r="AV185" s="85"/>
      <c r="AW185" s="85"/>
    </row>
    <row r="186" spans="1:49" s="22" customFormat="1">
      <c r="A186" s="42"/>
      <c r="B186" s="18">
        <v>172</v>
      </c>
      <c r="C186" s="19"/>
      <c r="D186" s="19"/>
      <c r="E186" s="25"/>
      <c r="F186" s="19"/>
      <c r="G186" s="19"/>
      <c r="H186" s="21"/>
      <c r="I186" s="21"/>
      <c r="J186" s="19"/>
      <c r="K186" s="88"/>
      <c r="L186" s="29"/>
      <c r="M186" s="29"/>
      <c r="N186" s="29"/>
      <c r="O186" s="29"/>
      <c r="P186" s="29"/>
      <c r="Q186" s="29"/>
      <c r="R186" s="29"/>
      <c r="S186" s="29"/>
      <c r="T186" s="160">
        <f t="shared" si="58"/>
        <v>0</v>
      </c>
      <c r="U186" s="166">
        <f t="shared" si="41"/>
        <v>0</v>
      </c>
      <c r="V186" s="166" t="e">
        <f t="shared" si="42"/>
        <v>#DIV/0!</v>
      </c>
      <c r="W186" s="161">
        <f t="shared" si="48"/>
        <v>0</v>
      </c>
      <c r="X186" s="161">
        <f t="shared" si="59"/>
        <v>0</v>
      </c>
      <c r="Y186" s="161">
        <f t="shared" si="43"/>
        <v>0</v>
      </c>
      <c r="Z186" s="161">
        <f t="shared" si="49"/>
        <v>1</v>
      </c>
      <c r="AA186" s="161">
        <f t="shared" si="50"/>
        <v>0</v>
      </c>
      <c r="AB186" s="162" t="e">
        <f t="shared" si="44"/>
        <v>#DIV/0!</v>
      </c>
      <c r="AC186" s="162" t="e">
        <f t="shared" si="45"/>
        <v>#DIV/0!</v>
      </c>
      <c r="AD186" s="162">
        <f t="shared" si="51"/>
        <v>0</v>
      </c>
      <c r="AE186" s="85">
        <f t="shared" si="52"/>
        <v>39</v>
      </c>
      <c r="AF186" s="85">
        <f t="shared" si="53"/>
        <v>72</v>
      </c>
      <c r="AG186" s="85">
        <f t="shared" si="54"/>
        <v>256</v>
      </c>
      <c r="AH186" s="85">
        <f t="shared" si="55"/>
        <v>153600</v>
      </c>
      <c r="AI186" s="152">
        <f t="shared" si="56"/>
        <v>0</v>
      </c>
      <c r="AJ186" s="152">
        <f t="shared" si="57"/>
        <v>0</v>
      </c>
      <c r="AK186" s="157">
        <f t="shared" si="46"/>
        <v>0</v>
      </c>
      <c r="AL186" s="158"/>
      <c r="AM186" s="158"/>
      <c r="AN186" s="159"/>
      <c r="AO186" s="159"/>
      <c r="AP186" s="159"/>
      <c r="AQ186" s="153"/>
      <c r="AR186" s="85">
        <f t="shared" si="47"/>
        <v>0</v>
      </c>
      <c r="AS186" s="85"/>
      <c r="AT186" s="85"/>
      <c r="AU186" s="85"/>
      <c r="AV186" s="85"/>
      <c r="AW186" s="85"/>
    </row>
    <row r="187" spans="1:49" s="22" customFormat="1">
      <c r="A187" s="42"/>
      <c r="B187" s="18">
        <v>173</v>
      </c>
      <c r="C187" s="19"/>
      <c r="D187" s="19"/>
      <c r="E187" s="25"/>
      <c r="F187" s="19"/>
      <c r="G187" s="19"/>
      <c r="H187" s="21"/>
      <c r="I187" s="21"/>
      <c r="J187" s="19"/>
      <c r="K187" s="88"/>
      <c r="L187" s="29"/>
      <c r="M187" s="29"/>
      <c r="N187" s="29"/>
      <c r="O187" s="29"/>
      <c r="P187" s="29"/>
      <c r="Q187" s="29"/>
      <c r="R187" s="29"/>
      <c r="S187" s="29"/>
      <c r="T187" s="160">
        <f t="shared" si="58"/>
        <v>0</v>
      </c>
      <c r="U187" s="166">
        <f t="shared" si="41"/>
        <v>0</v>
      </c>
      <c r="V187" s="166" t="e">
        <f t="shared" si="42"/>
        <v>#DIV/0!</v>
      </c>
      <c r="W187" s="161">
        <f t="shared" si="48"/>
        <v>0</v>
      </c>
      <c r="X187" s="161">
        <f t="shared" si="59"/>
        <v>0</v>
      </c>
      <c r="Y187" s="161">
        <f t="shared" si="43"/>
        <v>0</v>
      </c>
      <c r="Z187" s="161">
        <f t="shared" si="49"/>
        <v>1</v>
      </c>
      <c r="AA187" s="161">
        <f t="shared" si="50"/>
        <v>0</v>
      </c>
      <c r="AB187" s="162" t="e">
        <f t="shared" si="44"/>
        <v>#DIV/0!</v>
      </c>
      <c r="AC187" s="162" t="e">
        <f t="shared" si="45"/>
        <v>#DIV/0!</v>
      </c>
      <c r="AD187" s="162">
        <f t="shared" si="51"/>
        <v>0</v>
      </c>
      <c r="AE187" s="85">
        <f t="shared" si="52"/>
        <v>39</v>
      </c>
      <c r="AF187" s="85">
        <f t="shared" si="53"/>
        <v>72</v>
      </c>
      <c r="AG187" s="85">
        <f t="shared" si="54"/>
        <v>256</v>
      </c>
      <c r="AH187" s="85">
        <f t="shared" si="55"/>
        <v>153600</v>
      </c>
      <c r="AI187" s="152">
        <f t="shared" si="56"/>
        <v>0</v>
      </c>
      <c r="AJ187" s="152">
        <f t="shared" si="57"/>
        <v>0</v>
      </c>
      <c r="AK187" s="157">
        <f t="shared" si="46"/>
        <v>0</v>
      </c>
      <c r="AL187" s="158"/>
      <c r="AM187" s="158"/>
      <c r="AN187" s="159"/>
      <c r="AO187" s="159"/>
      <c r="AP187" s="159"/>
      <c r="AQ187" s="153"/>
      <c r="AR187" s="85">
        <f t="shared" si="47"/>
        <v>0</v>
      </c>
      <c r="AS187" s="85"/>
      <c r="AT187" s="85"/>
      <c r="AU187" s="85"/>
      <c r="AV187" s="85"/>
      <c r="AW187" s="85"/>
    </row>
    <row r="188" spans="1:49" s="22" customFormat="1">
      <c r="A188" s="42"/>
      <c r="B188" s="18">
        <v>174</v>
      </c>
      <c r="C188" s="19"/>
      <c r="D188" s="19"/>
      <c r="E188" s="25"/>
      <c r="F188" s="19"/>
      <c r="G188" s="19"/>
      <c r="H188" s="21"/>
      <c r="I188" s="21"/>
      <c r="J188" s="19"/>
      <c r="K188" s="88"/>
      <c r="L188" s="29"/>
      <c r="M188" s="29"/>
      <c r="N188" s="29"/>
      <c r="O188" s="29"/>
      <c r="P188" s="29"/>
      <c r="Q188" s="29"/>
      <c r="R188" s="29"/>
      <c r="S188" s="29"/>
      <c r="T188" s="160">
        <f t="shared" si="58"/>
        <v>0</v>
      </c>
      <c r="U188" s="166">
        <f t="shared" si="41"/>
        <v>0</v>
      </c>
      <c r="V188" s="166" t="e">
        <f t="shared" si="42"/>
        <v>#DIV/0!</v>
      </c>
      <c r="W188" s="161">
        <f t="shared" si="48"/>
        <v>0</v>
      </c>
      <c r="X188" s="161">
        <f t="shared" si="59"/>
        <v>0</v>
      </c>
      <c r="Y188" s="161">
        <f t="shared" si="43"/>
        <v>0</v>
      </c>
      <c r="Z188" s="161">
        <f t="shared" si="49"/>
        <v>1</v>
      </c>
      <c r="AA188" s="161">
        <f t="shared" si="50"/>
        <v>0</v>
      </c>
      <c r="AB188" s="162" t="e">
        <f t="shared" si="44"/>
        <v>#DIV/0!</v>
      </c>
      <c r="AC188" s="162" t="e">
        <f t="shared" si="45"/>
        <v>#DIV/0!</v>
      </c>
      <c r="AD188" s="162">
        <f t="shared" si="51"/>
        <v>0</v>
      </c>
      <c r="AE188" s="85">
        <f t="shared" si="52"/>
        <v>39</v>
      </c>
      <c r="AF188" s="85">
        <f t="shared" si="53"/>
        <v>72</v>
      </c>
      <c r="AG188" s="85">
        <f t="shared" si="54"/>
        <v>256</v>
      </c>
      <c r="AH188" s="85">
        <f t="shared" si="55"/>
        <v>153600</v>
      </c>
      <c r="AI188" s="152">
        <f t="shared" si="56"/>
        <v>0</v>
      </c>
      <c r="AJ188" s="152">
        <f t="shared" si="57"/>
        <v>0</v>
      </c>
      <c r="AK188" s="157">
        <f t="shared" si="46"/>
        <v>0</v>
      </c>
      <c r="AL188" s="158"/>
      <c r="AM188" s="158"/>
      <c r="AN188" s="159"/>
      <c r="AO188" s="159"/>
      <c r="AP188" s="159"/>
      <c r="AQ188" s="153"/>
      <c r="AR188" s="85">
        <f t="shared" si="47"/>
        <v>0</v>
      </c>
      <c r="AS188" s="85"/>
      <c r="AT188" s="85"/>
      <c r="AU188" s="85"/>
      <c r="AV188" s="85"/>
      <c r="AW188" s="85"/>
    </row>
    <row r="189" spans="1:49" s="22" customFormat="1">
      <c r="A189" s="42"/>
      <c r="B189" s="18">
        <v>175</v>
      </c>
      <c r="C189" s="19"/>
      <c r="D189" s="19"/>
      <c r="E189" s="25"/>
      <c r="F189" s="19"/>
      <c r="G189" s="19"/>
      <c r="H189" s="21"/>
      <c r="I189" s="21"/>
      <c r="J189" s="19"/>
      <c r="K189" s="88"/>
      <c r="L189" s="29"/>
      <c r="M189" s="29"/>
      <c r="N189" s="29"/>
      <c r="O189" s="29"/>
      <c r="P189" s="29"/>
      <c r="Q189" s="29"/>
      <c r="R189" s="29"/>
      <c r="S189" s="29"/>
      <c r="T189" s="160">
        <f t="shared" si="58"/>
        <v>0</v>
      </c>
      <c r="U189" s="166">
        <f t="shared" si="41"/>
        <v>0</v>
      </c>
      <c r="V189" s="166" t="e">
        <f t="shared" si="42"/>
        <v>#DIV/0!</v>
      </c>
      <c r="W189" s="161">
        <f t="shared" si="48"/>
        <v>0</v>
      </c>
      <c r="X189" s="161">
        <f t="shared" si="59"/>
        <v>0</v>
      </c>
      <c r="Y189" s="161">
        <f t="shared" si="43"/>
        <v>0</v>
      </c>
      <c r="Z189" s="161">
        <f t="shared" si="49"/>
        <v>1</v>
      </c>
      <c r="AA189" s="161">
        <f t="shared" si="50"/>
        <v>0</v>
      </c>
      <c r="AB189" s="162" t="e">
        <f t="shared" si="44"/>
        <v>#DIV/0!</v>
      </c>
      <c r="AC189" s="162" t="e">
        <f t="shared" si="45"/>
        <v>#DIV/0!</v>
      </c>
      <c r="AD189" s="162">
        <f t="shared" si="51"/>
        <v>0</v>
      </c>
      <c r="AE189" s="85">
        <f t="shared" si="52"/>
        <v>39</v>
      </c>
      <c r="AF189" s="85">
        <f t="shared" si="53"/>
        <v>72</v>
      </c>
      <c r="AG189" s="85">
        <f t="shared" si="54"/>
        <v>256</v>
      </c>
      <c r="AH189" s="85">
        <f t="shared" si="55"/>
        <v>153600</v>
      </c>
      <c r="AI189" s="152">
        <f t="shared" si="56"/>
        <v>0</v>
      </c>
      <c r="AJ189" s="152">
        <f t="shared" si="57"/>
        <v>0</v>
      </c>
      <c r="AK189" s="157">
        <f t="shared" si="46"/>
        <v>0</v>
      </c>
      <c r="AL189" s="158"/>
      <c r="AM189" s="158"/>
      <c r="AN189" s="159"/>
      <c r="AO189" s="159"/>
      <c r="AP189" s="159"/>
      <c r="AQ189" s="153"/>
      <c r="AR189" s="85">
        <f t="shared" si="47"/>
        <v>0</v>
      </c>
      <c r="AS189" s="85"/>
      <c r="AT189" s="85"/>
      <c r="AU189" s="85"/>
      <c r="AV189" s="85"/>
      <c r="AW189" s="85"/>
    </row>
    <row r="190" spans="1:49" s="22" customFormat="1">
      <c r="A190" s="42"/>
      <c r="B190" s="18">
        <v>176</v>
      </c>
      <c r="C190" s="19"/>
      <c r="D190" s="19"/>
      <c r="E190" s="25"/>
      <c r="F190" s="19"/>
      <c r="G190" s="19"/>
      <c r="H190" s="21"/>
      <c r="I190" s="21"/>
      <c r="J190" s="19"/>
      <c r="K190" s="88"/>
      <c r="L190" s="29"/>
      <c r="M190" s="29"/>
      <c r="N190" s="29"/>
      <c r="O190" s="29"/>
      <c r="P190" s="29"/>
      <c r="Q190" s="29"/>
      <c r="R190" s="29"/>
      <c r="S190" s="29"/>
      <c r="T190" s="160">
        <f t="shared" si="58"/>
        <v>0</v>
      </c>
      <c r="U190" s="166">
        <f t="shared" si="41"/>
        <v>0</v>
      </c>
      <c r="V190" s="166" t="e">
        <f t="shared" si="42"/>
        <v>#DIV/0!</v>
      </c>
      <c r="W190" s="161">
        <f t="shared" si="48"/>
        <v>0</v>
      </c>
      <c r="X190" s="161">
        <f t="shared" si="59"/>
        <v>0</v>
      </c>
      <c r="Y190" s="161">
        <f t="shared" si="43"/>
        <v>0</v>
      </c>
      <c r="Z190" s="161">
        <f t="shared" si="49"/>
        <v>1</v>
      </c>
      <c r="AA190" s="161">
        <f t="shared" si="50"/>
        <v>0</v>
      </c>
      <c r="AB190" s="162" t="e">
        <f t="shared" si="44"/>
        <v>#DIV/0!</v>
      </c>
      <c r="AC190" s="162" t="e">
        <f t="shared" si="45"/>
        <v>#DIV/0!</v>
      </c>
      <c r="AD190" s="162">
        <f t="shared" si="51"/>
        <v>0</v>
      </c>
      <c r="AE190" s="85">
        <f t="shared" si="52"/>
        <v>39</v>
      </c>
      <c r="AF190" s="85">
        <f t="shared" si="53"/>
        <v>72</v>
      </c>
      <c r="AG190" s="85">
        <f t="shared" si="54"/>
        <v>256</v>
      </c>
      <c r="AH190" s="85">
        <f t="shared" si="55"/>
        <v>153600</v>
      </c>
      <c r="AI190" s="152">
        <f t="shared" si="56"/>
        <v>0</v>
      </c>
      <c r="AJ190" s="152">
        <f t="shared" si="57"/>
        <v>0</v>
      </c>
      <c r="AK190" s="157">
        <f t="shared" si="46"/>
        <v>0</v>
      </c>
      <c r="AL190" s="158"/>
      <c r="AM190" s="158"/>
      <c r="AN190" s="159"/>
      <c r="AO190" s="159"/>
      <c r="AP190" s="159"/>
      <c r="AQ190" s="153"/>
      <c r="AR190" s="85">
        <f t="shared" si="47"/>
        <v>0</v>
      </c>
      <c r="AS190" s="85"/>
      <c r="AT190" s="85"/>
      <c r="AU190" s="85"/>
      <c r="AV190" s="85"/>
      <c r="AW190" s="85"/>
    </row>
    <row r="191" spans="1:49" s="22" customFormat="1">
      <c r="A191" s="42"/>
      <c r="B191" s="18">
        <v>177</v>
      </c>
      <c r="C191" s="19"/>
      <c r="D191" s="19"/>
      <c r="E191" s="25"/>
      <c r="F191" s="19"/>
      <c r="G191" s="19"/>
      <c r="H191" s="21"/>
      <c r="I191" s="21"/>
      <c r="J191" s="19"/>
      <c r="K191" s="88"/>
      <c r="L191" s="29"/>
      <c r="M191" s="29"/>
      <c r="N191" s="29"/>
      <c r="O191" s="29"/>
      <c r="P191" s="29"/>
      <c r="Q191" s="29"/>
      <c r="R191" s="29"/>
      <c r="S191" s="29"/>
      <c r="T191" s="160">
        <f t="shared" si="58"/>
        <v>0</v>
      </c>
      <c r="U191" s="166">
        <f t="shared" si="41"/>
        <v>0</v>
      </c>
      <c r="V191" s="166" t="e">
        <f t="shared" si="42"/>
        <v>#DIV/0!</v>
      </c>
      <c r="W191" s="161">
        <f t="shared" si="48"/>
        <v>0</v>
      </c>
      <c r="X191" s="161">
        <f t="shared" si="59"/>
        <v>0</v>
      </c>
      <c r="Y191" s="161">
        <f t="shared" si="43"/>
        <v>0</v>
      </c>
      <c r="Z191" s="161">
        <f t="shared" si="49"/>
        <v>1</v>
      </c>
      <c r="AA191" s="161">
        <f t="shared" si="50"/>
        <v>0</v>
      </c>
      <c r="AB191" s="162" t="e">
        <f t="shared" si="44"/>
        <v>#DIV/0!</v>
      </c>
      <c r="AC191" s="162" t="e">
        <f t="shared" si="45"/>
        <v>#DIV/0!</v>
      </c>
      <c r="AD191" s="162">
        <f t="shared" si="51"/>
        <v>0</v>
      </c>
      <c r="AE191" s="85">
        <f t="shared" si="52"/>
        <v>39</v>
      </c>
      <c r="AF191" s="85">
        <f t="shared" si="53"/>
        <v>72</v>
      </c>
      <c r="AG191" s="85">
        <f t="shared" si="54"/>
        <v>256</v>
      </c>
      <c r="AH191" s="85">
        <f t="shared" si="55"/>
        <v>153600</v>
      </c>
      <c r="AI191" s="152">
        <f t="shared" si="56"/>
        <v>0</v>
      </c>
      <c r="AJ191" s="152">
        <f t="shared" si="57"/>
        <v>0</v>
      </c>
      <c r="AK191" s="157">
        <f t="shared" si="46"/>
        <v>0</v>
      </c>
      <c r="AL191" s="158"/>
      <c r="AM191" s="158"/>
      <c r="AN191" s="159"/>
      <c r="AO191" s="159"/>
      <c r="AP191" s="159"/>
      <c r="AQ191" s="153"/>
      <c r="AR191" s="85">
        <f t="shared" si="47"/>
        <v>0</v>
      </c>
      <c r="AS191" s="85"/>
      <c r="AT191" s="85"/>
      <c r="AU191" s="85"/>
      <c r="AV191" s="85"/>
      <c r="AW191" s="85"/>
    </row>
    <row r="192" spans="1:49" s="22" customFormat="1">
      <c r="A192" s="42"/>
      <c r="B192" s="18">
        <v>178</v>
      </c>
      <c r="C192" s="19"/>
      <c r="D192" s="19"/>
      <c r="E192" s="25"/>
      <c r="F192" s="19"/>
      <c r="G192" s="19"/>
      <c r="H192" s="21"/>
      <c r="I192" s="21"/>
      <c r="J192" s="19"/>
      <c r="K192" s="88"/>
      <c r="L192" s="29"/>
      <c r="M192" s="29"/>
      <c r="N192" s="29"/>
      <c r="O192" s="29"/>
      <c r="P192" s="29"/>
      <c r="Q192" s="29"/>
      <c r="R192" s="29"/>
      <c r="S192" s="29"/>
      <c r="T192" s="160">
        <f t="shared" si="58"/>
        <v>0</v>
      </c>
      <c r="U192" s="166">
        <f t="shared" si="41"/>
        <v>0</v>
      </c>
      <c r="V192" s="166" t="e">
        <f t="shared" si="42"/>
        <v>#DIV/0!</v>
      </c>
      <c r="W192" s="161">
        <f t="shared" si="48"/>
        <v>0</v>
      </c>
      <c r="X192" s="161">
        <f t="shared" si="59"/>
        <v>0</v>
      </c>
      <c r="Y192" s="161">
        <f t="shared" si="43"/>
        <v>0</v>
      </c>
      <c r="Z192" s="161">
        <f t="shared" si="49"/>
        <v>1</v>
      </c>
      <c r="AA192" s="161">
        <f t="shared" si="50"/>
        <v>0</v>
      </c>
      <c r="AB192" s="162" t="e">
        <f t="shared" si="44"/>
        <v>#DIV/0!</v>
      </c>
      <c r="AC192" s="162" t="e">
        <f t="shared" si="45"/>
        <v>#DIV/0!</v>
      </c>
      <c r="AD192" s="162">
        <f t="shared" si="51"/>
        <v>0</v>
      </c>
      <c r="AE192" s="85">
        <f t="shared" si="52"/>
        <v>39</v>
      </c>
      <c r="AF192" s="85">
        <f t="shared" si="53"/>
        <v>72</v>
      </c>
      <c r="AG192" s="85">
        <f t="shared" si="54"/>
        <v>256</v>
      </c>
      <c r="AH192" s="85">
        <f t="shared" si="55"/>
        <v>153600</v>
      </c>
      <c r="AI192" s="152">
        <f t="shared" si="56"/>
        <v>0</v>
      </c>
      <c r="AJ192" s="152">
        <f t="shared" si="57"/>
        <v>0</v>
      </c>
      <c r="AK192" s="157">
        <f t="shared" si="46"/>
        <v>0</v>
      </c>
      <c r="AL192" s="158"/>
      <c r="AM192" s="158"/>
      <c r="AN192" s="159"/>
      <c r="AO192" s="159"/>
      <c r="AP192" s="159"/>
      <c r="AQ192" s="153"/>
      <c r="AR192" s="85">
        <f t="shared" si="47"/>
        <v>0</v>
      </c>
      <c r="AS192" s="85"/>
      <c r="AT192" s="85"/>
      <c r="AU192" s="85"/>
      <c r="AV192" s="85"/>
      <c r="AW192" s="85"/>
    </row>
    <row r="193" spans="1:49" s="22" customFormat="1">
      <c r="A193" s="42"/>
      <c r="B193" s="18">
        <v>179</v>
      </c>
      <c r="C193" s="19"/>
      <c r="D193" s="19"/>
      <c r="E193" s="25"/>
      <c r="F193" s="19"/>
      <c r="G193" s="19"/>
      <c r="H193" s="21"/>
      <c r="I193" s="21"/>
      <c r="J193" s="19"/>
      <c r="K193" s="88"/>
      <c r="L193" s="29"/>
      <c r="M193" s="29"/>
      <c r="N193" s="29"/>
      <c r="O193" s="29"/>
      <c r="P193" s="29"/>
      <c r="Q193" s="29"/>
      <c r="R193" s="29"/>
      <c r="S193" s="29"/>
      <c r="T193" s="160">
        <f t="shared" si="58"/>
        <v>0</v>
      </c>
      <c r="U193" s="166">
        <f t="shared" si="41"/>
        <v>0</v>
      </c>
      <c r="V193" s="166" t="e">
        <f t="shared" si="42"/>
        <v>#DIV/0!</v>
      </c>
      <c r="W193" s="161">
        <f t="shared" si="48"/>
        <v>0</v>
      </c>
      <c r="X193" s="161">
        <f t="shared" si="59"/>
        <v>0</v>
      </c>
      <c r="Y193" s="161">
        <f t="shared" si="43"/>
        <v>0</v>
      </c>
      <c r="Z193" s="161">
        <f t="shared" si="49"/>
        <v>1</v>
      </c>
      <c r="AA193" s="161">
        <f t="shared" si="50"/>
        <v>0</v>
      </c>
      <c r="AB193" s="162" t="e">
        <f t="shared" si="44"/>
        <v>#DIV/0!</v>
      </c>
      <c r="AC193" s="162" t="e">
        <f t="shared" si="45"/>
        <v>#DIV/0!</v>
      </c>
      <c r="AD193" s="162">
        <f t="shared" si="51"/>
        <v>0</v>
      </c>
      <c r="AE193" s="85">
        <f t="shared" si="52"/>
        <v>39</v>
      </c>
      <c r="AF193" s="85">
        <f t="shared" si="53"/>
        <v>72</v>
      </c>
      <c r="AG193" s="85">
        <f t="shared" si="54"/>
        <v>256</v>
      </c>
      <c r="AH193" s="85">
        <f t="shared" si="55"/>
        <v>153600</v>
      </c>
      <c r="AI193" s="152">
        <f t="shared" si="56"/>
        <v>0</v>
      </c>
      <c r="AJ193" s="152">
        <f t="shared" si="57"/>
        <v>0</v>
      </c>
      <c r="AK193" s="157">
        <f t="shared" si="46"/>
        <v>0</v>
      </c>
      <c r="AL193" s="158"/>
      <c r="AM193" s="158"/>
      <c r="AN193" s="159"/>
      <c r="AO193" s="159"/>
      <c r="AP193" s="159"/>
      <c r="AQ193" s="153"/>
      <c r="AR193" s="85">
        <f t="shared" si="47"/>
        <v>0</v>
      </c>
      <c r="AS193" s="85"/>
      <c r="AT193" s="85"/>
      <c r="AU193" s="85"/>
      <c r="AV193" s="85"/>
      <c r="AW193" s="85"/>
    </row>
    <row r="194" spans="1:49" s="22" customFormat="1">
      <c r="A194" s="42"/>
      <c r="B194" s="18">
        <v>180</v>
      </c>
      <c r="C194" s="19"/>
      <c r="D194" s="19"/>
      <c r="E194" s="25"/>
      <c r="F194" s="19"/>
      <c r="G194" s="19"/>
      <c r="H194" s="21"/>
      <c r="I194" s="21"/>
      <c r="J194" s="19"/>
      <c r="K194" s="88"/>
      <c r="L194" s="29"/>
      <c r="M194" s="29"/>
      <c r="N194" s="29"/>
      <c r="O194" s="29"/>
      <c r="P194" s="29"/>
      <c r="Q194" s="29"/>
      <c r="R194" s="29"/>
      <c r="S194" s="29"/>
      <c r="T194" s="160">
        <f t="shared" si="58"/>
        <v>0</v>
      </c>
      <c r="U194" s="166">
        <f t="shared" si="41"/>
        <v>0</v>
      </c>
      <c r="V194" s="166" t="e">
        <f t="shared" si="42"/>
        <v>#DIV/0!</v>
      </c>
      <c r="W194" s="161">
        <f t="shared" si="48"/>
        <v>0</v>
      </c>
      <c r="X194" s="161">
        <f t="shared" si="59"/>
        <v>0</v>
      </c>
      <c r="Y194" s="161">
        <f t="shared" si="43"/>
        <v>0</v>
      </c>
      <c r="Z194" s="161">
        <f t="shared" si="49"/>
        <v>1</v>
      </c>
      <c r="AA194" s="161">
        <f t="shared" si="50"/>
        <v>0</v>
      </c>
      <c r="AB194" s="162" t="e">
        <f t="shared" si="44"/>
        <v>#DIV/0!</v>
      </c>
      <c r="AC194" s="162" t="e">
        <f t="shared" si="45"/>
        <v>#DIV/0!</v>
      </c>
      <c r="AD194" s="162">
        <f t="shared" si="51"/>
        <v>0</v>
      </c>
      <c r="AE194" s="85">
        <f t="shared" si="52"/>
        <v>39</v>
      </c>
      <c r="AF194" s="85">
        <f t="shared" si="53"/>
        <v>72</v>
      </c>
      <c r="AG194" s="85">
        <f t="shared" si="54"/>
        <v>256</v>
      </c>
      <c r="AH194" s="85">
        <f t="shared" si="55"/>
        <v>153600</v>
      </c>
      <c r="AI194" s="152">
        <f t="shared" si="56"/>
        <v>0</v>
      </c>
      <c r="AJ194" s="152">
        <f t="shared" si="57"/>
        <v>0</v>
      </c>
      <c r="AK194" s="157">
        <f t="shared" si="46"/>
        <v>0</v>
      </c>
      <c r="AL194" s="158"/>
      <c r="AM194" s="158"/>
      <c r="AN194" s="159"/>
      <c r="AO194" s="159"/>
      <c r="AP194" s="159"/>
      <c r="AQ194" s="153"/>
      <c r="AR194" s="85">
        <f t="shared" si="47"/>
        <v>0</v>
      </c>
      <c r="AS194" s="85"/>
      <c r="AT194" s="85"/>
      <c r="AU194" s="85"/>
      <c r="AV194" s="85"/>
      <c r="AW194" s="85"/>
    </row>
    <row r="195" spans="1:49" s="22" customFormat="1">
      <c r="A195" s="42"/>
      <c r="B195" s="18">
        <v>181</v>
      </c>
      <c r="C195" s="19"/>
      <c r="D195" s="19"/>
      <c r="E195" s="25"/>
      <c r="F195" s="19"/>
      <c r="G195" s="19"/>
      <c r="H195" s="21"/>
      <c r="I195" s="21"/>
      <c r="J195" s="19"/>
      <c r="K195" s="88"/>
      <c r="L195" s="29"/>
      <c r="M195" s="29"/>
      <c r="N195" s="29"/>
      <c r="O195" s="29"/>
      <c r="P195" s="29"/>
      <c r="Q195" s="29"/>
      <c r="R195" s="29"/>
      <c r="S195" s="29"/>
      <c r="T195" s="160">
        <f t="shared" si="58"/>
        <v>0</v>
      </c>
      <c r="U195" s="166">
        <f t="shared" si="41"/>
        <v>0</v>
      </c>
      <c r="V195" s="166" t="e">
        <f t="shared" si="42"/>
        <v>#DIV/0!</v>
      </c>
      <c r="W195" s="161">
        <f t="shared" si="48"/>
        <v>0</v>
      </c>
      <c r="X195" s="161">
        <f t="shared" si="59"/>
        <v>0</v>
      </c>
      <c r="Y195" s="161">
        <f t="shared" si="43"/>
        <v>0</v>
      </c>
      <c r="Z195" s="161">
        <f t="shared" si="49"/>
        <v>1</v>
      </c>
      <c r="AA195" s="161">
        <f t="shared" si="50"/>
        <v>0</v>
      </c>
      <c r="AB195" s="162" t="e">
        <f t="shared" si="44"/>
        <v>#DIV/0!</v>
      </c>
      <c r="AC195" s="162" t="e">
        <f t="shared" si="45"/>
        <v>#DIV/0!</v>
      </c>
      <c r="AD195" s="162">
        <f t="shared" si="51"/>
        <v>0</v>
      </c>
      <c r="AE195" s="85">
        <f t="shared" si="52"/>
        <v>39</v>
      </c>
      <c r="AF195" s="85">
        <f t="shared" si="53"/>
        <v>72</v>
      </c>
      <c r="AG195" s="85">
        <f t="shared" si="54"/>
        <v>256</v>
      </c>
      <c r="AH195" s="85">
        <f t="shared" si="55"/>
        <v>153600</v>
      </c>
      <c r="AI195" s="152">
        <f t="shared" si="56"/>
        <v>0</v>
      </c>
      <c r="AJ195" s="152">
        <f t="shared" si="57"/>
        <v>0</v>
      </c>
      <c r="AK195" s="157">
        <f t="shared" si="46"/>
        <v>0</v>
      </c>
      <c r="AL195" s="158"/>
      <c r="AM195" s="158"/>
      <c r="AN195" s="159"/>
      <c r="AO195" s="159"/>
      <c r="AP195" s="159"/>
      <c r="AQ195" s="153"/>
      <c r="AR195" s="85">
        <f t="shared" si="47"/>
        <v>0</v>
      </c>
      <c r="AS195" s="85"/>
      <c r="AT195" s="85"/>
      <c r="AU195" s="85"/>
      <c r="AV195" s="85"/>
      <c r="AW195" s="85"/>
    </row>
    <row r="196" spans="1:49" s="22" customFormat="1">
      <c r="A196" s="42"/>
      <c r="B196" s="18">
        <v>182</v>
      </c>
      <c r="C196" s="19"/>
      <c r="D196" s="19"/>
      <c r="E196" s="25"/>
      <c r="F196" s="19"/>
      <c r="G196" s="19"/>
      <c r="H196" s="21"/>
      <c r="I196" s="21"/>
      <c r="J196" s="19"/>
      <c r="K196" s="88"/>
      <c r="L196" s="29"/>
      <c r="M196" s="29"/>
      <c r="N196" s="29"/>
      <c r="O196" s="29"/>
      <c r="P196" s="29"/>
      <c r="Q196" s="29"/>
      <c r="R196" s="29"/>
      <c r="S196" s="29"/>
      <c r="T196" s="160">
        <f t="shared" si="58"/>
        <v>0</v>
      </c>
      <c r="U196" s="166">
        <f t="shared" si="41"/>
        <v>0</v>
      </c>
      <c r="V196" s="166" t="e">
        <f t="shared" si="42"/>
        <v>#DIV/0!</v>
      </c>
      <c r="W196" s="161">
        <f t="shared" si="48"/>
        <v>0</v>
      </c>
      <c r="X196" s="161">
        <f t="shared" si="59"/>
        <v>0</v>
      </c>
      <c r="Y196" s="161">
        <f t="shared" si="43"/>
        <v>0</v>
      </c>
      <c r="Z196" s="161">
        <f t="shared" si="49"/>
        <v>1</v>
      </c>
      <c r="AA196" s="161">
        <f t="shared" si="50"/>
        <v>0</v>
      </c>
      <c r="AB196" s="162" t="e">
        <f t="shared" si="44"/>
        <v>#DIV/0!</v>
      </c>
      <c r="AC196" s="162" t="e">
        <f t="shared" si="45"/>
        <v>#DIV/0!</v>
      </c>
      <c r="AD196" s="162">
        <f t="shared" si="51"/>
        <v>0</v>
      </c>
      <c r="AE196" s="85">
        <f t="shared" si="52"/>
        <v>39</v>
      </c>
      <c r="AF196" s="85">
        <f t="shared" si="53"/>
        <v>72</v>
      </c>
      <c r="AG196" s="85">
        <f t="shared" si="54"/>
        <v>256</v>
      </c>
      <c r="AH196" s="85">
        <f t="shared" si="55"/>
        <v>153600</v>
      </c>
      <c r="AI196" s="152">
        <f t="shared" si="56"/>
        <v>0</v>
      </c>
      <c r="AJ196" s="152">
        <f t="shared" si="57"/>
        <v>0</v>
      </c>
      <c r="AK196" s="157">
        <f t="shared" si="46"/>
        <v>0</v>
      </c>
      <c r="AL196" s="158"/>
      <c r="AM196" s="158"/>
      <c r="AN196" s="159"/>
      <c r="AO196" s="159"/>
      <c r="AP196" s="159"/>
      <c r="AQ196" s="153"/>
      <c r="AR196" s="85">
        <f t="shared" si="47"/>
        <v>0</v>
      </c>
      <c r="AS196" s="85"/>
      <c r="AT196" s="85"/>
      <c r="AU196" s="85"/>
      <c r="AV196" s="85"/>
      <c r="AW196" s="85"/>
    </row>
    <row r="197" spans="1:49" s="22" customFormat="1">
      <c r="A197" s="42"/>
      <c r="B197" s="18">
        <v>183</v>
      </c>
      <c r="C197" s="19"/>
      <c r="D197" s="19"/>
      <c r="E197" s="25"/>
      <c r="F197" s="19"/>
      <c r="G197" s="19"/>
      <c r="H197" s="21"/>
      <c r="I197" s="21"/>
      <c r="J197" s="19"/>
      <c r="K197" s="88"/>
      <c r="L197" s="29"/>
      <c r="M197" s="29"/>
      <c r="N197" s="29"/>
      <c r="O197" s="29"/>
      <c r="P197" s="29"/>
      <c r="Q197" s="29"/>
      <c r="R197" s="29"/>
      <c r="S197" s="29"/>
      <c r="T197" s="160">
        <f t="shared" si="58"/>
        <v>0</v>
      </c>
      <c r="U197" s="166">
        <f t="shared" si="41"/>
        <v>0</v>
      </c>
      <c r="V197" s="166" t="e">
        <f t="shared" si="42"/>
        <v>#DIV/0!</v>
      </c>
      <c r="W197" s="161">
        <f t="shared" si="48"/>
        <v>0</v>
      </c>
      <c r="X197" s="161">
        <f t="shared" si="59"/>
        <v>0</v>
      </c>
      <c r="Y197" s="161">
        <f t="shared" si="43"/>
        <v>0</v>
      </c>
      <c r="Z197" s="161">
        <f t="shared" si="49"/>
        <v>1</v>
      </c>
      <c r="AA197" s="161">
        <f t="shared" si="50"/>
        <v>0</v>
      </c>
      <c r="AB197" s="162" t="e">
        <f t="shared" si="44"/>
        <v>#DIV/0!</v>
      </c>
      <c r="AC197" s="162" t="e">
        <f t="shared" si="45"/>
        <v>#DIV/0!</v>
      </c>
      <c r="AD197" s="162">
        <f t="shared" si="51"/>
        <v>0</v>
      </c>
      <c r="AE197" s="85">
        <f t="shared" si="52"/>
        <v>39</v>
      </c>
      <c r="AF197" s="85">
        <f t="shared" si="53"/>
        <v>72</v>
      </c>
      <c r="AG197" s="85">
        <f t="shared" si="54"/>
        <v>256</v>
      </c>
      <c r="AH197" s="85">
        <f t="shared" si="55"/>
        <v>153600</v>
      </c>
      <c r="AI197" s="152">
        <f t="shared" si="56"/>
        <v>0</v>
      </c>
      <c r="AJ197" s="152">
        <f t="shared" si="57"/>
        <v>0</v>
      </c>
      <c r="AK197" s="157">
        <f t="shared" si="46"/>
        <v>0</v>
      </c>
      <c r="AL197" s="158"/>
      <c r="AM197" s="158"/>
      <c r="AN197" s="159"/>
      <c r="AO197" s="159"/>
      <c r="AP197" s="159"/>
      <c r="AQ197" s="153"/>
      <c r="AR197" s="85">
        <f t="shared" si="47"/>
        <v>0</v>
      </c>
      <c r="AS197" s="85"/>
      <c r="AT197" s="85"/>
      <c r="AU197" s="85"/>
      <c r="AV197" s="85"/>
      <c r="AW197" s="85"/>
    </row>
    <row r="198" spans="1:49" s="22" customFormat="1">
      <c r="A198" s="42"/>
      <c r="B198" s="18">
        <v>184</v>
      </c>
      <c r="C198" s="19"/>
      <c r="D198" s="19"/>
      <c r="E198" s="25"/>
      <c r="F198" s="19"/>
      <c r="G198" s="19"/>
      <c r="H198" s="21"/>
      <c r="I198" s="21"/>
      <c r="J198" s="19"/>
      <c r="K198" s="88"/>
      <c r="L198" s="29"/>
      <c r="M198" s="29"/>
      <c r="N198" s="29"/>
      <c r="O198" s="29"/>
      <c r="P198" s="29"/>
      <c r="Q198" s="29"/>
      <c r="R198" s="29"/>
      <c r="S198" s="29"/>
      <c r="T198" s="160">
        <f t="shared" si="58"/>
        <v>0</v>
      </c>
      <c r="U198" s="166">
        <f t="shared" si="41"/>
        <v>0</v>
      </c>
      <c r="V198" s="166" t="e">
        <f t="shared" si="42"/>
        <v>#DIV/0!</v>
      </c>
      <c r="W198" s="161">
        <f t="shared" si="48"/>
        <v>0</v>
      </c>
      <c r="X198" s="161">
        <f t="shared" si="59"/>
        <v>0</v>
      </c>
      <c r="Y198" s="161">
        <f t="shared" si="43"/>
        <v>0</v>
      </c>
      <c r="Z198" s="161">
        <f t="shared" si="49"/>
        <v>1</v>
      </c>
      <c r="AA198" s="161">
        <f t="shared" si="50"/>
        <v>0</v>
      </c>
      <c r="AB198" s="162" t="e">
        <f t="shared" si="44"/>
        <v>#DIV/0!</v>
      </c>
      <c r="AC198" s="162" t="e">
        <f t="shared" si="45"/>
        <v>#DIV/0!</v>
      </c>
      <c r="AD198" s="162">
        <f t="shared" si="51"/>
        <v>0</v>
      </c>
      <c r="AE198" s="85">
        <f t="shared" si="52"/>
        <v>39</v>
      </c>
      <c r="AF198" s="85">
        <f t="shared" si="53"/>
        <v>72</v>
      </c>
      <c r="AG198" s="85">
        <f t="shared" si="54"/>
        <v>256</v>
      </c>
      <c r="AH198" s="85">
        <f t="shared" si="55"/>
        <v>153600</v>
      </c>
      <c r="AI198" s="152">
        <f t="shared" si="56"/>
        <v>0</v>
      </c>
      <c r="AJ198" s="152">
        <f t="shared" si="57"/>
        <v>0</v>
      </c>
      <c r="AK198" s="157">
        <f t="shared" si="46"/>
        <v>0</v>
      </c>
      <c r="AL198" s="158"/>
      <c r="AM198" s="158"/>
      <c r="AN198" s="159"/>
      <c r="AO198" s="159"/>
      <c r="AP198" s="159"/>
      <c r="AQ198" s="153"/>
      <c r="AR198" s="85">
        <f t="shared" si="47"/>
        <v>0</v>
      </c>
      <c r="AS198" s="85"/>
      <c r="AT198" s="85"/>
      <c r="AU198" s="85"/>
      <c r="AV198" s="85"/>
      <c r="AW198" s="85"/>
    </row>
    <row r="199" spans="1:49" s="22" customFormat="1">
      <c r="A199" s="42"/>
      <c r="B199" s="18">
        <v>185</v>
      </c>
      <c r="C199" s="19"/>
      <c r="D199" s="19"/>
      <c r="E199" s="25"/>
      <c r="F199" s="19"/>
      <c r="G199" s="19"/>
      <c r="H199" s="21"/>
      <c r="I199" s="21"/>
      <c r="J199" s="19"/>
      <c r="K199" s="88"/>
      <c r="L199" s="29"/>
      <c r="M199" s="29"/>
      <c r="N199" s="29"/>
      <c r="O199" s="29"/>
      <c r="P199" s="29"/>
      <c r="Q199" s="29"/>
      <c r="R199" s="29"/>
      <c r="S199" s="29"/>
      <c r="T199" s="160">
        <f t="shared" si="58"/>
        <v>0</v>
      </c>
      <c r="U199" s="166">
        <f t="shared" si="41"/>
        <v>0</v>
      </c>
      <c r="V199" s="166" t="e">
        <f t="shared" si="42"/>
        <v>#DIV/0!</v>
      </c>
      <c r="W199" s="161">
        <f t="shared" si="48"/>
        <v>0</v>
      </c>
      <c r="X199" s="161">
        <f t="shared" si="59"/>
        <v>0</v>
      </c>
      <c r="Y199" s="161">
        <f t="shared" si="43"/>
        <v>0</v>
      </c>
      <c r="Z199" s="161">
        <f t="shared" si="49"/>
        <v>1</v>
      </c>
      <c r="AA199" s="161">
        <f t="shared" si="50"/>
        <v>0</v>
      </c>
      <c r="AB199" s="162" t="e">
        <f t="shared" si="44"/>
        <v>#DIV/0!</v>
      </c>
      <c r="AC199" s="162" t="e">
        <f t="shared" si="45"/>
        <v>#DIV/0!</v>
      </c>
      <c r="AD199" s="162">
        <f t="shared" si="51"/>
        <v>0</v>
      </c>
      <c r="AE199" s="85">
        <f t="shared" si="52"/>
        <v>39</v>
      </c>
      <c r="AF199" s="85">
        <f t="shared" si="53"/>
        <v>72</v>
      </c>
      <c r="AG199" s="85">
        <f t="shared" si="54"/>
        <v>256</v>
      </c>
      <c r="AH199" s="85">
        <f t="shared" si="55"/>
        <v>153600</v>
      </c>
      <c r="AI199" s="152">
        <f t="shared" si="56"/>
        <v>0</v>
      </c>
      <c r="AJ199" s="152">
        <f t="shared" si="57"/>
        <v>0</v>
      </c>
      <c r="AK199" s="157">
        <f t="shared" si="46"/>
        <v>0</v>
      </c>
      <c r="AL199" s="158"/>
      <c r="AM199" s="158"/>
      <c r="AN199" s="159"/>
      <c r="AO199" s="159"/>
      <c r="AP199" s="159"/>
      <c r="AQ199" s="153"/>
      <c r="AR199" s="85">
        <f t="shared" si="47"/>
        <v>0</v>
      </c>
      <c r="AS199" s="85"/>
      <c r="AT199" s="85"/>
      <c r="AU199" s="85"/>
      <c r="AV199" s="85"/>
      <c r="AW199" s="85"/>
    </row>
    <row r="200" spans="1:49" s="22" customFormat="1">
      <c r="A200" s="42"/>
      <c r="B200" s="18">
        <v>186</v>
      </c>
      <c r="C200" s="19"/>
      <c r="D200" s="19"/>
      <c r="E200" s="25"/>
      <c r="F200" s="19"/>
      <c r="G200" s="19"/>
      <c r="H200" s="21"/>
      <c r="I200" s="21"/>
      <c r="J200" s="19"/>
      <c r="K200" s="88"/>
      <c r="L200" s="29"/>
      <c r="M200" s="29"/>
      <c r="N200" s="29"/>
      <c r="O200" s="29"/>
      <c r="P200" s="29"/>
      <c r="Q200" s="29"/>
      <c r="R200" s="29"/>
      <c r="S200" s="29"/>
      <c r="T200" s="160">
        <f t="shared" si="58"/>
        <v>0</v>
      </c>
      <c r="U200" s="166">
        <f t="shared" si="41"/>
        <v>0</v>
      </c>
      <c r="V200" s="166" t="e">
        <f t="shared" si="42"/>
        <v>#DIV/0!</v>
      </c>
      <c r="W200" s="161">
        <f t="shared" si="48"/>
        <v>0</v>
      </c>
      <c r="X200" s="161">
        <f t="shared" si="59"/>
        <v>0</v>
      </c>
      <c r="Y200" s="161">
        <f t="shared" si="43"/>
        <v>0</v>
      </c>
      <c r="Z200" s="161">
        <f t="shared" si="49"/>
        <v>1</v>
      </c>
      <c r="AA200" s="161">
        <f t="shared" si="50"/>
        <v>0</v>
      </c>
      <c r="AB200" s="162" t="e">
        <f t="shared" si="44"/>
        <v>#DIV/0!</v>
      </c>
      <c r="AC200" s="162" t="e">
        <f t="shared" si="45"/>
        <v>#DIV/0!</v>
      </c>
      <c r="AD200" s="162">
        <f t="shared" si="51"/>
        <v>0</v>
      </c>
      <c r="AE200" s="85">
        <f t="shared" si="52"/>
        <v>39</v>
      </c>
      <c r="AF200" s="85">
        <f t="shared" si="53"/>
        <v>72</v>
      </c>
      <c r="AG200" s="85">
        <f t="shared" si="54"/>
        <v>256</v>
      </c>
      <c r="AH200" s="85">
        <f t="shared" si="55"/>
        <v>153600</v>
      </c>
      <c r="AI200" s="152">
        <f t="shared" si="56"/>
        <v>0</v>
      </c>
      <c r="AJ200" s="152">
        <f t="shared" si="57"/>
        <v>0</v>
      </c>
      <c r="AK200" s="157">
        <f t="shared" si="46"/>
        <v>0</v>
      </c>
      <c r="AL200" s="158"/>
      <c r="AM200" s="158"/>
      <c r="AN200" s="159"/>
      <c r="AO200" s="159"/>
      <c r="AP200" s="159"/>
      <c r="AQ200" s="153"/>
      <c r="AR200" s="85">
        <f t="shared" si="47"/>
        <v>0</v>
      </c>
      <c r="AS200" s="85"/>
      <c r="AT200" s="85"/>
      <c r="AU200" s="85"/>
      <c r="AV200" s="85"/>
      <c r="AW200" s="85"/>
    </row>
    <row r="201" spans="1:49" s="22" customFormat="1">
      <c r="A201" s="42"/>
      <c r="B201" s="18">
        <v>187</v>
      </c>
      <c r="C201" s="19"/>
      <c r="D201" s="19"/>
      <c r="E201" s="25"/>
      <c r="F201" s="19"/>
      <c r="G201" s="19"/>
      <c r="H201" s="21"/>
      <c r="I201" s="21"/>
      <c r="J201" s="19"/>
      <c r="K201" s="88"/>
      <c r="L201" s="29"/>
      <c r="M201" s="29"/>
      <c r="N201" s="29"/>
      <c r="O201" s="29"/>
      <c r="P201" s="29"/>
      <c r="Q201" s="29"/>
      <c r="R201" s="29"/>
      <c r="S201" s="29"/>
      <c r="T201" s="160">
        <f t="shared" si="58"/>
        <v>0</v>
      </c>
      <c r="U201" s="166">
        <f t="shared" si="41"/>
        <v>0</v>
      </c>
      <c r="V201" s="166" t="e">
        <f t="shared" si="42"/>
        <v>#DIV/0!</v>
      </c>
      <c r="W201" s="161">
        <f t="shared" si="48"/>
        <v>0</v>
      </c>
      <c r="X201" s="161">
        <f t="shared" si="59"/>
        <v>0</v>
      </c>
      <c r="Y201" s="161">
        <f t="shared" si="43"/>
        <v>0</v>
      </c>
      <c r="Z201" s="161">
        <f t="shared" si="49"/>
        <v>1</v>
      </c>
      <c r="AA201" s="161">
        <f t="shared" si="50"/>
        <v>0</v>
      </c>
      <c r="AB201" s="162" t="e">
        <f t="shared" si="44"/>
        <v>#DIV/0!</v>
      </c>
      <c r="AC201" s="162" t="e">
        <f t="shared" si="45"/>
        <v>#DIV/0!</v>
      </c>
      <c r="AD201" s="162">
        <f t="shared" si="51"/>
        <v>0</v>
      </c>
      <c r="AE201" s="85">
        <f t="shared" si="52"/>
        <v>39</v>
      </c>
      <c r="AF201" s="85">
        <f t="shared" si="53"/>
        <v>72</v>
      </c>
      <c r="AG201" s="85">
        <f t="shared" si="54"/>
        <v>256</v>
      </c>
      <c r="AH201" s="85">
        <f t="shared" si="55"/>
        <v>153600</v>
      </c>
      <c r="AI201" s="152">
        <f t="shared" si="56"/>
        <v>0</v>
      </c>
      <c r="AJ201" s="152">
        <f t="shared" si="57"/>
        <v>0</v>
      </c>
      <c r="AK201" s="157">
        <f t="shared" si="46"/>
        <v>0</v>
      </c>
      <c r="AL201" s="158"/>
      <c r="AM201" s="158"/>
      <c r="AN201" s="159"/>
      <c r="AO201" s="159"/>
      <c r="AP201" s="159"/>
      <c r="AQ201" s="153"/>
      <c r="AR201" s="85">
        <f t="shared" si="47"/>
        <v>0</v>
      </c>
      <c r="AS201" s="85"/>
      <c r="AT201" s="85"/>
      <c r="AU201" s="85"/>
      <c r="AV201" s="85"/>
      <c r="AW201" s="85"/>
    </row>
    <row r="202" spans="1:49" s="22" customFormat="1">
      <c r="A202" s="42"/>
      <c r="B202" s="18">
        <v>188</v>
      </c>
      <c r="C202" s="19"/>
      <c r="D202" s="19"/>
      <c r="E202" s="25"/>
      <c r="F202" s="19"/>
      <c r="G202" s="19"/>
      <c r="H202" s="21"/>
      <c r="I202" s="21"/>
      <c r="J202" s="19"/>
      <c r="K202" s="88"/>
      <c r="L202" s="29"/>
      <c r="M202" s="29"/>
      <c r="N202" s="29"/>
      <c r="O202" s="29"/>
      <c r="P202" s="29"/>
      <c r="Q202" s="29"/>
      <c r="R202" s="29"/>
      <c r="S202" s="29"/>
      <c r="T202" s="160">
        <f t="shared" si="58"/>
        <v>0</v>
      </c>
      <c r="U202" s="166">
        <f t="shared" si="41"/>
        <v>0</v>
      </c>
      <c r="V202" s="166" t="e">
        <f t="shared" si="42"/>
        <v>#DIV/0!</v>
      </c>
      <c r="W202" s="161">
        <f t="shared" si="48"/>
        <v>0</v>
      </c>
      <c r="X202" s="161">
        <f t="shared" si="59"/>
        <v>0</v>
      </c>
      <c r="Y202" s="161">
        <f t="shared" si="43"/>
        <v>0</v>
      </c>
      <c r="Z202" s="161">
        <f t="shared" si="49"/>
        <v>1</v>
      </c>
      <c r="AA202" s="161">
        <f t="shared" si="50"/>
        <v>0</v>
      </c>
      <c r="AB202" s="162" t="e">
        <f t="shared" si="44"/>
        <v>#DIV/0!</v>
      </c>
      <c r="AC202" s="162" t="e">
        <f t="shared" si="45"/>
        <v>#DIV/0!</v>
      </c>
      <c r="AD202" s="162">
        <f t="shared" si="51"/>
        <v>0</v>
      </c>
      <c r="AE202" s="85">
        <f t="shared" si="52"/>
        <v>39</v>
      </c>
      <c r="AF202" s="85">
        <f t="shared" si="53"/>
        <v>72</v>
      </c>
      <c r="AG202" s="85">
        <f t="shared" si="54"/>
        <v>256</v>
      </c>
      <c r="AH202" s="85">
        <f t="shared" si="55"/>
        <v>153600</v>
      </c>
      <c r="AI202" s="152">
        <f t="shared" si="56"/>
        <v>0</v>
      </c>
      <c r="AJ202" s="152">
        <f t="shared" si="57"/>
        <v>0</v>
      </c>
      <c r="AK202" s="157">
        <f t="shared" si="46"/>
        <v>0</v>
      </c>
      <c r="AL202" s="158"/>
      <c r="AM202" s="158"/>
      <c r="AN202" s="159"/>
      <c r="AO202" s="159"/>
      <c r="AP202" s="159"/>
      <c r="AQ202" s="153"/>
      <c r="AR202" s="85">
        <f t="shared" si="47"/>
        <v>0</v>
      </c>
      <c r="AS202" s="85"/>
      <c r="AT202" s="85"/>
      <c r="AU202" s="85"/>
      <c r="AV202" s="85"/>
      <c r="AW202" s="85"/>
    </row>
    <row r="203" spans="1:49" s="22" customFormat="1">
      <c r="A203" s="42"/>
      <c r="B203" s="18">
        <v>189</v>
      </c>
      <c r="C203" s="19"/>
      <c r="D203" s="19"/>
      <c r="E203" s="25"/>
      <c r="F203" s="19"/>
      <c r="G203" s="19"/>
      <c r="H203" s="21"/>
      <c r="I203" s="21"/>
      <c r="J203" s="19"/>
      <c r="K203" s="88"/>
      <c r="L203" s="29"/>
      <c r="M203" s="29"/>
      <c r="N203" s="29"/>
      <c r="O203" s="29"/>
      <c r="P203" s="29"/>
      <c r="Q203" s="29"/>
      <c r="R203" s="29"/>
      <c r="S203" s="29"/>
      <c r="T203" s="160">
        <f t="shared" si="58"/>
        <v>0</v>
      </c>
      <c r="U203" s="166">
        <f t="shared" si="41"/>
        <v>0</v>
      </c>
      <c r="V203" s="166" t="e">
        <f t="shared" si="42"/>
        <v>#DIV/0!</v>
      </c>
      <c r="W203" s="161">
        <f t="shared" si="48"/>
        <v>0</v>
      </c>
      <c r="X203" s="161">
        <f t="shared" si="59"/>
        <v>0</v>
      </c>
      <c r="Y203" s="161">
        <f t="shared" si="43"/>
        <v>0</v>
      </c>
      <c r="Z203" s="161">
        <f t="shared" si="49"/>
        <v>1</v>
      </c>
      <c r="AA203" s="161">
        <f t="shared" si="50"/>
        <v>0</v>
      </c>
      <c r="AB203" s="162" t="e">
        <f t="shared" si="44"/>
        <v>#DIV/0!</v>
      </c>
      <c r="AC203" s="162" t="e">
        <f t="shared" si="45"/>
        <v>#DIV/0!</v>
      </c>
      <c r="AD203" s="162">
        <f t="shared" si="51"/>
        <v>0</v>
      </c>
      <c r="AE203" s="85">
        <f t="shared" si="52"/>
        <v>39</v>
      </c>
      <c r="AF203" s="85">
        <f t="shared" si="53"/>
        <v>72</v>
      </c>
      <c r="AG203" s="85">
        <f t="shared" si="54"/>
        <v>256</v>
      </c>
      <c r="AH203" s="85">
        <f t="shared" si="55"/>
        <v>153600</v>
      </c>
      <c r="AI203" s="152">
        <f t="shared" si="56"/>
        <v>0</v>
      </c>
      <c r="AJ203" s="152">
        <f t="shared" si="57"/>
        <v>0</v>
      </c>
      <c r="AK203" s="157">
        <f t="shared" si="46"/>
        <v>0</v>
      </c>
      <c r="AL203" s="158"/>
      <c r="AM203" s="158"/>
      <c r="AN203" s="159"/>
      <c r="AO203" s="159"/>
      <c r="AP203" s="159"/>
      <c r="AQ203" s="153"/>
      <c r="AR203" s="85">
        <f t="shared" si="47"/>
        <v>0</v>
      </c>
      <c r="AS203" s="85"/>
      <c r="AT203" s="85"/>
      <c r="AU203" s="85"/>
      <c r="AV203" s="85"/>
      <c r="AW203" s="85"/>
    </row>
    <row r="204" spans="1:49" s="22" customFormat="1">
      <c r="A204" s="42"/>
      <c r="B204" s="18">
        <v>190</v>
      </c>
      <c r="C204" s="19"/>
      <c r="D204" s="19"/>
      <c r="E204" s="25"/>
      <c r="F204" s="19"/>
      <c r="G204" s="19"/>
      <c r="H204" s="21"/>
      <c r="I204" s="21"/>
      <c r="J204" s="19"/>
      <c r="K204" s="88"/>
      <c r="L204" s="29"/>
      <c r="M204" s="29"/>
      <c r="N204" s="29"/>
      <c r="O204" s="29"/>
      <c r="P204" s="29"/>
      <c r="Q204" s="29"/>
      <c r="R204" s="29"/>
      <c r="S204" s="29"/>
      <c r="T204" s="160">
        <f t="shared" si="58"/>
        <v>0</v>
      </c>
      <c r="U204" s="166">
        <f t="shared" si="41"/>
        <v>0</v>
      </c>
      <c r="V204" s="166" t="e">
        <f t="shared" si="42"/>
        <v>#DIV/0!</v>
      </c>
      <c r="W204" s="161">
        <f t="shared" si="48"/>
        <v>0</v>
      </c>
      <c r="X204" s="161">
        <f t="shared" si="59"/>
        <v>0</v>
      </c>
      <c r="Y204" s="161">
        <f t="shared" si="43"/>
        <v>0</v>
      </c>
      <c r="Z204" s="161">
        <f t="shared" si="49"/>
        <v>1</v>
      </c>
      <c r="AA204" s="161">
        <f t="shared" si="50"/>
        <v>0</v>
      </c>
      <c r="AB204" s="162" t="e">
        <f t="shared" si="44"/>
        <v>#DIV/0!</v>
      </c>
      <c r="AC204" s="162" t="e">
        <f t="shared" si="45"/>
        <v>#DIV/0!</v>
      </c>
      <c r="AD204" s="162">
        <f t="shared" si="51"/>
        <v>0</v>
      </c>
      <c r="AE204" s="85">
        <f t="shared" si="52"/>
        <v>39</v>
      </c>
      <c r="AF204" s="85">
        <f t="shared" si="53"/>
        <v>72</v>
      </c>
      <c r="AG204" s="85">
        <f t="shared" si="54"/>
        <v>256</v>
      </c>
      <c r="AH204" s="85">
        <f t="shared" si="55"/>
        <v>153600</v>
      </c>
      <c r="AI204" s="152">
        <f t="shared" si="56"/>
        <v>0</v>
      </c>
      <c r="AJ204" s="152">
        <f t="shared" si="57"/>
        <v>0</v>
      </c>
      <c r="AK204" s="157">
        <f t="shared" si="46"/>
        <v>0</v>
      </c>
      <c r="AL204" s="158"/>
      <c r="AM204" s="158"/>
      <c r="AN204" s="159"/>
      <c r="AO204" s="159"/>
      <c r="AP204" s="159"/>
      <c r="AQ204" s="153"/>
      <c r="AR204" s="85">
        <f t="shared" si="47"/>
        <v>0</v>
      </c>
      <c r="AS204" s="85"/>
      <c r="AT204" s="85"/>
      <c r="AU204" s="85"/>
      <c r="AV204" s="85"/>
      <c r="AW204" s="85"/>
    </row>
    <row r="205" spans="1:49" s="22" customFormat="1">
      <c r="A205" s="42"/>
      <c r="B205" s="18">
        <v>191</v>
      </c>
      <c r="C205" s="19"/>
      <c r="D205" s="19"/>
      <c r="E205" s="25"/>
      <c r="F205" s="19"/>
      <c r="G205" s="19"/>
      <c r="H205" s="21"/>
      <c r="I205" s="21"/>
      <c r="J205" s="19"/>
      <c r="K205" s="88"/>
      <c r="L205" s="29"/>
      <c r="M205" s="29"/>
      <c r="N205" s="29"/>
      <c r="O205" s="29"/>
      <c r="P205" s="29"/>
      <c r="Q205" s="29"/>
      <c r="R205" s="29"/>
      <c r="S205" s="29"/>
      <c r="T205" s="160">
        <f t="shared" si="58"/>
        <v>0</v>
      </c>
      <c r="U205" s="166">
        <f t="shared" si="41"/>
        <v>0</v>
      </c>
      <c r="V205" s="166" t="e">
        <f t="shared" si="42"/>
        <v>#DIV/0!</v>
      </c>
      <c r="W205" s="161">
        <f t="shared" si="48"/>
        <v>0</v>
      </c>
      <c r="X205" s="161">
        <f t="shared" si="59"/>
        <v>0</v>
      </c>
      <c r="Y205" s="161">
        <f t="shared" si="43"/>
        <v>0</v>
      </c>
      <c r="Z205" s="161">
        <f t="shared" si="49"/>
        <v>1</v>
      </c>
      <c r="AA205" s="161">
        <f t="shared" si="50"/>
        <v>0</v>
      </c>
      <c r="AB205" s="162" t="e">
        <f t="shared" si="44"/>
        <v>#DIV/0!</v>
      </c>
      <c r="AC205" s="162" t="e">
        <f t="shared" si="45"/>
        <v>#DIV/0!</v>
      </c>
      <c r="AD205" s="162">
        <f t="shared" si="51"/>
        <v>0</v>
      </c>
      <c r="AE205" s="85">
        <f t="shared" si="52"/>
        <v>39</v>
      </c>
      <c r="AF205" s="85">
        <f t="shared" si="53"/>
        <v>72</v>
      </c>
      <c r="AG205" s="85">
        <f t="shared" si="54"/>
        <v>256</v>
      </c>
      <c r="AH205" s="85">
        <f t="shared" si="55"/>
        <v>153600</v>
      </c>
      <c r="AI205" s="152">
        <f t="shared" si="56"/>
        <v>0</v>
      </c>
      <c r="AJ205" s="152">
        <f t="shared" si="57"/>
        <v>0</v>
      </c>
      <c r="AK205" s="157">
        <f t="shared" si="46"/>
        <v>0</v>
      </c>
      <c r="AL205" s="158"/>
      <c r="AM205" s="158"/>
      <c r="AN205" s="159"/>
      <c r="AO205" s="159"/>
      <c r="AP205" s="159"/>
      <c r="AQ205" s="153"/>
      <c r="AR205" s="85">
        <f t="shared" si="47"/>
        <v>0</v>
      </c>
      <c r="AS205" s="85"/>
      <c r="AT205" s="85"/>
      <c r="AU205" s="85"/>
      <c r="AV205" s="85"/>
      <c r="AW205" s="85"/>
    </row>
    <row r="206" spans="1:49" s="22" customFormat="1">
      <c r="A206" s="42"/>
      <c r="B206" s="18">
        <v>192</v>
      </c>
      <c r="C206" s="19"/>
      <c r="D206" s="19"/>
      <c r="E206" s="25"/>
      <c r="F206" s="19"/>
      <c r="G206" s="19"/>
      <c r="H206" s="21"/>
      <c r="I206" s="21"/>
      <c r="J206" s="19"/>
      <c r="K206" s="88"/>
      <c r="L206" s="29"/>
      <c r="M206" s="29"/>
      <c r="N206" s="29"/>
      <c r="O206" s="29"/>
      <c r="P206" s="29"/>
      <c r="Q206" s="29"/>
      <c r="R206" s="29"/>
      <c r="S206" s="29"/>
      <c r="T206" s="160">
        <f t="shared" si="58"/>
        <v>0</v>
      </c>
      <c r="U206" s="166">
        <f t="shared" si="41"/>
        <v>0</v>
      </c>
      <c r="V206" s="166" t="e">
        <f t="shared" si="42"/>
        <v>#DIV/0!</v>
      </c>
      <c r="W206" s="161">
        <f t="shared" si="48"/>
        <v>0</v>
      </c>
      <c r="X206" s="161">
        <f t="shared" si="59"/>
        <v>0</v>
      </c>
      <c r="Y206" s="161">
        <f t="shared" si="43"/>
        <v>0</v>
      </c>
      <c r="Z206" s="161">
        <f t="shared" si="49"/>
        <v>1</v>
      </c>
      <c r="AA206" s="161">
        <f t="shared" si="50"/>
        <v>0</v>
      </c>
      <c r="AB206" s="162" t="e">
        <f t="shared" si="44"/>
        <v>#DIV/0!</v>
      </c>
      <c r="AC206" s="162" t="e">
        <f t="shared" si="45"/>
        <v>#DIV/0!</v>
      </c>
      <c r="AD206" s="162">
        <f t="shared" si="51"/>
        <v>0</v>
      </c>
      <c r="AE206" s="85">
        <f t="shared" si="52"/>
        <v>39</v>
      </c>
      <c r="AF206" s="85">
        <f t="shared" si="53"/>
        <v>72</v>
      </c>
      <c r="AG206" s="85">
        <f t="shared" si="54"/>
        <v>256</v>
      </c>
      <c r="AH206" s="85">
        <f t="shared" si="55"/>
        <v>153600</v>
      </c>
      <c r="AI206" s="152">
        <f t="shared" si="56"/>
        <v>0</v>
      </c>
      <c r="AJ206" s="152">
        <f t="shared" si="57"/>
        <v>0</v>
      </c>
      <c r="AK206" s="157">
        <f t="shared" si="46"/>
        <v>0</v>
      </c>
      <c r="AL206" s="158"/>
      <c r="AM206" s="158"/>
      <c r="AN206" s="159"/>
      <c r="AO206" s="159"/>
      <c r="AP206" s="159"/>
      <c r="AQ206" s="153"/>
      <c r="AR206" s="85">
        <f t="shared" si="47"/>
        <v>0</v>
      </c>
      <c r="AS206" s="85"/>
      <c r="AT206" s="85"/>
      <c r="AU206" s="85"/>
      <c r="AV206" s="85"/>
      <c r="AW206" s="85"/>
    </row>
    <row r="207" spans="1:49" s="22" customFormat="1">
      <c r="A207" s="42"/>
      <c r="B207" s="18">
        <v>193</v>
      </c>
      <c r="C207" s="19"/>
      <c r="D207" s="19"/>
      <c r="E207" s="25"/>
      <c r="F207" s="19"/>
      <c r="G207" s="19"/>
      <c r="H207" s="21"/>
      <c r="I207" s="21"/>
      <c r="J207" s="19"/>
      <c r="K207" s="88"/>
      <c r="L207" s="29"/>
      <c r="M207" s="29"/>
      <c r="N207" s="29"/>
      <c r="O207" s="29"/>
      <c r="P207" s="29"/>
      <c r="Q207" s="29"/>
      <c r="R207" s="29"/>
      <c r="S207" s="29"/>
      <c r="T207" s="160">
        <f t="shared" si="58"/>
        <v>0</v>
      </c>
      <c r="U207" s="166">
        <f t="shared" ref="U207:U270" si="60">IF((COUNTIF(L207:S207,"P")+COUNTIF(L207:S207,"A")) &gt; 0, ((D207*(1-AJ207))*E207)*AK207, 0)</f>
        <v>0</v>
      </c>
      <c r="V207" s="166" t="e">
        <f t="shared" ref="V207:V270" si="61">U207/T207</f>
        <v>#DIV/0!</v>
      </c>
      <c r="W207" s="161">
        <f t="shared" si="48"/>
        <v>0</v>
      </c>
      <c r="X207" s="161">
        <f t="shared" si="59"/>
        <v>0</v>
      </c>
      <c r="Y207" s="161">
        <f t="shared" ref="Y207:Y270" si="62">J207*(1-AI207)</f>
        <v>0</v>
      </c>
      <c r="Z207" s="161">
        <f t="shared" si="49"/>
        <v>1</v>
      </c>
      <c r="AA207" s="161">
        <f t="shared" si="50"/>
        <v>0</v>
      </c>
      <c r="AB207" s="162" t="e">
        <f t="shared" ref="AB207:AB270" si="63">U207/(T207*AF207)</f>
        <v>#DIV/0!</v>
      </c>
      <c r="AC207" s="162" t="e">
        <f t="shared" ref="AC207:AC270" si="64">W207/(T207*AG207)</f>
        <v>#DIV/0!</v>
      </c>
      <c r="AD207" s="162">
        <f t="shared" si="51"/>
        <v>0</v>
      </c>
      <c r="AE207" s="85">
        <f t="shared" si="52"/>
        <v>39</v>
      </c>
      <c r="AF207" s="85">
        <f t="shared" si="53"/>
        <v>72</v>
      </c>
      <c r="AG207" s="85">
        <f t="shared" si="54"/>
        <v>256</v>
      </c>
      <c r="AH207" s="85">
        <f t="shared" si="55"/>
        <v>153600</v>
      </c>
      <c r="AI207" s="152">
        <f t="shared" si="56"/>
        <v>0</v>
      </c>
      <c r="AJ207" s="152">
        <f t="shared" si="57"/>
        <v>0</v>
      </c>
      <c r="AK207" s="157">
        <f t="shared" ref="AK207:AK270" si="65">C207/AE207</f>
        <v>0</v>
      </c>
      <c r="AL207" s="158"/>
      <c r="AM207" s="158"/>
      <c r="AN207" s="159"/>
      <c r="AO207" s="159"/>
      <c r="AP207" s="159"/>
      <c r="AQ207" s="153"/>
      <c r="AR207" s="85">
        <f t="shared" ref="AR207:AR270" si="66">D207*E207</f>
        <v>0</v>
      </c>
      <c r="AS207" s="85"/>
      <c r="AT207" s="85"/>
      <c r="AU207" s="85"/>
      <c r="AV207" s="85"/>
      <c r="AW207" s="85"/>
    </row>
    <row r="208" spans="1:49" s="22" customFormat="1">
      <c r="A208" s="42"/>
      <c r="B208" s="18">
        <v>194</v>
      </c>
      <c r="C208" s="19"/>
      <c r="D208" s="19"/>
      <c r="E208" s="25"/>
      <c r="F208" s="19"/>
      <c r="G208" s="19"/>
      <c r="H208" s="21"/>
      <c r="I208" s="21"/>
      <c r="J208" s="19"/>
      <c r="K208" s="88"/>
      <c r="L208" s="29"/>
      <c r="M208" s="29"/>
      <c r="N208" s="29"/>
      <c r="O208" s="29"/>
      <c r="P208" s="29"/>
      <c r="Q208" s="29"/>
      <c r="R208" s="29"/>
      <c r="S208" s="29"/>
      <c r="T208" s="160">
        <f t="shared" si="58"/>
        <v>0</v>
      </c>
      <c r="U208" s="166">
        <f t="shared" si="60"/>
        <v>0</v>
      </c>
      <c r="V208" s="166" t="e">
        <f t="shared" si="61"/>
        <v>#DIV/0!</v>
      </c>
      <c r="W208" s="161">
        <f t="shared" ref="W208:W271" si="67">IF( COUNTIF(L208:S208,"X"), (I208+H208) + (((H208 * COUNTIF(L208:S208,"X"))/T208)), I208+H208)</f>
        <v>0</v>
      </c>
      <c r="X208" s="161">
        <f t="shared" si="59"/>
        <v>0</v>
      </c>
      <c r="Y208" s="161">
        <f t="shared" si="62"/>
        <v>0</v>
      </c>
      <c r="Z208" s="161">
        <f t="shared" ref="Z208:Z271" si="68">Z207</f>
        <v>1</v>
      </c>
      <c r="AA208" s="161">
        <f t="shared" ref="AA208:AA271" si="69">Y208*Z208</f>
        <v>0</v>
      </c>
      <c r="AB208" s="162" t="e">
        <f t="shared" si="63"/>
        <v>#DIV/0!</v>
      </c>
      <c r="AC208" s="162" t="e">
        <f t="shared" si="64"/>
        <v>#DIV/0!</v>
      </c>
      <c r="AD208" s="162">
        <f t="shared" ref="AD208:AD271" si="70">Y208/AH208</f>
        <v>0</v>
      </c>
      <c r="AE208" s="85">
        <f t="shared" ref="AE208:AE271" si="71">AE207</f>
        <v>39</v>
      </c>
      <c r="AF208" s="85">
        <f t="shared" ref="AF208:AF271" si="72">AF207</f>
        <v>72</v>
      </c>
      <c r="AG208" s="85">
        <f t="shared" ref="AG208:AG271" si="73">AG207</f>
        <v>256</v>
      </c>
      <c r="AH208" s="85">
        <f t="shared" ref="AH208:AH271" si="74">AH207</f>
        <v>153600</v>
      </c>
      <c r="AI208" s="152">
        <f t="shared" ref="AI208:AI271" si="75">AI207</f>
        <v>0</v>
      </c>
      <c r="AJ208" s="152">
        <f t="shared" ref="AJ208:AJ271" si="76">AJ207</f>
        <v>0</v>
      </c>
      <c r="AK208" s="157">
        <f t="shared" si="65"/>
        <v>0</v>
      </c>
      <c r="AL208" s="158"/>
      <c r="AM208" s="158"/>
      <c r="AN208" s="159"/>
      <c r="AO208" s="159"/>
      <c r="AP208" s="159"/>
      <c r="AQ208" s="153"/>
      <c r="AR208" s="85">
        <f t="shared" si="66"/>
        <v>0</v>
      </c>
      <c r="AS208" s="85"/>
      <c r="AT208" s="85"/>
      <c r="AU208" s="85"/>
      <c r="AV208" s="85"/>
      <c r="AW208" s="85"/>
    </row>
    <row r="209" spans="1:49" s="22" customFormat="1">
      <c r="A209" s="42"/>
      <c r="B209" s="18">
        <v>195</v>
      </c>
      <c r="C209" s="19"/>
      <c r="D209" s="19"/>
      <c r="E209" s="25"/>
      <c r="F209" s="19"/>
      <c r="G209" s="19"/>
      <c r="H209" s="21"/>
      <c r="I209" s="21"/>
      <c r="J209" s="19"/>
      <c r="K209" s="88"/>
      <c r="L209" s="29"/>
      <c r="M209" s="29"/>
      <c r="N209" s="29"/>
      <c r="O209" s="29"/>
      <c r="P209" s="29"/>
      <c r="Q209" s="29"/>
      <c r="R209" s="29"/>
      <c r="S209" s="29"/>
      <c r="T209" s="160">
        <f t="shared" ref="T209:T272" si="77">COUNTIF(L209:S209,"P")</f>
        <v>0</v>
      </c>
      <c r="U209" s="166">
        <f t="shared" si="60"/>
        <v>0</v>
      </c>
      <c r="V209" s="166" t="e">
        <f t="shared" si="61"/>
        <v>#DIV/0!</v>
      </c>
      <c r="W209" s="161">
        <f t="shared" si="67"/>
        <v>0</v>
      </c>
      <c r="X209" s="161">
        <f t="shared" ref="X209:X272" si="78">(T209 + COUNTIF(L209:S209,"A"))*W209</f>
        <v>0</v>
      </c>
      <c r="Y209" s="161">
        <f t="shared" si="62"/>
        <v>0</v>
      </c>
      <c r="Z209" s="161">
        <f t="shared" si="68"/>
        <v>1</v>
      </c>
      <c r="AA209" s="161">
        <f t="shared" si="69"/>
        <v>0</v>
      </c>
      <c r="AB209" s="162" t="e">
        <f t="shared" si="63"/>
        <v>#DIV/0!</v>
      </c>
      <c r="AC209" s="162" t="e">
        <f t="shared" si="64"/>
        <v>#DIV/0!</v>
      </c>
      <c r="AD209" s="162">
        <f t="shared" si="70"/>
        <v>0</v>
      </c>
      <c r="AE209" s="85">
        <f t="shared" si="71"/>
        <v>39</v>
      </c>
      <c r="AF209" s="85">
        <f t="shared" si="72"/>
        <v>72</v>
      </c>
      <c r="AG209" s="85">
        <f t="shared" si="73"/>
        <v>256</v>
      </c>
      <c r="AH209" s="85">
        <f t="shared" si="74"/>
        <v>153600</v>
      </c>
      <c r="AI209" s="152">
        <f t="shared" si="75"/>
        <v>0</v>
      </c>
      <c r="AJ209" s="152">
        <f t="shared" si="76"/>
        <v>0</v>
      </c>
      <c r="AK209" s="157">
        <f t="shared" si="65"/>
        <v>0</v>
      </c>
      <c r="AL209" s="158"/>
      <c r="AM209" s="158"/>
      <c r="AN209" s="159"/>
      <c r="AO209" s="159"/>
      <c r="AP209" s="159"/>
      <c r="AQ209" s="153"/>
      <c r="AR209" s="85">
        <f t="shared" si="66"/>
        <v>0</v>
      </c>
      <c r="AS209" s="85"/>
      <c r="AT209" s="85"/>
      <c r="AU209" s="85"/>
      <c r="AV209" s="85"/>
      <c r="AW209" s="85"/>
    </row>
    <row r="210" spans="1:49" s="22" customFormat="1">
      <c r="A210" s="42"/>
      <c r="B210" s="18">
        <v>196</v>
      </c>
      <c r="C210" s="19"/>
      <c r="D210" s="19"/>
      <c r="E210" s="25"/>
      <c r="F210" s="19"/>
      <c r="G210" s="19"/>
      <c r="H210" s="21"/>
      <c r="I210" s="21"/>
      <c r="J210" s="19"/>
      <c r="K210" s="88"/>
      <c r="L210" s="29"/>
      <c r="M210" s="29"/>
      <c r="N210" s="29"/>
      <c r="O210" s="29"/>
      <c r="P210" s="29"/>
      <c r="Q210" s="29"/>
      <c r="R210" s="29"/>
      <c r="S210" s="29"/>
      <c r="T210" s="160">
        <f t="shared" si="77"/>
        <v>0</v>
      </c>
      <c r="U210" s="166">
        <f t="shared" si="60"/>
        <v>0</v>
      </c>
      <c r="V210" s="166" t="e">
        <f t="shared" si="61"/>
        <v>#DIV/0!</v>
      </c>
      <c r="W210" s="161">
        <f t="shared" si="67"/>
        <v>0</v>
      </c>
      <c r="X210" s="161">
        <f t="shared" si="78"/>
        <v>0</v>
      </c>
      <c r="Y210" s="161">
        <f t="shared" si="62"/>
        <v>0</v>
      </c>
      <c r="Z210" s="161">
        <f t="shared" si="68"/>
        <v>1</v>
      </c>
      <c r="AA210" s="161">
        <f t="shared" si="69"/>
        <v>0</v>
      </c>
      <c r="AB210" s="162" t="e">
        <f t="shared" si="63"/>
        <v>#DIV/0!</v>
      </c>
      <c r="AC210" s="162" t="e">
        <f t="shared" si="64"/>
        <v>#DIV/0!</v>
      </c>
      <c r="AD210" s="162">
        <f t="shared" si="70"/>
        <v>0</v>
      </c>
      <c r="AE210" s="85">
        <f t="shared" si="71"/>
        <v>39</v>
      </c>
      <c r="AF210" s="85">
        <f t="shared" si="72"/>
        <v>72</v>
      </c>
      <c r="AG210" s="85">
        <f t="shared" si="73"/>
        <v>256</v>
      </c>
      <c r="AH210" s="85">
        <f t="shared" si="74"/>
        <v>153600</v>
      </c>
      <c r="AI210" s="152">
        <f t="shared" si="75"/>
        <v>0</v>
      </c>
      <c r="AJ210" s="152">
        <f t="shared" si="76"/>
        <v>0</v>
      </c>
      <c r="AK210" s="157">
        <f t="shared" si="65"/>
        <v>0</v>
      </c>
      <c r="AL210" s="158"/>
      <c r="AM210" s="158"/>
      <c r="AN210" s="159"/>
      <c r="AO210" s="159"/>
      <c r="AP210" s="159"/>
      <c r="AQ210" s="153"/>
      <c r="AR210" s="85">
        <f t="shared" si="66"/>
        <v>0</v>
      </c>
      <c r="AS210" s="85"/>
      <c r="AT210" s="85"/>
      <c r="AU210" s="85"/>
      <c r="AV210" s="85"/>
      <c r="AW210" s="85"/>
    </row>
    <row r="211" spans="1:49" s="22" customFormat="1">
      <c r="A211" s="42"/>
      <c r="B211" s="18">
        <v>197</v>
      </c>
      <c r="C211" s="19"/>
      <c r="D211" s="19"/>
      <c r="E211" s="25"/>
      <c r="F211" s="19"/>
      <c r="G211" s="19"/>
      <c r="H211" s="21"/>
      <c r="I211" s="21"/>
      <c r="J211" s="19"/>
      <c r="K211" s="88"/>
      <c r="L211" s="29"/>
      <c r="M211" s="29"/>
      <c r="N211" s="29"/>
      <c r="O211" s="29"/>
      <c r="P211" s="29"/>
      <c r="Q211" s="29"/>
      <c r="R211" s="29"/>
      <c r="S211" s="29"/>
      <c r="T211" s="160">
        <f t="shared" si="77"/>
        <v>0</v>
      </c>
      <c r="U211" s="166">
        <f t="shared" si="60"/>
        <v>0</v>
      </c>
      <c r="V211" s="166" t="e">
        <f t="shared" si="61"/>
        <v>#DIV/0!</v>
      </c>
      <c r="W211" s="161">
        <f t="shared" si="67"/>
        <v>0</v>
      </c>
      <c r="X211" s="161">
        <f t="shared" si="78"/>
        <v>0</v>
      </c>
      <c r="Y211" s="161">
        <f t="shared" si="62"/>
        <v>0</v>
      </c>
      <c r="Z211" s="161">
        <f t="shared" si="68"/>
        <v>1</v>
      </c>
      <c r="AA211" s="161">
        <f t="shared" si="69"/>
        <v>0</v>
      </c>
      <c r="AB211" s="162" t="e">
        <f t="shared" si="63"/>
        <v>#DIV/0!</v>
      </c>
      <c r="AC211" s="162" t="e">
        <f t="shared" si="64"/>
        <v>#DIV/0!</v>
      </c>
      <c r="AD211" s="162">
        <f t="shared" si="70"/>
        <v>0</v>
      </c>
      <c r="AE211" s="85">
        <f t="shared" si="71"/>
        <v>39</v>
      </c>
      <c r="AF211" s="85">
        <f t="shared" si="72"/>
        <v>72</v>
      </c>
      <c r="AG211" s="85">
        <f t="shared" si="73"/>
        <v>256</v>
      </c>
      <c r="AH211" s="85">
        <f t="shared" si="74"/>
        <v>153600</v>
      </c>
      <c r="AI211" s="152">
        <f t="shared" si="75"/>
        <v>0</v>
      </c>
      <c r="AJ211" s="152">
        <f t="shared" si="76"/>
        <v>0</v>
      </c>
      <c r="AK211" s="157">
        <f t="shared" si="65"/>
        <v>0</v>
      </c>
      <c r="AL211" s="158"/>
      <c r="AM211" s="158"/>
      <c r="AN211" s="159"/>
      <c r="AO211" s="159"/>
      <c r="AP211" s="159"/>
      <c r="AQ211" s="153"/>
      <c r="AR211" s="85">
        <f t="shared" si="66"/>
        <v>0</v>
      </c>
      <c r="AS211" s="85"/>
      <c r="AT211" s="85"/>
      <c r="AU211" s="85"/>
      <c r="AV211" s="85"/>
      <c r="AW211" s="85"/>
    </row>
    <row r="212" spans="1:49" s="22" customFormat="1">
      <c r="A212" s="42"/>
      <c r="B212" s="18">
        <v>198</v>
      </c>
      <c r="C212" s="19"/>
      <c r="D212" s="19"/>
      <c r="E212" s="25"/>
      <c r="F212" s="19"/>
      <c r="G212" s="19"/>
      <c r="H212" s="21"/>
      <c r="I212" s="21"/>
      <c r="J212" s="19"/>
      <c r="K212" s="88"/>
      <c r="L212" s="29"/>
      <c r="M212" s="29"/>
      <c r="N212" s="29"/>
      <c r="O212" s="29"/>
      <c r="P212" s="29"/>
      <c r="Q212" s="29"/>
      <c r="R212" s="29"/>
      <c r="S212" s="29"/>
      <c r="T212" s="160">
        <f t="shared" si="77"/>
        <v>0</v>
      </c>
      <c r="U212" s="166">
        <f t="shared" si="60"/>
        <v>0</v>
      </c>
      <c r="V212" s="166" t="e">
        <f t="shared" si="61"/>
        <v>#DIV/0!</v>
      </c>
      <c r="W212" s="161">
        <f t="shared" si="67"/>
        <v>0</v>
      </c>
      <c r="X212" s="161">
        <f t="shared" si="78"/>
        <v>0</v>
      </c>
      <c r="Y212" s="161">
        <f t="shared" si="62"/>
        <v>0</v>
      </c>
      <c r="Z212" s="161">
        <f t="shared" si="68"/>
        <v>1</v>
      </c>
      <c r="AA212" s="161">
        <f t="shared" si="69"/>
        <v>0</v>
      </c>
      <c r="AB212" s="162" t="e">
        <f t="shared" si="63"/>
        <v>#DIV/0!</v>
      </c>
      <c r="AC212" s="162" t="e">
        <f t="shared" si="64"/>
        <v>#DIV/0!</v>
      </c>
      <c r="AD212" s="162">
        <f t="shared" si="70"/>
        <v>0</v>
      </c>
      <c r="AE212" s="85">
        <f t="shared" si="71"/>
        <v>39</v>
      </c>
      <c r="AF212" s="85">
        <f t="shared" si="72"/>
        <v>72</v>
      </c>
      <c r="AG212" s="85">
        <f t="shared" si="73"/>
        <v>256</v>
      </c>
      <c r="AH212" s="85">
        <f t="shared" si="74"/>
        <v>153600</v>
      </c>
      <c r="AI212" s="152">
        <f t="shared" si="75"/>
        <v>0</v>
      </c>
      <c r="AJ212" s="152">
        <f t="shared" si="76"/>
        <v>0</v>
      </c>
      <c r="AK212" s="157">
        <f t="shared" si="65"/>
        <v>0</v>
      </c>
      <c r="AL212" s="158"/>
      <c r="AM212" s="158"/>
      <c r="AN212" s="159"/>
      <c r="AO212" s="159"/>
      <c r="AP212" s="159"/>
      <c r="AQ212" s="153"/>
      <c r="AR212" s="85">
        <f t="shared" si="66"/>
        <v>0</v>
      </c>
      <c r="AS212" s="85"/>
      <c r="AT212" s="85"/>
      <c r="AU212" s="85"/>
      <c r="AV212" s="85"/>
      <c r="AW212" s="85"/>
    </row>
    <row r="213" spans="1:49" s="22" customFormat="1">
      <c r="A213" s="42"/>
      <c r="B213" s="18">
        <v>199</v>
      </c>
      <c r="C213" s="19"/>
      <c r="D213" s="19"/>
      <c r="E213" s="25"/>
      <c r="F213" s="19"/>
      <c r="G213" s="19"/>
      <c r="H213" s="21"/>
      <c r="I213" s="21"/>
      <c r="J213" s="19"/>
      <c r="K213" s="88"/>
      <c r="L213" s="29"/>
      <c r="M213" s="29"/>
      <c r="N213" s="29"/>
      <c r="O213" s="29"/>
      <c r="P213" s="29"/>
      <c r="Q213" s="29"/>
      <c r="R213" s="29"/>
      <c r="S213" s="29"/>
      <c r="T213" s="160">
        <f t="shared" si="77"/>
        <v>0</v>
      </c>
      <c r="U213" s="166">
        <f t="shared" si="60"/>
        <v>0</v>
      </c>
      <c r="V213" s="166" t="e">
        <f t="shared" si="61"/>
        <v>#DIV/0!</v>
      </c>
      <c r="W213" s="161">
        <f t="shared" si="67"/>
        <v>0</v>
      </c>
      <c r="X213" s="161">
        <f t="shared" si="78"/>
        <v>0</v>
      </c>
      <c r="Y213" s="161">
        <f t="shared" si="62"/>
        <v>0</v>
      </c>
      <c r="Z213" s="161">
        <f t="shared" si="68"/>
        <v>1</v>
      </c>
      <c r="AA213" s="161">
        <f t="shared" si="69"/>
        <v>0</v>
      </c>
      <c r="AB213" s="162" t="e">
        <f t="shared" si="63"/>
        <v>#DIV/0!</v>
      </c>
      <c r="AC213" s="162" t="e">
        <f t="shared" si="64"/>
        <v>#DIV/0!</v>
      </c>
      <c r="AD213" s="162">
        <f t="shared" si="70"/>
        <v>0</v>
      </c>
      <c r="AE213" s="85">
        <f t="shared" si="71"/>
        <v>39</v>
      </c>
      <c r="AF213" s="85">
        <f t="shared" si="72"/>
        <v>72</v>
      </c>
      <c r="AG213" s="85">
        <f t="shared" si="73"/>
        <v>256</v>
      </c>
      <c r="AH213" s="85">
        <f t="shared" si="74"/>
        <v>153600</v>
      </c>
      <c r="AI213" s="152">
        <f t="shared" si="75"/>
        <v>0</v>
      </c>
      <c r="AJ213" s="152">
        <f t="shared" si="76"/>
        <v>0</v>
      </c>
      <c r="AK213" s="157">
        <f t="shared" si="65"/>
        <v>0</v>
      </c>
      <c r="AL213" s="158"/>
      <c r="AM213" s="158"/>
      <c r="AN213" s="159"/>
      <c r="AO213" s="159"/>
      <c r="AP213" s="159"/>
      <c r="AQ213" s="153"/>
      <c r="AR213" s="85">
        <f t="shared" si="66"/>
        <v>0</v>
      </c>
      <c r="AS213" s="85"/>
      <c r="AT213" s="85"/>
      <c r="AU213" s="85"/>
      <c r="AV213" s="85"/>
      <c r="AW213" s="85"/>
    </row>
    <row r="214" spans="1:49" s="22" customFormat="1">
      <c r="A214" s="42"/>
      <c r="B214" s="18">
        <v>200</v>
      </c>
      <c r="C214" s="19"/>
      <c r="D214" s="19"/>
      <c r="E214" s="25"/>
      <c r="F214" s="19"/>
      <c r="G214" s="19"/>
      <c r="H214" s="21"/>
      <c r="I214" s="21"/>
      <c r="J214" s="19"/>
      <c r="K214" s="88"/>
      <c r="L214" s="29"/>
      <c r="M214" s="29"/>
      <c r="N214" s="29"/>
      <c r="O214" s="29"/>
      <c r="P214" s="29"/>
      <c r="Q214" s="29"/>
      <c r="R214" s="29"/>
      <c r="S214" s="29"/>
      <c r="T214" s="160">
        <f t="shared" si="77"/>
        <v>0</v>
      </c>
      <c r="U214" s="166">
        <f t="shared" si="60"/>
        <v>0</v>
      </c>
      <c r="V214" s="166" t="e">
        <f t="shared" si="61"/>
        <v>#DIV/0!</v>
      </c>
      <c r="W214" s="161">
        <f t="shared" si="67"/>
        <v>0</v>
      </c>
      <c r="X214" s="161">
        <f t="shared" si="78"/>
        <v>0</v>
      </c>
      <c r="Y214" s="161">
        <f t="shared" si="62"/>
        <v>0</v>
      </c>
      <c r="Z214" s="161">
        <f t="shared" si="68"/>
        <v>1</v>
      </c>
      <c r="AA214" s="161">
        <f t="shared" si="69"/>
        <v>0</v>
      </c>
      <c r="AB214" s="162" t="e">
        <f t="shared" si="63"/>
        <v>#DIV/0!</v>
      </c>
      <c r="AC214" s="162" t="e">
        <f t="shared" si="64"/>
        <v>#DIV/0!</v>
      </c>
      <c r="AD214" s="162">
        <f t="shared" si="70"/>
        <v>0</v>
      </c>
      <c r="AE214" s="85">
        <f t="shared" si="71"/>
        <v>39</v>
      </c>
      <c r="AF214" s="85">
        <f t="shared" si="72"/>
        <v>72</v>
      </c>
      <c r="AG214" s="85">
        <f t="shared" si="73"/>
        <v>256</v>
      </c>
      <c r="AH214" s="85">
        <f t="shared" si="74"/>
        <v>153600</v>
      </c>
      <c r="AI214" s="152">
        <f t="shared" si="75"/>
        <v>0</v>
      </c>
      <c r="AJ214" s="152">
        <f t="shared" si="76"/>
        <v>0</v>
      </c>
      <c r="AK214" s="157">
        <f t="shared" si="65"/>
        <v>0</v>
      </c>
      <c r="AL214" s="158"/>
      <c r="AM214" s="158"/>
      <c r="AN214" s="159"/>
      <c r="AO214" s="159"/>
      <c r="AP214" s="159"/>
      <c r="AQ214" s="153"/>
      <c r="AR214" s="85">
        <f t="shared" si="66"/>
        <v>0</v>
      </c>
      <c r="AS214" s="85"/>
      <c r="AT214" s="85"/>
      <c r="AU214" s="85"/>
      <c r="AV214" s="85"/>
      <c r="AW214" s="85"/>
    </row>
    <row r="215" spans="1:49" s="22" customFormat="1">
      <c r="A215" s="42"/>
      <c r="B215" s="18">
        <v>201</v>
      </c>
      <c r="C215" s="19"/>
      <c r="D215" s="19"/>
      <c r="E215" s="25"/>
      <c r="F215" s="19"/>
      <c r="G215" s="19"/>
      <c r="H215" s="21"/>
      <c r="I215" s="21"/>
      <c r="J215" s="19"/>
      <c r="K215" s="88"/>
      <c r="L215" s="29"/>
      <c r="M215" s="29"/>
      <c r="N215" s="29"/>
      <c r="O215" s="29"/>
      <c r="P215" s="29"/>
      <c r="Q215" s="29"/>
      <c r="R215" s="29"/>
      <c r="S215" s="29"/>
      <c r="T215" s="160">
        <f t="shared" si="77"/>
        <v>0</v>
      </c>
      <c r="U215" s="166">
        <f t="shared" si="60"/>
        <v>0</v>
      </c>
      <c r="V215" s="166" t="e">
        <f t="shared" si="61"/>
        <v>#DIV/0!</v>
      </c>
      <c r="W215" s="161">
        <f t="shared" si="67"/>
        <v>0</v>
      </c>
      <c r="X215" s="161">
        <f t="shared" si="78"/>
        <v>0</v>
      </c>
      <c r="Y215" s="161">
        <f t="shared" si="62"/>
        <v>0</v>
      </c>
      <c r="Z215" s="161">
        <f t="shared" si="68"/>
        <v>1</v>
      </c>
      <c r="AA215" s="161">
        <f t="shared" si="69"/>
        <v>0</v>
      </c>
      <c r="AB215" s="162" t="e">
        <f t="shared" si="63"/>
        <v>#DIV/0!</v>
      </c>
      <c r="AC215" s="162" t="e">
        <f t="shared" si="64"/>
        <v>#DIV/0!</v>
      </c>
      <c r="AD215" s="162">
        <f t="shared" si="70"/>
        <v>0</v>
      </c>
      <c r="AE215" s="85">
        <f t="shared" si="71"/>
        <v>39</v>
      </c>
      <c r="AF215" s="85">
        <f t="shared" si="72"/>
        <v>72</v>
      </c>
      <c r="AG215" s="85">
        <f t="shared" si="73"/>
        <v>256</v>
      </c>
      <c r="AH215" s="85">
        <f t="shared" si="74"/>
        <v>153600</v>
      </c>
      <c r="AI215" s="152">
        <f t="shared" si="75"/>
        <v>0</v>
      </c>
      <c r="AJ215" s="152">
        <f t="shared" si="76"/>
        <v>0</v>
      </c>
      <c r="AK215" s="157">
        <f t="shared" si="65"/>
        <v>0</v>
      </c>
      <c r="AL215" s="158"/>
      <c r="AM215" s="158"/>
      <c r="AN215" s="159"/>
      <c r="AO215" s="159"/>
      <c r="AP215" s="159"/>
      <c r="AQ215" s="153"/>
      <c r="AR215" s="85">
        <f t="shared" si="66"/>
        <v>0</v>
      </c>
      <c r="AS215" s="85"/>
      <c r="AT215" s="85"/>
      <c r="AU215" s="85"/>
      <c r="AV215" s="85"/>
      <c r="AW215" s="85"/>
    </row>
    <row r="216" spans="1:49" s="22" customFormat="1">
      <c r="A216" s="42"/>
      <c r="B216" s="18">
        <v>202</v>
      </c>
      <c r="C216" s="19"/>
      <c r="D216" s="19"/>
      <c r="E216" s="25"/>
      <c r="F216" s="19"/>
      <c r="G216" s="19"/>
      <c r="H216" s="21"/>
      <c r="I216" s="21"/>
      <c r="J216" s="19"/>
      <c r="K216" s="88"/>
      <c r="L216" s="29"/>
      <c r="M216" s="29"/>
      <c r="N216" s="29"/>
      <c r="O216" s="29"/>
      <c r="P216" s="29"/>
      <c r="Q216" s="29"/>
      <c r="R216" s="29"/>
      <c r="S216" s="29"/>
      <c r="T216" s="160">
        <f t="shared" si="77"/>
        <v>0</v>
      </c>
      <c r="U216" s="166">
        <f t="shared" si="60"/>
        <v>0</v>
      </c>
      <c r="V216" s="166" t="e">
        <f t="shared" si="61"/>
        <v>#DIV/0!</v>
      </c>
      <c r="W216" s="161">
        <f t="shared" si="67"/>
        <v>0</v>
      </c>
      <c r="X216" s="161">
        <f t="shared" si="78"/>
        <v>0</v>
      </c>
      <c r="Y216" s="161">
        <f t="shared" si="62"/>
        <v>0</v>
      </c>
      <c r="Z216" s="161">
        <f t="shared" si="68"/>
        <v>1</v>
      </c>
      <c r="AA216" s="161">
        <f t="shared" si="69"/>
        <v>0</v>
      </c>
      <c r="AB216" s="162" t="e">
        <f t="shared" si="63"/>
        <v>#DIV/0!</v>
      </c>
      <c r="AC216" s="162" t="e">
        <f t="shared" si="64"/>
        <v>#DIV/0!</v>
      </c>
      <c r="AD216" s="162">
        <f t="shared" si="70"/>
        <v>0</v>
      </c>
      <c r="AE216" s="85">
        <f t="shared" si="71"/>
        <v>39</v>
      </c>
      <c r="AF216" s="85">
        <f t="shared" si="72"/>
        <v>72</v>
      </c>
      <c r="AG216" s="85">
        <f t="shared" si="73"/>
        <v>256</v>
      </c>
      <c r="AH216" s="85">
        <f t="shared" si="74"/>
        <v>153600</v>
      </c>
      <c r="AI216" s="152">
        <f t="shared" si="75"/>
        <v>0</v>
      </c>
      <c r="AJ216" s="152">
        <f t="shared" si="76"/>
        <v>0</v>
      </c>
      <c r="AK216" s="157">
        <f t="shared" si="65"/>
        <v>0</v>
      </c>
      <c r="AL216" s="158"/>
      <c r="AM216" s="158"/>
      <c r="AN216" s="159"/>
      <c r="AO216" s="159"/>
      <c r="AP216" s="159"/>
      <c r="AQ216" s="153"/>
      <c r="AR216" s="85">
        <f t="shared" si="66"/>
        <v>0</v>
      </c>
      <c r="AS216" s="85"/>
      <c r="AT216" s="85"/>
      <c r="AU216" s="85"/>
      <c r="AV216" s="85"/>
      <c r="AW216" s="85"/>
    </row>
    <row r="217" spans="1:49" s="22" customFormat="1">
      <c r="A217" s="42"/>
      <c r="B217" s="18">
        <v>203</v>
      </c>
      <c r="C217" s="19"/>
      <c r="D217" s="19"/>
      <c r="E217" s="25"/>
      <c r="F217" s="19"/>
      <c r="G217" s="19"/>
      <c r="H217" s="21"/>
      <c r="I217" s="21"/>
      <c r="J217" s="19"/>
      <c r="K217" s="88"/>
      <c r="L217" s="29"/>
      <c r="M217" s="29"/>
      <c r="N217" s="29"/>
      <c r="O217" s="29"/>
      <c r="P217" s="29"/>
      <c r="Q217" s="29"/>
      <c r="R217" s="29"/>
      <c r="S217" s="29"/>
      <c r="T217" s="160">
        <f t="shared" si="77"/>
        <v>0</v>
      </c>
      <c r="U217" s="166">
        <f t="shared" si="60"/>
        <v>0</v>
      </c>
      <c r="V217" s="166" t="e">
        <f t="shared" si="61"/>
        <v>#DIV/0!</v>
      </c>
      <c r="W217" s="161">
        <f t="shared" si="67"/>
        <v>0</v>
      </c>
      <c r="X217" s="161">
        <f t="shared" si="78"/>
        <v>0</v>
      </c>
      <c r="Y217" s="161">
        <f t="shared" si="62"/>
        <v>0</v>
      </c>
      <c r="Z217" s="161">
        <f t="shared" si="68"/>
        <v>1</v>
      </c>
      <c r="AA217" s="161">
        <f t="shared" si="69"/>
        <v>0</v>
      </c>
      <c r="AB217" s="162" t="e">
        <f t="shared" si="63"/>
        <v>#DIV/0!</v>
      </c>
      <c r="AC217" s="162" t="e">
        <f t="shared" si="64"/>
        <v>#DIV/0!</v>
      </c>
      <c r="AD217" s="162">
        <f t="shared" si="70"/>
        <v>0</v>
      </c>
      <c r="AE217" s="85">
        <f t="shared" si="71"/>
        <v>39</v>
      </c>
      <c r="AF217" s="85">
        <f t="shared" si="72"/>
        <v>72</v>
      </c>
      <c r="AG217" s="85">
        <f t="shared" si="73"/>
        <v>256</v>
      </c>
      <c r="AH217" s="85">
        <f t="shared" si="74"/>
        <v>153600</v>
      </c>
      <c r="AI217" s="152">
        <f t="shared" si="75"/>
        <v>0</v>
      </c>
      <c r="AJ217" s="152">
        <f t="shared" si="76"/>
        <v>0</v>
      </c>
      <c r="AK217" s="157">
        <f t="shared" si="65"/>
        <v>0</v>
      </c>
      <c r="AL217" s="158"/>
      <c r="AM217" s="158"/>
      <c r="AN217" s="159"/>
      <c r="AO217" s="159"/>
      <c r="AP217" s="159"/>
      <c r="AQ217" s="153"/>
      <c r="AR217" s="85">
        <f t="shared" si="66"/>
        <v>0</v>
      </c>
      <c r="AS217" s="85"/>
      <c r="AT217" s="85"/>
      <c r="AU217" s="85"/>
      <c r="AV217" s="85"/>
      <c r="AW217" s="85"/>
    </row>
    <row r="218" spans="1:49" s="22" customFormat="1">
      <c r="A218" s="42"/>
      <c r="B218" s="18">
        <v>204</v>
      </c>
      <c r="C218" s="19"/>
      <c r="D218" s="19"/>
      <c r="E218" s="25"/>
      <c r="F218" s="19"/>
      <c r="G218" s="19"/>
      <c r="H218" s="21"/>
      <c r="I218" s="21"/>
      <c r="J218" s="19"/>
      <c r="K218" s="88"/>
      <c r="L218" s="29"/>
      <c r="M218" s="29"/>
      <c r="N218" s="29"/>
      <c r="O218" s="29"/>
      <c r="P218" s="29"/>
      <c r="Q218" s="29"/>
      <c r="R218" s="29"/>
      <c r="S218" s="29"/>
      <c r="T218" s="160">
        <f t="shared" si="77"/>
        <v>0</v>
      </c>
      <c r="U218" s="166">
        <f t="shared" si="60"/>
        <v>0</v>
      </c>
      <c r="V218" s="166" t="e">
        <f t="shared" si="61"/>
        <v>#DIV/0!</v>
      </c>
      <c r="W218" s="161">
        <f t="shared" si="67"/>
        <v>0</v>
      </c>
      <c r="X218" s="161">
        <f t="shared" si="78"/>
        <v>0</v>
      </c>
      <c r="Y218" s="161">
        <f t="shared" si="62"/>
        <v>0</v>
      </c>
      <c r="Z218" s="161">
        <f t="shared" si="68"/>
        <v>1</v>
      </c>
      <c r="AA218" s="161">
        <f t="shared" si="69"/>
        <v>0</v>
      </c>
      <c r="AB218" s="162" t="e">
        <f t="shared" si="63"/>
        <v>#DIV/0!</v>
      </c>
      <c r="AC218" s="162" t="e">
        <f t="shared" si="64"/>
        <v>#DIV/0!</v>
      </c>
      <c r="AD218" s="162">
        <f t="shared" si="70"/>
        <v>0</v>
      </c>
      <c r="AE218" s="85">
        <f t="shared" si="71"/>
        <v>39</v>
      </c>
      <c r="AF218" s="85">
        <f t="shared" si="72"/>
        <v>72</v>
      </c>
      <c r="AG218" s="85">
        <f t="shared" si="73"/>
        <v>256</v>
      </c>
      <c r="AH218" s="85">
        <f t="shared" si="74"/>
        <v>153600</v>
      </c>
      <c r="AI218" s="152">
        <f t="shared" si="75"/>
        <v>0</v>
      </c>
      <c r="AJ218" s="152">
        <f t="shared" si="76"/>
        <v>0</v>
      </c>
      <c r="AK218" s="157">
        <f t="shared" si="65"/>
        <v>0</v>
      </c>
      <c r="AL218" s="158"/>
      <c r="AM218" s="158"/>
      <c r="AN218" s="159"/>
      <c r="AO218" s="159"/>
      <c r="AP218" s="159"/>
      <c r="AQ218" s="153"/>
      <c r="AR218" s="85">
        <f t="shared" si="66"/>
        <v>0</v>
      </c>
      <c r="AS218" s="85"/>
      <c r="AT218" s="85"/>
      <c r="AU218" s="85"/>
      <c r="AV218" s="85"/>
      <c r="AW218" s="85"/>
    </row>
    <row r="219" spans="1:49" s="22" customFormat="1">
      <c r="A219" s="42"/>
      <c r="B219" s="18">
        <v>205</v>
      </c>
      <c r="C219" s="19"/>
      <c r="D219" s="19"/>
      <c r="E219" s="25"/>
      <c r="F219" s="19"/>
      <c r="G219" s="19"/>
      <c r="H219" s="21"/>
      <c r="I219" s="21"/>
      <c r="J219" s="19"/>
      <c r="K219" s="88"/>
      <c r="L219" s="29"/>
      <c r="M219" s="29"/>
      <c r="N219" s="29"/>
      <c r="O219" s="29"/>
      <c r="P219" s="29"/>
      <c r="Q219" s="29"/>
      <c r="R219" s="29"/>
      <c r="S219" s="29"/>
      <c r="T219" s="160">
        <f t="shared" si="77"/>
        <v>0</v>
      </c>
      <c r="U219" s="166">
        <f t="shared" si="60"/>
        <v>0</v>
      </c>
      <c r="V219" s="166" t="e">
        <f t="shared" si="61"/>
        <v>#DIV/0!</v>
      </c>
      <c r="W219" s="161">
        <f t="shared" si="67"/>
        <v>0</v>
      </c>
      <c r="X219" s="161">
        <f t="shared" si="78"/>
        <v>0</v>
      </c>
      <c r="Y219" s="161">
        <f t="shared" si="62"/>
        <v>0</v>
      </c>
      <c r="Z219" s="161">
        <f t="shared" si="68"/>
        <v>1</v>
      </c>
      <c r="AA219" s="161">
        <f t="shared" si="69"/>
        <v>0</v>
      </c>
      <c r="AB219" s="162" t="e">
        <f t="shared" si="63"/>
        <v>#DIV/0!</v>
      </c>
      <c r="AC219" s="162" t="e">
        <f t="shared" si="64"/>
        <v>#DIV/0!</v>
      </c>
      <c r="AD219" s="162">
        <f t="shared" si="70"/>
        <v>0</v>
      </c>
      <c r="AE219" s="85">
        <f t="shared" si="71"/>
        <v>39</v>
      </c>
      <c r="AF219" s="85">
        <f t="shared" si="72"/>
        <v>72</v>
      </c>
      <c r="AG219" s="85">
        <f t="shared" si="73"/>
        <v>256</v>
      </c>
      <c r="AH219" s="85">
        <f t="shared" si="74"/>
        <v>153600</v>
      </c>
      <c r="AI219" s="152">
        <f t="shared" si="75"/>
        <v>0</v>
      </c>
      <c r="AJ219" s="152">
        <f t="shared" si="76"/>
        <v>0</v>
      </c>
      <c r="AK219" s="157">
        <f t="shared" si="65"/>
        <v>0</v>
      </c>
      <c r="AL219" s="158"/>
      <c r="AM219" s="158"/>
      <c r="AN219" s="159"/>
      <c r="AO219" s="159"/>
      <c r="AP219" s="159"/>
      <c r="AQ219" s="153"/>
      <c r="AR219" s="85">
        <f t="shared" si="66"/>
        <v>0</v>
      </c>
      <c r="AS219" s="85"/>
      <c r="AT219" s="85"/>
      <c r="AU219" s="85"/>
      <c r="AV219" s="85"/>
      <c r="AW219" s="85"/>
    </row>
    <row r="220" spans="1:49" s="22" customFormat="1">
      <c r="A220" s="42"/>
      <c r="B220" s="18">
        <v>206</v>
      </c>
      <c r="C220" s="19"/>
      <c r="D220" s="19"/>
      <c r="E220" s="25"/>
      <c r="F220" s="19"/>
      <c r="G220" s="19"/>
      <c r="H220" s="21"/>
      <c r="I220" s="21"/>
      <c r="J220" s="19"/>
      <c r="K220" s="88"/>
      <c r="L220" s="29"/>
      <c r="M220" s="29"/>
      <c r="N220" s="29"/>
      <c r="O220" s="29"/>
      <c r="P220" s="29"/>
      <c r="Q220" s="29"/>
      <c r="R220" s="29"/>
      <c r="S220" s="29"/>
      <c r="T220" s="160">
        <f t="shared" si="77"/>
        <v>0</v>
      </c>
      <c r="U220" s="166">
        <f t="shared" si="60"/>
        <v>0</v>
      </c>
      <c r="V220" s="166" t="e">
        <f t="shared" si="61"/>
        <v>#DIV/0!</v>
      </c>
      <c r="W220" s="161">
        <f t="shared" si="67"/>
        <v>0</v>
      </c>
      <c r="X220" s="161">
        <f t="shared" si="78"/>
        <v>0</v>
      </c>
      <c r="Y220" s="161">
        <f t="shared" si="62"/>
        <v>0</v>
      </c>
      <c r="Z220" s="161">
        <f t="shared" si="68"/>
        <v>1</v>
      </c>
      <c r="AA220" s="161">
        <f t="shared" si="69"/>
        <v>0</v>
      </c>
      <c r="AB220" s="162" t="e">
        <f t="shared" si="63"/>
        <v>#DIV/0!</v>
      </c>
      <c r="AC220" s="162" t="e">
        <f t="shared" si="64"/>
        <v>#DIV/0!</v>
      </c>
      <c r="AD220" s="162">
        <f t="shared" si="70"/>
        <v>0</v>
      </c>
      <c r="AE220" s="85">
        <f t="shared" si="71"/>
        <v>39</v>
      </c>
      <c r="AF220" s="85">
        <f t="shared" si="72"/>
        <v>72</v>
      </c>
      <c r="AG220" s="85">
        <f t="shared" si="73"/>
        <v>256</v>
      </c>
      <c r="AH220" s="85">
        <f t="shared" si="74"/>
        <v>153600</v>
      </c>
      <c r="AI220" s="152">
        <f t="shared" si="75"/>
        <v>0</v>
      </c>
      <c r="AJ220" s="152">
        <f t="shared" si="76"/>
        <v>0</v>
      </c>
      <c r="AK220" s="157">
        <f t="shared" si="65"/>
        <v>0</v>
      </c>
      <c r="AL220" s="158"/>
      <c r="AM220" s="158"/>
      <c r="AN220" s="159"/>
      <c r="AO220" s="159"/>
      <c r="AP220" s="159"/>
      <c r="AQ220" s="153"/>
      <c r="AR220" s="85">
        <f t="shared" si="66"/>
        <v>0</v>
      </c>
      <c r="AS220" s="85"/>
      <c r="AT220" s="85"/>
      <c r="AU220" s="85"/>
      <c r="AV220" s="85"/>
      <c r="AW220" s="85"/>
    </row>
    <row r="221" spans="1:49" s="22" customFormat="1">
      <c r="A221" s="42"/>
      <c r="B221" s="18">
        <v>207</v>
      </c>
      <c r="C221" s="19"/>
      <c r="D221" s="19"/>
      <c r="E221" s="25"/>
      <c r="F221" s="19"/>
      <c r="G221" s="19"/>
      <c r="H221" s="21"/>
      <c r="I221" s="21"/>
      <c r="J221" s="19"/>
      <c r="K221" s="88"/>
      <c r="L221" s="29"/>
      <c r="M221" s="29"/>
      <c r="N221" s="29"/>
      <c r="O221" s="29"/>
      <c r="P221" s="29"/>
      <c r="Q221" s="29"/>
      <c r="R221" s="29"/>
      <c r="S221" s="29"/>
      <c r="T221" s="160">
        <f t="shared" si="77"/>
        <v>0</v>
      </c>
      <c r="U221" s="166">
        <f t="shared" si="60"/>
        <v>0</v>
      </c>
      <c r="V221" s="166" t="e">
        <f t="shared" si="61"/>
        <v>#DIV/0!</v>
      </c>
      <c r="W221" s="161">
        <f t="shared" si="67"/>
        <v>0</v>
      </c>
      <c r="X221" s="161">
        <f t="shared" si="78"/>
        <v>0</v>
      </c>
      <c r="Y221" s="161">
        <f t="shared" si="62"/>
        <v>0</v>
      </c>
      <c r="Z221" s="161">
        <f t="shared" si="68"/>
        <v>1</v>
      </c>
      <c r="AA221" s="161">
        <f t="shared" si="69"/>
        <v>0</v>
      </c>
      <c r="AB221" s="162" t="e">
        <f t="shared" si="63"/>
        <v>#DIV/0!</v>
      </c>
      <c r="AC221" s="162" t="e">
        <f t="shared" si="64"/>
        <v>#DIV/0!</v>
      </c>
      <c r="AD221" s="162">
        <f t="shared" si="70"/>
        <v>0</v>
      </c>
      <c r="AE221" s="85">
        <f t="shared" si="71"/>
        <v>39</v>
      </c>
      <c r="AF221" s="85">
        <f t="shared" si="72"/>
        <v>72</v>
      </c>
      <c r="AG221" s="85">
        <f t="shared" si="73"/>
        <v>256</v>
      </c>
      <c r="AH221" s="85">
        <f t="shared" si="74"/>
        <v>153600</v>
      </c>
      <c r="AI221" s="152">
        <f t="shared" si="75"/>
        <v>0</v>
      </c>
      <c r="AJ221" s="152">
        <f t="shared" si="76"/>
        <v>0</v>
      </c>
      <c r="AK221" s="157">
        <f t="shared" si="65"/>
        <v>0</v>
      </c>
      <c r="AL221" s="158"/>
      <c r="AM221" s="158"/>
      <c r="AN221" s="159"/>
      <c r="AO221" s="159"/>
      <c r="AP221" s="159"/>
      <c r="AQ221" s="153"/>
      <c r="AR221" s="85">
        <f t="shared" si="66"/>
        <v>0</v>
      </c>
      <c r="AS221" s="85"/>
      <c r="AT221" s="85"/>
      <c r="AU221" s="85"/>
      <c r="AV221" s="85"/>
      <c r="AW221" s="85"/>
    </row>
    <row r="222" spans="1:49" s="22" customFormat="1">
      <c r="A222" s="42"/>
      <c r="B222" s="18">
        <v>208</v>
      </c>
      <c r="C222" s="19"/>
      <c r="D222" s="19"/>
      <c r="E222" s="25"/>
      <c r="F222" s="19"/>
      <c r="G222" s="19"/>
      <c r="H222" s="21"/>
      <c r="I222" s="21"/>
      <c r="J222" s="19"/>
      <c r="K222" s="88"/>
      <c r="L222" s="29"/>
      <c r="M222" s="29"/>
      <c r="N222" s="29"/>
      <c r="O222" s="29"/>
      <c r="P222" s="29"/>
      <c r="Q222" s="29"/>
      <c r="R222" s="29"/>
      <c r="S222" s="29"/>
      <c r="T222" s="160">
        <f t="shared" si="77"/>
        <v>0</v>
      </c>
      <c r="U222" s="166">
        <f t="shared" si="60"/>
        <v>0</v>
      </c>
      <c r="V222" s="166" t="e">
        <f t="shared" si="61"/>
        <v>#DIV/0!</v>
      </c>
      <c r="W222" s="161">
        <f t="shared" si="67"/>
        <v>0</v>
      </c>
      <c r="X222" s="161">
        <f t="shared" si="78"/>
        <v>0</v>
      </c>
      <c r="Y222" s="161">
        <f t="shared" si="62"/>
        <v>0</v>
      </c>
      <c r="Z222" s="161">
        <f t="shared" si="68"/>
        <v>1</v>
      </c>
      <c r="AA222" s="161">
        <f t="shared" si="69"/>
        <v>0</v>
      </c>
      <c r="AB222" s="162" t="e">
        <f t="shared" si="63"/>
        <v>#DIV/0!</v>
      </c>
      <c r="AC222" s="162" t="e">
        <f t="shared" si="64"/>
        <v>#DIV/0!</v>
      </c>
      <c r="AD222" s="162">
        <f t="shared" si="70"/>
        <v>0</v>
      </c>
      <c r="AE222" s="85">
        <f t="shared" si="71"/>
        <v>39</v>
      </c>
      <c r="AF222" s="85">
        <f t="shared" si="72"/>
        <v>72</v>
      </c>
      <c r="AG222" s="85">
        <f t="shared" si="73"/>
        <v>256</v>
      </c>
      <c r="AH222" s="85">
        <f t="shared" si="74"/>
        <v>153600</v>
      </c>
      <c r="AI222" s="152">
        <f t="shared" si="75"/>
        <v>0</v>
      </c>
      <c r="AJ222" s="152">
        <f t="shared" si="76"/>
        <v>0</v>
      </c>
      <c r="AK222" s="157">
        <f t="shared" si="65"/>
        <v>0</v>
      </c>
      <c r="AL222" s="158"/>
      <c r="AM222" s="158"/>
      <c r="AN222" s="159"/>
      <c r="AO222" s="159"/>
      <c r="AP222" s="159"/>
      <c r="AQ222" s="153"/>
      <c r="AR222" s="85">
        <f t="shared" si="66"/>
        <v>0</v>
      </c>
      <c r="AS222" s="85"/>
      <c r="AT222" s="85"/>
      <c r="AU222" s="85"/>
      <c r="AV222" s="85"/>
      <c r="AW222" s="85"/>
    </row>
    <row r="223" spans="1:49" s="22" customFormat="1">
      <c r="A223" s="42"/>
      <c r="B223" s="18">
        <v>209</v>
      </c>
      <c r="C223" s="19"/>
      <c r="D223" s="19"/>
      <c r="E223" s="25"/>
      <c r="F223" s="19"/>
      <c r="G223" s="19"/>
      <c r="H223" s="21"/>
      <c r="I223" s="21"/>
      <c r="J223" s="19"/>
      <c r="K223" s="88"/>
      <c r="L223" s="29"/>
      <c r="M223" s="29"/>
      <c r="N223" s="29"/>
      <c r="O223" s="29"/>
      <c r="P223" s="29"/>
      <c r="Q223" s="29"/>
      <c r="R223" s="29"/>
      <c r="S223" s="29"/>
      <c r="T223" s="160">
        <f t="shared" si="77"/>
        <v>0</v>
      </c>
      <c r="U223" s="166">
        <f t="shared" si="60"/>
        <v>0</v>
      </c>
      <c r="V223" s="166" t="e">
        <f t="shared" si="61"/>
        <v>#DIV/0!</v>
      </c>
      <c r="W223" s="161">
        <f t="shared" si="67"/>
        <v>0</v>
      </c>
      <c r="X223" s="161">
        <f t="shared" si="78"/>
        <v>0</v>
      </c>
      <c r="Y223" s="161">
        <f t="shared" si="62"/>
        <v>0</v>
      </c>
      <c r="Z223" s="161">
        <f t="shared" si="68"/>
        <v>1</v>
      </c>
      <c r="AA223" s="161">
        <f t="shared" si="69"/>
        <v>0</v>
      </c>
      <c r="AB223" s="162" t="e">
        <f t="shared" si="63"/>
        <v>#DIV/0!</v>
      </c>
      <c r="AC223" s="162" t="e">
        <f t="shared" si="64"/>
        <v>#DIV/0!</v>
      </c>
      <c r="AD223" s="162">
        <f t="shared" si="70"/>
        <v>0</v>
      </c>
      <c r="AE223" s="85">
        <f t="shared" si="71"/>
        <v>39</v>
      </c>
      <c r="AF223" s="85">
        <f t="shared" si="72"/>
        <v>72</v>
      </c>
      <c r="AG223" s="85">
        <f t="shared" si="73"/>
        <v>256</v>
      </c>
      <c r="AH223" s="85">
        <f t="shared" si="74"/>
        <v>153600</v>
      </c>
      <c r="AI223" s="152">
        <f t="shared" si="75"/>
        <v>0</v>
      </c>
      <c r="AJ223" s="152">
        <f t="shared" si="76"/>
        <v>0</v>
      </c>
      <c r="AK223" s="157">
        <f t="shared" si="65"/>
        <v>0</v>
      </c>
      <c r="AL223" s="158"/>
      <c r="AM223" s="158"/>
      <c r="AN223" s="159"/>
      <c r="AO223" s="159"/>
      <c r="AP223" s="159"/>
      <c r="AQ223" s="153"/>
      <c r="AR223" s="85">
        <f t="shared" si="66"/>
        <v>0</v>
      </c>
      <c r="AS223" s="85"/>
      <c r="AT223" s="85"/>
      <c r="AU223" s="85"/>
      <c r="AV223" s="85"/>
      <c r="AW223" s="85"/>
    </row>
    <row r="224" spans="1:49" s="22" customFormat="1">
      <c r="A224" s="42"/>
      <c r="B224" s="18">
        <v>210</v>
      </c>
      <c r="C224" s="19"/>
      <c r="D224" s="19"/>
      <c r="E224" s="25"/>
      <c r="F224" s="19"/>
      <c r="G224" s="19"/>
      <c r="H224" s="21"/>
      <c r="I224" s="21"/>
      <c r="J224" s="19"/>
      <c r="K224" s="88"/>
      <c r="L224" s="29"/>
      <c r="M224" s="29"/>
      <c r="N224" s="29"/>
      <c r="O224" s="29"/>
      <c r="P224" s="29"/>
      <c r="Q224" s="29"/>
      <c r="R224" s="29"/>
      <c r="S224" s="29"/>
      <c r="T224" s="160">
        <f t="shared" si="77"/>
        <v>0</v>
      </c>
      <c r="U224" s="166">
        <f t="shared" si="60"/>
        <v>0</v>
      </c>
      <c r="V224" s="166" t="e">
        <f t="shared" si="61"/>
        <v>#DIV/0!</v>
      </c>
      <c r="W224" s="161">
        <f t="shared" si="67"/>
        <v>0</v>
      </c>
      <c r="X224" s="161">
        <f t="shared" si="78"/>
        <v>0</v>
      </c>
      <c r="Y224" s="161">
        <f t="shared" si="62"/>
        <v>0</v>
      </c>
      <c r="Z224" s="161">
        <f t="shared" si="68"/>
        <v>1</v>
      </c>
      <c r="AA224" s="161">
        <f t="shared" si="69"/>
        <v>0</v>
      </c>
      <c r="AB224" s="162" t="e">
        <f t="shared" si="63"/>
        <v>#DIV/0!</v>
      </c>
      <c r="AC224" s="162" t="e">
        <f t="shared" si="64"/>
        <v>#DIV/0!</v>
      </c>
      <c r="AD224" s="162">
        <f t="shared" si="70"/>
        <v>0</v>
      </c>
      <c r="AE224" s="85">
        <f t="shared" si="71"/>
        <v>39</v>
      </c>
      <c r="AF224" s="85">
        <f t="shared" si="72"/>
        <v>72</v>
      </c>
      <c r="AG224" s="85">
        <f t="shared" si="73"/>
        <v>256</v>
      </c>
      <c r="AH224" s="85">
        <f t="shared" si="74"/>
        <v>153600</v>
      </c>
      <c r="AI224" s="152">
        <f t="shared" si="75"/>
        <v>0</v>
      </c>
      <c r="AJ224" s="152">
        <f t="shared" si="76"/>
        <v>0</v>
      </c>
      <c r="AK224" s="157">
        <f t="shared" si="65"/>
        <v>0</v>
      </c>
      <c r="AL224" s="158"/>
      <c r="AM224" s="158"/>
      <c r="AN224" s="159"/>
      <c r="AO224" s="159"/>
      <c r="AP224" s="159"/>
      <c r="AQ224" s="153"/>
      <c r="AR224" s="85">
        <f t="shared" si="66"/>
        <v>0</v>
      </c>
      <c r="AS224" s="85"/>
      <c r="AT224" s="85"/>
      <c r="AU224" s="85"/>
      <c r="AV224" s="85"/>
      <c r="AW224" s="85"/>
    </row>
    <row r="225" spans="1:49" s="22" customFormat="1">
      <c r="A225" s="42"/>
      <c r="B225" s="18">
        <v>211</v>
      </c>
      <c r="C225" s="19"/>
      <c r="D225" s="19"/>
      <c r="E225" s="25"/>
      <c r="F225" s="19"/>
      <c r="G225" s="19"/>
      <c r="H225" s="21"/>
      <c r="I225" s="21"/>
      <c r="J225" s="19"/>
      <c r="K225" s="88"/>
      <c r="L225" s="29"/>
      <c r="M225" s="29"/>
      <c r="N225" s="29"/>
      <c r="O225" s="29"/>
      <c r="P225" s="29"/>
      <c r="Q225" s="29"/>
      <c r="R225" s="29"/>
      <c r="S225" s="29"/>
      <c r="T225" s="160">
        <f t="shared" si="77"/>
        <v>0</v>
      </c>
      <c r="U225" s="166">
        <f t="shared" si="60"/>
        <v>0</v>
      </c>
      <c r="V225" s="166" t="e">
        <f t="shared" si="61"/>
        <v>#DIV/0!</v>
      </c>
      <c r="W225" s="161">
        <f t="shared" si="67"/>
        <v>0</v>
      </c>
      <c r="X225" s="161">
        <f t="shared" si="78"/>
        <v>0</v>
      </c>
      <c r="Y225" s="161">
        <f t="shared" si="62"/>
        <v>0</v>
      </c>
      <c r="Z225" s="161">
        <f t="shared" si="68"/>
        <v>1</v>
      </c>
      <c r="AA225" s="161">
        <f t="shared" si="69"/>
        <v>0</v>
      </c>
      <c r="AB225" s="162" t="e">
        <f t="shared" si="63"/>
        <v>#DIV/0!</v>
      </c>
      <c r="AC225" s="162" t="e">
        <f t="shared" si="64"/>
        <v>#DIV/0!</v>
      </c>
      <c r="AD225" s="162">
        <f t="shared" si="70"/>
        <v>0</v>
      </c>
      <c r="AE225" s="85">
        <f t="shared" si="71"/>
        <v>39</v>
      </c>
      <c r="AF225" s="85">
        <f t="shared" si="72"/>
        <v>72</v>
      </c>
      <c r="AG225" s="85">
        <f t="shared" si="73"/>
        <v>256</v>
      </c>
      <c r="AH225" s="85">
        <f t="shared" si="74"/>
        <v>153600</v>
      </c>
      <c r="AI225" s="152">
        <f t="shared" si="75"/>
        <v>0</v>
      </c>
      <c r="AJ225" s="152">
        <f t="shared" si="76"/>
        <v>0</v>
      </c>
      <c r="AK225" s="157">
        <f t="shared" si="65"/>
        <v>0</v>
      </c>
      <c r="AL225" s="158"/>
      <c r="AM225" s="158"/>
      <c r="AN225" s="159"/>
      <c r="AO225" s="159"/>
      <c r="AP225" s="159"/>
      <c r="AQ225" s="153"/>
      <c r="AR225" s="85">
        <f t="shared" si="66"/>
        <v>0</v>
      </c>
      <c r="AS225" s="85"/>
      <c r="AT225" s="85"/>
      <c r="AU225" s="85"/>
      <c r="AV225" s="85"/>
      <c r="AW225" s="85"/>
    </row>
    <row r="226" spans="1:49" s="22" customFormat="1">
      <c r="A226" s="42"/>
      <c r="B226" s="18">
        <v>212</v>
      </c>
      <c r="C226" s="19"/>
      <c r="D226" s="19"/>
      <c r="E226" s="25"/>
      <c r="F226" s="19"/>
      <c r="G226" s="19"/>
      <c r="H226" s="21"/>
      <c r="I226" s="21"/>
      <c r="J226" s="19"/>
      <c r="K226" s="88"/>
      <c r="L226" s="29"/>
      <c r="M226" s="29"/>
      <c r="N226" s="29"/>
      <c r="O226" s="29"/>
      <c r="P226" s="29"/>
      <c r="Q226" s="29"/>
      <c r="R226" s="29"/>
      <c r="S226" s="29"/>
      <c r="T226" s="160">
        <f t="shared" si="77"/>
        <v>0</v>
      </c>
      <c r="U226" s="166">
        <f t="shared" si="60"/>
        <v>0</v>
      </c>
      <c r="V226" s="166" t="e">
        <f t="shared" si="61"/>
        <v>#DIV/0!</v>
      </c>
      <c r="W226" s="161">
        <f t="shared" si="67"/>
        <v>0</v>
      </c>
      <c r="X226" s="161">
        <f t="shared" si="78"/>
        <v>0</v>
      </c>
      <c r="Y226" s="161">
        <f t="shared" si="62"/>
        <v>0</v>
      </c>
      <c r="Z226" s="161">
        <f t="shared" si="68"/>
        <v>1</v>
      </c>
      <c r="AA226" s="161">
        <f t="shared" si="69"/>
        <v>0</v>
      </c>
      <c r="AB226" s="162" t="e">
        <f t="shared" si="63"/>
        <v>#DIV/0!</v>
      </c>
      <c r="AC226" s="162" t="e">
        <f t="shared" si="64"/>
        <v>#DIV/0!</v>
      </c>
      <c r="AD226" s="162">
        <f t="shared" si="70"/>
        <v>0</v>
      </c>
      <c r="AE226" s="85">
        <f t="shared" si="71"/>
        <v>39</v>
      </c>
      <c r="AF226" s="85">
        <f t="shared" si="72"/>
        <v>72</v>
      </c>
      <c r="AG226" s="85">
        <f t="shared" si="73"/>
        <v>256</v>
      </c>
      <c r="AH226" s="85">
        <f t="shared" si="74"/>
        <v>153600</v>
      </c>
      <c r="AI226" s="152">
        <f t="shared" si="75"/>
        <v>0</v>
      </c>
      <c r="AJ226" s="152">
        <f t="shared" si="76"/>
        <v>0</v>
      </c>
      <c r="AK226" s="157">
        <f t="shared" si="65"/>
        <v>0</v>
      </c>
      <c r="AL226" s="158"/>
      <c r="AM226" s="158"/>
      <c r="AN226" s="159"/>
      <c r="AO226" s="159"/>
      <c r="AP226" s="159"/>
      <c r="AQ226" s="153"/>
      <c r="AR226" s="85">
        <f t="shared" si="66"/>
        <v>0</v>
      </c>
      <c r="AS226" s="85"/>
      <c r="AT226" s="85"/>
      <c r="AU226" s="85"/>
      <c r="AV226" s="85"/>
      <c r="AW226" s="85"/>
    </row>
    <row r="227" spans="1:49" s="22" customFormat="1">
      <c r="A227" s="42"/>
      <c r="B227" s="18">
        <v>213</v>
      </c>
      <c r="C227" s="19"/>
      <c r="D227" s="19"/>
      <c r="E227" s="25"/>
      <c r="F227" s="19"/>
      <c r="G227" s="19"/>
      <c r="H227" s="21"/>
      <c r="I227" s="21"/>
      <c r="J227" s="19"/>
      <c r="K227" s="88"/>
      <c r="L227" s="29"/>
      <c r="M227" s="29"/>
      <c r="N227" s="29"/>
      <c r="O227" s="29"/>
      <c r="P227" s="29"/>
      <c r="Q227" s="29"/>
      <c r="R227" s="29"/>
      <c r="S227" s="29"/>
      <c r="T227" s="160">
        <f t="shared" si="77"/>
        <v>0</v>
      </c>
      <c r="U227" s="166">
        <f t="shared" si="60"/>
        <v>0</v>
      </c>
      <c r="V227" s="166" t="e">
        <f t="shared" si="61"/>
        <v>#DIV/0!</v>
      </c>
      <c r="W227" s="161">
        <f t="shared" si="67"/>
        <v>0</v>
      </c>
      <c r="X227" s="161">
        <f t="shared" si="78"/>
        <v>0</v>
      </c>
      <c r="Y227" s="161">
        <f t="shared" si="62"/>
        <v>0</v>
      </c>
      <c r="Z227" s="161">
        <f t="shared" si="68"/>
        <v>1</v>
      </c>
      <c r="AA227" s="161">
        <f t="shared" si="69"/>
        <v>0</v>
      </c>
      <c r="AB227" s="162" t="e">
        <f t="shared" si="63"/>
        <v>#DIV/0!</v>
      </c>
      <c r="AC227" s="162" t="e">
        <f t="shared" si="64"/>
        <v>#DIV/0!</v>
      </c>
      <c r="AD227" s="162">
        <f t="shared" si="70"/>
        <v>0</v>
      </c>
      <c r="AE227" s="85">
        <f t="shared" si="71"/>
        <v>39</v>
      </c>
      <c r="AF227" s="85">
        <f t="shared" si="72"/>
        <v>72</v>
      </c>
      <c r="AG227" s="85">
        <f t="shared" si="73"/>
        <v>256</v>
      </c>
      <c r="AH227" s="85">
        <f t="shared" si="74"/>
        <v>153600</v>
      </c>
      <c r="AI227" s="152">
        <f t="shared" si="75"/>
        <v>0</v>
      </c>
      <c r="AJ227" s="152">
        <f t="shared" si="76"/>
        <v>0</v>
      </c>
      <c r="AK227" s="157">
        <f t="shared" si="65"/>
        <v>0</v>
      </c>
      <c r="AL227" s="158"/>
      <c r="AM227" s="158"/>
      <c r="AN227" s="159"/>
      <c r="AO227" s="159"/>
      <c r="AP227" s="159"/>
      <c r="AQ227" s="153"/>
      <c r="AR227" s="85">
        <f t="shared" si="66"/>
        <v>0</v>
      </c>
      <c r="AS227" s="85"/>
      <c r="AT227" s="85"/>
      <c r="AU227" s="85"/>
      <c r="AV227" s="85"/>
      <c r="AW227" s="85"/>
    </row>
    <row r="228" spans="1:49" s="22" customFormat="1">
      <c r="A228" s="42"/>
      <c r="B228" s="18">
        <v>214</v>
      </c>
      <c r="C228" s="19"/>
      <c r="D228" s="19"/>
      <c r="E228" s="25"/>
      <c r="F228" s="19"/>
      <c r="G228" s="19"/>
      <c r="H228" s="21"/>
      <c r="I228" s="21"/>
      <c r="J228" s="19"/>
      <c r="K228" s="88"/>
      <c r="L228" s="29"/>
      <c r="M228" s="29"/>
      <c r="N228" s="29"/>
      <c r="O228" s="29"/>
      <c r="P228" s="29"/>
      <c r="Q228" s="29"/>
      <c r="R228" s="29"/>
      <c r="S228" s="29"/>
      <c r="T228" s="160">
        <f t="shared" si="77"/>
        <v>0</v>
      </c>
      <c r="U228" s="166">
        <f t="shared" si="60"/>
        <v>0</v>
      </c>
      <c r="V228" s="166" t="e">
        <f t="shared" si="61"/>
        <v>#DIV/0!</v>
      </c>
      <c r="W228" s="161">
        <f t="shared" si="67"/>
        <v>0</v>
      </c>
      <c r="X228" s="161">
        <f t="shared" si="78"/>
        <v>0</v>
      </c>
      <c r="Y228" s="161">
        <f t="shared" si="62"/>
        <v>0</v>
      </c>
      <c r="Z228" s="161">
        <f t="shared" si="68"/>
        <v>1</v>
      </c>
      <c r="AA228" s="161">
        <f t="shared" si="69"/>
        <v>0</v>
      </c>
      <c r="AB228" s="162" t="e">
        <f t="shared" si="63"/>
        <v>#DIV/0!</v>
      </c>
      <c r="AC228" s="162" t="e">
        <f t="shared" si="64"/>
        <v>#DIV/0!</v>
      </c>
      <c r="AD228" s="162">
        <f t="shared" si="70"/>
        <v>0</v>
      </c>
      <c r="AE228" s="85">
        <f t="shared" si="71"/>
        <v>39</v>
      </c>
      <c r="AF228" s="85">
        <f t="shared" si="72"/>
        <v>72</v>
      </c>
      <c r="AG228" s="85">
        <f t="shared" si="73"/>
        <v>256</v>
      </c>
      <c r="AH228" s="85">
        <f t="shared" si="74"/>
        <v>153600</v>
      </c>
      <c r="AI228" s="152">
        <f t="shared" si="75"/>
        <v>0</v>
      </c>
      <c r="AJ228" s="152">
        <f t="shared" si="76"/>
        <v>0</v>
      </c>
      <c r="AK228" s="157">
        <f t="shared" si="65"/>
        <v>0</v>
      </c>
      <c r="AL228" s="158"/>
      <c r="AM228" s="158"/>
      <c r="AN228" s="159"/>
      <c r="AO228" s="159"/>
      <c r="AP228" s="159"/>
      <c r="AQ228" s="153"/>
      <c r="AR228" s="85">
        <f t="shared" si="66"/>
        <v>0</v>
      </c>
      <c r="AS228" s="85"/>
      <c r="AT228" s="85"/>
      <c r="AU228" s="85"/>
      <c r="AV228" s="85"/>
      <c r="AW228" s="85"/>
    </row>
    <row r="229" spans="1:49" s="22" customFormat="1">
      <c r="A229" s="42"/>
      <c r="B229" s="18">
        <v>215</v>
      </c>
      <c r="C229" s="19"/>
      <c r="D229" s="19"/>
      <c r="E229" s="25"/>
      <c r="F229" s="19"/>
      <c r="G229" s="19"/>
      <c r="H229" s="21"/>
      <c r="I229" s="21"/>
      <c r="J229" s="19"/>
      <c r="K229" s="88"/>
      <c r="L229" s="29"/>
      <c r="M229" s="29"/>
      <c r="N229" s="29"/>
      <c r="O229" s="29"/>
      <c r="P229" s="29"/>
      <c r="Q229" s="29"/>
      <c r="R229" s="29"/>
      <c r="S229" s="29"/>
      <c r="T229" s="160">
        <f t="shared" si="77"/>
        <v>0</v>
      </c>
      <c r="U229" s="166">
        <f t="shared" si="60"/>
        <v>0</v>
      </c>
      <c r="V229" s="166" t="e">
        <f t="shared" si="61"/>
        <v>#DIV/0!</v>
      </c>
      <c r="W229" s="161">
        <f t="shared" si="67"/>
        <v>0</v>
      </c>
      <c r="X229" s="161">
        <f t="shared" si="78"/>
        <v>0</v>
      </c>
      <c r="Y229" s="161">
        <f t="shared" si="62"/>
        <v>0</v>
      </c>
      <c r="Z229" s="161">
        <f t="shared" si="68"/>
        <v>1</v>
      </c>
      <c r="AA229" s="161">
        <f t="shared" si="69"/>
        <v>0</v>
      </c>
      <c r="AB229" s="162" t="e">
        <f t="shared" si="63"/>
        <v>#DIV/0!</v>
      </c>
      <c r="AC229" s="162" t="e">
        <f t="shared" si="64"/>
        <v>#DIV/0!</v>
      </c>
      <c r="AD229" s="162">
        <f t="shared" si="70"/>
        <v>0</v>
      </c>
      <c r="AE229" s="85">
        <f t="shared" si="71"/>
        <v>39</v>
      </c>
      <c r="AF229" s="85">
        <f t="shared" si="72"/>
        <v>72</v>
      </c>
      <c r="AG229" s="85">
        <f t="shared" si="73"/>
        <v>256</v>
      </c>
      <c r="AH229" s="85">
        <f t="shared" si="74"/>
        <v>153600</v>
      </c>
      <c r="AI229" s="152">
        <f t="shared" si="75"/>
        <v>0</v>
      </c>
      <c r="AJ229" s="152">
        <f t="shared" si="76"/>
        <v>0</v>
      </c>
      <c r="AK229" s="157">
        <f t="shared" si="65"/>
        <v>0</v>
      </c>
      <c r="AL229" s="158"/>
      <c r="AM229" s="158"/>
      <c r="AN229" s="159"/>
      <c r="AO229" s="159"/>
      <c r="AP229" s="159"/>
      <c r="AQ229" s="153"/>
      <c r="AR229" s="85">
        <f t="shared" si="66"/>
        <v>0</v>
      </c>
      <c r="AS229" s="85"/>
      <c r="AT229" s="85"/>
      <c r="AU229" s="85"/>
      <c r="AV229" s="85"/>
      <c r="AW229" s="85"/>
    </row>
    <row r="230" spans="1:49" s="22" customFormat="1">
      <c r="A230" s="42"/>
      <c r="B230" s="18">
        <v>216</v>
      </c>
      <c r="C230" s="19"/>
      <c r="D230" s="19"/>
      <c r="E230" s="25"/>
      <c r="F230" s="19"/>
      <c r="G230" s="19"/>
      <c r="H230" s="21"/>
      <c r="I230" s="21"/>
      <c r="J230" s="19"/>
      <c r="K230" s="88"/>
      <c r="L230" s="29"/>
      <c r="M230" s="29"/>
      <c r="N230" s="29"/>
      <c r="O230" s="29"/>
      <c r="P230" s="29"/>
      <c r="Q230" s="29"/>
      <c r="R230" s="29"/>
      <c r="S230" s="29"/>
      <c r="T230" s="160">
        <f t="shared" si="77"/>
        <v>0</v>
      </c>
      <c r="U230" s="166">
        <f t="shared" si="60"/>
        <v>0</v>
      </c>
      <c r="V230" s="166" t="e">
        <f t="shared" si="61"/>
        <v>#DIV/0!</v>
      </c>
      <c r="W230" s="161">
        <f t="shared" si="67"/>
        <v>0</v>
      </c>
      <c r="X230" s="161">
        <f t="shared" si="78"/>
        <v>0</v>
      </c>
      <c r="Y230" s="161">
        <f t="shared" si="62"/>
        <v>0</v>
      </c>
      <c r="Z230" s="161">
        <f t="shared" si="68"/>
        <v>1</v>
      </c>
      <c r="AA230" s="161">
        <f t="shared" si="69"/>
        <v>0</v>
      </c>
      <c r="AB230" s="162" t="e">
        <f t="shared" si="63"/>
        <v>#DIV/0!</v>
      </c>
      <c r="AC230" s="162" t="e">
        <f t="shared" si="64"/>
        <v>#DIV/0!</v>
      </c>
      <c r="AD230" s="162">
        <f t="shared" si="70"/>
        <v>0</v>
      </c>
      <c r="AE230" s="85">
        <f t="shared" si="71"/>
        <v>39</v>
      </c>
      <c r="AF230" s="85">
        <f t="shared" si="72"/>
        <v>72</v>
      </c>
      <c r="AG230" s="85">
        <f t="shared" si="73"/>
        <v>256</v>
      </c>
      <c r="AH230" s="85">
        <f t="shared" si="74"/>
        <v>153600</v>
      </c>
      <c r="AI230" s="152">
        <f t="shared" si="75"/>
        <v>0</v>
      </c>
      <c r="AJ230" s="152">
        <f t="shared" si="76"/>
        <v>0</v>
      </c>
      <c r="AK230" s="157">
        <f t="shared" si="65"/>
        <v>0</v>
      </c>
      <c r="AL230" s="158"/>
      <c r="AM230" s="158"/>
      <c r="AN230" s="159"/>
      <c r="AO230" s="159"/>
      <c r="AP230" s="159"/>
      <c r="AQ230" s="153"/>
      <c r="AR230" s="85">
        <f t="shared" si="66"/>
        <v>0</v>
      </c>
      <c r="AS230" s="85"/>
      <c r="AT230" s="85"/>
      <c r="AU230" s="85"/>
      <c r="AV230" s="85"/>
      <c r="AW230" s="85"/>
    </row>
    <row r="231" spans="1:49" s="22" customFormat="1">
      <c r="A231" s="42"/>
      <c r="B231" s="18">
        <v>217</v>
      </c>
      <c r="C231" s="19"/>
      <c r="D231" s="19"/>
      <c r="E231" s="25"/>
      <c r="F231" s="19"/>
      <c r="G231" s="19"/>
      <c r="H231" s="21"/>
      <c r="I231" s="21"/>
      <c r="J231" s="19"/>
      <c r="K231" s="88"/>
      <c r="L231" s="29"/>
      <c r="M231" s="29"/>
      <c r="N231" s="29"/>
      <c r="O231" s="29"/>
      <c r="P231" s="29"/>
      <c r="Q231" s="29"/>
      <c r="R231" s="29"/>
      <c r="S231" s="29"/>
      <c r="T231" s="160">
        <f t="shared" si="77"/>
        <v>0</v>
      </c>
      <c r="U231" s="166">
        <f t="shared" si="60"/>
        <v>0</v>
      </c>
      <c r="V231" s="166" t="e">
        <f t="shared" si="61"/>
        <v>#DIV/0!</v>
      </c>
      <c r="W231" s="161">
        <f t="shared" si="67"/>
        <v>0</v>
      </c>
      <c r="X231" s="161">
        <f t="shared" si="78"/>
        <v>0</v>
      </c>
      <c r="Y231" s="161">
        <f t="shared" si="62"/>
        <v>0</v>
      </c>
      <c r="Z231" s="161">
        <f t="shared" si="68"/>
        <v>1</v>
      </c>
      <c r="AA231" s="161">
        <f t="shared" si="69"/>
        <v>0</v>
      </c>
      <c r="AB231" s="162" t="e">
        <f t="shared" si="63"/>
        <v>#DIV/0!</v>
      </c>
      <c r="AC231" s="162" t="e">
        <f t="shared" si="64"/>
        <v>#DIV/0!</v>
      </c>
      <c r="AD231" s="162">
        <f t="shared" si="70"/>
        <v>0</v>
      </c>
      <c r="AE231" s="85">
        <f t="shared" si="71"/>
        <v>39</v>
      </c>
      <c r="AF231" s="85">
        <f t="shared" si="72"/>
        <v>72</v>
      </c>
      <c r="AG231" s="85">
        <f t="shared" si="73"/>
        <v>256</v>
      </c>
      <c r="AH231" s="85">
        <f t="shared" si="74"/>
        <v>153600</v>
      </c>
      <c r="AI231" s="152">
        <f t="shared" si="75"/>
        <v>0</v>
      </c>
      <c r="AJ231" s="152">
        <f t="shared" si="76"/>
        <v>0</v>
      </c>
      <c r="AK231" s="157">
        <f t="shared" si="65"/>
        <v>0</v>
      </c>
      <c r="AL231" s="158"/>
      <c r="AM231" s="158"/>
      <c r="AN231" s="159"/>
      <c r="AO231" s="159"/>
      <c r="AP231" s="159"/>
      <c r="AQ231" s="153"/>
      <c r="AR231" s="85">
        <f t="shared" si="66"/>
        <v>0</v>
      </c>
      <c r="AS231" s="85"/>
      <c r="AT231" s="85"/>
      <c r="AU231" s="85"/>
      <c r="AV231" s="85"/>
      <c r="AW231" s="85"/>
    </row>
    <row r="232" spans="1:49" s="22" customFormat="1">
      <c r="A232" s="42"/>
      <c r="B232" s="18">
        <v>218</v>
      </c>
      <c r="C232" s="19"/>
      <c r="D232" s="19"/>
      <c r="E232" s="25"/>
      <c r="F232" s="19"/>
      <c r="G232" s="19"/>
      <c r="H232" s="21"/>
      <c r="I232" s="21"/>
      <c r="J232" s="19"/>
      <c r="K232" s="88"/>
      <c r="L232" s="29"/>
      <c r="M232" s="29"/>
      <c r="N232" s="29"/>
      <c r="O232" s="29"/>
      <c r="P232" s="29"/>
      <c r="Q232" s="29"/>
      <c r="R232" s="29"/>
      <c r="S232" s="29"/>
      <c r="T232" s="160">
        <f t="shared" si="77"/>
        <v>0</v>
      </c>
      <c r="U232" s="166">
        <f t="shared" si="60"/>
        <v>0</v>
      </c>
      <c r="V232" s="166" t="e">
        <f t="shared" si="61"/>
        <v>#DIV/0!</v>
      </c>
      <c r="W232" s="161">
        <f t="shared" si="67"/>
        <v>0</v>
      </c>
      <c r="X232" s="161">
        <f t="shared" si="78"/>
        <v>0</v>
      </c>
      <c r="Y232" s="161">
        <f t="shared" si="62"/>
        <v>0</v>
      </c>
      <c r="Z232" s="161">
        <f t="shared" si="68"/>
        <v>1</v>
      </c>
      <c r="AA232" s="161">
        <f t="shared" si="69"/>
        <v>0</v>
      </c>
      <c r="AB232" s="162" t="e">
        <f t="shared" si="63"/>
        <v>#DIV/0!</v>
      </c>
      <c r="AC232" s="162" t="e">
        <f t="shared" si="64"/>
        <v>#DIV/0!</v>
      </c>
      <c r="AD232" s="162">
        <f t="shared" si="70"/>
        <v>0</v>
      </c>
      <c r="AE232" s="85">
        <f t="shared" si="71"/>
        <v>39</v>
      </c>
      <c r="AF232" s="85">
        <f t="shared" si="72"/>
        <v>72</v>
      </c>
      <c r="AG232" s="85">
        <f t="shared" si="73"/>
        <v>256</v>
      </c>
      <c r="AH232" s="85">
        <f t="shared" si="74"/>
        <v>153600</v>
      </c>
      <c r="AI232" s="152">
        <f t="shared" si="75"/>
        <v>0</v>
      </c>
      <c r="AJ232" s="152">
        <f t="shared" si="76"/>
        <v>0</v>
      </c>
      <c r="AK232" s="157">
        <f t="shared" si="65"/>
        <v>0</v>
      </c>
      <c r="AL232" s="158"/>
      <c r="AM232" s="158"/>
      <c r="AN232" s="159"/>
      <c r="AO232" s="159"/>
      <c r="AP232" s="159"/>
      <c r="AQ232" s="153"/>
      <c r="AR232" s="85">
        <f t="shared" si="66"/>
        <v>0</v>
      </c>
      <c r="AS232" s="85"/>
      <c r="AT232" s="85"/>
      <c r="AU232" s="85"/>
      <c r="AV232" s="85"/>
      <c r="AW232" s="85"/>
    </row>
    <row r="233" spans="1:49" s="22" customFormat="1">
      <c r="A233" s="42"/>
      <c r="B233" s="18">
        <v>219</v>
      </c>
      <c r="C233" s="19"/>
      <c r="D233" s="19"/>
      <c r="E233" s="25"/>
      <c r="F233" s="19"/>
      <c r="G233" s="19"/>
      <c r="H233" s="21"/>
      <c r="I233" s="21"/>
      <c r="J233" s="19"/>
      <c r="K233" s="88"/>
      <c r="L233" s="29"/>
      <c r="M233" s="29"/>
      <c r="N233" s="29"/>
      <c r="O233" s="29"/>
      <c r="P233" s="29"/>
      <c r="Q233" s="29"/>
      <c r="R233" s="29"/>
      <c r="S233" s="29"/>
      <c r="T233" s="160">
        <f t="shared" si="77"/>
        <v>0</v>
      </c>
      <c r="U233" s="166">
        <f t="shared" si="60"/>
        <v>0</v>
      </c>
      <c r="V233" s="166" t="e">
        <f t="shared" si="61"/>
        <v>#DIV/0!</v>
      </c>
      <c r="W233" s="161">
        <f t="shared" si="67"/>
        <v>0</v>
      </c>
      <c r="X233" s="161">
        <f t="shared" si="78"/>
        <v>0</v>
      </c>
      <c r="Y233" s="161">
        <f t="shared" si="62"/>
        <v>0</v>
      </c>
      <c r="Z233" s="161">
        <f t="shared" si="68"/>
        <v>1</v>
      </c>
      <c r="AA233" s="161">
        <f t="shared" si="69"/>
        <v>0</v>
      </c>
      <c r="AB233" s="162" t="e">
        <f t="shared" si="63"/>
        <v>#DIV/0!</v>
      </c>
      <c r="AC233" s="162" t="e">
        <f t="shared" si="64"/>
        <v>#DIV/0!</v>
      </c>
      <c r="AD233" s="162">
        <f t="shared" si="70"/>
        <v>0</v>
      </c>
      <c r="AE233" s="85">
        <f t="shared" si="71"/>
        <v>39</v>
      </c>
      <c r="AF233" s="85">
        <f t="shared" si="72"/>
        <v>72</v>
      </c>
      <c r="AG233" s="85">
        <f t="shared" si="73"/>
        <v>256</v>
      </c>
      <c r="AH233" s="85">
        <f t="shared" si="74"/>
        <v>153600</v>
      </c>
      <c r="AI233" s="152">
        <f t="shared" si="75"/>
        <v>0</v>
      </c>
      <c r="AJ233" s="152">
        <f t="shared" si="76"/>
        <v>0</v>
      </c>
      <c r="AK233" s="157">
        <f t="shared" si="65"/>
        <v>0</v>
      </c>
      <c r="AL233" s="158"/>
      <c r="AM233" s="158"/>
      <c r="AN233" s="159"/>
      <c r="AO233" s="159"/>
      <c r="AP233" s="159"/>
      <c r="AQ233" s="153"/>
      <c r="AR233" s="85">
        <f t="shared" si="66"/>
        <v>0</v>
      </c>
      <c r="AS233" s="85"/>
      <c r="AT233" s="85"/>
      <c r="AU233" s="85"/>
      <c r="AV233" s="85"/>
      <c r="AW233" s="85"/>
    </row>
    <row r="234" spans="1:49" s="22" customFormat="1">
      <c r="A234" s="42"/>
      <c r="B234" s="18">
        <v>220</v>
      </c>
      <c r="C234" s="19"/>
      <c r="D234" s="19"/>
      <c r="E234" s="25"/>
      <c r="F234" s="19"/>
      <c r="G234" s="19"/>
      <c r="H234" s="21"/>
      <c r="I234" s="21"/>
      <c r="J234" s="19"/>
      <c r="K234" s="88"/>
      <c r="L234" s="29"/>
      <c r="M234" s="29"/>
      <c r="N234" s="29"/>
      <c r="O234" s="29"/>
      <c r="P234" s="29"/>
      <c r="Q234" s="29"/>
      <c r="R234" s="29"/>
      <c r="S234" s="29"/>
      <c r="T234" s="160">
        <f t="shared" si="77"/>
        <v>0</v>
      </c>
      <c r="U234" s="166">
        <f t="shared" si="60"/>
        <v>0</v>
      </c>
      <c r="V234" s="166" t="e">
        <f t="shared" si="61"/>
        <v>#DIV/0!</v>
      </c>
      <c r="W234" s="161">
        <f t="shared" si="67"/>
        <v>0</v>
      </c>
      <c r="X234" s="161">
        <f t="shared" si="78"/>
        <v>0</v>
      </c>
      <c r="Y234" s="161">
        <f t="shared" si="62"/>
        <v>0</v>
      </c>
      <c r="Z234" s="161">
        <f t="shared" si="68"/>
        <v>1</v>
      </c>
      <c r="AA234" s="161">
        <f t="shared" si="69"/>
        <v>0</v>
      </c>
      <c r="AB234" s="162" t="e">
        <f t="shared" si="63"/>
        <v>#DIV/0!</v>
      </c>
      <c r="AC234" s="162" t="e">
        <f t="shared" si="64"/>
        <v>#DIV/0!</v>
      </c>
      <c r="AD234" s="162">
        <f t="shared" si="70"/>
        <v>0</v>
      </c>
      <c r="AE234" s="85">
        <f t="shared" si="71"/>
        <v>39</v>
      </c>
      <c r="AF234" s="85">
        <f t="shared" si="72"/>
        <v>72</v>
      </c>
      <c r="AG234" s="85">
        <f t="shared" si="73"/>
        <v>256</v>
      </c>
      <c r="AH234" s="85">
        <f t="shared" si="74"/>
        <v>153600</v>
      </c>
      <c r="AI234" s="152">
        <f t="shared" si="75"/>
        <v>0</v>
      </c>
      <c r="AJ234" s="152">
        <f t="shared" si="76"/>
        <v>0</v>
      </c>
      <c r="AK234" s="157">
        <f t="shared" si="65"/>
        <v>0</v>
      </c>
      <c r="AL234" s="158"/>
      <c r="AM234" s="158"/>
      <c r="AN234" s="159"/>
      <c r="AO234" s="159"/>
      <c r="AP234" s="159"/>
      <c r="AQ234" s="153"/>
      <c r="AR234" s="85">
        <f t="shared" si="66"/>
        <v>0</v>
      </c>
      <c r="AS234" s="85"/>
      <c r="AT234" s="85"/>
      <c r="AU234" s="85"/>
      <c r="AV234" s="85"/>
      <c r="AW234" s="85"/>
    </row>
    <row r="235" spans="1:49" s="22" customFormat="1">
      <c r="A235" s="42"/>
      <c r="B235" s="18">
        <v>221</v>
      </c>
      <c r="C235" s="19"/>
      <c r="D235" s="19"/>
      <c r="E235" s="25"/>
      <c r="F235" s="19"/>
      <c r="G235" s="19"/>
      <c r="H235" s="21"/>
      <c r="I235" s="21"/>
      <c r="J235" s="19"/>
      <c r="K235" s="88"/>
      <c r="L235" s="29"/>
      <c r="M235" s="29"/>
      <c r="N235" s="29"/>
      <c r="O235" s="29"/>
      <c r="P235" s="29"/>
      <c r="Q235" s="29"/>
      <c r="R235" s="29"/>
      <c r="S235" s="29"/>
      <c r="T235" s="160">
        <f t="shared" si="77"/>
        <v>0</v>
      </c>
      <c r="U235" s="166">
        <f t="shared" si="60"/>
        <v>0</v>
      </c>
      <c r="V235" s="166" t="e">
        <f t="shared" si="61"/>
        <v>#DIV/0!</v>
      </c>
      <c r="W235" s="161">
        <f t="shared" si="67"/>
        <v>0</v>
      </c>
      <c r="X235" s="161">
        <f t="shared" si="78"/>
        <v>0</v>
      </c>
      <c r="Y235" s="161">
        <f t="shared" si="62"/>
        <v>0</v>
      </c>
      <c r="Z235" s="161">
        <f t="shared" si="68"/>
        <v>1</v>
      </c>
      <c r="AA235" s="161">
        <f t="shared" si="69"/>
        <v>0</v>
      </c>
      <c r="AB235" s="162" t="e">
        <f t="shared" si="63"/>
        <v>#DIV/0!</v>
      </c>
      <c r="AC235" s="162" t="e">
        <f t="shared" si="64"/>
        <v>#DIV/0!</v>
      </c>
      <c r="AD235" s="162">
        <f t="shared" si="70"/>
        <v>0</v>
      </c>
      <c r="AE235" s="85">
        <f t="shared" si="71"/>
        <v>39</v>
      </c>
      <c r="AF235" s="85">
        <f t="shared" si="72"/>
        <v>72</v>
      </c>
      <c r="AG235" s="85">
        <f t="shared" si="73"/>
        <v>256</v>
      </c>
      <c r="AH235" s="85">
        <f t="shared" si="74"/>
        <v>153600</v>
      </c>
      <c r="AI235" s="152">
        <f t="shared" si="75"/>
        <v>0</v>
      </c>
      <c r="AJ235" s="152">
        <f t="shared" si="76"/>
        <v>0</v>
      </c>
      <c r="AK235" s="157">
        <f t="shared" si="65"/>
        <v>0</v>
      </c>
      <c r="AL235" s="158"/>
      <c r="AM235" s="158"/>
      <c r="AN235" s="159"/>
      <c r="AO235" s="159"/>
      <c r="AP235" s="159"/>
      <c r="AQ235" s="153"/>
      <c r="AR235" s="85">
        <f t="shared" si="66"/>
        <v>0</v>
      </c>
      <c r="AS235" s="85"/>
      <c r="AT235" s="85"/>
      <c r="AU235" s="85"/>
      <c r="AV235" s="85"/>
      <c r="AW235" s="85"/>
    </row>
    <row r="236" spans="1:49" s="22" customFormat="1">
      <c r="A236" s="42"/>
      <c r="B236" s="18">
        <v>222</v>
      </c>
      <c r="C236" s="19"/>
      <c r="D236" s="19"/>
      <c r="E236" s="25"/>
      <c r="F236" s="19"/>
      <c r="G236" s="19"/>
      <c r="H236" s="21"/>
      <c r="I236" s="21"/>
      <c r="J236" s="21"/>
      <c r="K236" s="21"/>
      <c r="L236" s="27"/>
      <c r="M236" s="27"/>
      <c r="N236" s="27"/>
      <c r="O236" s="27"/>
      <c r="P236" s="27"/>
      <c r="Q236" s="27"/>
      <c r="R236" s="27"/>
      <c r="S236" s="27"/>
      <c r="T236" s="160">
        <f t="shared" si="77"/>
        <v>0</v>
      </c>
      <c r="U236" s="166">
        <f t="shared" si="60"/>
        <v>0</v>
      </c>
      <c r="V236" s="166" t="e">
        <f t="shared" si="61"/>
        <v>#DIV/0!</v>
      </c>
      <c r="W236" s="161">
        <f t="shared" si="67"/>
        <v>0</v>
      </c>
      <c r="X236" s="161">
        <f t="shared" si="78"/>
        <v>0</v>
      </c>
      <c r="Y236" s="161">
        <f t="shared" si="62"/>
        <v>0</v>
      </c>
      <c r="Z236" s="161">
        <f t="shared" si="68"/>
        <v>1</v>
      </c>
      <c r="AA236" s="161">
        <f t="shared" si="69"/>
        <v>0</v>
      </c>
      <c r="AB236" s="162" t="e">
        <f t="shared" si="63"/>
        <v>#DIV/0!</v>
      </c>
      <c r="AC236" s="162" t="e">
        <f t="shared" si="64"/>
        <v>#DIV/0!</v>
      </c>
      <c r="AD236" s="162">
        <f t="shared" si="70"/>
        <v>0</v>
      </c>
      <c r="AE236" s="85">
        <f t="shared" si="71"/>
        <v>39</v>
      </c>
      <c r="AF236" s="85">
        <f t="shared" si="72"/>
        <v>72</v>
      </c>
      <c r="AG236" s="85">
        <f t="shared" si="73"/>
        <v>256</v>
      </c>
      <c r="AH236" s="85">
        <f t="shared" si="74"/>
        <v>153600</v>
      </c>
      <c r="AI236" s="152">
        <f t="shared" si="75"/>
        <v>0</v>
      </c>
      <c r="AJ236" s="152">
        <f t="shared" si="76"/>
        <v>0</v>
      </c>
      <c r="AK236" s="157">
        <f t="shared" si="65"/>
        <v>0</v>
      </c>
      <c r="AL236" s="158"/>
      <c r="AM236" s="158"/>
      <c r="AN236" s="159"/>
      <c r="AO236" s="159"/>
      <c r="AP236" s="159"/>
      <c r="AQ236" s="153"/>
      <c r="AR236" s="85">
        <f t="shared" si="66"/>
        <v>0</v>
      </c>
      <c r="AS236" s="85"/>
      <c r="AT236" s="85"/>
      <c r="AU236" s="85"/>
      <c r="AV236" s="85"/>
      <c r="AW236" s="85"/>
    </row>
    <row r="237" spans="1:49" s="22" customFormat="1">
      <c r="A237" s="42"/>
      <c r="B237" s="18">
        <v>223</v>
      </c>
      <c r="C237" s="19"/>
      <c r="D237" s="19"/>
      <c r="E237" s="25"/>
      <c r="F237" s="19"/>
      <c r="G237" s="19"/>
      <c r="H237" s="21"/>
      <c r="I237" s="21"/>
      <c r="J237" s="21"/>
      <c r="K237" s="21"/>
      <c r="L237" s="27"/>
      <c r="M237" s="27"/>
      <c r="N237" s="27"/>
      <c r="O237" s="27"/>
      <c r="P237" s="27"/>
      <c r="Q237" s="27"/>
      <c r="R237" s="27"/>
      <c r="S237" s="27"/>
      <c r="T237" s="160">
        <f t="shared" si="77"/>
        <v>0</v>
      </c>
      <c r="U237" s="166">
        <f t="shared" si="60"/>
        <v>0</v>
      </c>
      <c r="V237" s="166" t="e">
        <f t="shared" si="61"/>
        <v>#DIV/0!</v>
      </c>
      <c r="W237" s="161">
        <f t="shared" si="67"/>
        <v>0</v>
      </c>
      <c r="X237" s="161">
        <f t="shared" si="78"/>
        <v>0</v>
      </c>
      <c r="Y237" s="161">
        <f t="shared" si="62"/>
        <v>0</v>
      </c>
      <c r="Z237" s="161">
        <f t="shared" si="68"/>
        <v>1</v>
      </c>
      <c r="AA237" s="161">
        <f t="shared" si="69"/>
        <v>0</v>
      </c>
      <c r="AB237" s="162" t="e">
        <f t="shared" si="63"/>
        <v>#DIV/0!</v>
      </c>
      <c r="AC237" s="162" t="e">
        <f t="shared" si="64"/>
        <v>#DIV/0!</v>
      </c>
      <c r="AD237" s="162">
        <f t="shared" si="70"/>
        <v>0</v>
      </c>
      <c r="AE237" s="85">
        <f t="shared" si="71"/>
        <v>39</v>
      </c>
      <c r="AF237" s="85">
        <f t="shared" si="72"/>
        <v>72</v>
      </c>
      <c r="AG237" s="85">
        <f t="shared" si="73"/>
        <v>256</v>
      </c>
      <c r="AH237" s="85">
        <f t="shared" si="74"/>
        <v>153600</v>
      </c>
      <c r="AI237" s="152">
        <f t="shared" si="75"/>
        <v>0</v>
      </c>
      <c r="AJ237" s="152">
        <f t="shared" si="76"/>
        <v>0</v>
      </c>
      <c r="AK237" s="157">
        <f t="shared" si="65"/>
        <v>0</v>
      </c>
      <c r="AL237" s="158"/>
      <c r="AM237" s="158"/>
      <c r="AN237" s="159"/>
      <c r="AO237" s="159"/>
      <c r="AP237" s="159"/>
      <c r="AQ237" s="153"/>
      <c r="AR237" s="85">
        <f t="shared" si="66"/>
        <v>0</v>
      </c>
      <c r="AS237" s="85"/>
      <c r="AT237" s="85"/>
      <c r="AU237" s="85"/>
      <c r="AV237" s="85"/>
      <c r="AW237" s="85"/>
    </row>
    <row r="238" spans="1:49" s="22" customFormat="1">
      <c r="A238" s="42"/>
      <c r="B238" s="18">
        <v>224</v>
      </c>
      <c r="C238" s="19"/>
      <c r="D238" s="19"/>
      <c r="E238" s="25"/>
      <c r="F238" s="19"/>
      <c r="G238" s="19"/>
      <c r="H238" s="21"/>
      <c r="I238" s="21"/>
      <c r="J238" s="21"/>
      <c r="K238" s="21"/>
      <c r="L238" s="27"/>
      <c r="M238" s="27"/>
      <c r="N238" s="27"/>
      <c r="O238" s="27"/>
      <c r="P238" s="27"/>
      <c r="Q238" s="27"/>
      <c r="R238" s="27"/>
      <c r="S238" s="27"/>
      <c r="T238" s="160">
        <f t="shared" si="77"/>
        <v>0</v>
      </c>
      <c r="U238" s="166">
        <f t="shared" si="60"/>
        <v>0</v>
      </c>
      <c r="V238" s="166" t="e">
        <f t="shared" si="61"/>
        <v>#DIV/0!</v>
      </c>
      <c r="W238" s="161">
        <f t="shared" si="67"/>
        <v>0</v>
      </c>
      <c r="X238" s="161">
        <f t="shared" si="78"/>
        <v>0</v>
      </c>
      <c r="Y238" s="161">
        <f t="shared" si="62"/>
        <v>0</v>
      </c>
      <c r="Z238" s="161">
        <f t="shared" si="68"/>
        <v>1</v>
      </c>
      <c r="AA238" s="161">
        <f t="shared" si="69"/>
        <v>0</v>
      </c>
      <c r="AB238" s="162" t="e">
        <f t="shared" si="63"/>
        <v>#DIV/0!</v>
      </c>
      <c r="AC238" s="162" t="e">
        <f t="shared" si="64"/>
        <v>#DIV/0!</v>
      </c>
      <c r="AD238" s="162">
        <f t="shared" si="70"/>
        <v>0</v>
      </c>
      <c r="AE238" s="85">
        <f t="shared" si="71"/>
        <v>39</v>
      </c>
      <c r="AF238" s="85">
        <f t="shared" si="72"/>
        <v>72</v>
      </c>
      <c r="AG238" s="85">
        <f t="shared" si="73"/>
        <v>256</v>
      </c>
      <c r="AH238" s="85">
        <f t="shared" si="74"/>
        <v>153600</v>
      </c>
      <c r="AI238" s="152">
        <f t="shared" si="75"/>
        <v>0</v>
      </c>
      <c r="AJ238" s="152">
        <f t="shared" si="76"/>
        <v>0</v>
      </c>
      <c r="AK238" s="157">
        <f t="shared" si="65"/>
        <v>0</v>
      </c>
      <c r="AL238" s="158"/>
      <c r="AM238" s="158"/>
      <c r="AN238" s="159"/>
      <c r="AO238" s="159"/>
      <c r="AP238" s="159"/>
      <c r="AQ238" s="153"/>
      <c r="AR238" s="85">
        <f t="shared" si="66"/>
        <v>0</v>
      </c>
      <c r="AS238" s="85"/>
      <c r="AT238" s="85"/>
      <c r="AU238" s="85"/>
      <c r="AV238" s="85"/>
      <c r="AW238" s="85"/>
    </row>
    <row r="239" spans="1:49" s="22" customFormat="1">
      <c r="A239" s="42"/>
      <c r="B239" s="18">
        <v>225</v>
      </c>
      <c r="C239" s="19"/>
      <c r="D239" s="19"/>
      <c r="E239" s="25"/>
      <c r="F239" s="19"/>
      <c r="G239" s="19"/>
      <c r="H239" s="21"/>
      <c r="I239" s="21"/>
      <c r="J239" s="21"/>
      <c r="K239" s="21"/>
      <c r="L239" s="27"/>
      <c r="M239" s="27"/>
      <c r="N239" s="27"/>
      <c r="O239" s="27"/>
      <c r="P239" s="27"/>
      <c r="Q239" s="27"/>
      <c r="R239" s="27"/>
      <c r="S239" s="27"/>
      <c r="T239" s="160">
        <f t="shared" si="77"/>
        <v>0</v>
      </c>
      <c r="U239" s="166">
        <f t="shared" si="60"/>
        <v>0</v>
      </c>
      <c r="V239" s="166" t="e">
        <f t="shared" si="61"/>
        <v>#DIV/0!</v>
      </c>
      <c r="W239" s="161">
        <f t="shared" si="67"/>
        <v>0</v>
      </c>
      <c r="X239" s="161">
        <f t="shared" si="78"/>
        <v>0</v>
      </c>
      <c r="Y239" s="161">
        <f t="shared" si="62"/>
        <v>0</v>
      </c>
      <c r="Z239" s="161">
        <f t="shared" si="68"/>
        <v>1</v>
      </c>
      <c r="AA239" s="161">
        <f t="shared" si="69"/>
        <v>0</v>
      </c>
      <c r="AB239" s="162" t="e">
        <f t="shared" si="63"/>
        <v>#DIV/0!</v>
      </c>
      <c r="AC239" s="162" t="e">
        <f t="shared" si="64"/>
        <v>#DIV/0!</v>
      </c>
      <c r="AD239" s="162">
        <f t="shared" si="70"/>
        <v>0</v>
      </c>
      <c r="AE239" s="85">
        <f t="shared" si="71"/>
        <v>39</v>
      </c>
      <c r="AF239" s="85">
        <f t="shared" si="72"/>
        <v>72</v>
      </c>
      <c r="AG239" s="85">
        <f t="shared" si="73"/>
        <v>256</v>
      </c>
      <c r="AH239" s="85">
        <f t="shared" si="74"/>
        <v>153600</v>
      </c>
      <c r="AI239" s="152">
        <f t="shared" si="75"/>
        <v>0</v>
      </c>
      <c r="AJ239" s="152">
        <f t="shared" si="76"/>
        <v>0</v>
      </c>
      <c r="AK239" s="157">
        <f t="shared" si="65"/>
        <v>0</v>
      </c>
      <c r="AL239" s="158"/>
      <c r="AM239" s="158"/>
      <c r="AN239" s="159"/>
      <c r="AO239" s="159"/>
      <c r="AP239" s="159"/>
      <c r="AQ239" s="153"/>
      <c r="AR239" s="85">
        <f t="shared" si="66"/>
        <v>0</v>
      </c>
      <c r="AS239" s="85"/>
      <c r="AT239" s="85"/>
      <c r="AU239" s="85"/>
      <c r="AV239" s="85"/>
      <c r="AW239" s="85"/>
    </row>
    <row r="240" spans="1:49" s="22" customFormat="1">
      <c r="A240" s="42"/>
      <c r="B240" s="18">
        <v>226</v>
      </c>
      <c r="C240" s="19"/>
      <c r="D240" s="19"/>
      <c r="E240" s="25"/>
      <c r="F240" s="19"/>
      <c r="G240" s="19"/>
      <c r="H240" s="21"/>
      <c r="I240" s="21"/>
      <c r="J240" s="21"/>
      <c r="K240" s="21"/>
      <c r="L240" s="27"/>
      <c r="M240" s="27"/>
      <c r="N240" s="27"/>
      <c r="O240" s="27"/>
      <c r="P240" s="27"/>
      <c r="Q240" s="27"/>
      <c r="R240" s="27"/>
      <c r="S240" s="27"/>
      <c r="T240" s="160">
        <f t="shared" si="77"/>
        <v>0</v>
      </c>
      <c r="U240" s="166">
        <f t="shared" si="60"/>
        <v>0</v>
      </c>
      <c r="V240" s="166" t="e">
        <f t="shared" si="61"/>
        <v>#DIV/0!</v>
      </c>
      <c r="W240" s="161">
        <f t="shared" si="67"/>
        <v>0</v>
      </c>
      <c r="X240" s="161">
        <f t="shared" si="78"/>
        <v>0</v>
      </c>
      <c r="Y240" s="161">
        <f t="shared" si="62"/>
        <v>0</v>
      </c>
      <c r="Z240" s="161">
        <f t="shared" si="68"/>
        <v>1</v>
      </c>
      <c r="AA240" s="161">
        <f t="shared" si="69"/>
        <v>0</v>
      </c>
      <c r="AB240" s="162" t="e">
        <f t="shared" si="63"/>
        <v>#DIV/0!</v>
      </c>
      <c r="AC240" s="162" t="e">
        <f t="shared" si="64"/>
        <v>#DIV/0!</v>
      </c>
      <c r="AD240" s="162">
        <f t="shared" si="70"/>
        <v>0</v>
      </c>
      <c r="AE240" s="85">
        <f t="shared" si="71"/>
        <v>39</v>
      </c>
      <c r="AF240" s="85">
        <f t="shared" si="72"/>
        <v>72</v>
      </c>
      <c r="AG240" s="85">
        <f t="shared" si="73"/>
        <v>256</v>
      </c>
      <c r="AH240" s="85">
        <f t="shared" si="74"/>
        <v>153600</v>
      </c>
      <c r="AI240" s="152">
        <f t="shared" si="75"/>
        <v>0</v>
      </c>
      <c r="AJ240" s="152">
        <f t="shared" si="76"/>
        <v>0</v>
      </c>
      <c r="AK240" s="157">
        <f t="shared" si="65"/>
        <v>0</v>
      </c>
      <c r="AL240" s="158"/>
      <c r="AM240" s="158"/>
      <c r="AN240" s="159"/>
      <c r="AO240" s="159"/>
      <c r="AP240" s="159"/>
      <c r="AQ240" s="153"/>
      <c r="AR240" s="85">
        <f t="shared" si="66"/>
        <v>0</v>
      </c>
      <c r="AS240" s="85"/>
      <c r="AT240" s="85"/>
      <c r="AU240" s="85"/>
      <c r="AV240" s="85"/>
      <c r="AW240" s="85"/>
    </row>
    <row r="241" spans="1:49" s="22" customFormat="1">
      <c r="A241" s="42"/>
      <c r="B241" s="18">
        <v>227</v>
      </c>
      <c r="C241" s="19"/>
      <c r="D241" s="19"/>
      <c r="E241" s="25"/>
      <c r="F241" s="19"/>
      <c r="G241" s="19"/>
      <c r="H241" s="21"/>
      <c r="I241" s="21"/>
      <c r="J241" s="21"/>
      <c r="K241" s="21"/>
      <c r="L241" s="27"/>
      <c r="M241" s="27"/>
      <c r="N241" s="27"/>
      <c r="O241" s="27"/>
      <c r="P241" s="27"/>
      <c r="Q241" s="27"/>
      <c r="R241" s="27"/>
      <c r="S241" s="27"/>
      <c r="T241" s="160">
        <f t="shared" si="77"/>
        <v>0</v>
      </c>
      <c r="U241" s="166">
        <f t="shared" si="60"/>
        <v>0</v>
      </c>
      <c r="V241" s="166" t="e">
        <f t="shared" si="61"/>
        <v>#DIV/0!</v>
      </c>
      <c r="W241" s="161">
        <f t="shared" si="67"/>
        <v>0</v>
      </c>
      <c r="X241" s="161">
        <f t="shared" si="78"/>
        <v>0</v>
      </c>
      <c r="Y241" s="161">
        <f t="shared" si="62"/>
        <v>0</v>
      </c>
      <c r="Z241" s="161">
        <f t="shared" si="68"/>
        <v>1</v>
      </c>
      <c r="AA241" s="161">
        <f t="shared" si="69"/>
        <v>0</v>
      </c>
      <c r="AB241" s="162" t="e">
        <f t="shared" si="63"/>
        <v>#DIV/0!</v>
      </c>
      <c r="AC241" s="162" t="e">
        <f t="shared" si="64"/>
        <v>#DIV/0!</v>
      </c>
      <c r="AD241" s="162">
        <f t="shared" si="70"/>
        <v>0</v>
      </c>
      <c r="AE241" s="85">
        <f t="shared" si="71"/>
        <v>39</v>
      </c>
      <c r="AF241" s="85">
        <f t="shared" si="72"/>
        <v>72</v>
      </c>
      <c r="AG241" s="85">
        <f t="shared" si="73"/>
        <v>256</v>
      </c>
      <c r="AH241" s="85">
        <f t="shared" si="74"/>
        <v>153600</v>
      </c>
      <c r="AI241" s="152">
        <f t="shared" si="75"/>
        <v>0</v>
      </c>
      <c r="AJ241" s="152">
        <f t="shared" si="76"/>
        <v>0</v>
      </c>
      <c r="AK241" s="157">
        <f t="shared" si="65"/>
        <v>0</v>
      </c>
      <c r="AL241" s="158"/>
      <c r="AM241" s="158"/>
      <c r="AN241" s="159"/>
      <c r="AO241" s="159"/>
      <c r="AP241" s="159"/>
      <c r="AQ241" s="153"/>
      <c r="AR241" s="85">
        <f t="shared" si="66"/>
        <v>0</v>
      </c>
      <c r="AS241" s="85"/>
      <c r="AT241" s="85"/>
      <c r="AU241" s="85"/>
      <c r="AV241" s="85"/>
      <c r="AW241" s="85"/>
    </row>
    <row r="242" spans="1:49" s="22" customFormat="1">
      <c r="A242" s="42"/>
      <c r="B242" s="18">
        <v>228</v>
      </c>
      <c r="C242" s="19"/>
      <c r="D242" s="19"/>
      <c r="E242" s="25"/>
      <c r="F242" s="19"/>
      <c r="G242" s="19"/>
      <c r="H242" s="21"/>
      <c r="I242" s="21"/>
      <c r="J242" s="21"/>
      <c r="K242" s="21"/>
      <c r="L242" s="27"/>
      <c r="M242" s="27"/>
      <c r="N242" s="27"/>
      <c r="O242" s="27"/>
      <c r="P242" s="27"/>
      <c r="Q242" s="27"/>
      <c r="R242" s="27"/>
      <c r="S242" s="27"/>
      <c r="T242" s="160">
        <f t="shared" si="77"/>
        <v>0</v>
      </c>
      <c r="U242" s="166">
        <f t="shared" si="60"/>
        <v>0</v>
      </c>
      <c r="V242" s="166" t="e">
        <f t="shared" si="61"/>
        <v>#DIV/0!</v>
      </c>
      <c r="W242" s="161">
        <f t="shared" si="67"/>
        <v>0</v>
      </c>
      <c r="X242" s="161">
        <f t="shared" si="78"/>
        <v>0</v>
      </c>
      <c r="Y242" s="161">
        <f t="shared" si="62"/>
        <v>0</v>
      </c>
      <c r="Z242" s="161">
        <f t="shared" si="68"/>
        <v>1</v>
      </c>
      <c r="AA242" s="161">
        <f t="shared" si="69"/>
        <v>0</v>
      </c>
      <c r="AB242" s="162" t="e">
        <f t="shared" si="63"/>
        <v>#DIV/0!</v>
      </c>
      <c r="AC242" s="162" t="e">
        <f t="shared" si="64"/>
        <v>#DIV/0!</v>
      </c>
      <c r="AD242" s="162">
        <f t="shared" si="70"/>
        <v>0</v>
      </c>
      <c r="AE242" s="85">
        <f t="shared" si="71"/>
        <v>39</v>
      </c>
      <c r="AF242" s="85">
        <f t="shared" si="72"/>
        <v>72</v>
      </c>
      <c r="AG242" s="85">
        <f t="shared" si="73"/>
        <v>256</v>
      </c>
      <c r="AH242" s="85">
        <f t="shared" si="74"/>
        <v>153600</v>
      </c>
      <c r="AI242" s="152">
        <f t="shared" si="75"/>
        <v>0</v>
      </c>
      <c r="AJ242" s="152">
        <f t="shared" si="76"/>
        <v>0</v>
      </c>
      <c r="AK242" s="157">
        <f t="shared" si="65"/>
        <v>0</v>
      </c>
      <c r="AL242" s="158"/>
      <c r="AM242" s="158"/>
      <c r="AN242" s="159"/>
      <c r="AO242" s="159"/>
      <c r="AP242" s="159"/>
      <c r="AQ242" s="153"/>
      <c r="AR242" s="85">
        <f t="shared" si="66"/>
        <v>0</v>
      </c>
      <c r="AS242" s="85"/>
      <c r="AT242" s="85"/>
      <c r="AU242" s="85"/>
      <c r="AV242" s="85"/>
      <c r="AW242" s="85"/>
    </row>
    <row r="243" spans="1:49" s="22" customFormat="1">
      <c r="A243" s="42"/>
      <c r="B243" s="18">
        <v>229</v>
      </c>
      <c r="C243" s="19"/>
      <c r="D243" s="19"/>
      <c r="E243" s="25"/>
      <c r="F243" s="19"/>
      <c r="G243" s="19"/>
      <c r="H243" s="21"/>
      <c r="I243" s="21"/>
      <c r="J243" s="21"/>
      <c r="K243" s="21"/>
      <c r="L243" s="27"/>
      <c r="M243" s="27"/>
      <c r="N243" s="27"/>
      <c r="O243" s="27"/>
      <c r="P243" s="27"/>
      <c r="Q243" s="27"/>
      <c r="R243" s="27"/>
      <c r="S243" s="27"/>
      <c r="T243" s="160">
        <f t="shared" si="77"/>
        <v>0</v>
      </c>
      <c r="U243" s="166">
        <f t="shared" si="60"/>
        <v>0</v>
      </c>
      <c r="V243" s="166" t="e">
        <f t="shared" si="61"/>
        <v>#DIV/0!</v>
      </c>
      <c r="W243" s="161">
        <f t="shared" si="67"/>
        <v>0</v>
      </c>
      <c r="X243" s="161">
        <f t="shared" si="78"/>
        <v>0</v>
      </c>
      <c r="Y243" s="161">
        <f t="shared" si="62"/>
        <v>0</v>
      </c>
      <c r="Z243" s="161">
        <f t="shared" si="68"/>
        <v>1</v>
      </c>
      <c r="AA243" s="161">
        <f t="shared" si="69"/>
        <v>0</v>
      </c>
      <c r="AB243" s="162" t="e">
        <f t="shared" si="63"/>
        <v>#DIV/0!</v>
      </c>
      <c r="AC243" s="162" t="e">
        <f t="shared" si="64"/>
        <v>#DIV/0!</v>
      </c>
      <c r="AD243" s="162">
        <f t="shared" si="70"/>
        <v>0</v>
      </c>
      <c r="AE243" s="85">
        <f t="shared" si="71"/>
        <v>39</v>
      </c>
      <c r="AF243" s="85">
        <f t="shared" si="72"/>
        <v>72</v>
      </c>
      <c r="AG243" s="85">
        <f t="shared" si="73"/>
        <v>256</v>
      </c>
      <c r="AH243" s="85">
        <f t="shared" si="74"/>
        <v>153600</v>
      </c>
      <c r="AI243" s="152">
        <f t="shared" si="75"/>
        <v>0</v>
      </c>
      <c r="AJ243" s="152">
        <f t="shared" si="76"/>
        <v>0</v>
      </c>
      <c r="AK243" s="157">
        <f t="shared" si="65"/>
        <v>0</v>
      </c>
      <c r="AL243" s="158"/>
      <c r="AM243" s="158"/>
      <c r="AN243" s="159"/>
      <c r="AO243" s="159"/>
      <c r="AP243" s="159"/>
      <c r="AQ243" s="153"/>
      <c r="AR243" s="85">
        <f t="shared" si="66"/>
        <v>0</v>
      </c>
      <c r="AS243" s="85"/>
      <c r="AT243" s="85"/>
      <c r="AU243" s="85"/>
      <c r="AV243" s="85"/>
      <c r="AW243" s="85"/>
    </row>
    <row r="244" spans="1:49" s="22" customFormat="1">
      <c r="A244" s="42"/>
      <c r="B244" s="18">
        <v>230</v>
      </c>
      <c r="C244" s="19"/>
      <c r="D244" s="19"/>
      <c r="E244" s="25"/>
      <c r="F244" s="19"/>
      <c r="G244" s="19"/>
      <c r="H244" s="21"/>
      <c r="I244" s="21"/>
      <c r="J244" s="21"/>
      <c r="K244" s="21"/>
      <c r="L244" s="27"/>
      <c r="M244" s="27"/>
      <c r="N244" s="27"/>
      <c r="O244" s="27"/>
      <c r="P244" s="27"/>
      <c r="Q244" s="27"/>
      <c r="R244" s="27"/>
      <c r="S244" s="27"/>
      <c r="T244" s="160">
        <f t="shared" si="77"/>
        <v>0</v>
      </c>
      <c r="U244" s="166">
        <f t="shared" si="60"/>
        <v>0</v>
      </c>
      <c r="V244" s="166" t="e">
        <f t="shared" si="61"/>
        <v>#DIV/0!</v>
      </c>
      <c r="W244" s="161">
        <f t="shared" si="67"/>
        <v>0</v>
      </c>
      <c r="X244" s="161">
        <f t="shared" si="78"/>
        <v>0</v>
      </c>
      <c r="Y244" s="161">
        <f t="shared" si="62"/>
        <v>0</v>
      </c>
      <c r="Z244" s="161">
        <f t="shared" si="68"/>
        <v>1</v>
      </c>
      <c r="AA244" s="161">
        <f t="shared" si="69"/>
        <v>0</v>
      </c>
      <c r="AB244" s="162" t="e">
        <f t="shared" si="63"/>
        <v>#DIV/0!</v>
      </c>
      <c r="AC244" s="162" t="e">
        <f t="shared" si="64"/>
        <v>#DIV/0!</v>
      </c>
      <c r="AD244" s="162">
        <f t="shared" si="70"/>
        <v>0</v>
      </c>
      <c r="AE244" s="85">
        <f t="shared" si="71"/>
        <v>39</v>
      </c>
      <c r="AF244" s="85">
        <f t="shared" si="72"/>
        <v>72</v>
      </c>
      <c r="AG244" s="85">
        <f t="shared" si="73"/>
        <v>256</v>
      </c>
      <c r="AH244" s="85">
        <f t="shared" si="74"/>
        <v>153600</v>
      </c>
      <c r="AI244" s="152">
        <f t="shared" si="75"/>
        <v>0</v>
      </c>
      <c r="AJ244" s="152">
        <f t="shared" si="76"/>
        <v>0</v>
      </c>
      <c r="AK244" s="157">
        <f t="shared" si="65"/>
        <v>0</v>
      </c>
      <c r="AL244" s="158"/>
      <c r="AM244" s="158"/>
      <c r="AN244" s="159"/>
      <c r="AO244" s="159"/>
      <c r="AP244" s="159"/>
      <c r="AQ244" s="153"/>
      <c r="AR244" s="85">
        <f t="shared" si="66"/>
        <v>0</v>
      </c>
      <c r="AS244" s="85"/>
      <c r="AT244" s="85"/>
      <c r="AU244" s="85"/>
      <c r="AV244" s="85"/>
      <c r="AW244" s="85"/>
    </row>
    <row r="245" spans="1:49" s="22" customFormat="1">
      <c r="A245" s="42"/>
      <c r="B245" s="18">
        <v>231</v>
      </c>
      <c r="C245" s="19"/>
      <c r="D245" s="19"/>
      <c r="E245" s="25"/>
      <c r="F245" s="19"/>
      <c r="G245" s="19"/>
      <c r="H245" s="21"/>
      <c r="I245" s="21"/>
      <c r="J245" s="21"/>
      <c r="K245" s="21"/>
      <c r="L245" s="27"/>
      <c r="M245" s="27"/>
      <c r="N245" s="27"/>
      <c r="O245" s="27"/>
      <c r="P245" s="27"/>
      <c r="Q245" s="27"/>
      <c r="R245" s="27"/>
      <c r="S245" s="27"/>
      <c r="T245" s="160">
        <f t="shared" si="77"/>
        <v>0</v>
      </c>
      <c r="U245" s="166">
        <f t="shared" si="60"/>
        <v>0</v>
      </c>
      <c r="V245" s="166" t="e">
        <f t="shared" si="61"/>
        <v>#DIV/0!</v>
      </c>
      <c r="W245" s="161">
        <f t="shared" si="67"/>
        <v>0</v>
      </c>
      <c r="X245" s="161">
        <f t="shared" si="78"/>
        <v>0</v>
      </c>
      <c r="Y245" s="161">
        <f t="shared" si="62"/>
        <v>0</v>
      </c>
      <c r="Z245" s="161">
        <f t="shared" si="68"/>
        <v>1</v>
      </c>
      <c r="AA245" s="161">
        <f t="shared" si="69"/>
        <v>0</v>
      </c>
      <c r="AB245" s="162" t="e">
        <f t="shared" si="63"/>
        <v>#DIV/0!</v>
      </c>
      <c r="AC245" s="162" t="e">
        <f t="shared" si="64"/>
        <v>#DIV/0!</v>
      </c>
      <c r="AD245" s="162">
        <f t="shared" si="70"/>
        <v>0</v>
      </c>
      <c r="AE245" s="85">
        <f t="shared" si="71"/>
        <v>39</v>
      </c>
      <c r="AF245" s="85">
        <f t="shared" si="72"/>
        <v>72</v>
      </c>
      <c r="AG245" s="85">
        <f t="shared" si="73"/>
        <v>256</v>
      </c>
      <c r="AH245" s="85">
        <f t="shared" si="74"/>
        <v>153600</v>
      </c>
      <c r="AI245" s="152">
        <f t="shared" si="75"/>
        <v>0</v>
      </c>
      <c r="AJ245" s="152">
        <f t="shared" si="76"/>
        <v>0</v>
      </c>
      <c r="AK245" s="157">
        <f t="shared" si="65"/>
        <v>0</v>
      </c>
      <c r="AL245" s="158"/>
      <c r="AM245" s="158"/>
      <c r="AN245" s="159"/>
      <c r="AO245" s="159"/>
      <c r="AP245" s="159"/>
      <c r="AQ245" s="153"/>
      <c r="AR245" s="85">
        <f t="shared" si="66"/>
        <v>0</v>
      </c>
      <c r="AS245" s="85"/>
      <c r="AT245" s="85"/>
      <c r="AU245" s="85"/>
      <c r="AV245" s="85"/>
      <c r="AW245" s="85"/>
    </row>
    <row r="246" spans="1:49" s="22" customFormat="1">
      <c r="A246" s="42"/>
      <c r="B246" s="18">
        <v>232</v>
      </c>
      <c r="C246" s="19"/>
      <c r="D246" s="19"/>
      <c r="E246" s="25"/>
      <c r="F246" s="19"/>
      <c r="G246" s="19"/>
      <c r="H246" s="21"/>
      <c r="I246" s="21"/>
      <c r="J246" s="21"/>
      <c r="K246" s="21"/>
      <c r="L246" s="27"/>
      <c r="M246" s="27"/>
      <c r="N246" s="27"/>
      <c r="O246" s="27"/>
      <c r="P246" s="27"/>
      <c r="Q246" s="27"/>
      <c r="R246" s="27"/>
      <c r="S246" s="27"/>
      <c r="T246" s="160">
        <f t="shared" si="77"/>
        <v>0</v>
      </c>
      <c r="U246" s="166">
        <f t="shared" si="60"/>
        <v>0</v>
      </c>
      <c r="V246" s="166" t="e">
        <f t="shared" si="61"/>
        <v>#DIV/0!</v>
      </c>
      <c r="W246" s="161">
        <f t="shared" si="67"/>
        <v>0</v>
      </c>
      <c r="X246" s="161">
        <f t="shared" si="78"/>
        <v>0</v>
      </c>
      <c r="Y246" s="161">
        <f t="shared" si="62"/>
        <v>0</v>
      </c>
      <c r="Z246" s="161">
        <f t="shared" si="68"/>
        <v>1</v>
      </c>
      <c r="AA246" s="161">
        <f t="shared" si="69"/>
        <v>0</v>
      </c>
      <c r="AB246" s="162" t="e">
        <f t="shared" si="63"/>
        <v>#DIV/0!</v>
      </c>
      <c r="AC246" s="162" t="e">
        <f t="shared" si="64"/>
        <v>#DIV/0!</v>
      </c>
      <c r="AD246" s="162">
        <f t="shared" si="70"/>
        <v>0</v>
      </c>
      <c r="AE246" s="85">
        <f t="shared" si="71"/>
        <v>39</v>
      </c>
      <c r="AF246" s="85">
        <f t="shared" si="72"/>
        <v>72</v>
      </c>
      <c r="AG246" s="85">
        <f t="shared" si="73"/>
        <v>256</v>
      </c>
      <c r="AH246" s="85">
        <f t="shared" si="74"/>
        <v>153600</v>
      </c>
      <c r="AI246" s="152">
        <f t="shared" si="75"/>
        <v>0</v>
      </c>
      <c r="AJ246" s="152">
        <f t="shared" si="76"/>
        <v>0</v>
      </c>
      <c r="AK246" s="157">
        <f t="shared" si="65"/>
        <v>0</v>
      </c>
      <c r="AL246" s="158"/>
      <c r="AM246" s="158"/>
      <c r="AN246" s="159"/>
      <c r="AO246" s="159"/>
      <c r="AP246" s="159"/>
      <c r="AQ246" s="153"/>
      <c r="AR246" s="85">
        <f t="shared" si="66"/>
        <v>0</v>
      </c>
      <c r="AS246" s="85"/>
      <c r="AT246" s="85"/>
      <c r="AU246" s="85"/>
      <c r="AV246" s="85"/>
      <c r="AW246" s="85"/>
    </row>
    <row r="247" spans="1:49" s="22" customFormat="1">
      <c r="A247" s="42"/>
      <c r="B247" s="18">
        <v>233</v>
      </c>
      <c r="C247" s="19"/>
      <c r="D247" s="19"/>
      <c r="E247" s="25"/>
      <c r="F247" s="19"/>
      <c r="G247" s="19"/>
      <c r="H247" s="21"/>
      <c r="I247" s="21"/>
      <c r="J247" s="21"/>
      <c r="K247" s="21"/>
      <c r="L247" s="27"/>
      <c r="M247" s="27"/>
      <c r="N247" s="27"/>
      <c r="O247" s="27"/>
      <c r="P247" s="27"/>
      <c r="Q247" s="27"/>
      <c r="R247" s="27"/>
      <c r="S247" s="27"/>
      <c r="T247" s="160">
        <f t="shared" si="77"/>
        <v>0</v>
      </c>
      <c r="U247" s="166">
        <f t="shared" si="60"/>
        <v>0</v>
      </c>
      <c r="V247" s="166" t="e">
        <f t="shared" si="61"/>
        <v>#DIV/0!</v>
      </c>
      <c r="W247" s="161">
        <f t="shared" si="67"/>
        <v>0</v>
      </c>
      <c r="X247" s="161">
        <f t="shared" si="78"/>
        <v>0</v>
      </c>
      <c r="Y247" s="161">
        <f t="shared" si="62"/>
        <v>0</v>
      </c>
      <c r="Z247" s="161">
        <f t="shared" si="68"/>
        <v>1</v>
      </c>
      <c r="AA247" s="161">
        <f t="shared" si="69"/>
        <v>0</v>
      </c>
      <c r="AB247" s="162" t="e">
        <f t="shared" si="63"/>
        <v>#DIV/0!</v>
      </c>
      <c r="AC247" s="162" t="e">
        <f t="shared" si="64"/>
        <v>#DIV/0!</v>
      </c>
      <c r="AD247" s="162">
        <f t="shared" si="70"/>
        <v>0</v>
      </c>
      <c r="AE247" s="85">
        <f t="shared" si="71"/>
        <v>39</v>
      </c>
      <c r="AF247" s="85">
        <f t="shared" si="72"/>
        <v>72</v>
      </c>
      <c r="AG247" s="85">
        <f t="shared" si="73"/>
        <v>256</v>
      </c>
      <c r="AH247" s="85">
        <f t="shared" si="74"/>
        <v>153600</v>
      </c>
      <c r="AI247" s="152">
        <f t="shared" si="75"/>
        <v>0</v>
      </c>
      <c r="AJ247" s="152">
        <f t="shared" si="76"/>
        <v>0</v>
      </c>
      <c r="AK247" s="157">
        <f t="shared" si="65"/>
        <v>0</v>
      </c>
      <c r="AL247" s="158"/>
      <c r="AM247" s="158"/>
      <c r="AN247" s="159"/>
      <c r="AO247" s="159"/>
      <c r="AP247" s="159"/>
      <c r="AQ247" s="153"/>
      <c r="AR247" s="85">
        <f t="shared" si="66"/>
        <v>0</v>
      </c>
      <c r="AS247" s="85"/>
      <c r="AT247" s="85"/>
      <c r="AU247" s="85"/>
      <c r="AV247" s="85"/>
      <c r="AW247" s="85"/>
    </row>
    <row r="248" spans="1:49" s="22" customFormat="1">
      <c r="A248" s="42"/>
      <c r="B248" s="18">
        <v>234</v>
      </c>
      <c r="C248" s="19"/>
      <c r="D248" s="19"/>
      <c r="E248" s="25"/>
      <c r="F248" s="19"/>
      <c r="G248" s="19"/>
      <c r="H248" s="21"/>
      <c r="I248" s="21"/>
      <c r="J248" s="21"/>
      <c r="K248" s="21"/>
      <c r="L248" s="27"/>
      <c r="M248" s="27"/>
      <c r="N248" s="27"/>
      <c r="O248" s="27"/>
      <c r="P248" s="27"/>
      <c r="Q248" s="27"/>
      <c r="R248" s="27"/>
      <c r="S248" s="27"/>
      <c r="T248" s="160">
        <f t="shared" si="77"/>
        <v>0</v>
      </c>
      <c r="U248" s="166">
        <f t="shared" si="60"/>
        <v>0</v>
      </c>
      <c r="V248" s="166" t="e">
        <f t="shared" si="61"/>
        <v>#DIV/0!</v>
      </c>
      <c r="W248" s="161">
        <f t="shared" si="67"/>
        <v>0</v>
      </c>
      <c r="X248" s="161">
        <f t="shared" si="78"/>
        <v>0</v>
      </c>
      <c r="Y248" s="161">
        <f t="shared" si="62"/>
        <v>0</v>
      </c>
      <c r="Z248" s="161">
        <f t="shared" si="68"/>
        <v>1</v>
      </c>
      <c r="AA248" s="161">
        <f t="shared" si="69"/>
        <v>0</v>
      </c>
      <c r="AB248" s="162" t="e">
        <f t="shared" si="63"/>
        <v>#DIV/0!</v>
      </c>
      <c r="AC248" s="162" t="e">
        <f t="shared" si="64"/>
        <v>#DIV/0!</v>
      </c>
      <c r="AD248" s="162">
        <f t="shared" si="70"/>
        <v>0</v>
      </c>
      <c r="AE248" s="85">
        <f t="shared" si="71"/>
        <v>39</v>
      </c>
      <c r="AF248" s="85">
        <f t="shared" si="72"/>
        <v>72</v>
      </c>
      <c r="AG248" s="85">
        <f t="shared" si="73"/>
        <v>256</v>
      </c>
      <c r="AH248" s="85">
        <f t="shared" si="74"/>
        <v>153600</v>
      </c>
      <c r="AI248" s="152">
        <f t="shared" si="75"/>
        <v>0</v>
      </c>
      <c r="AJ248" s="152">
        <f t="shared" si="76"/>
        <v>0</v>
      </c>
      <c r="AK248" s="157">
        <f t="shared" si="65"/>
        <v>0</v>
      </c>
      <c r="AL248" s="158"/>
      <c r="AM248" s="158"/>
      <c r="AN248" s="159"/>
      <c r="AO248" s="159"/>
      <c r="AP248" s="159"/>
      <c r="AQ248" s="153"/>
      <c r="AR248" s="85">
        <f t="shared" si="66"/>
        <v>0</v>
      </c>
      <c r="AS248" s="85"/>
      <c r="AT248" s="85"/>
      <c r="AU248" s="85"/>
      <c r="AV248" s="85"/>
      <c r="AW248" s="85"/>
    </row>
    <row r="249" spans="1:49" s="22" customFormat="1">
      <c r="A249" s="42"/>
      <c r="B249" s="18">
        <v>235</v>
      </c>
      <c r="C249" s="19"/>
      <c r="D249" s="19"/>
      <c r="E249" s="25"/>
      <c r="F249" s="19"/>
      <c r="G249" s="19"/>
      <c r="H249" s="21"/>
      <c r="I249" s="21"/>
      <c r="J249" s="21"/>
      <c r="K249" s="21"/>
      <c r="L249" s="27"/>
      <c r="M249" s="27"/>
      <c r="N249" s="27"/>
      <c r="O249" s="27"/>
      <c r="P249" s="27"/>
      <c r="Q249" s="27"/>
      <c r="R249" s="27"/>
      <c r="S249" s="27"/>
      <c r="T249" s="160">
        <f t="shared" si="77"/>
        <v>0</v>
      </c>
      <c r="U249" s="166">
        <f t="shared" si="60"/>
        <v>0</v>
      </c>
      <c r="V249" s="166" t="e">
        <f t="shared" si="61"/>
        <v>#DIV/0!</v>
      </c>
      <c r="W249" s="161">
        <f t="shared" si="67"/>
        <v>0</v>
      </c>
      <c r="X249" s="161">
        <f t="shared" si="78"/>
        <v>0</v>
      </c>
      <c r="Y249" s="161">
        <f t="shared" si="62"/>
        <v>0</v>
      </c>
      <c r="Z249" s="161">
        <f t="shared" si="68"/>
        <v>1</v>
      </c>
      <c r="AA249" s="161">
        <f t="shared" si="69"/>
        <v>0</v>
      </c>
      <c r="AB249" s="162" t="e">
        <f t="shared" si="63"/>
        <v>#DIV/0!</v>
      </c>
      <c r="AC249" s="162" t="e">
        <f t="shared" si="64"/>
        <v>#DIV/0!</v>
      </c>
      <c r="AD249" s="162">
        <f t="shared" si="70"/>
        <v>0</v>
      </c>
      <c r="AE249" s="85">
        <f t="shared" si="71"/>
        <v>39</v>
      </c>
      <c r="AF249" s="85">
        <f t="shared" si="72"/>
        <v>72</v>
      </c>
      <c r="AG249" s="85">
        <f t="shared" si="73"/>
        <v>256</v>
      </c>
      <c r="AH249" s="85">
        <f t="shared" si="74"/>
        <v>153600</v>
      </c>
      <c r="AI249" s="152">
        <f t="shared" si="75"/>
        <v>0</v>
      </c>
      <c r="AJ249" s="152">
        <f t="shared" si="76"/>
        <v>0</v>
      </c>
      <c r="AK249" s="157">
        <f t="shared" si="65"/>
        <v>0</v>
      </c>
      <c r="AL249" s="158"/>
      <c r="AM249" s="158"/>
      <c r="AN249" s="159"/>
      <c r="AO249" s="159"/>
      <c r="AP249" s="159"/>
      <c r="AQ249" s="153"/>
      <c r="AR249" s="85">
        <f t="shared" si="66"/>
        <v>0</v>
      </c>
      <c r="AS249" s="85"/>
      <c r="AT249" s="85"/>
      <c r="AU249" s="85"/>
      <c r="AV249" s="85"/>
      <c r="AW249" s="85"/>
    </row>
    <row r="250" spans="1:49" s="22" customFormat="1">
      <c r="A250" s="42"/>
      <c r="B250" s="18">
        <v>236</v>
      </c>
      <c r="C250" s="19"/>
      <c r="D250" s="19"/>
      <c r="E250" s="25"/>
      <c r="F250" s="19"/>
      <c r="G250" s="19"/>
      <c r="H250" s="21"/>
      <c r="I250" s="21"/>
      <c r="J250" s="21"/>
      <c r="K250" s="21"/>
      <c r="L250" s="27"/>
      <c r="M250" s="27"/>
      <c r="N250" s="27"/>
      <c r="O250" s="27"/>
      <c r="P250" s="27"/>
      <c r="Q250" s="27"/>
      <c r="R250" s="27"/>
      <c r="S250" s="27"/>
      <c r="T250" s="160">
        <f t="shared" si="77"/>
        <v>0</v>
      </c>
      <c r="U250" s="166">
        <f t="shared" si="60"/>
        <v>0</v>
      </c>
      <c r="V250" s="166" t="e">
        <f t="shared" si="61"/>
        <v>#DIV/0!</v>
      </c>
      <c r="W250" s="161">
        <f t="shared" si="67"/>
        <v>0</v>
      </c>
      <c r="X250" s="161">
        <f t="shared" si="78"/>
        <v>0</v>
      </c>
      <c r="Y250" s="161">
        <f t="shared" si="62"/>
        <v>0</v>
      </c>
      <c r="Z250" s="161">
        <f t="shared" si="68"/>
        <v>1</v>
      </c>
      <c r="AA250" s="161">
        <f t="shared" si="69"/>
        <v>0</v>
      </c>
      <c r="AB250" s="162" t="e">
        <f t="shared" si="63"/>
        <v>#DIV/0!</v>
      </c>
      <c r="AC250" s="162" t="e">
        <f t="shared" si="64"/>
        <v>#DIV/0!</v>
      </c>
      <c r="AD250" s="162">
        <f t="shared" si="70"/>
        <v>0</v>
      </c>
      <c r="AE250" s="85">
        <f t="shared" si="71"/>
        <v>39</v>
      </c>
      <c r="AF250" s="85">
        <f t="shared" si="72"/>
        <v>72</v>
      </c>
      <c r="AG250" s="85">
        <f t="shared" si="73"/>
        <v>256</v>
      </c>
      <c r="AH250" s="85">
        <f t="shared" si="74"/>
        <v>153600</v>
      </c>
      <c r="AI250" s="152">
        <f t="shared" si="75"/>
        <v>0</v>
      </c>
      <c r="AJ250" s="152">
        <f t="shared" si="76"/>
        <v>0</v>
      </c>
      <c r="AK250" s="157">
        <f t="shared" si="65"/>
        <v>0</v>
      </c>
      <c r="AL250" s="158"/>
      <c r="AM250" s="158"/>
      <c r="AN250" s="159"/>
      <c r="AO250" s="159"/>
      <c r="AP250" s="159"/>
      <c r="AQ250" s="153"/>
      <c r="AR250" s="85">
        <f t="shared" si="66"/>
        <v>0</v>
      </c>
      <c r="AS250" s="85"/>
      <c r="AT250" s="85"/>
      <c r="AU250" s="85"/>
      <c r="AV250" s="85"/>
      <c r="AW250" s="85"/>
    </row>
    <row r="251" spans="1:49" s="22" customFormat="1">
      <c r="A251" s="42"/>
      <c r="B251" s="18">
        <v>237</v>
      </c>
      <c r="C251" s="19"/>
      <c r="D251" s="19"/>
      <c r="E251" s="25"/>
      <c r="F251" s="19"/>
      <c r="G251" s="19"/>
      <c r="H251" s="21"/>
      <c r="I251" s="21"/>
      <c r="J251" s="21"/>
      <c r="K251" s="21"/>
      <c r="L251" s="27"/>
      <c r="M251" s="27"/>
      <c r="N251" s="27"/>
      <c r="O251" s="27"/>
      <c r="P251" s="27"/>
      <c r="Q251" s="27"/>
      <c r="R251" s="27"/>
      <c r="S251" s="27"/>
      <c r="T251" s="160">
        <f t="shared" si="77"/>
        <v>0</v>
      </c>
      <c r="U251" s="166">
        <f t="shared" si="60"/>
        <v>0</v>
      </c>
      <c r="V251" s="166" t="e">
        <f t="shared" si="61"/>
        <v>#DIV/0!</v>
      </c>
      <c r="W251" s="161">
        <f t="shared" si="67"/>
        <v>0</v>
      </c>
      <c r="X251" s="161">
        <f t="shared" si="78"/>
        <v>0</v>
      </c>
      <c r="Y251" s="161">
        <f t="shared" si="62"/>
        <v>0</v>
      </c>
      <c r="Z251" s="161">
        <f t="shared" si="68"/>
        <v>1</v>
      </c>
      <c r="AA251" s="161">
        <f t="shared" si="69"/>
        <v>0</v>
      </c>
      <c r="AB251" s="162" t="e">
        <f t="shared" si="63"/>
        <v>#DIV/0!</v>
      </c>
      <c r="AC251" s="162" t="e">
        <f t="shared" si="64"/>
        <v>#DIV/0!</v>
      </c>
      <c r="AD251" s="162">
        <f t="shared" si="70"/>
        <v>0</v>
      </c>
      <c r="AE251" s="85">
        <f t="shared" si="71"/>
        <v>39</v>
      </c>
      <c r="AF251" s="85">
        <f t="shared" si="72"/>
        <v>72</v>
      </c>
      <c r="AG251" s="85">
        <f t="shared" si="73"/>
        <v>256</v>
      </c>
      <c r="AH251" s="85">
        <f t="shared" si="74"/>
        <v>153600</v>
      </c>
      <c r="AI251" s="152">
        <f t="shared" si="75"/>
        <v>0</v>
      </c>
      <c r="AJ251" s="152">
        <f t="shared" si="76"/>
        <v>0</v>
      </c>
      <c r="AK251" s="157">
        <f t="shared" si="65"/>
        <v>0</v>
      </c>
      <c r="AL251" s="158"/>
      <c r="AM251" s="158"/>
      <c r="AN251" s="159"/>
      <c r="AO251" s="159"/>
      <c r="AP251" s="159"/>
      <c r="AQ251" s="153"/>
      <c r="AR251" s="85">
        <f t="shared" si="66"/>
        <v>0</v>
      </c>
      <c r="AS251" s="85"/>
      <c r="AT251" s="85"/>
      <c r="AU251" s="85"/>
      <c r="AV251" s="85"/>
      <c r="AW251" s="85"/>
    </row>
    <row r="252" spans="1:49" s="22" customFormat="1">
      <c r="A252" s="42"/>
      <c r="B252" s="18">
        <v>238</v>
      </c>
      <c r="C252" s="19"/>
      <c r="D252" s="19"/>
      <c r="E252" s="25"/>
      <c r="F252" s="19"/>
      <c r="G252" s="19"/>
      <c r="H252" s="21"/>
      <c r="I252" s="21"/>
      <c r="J252" s="21"/>
      <c r="K252" s="21"/>
      <c r="L252" s="27"/>
      <c r="M252" s="27"/>
      <c r="N252" s="27"/>
      <c r="O252" s="27"/>
      <c r="P252" s="27"/>
      <c r="Q252" s="27"/>
      <c r="R252" s="27"/>
      <c r="S252" s="27"/>
      <c r="T252" s="160">
        <f t="shared" si="77"/>
        <v>0</v>
      </c>
      <c r="U252" s="166">
        <f t="shared" si="60"/>
        <v>0</v>
      </c>
      <c r="V252" s="166" t="e">
        <f t="shared" si="61"/>
        <v>#DIV/0!</v>
      </c>
      <c r="W252" s="161">
        <f t="shared" si="67"/>
        <v>0</v>
      </c>
      <c r="X252" s="161">
        <f t="shared" si="78"/>
        <v>0</v>
      </c>
      <c r="Y252" s="161">
        <f t="shared" si="62"/>
        <v>0</v>
      </c>
      <c r="Z252" s="161">
        <f t="shared" si="68"/>
        <v>1</v>
      </c>
      <c r="AA252" s="161">
        <f t="shared" si="69"/>
        <v>0</v>
      </c>
      <c r="AB252" s="162" t="e">
        <f t="shared" si="63"/>
        <v>#DIV/0!</v>
      </c>
      <c r="AC252" s="162" t="e">
        <f t="shared" si="64"/>
        <v>#DIV/0!</v>
      </c>
      <c r="AD252" s="162">
        <f t="shared" si="70"/>
        <v>0</v>
      </c>
      <c r="AE252" s="85">
        <f t="shared" si="71"/>
        <v>39</v>
      </c>
      <c r="AF252" s="85">
        <f t="shared" si="72"/>
        <v>72</v>
      </c>
      <c r="AG252" s="85">
        <f t="shared" si="73"/>
        <v>256</v>
      </c>
      <c r="AH252" s="85">
        <f t="shared" si="74"/>
        <v>153600</v>
      </c>
      <c r="AI252" s="152">
        <f t="shared" si="75"/>
        <v>0</v>
      </c>
      <c r="AJ252" s="152">
        <f t="shared" si="76"/>
        <v>0</v>
      </c>
      <c r="AK252" s="157">
        <f t="shared" si="65"/>
        <v>0</v>
      </c>
      <c r="AL252" s="158"/>
      <c r="AM252" s="158"/>
      <c r="AN252" s="159"/>
      <c r="AO252" s="159"/>
      <c r="AP252" s="159"/>
      <c r="AQ252" s="153"/>
      <c r="AR252" s="85">
        <f t="shared" si="66"/>
        <v>0</v>
      </c>
      <c r="AS252" s="85"/>
      <c r="AT252" s="85"/>
      <c r="AU252" s="85"/>
      <c r="AV252" s="85"/>
      <c r="AW252" s="85"/>
    </row>
    <row r="253" spans="1:49" s="22" customFormat="1">
      <c r="A253" s="42"/>
      <c r="B253" s="18">
        <v>239</v>
      </c>
      <c r="C253" s="19"/>
      <c r="D253" s="19"/>
      <c r="E253" s="25"/>
      <c r="F253" s="19"/>
      <c r="G253" s="19"/>
      <c r="H253" s="21"/>
      <c r="I253" s="21"/>
      <c r="J253" s="21"/>
      <c r="K253" s="21"/>
      <c r="L253" s="27"/>
      <c r="M253" s="27"/>
      <c r="N253" s="27"/>
      <c r="O253" s="27"/>
      <c r="P253" s="27"/>
      <c r="Q253" s="27"/>
      <c r="R253" s="27"/>
      <c r="S253" s="27"/>
      <c r="T253" s="160">
        <f t="shared" si="77"/>
        <v>0</v>
      </c>
      <c r="U253" s="166">
        <f t="shared" si="60"/>
        <v>0</v>
      </c>
      <c r="V253" s="166" t="e">
        <f t="shared" si="61"/>
        <v>#DIV/0!</v>
      </c>
      <c r="W253" s="161">
        <f t="shared" si="67"/>
        <v>0</v>
      </c>
      <c r="X253" s="161">
        <f t="shared" si="78"/>
        <v>0</v>
      </c>
      <c r="Y253" s="161">
        <f t="shared" si="62"/>
        <v>0</v>
      </c>
      <c r="Z253" s="161">
        <f t="shared" si="68"/>
        <v>1</v>
      </c>
      <c r="AA253" s="161">
        <f t="shared" si="69"/>
        <v>0</v>
      </c>
      <c r="AB253" s="162" t="e">
        <f t="shared" si="63"/>
        <v>#DIV/0!</v>
      </c>
      <c r="AC253" s="162" t="e">
        <f t="shared" si="64"/>
        <v>#DIV/0!</v>
      </c>
      <c r="AD253" s="162">
        <f t="shared" si="70"/>
        <v>0</v>
      </c>
      <c r="AE253" s="85">
        <f t="shared" si="71"/>
        <v>39</v>
      </c>
      <c r="AF253" s="85">
        <f t="shared" si="72"/>
        <v>72</v>
      </c>
      <c r="AG253" s="85">
        <f t="shared" si="73"/>
        <v>256</v>
      </c>
      <c r="AH253" s="85">
        <f t="shared" si="74"/>
        <v>153600</v>
      </c>
      <c r="AI253" s="152">
        <f t="shared" si="75"/>
        <v>0</v>
      </c>
      <c r="AJ253" s="152">
        <f t="shared" si="76"/>
        <v>0</v>
      </c>
      <c r="AK253" s="157">
        <f t="shared" si="65"/>
        <v>0</v>
      </c>
      <c r="AL253" s="158"/>
      <c r="AM253" s="158"/>
      <c r="AN253" s="159"/>
      <c r="AO253" s="159"/>
      <c r="AP253" s="159"/>
      <c r="AQ253" s="153"/>
      <c r="AR253" s="85">
        <f t="shared" si="66"/>
        <v>0</v>
      </c>
      <c r="AS253" s="85"/>
      <c r="AT253" s="85"/>
      <c r="AU253" s="85"/>
      <c r="AV253" s="85"/>
      <c r="AW253" s="85"/>
    </row>
    <row r="254" spans="1:49" s="22" customFormat="1">
      <c r="A254" s="42"/>
      <c r="B254" s="18">
        <v>240</v>
      </c>
      <c r="C254" s="19"/>
      <c r="D254" s="19"/>
      <c r="E254" s="25"/>
      <c r="F254" s="19"/>
      <c r="G254" s="19"/>
      <c r="H254" s="21"/>
      <c r="I254" s="21"/>
      <c r="J254" s="21"/>
      <c r="K254" s="21"/>
      <c r="L254" s="27"/>
      <c r="M254" s="27"/>
      <c r="N254" s="27"/>
      <c r="O254" s="27"/>
      <c r="P254" s="27"/>
      <c r="Q254" s="27"/>
      <c r="R254" s="27"/>
      <c r="S254" s="27"/>
      <c r="T254" s="160">
        <f t="shared" si="77"/>
        <v>0</v>
      </c>
      <c r="U254" s="166">
        <f t="shared" si="60"/>
        <v>0</v>
      </c>
      <c r="V254" s="166" t="e">
        <f t="shared" si="61"/>
        <v>#DIV/0!</v>
      </c>
      <c r="W254" s="161">
        <f t="shared" si="67"/>
        <v>0</v>
      </c>
      <c r="X254" s="161">
        <f t="shared" si="78"/>
        <v>0</v>
      </c>
      <c r="Y254" s="161">
        <f t="shared" si="62"/>
        <v>0</v>
      </c>
      <c r="Z254" s="161">
        <f t="shared" si="68"/>
        <v>1</v>
      </c>
      <c r="AA254" s="161">
        <f t="shared" si="69"/>
        <v>0</v>
      </c>
      <c r="AB254" s="162" t="e">
        <f t="shared" si="63"/>
        <v>#DIV/0!</v>
      </c>
      <c r="AC254" s="162" t="e">
        <f t="shared" si="64"/>
        <v>#DIV/0!</v>
      </c>
      <c r="AD254" s="162">
        <f t="shared" si="70"/>
        <v>0</v>
      </c>
      <c r="AE254" s="85">
        <f t="shared" si="71"/>
        <v>39</v>
      </c>
      <c r="AF254" s="85">
        <f t="shared" si="72"/>
        <v>72</v>
      </c>
      <c r="AG254" s="85">
        <f t="shared" si="73"/>
        <v>256</v>
      </c>
      <c r="AH254" s="85">
        <f t="shared" si="74"/>
        <v>153600</v>
      </c>
      <c r="AI254" s="152">
        <f t="shared" si="75"/>
        <v>0</v>
      </c>
      <c r="AJ254" s="152">
        <f t="shared" si="76"/>
        <v>0</v>
      </c>
      <c r="AK254" s="157">
        <f t="shared" si="65"/>
        <v>0</v>
      </c>
      <c r="AL254" s="158"/>
      <c r="AM254" s="158"/>
      <c r="AN254" s="159"/>
      <c r="AO254" s="159"/>
      <c r="AP254" s="159"/>
      <c r="AQ254" s="153"/>
      <c r="AR254" s="85">
        <f t="shared" si="66"/>
        <v>0</v>
      </c>
      <c r="AS254" s="85"/>
      <c r="AT254" s="85"/>
      <c r="AU254" s="85"/>
      <c r="AV254" s="85"/>
      <c r="AW254" s="85"/>
    </row>
    <row r="255" spans="1:49" s="22" customFormat="1">
      <c r="A255" s="42"/>
      <c r="B255" s="18">
        <v>241</v>
      </c>
      <c r="C255" s="19"/>
      <c r="D255" s="19"/>
      <c r="E255" s="25"/>
      <c r="F255" s="19"/>
      <c r="G255" s="19"/>
      <c r="H255" s="21"/>
      <c r="I255" s="21"/>
      <c r="J255" s="21"/>
      <c r="K255" s="21"/>
      <c r="L255" s="27"/>
      <c r="M255" s="27"/>
      <c r="N255" s="27"/>
      <c r="O255" s="27"/>
      <c r="P255" s="27"/>
      <c r="Q255" s="27"/>
      <c r="R255" s="27"/>
      <c r="S255" s="27"/>
      <c r="T255" s="160">
        <f t="shared" si="77"/>
        <v>0</v>
      </c>
      <c r="U255" s="166">
        <f t="shared" si="60"/>
        <v>0</v>
      </c>
      <c r="V255" s="166" t="e">
        <f t="shared" si="61"/>
        <v>#DIV/0!</v>
      </c>
      <c r="W255" s="161">
        <f t="shared" si="67"/>
        <v>0</v>
      </c>
      <c r="X255" s="161">
        <f t="shared" si="78"/>
        <v>0</v>
      </c>
      <c r="Y255" s="161">
        <f t="shared" si="62"/>
        <v>0</v>
      </c>
      <c r="Z255" s="161">
        <f t="shared" si="68"/>
        <v>1</v>
      </c>
      <c r="AA255" s="161">
        <f t="shared" si="69"/>
        <v>0</v>
      </c>
      <c r="AB255" s="162" t="e">
        <f t="shared" si="63"/>
        <v>#DIV/0!</v>
      </c>
      <c r="AC255" s="162" t="e">
        <f t="shared" si="64"/>
        <v>#DIV/0!</v>
      </c>
      <c r="AD255" s="162">
        <f t="shared" si="70"/>
        <v>0</v>
      </c>
      <c r="AE255" s="85">
        <f t="shared" si="71"/>
        <v>39</v>
      </c>
      <c r="AF255" s="85">
        <f t="shared" si="72"/>
        <v>72</v>
      </c>
      <c r="AG255" s="85">
        <f t="shared" si="73"/>
        <v>256</v>
      </c>
      <c r="AH255" s="85">
        <f t="shared" si="74"/>
        <v>153600</v>
      </c>
      <c r="AI255" s="152">
        <f t="shared" si="75"/>
        <v>0</v>
      </c>
      <c r="AJ255" s="152">
        <f t="shared" si="76"/>
        <v>0</v>
      </c>
      <c r="AK255" s="157">
        <f t="shared" si="65"/>
        <v>0</v>
      </c>
      <c r="AL255" s="158"/>
      <c r="AM255" s="158"/>
      <c r="AN255" s="159"/>
      <c r="AO255" s="159"/>
      <c r="AP255" s="159"/>
      <c r="AQ255" s="153"/>
      <c r="AR255" s="85">
        <f t="shared" si="66"/>
        <v>0</v>
      </c>
      <c r="AS255" s="85"/>
      <c r="AT255" s="85"/>
      <c r="AU255" s="85"/>
      <c r="AV255" s="85"/>
      <c r="AW255" s="85"/>
    </row>
    <row r="256" spans="1:49" s="22" customFormat="1">
      <c r="A256" s="42"/>
      <c r="B256" s="18">
        <v>242</v>
      </c>
      <c r="C256" s="19"/>
      <c r="D256" s="19"/>
      <c r="E256" s="25"/>
      <c r="F256" s="19"/>
      <c r="G256" s="19"/>
      <c r="H256" s="21"/>
      <c r="I256" s="21"/>
      <c r="J256" s="21"/>
      <c r="K256" s="21"/>
      <c r="L256" s="27"/>
      <c r="M256" s="27"/>
      <c r="N256" s="27"/>
      <c r="O256" s="27"/>
      <c r="P256" s="27"/>
      <c r="Q256" s="27"/>
      <c r="R256" s="27"/>
      <c r="S256" s="27"/>
      <c r="T256" s="160">
        <f t="shared" si="77"/>
        <v>0</v>
      </c>
      <c r="U256" s="166">
        <f t="shared" si="60"/>
        <v>0</v>
      </c>
      <c r="V256" s="166" t="e">
        <f t="shared" si="61"/>
        <v>#DIV/0!</v>
      </c>
      <c r="W256" s="161">
        <f t="shared" si="67"/>
        <v>0</v>
      </c>
      <c r="X256" s="161">
        <f t="shared" si="78"/>
        <v>0</v>
      </c>
      <c r="Y256" s="161">
        <f t="shared" si="62"/>
        <v>0</v>
      </c>
      <c r="Z256" s="161">
        <f t="shared" si="68"/>
        <v>1</v>
      </c>
      <c r="AA256" s="161">
        <f t="shared" si="69"/>
        <v>0</v>
      </c>
      <c r="AB256" s="162" t="e">
        <f t="shared" si="63"/>
        <v>#DIV/0!</v>
      </c>
      <c r="AC256" s="162" t="e">
        <f t="shared" si="64"/>
        <v>#DIV/0!</v>
      </c>
      <c r="AD256" s="162">
        <f t="shared" si="70"/>
        <v>0</v>
      </c>
      <c r="AE256" s="85">
        <f t="shared" si="71"/>
        <v>39</v>
      </c>
      <c r="AF256" s="85">
        <f t="shared" si="72"/>
        <v>72</v>
      </c>
      <c r="AG256" s="85">
        <f t="shared" si="73"/>
        <v>256</v>
      </c>
      <c r="AH256" s="85">
        <f t="shared" si="74"/>
        <v>153600</v>
      </c>
      <c r="AI256" s="152">
        <f t="shared" si="75"/>
        <v>0</v>
      </c>
      <c r="AJ256" s="152">
        <f t="shared" si="76"/>
        <v>0</v>
      </c>
      <c r="AK256" s="157">
        <f t="shared" si="65"/>
        <v>0</v>
      </c>
      <c r="AL256" s="158"/>
      <c r="AM256" s="158"/>
      <c r="AN256" s="159"/>
      <c r="AO256" s="159"/>
      <c r="AP256" s="159"/>
      <c r="AQ256" s="153"/>
      <c r="AR256" s="85">
        <f t="shared" si="66"/>
        <v>0</v>
      </c>
      <c r="AS256" s="85"/>
      <c r="AT256" s="85"/>
      <c r="AU256" s="85"/>
      <c r="AV256" s="85"/>
      <c r="AW256" s="85"/>
    </row>
    <row r="257" spans="1:49" s="22" customFormat="1">
      <c r="A257" s="42"/>
      <c r="B257" s="18">
        <v>243</v>
      </c>
      <c r="C257" s="19"/>
      <c r="D257" s="19"/>
      <c r="E257" s="25"/>
      <c r="F257" s="19"/>
      <c r="G257" s="19"/>
      <c r="H257" s="21"/>
      <c r="I257" s="21"/>
      <c r="J257" s="21"/>
      <c r="K257" s="21"/>
      <c r="L257" s="27"/>
      <c r="M257" s="27"/>
      <c r="N257" s="27"/>
      <c r="O257" s="27"/>
      <c r="P257" s="27"/>
      <c r="Q257" s="27"/>
      <c r="R257" s="27"/>
      <c r="S257" s="27"/>
      <c r="T257" s="160">
        <f t="shared" si="77"/>
        <v>0</v>
      </c>
      <c r="U257" s="166">
        <f t="shared" si="60"/>
        <v>0</v>
      </c>
      <c r="V257" s="166" t="e">
        <f t="shared" si="61"/>
        <v>#DIV/0!</v>
      </c>
      <c r="W257" s="161">
        <f t="shared" si="67"/>
        <v>0</v>
      </c>
      <c r="X257" s="161">
        <f t="shared" si="78"/>
        <v>0</v>
      </c>
      <c r="Y257" s="161">
        <f t="shared" si="62"/>
        <v>0</v>
      </c>
      <c r="Z257" s="161">
        <f t="shared" si="68"/>
        <v>1</v>
      </c>
      <c r="AA257" s="161">
        <f t="shared" si="69"/>
        <v>0</v>
      </c>
      <c r="AB257" s="162" t="e">
        <f t="shared" si="63"/>
        <v>#DIV/0!</v>
      </c>
      <c r="AC257" s="162" t="e">
        <f t="shared" si="64"/>
        <v>#DIV/0!</v>
      </c>
      <c r="AD257" s="162">
        <f t="shared" si="70"/>
        <v>0</v>
      </c>
      <c r="AE257" s="85">
        <f t="shared" si="71"/>
        <v>39</v>
      </c>
      <c r="AF257" s="85">
        <f t="shared" si="72"/>
        <v>72</v>
      </c>
      <c r="AG257" s="85">
        <f t="shared" si="73"/>
        <v>256</v>
      </c>
      <c r="AH257" s="85">
        <f t="shared" si="74"/>
        <v>153600</v>
      </c>
      <c r="AI257" s="152">
        <f t="shared" si="75"/>
        <v>0</v>
      </c>
      <c r="AJ257" s="152">
        <f t="shared" si="76"/>
        <v>0</v>
      </c>
      <c r="AK257" s="157">
        <f t="shared" si="65"/>
        <v>0</v>
      </c>
      <c r="AL257" s="158"/>
      <c r="AM257" s="158"/>
      <c r="AN257" s="159"/>
      <c r="AO257" s="159"/>
      <c r="AP257" s="159"/>
      <c r="AQ257" s="153"/>
      <c r="AR257" s="85">
        <f t="shared" si="66"/>
        <v>0</v>
      </c>
      <c r="AS257" s="85"/>
      <c r="AT257" s="85"/>
      <c r="AU257" s="85"/>
      <c r="AV257" s="85"/>
      <c r="AW257" s="85"/>
    </row>
    <row r="258" spans="1:49" s="22" customFormat="1">
      <c r="A258" s="42"/>
      <c r="B258" s="18">
        <v>244</v>
      </c>
      <c r="C258" s="19"/>
      <c r="D258" s="19"/>
      <c r="E258" s="25"/>
      <c r="F258" s="19"/>
      <c r="G258" s="19"/>
      <c r="H258" s="21"/>
      <c r="I258" s="21"/>
      <c r="J258" s="21"/>
      <c r="K258" s="21"/>
      <c r="L258" s="27"/>
      <c r="M258" s="27"/>
      <c r="N258" s="27"/>
      <c r="O258" s="27"/>
      <c r="P258" s="27"/>
      <c r="Q258" s="27"/>
      <c r="R258" s="27"/>
      <c r="S258" s="27"/>
      <c r="T258" s="160">
        <f t="shared" si="77"/>
        <v>0</v>
      </c>
      <c r="U258" s="166">
        <f t="shared" si="60"/>
        <v>0</v>
      </c>
      <c r="V258" s="166" t="e">
        <f t="shared" si="61"/>
        <v>#DIV/0!</v>
      </c>
      <c r="W258" s="161">
        <f t="shared" si="67"/>
        <v>0</v>
      </c>
      <c r="X258" s="161">
        <f t="shared" si="78"/>
        <v>0</v>
      </c>
      <c r="Y258" s="161">
        <f t="shared" si="62"/>
        <v>0</v>
      </c>
      <c r="Z258" s="161">
        <f t="shared" si="68"/>
        <v>1</v>
      </c>
      <c r="AA258" s="161">
        <f t="shared" si="69"/>
        <v>0</v>
      </c>
      <c r="AB258" s="162" t="e">
        <f t="shared" si="63"/>
        <v>#DIV/0!</v>
      </c>
      <c r="AC258" s="162" t="e">
        <f t="shared" si="64"/>
        <v>#DIV/0!</v>
      </c>
      <c r="AD258" s="162">
        <f t="shared" si="70"/>
        <v>0</v>
      </c>
      <c r="AE258" s="85">
        <f t="shared" si="71"/>
        <v>39</v>
      </c>
      <c r="AF258" s="85">
        <f t="shared" si="72"/>
        <v>72</v>
      </c>
      <c r="AG258" s="85">
        <f t="shared" si="73"/>
        <v>256</v>
      </c>
      <c r="AH258" s="85">
        <f t="shared" si="74"/>
        <v>153600</v>
      </c>
      <c r="AI258" s="152">
        <f t="shared" si="75"/>
        <v>0</v>
      </c>
      <c r="AJ258" s="152">
        <f t="shared" si="76"/>
        <v>0</v>
      </c>
      <c r="AK258" s="157">
        <f t="shared" si="65"/>
        <v>0</v>
      </c>
      <c r="AL258" s="158"/>
      <c r="AM258" s="158"/>
      <c r="AN258" s="159"/>
      <c r="AO258" s="159"/>
      <c r="AP258" s="159"/>
      <c r="AQ258" s="153"/>
      <c r="AR258" s="85">
        <f t="shared" si="66"/>
        <v>0</v>
      </c>
      <c r="AS258" s="85"/>
      <c r="AT258" s="85"/>
      <c r="AU258" s="85"/>
      <c r="AV258" s="85"/>
      <c r="AW258" s="85"/>
    </row>
    <row r="259" spans="1:49" s="22" customFormat="1">
      <c r="A259" s="42"/>
      <c r="B259" s="18">
        <v>245</v>
      </c>
      <c r="C259" s="19"/>
      <c r="D259" s="19"/>
      <c r="E259" s="25"/>
      <c r="F259" s="19"/>
      <c r="G259" s="19"/>
      <c r="H259" s="21"/>
      <c r="I259" s="21"/>
      <c r="J259" s="21"/>
      <c r="K259" s="21"/>
      <c r="L259" s="27"/>
      <c r="M259" s="27"/>
      <c r="N259" s="27"/>
      <c r="O259" s="27"/>
      <c r="P259" s="27"/>
      <c r="Q259" s="27"/>
      <c r="R259" s="27"/>
      <c r="S259" s="27"/>
      <c r="T259" s="160">
        <f t="shared" si="77"/>
        <v>0</v>
      </c>
      <c r="U259" s="166">
        <f t="shared" si="60"/>
        <v>0</v>
      </c>
      <c r="V259" s="166" t="e">
        <f t="shared" si="61"/>
        <v>#DIV/0!</v>
      </c>
      <c r="W259" s="161">
        <f t="shared" si="67"/>
        <v>0</v>
      </c>
      <c r="X259" s="161">
        <f t="shared" si="78"/>
        <v>0</v>
      </c>
      <c r="Y259" s="161">
        <f t="shared" si="62"/>
        <v>0</v>
      </c>
      <c r="Z259" s="161">
        <f t="shared" si="68"/>
        <v>1</v>
      </c>
      <c r="AA259" s="161">
        <f t="shared" si="69"/>
        <v>0</v>
      </c>
      <c r="AB259" s="162" t="e">
        <f t="shared" si="63"/>
        <v>#DIV/0!</v>
      </c>
      <c r="AC259" s="162" t="e">
        <f t="shared" si="64"/>
        <v>#DIV/0!</v>
      </c>
      <c r="AD259" s="162">
        <f t="shared" si="70"/>
        <v>0</v>
      </c>
      <c r="AE259" s="85">
        <f t="shared" si="71"/>
        <v>39</v>
      </c>
      <c r="AF259" s="85">
        <f t="shared" si="72"/>
        <v>72</v>
      </c>
      <c r="AG259" s="85">
        <f t="shared" si="73"/>
        <v>256</v>
      </c>
      <c r="AH259" s="85">
        <f t="shared" si="74"/>
        <v>153600</v>
      </c>
      <c r="AI259" s="152">
        <f t="shared" si="75"/>
        <v>0</v>
      </c>
      <c r="AJ259" s="152">
        <f t="shared" si="76"/>
        <v>0</v>
      </c>
      <c r="AK259" s="157">
        <f t="shared" si="65"/>
        <v>0</v>
      </c>
      <c r="AL259" s="158"/>
      <c r="AM259" s="158"/>
      <c r="AN259" s="159"/>
      <c r="AO259" s="159"/>
      <c r="AP259" s="159"/>
      <c r="AQ259" s="153"/>
      <c r="AR259" s="85">
        <f t="shared" si="66"/>
        <v>0</v>
      </c>
      <c r="AS259" s="85"/>
      <c r="AT259" s="85"/>
      <c r="AU259" s="85"/>
      <c r="AV259" s="85"/>
      <c r="AW259" s="85"/>
    </row>
    <row r="260" spans="1:49" s="22" customFormat="1">
      <c r="A260" s="42"/>
      <c r="B260" s="18">
        <v>246</v>
      </c>
      <c r="C260" s="19"/>
      <c r="D260" s="19"/>
      <c r="E260" s="25"/>
      <c r="F260" s="19"/>
      <c r="G260" s="19"/>
      <c r="H260" s="21"/>
      <c r="I260" s="21"/>
      <c r="J260" s="21"/>
      <c r="K260" s="21"/>
      <c r="L260" s="27"/>
      <c r="M260" s="27"/>
      <c r="N260" s="27"/>
      <c r="O260" s="27"/>
      <c r="P260" s="27"/>
      <c r="Q260" s="27"/>
      <c r="R260" s="27"/>
      <c r="S260" s="27"/>
      <c r="T260" s="160">
        <f t="shared" si="77"/>
        <v>0</v>
      </c>
      <c r="U260" s="166">
        <f t="shared" si="60"/>
        <v>0</v>
      </c>
      <c r="V260" s="166" t="e">
        <f t="shared" si="61"/>
        <v>#DIV/0!</v>
      </c>
      <c r="W260" s="161">
        <f t="shared" si="67"/>
        <v>0</v>
      </c>
      <c r="X260" s="161">
        <f t="shared" si="78"/>
        <v>0</v>
      </c>
      <c r="Y260" s="161">
        <f t="shared" si="62"/>
        <v>0</v>
      </c>
      <c r="Z260" s="161">
        <f t="shared" si="68"/>
        <v>1</v>
      </c>
      <c r="AA260" s="161">
        <f t="shared" si="69"/>
        <v>0</v>
      </c>
      <c r="AB260" s="162" t="e">
        <f t="shared" si="63"/>
        <v>#DIV/0!</v>
      </c>
      <c r="AC260" s="162" t="e">
        <f t="shared" si="64"/>
        <v>#DIV/0!</v>
      </c>
      <c r="AD260" s="162">
        <f t="shared" si="70"/>
        <v>0</v>
      </c>
      <c r="AE260" s="85">
        <f t="shared" si="71"/>
        <v>39</v>
      </c>
      <c r="AF260" s="85">
        <f t="shared" si="72"/>
        <v>72</v>
      </c>
      <c r="AG260" s="85">
        <f t="shared" si="73"/>
        <v>256</v>
      </c>
      <c r="AH260" s="85">
        <f t="shared" si="74"/>
        <v>153600</v>
      </c>
      <c r="AI260" s="152">
        <f t="shared" si="75"/>
        <v>0</v>
      </c>
      <c r="AJ260" s="152">
        <f t="shared" si="76"/>
        <v>0</v>
      </c>
      <c r="AK260" s="157">
        <f t="shared" si="65"/>
        <v>0</v>
      </c>
      <c r="AL260" s="158"/>
      <c r="AM260" s="158"/>
      <c r="AN260" s="159"/>
      <c r="AO260" s="159"/>
      <c r="AP260" s="159"/>
      <c r="AQ260" s="153"/>
      <c r="AR260" s="85">
        <f t="shared" si="66"/>
        <v>0</v>
      </c>
      <c r="AS260" s="85"/>
      <c r="AT260" s="85"/>
      <c r="AU260" s="85"/>
      <c r="AV260" s="85"/>
      <c r="AW260" s="85"/>
    </row>
    <row r="261" spans="1:49" s="22" customFormat="1">
      <c r="A261" s="42"/>
      <c r="B261" s="18">
        <v>247</v>
      </c>
      <c r="C261" s="19"/>
      <c r="D261" s="19"/>
      <c r="E261" s="25"/>
      <c r="F261" s="19"/>
      <c r="G261" s="19"/>
      <c r="H261" s="21"/>
      <c r="I261" s="21"/>
      <c r="J261" s="21"/>
      <c r="K261" s="21"/>
      <c r="L261" s="27"/>
      <c r="M261" s="27"/>
      <c r="N261" s="27"/>
      <c r="O261" s="27"/>
      <c r="P261" s="27"/>
      <c r="Q261" s="27"/>
      <c r="R261" s="27"/>
      <c r="S261" s="27"/>
      <c r="T261" s="160">
        <f t="shared" si="77"/>
        <v>0</v>
      </c>
      <c r="U261" s="166">
        <f t="shared" si="60"/>
        <v>0</v>
      </c>
      <c r="V261" s="166" t="e">
        <f t="shared" si="61"/>
        <v>#DIV/0!</v>
      </c>
      <c r="W261" s="161">
        <f t="shared" si="67"/>
        <v>0</v>
      </c>
      <c r="X261" s="161">
        <f t="shared" si="78"/>
        <v>0</v>
      </c>
      <c r="Y261" s="161">
        <f t="shared" si="62"/>
        <v>0</v>
      </c>
      <c r="Z261" s="161">
        <f t="shared" si="68"/>
        <v>1</v>
      </c>
      <c r="AA261" s="161">
        <f t="shared" si="69"/>
        <v>0</v>
      </c>
      <c r="AB261" s="162" t="e">
        <f t="shared" si="63"/>
        <v>#DIV/0!</v>
      </c>
      <c r="AC261" s="162" t="e">
        <f t="shared" si="64"/>
        <v>#DIV/0!</v>
      </c>
      <c r="AD261" s="162">
        <f t="shared" si="70"/>
        <v>0</v>
      </c>
      <c r="AE261" s="85">
        <f t="shared" si="71"/>
        <v>39</v>
      </c>
      <c r="AF261" s="85">
        <f t="shared" si="72"/>
        <v>72</v>
      </c>
      <c r="AG261" s="85">
        <f t="shared" si="73"/>
        <v>256</v>
      </c>
      <c r="AH261" s="85">
        <f t="shared" si="74"/>
        <v>153600</v>
      </c>
      <c r="AI261" s="152">
        <f t="shared" si="75"/>
        <v>0</v>
      </c>
      <c r="AJ261" s="152">
        <f t="shared" si="76"/>
        <v>0</v>
      </c>
      <c r="AK261" s="157">
        <f t="shared" si="65"/>
        <v>0</v>
      </c>
      <c r="AL261" s="158"/>
      <c r="AM261" s="158"/>
      <c r="AN261" s="159"/>
      <c r="AO261" s="159"/>
      <c r="AP261" s="159"/>
      <c r="AQ261" s="153"/>
      <c r="AR261" s="85">
        <f t="shared" si="66"/>
        <v>0</v>
      </c>
      <c r="AS261" s="85"/>
      <c r="AT261" s="85"/>
      <c r="AU261" s="85"/>
      <c r="AV261" s="85"/>
      <c r="AW261" s="85"/>
    </row>
    <row r="262" spans="1:49" s="22" customFormat="1">
      <c r="A262" s="42"/>
      <c r="B262" s="18">
        <v>248</v>
      </c>
      <c r="C262" s="19"/>
      <c r="D262" s="19"/>
      <c r="E262" s="25"/>
      <c r="F262" s="19"/>
      <c r="G262" s="19"/>
      <c r="H262" s="21"/>
      <c r="I262" s="21"/>
      <c r="J262" s="21"/>
      <c r="K262" s="21"/>
      <c r="L262" s="27"/>
      <c r="M262" s="27"/>
      <c r="N262" s="27"/>
      <c r="O262" s="27"/>
      <c r="P262" s="27"/>
      <c r="Q262" s="27"/>
      <c r="R262" s="27"/>
      <c r="S262" s="27"/>
      <c r="T262" s="160">
        <f t="shared" si="77"/>
        <v>0</v>
      </c>
      <c r="U262" s="166">
        <f t="shared" si="60"/>
        <v>0</v>
      </c>
      <c r="V262" s="166" t="e">
        <f t="shared" si="61"/>
        <v>#DIV/0!</v>
      </c>
      <c r="W262" s="161">
        <f t="shared" si="67"/>
        <v>0</v>
      </c>
      <c r="X262" s="161">
        <f t="shared" si="78"/>
        <v>0</v>
      </c>
      <c r="Y262" s="161">
        <f t="shared" si="62"/>
        <v>0</v>
      </c>
      <c r="Z262" s="161">
        <f t="shared" si="68"/>
        <v>1</v>
      </c>
      <c r="AA262" s="161">
        <f t="shared" si="69"/>
        <v>0</v>
      </c>
      <c r="AB262" s="162" t="e">
        <f t="shared" si="63"/>
        <v>#DIV/0!</v>
      </c>
      <c r="AC262" s="162" t="e">
        <f t="shared" si="64"/>
        <v>#DIV/0!</v>
      </c>
      <c r="AD262" s="162">
        <f t="shared" si="70"/>
        <v>0</v>
      </c>
      <c r="AE262" s="85">
        <f t="shared" si="71"/>
        <v>39</v>
      </c>
      <c r="AF262" s="85">
        <f t="shared" si="72"/>
        <v>72</v>
      </c>
      <c r="AG262" s="85">
        <f t="shared" si="73"/>
        <v>256</v>
      </c>
      <c r="AH262" s="85">
        <f t="shared" si="74"/>
        <v>153600</v>
      </c>
      <c r="AI262" s="152">
        <f t="shared" si="75"/>
        <v>0</v>
      </c>
      <c r="AJ262" s="152">
        <f t="shared" si="76"/>
        <v>0</v>
      </c>
      <c r="AK262" s="157">
        <f t="shared" si="65"/>
        <v>0</v>
      </c>
      <c r="AL262" s="158"/>
      <c r="AM262" s="158"/>
      <c r="AN262" s="159"/>
      <c r="AO262" s="159"/>
      <c r="AP262" s="159"/>
      <c r="AQ262" s="153"/>
      <c r="AR262" s="85">
        <f t="shared" si="66"/>
        <v>0</v>
      </c>
      <c r="AS262" s="85"/>
      <c r="AT262" s="85"/>
      <c r="AU262" s="85"/>
      <c r="AV262" s="85"/>
      <c r="AW262" s="85"/>
    </row>
    <row r="263" spans="1:49" s="22" customFormat="1">
      <c r="A263" s="42"/>
      <c r="B263" s="18">
        <v>249</v>
      </c>
      <c r="C263" s="19"/>
      <c r="D263" s="19"/>
      <c r="E263" s="25"/>
      <c r="F263" s="19"/>
      <c r="G263" s="19"/>
      <c r="H263" s="21"/>
      <c r="I263" s="21"/>
      <c r="J263" s="21"/>
      <c r="K263" s="21"/>
      <c r="L263" s="27"/>
      <c r="M263" s="27"/>
      <c r="N263" s="27"/>
      <c r="O263" s="27"/>
      <c r="P263" s="27"/>
      <c r="Q263" s="27"/>
      <c r="R263" s="27"/>
      <c r="S263" s="27"/>
      <c r="T263" s="160">
        <f t="shared" si="77"/>
        <v>0</v>
      </c>
      <c r="U263" s="166">
        <f t="shared" si="60"/>
        <v>0</v>
      </c>
      <c r="V263" s="166" t="e">
        <f t="shared" si="61"/>
        <v>#DIV/0!</v>
      </c>
      <c r="W263" s="161">
        <f t="shared" si="67"/>
        <v>0</v>
      </c>
      <c r="X263" s="161">
        <f t="shared" si="78"/>
        <v>0</v>
      </c>
      <c r="Y263" s="161">
        <f t="shared" si="62"/>
        <v>0</v>
      </c>
      <c r="Z263" s="161">
        <f t="shared" si="68"/>
        <v>1</v>
      </c>
      <c r="AA263" s="161">
        <f t="shared" si="69"/>
        <v>0</v>
      </c>
      <c r="AB263" s="162" t="e">
        <f t="shared" si="63"/>
        <v>#DIV/0!</v>
      </c>
      <c r="AC263" s="162" t="e">
        <f t="shared" si="64"/>
        <v>#DIV/0!</v>
      </c>
      <c r="AD263" s="162">
        <f t="shared" si="70"/>
        <v>0</v>
      </c>
      <c r="AE263" s="85">
        <f t="shared" si="71"/>
        <v>39</v>
      </c>
      <c r="AF263" s="85">
        <f t="shared" si="72"/>
        <v>72</v>
      </c>
      <c r="AG263" s="85">
        <f t="shared" si="73"/>
        <v>256</v>
      </c>
      <c r="AH263" s="85">
        <f t="shared" si="74"/>
        <v>153600</v>
      </c>
      <c r="AI263" s="152">
        <f t="shared" si="75"/>
        <v>0</v>
      </c>
      <c r="AJ263" s="152">
        <f t="shared" si="76"/>
        <v>0</v>
      </c>
      <c r="AK263" s="157">
        <f t="shared" si="65"/>
        <v>0</v>
      </c>
      <c r="AL263" s="158"/>
      <c r="AM263" s="158"/>
      <c r="AN263" s="159"/>
      <c r="AO263" s="159"/>
      <c r="AP263" s="159"/>
      <c r="AQ263" s="153"/>
      <c r="AR263" s="85">
        <f t="shared" si="66"/>
        <v>0</v>
      </c>
      <c r="AS263" s="85"/>
      <c r="AT263" s="85"/>
      <c r="AU263" s="85"/>
      <c r="AV263" s="85"/>
      <c r="AW263" s="85"/>
    </row>
    <row r="264" spans="1:49" s="22" customFormat="1">
      <c r="A264" s="42"/>
      <c r="B264" s="18">
        <v>250</v>
      </c>
      <c r="C264" s="19"/>
      <c r="D264" s="19"/>
      <c r="E264" s="25"/>
      <c r="F264" s="19"/>
      <c r="G264" s="19"/>
      <c r="H264" s="21"/>
      <c r="I264" s="21"/>
      <c r="J264" s="21"/>
      <c r="K264" s="21"/>
      <c r="L264" s="27"/>
      <c r="M264" s="27"/>
      <c r="N264" s="27"/>
      <c r="O264" s="27"/>
      <c r="P264" s="27"/>
      <c r="Q264" s="27"/>
      <c r="R264" s="27"/>
      <c r="S264" s="27"/>
      <c r="T264" s="160">
        <f t="shared" si="77"/>
        <v>0</v>
      </c>
      <c r="U264" s="166">
        <f t="shared" si="60"/>
        <v>0</v>
      </c>
      <c r="V264" s="166" t="e">
        <f t="shared" si="61"/>
        <v>#DIV/0!</v>
      </c>
      <c r="W264" s="161">
        <f t="shared" si="67"/>
        <v>0</v>
      </c>
      <c r="X264" s="161">
        <f t="shared" si="78"/>
        <v>0</v>
      </c>
      <c r="Y264" s="161">
        <f t="shared" si="62"/>
        <v>0</v>
      </c>
      <c r="Z264" s="161">
        <f t="shared" si="68"/>
        <v>1</v>
      </c>
      <c r="AA264" s="161">
        <f t="shared" si="69"/>
        <v>0</v>
      </c>
      <c r="AB264" s="162" t="e">
        <f t="shared" si="63"/>
        <v>#DIV/0!</v>
      </c>
      <c r="AC264" s="162" t="e">
        <f t="shared" si="64"/>
        <v>#DIV/0!</v>
      </c>
      <c r="AD264" s="162">
        <f t="shared" si="70"/>
        <v>0</v>
      </c>
      <c r="AE264" s="85">
        <f t="shared" si="71"/>
        <v>39</v>
      </c>
      <c r="AF264" s="85">
        <f t="shared" si="72"/>
        <v>72</v>
      </c>
      <c r="AG264" s="85">
        <f t="shared" si="73"/>
        <v>256</v>
      </c>
      <c r="AH264" s="85">
        <f t="shared" si="74"/>
        <v>153600</v>
      </c>
      <c r="AI264" s="152">
        <f t="shared" si="75"/>
        <v>0</v>
      </c>
      <c r="AJ264" s="152">
        <f t="shared" si="76"/>
        <v>0</v>
      </c>
      <c r="AK264" s="157">
        <f t="shared" si="65"/>
        <v>0</v>
      </c>
      <c r="AL264" s="158"/>
      <c r="AM264" s="158"/>
      <c r="AN264" s="159"/>
      <c r="AO264" s="159"/>
      <c r="AP264" s="159"/>
      <c r="AQ264" s="153"/>
      <c r="AR264" s="85">
        <f t="shared" si="66"/>
        <v>0</v>
      </c>
      <c r="AS264" s="85"/>
      <c r="AT264" s="85"/>
      <c r="AU264" s="85"/>
      <c r="AV264" s="85"/>
      <c r="AW264" s="85"/>
    </row>
    <row r="265" spans="1:49" s="22" customFormat="1">
      <c r="A265" s="42"/>
      <c r="B265" s="18">
        <v>251</v>
      </c>
      <c r="C265" s="19"/>
      <c r="D265" s="19"/>
      <c r="E265" s="25"/>
      <c r="F265" s="19"/>
      <c r="G265" s="19"/>
      <c r="H265" s="21"/>
      <c r="I265" s="21"/>
      <c r="J265" s="21"/>
      <c r="K265" s="21"/>
      <c r="L265" s="27"/>
      <c r="M265" s="27"/>
      <c r="N265" s="27"/>
      <c r="O265" s="27"/>
      <c r="P265" s="27"/>
      <c r="Q265" s="27"/>
      <c r="R265" s="27"/>
      <c r="S265" s="27"/>
      <c r="T265" s="160">
        <f t="shared" si="77"/>
        <v>0</v>
      </c>
      <c r="U265" s="166">
        <f t="shared" si="60"/>
        <v>0</v>
      </c>
      <c r="V265" s="166" t="e">
        <f t="shared" si="61"/>
        <v>#DIV/0!</v>
      </c>
      <c r="W265" s="161">
        <f t="shared" si="67"/>
        <v>0</v>
      </c>
      <c r="X265" s="161">
        <f t="shared" si="78"/>
        <v>0</v>
      </c>
      <c r="Y265" s="161">
        <f t="shared" si="62"/>
        <v>0</v>
      </c>
      <c r="Z265" s="161">
        <f t="shared" si="68"/>
        <v>1</v>
      </c>
      <c r="AA265" s="161">
        <f t="shared" si="69"/>
        <v>0</v>
      </c>
      <c r="AB265" s="162" t="e">
        <f t="shared" si="63"/>
        <v>#DIV/0!</v>
      </c>
      <c r="AC265" s="162" t="e">
        <f t="shared" si="64"/>
        <v>#DIV/0!</v>
      </c>
      <c r="AD265" s="162">
        <f t="shared" si="70"/>
        <v>0</v>
      </c>
      <c r="AE265" s="85">
        <f t="shared" si="71"/>
        <v>39</v>
      </c>
      <c r="AF265" s="85">
        <f t="shared" si="72"/>
        <v>72</v>
      </c>
      <c r="AG265" s="85">
        <f t="shared" si="73"/>
        <v>256</v>
      </c>
      <c r="AH265" s="85">
        <f t="shared" si="74"/>
        <v>153600</v>
      </c>
      <c r="AI265" s="152">
        <f t="shared" si="75"/>
        <v>0</v>
      </c>
      <c r="AJ265" s="152">
        <f t="shared" si="76"/>
        <v>0</v>
      </c>
      <c r="AK265" s="157">
        <f t="shared" si="65"/>
        <v>0</v>
      </c>
      <c r="AL265" s="158"/>
      <c r="AM265" s="158"/>
      <c r="AN265" s="159"/>
      <c r="AO265" s="159"/>
      <c r="AP265" s="159"/>
      <c r="AQ265" s="153"/>
      <c r="AR265" s="85">
        <f t="shared" si="66"/>
        <v>0</v>
      </c>
      <c r="AS265" s="85"/>
      <c r="AT265" s="85"/>
      <c r="AU265" s="85"/>
      <c r="AV265" s="85"/>
      <c r="AW265" s="85"/>
    </row>
    <row r="266" spans="1:49" s="22" customFormat="1">
      <c r="A266" s="42"/>
      <c r="B266" s="18">
        <v>252</v>
      </c>
      <c r="C266" s="19"/>
      <c r="D266" s="19"/>
      <c r="E266" s="25"/>
      <c r="F266" s="19"/>
      <c r="G266" s="19"/>
      <c r="H266" s="21"/>
      <c r="I266" s="21"/>
      <c r="J266" s="21"/>
      <c r="K266" s="21"/>
      <c r="L266" s="27"/>
      <c r="M266" s="27"/>
      <c r="N266" s="27"/>
      <c r="O266" s="27"/>
      <c r="P266" s="27"/>
      <c r="Q266" s="27"/>
      <c r="R266" s="27"/>
      <c r="S266" s="27"/>
      <c r="T266" s="160">
        <f t="shared" si="77"/>
        <v>0</v>
      </c>
      <c r="U266" s="166">
        <f t="shared" si="60"/>
        <v>0</v>
      </c>
      <c r="V266" s="166" t="e">
        <f t="shared" si="61"/>
        <v>#DIV/0!</v>
      </c>
      <c r="W266" s="161">
        <f t="shared" si="67"/>
        <v>0</v>
      </c>
      <c r="X266" s="161">
        <f t="shared" si="78"/>
        <v>0</v>
      </c>
      <c r="Y266" s="161">
        <f t="shared" si="62"/>
        <v>0</v>
      </c>
      <c r="Z266" s="161">
        <f t="shared" si="68"/>
        <v>1</v>
      </c>
      <c r="AA266" s="161">
        <f t="shared" si="69"/>
        <v>0</v>
      </c>
      <c r="AB266" s="162" t="e">
        <f t="shared" si="63"/>
        <v>#DIV/0!</v>
      </c>
      <c r="AC266" s="162" t="e">
        <f t="shared" si="64"/>
        <v>#DIV/0!</v>
      </c>
      <c r="AD266" s="162">
        <f t="shared" si="70"/>
        <v>0</v>
      </c>
      <c r="AE266" s="85">
        <f t="shared" si="71"/>
        <v>39</v>
      </c>
      <c r="AF266" s="85">
        <f t="shared" si="72"/>
        <v>72</v>
      </c>
      <c r="AG266" s="85">
        <f t="shared" si="73"/>
        <v>256</v>
      </c>
      <c r="AH266" s="85">
        <f t="shared" si="74"/>
        <v>153600</v>
      </c>
      <c r="AI266" s="152">
        <f t="shared" si="75"/>
        <v>0</v>
      </c>
      <c r="AJ266" s="152">
        <f t="shared" si="76"/>
        <v>0</v>
      </c>
      <c r="AK266" s="157">
        <f t="shared" si="65"/>
        <v>0</v>
      </c>
      <c r="AL266" s="158"/>
      <c r="AM266" s="158"/>
      <c r="AN266" s="159"/>
      <c r="AO266" s="159"/>
      <c r="AP266" s="159"/>
      <c r="AQ266" s="153"/>
      <c r="AR266" s="85">
        <f t="shared" si="66"/>
        <v>0</v>
      </c>
      <c r="AS266" s="85"/>
      <c r="AT266" s="85"/>
      <c r="AU266" s="85"/>
      <c r="AV266" s="85"/>
      <c r="AW266" s="85"/>
    </row>
    <row r="267" spans="1:49" s="22" customFormat="1">
      <c r="A267" s="42"/>
      <c r="B267" s="18">
        <v>253</v>
      </c>
      <c r="C267" s="19"/>
      <c r="D267" s="19"/>
      <c r="E267" s="25"/>
      <c r="F267" s="19"/>
      <c r="G267" s="19"/>
      <c r="H267" s="21"/>
      <c r="I267" s="21"/>
      <c r="J267" s="21"/>
      <c r="K267" s="21"/>
      <c r="L267" s="27"/>
      <c r="M267" s="27"/>
      <c r="N267" s="27"/>
      <c r="O267" s="27"/>
      <c r="P267" s="27"/>
      <c r="Q267" s="27"/>
      <c r="R267" s="27"/>
      <c r="S267" s="27"/>
      <c r="T267" s="160">
        <f t="shared" si="77"/>
        <v>0</v>
      </c>
      <c r="U267" s="166">
        <f t="shared" si="60"/>
        <v>0</v>
      </c>
      <c r="V267" s="166" t="e">
        <f t="shared" si="61"/>
        <v>#DIV/0!</v>
      </c>
      <c r="W267" s="161">
        <f t="shared" si="67"/>
        <v>0</v>
      </c>
      <c r="X267" s="161">
        <f t="shared" si="78"/>
        <v>0</v>
      </c>
      <c r="Y267" s="161">
        <f t="shared" si="62"/>
        <v>0</v>
      </c>
      <c r="Z267" s="161">
        <f t="shared" si="68"/>
        <v>1</v>
      </c>
      <c r="AA267" s="161">
        <f t="shared" si="69"/>
        <v>0</v>
      </c>
      <c r="AB267" s="162" t="e">
        <f t="shared" si="63"/>
        <v>#DIV/0!</v>
      </c>
      <c r="AC267" s="162" t="e">
        <f t="shared" si="64"/>
        <v>#DIV/0!</v>
      </c>
      <c r="AD267" s="162">
        <f t="shared" si="70"/>
        <v>0</v>
      </c>
      <c r="AE267" s="85">
        <f t="shared" si="71"/>
        <v>39</v>
      </c>
      <c r="AF267" s="85">
        <f t="shared" si="72"/>
        <v>72</v>
      </c>
      <c r="AG267" s="85">
        <f t="shared" si="73"/>
        <v>256</v>
      </c>
      <c r="AH267" s="85">
        <f t="shared" si="74"/>
        <v>153600</v>
      </c>
      <c r="AI267" s="152">
        <f t="shared" si="75"/>
        <v>0</v>
      </c>
      <c r="AJ267" s="152">
        <f t="shared" si="76"/>
        <v>0</v>
      </c>
      <c r="AK267" s="157">
        <f t="shared" si="65"/>
        <v>0</v>
      </c>
      <c r="AL267" s="158"/>
      <c r="AM267" s="158"/>
      <c r="AN267" s="159"/>
      <c r="AO267" s="159"/>
      <c r="AP267" s="159"/>
      <c r="AQ267" s="153"/>
      <c r="AR267" s="85">
        <f t="shared" si="66"/>
        <v>0</v>
      </c>
      <c r="AS267" s="85"/>
      <c r="AT267" s="85"/>
      <c r="AU267" s="85"/>
      <c r="AV267" s="85"/>
      <c r="AW267" s="85"/>
    </row>
    <row r="268" spans="1:49" s="22" customFormat="1">
      <c r="A268" s="42"/>
      <c r="B268" s="18">
        <v>254</v>
      </c>
      <c r="C268" s="19"/>
      <c r="D268" s="19"/>
      <c r="E268" s="25"/>
      <c r="F268" s="19"/>
      <c r="G268" s="19"/>
      <c r="H268" s="21"/>
      <c r="I268" s="21"/>
      <c r="J268" s="21"/>
      <c r="K268" s="21"/>
      <c r="L268" s="27"/>
      <c r="M268" s="27"/>
      <c r="N268" s="27"/>
      <c r="O268" s="27"/>
      <c r="P268" s="27"/>
      <c r="Q268" s="27"/>
      <c r="R268" s="27"/>
      <c r="S268" s="27"/>
      <c r="T268" s="160">
        <f t="shared" si="77"/>
        <v>0</v>
      </c>
      <c r="U268" s="166">
        <f t="shared" si="60"/>
        <v>0</v>
      </c>
      <c r="V268" s="166" t="e">
        <f t="shared" si="61"/>
        <v>#DIV/0!</v>
      </c>
      <c r="W268" s="161">
        <f t="shared" si="67"/>
        <v>0</v>
      </c>
      <c r="X268" s="161">
        <f t="shared" si="78"/>
        <v>0</v>
      </c>
      <c r="Y268" s="161">
        <f t="shared" si="62"/>
        <v>0</v>
      </c>
      <c r="Z268" s="161">
        <f t="shared" si="68"/>
        <v>1</v>
      </c>
      <c r="AA268" s="161">
        <f t="shared" si="69"/>
        <v>0</v>
      </c>
      <c r="AB268" s="162" t="e">
        <f t="shared" si="63"/>
        <v>#DIV/0!</v>
      </c>
      <c r="AC268" s="162" t="e">
        <f t="shared" si="64"/>
        <v>#DIV/0!</v>
      </c>
      <c r="AD268" s="162">
        <f t="shared" si="70"/>
        <v>0</v>
      </c>
      <c r="AE268" s="85">
        <f t="shared" si="71"/>
        <v>39</v>
      </c>
      <c r="AF268" s="85">
        <f t="shared" si="72"/>
        <v>72</v>
      </c>
      <c r="AG268" s="85">
        <f t="shared" si="73"/>
        <v>256</v>
      </c>
      <c r="AH268" s="85">
        <f t="shared" si="74"/>
        <v>153600</v>
      </c>
      <c r="AI268" s="152">
        <f t="shared" si="75"/>
        <v>0</v>
      </c>
      <c r="AJ268" s="152">
        <f t="shared" si="76"/>
        <v>0</v>
      </c>
      <c r="AK268" s="157">
        <f t="shared" si="65"/>
        <v>0</v>
      </c>
      <c r="AL268" s="158"/>
      <c r="AM268" s="158"/>
      <c r="AN268" s="159"/>
      <c r="AO268" s="159"/>
      <c r="AP268" s="159"/>
      <c r="AQ268" s="153"/>
      <c r="AR268" s="85">
        <f t="shared" si="66"/>
        <v>0</v>
      </c>
      <c r="AS268" s="85"/>
      <c r="AT268" s="85"/>
      <c r="AU268" s="85"/>
      <c r="AV268" s="85"/>
      <c r="AW268" s="85"/>
    </row>
    <row r="269" spans="1:49" s="22" customFormat="1">
      <c r="A269" s="42"/>
      <c r="B269" s="18">
        <v>255</v>
      </c>
      <c r="C269" s="19"/>
      <c r="D269" s="19"/>
      <c r="E269" s="25"/>
      <c r="F269" s="19"/>
      <c r="G269" s="19"/>
      <c r="H269" s="21"/>
      <c r="I269" s="21"/>
      <c r="J269" s="21"/>
      <c r="K269" s="21"/>
      <c r="L269" s="27"/>
      <c r="M269" s="27"/>
      <c r="N269" s="27"/>
      <c r="O269" s="27"/>
      <c r="P269" s="27"/>
      <c r="Q269" s="27"/>
      <c r="R269" s="27"/>
      <c r="S269" s="27"/>
      <c r="T269" s="160">
        <f t="shared" si="77"/>
        <v>0</v>
      </c>
      <c r="U269" s="166">
        <f t="shared" si="60"/>
        <v>0</v>
      </c>
      <c r="V269" s="166" t="e">
        <f t="shared" si="61"/>
        <v>#DIV/0!</v>
      </c>
      <c r="W269" s="161">
        <f t="shared" si="67"/>
        <v>0</v>
      </c>
      <c r="X269" s="161">
        <f t="shared" si="78"/>
        <v>0</v>
      </c>
      <c r="Y269" s="161">
        <f t="shared" si="62"/>
        <v>0</v>
      </c>
      <c r="Z269" s="161">
        <f t="shared" si="68"/>
        <v>1</v>
      </c>
      <c r="AA269" s="161">
        <f t="shared" si="69"/>
        <v>0</v>
      </c>
      <c r="AB269" s="162" t="e">
        <f t="shared" si="63"/>
        <v>#DIV/0!</v>
      </c>
      <c r="AC269" s="162" t="e">
        <f t="shared" si="64"/>
        <v>#DIV/0!</v>
      </c>
      <c r="AD269" s="162">
        <f t="shared" si="70"/>
        <v>0</v>
      </c>
      <c r="AE269" s="85">
        <f t="shared" si="71"/>
        <v>39</v>
      </c>
      <c r="AF269" s="85">
        <f t="shared" si="72"/>
        <v>72</v>
      </c>
      <c r="AG269" s="85">
        <f t="shared" si="73"/>
        <v>256</v>
      </c>
      <c r="AH269" s="85">
        <f t="shared" si="74"/>
        <v>153600</v>
      </c>
      <c r="AI269" s="152">
        <f t="shared" si="75"/>
        <v>0</v>
      </c>
      <c r="AJ269" s="152">
        <f t="shared" si="76"/>
        <v>0</v>
      </c>
      <c r="AK269" s="157">
        <f t="shared" si="65"/>
        <v>0</v>
      </c>
      <c r="AL269" s="158"/>
      <c r="AM269" s="158"/>
      <c r="AN269" s="159"/>
      <c r="AO269" s="159"/>
      <c r="AP269" s="159"/>
      <c r="AQ269" s="153"/>
      <c r="AR269" s="85">
        <f t="shared" si="66"/>
        <v>0</v>
      </c>
      <c r="AS269" s="85"/>
      <c r="AT269" s="85"/>
      <c r="AU269" s="85"/>
      <c r="AV269" s="85"/>
      <c r="AW269" s="85"/>
    </row>
    <row r="270" spans="1:49" s="22" customFormat="1">
      <c r="A270" s="42"/>
      <c r="B270" s="18">
        <v>256</v>
      </c>
      <c r="C270" s="19"/>
      <c r="D270" s="19"/>
      <c r="E270" s="25"/>
      <c r="F270" s="19"/>
      <c r="G270" s="19"/>
      <c r="H270" s="21"/>
      <c r="I270" s="21"/>
      <c r="J270" s="21"/>
      <c r="K270" s="21"/>
      <c r="L270" s="27"/>
      <c r="M270" s="27"/>
      <c r="N270" s="27"/>
      <c r="O270" s="27"/>
      <c r="P270" s="27"/>
      <c r="Q270" s="27"/>
      <c r="R270" s="27"/>
      <c r="S270" s="27"/>
      <c r="T270" s="160">
        <f t="shared" si="77"/>
        <v>0</v>
      </c>
      <c r="U270" s="166">
        <f t="shared" si="60"/>
        <v>0</v>
      </c>
      <c r="V270" s="166" t="e">
        <f t="shared" si="61"/>
        <v>#DIV/0!</v>
      </c>
      <c r="W270" s="161">
        <f t="shared" si="67"/>
        <v>0</v>
      </c>
      <c r="X270" s="161">
        <f t="shared" si="78"/>
        <v>0</v>
      </c>
      <c r="Y270" s="161">
        <f t="shared" si="62"/>
        <v>0</v>
      </c>
      <c r="Z270" s="161">
        <f t="shared" si="68"/>
        <v>1</v>
      </c>
      <c r="AA270" s="161">
        <f t="shared" si="69"/>
        <v>0</v>
      </c>
      <c r="AB270" s="162" t="e">
        <f t="shared" si="63"/>
        <v>#DIV/0!</v>
      </c>
      <c r="AC270" s="162" t="e">
        <f t="shared" si="64"/>
        <v>#DIV/0!</v>
      </c>
      <c r="AD270" s="162">
        <f t="shared" si="70"/>
        <v>0</v>
      </c>
      <c r="AE270" s="85">
        <f t="shared" si="71"/>
        <v>39</v>
      </c>
      <c r="AF270" s="85">
        <f t="shared" si="72"/>
        <v>72</v>
      </c>
      <c r="AG270" s="85">
        <f t="shared" si="73"/>
        <v>256</v>
      </c>
      <c r="AH270" s="85">
        <f t="shared" si="74"/>
        <v>153600</v>
      </c>
      <c r="AI270" s="152">
        <f t="shared" si="75"/>
        <v>0</v>
      </c>
      <c r="AJ270" s="152">
        <f t="shared" si="76"/>
        <v>0</v>
      </c>
      <c r="AK270" s="157">
        <f t="shared" si="65"/>
        <v>0</v>
      </c>
      <c r="AL270" s="158"/>
      <c r="AM270" s="158"/>
      <c r="AN270" s="159"/>
      <c r="AO270" s="159"/>
      <c r="AP270" s="159"/>
      <c r="AQ270" s="153"/>
      <c r="AR270" s="85">
        <f t="shared" si="66"/>
        <v>0</v>
      </c>
      <c r="AS270" s="85"/>
      <c r="AT270" s="85"/>
      <c r="AU270" s="85"/>
      <c r="AV270" s="85"/>
      <c r="AW270" s="85"/>
    </row>
    <row r="271" spans="1:49" s="22" customFormat="1">
      <c r="A271" s="42"/>
      <c r="B271" s="18">
        <v>257</v>
      </c>
      <c r="C271" s="19"/>
      <c r="D271" s="19"/>
      <c r="E271" s="25"/>
      <c r="F271" s="19"/>
      <c r="G271" s="19"/>
      <c r="H271" s="21"/>
      <c r="I271" s="21"/>
      <c r="J271" s="21"/>
      <c r="K271" s="21"/>
      <c r="L271" s="27"/>
      <c r="M271" s="27"/>
      <c r="N271" s="27"/>
      <c r="O271" s="27"/>
      <c r="P271" s="27"/>
      <c r="Q271" s="27"/>
      <c r="R271" s="27"/>
      <c r="S271" s="27"/>
      <c r="T271" s="160">
        <f t="shared" si="77"/>
        <v>0</v>
      </c>
      <c r="U271" s="166">
        <f t="shared" ref="U271:U334" si="79">IF((COUNTIF(L271:S271,"P")+COUNTIF(L271:S271,"A")) &gt; 0, ((D271*(1-AJ271))*E271)*AK271, 0)</f>
        <v>0</v>
      </c>
      <c r="V271" s="166" t="e">
        <f t="shared" ref="V271:V334" si="80">U271/T271</f>
        <v>#DIV/0!</v>
      </c>
      <c r="W271" s="161">
        <f t="shared" si="67"/>
        <v>0</v>
      </c>
      <c r="X271" s="161">
        <f t="shared" si="78"/>
        <v>0</v>
      </c>
      <c r="Y271" s="161">
        <f t="shared" ref="Y271:Y334" si="81">J271*(1-AI271)</f>
        <v>0</v>
      </c>
      <c r="Z271" s="161">
        <f t="shared" si="68"/>
        <v>1</v>
      </c>
      <c r="AA271" s="161">
        <f t="shared" si="69"/>
        <v>0</v>
      </c>
      <c r="AB271" s="162" t="e">
        <f t="shared" ref="AB271:AB334" si="82">U271/(T271*AF271)</f>
        <v>#DIV/0!</v>
      </c>
      <c r="AC271" s="162" t="e">
        <f t="shared" ref="AC271:AC334" si="83">W271/(T271*AG271)</f>
        <v>#DIV/0!</v>
      </c>
      <c r="AD271" s="162">
        <f t="shared" si="70"/>
        <v>0</v>
      </c>
      <c r="AE271" s="85">
        <f t="shared" si="71"/>
        <v>39</v>
      </c>
      <c r="AF271" s="85">
        <f t="shared" si="72"/>
        <v>72</v>
      </c>
      <c r="AG271" s="85">
        <f t="shared" si="73"/>
        <v>256</v>
      </c>
      <c r="AH271" s="85">
        <f t="shared" si="74"/>
        <v>153600</v>
      </c>
      <c r="AI271" s="152">
        <f t="shared" si="75"/>
        <v>0</v>
      </c>
      <c r="AJ271" s="152">
        <f t="shared" si="76"/>
        <v>0</v>
      </c>
      <c r="AK271" s="157">
        <f t="shared" ref="AK271:AK334" si="84">C271/AE271</f>
        <v>0</v>
      </c>
      <c r="AL271" s="158"/>
      <c r="AM271" s="158"/>
      <c r="AN271" s="159"/>
      <c r="AO271" s="159"/>
      <c r="AP271" s="159"/>
      <c r="AQ271" s="153"/>
      <c r="AR271" s="85">
        <f t="shared" ref="AR271:AR334" si="85">D271*E271</f>
        <v>0</v>
      </c>
      <c r="AS271" s="85"/>
      <c r="AT271" s="85"/>
      <c r="AU271" s="85"/>
      <c r="AV271" s="85"/>
      <c r="AW271" s="85"/>
    </row>
    <row r="272" spans="1:49" s="22" customFormat="1">
      <c r="A272" s="42"/>
      <c r="B272" s="18">
        <v>258</v>
      </c>
      <c r="C272" s="19"/>
      <c r="D272" s="19"/>
      <c r="E272" s="25"/>
      <c r="F272" s="19"/>
      <c r="G272" s="19"/>
      <c r="H272" s="21"/>
      <c r="I272" s="21"/>
      <c r="J272" s="21"/>
      <c r="K272" s="21"/>
      <c r="L272" s="27"/>
      <c r="M272" s="27"/>
      <c r="N272" s="27"/>
      <c r="O272" s="27"/>
      <c r="P272" s="27"/>
      <c r="Q272" s="27"/>
      <c r="R272" s="27"/>
      <c r="S272" s="27"/>
      <c r="T272" s="160">
        <f t="shared" si="77"/>
        <v>0</v>
      </c>
      <c r="U272" s="166">
        <f t="shared" si="79"/>
        <v>0</v>
      </c>
      <c r="V272" s="166" t="e">
        <f t="shared" si="80"/>
        <v>#DIV/0!</v>
      </c>
      <c r="W272" s="161">
        <f t="shared" ref="W272:W335" si="86">IF( COUNTIF(L272:S272,"X"), (I272+H272) + (((H272 * COUNTIF(L272:S272,"X"))/T272)), I272+H272)</f>
        <v>0</v>
      </c>
      <c r="X272" s="161">
        <f t="shared" si="78"/>
        <v>0</v>
      </c>
      <c r="Y272" s="161">
        <f t="shared" si="81"/>
        <v>0</v>
      </c>
      <c r="Z272" s="161">
        <f t="shared" ref="Z272:Z335" si="87">Z271</f>
        <v>1</v>
      </c>
      <c r="AA272" s="161">
        <f t="shared" ref="AA272:AA335" si="88">Y272*Z272</f>
        <v>0</v>
      </c>
      <c r="AB272" s="162" t="e">
        <f t="shared" si="82"/>
        <v>#DIV/0!</v>
      </c>
      <c r="AC272" s="162" t="e">
        <f t="shared" si="83"/>
        <v>#DIV/0!</v>
      </c>
      <c r="AD272" s="162">
        <f t="shared" ref="AD272:AD335" si="89">Y272/AH272</f>
        <v>0</v>
      </c>
      <c r="AE272" s="85">
        <f t="shared" ref="AE272:AE335" si="90">AE271</f>
        <v>39</v>
      </c>
      <c r="AF272" s="85">
        <f t="shared" ref="AF272:AF335" si="91">AF271</f>
        <v>72</v>
      </c>
      <c r="AG272" s="85">
        <f t="shared" ref="AG272:AG335" si="92">AG271</f>
        <v>256</v>
      </c>
      <c r="AH272" s="85">
        <f t="shared" ref="AH272:AH335" si="93">AH271</f>
        <v>153600</v>
      </c>
      <c r="AI272" s="152">
        <f t="shared" ref="AI272:AI335" si="94">AI271</f>
        <v>0</v>
      </c>
      <c r="AJ272" s="152">
        <f t="shared" ref="AJ272:AJ335" si="95">AJ271</f>
        <v>0</v>
      </c>
      <c r="AK272" s="157">
        <f t="shared" si="84"/>
        <v>0</v>
      </c>
      <c r="AL272" s="158"/>
      <c r="AM272" s="158"/>
      <c r="AN272" s="159"/>
      <c r="AO272" s="159"/>
      <c r="AP272" s="159"/>
      <c r="AQ272" s="153"/>
      <c r="AR272" s="85">
        <f t="shared" si="85"/>
        <v>0</v>
      </c>
      <c r="AS272" s="85"/>
      <c r="AT272" s="85"/>
      <c r="AU272" s="85"/>
      <c r="AV272" s="85"/>
      <c r="AW272" s="85"/>
    </row>
    <row r="273" spans="1:49" s="22" customFormat="1">
      <c r="A273" s="42"/>
      <c r="B273" s="18">
        <v>259</v>
      </c>
      <c r="C273" s="19"/>
      <c r="D273" s="19"/>
      <c r="E273" s="25"/>
      <c r="F273" s="19"/>
      <c r="G273" s="19"/>
      <c r="H273" s="21"/>
      <c r="I273" s="21"/>
      <c r="J273" s="21"/>
      <c r="K273" s="21"/>
      <c r="L273" s="27"/>
      <c r="M273" s="27"/>
      <c r="N273" s="27"/>
      <c r="O273" s="27"/>
      <c r="P273" s="27"/>
      <c r="Q273" s="27"/>
      <c r="R273" s="27"/>
      <c r="S273" s="27"/>
      <c r="T273" s="160">
        <f t="shared" ref="T273:T336" si="96">COUNTIF(L273:S273,"P")</f>
        <v>0</v>
      </c>
      <c r="U273" s="166">
        <f t="shared" si="79"/>
        <v>0</v>
      </c>
      <c r="V273" s="166" t="e">
        <f t="shared" si="80"/>
        <v>#DIV/0!</v>
      </c>
      <c r="W273" s="161">
        <f t="shared" si="86"/>
        <v>0</v>
      </c>
      <c r="X273" s="161">
        <f t="shared" ref="X273:X336" si="97">(T273 + COUNTIF(L273:S273,"A"))*W273</f>
        <v>0</v>
      </c>
      <c r="Y273" s="161">
        <f t="shared" si="81"/>
        <v>0</v>
      </c>
      <c r="Z273" s="161">
        <f t="shared" si="87"/>
        <v>1</v>
      </c>
      <c r="AA273" s="161">
        <f t="shared" si="88"/>
        <v>0</v>
      </c>
      <c r="AB273" s="162" t="e">
        <f t="shared" si="82"/>
        <v>#DIV/0!</v>
      </c>
      <c r="AC273" s="162" t="e">
        <f t="shared" si="83"/>
        <v>#DIV/0!</v>
      </c>
      <c r="AD273" s="162">
        <f t="shared" si="89"/>
        <v>0</v>
      </c>
      <c r="AE273" s="85">
        <f t="shared" si="90"/>
        <v>39</v>
      </c>
      <c r="AF273" s="85">
        <f t="shared" si="91"/>
        <v>72</v>
      </c>
      <c r="AG273" s="85">
        <f t="shared" si="92"/>
        <v>256</v>
      </c>
      <c r="AH273" s="85">
        <f t="shared" si="93"/>
        <v>153600</v>
      </c>
      <c r="AI273" s="152">
        <f t="shared" si="94"/>
        <v>0</v>
      </c>
      <c r="AJ273" s="152">
        <f t="shared" si="95"/>
        <v>0</v>
      </c>
      <c r="AK273" s="157">
        <f t="shared" si="84"/>
        <v>0</v>
      </c>
      <c r="AL273" s="158"/>
      <c r="AM273" s="158"/>
      <c r="AN273" s="159"/>
      <c r="AO273" s="159"/>
      <c r="AP273" s="159"/>
      <c r="AQ273" s="153"/>
      <c r="AR273" s="85">
        <f t="shared" si="85"/>
        <v>0</v>
      </c>
      <c r="AS273" s="85"/>
      <c r="AT273" s="85"/>
      <c r="AU273" s="85"/>
      <c r="AV273" s="85"/>
      <c r="AW273" s="85"/>
    </row>
    <row r="274" spans="1:49" s="22" customFormat="1">
      <c r="A274" s="42"/>
      <c r="B274" s="18">
        <v>260</v>
      </c>
      <c r="C274" s="19"/>
      <c r="D274" s="19"/>
      <c r="E274" s="25"/>
      <c r="F274" s="19"/>
      <c r="G274" s="19"/>
      <c r="H274" s="21"/>
      <c r="I274" s="21"/>
      <c r="J274" s="21"/>
      <c r="K274" s="21"/>
      <c r="L274" s="27"/>
      <c r="M274" s="27"/>
      <c r="N274" s="27"/>
      <c r="O274" s="27"/>
      <c r="P274" s="27"/>
      <c r="Q274" s="27"/>
      <c r="R274" s="27"/>
      <c r="S274" s="27"/>
      <c r="T274" s="160">
        <f t="shared" si="96"/>
        <v>0</v>
      </c>
      <c r="U274" s="166">
        <f t="shared" si="79"/>
        <v>0</v>
      </c>
      <c r="V274" s="166" t="e">
        <f t="shared" si="80"/>
        <v>#DIV/0!</v>
      </c>
      <c r="W274" s="161">
        <f t="shared" si="86"/>
        <v>0</v>
      </c>
      <c r="X274" s="161">
        <f t="shared" si="97"/>
        <v>0</v>
      </c>
      <c r="Y274" s="161">
        <f t="shared" si="81"/>
        <v>0</v>
      </c>
      <c r="Z274" s="161">
        <f t="shared" si="87"/>
        <v>1</v>
      </c>
      <c r="AA274" s="161">
        <f t="shared" si="88"/>
        <v>0</v>
      </c>
      <c r="AB274" s="162" t="e">
        <f t="shared" si="82"/>
        <v>#DIV/0!</v>
      </c>
      <c r="AC274" s="162" t="e">
        <f t="shared" si="83"/>
        <v>#DIV/0!</v>
      </c>
      <c r="AD274" s="162">
        <f t="shared" si="89"/>
        <v>0</v>
      </c>
      <c r="AE274" s="85">
        <f t="shared" si="90"/>
        <v>39</v>
      </c>
      <c r="AF274" s="85">
        <f t="shared" si="91"/>
        <v>72</v>
      </c>
      <c r="AG274" s="85">
        <f t="shared" si="92"/>
        <v>256</v>
      </c>
      <c r="AH274" s="85">
        <f t="shared" si="93"/>
        <v>153600</v>
      </c>
      <c r="AI274" s="152">
        <f t="shared" si="94"/>
        <v>0</v>
      </c>
      <c r="AJ274" s="152">
        <f t="shared" si="95"/>
        <v>0</v>
      </c>
      <c r="AK274" s="157">
        <f t="shared" si="84"/>
        <v>0</v>
      </c>
      <c r="AL274" s="158"/>
      <c r="AM274" s="158"/>
      <c r="AN274" s="159"/>
      <c r="AO274" s="159"/>
      <c r="AP274" s="159"/>
      <c r="AQ274" s="153"/>
      <c r="AR274" s="85">
        <f t="shared" si="85"/>
        <v>0</v>
      </c>
      <c r="AS274" s="85"/>
      <c r="AT274" s="85"/>
      <c r="AU274" s="85"/>
      <c r="AV274" s="85"/>
      <c r="AW274" s="85"/>
    </row>
    <row r="275" spans="1:49" s="22" customFormat="1">
      <c r="A275" s="42"/>
      <c r="B275" s="18">
        <v>261</v>
      </c>
      <c r="C275" s="19"/>
      <c r="D275" s="19"/>
      <c r="E275" s="25"/>
      <c r="F275" s="19"/>
      <c r="G275" s="19"/>
      <c r="H275" s="21"/>
      <c r="I275" s="21"/>
      <c r="J275" s="21"/>
      <c r="K275" s="21"/>
      <c r="L275" s="27"/>
      <c r="M275" s="27"/>
      <c r="N275" s="27"/>
      <c r="O275" s="27"/>
      <c r="P275" s="27"/>
      <c r="Q275" s="27"/>
      <c r="R275" s="27"/>
      <c r="S275" s="27"/>
      <c r="T275" s="160">
        <f t="shared" si="96"/>
        <v>0</v>
      </c>
      <c r="U275" s="166">
        <f t="shared" si="79"/>
        <v>0</v>
      </c>
      <c r="V275" s="166" t="e">
        <f t="shared" si="80"/>
        <v>#DIV/0!</v>
      </c>
      <c r="W275" s="161">
        <f t="shared" si="86"/>
        <v>0</v>
      </c>
      <c r="X275" s="161">
        <f t="shared" si="97"/>
        <v>0</v>
      </c>
      <c r="Y275" s="161">
        <f t="shared" si="81"/>
        <v>0</v>
      </c>
      <c r="Z275" s="161">
        <f t="shared" si="87"/>
        <v>1</v>
      </c>
      <c r="AA275" s="161">
        <f t="shared" si="88"/>
        <v>0</v>
      </c>
      <c r="AB275" s="162" t="e">
        <f t="shared" si="82"/>
        <v>#DIV/0!</v>
      </c>
      <c r="AC275" s="162" t="e">
        <f t="shared" si="83"/>
        <v>#DIV/0!</v>
      </c>
      <c r="AD275" s="162">
        <f t="shared" si="89"/>
        <v>0</v>
      </c>
      <c r="AE275" s="85">
        <f t="shared" si="90"/>
        <v>39</v>
      </c>
      <c r="AF275" s="85">
        <f t="shared" si="91"/>
        <v>72</v>
      </c>
      <c r="AG275" s="85">
        <f t="shared" si="92"/>
        <v>256</v>
      </c>
      <c r="AH275" s="85">
        <f t="shared" si="93"/>
        <v>153600</v>
      </c>
      <c r="AI275" s="152">
        <f t="shared" si="94"/>
        <v>0</v>
      </c>
      <c r="AJ275" s="152">
        <f t="shared" si="95"/>
        <v>0</v>
      </c>
      <c r="AK275" s="157">
        <f t="shared" si="84"/>
        <v>0</v>
      </c>
      <c r="AL275" s="158"/>
      <c r="AM275" s="158"/>
      <c r="AN275" s="159"/>
      <c r="AO275" s="159"/>
      <c r="AP275" s="159"/>
      <c r="AQ275" s="153"/>
      <c r="AR275" s="85">
        <f t="shared" si="85"/>
        <v>0</v>
      </c>
      <c r="AS275" s="85"/>
      <c r="AT275" s="85"/>
      <c r="AU275" s="85"/>
      <c r="AV275" s="85"/>
      <c r="AW275" s="85"/>
    </row>
    <row r="276" spans="1:49" s="22" customFormat="1">
      <c r="A276" s="42"/>
      <c r="B276" s="18">
        <v>262</v>
      </c>
      <c r="C276" s="19"/>
      <c r="D276" s="19"/>
      <c r="E276" s="25"/>
      <c r="F276" s="19"/>
      <c r="G276" s="19"/>
      <c r="H276" s="21"/>
      <c r="I276" s="21"/>
      <c r="J276" s="21"/>
      <c r="K276" s="21"/>
      <c r="L276" s="27"/>
      <c r="M276" s="27"/>
      <c r="N276" s="27"/>
      <c r="O276" s="27"/>
      <c r="P276" s="27"/>
      <c r="Q276" s="27"/>
      <c r="R276" s="27"/>
      <c r="S276" s="27"/>
      <c r="T276" s="160">
        <f t="shared" si="96"/>
        <v>0</v>
      </c>
      <c r="U276" s="166">
        <f t="shared" si="79"/>
        <v>0</v>
      </c>
      <c r="V276" s="166" t="e">
        <f t="shared" si="80"/>
        <v>#DIV/0!</v>
      </c>
      <c r="W276" s="161">
        <f t="shared" si="86"/>
        <v>0</v>
      </c>
      <c r="X276" s="161">
        <f t="shared" si="97"/>
        <v>0</v>
      </c>
      <c r="Y276" s="161">
        <f t="shared" si="81"/>
        <v>0</v>
      </c>
      <c r="Z276" s="161">
        <f t="shared" si="87"/>
        <v>1</v>
      </c>
      <c r="AA276" s="161">
        <f t="shared" si="88"/>
        <v>0</v>
      </c>
      <c r="AB276" s="162" t="e">
        <f t="shared" si="82"/>
        <v>#DIV/0!</v>
      </c>
      <c r="AC276" s="162" t="e">
        <f t="shared" si="83"/>
        <v>#DIV/0!</v>
      </c>
      <c r="AD276" s="162">
        <f t="shared" si="89"/>
        <v>0</v>
      </c>
      <c r="AE276" s="85">
        <f t="shared" si="90"/>
        <v>39</v>
      </c>
      <c r="AF276" s="85">
        <f t="shared" si="91"/>
        <v>72</v>
      </c>
      <c r="AG276" s="85">
        <f t="shared" si="92"/>
        <v>256</v>
      </c>
      <c r="AH276" s="85">
        <f t="shared" si="93"/>
        <v>153600</v>
      </c>
      <c r="AI276" s="152">
        <f t="shared" si="94"/>
        <v>0</v>
      </c>
      <c r="AJ276" s="152">
        <f t="shared" si="95"/>
        <v>0</v>
      </c>
      <c r="AK276" s="157">
        <f t="shared" si="84"/>
        <v>0</v>
      </c>
      <c r="AL276" s="158"/>
      <c r="AM276" s="158"/>
      <c r="AN276" s="159"/>
      <c r="AO276" s="159"/>
      <c r="AP276" s="159"/>
      <c r="AQ276" s="153"/>
      <c r="AR276" s="85">
        <f t="shared" si="85"/>
        <v>0</v>
      </c>
      <c r="AS276" s="85"/>
      <c r="AT276" s="85"/>
      <c r="AU276" s="85"/>
      <c r="AV276" s="85"/>
      <c r="AW276" s="85"/>
    </row>
    <row r="277" spans="1:49" s="22" customFormat="1">
      <c r="A277" s="42"/>
      <c r="B277" s="18">
        <v>263</v>
      </c>
      <c r="C277" s="19"/>
      <c r="D277" s="19"/>
      <c r="E277" s="25"/>
      <c r="F277" s="19"/>
      <c r="G277" s="19"/>
      <c r="H277" s="21"/>
      <c r="I277" s="21"/>
      <c r="J277" s="21"/>
      <c r="K277" s="21"/>
      <c r="L277" s="27"/>
      <c r="M277" s="27"/>
      <c r="N277" s="27"/>
      <c r="O277" s="27"/>
      <c r="P277" s="27"/>
      <c r="Q277" s="27"/>
      <c r="R277" s="27"/>
      <c r="S277" s="27"/>
      <c r="T277" s="160">
        <f t="shared" si="96"/>
        <v>0</v>
      </c>
      <c r="U277" s="166">
        <f t="shared" si="79"/>
        <v>0</v>
      </c>
      <c r="V277" s="166" t="e">
        <f t="shared" si="80"/>
        <v>#DIV/0!</v>
      </c>
      <c r="W277" s="161">
        <f t="shared" si="86"/>
        <v>0</v>
      </c>
      <c r="X277" s="161">
        <f t="shared" si="97"/>
        <v>0</v>
      </c>
      <c r="Y277" s="161">
        <f t="shared" si="81"/>
        <v>0</v>
      </c>
      <c r="Z277" s="161">
        <f t="shared" si="87"/>
        <v>1</v>
      </c>
      <c r="AA277" s="161">
        <f t="shared" si="88"/>
        <v>0</v>
      </c>
      <c r="AB277" s="162" t="e">
        <f t="shared" si="82"/>
        <v>#DIV/0!</v>
      </c>
      <c r="AC277" s="162" t="e">
        <f t="shared" si="83"/>
        <v>#DIV/0!</v>
      </c>
      <c r="AD277" s="162">
        <f t="shared" si="89"/>
        <v>0</v>
      </c>
      <c r="AE277" s="85">
        <f t="shared" si="90"/>
        <v>39</v>
      </c>
      <c r="AF277" s="85">
        <f t="shared" si="91"/>
        <v>72</v>
      </c>
      <c r="AG277" s="85">
        <f t="shared" si="92"/>
        <v>256</v>
      </c>
      <c r="AH277" s="85">
        <f t="shared" si="93"/>
        <v>153600</v>
      </c>
      <c r="AI277" s="152">
        <f t="shared" si="94"/>
        <v>0</v>
      </c>
      <c r="AJ277" s="152">
        <f t="shared" si="95"/>
        <v>0</v>
      </c>
      <c r="AK277" s="157">
        <f t="shared" si="84"/>
        <v>0</v>
      </c>
      <c r="AL277" s="158"/>
      <c r="AM277" s="158"/>
      <c r="AN277" s="159"/>
      <c r="AO277" s="159"/>
      <c r="AP277" s="159"/>
      <c r="AQ277" s="153"/>
      <c r="AR277" s="85">
        <f t="shared" si="85"/>
        <v>0</v>
      </c>
      <c r="AS277" s="85"/>
      <c r="AT277" s="85"/>
      <c r="AU277" s="85"/>
      <c r="AV277" s="85"/>
      <c r="AW277" s="85"/>
    </row>
    <row r="278" spans="1:49" s="22" customFormat="1">
      <c r="A278" s="42"/>
      <c r="B278" s="18">
        <v>264</v>
      </c>
      <c r="C278" s="19"/>
      <c r="D278" s="19"/>
      <c r="E278" s="25"/>
      <c r="F278" s="19"/>
      <c r="G278" s="19"/>
      <c r="H278" s="21"/>
      <c r="I278" s="21"/>
      <c r="J278" s="21"/>
      <c r="K278" s="21"/>
      <c r="L278" s="27"/>
      <c r="M278" s="27"/>
      <c r="N278" s="27"/>
      <c r="O278" s="27"/>
      <c r="P278" s="27"/>
      <c r="Q278" s="27"/>
      <c r="R278" s="27"/>
      <c r="S278" s="27"/>
      <c r="T278" s="160">
        <f t="shared" si="96"/>
        <v>0</v>
      </c>
      <c r="U278" s="166">
        <f t="shared" si="79"/>
        <v>0</v>
      </c>
      <c r="V278" s="166" t="e">
        <f t="shared" si="80"/>
        <v>#DIV/0!</v>
      </c>
      <c r="W278" s="161">
        <f t="shared" si="86"/>
        <v>0</v>
      </c>
      <c r="X278" s="161">
        <f t="shared" si="97"/>
        <v>0</v>
      </c>
      <c r="Y278" s="161">
        <f t="shared" si="81"/>
        <v>0</v>
      </c>
      <c r="Z278" s="161">
        <f t="shared" si="87"/>
        <v>1</v>
      </c>
      <c r="AA278" s="161">
        <f t="shared" si="88"/>
        <v>0</v>
      </c>
      <c r="AB278" s="162" t="e">
        <f t="shared" si="82"/>
        <v>#DIV/0!</v>
      </c>
      <c r="AC278" s="162" t="e">
        <f t="shared" si="83"/>
        <v>#DIV/0!</v>
      </c>
      <c r="AD278" s="162">
        <f t="shared" si="89"/>
        <v>0</v>
      </c>
      <c r="AE278" s="85">
        <f t="shared" si="90"/>
        <v>39</v>
      </c>
      <c r="AF278" s="85">
        <f t="shared" si="91"/>
        <v>72</v>
      </c>
      <c r="AG278" s="85">
        <f t="shared" si="92"/>
        <v>256</v>
      </c>
      <c r="AH278" s="85">
        <f t="shared" si="93"/>
        <v>153600</v>
      </c>
      <c r="AI278" s="152">
        <f t="shared" si="94"/>
        <v>0</v>
      </c>
      <c r="AJ278" s="152">
        <f t="shared" si="95"/>
        <v>0</v>
      </c>
      <c r="AK278" s="157">
        <f t="shared" si="84"/>
        <v>0</v>
      </c>
      <c r="AL278" s="158"/>
      <c r="AM278" s="158"/>
      <c r="AN278" s="159"/>
      <c r="AO278" s="159"/>
      <c r="AP278" s="159"/>
      <c r="AQ278" s="153"/>
      <c r="AR278" s="85">
        <f t="shared" si="85"/>
        <v>0</v>
      </c>
      <c r="AS278" s="85"/>
      <c r="AT278" s="85"/>
      <c r="AU278" s="85"/>
      <c r="AV278" s="85"/>
      <c r="AW278" s="85"/>
    </row>
    <row r="279" spans="1:49" s="22" customFormat="1">
      <c r="A279" s="42"/>
      <c r="B279" s="18">
        <v>265</v>
      </c>
      <c r="C279" s="19"/>
      <c r="D279" s="19"/>
      <c r="E279" s="25"/>
      <c r="F279" s="19"/>
      <c r="G279" s="19"/>
      <c r="H279" s="21"/>
      <c r="I279" s="21"/>
      <c r="J279" s="21"/>
      <c r="K279" s="21"/>
      <c r="L279" s="27"/>
      <c r="M279" s="27"/>
      <c r="N279" s="27"/>
      <c r="O279" s="27"/>
      <c r="P279" s="27"/>
      <c r="Q279" s="27"/>
      <c r="R279" s="27"/>
      <c r="S279" s="27"/>
      <c r="T279" s="160">
        <f t="shared" si="96"/>
        <v>0</v>
      </c>
      <c r="U279" s="166">
        <f t="shared" si="79"/>
        <v>0</v>
      </c>
      <c r="V279" s="166" t="e">
        <f t="shared" si="80"/>
        <v>#DIV/0!</v>
      </c>
      <c r="W279" s="161">
        <f t="shared" si="86"/>
        <v>0</v>
      </c>
      <c r="X279" s="161">
        <f t="shared" si="97"/>
        <v>0</v>
      </c>
      <c r="Y279" s="161">
        <f t="shared" si="81"/>
        <v>0</v>
      </c>
      <c r="Z279" s="161">
        <f t="shared" si="87"/>
        <v>1</v>
      </c>
      <c r="AA279" s="161">
        <f t="shared" si="88"/>
        <v>0</v>
      </c>
      <c r="AB279" s="162" t="e">
        <f t="shared" si="82"/>
        <v>#DIV/0!</v>
      </c>
      <c r="AC279" s="162" t="e">
        <f t="shared" si="83"/>
        <v>#DIV/0!</v>
      </c>
      <c r="AD279" s="162">
        <f t="shared" si="89"/>
        <v>0</v>
      </c>
      <c r="AE279" s="85">
        <f t="shared" si="90"/>
        <v>39</v>
      </c>
      <c r="AF279" s="85">
        <f t="shared" si="91"/>
        <v>72</v>
      </c>
      <c r="AG279" s="85">
        <f t="shared" si="92"/>
        <v>256</v>
      </c>
      <c r="AH279" s="85">
        <f t="shared" si="93"/>
        <v>153600</v>
      </c>
      <c r="AI279" s="152">
        <f t="shared" si="94"/>
        <v>0</v>
      </c>
      <c r="AJ279" s="152">
        <f t="shared" si="95"/>
        <v>0</v>
      </c>
      <c r="AK279" s="157">
        <f t="shared" si="84"/>
        <v>0</v>
      </c>
      <c r="AL279" s="158"/>
      <c r="AM279" s="158"/>
      <c r="AN279" s="159"/>
      <c r="AO279" s="159"/>
      <c r="AP279" s="159"/>
      <c r="AQ279" s="153"/>
      <c r="AR279" s="85">
        <f t="shared" si="85"/>
        <v>0</v>
      </c>
      <c r="AS279" s="85"/>
      <c r="AT279" s="85"/>
      <c r="AU279" s="85"/>
      <c r="AV279" s="85"/>
      <c r="AW279" s="85"/>
    </row>
    <row r="280" spans="1:49" s="22" customFormat="1">
      <c r="A280" s="42"/>
      <c r="B280" s="18">
        <v>266</v>
      </c>
      <c r="C280" s="19"/>
      <c r="D280" s="19"/>
      <c r="E280" s="25"/>
      <c r="F280" s="19"/>
      <c r="G280" s="19"/>
      <c r="H280" s="21"/>
      <c r="I280" s="21"/>
      <c r="J280" s="21"/>
      <c r="K280" s="21"/>
      <c r="L280" s="27"/>
      <c r="M280" s="27"/>
      <c r="N280" s="27"/>
      <c r="O280" s="27"/>
      <c r="P280" s="27"/>
      <c r="Q280" s="27"/>
      <c r="R280" s="27"/>
      <c r="S280" s="27"/>
      <c r="T280" s="160">
        <f t="shared" si="96"/>
        <v>0</v>
      </c>
      <c r="U280" s="166">
        <f t="shared" si="79"/>
        <v>0</v>
      </c>
      <c r="V280" s="166" t="e">
        <f t="shared" si="80"/>
        <v>#DIV/0!</v>
      </c>
      <c r="W280" s="161">
        <f t="shared" si="86"/>
        <v>0</v>
      </c>
      <c r="X280" s="161">
        <f t="shared" si="97"/>
        <v>0</v>
      </c>
      <c r="Y280" s="161">
        <f t="shared" si="81"/>
        <v>0</v>
      </c>
      <c r="Z280" s="161">
        <f t="shared" si="87"/>
        <v>1</v>
      </c>
      <c r="AA280" s="161">
        <f t="shared" si="88"/>
        <v>0</v>
      </c>
      <c r="AB280" s="162" t="e">
        <f t="shared" si="82"/>
        <v>#DIV/0!</v>
      </c>
      <c r="AC280" s="162" t="e">
        <f t="shared" si="83"/>
        <v>#DIV/0!</v>
      </c>
      <c r="AD280" s="162">
        <f t="shared" si="89"/>
        <v>0</v>
      </c>
      <c r="AE280" s="85">
        <f t="shared" si="90"/>
        <v>39</v>
      </c>
      <c r="AF280" s="85">
        <f t="shared" si="91"/>
        <v>72</v>
      </c>
      <c r="AG280" s="85">
        <f t="shared" si="92"/>
        <v>256</v>
      </c>
      <c r="AH280" s="85">
        <f t="shared" si="93"/>
        <v>153600</v>
      </c>
      <c r="AI280" s="152">
        <f t="shared" si="94"/>
        <v>0</v>
      </c>
      <c r="AJ280" s="152">
        <f t="shared" si="95"/>
        <v>0</v>
      </c>
      <c r="AK280" s="157">
        <f t="shared" si="84"/>
        <v>0</v>
      </c>
      <c r="AL280" s="158"/>
      <c r="AM280" s="158"/>
      <c r="AN280" s="159"/>
      <c r="AO280" s="159"/>
      <c r="AP280" s="159"/>
      <c r="AQ280" s="153"/>
      <c r="AR280" s="85">
        <f t="shared" si="85"/>
        <v>0</v>
      </c>
      <c r="AS280" s="85"/>
      <c r="AT280" s="85"/>
      <c r="AU280" s="85"/>
      <c r="AV280" s="85"/>
      <c r="AW280" s="85"/>
    </row>
    <row r="281" spans="1:49" s="22" customFormat="1">
      <c r="A281" s="42"/>
      <c r="B281" s="18">
        <v>267</v>
      </c>
      <c r="C281" s="19"/>
      <c r="D281" s="19"/>
      <c r="E281" s="25"/>
      <c r="F281" s="19"/>
      <c r="G281" s="19"/>
      <c r="H281" s="21"/>
      <c r="I281" s="21"/>
      <c r="J281" s="21"/>
      <c r="K281" s="21"/>
      <c r="L281" s="27"/>
      <c r="M281" s="27"/>
      <c r="N281" s="27"/>
      <c r="O281" s="27"/>
      <c r="P281" s="27"/>
      <c r="Q281" s="27"/>
      <c r="R281" s="27"/>
      <c r="S281" s="27"/>
      <c r="T281" s="160">
        <f t="shared" si="96"/>
        <v>0</v>
      </c>
      <c r="U281" s="166">
        <f t="shared" si="79"/>
        <v>0</v>
      </c>
      <c r="V281" s="166" t="e">
        <f t="shared" si="80"/>
        <v>#DIV/0!</v>
      </c>
      <c r="W281" s="161">
        <f t="shared" si="86"/>
        <v>0</v>
      </c>
      <c r="X281" s="161">
        <f t="shared" si="97"/>
        <v>0</v>
      </c>
      <c r="Y281" s="161">
        <f t="shared" si="81"/>
        <v>0</v>
      </c>
      <c r="Z281" s="161">
        <f t="shared" si="87"/>
        <v>1</v>
      </c>
      <c r="AA281" s="161">
        <f t="shared" si="88"/>
        <v>0</v>
      </c>
      <c r="AB281" s="162" t="e">
        <f t="shared" si="82"/>
        <v>#DIV/0!</v>
      </c>
      <c r="AC281" s="162" t="e">
        <f t="shared" si="83"/>
        <v>#DIV/0!</v>
      </c>
      <c r="AD281" s="162">
        <f t="shared" si="89"/>
        <v>0</v>
      </c>
      <c r="AE281" s="85">
        <f t="shared" si="90"/>
        <v>39</v>
      </c>
      <c r="AF281" s="85">
        <f t="shared" si="91"/>
        <v>72</v>
      </c>
      <c r="AG281" s="85">
        <f t="shared" si="92"/>
        <v>256</v>
      </c>
      <c r="AH281" s="85">
        <f t="shared" si="93"/>
        <v>153600</v>
      </c>
      <c r="AI281" s="152">
        <f t="shared" si="94"/>
        <v>0</v>
      </c>
      <c r="AJ281" s="152">
        <f t="shared" si="95"/>
        <v>0</v>
      </c>
      <c r="AK281" s="157">
        <f t="shared" si="84"/>
        <v>0</v>
      </c>
      <c r="AL281" s="158"/>
      <c r="AM281" s="158"/>
      <c r="AN281" s="159"/>
      <c r="AO281" s="159"/>
      <c r="AP281" s="159"/>
      <c r="AQ281" s="153"/>
      <c r="AR281" s="85">
        <f t="shared" si="85"/>
        <v>0</v>
      </c>
      <c r="AS281" s="85"/>
      <c r="AT281" s="85"/>
      <c r="AU281" s="85"/>
      <c r="AV281" s="85"/>
      <c r="AW281" s="85"/>
    </row>
    <row r="282" spans="1:49" s="22" customFormat="1">
      <c r="A282" s="42"/>
      <c r="B282" s="18">
        <v>268</v>
      </c>
      <c r="C282" s="19"/>
      <c r="D282" s="19"/>
      <c r="E282" s="25"/>
      <c r="F282" s="19"/>
      <c r="G282" s="19"/>
      <c r="H282" s="21"/>
      <c r="I282" s="21"/>
      <c r="J282" s="21"/>
      <c r="K282" s="21"/>
      <c r="L282" s="27"/>
      <c r="M282" s="27"/>
      <c r="N282" s="27"/>
      <c r="O282" s="27"/>
      <c r="P282" s="27"/>
      <c r="Q282" s="27"/>
      <c r="R282" s="27"/>
      <c r="S282" s="27"/>
      <c r="T282" s="160">
        <f t="shared" si="96"/>
        <v>0</v>
      </c>
      <c r="U282" s="166">
        <f t="shared" si="79"/>
        <v>0</v>
      </c>
      <c r="V282" s="166" t="e">
        <f t="shared" si="80"/>
        <v>#DIV/0!</v>
      </c>
      <c r="W282" s="161">
        <f t="shared" si="86"/>
        <v>0</v>
      </c>
      <c r="X282" s="161">
        <f t="shared" si="97"/>
        <v>0</v>
      </c>
      <c r="Y282" s="161">
        <f t="shared" si="81"/>
        <v>0</v>
      </c>
      <c r="Z282" s="161">
        <f t="shared" si="87"/>
        <v>1</v>
      </c>
      <c r="AA282" s="161">
        <f t="shared" si="88"/>
        <v>0</v>
      </c>
      <c r="AB282" s="162" t="e">
        <f t="shared" si="82"/>
        <v>#DIV/0!</v>
      </c>
      <c r="AC282" s="162" t="e">
        <f t="shared" si="83"/>
        <v>#DIV/0!</v>
      </c>
      <c r="AD282" s="162">
        <f t="shared" si="89"/>
        <v>0</v>
      </c>
      <c r="AE282" s="85">
        <f t="shared" si="90"/>
        <v>39</v>
      </c>
      <c r="AF282" s="85">
        <f t="shared" si="91"/>
        <v>72</v>
      </c>
      <c r="AG282" s="85">
        <f t="shared" si="92"/>
        <v>256</v>
      </c>
      <c r="AH282" s="85">
        <f t="shared" si="93"/>
        <v>153600</v>
      </c>
      <c r="AI282" s="152">
        <f t="shared" si="94"/>
        <v>0</v>
      </c>
      <c r="AJ282" s="152">
        <f t="shared" si="95"/>
        <v>0</v>
      </c>
      <c r="AK282" s="157">
        <f t="shared" si="84"/>
        <v>0</v>
      </c>
      <c r="AL282" s="158"/>
      <c r="AM282" s="158"/>
      <c r="AN282" s="159"/>
      <c r="AO282" s="159"/>
      <c r="AP282" s="159"/>
      <c r="AQ282" s="153"/>
      <c r="AR282" s="85">
        <f t="shared" si="85"/>
        <v>0</v>
      </c>
      <c r="AS282" s="85"/>
      <c r="AT282" s="85"/>
      <c r="AU282" s="85"/>
      <c r="AV282" s="85"/>
      <c r="AW282" s="85"/>
    </row>
    <row r="283" spans="1:49" s="22" customFormat="1">
      <c r="A283" s="42"/>
      <c r="B283" s="18">
        <v>269</v>
      </c>
      <c r="C283" s="19"/>
      <c r="D283" s="19"/>
      <c r="E283" s="25"/>
      <c r="F283" s="19"/>
      <c r="G283" s="19"/>
      <c r="H283" s="21"/>
      <c r="I283" s="21"/>
      <c r="J283" s="21"/>
      <c r="K283" s="21"/>
      <c r="L283" s="27"/>
      <c r="M283" s="27"/>
      <c r="N283" s="27"/>
      <c r="O283" s="27"/>
      <c r="P283" s="27"/>
      <c r="Q283" s="27"/>
      <c r="R283" s="27"/>
      <c r="S283" s="27"/>
      <c r="T283" s="160">
        <f t="shared" si="96"/>
        <v>0</v>
      </c>
      <c r="U283" s="166">
        <f t="shared" si="79"/>
        <v>0</v>
      </c>
      <c r="V283" s="166" t="e">
        <f t="shared" si="80"/>
        <v>#DIV/0!</v>
      </c>
      <c r="W283" s="161">
        <f t="shared" si="86"/>
        <v>0</v>
      </c>
      <c r="X283" s="161">
        <f t="shared" si="97"/>
        <v>0</v>
      </c>
      <c r="Y283" s="161">
        <f t="shared" si="81"/>
        <v>0</v>
      </c>
      <c r="Z283" s="161">
        <f t="shared" si="87"/>
        <v>1</v>
      </c>
      <c r="AA283" s="161">
        <f t="shared" si="88"/>
        <v>0</v>
      </c>
      <c r="AB283" s="162" t="e">
        <f t="shared" si="82"/>
        <v>#DIV/0!</v>
      </c>
      <c r="AC283" s="162" t="e">
        <f t="shared" si="83"/>
        <v>#DIV/0!</v>
      </c>
      <c r="AD283" s="162">
        <f t="shared" si="89"/>
        <v>0</v>
      </c>
      <c r="AE283" s="85">
        <f t="shared" si="90"/>
        <v>39</v>
      </c>
      <c r="AF283" s="85">
        <f t="shared" si="91"/>
        <v>72</v>
      </c>
      <c r="AG283" s="85">
        <f t="shared" si="92"/>
        <v>256</v>
      </c>
      <c r="AH283" s="85">
        <f t="shared" si="93"/>
        <v>153600</v>
      </c>
      <c r="AI283" s="152">
        <f t="shared" si="94"/>
        <v>0</v>
      </c>
      <c r="AJ283" s="152">
        <f t="shared" si="95"/>
        <v>0</v>
      </c>
      <c r="AK283" s="157">
        <f t="shared" si="84"/>
        <v>0</v>
      </c>
      <c r="AL283" s="158"/>
      <c r="AM283" s="158"/>
      <c r="AN283" s="159"/>
      <c r="AO283" s="159"/>
      <c r="AP283" s="159"/>
      <c r="AQ283" s="153"/>
      <c r="AR283" s="85">
        <f t="shared" si="85"/>
        <v>0</v>
      </c>
      <c r="AS283" s="85"/>
      <c r="AT283" s="85"/>
      <c r="AU283" s="85"/>
      <c r="AV283" s="85"/>
      <c r="AW283" s="85"/>
    </row>
    <row r="284" spans="1:49" s="22" customFormat="1">
      <c r="A284" s="42"/>
      <c r="B284" s="18">
        <v>270</v>
      </c>
      <c r="C284" s="19"/>
      <c r="D284" s="19"/>
      <c r="E284" s="25"/>
      <c r="F284" s="19"/>
      <c r="G284" s="19"/>
      <c r="H284" s="21"/>
      <c r="I284" s="21"/>
      <c r="J284" s="21"/>
      <c r="K284" s="21"/>
      <c r="L284" s="27"/>
      <c r="M284" s="27"/>
      <c r="N284" s="27"/>
      <c r="O284" s="27"/>
      <c r="P284" s="27"/>
      <c r="Q284" s="27"/>
      <c r="R284" s="27"/>
      <c r="S284" s="27"/>
      <c r="T284" s="160">
        <f t="shared" si="96"/>
        <v>0</v>
      </c>
      <c r="U284" s="166">
        <f t="shared" si="79"/>
        <v>0</v>
      </c>
      <c r="V284" s="166" t="e">
        <f t="shared" si="80"/>
        <v>#DIV/0!</v>
      </c>
      <c r="W284" s="161">
        <f t="shared" si="86"/>
        <v>0</v>
      </c>
      <c r="X284" s="161">
        <f t="shared" si="97"/>
        <v>0</v>
      </c>
      <c r="Y284" s="161">
        <f t="shared" si="81"/>
        <v>0</v>
      </c>
      <c r="Z284" s="161">
        <f t="shared" si="87"/>
        <v>1</v>
      </c>
      <c r="AA284" s="161">
        <f t="shared" si="88"/>
        <v>0</v>
      </c>
      <c r="AB284" s="162" t="e">
        <f t="shared" si="82"/>
        <v>#DIV/0!</v>
      </c>
      <c r="AC284" s="162" t="e">
        <f t="shared" si="83"/>
        <v>#DIV/0!</v>
      </c>
      <c r="AD284" s="162">
        <f t="shared" si="89"/>
        <v>0</v>
      </c>
      <c r="AE284" s="85">
        <f t="shared" si="90"/>
        <v>39</v>
      </c>
      <c r="AF284" s="85">
        <f t="shared" si="91"/>
        <v>72</v>
      </c>
      <c r="AG284" s="85">
        <f t="shared" si="92"/>
        <v>256</v>
      </c>
      <c r="AH284" s="85">
        <f t="shared" si="93"/>
        <v>153600</v>
      </c>
      <c r="AI284" s="152">
        <f t="shared" si="94"/>
        <v>0</v>
      </c>
      <c r="AJ284" s="152">
        <f t="shared" si="95"/>
        <v>0</v>
      </c>
      <c r="AK284" s="157">
        <f t="shared" si="84"/>
        <v>0</v>
      </c>
      <c r="AL284" s="158"/>
      <c r="AM284" s="158"/>
      <c r="AN284" s="159"/>
      <c r="AO284" s="159"/>
      <c r="AP284" s="159"/>
      <c r="AQ284" s="153"/>
      <c r="AR284" s="85">
        <f t="shared" si="85"/>
        <v>0</v>
      </c>
      <c r="AS284" s="85"/>
      <c r="AT284" s="85"/>
      <c r="AU284" s="85"/>
      <c r="AV284" s="85"/>
      <c r="AW284" s="85"/>
    </row>
    <row r="285" spans="1:49" s="22" customFormat="1">
      <c r="A285" s="42"/>
      <c r="B285" s="18">
        <v>271</v>
      </c>
      <c r="C285" s="19"/>
      <c r="D285" s="19"/>
      <c r="E285" s="25"/>
      <c r="F285" s="19"/>
      <c r="G285" s="19"/>
      <c r="H285" s="21"/>
      <c r="I285" s="21"/>
      <c r="J285" s="21"/>
      <c r="K285" s="21"/>
      <c r="L285" s="27"/>
      <c r="M285" s="27"/>
      <c r="N285" s="27"/>
      <c r="O285" s="27"/>
      <c r="P285" s="27"/>
      <c r="Q285" s="27"/>
      <c r="R285" s="27"/>
      <c r="S285" s="27"/>
      <c r="T285" s="160">
        <f t="shared" si="96"/>
        <v>0</v>
      </c>
      <c r="U285" s="166">
        <f t="shared" si="79"/>
        <v>0</v>
      </c>
      <c r="V285" s="166" t="e">
        <f t="shared" si="80"/>
        <v>#DIV/0!</v>
      </c>
      <c r="W285" s="161">
        <f t="shared" si="86"/>
        <v>0</v>
      </c>
      <c r="X285" s="161">
        <f t="shared" si="97"/>
        <v>0</v>
      </c>
      <c r="Y285" s="161">
        <f t="shared" si="81"/>
        <v>0</v>
      </c>
      <c r="Z285" s="161">
        <f t="shared" si="87"/>
        <v>1</v>
      </c>
      <c r="AA285" s="161">
        <f t="shared" si="88"/>
        <v>0</v>
      </c>
      <c r="AB285" s="162" t="e">
        <f t="shared" si="82"/>
        <v>#DIV/0!</v>
      </c>
      <c r="AC285" s="162" t="e">
        <f t="shared" si="83"/>
        <v>#DIV/0!</v>
      </c>
      <c r="AD285" s="162">
        <f t="shared" si="89"/>
        <v>0</v>
      </c>
      <c r="AE285" s="85">
        <f t="shared" si="90"/>
        <v>39</v>
      </c>
      <c r="AF285" s="85">
        <f t="shared" si="91"/>
        <v>72</v>
      </c>
      <c r="AG285" s="85">
        <f t="shared" si="92"/>
        <v>256</v>
      </c>
      <c r="AH285" s="85">
        <f t="shared" si="93"/>
        <v>153600</v>
      </c>
      <c r="AI285" s="152">
        <f t="shared" si="94"/>
        <v>0</v>
      </c>
      <c r="AJ285" s="152">
        <f t="shared" si="95"/>
        <v>0</v>
      </c>
      <c r="AK285" s="157">
        <f t="shared" si="84"/>
        <v>0</v>
      </c>
      <c r="AL285" s="158"/>
      <c r="AM285" s="158"/>
      <c r="AN285" s="159"/>
      <c r="AO285" s="159"/>
      <c r="AP285" s="159"/>
      <c r="AQ285" s="153"/>
      <c r="AR285" s="85">
        <f t="shared" si="85"/>
        <v>0</v>
      </c>
      <c r="AS285" s="85"/>
      <c r="AT285" s="85"/>
      <c r="AU285" s="85"/>
      <c r="AV285" s="85"/>
      <c r="AW285" s="85"/>
    </row>
    <row r="286" spans="1:49" s="22" customFormat="1">
      <c r="A286" s="42"/>
      <c r="B286" s="18">
        <v>272</v>
      </c>
      <c r="C286" s="19"/>
      <c r="D286" s="19"/>
      <c r="E286" s="25"/>
      <c r="F286" s="19"/>
      <c r="G286" s="19"/>
      <c r="H286" s="21"/>
      <c r="I286" s="21"/>
      <c r="J286" s="21"/>
      <c r="K286" s="21"/>
      <c r="L286" s="27"/>
      <c r="M286" s="27"/>
      <c r="N286" s="27"/>
      <c r="O286" s="27"/>
      <c r="P286" s="27"/>
      <c r="Q286" s="27"/>
      <c r="R286" s="27"/>
      <c r="S286" s="27"/>
      <c r="T286" s="160">
        <f t="shared" si="96"/>
        <v>0</v>
      </c>
      <c r="U286" s="166">
        <f t="shared" si="79"/>
        <v>0</v>
      </c>
      <c r="V286" s="166" t="e">
        <f t="shared" si="80"/>
        <v>#DIV/0!</v>
      </c>
      <c r="W286" s="161">
        <f t="shared" si="86"/>
        <v>0</v>
      </c>
      <c r="X286" s="161">
        <f t="shared" si="97"/>
        <v>0</v>
      </c>
      <c r="Y286" s="161">
        <f t="shared" si="81"/>
        <v>0</v>
      </c>
      <c r="Z286" s="161">
        <f t="shared" si="87"/>
        <v>1</v>
      </c>
      <c r="AA286" s="161">
        <f t="shared" si="88"/>
        <v>0</v>
      </c>
      <c r="AB286" s="162" t="e">
        <f t="shared" si="82"/>
        <v>#DIV/0!</v>
      </c>
      <c r="AC286" s="162" t="e">
        <f t="shared" si="83"/>
        <v>#DIV/0!</v>
      </c>
      <c r="AD286" s="162">
        <f t="shared" si="89"/>
        <v>0</v>
      </c>
      <c r="AE286" s="85">
        <f t="shared" si="90"/>
        <v>39</v>
      </c>
      <c r="AF286" s="85">
        <f t="shared" si="91"/>
        <v>72</v>
      </c>
      <c r="AG286" s="85">
        <f t="shared" si="92"/>
        <v>256</v>
      </c>
      <c r="AH286" s="85">
        <f t="shared" si="93"/>
        <v>153600</v>
      </c>
      <c r="AI286" s="152">
        <f t="shared" si="94"/>
        <v>0</v>
      </c>
      <c r="AJ286" s="152">
        <f t="shared" si="95"/>
        <v>0</v>
      </c>
      <c r="AK286" s="157">
        <f t="shared" si="84"/>
        <v>0</v>
      </c>
      <c r="AL286" s="158"/>
      <c r="AM286" s="158"/>
      <c r="AN286" s="159"/>
      <c r="AO286" s="159"/>
      <c r="AP286" s="159"/>
      <c r="AQ286" s="153"/>
      <c r="AR286" s="85">
        <f t="shared" si="85"/>
        <v>0</v>
      </c>
      <c r="AS286" s="85"/>
      <c r="AT286" s="85"/>
      <c r="AU286" s="85"/>
      <c r="AV286" s="85"/>
      <c r="AW286" s="85"/>
    </row>
    <row r="287" spans="1:49" s="22" customFormat="1">
      <c r="A287" s="42"/>
      <c r="B287" s="18">
        <v>273</v>
      </c>
      <c r="C287" s="19"/>
      <c r="D287" s="19"/>
      <c r="E287" s="25"/>
      <c r="F287" s="19"/>
      <c r="G287" s="19"/>
      <c r="H287" s="21"/>
      <c r="I287" s="21"/>
      <c r="J287" s="21"/>
      <c r="K287" s="21"/>
      <c r="L287" s="27"/>
      <c r="M287" s="27"/>
      <c r="N287" s="27"/>
      <c r="O287" s="27"/>
      <c r="P287" s="27"/>
      <c r="Q287" s="27"/>
      <c r="R287" s="27"/>
      <c r="S287" s="27"/>
      <c r="T287" s="160">
        <f t="shared" si="96"/>
        <v>0</v>
      </c>
      <c r="U287" s="166">
        <f t="shared" si="79"/>
        <v>0</v>
      </c>
      <c r="V287" s="166" t="e">
        <f t="shared" si="80"/>
        <v>#DIV/0!</v>
      </c>
      <c r="W287" s="161">
        <f t="shared" si="86"/>
        <v>0</v>
      </c>
      <c r="X287" s="161">
        <f t="shared" si="97"/>
        <v>0</v>
      </c>
      <c r="Y287" s="161">
        <f t="shared" si="81"/>
        <v>0</v>
      </c>
      <c r="Z287" s="161">
        <f t="shared" si="87"/>
        <v>1</v>
      </c>
      <c r="AA287" s="161">
        <f t="shared" si="88"/>
        <v>0</v>
      </c>
      <c r="AB287" s="162" t="e">
        <f t="shared" si="82"/>
        <v>#DIV/0!</v>
      </c>
      <c r="AC287" s="162" t="e">
        <f t="shared" si="83"/>
        <v>#DIV/0!</v>
      </c>
      <c r="AD287" s="162">
        <f t="shared" si="89"/>
        <v>0</v>
      </c>
      <c r="AE287" s="85">
        <f t="shared" si="90"/>
        <v>39</v>
      </c>
      <c r="AF287" s="85">
        <f t="shared" si="91"/>
        <v>72</v>
      </c>
      <c r="AG287" s="85">
        <f t="shared" si="92"/>
        <v>256</v>
      </c>
      <c r="AH287" s="85">
        <f t="shared" si="93"/>
        <v>153600</v>
      </c>
      <c r="AI287" s="152">
        <f t="shared" si="94"/>
        <v>0</v>
      </c>
      <c r="AJ287" s="152">
        <f t="shared" si="95"/>
        <v>0</v>
      </c>
      <c r="AK287" s="157">
        <f t="shared" si="84"/>
        <v>0</v>
      </c>
      <c r="AL287" s="158"/>
      <c r="AM287" s="158"/>
      <c r="AN287" s="159"/>
      <c r="AO287" s="159"/>
      <c r="AP287" s="159"/>
      <c r="AQ287" s="153"/>
      <c r="AR287" s="85">
        <f t="shared" si="85"/>
        <v>0</v>
      </c>
      <c r="AS287" s="85"/>
      <c r="AT287" s="85"/>
      <c r="AU287" s="85"/>
      <c r="AV287" s="85"/>
      <c r="AW287" s="85"/>
    </row>
    <row r="288" spans="1:49" s="22" customFormat="1">
      <c r="A288" s="42"/>
      <c r="B288" s="18">
        <v>274</v>
      </c>
      <c r="C288" s="19"/>
      <c r="D288" s="19"/>
      <c r="E288" s="25"/>
      <c r="F288" s="19"/>
      <c r="G288" s="19"/>
      <c r="H288" s="21"/>
      <c r="I288" s="21"/>
      <c r="J288" s="21"/>
      <c r="K288" s="21"/>
      <c r="L288" s="27"/>
      <c r="M288" s="27"/>
      <c r="N288" s="27"/>
      <c r="O288" s="27"/>
      <c r="P288" s="27"/>
      <c r="Q288" s="27"/>
      <c r="R288" s="27"/>
      <c r="S288" s="27"/>
      <c r="T288" s="160">
        <f t="shared" si="96"/>
        <v>0</v>
      </c>
      <c r="U288" s="166">
        <f t="shared" si="79"/>
        <v>0</v>
      </c>
      <c r="V288" s="166" t="e">
        <f t="shared" si="80"/>
        <v>#DIV/0!</v>
      </c>
      <c r="W288" s="161">
        <f t="shared" si="86"/>
        <v>0</v>
      </c>
      <c r="X288" s="161">
        <f t="shared" si="97"/>
        <v>0</v>
      </c>
      <c r="Y288" s="161">
        <f t="shared" si="81"/>
        <v>0</v>
      </c>
      <c r="Z288" s="161">
        <f t="shared" si="87"/>
        <v>1</v>
      </c>
      <c r="AA288" s="161">
        <f t="shared" si="88"/>
        <v>0</v>
      </c>
      <c r="AB288" s="162" t="e">
        <f t="shared" si="82"/>
        <v>#DIV/0!</v>
      </c>
      <c r="AC288" s="162" t="e">
        <f t="shared" si="83"/>
        <v>#DIV/0!</v>
      </c>
      <c r="AD288" s="162">
        <f t="shared" si="89"/>
        <v>0</v>
      </c>
      <c r="AE288" s="85">
        <f t="shared" si="90"/>
        <v>39</v>
      </c>
      <c r="AF288" s="85">
        <f t="shared" si="91"/>
        <v>72</v>
      </c>
      <c r="AG288" s="85">
        <f t="shared" si="92"/>
        <v>256</v>
      </c>
      <c r="AH288" s="85">
        <f t="shared" si="93"/>
        <v>153600</v>
      </c>
      <c r="AI288" s="152">
        <f t="shared" si="94"/>
        <v>0</v>
      </c>
      <c r="AJ288" s="152">
        <f t="shared" si="95"/>
        <v>0</v>
      </c>
      <c r="AK288" s="157">
        <f t="shared" si="84"/>
        <v>0</v>
      </c>
      <c r="AL288" s="158"/>
      <c r="AM288" s="158"/>
      <c r="AN288" s="159"/>
      <c r="AO288" s="159"/>
      <c r="AP288" s="159"/>
      <c r="AQ288" s="153"/>
      <c r="AR288" s="85">
        <f t="shared" si="85"/>
        <v>0</v>
      </c>
      <c r="AS288" s="85"/>
      <c r="AT288" s="85"/>
      <c r="AU288" s="85"/>
      <c r="AV288" s="85"/>
      <c r="AW288" s="85"/>
    </row>
    <row r="289" spans="1:49" s="22" customFormat="1">
      <c r="A289" s="42"/>
      <c r="B289" s="18">
        <v>275</v>
      </c>
      <c r="C289" s="19"/>
      <c r="D289" s="19"/>
      <c r="E289" s="25"/>
      <c r="F289" s="19"/>
      <c r="G289" s="19"/>
      <c r="H289" s="21"/>
      <c r="I289" s="21"/>
      <c r="J289" s="21"/>
      <c r="K289" s="21"/>
      <c r="L289" s="27"/>
      <c r="M289" s="27"/>
      <c r="N289" s="27"/>
      <c r="O289" s="27"/>
      <c r="P289" s="27"/>
      <c r="Q289" s="27"/>
      <c r="R289" s="27"/>
      <c r="S289" s="27"/>
      <c r="T289" s="160">
        <f t="shared" si="96"/>
        <v>0</v>
      </c>
      <c r="U289" s="166">
        <f t="shared" si="79"/>
        <v>0</v>
      </c>
      <c r="V289" s="166" t="e">
        <f t="shared" si="80"/>
        <v>#DIV/0!</v>
      </c>
      <c r="W289" s="161">
        <f t="shared" si="86"/>
        <v>0</v>
      </c>
      <c r="X289" s="161">
        <f t="shared" si="97"/>
        <v>0</v>
      </c>
      <c r="Y289" s="161">
        <f t="shared" si="81"/>
        <v>0</v>
      </c>
      <c r="Z289" s="161">
        <f t="shared" si="87"/>
        <v>1</v>
      </c>
      <c r="AA289" s="161">
        <f t="shared" si="88"/>
        <v>0</v>
      </c>
      <c r="AB289" s="162" t="e">
        <f t="shared" si="82"/>
        <v>#DIV/0!</v>
      </c>
      <c r="AC289" s="162" t="e">
        <f t="shared" si="83"/>
        <v>#DIV/0!</v>
      </c>
      <c r="AD289" s="162">
        <f t="shared" si="89"/>
        <v>0</v>
      </c>
      <c r="AE289" s="85">
        <f t="shared" si="90"/>
        <v>39</v>
      </c>
      <c r="AF289" s="85">
        <f t="shared" si="91"/>
        <v>72</v>
      </c>
      <c r="AG289" s="85">
        <f t="shared" si="92"/>
        <v>256</v>
      </c>
      <c r="AH289" s="85">
        <f t="shared" si="93"/>
        <v>153600</v>
      </c>
      <c r="AI289" s="152">
        <f t="shared" si="94"/>
        <v>0</v>
      </c>
      <c r="AJ289" s="152">
        <f t="shared" si="95"/>
        <v>0</v>
      </c>
      <c r="AK289" s="157">
        <f t="shared" si="84"/>
        <v>0</v>
      </c>
      <c r="AL289" s="158"/>
      <c r="AM289" s="158"/>
      <c r="AN289" s="159"/>
      <c r="AO289" s="159"/>
      <c r="AP289" s="159"/>
      <c r="AQ289" s="153"/>
      <c r="AR289" s="85">
        <f t="shared" si="85"/>
        <v>0</v>
      </c>
      <c r="AS289" s="85"/>
      <c r="AT289" s="85"/>
      <c r="AU289" s="85"/>
      <c r="AV289" s="85"/>
      <c r="AW289" s="85"/>
    </row>
    <row r="290" spans="1:49" s="22" customFormat="1">
      <c r="A290" s="42"/>
      <c r="B290" s="18">
        <v>276</v>
      </c>
      <c r="C290" s="19"/>
      <c r="D290" s="19"/>
      <c r="E290" s="25"/>
      <c r="F290" s="19"/>
      <c r="G290" s="19"/>
      <c r="H290" s="21"/>
      <c r="I290" s="21"/>
      <c r="J290" s="21"/>
      <c r="K290" s="21"/>
      <c r="L290" s="27"/>
      <c r="M290" s="27"/>
      <c r="N290" s="27"/>
      <c r="O290" s="27"/>
      <c r="P290" s="27"/>
      <c r="Q290" s="27"/>
      <c r="R290" s="27"/>
      <c r="S290" s="27"/>
      <c r="T290" s="160">
        <f t="shared" si="96"/>
        <v>0</v>
      </c>
      <c r="U290" s="166">
        <f t="shared" si="79"/>
        <v>0</v>
      </c>
      <c r="V290" s="166" t="e">
        <f t="shared" si="80"/>
        <v>#DIV/0!</v>
      </c>
      <c r="W290" s="161">
        <f t="shared" si="86"/>
        <v>0</v>
      </c>
      <c r="X290" s="161">
        <f t="shared" si="97"/>
        <v>0</v>
      </c>
      <c r="Y290" s="161">
        <f t="shared" si="81"/>
        <v>0</v>
      </c>
      <c r="Z290" s="161">
        <f t="shared" si="87"/>
        <v>1</v>
      </c>
      <c r="AA290" s="161">
        <f t="shared" si="88"/>
        <v>0</v>
      </c>
      <c r="AB290" s="162" t="e">
        <f t="shared" si="82"/>
        <v>#DIV/0!</v>
      </c>
      <c r="AC290" s="162" t="e">
        <f t="shared" si="83"/>
        <v>#DIV/0!</v>
      </c>
      <c r="AD290" s="162">
        <f t="shared" si="89"/>
        <v>0</v>
      </c>
      <c r="AE290" s="85">
        <f t="shared" si="90"/>
        <v>39</v>
      </c>
      <c r="AF290" s="85">
        <f t="shared" si="91"/>
        <v>72</v>
      </c>
      <c r="AG290" s="85">
        <f t="shared" si="92"/>
        <v>256</v>
      </c>
      <c r="AH290" s="85">
        <f t="shared" si="93"/>
        <v>153600</v>
      </c>
      <c r="AI290" s="152">
        <f t="shared" si="94"/>
        <v>0</v>
      </c>
      <c r="AJ290" s="152">
        <f t="shared" si="95"/>
        <v>0</v>
      </c>
      <c r="AK290" s="157">
        <f t="shared" si="84"/>
        <v>0</v>
      </c>
      <c r="AL290" s="158"/>
      <c r="AM290" s="158"/>
      <c r="AN290" s="159"/>
      <c r="AO290" s="159"/>
      <c r="AP290" s="159"/>
      <c r="AQ290" s="153"/>
      <c r="AR290" s="85">
        <f t="shared" si="85"/>
        <v>0</v>
      </c>
      <c r="AS290" s="85"/>
      <c r="AT290" s="85"/>
      <c r="AU290" s="85"/>
      <c r="AV290" s="85"/>
      <c r="AW290" s="85"/>
    </row>
    <row r="291" spans="1:49" s="22" customFormat="1">
      <c r="A291" s="42"/>
      <c r="B291" s="18">
        <v>277</v>
      </c>
      <c r="C291" s="19"/>
      <c r="D291" s="19"/>
      <c r="E291" s="25"/>
      <c r="F291" s="19"/>
      <c r="G291" s="19"/>
      <c r="H291" s="21"/>
      <c r="I291" s="21"/>
      <c r="J291" s="21"/>
      <c r="K291" s="21"/>
      <c r="L291" s="27"/>
      <c r="M291" s="27"/>
      <c r="N291" s="27"/>
      <c r="O291" s="27"/>
      <c r="P291" s="27"/>
      <c r="Q291" s="27"/>
      <c r="R291" s="27"/>
      <c r="S291" s="27"/>
      <c r="T291" s="160">
        <f t="shared" si="96"/>
        <v>0</v>
      </c>
      <c r="U291" s="166">
        <f t="shared" si="79"/>
        <v>0</v>
      </c>
      <c r="V291" s="166" t="e">
        <f t="shared" si="80"/>
        <v>#DIV/0!</v>
      </c>
      <c r="W291" s="161">
        <f t="shared" si="86"/>
        <v>0</v>
      </c>
      <c r="X291" s="161">
        <f t="shared" si="97"/>
        <v>0</v>
      </c>
      <c r="Y291" s="161">
        <f t="shared" si="81"/>
        <v>0</v>
      </c>
      <c r="Z291" s="161">
        <f t="shared" si="87"/>
        <v>1</v>
      </c>
      <c r="AA291" s="161">
        <f t="shared" si="88"/>
        <v>0</v>
      </c>
      <c r="AB291" s="162" t="e">
        <f t="shared" si="82"/>
        <v>#DIV/0!</v>
      </c>
      <c r="AC291" s="162" t="e">
        <f t="shared" si="83"/>
        <v>#DIV/0!</v>
      </c>
      <c r="AD291" s="162">
        <f t="shared" si="89"/>
        <v>0</v>
      </c>
      <c r="AE291" s="85">
        <f t="shared" si="90"/>
        <v>39</v>
      </c>
      <c r="AF291" s="85">
        <f t="shared" si="91"/>
        <v>72</v>
      </c>
      <c r="AG291" s="85">
        <f t="shared" si="92"/>
        <v>256</v>
      </c>
      <c r="AH291" s="85">
        <f t="shared" si="93"/>
        <v>153600</v>
      </c>
      <c r="AI291" s="152">
        <f t="shared" si="94"/>
        <v>0</v>
      </c>
      <c r="AJ291" s="152">
        <f t="shared" si="95"/>
        <v>0</v>
      </c>
      <c r="AK291" s="157">
        <f t="shared" si="84"/>
        <v>0</v>
      </c>
      <c r="AL291" s="158"/>
      <c r="AM291" s="158"/>
      <c r="AN291" s="159"/>
      <c r="AO291" s="159"/>
      <c r="AP291" s="159"/>
      <c r="AQ291" s="153"/>
      <c r="AR291" s="85">
        <f t="shared" si="85"/>
        <v>0</v>
      </c>
      <c r="AS291" s="85"/>
      <c r="AT291" s="85"/>
      <c r="AU291" s="85"/>
      <c r="AV291" s="85"/>
      <c r="AW291" s="85"/>
    </row>
    <row r="292" spans="1:49" s="22" customFormat="1">
      <c r="A292" s="42"/>
      <c r="B292" s="18">
        <v>278</v>
      </c>
      <c r="C292" s="19"/>
      <c r="D292" s="19"/>
      <c r="E292" s="25"/>
      <c r="F292" s="19"/>
      <c r="G292" s="19"/>
      <c r="H292" s="21"/>
      <c r="I292" s="21"/>
      <c r="J292" s="21"/>
      <c r="K292" s="21"/>
      <c r="L292" s="27"/>
      <c r="M292" s="27"/>
      <c r="N292" s="27"/>
      <c r="O292" s="27"/>
      <c r="P292" s="27"/>
      <c r="Q292" s="27"/>
      <c r="R292" s="27"/>
      <c r="S292" s="27"/>
      <c r="T292" s="160">
        <f t="shared" si="96"/>
        <v>0</v>
      </c>
      <c r="U292" s="166">
        <f t="shared" si="79"/>
        <v>0</v>
      </c>
      <c r="V292" s="166" t="e">
        <f t="shared" si="80"/>
        <v>#DIV/0!</v>
      </c>
      <c r="W292" s="161">
        <f t="shared" si="86"/>
        <v>0</v>
      </c>
      <c r="X292" s="161">
        <f t="shared" si="97"/>
        <v>0</v>
      </c>
      <c r="Y292" s="161">
        <f t="shared" si="81"/>
        <v>0</v>
      </c>
      <c r="Z292" s="161">
        <f t="shared" si="87"/>
        <v>1</v>
      </c>
      <c r="AA292" s="161">
        <f t="shared" si="88"/>
        <v>0</v>
      </c>
      <c r="AB292" s="162" t="e">
        <f t="shared" si="82"/>
        <v>#DIV/0!</v>
      </c>
      <c r="AC292" s="162" t="e">
        <f t="shared" si="83"/>
        <v>#DIV/0!</v>
      </c>
      <c r="AD292" s="162">
        <f t="shared" si="89"/>
        <v>0</v>
      </c>
      <c r="AE292" s="85">
        <f t="shared" si="90"/>
        <v>39</v>
      </c>
      <c r="AF292" s="85">
        <f t="shared" si="91"/>
        <v>72</v>
      </c>
      <c r="AG292" s="85">
        <f t="shared" si="92"/>
        <v>256</v>
      </c>
      <c r="AH292" s="85">
        <f t="shared" si="93"/>
        <v>153600</v>
      </c>
      <c r="AI292" s="152">
        <f t="shared" si="94"/>
        <v>0</v>
      </c>
      <c r="AJ292" s="152">
        <f t="shared" si="95"/>
        <v>0</v>
      </c>
      <c r="AK292" s="157">
        <f t="shared" si="84"/>
        <v>0</v>
      </c>
      <c r="AL292" s="158"/>
      <c r="AM292" s="158"/>
      <c r="AN292" s="159"/>
      <c r="AO292" s="159"/>
      <c r="AP292" s="159"/>
      <c r="AQ292" s="153"/>
      <c r="AR292" s="85">
        <f t="shared" si="85"/>
        <v>0</v>
      </c>
      <c r="AS292" s="85"/>
      <c r="AT292" s="85"/>
      <c r="AU292" s="85"/>
      <c r="AV292" s="85"/>
      <c r="AW292" s="85"/>
    </row>
    <row r="293" spans="1:49" s="22" customFormat="1">
      <c r="A293" s="42"/>
      <c r="B293" s="18">
        <v>279</v>
      </c>
      <c r="C293" s="19"/>
      <c r="D293" s="19"/>
      <c r="E293" s="25"/>
      <c r="F293" s="19"/>
      <c r="G293" s="19"/>
      <c r="H293" s="21"/>
      <c r="I293" s="21"/>
      <c r="J293" s="21"/>
      <c r="K293" s="21"/>
      <c r="L293" s="27"/>
      <c r="M293" s="27"/>
      <c r="N293" s="27"/>
      <c r="O293" s="27"/>
      <c r="P293" s="27"/>
      <c r="Q293" s="27"/>
      <c r="R293" s="27"/>
      <c r="S293" s="27"/>
      <c r="T293" s="160">
        <f t="shared" si="96"/>
        <v>0</v>
      </c>
      <c r="U293" s="166">
        <f t="shared" si="79"/>
        <v>0</v>
      </c>
      <c r="V293" s="166" t="e">
        <f t="shared" si="80"/>
        <v>#DIV/0!</v>
      </c>
      <c r="W293" s="161">
        <f t="shared" si="86"/>
        <v>0</v>
      </c>
      <c r="X293" s="161">
        <f t="shared" si="97"/>
        <v>0</v>
      </c>
      <c r="Y293" s="161">
        <f t="shared" si="81"/>
        <v>0</v>
      </c>
      <c r="Z293" s="161">
        <f t="shared" si="87"/>
        <v>1</v>
      </c>
      <c r="AA293" s="161">
        <f t="shared" si="88"/>
        <v>0</v>
      </c>
      <c r="AB293" s="162" t="e">
        <f t="shared" si="82"/>
        <v>#DIV/0!</v>
      </c>
      <c r="AC293" s="162" t="e">
        <f t="shared" si="83"/>
        <v>#DIV/0!</v>
      </c>
      <c r="AD293" s="162">
        <f t="shared" si="89"/>
        <v>0</v>
      </c>
      <c r="AE293" s="85">
        <f t="shared" si="90"/>
        <v>39</v>
      </c>
      <c r="AF293" s="85">
        <f t="shared" si="91"/>
        <v>72</v>
      </c>
      <c r="AG293" s="85">
        <f t="shared" si="92"/>
        <v>256</v>
      </c>
      <c r="AH293" s="85">
        <f t="shared" si="93"/>
        <v>153600</v>
      </c>
      <c r="AI293" s="152">
        <f t="shared" si="94"/>
        <v>0</v>
      </c>
      <c r="AJ293" s="152">
        <f t="shared" si="95"/>
        <v>0</v>
      </c>
      <c r="AK293" s="157">
        <f t="shared" si="84"/>
        <v>0</v>
      </c>
      <c r="AL293" s="158"/>
      <c r="AM293" s="158"/>
      <c r="AN293" s="159"/>
      <c r="AO293" s="159"/>
      <c r="AP293" s="159"/>
      <c r="AQ293" s="153"/>
      <c r="AR293" s="85">
        <f t="shared" si="85"/>
        <v>0</v>
      </c>
      <c r="AS293" s="85"/>
      <c r="AT293" s="85"/>
      <c r="AU293" s="85"/>
      <c r="AV293" s="85"/>
      <c r="AW293" s="85"/>
    </row>
    <row r="294" spans="1:49" s="22" customFormat="1">
      <c r="A294" s="42"/>
      <c r="B294" s="18">
        <v>280</v>
      </c>
      <c r="C294" s="19"/>
      <c r="D294" s="19"/>
      <c r="E294" s="25"/>
      <c r="F294" s="19"/>
      <c r="G294" s="19"/>
      <c r="H294" s="21"/>
      <c r="I294" s="21"/>
      <c r="J294" s="21"/>
      <c r="K294" s="21"/>
      <c r="L294" s="27"/>
      <c r="M294" s="27"/>
      <c r="N294" s="27"/>
      <c r="O294" s="27"/>
      <c r="P294" s="27"/>
      <c r="Q294" s="27"/>
      <c r="R294" s="27"/>
      <c r="S294" s="27"/>
      <c r="T294" s="160">
        <f t="shared" si="96"/>
        <v>0</v>
      </c>
      <c r="U294" s="166">
        <f t="shared" si="79"/>
        <v>0</v>
      </c>
      <c r="V294" s="166" t="e">
        <f t="shared" si="80"/>
        <v>#DIV/0!</v>
      </c>
      <c r="W294" s="161">
        <f t="shared" si="86"/>
        <v>0</v>
      </c>
      <c r="X294" s="161">
        <f t="shared" si="97"/>
        <v>0</v>
      </c>
      <c r="Y294" s="161">
        <f t="shared" si="81"/>
        <v>0</v>
      </c>
      <c r="Z294" s="161">
        <f t="shared" si="87"/>
        <v>1</v>
      </c>
      <c r="AA294" s="161">
        <f t="shared" si="88"/>
        <v>0</v>
      </c>
      <c r="AB294" s="162" t="e">
        <f t="shared" si="82"/>
        <v>#DIV/0!</v>
      </c>
      <c r="AC294" s="162" t="e">
        <f t="shared" si="83"/>
        <v>#DIV/0!</v>
      </c>
      <c r="AD294" s="162">
        <f t="shared" si="89"/>
        <v>0</v>
      </c>
      <c r="AE294" s="85">
        <f t="shared" si="90"/>
        <v>39</v>
      </c>
      <c r="AF294" s="85">
        <f t="shared" si="91"/>
        <v>72</v>
      </c>
      <c r="AG294" s="85">
        <f t="shared" si="92"/>
        <v>256</v>
      </c>
      <c r="AH294" s="85">
        <f t="shared" si="93"/>
        <v>153600</v>
      </c>
      <c r="AI294" s="152">
        <f t="shared" si="94"/>
        <v>0</v>
      </c>
      <c r="AJ294" s="152">
        <f t="shared" si="95"/>
        <v>0</v>
      </c>
      <c r="AK294" s="157">
        <f t="shared" si="84"/>
        <v>0</v>
      </c>
      <c r="AL294" s="158"/>
      <c r="AM294" s="158"/>
      <c r="AN294" s="159"/>
      <c r="AO294" s="159"/>
      <c r="AP294" s="159"/>
      <c r="AQ294" s="153"/>
      <c r="AR294" s="85">
        <f t="shared" si="85"/>
        <v>0</v>
      </c>
      <c r="AS294" s="85"/>
      <c r="AT294" s="85"/>
      <c r="AU294" s="85"/>
      <c r="AV294" s="85"/>
      <c r="AW294" s="85"/>
    </row>
    <row r="295" spans="1:49" s="22" customFormat="1">
      <c r="A295" s="42"/>
      <c r="B295" s="18">
        <v>281</v>
      </c>
      <c r="C295" s="19"/>
      <c r="D295" s="19"/>
      <c r="E295" s="25"/>
      <c r="F295" s="19"/>
      <c r="G295" s="19"/>
      <c r="H295" s="21"/>
      <c r="I295" s="21"/>
      <c r="J295" s="21"/>
      <c r="K295" s="21"/>
      <c r="L295" s="27"/>
      <c r="M295" s="27"/>
      <c r="N295" s="27"/>
      <c r="O295" s="27"/>
      <c r="P295" s="27"/>
      <c r="Q295" s="27"/>
      <c r="R295" s="27"/>
      <c r="S295" s="27"/>
      <c r="T295" s="160">
        <f t="shared" si="96"/>
        <v>0</v>
      </c>
      <c r="U295" s="166">
        <f t="shared" si="79"/>
        <v>0</v>
      </c>
      <c r="V295" s="166" t="e">
        <f t="shared" si="80"/>
        <v>#DIV/0!</v>
      </c>
      <c r="W295" s="161">
        <f t="shared" si="86"/>
        <v>0</v>
      </c>
      <c r="X295" s="161">
        <f t="shared" si="97"/>
        <v>0</v>
      </c>
      <c r="Y295" s="161">
        <f t="shared" si="81"/>
        <v>0</v>
      </c>
      <c r="Z295" s="161">
        <f t="shared" si="87"/>
        <v>1</v>
      </c>
      <c r="AA295" s="161">
        <f t="shared" si="88"/>
        <v>0</v>
      </c>
      <c r="AB295" s="162" t="e">
        <f t="shared" si="82"/>
        <v>#DIV/0!</v>
      </c>
      <c r="AC295" s="162" t="e">
        <f t="shared" si="83"/>
        <v>#DIV/0!</v>
      </c>
      <c r="AD295" s="162">
        <f t="shared" si="89"/>
        <v>0</v>
      </c>
      <c r="AE295" s="85">
        <f t="shared" si="90"/>
        <v>39</v>
      </c>
      <c r="AF295" s="85">
        <f t="shared" si="91"/>
        <v>72</v>
      </c>
      <c r="AG295" s="85">
        <f t="shared" si="92"/>
        <v>256</v>
      </c>
      <c r="AH295" s="85">
        <f t="shared" si="93"/>
        <v>153600</v>
      </c>
      <c r="AI295" s="152">
        <f t="shared" si="94"/>
        <v>0</v>
      </c>
      <c r="AJ295" s="152">
        <f t="shared" si="95"/>
        <v>0</v>
      </c>
      <c r="AK295" s="157">
        <f t="shared" si="84"/>
        <v>0</v>
      </c>
      <c r="AL295" s="158"/>
      <c r="AM295" s="158"/>
      <c r="AN295" s="159"/>
      <c r="AO295" s="159"/>
      <c r="AP295" s="159"/>
      <c r="AQ295" s="153"/>
      <c r="AR295" s="85">
        <f t="shared" si="85"/>
        <v>0</v>
      </c>
      <c r="AS295" s="85"/>
      <c r="AT295" s="85"/>
      <c r="AU295" s="85"/>
      <c r="AV295" s="85"/>
      <c r="AW295" s="85"/>
    </row>
    <row r="296" spans="1:49" s="22" customFormat="1">
      <c r="A296" s="42"/>
      <c r="B296" s="18">
        <v>282</v>
      </c>
      <c r="C296" s="19"/>
      <c r="D296" s="19"/>
      <c r="E296" s="25"/>
      <c r="F296" s="19"/>
      <c r="G296" s="19"/>
      <c r="H296" s="21"/>
      <c r="I296" s="21"/>
      <c r="J296" s="21"/>
      <c r="K296" s="21"/>
      <c r="L296" s="27"/>
      <c r="M296" s="27"/>
      <c r="N296" s="27"/>
      <c r="O296" s="27"/>
      <c r="P296" s="27"/>
      <c r="Q296" s="27"/>
      <c r="R296" s="27"/>
      <c r="S296" s="27"/>
      <c r="T296" s="160">
        <f t="shared" si="96"/>
        <v>0</v>
      </c>
      <c r="U296" s="166">
        <f t="shared" si="79"/>
        <v>0</v>
      </c>
      <c r="V296" s="166" t="e">
        <f t="shared" si="80"/>
        <v>#DIV/0!</v>
      </c>
      <c r="W296" s="161">
        <f t="shared" si="86"/>
        <v>0</v>
      </c>
      <c r="X296" s="161">
        <f t="shared" si="97"/>
        <v>0</v>
      </c>
      <c r="Y296" s="161">
        <f t="shared" si="81"/>
        <v>0</v>
      </c>
      <c r="Z296" s="161">
        <f t="shared" si="87"/>
        <v>1</v>
      </c>
      <c r="AA296" s="161">
        <f t="shared" si="88"/>
        <v>0</v>
      </c>
      <c r="AB296" s="162" t="e">
        <f t="shared" si="82"/>
        <v>#DIV/0!</v>
      </c>
      <c r="AC296" s="162" t="e">
        <f t="shared" si="83"/>
        <v>#DIV/0!</v>
      </c>
      <c r="AD296" s="162">
        <f t="shared" si="89"/>
        <v>0</v>
      </c>
      <c r="AE296" s="85">
        <f t="shared" si="90"/>
        <v>39</v>
      </c>
      <c r="AF296" s="85">
        <f t="shared" si="91"/>
        <v>72</v>
      </c>
      <c r="AG296" s="85">
        <f t="shared" si="92"/>
        <v>256</v>
      </c>
      <c r="AH296" s="85">
        <f t="shared" si="93"/>
        <v>153600</v>
      </c>
      <c r="AI296" s="152">
        <f t="shared" si="94"/>
        <v>0</v>
      </c>
      <c r="AJ296" s="152">
        <f t="shared" si="95"/>
        <v>0</v>
      </c>
      <c r="AK296" s="157">
        <f t="shared" si="84"/>
        <v>0</v>
      </c>
      <c r="AL296" s="158"/>
      <c r="AM296" s="158"/>
      <c r="AN296" s="159"/>
      <c r="AO296" s="159"/>
      <c r="AP296" s="159"/>
      <c r="AQ296" s="153"/>
      <c r="AR296" s="85">
        <f t="shared" si="85"/>
        <v>0</v>
      </c>
      <c r="AS296" s="85"/>
      <c r="AT296" s="85"/>
      <c r="AU296" s="85"/>
      <c r="AV296" s="85"/>
      <c r="AW296" s="85"/>
    </row>
    <row r="297" spans="1:49" s="22" customFormat="1">
      <c r="A297" s="42"/>
      <c r="B297" s="18">
        <v>283</v>
      </c>
      <c r="C297" s="19"/>
      <c r="D297" s="19"/>
      <c r="E297" s="25"/>
      <c r="F297" s="19"/>
      <c r="G297" s="19"/>
      <c r="H297" s="21"/>
      <c r="I297" s="21"/>
      <c r="J297" s="21"/>
      <c r="K297" s="21"/>
      <c r="L297" s="27"/>
      <c r="M297" s="27"/>
      <c r="N297" s="27"/>
      <c r="O297" s="27"/>
      <c r="P297" s="27"/>
      <c r="Q297" s="27"/>
      <c r="R297" s="27"/>
      <c r="S297" s="27"/>
      <c r="T297" s="160">
        <f t="shared" si="96"/>
        <v>0</v>
      </c>
      <c r="U297" s="166">
        <f t="shared" si="79"/>
        <v>0</v>
      </c>
      <c r="V297" s="166" t="e">
        <f t="shared" si="80"/>
        <v>#DIV/0!</v>
      </c>
      <c r="W297" s="161">
        <f t="shared" si="86"/>
        <v>0</v>
      </c>
      <c r="X297" s="161">
        <f t="shared" si="97"/>
        <v>0</v>
      </c>
      <c r="Y297" s="161">
        <f t="shared" si="81"/>
        <v>0</v>
      </c>
      <c r="Z297" s="161">
        <f t="shared" si="87"/>
        <v>1</v>
      </c>
      <c r="AA297" s="161">
        <f t="shared" si="88"/>
        <v>0</v>
      </c>
      <c r="AB297" s="162" t="e">
        <f t="shared" si="82"/>
        <v>#DIV/0!</v>
      </c>
      <c r="AC297" s="162" t="e">
        <f t="shared" si="83"/>
        <v>#DIV/0!</v>
      </c>
      <c r="AD297" s="162">
        <f t="shared" si="89"/>
        <v>0</v>
      </c>
      <c r="AE297" s="85">
        <f t="shared" si="90"/>
        <v>39</v>
      </c>
      <c r="AF297" s="85">
        <f t="shared" si="91"/>
        <v>72</v>
      </c>
      <c r="AG297" s="85">
        <f t="shared" si="92"/>
        <v>256</v>
      </c>
      <c r="AH297" s="85">
        <f t="shared" si="93"/>
        <v>153600</v>
      </c>
      <c r="AI297" s="152">
        <f t="shared" si="94"/>
        <v>0</v>
      </c>
      <c r="AJ297" s="152">
        <f t="shared" si="95"/>
        <v>0</v>
      </c>
      <c r="AK297" s="157">
        <f t="shared" si="84"/>
        <v>0</v>
      </c>
      <c r="AL297" s="158"/>
      <c r="AM297" s="158"/>
      <c r="AN297" s="159"/>
      <c r="AO297" s="159"/>
      <c r="AP297" s="159"/>
      <c r="AQ297" s="153"/>
      <c r="AR297" s="85">
        <f t="shared" si="85"/>
        <v>0</v>
      </c>
      <c r="AS297" s="85"/>
      <c r="AT297" s="85"/>
      <c r="AU297" s="85"/>
      <c r="AV297" s="85"/>
      <c r="AW297" s="85"/>
    </row>
    <row r="298" spans="1:49" s="22" customFormat="1">
      <c r="A298" s="42"/>
      <c r="B298" s="18">
        <v>284</v>
      </c>
      <c r="C298" s="19"/>
      <c r="D298" s="19"/>
      <c r="E298" s="25"/>
      <c r="F298" s="19"/>
      <c r="G298" s="19"/>
      <c r="H298" s="21"/>
      <c r="I298" s="21"/>
      <c r="J298" s="21"/>
      <c r="K298" s="21"/>
      <c r="L298" s="27"/>
      <c r="M298" s="27"/>
      <c r="N298" s="27"/>
      <c r="O298" s="27"/>
      <c r="P298" s="27"/>
      <c r="Q298" s="27"/>
      <c r="R298" s="27"/>
      <c r="S298" s="27"/>
      <c r="T298" s="160">
        <f t="shared" si="96"/>
        <v>0</v>
      </c>
      <c r="U298" s="166">
        <f t="shared" si="79"/>
        <v>0</v>
      </c>
      <c r="V298" s="166" t="e">
        <f t="shared" si="80"/>
        <v>#DIV/0!</v>
      </c>
      <c r="W298" s="161">
        <f t="shared" si="86"/>
        <v>0</v>
      </c>
      <c r="X298" s="161">
        <f t="shared" si="97"/>
        <v>0</v>
      </c>
      <c r="Y298" s="161">
        <f t="shared" si="81"/>
        <v>0</v>
      </c>
      <c r="Z298" s="161">
        <f t="shared" si="87"/>
        <v>1</v>
      </c>
      <c r="AA298" s="161">
        <f t="shared" si="88"/>
        <v>0</v>
      </c>
      <c r="AB298" s="162" t="e">
        <f t="shared" si="82"/>
        <v>#DIV/0!</v>
      </c>
      <c r="AC298" s="162" t="e">
        <f t="shared" si="83"/>
        <v>#DIV/0!</v>
      </c>
      <c r="AD298" s="162">
        <f t="shared" si="89"/>
        <v>0</v>
      </c>
      <c r="AE298" s="85">
        <f t="shared" si="90"/>
        <v>39</v>
      </c>
      <c r="AF298" s="85">
        <f t="shared" si="91"/>
        <v>72</v>
      </c>
      <c r="AG298" s="85">
        <f t="shared" si="92"/>
        <v>256</v>
      </c>
      <c r="AH298" s="85">
        <f t="shared" si="93"/>
        <v>153600</v>
      </c>
      <c r="AI298" s="152">
        <f t="shared" si="94"/>
        <v>0</v>
      </c>
      <c r="AJ298" s="152">
        <f t="shared" si="95"/>
        <v>0</v>
      </c>
      <c r="AK298" s="157">
        <f t="shared" si="84"/>
        <v>0</v>
      </c>
      <c r="AL298" s="158"/>
      <c r="AM298" s="158"/>
      <c r="AN298" s="159"/>
      <c r="AO298" s="159"/>
      <c r="AP298" s="159"/>
      <c r="AQ298" s="153"/>
      <c r="AR298" s="85">
        <f t="shared" si="85"/>
        <v>0</v>
      </c>
      <c r="AS298" s="85"/>
      <c r="AT298" s="85"/>
      <c r="AU298" s="85"/>
      <c r="AV298" s="85"/>
      <c r="AW298" s="85"/>
    </row>
    <row r="299" spans="1:49" s="22" customFormat="1">
      <c r="A299" s="42"/>
      <c r="B299" s="18">
        <v>285</v>
      </c>
      <c r="C299" s="19"/>
      <c r="D299" s="19"/>
      <c r="E299" s="25"/>
      <c r="F299" s="19"/>
      <c r="G299" s="19"/>
      <c r="H299" s="21"/>
      <c r="I299" s="21"/>
      <c r="J299" s="21"/>
      <c r="K299" s="21"/>
      <c r="L299" s="27"/>
      <c r="M299" s="27"/>
      <c r="N299" s="27"/>
      <c r="O299" s="27"/>
      <c r="P299" s="27"/>
      <c r="Q299" s="27"/>
      <c r="R299" s="27"/>
      <c r="S299" s="27"/>
      <c r="T299" s="160">
        <f t="shared" si="96"/>
        <v>0</v>
      </c>
      <c r="U299" s="166">
        <f t="shared" si="79"/>
        <v>0</v>
      </c>
      <c r="V299" s="166" t="e">
        <f t="shared" si="80"/>
        <v>#DIV/0!</v>
      </c>
      <c r="W299" s="161">
        <f t="shared" si="86"/>
        <v>0</v>
      </c>
      <c r="X299" s="161">
        <f t="shared" si="97"/>
        <v>0</v>
      </c>
      <c r="Y299" s="161">
        <f t="shared" si="81"/>
        <v>0</v>
      </c>
      <c r="Z299" s="161">
        <f t="shared" si="87"/>
        <v>1</v>
      </c>
      <c r="AA299" s="161">
        <f t="shared" si="88"/>
        <v>0</v>
      </c>
      <c r="AB299" s="162" t="e">
        <f t="shared" si="82"/>
        <v>#DIV/0!</v>
      </c>
      <c r="AC299" s="162" t="e">
        <f t="shared" si="83"/>
        <v>#DIV/0!</v>
      </c>
      <c r="AD299" s="162">
        <f t="shared" si="89"/>
        <v>0</v>
      </c>
      <c r="AE299" s="85">
        <f t="shared" si="90"/>
        <v>39</v>
      </c>
      <c r="AF299" s="85">
        <f t="shared" si="91"/>
        <v>72</v>
      </c>
      <c r="AG299" s="85">
        <f t="shared" si="92"/>
        <v>256</v>
      </c>
      <c r="AH299" s="85">
        <f t="shared" si="93"/>
        <v>153600</v>
      </c>
      <c r="AI299" s="152">
        <f t="shared" si="94"/>
        <v>0</v>
      </c>
      <c r="AJ299" s="152">
        <f t="shared" si="95"/>
        <v>0</v>
      </c>
      <c r="AK299" s="157">
        <f t="shared" si="84"/>
        <v>0</v>
      </c>
      <c r="AL299" s="158"/>
      <c r="AM299" s="158"/>
      <c r="AN299" s="159"/>
      <c r="AO299" s="159"/>
      <c r="AP299" s="159"/>
      <c r="AQ299" s="153"/>
      <c r="AR299" s="85">
        <f t="shared" si="85"/>
        <v>0</v>
      </c>
      <c r="AS299" s="85"/>
      <c r="AT299" s="85"/>
      <c r="AU299" s="85"/>
      <c r="AV299" s="85"/>
      <c r="AW299" s="85"/>
    </row>
    <row r="300" spans="1:49" s="22" customFormat="1">
      <c r="A300" s="42"/>
      <c r="B300" s="18">
        <v>286</v>
      </c>
      <c r="C300" s="19"/>
      <c r="D300" s="19"/>
      <c r="E300" s="25"/>
      <c r="F300" s="19"/>
      <c r="G300" s="19"/>
      <c r="H300" s="21"/>
      <c r="I300" s="21"/>
      <c r="J300" s="21"/>
      <c r="K300" s="21"/>
      <c r="L300" s="27"/>
      <c r="M300" s="27"/>
      <c r="N300" s="27"/>
      <c r="O300" s="27"/>
      <c r="P300" s="27"/>
      <c r="Q300" s="27"/>
      <c r="R300" s="27"/>
      <c r="S300" s="27"/>
      <c r="T300" s="160">
        <f t="shared" si="96"/>
        <v>0</v>
      </c>
      <c r="U300" s="166">
        <f t="shared" si="79"/>
        <v>0</v>
      </c>
      <c r="V300" s="166" t="e">
        <f t="shared" si="80"/>
        <v>#DIV/0!</v>
      </c>
      <c r="W300" s="161">
        <f t="shared" si="86"/>
        <v>0</v>
      </c>
      <c r="X300" s="161">
        <f t="shared" si="97"/>
        <v>0</v>
      </c>
      <c r="Y300" s="161">
        <f t="shared" si="81"/>
        <v>0</v>
      </c>
      <c r="Z300" s="161">
        <f t="shared" si="87"/>
        <v>1</v>
      </c>
      <c r="AA300" s="161">
        <f t="shared" si="88"/>
        <v>0</v>
      </c>
      <c r="AB300" s="162" t="e">
        <f t="shared" si="82"/>
        <v>#DIV/0!</v>
      </c>
      <c r="AC300" s="162" t="e">
        <f t="shared" si="83"/>
        <v>#DIV/0!</v>
      </c>
      <c r="AD300" s="162">
        <f t="shared" si="89"/>
        <v>0</v>
      </c>
      <c r="AE300" s="85">
        <f t="shared" si="90"/>
        <v>39</v>
      </c>
      <c r="AF300" s="85">
        <f t="shared" si="91"/>
        <v>72</v>
      </c>
      <c r="AG300" s="85">
        <f t="shared" si="92"/>
        <v>256</v>
      </c>
      <c r="AH300" s="85">
        <f t="shared" si="93"/>
        <v>153600</v>
      </c>
      <c r="AI300" s="152">
        <f t="shared" si="94"/>
        <v>0</v>
      </c>
      <c r="AJ300" s="152">
        <f t="shared" si="95"/>
        <v>0</v>
      </c>
      <c r="AK300" s="157">
        <f t="shared" si="84"/>
        <v>0</v>
      </c>
      <c r="AL300" s="158"/>
      <c r="AM300" s="158"/>
      <c r="AN300" s="159"/>
      <c r="AO300" s="159"/>
      <c r="AP300" s="159"/>
      <c r="AQ300" s="153"/>
      <c r="AR300" s="85">
        <f t="shared" si="85"/>
        <v>0</v>
      </c>
      <c r="AS300" s="85"/>
      <c r="AT300" s="85"/>
      <c r="AU300" s="85"/>
      <c r="AV300" s="85"/>
      <c r="AW300" s="85"/>
    </row>
    <row r="301" spans="1:49" s="22" customFormat="1">
      <c r="A301" s="42"/>
      <c r="B301" s="18">
        <v>287</v>
      </c>
      <c r="C301" s="19"/>
      <c r="D301" s="19"/>
      <c r="E301" s="25"/>
      <c r="F301" s="19"/>
      <c r="G301" s="19"/>
      <c r="H301" s="21"/>
      <c r="I301" s="21"/>
      <c r="J301" s="21"/>
      <c r="K301" s="21"/>
      <c r="L301" s="27"/>
      <c r="M301" s="27"/>
      <c r="N301" s="27"/>
      <c r="O301" s="27"/>
      <c r="P301" s="27"/>
      <c r="Q301" s="27"/>
      <c r="R301" s="27"/>
      <c r="S301" s="27"/>
      <c r="T301" s="160">
        <f t="shared" si="96"/>
        <v>0</v>
      </c>
      <c r="U301" s="166">
        <f t="shared" si="79"/>
        <v>0</v>
      </c>
      <c r="V301" s="166" t="e">
        <f t="shared" si="80"/>
        <v>#DIV/0!</v>
      </c>
      <c r="W301" s="161">
        <f t="shared" si="86"/>
        <v>0</v>
      </c>
      <c r="X301" s="161">
        <f t="shared" si="97"/>
        <v>0</v>
      </c>
      <c r="Y301" s="161">
        <f t="shared" si="81"/>
        <v>0</v>
      </c>
      <c r="Z301" s="161">
        <f t="shared" si="87"/>
        <v>1</v>
      </c>
      <c r="AA301" s="161">
        <f t="shared" si="88"/>
        <v>0</v>
      </c>
      <c r="AB301" s="162" t="e">
        <f t="shared" si="82"/>
        <v>#DIV/0!</v>
      </c>
      <c r="AC301" s="162" t="e">
        <f t="shared" si="83"/>
        <v>#DIV/0!</v>
      </c>
      <c r="AD301" s="162">
        <f t="shared" si="89"/>
        <v>0</v>
      </c>
      <c r="AE301" s="85">
        <f t="shared" si="90"/>
        <v>39</v>
      </c>
      <c r="AF301" s="85">
        <f t="shared" si="91"/>
        <v>72</v>
      </c>
      <c r="AG301" s="85">
        <f t="shared" si="92"/>
        <v>256</v>
      </c>
      <c r="AH301" s="85">
        <f t="shared" si="93"/>
        <v>153600</v>
      </c>
      <c r="AI301" s="152">
        <f t="shared" si="94"/>
        <v>0</v>
      </c>
      <c r="AJ301" s="152">
        <f t="shared" si="95"/>
        <v>0</v>
      </c>
      <c r="AK301" s="157">
        <f t="shared" si="84"/>
        <v>0</v>
      </c>
      <c r="AL301" s="158"/>
      <c r="AM301" s="158"/>
      <c r="AN301" s="159"/>
      <c r="AO301" s="159"/>
      <c r="AP301" s="159"/>
      <c r="AQ301" s="153"/>
      <c r="AR301" s="85">
        <f t="shared" si="85"/>
        <v>0</v>
      </c>
      <c r="AS301" s="85"/>
      <c r="AT301" s="85"/>
      <c r="AU301" s="85"/>
      <c r="AV301" s="85"/>
      <c r="AW301" s="85"/>
    </row>
    <row r="302" spans="1:49" s="22" customFormat="1">
      <c r="A302" s="42"/>
      <c r="B302" s="18">
        <v>288</v>
      </c>
      <c r="C302" s="19"/>
      <c r="D302" s="19"/>
      <c r="E302" s="25"/>
      <c r="F302" s="19"/>
      <c r="G302" s="19"/>
      <c r="H302" s="21"/>
      <c r="I302" s="21"/>
      <c r="J302" s="21"/>
      <c r="K302" s="21"/>
      <c r="L302" s="27"/>
      <c r="M302" s="27"/>
      <c r="N302" s="27"/>
      <c r="O302" s="27"/>
      <c r="P302" s="27"/>
      <c r="Q302" s="27"/>
      <c r="R302" s="27"/>
      <c r="S302" s="27"/>
      <c r="T302" s="160">
        <f t="shared" si="96"/>
        <v>0</v>
      </c>
      <c r="U302" s="166">
        <f t="shared" si="79"/>
        <v>0</v>
      </c>
      <c r="V302" s="166" t="e">
        <f t="shared" si="80"/>
        <v>#DIV/0!</v>
      </c>
      <c r="W302" s="161">
        <f t="shared" si="86"/>
        <v>0</v>
      </c>
      <c r="X302" s="161">
        <f t="shared" si="97"/>
        <v>0</v>
      </c>
      <c r="Y302" s="161">
        <f t="shared" si="81"/>
        <v>0</v>
      </c>
      <c r="Z302" s="161">
        <f t="shared" si="87"/>
        <v>1</v>
      </c>
      <c r="AA302" s="161">
        <f t="shared" si="88"/>
        <v>0</v>
      </c>
      <c r="AB302" s="162" t="e">
        <f t="shared" si="82"/>
        <v>#DIV/0!</v>
      </c>
      <c r="AC302" s="162" t="e">
        <f t="shared" si="83"/>
        <v>#DIV/0!</v>
      </c>
      <c r="AD302" s="162">
        <f t="shared" si="89"/>
        <v>0</v>
      </c>
      <c r="AE302" s="85">
        <f t="shared" si="90"/>
        <v>39</v>
      </c>
      <c r="AF302" s="85">
        <f t="shared" si="91"/>
        <v>72</v>
      </c>
      <c r="AG302" s="85">
        <f t="shared" si="92"/>
        <v>256</v>
      </c>
      <c r="AH302" s="85">
        <f t="shared" si="93"/>
        <v>153600</v>
      </c>
      <c r="AI302" s="152">
        <f t="shared" si="94"/>
        <v>0</v>
      </c>
      <c r="AJ302" s="152">
        <f t="shared" si="95"/>
        <v>0</v>
      </c>
      <c r="AK302" s="157">
        <f t="shared" si="84"/>
        <v>0</v>
      </c>
      <c r="AL302" s="158"/>
      <c r="AM302" s="158"/>
      <c r="AN302" s="159"/>
      <c r="AO302" s="159"/>
      <c r="AP302" s="159"/>
      <c r="AQ302" s="153"/>
      <c r="AR302" s="85">
        <f t="shared" si="85"/>
        <v>0</v>
      </c>
      <c r="AS302" s="85"/>
      <c r="AT302" s="85"/>
      <c r="AU302" s="85"/>
      <c r="AV302" s="85"/>
      <c r="AW302" s="85"/>
    </row>
    <row r="303" spans="1:49" s="22" customFormat="1">
      <c r="A303" s="42"/>
      <c r="B303" s="18">
        <v>289</v>
      </c>
      <c r="C303" s="19"/>
      <c r="D303" s="19"/>
      <c r="E303" s="25"/>
      <c r="F303" s="19"/>
      <c r="G303" s="19"/>
      <c r="H303" s="21"/>
      <c r="I303" s="21"/>
      <c r="J303" s="21"/>
      <c r="K303" s="21"/>
      <c r="L303" s="27"/>
      <c r="M303" s="27"/>
      <c r="N303" s="27"/>
      <c r="O303" s="27"/>
      <c r="P303" s="27"/>
      <c r="Q303" s="27"/>
      <c r="R303" s="27"/>
      <c r="S303" s="27"/>
      <c r="T303" s="160">
        <f t="shared" si="96"/>
        <v>0</v>
      </c>
      <c r="U303" s="166">
        <f t="shared" si="79"/>
        <v>0</v>
      </c>
      <c r="V303" s="166" t="e">
        <f t="shared" si="80"/>
        <v>#DIV/0!</v>
      </c>
      <c r="W303" s="161">
        <f t="shared" si="86"/>
        <v>0</v>
      </c>
      <c r="X303" s="161">
        <f t="shared" si="97"/>
        <v>0</v>
      </c>
      <c r="Y303" s="161">
        <f t="shared" si="81"/>
        <v>0</v>
      </c>
      <c r="Z303" s="161">
        <f t="shared" si="87"/>
        <v>1</v>
      </c>
      <c r="AA303" s="161">
        <f t="shared" si="88"/>
        <v>0</v>
      </c>
      <c r="AB303" s="162" t="e">
        <f t="shared" si="82"/>
        <v>#DIV/0!</v>
      </c>
      <c r="AC303" s="162" t="e">
        <f t="shared" si="83"/>
        <v>#DIV/0!</v>
      </c>
      <c r="AD303" s="162">
        <f t="shared" si="89"/>
        <v>0</v>
      </c>
      <c r="AE303" s="85">
        <f t="shared" si="90"/>
        <v>39</v>
      </c>
      <c r="AF303" s="85">
        <f t="shared" si="91"/>
        <v>72</v>
      </c>
      <c r="AG303" s="85">
        <f t="shared" si="92"/>
        <v>256</v>
      </c>
      <c r="AH303" s="85">
        <f t="shared" si="93"/>
        <v>153600</v>
      </c>
      <c r="AI303" s="152">
        <f t="shared" si="94"/>
        <v>0</v>
      </c>
      <c r="AJ303" s="152">
        <f t="shared" si="95"/>
        <v>0</v>
      </c>
      <c r="AK303" s="157">
        <f t="shared" si="84"/>
        <v>0</v>
      </c>
      <c r="AL303" s="158"/>
      <c r="AM303" s="158"/>
      <c r="AN303" s="159"/>
      <c r="AO303" s="159"/>
      <c r="AP303" s="159"/>
      <c r="AQ303" s="153"/>
      <c r="AR303" s="85">
        <f t="shared" si="85"/>
        <v>0</v>
      </c>
      <c r="AS303" s="85"/>
      <c r="AT303" s="85"/>
      <c r="AU303" s="85"/>
      <c r="AV303" s="85"/>
      <c r="AW303" s="85"/>
    </row>
    <row r="304" spans="1:49" s="22" customFormat="1">
      <c r="A304" s="42"/>
      <c r="B304" s="18">
        <v>290</v>
      </c>
      <c r="C304" s="19"/>
      <c r="D304" s="19"/>
      <c r="E304" s="25"/>
      <c r="F304" s="19"/>
      <c r="G304" s="19"/>
      <c r="H304" s="21"/>
      <c r="I304" s="21"/>
      <c r="J304" s="21"/>
      <c r="K304" s="21"/>
      <c r="L304" s="27"/>
      <c r="M304" s="27"/>
      <c r="N304" s="27"/>
      <c r="O304" s="27"/>
      <c r="P304" s="27"/>
      <c r="Q304" s="27"/>
      <c r="R304" s="27"/>
      <c r="S304" s="27"/>
      <c r="T304" s="160">
        <f t="shared" si="96"/>
        <v>0</v>
      </c>
      <c r="U304" s="166">
        <f t="shared" si="79"/>
        <v>0</v>
      </c>
      <c r="V304" s="166" t="e">
        <f t="shared" si="80"/>
        <v>#DIV/0!</v>
      </c>
      <c r="W304" s="161">
        <f t="shared" si="86"/>
        <v>0</v>
      </c>
      <c r="X304" s="161">
        <f t="shared" si="97"/>
        <v>0</v>
      </c>
      <c r="Y304" s="161">
        <f t="shared" si="81"/>
        <v>0</v>
      </c>
      <c r="Z304" s="161">
        <f t="shared" si="87"/>
        <v>1</v>
      </c>
      <c r="AA304" s="161">
        <f t="shared" si="88"/>
        <v>0</v>
      </c>
      <c r="AB304" s="162" t="e">
        <f t="shared" si="82"/>
        <v>#DIV/0!</v>
      </c>
      <c r="AC304" s="162" t="e">
        <f t="shared" si="83"/>
        <v>#DIV/0!</v>
      </c>
      <c r="AD304" s="162">
        <f t="shared" si="89"/>
        <v>0</v>
      </c>
      <c r="AE304" s="85">
        <f t="shared" si="90"/>
        <v>39</v>
      </c>
      <c r="AF304" s="85">
        <f t="shared" si="91"/>
        <v>72</v>
      </c>
      <c r="AG304" s="85">
        <f t="shared" si="92"/>
        <v>256</v>
      </c>
      <c r="AH304" s="85">
        <f t="shared" si="93"/>
        <v>153600</v>
      </c>
      <c r="AI304" s="152">
        <f t="shared" si="94"/>
        <v>0</v>
      </c>
      <c r="AJ304" s="152">
        <f t="shared" si="95"/>
        <v>0</v>
      </c>
      <c r="AK304" s="157">
        <f t="shared" si="84"/>
        <v>0</v>
      </c>
      <c r="AL304" s="158"/>
      <c r="AM304" s="158"/>
      <c r="AN304" s="159"/>
      <c r="AO304" s="159"/>
      <c r="AP304" s="159"/>
      <c r="AQ304" s="153"/>
      <c r="AR304" s="85">
        <f t="shared" si="85"/>
        <v>0</v>
      </c>
      <c r="AS304" s="85"/>
      <c r="AT304" s="85"/>
      <c r="AU304" s="85"/>
      <c r="AV304" s="85"/>
      <c r="AW304" s="85"/>
    </row>
    <row r="305" spans="1:49" s="22" customFormat="1">
      <c r="A305" s="42"/>
      <c r="B305" s="18">
        <v>291</v>
      </c>
      <c r="C305" s="19"/>
      <c r="D305" s="19"/>
      <c r="E305" s="25"/>
      <c r="F305" s="19"/>
      <c r="G305" s="19"/>
      <c r="H305" s="21"/>
      <c r="I305" s="21"/>
      <c r="J305" s="21"/>
      <c r="K305" s="21"/>
      <c r="L305" s="27"/>
      <c r="M305" s="27"/>
      <c r="N305" s="27"/>
      <c r="O305" s="27"/>
      <c r="P305" s="27"/>
      <c r="Q305" s="27"/>
      <c r="R305" s="27"/>
      <c r="S305" s="27"/>
      <c r="T305" s="160">
        <f t="shared" si="96"/>
        <v>0</v>
      </c>
      <c r="U305" s="166">
        <f t="shared" si="79"/>
        <v>0</v>
      </c>
      <c r="V305" s="166" t="e">
        <f t="shared" si="80"/>
        <v>#DIV/0!</v>
      </c>
      <c r="W305" s="161">
        <f t="shared" si="86"/>
        <v>0</v>
      </c>
      <c r="X305" s="161">
        <f t="shared" si="97"/>
        <v>0</v>
      </c>
      <c r="Y305" s="161">
        <f t="shared" si="81"/>
        <v>0</v>
      </c>
      <c r="Z305" s="161">
        <f t="shared" si="87"/>
        <v>1</v>
      </c>
      <c r="AA305" s="161">
        <f t="shared" si="88"/>
        <v>0</v>
      </c>
      <c r="AB305" s="162" t="e">
        <f t="shared" si="82"/>
        <v>#DIV/0!</v>
      </c>
      <c r="AC305" s="162" t="e">
        <f t="shared" si="83"/>
        <v>#DIV/0!</v>
      </c>
      <c r="AD305" s="162">
        <f t="shared" si="89"/>
        <v>0</v>
      </c>
      <c r="AE305" s="85">
        <f t="shared" si="90"/>
        <v>39</v>
      </c>
      <c r="AF305" s="85">
        <f t="shared" si="91"/>
        <v>72</v>
      </c>
      <c r="AG305" s="85">
        <f t="shared" si="92"/>
        <v>256</v>
      </c>
      <c r="AH305" s="85">
        <f t="shared" si="93"/>
        <v>153600</v>
      </c>
      <c r="AI305" s="152">
        <f t="shared" si="94"/>
        <v>0</v>
      </c>
      <c r="AJ305" s="152">
        <f t="shared" si="95"/>
        <v>0</v>
      </c>
      <c r="AK305" s="157">
        <f t="shared" si="84"/>
        <v>0</v>
      </c>
      <c r="AL305" s="158"/>
      <c r="AM305" s="158"/>
      <c r="AN305" s="159"/>
      <c r="AO305" s="159"/>
      <c r="AP305" s="159"/>
      <c r="AQ305" s="153"/>
      <c r="AR305" s="85">
        <f t="shared" si="85"/>
        <v>0</v>
      </c>
      <c r="AS305" s="85"/>
      <c r="AT305" s="85"/>
      <c r="AU305" s="85"/>
      <c r="AV305" s="85"/>
      <c r="AW305" s="85"/>
    </row>
    <row r="306" spans="1:49" s="22" customFormat="1">
      <c r="A306" s="42"/>
      <c r="B306" s="18">
        <v>292</v>
      </c>
      <c r="C306" s="19"/>
      <c r="D306" s="19"/>
      <c r="E306" s="25"/>
      <c r="F306" s="19"/>
      <c r="G306" s="19"/>
      <c r="H306" s="21"/>
      <c r="I306" s="21"/>
      <c r="J306" s="21"/>
      <c r="K306" s="21"/>
      <c r="L306" s="27"/>
      <c r="M306" s="27"/>
      <c r="N306" s="27"/>
      <c r="O306" s="27"/>
      <c r="P306" s="27"/>
      <c r="Q306" s="27"/>
      <c r="R306" s="27"/>
      <c r="S306" s="27"/>
      <c r="T306" s="160">
        <f t="shared" si="96"/>
        <v>0</v>
      </c>
      <c r="U306" s="166">
        <f t="shared" si="79"/>
        <v>0</v>
      </c>
      <c r="V306" s="166" t="e">
        <f t="shared" si="80"/>
        <v>#DIV/0!</v>
      </c>
      <c r="W306" s="161">
        <f t="shared" si="86"/>
        <v>0</v>
      </c>
      <c r="X306" s="161">
        <f t="shared" si="97"/>
        <v>0</v>
      </c>
      <c r="Y306" s="161">
        <f t="shared" si="81"/>
        <v>0</v>
      </c>
      <c r="Z306" s="161">
        <f t="shared" si="87"/>
        <v>1</v>
      </c>
      <c r="AA306" s="161">
        <f t="shared" si="88"/>
        <v>0</v>
      </c>
      <c r="AB306" s="162" t="e">
        <f t="shared" si="82"/>
        <v>#DIV/0!</v>
      </c>
      <c r="AC306" s="162" t="e">
        <f t="shared" si="83"/>
        <v>#DIV/0!</v>
      </c>
      <c r="AD306" s="162">
        <f t="shared" si="89"/>
        <v>0</v>
      </c>
      <c r="AE306" s="85">
        <f t="shared" si="90"/>
        <v>39</v>
      </c>
      <c r="AF306" s="85">
        <f t="shared" si="91"/>
        <v>72</v>
      </c>
      <c r="AG306" s="85">
        <f t="shared" si="92"/>
        <v>256</v>
      </c>
      <c r="AH306" s="85">
        <f t="shared" si="93"/>
        <v>153600</v>
      </c>
      <c r="AI306" s="152">
        <f t="shared" si="94"/>
        <v>0</v>
      </c>
      <c r="AJ306" s="152">
        <f t="shared" si="95"/>
        <v>0</v>
      </c>
      <c r="AK306" s="157">
        <f t="shared" si="84"/>
        <v>0</v>
      </c>
      <c r="AL306" s="158"/>
      <c r="AM306" s="158"/>
      <c r="AN306" s="159"/>
      <c r="AO306" s="159"/>
      <c r="AP306" s="159"/>
      <c r="AQ306" s="153"/>
      <c r="AR306" s="85">
        <f t="shared" si="85"/>
        <v>0</v>
      </c>
      <c r="AS306" s="85"/>
      <c r="AT306" s="85"/>
      <c r="AU306" s="85"/>
      <c r="AV306" s="85"/>
      <c r="AW306" s="85"/>
    </row>
    <row r="307" spans="1:49" s="22" customFormat="1">
      <c r="A307" s="42"/>
      <c r="B307" s="18">
        <v>293</v>
      </c>
      <c r="C307" s="19"/>
      <c r="D307" s="19"/>
      <c r="E307" s="25"/>
      <c r="F307" s="19"/>
      <c r="G307" s="19"/>
      <c r="H307" s="21"/>
      <c r="I307" s="21"/>
      <c r="J307" s="21"/>
      <c r="K307" s="21"/>
      <c r="L307" s="27"/>
      <c r="M307" s="27"/>
      <c r="N307" s="27"/>
      <c r="O307" s="27"/>
      <c r="P307" s="27"/>
      <c r="Q307" s="27"/>
      <c r="R307" s="27"/>
      <c r="S307" s="27"/>
      <c r="T307" s="160">
        <f t="shared" si="96"/>
        <v>0</v>
      </c>
      <c r="U307" s="166">
        <f t="shared" si="79"/>
        <v>0</v>
      </c>
      <c r="V307" s="166" t="e">
        <f t="shared" si="80"/>
        <v>#DIV/0!</v>
      </c>
      <c r="W307" s="161">
        <f t="shared" si="86"/>
        <v>0</v>
      </c>
      <c r="X307" s="161">
        <f t="shared" si="97"/>
        <v>0</v>
      </c>
      <c r="Y307" s="161">
        <f t="shared" si="81"/>
        <v>0</v>
      </c>
      <c r="Z307" s="161">
        <f t="shared" si="87"/>
        <v>1</v>
      </c>
      <c r="AA307" s="161">
        <f t="shared" si="88"/>
        <v>0</v>
      </c>
      <c r="AB307" s="162" t="e">
        <f t="shared" si="82"/>
        <v>#DIV/0!</v>
      </c>
      <c r="AC307" s="162" t="e">
        <f t="shared" si="83"/>
        <v>#DIV/0!</v>
      </c>
      <c r="AD307" s="162">
        <f t="shared" si="89"/>
        <v>0</v>
      </c>
      <c r="AE307" s="85">
        <f t="shared" si="90"/>
        <v>39</v>
      </c>
      <c r="AF307" s="85">
        <f t="shared" si="91"/>
        <v>72</v>
      </c>
      <c r="AG307" s="85">
        <f t="shared" si="92"/>
        <v>256</v>
      </c>
      <c r="AH307" s="85">
        <f t="shared" si="93"/>
        <v>153600</v>
      </c>
      <c r="AI307" s="152">
        <f t="shared" si="94"/>
        <v>0</v>
      </c>
      <c r="AJ307" s="152">
        <f t="shared" si="95"/>
        <v>0</v>
      </c>
      <c r="AK307" s="157">
        <f t="shared" si="84"/>
        <v>0</v>
      </c>
      <c r="AL307" s="158"/>
      <c r="AM307" s="158"/>
      <c r="AN307" s="159"/>
      <c r="AO307" s="159"/>
      <c r="AP307" s="159"/>
      <c r="AQ307" s="153"/>
      <c r="AR307" s="85">
        <f t="shared" si="85"/>
        <v>0</v>
      </c>
      <c r="AS307" s="85"/>
      <c r="AT307" s="85"/>
      <c r="AU307" s="85"/>
      <c r="AV307" s="85"/>
      <c r="AW307" s="85"/>
    </row>
    <row r="308" spans="1:49" s="22" customFormat="1">
      <c r="A308" s="42"/>
      <c r="B308" s="18">
        <v>294</v>
      </c>
      <c r="C308" s="19"/>
      <c r="D308" s="19"/>
      <c r="E308" s="25"/>
      <c r="F308" s="19"/>
      <c r="G308" s="19"/>
      <c r="H308" s="21"/>
      <c r="I308" s="21"/>
      <c r="J308" s="21"/>
      <c r="K308" s="21"/>
      <c r="L308" s="27"/>
      <c r="M308" s="27"/>
      <c r="N308" s="27"/>
      <c r="O308" s="27"/>
      <c r="P308" s="27"/>
      <c r="Q308" s="27"/>
      <c r="R308" s="27"/>
      <c r="S308" s="27"/>
      <c r="T308" s="160">
        <f t="shared" si="96"/>
        <v>0</v>
      </c>
      <c r="U308" s="166">
        <f t="shared" si="79"/>
        <v>0</v>
      </c>
      <c r="V308" s="166" t="e">
        <f t="shared" si="80"/>
        <v>#DIV/0!</v>
      </c>
      <c r="W308" s="161">
        <f t="shared" si="86"/>
        <v>0</v>
      </c>
      <c r="X308" s="161">
        <f t="shared" si="97"/>
        <v>0</v>
      </c>
      <c r="Y308" s="161">
        <f t="shared" si="81"/>
        <v>0</v>
      </c>
      <c r="Z308" s="161">
        <f t="shared" si="87"/>
        <v>1</v>
      </c>
      <c r="AA308" s="161">
        <f t="shared" si="88"/>
        <v>0</v>
      </c>
      <c r="AB308" s="162" t="e">
        <f t="shared" si="82"/>
        <v>#DIV/0!</v>
      </c>
      <c r="AC308" s="162" t="e">
        <f t="shared" si="83"/>
        <v>#DIV/0!</v>
      </c>
      <c r="AD308" s="162">
        <f t="shared" si="89"/>
        <v>0</v>
      </c>
      <c r="AE308" s="85">
        <f t="shared" si="90"/>
        <v>39</v>
      </c>
      <c r="AF308" s="85">
        <f t="shared" si="91"/>
        <v>72</v>
      </c>
      <c r="AG308" s="85">
        <f t="shared" si="92"/>
        <v>256</v>
      </c>
      <c r="AH308" s="85">
        <f t="shared" si="93"/>
        <v>153600</v>
      </c>
      <c r="AI308" s="152">
        <f t="shared" si="94"/>
        <v>0</v>
      </c>
      <c r="AJ308" s="152">
        <f t="shared" si="95"/>
        <v>0</v>
      </c>
      <c r="AK308" s="157">
        <f t="shared" si="84"/>
        <v>0</v>
      </c>
      <c r="AL308" s="158"/>
      <c r="AM308" s="158"/>
      <c r="AN308" s="159"/>
      <c r="AO308" s="159"/>
      <c r="AP308" s="159"/>
      <c r="AQ308" s="153"/>
      <c r="AR308" s="85">
        <f t="shared" si="85"/>
        <v>0</v>
      </c>
      <c r="AS308" s="85"/>
      <c r="AT308" s="85"/>
      <c r="AU308" s="85"/>
      <c r="AV308" s="85"/>
      <c r="AW308" s="85"/>
    </row>
    <row r="309" spans="1:49" s="22" customFormat="1">
      <c r="A309" s="42"/>
      <c r="B309" s="18">
        <v>295</v>
      </c>
      <c r="C309" s="19"/>
      <c r="D309" s="19"/>
      <c r="E309" s="25"/>
      <c r="F309" s="19"/>
      <c r="G309" s="19"/>
      <c r="H309" s="21"/>
      <c r="I309" s="21"/>
      <c r="J309" s="21"/>
      <c r="K309" s="21"/>
      <c r="L309" s="27"/>
      <c r="M309" s="27"/>
      <c r="N309" s="27"/>
      <c r="O309" s="27"/>
      <c r="P309" s="27"/>
      <c r="Q309" s="27"/>
      <c r="R309" s="27"/>
      <c r="S309" s="27"/>
      <c r="T309" s="160">
        <f t="shared" si="96"/>
        <v>0</v>
      </c>
      <c r="U309" s="166">
        <f t="shared" si="79"/>
        <v>0</v>
      </c>
      <c r="V309" s="166" t="e">
        <f t="shared" si="80"/>
        <v>#DIV/0!</v>
      </c>
      <c r="W309" s="161">
        <f t="shared" si="86"/>
        <v>0</v>
      </c>
      <c r="X309" s="161">
        <f t="shared" si="97"/>
        <v>0</v>
      </c>
      <c r="Y309" s="161">
        <f t="shared" si="81"/>
        <v>0</v>
      </c>
      <c r="Z309" s="161">
        <f t="shared" si="87"/>
        <v>1</v>
      </c>
      <c r="AA309" s="161">
        <f t="shared" si="88"/>
        <v>0</v>
      </c>
      <c r="AB309" s="162" t="e">
        <f t="shared" si="82"/>
        <v>#DIV/0!</v>
      </c>
      <c r="AC309" s="162" t="e">
        <f t="shared" si="83"/>
        <v>#DIV/0!</v>
      </c>
      <c r="AD309" s="162">
        <f t="shared" si="89"/>
        <v>0</v>
      </c>
      <c r="AE309" s="85">
        <f t="shared" si="90"/>
        <v>39</v>
      </c>
      <c r="AF309" s="85">
        <f t="shared" si="91"/>
        <v>72</v>
      </c>
      <c r="AG309" s="85">
        <f t="shared" si="92"/>
        <v>256</v>
      </c>
      <c r="AH309" s="85">
        <f t="shared" si="93"/>
        <v>153600</v>
      </c>
      <c r="AI309" s="152">
        <f t="shared" si="94"/>
        <v>0</v>
      </c>
      <c r="AJ309" s="152">
        <f t="shared" si="95"/>
        <v>0</v>
      </c>
      <c r="AK309" s="157">
        <f t="shared" si="84"/>
        <v>0</v>
      </c>
      <c r="AL309" s="158"/>
      <c r="AM309" s="158"/>
      <c r="AN309" s="159"/>
      <c r="AO309" s="159"/>
      <c r="AP309" s="159"/>
      <c r="AQ309" s="153"/>
      <c r="AR309" s="85">
        <f t="shared" si="85"/>
        <v>0</v>
      </c>
      <c r="AS309" s="85"/>
      <c r="AT309" s="85"/>
      <c r="AU309" s="85"/>
      <c r="AV309" s="85"/>
      <c r="AW309" s="85"/>
    </row>
    <row r="310" spans="1:49" s="22" customFormat="1">
      <c r="A310" s="42"/>
      <c r="B310" s="18">
        <v>296</v>
      </c>
      <c r="C310" s="19"/>
      <c r="D310" s="19"/>
      <c r="E310" s="25"/>
      <c r="F310" s="19"/>
      <c r="G310" s="19"/>
      <c r="H310" s="21"/>
      <c r="I310" s="21"/>
      <c r="J310" s="21"/>
      <c r="K310" s="21"/>
      <c r="L310" s="27"/>
      <c r="M310" s="27"/>
      <c r="N310" s="27"/>
      <c r="O310" s="27"/>
      <c r="P310" s="27"/>
      <c r="Q310" s="27"/>
      <c r="R310" s="27"/>
      <c r="S310" s="27"/>
      <c r="T310" s="160">
        <f t="shared" si="96"/>
        <v>0</v>
      </c>
      <c r="U310" s="166">
        <f t="shared" si="79"/>
        <v>0</v>
      </c>
      <c r="V310" s="166" t="e">
        <f t="shared" si="80"/>
        <v>#DIV/0!</v>
      </c>
      <c r="W310" s="161">
        <f t="shared" si="86"/>
        <v>0</v>
      </c>
      <c r="X310" s="161">
        <f t="shared" si="97"/>
        <v>0</v>
      </c>
      <c r="Y310" s="161">
        <f t="shared" si="81"/>
        <v>0</v>
      </c>
      <c r="Z310" s="161">
        <f t="shared" si="87"/>
        <v>1</v>
      </c>
      <c r="AA310" s="161">
        <f t="shared" si="88"/>
        <v>0</v>
      </c>
      <c r="AB310" s="162" t="e">
        <f t="shared" si="82"/>
        <v>#DIV/0!</v>
      </c>
      <c r="AC310" s="162" t="e">
        <f t="shared" si="83"/>
        <v>#DIV/0!</v>
      </c>
      <c r="AD310" s="162">
        <f t="shared" si="89"/>
        <v>0</v>
      </c>
      <c r="AE310" s="85">
        <f t="shared" si="90"/>
        <v>39</v>
      </c>
      <c r="AF310" s="85">
        <f t="shared" si="91"/>
        <v>72</v>
      </c>
      <c r="AG310" s="85">
        <f t="shared" si="92"/>
        <v>256</v>
      </c>
      <c r="AH310" s="85">
        <f t="shared" si="93"/>
        <v>153600</v>
      </c>
      <c r="AI310" s="152">
        <f t="shared" si="94"/>
        <v>0</v>
      </c>
      <c r="AJ310" s="152">
        <f t="shared" si="95"/>
        <v>0</v>
      </c>
      <c r="AK310" s="157">
        <f t="shared" si="84"/>
        <v>0</v>
      </c>
      <c r="AL310" s="158"/>
      <c r="AM310" s="158"/>
      <c r="AN310" s="159"/>
      <c r="AO310" s="159"/>
      <c r="AP310" s="159"/>
      <c r="AQ310" s="153"/>
      <c r="AR310" s="85">
        <f t="shared" si="85"/>
        <v>0</v>
      </c>
      <c r="AS310" s="85"/>
      <c r="AT310" s="85"/>
      <c r="AU310" s="85"/>
      <c r="AV310" s="85"/>
      <c r="AW310" s="85"/>
    </row>
    <row r="311" spans="1:49" s="22" customFormat="1">
      <c r="A311" s="42"/>
      <c r="B311" s="18">
        <v>297</v>
      </c>
      <c r="C311" s="19"/>
      <c r="D311" s="19"/>
      <c r="E311" s="25"/>
      <c r="F311" s="19"/>
      <c r="G311" s="19"/>
      <c r="H311" s="21"/>
      <c r="I311" s="21"/>
      <c r="J311" s="21"/>
      <c r="K311" s="21"/>
      <c r="L311" s="27"/>
      <c r="M311" s="27"/>
      <c r="N311" s="27"/>
      <c r="O311" s="27"/>
      <c r="P311" s="27"/>
      <c r="Q311" s="27"/>
      <c r="R311" s="27"/>
      <c r="S311" s="27"/>
      <c r="T311" s="160">
        <f t="shared" si="96"/>
        <v>0</v>
      </c>
      <c r="U311" s="166">
        <f t="shared" si="79"/>
        <v>0</v>
      </c>
      <c r="V311" s="166" t="e">
        <f t="shared" si="80"/>
        <v>#DIV/0!</v>
      </c>
      <c r="W311" s="161">
        <f t="shared" si="86"/>
        <v>0</v>
      </c>
      <c r="X311" s="161">
        <f t="shared" si="97"/>
        <v>0</v>
      </c>
      <c r="Y311" s="161">
        <f t="shared" si="81"/>
        <v>0</v>
      </c>
      <c r="Z311" s="161">
        <f t="shared" si="87"/>
        <v>1</v>
      </c>
      <c r="AA311" s="161">
        <f t="shared" si="88"/>
        <v>0</v>
      </c>
      <c r="AB311" s="162" t="e">
        <f t="shared" si="82"/>
        <v>#DIV/0!</v>
      </c>
      <c r="AC311" s="162" t="e">
        <f t="shared" si="83"/>
        <v>#DIV/0!</v>
      </c>
      <c r="AD311" s="162">
        <f t="shared" si="89"/>
        <v>0</v>
      </c>
      <c r="AE311" s="85">
        <f t="shared" si="90"/>
        <v>39</v>
      </c>
      <c r="AF311" s="85">
        <f t="shared" si="91"/>
        <v>72</v>
      </c>
      <c r="AG311" s="85">
        <f t="shared" si="92"/>
        <v>256</v>
      </c>
      <c r="AH311" s="85">
        <f t="shared" si="93"/>
        <v>153600</v>
      </c>
      <c r="AI311" s="152">
        <f t="shared" si="94"/>
        <v>0</v>
      </c>
      <c r="AJ311" s="152">
        <f t="shared" si="95"/>
        <v>0</v>
      </c>
      <c r="AK311" s="157">
        <f t="shared" si="84"/>
        <v>0</v>
      </c>
      <c r="AL311" s="158"/>
      <c r="AM311" s="158"/>
      <c r="AN311" s="159"/>
      <c r="AO311" s="159"/>
      <c r="AP311" s="159"/>
      <c r="AQ311" s="153"/>
      <c r="AR311" s="85">
        <f t="shared" si="85"/>
        <v>0</v>
      </c>
      <c r="AS311" s="85"/>
      <c r="AT311" s="85"/>
      <c r="AU311" s="85"/>
      <c r="AV311" s="85"/>
      <c r="AW311" s="85"/>
    </row>
    <row r="312" spans="1:49" s="22" customFormat="1">
      <c r="A312" s="42"/>
      <c r="B312" s="18">
        <v>298</v>
      </c>
      <c r="C312" s="19"/>
      <c r="D312" s="19"/>
      <c r="E312" s="25"/>
      <c r="F312" s="19"/>
      <c r="G312" s="19"/>
      <c r="H312" s="21"/>
      <c r="I312" s="21"/>
      <c r="J312" s="21"/>
      <c r="K312" s="21"/>
      <c r="L312" s="27"/>
      <c r="M312" s="27"/>
      <c r="N312" s="27"/>
      <c r="O312" s="27"/>
      <c r="P312" s="27"/>
      <c r="Q312" s="27"/>
      <c r="R312" s="27"/>
      <c r="S312" s="27"/>
      <c r="T312" s="160">
        <f t="shared" si="96"/>
        <v>0</v>
      </c>
      <c r="U312" s="166">
        <f t="shared" si="79"/>
        <v>0</v>
      </c>
      <c r="V312" s="166" t="e">
        <f t="shared" si="80"/>
        <v>#DIV/0!</v>
      </c>
      <c r="W312" s="161">
        <f t="shared" si="86"/>
        <v>0</v>
      </c>
      <c r="X312" s="161">
        <f t="shared" si="97"/>
        <v>0</v>
      </c>
      <c r="Y312" s="161">
        <f t="shared" si="81"/>
        <v>0</v>
      </c>
      <c r="Z312" s="161">
        <f t="shared" si="87"/>
        <v>1</v>
      </c>
      <c r="AA312" s="161">
        <f t="shared" si="88"/>
        <v>0</v>
      </c>
      <c r="AB312" s="162" t="e">
        <f t="shared" si="82"/>
        <v>#DIV/0!</v>
      </c>
      <c r="AC312" s="162" t="e">
        <f t="shared" si="83"/>
        <v>#DIV/0!</v>
      </c>
      <c r="AD312" s="162">
        <f t="shared" si="89"/>
        <v>0</v>
      </c>
      <c r="AE312" s="85">
        <f t="shared" si="90"/>
        <v>39</v>
      </c>
      <c r="AF312" s="85">
        <f t="shared" si="91"/>
        <v>72</v>
      </c>
      <c r="AG312" s="85">
        <f t="shared" si="92"/>
        <v>256</v>
      </c>
      <c r="AH312" s="85">
        <f t="shared" si="93"/>
        <v>153600</v>
      </c>
      <c r="AI312" s="152">
        <f t="shared" si="94"/>
        <v>0</v>
      </c>
      <c r="AJ312" s="152">
        <f t="shared" si="95"/>
        <v>0</v>
      </c>
      <c r="AK312" s="157">
        <f t="shared" si="84"/>
        <v>0</v>
      </c>
      <c r="AL312" s="158"/>
      <c r="AM312" s="158"/>
      <c r="AN312" s="159"/>
      <c r="AO312" s="159"/>
      <c r="AP312" s="159"/>
      <c r="AQ312" s="153"/>
      <c r="AR312" s="85">
        <f t="shared" si="85"/>
        <v>0</v>
      </c>
      <c r="AS312" s="85"/>
      <c r="AT312" s="85"/>
      <c r="AU312" s="85"/>
      <c r="AV312" s="85"/>
      <c r="AW312" s="85"/>
    </row>
    <row r="313" spans="1:49" s="22" customFormat="1">
      <c r="A313" s="42"/>
      <c r="B313" s="18">
        <v>299</v>
      </c>
      <c r="C313" s="19"/>
      <c r="D313" s="19"/>
      <c r="E313" s="25"/>
      <c r="F313" s="19"/>
      <c r="G313" s="19"/>
      <c r="H313" s="21"/>
      <c r="I313" s="21"/>
      <c r="J313" s="21"/>
      <c r="K313" s="21"/>
      <c r="L313" s="27"/>
      <c r="M313" s="27"/>
      <c r="N313" s="27"/>
      <c r="O313" s="27"/>
      <c r="P313" s="27"/>
      <c r="Q313" s="27"/>
      <c r="R313" s="27"/>
      <c r="S313" s="27"/>
      <c r="T313" s="160">
        <f t="shared" si="96"/>
        <v>0</v>
      </c>
      <c r="U313" s="166">
        <f t="shared" si="79"/>
        <v>0</v>
      </c>
      <c r="V313" s="166" t="e">
        <f t="shared" si="80"/>
        <v>#DIV/0!</v>
      </c>
      <c r="W313" s="161">
        <f t="shared" si="86"/>
        <v>0</v>
      </c>
      <c r="X313" s="161">
        <f t="shared" si="97"/>
        <v>0</v>
      </c>
      <c r="Y313" s="161">
        <f t="shared" si="81"/>
        <v>0</v>
      </c>
      <c r="Z313" s="161">
        <f t="shared" si="87"/>
        <v>1</v>
      </c>
      <c r="AA313" s="161">
        <f t="shared" si="88"/>
        <v>0</v>
      </c>
      <c r="AB313" s="162" t="e">
        <f t="shared" si="82"/>
        <v>#DIV/0!</v>
      </c>
      <c r="AC313" s="162" t="e">
        <f t="shared" si="83"/>
        <v>#DIV/0!</v>
      </c>
      <c r="AD313" s="162">
        <f t="shared" si="89"/>
        <v>0</v>
      </c>
      <c r="AE313" s="85">
        <f t="shared" si="90"/>
        <v>39</v>
      </c>
      <c r="AF313" s="85">
        <f t="shared" si="91"/>
        <v>72</v>
      </c>
      <c r="AG313" s="85">
        <f t="shared" si="92"/>
        <v>256</v>
      </c>
      <c r="AH313" s="85">
        <f t="shared" si="93"/>
        <v>153600</v>
      </c>
      <c r="AI313" s="152">
        <f t="shared" si="94"/>
        <v>0</v>
      </c>
      <c r="AJ313" s="152">
        <f t="shared" si="95"/>
        <v>0</v>
      </c>
      <c r="AK313" s="157">
        <f t="shared" si="84"/>
        <v>0</v>
      </c>
      <c r="AL313" s="158"/>
      <c r="AM313" s="158"/>
      <c r="AN313" s="159"/>
      <c r="AO313" s="159"/>
      <c r="AP313" s="159"/>
      <c r="AQ313" s="153"/>
      <c r="AR313" s="85">
        <f t="shared" si="85"/>
        <v>0</v>
      </c>
      <c r="AS313" s="85"/>
      <c r="AT313" s="85"/>
      <c r="AU313" s="85"/>
      <c r="AV313" s="85"/>
      <c r="AW313" s="85"/>
    </row>
    <row r="314" spans="1:49" s="22" customFormat="1">
      <c r="A314" s="42"/>
      <c r="B314" s="18">
        <v>300</v>
      </c>
      <c r="C314" s="19"/>
      <c r="D314" s="19"/>
      <c r="E314" s="25"/>
      <c r="F314" s="19"/>
      <c r="G314" s="19"/>
      <c r="H314" s="21"/>
      <c r="I314" s="21"/>
      <c r="J314" s="21"/>
      <c r="K314" s="21"/>
      <c r="L314" s="27"/>
      <c r="M314" s="27"/>
      <c r="N314" s="27"/>
      <c r="O314" s="27"/>
      <c r="P314" s="27"/>
      <c r="Q314" s="27"/>
      <c r="R314" s="27"/>
      <c r="S314" s="27"/>
      <c r="T314" s="160">
        <f t="shared" si="96"/>
        <v>0</v>
      </c>
      <c r="U314" s="166">
        <f t="shared" si="79"/>
        <v>0</v>
      </c>
      <c r="V314" s="166" t="e">
        <f t="shared" si="80"/>
        <v>#DIV/0!</v>
      </c>
      <c r="W314" s="161">
        <f t="shared" si="86"/>
        <v>0</v>
      </c>
      <c r="X314" s="161">
        <f t="shared" si="97"/>
        <v>0</v>
      </c>
      <c r="Y314" s="161">
        <f t="shared" si="81"/>
        <v>0</v>
      </c>
      <c r="Z314" s="161">
        <f t="shared" si="87"/>
        <v>1</v>
      </c>
      <c r="AA314" s="161">
        <f t="shared" si="88"/>
        <v>0</v>
      </c>
      <c r="AB314" s="162" t="e">
        <f t="shared" si="82"/>
        <v>#DIV/0!</v>
      </c>
      <c r="AC314" s="162" t="e">
        <f t="shared" si="83"/>
        <v>#DIV/0!</v>
      </c>
      <c r="AD314" s="162">
        <f t="shared" si="89"/>
        <v>0</v>
      </c>
      <c r="AE314" s="85">
        <f t="shared" si="90"/>
        <v>39</v>
      </c>
      <c r="AF314" s="85">
        <f t="shared" si="91"/>
        <v>72</v>
      </c>
      <c r="AG314" s="85">
        <f t="shared" si="92"/>
        <v>256</v>
      </c>
      <c r="AH314" s="85">
        <f t="shared" si="93"/>
        <v>153600</v>
      </c>
      <c r="AI314" s="152">
        <f t="shared" si="94"/>
        <v>0</v>
      </c>
      <c r="AJ314" s="152">
        <f t="shared" si="95"/>
        <v>0</v>
      </c>
      <c r="AK314" s="157">
        <f t="shared" si="84"/>
        <v>0</v>
      </c>
      <c r="AL314" s="158"/>
      <c r="AM314" s="158"/>
      <c r="AN314" s="159"/>
      <c r="AO314" s="159"/>
      <c r="AP314" s="159"/>
      <c r="AQ314" s="153"/>
      <c r="AR314" s="85">
        <f t="shared" si="85"/>
        <v>0</v>
      </c>
      <c r="AS314" s="85"/>
      <c r="AT314" s="85"/>
      <c r="AU314" s="85"/>
      <c r="AV314" s="85"/>
      <c r="AW314" s="85"/>
    </row>
    <row r="315" spans="1:49" s="22" customFormat="1">
      <c r="A315" s="42"/>
      <c r="B315" s="18">
        <v>301</v>
      </c>
      <c r="C315" s="19"/>
      <c r="D315" s="19"/>
      <c r="E315" s="25"/>
      <c r="F315" s="19"/>
      <c r="G315" s="19"/>
      <c r="H315" s="21"/>
      <c r="I315" s="21"/>
      <c r="J315" s="21"/>
      <c r="K315" s="21"/>
      <c r="L315" s="27"/>
      <c r="M315" s="27"/>
      <c r="N315" s="27"/>
      <c r="O315" s="27"/>
      <c r="P315" s="27"/>
      <c r="Q315" s="27"/>
      <c r="R315" s="27"/>
      <c r="S315" s="27"/>
      <c r="T315" s="160">
        <f t="shared" si="96"/>
        <v>0</v>
      </c>
      <c r="U315" s="166">
        <f t="shared" si="79"/>
        <v>0</v>
      </c>
      <c r="V315" s="166" t="e">
        <f t="shared" si="80"/>
        <v>#DIV/0!</v>
      </c>
      <c r="W315" s="161">
        <f t="shared" si="86"/>
        <v>0</v>
      </c>
      <c r="X315" s="161">
        <f t="shared" si="97"/>
        <v>0</v>
      </c>
      <c r="Y315" s="161">
        <f t="shared" si="81"/>
        <v>0</v>
      </c>
      <c r="Z315" s="161">
        <f t="shared" si="87"/>
        <v>1</v>
      </c>
      <c r="AA315" s="161">
        <f t="shared" si="88"/>
        <v>0</v>
      </c>
      <c r="AB315" s="162" t="e">
        <f t="shared" si="82"/>
        <v>#DIV/0!</v>
      </c>
      <c r="AC315" s="162" t="e">
        <f t="shared" si="83"/>
        <v>#DIV/0!</v>
      </c>
      <c r="AD315" s="162">
        <f t="shared" si="89"/>
        <v>0</v>
      </c>
      <c r="AE315" s="85">
        <f t="shared" si="90"/>
        <v>39</v>
      </c>
      <c r="AF315" s="85">
        <f t="shared" si="91"/>
        <v>72</v>
      </c>
      <c r="AG315" s="85">
        <f t="shared" si="92"/>
        <v>256</v>
      </c>
      <c r="AH315" s="85">
        <f t="shared" si="93"/>
        <v>153600</v>
      </c>
      <c r="AI315" s="152">
        <f t="shared" si="94"/>
        <v>0</v>
      </c>
      <c r="AJ315" s="152">
        <f t="shared" si="95"/>
        <v>0</v>
      </c>
      <c r="AK315" s="157">
        <f t="shared" si="84"/>
        <v>0</v>
      </c>
      <c r="AL315" s="158"/>
      <c r="AM315" s="158"/>
      <c r="AN315" s="159"/>
      <c r="AO315" s="159"/>
      <c r="AP315" s="159"/>
      <c r="AQ315" s="153"/>
      <c r="AR315" s="85">
        <f t="shared" si="85"/>
        <v>0</v>
      </c>
      <c r="AS315" s="85"/>
      <c r="AT315" s="85"/>
      <c r="AU315" s="85"/>
      <c r="AV315" s="85"/>
      <c r="AW315" s="85"/>
    </row>
    <row r="316" spans="1:49" s="22" customFormat="1">
      <c r="A316" s="42"/>
      <c r="B316" s="18">
        <v>302</v>
      </c>
      <c r="C316" s="19"/>
      <c r="D316" s="19"/>
      <c r="E316" s="25"/>
      <c r="F316" s="19"/>
      <c r="G316" s="19"/>
      <c r="H316" s="21"/>
      <c r="I316" s="21"/>
      <c r="J316" s="21"/>
      <c r="K316" s="21"/>
      <c r="L316" s="27"/>
      <c r="M316" s="27"/>
      <c r="N316" s="27"/>
      <c r="O316" s="27"/>
      <c r="P316" s="27"/>
      <c r="Q316" s="27"/>
      <c r="R316" s="27"/>
      <c r="S316" s="27"/>
      <c r="T316" s="160">
        <f t="shared" si="96"/>
        <v>0</v>
      </c>
      <c r="U316" s="166">
        <f t="shared" si="79"/>
        <v>0</v>
      </c>
      <c r="V316" s="166" t="e">
        <f t="shared" si="80"/>
        <v>#DIV/0!</v>
      </c>
      <c r="W316" s="161">
        <f t="shared" si="86"/>
        <v>0</v>
      </c>
      <c r="X316" s="161">
        <f t="shared" si="97"/>
        <v>0</v>
      </c>
      <c r="Y316" s="161">
        <f t="shared" si="81"/>
        <v>0</v>
      </c>
      <c r="Z316" s="161">
        <f t="shared" si="87"/>
        <v>1</v>
      </c>
      <c r="AA316" s="161">
        <f t="shared" si="88"/>
        <v>0</v>
      </c>
      <c r="AB316" s="162" t="e">
        <f t="shared" si="82"/>
        <v>#DIV/0!</v>
      </c>
      <c r="AC316" s="162" t="e">
        <f t="shared" si="83"/>
        <v>#DIV/0!</v>
      </c>
      <c r="AD316" s="162">
        <f t="shared" si="89"/>
        <v>0</v>
      </c>
      <c r="AE316" s="85">
        <f t="shared" si="90"/>
        <v>39</v>
      </c>
      <c r="AF316" s="85">
        <f t="shared" si="91"/>
        <v>72</v>
      </c>
      <c r="AG316" s="85">
        <f t="shared" si="92"/>
        <v>256</v>
      </c>
      <c r="AH316" s="85">
        <f t="shared" si="93"/>
        <v>153600</v>
      </c>
      <c r="AI316" s="152">
        <f t="shared" si="94"/>
        <v>0</v>
      </c>
      <c r="AJ316" s="152">
        <f t="shared" si="95"/>
        <v>0</v>
      </c>
      <c r="AK316" s="157">
        <f t="shared" si="84"/>
        <v>0</v>
      </c>
      <c r="AL316" s="158"/>
      <c r="AM316" s="158"/>
      <c r="AN316" s="159"/>
      <c r="AO316" s="159"/>
      <c r="AP316" s="159"/>
      <c r="AQ316" s="153"/>
      <c r="AR316" s="85">
        <f t="shared" si="85"/>
        <v>0</v>
      </c>
      <c r="AS316" s="85"/>
      <c r="AT316" s="85"/>
      <c r="AU316" s="85"/>
      <c r="AV316" s="85"/>
      <c r="AW316" s="85"/>
    </row>
    <row r="317" spans="1:49" s="22" customFormat="1">
      <c r="A317" s="42"/>
      <c r="B317" s="18">
        <v>303</v>
      </c>
      <c r="C317" s="19"/>
      <c r="D317" s="19"/>
      <c r="E317" s="25"/>
      <c r="F317" s="19"/>
      <c r="G317" s="19"/>
      <c r="H317" s="21"/>
      <c r="I317" s="21"/>
      <c r="J317" s="21"/>
      <c r="K317" s="21"/>
      <c r="L317" s="27"/>
      <c r="M317" s="27"/>
      <c r="N317" s="27"/>
      <c r="O317" s="27"/>
      <c r="P317" s="27"/>
      <c r="Q317" s="27"/>
      <c r="R317" s="27"/>
      <c r="S317" s="27"/>
      <c r="T317" s="160">
        <f t="shared" si="96"/>
        <v>0</v>
      </c>
      <c r="U317" s="166">
        <f t="shared" si="79"/>
        <v>0</v>
      </c>
      <c r="V317" s="166" t="e">
        <f t="shared" si="80"/>
        <v>#DIV/0!</v>
      </c>
      <c r="W317" s="161">
        <f t="shared" si="86"/>
        <v>0</v>
      </c>
      <c r="X317" s="161">
        <f t="shared" si="97"/>
        <v>0</v>
      </c>
      <c r="Y317" s="161">
        <f t="shared" si="81"/>
        <v>0</v>
      </c>
      <c r="Z317" s="161">
        <f t="shared" si="87"/>
        <v>1</v>
      </c>
      <c r="AA317" s="161">
        <f t="shared" si="88"/>
        <v>0</v>
      </c>
      <c r="AB317" s="162" t="e">
        <f t="shared" si="82"/>
        <v>#DIV/0!</v>
      </c>
      <c r="AC317" s="162" t="e">
        <f t="shared" si="83"/>
        <v>#DIV/0!</v>
      </c>
      <c r="AD317" s="162">
        <f t="shared" si="89"/>
        <v>0</v>
      </c>
      <c r="AE317" s="85">
        <f t="shared" si="90"/>
        <v>39</v>
      </c>
      <c r="AF317" s="85">
        <f t="shared" si="91"/>
        <v>72</v>
      </c>
      <c r="AG317" s="85">
        <f t="shared" si="92"/>
        <v>256</v>
      </c>
      <c r="AH317" s="85">
        <f t="shared" si="93"/>
        <v>153600</v>
      </c>
      <c r="AI317" s="152">
        <f t="shared" si="94"/>
        <v>0</v>
      </c>
      <c r="AJ317" s="152">
        <f t="shared" si="95"/>
        <v>0</v>
      </c>
      <c r="AK317" s="157">
        <f t="shared" si="84"/>
        <v>0</v>
      </c>
      <c r="AL317" s="158"/>
      <c r="AM317" s="158"/>
      <c r="AN317" s="159"/>
      <c r="AO317" s="159"/>
      <c r="AP317" s="159"/>
      <c r="AQ317" s="153"/>
      <c r="AR317" s="85">
        <f t="shared" si="85"/>
        <v>0</v>
      </c>
      <c r="AS317" s="85"/>
      <c r="AT317" s="85"/>
      <c r="AU317" s="85"/>
      <c r="AV317" s="85"/>
      <c r="AW317" s="85"/>
    </row>
    <row r="318" spans="1:49" s="22" customFormat="1">
      <c r="A318" s="42"/>
      <c r="B318" s="18">
        <v>304</v>
      </c>
      <c r="C318" s="19"/>
      <c r="D318" s="19"/>
      <c r="E318" s="25"/>
      <c r="F318" s="19"/>
      <c r="G318" s="19"/>
      <c r="H318" s="21"/>
      <c r="I318" s="21"/>
      <c r="J318" s="21"/>
      <c r="K318" s="21"/>
      <c r="L318" s="27"/>
      <c r="M318" s="27"/>
      <c r="N318" s="27"/>
      <c r="O318" s="27"/>
      <c r="P318" s="27"/>
      <c r="Q318" s="27"/>
      <c r="R318" s="27"/>
      <c r="S318" s="27"/>
      <c r="T318" s="160">
        <f t="shared" si="96"/>
        <v>0</v>
      </c>
      <c r="U318" s="166">
        <f t="shared" si="79"/>
        <v>0</v>
      </c>
      <c r="V318" s="166" t="e">
        <f t="shared" si="80"/>
        <v>#DIV/0!</v>
      </c>
      <c r="W318" s="161">
        <f t="shared" si="86"/>
        <v>0</v>
      </c>
      <c r="X318" s="161">
        <f t="shared" si="97"/>
        <v>0</v>
      </c>
      <c r="Y318" s="161">
        <f t="shared" si="81"/>
        <v>0</v>
      </c>
      <c r="Z318" s="161">
        <f t="shared" si="87"/>
        <v>1</v>
      </c>
      <c r="AA318" s="161">
        <f t="shared" si="88"/>
        <v>0</v>
      </c>
      <c r="AB318" s="162" t="e">
        <f t="shared" si="82"/>
        <v>#DIV/0!</v>
      </c>
      <c r="AC318" s="162" t="e">
        <f t="shared" si="83"/>
        <v>#DIV/0!</v>
      </c>
      <c r="AD318" s="162">
        <f t="shared" si="89"/>
        <v>0</v>
      </c>
      <c r="AE318" s="85">
        <f t="shared" si="90"/>
        <v>39</v>
      </c>
      <c r="AF318" s="85">
        <f t="shared" si="91"/>
        <v>72</v>
      </c>
      <c r="AG318" s="85">
        <f t="shared" si="92"/>
        <v>256</v>
      </c>
      <c r="AH318" s="85">
        <f t="shared" si="93"/>
        <v>153600</v>
      </c>
      <c r="AI318" s="152">
        <f t="shared" si="94"/>
        <v>0</v>
      </c>
      <c r="AJ318" s="152">
        <f t="shared" si="95"/>
        <v>0</v>
      </c>
      <c r="AK318" s="157">
        <f t="shared" si="84"/>
        <v>0</v>
      </c>
      <c r="AL318" s="158"/>
      <c r="AM318" s="158"/>
      <c r="AN318" s="159"/>
      <c r="AO318" s="159"/>
      <c r="AP318" s="159"/>
      <c r="AQ318" s="153"/>
      <c r="AR318" s="85">
        <f t="shared" si="85"/>
        <v>0</v>
      </c>
      <c r="AS318" s="85"/>
      <c r="AT318" s="85"/>
      <c r="AU318" s="85"/>
      <c r="AV318" s="85"/>
      <c r="AW318" s="85"/>
    </row>
    <row r="319" spans="1:49" s="22" customFormat="1">
      <c r="A319" s="42"/>
      <c r="B319" s="18">
        <v>305</v>
      </c>
      <c r="C319" s="19"/>
      <c r="D319" s="19"/>
      <c r="E319" s="25"/>
      <c r="F319" s="19"/>
      <c r="G319" s="19"/>
      <c r="H319" s="21"/>
      <c r="I319" s="21"/>
      <c r="J319" s="21"/>
      <c r="K319" s="21"/>
      <c r="L319" s="27"/>
      <c r="M319" s="27"/>
      <c r="N319" s="27"/>
      <c r="O319" s="27"/>
      <c r="P319" s="27"/>
      <c r="Q319" s="27"/>
      <c r="R319" s="27"/>
      <c r="S319" s="27"/>
      <c r="T319" s="160">
        <f t="shared" si="96"/>
        <v>0</v>
      </c>
      <c r="U319" s="166">
        <f t="shared" si="79"/>
        <v>0</v>
      </c>
      <c r="V319" s="166" t="e">
        <f t="shared" si="80"/>
        <v>#DIV/0!</v>
      </c>
      <c r="W319" s="161">
        <f t="shared" si="86"/>
        <v>0</v>
      </c>
      <c r="X319" s="161">
        <f t="shared" si="97"/>
        <v>0</v>
      </c>
      <c r="Y319" s="161">
        <f t="shared" si="81"/>
        <v>0</v>
      </c>
      <c r="Z319" s="161">
        <f t="shared" si="87"/>
        <v>1</v>
      </c>
      <c r="AA319" s="161">
        <f t="shared" si="88"/>
        <v>0</v>
      </c>
      <c r="AB319" s="162" t="e">
        <f t="shared" si="82"/>
        <v>#DIV/0!</v>
      </c>
      <c r="AC319" s="162" t="e">
        <f t="shared" si="83"/>
        <v>#DIV/0!</v>
      </c>
      <c r="AD319" s="162">
        <f t="shared" si="89"/>
        <v>0</v>
      </c>
      <c r="AE319" s="85">
        <f t="shared" si="90"/>
        <v>39</v>
      </c>
      <c r="AF319" s="85">
        <f t="shared" si="91"/>
        <v>72</v>
      </c>
      <c r="AG319" s="85">
        <f t="shared" si="92"/>
        <v>256</v>
      </c>
      <c r="AH319" s="85">
        <f t="shared" si="93"/>
        <v>153600</v>
      </c>
      <c r="AI319" s="152">
        <f t="shared" si="94"/>
        <v>0</v>
      </c>
      <c r="AJ319" s="152">
        <f t="shared" si="95"/>
        <v>0</v>
      </c>
      <c r="AK319" s="157">
        <f t="shared" si="84"/>
        <v>0</v>
      </c>
      <c r="AL319" s="158"/>
      <c r="AM319" s="158"/>
      <c r="AN319" s="159"/>
      <c r="AO319" s="159"/>
      <c r="AP319" s="159"/>
      <c r="AQ319" s="153"/>
      <c r="AR319" s="85">
        <f t="shared" si="85"/>
        <v>0</v>
      </c>
      <c r="AS319" s="85"/>
      <c r="AT319" s="85"/>
      <c r="AU319" s="85"/>
      <c r="AV319" s="85"/>
      <c r="AW319" s="85"/>
    </row>
    <row r="320" spans="1:49" s="22" customFormat="1">
      <c r="A320" s="42"/>
      <c r="B320" s="18">
        <v>306</v>
      </c>
      <c r="C320" s="19"/>
      <c r="D320" s="19"/>
      <c r="E320" s="25"/>
      <c r="F320" s="19"/>
      <c r="G320" s="19"/>
      <c r="H320" s="21"/>
      <c r="I320" s="21"/>
      <c r="J320" s="21"/>
      <c r="K320" s="21"/>
      <c r="L320" s="27"/>
      <c r="M320" s="27"/>
      <c r="N320" s="27"/>
      <c r="O320" s="27"/>
      <c r="P320" s="27"/>
      <c r="Q320" s="27"/>
      <c r="R320" s="27"/>
      <c r="S320" s="27"/>
      <c r="T320" s="160">
        <f t="shared" si="96"/>
        <v>0</v>
      </c>
      <c r="U320" s="166">
        <f t="shared" si="79"/>
        <v>0</v>
      </c>
      <c r="V320" s="166" t="e">
        <f t="shared" si="80"/>
        <v>#DIV/0!</v>
      </c>
      <c r="W320" s="161">
        <f t="shared" si="86"/>
        <v>0</v>
      </c>
      <c r="X320" s="161">
        <f t="shared" si="97"/>
        <v>0</v>
      </c>
      <c r="Y320" s="161">
        <f t="shared" si="81"/>
        <v>0</v>
      </c>
      <c r="Z320" s="161">
        <f t="shared" si="87"/>
        <v>1</v>
      </c>
      <c r="AA320" s="161">
        <f t="shared" si="88"/>
        <v>0</v>
      </c>
      <c r="AB320" s="162" t="e">
        <f t="shared" si="82"/>
        <v>#DIV/0!</v>
      </c>
      <c r="AC320" s="162" t="e">
        <f t="shared" si="83"/>
        <v>#DIV/0!</v>
      </c>
      <c r="AD320" s="162">
        <f t="shared" si="89"/>
        <v>0</v>
      </c>
      <c r="AE320" s="85">
        <f t="shared" si="90"/>
        <v>39</v>
      </c>
      <c r="AF320" s="85">
        <f t="shared" si="91"/>
        <v>72</v>
      </c>
      <c r="AG320" s="85">
        <f t="shared" si="92"/>
        <v>256</v>
      </c>
      <c r="AH320" s="85">
        <f t="shared" si="93"/>
        <v>153600</v>
      </c>
      <c r="AI320" s="152">
        <f t="shared" si="94"/>
        <v>0</v>
      </c>
      <c r="AJ320" s="152">
        <f t="shared" si="95"/>
        <v>0</v>
      </c>
      <c r="AK320" s="157">
        <f t="shared" si="84"/>
        <v>0</v>
      </c>
      <c r="AL320" s="158"/>
      <c r="AM320" s="158"/>
      <c r="AN320" s="159"/>
      <c r="AO320" s="159"/>
      <c r="AP320" s="159"/>
      <c r="AQ320" s="153"/>
      <c r="AR320" s="85">
        <f t="shared" si="85"/>
        <v>0</v>
      </c>
      <c r="AS320" s="85"/>
      <c r="AT320" s="85"/>
      <c r="AU320" s="85"/>
      <c r="AV320" s="85"/>
      <c r="AW320" s="85"/>
    </row>
    <row r="321" spans="1:49" s="22" customFormat="1">
      <c r="A321" s="42"/>
      <c r="B321" s="18">
        <v>307</v>
      </c>
      <c r="C321" s="19"/>
      <c r="D321" s="19"/>
      <c r="E321" s="25"/>
      <c r="F321" s="19"/>
      <c r="G321" s="19"/>
      <c r="H321" s="21"/>
      <c r="I321" s="21"/>
      <c r="J321" s="21"/>
      <c r="K321" s="21"/>
      <c r="L321" s="27"/>
      <c r="M321" s="27"/>
      <c r="N321" s="27"/>
      <c r="O321" s="27"/>
      <c r="P321" s="27"/>
      <c r="Q321" s="27"/>
      <c r="R321" s="27"/>
      <c r="S321" s="27"/>
      <c r="T321" s="160">
        <f t="shared" si="96"/>
        <v>0</v>
      </c>
      <c r="U321" s="166">
        <f t="shared" si="79"/>
        <v>0</v>
      </c>
      <c r="V321" s="166" t="e">
        <f t="shared" si="80"/>
        <v>#DIV/0!</v>
      </c>
      <c r="W321" s="161">
        <f t="shared" si="86"/>
        <v>0</v>
      </c>
      <c r="X321" s="161">
        <f t="shared" si="97"/>
        <v>0</v>
      </c>
      <c r="Y321" s="161">
        <f t="shared" si="81"/>
        <v>0</v>
      </c>
      <c r="Z321" s="161">
        <f t="shared" si="87"/>
        <v>1</v>
      </c>
      <c r="AA321" s="161">
        <f t="shared" si="88"/>
        <v>0</v>
      </c>
      <c r="AB321" s="162" t="e">
        <f t="shared" si="82"/>
        <v>#DIV/0!</v>
      </c>
      <c r="AC321" s="162" t="e">
        <f t="shared" si="83"/>
        <v>#DIV/0!</v>
      </c>
      <c r="AD321" s="162">
        <f t="shared" si="89"/>
        <v>0</v>
      </c>
      <c r="AE321" s="85">
        <f t="shared" si="90"/>
        <v>39</v>
      </c>
      <c r="AF321" s="85">
        <f t="shared" si="91"/>
        <v>72</v>
      </c>
      <c r="AG321" s="85">
        <f t="shared" si="92"/>
        <v>256</v>
      </c>
      <c r="AH321" s="85">
        <f t="shared" si="93"/>
        <v>153600</v>
      </c>
      <c r="AI321" s="152">
        <f t="shared" si="94"/>
        <v>0</v>
      </c>
      <c r="AJ321" s="152">
        <f t="shared" si="95"/>
        <v>0</v>
      </c>
      <c r="AK321" s="157">
        <f t="shared" si="84"/>
        <v>0</v>
      </c>
      <c r="AL321" s="158"/>
      <c r="AM321" s="158"/>
      <c r="AN321" s="159"/>
      <c r="AO321" s="159"/>
      <c r="AP321" s="159"/>
      <c r="AQ321" s="153"/>
      <c r="AR321" s="85">
        <f t="shared" si="85"/>
        <v>0</v>
      </c>
      <c r="AS321" s="85"/>
      <c r="AT321" s="85"/>
      <c r="AU321" s="85"/>
      <c r="AV321" s="85"/>
      <c r="AW321" s="85"/>
    </row>
    <row r="322" spans="1:49" s="22" customFormat="1">
      <c r="A322" s="42"/>
      <c r="B322" s="18">
        <v>308</v>
      </c>
      <c r="C322" s="19"/>
      <c r="D322" s="19"/>
      <c r="E322" s="25"/>
      <c r="F322" s="19"/>
      <c r="G322" s="19"/>
      <c r="H322" s="21"/>
      <c r="I322" s="21"/>
      <c r="J322" s="21"/>
      <c r="K322" s="21"/>
      <c r="L322" s="27"/>
      <c r="M322" s="27"/>
      <c r="N322" s="27"/>
      <c r="O322" s="27"/>
      <c r="P322" s="27"/>
      <c r="Q322" s="27"/>
      <c r="R322" s="27"/>
      <c r="S322" s="27"/>
      <c r="T322" s="160">
        <f t="shared" si="96"/>
        <v>0</v>
      </c>
      <c r="U322" s="166">
        <f t="shared" si="79"/>
        <v>0</v>
      </c>
      <c r="V322" s="166" t="e">
        <f t="shared" si="80"/>
        <v>#DIV/0!</v>
      </c>
      <c r="W322" s="161">
        <f t="shared" si="86"/>
        <v>0</v>
      </c>
      <c r="X322" s="161">
        <f t="shared" si="97"/>
        <v>0</v>
      </c>
      <c r="Y322" s="161">
        <f t="shared" si="81"/>
        <v>0</v>
      </c>
      <c r="Z322" s="161">
        <f t="shared" si="87"/>
        <v>1</v>
      </c>
      <c r="AA322" s="161">
        <f t="shared" si="88"/>
        <v>0</v>
      </c>
      <c r="AB322" s="162" t="e">
        <f t="shared" si="82"/>
        <v>#DIV/0!</v>
      </c>
      <c r="AC322" s="162" t="e">
        <f t="shared" si="83"/>
        <v>#DIV/0!</v>
      </c>
      <c r="AD322" s="162">
        <f t="shared" si="89"/>
        <v>0</v>
      </c>
      <c r="AE322" s="85">
        <f t="shared" si="90"/>
        <v>39</v>
      </c>
      <c r="AF322" s="85">
        <f t="shared" si="91"/>
        <v>72</v>
      </c>
      <c r="AG322" s="85">
        <f t="shared" si="92"/>
        <v>256</v>
      </c>
      <c r="AH322" s="85">
        <f t="shared" si="93"/>
        <v>153600</v>
      </c>
      <c r="AI322" s="152">
        <f t="shared" si="94"/>
        <v>0</v>
      </c>
      <c r="AJ322" s="152">
        <f t="shared" si="95"/>
        <v>0</v>
      </c>
      <c r="AK322" s="157">
        <f t="shared" si="84"/>
        <v>0</v>
      </c>
      <c r="AL322" s="158"/>
      <c r="AM322" s="158"/>
      <c r="AN322" s="159"/>
      <c r="AO322" s="159"/>
      <c r="AP322" s="159"/>
      <c r="AQ322" s="153"/>
      <c r="AR322" s="85">
        <f t="shared" si="85"/>
        <v>0</v>
      </c>
      <c r="AS322" s="85"/>
      <c r="AT322" s="85"/>
      <c r="AU322" s="85"/>
      <c r="AV322" s="85"/>
      <c r="AW322" s="85"/>
    </row>
    <row r="323" spans="1:49" s="22" customFormat="1">
      <c r="A323" s="42"/>
      <c r="B323" s="18">
        <v>309</v>
      </c>
      <c r="C323" s="19"/>
      <c r="D323" s="19"/>
      <c r="E323" s="25"/>
      <c r="F323" s="19"/>
      <c r="G323" s="19"/>
      <c r="H323" s="21"/>
      <c r="I323" s="21"/>
      <c r="J323" s="21"/>
      <c r="K323" s="21"/>
      <c r="L323" s="27"/>
      <c r="M323" s="27"/>
      <c r="N323" s="27"/>
      <c r="O323" s="27"/>
      <c r="P323" s="27"/>
      <c r="Q323" s="27"/>
      <c r="R323" s="27"/>
      <c r="S323" s="27"/>
      <c r="T323" s="160">
        <f t="shared" si="96"/>
        <v>0</v>
      </c>
      <c r="U323" s="166">
        <f t="shared" si="79"/>
        <v>0</v>
      </c>
      <c r="V323" s="166" t="e">
        <f t="shared" si="80"/>
        <v>#DIV/0!</v>
      </c>
      <c r="W323" s="161">
        <f t="shared" si="86"/>
        <v>0</v>
      </c>
      <c r="X323" s="161">
        <f t="shared" si="97"/>
        <v>0</v>
      </c>
      <c r="Y323" s="161">
        <f t="shared" si="81"/>
        <v>0</v>
      </c>
      <c r="Z323" s="161">
        <f t="shared" si="87"/>
        <v>1</v>
      </c>
      <c r="AA323" s="161">
        <f t="shared" si="88"/>
        <v>0</v>
      </c>
      <c r="AB323" s="162" t="e">
        <f t="shared" si="82"/>
        <v>#DIV/0!</v>
      </c>
      <c r="AC323" s="162" t="e">
        <f t="shared" si="83"/>
        <v>#DIV/0!</v>
      </c>
      <c r="AD323" s="162">
        <f t="shared" si="89"/>
        <v>0</v>
      </c>
      <c r="AE323" s="85">
        <f t="shared" si="90"/>
        <v>39</v>
      </c>
      <c r="AF323" s="85">
        <f t="shared" si="91"/>
        <v>72</v>
      </c>
      <c r="AG323" s="85">
        <f t="shared" si="92"/>
        <v>256</v>
      </c>
      <c r="AH323" s="85">
        <f t="shared" si="93"/>
        <v>153600</v>
      </c>
      <c r="AI323" s="152">
        <f t="shared" si="94"/>
        <v>0</v>
      </c>
      <c r="AJ323" s="152">
        <f t="shared" si="95"/>
        <v>0</v>
      </c>
      <c r="AK323" s="157">
        <f t="shared" si="84"/>
        <v>0</v>
      </c>
      <c r="AL323" s="158"/>
      <c r="AM323" s="158"/>
      <c r="AN323" s="159"/>
      <c r="AO323" s="159"/>
      <c r="AP323" s="159"/>
      <c r="AQ323" s="153"/>
      <c r="AR323" s="85">
        <f t="shared" si="85"/>
        <v>0</v>
      </c>
      <c r="AS323" s="85"/>
      <c r="AT323" s="85"/>
      <c r="AU323" s="85"/>
      <c r="AV323" s="85"/>
      <c r="AW323" s="85"/>
    </row>
    <row r="324" spans="1:49" s="22" customFormat="1">
      <c r="A324" s="42"/>
      <c r="B324" s="18">
        <v>310</v>
      </c>
      <c r="C324" s="19"/>
      <c r="D324" s="19"/>
      <c r="E324" s="25"/>
      <c r="F324" s="19"/>
      <c r="G324" s="19"/>
      <c r="H324" s="21"/>
      <c r="I324" s="21"/>
      <c r="J324" s="21"/>
      <c r="K324" s="21"/>
      <c r="L324" s="27"/>
      <c r="M324" s="27"/>
      <c r="N324" s="27"/>
      <c r="O324" s="27"/>
      <c r="P324" s="27"/>
      <c r="Q324" s="27"/>
      <c r="R324" s="27"/>
      <c r="S324" s="27"/>
      <c r="T324" s="160">
        <f t="shared" si="96"/>
        <v>0</v>
      </c>
      <c r="U324" s="166">
        <f t="shared" si="79"/>
        <v>0</v>
      </c>
      <c r="V324" s="166" t="e">
        <f t="shared" si="80"/>
        <v>#DIV/0!</v>
      </c>
      <c r="W324" s="161">
        <f t="shared" si="86"/>
        <v>0</v>
      </c>
      <c r="X324" s="161">
        <f t="shared" si="97"/>
        <v>0</v>
      </c>
      <c r="Y324" s="161">
        <f t="shared" si="81"/>
        <v>0</v>
      </c>
      <c r="Z324" s="161">
        <f t="shared" si="87"/>
        <v>1</v>
      </c>
      <c r="AA324" s="161">
        <f t="shared" si="88"/>
        <v>0</v>
      </c>
      <c r="AB324" s="162" t="e">
        <f t="shared" si="82"/>
        <v>#DIV/0!</v>
      </c>
      <c r="AC324" s="162" t="e">
        <f t="shared" si="83"/>
        <v>#DIV/0!</v>
      </c>
      <c r="AD324" s="162">
        <f t="shared" si="89"/>
        <v>0</v>
      </c>
      <c r="AE324" s="85">
        <f t="shared" si="90"/>
        <v>39</v>
      </c>
      <c r="AF324" s="85">
        <f t="shared" si="91"/>
        <v>72</v>
      </c>
      <c r="AG324" s="85">
        <f t="shared" si="92"/>
        <v>256</v>
      </c>
      <c r="AH324" s="85">
        <f t="shared" si="93"/>
        <v>153600</v>
      </c>
      <c r="AI324" s="152">
        <f t="shared" si="94"/>
        <v>0</v>
      </c>
      <c r="AJ324" s="152">
        <f t="shared" si="95"/>
        <v>0</v>
      </c>
      <c r="AK324" s="157">
        <f t="shared" si="84"/>
        <v>0</v>
      </c>
      <c r="AL324" s="158"/>
      <c r="AM324" s="158"/>
      <c r="AN324" s="159"/>
      <c r="AO324" s="159"/>
      <c r="AP324" s="159"/>
      <c r="AQ324" s="153"/>
      <c r="AR324" s="85">
        <f t="shared" si="85"/>
        <v>0</v>
      </c>
      <c r="AS324" s="85"/>
      <c r="AT324" s="85"/>
      <c r="AU324" s="85"/>
      <c r="AV324" s="85"/>
      <c r="AW324" s="85"/>
    </row>
    <row r="325" spans="1:49" s="22" customFormat="1">
      <c r="A325" s="42"/>
      <c r="B325" s="18">
        <v>311</v>
      </c>
      <c r="C325" s="19"/>
      <c r="D325" s="19"/>
      <c r="E325" s="25"/>
      <c r="F325" s="19"/>
      <c r="G325" s="19"/>
      <c r="H325" s="21"/>
      <c r="I325" s="21"/>
      <c r="J325" s="21"/>
      <c r="K325" s="21"/>
      <c r="L325" s="27"/>
      <c r="M325" s="27"/>
      <c r="N325" s="27"/>
      <c r="O325" s="27"/>
      <c r="P325" s="27"/>
      <c r="Q325" s="27"/>
      <c r="R325" s="27"/>
      <c r="S325" s="27"/>
      <c r="T325" s="160">
        <f t="shared" si="96"/>
        <v>0</v>
      </c>
      <c r="U325" s="166">
        <f t="shared" si="79"/>
        <v>0</v>
      </c>
      <c r="V325" s="166" t="e">
        <f t="shared" si="80"/>
        <v>#DIV/0!</v>
      </c>
      <c r="W325" s="161">
        <f t="shared" si="86"/>
        <v>0</v>
      </c>
      <c r="X325" s="161">
        <f t="shared" si="97"/>
        <v>0</v>
      </c>
      <c r="Y325" s="161">
        <f t="shared" si="81"/>
        <v>0</v>
      </c>
      <c r="Z325" s="161">
        <f t="shared" si="87"/>
        <v>1</v>
      </c>
      <c r="AA325" s="161">
        <f t="shared" si="88"/>
        <v>0</v>
      </c>
      <c r="AB325" s="162" t="e">
        <f t="shared" si="82"/>
        <v>#DIV/0!</v>
      </c>
      <c r="AC325" s="162" t="e">
        <f t="shared" si="83"/>
        <v>#DIV/0!</v>
      </c>
      <c r="AD325" s="162">
        <f t="shared" si="89"/>
        <v>0</v>
      </c>
      <c r="AE325" s="85">
        <f t="shared" si="90"/>
        <v>39</v>
      </c>
      <c r="AF325" s="85">
        <f t="shared" si="91"/>
        <v>72</v>
      </c>
      <c r="AG325" s="85">
        <f t="shared" si="92"/>
        <v>256</v>
      </c>
      <c r="AH325" s="85">
        <f t="shared" si="93"/>
        <v>153600</v>
      </c>
      <c r="AI325" s="152">
        <f t="shared" si="94"/>
        <v>0</v>
      </c>
      <c r="AJ325" s="152">
        <f t="shared" si="95"/>
        <v>0</v>
      </c>
      <c r="AK325" s="157">
        <f t="shared" si="84"/>
        <v>0</v>
      </c>
      <c r="AL325" s="158"/>
      <c r="AM325" s="158"/>
      <c r="AN325" s="159"/>
      <c r="AO325" s="159"/>
      <c r="AP325" s="159"/>
      <c r="AQ325" s="153"/>
      <c r="AR325" s="85">
        <f t="shared" si="85"/>
        <v>0</v>
      </c>
      <c r="AS325" s="85"/>
      <c r="AT325" s="85"/>
      <c r="AU325" s="85"/>
      <c r="AV325" s="85"/>
      <c r="AW325" s="85"/>
    </row>
    <row r="326" spans="1:49" s="22" customFormat="1">
      <c r="A326" s="42"/>
      <c r="B326" s="18">
        <v>312</v>
      </c>
      <c r="C326" s="19"/>
      <c r="D326" s="19"/>
      <c r="E326" s="25"/>
      <c r="F326" s="19"/>
      <c r="G326" s="19"/>
      <c r="H326" s="21"/>
      <c r="I326" s="21"/>
      <c r="J326" s="21"/>
      <c r="K326" s="21"/>
      <c r="L326" s="27"/>
      <c r="M326" s="27"/>
      <c r="N326" s="27"/>
      <c r="O326" s="27"/>
      <c r="P326" s="27"/>
      <c r="Q326" s="27"/>
      <c r="R326" s="27"/>
      <c r="S326" s="27"/>
      <c r="T326" s="160">
        <f t="shared" si="96"/>
        <v>0</v>
      </c>
      <c r="U326" s="166">
        <f t="shared" si="79"/>
        <v>0</v>
      </c>
      <c r="V326" s="166" t="e">
        <f t="shared" si="80"/>
        <v>#DIV/0!</v>
      </c>
      <c r="W326" s="161">
        <f t="shared" si="86"/>
        <v>0</v>
      </c>
      <c r="X326" s="161">
        <f t="shared" si="97"/>
        <v>0</v>
      </c>
      <c r="Y326" s="161">
        <f t="shared" si="81"/>
        <v>0</v>
      </c>
      <c r="Z326" s="161">
        <f t="shared" si="87"/>
        <v>1</v>
      </c>
      <c r="AA326" s="161">
        <f t="shared" si="88"/>
        <v>0</v>
      </c>
      <c r="AB326" s="162" t="e">
        <f t="shared" si="82"/>
        <v>#DIV/0!</v>
      </c>
      <c r="AC326" s="162" t="e">
        <f t="shared" si="83"/>
        <v>#DIV/0!</v>
      </c>
      <c r="AD326" s="162">
        <f t="shared" si="89"/>
        <v>0</v>
      </c>
      <c r="AE326" s="85">
        <f t="shared" si="90"/>
        <v>39</v>
      </c>
      <c r="AF326" s="85">
        <f t="shared" si="91"/>
        <v>72</v>
      </c>
      <c r="AG326" s="85">
        <f t="shared" si="92"/>
        <v>256</v>
      </c>
      <c r="AH326" s="85">
        <f t="shared" si="93"/>
        <v>153600</v>
      </c>
      <c r="AI326" s="152">
        <f t="shared" si="94"/>
        <v>0</v>
      </c>
      <c r="AJ326" s="152">
        <f t="shared" si="95"/>
        <v>0</v>
      </c>
      <c r="AK326" s="157">
        <f t="shared" si="84"/>
        <v>0</v>
      </c>
      <c r="AL326" s="158"/>
      <c r="AM326" s="158"/>
      <c r="AN326" s="159"/>
      <c r="AO326" s="159"/>
      <c r="AP326" s="159"/>
      <c r="AQ326" s="153"/>
      <c r="AR326" s="85">
        <f t="shared" si="85"/>
        <v>0</v>
      </c>
      <c r="AS326" s="85"/>
      <c r="AT326" s="85"/>
      <c r="AU326" s="85"/>
      <c r="AV326" s="85"/>
      <c r="AW326" s="85"/>
    </row>
    <row r="327" spans="1:49" s="22" customFormat="1">
      <c r="A327" s="42"/>
      <c r="B327" s="18">
        <v>313</v>
      </c>
      <c r="C327" s="19"/>
      <c r="D327" s="19"/>
      <c r="E327" s="25"/>
      <c r="F327" s="19"/>
      <c r="G327" s="19"/>
      <c r="H327" s="21"/>
      <c r="I327" s="21"/>
      <c r="J327" s="21"/>
      <c r="K327" s="21"/>
      <c r="L327" s="27"/>
      <c r="M327" s="27"/>
      <c r="N327" s="27"/>
      <c r="O327" s="27"/>
      <c r="P327" s="27"/>
      <c r="Q327" s="27"/>
      <c r="R327" s="27"/>
      <c r="S327" s="27"/>
      <c r="T327" s="160">
        <f t="shared" si="96"/>
        <v>0</v>
      </c>
      <c r="U327" s="166">
        <f t="shared" si="79"/>
        <v>0</v>
      </c>
      <c r="V327" s="166" t="e">
        <f t="shared" si="80"/>
        <v>#DIV/0!</v>
      </c>
      <c r="W327" s="161">
        <f t="shared" si="86"/>
        <v>0</v>
      </c>
      <c r="X327" s="161">
        <f t="shared" si="97"/>
        <v>0</v>
      </c>
      <c r="Y327" s="161">
        <f t="shared" si="81"/>
        <v>0</v>
      </c>
      <c r="Z327" s="161">
        <f t="shared" si="87"/>
        <v>1</v>
      </c>
      <c r="AA327" s="161">
        <f t="shared" si="88"/>
        <v>0</v>
      </c>
      <c r="AB327" s="162" t="e">
        <f t="shared" si="82"/>
        <v>#DIV/0!</v>
      </c>
      <c r="AC327" s="162" t="e">
        <f t="shared" si="83"/>
        <v>#DIV/0!</v>
      </c>
      <c r="AD327" s="162">
        <f t="shared" si="89"/>
        <v>0</v>
      </c>
      <c r="AE327" s="85">
        <f t="shared" si="90"/>
        <v>39</v>
      </c>
      <c r="AF327" s="85">
        <f t="shared" si="91"/>
        <v>72</v>
      </c>
      <c r="AG327" s="85">
        <f t="shared" si="92"/>
        <v>256</v>
      </c>
      <c r="AH327" s="85">
        <f t="shared" si="93"/>
        <v>153600</v>
      </c>
      <c r="AI327" s="152">
        <f t="shared" si="94"/>
        <v>0</v>
      </c>
      <c r="AJ327" s="152">
        <f t="shared" si="95"/>
        <v>0</v>
      </c>
      <c r="AK327" s="157">
        <f t="shared" si="84"/>
        <v>0</v>
      </c>
      <c r="AL327" s="158"/>
      <c r="AM327" s="158"/>
      <c r="AN327" s="159"/>
      <c r="AO327" s="159"/>
      <c r="AP327" s="159"/>
      <c r="AQ327" s="153"/>
      <c r="AR327" s="85">
        <f t="shared" si="85"/>
        <v>0</v>
      </c>
      <c r="AS327" s="85"/>
      <c r="AT327" s="85"/>
      <c r="AU327" s="85"/>
      <c r="AV327" s="85"/>
      <c r="AW327" s="85"/>
    </row>
    <row r="328" spans="1:49" s="22" customFormat="1">
      <c r="A328" s="42"/>
      <c r="B328" s="18">
        <v>314</v>
      </c>
      <c r="C328" s="19"/>
      <c r="D328" s="19"/>
      <c r="E328" s="25"/>
      <c r="F328" s="19"/>
      <c r="G328" s="19"/>
      <c r="H328" s="21"/>
      <c r="I328" s="21"/>
      <c r="J328" s="21"/>
      <c r="K328" s="21"/>
      <c r="L328" s="27"/>
      <c r="M328" s="27"/>
      <c r="N328" s="27"/>
      <c r="O328" s="27"/>
      <c r="P328" s="27"/>
      <c r="Q328" s="27"/>
      <c r="R328" s="27"/>
      <c r="S328" s="27"/>
      <c r="T328" s="160">
        <f t="shared" si="96"/>
        <v>0</v>
      </c>
      <c r="U328" s="166">
        <f t="shared" si="79"/>
        <v>0</v>
      </c>
      <c r="V328" s="166" t="e">
        <f t="shared" si="80"/>
        <v>#DIV/0!</v>
      </c>
      <c r="W328" s="161">
        <f t="shared" si="86"/>
        <v>0</v>
      </c>
      <c r="X328" s="161">
        <f t="shared" si="97"/>
        <v>0</v>
      </c>
      <c r="Y328" s="161">
        <f t="shared" si="81"/>
        <v>0</v>
      </c>
      <c r="Z328" s="161">
        <f t="shared" si="87"/>
        <v>1</v>
      </c>
      <c r="AA328" s="161">
        <f t="shared" si="88"/>
        <v>0</v>
      </c>
      <c r="AB328" s="162" t="e">
        <f t="shared" si="82"/>
        <v>#DIV/0!</v>
      </c>
      <c r="AC328" s="162" t="e">
        <f t="shared" si="83"/>
        <v>#DIV/0!</v>
      </c>
      <c r="AD328" s="162">
        <f t="shared" si="89"/>
        <v>0</v>
      </c>
      <c r="AE328" s="85">
        <f t="shared" si="90"/>
        <v>39</v>
      </c>
      <c r="AF328" s="85">
        <f t="shared" si="91"/>
        <v>72</v>
      </c>
      <c r="AG328" s="85">
        <f t="shared" si="92"/>
        <v>256</v>
      </c>
      <c r="AH328" s="85">
        <f t="shared" si="93"/>
        <v>153600</v>
      </c>
      <c r="AI328" s="152">
        <f t="shared" si="94"/>
        <v>0</v>
      </c>
      <c r="AJ328" s="152">
        <f t="shared" si="95"/>
        <v>0</v>
      </c>
      <c r="AK328" s="157">
        <f t="shared" si="84"/>
        <v>0</v>
      </c>
      <c r="AL328" s="158"/>
      <c r="AM328" s="158"/>
      <c r="AN328" s="159"/>
      <c r="AO328" s="159"/>
      <c r="AP328" s="159"/>
      <c r="AQ328" s="153"/>
      <c r="AR328" s="85">
        <f t="shared" si="85"/>
        <v>0</v>
      </c>
      <c r="AS328" s="85"/>
      <c r="AT328" s="85"/>
      <c r="AU328" s="85"/>
      <c r="AV328" s="85"/>
      <c r="AW328" s="85"/>
    </row>
    <row r="329" spans="1:49" s="22" customFormat="1">
      <c r="A329" s="42"/>
      <c r="B329" s="18">
        <v>315</v>
      </c>
      <c r="C329" s="19"/>
      <c r="D329" s="19"/>
      <c r="E329" s="25"/>
      <c r="F329" s="19"/>
      <c r="G329" s="19"/>
      <c r="H329" s="21"/>
      <c r="I329" s="21"/>
      <c r="J329" s="21"/>
      <c r="K329" s="21"/>
      <c r="L329" s="27"/>
      <c r="M329" s="27"/>
      <c r="N329" s="27"/>
      <c r="O329" s="27"/>
      <c r="P329" s="27"/>
      <c r="Q329" s="27"/>
      <c r="R329" s="27"/>
      <c r="S329" s="27"/>
      <c r="T329" s="160">
        <f t="shared" si="96"/>
        <v>0</v>
      </c>
      <c r="U329" s="166">
        <f t="shared" si="79"/>
        <v>0</v>
      </c>
      <c r="V329" s="166" t="e">
        <f t="shared" si="80"/>
        <v>#DIV/0!</v>
      </c>
      <c r="W329" s="161">
        <f t="shared" si="86"/>
        <v>0</v>
      </c>
      <c r="X329" s="161">
        <f t="shared" si="97"/>
        <v>0</v>
      </c>
      <c r="Y329" s="161">
        <f t="shared" si="81"/>
        <v>0</v>
      </c>
      <c r="Z329" s="161">
        <f t="shared" si="87"/>
        <v>1</v>
      </c>
      <c r="AA329" s="161">
        <f t="shared" si="88"/>
        <v>0</v>
      </c>
      <c r="AB329" s="162" t="e">
        <f t="shared" si="82"/>
        <v>#DIV/0!</v>
      </c>
      <c r="AC329" s="162" t="e">
        <f t="shared" si="83"/>
        <v>#DIV/0!</v>
      </c>
      <c r="AD329" s="162">
        <f t="shared" si="89"/>
        <v>0</v>
      </c>
      <c r="AE329" s="85">
        <f t="shared" si="90"/>
        <v>39</v>
      </c>
      <c r="AF329" s="85">
        <f t="shared" si="91"/>
        <v>72</v>
      </c>
      <c r="AG329" s="85">
        <f t="shared" si="92"/>
        <v>256</v>
      </c>
      <c r="AH329" s="85">
        <f t="shared" si="93"/>
        <v>153600</v>
      </c>
      <c r="AI329" s="152">
        <f t="shared" si="94"/>
        <v>0</v>
      </c>
      <c r="AJ329" s="152">
        <f t="shared" si="95"/>
        <v>0</v>
      </c>
      <c r="AK329" s="157">
        <f t="shared" si="84"/>
        <v>0</v>
      </c>
      <c r="AL329" s="158"/>
      <c r="AM329" s="158"/>
      <c r="AN329" s="159"/>
      <c r="AO329" s="159"/>
      <c r="AP329" s="159"/>
      <c r="AQ329" s="153"/>
      <c r="AR329" s="85">
        <f t="shared" si="85"/>
        <v>0</v>
      </c>
      <c r="AS329" s="85"/>
      <c r="AT329" s="85"/>
      <c r="AU329" s="85"/>
      <c r="AV329" s="85"/>
      <c r="AW329" s="85"/>
    </row>
    <row r="330" spans="1:49" s="22" customFormat="1">
      <c r="A330" s="42"/>
      <c r="B330" s="18">
        <v>316</v>
      </c>
      <c r="C330" s="19"/>
      <c r="D330" s="19"/>
      <c r="E330" s="25"/>
      <c r="F330" s="19"/>
      <c r="G330" s="19"/>
      <c r="H330" s="21"/>
      <c r="I330" s="21"/>
      <c r="J330" s="21"/>
      <c r="K330" s="21"/>
      <c r="L330" s="27"/>
      <c r="M330" s="27"/>
      <c r="N330" s="27"/>
      <c r="O330" s="27"/>
      <c r="P330" s="27"/>
      <c r="Q330" s="27"/>
      <c r="R330" s="27"/>
      <c r="S330" s="27"/>
      <c r="T330" s="160">
        <f t="shared" si="96"/>
        <v>0</v>
      </c>
      <c r="U330" s="166">
        <f t="shared" si="79"/>
        <v>0</v>
      </c>
      <c r="V330" s="166" t="e">
        <f t="shared" si="80"/>
        <v>#DIV/0!</v>
      </c>
      <c r="W330" s="161">
        <f t="shared" si="86"/>
        <v>0</v>
      </c>
      <c r="X330" s="161">
        <f t="shared" si="97"/>
        <v>0</v>
      </c>
      <c r="Y330" s="161">
        <f t="shared" si="81"/>
        <v>0</v>
      </c>
      <c r="Z330" s="161">
        <f t="shared" si="87"/>
        <v>1</v>
      </c>
      <c r="AA330" s="161">
        <f t="shared" si="88"/>
        <v>0</v>
      </c>
      <c r="AB330" s="162" t="e">
        <f t="shared" si="82"/>
        <v>#DIV/0!</v>
      </c>
      <c r="AC330" s="162" t="e">
        <f t="shared" si="83"/>
        <v>#DIV/0!</v>
      </c>
      <c r="AD330" s="162">
        <f t="shared" si="89"/>
        <v>0</v>
      </c>
      <c r="AE330" s="85">
        <f t="shared" si="90"/>
        <v>39</v>
      </c>
      <c r="AF330" s="85">
        <f t="shared" si="91"/>
        <v>72</v>
      </c>
      <c r="AG330" s="85">
        <f t="shared" si="92"/>
        <v>256</v>
      </c>
      <c r="AH330" s="85">
        <f t="shared" si="93"/>
        <v>153600</v>
      </c>
      <c r="AI330" s="152">
        <f t="shared" si="94"/>
        <v>0</v>
      </c>
      <c r="AJ330" s="152">
        <f t="shared" si="95"/>
        <v>0</v>
      </c>
      <c r="AK330" s="157">
        <f t="shared" si="84"/>
        <v>0</v>
      </c>
      <c r="AL330" s="158"/>
      <c r="AM330" s="158"/>
      <c r="AN330" s="159"/>
      <c r="AO330" s="159"/>
      <c r="AP330" s="159"/>
      <c r="AQ330" s="153"/>
      <c r="AR330" s="85">
        <f t="shared" si="85"/>
        <v>0</v>
      </c>
      <c r="AS330" s="85"/>
      <c r="AT330" s="85"/>
      <c r="AU330" s="85"/>
      <c r="AV330" s="85"/>
      <c r="AW330" s="85"/>
    </row>
    <row r="331" spans="1:49" s="22" customFormat="1">
      <c r="A331" s="42"/>
      <c r="B331" s="18">
        <v>317</v>
      </c>
      <c r="C331" s="19"/>
      <c r="D331" s="19"/>
      <c r="E331" s="25"/>
      <c r="F331" s="19"/>
      <c r="G331" s="19"/>
      <c r="H331" s="21"/>
      <c r="I331" s="21"/>
      <c r="J331" s="21"/>
      <c r="K331" s="21"/>
      <c r="L331" s="27"/>
      <c r="M331" s="27"/>
      <c r="N331" s="27"/>
      <c r="O331" s="27"/>
      <c r="P331" s="27"/>
      <c r="Q331" s="27"/>
      <c r="R331" s="27"/>
      <c r="S331" s="27"/>
      <c r="T331" s="160">
        <f t="shared" si="96"/>
        <v>0</v>
      </c>
      <c r="U331" s="166">
        <f t="shared" si="79"/>
        <v>0</v>
      </c>
      <c r="V331" s="166" t="e">
        <f t="shared" si="80"/>
        <v>#DIV/0!</v>
      </c>
      <c r="W331" s="161">
        <f t="shared" si="86"/>
        <v>0</v>
      </c>
      <c r="X331" s="161">
        <f t="shared" si="97"/>
        <v>0</v>
      </c>
      <c r="Y331" s="161">
        <f t="shared" si="81"/>
        <v>0</v>
      </c>
      <c r="Z331" s="161">
        <f t="shared" si="87"/>
        <v>1</v>
      </c>
      <c r="AA331" s="161">
        <f t="shared" si="88"/>
        <v>0</v>
      </c>
      <c r="AB331" s="162" t="e">
        <f t="shared" si="82"/>
        <v>#DIV/0!</v>
      </c>
      <c r="AC331" s="162" t="e">
        <f t="shared" si="83"/>
        <v>#DIV/0!</v>
      </c>
      <c r="AD331" s="162">
        <f t="shared" si="89"/>
        <v>0</v>
      </c>
      <c r="AE331" s="85">
        <f t="shared" si="90"/>
        <v>39</v>
      </c>
      <c r="AF331" s="85">
        <f t="shared" si="91"/>
        <v>72</v>
      </c>
      <c r="AG331" s="85">
        <f t="shared" si="92"/>
        <v>256</v>
      </c>
      <c r="AH331" s="85">
        <f t="shared" si="93"/>
        <v>153600</v>
      </c>
      <c r="AI331" s="152">
        <f t="shared" si="94"/>
        <v>0</v>
      </c>
      <c r="AJ331" s="152">
        <f t="shared" si="95"/>
        <v>0</v>
      </c>
      <c r="AK331" s="157">
        <f t="shared" si="84"/>
        <v>0</v>
      </c>
      <c r="AL331" s="158"/>
      <c r="AM331" s="158"/>
      <c r="AN331" s="159"/>
      <c r="AO331" s="159"/>
      <c r="AP331" s="159"/>
      <c r="AQ331" s="153"/>
      <c r="AR331" s="85">
        <f t="shared" si="85"/>
        <v>0</v>
      </c>
      <c r="AS331" s="85"/>
      <c r="AT331" s="85"/>
      <c r="AU331" s="85"/>
      <c r="AV331" s="85"/>
      <c r="AW331" s="85"/>
    </row>
    <row r="332" spans="1:49" s="22" customFormat="1">
      <c r="A332" s="42"/>
      <c r="B332" s="18">
        <v>318</v>
      </c>
      <c r="C332" s="19"/>
      <c r="D332" s="19"/>
      <c r="E332" s="25"/>
      <c r="F332" s="19"/>
      <c r="G332" s="19"/>
      <c r="H332" s="21"/>
      <c r="I332" s="21"/>
      <c r="J332" s="21"/>
      <c r="K332" s="21"/>
      <c r="L332" s="27"/>
      <c r="M332" s="27"/>
      <c r="N332" s="27"/>
      <c r="O332" s="27"/>
      <c r="P332" s="27"/>
      <c r="Q332" s="27"/>
      <c r="R332" s="27"/>
      <c r="S332" s="27"/>
      <c r="T332" s="160">
        <f t="shared" si="96"/>
        <v>0</v>
      </c>
      <c r="U332" s="166">
        <f t="shared" si="79"/>
        <v>0</v>
      </c>
      <c r="V332" s="166" t="e">
        <f t="shared" si="80"/>
        <v>#DIV/0!</v>
      </c>
      <c r="W332" s="161">
        <f t="shared" si="86"/>
        <v>0</v>
      </c>
      <c r="X332" s="161">
        <f t="shared" si="97"/>
        <v>0</v>
      </c>
      <c r="Y332" s="161">
        <f t="shared" si="81"/>
        <v>0</v>
      </c>
      <c r="Z332" s="161">
        <f t="shared" si="87"/>
        <v>1</v>
      </c>
      <c r="AA332" s="161">
        <f t="shared" si="88"/>
        <v>0</v>
      </c>
      <c r="AB332" s="162" t="e">
        <f t="shared" si="82"/>
        <v>#DIV/0!</v>
      </c>
      <c r="AC332" s="162" t="e">
        <f t="shared" si="83"/>
        <v>#DIV/0!</v>
      </c>
      <c r="AD332" s="162">
        <f t="shared" si="89"/>
        <v>0</v>
      </c>
      <c r="AE332" s="85">
        <f t="shared" si="90"/>
        <v>39</v>
      </c>
      <c r="AF332" s="85">
        <f t="shared" si="91"/>
        <v>72</v>
      </c>
      <c r="AG332" s="85">
        <f t="shared" si="92"/>
        <v>256</v>
      </c>
      <c r="AH332" s="85">
        <f t="shared" si="93"/>
        <v>153600</v>
      </c>
      <c r="AI332" s="152">
        <f t="shared" si="94"/>
        <v>0</v>
      </c>
      <c r="AJ332" s="152">
        <f t="shared" si="95"/>
        <v>0</v>
      </c>
      <c r="AK332" s="157">
        <f t="shared" si="84"/>
        <v>0</v>
      </c>
      <c r="AL332" s="158"/>
      <c r="AM332" s="158"/>
      <c r="AN332" s="159"/>
      <c r="AO332" s="159"/>
      <c r="AP332" s="159"/>
      <c r="AQ332" s="153"/>
      <c r="AR332" s="85">
        <f t="shared" si="85"/>
        <v>0</v>
      </c>
      <c r="AS332" s="85"/>
      <c r="AT332" s="85"/>
      <c r="AU332" s="85"/>
      <c r="AV332" s="85"/>
      <c r="AW332" s="85"/>
    </row>
    <row r="333" spans="1:49" s="22" customFormat="1">
      <c r="A333" s="42"/>
      <c r="B333" s="18">
        <v>319</v>
      </c>
      <c r="C333" s="19"/>
      <c r="D333" s="19"/>
      <c r="E333" s="25"/>
      <c r="F333" s="19"/>
      <c r="G333" s="19"/>
      <c r="H333" s="21"/>
      <c r="I333" s="21"/>
      <c r="J333" s="21"/>
      <c r="K333" s="21"/>
      <c r="L333" s="27"/>
      <c r="M333" s="27"/>
      <c r="N333" s="27"/>
      <c r="O333" s="27"/>
      <c r="P333" s="27"/>
      <c r="Q333" s="27"/>
      <c r="R333" s="27"/>
      <c r="S333" s="27"/>
      <c r="T333" s="160">
        <f t="shared" si="96"/>
        <v>0</v>
      </c>
      <c r="U333" s="166">
        <f t="shared" si="79"/>
        <v>0</v>
      </c>
      <c r="V333" s="166" t="e">
        <f t="shared" si="80"/>
        <v>#DIV/0!</v>
      </c>
      <c r="W333" s="161">
        <f t="shared" si="86"/>
        <v>0</v>
      </c>
      <c r="X333" s="161">
        <f t="shared" si="97"/>
        <v>0</v>
      </c>
      <c r="Y333" s="161">
        <f t="shared" si="81"/>
        <v>0</v>
      </c>
      <c r="Z333" s="161">
        <f t="shared" si="87"/>
        <v>1</v>
      </c>
      <c r="AA333" s="161">
        <f t="shared" si="88"/>
        <v>0</v>
      </c>
      <c r="AB333" s="162" t="e">
        <f t="shared" si="82"/>
        <v>#DIV/0!</v>
      </c>
      <c r="AC333" s="162" t="e">
        <f t="shared" si="83"/>
        <v>#DIV/0!</v>
      </c>
      <c r="AD333" s="162">
        <f t="shared" si="89"/>
        <v>0</v>
      </c>
      <c r="AE333" s="85">
        <f t="shared" si="90"/>
        <v>39</v>
      </c>
      <c r="AF333" s="85">
        <f t="shared" si="91"/>
        <v>72</v>
      </c>
      <c r="AG333" s="85">
        <f t="shared" si="92"/>
        <v>256</v>
      </c>
      <c r="AH333" s="85">
        <f t="shared" si="93"/>
        <v>153600</v>
      </c>
      <c r="AI333" s="152">
        <f t="shared" si="94"/>
        <v>0</v>
      </c>
      <c r="AJ333" s="152">
        <f t="shared" si="95"/>
        <v>0</v>
      </c>
      <c r="AK333" s="157">
        <f t="shared" si="84"/>
        <v>0</v>
      </c>
      <c r="AL333" s="158"/>
      <c r="AM333" s="158"/>
      <c r="AN333" s="159"/>
      <c r="AO333" s="159"/>
      <c r="AP333" s="159"/>
      <c r="AQ333" s="153"/>
      <c r="AR333" s="85">
        <f t="shared" si="85"/>
        <v>0</v>
      </c>
      <c r="AS333" s="85"/>
      <c r="AT333" s="85"/>
      <c r="AU333" s="85"/>
      <c r="AV333" s="85"/>
      <c r="AW333" s="85"/>
    </row>
    <row r="334" spans="1:49" s="22" customFormat="1">
      <c r="A334" s="42"/>
      <c r="B334" s="18">
        <v>320</v>
      </c>
      <c r="C334" s="19"/>
      <c r="D334" s="19"/>
      <c r="E334" s="25"/>
      <c r="F334" s="19"/>
      <c r="G334" s="19"/>
      <c r="H334" s="21"/>
      <c r="I334" s="21"/>
      <c r="J334" s="21"/>
      <c r="K334" s="21"/>
      <c r="L334" s="27"/>
      <c r="M334" s="27"/>
      <c r="N334" s="27"/>
      <c r="O334" s="27"/>
      <c r="P334" s="27"/>
      <c r="Q334" s="27"/>
      <c r="R334" s="27"/>
      <c r="S334" s="27"/>
      <c r="T334" s="160">
        <f t="shared" si="96"/>
        <v>0</v>
      </c>
      <c r="U334" s="166">
        <f t="shared" si="79"/>
        <v>0</v>
      </c>
      <c r="V334" s="166" t="e">
        <f t="shared" si="80"/>
        <v>#DIV/0!</v>
      </c>
      <c r="W334" s="161">
        <f t="shared" si="86"/>
        <v>0</v>
      </c>
      <c r="X334" s="161">
        <f t="shared" si="97"/>
        <v>0</v>
      </c>
      <c r="Y334" s="161">
        <f t="shared" si="81"/>
        <v>0</v>
      </c>
      <c r="Z334" s="161">
        <f t="shared" si="87"/>
        <v>1</v>
      </c>
      <c r="AA334" s="161">
        <f t="shared" si="88"/>
        <v>0</v>
      </c>
      <c r="AB334" s="162" t="e">
        <f t="shared" si="82"/>
        <v>#DIV/0!</v>
      </c>
      <c r="AC334" s="162" t="e">
        <f t="shared" si="83"/>
        <v>#DIV/0!</v>
      </c>
      <c r="AD334" s="162">
        <f t="shared" si="89"/>
        <v>0</v>
      </c>
      <c r="AE334" s="85">
        <f t="shared" si="90"/>
        <v>39</v>
      </c>
      <c r="AF334" s="85">
        <f t="shared" si="91"/>
        <v>72</v>
      </c>
      <c r="AG334" s="85">
        <f t="shared" si="92"/>
        <v>256</v>
      </c>
      <c r="AH334" s="85">
        <f t="shared" si="93"/>
        <v>153600</v>
      </c>
      <c r="AI334" s="152">
        <f t="shared" si="94"/>
        <v>0</v>
      </c>
      <c r="AJ334" s="152">
        <f t="shared" si="95"/>
        <v>0</v>
      </c>
      <c r="AK334" s="157">
        <f t="shared" si="84"/>
        <v>0</v>
      </c>
      <c r="AL334" s="158"/>
      <c r="AM334" s="158"/>
      <c r="AN334" s="159"/>
      <c r="AO334" s="159"/>
      <c r="AP334" s="159"/>
      <c r="AQ334" s="153"/>
      <c r="AR334" s="85">
        <f t="shared" si="85"/>
        <v>0</v>
      </c>
      <c r="AS334" s="85"/>
      <c r="AT334" s="85"/>
      <c r="AU334" s="85"/>
      <c r="AV334" s="85"/>
      <c r="AW334" s="85"/>
    </row>
    <row r="335" spans="1:49" s="22" customFormat="1">
      <c r="A335" s="42"/>
      <c r="B335" s="18">
        <v>321</v>
      </c>
      <c r="C335" s="19"/>
      <c r="D335" s="19"/>
      <c r="E335" s="25"/>
      <c r="F335" s="19"/>
      <c r="G335" s="19"/>
      <c r="H335" s="21"/>
      <c r="I335" s="21"/>
      <c r="J335" s="21"/>
      <c r="K335" s="21"/>
      <c r="L335" s="27"/>
      <c r="M335" s="27"/>
      <c r="N335" s="27"/>
      <c r="O335" s="27"/>
      <c r="P335" s="27"/>
      <c r="Q335" s="27"/>
      <c r="R335" s="27"/>
      <c r="S335" s="27"/>
      <c r="T335" s="160">
        <f t="shared" si="96"/>
        <v>0</v>
      </c>
      <c r="U335" s="166">
        <f t="shared" ref="U335:U398" si="98">IF((COUNTIF(L335:S335,"P")+COUNTIF(L335:S335,"A")) &gt; 0, ((D335*(1-AJ335))*E335)*AK335, 0)</f>
        <v>0</v>
      </c>
      <c r="V335" s="166" t="e">
        <f t="shared" ref="V335:V398" si="99">U335/T335</f>
        <v>#DIV/0!</v>
      </c>
      <c r="W335" s="161">
        <f t="shared" si="86"/>
        <v>0</v>
      </c>
      <c r="X335" s="161">
        <f t="shared" si="97"/>
        <v>0</v>
      </c>
      <c r="Y335" s="161">
        <f t="shared" ref="Y335:Y398" si="100">J335*(1-AI335)</f>
        <v>0</v>
      </c>
      <c r="Z335" s="161">
        <f t="shared" si="87"/>
        <v>1</v>
      </c>
      <c r="AA335" s="161">
        <f t="shared" si="88"/>
        <v>0</v>
      </c>
      <c r="AB335" s="162" t="e">
        <f t="shared" ref="AB335:AB398" si="101">U335/(T335*AF335)</f>
        <v>#DIV/0!</v>
      </c>
      <c r="AC335" s="162" t="e">
        <f t="shared" ref="AC335:AC398" si="102">W335/(T335*AG335)</f>
        <v>#DIV/0!</v>
      </c>
      <c r="AD335" s="162">
        <f t="shared" si="89"/>
        <v>0</v>
      </c>
      <c r="AE335" s="85">
        <f t="shared" si="90"/>
        <v>39</v>
      </c>
      <c r="AF335" s="85">
        <f t="shared" si="91"/>
        <v>72</v>
      </c>
      <c r="AG335" s="85">
        <f t="shared" si="92"/>
        <v>256</v>
      </c>
      <c r="AH335" s="85">
        <f t="shared" si="93"/>
        <v>153600</v>
      </c>
      <c r="AI335" s="152">
        <f t="shared" si="94"/>
        <v>0</v>
      </c>
      <c r="AJ335" s="152">
        <f t="shared" si="95"/>
        <v>0</v>
      </c>
      <c r="AK335" s="157">
        <f t="shared" ref="AK335:AK398" si="103">C335/AE335</f>
        <v>0</v>
      </c>
      <c r="AL335" s="158"/>
      <c r="AM335" s="158"/>
      <c r="AN335" s="159"/>
      <c r="AO335" s="159"/>
      <c r="AP335" s="159"/>
      <c r="AQ335" s="153"/>
      <c r="AR335" s="85">
        <f t="shared" ref="AR335:AR398" si="104">D335*E335</f>
        <v>0</v>
      </c>
      <c r="AS335" s="85"/>
      <c r="AT335" s="85"/>
      <c r="AU335" s="85"/>
      <c r="AV335" s="85"/>
      <c r="AW335" s="85"/>
    </row>
    <row r="336" spans="1:49" s="22" customFormat="1">
      <c r="A336" s="42"/>
      <c r="B336" s="18">
        <v>322</v>
      </c>
      <c r="C336" s="19"/>
      <c r="D336" s="19"/>
      <c r="E336" s="25"/>
      <c r="F336" s="19"/>
      <c r="G336" s="19"/>
      <c r="H336" s="21"/>
      <c r="I336" s="21"/>
      <c r="J336" s="21"/>
      <c r="K336" s="21"/>
      <c r="L336" s="27"/>
      <c r="M336" s="27"/>
      <c r="N336" s="27"/>
      <c r="O336" s="27"/>
      <c r="P336" s="27"/>
      <c r="Q336" s="27"/>
      <c r="R336" s="27"/>
      <c r="S336" s="27"/>
      <c r="T336" s="160">
        <f t="shared" si="96"/>
        <v>0</v>
      </c>
      <c r="U336" s="166">
        <f t="shared" si="98"/>
        <v>0</v>
      </c>
      <c r="V336" s="166" t="e">
        <f t="shared" si="99"/>
        <v>#DIV/0!</v>
      </c>
      <c r="W336" s="161">
        <f t="shared" ref="W336:W399" si="105">IF( COUNTIF(L336:S336,"X"), (I336+H336) + (((H336 * COUNTIF(L336:S336,"X"))/T336)), I336+H336)</f>
        <v>0</v>
      </c>
      <c r="X336" s="161">
        <f t="shared" si="97"/>
        <v>0</v>
      </c>
      <c r="Y336" s="161">
        <f t="shared" si="100"/>
        <v>0</v>
      </c>
      <c r="Z336" s="161">
        <f t="shared" ref="Z336:Z399" si="106">Z335</f>
        <v>1</v>
      </c>
      <c r="AA336" s="161">
        <f t="shared" ref="AA336:AA399" si="107">Y336*Z336</f>
        <v>0</v>
      </c>
      <c r="AB336" s="162" t="e">
        <f t="shared" si="101"/>
        <v>#DIV/0!</v>
      </c>
      <c r="AC336" s="162" t="e">
        <f t="shared" si="102"/>
        <v>#DIV/0!</v>
      </c>
      <c r="AD336" s="162">
        <f t="shared" ref="AD336:AD399" si="108">Y336/AH336</f>
        <v>0</v>
      </c>
      <c r="AE336" s="85">
        <f t="shared" ref="AE336:AE399" si="109">AE335</f>
        <v>39</v>
      </c>
      <c r="AF336" s="85">
        <f t="shared" ref="AF336:AF399" si="110">AF335</f>
        <v>72</v>
      </c>
      <c r="AG336" s="85">
        <f t="shared" ref="AG336:AG399" si="111">AG335</f>
        <v>256</v>
      </c>
      <c r="AH336" s="85">
        <f t="shared" ref="AH336:AH399" si="112">AH335</f>
        <v>153600</v>
      </c>
      <c r="AI336" s="152">
        <f t="shared" ref="AI336:AI399" si="113">AI335</f>
        <v>0</v>
      </c>
      <c r="AJ336" s="152">
        <f t="shared" ref="AJ336:AJ399" si="114">AJ335</f>
        <v>0</v>
      </c>
      <c r="AK336" s="157">
        <f t="shared" si="103"/>
        <v>0</v>
      </c>
      <c r="AL336" s="158"/>
      <c r="AM336" s="158"/>
      <c r="AN336" s="159"/>
      <c r="AO336" s="159"/>
      <c r="AP336" s="159"/>
      <c r="AQ336" s="153"/>
      <c r="AR336" s="85">
        <f t="shared" si="104"/>
        <v>0</v>
      </c>
      <c r="AS336" s="85"/>
      <c r="AT336" s="85"/>
      <c r="AU336" s="85"/>
      <c r="AV336" s="85"/>
      <c r="AW336" s="85"/>
    </row>
    <row r="337" spans="1:49" s="22" customFormat="1">
      <c r="A337" s="42"/>
      <c r="B337" s="18">
        <v>323</v>
      </c>
      <c r="C337" s="19"/>
      <c r="D337" s="19"/>
      <c r="E337" s="25"/>
      <c r="F337" s="19"/>
      <c r="G337" s="19"/>
      <c r="H337" s="21"/>
      <c r="I337" s="21"/>
      <c r="J337" s="21"/>
      <c r="K337" s="21"/>
      <c r="L337" s="27"/>
      <c r="M337" s="27"/>
      <c r="N337" s="27"/>
      <c r="O337" s="27"/>
      <c r="P337" s="27"/>
      <c r="Q337" s="27"/>
      <c r="R337" s="27"/>
      <c r="S337" s="27"/>
      <c r="T337" s="160">
        <f t="shared" ref="T337:T400" si="115">COUNTIF(L337:S337,"P")</f>
        <v>0</v>
      </c>
      <c r="U337" s="166">
        <f t="shared" si="98"/>
        <v>0</v>
      </c>
      <c r="V337" s="166" t="e">
        <f t="shared" si="99"/>
        <v>#DIV/0!</v>
      </c>
      <c r="W337" s="161">
        <f t="shared" si="105"/>
        <v>0</v>
      </c>
      <c r="X337" s="161">
        <f t="shared" ref="X337:X400" si="116">(T337 + COUNTIF(L337:S337,"A"))*W337</f>
        <v>0</v>
      </c>
      <c r="Y337" s="161">
        <f t="shared" si="100"/>
        <v>0</v>
      </c>
      <c r="Z337" s="161">
        <f t="shared" si="106"/>
        <v>1</v>
      </c>
      <c r="AA337" s="161">
        <f t="shared" si="107"/>
        <v>0</v>
      </c>
      <c r="AB337" s="162" t="e">
        <f t="shared" si="101"/>
        <v>#DIV/0!</v>
      </c>
      <c r="AC337" s="162" t="e">
        <f t="shared" si="102"/>
        <v>#DIV/0!</v>
      </c>
      <c r="AD337" s="162">
        <f t="shared" si="108"/>
        <v>0</v>
      </c>
      <c r="AE337" s="85">
        <f t="shared" si="109"/>
        <v>39</v>
      </c>
      <c r="AF337" s="85">
        <f t="shared" si="110"/>
        <v>72</v>
      </c>
      <c r="AG337" s="85">
        <f t="shared" si="111"/>
        <v>256</v>
      </c>
      <c r="AH337" s="85">
        <f t="shared" si="112"/>
        <v>153600</v>
      </c>
      <c r="AI337" s="152">
        <f t="shared" si="113"/>
        <v>0</v>
      </c>
      <c r="AJ337" s="152">
        <f t="shared" si="114"/>
        <v>0</v>
      </c>
      <c r="AK337" s="157">
        <f t="shared" si="103"/>
        <v>0</v>
      </c>
      <c r="AL337" s="158"/>
      <c r="AM337" s="158"/>
      <c r="AN337" s="159"/>
      <c r="AO337" s="159"/>
      <c r="AP337" s="159"/>
      <c r="AQ337" s="153"/>
      <c r="AR337" s="85">
        <f t="shared" si="104"/>
        <v>0</v>
      </c>
      <c r="AS337" s="85"/>
      <c r="AT337" s="85"/>
      <c r="AU337" s="85"/>
      <c r="AV337" s="85"/>
      <c r="AW337" s="85"/>
    </row>
    <row r="338" spans="1:49" s="22" customFormat="1">
      <c r="A338" s="42"/>
      <c r="B338" s="18">
        <v>324</v>
      </c>
      <c r="C338" s="19"/>
      <c r="D338" s="19"/>
      <c r="E338" s="25"/>
      <c r="F338" s="19"/>
      <c r="G338" s="19"/>
      <c r="H338" s="21"/>
      <c r="I338" s="21"/>
      <c r="J338" s="21"/>
      <c r="K338" s="21"/>
      <c r="L338" s="27"/>
      <c r="M338" s="27"/>
      <c r="N338" s="27"/>
      <c r="O338" s="27"/>
      <c r="P338" s="27"/>
      <c r="Q338" s="27"/>
      <c r="R338" s="27"/>
      <c r="S338" s="27"/>
      <c r="T338" s="160">
        <f t="shared" si="115"/>
        <v>0</v>
      </c>
      <c r="U338" s="166">
        <f t="shared" si="98"/>
        <v>0</v>
      </c>
      <c r="V338" s="166" t="e">
        <f t="shared" si="99"/>
        <v>#DIV/0!</v>
      </c>
      <c r="W338" s="161">
        <f t="shared" si="105"/>
        <v>0</v>
      </c>
      <c r="X338" s="161">
        <f t="shared" si="116"/>
        <v>0</v>
      </c>
      <c r="Y338" s="161">
        <f t="shared" si="100"/>
        <v>0</v>
      </c>
      <c r="Z338" s="161">
        <f t="shared" si="106"/>
        <v>1</v>
      </c>
      <c r="AA338" s="161">
        <f t="shared" si="107"/>
        <v>0</v>
      </c>
      <c r="AB338" s="162" t="e">
        <f t="shared" si="101"/>
        <v>#DIV/0!</v>
      </c>
      <c r="AC338" s="162" t="e">
        <f t="shared" si="102"/>
        <v>#DIV/0!</v>
      </c>
      <c r="AD338" s="162">
        <f t="shared" si="108"/>
        <v>0</v>
      </c>
      <c r="AE338" s="85">
        <f t="shared" si="109"/>
        <v>39</v>
      </c>
      <c r="AF338" s="85">
        <f t="shared" si="110"/>
        <v>72</v>
      </c>
      <c r="AG338" s="85">
        <f t="shared" si="111"/>
        <v>256</v>
      </c>
      <c r="AH338" s="85">
        <f t="shared" si="112"/>
        <v>153600</v>
      </c>
      <c r="AI338" s="152">
        <f t="shared" si="113"/>
        <v>0</v>
      </c>
      <c r="AJ338" s="152">
        <f t="shared" si="114"/>
        <v>0</v>
      </c>
      <c r="AK338" s="157">
        <f t="shared" si="103"/>
        <v>0</v>
      </c>
      <c r="AL338" s="158"/>
      <c r="AM338" s="158"/>
      <c r="AN338" s="159"/>
      <c r="AO338" s="159"/>
      <c r="AP338" s="159"/>
      <c r="AQ338" s="153"/>
      <c r="AR338" s="85">
        <f t="shared" si="104"/>
        <v>0</v>
      </c>
      <c r="AS338" s="85"/>
      <c r="AT338" s="85"/>
      <c r="AU338" s="85"/>
      <c r="AV338" s="85"/>
      <c r="AW338" s="85"/>
    </row>
    <row r="339" spans="1:49" s="22" customFormat="1">
      <c r="A339" s="42"/>
      <c r="B339" s="18">
        <v>325</v>
      </c>
      <c r="C339" s="19"/>
      <c r="D339" s="19"/>
      <c r="E339" s="25"/>
      <c r="F339" s="19"/>
      <c r="G339" s="19"/>
      <c r="H339" s="21"/>
      <c r="I339" s="21"/>
      <c r="J339" s="21"/>
      <c r="K339" s="21"/>
      <c r="L339" s="27"/>
      <c r="M339" s="27"/>
      <c r="N339" s="27"/>
      <c r="O339" s="27"/>
      <c r="P339" s="27"/>
      <c r="Q339" s="27"/>
      <c r="R339" s="27"/>
      <c r="S339" s="27"/>
      <c r="T339" s="160">
        <f t="shared" si="115"/>
        <v>0</v>
      </c>
      <c r="U339" s="166">
        <f t="shared" si="98"/>
        <v>0</v>
      </c>
      <c r="V339" s="166" t="e">
        <f t="shared" si="99"/>
        <v>#DIV/0!</v>
      </c>
      <c r="W339" s="161">
        <f t="shared" si="105"/>
        <v>0</v>
      </c>
      <c r="X339" s="161">
        <f t="shared" si="116"/>
        <v>0</v>
      </c>
      <c r="Y339" s="161">
        <f t="shared" si="100"/>
        <v>0</v>
      </c>
      <c r="Z339" s="161">
        <f t="shared" si="106"/>
        <v>1</v>
      </c>
      <c r="AA339" s="161">
        <f t="shared" si="107"/>
        <v>0</v>
      </c>
      <c r="AB339" s="162" t="e">
        <f t="shared" si="101"/>
        <v>#DIV/0!</v>
      </c>
      <c r="AC339" s="162" t="e">
        <f t="shared" si="102"/>
        <v>#DIV/0!</v>
      </c>
      <c r="AD339" s="162">
        <f t="shared" si="108"/>
        <v>0</v>
      </c>
      <c r="AE339" s="85">
        <f t="shared" si="109"/>
        <v>39</v>
      </c>
      <c r="AF339" s="85">
        <f t="shared" si="110"/>
        <v>72</v>
      </c>
      <c r="AG339" s="85">
        <f t="shared" si="111"/>
        <v>256</v>
      </c>
      <c r="AH339" s="85">
        <f t="shared" si="112"/>
        <v>153600</v>
      </c>
      <c r="AI339" s="152">
        <f t="shared" si="113"/>
        <v>0</v>
      </c>
      <c r="AJ339" s="152">
        <f t="shared" si="114"/>
        <v>0</v>
      </c>
      <c r="AK339" s="157">
        <f t="shared" si="103"/>
        <v>0</v>
      </c>
      <c r="AL339" s="158"/>
      <c r="AM339" s="158"/>
      <c r="AN339" s="159"/>
      <c r="AO339" s="159"/>
      <c r="AP339" s="159"/>
      <c r="AQ339" s="153"/>
      <c r="AR339" s="85">
        <f t="shared" si="104"/>
        <v>0</v>
      </c>
      <c r="AS339" s="85"/>
      <c r="AT339" s="85"/>
      <c r="AU339" s="85"/>
      <c r="AV339" s="85"/>
      <c r="AW339" s="85"/>
    </row>
    <row r="340" spans="1:49" s="22" customFormat="1">
      <c r="A340" s="42"/>
      <c r="B340" s="18">
        <v>326</v>
      </c>
      <c r="C340" s="19"/>
      <c r="D340" s="19"/>
      <c r="E340" s="25"/>
      <c r="F340" s="19"/>
      <c r="G340" s="19"/>
      <c r="H340" s="21"/>
      <c r="I340" s="21"/>
      <c r="J340" s="21"/>
      <c r="K340" s="21"/>
      <c r="L340" s="27"/>
      <c r="M340" s="27"/>
      <c r="N340" s="27"/>
      <c r="O340" s="27"/>
      <c r="P340" s="27"/>
      <c r="Q340" s="27"/>
      <c r="R340" s="27"/>
      <c r="S340" s="27"/>
      <c r="T340" s="160">
        <f t="shared" si="115"/>
        <v>0</v>
      </c>
      <c r="U340" s="166">
        <f t="shared" si="98"/>
        <v>0</v>
      </c>
      <c r="V340" s="166" t="e">
        <f t="shared" si="99"/>
        <v>#DIV/0!</v>
      </c>
      <c r="W340" s="161">
        <f t="shared" si="105"/>
        <v>0</v>
      </c>
      <c r="X340" s="161">
        <f t="shared" si="116"/>
        <v>0</v>
      </c>
      <c r="Y340" s="161">
        <f t="shared" si="100"/>
        <v>0</v>
      </c>
      <c r="Z340" s="161">
        <f t="shared" si="106"/>
        <v>1</v>
      </c>
      <c r="AA340" s="161">
        <f t="shared" si="107"/>
        <v>0</v>
      </c>
      <c r="AB340" s="162" t="e">
        <f t="shared" si="101"/>
        <v>#DIV/0!</v>
      </c>
      <c r="AC340" s="162" t="e">
        <f t="shared" si="102"/>
        <v>#DIV/0!</v>
      </c>
      <c r="AD340" s="162">
        <f t="shared" si="108"/>
        <v>0</v>
      </c>
      <c r="AE340" s="85">
        <f t="shared" si="109"/>
        <v>39</v>
      </c>
      <c r="AF340" s="85">
        <f t="shared" si="110"/>
        <v>72</v>
      </c>
      <c r="AG340" s="85">
        <f t="shared" si="111"/>
        <v>256</v>
      </c>
      <c r="AH340" s="85">
        <f t="shared" si="112"/>
        <v>153600</v>
      </c>
      <c r="AI340" s="152">
        <f t="shared" si="113"/>
        <v>0</v>
      </c>
      <c r="AJ340" s="152">
        <f t="shared" si="114"/>
        <v>0</v>
      </c>
      <c r="AK340" s="157">
        <f t="shared" si="103"/>
        <v>0</v>
      </c>
      <c r="AL340" s="158"/>
      <c r="AM340" s="158"/>
      <c r="AN340" s="159"/>
      <c r="AO340" s="159"/>
      <c r="AP340" s="159"/>
      <c r="AQ340" s="153"/>
      <c r="AR340" s="85">
        <f t="shared" si="104"/>
        <v>0</v>
      </c>
      <c r="AS340" s="85"/>
      <c r="AT340" s="85"/>
      <c r="AU340" s="85"/>
      <c r="AV340" s="85"/>
      <c r="AW340" s="85"/>
    </row>
    <row r="341" spans="1:49" s="22" customFormat="1">
      <c r="A341" s="42"/>
      <c r="B341" s="18">
        <v>327</v>
      </c>
      <c r="C341" s="19"/>
      <c r="D341" s="19"/>
      <c r="E341" s="25"/>
      <c r="F341" s="19"/>
      <c r="G341" s="19"/>
      <c r="H341" s="21"/>
      <c r="I341" s="21"/>
      <c r="J341" s="21"/>
      <c r="K341" s="21"/>
      <c r="L341" s="27"/>
      <c r="M341" s="27"/>
      <c r="N341" s="27"/>
      <c r="O341" s="27"/>
      <c r="P341" s="27"/>
      <c r="Q341" s="27"/>
      <c r="R341" s="27"/>
      <c r="S341" s="27"/>
      <c r="T341" s="160">
        <f t="shared" si="115"/>
        <v>0</v>
      </c>
      <c r="U341" s="166">
        <f t="shared" si="98"/>
        <v>0</v>
      </c>
      <c r="V341" s="166" t="e">
        <f t="shared" si="99"/>
        <v>#DIV/0!</v>
      </c>
      <c r="W341" s="161">
        <f t="shared" si="105"/>
        <v>0</v>
      </c>
      <c r="X341" s="161">
        <f t="shared" si="116"/>
        <v>0</v>
      </c>
      <c r="Y341" s="161">
        <f t="shared" si="100"/>
        <v>0</v>
      </c>
      <c r="Z341" s="161">
        <f t="shared" si="106"/>
        <v>1</v>
      </c>
      <c r="AA341" s="161">
        <f t="shared" si="107"/>
        <v>0</v>
      </c>
      <c r="AB341" s="162" t="e">
        <f t="shared" si="101"/>
        <v>#DIV/0!</v>
      </c>
      <c r="AC341" s="162" t="e">
        <f t="shared" si="102"/>
        <v>#DIV/0!</v>
      </c>
      <c r="AD341" s="162">
        <f t="shared" si="108"/>
        <v>0</v>
      </c>
      <c r="AE341" s="85">
        <f t="shared" si="109"/>
        <v>39</v>
      </c>
      <c r="AF341" s="85">
        <f t="shared" si="110"/>
        <v>72</v>
      </c>
      <c r="AG341" s="85">
        <f t="shared" si="111"/>
        <v>256</v>
      </c>
      <c r="AH341" s="85">
        <f t="shared" si="112"/>
        <v>153600</v>
      </c>
      <c r="AI341" s="152">
        <f t="shared" si="113"/>
        <v>0</v>
      </c>
      <c r="AJ341" s="152">
        <f t="shared" si="114"/>
        <v>0</v>
      </c>
      <c r="AK341" s="157">
        <f t="shared" si="103"/>
        <v>0</v>
      </c>
      <c r="AL341" s="158"/>
      <c r="AM341" s="158"/>
      <c r="AN341" s="159"/>
      <c r="AO341" s="159"/>
      <c r="AP341" s="159"/>
      <c r="AQ341" s="153"/>
      <c r="AR341" s="85">
        <f t="shared" si="104"/>
        <v>0</v>
      </c>
      <c r="AS341" s="85"/>
      <c r="AT341" s="85"/>
      <c r="AU341" s="85"/>
      <c r="AV341" s="85"/>
      <c r="AW341" s="85"/>
    </row>
    <row r="342" spans="1:49" s="22" customFormat="1">
      <c r="A342" s="42"/>
      <c r="B342" s="18">
        <v>328</v>
      </c>
      <c r="C342" s="19"/>
      <c r="D342" s="19"/>
      <c r="E342" s="25"/>
      <c r="F342" s="19"/>
      <c r="G342" s="19"/>
      <c r="H342" s="21"/>
      <c r="I342" s="21"/>
      <c r="J342" s="21"/>
      <c r="K342" s="21"/>
      <c r="L342" s="27"/>
      <c r="M342" s="27"/>
      <c r="N342" s="27"/>
      <c r="O342" s="27"/>
      <c r="P342" s="27"/>
      <c r="Q342" s="27"/>
      <c r="R342" s="27"/>
      <c r="S342" s="27"/>
      <c r="T342" s="160">
        <f t="shared" si="115"/>
        <v>0</v>
      </c>
      <c r="U342" s="166">
        <f t="shared" si="98"/>
        <v>0</v>
      </c>
      <c r="V342" s="166" t="e">
        <f t="shared" si="99"/>
        <v>#DIV/0!</v>
      </c>
      <c r="W342" s="161">
        <f t="shared" si="105"/>
        <v>0</v>
      </c>
      <c r="X342" s="161">
        <f t="shared" si="116"/>
        <v>0</v>
      </c>
      <c r="Y342" s="161">
        <f t="shared" si="100"/>
        <v>0</v>
      </c>
      <c r="Z342" s="161">
        <f t="shared" si="106"/>
        <v>1</v>
      </c>
      <c r="AA342" s="161">
        <f t="shared" si="107"/>
        <v>0</v>
      </c>
      <c r="AB342" s="162" t="e">
        <f t="shared" si="101"/>
        <v>#DIV/0!</v>
      </c>
      <c r="AC342" s="162" t="e">
        <f t="shared" si="102"/>
        <v>#DIV/0!</v>
      </c>
      <c r="AD342" s="162">
        <f t="shared" si="108"/>
        <v>0</v>
      </c>
      <c r="AE342" s="85">
        <f t="shared" si="109"/>
        <v>39</v>
      </c>
      <c r="AF342" s="85">
        <f t="shared" si="110"/>
        <v>72</v>
      </c>
      <c r="AG342" s="85">
        <f t="shared" si="111"/>
        <v>256</v>
      </c>
      <c r="AH342" s="85">
        <f t="shared" si="112"/>
        <v>153600</v>
      </c>
      <c r="AI342" s="152">
        <f t="shared" si="113"/>
        <v>0</v>
      </c>
      <c r="AJ342" s="152">
        <f t="shared" si="114"/>
        <v>0</v>
      </c>
      <c r="AK342" s="157">
        <f t="shared" si="103"/>
        <v>0</v>
      </c>
      <c r="AL342" s="158"/>
      <c r="AM342" s="158"/>
      <c r="AN342" s="159"/>
      <c r="AO342" s="159"/>
      <c r="AP342" s="159"/>
      <c r="AQ342" s="153"/>
      <c r="AR342" s="85">
        <f t="shared" si="104"/>
        <v>0</v>
      </c>
      <c r="AS342" s="85"/>
      <c r="AT342" s="85"/>
      <c r="AU342" s="85"/>
      <c r="AV342" s="85"/>
      <c r="AW342" s="85"/>
    </row>
    <row r="343" spans="1:49" s="22" customFormat="1">
      <c r="A343" s="42"/>
      <c r="B343" s="18">
        <v>329</v>
      </c>
      <c r="C343" s="19"/>
      <c r="D343" s="19"/>
      <c r="E343" s="25"/>
      <c r="F343" s="19"/>
      <c r="G343" s="19"/>
      <c r="H343" s="21"/>
      <c r="I343" s="21"/>
      <c r="J343" s="21"/>
      <c r="K343" s="21"/>
      <c r="L343" s="27"/>
      <c r="M343" s="27"/>
      <c r="N343" s="27"/>
      <c r="O343" s="27"/>
      <c r="P343" s="27"/>
      <c r="Q343" s="27"/>
      <c r="R343" s="27"/>
      <c r="S343" s="27"/>
      <c r="T343" s="160">
        <f t="shared" si="115"/>
        <v>0</v>
      </c>
      <c r="U343" s="166">
        <f t="shared" si="98"/>
        <v>0</v>
      </c>
      <c r="V343" s="166" t="e">
        <f t="shared" si="99"/>
        <v>#DIV/0!</v>
      </c>
      <c r="W343" s="161">
        <f t="shared" si="105"/>
        <v>0</v>
      </c>
      <c r="X343" s="161">
        <f t="shared" si="116"/>
        <v>0</v>
      </c>
      <c r="Y343" s="161">
        <f t="shared" si="100"/>
        <v>0</v>
      </c>
      <c r="Z343" s="161">
        <f t="shared" si="106"/>
        <v>1</v>
      </c>
      <c r="AA343" s="161">
        <f t="shared" si="107"/>
        <v>0</v>
      </c>
      <c r="AB343" s="162" t="e">
        <f t="shared" si="101"/>
        <v>#DIV/0!</v>
      </c>
      <c r="AC343" s="162" t="e">
        <f t="shared" si="102"/>
        <v>#DIV/0!</v>
      </c>
      <c r="AD343" s="162">
        <f t="shared" si="108"/>
        <v>0</v>
      </c>
      <c r="AE343" s="85">
        <f t="shared" si="109"/>
        <v>39</v>
      </c>
      <c r="AF343" s="85">
        <f t="shared" si="110"/>
        <v>72</v>
      </c>
      <c r="AG343" s="85">
        <f t="shared" si="111"/>
        <v>256</v>
      </c>
      <c r="AH343" s="85">
        <f t="shared" si="112"/>
        <v>153600</v>
      </c>
      <c r="AI343" s="152">
        <f t="shared" si="113"/>
        <v>0</v>
      </c>
      <c r="AJ343" s="152">
        <f t="shared" si="114"/>
        <v>0</v>
      </c>
      <c r="AK343" s="157">
        <f t="shared" si="103"/>
        <v>0</v>
      </c>
      <c r="AL343" s="158"/>
      <c r="AM343" s="158"/>
      <c r="AN343" s="159"/>
      <c r="AO343" s="159"/>
      <c r="AP343" s="159"/>
      <c r="AQ343" s="153"/>
      <c r="AR343" s="85">
        <f t="shared" si="104"/>
        <v>0</v>
      </c>
      <c r="AS343" s="85"/>
      <c r="AT343" s="85"/>
      <c r="AU343" s="85"/>
      <c r="AV343" s="85"/>
      <c r="AW343" s="85"/>
    </row>
    <row r="344" spans="1:49" s="22" customFormat="1">
      <c r="A344" s="42"/>
      <c r="B344" s="18">
        <v>330</v>
      </c>
      <c r="C344" s="19"/>
      <c r="D344" s="19"/>
      <c r="E344" s="25"/>
      <c r="F344" s="19"/>
      <c r="G344" s="19"/>
      <c r="H344" s="21"/>
      <c r="I344" s="21"/>
      <c r="J344" s="21"/>
      <c r="K344" s="21"/>
      <c r="L344" s="27"/>
      <c r="M344" s="27"/>
      <c r="N344" s="27"/>
      <c r="O344" s="27"/>
      <c r="P344" s="27"/>
      <c r="Q344" s="27"/>
      <c r="R344" s="27"/>
      <c r="S344" s="27"/>
      <c r="T344" s="160">
        <f t="shared" si="115"/>
        <v>0</v>
      </c>
      <c r="U344" s="166">
        <f t="shared" si="98"/>
        <v>0</v>
      </c>
      <c r="V344" s="166" t="e">
        <f t="shared" si="99"/>
        <v>#DIV/0!</v>
      </c>
      <c r="W344" s="161">
        <f t="shared" si="105"/>
        <v>0</v>
      </c>
      <c r="X344" s="161">
        <f t="shared" si="116"/>
        <v>0</v>
      </c>
      <c r="Y344" s="161">
        <f t="shared" si="100"/>
        <v>0</v>
      </c>
      <c r="Z344" s="161">
        <f t="shared" si="106"/>
        <v>1</v>
      </c>
      <c r="AA344" s="161">
        <f t="shared" si="107"/>
        <v>0</v>
      </c>
      <c r="AB344" s="162" t="e">
        <f t="shared" si="101"/>
        <v>#DIV/0!</v>
      </c>
      <c r="AC344" s="162" t="e">
        <f t="shared" si="102"/>
        <v>#DIV/0!</v>
      </c>
      <c r="AD344" s="162">
        <f t="shared" si="108"/>
        <v>0</v>
      </c>
      <c r="AE344" s="85">
        <f t="shared" si="109"/>
        <v>39</v>
      </c>
      <c r="AF344" s="85">
        <f t="shared" si="110"/>
        <v>72</v>
      </c>
      <c r="AG344" s="85">
        <f t="shared" si="111"/>
        <v>256</v>
      </c>
      <c r="AH344" s="85">
        <f t="shared" si="112"/>
        <v>153600</v>
      </c>
      <c r="AI344" s="152">
        <f t="shared" si="113"/>
        <v>0</v>
      </c>
      <c r="AJ344" s="152">
        <f t="shared" si="114"/>
        <v>0</v>
      </c>
      <c r="AK344" s="157">
        <f t="shared" si="103"/>
        <v>0</v>
      </c>
      <c r="AL344" s="158"/>
      <c r="AM344" s="158"/>
      <c r="AN344" s="159"/>
      <c r="AO344" s="159"/>
      <c r="AP344" s="159"/>
      <c r="AQ344" s="153"/>
      <c r="AR344" s="85">
        <f t="shared" si="104"/>
        <v>0</v>
      </c>
      <c r="AS344" s="85"/>
      <c r="AT344" s="85"/>
      <c r="AU344" s="85"/>
      <c r="AV344" s="85"/>
      <c r="AW344" s="85"/>
    </row>
    <row r="345" spans="1:49" s="22" customFormat="1">
      <c r="A345" s="42"/>
      <c r="B345" s="18">
        <v>331</v>
      </c>
      <c r="C345" s="19"/>
      <c r="D345" s="19"/>
      <c r="E345" s="25"/>
      <c r="F345" s="19"/>
      <c r="G345" s="19"/>
      <c r="H345" s="21"/>
      <c r="I345" s="21"/>
      <c r="J345" s="21"/>
      <c r="K345" s="21"/>
      <c r="L345" s="27"/>
      <c r="M345" s="27"/>
      <c r="N345" s="27"/>
      <c r="O345" s="27"/>
      <c r="P345" s="27"/>
      <c r="Q345" s="27"/>
      <c r="R345" s="27"/>
      <c r="S345" s="27"/>
      <c r="T345" s="160">
        <f t="shared" si="115"/>
        <v>0</v>
      </c>
      <c r="U345" s="166">
        <f t="shared" si="98"/>
        <v>0</v>
      </c>
      <c r="V345" s="166" t="e">
        <f t="shared" si="99"/>
        <v>#DIV/0!</v>
      </c>
      <c r="W345" s="161">
        <f t="shared" si="105"/>
        <v>0</v>
      </c>
      <c r="X345" s="161">
        <f t="shared" si="116"/>
        <v>0</v>
      </c>
      <c r="Y345" s="161">
        <f t="shared" si="100"/>
        <v>0</v>
      </c>
      <c r="Z345" s="161">
        <f t="shared" si="106"/>
        <v>1</v>
      </c>
      <c r="AA345" s="161">
        <f t="shared" si="107"/>
        <v>0</v>
      </c>
      <c r="AB345" s="162" t="e">
        <f t="shared" si="101"/>
        <v>#DIV/0!</v>
      </c>
      <c r="AC345" s="162" t="e">
        <f t="shared" si="102"/>
        <v>#DIV/0!</v>
      </c>
      <c r="AD345" s="162">
        <f t="shared" si="108"/>
        <v>0</v>
      </c>
      <c r="AE345" s="85">
        <f t="shared" si="109"/>
        <v>39</v>
      </c>
      <c r="AF345" s="85">
        <f t="shared" si="110"/>
        <v>72</v>
      </c>
      <c r="AG345" s="85">
        <f t="shared" si="111"/>
        <v>256</v>
      </c>
      <c r="AH345" s="85">
        <f t="shared" si="112"/>
        <v>153600</v>
      </c>
      <c r="AI345" s="152">
        <f t="shared" si="113"/>
        <v>0</v>
      </c>
      <c r="AJ345" s="152">
        <f t="shared" si="114"/>
        <v>0</v>
      </c>
      <c r="AK345" s="157">
        <f t="shared" si="103"/>
        <v>0</v>
      </c>
      <c r="AL345" s="158"/>
      <c r="AM345" s="158"/>
      <c r="AN345" s="159"/>
      <c r="AO345" s="159"/>
      <c r="AP345" s="159"/>
      <c r="AQ345" s="153"/>
      <c r="AR345" s="85">
        <f t="shared" si="104"/>
        <v>0</v>
      </c>
      <c r="AS345" s="85"/>
      <c r="AT345" s="85"/>
      <c r="AU345" s="85"/>
      <c r="AV345" s="85"/>
      <c r="AW345" s="85"/>
    </row>
    <row r="346" spans="1:49" s="22" customFormat="1">
      <c r="A346" s="42"/>
      <c r="B346" s="18">
        <v>332</v>
      </c>
      <c r="C346" s="19"/>
      <c r="D346" s="19"/>
      <c r="E346" s="25"/>
      <c r="F346" s="19"/>
      <c r="G346" s="19"/>
      <c r="H346" s="21"/>
      <c r="I346" s="21"/>
      <c r="J346" s="21"/>
      <c r="K346" s="21"/>
      <c r="L346" s="27"/>
      <c r="M346" s="27"/>
      <c r="N346" s="27"/>
      <c r="O346" s="27"/>
      <c r="P346" s="27"/>
      <c r="Q346" s="27"/>
      <c r="R346" s="27"/>
      <c r="S346" s="27"/>
      <c r="T346" s="160">
        <f t="shared" si="115"/>
        <v>0</v>
      </c>
      <c r="U346" s="166">
        <f t="shared" si="98"/>
        <v>0</v>
      </c>
      <c r="V346" s="166" t="e">
        <f t="shared" si="99"/>
        <v>#DIV/0!</v>
      </c>
      <c r="W346" s="161">
        <f t="shared" si="105"/>
        <v>0</v>
      </c>
      <c r="X346" s="161">
        <f t="shared" si="116"/>
        <v>0</v>
      </c>
      <c r="Y346" s="161">
        <f t="shared" si="100"/>
        <v>0</v>
      </c>
      <c r="Z346" s="161">
        <f t="shared" si="106"/>
        <v>1</v>
      </c>
      <c r="AA346" s="161">
        <f t="shared" si="107"/>
        <v>0</v>
      </c>
      <c r="AB346" s="162" t="e">
        <f t="shared" si="101"/>
        <v>#DIV/0!</v>
      </c>
      <c r="AC346" s="162" t="e">
        <f t="shared" si="102"/>
        <v>#DIV/0!</v>
      </c>
      <c r="AD346" s="162">
        <f t="shared" si="108"/>
        <v>0</v>
      </c>
      <c r="AE346" s="85">
        <f t="shared" si="109"/>
        <v>39</v>
      </c>
      <c r="AF346" s="85">
        <f t="shared" si="110"/>
        <v>72</v>
      </c>
      <c r="AG346" s="85">
        <f t="shared" si="111"/>
        <v>256</v>
      </c>
      <c r="AH346" s="85">
        <f t="shared" si="112"/>
        <v>153600</v>
      </c>
      <c r="AI346" s="152">
        <f t="shared" si="113"/>
        <v>0</v>
      </c>
      <c r="AJ346" s="152">
        <f t="shared" si="114"/>
        <v>0</v>
      </c>
      <c r="AK346" s="157">
        <f t="shared" si="103"/>
        <v>0</v>
      </c>
      <c r="AL346" s="158"/>
      <c r="AM346" s="158"/>
      <c r="AN346" s="159"/>
      <c r="AO346" s="159"/>
      <c r="AP346" s="159"/>
      <c r="AQ346" s="153"/>
      <c r="AR346" s="85">
        <f t="shared" si="104"/>
        <v>0</v>
      </c>
      <c r="AS346" s="85"/>
      <c r="AT346" s="85"/>
      <c r="AU346" s="85"/>
      <c r="AV346" s="85"/>
      <c r="AW346" s="85"/>
    </row>
    <row r="347" spans="1:49" s="22" customFormat="1">
      <c r="A347" s="42"/>
      <c r="B347" s="18">
        <v>333</v>
      </c>
      <c r="C347" s="19"/>
      <c r="D347" s="19"/>
      <c r="E347" s="25"/>
      <c r="F347" s="19"/>
      <c r="G347" s="19"/>
      <c r="H347" s="21"/>
      <c r="I347" s="21"/>
      <c r="J347" s="21"/>
      <c r="K347" s="21"/>
      <c r="L347" s="27"/>
      <c r="M347" s="27"/>
      <c r="N347" s="27"/>
      <c r="O347" s="27"/>
      <c r="P347" s="27"/>
      <c r="Q347" s="27"/>
      <c r="R347" s="27"/>
      <c r="S347" s="27"/>
      <c r="T347" s="160">
        <f t="shared" si="115"/>
        <v>0</v>
      </c>
      <c r="U347" s="166">
        <f t="shared" si="98"/>
        <v>0</v>
      </c>
      <c r="V347" s="166" t="e">
        <f t="shared" si="99"/>
        <v>#DIV/0!</v>
      </c>
      <c r="W347" s="161">
        <f t="shared" si="105"/>
        <v>0</v>
      </c>
      <c r="X347" s="161">
        <f t="shared" si="116"/>
        <v>0</v>
      </c>
      <c r="Y347" s="161">
        <f t="shared" si="100"/>
        <v>0</v>
      </c>
      <c r="Z347" s="161">
        <f t="shared" si="106"/>
        <v>1</v>
      </c>
      <c r="AA347" s="161">
        <f t="shared" si="107"/>
        <v>0</v>
      </c>
      <c r="AB347" s="162" t="e">
        <f t="shared" si="101"/>
        <v>#DIV/0!</v>
      </c>
      <c r="AC347" s="162" t="e">
        <f t="shared" si="102"/>
        <v>#DIV/0!</v>
      </c>
      <c r="AD347" s="162">
        <f t="shared" si="108"/>
        <v>0</v>
      </c>
      <c r="AE347" s="85">
        <f t="shared" si="109"/>
        <v>39</v>
      </c>
      <c r="AF347" s="85">
        <f t="shared" si="110"/>
        <v>72</v>
      </c>
      <c r="AG347" s="85">
        <f t="shared" si="111"/>
        <v>256</v>
      </c>
      <c r="AH347" s="85">
        <f t="shared" si="112"/>
        <v>153600</v>
      </c>
      <c r="AI347" s="152">
        <f t="shared" si="113"/>
        <v>0</v>
      </c>
      <c r="AJ347" s="152">
        <f t="shared" si="114"/>
        <v>0</v>
      </c>
      <c r="AK347" s="157">
        <f t="shared" si="103"/>
        <v>0</v>
      </c>
      <c r="AL347" s="158"/>
      <c r="AM347" s="158"/>
      <c r="AN347" s="159"/>
      <c r="AO347" s="159"/>
      <c r="AP347" s="159"/>
      <c r="AQ347" s="153"/>
      <c r="AR347" s="85">
        <f t="shared" si="104"/>
        <v>0</v>
      </c>
      <c r="AS347" s="85"/>
      <c r="AT347" s="85"/>
      <c r="AU347" s="85"/>
      <c r="AV347" s="85"/>
      <c r="AW347" s="85"/>
    </row>
    <row r="348" spans="1:49" s="22" customFormat="1">
      <c r="A348" s="42"/>
      <c r="B348" s="18">
        <v>334</v>
      </c>
      <c r="C348" s="19"/>
      <c r="D348" s="19"/>
      <c r="E348" s="25"/>
      <c r="F348" s="19"/>
      <c r="G348" s="19"/>
      <c r="H348" s="21"/>
      <c r="I348" s="21"/>
      <c r="J348" s="21"/>
      <c r="K348" s="21"/>
      <c r="L348" s="27"/>
      <c r="M348" s="27"/>
      <c r="N348" s="27"/>
      <c r="O348" s="27"/>
      <c r="P348" s="27"/>
      <c r="Q348" s="27"/>
      <c r="R348" s="27"/>
      <c r="S348" s="27"/>
      <c r="T348" s="160">
        <f t="shared" si="115"/>
        <v>0</v>
      </c>
      <c r="U348" s="166">
        <f t="shared" si="98"/>
        <v>0</v>
      </c>
      <c r="V348" s="166" t="e">
        <f t="shared" si="99"/>
        <v>#DIV/0!</v>
      </c>
      <c r="W348" s="161">
        <f t="shared" si="105"/>
        <v>0</v>
      </c>
      <c r="X348" s="161">
        <f t="shared" si="116"/>
        <v>0</v>
      </c>
      <c r="Y348" s="161">
        <f t="shared" si="100"/>
        <v>0</v>
      </c>
      <c r="Z348" s="161">
        <f t="shared" si="106"/>
        <v>1</v>
      </c>
      <c r="AA348" s="161">
        <f t="shared" si="107"/>
        <v>0</v>
      </c>
      <c r="AB348" s="162" t="e">
        <f t="shared" si="101"/>
        <v>#DIV/0!</v>
      </c>
      <c r="AC348" s="162" t="e">
        <f t="shared" si="102"/>
        <v>#DIV/0!</v>
      </c>
      <c r="AD348" s="162">
        <f t="shared" si="108"/>
        <v>0</v>
      </c>
      <c r="AE348" s="85">
        <f t="shared" si="109"/>
        <v>39</v>
      </c>
      <c r="AF348" s="85">
        <f t="shared" si="110"/>
        <v>72</v>
      </c>
      <c r="AG348" s="85">
        <f t="shared" si="111"/>
        <v>256</v>
      </c>
      <c r="AH348" s="85">
        <f t="shared" si="112"/>
        <v>153600</v>
      </c>
      <c r="AI348" s="152">
        <f t="shared" si="113"/>
        <v>0</v>
      </c>
      <c r="AJ348" s="152">
        <f t="shared" si="114"/>
        <v>0</v>
      </c>
      <c r="AK348" s="157">
        <f t="shared" si="103"/>
        <v>0</v>
      </c>
      <c r="AL348" s="158"/>
      <c r="AM348" s="158"/>
      <c r="AN348" s="159"/>
      <c r="AO348" s="159"/>
      <c r="AP348" s="159"/>
      <c r="AQ348" s="153"/>
      <c r="AR348" s="85">
        <f t="shared" si="104"/>
        <v>0</v>
      </c>
      <c r="AS348" s="85"/>
      <c r="AT348" s="85"/>
      <c r="AU348" s="85"/>
      <c r="AV348" s="85"/>
      <c r="AW348" s="85"/>
    </row>
    <row r="349" spans="1:49" s="22" customFormat="1">
      <c r="A349" s="42"/>
      <c r="B349" s="18">
        <v>335</v>
      </c>
      <c r="C349" s="19"/>
      <c r="D349" s="19"/>
      <c r="E349" s="25"/>
      <c r="F349" s="19"/>
      <c r="G349" s="19"/>
      <c r="H349" s="21"/>
      <c r="I349" s="21"/>
      <c r="J349" s="21"/>
      <c r="K349" s="21"/>
      <c r="L349" s="27"/>
      <c r="M349" s="27"/>
      <c r="N349" s="27"/>
      <c r="O349" s="27"/>
      <c r="P349" s="27"/>
      <c r="Q349" s="27"/>
      <c r="R349" s="27"/>
      <c r="S349" s="27"/>
      <c r="T349" s="160">
        <f t="shared" si="115"/>
        <v>0</v>
      </c>
      <c r="U349" s="166">
        <f t="shared" si="98"/>
        <v>0</v>
      </c>
      <c r="V349" s="166" t="e">
        <f t="shared" si="99"/>
        <v>#DIV/0!</v>
      </c>
      <c r="W349" s="161">
        <f t="shared" si="105"/>
        <v>0</v>
      </c>
      <c r="X349" s="161">
        <f t="shared" si="116"/>
        <v>0</v>
      </c>
      <c r="Y349" s="161">
        <f t="shared" si="100"/>
        <v>0</v>
      </c>
      <c r="Z349" s="161">
        <f t="shared" si="106"/>
        <v>1</v>
      </c>
      <c r="AA349" s="161">
        <f t="shared" si="107"/>
        <v>0</v>
      </c>
      <c r="AB349" s="162" t="e">
        <f t="shared" si="101"/>
        <v>#DIV/0!</v>
      </c>
      <c r="AC349" s="162" t="e">
        <f t="shared" si="102"/>
        <v>#DIV/0!</v>
      </c>
      <c r="AD349" s="162">
        <f t="shared" si="108"/>
        <v>0</v>
      </c>
      <c r="AE349" s="85">
        <f t="shared" si="109"/>
        <v>39</v>
      </c>
      <c r="AF349" s="85">
        <f t="shared" si="110"/>
        <v>72</v>
      </c>
      <c r="AG349" s="85">
        <f t="shared" si="111"/>
        <v>256</v>
      </c>
      <c r="AH349" s="85">
        <f t="shared" si="112"/>
        <v>153600</v>
      </c>
      <c r="AI349" s="152">
        <f t="shared" si="113"/>
        <v>0</v>
      </c>
      <c r="AJ349" s="152">
        <f t="shared" si="114"/>
        <v>0</v>
      </c>
      <c r="AK349" s="157">
        <f t="shared" si="103"/>
        <v>0</v>
      </c>
      <c r="AL349" s="158"/>
      <c r="AM349" s="158"/>
      <c r="AN349" s="159"/>
      <c r="AO349" s="159"/>
      <c r="AP349" s="159"/>
      <c r="AQ349" s="153"/>
      <c r="AR349" s="85">
        <f t="shared" si="104"/>
        <v>0</v>
      </c>
      <c r="AS349" s="85"/>
      <c r="AT349" s="85"/>
      <c r="AU349" s="85"/>
      <c r="AV349" s="85"/>
      <c r="AW349" s="85"/>
    </row>
    <row r="350" spans="1:49" s="22" customFormat="1">
      <c r="A350" s="42"/>
      <c r="B350" s="18">
        <v>336</v>
      </c>
      <c r="C350" s="19"/>
      <c r="D350" s="19"/>
      <c r="E350" s="25"/>
      <c r="F350" s="19"/>
      <c r="G350" s="19"/>
      <c r="H350" s="21"/>
      <c r="I350" s="21"/>
      <c r="J350" s="21"/>
      <c r="K350" s="21"/>
      <c r="L350" s="27"/>
      <c r="M350" s="27"/>
      <c r="N350" s="27"/>
      <c r="O350" s="27"/>
      <c r="P350" s="27"/>
      <c r="Q350" s="27"/>
      <c r="R350" s="27"/>
      <c r="S350" s="27"/>
      <c r="T350" s="160">
        <f t="shared" si="115"/>
        <v>0</v>
      </c>
      <c r="U350" s="166">
        <f t="shared" si="98"/>
        <v>0</v>
      </c>
      <c r="V350" s="166" t="e">
        <f t="shared" si="99"/>
        <v>#DIV/0!</v>
      </c>
      <c r="W350" s="161">
        <f t="shared" si="105"/>
        <v>0</v>
      </c>
      <c r="X350" s="161">
        <f t="shared" si="116"/>
        <v>0</v>
      </c>
      <c r="Y350" s="161">
        <f t="shared" si="100"/>
        <v>0</v>
      </c>
      <c r="Z350" s="161">
        <f t="shared" si="106"/>
        <v>1</v>
      </c>
      <c r="AA350" s="161">
        <f t="shared" si="107"/>
        <v>0</v>
      </c>
      <c r="AB350" s="162" t="e">
        <f t="shared" si="101"/>
        <v>#DIV/0!</v>
      </c>
      <c r="AC350" s="162" t="e">
        <f t="shared" si="102"/>
        <v>#DIV/0!</v>
      </c>
      <c r="AD350" s="162">
        <f t="shared" si="108"/>
        <v>0</v>
      </c>
      <c r="AE350" s="85">
        <f t="shared" si="109"/>
        <v>39</v>
      </c>
      <c r="AF350" s="85">
        <f t="shared" si="110"/>
        <v>72</v>
      </c>
      <c r="AG350" s="85">
        <f t="shared" si="111"/>
        <v>256</v>
      </c>
      <c r="AH350" s="85">
        <f t="shared" si="112"/>
        <v>153600</v>
      </c>
      <c r="AI350" s="152">
        <f t="shared" si="113"/>
        <v>0</v>
      </c>
      <c r="AJ350" s="152">
        <f t="shared" si="114"/>
        <v>0</v>
      </c>
      <c r="AK350" s="157">
        <f t="shared" si="103"/>
        <v>0</v>
      </c>
      <c r="AL350" s="158"/>
      <c r="AM350" s="158"/>
      <c r="AN350" s="159"/>
      <c r="AO350" s="159"/>
      <c r="AP350" s="159"/>
      <c r="AQ350" s="153"/>
      <c r="AR350" s="85">
        <f t="shared" si="104"/>
        <v>0</v>
      </c>
      <c r="AS350" s="85"/>
      <c r="AT350" s="85"/>
      <c r="AU350" s="85"/>
      <c r="AV350" s="85"/>
      <c r="AW350" s="85"/>
    </row>
    <row r="351" spans="1:49" s="22" customFormat="1">
      <c r="A351" s="42"/>
      <c r="B351" s="18">
        <v>337</v>
      </c>
      <c r="C351" s="19"/>
      <c r="D351" s="19"/>
      <c r="E351" s="25"/>
      <c r="F351" s="19"/>
      <c r="G351" s="19"/>
      <c r="H351" s="21"/>
      <c r="I351" s="21"/>
      <c r="J351" s="21"/>
      <c r="K351" s="21"/>
      <c r="L351" s="27"/>
      <c r="M351" s="27"/>
      <c r="N351" s="27"/>
      <c r="O351" s="27"/>
      <c r="P351" s="27"/>
      <c r="Q351" s="27"/>
      <c r="R351" s="27"/>
      <c r="S351" s="27"/>
      <c r="T351" s="160">
        <f t="shared" si="115"/>
        <v>0</v>
      </c>
      <c r="U351" s="166">
        <f t="shared" si="98"/>
        <v>0</v>
      </c>
      <c r="V351" s="166" t="e">
        <f t="shared" si="99"/>
        <v>#DIV/0!</v>
      </c>
      <c r="W351" s="161">
        <f t="shared" si="105"/>
        <v>0</v>
      </c>
      <c r="X351" s="161">
        <f t="shared" si="116"/>
        <v>0</v>
      </c>
      <c r="Y351" s="161">
        <f t="shared" si="100"/>
        <v>0</v>
      </c>
      <c r="Z351" s="161">
        <f t="shared" si="106"/>
        <v>1</v>
      </c>
      <c r="AA351" s="161">
        <f t="shared" si="107"/>
        <v>0</v>
      </c>
      <c r="AB351" s="162" t="e">
        <f t="shared" si="101"/>
        <v>#DIV/0!</v>
      </c>
      <c r="AC351" s="162" t="e">
        <f t="shared" si="102"/>
        <v>#DIV/0!</v>
      </c>
      <c r="AD351" s="162">
        <f t="shared" si="108"/>
        <v>0</v>
      </c>
      <c r="AE351" s="85">
        <f t="shared" si="109"/>
        <v>39</v>
      </c>
      <c r="AF351" s="85">
        <f t="shared" si="110"/>
        <v>72</v>
      </c>
      <c r="AG351" s="85">
        <f t="shared" si="111"/>
        <v>256</v>
      </c>
      <c r="AH351" s="85">
        <f t="shared" si="112"/>
        <v>153600</v>
      </c>
      <c r="AI351" s="152">
        <f t="shared" si="113"/>
        <v>0</v>
      </c>
      <c r="AJ351" s="152">
        <f t="shared" si="114"/>
        <v>0</v>
      </c>
      <c r="AK351" s="157">
        <f t="shared" si="103"/>
        <v>0</v>
      </c>
      <c r="AL351" s="158"/>
      <c r="AM351" s="158"/>
      <c r="AN351" s="159"/>
      <c r="AO351" s="159"/>
      <c r="AP351" s="159"/>
      <c r="AQ351" s="153"/>
      <c r="AR351" s="85">
        <f t="shared" si="104"/>
        <v>0</v>
      </c>
      <c r="AS351" s="85"/>
      <c r="AT351" s="85"/>
      <c r="AU351" s="85"/>
      <c r="AV351" s="85"/>
      <c r="AW351" s="85"/>
    </row>
    <row r="352" spans="1:49" s="22" customFormat="1">
      <c r="A352" s="42"/>
      <c r="B352" s="18">
        <v>338</v>
      </c>
      <c r="C352" s="19"/>
      <c r="D352" s="19"/>
      <c r="E352" s="25"/>
      <c r="F352" s="19"/>
      <c r="G352" s="19"/>
      <c r="H352" s="21"/>
      <c r="I352" s="21"/>
      <c r="J352" s="21"/>
      <c r="K352" s="21"/>
      <c r="L352" s="27"/>
      <c r="M352" s="27"/>
      <c r="N352" s="27"/>
      <c r="O352" s="27"/>
      <c r="P352" s="27"/>
      <c r="Q352" s="27"/>
      <c r="R352" s="27"/>
      <c r="S352" s="27"/>
      <c r="T352" s="160">
        <f t="shared" si="115"/>
        <v>0</v>
      </c>
      <c r="U352" s="166">
        <f t="shared" si="98"/>
        <v>0</v>
      </c>
      <c r="V352" s="166" t="e">
        <f t="shared" si="99"/>
        <v>#DIV/0!</v>
      </c>
      <c r="W352" s="161">
        <f t="shared" si="105"/>
        <v>0</v>
      </c>
      <c r="X352" s="161">
        <f t="shared" si="116"/>
        <v>0</v>
      </c>
      <c r="Y352" s="161">
        <f t="shared" si="100"/>
        <v>0</v>
      </c>
      <c r="Z352" s="161">
        <f t="shared" si="106"/>
        <v>1</v>
      </c>
      <c r="AA352" s="161">
        <f t="shared" si="107"/>
        <v>0</v>
      </c>
      <c r="AB352" s="162" t="e">
        <f t="shared" si="101"/>
        <v>#DIV/0!</v>
      </c>
      <c r="AC352" s="162" t="e">
        <f t="shared" si="102"/>
        <v>#DIV/0!</v>
      </c>
      <c r="AD352" s="162">
        <f t="shared" si="108"/>
        <v>0</v>
      </c>
      <c r="AE352" s="85">
        <f t="shared" si="109"/>
        <v>39</v>
      </c>
      <c r="AF352" s="85">
        <f t="shared" si="110"/>
        <v>72</v>
      </c>
      <c r="AG352" s="85">
        <f t="shared" si="111"/>
        <v>256</v>
      </c>
      <c r="AH352" s="85">
        <f t="shared" si="112"/>
        <v>153600</v>
      </c>
      <c r="AI352" s="152">
        <f t="shared" si="113"/>
        <v>0</v>
      </c>
      <c r="AJ352" s="152">
        <f t="shared" si="114"/>
        <v>0</v>
      </c>
      <c r="AK352" s="157">
        <f t="shared" si="103"/>
        <v>0</v>
      </c>
      <c r="AL352" s="158"/>
      <c r="AM352" s="158"/>
      <c r="AN352" s="159"/>
      <c r="AO352" s="159"/>
      <c r="AP352" s="159"/>
      <c r="AQ352" s="153"/>
      <c r="AR352" s="85">
        <f t="shared" si="104"/>
        <v>0</v>
      </c>
      <c r="AS352" s="85"/>
      <c r="AT352" s="85"/>
      <c r="AU352" s="85"/>
      <c r="AV352" s="85"/>
      <c r="AW352" s="85"/>
    </row>
    <row r="353" spans="1:49" s="22" customFormat="1">
      <c r="A353" s="42"/>
      <c r="B353" s="18">
        <v>339</v>
      </c>
      <c r="C353" s="19"/>
      <c r="D353" s="19"/>
      <c r="E353" s="25"/>
      <c r="F353" s="19"/>
      <c r="G353" s="19"/>
      <c r="H353" s="21"/>
      <c r="I353" s="21"/>
      <c r="J353" s="21"/>
      <c r="K353" s="21"/>
      <c r="L353" s="27"/>
      <c r="M353" s="27"/>
      <c r="N353" s="27"/>
      <c r="O353" s="27"/>
      <c r="P353" s="27"/>
      <c r="Q353" s="27"/>
      <c r="R353" s="27"/>
      <c r="S353" s="27"/>
      <c r="T353" s="160">
        <f t="shared" si="115"/>
        <v>0</v>
      </c>
      <c r="U353" s="166">
        <f t="shared" si="98"/>
        <v>0</v>
      </c>
      <c r="V353" s="166" t="e">
        <f t="shared" si="99"/>
        <v>#DIV/0!</v>
      </c>
      <c r="W353" s="161">
        <f t="shared" si="105"/>
        <v>0</v>
      </c>
      <c r="X353" s="161">
        <f t="shared" si="116"/>
        <v>0</v>
      </c>
      <c r="Y353" s="161">
        <f t="shared" si="100"/>
        <v>0</v>
      </c>
      <c r="Z353" s="161">
        <f t="shared" si="106"/>
        <v>1</v>
      </c>
      <c r="AA353" s="161">
        <f t="shared" si="107"/>
        <v>0</v>
      </c>
      <c r="AB353" s="162" t="e">
        <f t="shared" si="101"/>
        <v>#DIV/0!</v>
      </c>
      <c r="AC353" s="162" t="e">
        <f t="shared" si="102"/>
        <v>#DIV/0!</v>
      </c>
      <c r="AD353" s="162">
        <f t="shared" si="108"/>
        <v>0</v>
      </c>
      <c r="AE353" s="85">
        <f t="shared" si="109"/>
        <v>39</v>
      </c>
      <c r="AF353" s="85">
        <f t="shared" si="110"/>
        <v>72</v>
      </c>
      <c r="AG353" s="85">
        <f t="shared" si="111"/>
        <v>256</v>
      </c>
      <c r="AH353" s="85">
        <f t="shared" si="112"/>
        <v>153600</v>
      </c>
      <c r="AI353" s="152">
        <f t="shared" si="113"/>
        <v>0</v>
      </c>
      <c r="AJ353" s="152">
        <f t="shared" si="114"/>
        <v>0</v>
      </c>
      <c r="AK353" s="157">
        <f t="shared" si="103"/>
        <v>0</v>
      </c>
      <c r="AL353" s="158"/>
      <c r="AM353" s="158"/>
      <c r="AN353" s="159"/>
      <c r="AO353" s="159"/>
      <c r="AP353" s="159"/>
      <c r="AQ353" s="153"/>
      <c r="AR353" s="85">
        <f t="shared" si="104"/>
        <v>0</v>
      </c>
      <c r="AS353" s="85"/>
      <c r="AT353" s="85"/>
      <c r="AU353" s="85"/>
      <c r="AV353" s="85"/>
      <c r="AW353" s="85"/>
    </row>
    <row r="354" spans="1:49" s="22" customFormat="1">
      <c r="A354" s="42"/>
      <c r="B354" s="18">
        <v>340</v>
      </c>
      <c r="C354" s="19"/>
      <c r="D354" s="19"/>
      <c r="E354" s="25"/>
      <c r="F354" s="19"/>
      <c r="G354" s="19"/>
      <c r="H354" s="21"/>
      <c r="I354" s="21"/>
      <c r="J354" s="21"/>
      <c r="K354" s="21"/>
      <c r="L354" s="27"/>
      <c r="M354" s="27"/>
      <c r="N354" s="27"/>
      <c r="O354" s="27"/>
      <c r="P354" s="27"/>
      <c r="Q354" s="27"/>
      <c r="R354" s="27"/>
      <c r="S354" s="27"/>
      <c r="T354" s="160">
        <f t="shared" si="115"/>
        <v>0</v>
      </c>
      <c r="U354" s="166">
        <f t="shared" si="98"/>
        <v>0</v>
      </c>
      <c r="V354" s="166" t="e">
        <f t="shared" si="99"/>
        <v>#DIV/0!</v>
      </c>
      <c r="W354" s="161">
        <f t="shared" si="105"/>
        <v>0</v>
      </c>
      <c r="X354" s="161">
        <f t="shared" si="116"/>
        <v>0</v>
      </c>
      <c r="Y354" s="161">
        <f t="shared" si="100"/>
        <v>0</v>
      </c>
      <c r="Z354" s="161">
        <f t="shared" si="106"/>
        <v>1</v>
      </c>
      <c r="AA354" s="161">
        <f t="shared" si="107"/>
        <v>0</v>
      </c>
      <c r="AB354" s="162" t="e">
        <f t="shared" si="101"/>
        <v>#DIV/0!</v>
      </c>
      <c r="AC354" s="162" t="e">
        <f t="shared" si="102"/>
        <v>#DIV/0!</v>
      </c>
      <c r="AD354" s="162">
        <f t="shared" si="108"/>
        <v>0</v>
      </c>
      <c r="AE354" s="85">
        <f t="shared" si="109"/>
        <v>39</v>
      </c>
      <c r="AF354" s="85">
        <f t="shared" si="110"/>
        <v>72</v>
      </c>
      <c r="AG354" s="85">
        <f t="shared" si="111"/>
        <v>256</v>
      </c>
      <c r="AH354" s="85">
        <f t="shared" si="112"/>
        <v>153600</v>
      </c>
      <c r="AI354" s="152">
        <f t="shared" si="113"/>
        <v>0</v>
      </c>
      <c r="AJ354" s="152">
        <f t="shared" si="114"/>
        <v>0</v>
      </c>
      <c r="AK354" s="157">
        <f t="shared" si="103"/>
        <v>0</v>
      </c>
      <c r="AL354" s="158"/>
      <c r="AM354" s="158"/>
      <c r="AN354" s="159"/>
      <c r="AO354" s="159"/>
      <c r="AP354" s="159"/>
      <c r="AQ354" s="153"/>
      <c r="AR354" s="85">
        <f t="shared" si="104"/>
        <v>0</v>
      </c>
      <c r="AS354" s="85"/>
      <c r="AT354" s="85"/>
      <c r="AU354" s="85"/>
      <c r="AV354" s="85"/>
      <c r="AW354" s="85"/>
    </row>
    <row r="355" spans="1:49" s="22" customFormat="1">
      <c r="A355" s="42"/>
      <c r="B355" s="18">
        <v>341</v>
      </c>
      <c r="C355" s="19"/>
      <c r="D355" s="19"/>
      <c r="E355" s="25"/>
      <c r="F355" s="19"/>
      <c r="G355" s="19"/>
      <c r="H355" s="21"/>
      <c r="I355" s="21"/>
      <c r="J355" s="21"/>
      <c r="K355" s="21"/>
      <c r="L355" s="27"/>
      <c r="M355" s="27"/>
      <c r="N355" s="27"/>
      <c r="O355" s="27"/>
      <c r="P355" s="27"/>
      <c r="Q355" s="27"/>
      <c r="R355" s="27"/>
      <c r="S355" s="27"/>
      <c r="T355" s="160">
        <f t="shared" si="115"/>
        <v>0</v>
      </c>
      <c r="U355" s="166">
        <f t="shared" si="98"/>
        <v>0</v>
      </c>
      <c r="V355" s="166" t="e">
        <f t="shared" si="99"/>
        <v>#DIV/0!</v>
      </c>
      <c r="W355" s="161">
        <f t="shared" si="105"/>
        <v>0</v>
      </c>
      <c r="X355" s="161">
        <f t="shared" si="116"/>
        <v>0</v>
      </c>
      <c r="Y355" s="161">
        <f t="shared" si="100"/>
        <v>0</v>
      </c>
      <c r="Z355" s="161">
        <f t="shared" si="106"/>
        <v>1</v>
      </c>
      <c r="AA355" s="161">
        <f t="shared" si="107"/>
        <v>0</v>
      </c>
      <c r="AB355" s="162" t="e">
        <f t="shared" si="101"/>
        <v>#DIV/0!</v>
      </c>
      <c r="AC355" s="162" t="e">
        <f t="shared" si="102"/>
        <v>#DIV/0!</v>
      </c>
      <c r="AD355" s="162">
        <f t="shared" si="108"/>
        <v>0</v>
      </c>
      <c r="AE355" s="85">
        <f t="shared" si="109"/>
        <v>39</v>
      </c>
      <c r="AF355" s="85">
        <f t="shared" si="110"/>
        <v>72</v>
      </c>
      <c r="AG355" s="85">
        <f t="shared" si="111"/>
        <v>256</v>
      </c>
      <c r="AH355" s="85">
        <f t="shared" si="112"/>
        <v>153600</v>
      </c>
      <c r="AI355" s="152">
        <f t="shared" si="113"/>
        <v>0</v>
      </c>
      <c r="AJ355" s="152">
        <f t="shared" si="114"/>
        <v>0</v>
      </c>
      <c r="AK355" s="157">
        <f t="shared" si="103"/>
        <v>0</v>
      </c>
      <c r="AL355" s="158"/>
      <c r="AM355" s="158"/>
      <c r="AN355" s="159"/>
      <c r="AO355" s="159"/>
      <c r="AP355" s="159"/>
      <c r="AQ355" s="153"/>
      <c r="AR355" s="85">
        <f t="shared" si="104"/>
        <v>0</v>
      </c>
      <c r="AS355" s="85"/>
      <c r="AT355" s="85"/>
      <c r="AU355" s="85"/>
      <c r="AV355" s="85"/>
      <c r="AW355" s="85"/>
    </row>
    <row r="356" spans="1:49" s="22" customFormat="1">
      <c r="A356" s="42"/>
      <c r="B356" s="18">
        <v>342</v>
      </c>
      <c r="C356" s="19"/>
      <c r="D356" s="19"/>
      <c r="E356" s="25"/>
      <c r="F356" s="19"/>
      <c r="G356" s="19"/>
      <c r="H356" s="21"/>
      <c r="I356" s="21"/>
      <c r="J356" s="21"/>
      <c r="K356" s="21"/>
      <c r="L356" s="27"/>
      <c r="M356" s="27"/>
      <c r="N356" s="27"/>
      <c r="O356" s="27"/>
      <c r="P356" s="27"/>
      <c r="Q356" s="27"/>
      <c r="R356" s="27"/>
      <c r="S356" s="27"/>
      <c r="T356" s="160">
        <f t="shared" si="115"/>
        <v>0</v>
      </c>
      <c r="U356" s="166">
        <f t="shared" si="98"/>
        <v>0</v>
      </c>
      <c r="V356" s="166" t="e">
        <f t="shared" si="99"/>
        <v>#DIV/0!</v>
      </c>
      <c r="W356" s="161">
        <f t="shared" si="105"/>
        <v>0</v>
      </c>
      <c r="X356" s="161">
        <f t="shared" si="116"/>
        <v>0</v>
      </c>
      <c r="Y356" s="161">
        <f t="shared" si="100"/>
        <v>0</v>
      </c>
      <c r="Z356" s="161">
        <f t="shared" si="106"/>
        <v>1</v>
      </c>
      <c r="AA356" s="161">
        <f t="shared" si="107"/>
        <v>0</v>
      </c>
      <c r="AB356" s="162" t="e">
        <f t="shared" si="101"/>
        <v>#DIV/0!</v>
      </c>
      <c r="AC356" s="162" t="e">
        <f t="shared" si="102"/>
        <v>#DIV/0!</v>
      </c>
      <c r="AD356" s="162">
        <f t="shared" si="108"/>
        <v>0</v>
      </c>
      <c r="AE356" s="85">
        <f t="shared" si="109"/>
        <v>39</v>
      </c>
      <c r="AF356" s="85">
        <f t="shared" si="110"/>
        <v>72</v>
      </c>
      <c r="AG356" s="85">
        <f t="shared" si="111"/>
        <v>256</v>
      </c>
      <c r="AH356" s="85">
        <f t="shared" si="112"/>
        <v>153600</v>
      </c>
      <c r="AI356" s="152">
        <f t="shared" si="113"/>
        <v>0</v>
      </c>
      <c r="AJ356" s="152">
        <f t="shared" si="114"/>
        <v>0</v>
      </c>
      <c r="AK356" s="157">
        <f t="shared" si="103"/>
        <v>0</v>
      </c>
      <c r="AL356" s="158"/>
      <c r="AM356" s="158"/>
      <c r="AN356" s="159"/>
      <c r="AO356" s="159"/>
      <c r="AP356" s="159"/>
      <c r="AQ356" s="153"/>
      <c r="AR356" s="85">
        <f t="shared" si="104"/>
        <v>0</v>
      </c>
      <c r="AS356" s="85"/>
      <c r="AT356" s="85"/>
      <c r="AU356" s="85"/>
      <c r="AV356" s="85"/>
      <c r="AW356" s="85"/>
    </row>
    <row r="357" spans="1:49" s="22" customFormat="1">
      <c r="A357" s="42"/>
      <c r="B357" s="18">
        <v>343</v>
      </c>
      <c r="C357" s="19"/>
      <c r="D357" s="19"/>
      <c r="E357" s="25"/>
      <c r="F357" s="19"/>
      <c r="G357" s="19"/>
      <c r="H357" s="21"/>
      <c r="I357" s="21"/>
      <c r="J357" s="21"/>
      <c r="K357" s="21"/>
      <c r="L357" s="27"/>
      <c r="M357" s="27"/>
      <c r="N357" s="27"/>
      <c r="O357" s="27"/>
      <c r="P357" s="27"/>
      <c r="Q357" s="27"/>
      <c r="R357" s="27"/>
      <c r="S357" s="27"/>
      <c r="T357" s="160">
        <f t="shared" si="115"/>
        <v>0</v>
      </c>
      <c r="U357" s="166">
        <f t="shared" si="98"/>
        <v>0</v>
      </c>
      <c r="V357" s="166" t="e">
        <f t="shared" si="99"/>
        <v>#DIV/0!</v>
      </c>
      <c r="W357" s="161">
        <f t="shared" si="105"/>
        <v>0</v>
      </c>
      <c r="X357" s="161">
        <f t="shared" si="116"/>
        <v>0</v>
      </c>
      <c r="Y357" s="161">
        <f t="shared" si="100"/>
        <v>0</v>
      </c>
      <c r="Z357" s="161">
        <f t="shared" si="106"/>
        <v>1</v>
      </c>
      <c r="AA357" s="161">
        <f t="shared" si="107"/>
        <v>0</v>
      </c>
      <c r="AB357" s="162" t="e">
        <f t="shared" si="101"/>
        <v>#DIV/0!</v>
      </c>
      <c r="AC357" s="162" t="e">
        <f t="shared" si="102"/>
        <v>#DIV/0!</v>
      </c>
      <c r="AD357" s="162">
        <f t="shared" si="108"/>
        <v>0</v>
      </c>
      <c r="AE357" s="85">
        <f t="shared" si="109"/>
        <v>39</v>
      </c>
      <c r="AF357" s="85">
        <f t="shared" si="110"/>
        <v>72</v>
      </c>
      <c r="AG357" s="85">
        <f t="shared" si="111"/>
        <v>256</v>
      </c>
      <c r="AH357" s="85">
        <f t="shared" si="112"/>
        <v>153600</v>
      </c>
      <c r="AI357" s="152">
        <f t="shared" si="113"/>
        <v>0</v>
      </c>
      <c r="AJ357" s="152">
        <f t="shared" si="114"/>
        <v>0</v>
      </c>
      <c r="AK357" s="157">
        <f t="shared" si="103"/>
        <v>0</v>
      </c>
      <c r="AL357" s="158"/>
      <c r="AM357" s="158"/>
      <c r="AN357" s="159"/>
      <c r="AO357" s="159"/>
      <c r="AP357" s="159"/>
      <c r="AQ357" s="153"/>
      <c r="AR357" s="85">
        <f t="shared" si="104"/>
        <v>0</v>
      </c>
      <c r="AS357" s="85"/>
      <c r="AT357" s="85"/>
      <c r="AU357" s="85"/>
      <c r="AV357" s="85"/>
      <c r="AW357" s="85"/>
    </row>
    <row r="358" spans="1:49" s="22" customFormat="1">
      <c r="A358" s="42"/>
      <c r="B358" s="18">
        <v>344</v>
      </c>
      <c r="C358" s="19"/>
      <c r="D358" s="19"/>
      <c r="E358" s="25"/>
      <c r="F358" s="19"/>
      <c r="G358" s="19"/>
      <c r="H358" s="21"/>
      <c r="I358" s="21"/>
      <c r="J358" s="21"/>
      <c r="K358" s="21"/>
      <c r="L358" s="27"/>
      <c r="M358" s="27"/>
      <c r="N358" s="27"/>
      <c r="O358" s="27"/>
      <c r="P358" s="27"/>
      <c r="Q358" s="27"/>
      <c r="R358" s="27"/>
      <c r="S358" s="27"/>
      <c r="T358" s="160">
        <f t="shared" si="115"/>
        <v>0</v>
      </c>
      <c r="U358" s="166">
        <f t="shared" si="98"/>
        <v>0</v>
      </c>
      <c r="V358" s="166" t="e">
        <f t="shared" si="99"/>
        <v>#DIV/0!</v>
      </c>
      <c r="W358" s="161">
        <f t="shared" si="105"/>
        <v>0</v>
      </c>
      <c r="X358" s="161">
        <f t="shared" si="116"/>
        <v>0</v>
      </c>
      <c r="Y358" s="161">
        <f t="shared" si="100"/>
        <v>0</v>
      </c>
      <c r="Z358" s="161">
        <f t="shared" si="106"/>
        <v>1</v>
      </c>
      <c r="AA358" s="161">
        <f t="shared" si="107"/>
        <v>0</v>
      </c>
      <c r="AB358" s="162" t="e">
        <f t="shared" si="101"/>
        <v>#DIV/0!</v>
      </c>
      <c r="AC358" s="162" t="e">
        <f t="shared" si="102"/>
        <v>#DIV/0!</v>
      </c>
      <c r="AD358" s="162">
        <f t="shared" si="108"/>
        <v>0</v>
      </c>
      <c r="AE358" s="85">
        <f t="shared" si="109"/>
        <v>39</v>
      </c>
      <c r="AF358" s="85">
        <f t="shared" si="110"/>
        <v>72</v>
      </c>
      <c r="AG358" s="85">
        <f t="shared" si="111"/>
        <v>256</v>
      </c>
      <c r="AH358" s="85">
        <f t="shared" si="112"/>
        <v>153600</v>
      </c>
      <c r="AI358" s="152">
        <f t="shared" si="113"/>
        <v>0</v>
      </c>
      <c r="AJ358" s="152">
        <f t="shared" si="114"/>
        <v>0</v>
      </c>
      <c r="AK358" s="157">
        <f t="shared" si="103"/>
        <v>0</v>
      </c>
      <c r="AL358" s="158"/>
      <c r="AM358" s="158"/>
      <c r="AN358" s="159"/>
      <c r="AO358" s="159"/>
      <c r="AP358" s="159"/>
      <c r="AQ358" s="153"/>
      <c r="AR358" s="85">
        <f t="shared" si="104"/>
        <v>0</v>
      </c>
      <c r="AS358" s="85"/>
      <c r="AT358" s="85"/>
      <c r="AU358" s="85"/>
      <c r="AV358" s="85"/>
      <c r="AW358" s="85"/>
    </row>
    <row r="359" spans="1:49" s="22" customFormat="1">
      <c r="A359" s="42"/>
      <c r="B359" s="18">
        <v>345</v>
      </c>
      <c r="C359" s="19"/>
      <c r="D359" s="19"/>
      <c r="E359" s="25"/>
      <c r="F359" s="19"/>
      <c r="G359" s="19"/>
      <c r="H359" s="21"/>
      <c r="I359" s="21"/>
      <c r="J359" s="21"/>
      <c r="K359" s="21"/>
      <c r="L359" s="27"/>
      <c r="M359" s="27"/>
      <c r="N359" s="27"/>
      <c r="O359" s="27"/>
      <c r="P359" s="27"/>
      <c r="Q359" s="27"/>
      <c r="R359" s="27"/>
      <c r="S359" s="27"/>
      <c r="T359" s="160">
        <f t="shared" si="115"/>
        <v>0</v>
      </c>
      <c r="U359" s="166">
        <f t="shared" si="98"/>
        <v>0</v>
      </c>
      <c r="V359" s="166" t="e">
        <f t="shared" si="99"/>
        <v>#DIV/0!</v>
      </c>
      <c r="W359" s="161">
        <f t="shared" si="105"/>
        <v>0</v>
      </c>
      <c r="X359" s="161">
        <f t="shared" si="116"/>
        <v>0</v>
      </c>
      <c r="Y359" s="161">
        <f t="shared" si="100"/>
        <v>0</v>
      </c>
      <c r="Z359" s="161">
        <f t="shared" si="106"/>
        <v>1</v>
      </c>
      <c r="AA359" s="161">
        <f t="shared" si="107"/>
        <v>0</v>
      </c>
      <c r="AB359" s="162" t="e">
        <f t="shared" si="101"/>
        <v>#DIV/0!</v>
      </c>
      <c r="AC359" s="162" t="e">
        <f t="shared" si="102"/>
        <v>#DIV/0!</v>
      </c>
      <c r="AD359" s="162">
        <f t="shared" si="108"/>
        <v>0</v>
      </c>
      <c r="AE359" s="85">
        <f t="shared" si="109"/>
        <v>39</v>
      </c>
      <c r="AF359" s="85">
        <f t="shared" si="110"/>
        <v>72</v>
      </c>
      <c r="AG359" s="85">
        <f t="shared" si="111"/>
        <v>256</v>
      </c>
      <c r="AH359" s="85">
        <f t="shared" si="112"/>
        <v>153600</v>
      </c>
      <c r="AI359" s="152">
        <f t="shared" si="113"/>
        <v>0</v>
      </c>
      <c r="AJ359" s="152">
        <f t="shared" si="114"/>
        <v>0</v>
      </c>
      <c r="AK359" s="157">
        <f t="shared" si="103"/>
        <v>0</v>
      </c>
      <c r="AL359" s="158"/>
      <c r="AM359" s="158"/>
      <c r="AN359" s="159"/>
      <c r="AO359" s="159"/>
      <c r="AP359" s="159"/>
      <c r="AQ359" s="153"/>
      <c r="AR359" s="85">
        <f t="shared" si="104"/>
        <v>0</v>
      </c>
      <c r="AS359" s="85"/>
      <c r="AT359" s="85"/>
      <c r="AU359" s="85"/>
      <c r="AV359" s="85"/>
      <c r="AW359" s="85"/>
    </row>
    <row r="360" spans="1:49" s="22" customFormat="1">
      <c r="A360" s="42"/>
      <c r="B360" s="18">
        <v>346</v>
      </c>
      <c r="C360" s="19"/>
      <c r="D360" s="19"/>
      <c r="E360" s="25"/>
      <c r="F360" s="19"/>
      <c r="G360" s="19"/>
      <c r="H360" s="21"/>
      <c r="I360" s="21"/>
      <c r="J360" s="21"/>
      <c r="K360" s="21"/>
      <c r="L360" s="27"/>
      <c r="M360" s="27"/>
      <c r="N360" s="27"/>
      <c r="O360" s="27"/>
      <c r="P360" s="27"/>
      <c r="Q360" s="27"/>
      <c r="R360" s="27"/>
      <c r="S360" s="27"/>
      <c r="T360" s="160">
        <f t="shared" si="115"/>
        <v>0</v>
      </c>
      <c r="U360" s="166">
        <f t="shared" si="98"/>
        <v>0</v>
      </c>
      <c r="V360" s="166" t="e">
        <f t="shared" si="99"/>
        <v>#DIV/0!</v>
      </c>
      <c r="W360" s="161">
        <f t="shared" si="105"/>
        <v>0</v>
      </c>
      <c r="X360" s="161">
        <f t="shared" si="116"/>
        <v>0</v>
      </c>
      <c r="Y360" s="161">
        <f t="shared" si="100"/>
        <v>0</v>
      </c>
      <c r="Z360" s="161">
        <f t="shared" si="106"/>
        <v>1</v>
      </c>
      <c r="AA360" s="161">
        <f t="shared" si="107"/>
        <v>0</v>
      </c>
      <c r="AB360" s="162" t="e">
        <f t="shared" si="101"/>
        <v>#DIV/0!</v>
      </c>
      <c r="AC360" s="162" t="e">
        <f t="shared" si="102"/>
        <v>#DIV/0!</v>
      </c>
      <c r="AD360" s="162">
        <f t="shared" si="108"/>
        <v>0</v>
      </c>
      <c r="AE360" s="85">
        <f t="shared" si="109"/>
        <v>39</v>
      </c>
      <c r="AF360" s="85">
        <f t="shared" si="110"/>
        <v>72</v>
      </c>
      <c r="AG360" s="85">
        <f t="shared" si="111"/>
        <v>256</v>
      </c>
      <c r="AH360" s="85">
        <f t="shared" si="112"/>
        <v>153600</v>
      </c>
      <c r="AI360" s="152">
        <f t="shared" si="113"/>
        <v>0</v>
      </c>
      <c r="AJ360" s="152">
        <f t="shared" si="114"/>
        <v>0</v>
      </c>
      <c r="AK360" s="157">
        <f t="shared" si="103"/>
        <v>0</v>
      </c>
      <c r="AL360" s="158"/>
      <c r="AM360" s="158"/>
      <c r="AN360" s="159"/>
      <c r="AO360" s="159"/>
      <c r="AP360" s="159"/>
      <c r="AQ360" s="153"/>
      <c r="AR360" s="85">
        <f t="shared" si="104"/>
        <v>0</v>
      </c>
      <c r="AS360" s="85"/>
      <c r="AT360" s="85"/>
      <c r="AU360" s="85"/>
      <c r="AV360" s="85"/>
      <c r="AW360" s="85"/>
    </row>
    <row r="361" spans="1:49" s="22" customFormat="1">
      <c r="A361" s="42"/>
      <c r="B361" s="18">
        <v>347</v>
      </c>
      <c r="C361" s="19"/>
      <c r="D361" s="19"/>
      <c r="E361" s="25"/>
      <c r="F361" s="19"/>
      <c r="G361" s="19"/>
      <c r="H361" s="21"/>
      <c r="I361" s="21"/>
      <c r="J361" s="21"/>
      <c r="K361" s="21"/>
      <c r="L361" s="27"/>
      <c r="M361" s="27"/>
      <c r="N361" s="27"/>
      <c r="O361" s="27"/>
      <c r="P361" s="27"/>
      <c r="Q361" s="27"/>
      <c r="R361" s="27"/>
      <c r="S361" s="27"/>
      <c r="T361" s="160">
        <f t="shared" si="115"/>
        <v>0</v>
      </c>
      <c r="U361" s="166">
        <f t="shared" si="98"/>
        <v>0</v>
      </c>
      <c r="V361" s="166" t="e">
        <f t="shared" si="99"/>
        <v>#DIV/0!</v>
      </c>
      <c r="W361" s="161">
        <f t="shared" si="105"/>
        <v>0</v>
      </c>
      <c r="X361" s="161">
        <f t="shared" si="116"/>
        <v>0</v>
      </c>
      <c r="Y361" s="161">
        <f t="shared" si="100"/>
        <v>0</v>
      </c>
      <c r="Z361" s="161">
        <f t="shared" si="106"/>
        <v>1</v>
      </c>
      <c r="AA361" s="161">
        <f t="shared" si="107"/>
        <v>0</v>
      </c>
      <c r="AB361" s="162" t="e">
        <f t="shared" si="101"/>
        <v>#DIV/0!</v>
      </c>
      <c r="AC361" s="162" t="e">
        <f t="shared" si="102"/>
        <v>#DIV/0!</v>
      </c>
      <c r="AD361" s="162">
        <f t="shared" si="108"/>
        <v>0</v>
      </c>
      <c r="AE361" s="85">
        <f t="shared" si="109"/>
        <v>39</v>
      </c>
      <c r="AF361" s="85">
        <f t="shared" si="110"/>
        <v>72</v>
      </c>
      <c r="AG361" s="85">
        <f t="shared" si="111"/>
        <v>256</v>
      </c>
      <c r="AH361" s="85">
        <f t="shared" si="112"/>
        <v>153600</v>
      </c>
      <c r="AI361" s="152">
        <f t="shared" si="113"/>
        <v>0</v>
      </c>
      <c r="AJ361" s="152">
        <f t="shared" si="114"/>
        <v>0</v>
      </c>
      <c r="AK361" s="157">
        <f t="shared" si="103"/>
        <v>0</v>
      </c>
      <c r="AL361" s="158"/>
      <c r="AM361" s="158"/>
      <c r="AN361" s="159"/>
      <c r="AO361" s="159"/>
      <c r="AP361" s="159"/>
      <c r="AQ361" s="153"/>
      <c r="AR361" s="85">
        <f t="shared" si="104"/>
        <v>0</v>
      </c>
      <c r="AS361" s="85"/>
      <c r="AT361" s="85"/>
      <c r="AU361" s="85"/>
      <c r="AV361" s="85"/>
      <c r="AW361" s="85"/>
    </row>
    <row r="362" spans="1:49" s="22" customFormat="1">
      <c r="A362" s="42"/>
      <c r="B362" s="18">
        <v>348</v>
      </c>
      <c r="C362" s="19"/>
      <c r="D362" s="19"/>
      <c r="E362" s="25"/>
      <c r="F362" s="19"/>
      <c r="G362" s="19"/>
      <c r="H362" s="21"/>
      <c r="I362" s="21"/>
      <c r="J362" s="21"/>
      <c r="K362" s="21"/>
      <c r="L362" s="27"/>
      <c r="M362" s="27"/>
      <c r="N362" s="27"/>
      <c r="O362" s="27"/>
      <c r="P362" s="27"/>
      <c r="Q362" s="27"/>
      <c r="R362" s="27"/>
      <c r="S362" s="27"/>
      <c r="T362" s="160">
        <f t="shared" si="115"/>
        <v>0</v>
      </c>
      <c r="U362" s="166">
        <f t="shared" si="98"/>
        <v>0</v>
      </c>
      <c r="V362" s="166" t="e">
        <f t="shared" si="99"/>
        <v>#DIV/0!</v>
      </c>
      <c r="W362" s="161">
        <f t="shared" si="105"/>
        <v>0</v>
      </c>
      <c r="X362" s="161">
        <f t="shared" si="116"/>
        <v>0</v>
      </c>
      <c r="Y362" s="161">
        <f t="shared" si="100"/>
        <v>0</v>
      </c>
      <c r="Z362" s="161">
        <f t="shared" si="106"/>
        <v>1</v>
      </c>
      <c r="AA362" s="161">
        <f t="shared" si="107"/>
        <v>0</v>
      </c>
      <c r="AB362" s="162" t="e">
        <f t="shared" si="101"/>
        <v>#DIV/0!</v>
      </c>
      <c r="AC362" s="162" t="e">
        <f t="shared" si="102"/>
        <v>#DIV/0!</v>
      </c>
      <c r="AD362" s="162">
        <f t="shared" si="108"/>
        <v>0</v>
      </c>
      <c r="AE362" s="85">
        <f t="shared" si="109"/>
        <v>39</v>
      </c>
      <c r="AF362" s="85">
        <f t="shared" si="110"/>
        <v>72</v>
      </c>
      <c r="AG362" s="85">
        <f t="shared" si="111"/>
        <v>256</v>
      </c>
      <c r="AH362" s="85">
        <f t="shared" si="112"/>
        <v>153600</v>
      </c>
      <c r="AI362" s="152">
        <f t="shared" si="113"/>
        <v>0</v>
      </c>
      <c r="AJ362" s="152">
        <f t="shared" si="114"/>
        <v>0</v>
      </c>
      <c r="AK362" s="157">
        <f t="shared" si="103"/>
        <v>0</v>
      </c>
      <c r="AL362" s="158"/>
      <c r="AM362" s="158"/>
      <c r="AN362" s="159"/>
      <c r="AO362" s="159"/>
      <c r="AP362" s="159"/>
      <c r="AQ362" s="153"/>
      <c r="AR362" s="85">
        <f t="shared" si="104"/>
        <v>0</v>
      </c>
      <c r="AS362" s="85"/>
      <c r="AT362" s="85"/>
      <c r="AU362" s="85"/>
      <c r="AV362" s="85"/>
      <c r="AW362" s="85"/>
    </row>
    <row r="363" spans="1:49" s="22" customFormat="1">
      <c r="A363" s="42"/>
      <c r="B363" s="18">
        <v>349</v>
      </c>
      <c r="C363" s="19"/>
      <c r="D363" s="19"/>
      <c r="E363" s="25"/>
      <c r="F363" s="19"/>
      <c r="G363" s="19"/>
      <c r="H363" s="21"/>
      <c r="I363" s="21"/>
      <c r="J363" s="21"/>
      <c r="K363" s="21"/>
      <c r="L363" s="27"/>
      <c r="M363" s="27"/>
      <c r="N363" s="27"/>
      <c r="O363" s="27"/>
      <c r="P363" s="27"/>
      <c r="Q363" s="27"/>
      <c r="R363" s="27"/>
      <c r="S363" s="27"/>
      <c r="T363" s="160">
        <f t="shared" si="115"/>
        <v>0</v>
      </c>
      <c r="U363" s="166">
        <f t="shared" si="98"/>
        <v>0</v>
      </c>
      <c r="V363" s="166" t="e">
        <f t="shared" si="99"/>
        <v>#DIV/0!</v>
      </c>
      <c r="W363" s="161">
        <f t="shared" si="105"/>
        <v>0</v>
      </c>
      <c r="X363" s="161">
        <f t="shared" si="116"/>
        <v>0</v>
      </c>
      <c r="Y363" s="161">
        <f t="shared" si="100"/>
        <v>0</v>
      </c>
      <c r="Z363" s="161">
        <f t="shared" si="106"/>
        <v>1</v>
      </c>
      <c r="AA363" s="161">
        <f t="shared" si="107"/>
        <v>0</v>
      </c>
      <c r="AB363" s="162" t="e">
        <f t="shared" si="101"/>
        <v>#DIV/0!</v>
      </c>
      <c r="AC363" s="162" t="e">
        <f t="shared" si="102"/>
        <v>#DIV/0!</v>
      </c>
      <c r="AD363" s="162">
        <f t="shared" si="108"/>
        <v>0</v>
      </c>
      <c r="AE363" s="85">
        <f t="shared" si="109"/>
        <v>39</v>
      </c>
      <c r="AF363" s="85">
        <f t="shared" si="110"/>
        <v>72</v>
      </c>
      <c r="AG363" s="85">
        <f t="shared" si="111"/>
        <v>256</v>
      </c>
      <c r="AH363" s="85">
        <f t="shared" si="112"/>
        <v>153600</v>
      </c>
      <c r="AI363" s="152">
        <f t="shared" si="113"/>
        <v>0</v>
      </c>
      <c r="AJ363" s="152">
        <f t="shared" si="114"/>
        <v>0</v>
      </c>
      <c r="AK363" s="157">
        <f t="shared" si="103"/>
        <v>0</v>
      </c>
      <c r="AL363" s="158"/>
      <c r="AM363" s="158"/>
      <c r="AN363" s="159"/>
      <c r="AO363" s="159"/>
      <c r="AP363" s="159"/>
      <c r="AQ363" s="153"/>
      <c r="AR363" s="85">
        <f t="shared" si="104"/>
        <v>0</v>
      </c>
      <c r="AS363" s="85"/>
      <c r="AT363" s="85"/>
      <c r="AU363" s="85"/>
      <c r="AV363" s="85"/>
      <c r="AW363" s="85"/>
    </row>
    <row r="364" spans="1:49" s="22" customFormat="1">
      <c r="A364" s="42"/>
      <c r="B364" s="18">
        <v>350</v>
      </c>
      <c r="C364" s="19"/>
      <c r="D364" s="19"/>
      <c r="E364" s="25"/>
      <c r="F364" s="19"/>
      <c r="G364" s="19"/>
      <c r="H364" s="21"/>
      <c r="I364" s="21"/>
      <c r="J364" s="21"/>
      <c r="K364" s="21"/>
      <c r="L364" s="27"/>
      <c r="M364" s="27"/>
      <c r="N364" s="27"/>
      <c r="O364" s="27"/>
      <c r="P364" s="27"/>
      <c r="Q364" s="27"/>
      <c r="R364" s="27"/>
      <c r="S364" s="27"/>
      <c r="T364" s="160">
        <f t="shared" si="115"/>
        <v>0</v>
      </c>
      <c r="U364" s="166">
        <f t="shared" si="98"/>
        <v>0</v>
      </c>
      <c r="V364" s="166" t="e">
        <f t="shared" si="99"/>
        <v>#DIV/0!</v>
      </c>
      <c r="W364" s="161">
        <f t="shared" si="105"/>
        <v>0</v>
      </c>
      <c r="X364" s="161">
        <f t="shared" si="116"/>
        <v>0</v>
      </c>
      <c r="Y364" s="161">
        <f t="shared" si="100"/>
        <v>0</v>
      </c>
      <c r="Z364" s="161">
        <f t="shared" si="106"/>
        <v>1</v>
      </c>
      <c r="AA364" s="161">
        <f t="shared" si="107"/>
        <v>0</v>
      </c>
      <c r="AB364" s="162" t="e">
        <f t="shared" si="101"/>
        <v>#DIV/0!</v>
      </c>
      <c r="AC364" s="162" t="e">
        <f t="shared" si="102"/>
        <v>#DIV/0!</v>
      </c>
      <c r="AD364" s="162">
        <f t="shared" si="108"/>
        <v>0</v>
      </c>
      <c r="AE364" s="85">
        <f t="shared" si="109"/>
        <v>39</v>
      </c>
      <c r="AF364" s="85">
        <f t="shared" si="110"/>
        <v>72</v>
      </c>
      <c r="AG364" s="85">
        <f t="shared" si="111"/>
        <v>256</v>
      </c>
      <c r="AH364" s="85">
        <f t="shared" si="112"/>
        <v>153600</v>
      </c>
      <c r="AI364" s="152">
        <f t="shared" si="113"/>
        <v>0</v>
      </c>
      <c r="AJ364" s="152">
        <f t="shared" si="114"/>
        <v>0</v>
      </c>
      <c r="AK364" s="157">
        <f t="shared" si="103"/>
        <v>0</v>
      </c>
      <c r="AL364" s="158"/>
      <c r="AM364" s="158"/>
      <c r="AN364" s="159"/>
      <c r="AO364" s="159"/>
      <c r="AP364" s="159"/>
      <c r="AQ364" s="153"/>
      <c r="AR364" s="85">
        <f t="shared" si="104"/>
        <v>0</v>
      </c>
      <c r="AS364" s="85"/>
      <c r="AT364" s="85"/>
      <c r="AU364" s="85"/>
      <c r="AV364" s="85"/>
      <c r="AW364" s="85"/>
    </row>
    <row r="365" spans="1:49" s="22" customFormat="1">
      <c r="A365" s="42"/>
      <c r="B365" s="18">
        <v>351</v>
      </c>
      <c r="C365" s="19"/>
      <c r="D365" s="19"/>
      <c r="E365" s="25"/>
      <c r="F365" s="19"/>
      <c r="G365" s="19"/>
      <c r="H365" s="21"/>
      <c r="I365" s="21"/>
      <c r="J365" s="21"/>
      <c r="K365" s="21"/>
      <c r="L365" s="27"/>
      <c r="M365" s="27"/>
      <c r="N365" s="27"/>
      <c r="O365" s="27"/>
      <c r="P365" s="27"/>
      <c r="Q365" s="27"/>
      <c r="R365" s="27"/>
      <c r="S365" s="27"/>
      <c r="T365" s="160">
        <f t="shared" si="115"/>
        <v>0</v>
      </c>
      <c r="U365" s="166">
        <f t="shared" si="98"/>
        <v>0</v>
      </c>
      <c r="V365" s="166" t="e">
        <f t="shared" si="99"/>
        <v>#DIV/0!</v>
      </c>
      <c r="W365" s="161">
        <f t="shared" si="105"/>
        <v>0</v>
      </c>
      <c r="X365" s="161">
        <f t="shared" si="116"/>
        <v>0</v>
      </c>
      <c r="Y365" s="161">
        <f t="shared" si="100"/>
        <v>0</v>
      </c>
      <c r="Z365" s="161">
        <f t="shared" si="106"/>
        <v>1</v>
      </c>
      <c r="AA365" s="161">
        <f t="shared" si="107"/>
        <v>0</v>
      </c>
      <c r="AB365" s="162" t="e">
        <f t="shared" si="101"/>
        <v>#DIV/0!</v>
      </c>
      <c r="AC365" s="162" t="e">
        <f t="shared" si="102"/>
        <v>#DIV/0!</v>
      </c>
      <c r="AD365" s="162">
        <f t="shared" si="108"/>
        <v>0</v>
      </c>
      <c r="AE365" s="85">
        <f t="shared" si="109"/>
        <v>39</v>
      </c>
      <c r="AF365" s="85">
        <f t="shared" si="110"/>
        <v>72</v>
      </c>
      <c r="AG365" s="85">
        <f t="shared" si="111"/>
        <v>256</v>
      </c>
      <c r="AH365" s="85">
        <f t="shared" si="112"/>
        <v>153600</v>
      </c>
      <c r="AI365" s="152">
        <f t="shared" si="113"/>
        <v>0</v>
      </c>
      <c r="AJ365" s="152">
        <f t="shared" si="114"/>
        <v>0</v>
      </c>
      <c r="AK365" s="157">
        <f t="shared" si="103"/>
        <v>0</v>
      </c>
      <c r="AL365" s="158"/>
      <c r="AM365" s="158"/>
      <c r="AN365" s="159"/>
      <c r="AO365" s="159"/>
      <c r="AP365" s="159"/>
      <c r="AQ365" s="153"/>
      <c r="AR365" s="85">
        <f t="shared" si="104"/>
        <v>0</v>
      </c>
      <c r="AS365" s="85"/>
      <c r="AT365" s="85"/>
      <c r="AU365" s="85"/>
      <c r="AV365" s="85"/>
      <c r="AW365" s="85"/>
    </row>
    <row r="366" spans="1:49" s="22" customFormat="1">
      <c r="A366" s="42"/>
      <c r="B366" s="18">
        <v>352</v>
      </c>
      <c r="C366" s="19"/>
      <c r="D366" s="19"/>
      <c r="E366" s="25"/>
      <c r="F366" s="19"/>
      <c r="G366" s="19"/>
      <c r="H366" s="21"/>
      <c r="I366" s="21"/>
      <c r="J366" s="21"/>
      <c r="K366" s="21"/>
      <c r="L366" s="27"/>
      <c r="M366" s="27"/>
      <c r="N366" s="27"/>
      <c r="O366" s="27"/>
      <c r="P366" s="27"/>
      <c r="Q366" s="27"/>
      <c r="R366" s="27"/>
      <c r="S366" s="27"/>
      <c r="T366" s="160">
        <f t="shared" si="115"/>
        <v>0</v>
      </c>
      <c r="U366" s="166">
        <f t="shared" si="98"/>
        <v>0</v>
      </c>
      <c r="V366" s="166" t="e">
        <f t="shared" si="99"/>
        <v>#DIV/0!</v>
      </c>
      <c r="W366" s="161">
        <f t="shared" si="105"/>
        <v>0</v>
      </c>
      <c r="X366" s="161">
        <f t="shared" si="116"/>
        <v>0</v>
      </c>
      <c r="Y366" s="161">
        <f t="shared" si="100"/>
        <v>0</v>
      </c>
      <c r="Z366" s="161">
        <f t="shared" si="106"/>
        <v>1</v>
      </c>
      <c r="AA366" s="161">
        <f t="shared" si="107"/>
        <v>0</v>
      </c>
      <c r="AB366" s="162" t="e">
        <f t="shared" si="101"/>
        <v>#DIV/0!</v>
      </c>
      <c r="AC366" s="162" t="e">
        <f t="shared" si="102"/>
        <v>#DIV/0!</v>
      </c>
      <c r="AD366" s="162">
        <f t="shared" si="108"/>
        <v>0</v>
      </c>
      <c r="AE366" s="85">
        <f t="shared" si="109"/>
        <v>39</v>
      </c>
      <c r="AF366" s="85">
        <f t="shared" si="110"/>
        <v>72</v>
      </c>
      <c r="AG366" s="85">
        <f t="shared" si="111"/>
        <v>256</v>
      </c>
      <c r="AH366" s="85">
        <f t="shared" si="112"/>
        <v>153600</v>
      </c>
      <c r="AI366" s="152">
        <f t="shared" si="113"/>
        <v>0</v>
      </c>
      <c r="AJ366" s="152">
        <f t="shared" si="114"/>
        <v>0</v>
      </c>
      <c r="AK366" s="157">
        <f t="shared" si="103"/>
        <v>0</v>
      </c>
      <c r="AL366" s="158"/>
      <c r="AM366" s="158"/>
      <c r="AN366" s="159"/>
      <c r="AO366" s="159"/>
      <c r="AP366" s="159"/>
      <c r="AQ366" s="153"/>
      <c r="AR366" s="85">
        <f t="shared" si="104"/>
        <v>0</v>
      </c>
      <c r="AS366" s="85"/>
      <c r="AT366" s="85"/>
      <c r="AU366" s="85"/>
      <c r="AV366" s="85"/>
      <c r="AW366" s="85"/>
    </row>
    <row r="367" spans="1:49" s="22" customFormat="1">
      <c r="A367" s="42"/>
      <c r="B367" s="18">
        <v>353</v>
      </c>
      <c r="C367" s="19"/>
      <c r="D367" s="19"/>
      <c r="E367" s="25"/>
      <c r="F367" s="19"/>
      <c r="G367" s="19"/>
      <c r="H367" s="21"/>
      <c r="I367" s="21"/>
      <c r="J367" s="21"/>
      <c r="K367" s="21"/>
      <c r="L367" s="27"/>
      <c r="M367" s="27"/>
      <c r="N367" s="27"/>
      <c r="O367" s="27"/>
      <c r="P367" s="27"/>
      <c r="Q367" s="27"/>
      <c r="R367" s="27"/>
      <c r="S367" s="27"/>
      <c r="T367" s="160">
        <f t="shared" si="115"/>
        <v>0</v>
      </c>
      <c r="U367" s="166">
        <f t="shared" si="98"/>
        <v>0</v>
      </c>
      <c r="V367" s="166" t="e">
        <f t="shared" si="99"/>
        <v>#DIV/0!</v>
      </c>
      <c r="W367" s="161">
        <f t="shared" si="105"/>
        <v>0</v>
      </c>
      <c r="X367" s="161">
        <f t="shared" si="116"/>
        <v>0</v>
      </c>
      <c r="Y367" s="161">
        <f t="shared" si="100"/>
        <v>0</v>
      </c>
      <c r="Z367" s="161">
        <f t="shared" si="106"/>
        <v>1</v>
      </c>
      <c r="AA367" s="161">
        <f t="shared" si="107"/>
        <v>0</v>
      </c>
      <c r="AB367" s="162" t="e">
        <f t="shared" si="101"/>
        <v>#DIV/0!</v>
      </c>
      <c r="AC367" s="162" t="e">
        <f t="shared" si="102"/>
        <v>#DIV/0!</v>
      </c>
      <c r="AD367" s="162">
        <f t="shared" si="108"/>
        <v>0</v>
      </c>
      <c r="AE367" s="85">
        <f t="shared" si="109"/>
        <v>39</v>
      </c>
      <c r="AF367" s="85">
        <f t="shared" si="110"/>
        <v>72</v>
      </c>
      <c r="AG367" s="85">
        <f t="shared" si="111"/>
        <v>256</v>
      </c>
      <c r="AH367" s="85">
        <f t="shared" si="112"/>
        <v>153600</v>
      </c>
      <c r="AI367" s="152">
        <f t="shared" si="113"/>
        <v>0</v>
      </c>
      <c r="AJ367" s="152">
        <f t="shared" si="114"/>
        <v>0</v>
      </c>
      <c r="AK367" s="157">
        <f t="shared" si="103"/>
        <v>0</v>
      </c>
      <c r="AL367" s="158"/>
      <c r="AM367" s="158"/>
      <c r="AN367" s="159"/>
      <c r="AO367" s="159"/>
      <c r="AP367" s="159"/>
      <c r="AQ367" s="153"/>
      <c r="AR367" s="85">
        <f t="shared" si="104"/>
        <v>0</v>
      </c>
      <c r="AS367" s="85"/>
      <c r="AT367" s="85"/>
      <c r="AU367" s="85"/>
      <c r="AV367" s="85"/>
      <c r="AW367" s="85"/>
    </row>
    <row r="368" spans="1:49" s="22" customFormat="1">
      <c r="A368" s="42"/>
      <c r="B368" s="18">
        <v>354</v>
      </c>
      <c r="C368" s="19"/>
      <c r="D368" s="19"/>
      <c r="E368" s="25"/>
      <c r="F368" s="19"/>
      <c r="G368" s="19"/>
      <c r="H368" s="21"/>
      <c r="I368" s="21"/>
      <c r="J368" s="21"/>
      <c r="K368" s="21"/>
      <c r="L368" s="27"/>
      <c r="M368" s="27"/>
      <c r="N368" s="27"/>
      <c r="O368" s="27"/>
      <c r="P368" s="27"/>
      <c r="Q368" s="27"/>
      <c r="R368" s="27"/>
      <c r="S368" s="27"/>
      <c r="T368" s="160">
        <f t="shared" si="115"/>
        <v>0</v>
      </c>
      <c r="U368" s="166">
        <f t="shared" si="98"/>
        <v>0</v>
      </c>
      <c r="V368" s="166" t="e">
        <f t="shared" si="99"/>
        <v>#DIV/0!</v>
      </c>
      <c r="W368" s="161">
        <f t="shared" si="105"/>
        <v>0</v>
      </c>
      <c r="X368" s="161">
        <f t="shared" si="116"/>
        <v>0</v>
      </c>
      <c r="Y368" s="161">
        <f t="shared" si="100"/>
        <v>0</v>
      </c>
      <c r="Z368" s="161">
        <f t="shared" si="106"/>
        <v>1</v>
      </c>
      <c r="AA368" s="161">
        <f t="shared" si="107"/>
        <v>0</v>
      </c>
      <c r="AB368" s="162" t="e">
        <f t="shared" si="101"/>
        <v>#DIV/0!</v>
      </c>
      <c r="AC368" s="162" t="e">
        <f t="shared" si="102"/>
        <v>#DIV/0!</v>
      </c>
      <c r="AD368" s="162">
        <f t="shared" si="108"/>
        <v>0</v>
      </c>
      <c r="AE368" s="85">
        <f t="shared" si="109"/>
        <v>39</v>
      </c>
      <c r="AF368" s="85">
        <f t="shared" si="110"/>
        <v>72</v>
      </c>
      <c r="AG368" s="85">
        <f t="shared" si="111"/>
        <v>256</v>
      </c>
      <c r="AH368" s="85">
        <f t="shared" si="112"/>
        <v>153600</v>
      </c>
      <c r="AI368" s="152">
        <f t="shared" si="113"/>
        <v>0</v>
      </c>
      <c r="AJ368" s="152">
        <f t="shared" si="114"/>
        <v>0</v>
      </c>
      <c r="AK368" s="157">
        <f t="shared" si="103"/>
        <v>0</v>
      </c>
      <c r="AL368" s="158"/>
      <c r="AM368" s="158"/>
      <c r="AN368" s="159"/>
      <c r="AO368" s="159"/>
      <c r="AP368" s="159"/>
      <c r="AQ368" s="153"/>
      <c r="AR368" s="85">
        <f t="shared" si="104"/>
        <v>0</v>
      </c>
      <c r="AS368" s="85"/>
      <c r="AT368" s="85"/>
      <c r="AU368" s="85"/>
      <c r="AV368" s="85"/>
      <c r="AW368" s="85"/>
    </row>
    <row r="369" spans="1:49" s="22" customFormat="1">
      <c r="A369" s="42"/>
      <c r="B369" s="18">
        <v>355</v>
      </c>
      <c r="C369" s="19"/>
      <c r="D369" s="19"/>
      <c r="E369" s="25"/>
      <c r="F369" s="19"/>
      <c r="G369" s="19"/>
      <c r="H369" s="21"/>
      <c r="I369" s="21"/>
      <c r="J369" s="21"/>
      <c r="K369" s="21"/>
      <c r="L369" s="27"/>
      <c r="M369" s="27"/>
      <c r="N369" s="27"/>
      <c r="O369" s="27"/>
      <c r="P369" s="27"/>
      <c r="Q369" s="27"/>
      <c r="R369" s="27"/>
      <c r="S369" s="27"/>
      <c r="T369" s="160">
        <f t="shared" si="115"/>
        <v>0</v>
      </c>
      <c r="U369" s="166">
        <f t="shared" si="98"/>
        <v>0</v>
      </c>
      <c r="V369" s="166" t="e">
        <f t="shared" si="99"/>
        <v>#DIV/0!</v>
      </c>
      <c r="W369" s="161">
        <f t="shared" si="105"/>
        <v>0</v>
      </c>
      <c r="X369" s="161">
        <f t="shared" si="116"/>
        <v>0</v>
      </c>
      <c r="Y369" s="161">
        <f t="shared" si="100"/>
        <v>0</v>
      </c>
      <c r="Z369" s="161">
        <f t="shared" si="106"/>
        <v>1</v>
      </c>
      <c r="AA369" s="161">
        <f t="shared" si="107"/>
        <v>0</v>
      </c>
      <c r="AB369" s="162" t="e">
        <f t="shared" si="101"/>
        <v>#DIV/0!</v>
      </c>
      <c r="AC369" s="162" t="e">
        <f t="shared" si="102"/>
        <v>#DIV/0!</v>
      </c>
      <c r="AD369" s="162">
        <f t="shared" si="108"/>
        <v>0</v>
      </c>
      <c r="AE369" s="85">
        <f t="shared" si="109"/>
        <v>39</v>
      </c>
      <c r="AF369" s="85">
        <f t="shared" si="110"/>
        <v>72</v>
      </c>
      <c r="AG369" s="85">
        <f t="shared" si="111"/>
        <v>256</v>
      </c>
      <c r="AH369" s="85">
        <f t="shared" si="112"/>
        <v>153600</v>
      </c>
      <c r="AI369" s="152">
        <f t="shared" si="113"/>
        <v>0</v>
      </c>
      <c r="AJ369" s="152">
        <f t="shared" si="114"/>
        <v>0</v>
      </c>
      <c r="AK369" s="157">
        <f t="shared" si="103"/>
        <v>0</v>
      </c>
      <c r="AL369" s="158"/>
      <c r="AM369" s="158"/>
      <c r="AN369" s="159"/>
      <c r="AO369" s="159"/>
      <c r="AP369" s="159"/>
      <c r="AQ369" s="153"/>
      <c r="AR369" s="85">
        <f t="shared" si="104"/>
        <v>0</v>
      </c>
      <c r="AS369" s="85"/>
      <c r="AT369" s="85"/>
      <c r="AU369" s="85"/>
      <c r="AV369" s="85"/>
      <c r="AW369" s="85"/>
    </row>
    <row r="370" spans="1:49" s="22" customFormat="1">
      <c r="A370" s="42"/>
      <c r="B370" s="18">
        <v>356</v>
      </c>
      <c r="C370" s="19"/>
      <c r="D370" s="19"/>
      <c r="E370" s="25"/>
      <c r="F370" s="19"/>
      <c r="G370" s="19"/>
      <c r="H370" s="21"/>
      <c r="I370" s="21"/>
      <c r="J370" s="21"/>
      <c r="K370" s="21"/>
      <c r="L370" s="27"/>
      <c r="M370" s="27"/>
      <c r="N370" s="27"/>
      <c r="O370" s="27"/>
      <c r="P370" s="27"/>
      <c r="Q370" s="27"/>
      <c r="R370" s="27"/>
      <c r="S370" s="27"/>
      <c r="T370" s="160">
        <f t="shared" si="115"/>
        <v>0</v>
      </c>
      <c r="U370" s="166">
        <f t="shared" si="98"/>
        <v>0</v>
      </c>
      <c r="V370" s="166" t="e">
        <f t="shared" si="99"/>
        <v>#DIV/0!</v>
      </c>
      <c r="W370" s="161">
        <f t="shared" si="105"/>
        <v>0</v>
      </c>
      <c r="X370" s="161">
        <f t="shared" si="116"/>
        <v>0</v>
      </c>
      <c r="Y370" s="161">
        <f t="shared" si="100"/>
        <v>0</v>
      </c>
      <c r="Z370" s="161">
        <f t="shared" si="106"/>
        <v>1</v>
      </c>
      <c r="AA370" s="161">
        <f t="shared" si="107"/>
        <v>0</v>
      </c>
      <c r="AB370" s="162" t="e">
        <f t="shared" si="101"/>
        <v>#DIV/0!</v>
      </c>
      <c r="AC370" s="162" t="e">
        <f t="shared" si="102"/>
        <v>#DIV/0!</v>
      </c>
      <c r="AD370" s="162">
        <f t="shared" si="108"/>
        <v>0</v>
      </c>
      <c r="AE370" s="85">
        <f t="shared" si="109"/>
        <v>39</v>
      </c>
      <c r="AF370" s="85">
        <f t="shared" si="110"/>
        <v>72</v>
      </c>
      <c r="AG370" s="85">
        <f t="shared" si="111"/>
        <v>256</v>
      </c>
      <c r="AH370" s="85">
        <f t="shared" si="112"/>
        <v>153600</v>
      </c>
      <c r="AI370" s="152">
        <f t="shared" si="113"/>
        <v>0</v>
      </c>
      <c r="AJ370" s="152">
        <f t="shared" si="114"/>
        <v>0</v>
      </c>
      <c r="AK370" s="157">
        <f t="shared" si="103"/>
        <v>0</v>
      </c>
      <c r="AL370" s="158"/>
      <c r="AM370" s="158"/>
      <c r="AN370" s="159"/>
      <c r="AO370" s="159"/>
      <c r="AP370" s="159"/>
      <c r="AQ370" s="153"/>
      <c r="AR370" s="85">
        <f t="shared" si="104"/>
        <v>0</v>
      </c>
      <c r="AS370" s="85"/>
      <c r="AT370" s="85"/>
      <c r="AU370" s="85"/>
      <c r="AV370" s="85"/>
      <c r="AW370" s="85"/>
    </row>
    <row r="371" spans="1:49" s="22" customFormat="1">
      <c r="A371" s="42"/>
      <c r="B371" s="18">
        <v>357</v>
      </c>
      <c r="C371" s="19"/>
      <c r="D371" s="19"/>
      <c r="E371" s="25"/>
      <c r="F371" s="19"/>
      <c r="G371" s="19"/>
      <c r="H371" s="21"/>
      <c r="I371" s="21"/>
      <c r="J371" s="21"/>
      <c r="K371" s="21"/>
      <c r="L371" s="27"/>
      <c r="M371" s="27"/>
      <c r="N371" s="27"/>
      <c r="O371" s="27"/>
      <c r="P371" s="27"/>
      <c r="Q371" s="27"/>
      <c r="R371" s="27"/>
      <c r="S371" s="27"/>
      <c r="T371" s="160">
        <f t="shared" si="115"/>
        <v>0</v>
      </c>
      <c r="U371" s="166">
        <f t="shared" si="98"/>
        <v>0</v>
      </c>
      <c r="V371" s="166" t="e">
        <f t="shared" si="99"/>
        <v>#DIV/0!</v>
      </c>
      <c r="W371" s="161">
        <f t="shared" si="105"/>
        <v>0</v>
      </c>
      <c r="X371" s="161">
        <f t="shared" si="116"/>
        <v>0</v>
      </c>
      <c r="Y371" s="161">
        <f t="shared" si="100"/>
        <v>0</v>
      </c>
      <c r="Z371" s="161">
        <f t="shared" si="106"/>
        <v>1</v>
      </c>
      <c r="AA371" s="161">
        <f t="shared" si="107"/>
        <v>0</v>
      </c>
      <c r="AB371" s="162" t="e">
        <f t="shared" si="101"/>
        <v>#DIV/0!</v>
      </c>
      <c r="AC371" s="162" t="e">
        <f t="shared" si="102"/>
        <v>#DIV/0!</v>
      </c>
      <c r="AD371" s="162">
        <f t="shared" si="108"/>
        <v>0</v>
      </c>
      <c r="AE371" s="85">
        <f t="shared" si="109"/>
        <v>39</v>
      </c>
      <c r="AF371" s="85">
        <f t="shared" si="110"/>
        <v>72</v>
      </c>
      <c r="AG371" s="85">
        <f t="shared" si="111"/>
        <v>256</v>
      </c>
      <c r="AH371" s="85">
        <f t="shared" si="112"/>
        <v>153600</v>
      </c>
      <c r="AI371" s="152">
        <f t="shared" si="113"/>
        <v>0</v>
      </c>
      <c r="AJ371" s="152">
        <f t="shared" si="114"/>
        <v>0</v>
      </c>
      <c r="AK371" s="157">
        <f t="shared" si="103"/>
        <v>0</v>
      </c>
      <c r="AL371" s="158"/>
      <c r="AM371" s="158"/>
      <c r="AN371" s="159"/>
      <c r="AO371" s="159"/>
      <c r="AP371" s="159"/>
      <c r="AQ371" s="153"/>
      <c r="AR371" s="85">
        <f t="shared" si="104"/>
        <v>0</v>
      </c>
      <c r="AS371" s="85"/>
      <c r="AT371" s="85"/>
      <c r="AU371" s="85"/>
      <c r="AV371" s="85"/>
      <c r="AW371" s="85"/>
    </row>
    <row r="372" spans="1:49" s="22" customFormat="1">
      <c r="A372" s="42"/>
      <c r="B372" s="18">
        <v>358</v>
      </c>
      <c r="C372" s="19"/>
      <c r="D372" s="19"/>
      <c r="E372" s="25"/>
      <c r="F372" s="19"/>
      <c r="G372" s="19"/>
      <c r="H372" s="21"/>
      <c r="I372" s="21"/>
      <c r="J372" s="21"/>
      <c r="K372" s="21"/>
      <c r="L372" s="27"/>
      <c r="M372" s="27"/>
      <c r="N372" s="27"/>
      <c r="O372" s="27"/>
      <c r="P372" s="27"/>
      <c r="Q372" s="27"/>
      <c r="R372" s="27"/>
      <c r="S372" s="27"/>
      <c r="T372" s="160">
        <f t="shared" si="115"/>
        <v>0</v>
      </c>
      <c r="U372" s="166">
        <f t="shared" si="98"/>
        <v>0</v>
      </c>
      <c r="V372" s="166" t="e">
        <f t="shared" si="99"/>
        <v>#DIV/0!</v>
      </c>
      <c r="W372" s="161">
        <f t="shared" si="105"/>
        <v>0</v>
      </c>
      <c r="X372" s="161">
        <f t="shared" si="116"/>
        <v>0</v>
      </c>
      <c r="Y372" s="161">
        <f t="shared" si="100"/>
        <v>0</v>
      </c>
      <c r="Z372" s="161">
        <f t="shared" si="106"/>
        <v>1</v>
      </c>
      <c r="AA372" s="161">
        <f t="shared" si="107"/>
        <v>0</v>
      </c>
      <c r="AB372" s="162" t="e">
        <f t="shared" si="101"/>
        <v>#DIV/0!</v>
      </c>
      <c r="AC372" s="162" t="e">
        <f t="shared" si="102"/>
        <v>#DIV/0!</v>
      </c>
      <c r="AD372" s="162">
        <f t="shared" si="108"/>
        <v>0</v>
      </c>
      <c r="AE372" s="85">
        <f t="shared" si="109"/>
        <v>39</v>
      </c>
      <c r="AF372" s="85">
        <f t="shared" si="110"/>
        <v>72</v>
      </c>
      <c r="AG372" s="85">
        <f t="shared" si="111"/>
        <v>256</v>
      </c>
      <c r="AH372" s="85">
        <f t="shared" si="112"/>
        <v>153600</v>
      </c>
      <c r="AI372" s="152">
        <f t="shared" si="113"/>
        <v>0</v>
      </c>
      <c r="AJ372" s="152">
        <f t="shared" si="114"/>
        <v>0</v>
      </c>
      <c r="AK372" s="157">
        <f t="shared" si="103"/>
        <v>0</v>
      </c>
      <c r="AL372" s="158"/>
      <c r="AM372" s="158"/>
      <c r="AN372" s="159"/>
      <c r="AO372" s="159"/>
      <c r="AP372" s="159"/>
      <c r="AQ372" s="153"/>
      <c r="AR372" s="85">
        <f t="shared" si="104"/>
        <v>0</v>
      </c>
      <c r="AS372" s="85"/>
      <c r="AT372" s="85"/>
      <c r="AU372" s="85"/>
      <c r="AV372" s="85"/>
      <c r="AW372" s="85"/>
    </row>
    <row r="373" spans="1:49" s="22" customFormat="1">
      <c r="A373" s="42"/>
      <c r="B373" s="18">
        <v>359</v>
      </c>
      <c r="C373" s="19"/>
      <c r="D373" s="19"/>
      <c r="E373" s="25"/>
      <c r="F373" s="19"/>
      <c r="G373" s="19"/>
      <c r="H373" s="21"/>
      <c r="I373" s="21"/>
      <c r="J373" s="21"/>
      <c r="K373" s="21"/>
      <c r="L373" s="27"/>
      <c r="M373" s="27"/>
      <c r="N373" s="27"/>
      <c r="O373" s="27"/>
      <c r="P373" s="27"/>
      <c r="Q373" s="27"/>
      <c r="R373" s="27"/>
      <c r="S373" s="27"/>
      <c r="T373" s="160">
        <f t="shared" si="115"/>
        <v>0</v>
      </c>
      <c r="U373" s="166">
        <f t="shared" si="98"/>
        <v>0</v>
      </c>
      <c r="V373" s="166" t="e">
        <f t="shared" si="99"/>
        <v>#DIV/0!</v>
      </c>
      <c r="W373" s="161">
        <f t="shared" si="105"/>
        <v>0</v>
      </c>
      <c r="X373" s="161">
        <f t="shared" si="116"/>
        <v>0</v>
      </c>
      <c r="Y373" s="161">
        <f t="shared" si="100"/>
        <v>0</v>
      </c>
      <c r="Z373" s="161">
        <f t="shared" si="106"/>
        <v>1</v>
      </c>
      <c r="AA373" s="161">
        <f t="shared" si="107"/>
        <v>0</v>
      </c>
      <c r="AB373" s="162" t="e">
        <f t="shared" si="101"/>
        <v>#DIV/0!</v>
      </c>
      <c r="AC373" s="162" t="e">
        <f t="shared" si="102"/>
        <v>#DIV/0!</v>
      </c>
      <c r="AD373" s="162">
        <f t="shared" si="108"/>
        <v>0</v>
      </c>
      <c r="AE373" s="85">
        <f t="shared" si="109"/>
        <v>39</v>
      </c>
      <c r="AF373" s="85">
        <f t="shared" si="110"/>
        <v>72</v>
      </c>
      <c r="AG373" s="85">
        <f t="shared" si="111"/>
        <v>256</v>
      </c>
      <c r="AH373" s="85">
        <f t="shared" si="112"/>
        <v>153600</v>
      </c>
      <c r="AI373" s="152">
        <f t="shared" si="113"/>
        <v>0</v>
      </c>
      <c r="AJ373" s="152">
        <f t="shared" si="114"/>
        <v>0</v>
      </c>
      <c r="AK373" s="157">
        <f t="shared" si="103"/>
        <v>0</v>
      </c>
      <c r="AL373" s="158"/>
      <c r="AM373" s="158"/>
      <c r="AN373" s="159"/>
      <c r="AO373" s="159"/>
      <c r="AP373" s="159"/>
      <c r="AQ373" s="153"/>
      <c r="AR373" s="85">
        <f t="shared" si="104"/>
        <v>0</v>
      </c>
      <c r="AS373" s="85"/>
      <c r="AT373" s="85"/>
      <c r="AU373" s="85"/>
      <c r="AV373" s="85"/>
      <c r="AW373" s="85"/>
    </row>
    <row r="374" spans="1:49" s="22" customFormat="1">
      <c r="A374" s="42"/>
      <c r="B374" s="18">
        <v>360</v>
      </c>
      <c r="C374" s="19"/>
      <c r="D374" s="19"/>
      <c r="E374" s="25"/>
      <c r="F374" s="19"/>
      <c r="G374" s="19"/>
      <c r="H374" s="21"/>
      <c r="I374" s="21"/>
      <c r="J374" s="21"/>
      <c r="K374" s="21"/>
      <c r="L374" s="27"/>
      <c r="M374" s="27"/>
      <c r="N374" s="27"/>
      <c r="O374" s="27"/>
      <c r="P374" s="27"/>
      <c r="Q374" s="27"/>
      <c r="R374" s="27"/>
      <c r="S374" s="27"/>
      <c r="T374" s="160">
        <f t="shared" si="115"/>
        <v>0</v>
      </c>
      <c r="U374" s="166">
        <f t="shared" si="98"/>
        <v>0</v>
      </c>
      <c r="V374" s="166" t="e">
        <f t="shared" si="99"/>
        <v>#DIV/0!</v>
      </c>
      <c r="W374" s="161">
        <f t="shared" si="105"/>
        <v>0</v>
      </c>
      <c r="X374" s="161">
        <f t="shared" si="116"/>
        <v>0</v>
      </c>
      <c r="Y374" s="161">
        <f t="shared" si="100"/>
        <v>0</v>
      </c>
      <c r="Z374" s="161">
        <f t="shared" si="106"/>
        <v>1</v>
      </c>
      <c r="AA374" s="161">
        <f t="shared" si="107"/>
        <v>0</v>
      </c>
      <c r="AB374" s="162" t="e">
        <f t="shared" si="101"/>
        <v>#DIV/0!</v>
      </c>
      <c r="AC374" s="162" t="e">
        <f t="shared" si="102"/>
        <v>#DIV/0!</v>
      </c>
      <c r="AD374" s="162">
        <f t="shared" si="108"/>
        <v>0</v>
      </c>
      <c r="AE374" s="85">
        <f t="shared" si="109"/>
        <v>39</v>
      </c>
      <c r="AF374" s="85">
        <f t="shared" si="110"/>
        <v>72</v>
      </c>
      <c r="AG374" s="85">
        <f t="shared" si="111"/>
        <v>256</v>
      </c>
      <c r="AH374" s="85">
        <f t="shared" si="112"/>
        <v>153600</v>
      </c>
      <c r="AI374" s="152">
        <f t="shared" si="113"/>
        <v>0</v>
      </c>
      <c r="AJ374" s="152">
        <f t="shared" si="114"/>
        <v>0</v>
      </c>
      <c r="AK374" s="157">
        <f t="shared" si="103"/>
        <v>0</v>
      </c>
      <c r="AL374" s="158"/>
      <c r="AM374" s="158"/>
      <c r="AN374" s="159"/>
      <c r="AO374" s="159"/>
      <c r="AP374" s="159"/>
      <c r="AQ374" s="153"/>
      <c r="AR374" s="85">
        <f t="shared" si="104"/>
        <v>0</v>
      </c>
      <c r="AS374" s="85"/>
      <c r="AT374" s="85"/>
      <c r="AU374" s="85"/>
      <c r="AV374" s="85"/>
      <c r="AW374" s="85"/>
    </row>
    <row r="375" spans="1:49" s="22" customFormat="1">
      <c r="A375" s="42"/>
      <c r="B375" s="18">
        <v>361</v>
      </c>
      <c r="C375" s="19"/>
      <c r="D375" s="19"/>
      <c r="E375" s="25"/>
      <c r="F375" s="19"/>
      <c r="G375" s="19"/>
      <c r="H375" s="21"/>
      <c r="I375" s="21"/>
      <c r="J375" s="21"/>
      <c r="K375" s="21"/>
      <c r="L375" s="27"/>
      <c r="M375" s="27"/>
      <c r="N375" s="27"/>
      <c r="O375" s="27"/>
      <c r="P375" s="27"/>
      <c r="Q375" s="27"/>
      <c r="R375" s="27"/>
      <c r="S375" s="27"/>
      <c r="T375" s="160">
        <f t="shared" si="115"/>
        <v>0</v>
      </c>
      <c r="U375" s="166">
        <f t="shared" si="98"/>
        <v>0</v>
      </c>
      <c r="V375" s="166" t="e">
        <f t="shared" si="99"/>
        <v>#DIV/0!</v>
      </c>
      <c r="W375" s="161">
        <f t="shared" si="105"/>
        <v>0</v>
      </c>
      <c r="X375" s="161">
        <f t="shared" si="116"/>
        <v>0</v>
      </c>
      <c r="Y375" s="161">
        <f t="shared" si="100"/>
        <v>0</v>
      </c>
      <c r="Z375" s="161">
        <f t="shared" si="106"/>
        <v>1</v>
      </c>
      <c r="AA375" s="161">
        <f t="shared" si="107"/>
        <v>0</v>
      </c>
      <c r="AB375" s="162" t="e">
        <f t="shared" si="101"/>
        <v>#DIV/0!</v>
      </c>
      <c r="AC375" s="162" t="e">
        <f t="shared" si="102"/>
        <v>#DIV/0!</v>
      </c>
      <c r="AD375" s="162">
        <f t="shared" si="108"/>
        <v>0</v>
      </c>
      <c r="AE375" s="85">
        <f t="shared" si="109"/>
        <v>39</v>
      </c>
      <c r="AF375" s="85">
        <f t="shared" si="110"/>
        <v>72</v>
      </c>
      <c r="AG375" s="85">
        <f t="shared" si="111"/>
        <v>256</v>
      </c>
      <c r="AH375" s="85">
        <f t="shared" si="112"/>
        <v>153600</v>
      </c>
      <c r="AI375" s="152">
        <f t="shared" si="113"/>
        <v>0</v>
      </c>
      <c r="AJ375" s="152">
        <f t="shared" si="114"/>
        <v>0</v>
      </c>
      <c r="AK375" s="157">
        <f t="shared" si="103"/>
        <v>0</v>
      </c>
      <c r="AL375" s="158"/>
      <c r="AM375" s="158"/>
      <c r="AN375" s="159"/>
      <c r="AO375" s="159"/>
      <c r="AP375" s="159"/>
      <c r="AQ375" s="153"/>
      <c r="AR375" s="85">
        <f t="shared" si="104"/>
        <v>0</v>
      </c>
      <c r="AS375" s="85"/>
      <c r="AT375" s="85"/>
      <c r="AU375" s="85"/>
      <c r="AV375" s="85"/>
      <c r="AW375" s="85"/>
    </row>
    <row r="376" spans="1:49" s="22" customFormat="1">
      <c r="A376" s="42"/>
      <c r="B376" s="18">
        <v>362</v>
      </c>
      <c r="C376" s="19"/>
      <c r="D376" s="19"/>
      <c r="E376" s="25"/>
      <c r="F376" s="19"/>
      <c r="G376" s="19"/>
      <c r="H376" s="21"/>
      <c r="I376" s="21"/>
      <c r="J376" s="21"/>
      <c r="K376" s="21"/>
      <c r="L376" s="27"/>
      <c r="M376" s="27"/>
      <c r="N376" s="27"/>
      <c r="O376" s="27"/>
      <c r="P376" s="27"/>
      <c r="Q376" s="27"/>
      <c r="R376" s="27"/>
      <c r="S376" s="27"/>
      <c r="T376" s="160">
        <f t="shared" si="115"/>
        <v>0</v>
      </c>
      <c r="U376" s="166">
        <f t="shared" si="98"/>
        <v>0</v>
      </c>
      <c r="V376" s="166" t="e">
        <f t="shared" si="99"/>
        <v>#DIV/0!</v>
      </c>
      <c r="W376" s="161">
        <f t="shared" si="105"/>
        <v>0</v>
      </c>
      <c r="X376" s="161">
        <f t="shared" si="116"/>
        <v>0</v>
      </c>
      <c r="Y376" s="161">
        <f t="shared" si="100"/>
        <v>0</v>
      </c>
      <c r="Z376" s="161">
        <f t="shared" si="106"/>
        <v>1</v>
      </c>
      <c r="AA376" s="161">
        <f t="shared" si="107"/>
        <v>0</v>
      </c>
      <c r="AB376" s="162" t="e">
        <f t="shared" si="101"/>
        <v>#DIV/0!</v>
      </c>
      <c r="AC376" s="162" t="e">
        <f t="shared" si="102"/>
        <v>#DIV/0!</v>
      </c>
      <c r="AD376" s="162">
        <f t="shared" si="108"/>
        <v>0</v>
      </c>
      <c r="AE376" s="85">
        <f t="shared" si="109"/>
        <v>39</v>
      </c>
      <c r="AF376" s="85">
        <f t="shared" si="110"/>
        <v>72</v>
      </c>
      <c r="AG376" s="85">
        <f t="shared" si="111"/>
        <v>256</v>
      </c>
      <c r="AH376" s="85">
        <f t="shared" si="112"/>
        <v>153600</v>
      </c>
      <c r="AI376" s="152">
        <f t="shared" si="113"/>
        <v>0</v>
      </c>
      <c r="AJ376" s="152">
        <f t="shared" si="114"/>
        <v>0</v>
      </c>
      <c r="AK376" s="157">
        <f t="shared" si="103"/>
        <v>0</v>
      </c>
      <c r="AL376" s="158"/>
      <c r="AM376" s="158"/>
      <c r="AN376" s="159"/>
      <c r="AO376" s="159"/>
      <c r="AP376" s="159"/>
      <c r="AQ376" s="153"/>
      <c r="AR376" s="85">
        <f t="shared" si="104"/>
        <v>0</v>
      </c>
      <c r="AS376" s="85"/>
      <c r="AT376" s="85"/>
      <c r="AU376" s="85"/>
      <c r="AV376" s="85"/>
      <c r="AW376" s="85"/>
    </row>
    <row r="377" spans="1:49" s="22" customFormat="1">
      <c r="A377" s="42"/>
      <c r="B377" s="18">
        <v>363</v>
      </c>
      <c r="C377" s="19"/>
      <c r="D377" s="19"/>
      <c r="E377" s="25"/>
      <c r="F377" s="19"/>
      <c r="G377" s="19"/>
      <c r="H377" s="21"/>
      <c r="I377" s="21"/>
      <c r="J377" s="21"/>
      <c r="K377" s="21"/>
      <c r="L377" s="27"/>
      <c r="M377" s="27"/>
      <c r="N377" s="27"/>
      <c r="O377" s="27"/>
      <c r="P377" s="27"/>
      <c r="Q377" s="27"/>
      <c r="R377" s="27"/>
      <c r="S377" s="27"/>
      <c r="T377" s="160">
        <f t="shared" si="115"/>
        <v>0</v>
      </c>
      <c r="U377" s="166">
        <f t="shared" si="98"/>
        <v>0</v>
      </c>
      <c r="V377" s="166" t="e">
        <f t="shared" si="99"/>
        <v>#DIV/0!</v>
      </c>
      <c r="W377" s="161">
        <f t="shared" si="105"/>
        <v>0</v>
      </c>
      <c r="X377" s="161">
        <f t="shared" si="116"/>
        <v>0</v>
      </c>
      <c r="Y377" s="161">
        <f t="shared" si="100"/>
        <v>0</v>
      </c>
      <c r="Z377" s="161">
        <f t="shared" si="106"/>
        <v>1</v>
      </c>
      <c r="AA377" s="161">
        <f t="shared" si="107"/>
        <v>0</v>
      </c>
      <c r="AB377" s="162" t="e">
        <f t="shared" si="101"/>
        <v>#DIV/0!</v>
      </c>
      <c r="AC377" s="162" t="e">
        <f t="shared" si="102"/>
        <v>#DIV/0!</v>
      </c>
      <c r="AD377" s="162">
        <f t="shared" si="108"/>
        <v>0</v>
      </c>
      <c r="AE377" s="85">
        <f t="shared" si="109"/>
        <v>39</v>
      </c>
      <c r="AF377" s="85">
        <f t="shared" si="110"/>
        <v>72</v>
      </c>
      <c r="AG377" s="85">
        <f t="shared" si="111"/>
        <v>256</v>
      </c>
      <c r="AH377" s="85">
        <f t="shared" si="112"/>
        <v>153600</v>
      </c>
      <c r="AI377" s="152">
        <f t="shared" si="113"/>
        <v>0</v>
      </c>
      <c r="AJ377" s="152">
        <f t="shared" si="114"/>
        <v>0</v>
      </c>
      <c r="AK377" s="157">
        <f t="shared" si="103"/>
        <v>0</v>
      </c>
      <c r="AL377" s="158"/>
      <c r="AM377" s="158"/>
      <c r="AN377" s="159"/>
      <c r="AO377" s="159"/>
      <c r="AP377" s="159"/>
      <c r="AQ377" s="153"/>
      <c r="AR377" s="85">
        <f t="shared" si="104"/>
        <v>0</v>
      </c>
      <c r="AS377" s="85"/>
      <c r="AT377" s="85"/>
      <c r="AU377" s="85"/>
      <c r="AV377" s="85"/>
      <c r="AW377" s="85"/>
    </row>
    <row r="378" spans="1:49" s="22" customFormat="1">
      <c r="A378" s="42"/>
      <c r="B378" s="18">
        <v>364</v>
      </c>
      <c r="C378" s="19"/>
      <c r="D378" s="19"/>
      <c r="E378" s="25"/>
      <c r="F378" s="19"/>
      <c r="G378" s="19"/>
      <c r="H378" s="21"/>
      <c r="I378" s="21"/>
      <c r="J378" s="21"/>
      <c r="K378" s="21"/>
      <c r="L378" s="27"/>
      <c r="M378" s="27"/>
      <c r="N378" s="27"/>
      <c r="O378" s="27"/>
      <c r="P378" s="27"/>
      <c r="Q378" s="27"/>
      <c r="R378" s="27"/>
      <c r="S378" s="27"/>
      <c r="T378" s="160">
        <f t="shared" si="115"/>
        <v>0</v>
      </c>
      <c r="U378" s="166">
        <f t="shared" si="98"/>
        <v>0</v>
      </c>
      <c r="V378" s="166" t="e">
        <f t="shared" si="99"/>
        <v>#DIV/0!</v>
      </c>
      <c r="W378" s="161">
        <f t="shared" si="105"/>
        <v>0</v>
      </c>
      <c r="X378" s="161">
        <f t="shared" si="116"/>
        <v>0</v>
      </c>
      <c r="Y378" s="161">
        <f t="shared" si="100"/>
        <v>0</v>
      </c>
      <c r="Z378" s="161">
        <f t="shared" si="106"/>
        <v>1</v>
      </c>
      <c r="AA378" s="161">
        <f t="shared" si="107"/>
        <v>0</v>
      </c>
      <c r="AB378" s="162" t="e">
        <f t="shared" si="101"/>
        <v>#DIV/0!</v>
      </c>
      <c r="AC378" s="162" t="e">
        <f t="shared" si="102"/>
        <v>#DIV/0!</v>
      </c>
      <c r="AD378" s="162">
        <f t="shared" si="108"/>
        <v>0</v>
      </c>
      <c r="AE378" s="85">
        <f t="shared" si="109"/>
        <v>39</v>
      </c>
      <c r="AF378" s="85">
        <f t="shared" si="110"/>
        <v>72</v>
      </c>
      <c r="AG378" s="85">
        <f t="shared" si="111"/>
        <v>256</v>
      </c>
      <c r="AH378" s="85">
        <f t="shared" si="112"/>
        <v>153600</v>
      </c>
      <c r="AI378" s="152">
        <f t="shared" si="113"/>
        <v>0</v>
      </c>
      <c r="AJ378" s="152">
        <f t="shared" si="114"/>
        <v>0</v>
      </c>
      <c r="AK378" s="157">
        <f t="shared" si="103"/>
        <v>0</v>
      </c>
      <c r="AL378" s="158"/>
      <c r="AM378" s="158"/>
      <c r="AN378" s="159"/>
      <c r="AO378" s="159"/>
      <c r="AP378" s="159"/>
      <c r="AQ378" s="153"/>
      <c r="AR378" s="85">
        <f t="shared" si="104"/>
        <v>0</v>
      </c>
      <c r="AS378" s="85"/>
      <c r="AT378" s="85"/>
      <c r="AU378" s="85"/>
      <c r="AV378" s="85"/>
      <c r="AW378" s="85"/>
    </row>
    <row r="379" spans="1:49" s="22" customFormat="1">
      <c r="A379" s="42"/>
      <c r="B379" s="18">
        <v>365</v>
      </c>
      <c r="C379" s="19"/>
      <c r="D379" s="19"/>
      <c r="E379" s="25"/>
      <c r="F379" s="19"/>
      <c r="G379" s="19"/>
      <c r="H379" s="21"/>
      <c r="I379" s="21"/>
      <c r="J379" s="21"/>
      <c r="K379" s="21"/>
      <c r="L379" s="27"/>
      <c r="M379" s="27"/>
      <c r="N379" s="27"/>
      <c r="O379" s="27"/>
      <c r="P379" s="27"/>
      <c r="Q379" s="27"/>
      <c r="R379" s="27"/>
      <c r="S379" s="27"/>
      <c r="T379" s="160">
        <f t="shared" si="115"/>
        <v>0</v>
      </c>
      <c r="U379" s="166">
        <f t="shared" si="98"/>
        <v>0</v>
      </c>
      <c r="V379" s="166" t="e">
        <f t="shared" si="99"/>
        <v>#DIV/0!</v>
      </c>
      <c r="W379" s="161">
        <f t="shared" si="105"/>
        <v>0</v>
      </c>
      <c r="X379" s="161">
        <f t="shared" si="116"/>
        <v>0</v>
      </c>
      <c r="Y379" s="161">
        <f t="shared" si="100"/>
        <v>0</v>
      </c>
      <c r="Z379" s="161">
        <f t="shared" si="106"/>
        <v>1</v>
      </c>
      <c r="AA379" s="161">
        <f t="shared" si="107"/>
        <v>0</v>
      </c>
      <c r="AB379" s="162" t="e">
        <f t="shared" si="101"/>
        <v>#DIV/0!</v>
      </c>
      <c r="AC379" s="162" t="e">
        <f t="shared" si="102"/>
        <v>#DIV/0!</v>
      </c>
      <c r="AD379" s="162">
        <f t="shared" si="108"/>
        <v>0</v>
      </c>
      <c r="AE379" s="85">
        <f t="shared" si="109"/>
        <v>39</v>
      </c>
      <c r="AF379" s="85">
        <f t="shared" si="110"/>
        <v>72</v>
      </c>
      <c r="AG379" s="85">
        <f t="shared" si="111"/>
        <v>256</v>
      </c>
      <c r="AH379" s="85">
        <f t="shared" si="112"/>
        <v>153600</v>
      </c>
      <c r="AI379" s="152">
        <f t="shared" si="113"/>
        <v>0</v>
      </c>
      <c r="AJ379" s="152">
        <f t="shared" si="114"/>
        <v>0</v>
      </c>
      <c r="AK379" s="157">
        <f t="shared" si="103"/>
        <v>0</v>
      </c>
      <c r="AL379" s="158"/>
      <c r="AM379" s="158"/>
      <c r="AN379" s="159"/>
      <c r="AO379" s="159"/>
      <c r="AP379" s="159"/>
      <c r="AQ379" s="153"/>
      <c r="AR379" s="85">
        <f t="shared" si="104"/>
        <v>0</v>
      </c>
      <c r="AS379" s="85"/>
      <c r="AT379" s="85"/>
      <c r="AU379" s="85"/>
      <c r="AV379" s="85"/>
      <c r="AW379" s="85"/>
    </row>
    <row r="380" spans="1:49" s="22" customFormat="1">
      <c r="A380" s="42"/>
      <c r="B380" s="18">
        <v>366</v>
      </c>
      <c r="C380" s="19"/>
      <c r="D380" s="19"/>
      <c r="E380" s="25"/>
      <c r="F380" s="19"/>
      <c r="G380" s="19"/>
      <c r="H380" s="21"/>
      <c r="I380" s="21"/>
      <c r="J380" s="21"/>
      <c r="K380" s="21"/>
      <c r="L380" s="27"/>
      <c r="M380" s="27"/>
      <c r="N380" s="27"/>
      <c r="O380" s="27"/>
      <c r="P380" s="27"/>
      <c r="Q380" s="27"/>
      <c r="R380" s="27"/>
      <c r="S380" s="27"/>
      <c r="T380" s="160">
        <f t="shared" si="115"/>
        <v>0</v>
      </c>
      <c r="U380" s="166">
        <f t="shared" si="98"/>
        <v>0</v>
      </c>
      <c r="V380" s="166" t="e">
        <f t="shared" si="99"/>
        <v>#DIV/0!</v>
      </c>
      <c r="W380" s="161">
        <f t="shared" si="105"/>
        <v>0</v>
      </c>
      <c r="X380" s="161">
        <f t="shared" si="116"/>
        <v>0</v>
      </c>
      <c r="Y380" s="161">
        <f t="shared" si="100"/>
        <v>0</v>
      </c>
      <c r="Z380" s="161">
        <f t="shared" si="106"/>
        <v>1</v>
      </c>
      <c r="AA380" s="161">
        <f t="shared" si="107"/>
        <v>0</v>
      </c>
      <c r="AB380" s="162" t="e">
        <f t="shared" si="101"/>
        <v>#DIV/0!</v>
      </c>
      <c r="AC380" s="162" t="e">
        <f t="shared" si="102"/>
        <v>#DIV/0!</v>
      </c>
      <c r="AD380" s="162">
        <f t="shared" si="108"/>
        <v>0</v>
      </c>
      <c r="AE380" s="85">
        <f t="shared" si="109"/>
        <v>39</v>
      </c>
      <c r="AF380" s="85">
        <f t="shared" si="110"/>
        <v>72</v>
      </c>
      <c r="AG380" s="85">
        <f t="shared" si="111"/>
        <v>256</v>
      </c>
      <c r="AH380" s="85">
        <f t="shared" si="112"/>
        <v>153600</v>
      </c>
      <c r="AI380" s="152">
        <f t="shared" si="113"/>
        <v>0</v>
      </c>
      <c r="AJ380" s="152">
        <f t="shared" si="114"/>
        <v>0</v>
      </c>
      <c r="AK380" s="157">
        <f t="shared" si="103"/>
        <v>0</v>
      </c>
      <c r="AL380" s="158"/>
      <c r="AM380" s="158"/>
      <c r="AN380" s="159"/>
      <c r="AO380" s="159"/>
      <c r="AP380" s="159"/>
      <c r="AQ380" s="153"/>
      <c r="AR380" s="85">
        <f t="shared" si="104"/>
        <v>0</v>
      </c>
      <c r="AS380" s="85"/>
      <c r="AT380" s="85"/>
      <c r="AU380" s="85"/>
      <c r="AV380" s="85"/>
      <c r="AW380" s="85"/>
    </row>
    <row r="381" spans="1:49" s="22" customFormat="1">
      <c r="A381" s="42"/>
      <c r="B381" s="18">
        <v>367</v>
      </c>
      <c r="C381" s="19"/>
      <c r="D381" s="19"/>
      <c r="E381" s="25"/>
      <c r="F381" s="19"/>
      <c r="G381" s="19"/>
      <c r="H381" s="21"/>
      <c r="I381" s="21"/>
      <c r="J381" s="21"/>
      <c r="K381" s="21"/>
      <c r="L381" s="27"/>
      <c r="M381" s="27"/>
      <c r="N381" s="27"/>
      <c r="O381" s="27"/>
      <c r="P381" s="27"/>
      <c r="Q381" s="27"/>
      <c r="R381" s="27"/>
      <c r="S381" s="27"/>
      <c r="T381" s="160">
        <f t="shared" si="115"/>
        <v>0</v>
      </c>
      <c r="U381" s="166">
        <f t="shared" si="98"/>
        <v>0</v>
      </c>
      <c r="V381" s="166" t="e">
        <f t="shared" si="99"/>
        <v>#DIV/0!</v>
      </c>
      <c r="W381" s="161">
        <f t="shared" si="105"/>
        <v>0</v>
      </c>
      <c r="X381" s="161">
        <f t="shared" si="116"/>
        <v>0</v>
      </c>
      <c r="Y381" s="161">
        <f t="shared" si="100"/>
        <v>0</v>
      </c>
      <c r="Z381" s="161">
        <f t="shared" si="106"/>
        <v>1</v>
      </c>
      <c r="AA381" s="161">
        <f t="shared" si="107"/>
        <v>0</v>
      </c>
      <c r="AB381" s="162" t="e">
        <f t="shared" si="101"/>
        <v>#DIV/0!</v>
      </c>
      <c r="AC381" s="162" t="e">
        <f t="shared" si="102"/>
        <v>#DIV/0!</v>
      </c>
      <c r="AD381" s="162">
        <f t="shared" si="108"/>
        <v>0</v>
      </c>
      <c r="AE381" s="85">
        <f t="shared" si="109"/>
        <v>39</v>
      </c>
      <c r="AF381" s="85">
        <f t="shared" si="110"/>
        <v>72</v>
      </c>
      <c r="AG381" s="85">
        <f t="shared" si="111"/>
        <v>256</v>
      </c>
      <c r="AH381" s="85">
        <f t="shared" si="112"/>
        <v>153600</v>
      </c>
      <c r="AI381" s="152">
        <f t="shared" si="113"/>
        <v>0</v>
      </c>
      <c r="AJ381" s="152">
        <f t="shared" si="114"/>
        <v>0</v>
      </c>
      <c r="AK381" s="157">
        <f t="shared" si="103"/>
        <v>0</v>
      </c>
      <c r="AL381" s="158"/>
      <c r="AM381" s="158"/>
      <c r="AN381" s="159"/>
      <c r="AO381" s="159"/>
      <c r="AP381" s="159"/>
      <c r="AQ381" s="153"/>
      <c r="AR381" s="85">
        <f t="shared" si="104"/>
        <v>0</v>
      </c>
      <c r="AS381" s="85"/>
      <c r="AT381" s="85"/>
      <c r="AU381" s="85"/>
      <c r="AV381" s="85"/>
      <c r="AW381" s="85"/>
    </row>
    <row r="382" spans="1:49" s="22" customFormat="1">
      <c r="A382" s="42"/>
      <c r="B382" s="18">
        <v>368</v>
      </c>
      <c r="C382" s="19"/>
      <c r="D382" s="19"/>
      <c r="E382" s="25"/>
      <c r="F382" s="19"/>
      <c r="G382" s="19"/>
      <c r="H382" s="21"/>
      <c r="I382" s="21"/>
      <c r="J382" s="21"/>
      <c r="K382" s="21"/>
      <c r="L382" s="27"/>
      <c r="M382" s="27"/>
      <c r="N382" s="27"/>
      <c r="O382" s="27"/>
      <c r="P382" s="27"/>
      <c r="Q382" s="27"/>
      <c r="R382" s="27"/>
      <c r="S382" s="27"/>
      <c r="T382" s="160">
        <f t="shared" si="115"/>
        <v>0</v>
      </c>
      <c r="U382" s="166">
        <f t="shared" si="98"/>
        <v>0</v>
      </c>
      <c r="V382" s="166" t="e">
        <f t="shared" si="99"/>
        <v>#DIV/0!</v>
      </c>
      <c r="W382" s="161">
        <f t="shared" si="105"/>
        <v>0</v>
      </c>
      <c r="X382" s="161">
        <f t="shared" si="116"/>
        <v>0</v>
      </c>
      <c r="Y382" s="161">
        <f t="shared" si="100"/>
        <v>0</v>
      </c>
      <c r="Z382" s="161">
        <f t="shared" si="106"/>
        <v>1</v>
      </c>
      <c r="AA382" s="161">
        <f t="shared" si="107"/>
        <v>0</v>
      </c>
      <c r="AB382" s="162" t="e">
        <f t="shared" si="101"/>
        <v>#DIV/0!</v>
      </c>
      <c r="AC382" s="162" t="e">
        <f t="shared" si="102"/>
        <v>#DIV/0!</v>
      </c>
      <c r="AD382" s="162">
        <f t="shared" si="108"/>
        <v>0</v>
      </c>
      <c r="AE382" s="85">
        <f t="shared" si="109"/>
        <v>39</v>
      </c>
      <c r="AF382" s="85">
        <f t="shared" si="110"/>
        <v>72</v>
      </c>
      <c r="AG382" s="85">
        <f t="shared" si="111"/>
        <v>256</v>
      </c>
      <c r="AH382" s="85">
        <f t="shared" si="112"/>
        <v>153600</v>
      </c>
      <c r="AI382" s="152">
        <f t="shared" si="113"/>
        <v>0</v>
      </c>
      <c r="AJ382" s="152">
        <f t="shared" si="114"/>
        <v>0</v>
      </c>
      <c r="AK382" s="157">
        <f t="shared" si="103"/>
        <v>0</v>
      </c>
      <c r="AL382" s="158"/>
      <c r="AM382" s="158"/>
      <c r="AN382" s="159"/>
      <c r="AO382" s="159"/>
      <c r="AP382" s="159"/>
      <c r="AQ382" s="153"/>
      <c r="AR382" s="85">
        <f t="shared" si="104"/>
        <v>0</v>
      </c>
      <c r="AS382" s="85"/>
      <c r="AT382" s="85"/>
      <c r="AU382" s="85"/>
      <c r="AV382" s="85"/>
      <c r="AW382" s="85"/>
    </row>
    <row r="383" spans="1:49" s="22" customFormat="1">
      <c r="A383" s="42"/>
      <c r="B383" s="18">
        <v>369</v>
      </c>
      <c r="C383" s="19"/>
      <c r="D383" s="19"/>
      <c r="E383" s="25"/>
      <c r="F383" s="19"/>
      <c r="G383" s="19"/>
      <c r="H383" s="21"/>
      <c r="I383" s="21"/>
      <c r="J383" s="21"/>
      <c r="K383" s="21"/>
      <c r="L383" s="27"/>
      <c r="M383" s="27"/>
      <c r="N383" s="27"/>
      <c r="O383" s="27"/>
      <c r="P383" s="27"/>
      <c r="Q383" s="27"/>
      <c r="R383" s="27"/>
      <c r="S383" s="27"/>
      <c r="T383" s="160">
        <f t="shared" si="115"/>
        <v>0</v>
      </c>
      <c r="U383" s="166">
        <f t="shared" si="98"/>
        <v>0</v>
      </c>
      <c r="V383" s="166" t="e">
        <f t="shared" si="99"/>
        <v>#DIV/0!</v>
      </c>
      <c r="W383" s="161">
        <f t="shared" si="105"/>
        <v>0</v>
      </c>
      <c r="X383" s="161">
        <f t="shared" si="116"/>
        <v>0</v>
      </c>
      <c r="Y383" s="161">
        <f t="shared" si="100"/>
        <v>0</v>
      </c>
      <c r="Z383" s="161">
        <f t="shared" si="106"/>
        <v>1</v>
      </c>
      <c r="AA383" s="161">
        <f t="shared" si="107"/>
        <v>0</v>
      </c>
      <c r="AB383" s="162" t="e">
        <f t="shared" si="101"/>
        <v>#DIV/0!</v>
      </c>
      <c r="AC383" s="162" t="e">
        <f t="shared" si="102"/>
        <v>#DIV/0!</v>
      </c>
      <c r="AD383" s="162">
        <f t="shared" si="108"/>
        <v>0</v>
      </c>
      <c r="AE383" s="85">
        <f t="shared" si="109"/>
        <v>39</v>
      </c>
      <c r="AF383" s="85">
        <f t="shared" si="110"/>
        <v>72</v>
      </c>
      <c r="AG383" s="85">
        <f t="shared" si="111"/>
        <v>256</v>
      </c>
      <c r="AH383" s="85">
        <f t="shared" si="112"/>
        <v>153600</v>
      </c>
      <c r="AI383" s="152">
        <f t="shared" si="113"/>
        <v>0</v>
      </c>
      <c r="AJ383" s="152">
        <f t="shared" si="114"/>
        <v>0</v>
      </c>
      <c r="AK383" s="157">
        <f t="shared" si="103"/>
        <v>0</v>
      </c>
      <c r="AL383" s="158"/>
      <c r="AM383" s="158"/>
      <c r="AN383" s="159"/>
      <c r="AO383" s="159"/>
      <c r="AP383" s="159"/>
      <c r="AQ383" s="153"/>
      <c r="AR383" s="85">
        <f t="shared" si="104"/>
        <v>0</v>
      </c>
      <c r="AS383" s="85"/>
      <c r="AT383" s="85"/>
      <c r="AU383" s="85"/>
      <c r="AV383" s="85"/>
      <c r="AW383" s="85"/>
    </row>
    <row r="384" spans="1:49" s="22" customFormat="1">
      <c r="A384" s="42"/>
      <c r="B384" s="18">
        <v>370</v>
      </c>
      <c r="C384" s="19"/>
      <c r="D384" s="19"/>
      <c r="E384" s="25"/>
      <c r="F384" s="19"/>
      <c r="G384" s="19"/>
      <c r="H384" s="21"/>
      <c r="I384" s="21"/>
      <c r="J384" s="21"/>
      <c r="K384" s="21"/>
      <c r="L384" s="27"/>
      <c r="M384" s="27"/>
      <c r="N384" s="27"/>
      <c r="O384" s="27"/>
      <c r="P384" s="27"/>
      <c r="Q384" s="27"/>
      <c r="R384" s="27"/>
      <c r="S384" s="27"/>
      <c r="T384" s="160">
        <f t="shared" si="115"/>
        <v>0</v>
      </c>
      <c r="U384" s="166">
        <f t="shared" si="98"/>
        <v>0</v>
      </c>
      <c r="V384" s="166" t="e">
        <f t="shared" si="99"/>
        <v>#DIV/0!</v>
      </c>
      <c r="W384" s="161">
        <f t="shared" si="105"/>
        <v>0</v>
      </c>
      <c r="X384" s="161">
        <f t="shared" si="116"/>
        <v>0</v>
      </c>
      <c r="Y384" s="161">
        <f t="shared" si="100"/>
        <v>0</v>
      </c>
      <c r="Z384" s="161">
        <f t="shared" si="106"/>
        <v>1</v>
      </c>
      <c r="AA384" s="161">
        <f t="shared" si="107"/>
        <v>0</v>
      </c>
      <c r="AB384" s="162" t="e">
        <f t="shared" si="101"/>
        <v>#DIV/0!</v>
      </c>
      <c r="AC384" s="162" t="e">
        <f t="shared" si="102"/>
        <v>#DIV/0!</v>
      </c>
      <c r="AD384" s="162">
        <f t="shared" si="108"/>
        <v>0</v>
      </c>
      <c r="AE384" s="85">
        <f t="shared" si="109"/>
        <v>39</v>
      </c>
      <c r="AF384" s="85">
        <f t="shared" si="110"/>
        <v>72</v>
      </c>
      <c r="AG384" s="85">
        <f t="shared" si="111"/>
        <v>256</v>
      </c>
      <c r="AH384" s="85">
        <f t="shared" si="112"/>
        <v>153600</v>
      </c>
      <c r="AI384" s="152">
        <f t="shared" si="113"/>
        <v>0</v>
      </c>
      <c r="AJ384" s="152">
        <f t="shared" si="114"/>
        <v>0</v>
      </c>
      <c r="AK384" s="157">
        <f t="shared" si="103"/>
        <v>0</v>
      </c>
      <c r="AL384" s="158"/>
      <c r="AM384" s="158"/>
      <c r="AN384" s="159"/>
      <c r="AO384" s="159"/>
      <c r="AP384" s="159"/>
      <c r="AQ384" s="153"/>
      <c r="AR384" s="85">
        <f t="shared" si="104"/>
        <v>0</v>
      </c>
      <c r="AS384" s="85"/>
      <c r="AT384" s="85"/>
      <c r="AU384" s="85"/>
      <c r="AV384" s="85"/>
      <c r="AW384" s="85"/>
    </row>
    <row r="385" spans="1:49" s="22" customFormat="1">
      <c r="A385" s="42"/>
      <c r="B385" s="18">
        <v>371</v>
      </c>
      <c r="C385" s="19"/>
      <c r="D385" s="19"/>
      <c r="E385" s="25"/>
      <c r="F385" s="19"/>
      <c r="G385" s="19"/>
      <c r="H385" s="21"/>
      <c r="I385" s="21"/>
      <c r="J385" s="21"/>
      <c r="K385" s="21"/>
      <c r="L385" s="27"/>
      <c r="M385" s="27"/>
      <c r="N385" s="27"/>
      <c r="O385" s="27"/>
      <c r="P385" s="27"/>
      <c r="Q385" s="27"/>
      <c r="R385" s="27"/>
      <c r="S385" s="27"/>
      <c r="T385" s="160">
        <f t="shared" si="115"/>
        <v>0</v>
      </c>
      <c r="U385" s="166">
        <f t="shared" si="98"/>
        <v>0</v>
      </c>
      <c r="V385" s="166" t="e">
        <f t="shared" si="99"/>
        <v>#DIV/0!</v>
      </c>
      <c r="W385" s="161">
        <f t="shared" si="105"/>
        <v>0</v>
      </c>
      <c r="X385" s="161">
        <f t="shared" si="116"/>
        <v>0</v>
      </c>
      <c r="Y385" s="161">
        <f t="shared" si="100"/>
        <v>0</v>
      </c>
      <c r="Z385" s="161">
        <f t="shared" si="106"/>
        <v>1</v>
      </c>
      <c r="AA385" s="161">
        <f t="shared" si="107"/>
        <v>0</v>
      </c>
      <c r="AB385" s="162" t="e">
        <f t="shared" si="101"/>
        <v>#DIV/0!</v>
      </c>
      <c r="AC385" s="162" t="e">
        <f t="shared" si="102"/>
        <v>#DIV/0!</v>
      </c>
      <c r="AD385" s="162">
        <f t="shared" si="108"/>
        <v>0</v>
      </c>
      <c r="AE385" s="85">
        <f t="shared" si="109"/>
        <v>39</v>
      </c>
      <c r="AF385" s="85">
        <f t="shared" si="110"/>
        <v>72</v>
      </c>
      <c r="AG385" s="85">
        <f t="shared" si="111"/>
        <v>256</v>
      </c>
      <c r="AH385" s="85">
        <f t="shared" si="112"/>
        <v>153600</v>
      </c>
      <c r="AI385" s="152">
        <f t="shared" si="113"/>
        <v>0</v>
      </c>
      <c r="AJ385" s="152">
        <f t="shared" si="114"/>
        <v>0</v>
      </c>
      <c r="AK385" s="157">
        <f t="shared" si="103"/>
        <v>0</v>
      </c>
      <c r="AL385" s="158"/>
      <c r="AM385" s="158"/>
      <c r="AN385" s="159"/>
      <c r="AO385" s="159"/>
      <c r="AP385" s="159"/>
      <c r="AQ385" s="153"/>
      <c r="AR385" s="85">
        <f t="shared" si="104"/>
        <v>0</v>
      </c>
      <c r="AS385" s="85"/>
      <c r="AT385" s="85"/>
      <c r="AU385" s="85"/>
      <c r="AV385" s="85"/>
      <c r="AW385" s="85"/>
    </row>
    <row r="386" spans="1:49" s="22" customFormat="1">
      <c r="A386" s="42"/>
      <c r="B386" s="18">
        <v>372</v>
      </c>
      <c r="C386" s="19"/>
      <c r="D386" s="19"/>
      <c r="E386" s="25"/>
      <c r="F386" s="19"/>
      <c r="G386" s="19"/>
      <c r="H386" s="21"/>
      <c r="I386" s="21"/>
      <c r="J386" s="21"/>
      <c r="K386" s="21"/>
      <c r="L386" s="27"/>
      <c r="M386" s="27"/>
      <c r="N386" s="27"/>
      <c r="O386" s="27"/>
      <c r="P386" s="27"/>
      <c r="Q386" s="27"/>
      <c r="R386" s="27"/>
      <c r="S386" s="27"/>
      <c r="T386" s="160">
        <f t="shared" si="115"/>
        <v>0</v>
      </c>
      <c r="U386" s="166">
        <f t="shared" si="98"/>
        <v>0</v>
      </c>
      <c r="V386" s="166" t="e">
        <f t="shared" si="99"/>
        <v>#DIV/0!</v>
      </c>
      <c r="W386" s="161">
        <f t="shared" si="105"/>
        <v>0</v>
      </c>
      <c r="X386" s="161">
        <f t="shared" si="116"/>
        <v>0</v>
      </c>
      <c r="Y386" s="161">
        <f t="shared" si="100"/>
        <v>0</v>
      </c>
      <c r="Z386" s="161">
        <f t="shared" si="106"/>
        <v>1</v>
      </c>
      <c r="AA386" s="161">
        <f t="shared" si="107"/>
        <v>0</v>
      </c>
      <c r="AB386" s="162" t="e">
        <f t="shared" si="101"/>
        <v>#DIV/0!</v>
      </c>
      <c r="AC386" s="162" t="e">
        <f t="shared" si="102"/>
        <v>#DIV/0!</v>
      </c>
      <c r="AD386" s="162">
        <f t="shared" si="108"/>
        <v>0</v>
      </c>
      <c r="AE386" s="85">
        <f t="shared" si="109"/>
        <v>39</v>
      </c>
      <c r="AF386" s="85">
        <f t="shared" si="110"/>
        <v>72</v>
      </c>
      <c r="AG386" s="85">
        <f t="shared" si="111"/>
        <v>256</v>
      </c>
      <c r="AH386" s="85">
        <f t="shared" si="112"/>
        <v>153600</v>
      </c>
      <c r="AI386" s="152">
        <f t="shared" si="113"/>
        <v>0</v>
      </c>
      <c r="AJ386" s="152">
        <f t="shared" si="114"/>
        <v>0</v>
      </c>
      <c r="AK386" s="157">
        <f t="shared" si="103"/>
        <v>0</v>
      </c>
      <c r="AL386" s="158"/>
      <c r="AM386" s="158"/>
      <c r="AN386" s="159"/>
      <c r="AO386" s="159"/>
      <c r="AP386" s="159"/>
      <c r="AQ386" s="153"/>
      <c r="AR386" s="85">
        <f t="shared" si="104"/>
        <v>0</v>
      </c>
      <c r="AS386" s="85"/>
      <c r="AT386" s="85"/>
      <c r="AU386" s="85"/>
      <c r="AV386" s="85"/>
      <c r="AW386" s="85"/>
    </row>
    <row r="387" spans="1:49" s="22" customFormat="1">
      <c r="A387" s="42"/>
      <c r="B387" s="18">
        <v>373</v>
      </c>
      <c r="C387" s="19"/>
      <c r="D387" s="19"/>
      <c r="E387" s="25"/>
      <c r="F387" s="19"/>
      <c r="G387" s="19"/>
      <c r="H387" s="21"/>
      <c r="I387" s="21"/>
      <c r="J387" s="21"/>
      <c r="K387" s="21"/>
      <c r="L387" s="27"/>
      <c r="M387" s="27"/>
      <c r="N387" s="27"/>
      <c r="O387" s="27"/>
      <c r="P387" s="27"/>
      <c r="Q387" s="27"/>
      <c r="R387" s="27"/>
      <c r="S387" s="27"/>
      <c r="T387" s="160">
        <f t="shared" si="115"/>
        <v>0</v>
      </c>
      <c r="U387" s="166">
        <f t="shared" si="98"/>
        <v>0</v>
      </c>
      <c r="V387" s="166" t="e">
        <f t="shared" si="99"/>
        <v>#DIV/0!</v>
      </c>
      <c r="W387" s="161">
        <f t="shared" si="105"/>
        <v>0</v>
      </c>
      <c r="X387" s="161">
        <f t="shared" si="116"/>
        <v>0</v>
      </c>
      <c r="Y387" s="161">
        <f t="shared" si="100"/>
        <v>0</v>
      </c>
      <c r="Z387" s="161">
        <f t="shared" si="106"/>
        <v>1</v>
      </c>
      <c r="AA387" s="161">
        <f t="shared" si="107"/>
        <v>0</v>
      </c>
      <c r="AB387" s="162" t="e">
        <f t="shared" si="101"/>
        <v>#DIV/0!</v>
      </c>
      <c r="AC387" s="162" t="e">
        <f t="shared" si="102"/>
        <v>#DIV/0!</v>
      </c>
      <c r="AD387" s="162">
        <f t="shared" si="108"/>
        <v>0</v>
      </c>
      <c r="AE387" s="85">
        <f t="shared" si="109"/>
        <v>39</v>
      </c>
      <c r="AF387" s="85">
        <f t="shared" si="110"/>
        <v>72</v>
      </c>
      <c r="AG387" s="85">
        <f t="shared" si="111"/>
        <v>256</v>
      </c>
      <c r="AH387" s="85">
        <f t="shared" si="112"/>
        <v>153600</v>
      </c>
      <c r="AI387" s="152">
        <f t="shared" si="113"/>
        <v>0</v>
      </c>
      <c r="AJ387" s="152">
        <f t="shared" si="114"/>
        <v>0</v>
      </c>
      <c r="AK387" s="157">
        <f t="shared" si="103"/>
        <v>0</v>
      </c>
      <c r="AL387" s="158"/>
      <c r="AM387" s="158"/>
      <c r="AN387" s="159"/>
      <c r="AO387" s="159"/>
      <c r="AP387" s="159"/>
      <c r="AQ387" s="153"/>
      <c r="AR387" s="85">
        <f t="shared" si="104"/>
        <v>0</v>
      </c>
      <c r="AS387" s="85"/>
      <c r="AT387" s="85"/>
      <c r="AU387" s="85"/>
      <c r="AV387" s="85"/>
      <c r="AW387" s="85"/>
    </row>
    <row r="388" spans="1:49" s="22" customFormat="1">
      <c r="A388" s="42"/>
      <c r="B388" s="18">
        <v>374</v>
      </c>
      <c r="C388" s="19"/>
      <c r="D388" s="19"/>
      <c r="E388" s="25"/>
      <c r="F388" s="19"/>
      <c r="G388" s="19"/>
      <c r="H388" s="21"/>
      <c r="I388" s="21"/>
      <c r="J388" s="21"/>
      <c r="K388" s="21"/>
      <c r="L388" s="27"/>
      <c r="M388" s="27"/>
      <c r="N388" s="27"/>
      <c r="O388" s="27"/>
      <c r="P388" s="27"/>
      <c r="Q388" s="27"/>
      <c r="R388" s="27"/>
      <c r="S388" s="27"/>
      <c r="T388" s="160">
        <f t="shared" si="115"/>
        <v>0</v>
      </c>
      <c r="U388" s="166">
        <f t="shared" si="98"/>
        <v>0</v>
      </c>
      <c r="V388" s="166" t="e">
        <f t="shared" si="99"/>
        <v>#DIV/0!</v>
      </c>
      <c r="W388" s="161">
        <f t="shared" si="105"/>
        <v>0</v>
      </c>
      <c r="X388" s="161">
        <f t="shared" si="116"/>
        <v>0</v>
      </c>
      <c r="Y388" s="161">
        <f t="shared" si="100"/>
        <v>0</v>
      </c>
      <c r="Z388" s="161">
        <f t="shared" si="106"/>
        <v>1</v>
      </c>
      <c r="AA388" s="161">
        <f t="shared" si="107"/>
        <v>0</v>
      </c>
      <c r="AB388" s="162" t="e">
        <f t="shared" si="101"/>
        <v>#DIV/0!</v>
      </c>
      <c r="AC388" s="162" t="e">
        <f t="shared" si="102"/>
        <v>#DIV/0!</v>
      </c>
      <c r="AD388" s="162">
        <f t="shared" si="108"/>
        <v>0</v>
      </c>
      <c r="AE388" s="85">
        <f t="shared" si="109"/>
        <v>39</v>
      </c>
      <c r="AF388" s="85">
        <f t="shared" si="110"/>
        <v>72</v>
      </c>
      <c r="AG388" s="85">
        <f t="shared" si="111"/>
        <v>256</v>
      </c>
      <c r="AH388" s="85">
        <f t="shared" si="112"/>
        <v>153600</v>
      </c>
      <c r="AI388" s="152">
        <f t="shared" si="113"/>
        <v>0</v>
      </c>
      <c r="AJ388" s="152">
        <f t="shared" si="114"/>
        <v>0</v>
      </c>
      <c r="AK388" s="157">
        <f t="shared" si="103"/>
        <v>0</v>
      </c>
      <c r="AL388" s="158"/>
      <c r="AM388" s="158"/>
      <c r="AN388" s="159"/>
      <c r="AO388" s="159"/>
      <c r="AP388" s="159"/>
      <c r="AQ388" s="153"/>
      <c r="AR388" s="85">
        <f t="shared" si="104"/>
        <v>0</v>
      </c>
      <c r="AS388" s="85"/>
      <c r="AT388" s="85"/>
      <c r="AU388" s="85"/>
      <c r="AV388" s="85"/>
      <c r="AW388" s="85"/>
    </row>
    <row r="389" spans="1:49" s="22" customFormat="1">
      <c r="A389" s="42"/>
      <c r="B389" s="18">
        <v>375</v>
      </c>
      <c r="C389" s="19"/>
      <c r="D389" s="19"/>
      <c r="E389" s="25"/>
      <c r="F389" s="19"/>
      <c r="G389" s="19"/>
      <c r="H389" s="21"/>
      <c r="I389" s="21"/>
      <c r="J389" s="21"/>
      <c r="K389" s="21"/>
      <c r="L389" s="27"/>
      <c r="M389" s="27"/>
      <c r="N389" s="27"/>
      <c r="O389" s="27"/>
      <c r="P389" s="27"/>
      <c r="Q389" s="27"/>
      <c r="R389" s="27"/>
      <c r="S389" s="27"/>
      <c r="T389" s="160">
        <f t="shared" si="115"/>
        <v>0</v>
      </c>
      <c r="U389" s="166">
        <f t="shared" si="98"/>
        <v>0</v>
      </c>
      <c r="V389" s="166" t="e">
        <f t="shared" si="99"/>
        <v>#DIV/0!</v>
      </c>
      <c r="W389" s="161">
        <f t="shared" si="105"/>
        <v>0</v>
      </c>
      <c r="X389" s="161">
        <f t="shared" si="116"/>
        <v>0</v>
      </c>
      <c r="Y389" s="161">
        <f t="shared" si="100"/>
        <v>0</v>
      </c>
      <c r="Z389" s="161">
        <f t="shared" si="106"/>
        <v>1</v>
      </c>
      <c r="AA389" s="161">
        <f t="shared" si="107"/>
        <v>0</v>
      </c>
      <c r="AB389" s="162" t="e">
        <f t="shared" si="101"/>
        <v>#DIV/0!</v>
      </c>
      <c r="AC389" s="162" t="e">
        <f t="shared" si="102"/>
        <v>#DIV/0!</v>
      </c>
      <c r="AD389" s="162">
        <f t="shared" si="108"/>
        <v>0</v>
      </c>
      <c r="AE389" s="85">
        <f t="shared" si="109"/>
        <v>39</v>
      </c>
      <c r="AF389" s="85">
        <f t="shared" si="110"/>
        <v>72</v>
      </c>
      <c r="AG389" s="85">
        <f t="shared" si="111"/>
        <v>256</v>
      </c>
      <c r="AH389" s="85">
        <f t="shared" si="112"/>
        <v>153600</v>
      </c>
      <c r="AI389" s="152">
        <f t="shared" si="113"/>
        <v>0</v>
      </c>
      <c r="AJ389" s="152">
        <f t="shared" si="114"/>
        <v>0</v>
      </c>
      <c r="AK389" s="157">
        <f t="shared" si="103"/>
        <v>0</v>
      </c>
      <c r="AL389" s="158"/>
      <c r="AM389" s="158"/>
      <c r="AN389" s="159"/>
      <c r="AO389" s="159"/>
      <c r="AP389" s="159"/>
      <c r="AQ389" s="153"/>
      <c r="AR389" s="85">
        <f t="shared" si="104"/>
        <v>0</v>
      </c>
      <c r="AS389" s="85"/>
      <c r="AT389" s="85"/>
      <c r="AU389" s="85"/>
      <c r="AV389" s="85"/>
      <c r="AW389" s="85"/>
    </row>
    <row r="390" spans="1:49" s="22" customFormat="1">
      <c r="A390" s="42"/>
      <c r="B390" s="18">
        <v>376</v>
      </c>
      <c r="C390" s="19"/>
      <c r="D390" s="19"/>
      <c r="E390" s="25"/>
      <c r="F390" s="19"/>
      <c r="G390" s="19"/>
      <c r="H390" s="21"/>
      <c r="I390" s="21"/>
      <c r="J390" s="21"/>
      <c r="K390" s="21"/>
      <c r="L390" s="27"/>
      <c r="M390" s="27"/>
      <c r="N390" s="27"/>
      <c r="O390" s="27"/>
      <c r="P390" s="27"/>
      <c r="Q390" s="27"/>
      <c r="R390" s="27"/>
      <c r="S390" s="27"/>
      <c r="T390" s="160">
        <f t="shared" si="115"/>
        <v>0</v>
      </c>
      <c r="U390" s="166">
        <f t="shared" si="98"/>
        <v>0</v>
      </c>
      <c r="V390" s="166" t="e">
        <f t="shared" si="99"/>
        <v>#DIV/0!</v>
      </c>
      <c r="W390" s="161">
        <f t="shared" si="105"/>
        <v>0</v>
      </c>
      <c r="X390" s="161">
        <f t="shared" si="116"/>
        <v>0</v>
      </c>
      <c r="Y390" s="161">
        <f t="shared" si="100"/>
        <v>0</v>
      </c>
      <c r="Z390" s="161">
        <f t="shared" si="106"/>
        <v>1</v>
      </c>
      <c r="AA390" s="161">
        <f t="shared" si="107"/>
        <v>0</v>
      </c>
      <c r="AB390" s="162" t="e">
        <f t="shared" si="101"/>
        <v>#DIV/0!</v>
      </c>
      <c r="AC390" s="162" t="e">
        <f t="shared" si="102"/>
        <v>#DIV/0!</v>
      </c>
      <c r="AD390" s="162">
        <f t="shared" si="108"/>
        <v>0</v>
      </c>
      <c r="AE390" s="85">
        <f t="shared" si="109"/>
        <v>39</v>
      </c>
      <c r="AF390" s="85">
        <f t="shared" si="110"/>
        <v>72</v>
      </c>
      <c r="AG390" s="85">
        <f t="shared" si="111"/>
        <v>256</v>
      </c>
      <c r="AH390" s="85">
        <f t="shared" si="112"/>
        <v>153600</v>
      </c>
      <c r="AI390" s="152">
        <f t="shared" si="113"/>
        <v>0</v>
      </c>
      <c r="AJ390" s="152">
        <f t="shared" si="114"/>
        <v>0</v>
      </c>
      <c r="AK390" s="157">
        <f t="shared" si="103"/>
        <v>0</v>
      </c>
      <c r="AL390" s="158"/>
      <c r="AM390" s="158"/>
      <c r="AN390" s="159"/>
      <c r="AO390" s="159"/>
      <c r="AP390" s="159"/>
      <c r="AQ390" s="153"/>
      <c r="AR390" s="85">
        <f t="shared" si="104"/>
        <v>0</v>
      </c>
      <c r="AS390" s="85"/>
      <c r="AT390" s="85"/>
      <c r="AU390" s="85"/>
      <c r="AV390" s="85"/>
      <c r="AW390" s="85"/>
    </row>
    <row r="391" spans="1:49" s="22" customFormat="1">
      <c r="A391" s="42"/>
      <c r="B391" s="18">
        <v>377</v>
      </c>
      <c r="C391" s="19"/>
      <c r="D391" s="19"/>
      <c r="E391" s="25"/>
      <c r="F391" s="19"/>
      <c r="G391" s="19"/>
      <c r="H391" s="21"/>
      <c r="I391" s="21"/>
      <c r="J391" s="21"/>
      <c r="K391" s="21"/>
      <c r="L391" s="27"/>
      <c r="M391" s="27"/>
      <c r="N391" s="27"/>
      <c r="O391" s="27"/>
      <c r="P391" s="27"/>
      <c r="Q391" s="27"/>
      <c r="R391" s="27"/>
      <c r="S391" s="27"/>
      <c r="T391" s="160">
        <f t="shared" si="115"/>
        <v>0</v>
      </c>
      <c r="U391" s="166">
        <f t="shared" si="98"/>
        <v>0</v>
      </c>
      <c r="V391" s="166" t="e">
        <f t="shared" si="99"/>
        <v>#DIV/0!</v>
      </c>
      <c r="W391" s="161">
        <f t="shared" si="105"/>
        <v>0</v>
      </c>
      <c r="X391" s="161">
        <f t="shared" si="116"/>
        <v>0</v>
      </c>
      <c r="Y391" s="161">
        <f t="shared" si="100"/>
        <v>0</v>
      </c>
      <c r="Z391" s="161">
        <f t="shared" si="106"/>
        <v>1</v>
      </c>
      <c r="AA391" s="161">
        <f t="shared" si="107"/>
        <v>0</v>
      </c>
      <c r="AB391" s="162" t="e">
        <f t="shared" si="101"/>
        <v>#DIV/0!</v>
      </c>
      <c r="AC391" s="162" t="e">
        <f t="shared" si="102"/>
        <v>#DIV/0!</v>
      </c>
      <c r="AD391" s="162">
        <f t="shared" si="108"/>
        <v>0</v>
      </c>
      <c r="AE391" s="85">
        <f t="shared" si="109"/>
        <v>39</v>
      </c>
      <c r="AF391" s="85">
        <f t="shared" si="110"/>
        <v>72</v>
      </c>
      <c r="AG391" s="85">
        <f t="shared" si="111"/>
        <v>256</v>
      </c>
      <c r="AH391" s="85">
        <f t="shared" si="112"/>
        <v>153600</v>
      </c>
      <c r="AI391" s="152">
        <f t="shared" si="113"/>
        <v>0</v>
      </c>
      <c r="AJ391" s="152">
        <f t="shared" si="114"/>
        <v>0</v>
      </c>
      <c r="AK391" s="157">
        <f t="shared" si="103"/>
        <v>0</v>
      </c>
      <c r="AL391" s="158"/>
      <c r="AM391" s="158"/>
      <c r="AN391" s="159"/>
      <c r="AO391" s="159"/>
      <c r="AP391" s="159"/>
      <c r="AQ391" s="153"/>
      <c r="AR391" s="85">
        <f t="shared" si="104"/>
        <v>0</v>
      </c>
      <c r="AS391" s="85"/>
      <c r="AT391" s="85"/>
      <c r="AU391" s="85"/>
      <c r="AV391" s="85"/>
      <c r="AW391" s="85"/>
    </row>
    <row r="392" spans="1:49" s="22" customFormat="1">
      <c r="A392" s="42"/>
      <c r="B392" s="18">
        <v>378</v>
      </c>
      <c r="C392" s="19"/>
      <c r="D392" s="19"/>
      <c r="E392" s="25"/>
      <c r="F392" s="19"/>
      <c r="G392" s="19"/>
      <c r="H392" s="21"/>
      <c r="I392" s="21"/>
      <c r="J392" s="21"/>
      <c r="K392" s="21"/>
      <c r="L392" s="27"/>
      <c r="M392" s="27"/>
      <c r="N392" s="27"/>
      <c r="O392" s="27"/>
      <c r="P392" s="27"/>
      <c r="Q392" s="27"/>
      <c r="R392" s="27"/>
      <c r="S392" s="27"/>
      <c r="T392" s="160">
        <f t="shared" si="115"/>
        <v>0</v>
      </c>
      <c r="U392" s="166">
        <f t="shared" si="98"/>
        <v>0</v>
      </c>
      <c r="V392" s="166" t="e">
        <f t="shared" si="99"/>
        <v>#DIV/0!</v>
      </c>
      <c r="W392" s="161">
        <f t="shared" si="105"/>
        <v>0</v>
      </c>
      <c r="X392" s="161">
        <f t="shared" si="116"/>
        <v>0</v>
      </c>
      <c r="Y392" s="161">
        <f t="shared" si="100"/>
        <v>0</v>
      </c>
      <c r="Z392" s="161">
        <f t="shared" si="106"/>
        <v>1</v>
      </c>
      <c r="AA392" s="161">
        <f t="shared" si="107"/>
        <v>0</v>
      </c>
      <c r="AB392" s="162" t="e">
        <f t="shared" si="101"/>
        <v>#DIV/0!</v>
      </c>
      <c r="AC392" s="162" t="e">
        <f t="shared" si="102"/>
        <v>#DIV/0!</v>
      </c>
      <c r="AD392" s="162">
        <f t="shared" si="108"/>
        <v>0</v>
      </c>
      <c r="AE392" s="85">
        <f t="shared" si="109"/>
        <v>39</v>
      </c>
      <c r="AF392" s="85">
        <f t="shared" si="110"/>
        <v>72</v>
      </c>
      <c r="AG392" s="85">
        <f t="shared" si="111"/>
        <v>256</v>
      </c>
      <c r="AH392" s="85">
        <f t="shared" si="112"/>
        <v>153600</v>
      </c>
      <c r="AI392" s="152">
        <f t="shared" si="113"/>
        <v>0</v>
      </c>
      <c r="AJ392" s="152">
        <f t="shared" si="114"/>
        <v>0</v>
      </c>
      <c r="AK392" s="157">
        <f t="shared" si="103"/>
        <v>0</v>
      </c>
      <c r="AL392" s="158"/>
      <c r="AM392" s="158"/>
      <c r="AN392" s="159"/>
      <c r="AO392" s="159"/>
      <c r="AP392" s="159"/>
      <c r="AQ392" s="153"/>
      <c r="AR392" s="85">
        <f t="shared" si="104"/>
        <v>0</v>
      </c>
      <c r="AS392" s="85"/>
      <c r="AT392" s="85"/>
      <c r="AU392" s="85"/>
      <c r="AV392" s="85"/>
      <c r="AW392" s="85"/>
    </row>
    <row r="393" spans="1:49" s="22" customFormat="1">
      <c r="A393" s="42"/>
      <c r="B393" s="18">
        <v>379</v>
      </c>
      <c r="C393" s="19"/>
      <c r="D393" s="19"/>
      <c r="E393" s="25"/>
      <c r="F393" s="19"/>
      <c r="G393" s="19"/>
      <c r="H393" s="21"/>
      <c r="I393" s="21"/>
      <c r="J393" s="21"/>
      <c r="K393" s="21"/>
      <c r="L393" s="27"/>
      <c r="M393" s="27"/>
      <c r="N393" s="27"/>
      <c r="O393" s="27"/>
      <c r="P393" s="27"/>
      <c r="Q393" s="27"/>
      <c r="R393" s="27"/>
      <c r="S393" s="27"/>
      <c r="T393" s="160">
        <f t="shared" si="115"/>
        <v>0</v>
      </c>
      <c r="U393" s="166">
        <f t="shared" si="98"/>
        <v>0</v>
      </c>
      <c r="V393" s="166" t="e">
        <f t="shared" si="99"/>
        <v>#DIV/0!</v>
      </c>
      <c r="W393" s="161">
        <f t="shared" si="105"/>
        <v>0</v>
      </c>
      <c r="X393" s="161">
        <f t="shared" si="116"/>
        <v>0</v>
      </c>
      <c r="Y393" s="161">
        <f t="shared" si="100"/>
        <v>0</v>
      </c>
      <c r="Z393" s="161">
        <f t="shared" si="106"/>
        <v>1</v>
      </c>
      <c r="AA393" s="161">
        <f t="shared" si="107"/>
        <v>0</v>
      </c>
      <c r="AB393" s="162" t="e">
        <f t="shared" si="101"/>
        <v>#DIV/0!</v>
      </c>
      <c r="AC393" s="162" t="e">
        <f t="shared" si="102"/>
        <v>#DIV/0!</v>
      </c>
      <c r="AD393" s="162">
        <f t="shared" si="108"/>
        <v>0</v>
      </c>
      <c r="AE393" s="85">
        <f t="shared" si="109"/>
        <v>39</v>
      </c>
      <c r="AF393" s="85">
        <f t="shared" si="110"/>
        <v>72</v>
      </c>
      <c r="AG393" s="85">
        <f t="shared" si="111"/>
        <v>256</v>
      </c>
      <c r="AH393" s="85">
        <f t="shared" si="112"/>
        <v>153600</v>
      </c>
      <c r="AI393" s="152">
        <f t="shared" si="113"/>
        <v>0</v>
      </c>
      <c r="AJ393" s="152">
        <f t="shared" si="114"/>
        <v>0</v>
      </c>
      <c r="AK393" s="157">
        <f t="shared" si="103"/>
        <v>0</v>
      </c>
      <c r="AL393" s="158"/>
      <c r="AM393" s="158"/>
      <c r="AN393" s="159"/>
      <c r="AO393" s="159"/>
      <c r="AP393" s="159"/>
      <c r="AQ393" s="153"/>
      <c r="AR393" s="85">
        <f t="shared" si="104"/>
        <v>0</v>
      </c>
      <c r="AS393" s="85"/>
      <c r="AT393" s="85"/>
      <c r="AU393" s="85"/>
      <c r="AV393" s="85"/>
      <c r="AW393" s="85"/>
    </row>
    <row r="394" spans="1:49" s="22" customFormat="1">
      <c r="A394" s="42"/>
      <c r="B394" s="18">
        <v>380</v>
      </c>
      <c r="C394" s="19"/>
      <c r="D394" s="19"/>
      <c r="E394" s="25"/>
      <c r="F394" s="19"/>
      <c r="G394" s="19"/>
      <c r="H394" s="21"/>
      <c r="I394" s="21"/>
      <c r="J394" s="21"/>
      <c r="K394" s="21"/>
      <c r="L394" s="27"/>
      <c r="M394" s="27"/>
      <c r="N394" s="27"/>
      <c r="O394" s="27"/>
      <c r="P394" s="27"/>
      <c r="Q394" s="27"/>
      <c r="R394" s="27"/>
      <c r="S394" s="27"/>
      <c r="T394" s="160">
        <f t="shared" si="115"/>
        <v>0</v>
      </c>
      <c r="U394" s="166">
        <f t="shared" si="98"/>
        <v>0</v>
      </c>
      <c r="V394" s="166" t="e">
        <f t="shared" si="99"/>
        <v>#DIV/0!</v>
      </c>
      <c r="W394" s="161">
        <f t="shared" si="105"/>
        <v>0</v>
      </c>
      <c r="X394" s="161">
        <f t="shared" si="116"/>
        <v>0</v>
      </c>
      <c r="Y394" s="161">
        <f t="shared" si="100"/>
        <v>0</v>
      </c>
      <c r="Z394" s="161">
        <f t="shared" si="106"/>
        <v>1</v>
      </c>
      <c r="AA394" s="161">
        <f t="shared" si="107"/>
        <v>0</v>
      </c>
      <c r="AB394" s="162" t="e">
        <f t="shared" si="101"/>
        <v>#DIV/0!</v>
      </c>
      <c r="AC394" s="162" t="e">
        <f t="shared" si="102"/>
        <v>#DIV/0!</v>
      </c>
      <c r="AD394" s="162">
        <f t="shared" si="108"/>
        <v>0</v>
      </c>
      <c r="AE394" s="85">
        <f t="shared" si="109"/>
        <v>39</v>
      </c>
      <c r="AF394" s="85">
        <f t="shared" si="110"/>
        <v>72</v>
      </c>
      <c r="AG394" s="85">
        <f t="shared" si="111"/>
        <v>256</v>
      </c>
      <c r="AH394" s="85">
        <f t="shared" si="112"/>
        <v>153600</v>
      </c>
      <c r="AI394" s="152">
        <f t="shared" si="113"/>
        <v>0</v>
      </c>
      <c r="AJ394" s="152">
        <f t="shared" si="114"/>
        <v>0</v>
      </c>
      <c r="AK394" s="157">
        <f t="shared" si="103"/>
        <v>0</v>
      </c>
      <c r="AL394" s="158"/>
      <c r="AM394" s="158"/>
      <c r="AN394" s="159"/>
      <c r="AO394" s="159"/>
      <c r="AP394" s="159"/>
      <c r="AQ394" s="153"/>
      <c r="AR394" s="85">
        <f t="shared" si="104"/>
        <v>0</v>
      </c>
      <c r="AS394" s="85"/>
      <c r="AT394" s="85"/>
      <c r="AU394" s="85"/>
      <c r="AV394" s="85"/>
      <c r="AW394" s="85"/>
    </row>
    <row r="395" spans="1:49" s="22" customFormat="1">
      <c r="A395" s="42"/>
      <c r="B395" s="18">
        <v>381</v>
      </c>
      <c r="C395" s="19"/>
      <c r="D395" s="19"/>
      <c r="E395" s="25"/>
      <c r="F395" s="19"/>
      <c r="G395" s="19"/>
      <c r="H395" s="21"/>
      <c r="I395" s="21"/>
      <c r="J395" s="21"/>
      <c r="K395" s="21"/>
      <c r="L395" s="27"/>
      <c r="M395" s="27"/>
      <c r="N395" s="27"/>
      <c r="O395" s="27"/>
      <c r="P395" s="27"/>
      <c r="Q395" s="27"/>
      <c r="R395" s="27"/>
      <c r="S395" s="27"/>
      <c r="T395" s="160">
        <f t="shared" si="115"/>
        <v>0</v>
      </c>
      <c r="U395" s="166">
        <f t="shared" si="98"/>
        <v>0</v>
      </c>
      <c r="V395" s="166" t="e">
        <f t="shared" si="99"/>
        <v>#DIV/0!</v>
      </c>
      <c r="W395" s="161">
        <f t="shared" si="105"/>
        <v>0</v>
      </c>
      <c r="X395" s="161">
        <f t="shared" si="116"/>
        <v>0</v>
      </c>
      <c r="Y395" s="161">
        <f t="shared" si="100"/>
        <v>0</v>
      </c>
      <c r="Z395" s="161">
        <f t="shared" si="106"/>
        <v>1</v>
      </c>
      <c r="AA395" s="161">
        <f t="shared" si="107"/>
        <v>0</v>
      </c>
      <c r="AB395" s="162" t="e">
        <f t="shared" si="101"/>
        <v>#DIV/0!</v>
      </c>
      <c r="AC395" s="162" t="e">
        <f t="shared" si="102"/>
        <v>#DIV/0!</v>
      </c>
      <c r="AD395" s="162">
        <f t="shared" si="108"/>
        <v>0</v>
      </c>
      <c r="AE395" s="85">
        <f t="shared" si="109"/>
        <v>39</v>
      </c>
      <c r="AF395" s="85">
        <f t="shared" si="110"/>
        <v>72</v>
      </c>
      <c r="AG395" s="85">
        <f t="shared" si="111"/>
        <v>256</v>
      </c>
      <c r="AH395" s="85">
        <f t="shared" si="112"/>
        <v>153600</v>
      </c>
      <c r="AI395" s="152">
        <f t="shared" si="113"/>
        <v>0</v>
      </c>
      <c r="AJ395" s="152">
        <f t="shared" si="114"/>
        <v>0</v>
      </c>
      <c r="AK395" s="157">
        <f t="shared" si="103"/>
        <v>0</v>
      </c>
      <c r="AL395" s="158"/>
      <c r="AM395" s="158"/>
      <c r="AN395" s="159"/>
      <c r="AO395" s="159"/>
      <c r="AP395" s="159"/>
      <c r="AQ395" s="153"/>
      <c r="AR395" s="85">
        <f t="shared" si="104"/>
        <v>0</v>
      </c>
      <c r="AS395" s="85"/>
      <c r="AT395" s="85"/>
      <c r="AU395" s="85"/>
      <c r="AV395" s="85"/>
      <c r="AW395" s="85"/>
    </row>
    <row r="396" spans="1:49" s="22" customFormat="1">
      <c r="A396" s="42"/>
      <c r="B396" s="18">
        <v>382</v>
      </c>
      <c r="C396" s="19"/>
      <c r="D396" s="19"/>
      <c r="E396" s="25"/>
      <c r="F396" s="19"/>
      <c r="G396" s="19"/>
      <c r="H396" s="21"/>
      <c r="I396" s="21"/>
      <c r="J396" s="21"/>
      <c r="K396" s="21"/>
      <c r="L396" s="27"/>
      <c r="M396" s="27"/>
      <c r="N396" s="27"/>
      <c r="O396" s="27"/>
      <c r="P396" s="27"/>
      <c r="Q396" s="27"/>
      <c r="R396" s="27"/>
      <c r="S396" s="27"/>
      <c r="T396" s="160">
        <f t="shared" si="115"/>
        <v>0</v>
      </c>
      <c r="U396" s="166">
        <f t="shared" si="98"/>
        <v>0</v>
      </c>
      <c r="V396" s="166" t="e">
        <f t="shared" si="99"/>
        <v>#DIV/0!</v>
      </c>
      <c r="W396" s="161">
        <f t="shared" si="105"/>
        <v>0</v>
      </c>
      <c r="X396" s="161">
        <f t="shared" si="116"/>
        <v>0</v>
      </c>
      <c r="Y396" s="161">
        <f t="shared" si="100"/>
        <v>0</v>
      </c>
      <c r="Z396" s="161">
        <f t="shared" si="106"/>
        <v>1</v>
      </c>
      <c r="AA396" s="161">
        <f t="shared" si="107"/>
        <v>0</v>
      </c>
      <c r="AB396" s="162" t="e">
        <f t="shared" si="101"/>
        <v>#DIV/0!</v>
      </c>
      <c r="AC396" s="162" t="e">
        <f t="shared" si="102"/>
        <v>#DIV/0!</v>
      </c>
      <c r="AD396" s="162">
        <f t="shared" si="108"/>
        <v>0</v>
      </c>
      <c r="AE396" s="85">
        <f t="shared" si="109"/>
        <v>39</v>
      </c>
      <c r="AF396" s="85">
        <f t="shared" si="110"/>
        <v>72</v>
      </c>
      <c r="AG396" s="85">
        <f t="shared" si="111"/>
        <v>256</v>
      </c>
      <c r="AH396" s="85">
        <f t="shared" si="112"/>
        <v>153600</v>
      </c>
      <c r="AI396" s="152">
        <f t="shared" si="113"/>
        <v>0</v>
      </c>
      <c r="AJ396" s="152">
        <f t="shared" si="114"/>
        <v>0</v>
      </c>
      <c r="AK396" s="157">
        <f t="shared" si="103"/>
        <v>0</v>
      </c>
      <c r="AL396" s="158"/>
      <c r="AM396" s="158"/>
      <c r="AN396" s="159"/>
      <c r="AO396" s="159"/>
      <c r="AP396" s="159"/>
      <c r="AQ396" s="153"/>
      <c r="AR396" s="85">
        <f t="shared" si="104"/>
        <v>0</v>
      </c>
      <c r="AS396" s="85"/>
      <c r="AT396" s="85"/>
      <c r="AU396" s="85"/>
      <c r="AV396" s="85"/>
      <c r="AW396" s="85"/>
    </row>
    <row r="397" spans="1:49" s="22" customFormat="1">
      <c r="A397" s="42"/>
      <c r="B397" s="18">
        <v>383</v>
      </c>
      <c r="C397" s="19"/>
      <c r="D397" s="19"/>
      <c r="E397" s="25"/>
      <c r="F397" s="19"/>
      <c r="G397" s="19"/>
      <c r="H397" s="21"/>
      <c r="I397" s="21"/>
      <c r="J397" s="21"/>
      <c r="K397" s="21"/>
      <c r="L397" s="27"/>
      <c r="M397" s="27"/>
      <c r="N397" s="27"/>
      <c r="O397" s="27"/>
      <c r="P397" s="27"/>
      <c r="Q397" s="27"/>
      <c r="R397" s="27"/>
      <c r="S397" s="27"/>
      <c r="T397" s="160">
        <f t="shared" si="115"/>
        <v>0</v>
      </c>
      <c r="U397" s="166">
        <f t="shared" si="98"/>
        <v>0</v>
      </c>
      <c r="V397" s="166" t="e">
        <f t="shared" si="99"/>
        <v>#DIV/0!</v>
      </c>
      <c r="W397" s="161">
        <f t="shared" si="105"/>
        <v>0</v>
      </c>
      <c r="X397" s="161">
        <f t="shared" si="116"/>
        <v>0</v>
      </c>
      <c r="Y397" s="161">
        <f t="shared" si="100"/>
        <v>0</v>
      </c>
      <c r="Z397" s="161">
        <f t="shared" si="106"/>
        <v>1</v>
      </c>
      <c r="AA397" s="161">
        <f t="shared" si="107"/>
        <v>0</v>
      </c>
      <c r="AB397" s="162" t="e">
        <f t="shared" si="101"/>
        <v>#DIV/0!</v>
      </c>
      <c r="AC397" s="162" t="e">
        <f t="shared" si="102"/>
        <v>#DIV/0!</v>
      </c>
      <c r="AD397" s="162">
        <f t="shared" si="108"/>
        <v>0</v>
      </c>
      <c r="AE397" s="85">
        <f t="shared" si="109"/>
        <v>39</v>
      </c>
      <c r="AF397" s="85">
        <f t="shared" si="110"/>
        <v>72</v>
      </c>
      <c r="AG397" s="85">
        <f t="shared" si="111"/>
        <v>256</v>
      </c>
      <c r="AH397" s="85">
        <f t="shared" si="112"/>
        <v>153600</v>
      </c>
      <c r="AI397" s="152">
        <f t="shared" si="113"/>
        <v>0</v>
      </c>
      <c r="AJ397" s="152">
        <f t="shared" si="114"/>
        <v>0</v>
      </c>
      <c r="AK397" s="157">
        <f t="shared" si="103"/>
        <v>0</v>
      </c>
      <c r="AL397" s="158"/>
      <c r="AM397" s="158"/>
      <c r="AN397" s="159"/>
      <c r="AO397" s="159"/>
      <c r="AP397" s="159"/>
      <c r="AQ397" s="153"/>
      <c r="AR397" s="85">
        <f t="shared" si="104"/>
        <v>0</v>
      </c>
      <c r="AS397" s="85"/>
      <c r="AT397" s="85"/>
      <c r="AU397" s="85"/>
      <c r="AV397" s="85"/>
      <c r="AW397" s="85"/>
    </row>
    <row r="398" spans="1:49" s="22" customFormat="1">
      <c r="A398" s="42"/>
      <c r="B398" s="18">
        <v>384</v>
      </c>
      <c r="C398" s="19"/>
      <c r="D398" s="19"/>
      <c r="E398" s="25"/>
      <c r="F398" s="19"/>
      <c r="G398" s="19"/>
      <c r="H398" s="21"/>
      <c r="I398" s="21"/>
      <c r="J398" s="21"/>
      <c r="K398" s="21"/>
      <c r="L398" s="27"/>
      <c r="M398" s="27"/>
      <c r="N398" s="27"/>
      <c r="O398" s="27"/>
      <c r="P398" s="27"/>
      <c r="Q398" s="27"/>
      <c r="R398" s="27"/>
      <c r="S398" s="27"/>
      <c r="T398" s="160">
        <f t="shared" si="115"/>
        <v>0</v>
      </c>
      <c r="U398" s="166">
        <f t="shared" si="98"/>
        <v>0</v>
      </c>
      <c r="V398" s="166" t="e">
        <f t="shared" si="99"/>
        <v>#DIV/0!</v>
      </c>
      <c r="W398" s="161">
        <f t="shared" si="105"/>
        <v>0</v>
      </c>
      <c r="X398" s="161">
        <f t="shared" si="116"/>
        <v>0</v>
      </c>
      <c r="Y398" s="161">
        <f t="shared" si="100"/>
        <v>0</v>
      </c>
      <c r="Z398" s="161">
        <f t="shared" si="106"/>
        <v>1</v>
      </c>
      <c r="AA398" s="161">
        <f t="shared" si="107"/>
        <v>0</v>
      </c>
      <c r="AB398" s="162" t="e">
        <f t="shared" si="101"/>
        <v>#DIV/0!</v>
      </c>
      <c r="AC398" s="162" t="e">
        <f t="shared" si="102"/>
        <v>#DIV/0!</v>
      </c>
      <c r="AD398" s="162">
        <f t="shared" si="108"/>
        <v>0</v>
      </c>
      <c r="AE398" s="85">
        <f t="shared" si="109"/>
        <v>39</v>
      </c>
      <c r="AF398" s="85">
        <f t="shared" si="110"/>
        <v>72</v>
      </c>
      <c r="AG398" s="85">
        <f t="shared" si="111"/>
        <v>256</v>
      </c>
      <c r="AH398" s="85">
        <f t="shared" si="112"/>
        <v>153600</v>
      </c>
      <c r="AI398" s="152">
        <f t="shared" si="113"/>
        <v>0</v>
      </c>
      <c r="AJ398" s="152">
        <f t="shared" si="114"/>
        <v>0</v>
      </c>
      <c r="AK398" s="157">
        <f t="shared" si="103"/>
        <v>0</v>
      </c>
      <c r="AL398" s="158"/>
      <c r="AM398" s="158"/>
      <c r="AN398" s="159"/>
      <c r="AO398" s="159"/>
      <c r="AP398" s="159"/>
      <c r="AQ398" s="153"/>
      <c r="AR398" s="85">
        <f t="shared" si="104"/>
        <v>0</v>
      </c>
      <c r="AS398" s="85"/>
      <c r="AT398" s="85"/>
      <c r="AU398" s="85"/>
      <c r="AV398" s="85"/>
      <c r="AW398" s="85"/>
    </row>
    <row r="399" spans="1:49" s="22" customFormat="1">
      <c r="A399" s="42"/>
      <c r="B399" s="18">
        <v>385</v>
      </c>
      <c r="C399" s="19"/>
      <c r="D399" s="19"/>
      <c r="E399" s="25"/>
      <c r="F399" s="19"/>
      <c r="G399" s="19"/>
      <c r="H399" s="21"/>
      <c r="I399" s="21"/>
      <c r="J399" s="21"/>
      <c r="K399" s="21"/>
      <c r="L399" s="27"/>
      <c r="M399" s="27"/>
      <c r="N399" s="27"/>
      <c r="O399" s="27"/>
      <c r="P399" s="27"/>
      <c r="Q399" s="27"/>
      <c r="R399" s="27"/>
      <c r="S399" s="27"/>
      <c r="T399" s="160">
        <f t="shared" si="115"/>
        <v>0</v>
      </c>
      <c r="U399" s="166">
        <f t="shared" ref="U399:U462" si="117">IF((COUNTIF(L399:S399,"P")+COUNTIF(L399:S399,"A")) &gt; 0, ((D399*(1-AJ399))*E399)*AK399, 0)</f>
        <v>0</v>
      </c>
      <c r="V399" s="166" t="e">
        <f t="shared" ref="V399:V462" si="118">U399/T399</f>
        <v>#DIV/0!</v>
      </c>
      <c r="W399" s="161">
        <f t="shared" si="105"/>
        <v>0</v>
      </c>
      <c r="X399" s="161">
        <f t="shared" si="116"/>
        <v>0</v>
      </c>
      <c r="Y399" s="161">
        <f t="shared" ref="Y399:Y462" si="119">J399*(1-AI399)</f>
        <v>0</v>
      </c>
      <c r="Z399" s="161">
        <f t="shared" si="106"/>
        <v>1</v>
      </c>
      <c r="AA399" s="161">
        <f t="shared" si="107"/>
        <v>0</v>
      </c>
      <c r="AB399" s="162" t="e">
        <f t="shared" ref="AB399:AB462" si="120">U399/(T399*AF399)</f>
        <v>#DIV/0!</v>
      </c>
      <c r="AC399" s="162" t="e">
        <f t="shared" ref="AC399:AC462" si="121">W399/(T399*AG399)</f>
        <v>#DIV/0!</v>
      </c>
      <c r="AD399" s="162">
        <f t="shared" si="108"/>
        <v>0</v>
      </c>
      <c r="AE399" s="85">
        <f t="shared" si="109"/>
        <v>39</v>
      </c>
      <c r="AF399" s="85">
        <f t="shared" si="110"/>
        <v>72</v>
      </c>
      <c r="AG399" s="85">
        <f t="shared" si="111"/>
        <v>256</v>
      </c>
      <c r="AH399" s="85">
        <f t="shared" si="112"/>
        <v>153600</v>
      </c>
      <c r="AI399" s="152">
        <f t="shared" si="113"/>
        <v>0</v>
      </c>
      <c r="AJ399" s="152">
        <f t="shared" si="114"/>
        <v>0</v>
      </c>
      <c r="AK399" s="157">
        <f t="shared" ref="AK399:AK462" si="122">C399/AE399</f>
        <v>0</v>
      </c>
      <c r="AL399" s="158"/>
      <c r="AM399" s="158"/>
      <c r="AN399" s="159"/>
      <c r="AO399" s="159"/>
      <c r="AP399" s="159"/>
      <c r="AQ399" s="153"/>
      <c r="AR399" s="85">
        <f t="shared" ref="AR399:AR462" si="123">D399*E399</f>
        <v>0</v>
      </c>
      <c r="AS399" s="85"/>
      <c r="AT399" s="85"/>
      <c r="AU399" s="85"/>
      <c r="AV399" s="85"/>
      <c r="AW399" s="85"/>
    </row>
    <row r="400" spans="1:49" s="22" customFormat="1">
      <c r="A400" s="42"/>
      <c r="B400" s="18">
        <v>386</v>
      </c>
      <c r="C400" s="19"/>
      <c r="D400" s="19"/>
      <c r="E400" s="25"/>
      <c r="F400" s="19"/>
      <c r="G400" s="19"/>
      <c r="H400" s="21"/>
      <c r="I400" s="21"/>
      <c r="J400" s="21"/>
      <c r="K400" s="21"/>
      <c r="L400" s="27"/>
      <c r="M400" s="27"/>
      <c r="N400" s="27"/>
      <c r="O400" s="27"/>
      <c r="P400" s="27"/>
      <c r="Q400" s="27"/>
      <c r="R400" s="27"/>
      <c r="S400" s="27"/>
      <c r="T400" s="160">
        <f t="shared" si="115"/>
        <v>0</v>
      </c>
      <c r="U400" s="166">
        <f t="shared" si="117"/>
        <v>0</v>
      </c>
      <c r="V400" s="166" t="e">
        <f t="shared" si="118"/>
        <v>#DIV/0!</v>
      </c>
      <c r="W400" s="161">
        <f t="shared" ref="W400:W463" si="124">IF( COUNTIF(L400:S400,"X"), (I400+H400) + (((H400 * COUNTIF(L400:S400,"X"))/T400)), I400+H400)</f>
        <v>0</v>
      </c>
      <c r="X400" s="161">
        <f t="shared" si="116"/>
        <v>0</v>
      </c>
      <c r="Y400" s="161">
        <f t="shared" si="119"/>
        <v>0</v>
      </c>
      <c r="Z400" s="161">
        <f t="shared" ref="Z400:Z463" si="125">Z399</f>
        <v>1</v>
      </c>
      <c r="AA400" s="161">
        <f t="shared" ref="AA400:AA463" si="126">Y400*Z400</f>
        <v>0</v>
      </c>
      <c r="AB400" s="162" t="e">
        <f t="shared" si="120"/>
        <v>#DIV/0!</v>
      </c>
      <c r="AC400" s="162" t="e">
        <f t="shared" si="121"/>
        <v>#DIV/0!</v>
      </c>
      <c r="AD400" s="162">
        <f t="shared" ref="AD400:AD463" si="127">Y400/AH400</f>
        <v>0</v>
      </c>
      <c r="AE400" s="85">
        <f t="shared" ref="AE400:AE463" si="128">AE399</f>
        <v>39</v>
      </c>
      <c r="AF400" s="85">
        <f t="shared" ref="AF400:AF463" si="129">AF399</f>
        <v>72</v>
      </c>
      <c r="AG400" s="85">
        <f t="shared" ref="AG400:AG463" si="130">AG399</f>
        <v>256</v>
      </c>
      <c r="AH400" s="85">
        <f t="shared" ref="AH400:AH463" si="131">AH399</f>
        <v>153600</v>
      </c>
      <c r="AI400" s="152">
        <f t="shared" ref="AI400:AI463" si="132">AI399</f>
        <v>0</v>
      </c>
      <c r="AJ400" s="152">
        <f t="shared" ref="AJ400:AJ463" si="133">AJ399</f>
        <v>0</v>
      </c>
      <c r="AK400" s="157">
        <f t="shared" si="122"/>
        <v>0</v>
      </c>
      <c r="AL400" s="158"/>
      <c r="AM400" s="158"/>
      <c r="AN400" s="159"/>
      <c r="AO400" s="159"/>
      <c r="AP400" s="159"/>
      <c r="AQ400" s="153"/>
      <c r="AR400" s="85">
        <f t="shared" si="123"/>
        <v>0</v>
      </c>
      <c r="AS400" s="85"/>
      <c r="AT400" s="85"/>
      <c r="AU400" s="85"/>
      <c r="AV400" s="85"/>
      <c r="AW400" s="85"/>
    </row>
    <row r="401" spans="1:49" s="22" customFormat="1">
      <c r="A401" s="42"/>
      <c r="B401" s="18">
        <v>387</v>
      </c>
      <c r="C401" s="19"/>
      <c r="D401" s="19"/>
      <c r="E401" s="25"/>
      <c r="F401" s="19"/>
      <c r="G401" s="19"/>
      <c r="H401" s="21"/>
      <c r="I401" s="21"/>
      <c r="J401" s="21"/>
      <c r="K401" s="21"/>
      <c r="L401" s="27"/>
      <c r="M401" s="27"/>
      <c r="N401" s="27"/>
      <c r="O401" s="27"/>
      <c r="P401" s="27"/>
      <c r="Q401" s="27"/>
      <c r="R401" s="27"/>
      <c r="S401" s="27"/>
      <c r="T401" s="160">
        <f t="shared" ref="T401:T464" si="134">COUNTIF(L401:S401,"P")</f>
        <v>0</v>
      </c>
      <c r="U401" s="166">
        <f t="shared" si="117"/>
        <v>0</v>
      </c>
      <c r="V401" s="166" t="e">
        <f t="shared" si="118"/>
        <v>#DIV/0!</v>
      </c>
      <c r="W401" s="161">
        <f t="shared" si="124"/>
        <v>0</v>
      </c>
      <c r="X401" s="161">
        <f t="shared" ref="X401:X464" si="135">(T401 + COUNTIF(L401:S401,"A"))*W401</f>
        <v>0</v>
      </c>
      <c r="Y401" s="161">
        <f t="shared" si="119"/>
        <v>0</v>
      </c>
      <c r="Z401" s="161">
        <f t="shared" si="125"/>
        <v>1</v>
      </c>
      <c r="AA401" s="161">
        <f t="shared" si="126"/>
        <v>0</v>
      </c>
      <c r="AB401" s="162" t="e">
        <f t="shared" si="120"/>
        <v>#DIV/0!</v>
      </c>
      <c r="AC401" s="162" t="e">
        <f t="shared" si="121"/>
        <v>#DIV/0!</v>
      </c>
      <c r="AD401" s="162">
        <f t="shared" si="127"/>
        <v>0</v>
      </c>
      <c r="AE401" s="85">
        <f t="shared" si="128"/>
        <v>39</v>
      </c>
      <c r="AF401" s="85">
        <f t="shared" si="129"/>
        <v>72</v>
      </c>
      <c r="AG401" s="85">
        <f t="shared" si="130"/>
        <v>256</v>
      </c>
      <c r="AH401" s="85">
        <f t="shared" si="131"/>
        <v>153600</v>
      </c>
      <c r="AI401" s="152">
        <f t="shared" si="132"/>
        <v>0</v>
      </c>
      <c r="AJ401" s="152">
        <f t="shared" si="133"/>
        <v>0</v>
      </c>
      <c r="AK401" s="157">
        <f t="shared" si="122"/>
        <v>0</v>
      </c>
      <c r="AL401" s="158"/>
      <c r="AM401" s="158"/>
      <c r="AN401" s="159"/>
      <c r="AO401" s="159"/>
      <c r="AP401" s="159"/>
      <c r="AQ401" s="153"/>
      <c r="AR401" s="85">
        <f t="shared" si="123"/>
        <v>0</v>
      </c>
      <c r="AS401" s="85"/>
      <c r="AT401" s="85"/>
      <c r="AU401" s="85"/>
      <c r="AV401" s="85"/>
      <c r="AW401" s="85"/>
    </row>
    <row r="402" spans="1:49" s="22" customFormat="1">
      <c r="A402" s="42"/>
      <c r="B402" s="18">
        <v>388</v>
      </c>
      <c r="C402" s="19"/>
      <c r="D402" s="19"/>
      <c r="E402" s="25"/>
      <c r="F402" s="19"/>
      <c r="G402" s="19"/>
      <c r="H402" s="21"/>
      <c r="I402" s="21"/>
      <c r="J402" s="21"/>
      <c r="K402" s="21"/>
      <c r="L402" s="27"/>
      <c r="M402" s="27"/>
      <c r="N402" s="27"/>
      <c r="O402" s="27"/>
      <c r="P402" s="27"/>
      <c r="Q402" s="27"/>
      <c r="R402" s="27"/>
      <c r="S402" s="27"/>
      <c r="T402" s="160">
        <f t="shared" si="134"/>
        <v>0</v>
      </c>
      <c r="U402" s="166">
        <f t="shared" si="117"/>
        <v>0</v>
      </c>
      <c r="V402" s="166" t="e">
        <f t="shared" si="118"/>
        <v>#DIV/0!</v>
      </c>
      <c r="W402" s="161">
        <f t="shared" si="124"/>
        <v>0</v>
      </c>
      <c r="X402" s="161">
        <f t="shared" si="135"/>
        <v>0</v>
      </c>
      <c r="Y402" s="161">
        <f t="shared" si="119"/>
        <v>0</v>
      </c>
      <c r="Z402" s="161">
        <f t="shared" si="125"/>
        <v>1</v>
      </c>
      <c r="AA402" s="161">
        <f t="shared" si="126"/>
        <v>0</v>
      </c>
      <c r="AB402" s="162" t="e">
        <f t="shared" si="120"/>
        <v>#DIV/0!</v>
      </c>
      <c r="AC402" s="162" t="e">
        <f t="shared" si="121"/>
        <v>#DIV/0!</v>
      </c>
      <c r="AD402" s="162">
        <f t="shared" si="127"/>
        <v>0</v>
      </c>
      <c r="AE402" s="85">
        <f t="shared" si="128"/>
        <v>39</v>
      </c>
      <c r="AF402" s="85">
        <f t="shared" si="129"/>
        <v>72</v>
      </c>
      <c r="AG402" s="85">
        <f t="shared" si="130"/>
        <v>256</v>
      </c>
      <c r="AH402" s="85">
        <f t="shared" si="131"/>
        <v>153600</v>
      </c>
      <c r="AI402" s="152">
        <f t="shared" si="132"/>
        <v>0</v>
      </c>
      <c r="AJ402" s="152">
        <f t="shared" si="133"/>
        <v>0</v>
      </c>
      <c r="AK402" s="157">
        <f t="shared" si="122"/>
        <v>0</v>
      </c>
      <c r="AL402" s="158"/>
      <c r="AM402" s="158"/>
      <c r="AN402" s="159"/>
      <c r="AO402" s="159"/>
      <c r="AP402" s="159"/>
      <c r="AQ402" s="153"/>
      <c r="AR402" s="85">
        <f t="shared" si="123"/>
        <v>0</v>
      </c>
      <c r="AS402" s="85"/>
      <c r="AT402" s="85"/>
      <c r="AU402" s="85"/>
      <c r="AV402" s="85"/>
      <c r="AW402" s="85"/>
    </row>
    <row r="403" spans="1:49" s="22" customFormat="1">
      <c r="A403" s="42"/>
      <c r="B403" s="18">
        <v>389</v>
      </c>
      <c r="C403" s="19"/>
      <c r="D403" s="19"/>
      <c r="E403" s="25"/>
      <c r="F403" s="19"/>
      <c r="G403" s="19"/>
      <c r="H403" s="21"/>
      <c r="I403" s="21"/>
      <c r="J403" s="21"/>
      <c r="K403" s="21"/>
      <c r="L403" s="27"/>
      <c r="M403" s="27"/>
      <c r="N403" s="27"/>
      <c r="O403" s="27"/>
      <c r="P403" s="27"/>
      <c r="Q403" s="27"/>
      <c r="R403" s="27"/>
      <c r="S403" s="27"/>
      <c r="T403" s="160">
        <f t="shared" si="134"/>
        <v>0</v>
      </c>
      <c r="U403" s="166">
        <f t="shared" si="117"/>
        <v>0</v>
      </c>
      <c r="V403" s="166" t="e">
        <f t="shared" si="118"/>
        <v>#DIV/0!</v>
      </c>
      <c r="W403" s="161">
        <f t="shared" si="124"/>
        <v>0</v>
      </c>
      <c r="X403" s="161">
        <f t="shared" si="135"/>
        <v>0</v>
      </c>
      <c r="Y403" s="161">
        <f t="shared" si="119"/>
        <v>0</v>
      </c>
      <c r="Z403" s="161">
        <f t="shared" si="125"/>
        <v>1</v>
      </c>
      <c r="AA403" s="161">
        <f t="shared" si="126"/>
        <v>0</v>
      </c>
      <c r="AB403" s="162" t="e">
        <f t="shared" si="120"/>
        <v>#DIV/0!</v>
      </c>
      <c r="AC403" s="162" t="e">
        <f t="shared" si="121"/>
        <v>#DIV/0!</v>
      </c>
      <c r="AD403" s="162">
        <f t="shared" si="127"/>
        <v>0</v>
      </c>
      <c r="AE403" s="85">
        <f t="shared" si="128"/>
        <v>39</v>
      </c>
      <c r="AF403" s="85">
        <f t="shared" si="129"/>
        <v>72</v>
      </c>
      <c r="AG403" s="85">
        <f t="shared" si="130"/>
        <v>256</v>
      </c>
      <c r="AH403" s="85">
        <f t="shared" si="131"/>
        <v>153600</v>
      </c>
      <c r="AI403" s="152">
        <f t="shared" si="132"/>
        <v>0</v>
      </c>
      <c r="AJ403" s="152">
        <f t="shared" si="133"/>
        <v>0</v>
      </c>
      <c r="AK403" s="157">
        <f t="shared" si="122"/>
        <v>0</v>
      </c>
      <c r="AL403" s="158"/>
      <c r="AM403" s="158"/>
      <c r="AN403" s="159"/>
      <c r="AO403" s="159"/>
      <c r="AP403" s="159"/>
      <c r="AQ403" s="153"/>
      <c r="AR403" s="85">
        <f t="shared" si="123"/>
        <v>0</v>
      </c>
      <c r="AS403" s="85"/>
      <c r="AT403" s="85"/>
      <c r="AU403" s="85"/>
      <c r="AV403" s="85"/>
      <c r="AW403" s="85"/>
    </row>
    <row r="404" spans="1:49" s="22" customFormat="1">
      <c r="A404" s="42"/>
      <c r="B404" s="18">
        <v>390</v>
      </c>
      <c r="C404" s="19"/>
      <c r="D404" s="19"/>
      <c r="E404" s="25"/>
      <c r="F404" s="19"/>
      <c r="G404" s="19"/>
      <c r="H404" s="21"/>
      <c r="I404" s="21"/>
      <c r="J404" s="21"/>
      <c r="K404" s="21"/>
      <c r="L404" s="27"/>
      <c r="M404" s="27"/>
      <c r="N404" s="27"/>
      <c r="O404" s="27"/>
      <c r="P404" s="27"/>
      <c r="Q404" s="27"/>
      <c r="R404" s="27"/>
      <c r="S404" s="27"/>
      <c r="T404" s="160">
        <f t="shared" si="134"/>
        <v>0</v>
      </c>
      <c r="U404" s="166">
        <f t="shared" si="117"/>
        <v>0</v>
      </c>
      <c r="V404" s="166" t="e">
        <f t="shared" si="118"/>
        <v>#DIV/0!</v>
      </c>
      <c r="W404" s="161">
        <f t="shared" si="124"/>
        <v>0</v>
      </c>
      <c r="X404" s="161">
        <f t="shared" si="135"/>
        <v>0</v>
      </c>
      <c r="Y404" s="161">
        <f t="shared" si="119"/>
        <v>0</v>
      </c>
      <c r="Z404" s="161">
        <f t="shared" si="125"/>
        <v>1</v>
      </c>
      <c r="AA404" s="161">
        <f t="shared" si="126"/>
        <v>0</v>
      </c>
      <c r="AB404" s="162" t="e">
        <f t="shared" si="120"/>
        <v>#DIV/0!</v>
      </c>
      <c r="AC404" s="162" t="e">
        <f t="shared" si="121"/>
        <v>#DIV/0!</v>
      </c>
      <c r="AD404" s="162">
        <f t="shared" si="127"/>
        <v>0</v>
      </c>
      <c r="AE404" s="85">
        <f t="shared" si="128"/>
        <v>39</v>
      </c>
      <c r="AF404" s="85">
        <f t="shared" si="129"/>
        <v>72</v>
      </c>
      <c r="AG404" s="85">
        <f t="shared" si="130"/>
        <v>256</v>
      </c>
      <c r="AH404" s="85">
        <f t="shared" si="131"/>
        <v>153600</v>
      </c>
      <c r="AI404" s="152">
        <f t="shared" si="132"/>
        <v>0</v>
      </c>
      <c r="AJ404" s="152">
        <f t="shared" si="133"/>
        <v>0</v>
      </c>
      <c r="AK404" s="157">
        <f t="shared" si="122"/>
        <v>0</v>
      </c>
      <c r="AL404" s="158"/>
      <c r="AM404" s="158"/>
      <c r="AN404" s="159"/>
      <c r="AO404" s="159"/>
      <c r="AP404" s="159"/>
      <c r="AQ404" s="153"/>
      <c r="AR404" s="85">
        <f t="shared" si="123"/>
        <v>0</v>
      </c>
      <c r="AS404" s="85"/>
      <c r="AT404" s="85"/>
      <c r="AU404" s="85"/>
      <c r="AV404" s="85"/>
      <c r="AW404" s="85"/>
    </row>
    <row r="405" spans="1:49" s="22" customFormat="1">
      <c r="A405" s="42"/>
      <c r="B405" s="18">
        <v>391</v>
      </c>
      <c r="C405" s="19"/>
      <c r="D405" s="19"/>
      <c r="E405" s="25"/>
      <c r="F405" s="19"/>
      <c r="G405" s="19"/>
      <c r="H405" s="21"/>
      <c r="I405" s="21"/>
      <c r="J405" s="21"/>
      <c r="K405" s="21"/>
      <c r="L405" s="27"/>
      <c r="M405" s="27"/>
      <c r="N405" s="27"/>
      <c r="O405" s="27"/>
      <c r="P405" s="27"/>
      <c r="Q405" s="27"/>
      <c r="R405" s="27"/>
      <c r="S405" s="27"/>
      <c r="T405" s="160">
        <f t="shared" si="134"/>
        <v>0</v>
      </c>
      <c r="U405" s="166">
        <f t="shared" si="117"/>
        <v>0</v>
      </c>
      <c r="V405" s="166" t="e">
        <f t="shared" si="118"/>
        <v>#DIV/0!</v>
      </c>
      <c r="W405" s="161">
        <f t="shared" si="124"/>
        <v>0</v>
      </c>
      <c r="X405" s="161">
        <f t="shared" si="135"/>
        <v>0</v>
      </c>
      <c r="Y405" s="161">
        <f t="shared" si="119"/>
        <v>0</v>
      </c>
      <c r="Z405" s="161">
        <f t="shared" si="125"/>
        <v>1</v>
      </c>
      <c r="AA405" s="161">
        <f t="shared" si="126"/>
        <v>0</v>
      </c>
      <c r="AB405" s="162" t="e">
        <f t="shared" si="120"/>
        <v>#DIV/0!</v>
      </c>
      <c r="AC405" s="162" t="e">
        <f t="shared" si="121"/>
        <v>#DIV/0!</v>
      </c>
      <c r="AD405" s="162">
        <f t="shared" si="127"/>
        <v>0</v>
      </c>
      <c r="AE405" s="85">
        <f t="shared" si="128"/>
        <v>39</v>
      </c>
      <c r="AF405" s="85">
        <f t="shared" si="129"/>
        <v>72</v>
      </c>
      <c r="AG405" s="85">
        <f t="shared" si="130"/>
        <v>256</v>
      </c>
      <c r="AH405" s="85">
        <f t="shared" si="131"/>
        <v>153600</v>
      </c>
      <c r="AI405" s="152">
        <f t="shared" si="132"/>
        <v>0</v>
      </c>
      <c r="AJ405" s="152">
        <f t="shared" si="133"/>
        <v>0</v>
      </c>
      <c r="AK405" s="157">
        <f t="shared" si="122"/>
        <v>0</v>
      </c>
      <c r="AL405" s="158"/>
      <c r="AM405" s="158"/>
      <c r="AN405" s="159"/>
      <c r="AO405" s="159"/>
      <c r="AP405" s="159"/>
      <c r="AQ405" s="153"/>
      <c r="AR405" s="85">
        <f t="shared" si="123"/>
        <v>0</v>
      </c>
      <c r="AS405" s="85"/>
      <c r="AT405" s="85"/>
      <c r="AU405" s="85"/>
      <c r="AV405" s="85"/>
      <c r="AW405" s="85"/>
    </row>
    <row r="406" spans="1:49" s="22" customFormat="1">
      <c r="A406" s="42"/>
      <c r="B406" s="18">
        <v>392</v>
      </c>
      <c r="C406" s="19"/>
      <c r="D406" s="19"/>
      <c r="E406" s="25"/>
      <c r="F406" s="19"/>
      <c r="G406" s="19"/>
      <c r="H406" s="21"/>
      <c r="I406" s="21"/>
      <c r="J406" s="21"/>
      <c r="K406" s="21"/>
      <c r="L406" s="27"/>
      <c r="M406" s="27"/>
      <c r="N406" s="27"/>
      <c r="O406" s="27"/>
      <c r="P406" s="27"/>
      <c r="Q406" s="27"/>
      <c r="R406" s="27"/>
      <c r="S406" s="27"/>
      <c r="T406" s="160">
        <f t="shared" si="134"/>
        <v>0</v>
      </c>
      <c r="U406" s="166">
        <f t="shared" si="117"/>
        <v>0</v>
      </c>
      <c r="V406" s="166" t="e">
        <f t="shared" si="118"/>
        <v>#DIV/0!</v>
      </c>
      <c r="W406" s="161">
        <f t="shared" si="124"/>
        <v>0</v>
      </c>
      <c r="X406" s="161">
        <f t="shared" si="135"/>
        <v>0</v>
      </c>
      <c r="Y406" s="161">
        <f t="shared" si="119"/>
        <v>0</v>
      </c>
      <c r="Z406" s="161">
        <f t="shared" si="125"/>
        <v>1</v>
      </c>
      <c r="AA406" s="161">
        <f t="shared" si="126"/>
        <v>0</v>
      </c>
      <c r="AB406" s="162" t="e">
        <f t="shared" si="120"/>
        <v>#DIV/0!</v>
      </c>
      <c r="AC406" s="162" t="e">
        <f t="shared" si="121"/>
        <v>#DIV/0!</v>
      </c>
      <c r="AD406" s="162">
        <f t="shared" si="127"/>
        <v>0</v>
      </c>
      <c r="AE406" s="85">
        <f t="shared" si="128"/>
        <v>39</v>
      </c>
      <c r="AF406" s="85">
        <f t="shared" si="129"/>
        <v>72</v>
      </c>
      <c r="AG406" s="85">
        <f t="shared" si="130"/>
        <v>256</v>
      </c>
      <c r="AH406" s="85">
        <f t="shared" si="131"/>
        <v>153600</v>
      </c>
      <c r="AI406" s="152">
        <f t="shared" si="132"/>
        <v>0</v>
      </c>
      <c r="AJ406" s="152">
        <f t="shared" si="133"/>
        <v>0</v>
      </c>
      <c r="AK406" s="157">
        <f t="shared" si="122"/>
        <v>0</v>
      </c>
      <c r="AL406" s="158"/>
      <c r="AM406" s="158"/>
      <c r="AN406" s="159"/>
      <c r="AO406" s="159"/>
      <c r="AP406" s="159"/>
      <c r="AQ406" s="153"/>
      <c r="AR406" s="85">
        <f t="shared" si="123"/>
        <v>0</v>
      </c>
      <c r="AS406" s="85"/>
      <c r="AT406" s="85"/>
      <c r="AU406" s="85"/>
      <c r="AV406" s="85"/>
      <c r="AW406" s="85"/>
    </row>
    <row r="407" spans="1:49" s="22" customFormat="1">
      <c r="A407" s="42"/>
      <c r="B407" s="18">
        <v>393</v>
      </c>
      <c r="C407" s="19"/>
      <c r="D407" s="19"/>
      <c r="E407" s="25"/>
      <c r="F407" s="19"/>
      <c r="G407" s="19"/>
      <c r="H407" s="21"/>
      <c r="I407" s="21"/>
      <c r="J407" s="21"/>
      <c r="K407" s="21"/>
      <c r="L407" s="27"/>
      <c r="M407" s="27"/>
      <c r="N407" s="27"/>
      <c r="O407" s="27"/>
      <c r="P407" s="27"/>
      <c r="Q407" s="27"/>
      <c r="R407" s="27"/>
      <c r="S407" s="27"/>
      <c r="T407" s="160">
        <f t="shared" si="134"/>
        <v>0</v>
      </c>
      <c r="U407" s="166">
        <f t="shared" si="117"/>
        <v>0</v>
      </c>
      <c r="V407" s="166" t="e">
        <f t="shared" si="118"/>
        <v>#DIV/0!</v>
      </c>
      <c r="W407" s="161">
        <f t="shared" si="124"/>
        <v>0</v>
      </c>
      <c r="X407" s="161">
        <f t="shared" si="135"/>
        <v>0</v>
      </c>
      <c r="Y407" s="161">
        <f t="shared" si="119"/>
        <v>0</v>
      </c>
      <c r="Z407" s="161">
        <f t="shared" si="125"/>
        <v>1</v>
      </c>
      <c r="AA407" s="161">
        <f t="shared" si="126"/>
        <v>0</v>
      </c>
      <c r="AB407" s="162" t="e">
        <f t="shared" si="120"/>
        <v>#DIV/0!</v>
      </c>
      <c r="AC407" s="162" t="e">
        <f t="shared" si="121"/>
        <v>#DIV/0!</v>
      </c>
      <c r="AD407" s="162">
        <f t="shared" si="127"/>
        <v>0</v>
      </c>
      <c r="AE407" s="85">
        <f t="shared" si="128"/>
        <v>39</v>
      </c>
      <c r="AF407" s="85">
        <f t="shared" si="129"/>
        <v>72</v>
      </c>
      <c r="AG407" s="85">
        <f t="shared" si="130"/>
        <v>256</v>
      </c>
      <c r="AH407" s="85">
        <f t="shared" si="131"/>
        <v>153600</v>
      </c>
      <c r="AI407" s="152">
        <f t="shared" si="132"/>
        <v>0</v>
      </c>
      <c r="AJ407" s="152">
        <f t="shared" si="133"/>
        <v>0</v>
      </c>
      <c r="AK407" s="157">
        <f t="shared" si="122"/>
        <v>0</v>
      </c>
      <c r="AL407" s="158"/>
      <c r="AM407" s="158"/>
      <c r="AN407" s="159"/>
      <c r="AO407" s="159"/>
      <c r="AP407" s="159"/>
      <c r="AQ407" s="153"/>
      <c r="AR407" s="85">
        <f t="shared" si="123"/>
        <v>0</v>
      </c>
      <c r="AS407" s="85"/>
      <c r="AT407" s="85"/>
      <c r="AU407" s="85"/>
      <c r="AV407" s="85"/>
      <c r="AW407" s="85"/>
    </row>
    <row r="408" spans="1:49" s="22" customFormat="1">
      <c r="A408" s="42"/>
      <c r="B408" s="18">
        <v>394</v>
      </c>
      <c r="C408" s="19"/>
      <c r="D408" s="19"/>
      <c r="E408" s="25"/>
      <c r="F408" s="19"/>
      <c r="G408" s="19"/>
      <c r="H408" s="21"/>
      <c r="I408" s="21"/>
      <c r="J408" s="21"/>
      <c r="K408" s="21"/>
      <c r="L408" s="27"/>
      <c r="M408" s="27"/>
      <c r="N408" s="27"/>
      <c r="O408" s="27"/>
      <c r="P408" s="27"/>
      <c r="Q408" s="27"/>
      <c r="R408" s="27"/>
      <c r="S408" s="27"/>
      <c r="T408" s="160">
        <f t="shared" si="134"/>
        <v>0</v>
      </c>
      <c r="U408" s="166">
        <f t="shared" si="117"/>
        <v>0</v>
      </c>
      <c r="V408" s="166" t="e">
        <f t="shared" si="118"/>
        <v>#DIV/0!</v>
      </c>
      <c r="W408" s="161">
        <f t="shared" si="124"/>
        <v>0</v>
      </c>
      <c r="X408" s="161">
        <f t="shared" si="135"/>
        <v>0</v>
      </c>
      <c r="Y408" s="161">
        <f t="shared" si="119"/>
        <v>0</v>
      </c>
      <c r="Z408" s="161">
        <f t="shared" si="125"/>
        <v>1</v>
      </c>
      <c r="AA408" s="161">
        <f t="shared" si="126"/>
        <v>0</v>
      </c>
      <c r="AB408" s="162" t="e">
        <f t="shared" si="120"/>
        <v>#DIV/0!</v>
      </c>
      <c r="AC408" s="162" t="e">
        <f t="shared" si="121"/>
        <v>#DIV/0!</v>
      </c>
      <c r="AD408" s="162">
        <f t="shared" si="127"/>
        <v>0</v>
      </c>
      <c r="AE408" s="85">
        <f t="shared" si="128"/>
        <v>39</v>
      </c>
      <c r="AF408" s="85">
        <f t="shared" si="129"/>
        <v>72</v>
      </c>
      <c r="AG408" s="85">
        <f t="shared" si="130"/>
        <v>256</v>
      </c>
      <c r="AH408" s="85">
        <f t="shared" si="131"/>
        <v>153600</v>
      </c>
      <c r="AI408" s="152">
        <f t="shared" si="132"/>
        <v>0</v>
      </c>
      <c r="AJ408" s="152">
        <f t="shared" si="133"/>
        <v>0</v>
      </c>
      <c r="AK408" s="157">
        <f t="shared" si="122"/>
        <v>0</v>
      </c>
      <c r="AL408" s="158"/>
      <c r="AM408" s="158"/>
      <c r="AN408" s="159"/>
      <c r="AO408" s="159"/>
      <c r="AP408" s="159"/>
      <c r="AQ408" s="153"/>
      <c r="AR408" s="85">
        <f t="shared" si="123"/>
        <v>0</v>
      </c>
      <c r="AS408" s="85"/>
      <c r="AT408" s="85"/>
      <c r="AU408" s="85"/>
      <c r="AV408" s="85"/>
      <c r="AW408" s="85"/>
    </row>
    <row r="409" spans="1:49" s="22" customFormat="1">
      <c r="A409" s="42"/>
      <c r="B409" s="18">
        <v>395</v>
      </c>
      <c r="C409" s="19"/>
      <c r="D409" s="19"/>
      <c r="E409" s="25"/>
      <c r="F409" s="19"/>
      <c r="G409" s="19"/>
      <c r="H409" s="21"/>
      <c r="I409" s="21"/>
      <c r="J409" s="21"/>
      <c r="K409" s="21"/>
      <c r="L409" s="27"/>
      <c r="M409" s="27"/>
      <c r="N409" s="27"/>
      <c r="O409" s="27"/>
      <c r="P409" s="27"/>
      <c r="Q409" s="27"/>
      <c r="R409" s="27"/>
      <c r="S409" s="27"/>
      <c r="T409" s="160">
        <f t="shared" si="134"/>
        <v>0</v>
      </c>
      <c r="U409" s="166">
        <f t="shared" si="117"/>
        <v>0</v>
      </c>
      <c r="V409" s="166" t="e">
        <f t="shared" si="118"/>
        <v>#DIV/0!</v>
      </c>
      <c r="W409" s="161">
        <f t="shared" si="124"/>
        <v>0</v>
      </c>
      <c r="X409" s="161">
        <f t="shared" si="135"/>
        <v>0</v>
      </c>
      <c r="Y409" s="161">
        <f t="shared" si="119"/>
        <v>0</v>
      </c>
      <c r="Z409" s="161">
        <f t="shared" si="125"/>
        <v>1</v>
      </c>
      <c r="AA409" s="161">
        <f t="shared" si="126"/>
        <v>0</v>
      </c>
      <c r="AB409" s="162" t="e">
        <f t="shared" si="120"/>
        <v>#DIV/0!</v>
      </c>
      <c r="AC409" s="162" t="e">
        <f t="shared" si="121"/>
        <v>#DIV/0!</v>
      </c>
      <c r="AD409" s="162">
        <f t="shared" si="127"/>
        <v>0</v>
      </c>
      <c r="AE409" s="85">
        <f t="shared" si="128"/>
        <v>39</v>
      </c>
      <c r="AF409" s="85">
        <f t="shared" si="129"/>
        <v>72</v>
      </c>
      <c r="AG409" s="85">
        <f t="shared" si="130"/>
        <v>256</v>
      </c>
      <c r="AH409" s="85">
        <f t="shared" si="131"/>
        <v>153600</v>
      </c>
      <c r="AI409" s="152">
        <f t="shared" si="132"/>
        <v>0</v>
      </c>
      <c r="AJ409" s="152">
        <f t="shared" si="133"/>
        <v>0</v>
      </c>
      <c r="AK409" s="157">
        <f t="shared" si="122"/>
        <v>0</v>
      </c>
      <c r="AL409" s="158"/>
      <c r="AM409" s="158"/>
      <c r="AN409" s="159"/>
      <c r="AO409" s="159"/>
      <c r="AP409" s="159"/>
      <c r="AQ409" s="153"/>
      <c r="AR409" s="85">
        <f t="shared" si="123"/>
        <v>0</v>
      </c>
      <c r="AS409" s="85"/>
      <c r="AT409" s="85"/>
      <c r="AU409" s="85"/>
      <c r="AV409" s="85"/>
      <c r="AW409" s="85"/>
    </row>
    <row r="410" spans="1:49" s="22" customFormat="1">
      <c r="A410" s="42"/>
      <c r="B410" s="18">
        <v>396</v>
      </c>
      <c r="C410" s="19"/>
      <c r="D410" s="19"/>
      <c r="E410" s="25"/>
      <c r="F410" s="19"/>
      <c r="G410" s="19"/>
      <c r="H410" s="21"/>
      <c r="I410" s="21"/>
      <c r="J410" s="21"/>
      <c r="K410" s="21"/>
      <c r="L410" s="27"/>
      <c r="M410" s="27"/>
      <c r="N410" s="27"/>
      <c r="O410" s="27"/>
      <c r="P410" s="27"/>
      <c r="Q410" s="27"/>
      <c r="R410" s="27"/>
      <c r="S410" s="27"/>
      <c r="T410" s="160">
        <f t="shared" si="134"/>
        <v>0</v>
      </c>
      <c r="U410" s="166">
        <f t="shared" si="117"/>
        <v>0</v>
      </c>
      <c r="V410" s="166" t="e">
        <f t="shared" si="118"/>
        <v>#DIV/0!</v>
      </c>
      <c r="W410" s="161">
        <f t="shared" si="124"/>
        <v>0</v>
      </c>
      <c r="X410" s="161">
        <f t="shared" si="135"/>
        <v>0</v>
      </c>
      <c r="Y410" s="161">
        <f t="shared" si="119"/>
        <v>0</v>
      </c>
      <c r="Z410" s="161">
        <f t="shared" si="125"/>
        <v>1</v>
      </c>
      <c r="AA410" s="161">
        <f t="shared" si="126"/>
        <v>0</v>
      </c>
      <c r="AB410" s="162" t="e">
        <f t="shared" si="120"/>
        <v>#DIV/0!</v>
      </c>
      <c r="AC410" s="162" t="e">
        <f t="shared" si="121"/>
        <v>#DIV/0!</v>
      </c>
      <c r="AD410" s="162">
        <f t="shared" si="127"/>
        <v>0</v>
      </c>
      <c r="AE410" s="85">
        <f t="shared" si="128"/>
        <v>39</v>
      </c>
      <c r="AF410" s="85">
        <f t="shared" si="129"/>
        <v>72</v>
      </c>
      <c r="AG410" s="85">
        <f t="shared" si="130"/>
        <v>256</v>
      </c>
      <c r="AH410" s="85">
        <f t="shared" si="131"/>
        <v>153600</v>
      </c>
      <c r="AI410" s="152">
        <f t="shared" si="132"/>
        <v>0</v>
      </c>
      <c r="AJ410" s="152">
        <f t="shared" si="133"/>
        <v>0</v>
      </c>
      <c r="AK410" s="157">
        <f t="shared" si="122"/>
        <v>0</v>
      </c>
      <c r="AL410" s="158"/>
      <c r="AM410" s="158"/>
      <c r="AN410" s="159"/>
      <c r="AO410" s="159"/>
      <c r="AP410" s="159"/>
      <c r="AQ410" s="153"/>
      <c r="AR410" s="85">
        <f t="shared" si="123"/>
        <v>0</v>
      </c>
      <c r="AS410" s="85"/>
      <c r="AT410" s="85"/>
      <c r="AU410" s="85"/>
      <c r="AV410" s="85"/>
      <c r="AW410" s="85"/>
    </row>
    <row r="411" spans="1:49" s="22" customFormat="1">
      <c r="A411" s="42"/>
      <c r="B411" s="18">
        <v>397</v>
      </c>
      <c r="C411" s="19"/>
      <c r="D411" s="19"/>
      <c r="E411" s="25"/>
      <c r="F411" s="19"/>
      <c r="G411" s="19"/>
      <c r="H411" s="21"/>
      <c r="I411" s="21"/>
      <c r="J411" s="21"/>
      <c r="K411" s="21"/>
      <c r="L411" s="27"/>
      <c r="M411" s="27"/>
      <c r="N411" s="27"/>
      <c r="O411" s="27"/>
      <c r="P411" s="27"/>
      <c r="Q411" s="27"/>
      <c r="R411" s="27"/>
      <c r="S411" s="27"/>
      <c r="T411" s="160">
        <f t="shared" si="134"/>
        <v>0</v>
      </c>
      <c r="U411" s="166">
        <f t="shared" si="117"/>
        <v>0</v>
      </c>
      <c r="V411" s="166" t="e">
        <f t="shared" si="118"/>
        <v>#DIV/0!</v>
      </c>
      <c r="W411" s="161">
        <f t="shared" si="124"/>
        <v>0</v>
      </c>
      <c r="X411" s="161">
        <f t="shared" si="135"/>
        <v>0</v>
      </c>
      <c r="Y411" s="161">
        <f t="shared" si="119"/>
        <v>0</v>
      </c>
      <c r="Z411" s="161">
        <f t="shared" si="125"/>
        <v>1</v>
      </c>
      <c r="AA411" s="161">
        <f t="shared" si="126"/>
        <v>0</v>
      </c>
      <c r="AB411" s="162" t="e">
        <f t="shared" si="120"/>
        <v>#DIV/0!</v>
      </c>
      <c r="AC411" s="162" t="e">
        <f t="shared" si="121"/>
        <v>#DIV/0!</v>
      </c>
      <c r="AD411" s="162">
        <f t="shared" si="127"/>
        <v>0</v>
      </c>
      <c r="AE411" s="85">
        <f t="shared" si="128"/>
        <v>39</v>
      </c>
      <c r="AF411" s="85">
        <f t="shared" si="129"/>
        <v>72</v>
      </c>
      <c r="AG411" s="85">
        <f t="shared" si="130"/>
        <v>256</v>
      </c>
      <c r="AH411" s="85">
        <f t="shared" si="131"/>
        <v>153600</v>
      </c>
      <c r="AI411" s="152">
        <f t="shared" si="132"/>
        <v>0</v>
      </c>
      <c r="AJ411" s="152">
        <f t="shared" si="133"/>
        <v>0</v>
      </c>
      <c r="AK411" s="157">
        <f t="shared" si="122"/>
        <v>0</v>
      </c>
      <c r="AL411" s="158"/>
      <c r="AM411" s="158"/>
      <c r="AN411" s="159"/>
      <c r="AO411" s="159"/>
      <c r="AP411" s="159"/>
      <c r="AQ411" s="153"/>
      <c r="AR411" s="85">
        <f t="shared" si="123"/>
        <v>0</v>
      </c>
      <c r="AS411" s="85"/>
      <c r="AT411" s="85"/>
      <c r="AU411" s="85"/>
      <c r="AV411" s="85"/>
      <c r="AW411" s="85"/>
    </row>
    <row r="412" spans="1:49" s="22" customFormat="1">
      <c r="A412" s="42"/>
      <c r="B412" s="18">
        <v>398</v>
      </c>
      <c r="C412" s="19"/>
      <c r="D412" s="19"/>
      <c r="E412" s="25"/>
      <c r="F412" s="19"/>
      <c r="G412" s="19"/>
      <c r="H412" s="21"/>
      <c r="I412" s="21"/>
      <c r="J412" s="21"/>
      <c r="K412" s="21"/>
      <c r="L412" s="27"/>
      <c r="M412" s="27"/>
      <c r="N412" s="27"/>
      <c r="O412" s="27"/>
      <c r="P412" s="27"/>
      <c r="Q412" s="27"/>
      <c r="R412" s="27"/>
      <c r="S412" s="27"/>
      <c r="T412" s="160">
        <f t="shared" si="134"/>
        <v>0</v>
      </c>
      <c r="U412" s="166">
        <f t="shared" si="117"/>
        <v>0</v>
      </c>
      <c r="V412" s="166" t="e">
        <f t="shared" si="118"/>
        <v>#DIV/0!</v>
      </c>
      <c r="W412" s="161">
        <f t="shared" si="124"/>
        <v>0</v>
      </c>
      <c r="X412" s="161">
        <f t="shared" si="135"/>
        <v>0</v>
      </c>
      <c r="Y412" s="161">
        <f t="shared" si="119"/>
        <v>0</v>
      </c>
      <c r="Z412" s="161">
        <f t="shared" si="125"/>
        <v>1</v>
      </c>
      <c r="AA412" s="161">
        <f t="shared" si="126"/>
        <v>0</v>
      </c>
      <c r="AB412" s="162" t="e">
        <f t="shared" si="120"/>
        <v>#DIV/0!</v>
      </c>
      <c r="AC412" s="162" t="e">
        <f t="shared" si="121"/>
        <v>#DIV/0!</v>
      </c>
      <c r="AD412" s="162">
        <f t="shared" si="127"/>
        <v>0</v>
      </c>
      <c r="AE412" s="85">
        <f t="shared" si="128"/>
        <v>39</v>
      </c>
      <c r="AF412" s="85">
        <f t="shared" si="129"/>
        <v>72</v>
      </c>
      <c r="AG412" s="85">
        <f t="shared" si="130"/>
        <v>256</v>
      </c>
      <c r="AH412" s="85">
        <f t="shared" si="131"/>
        <v>153600</v>
      </c>
      <c r="AI412" s="152">
        <f t="shared" si="132"/>
        <v>0</v>
      </c>
      <c r="AJ412" s="152">
        <f t="shared" si="133"/>
        <v>0</v>
      </c>
      <c r="AK412" s="157">
        <f t="shared" si="122"/>
        <v>0</v>
      </c>
      <c r="AL412" s="158"/>
      <c r="AM412" s="158"/>
      <c r="AN412" s="159"/>
      <c r="AO412" s="159"/>
      <c r="AP412" s="159"/>
      <c r="AQ412" s="153"/>
      <c r="AR412" s="85">
        <f t="shared" si="123"/>
        <v>0</v>
      </c>
      <c r="AS412" s="85"/>
      <c r="AT412" s="85"/>
      <c r="AU412" s="85"/>
      <c r="AV412" s="85"/>
      <c r="AW412" s="85"/>
    </row>
    <row r="413" spans="1:49" s="22" customFormat="1">
      <c r="A413" s="42"/>
      <c r="B413" s="18">
        <v>399</v>
      </c>
      <c r="C413" s="19"/>
      <c r="D413" s="19"/>
      <c r="E413" s="25"/>
      <c r="F413" s="19"/>
      <c r="G413" s="19"/>
      <c r="H413" s="21"/>
      <c r="I413" s="21"/>
      <c r="J413" s="21"/>
      <c r="K413" s="21"/>
      <c r="L413" s="27"/>
      <c r="M413" s="27"/>
      <c r="N413" s="27"/>
      <c r="O413" s="27"/>
      <c r="P413" s="27"/>
      <c r="Q413" s="27"/>
      <c r="R413" s="27"/>
      <c r="S413" s="27"/>
      <c r="T413" s="160">
        <f t="shared" si="134"/>
        <v>0</v>
      </c>
      <c r="U413" s="166">
        <f t="shared" si="117"/>
        <v>0</v>
      </c>
      <c r="V413" s="166" t="e">
        <f t="shared" si="118"/>
        <v>#DIV/0!</v>
      </c>
      <c r="W413" s="161">
        <f t="shared" si="124"/>
        <v>0</v>
      </c>
      <c r="X413" s="161">
        <f t="shared" si="135"/>
        <v>0</v>
      </c>
      <c r="Y413" s="161">
        <f t="shared" si="119"/>
        <v>0</v>
      </c>
      <c r="Z413" s="161">
        <f t="shared" si="125"/>
        <v>1</v>
      </c>
      <c r="AA413" s="161">
        <f t="shared" si="126"/>
        <v>0</v>
      </c>
      <c r="AB413" s="162" t="e">
        <f t="shared" si="120"/>
        <v>#DIV/0!</v>
      </c>
      <c r="AC413" s="162" t="e">
        <f t="shared" si="121"/>
        <v>#DIV/0!</v>
      </c>
      <c r="AD413" s="162">
        <f t="shared" si="127"/>
        <v>0</v>
      </c>
      <c r="AE413" s="85">
        <f t="shared" si="128"/>
        <v>39</v>
      </c>
      <c r="AF413" s="85">
        <f t="shared" si="129"/>
        <v>72</v>
      </c>
      <c r="AG413" s="85">
        <f t="shared" si="130"/>
        <v>256</v>
      </c>
      <c r="AH413" s="85">
        <f t="shared" si="131"/>
        <v>153600</v>
      </c>
      <c r="AI413" s="152">
        <f t="shared" si="132"/>
        <v>0</v>
      </c>
      <c r="AJ413" s="152">
        <f t="shared" si="133"/>
        <v>0</v>
      </c>
      <c r="AK413" s="157">
        <f t="shared" si="122"/>
        <v>0</v>
      </c>
      <c r="AL413" s="158"/>
      <c r="AM413" s="158"/>
      <c r="AN413" s="159"/>
      <c r="AO413" s="159"/>
      <c r="AP413" s="159"/>
      <c r="AQ413" s="153"/>
      <c r="AR413" s="85">
        <f t="shared" si="123"/>
        <v>0</v>
      </c>
      <c r="AS413" s="85"/>
      <c r="AT413" s="85"/>
      <c r="AU413" s="85"/>
      <c r="AV413" s="85"/>
      <c r="AW413" s="85"/>
    </row>
    <row r="414" spans="1:49" s="22" customFormat="1">
      <c r="A414" s="42"/>
      <c r="B414" s="18">
        <v>400</v>
      </c>
      <c r="C414" s="19"/>
      <c r="D414" s="19"/>
      <c r="E414" s="25"/>
      <c r="F414" s="19"/>
      <c r="G414" s="19"/>
      <c r="H414" s="21"/>
      <c r="I414" s="21"/>
      <c r="J414" s="21"/>
      <c r="K414" s="21"/>
      <c r="L414" s="27"/>
      <c r="M414" s="27"/>
      <c r="N414" s="27"/>
      <c r="O414" s="27"/>
      <c r="P414" s="27"/>
      <c r="Q414" s="27"/>
      <c r="R414" s="27"/>
      <c r="S414" s="27"/>
      <c r="T414" s="160">
        <f t="shared" si="134"/>
        <v>0</v>
      </c>
      <c r="U414" s="166">
        <f t="shared" si="117"/>
        <v>0</v>
      </c>
      <c r="V414" s="166" t="e">
        <f t="shared" si="118"/>
        <v>#DIV/0!</v>
      </c>
      <c r="W414" s="161">
        <f t="shared" si="124"/>
        <v>0</v>
      </c>
      <c r="X414" s="161">
        <f t="shared" si="135"/>
        <v>0</v>
      </c>
      <c r="Y414" s="161">
        <f t="shared" si="119"/>
        <v>0</v>
      </c>
      <c r="Z414" s="161">
        <f t="shared" si="125"/>
        <v>1</v>
      </c>
      <c r="AA414" s="161">
        <f t="shared" si="126"/>
        <v>0</v>
      </c>
      <c r="AB414" s="162" t="e">
        <f t="shared" si="120"/>
        <v>#DIV/0!</v>
      </c>
      <c r="AC414" s="162" t="e">
        <f t="shared" si="121"/>
        <v>#DIV/0!</v>
      </c>
      <c r="AD414" s="162">
        <f t="shared" si="127"/>
        <v>0</v>
      </c>
      <c r="AE414" s="85">
        <f t="shared" si="128"/>
        <v>39</v>
      </c>
      <c r="AF414" s="85">
        <f t="shared" si="129"/>
        <v>72</v>
      </c>
      <c r="AG414" s="85">
        <f t="shared" si="130"/>
        <v>256</v>
      </c>
      <c r="AH414" s="85">
        <f t="shared" si="131"/>
        <v>153600</v>
      </c>
      <c r="AI414" s="152">
        <f t="shared" si="132"/>
        <v>0</v>
      </c>
      <c r="AJ414" s="152">
        <f t="shared" si="133"/>
        <v>0</v>
      </c>
      <c r="AK414" s="157">
        <f t="shared" si="122"/>
        <v>0</v>
      </c>
      <c r="AL414" s="158"/>
      <c r="AM414" s="158"/>
      <c r="AN414" s="159"/>
      <c r="AO414" s="159"/>
      <c r="AP414" s="159"/>
      <c r="AQ414" s="153"/>
      <c r="AR414" s="85">
        <f t="shared" si="123"/>
        <v>0</v>
      </c>
      <c r="AS414" s="85"/>
      <c r="AT414" s="85"/>
      <c r="AU414" s="85"/>
      <c r="AV414" s="85"/>
      <c r="AW414" s="85"/>
    </row>
    <row r="415" spans="1:49" s="22" customFormat="1">
      <c r="A415" s="42"/>
      <c r="B415" s="18">
        <v>401</v>
      </c>
      <c r="C415" s="19"/>
      <c r="D415" s="19"/>
      <c r="E415" s="25"/>
      <c r="F415" s="19"/>
      <c r="G415" s="19"/>
      <c r="H415" s="21"/>
      <c r="I415" s="21"/>
      <c r="J415" s="21"/>
      <c r="K415" s="21"/>
      <c r="L415" s="27"/>
      <c r="M415" s="27"/>
      <c r="N415" s="27"/>
      <c r="O415" s="27"/>
      <c r="P415" s="27"/>
      <c r="Q415" s="27"/>
      <c r="R415" s="27"/>
      <c r="S415" s="27"/>
      <c r="T415" s="160">
        <f t="shared" si="134"/>
        <v>0</v>
      </c>
      <c r="U415" s="166">
        <f t="shared" si="117"/>
        <v>0</v>
      </c>
      <c r="V415" s="166" t="e">
        <f t="shared" si="118"/>
        <v>#DIV/0!</v>
      </c>
      <c r="W415" s="161">
        <f t="shared" si="124"/>
        <v>0</v>
      </c>
      <c r="X415" s="161">
        <f t="shared" si="135"/>
        <v>0</v>
      </c>
      <c r="Y415" s="161">
        <f t="shared" si="119"/>
        <v>0</v>
      </c>
      <c r="Z415" s="161">
        <f t="shared" si="125"/>
        <v>1</v>
      </c>
      <c r="AA415" s="161">
        <f t="shared" si="126"/>
        <v>0</v>
      </c>
      <c r="AB415" s="162" t="e">
        <f t="shared" si="120"/>
        <v>#DIV/0!</v>
      </c>
      <c r="AC415" s="162" t="e">
        <f t="shared" si="121"/>
        <v>#DIV/0!</v>
      </c>
      <c r="AD415" s="162">
        <f t="shared" si="127"/>
        <v>0</v>
      </c>
      <c r="AE415" s="85">
        <f t="shared" si="128"/>
        <v>39</v>
      </c>
      <c r="AF415" s="85">
        <f t="shared" si="129"/>
        <v>72</v>
      </c>
      <c r="AG415" s="85">
        <f t="shared" si="130"/>
        <v>256</v>
      </c>
      <c r="AH415" s="85">
        <f t="shared" si="131"/>
        <v>153600</v>
      </c>
      <c r="AI415" s="152">
        <f t="shared" si="132"/>
        <v>0</v>
      </c>
      <c r="AJ415" s="152">
        <f t="shared" si="133"/>
        <v>0</v>
      </c>
      <c r="AK415" s="157">
        <f t="shared" si="122"/>
        <v>0</v>
      </c>
      <c r="AL415" s="158"/>
      <c r="AM415" s="158"/>
      <c r="AN415" s="159"/>
      <c r="AO415" s="159"/>
      <c r="AP415" s="159"/>
      <c r="AQ415" s="153"/>
      <c r="AR415" s="85">
        <f t="shared" si="123"/>
        <v>0</v>
      </c>
      <c r="AS415" s="85"/>
      <c r="AT415" s="85"/>
      <c r="AU415" s="85"/>
      <c r="AV415" s="85"/>
      <c r="AW415" s="85"/>
    </row>
    <row r="416" spans="1:49" s="22" customFormat="1">
      <c r="A416" s="42"/>
      <c r="B416" s="18">
        <v>402</v>
      </c>
      <c r="C416" s="19"/>
      <c r="D416" s="19"/>
      <c r="E416" s="25"/>
      <c r="F416" s="19"/>
      <c r="G416" s="19"/>
      <c r="H416" s="21"/>
      <c r="I416" s="21"/>
      <c r="J416" s="21"/>
      <c r="K416" s="21"/>
      <c r="L416" s="27"/>
      <c r="M416" s="27"/>
      <c r="N416" s="27"/>
      <c r="O416" s="27"/>
      <c r="P416" s="27"/>
      <c r="Q416" s="27"/>
      <c r="R416" s="27"/>
      <c r="S416" s="27"/>
      <c r="T416" s="160">
        <f t="shared" si="134"/>
        <v>0</v>
      </c>
      <c r="U416" s="166">
        <f t="shared" si="117"/>
        <v>0</v>
      </c>
      <c r="V416" s="166" t="e">
        <f t="shared" si="118"/>
        <v>#DIV/0!</v>
      </c>
      <c r="W416" s="161">
        <f t="shared" si="124"/>
        <v>0</v>
      </c>
      <c r="X416" s="161">
        <f t="shared" si="135"/>
        <v>0</v>
      </c>
      <c r="Y416" s="161">
        <f t="shared" si="119"/>
        <v>0</v>
      </c>
      <c r="Z416" s="161">
        <f t="shared" si="125"/>
        <v>1</v>
      </c>
      <c r="AA416" s="161">
        <f t="shared" si="126"/>
        <v>0</v>
      </c>
      <c r="AB416" s="162" t="e">
        <f t="shared" si="120"/>
        <v>#DIV/0!</v>
      </c>
      <c r="AC416" s="162" t="e">
        <f t="shared" si="121"/>
        <v>#DIV/0!</v>
      </c>
      <c r="AD416" s="162">
        <f t="shared" si="127"/>
        <v>0</v>
      </c>
      <c r="AE416" s="85">
        <f t="shared" si="128"/>
        <v>39</v>
      </c>
      <c r="AF416" s="85">
        <f t="shared" si="129"/>
        <v>72</v>
      </c>
      <c r="AG416" s="85">
        <f t="shared" si="130"/>
        <v>256</v>
      </c>
      <c r="AH416" s="85">
        <f t="shared" si="131"/>
        <v>153600</v>
      </c>
      <c r="AI416" s="152">
        <f t="shared" si="132"/>
        <v>0</v>
      </c>
      <c r="AJ416" s="152">
        <f t="shared" si="133"/>
        <v>0</v>
      </c>
      <c r="AK416" s="157">
        <f t="shared" si="122"/>
        <v>0</v>
      </c>
      <c r="AL416" s="158"/>
      <c r="AM416" s="158"/>
      <c r="AN416" s="159"/>
      <c r="AO416" s="159"/>
      <c r="AP416" s="159"/>
      <c r="AQ416" s="153"/>
      <c r="AR416" s="85">
        <f t="shared" si="123"/>
        <v>0</v>
      </c>
      <c r="AS416" s="85"/>
      <c r="AT416" s="85"/>
      <c r="AU416" s="85"/>
      <c r="AV416" s="85"/>
      <c r="AW416" s="85"/>
    </row>
    <row r="417" spans="1:49" s="22" customFormat="1">
      <c r="A417" s="42"/>
      <c r="B417" s="18">
        <v>403</v>
      </c>
      <c r="C417" s="19"/>
      <c r="D417" s="19"/>
      <c r="E417" s="25"/>
      <c r="F417" s="19"/>
      <c r="G417" s="19"/>
      <c r="H417" s="21"/>
      <c r="I417" s="21"/>
      <c r="J417" s="21"/>
      <c r="K417" s="21"/>
      <c r="L417" s="27"/>
      <c r="M417" s="27"/>
      <c r="N417" s="27"/>
      <c r="O417" s="27"/>
      <c r="P417" s="27"/>
      <c r="Q417" s="27"/>
      <c r="R417" s="27"/>
      <c r="S417" s="27"/>
      <c r="T417" s="160">
        <f t="shared" si="134"/>
        <v>0</v>
      </c>
      <c r="U417" s="166">
        <f t="shared" si="117"/>
        <v>0</v>
      </c>
      <c r="V417" s="166" t="e">
        <f t="shared" si="118"/>
        <v>#DIV/0!</v>
      </c>
      <c r="W417" s="161">
        <f t="shared" si="124"/>
        <v>0</v>
      </c>
      <c r="X417" s="161">
        <f t="shared" si="135"/>
        <v>0</v>
      </c>
      <c r="Y417" s="161">
        <f t="shared" si="119"/>
        <v>0</v>
      </c>
      <c r="Z417" s="161">
        <f t="shared" si="125"/>
        <v>1</v>
      </c>
      <c r="AA417" s="161">
        <f t="shared" si="126"/>
        <v>0</v>
      </c>
      <c r="AB417" s="162" t="e">
        <f t="shared" si="120"/>
        <v>#DIV/0!</v>
      </c>
      <c r="AC417" s="162" t="e">
        <f t="shared" si="121"/>
        <v>#DIV/0!</v>
      </c>
      <c r="AD417" s="162">
        <f t="shared" si="127"/>
        <v>0</v>
      </c>
      <c r="AE417" s="85">
        <f t="shared" si="128"/>
        <v>39</v>
      </c>
      <c r="AF417" s="85">
        <f t="shared" si="129"/>
        <v>72</v>
      </c>
      <c r="AG417" s="85">
        <f t="shared" si="130"/>
        <v>256</v>
      </c>
      <c r="AH417" s="85">
        <f t="shared" si="131"/>
        <v>153600</v>
      </c>
      <c r="AI417" s="152">
        <f t="shared" si="132"/>
        <v>0</v>
      </c>
      <c r="AJ417" s="152">
        <f t="shared" si="133"/>
        <v>0</v>
      </c>
      <c r="AK417" s="157">
        <f t="shared" si="122"/>
        <v>0</v>
      </c>
      <c r="AL417" s="158"/>
      <c r="AM417" s="158"/>
      <c r="AN417" s="159"/>
      <c r="AO417" s="159"/>
      <c r="AP417" s="159"/>
      <c r="AQ417" s="153"/>
      <c r="AR417" s="85">
        <f t="shared" si="123"/>
        <v>0</v>
      </c>
      <c r="AS417" s="85"/>
      <c r="AT417" s="85"/>
      <c r="AU417" s="85"/>
      <c r="AV417" s="85"/>
      <c r="AW417" s="85"/>
    </row>
    <row r="418" spans="1:49" s="22" customFormat="1">
      <c r="A418" s="42"/>
      <c r="B418" s="18">
        <v>404</v>
      </c>
      <c r="C418" s="19"/>
      <c r="D418" s="19"/>
      <c r="E418" s="25"/>
      <c r="F418" s="19"/>
      <c r="G418" s="19"/>
      <c r="H418" s="21"/>
      <c r="I418" s="21"/>
      <c r="J418" s="21"/>
      <c r="K418" s="21"/>
      <c r="L418" s="27"/>
      <c r="M418" s="27"/>
      <c r="N418" s="27"/>
      <c r="O418" s="27"/>
      <c r="P418" s="27"/>
      <c r="Q418" s="27"/>
      <c r="R418" s="27"/>
      <c r="S418" s="27"/>
      <c r="T418" s="160">
        <f t="shared" si="134"/>
        <v>0</v>
      </c>
      <c r="U418" s="166">
        <f t="shared" si="117"/>
        <v>0</v>
      </c>
      <c r="V418" s="166" t="e">
        <f t="shared" si="118"/>
        <v>#DIV/0!</v>
      </c>
      <c r="W418" s="161">
        <f t="shared" si="124"/>
        <v>0</v>
      </c>
      <c r="X418" s="161">
        <f t="shared" si="135"/>
        <v>0</v>
      </c>
      <c r="Y418" s="161">
        <f t="shared" si="119"/>
        <v>0</v>
      </c>
      <c r="Z418" s="161">
        <f t="shared" si="125"/>
        <v>1</v>
      </c>
      <c r="AA418" s="161">
        <f t="shared" si="126"/>
        <v>0</v>
      </c>
      <c r="AB418" s="162" t="e">
        <f t="shared" si="120"/>
        <v>#DIV/0!</v>
      </c>
      <c r="AC418" s="162" t="e">
        <f t="shared" si="121"/>
        <v>#DIV/0!</v>
      </c>
      <c r="AD418" s="162">
        <f t="shared" si="127"/>
        <v>0</v>
      </c>
      <c r="AE418" s="85">
        <f t="shared" si="128"/>
        <v>39</v>
      </c>
      <c r="AF418" s="85">
        <f t="shared" si="129"/>
        <v>72</v>
      </c>
      <c r="AG418" s="85">
        <f t="shared" si="130"/>
        <v>256</v>
      </c>
      <c r="AH418" s="85">
        <f t="shared" si="131"/>
        <v>153600</v>
      </c>
      <c r="AI418" s="152">
        <f t="shared" si="132"/>
        <v>0</v>
      </c>
      <c r="AJ418" s="152">
        <f t="shared" si="133"/>
        <v>0</v>
      </c>
      <c r="AK418" s="157">
        <f t="shared" si="122"/>
        <v>0</v>
      </c>
      <c r="AL418" s="158"/>
      <c r="AM418" s="158"/>
      <c r="AN418" s="159"/>
      <c r="AO418" s="159"/>
      <c r="AP418" s="159"/>
      <c r="AQ418" s="153"/>
      <c r="AR418" s="85">
        <f t="shared" si="123"/>
        <v>0</v>
      </c>
      <c r="AS418" s="85"/>
      <c r="AT418" s="85"/>
      <c r="AU418" s="85"/>
      <c r="AV418" s="85"/>
      <c r="AW418" s="85"/>
    </row>
    <row r="419" spans="1:49" s="22" customFormat="1">
      <c r="A419" s="42"/>
      <c r="B419" s="18">
        <v>405</v>
      </c>
      <c r="C419" s="19"/>
      <c r="D419" s="19"/>
      <c r="E419" s="25"/>
      <c r="F419" s="19"/>
      <c r="G419" s="19"/>
      <c r="H419" s="21"/>
      <c r="I419" s="21"/>
      <c r="J419" s="21"/>
      <c r="K419" s="21"/>
      <c r="L419" s="27"/>
      <c r="M419" s="27"/>
      <c r="N419" s="27"/>
      <c r="O419" s="27"/>
      <c r="P419" s="27"/>
      <c r="Q419" s="27"/>
      <c r="R419" s="27"/>
      <c r="S419" s="27"/>
      <c r="T419" s="160">
        <f t="shared" si="134"/>
        <v>0</v>
      </c>
      <c r="U419" s="166">
        <f t="shared" si="117"/>
        <v>0</v>
      </c>
      <c r="V419" s="166" t="e">
        <f t="shared" si="118"/>
        <v>#DIV/0!</v>
      </c>
      <c r="W419" s="161">
        <f t="shared" si="124"/>
        <v>0</v>
      </c>
      <c r="X419" s="161">
        <f t="shared" si="135"/>
        <v>0</v>
      </c>
      <c r="Y419" s="161">
        <f t="shared" si="119"/>
        <v>0</v>
      </c>
      <c r="Z419" s="161">
        <f t="shared" si="125"/>
        <v>1</v>
      </c>
      <c r="AA419" s="161">
        <f t="shared" si="126"/>
        <v>0</v>
      </c>
      <c r="AB419" s="162" t="e">
        <f t="shared" si="120"/>
        <v>#DIV/0!</v>
      </c>
      <c r="AC419" s="162" t="e">
        <f t="shared" si="121"/>
        <v>#DIV/0!</v>
      </c>
      <c r="AD419" s="162">
        <f t="shared" si="127"/>
        <v>0</v>
      </c>
      <c r="AE419" s="85">
        <f t="shared" si="128"/>
        <v>39</v>
      </c>
      <c r="AF419" s="85">
        <f t="shared" si="129"/>
        <v>72</v>
      </c>
      <c r="AG419" s="85">
        <f t="shared" si="130"/>
        <v>256</v>
      </c>
      <c r="AH419" s="85">
        <f t="shared" si="131"/>
        <v>153600</v>
      </c>
      <c r="AI419" s="152">
        <f t="shared" si="132"/>
        <v>0</v>
      </c>
      <c r="AJ419" s="152">
        <f t="shared" si="133"/>
        <v>0</v>
      </c>
      <c r="AK419" s="157">
        <f t="shared" si="122"/>
        <v>0</v>
      </c>
      <c r="AL419" s="158"/>
      <c r="AM419" s="158"/>
      <c r="AN419" s="159"/>
      <c r="AO419" s="159"/>
      <c r="AP419" s="159"/>
      <c r="AQ419" s="153"/>
      <c r="AR419" s="85">
        <f t="shared" si="123"/>
        <v>0</v>
      </c>
      <c r="AS419" s="85"/>
      <c r="AT419" s="85"/>
      <c r="AU419" s="85"/>
      <c r="AV419" s="85"/>
      <c r="AW419" s="85"/>
    </row>
    <row r="420" spans="1:49" s="22" customFormat="1">
      <c r="A420" s="42"/>
      <c r="B420" s="18">
        <v>406</v>
      </c>
      <c r="C420" s="19"/>
      <c r="D420" s="19"/>
      <c r="E420" s="25"/>
      <c r="F420" s="19"/>
      <c r="G420" s="19"/>
      <c r="H420" s="21"/>
      <c r="I420" s="21"/>
      <c r="J420" s="21"/>
      <c r="K420" s="21"/>
      <c r="L420" s="27"/>
      <c r="M420" s="27"/>
      <c r="N420" s="27"/>
      <c r="O420" s="27"/>
      <c r="P420" s="27"/>
      <c r="Q420" s="27"/>
      <c r="R420" s="27"/>
      <c r="S420" s="27"/>
      <c r="T420" s="160">
        <f t="shared" si="134"/>
        <v>0</v>
      </c>
      <c r="U420" s="166">
        <f t="shared" si="117"/>
        <v>0</v>
      </c>
      <c r="V420" s="166" t="e">
        <f t="shared" si="118"/>
        <v>#DIV/0!</v>
      </c>
      <c r="W420" s="161">
        <f t="shared" si="124"/>
        <v>0</v>
      </c>
      <c r="X420" s="161">
        <f t="shared" si="135"/>
        <v>0</v>
      </c>
      <c r="Y420" s="161">
        <f t="shared" si="119"/>
        <v>0</v>
      </c>
      <c r="Z420" s="161">
        <f t="shared" si="125"/>
        <v>1</v>
      </c>
      <c r="AA420" s="161">
        <f t="shared" si="126"/>
        <v>0</v>
      </c>
      <c r="AB420" s="162" t="e">
        <f t="shared" si="120"/>
        <v>#DIV/0!</v>
      </c>
      <c r="AC420" s="162" t="e">
        <f t="shared" si="121"/>
        <v>#DIV/0!</v>
      </c>
      <c r="AD420" s="162">
        <f t="shared" si="127"/>
        <v>0</v>
      </c>
      <c r="AE420" s="85">
        <f t="shared" si="128"/>
        <v>39</v>
      </c>
      <c r="AF420" s="85">
        <f t="shared" si="129"/>
        <v>72</v>
      </c>
      <c r="AG420" s="85">
        <f t="shared" si="130"/>
        <v>256</v>
      </c>
      <c r="AH420" s="85">
        <f t="shared" si="131"/>
        <v>153600</v>
      </c>
      <c r="AI420" s="152">
        <f t="shared" si="132"/>
        <v>0</v>
      </c>
      <c r="AJ420" s="152">
        <f t="shared" si="133"/>
        <v>0</v>
      </c>
      <c r="AK420" s="157">
        <f t="shared" si="122"/>
        <v>0</v>
      </c>
      <c r="AL420" s="158"/>
      <c r="AM420" s="158"/>
      <c r="AN420" s="159"/>
      <c r="AO420" s="159"/>
      <c r="AP420" s="159"/>
      <c r="AQ420" s="153"/>
      <c r="AR420" s="85">
        <f t="shared" si="123"/>
        <v>0</v>
      </c>
      <c r="AS420" s="85"/>
      <c r="AT420" s="85"/>
      <c r="AU420" s="85"/>
      <c r="AV420" s="85"/>
      <c r="AW420" s="85"/>
    </row>
    <row r="421" spans="1:49" s="22" customFormat="1">
      <c r="A421" s="42"/>
      <c r="B421" s="18">
        <v>407</v>
      </c>
      <c r="C421" s="19"/>
      <c r="D421" s="19"/>
      <c r="E421" s="25"/>
      <c r="F421" s="19"/>
      <c r="G421" s="19"/>
      <c r="H421" s="21"/>
      <c r="I421" s="21"/>
      <c r="J421" s="21"/>
      <c r="K421" s="21"/>
      <c r="L421" s="27"/>
      <c r="M421" s="27"/>
      <c r="N421" s="27"/>
      <c r="O421" s="27"/>
      <c r="P421" s="27"/>
      <c r="Q421" s="27"/>
      <c r="R421" s="27"/>
      <c r="S421" s="27"/>
      <c r="T421" s="160">
        <f t="shared" si="134"/>
        <v>0</v>
      </c>
      <c r="U421" s="166">
        <f t="shared" si="117"/>
        <v>0</v>
      </c>
      <c r="V421" s="166" t="e">
        <f t="shared" si="118"/>
        <v>#DIV/0!</v>
      </c>
      <c r="W421" s="161">
        <f t="shared" si="124"/>
        <v>0</v>
      </c>
      <c r="X421" s="161">
        <f t="shared" si="135"/>
        <v>0</v>
      </c>
      <c r="Y421" s="161">
        <f t="shared" si="119"/>
        <v>0</v>
      </c>
      <c r="Z421" s="161">
        <f t="shared" si="125"/>
        <v>1</v>
      </c>
      <c r="AA421" s="161">
        <f t="shared" si="126"/>
        <v>0</v>
      </c>
      <c r="AB421" s="162" t="e">
        <f t="shared" si="120"/>
        <v>#DIV/0!</v>
      </c>
      <c r="AC421" s="162" t="e">
        <f t="shared" si="121"/>
        <v>#DIV/0!</v>
      </c>
      <c r="AD421" s="162">
        <f t="shared" si="127"/>
        <v>0</v>
      </c>
      <c r="AE421" s="85">
        <f t="shared" si="128"/>
        <v>39</v>
      </c>
      <c r="AF421" s="85">
        <f t="shared" si="129"/>
        <v>72</v>
      </c>
      <c r="AG421" s="85">
        <f t="shared" si="130"/>
        <v>256</v>
      </c>
      <c r="AH421" s="85">
        <f t="shared" si="131"/>
        <v>153600</v>
      </c>
      <c r="AI421" s="152">
        <f t="shared" si="132"/>
        <v>0</v>
      </c>
      <c r="AJ421" s="152">
        <f t="shared" si="133"/>
        <v>0</v>
      </c>
      <c r="AK421" s="157">
        <f t="shared" si="122"/>
        <v>0</v>
      </c>
      <c r="AL421" s="158"/>
      <c r="AM421" s="158"/>
      <c r="AN421" s="159"/>
      <c r="AO421" s="159"/>
      <c r="AP421" s="159"/>
      <c r="AQ421" s="153"/>
      <c r="AR421" s="85">
        <f t="shared" si="123"/>
        <v>0</v>
      </c>
      <c r="AS421" s="85"/>
      <c r="AT421" s="85"/>
      <c r="AU421" s="85"/>
      <c r="AV421" s="85"/>
      <c r="AW421" s="85"/>
    </row>
    <row r="422" spans="1:49" s="22" customFormat="1">
      <c r="A422" s="42"/>
      <c r="B422" s="18">
        <v>408</v>
      </c>
      <c r="C422" s="19"/>
      <c r="D422" s="19"/>
      <c r="E422" s="25"/>
      <c r="F422" s="19"/>
      <c r="G422" s="19"/>
      <c r="H422" s="21"/>
      <c r="I422" s="21"/>
      <c r="J422" s="21"/>
      <c r="K422" s="21"/>
      <c r="L422" s="27"/>
      <c r="M422" s="27"/>
      <c r="N422" s="27"/>
      <c r="O422" s="27"/>
      <c r="P422" s="27"/>
      <c r="Q422" s="27"/>
      <c r="R422" s="27"/>
      <c r="S422" s="27"/>
      <c r="T422" s="160">
        <f t="shared" si="134"/>
        <v>0</v>
      </c>
      <c r="U422" s="166">
        <f t="shared" si="117"/>
        <v>0</v>
      </c>
      <c r="V422" s="166" t="e">
        <f t="shared" si="118"/>
        <v>#DIV/0!</v>
      </c>
      <c r="W422" s="161">
        <f t="shared" si="124"/>
        <v>0</v>
      </c>
      <c r="X422" s="161">
        <f t="shared" si="135"/>
        <v>0</v>
      </c>
      <c r="Y422" s="161">
        <f t="shared" si="119"/>
        <v>0</v>
      </c>
      <c r="Z422" s="161">
        <f t="shared" si="125"/>
        <v>1</v>
      </c>
      <c r="AA422" s="161">
        <f t="shared" si="126"/>
        <v>0</v>
      </c>
      <c r="AB422" s="162" t="e">
        <f t="shared" si="120"/>
        <v>#DIV/0!</v>
      </c>
      <c r="AC422" s="162" t="e">
        <f t="shared" si="121"/>
        <v>#DIV/0!</v>
      </c>
      <c r="AD422" s="162">
        <f t="shared" si="127"/>
        <v>0</v>
      </c>
      <c r="AE422" s="85">
        <f t="shared" si="128"/>
        <v>39</v>
      </c>
      <c r="AF422" s="85">
        <f t="shared" si="129"/>
        <v>72</v>
      </c>
      <c r="AG422" s="85">
        <f t="shared" si="130"/>
        <v>256</v>
      </c>
      <c r="AH422" s="85">
        <f t="shared" si="131"/>
        <v>153600</v>
      </c>
      <c r="AI422" s="152">
        <f t="shared" si="132"/>
        <v>0</v>
      </c>
      <c r="AJ422" s="152">
        <f t="shared" si="133"/>
        <v>0</v>
      </c>
      <c r="AK422" s="157">
        <f t="shared" si="122"/>
        <v>0</v>
      </c>
      <c r="AL422" s="158"/>
      <c r="AM422" s="158"/>
      <c r="AN422" s="159"/>
      <c r="AO422" s="159"/>
      <c r="AP422" s="159"/>
      <c r="AQ422" s="153"/>
      <c r="AR422" s="85">
        <f t="shared" si="123"/>
        <v>0</v>
      </c>
      <c r="AS422" s="85"/>
      <c r="AT422" s="85"/>
      <c r="AU422" s="85"/>
      <c r="AV422" s="85"/>
      <c r="AW422" s="85"/>
    </row>
    <row r="423" spans="1:49" s="22" customFormat="1">
      <c r="A423" s="42"/>
      <c r="B423" s="18">
        <v>409</v>
      </c>
      <c r="C423" s="19"/>
      <c r="D423" s="19"/>
      <c r="E423" s="25"/>
      <c r="F423" s="19"/>
      <c r="G423" s="19"/>
      <c r="H423" s="21"/>
      <c r="I423" s="21"/>
      <c r="J423" s="21"/>
      <c r="K423" s="21"/>
      <c r="L423" s="27"/>
      <c r="M423" s="27"/>
      <c r="N423" s="27"/>
      <c r="O423" s="27"/>
      <c r="P423" s="27"/>
      <c r="Q423" s="27"/>
      <c r="R423" s="27"/>
      <c r="S423" s="27"/>
      <c r="T423" s="160">
        <f t="shared" si="134"/>
        <v>0</v>
      </c>
      <c r="U423" s="166">
        <f t="shared" si="117"/>
        <v>0</v>
      </c>
      <c r="V423" s="166" t="e">
        <f t="shared" si="118"/>
        <v>#DIV/0!</v>
      </c>
      <c r="W423" s="161">
        <f t="shared" si="124"/>
        <v>0</v>
      </c>
      <c r="X423" s="161">
        <f t="shared" si="135"/>
        <v>0</v>
      </c>
      <c r="Y423" s="161">
        <f t="shared" si="119"/>
        <v>0</v>
      </c>
      <c r="Z423" s="161">
        <f t="shared" si="125"/>
        <v>1</v>
      </c>
      <c r="AA423" s="161">
        <f t="shared" si="126"/>
        <v>0</v>
      </c>
      <c r="AB423" s="162" t="e">
        <f t="shared" si="120"/>
        <v>#DIV/0!</v>
      </c>
      <c r="AC423" s="162" t="e">
        <f t="shared" si="121"/>
        <v>#DIV/0!</v>
      </c>
      <c r="AD423" s="162">
        <f t="shared" si="127"/>
        <v>0</v>
      </c>
      <c r="AE423" s="85">
        <f t="shared" si="128"/>
        <v>39</v>
      </c>
      <c r="AF423" s="85">
        <f t="shared" si="129"/>
        <v>72</v>
      </c>
      <c r="AG423" s="85">
        <f t="shared" si="130"/>
        <v>256</v>
      </c>
      <c r="AH423" s="85">
        <f t="shared" si="131"/>
        <v>153600</v>
      </c>
      <c r="AI423" s="152">
        <f t="shared" si="132"/>
        <v>0</v>
      </c>
      <c r="AJ423" s="152">
        <f t="shared" si="133"/>
        <v>0</v>
      </c>
      <c r="AK423" s="157">
        <f t="shared" si="122"/>
        <v>0</v>
      </c>
      <c r="AL423" s="158"/>
      <c r="AM423" s="158"/>
      <c r="AN423" s="159"/>
      <c r="AO423" s="159"/>
      <c r="AP423" s="159"/>
      <c r="AQ423" s="153"/>
      <c r="AR423" s="85">
        <f t="shared" si="123"/>
        <v>0</v>
      </c>
      <c r="AS423" s="85"/>
      <c r="AT423" s="85"/>
      <c r="AU423" s="85"/>
      <c r="AV423" s="85"/>
      <c r="AW423" s="85"/>
    </row>
    <row r="424" spans="1:49" s="22" customFormat="1">
      <c r="A424" s="42"/>
      <c r="B424" s="18">
        <v>410</v>
      </c>
      <c r="C424" s="19"/>
      <c r="D424" s="19"/>
      <c r="E424" s="25"/>
      <c r="F424" s="19"/>
      <c r="G424" s="19"/>
      <c r="H424" s="21"/>
      <c r="I424" s="21"/>
      <c r="J424" s="21"/>
      <c r="K424" s="21"/>
      <c r="L424" s="27"/>
      <c r="M424" s="27"/>
      <c r="N424" s="27"/>
      <c r="O424" s="27"/>
      <c r="P424" s="27"/>
      <c r="Q424" s="27"/>
      <c r="R424" s="27"/>
      <c r="S424" s="27"/>
      <c r="T424" s="160">
        <f t="shared" si="134"/>
        <v>0</v>
      </c>
      <c r="U424" s="166">
        <f t="shared" si="117"/>
        <v>0</v>
      </c>
      <c r="V424" s="166" t="e">
        <f t="shared" si="118"/>
        <v>#DIV/0!</v>
      </c>
      <c r="W424" s="161">
        <f t="shared" si="124"/>
        <v>0</v>
      </c>
      <c r="X424" s="161">
        <f t="shared" si="135"/>
        <v>0</v>
      </c>
      <c r="Y424" s="161">
        <f t="shared" si="119"/>
        <v>0</v>
      </c>
      <c r="Z424" s="161">
        <f t="shared" si="125"/>
        <v>1</v>
      </c>
      <c r="AA424" s="161">
        <f t="shared" si="126"/>
        <v>0</v>
      </c>
      <c r="AB424" s="162" t="e">
        <f t="shared" si="120"/>
        <v>#DIV/0!</v>
      </c>
      <c r="AC424" s="162" t="e">
        <f t="shared" si="121"/>
        <v>#DIV/0!</v>
      </c>
      <c r="AD424" s="162">
        <f t="shared" si="127"/>
        <v>0</v>
      </c>
      <c r="AE424" s="85">
        <f t="shared" si="128"/>
        <v>39</v>
      </c>
      <c r="AF424" s="85">
        <f t="shared" si="129"/>
        <v>72</v>
      </c>
      <c r="AG424" s="85">
        <f t="shared" si="130"/>
        <v>256</v>
      </c>
      <c r="AH424" s="85">
        <f t="shared" si="131"/>
        <v>153600</v>
      </c>
      <c r="AI424" s="152">
        <f t="shared" si="132"/>
        <v>0</v>
      </c>
      <c r="AJ424" s="152">
        <f t="shared" si="133"/>
        <v>0</v>
      </c>
      <c r="AK424" s="157">
        <f t="shared" si="122"/>
        <v>0</v>
      </c>
      <c r="AL424" s="158"/>
      <c r="AM424" s="158"/>
      <c r="AN424" s="159"/>
      <c r="AO424" s="159"/>
      <c r="AP424" s="159"/>
      <c r="AQ424" s="153"/>
      <c r="AR424" s="85">
        <f t="shared" si="123"/>
        <v>0</v>
      </c>
      <c r="AS424" s="85"/>
      <c r="AT424" s="85"/>
      <c r="AU424" s="85"/>
      <c r="AV424" s="85"/>
      <c r="AW424" s="85"/>
    </row>
    <row r="425" spans="1:49" s="22" customFormat="1">
      <c r="A425" s="42"/>
      <c r="B425" s="18">
        <v>411</v>
      </c>
      <c r="C425" s="19"/>
      <c r="D425" s="19"/>
      <c r="E425" s="25"/>
      <c r="F425" s="19"/>
      <c r="G425" s="19"/>
      <c r="H425" s="21"/>
      <c r="I425" s="21"/>
      <c r="J425" s="21"/>
      <c r="K425" s="21"/>
      <c r="L425" s="27"/>
      <c r="M425" s="27"/>
      <c r="N425" s="27"/>
      <c r="O425" s="27"/>
      <c r="P425" s="27"/>
      <c r="Q425" s="27"/>
      <c r="R425" s="27"/>
      <c r="S425" s="27"/>
      <c r="T425" s="160">
        <f t="shared" si="134"/>
        <v>0</v>
      </c>
      <c r="U425" s="166">
        <f t="shared" si="117"/>
        <v>0</v>
      </c>
      <c r="V425" s="166" t="e">
        <f t="shared" si="118"/>
        <v>#DIV/0!</v>
      </c>
      <c r="W425" s="161">
        <f t="shared" si="124"/>
        <v>0</v>
      </c>
      <c r="X425" s="161">
        <f t="shared" si="135"/>
        <v>0</v>
      </c>
      <c r="Y425" s="161">
        <f t="shared" si="119"/>
        <v>0</v>
      </c>
      <c r="Z425" s="161">
        <f t="shared" si="125"/>
        <v>1</v>
      </c>
      <c r="AA425" s="161">
        <f t="shared" si="126"/>
        <v>0</v>
      </c>
      <c r="AB425" s="162" t="e">
        <f t="shared" si="120"/>
        <v>#DIV/0!</v>
      </c>
      <c r="AC425" s="162" t="e">
        <f t="shared" si="121"/>
        <v>#DIV/0!</v>
      </c>
      <c r="AD425" s="162">
        <f t="shared" si="127"/>
        <v>0</v>
      </c>
      <c r="AE425" s="85">
        <f t="shared" si="128"/>
        <v>39</v>
      </c>
      <c r="AF425" s="85">
        <f t="shared" si="129"/>
        <v>72</v>
      </c>
      <c r="AG425" s="85">
        <f t="shared" si="130"/>
        <v>256</v>
      </c>
      <c r="AH425" s="85">
        <f t="shared" si="131"/>
        <v>153600</v>
      </c>
      <c r="AI425" s="152">
        <f t="shared" si="132"/>
        <v>0</v>
      </c>
      <c r="AJ425" s="152">
        <f t="shared" si="133"/>
        <v>0</v>
      </c>
      <c r="AK425" s="157">
        <f t="shared" si="122"/>
        <v>0</v>
      </c>
      <c r="AL425" s="158"/>
      <c r="AM425" s="158"/>
      <c r="AN425" s="159"/>
      <c r="AO425" s="159"/>
      <c r="AP425" s="159"/>
      <c r="AQ425" s="153"/>
      <c r="AR425" s="85">
        <f t="shared" si="123"/>
        <v>0</v>
      </c>
      <c r="AS425" s="85"/>
      <c r="AT425" s="85"/>
      <c r="AU425" s="85"/>
      <c r="AV425" s="85"/>
      <c r="AW425" s="85"/>
    </row>
    <row r="426" spans="1:49" s="22" customFormat="1">
      <c r="A426" s="42"/>
      <c r="B426" s="18">
        <v>412</v>
      </c>
      <c r="C426" s="19"/>
      <c r="D426" s="19"/>
      <c r="E426" s="25"/>
      <c r="F426" s="19"/>
      <c r="G426" s="19"/>
      <c r="H426" s="21"/>
      <c r="I426" s="21"/>
      <c r="J426" s="21"/>
      <c r="K426" s="21"/>
      <c r="L426" s="27"/>
      <c r="M426" s="27"/>
      <c r="N426" s="27"/>
      <c r="O426" s="27"/>
      <c r="P426" s="27"/>
      <c r="Q426" s="27"/>
      <c r="R426" s="27"/>
      <c r="S426" s="27"/>
      <c r="T426" s="160">
        <f t="shared" si="134"/>
        <v>0</v>
      </c>
      <c r="U426" s="166">
        <f t="shared" si="117"/>
        <v>0</v>
      </c>
      <c r="V426" s="166" t="e">
        <f t="shared" si="118"/>
        <v>#DIV/0!</v>
      </c>
      <c r="W426" s="161">
        <f t="shared" si="124"/>
        <v>0</v>
      </c>
      <c r="X426" s="161">
        <f t="shared" si="135"/>
        <v>0</v>
      </c>
      <c r="Y426" s="161">
        <f t="shared" si="119"/>
        <v>0</v>
      </c>
      <c r="Z426" s="161">
        <f t="shared" si="125"/>
        <v>1</v>
      </c>
      <c r="AA426" s="161">
        <f t="shared" si="126"/>
        <v>0</v>
      </c>
      <c r="AB426" s="162" t="e">
        <f t="shared" si="120"/>
        <v>#DIV/0!</v>
      </c>
      <c r="AC426" s="162" t="e">
        <f t="shared" si="121"/>
        <v>#DIV/0!</v>
      </c>
      <c r="AD426" s="162">
        <f t="shared" si="127"/>
        <v>0</v>
      </c>
      <c r="AE426" s="85">
        <f t="shared" si="128"/>
        <v>39</v>
      </c>
      <c r="AF426" s="85">
        <f t="shared" si="129"/>
        <v>72</v>
      </c>
      <c r="AG426" s="85">
        <f t="shared" si="130"/>
        <v>256</v>
      </c>
      <c r="AH426" s="85">
        <f t="shared" si="131"/>
        <v>153600</v>
      </c>
      <c r="AI426" s="152">
        <f t="shared" si="132"/>
        <v>0</v>
      </c>
      <c r="AJ426" s="152">
        <f t="shared" si="133"/>
        <v>0</v>
      </c>
      <c r="AK426" s="157">
        <f t="shared" si="122"/>
        <v>0</v>
      </c>
      <c r="AL426" s="158"/>
      <c r="AM426" s="158"/>
      <c r="AN426" s="159"/>
      <c r="AO426" s="159"/>
      <c r="AP426" s="159"/>
      <c r="AQ426" s="153"/>
      <c r="AR426" s="85">
        <f t="shared" si="123"/>
        <v>0</v>
      </c>
      <c r="AS426" s="85"/>
      <c r="AT426" s="85"/>
      <c r="AU426" s="85"/>
      <c r="AV426" s="85"/>
      <c r="AW426" s="85"/>
    </row>
    <row r="427" spans="1:49" s="22" customFormat="1">
      <c r="A427" s="42"/>
      <c r="B427" s="18">
        <v>413</v>
      </c>
      <c r="C427" s="19"/>
      <c r="D427" s="19"/>
      <c r="E427" s="25"/>
      <c r="F427" s="19"/>
      <c r="G427" s="19"/>
      <c r="H427" s="21"/>
      <c r="I427" s="21"/>
      <c r="J427" s="21"/>
      <c r="K427" s="21"/>
      <c r="L427" s="27"/>
      <c r="M427" s="27"/>
      <c r="N427" s="27"/>
      <c r="O427" s="27"/>
      <c r="P427" s="27"/>
      <c r="Q427" s="27"/>
      <c r="R427" s="27"/>
      <c r="S427" s="27"/>
      <c r="T427" s="160">
        <f t="shared" si="134"/>
        <v>0</v>
      </c>
      <c r="U427" s="166">
        <f t="shared" si="117"/>
        <v>0</v>
      </c>
      <c r="V427" s="166" t="e">
        <f t="shared" si="118"/>
        <v>#DIV/0!</v>
      </c>
      <c r="W427" s="161">
        <f t="shared" si="124"/>
        <v>0</v>
      </c>
      <c r="X427" s="161">
        <f t="shared" si="135"/>
        <v>0</v>
      </c>
      <c r="Y427" s="161">
        <f t="shared" si="119"/>
        <v>0</v>
      </c>
      <c r="Z427" s="161">
        <f t="shared" si="125"/>
        <v>1</v>
      </c>
      <c r="AA427" s="161">
        <f t="shared" si="126"/>
        <v>0</v>
      </c>
      <c r="AB427" s="162" t="e">
        <f t="shared" si="120"/>
        <v>#DIV/0!</v>
      </c>
      <c r="AC427" s="162" t="e">
        <f t="shared" si="121"/>
        <v>#DIV/0!</v>
      </c>
      <c r="AD427" s="162">
        <f t="shared" si="127"/>
        <v>0</v>
      </c>
      <c r="AE427" s="85">
        <f t="shared" si="128"/>
        <v>39</v>
      </c>
      <c r="AF427" s="85">
        <f t="shared" si="129"/>
        <v>72</v>
      </c>
      <c r="AG427" s="85">
        <f t="shared" si="130"/>
        <v>256</v>
      </c>
      <c r="AH427" s="85">
        <f t="shared" si="131"/>
        <v>153600</v>
      </c>
      <c r="AI427" s="152">
        <f t="shared" si="132"/>
        <v>0</v>
      </c>
      <c r="AJ427" s="152">
        <f t="shared" si="133"/>
        <v>0</v>
      </c>
      <c r="AK427" s="157">
        <f t="shared" si="122"/>
        <v>0</v>
      </c>
      <c r="AL427" s="158"/>
      <c r="AM427" s="158"/>
      <c r="AN427" s="159"/>
      <c r="AO427" s="159"/>
      <c r="AP427" s="159"/>
      <c r="AQ427" s="153"/>
      <c r="AR427" s="85">
        <f t="shared" si="123"/>
        <v>0</v>
      </c>
      <c r="AS427" s="85"/>
      <c r="AT427" s="85"/>
      <c r="AU427" s="85"/>
      <c r="AV427" s="85"/>
      <c r="AW427" s="85"/>
    </row>
    <row r="428" spans="1:49" s="22" customFormat="1">
      <c r="A428" s="42"/>
      <c r="B428" s="18">
        <v>414</v>
      </c>
      <c r="C428" s="19"/>
      <c r="D428" s="19"/>
      <c r="E428" s="25"/>
      <c r="F428" s="19"/>
      <c r="G428" s="19"/>
      <c r="H428" s="21"/>
      <c r="I428" s="21"/>
      <c r="J428" s="21"/>
      <c r="K428" s="21"/>
      <c r="L428" s="27"/>
      <c r="M428" s="27"/>
      <c r="N428" s="27"/>
      <c r="O428" s="27"/>
      <c r="P428" s="27"/>
      <c r="Q428" s="27"/>
      <c r="R428" s="27"/>
      <c r="S428" s="27"/>
      <c r="T428" s="160">
        <f t="shared" si="134"/>
        <v>0</v>
      </c>
      <c r="U428" s="166">
        <f t="shared" si="117"/>
        <v>0</v>
      </c>
      <c r="V428" s="166" t="e">
        <f t="shared" si="118"/>
        <v>#DIV/0!</v>
      </c>
      <c r="W428" s="161">
        <f t="shared" si="124"/>
        <v>0</v>
      </c>
      <c r="X428" s="161">
        <f t="shared" si="135"/>
        <v>0</v>
      </c>
      <c r="Y428" s="161">
        <f t="shared" si="119"/>
        <v>0</v>
      </c>
      <c r="Z428" s="161">
        <f t="shared" si="125"/>
        <v>1</v>
      </c>
      <c r="AA428" s="161">
        <f t="shared" si="126"/>
        <v>0</v>
      </c>
      <c r="AB428" s="162" t="e">
        <f t="shared" si="120"/>
        <v>#DIV/0!</v>
      </c>
      <c r="AC428" s="162" t="e">
        <f t="shared" si="121"/>
        <v>#DIV/0!</v>
      </c>
      <c r="AD428" s="162">
        <f t="shared" si="127"/>
        <v>0</v>
      </c>
      <c r="AE428" s="85">
        <f t="shared" si="128"/>
        <v>39</v>
      </c>
      <c r="AF428" s="85">
        <f t="shared" si="129"/>
        <v>72</v>
      </c>
      <c r="AG428" s="85">
        <f t="shared" si="130"/>
        <v>256</v>
      </c>
      <c r="AH428" s="85">
        <f t="shared" si="131"/>
        <v>153600</v>
      </c>
      <c r="AI428" s="152">
        <f t="shared" si="132"/>
        <v>0</v>
      </c>
      <c r="AJ428" s="152">
        <f t="shared" si="133"/>
        <v>0</v>
      </c>
      <c r="AK428" s="157">
        <f t="shared" si="122"/>
        <v>0</v>
      </c>
      <c r="AL428" s="158"/>
      <c r="AM428" s="158"/>
      <c r="AN428" s="159"/>
      <c r="AO428" s="159"/>
      <c r="AP428" s="159"/>
      <c r="AQ428" s="153"/>
      <c r="AR428" s="85">
        <f t="shared" si="123"/>
        <v>0</v>
      </c>
      <c r="AS428" s="85"/>
      <c r="AT428" s="85"/>
      <c r="AU428" s="85"/>
      <c r="AV428" s="85"/>
      <c r="AW428" s="85"/>
    </row>
    <row r="429" spans="1:49" s="22" customFormat="1">
      <c r="A429" s="42"/>
      <c r="B429" s="18">
        <v>415</v>
      </c>
      <c r="C429" s="19"/>
      <c r="D429" s="19"/>
      <c r="E429" s="25"/>
      <c r="F429" s="19"/>
      <c r="G429" s="19"/>
      <c r="H429" s="21"/>
      <c r="I429" s="21"/>
      <c r="J429" s="21"/>
      <c r="K429" s="21"/>
      <c r="L429" s="27"/>
      <c r="M429" s="27"/>
      <c r="N429" s="27"/>
      <c r="O429" s="27"/>
      <c r="P429" s="27"/>
      <c r="Q429" s="27"/>
      <c r="R429" s="27"/>
      <c r="S429" s="27"/>
      <c r="T429" s="160">
        <f t="shared" si="134"/>
        <v>0</v>
      </c>
      <c r="U429" s="166">
        <f t="shared" si="117"/>
        <v>0</v>
      </c>
      <c r="V429" s="166" t="e">
        <f t="shared" si="118"/>
        <v>#DIV/0!</v>
      </c>
      <c r="W429" s="161">
        <f t="shared" si="124"/>
        <v>0</v>
      </c>
      <c r="X429" s="161">
        <f t="shared" si="135"/>
        <v>0</v>
      </c>
      <c r="Y429" s="161">
        <f t="shared" si="119"/>
        <v>0</v>
      </c>
      <c r="Z429" s="161">
        <f t="shared" si="125"/>
        <v>1</v>
      </c>
      <c r="AA429" s="161">
        <f t="shared" si="126"/>
        <v>0</v>
      </c>
      <c r="AB429" s="162" t="e">
        <f t="shared" si="120"/>
        <v>#DIV/0!</v>
      </c>
      <c r="AC429" s="162" t="e">
        <f t="shared" si="121"/>
        <v>#DIV/0!</v>
      </c>
      <c r="AD429" s="162">
        <f t="shared" si="127"/>
        <v>0</v>
      </c>
      <c r="AE429" s="85">
        <f t="shared" si="128"/>
        <v>39</v>
      </c>
      <c r="AF429" s="85">
        <f t="shared" si="129"/>
        <v>72</v>
      </c>
      <c r="AG429" s="85">
        <f t="shared" si="130"/>
        <v>256</v>
      </c>
      <c r="AH429" s="85">
        <f t="shared" si="131"/>
        <v>153600</v>
      </c>
      <c r="AI429" s="152">
        <f t="shared" si="132"/>
        <v>0</v>
      </c>
      <c r="AJ429" s="152">
        <f t="shared" si="133"/>
        <v>0</v>
      </c>
      <c r="AK429" s="157">
        <f t="shared" si="122"/>
        <v>0</v>
      </c>
      <c r="AL429" s="158"/>
      <c r="AM429" s="158"/>
      <c r="AN429" s="159"/>
      <c r="AO429" s="159"/>
      <c r="AP429" s="159"/>
      <c r="AQ429" s="153"/>
      <c r="AR429" s="85">
        <f t="shared" si="123"/>
        <v>0</v>
      </c>
      <c r="AS429" s="85"/>
      <c r="AT429" s="85"/>
      <c r="AU429" s="85"/>
      <c r="AV429" s="85"/>
      <c r="AW429" s="85"/>
    </row>
    <row r="430" spans="1:49" s="22" customFormat="1">
      <c r="A430" s="42"/>
      <c r="B430" s="18">
        <v>416</v>
      </c>
      <c r="C430" s="19"/>
      <c r="D430" s="19"/>
      <c r="E430" s="25"/>
      <c r="F430" s="19"/>
      <c r="G430" s="19"/>
      <c r="H430" s="21"/>
      <c r="I430" s="21"/>
      <c r="J430" s="21"/>
      <c r="K430" s="21"/>
      <c r="L430" s="27"/>
      <c r="M430" s="27"/>
      <c r="N430" s="27"/>
      <c r="O430" s="27"/>
      <c r="P430" s="27"/>
      <c r="Q430" s="27"/>
      <c r="R430" s="27"/>
      <c r="S430" s="27"/>
      <c r="T430" s="160">
        <f t="shared" si="134"/>
        <v>0</v>
      </c>
      <c r="U430" s="166">
        <f t="shared" si="117"/>
        <v>0</v>
      </c>
      <c r="V430" s="166" t="e">
        <f t="shared" si="118"/>
        <v>#DIV/0!</v>
      </c>
      <c r="W430" s="161">
        <f t="shared" si="124"/>
        <v>0</v>
      </c>
      <c r="X430" s="161">
        <f t="shared" si="135"/>
        <v>0</v>
      </c>
      <c r="Y430" s="161">
        <f t="shared" si="119"/>
        <v>0</v>
      </c>
      <c r="Z430" s="161">
        <f t="shared" si="125"/>
        <v>1</v>
      </c>
      <c r="AA430" s="161">
        <f t="shared" si="126"/>
        <v>0</v>
      </c>
      <c r="AB430" s="162" t="e">
        <f t="shared" si="120"/>
        <v>#DIV/0!</v>
      </c>
      <c r="AC430" s="162" t="e">
        <f t="shared" si="121"/>
        <v>#DIV/0!</v>
      </c>
      <c r="AD430" s="162">
        <f t="shared" si="127"/>
        <v>0</v>
      </c>
      <c r="AE430" s="85">
        <f t="shared" si="128"/>
        <v>39</v>
      </c>
      <c r="AF430" s="85">
        <f t="shared" si="129"/>
        <v>72</v>
      </c>
      <c r="AG430" s="85">
        <f t="shared" si="130"/>
        <v>256</v>
      </c>
      <c r="AH430" s="85">
        <f t="shared" si="131"/>
        <v>153600</v>
      </c>
      <c r="AI430" s="152">
        <f t="shared" si="132"/>
        <v>0</v>
      </c>
      <c r="AJ430" s="152">
        <f t="shared" si="133"/>
        <v>0</v>
      </c>
      <c r="AK430" s="157">
        <f t="shared" si="122"/>
        <v>0</v>
      </c>
      <c r="AL430" s="158"/>
      <c r="AM430" s="158"/>
      <c r="AN430" s="159"/>
      <c r="AO430" s="159"/>
      <c r="AP430" s="159"/>
      <c r="AQ430" s="153"/>
      <c r="AR430" s="85">
        <f t="shared" si="123"/>
        <v>0</v>
      </c>
      <c r="AS430" s="85"/>
      <c r="AT430" s="85"/>
      <c r="AU430" s="85"/>
      <c r="AV430" s="85"/>
      <c r="AW430" s="85"/>
    </row>
    <row r="431" spans="1:49" s="22" customFormat="1">
      <c r="A431" s="42"/>
      <c r="B431" s="18">
        <v>417</v>
      </c>
      <c r="C431" s="19"/>
      <c r="D431" s="19"/>
      <c r="E431" s="25"/>
      <c r="F431" s="19"/>
      <c r="G431" s="19"/>
      <c r="H431" s="21"/>
      <c r="I431" s="21"/>
      <c r="J431" s="21"/>
      <c r="K431" s="21"/>
      <c r="L431" s="27"/>
      <c r="M431" s="27"/>
      <c r="N431" s="27"/>
      <c r="O431" s="27"/>
      <c r="P431" s="27"/>
      <c r="Q431" s="27"/>
      <c r="R431" s="27"/>
      <c r="S431" s="27"/>
      <c r="T431" s="160">
        <f t="shared" si="134"/>
        <v>0</v>
      </c>
      <c r="U431" s="166">
        <f t="shared" si="117"/>
        <v>0</v>
      </c>
      <c r="V431" s="166" t="e">
        <f t="shared" si="118"/>
        <v>#DIV/0!</v>
      </c>
      <c r="W431" s="161">
        <f t="shared" si="124"/>
        <v>0</v>
      </c>
      <c r="X431" s="161">
        <f t="shared" si="135"/>
        <v>0</v>
      </c>
      <c r="Y431" s="161">
        <f t="shared" si="119"/>
        <v>0</v>
      </c>
      <c r="Z431" s="161">
        <f t="shared" si="125"/>
        <v>1</v>
      </c>
      <c r="AA431" s="161">
        <f t="shared" si="126"/>
        <v>0</v>
      </c>
      <c r="AB431" s="162" t="e">
        <f t="shared" si="120"/>
        <v>#DIV/0!</v>
      </c>
      <c r="AC431" s="162" t="e">
        <f t="shared" si="121"/>
        <v>#DIV/0!</v>
      </c>
      <c r="AD431" s="162">
        <f t="shared" si="127"/>
        <v>0</v>
      </c>
      <c r="AE431" s="85">
        <f t="shared" si="128"/>
        <v>39</v>
      </c>
      <c r="AF431" s="85">
        <f t="shared" si="129"/>
        <v>72</v>
      </c>
      <c r="AG431" s="85">
        <f t="shared" si="130"/>
        <v>256</v>
      </c>
      <c r="AH431" s="85">
        <f t="shared" si="131"/>
        <v>153600</v>
      </c>
      <c r="AI431" s="152">
        <f t="shared" si="132"/>
        <v>0</v>
      </c>
      <c r="AJ431" s="152">
        <f t="shared" si="133"/>
        <v>0</v>
      </c>
      <c r="AK431" s="157">
        <f t="shared" si="122"/>
        <v>0</v>
      </c>
      <c r="AL431" s="158"/>
      <c r="AM431" s="158"/>
      <c r="AN431" s="159"/>
      <c r="AO431" s="159"/>
      <c r="AP431" s="159"/>
      <c r="AQ431" s="153"/>
      <c r="AR431" s="85">
        <f t="shared" si="123"/>
        <v>0</v>
      </c>
      <c r="AS431" s="85"/>
      <c r="AT431" s="85"/>
      <c r="AU431" s="85"/>
      <c r="AV431" s="85"/>
      <c r="AW431" s="85"/>
    </row>
    <row r="432" spans="1:49" s="22" customFormat="1">
      <c r="A432" s="42"/>
      <c r="B432" s="18">
        <v>418</v>
      </c>
      <c r="C432" s="19"/>
      <c r="D432" s="19"/>
      <c r="E432" s="25"/>
      <c r="F432" s="19"/>
      <c r="G432" s="19"/>
      <c r="H432" s="21"/>
      <c r="I432" s="21"/>
      <c r="J432" s="21"/>
      <c r="K432" s="21"/>
      <c r="L432" s="27"/>
      <c r="M432" s="27"/>
      <c r="N432" s="27"/>
      <c r="O432" s="27"/>
      <c r="P432" s="27"/>
      <c r="Q432" s="27"/>
      <c r="R432" s="27"/>
      <c r="S432" s="27"/>
      <c r="T432" s="160">
        <f t="shared" si="134"/>
        <v>0</v>
      </c>
      <c r="U432" s="166">
        <f t="shared" si="117"/>
        <v>0</v>
      </c>
      <c r="V432" s="166" t="e">
        <f t="shared" si="118"/>
        <v>#DIV/0!</v>
      </c>
      <c r="W432" s="161">
        <f t="shared" si="124"/>
        <v>0</v>
      </c>
      <c r="X432" s="161">
        <f t="shared" si="135"/>
        <v>0</v>
      </c>
      <c r="Y432" s="161">
        <f t="shared" si="119"/>
        <v>0</v>
      </c>
      <c r="Z432" s="161">
        <f t="shared" si="125"/>
        <v>1</v>
      </c>
      <c r="AA432" s="161">
        <f t="shared" si="126"/>
        <v>0</v>
      </c>
      <c r="AB432" s="162" t="e">
        <f t="shared" si="120"/>
        <v>#DIV/0!</v>
      </c>
      <c r="AC432" s="162" t="e">
        <f t="shared" si="121"/>
        <v>#DIV/0!</v>
      </c>
      <c r="AD432" s="162">
        <f t="shared" si="127"/>
        <v>0</v>
      </c>
      <c r="AE432" s="85">
        <f t="shared" si="128"/>
        <v>39</v>
      </c>
      <c r="AF432" s="85">
        <f t="shared" si="129"/>
        <v>72</v>
      </c>
      <c r="AG432" s="85">
        <f t="shared" si="130"/>
        <v>256</v>
      </c>
      <c r="AH432" s="85">
        <f t="shared" si="131"/>
        <v>153600</v>
      </c>
      <c r="AI432" s="152">
        <f t="shared" si="132"/>
        <v>0</v>
      </c>
      <c r="AJ432" s="152">
        <f t="shared" si="133"/>
        <v>0</v>
      </c>
      <c r="AK432" s="157">
        <f t="shared" si="122"/>
        <v>0</v>
      </c>
      <c r="AL432" s="158"/>
      <c r="AM432" s="158"/>
      <c r="AN432" s="159"/>
      <c r="AO432" s="159"/>
      <c r="AP432" s="159"/>
      <c r="AQ432" s="153"/>
      <c r="AR432" s="85">
        <f t="shared" si="123"/>
        <v>0</v>
      </c>
      <c r="AS432" s="85"/>
      <c r="AT432" s="85"/>
      <c r="AU432" s="85"/>
      <c r="AV432" s="85"/>
      <c r="AW432" s="85"/>
    </row>
    <row r="433" spans="1:49" s="22" customFormat="1">
      <c r="A433" s="42"/>
      <c r="B433" s="18">
        <v>419</v>
      </c>
      <c r="C433" s="19"/>
      <c r="D433" s="19"/>
      <c r="E433" s="25"/>
      <c r="F433" s="19"/>
      <c r="G433" s="19"/>
      <c r="H433" s="21"/>
      <c r="I433" s="21"/>
      <c r="J433" s="21"/>
      <c r="K433" s="21"/>
      <c r="L433" s="27"/>
      <c r="M433" s="27"/>
      <c r="N433" s="27"/>
      <c r="O433" s="27"/>
      <c r="P433" s="27"/>
      <c r="Q433" s="27"/>
      <c r="R433" s="27"/>
      <c r="S433" s="27"/>
      <c r="T433" s="160">
        <f t="shared" si="134"/>
        <v>0</v>
      </c>
      <c r="U433" s="166">
        <f t="shared" si="117"/>
        <v>0</v>
      </c>
      <c r="V433" s="166" t="e">
        <f t="shared" si="118"/>
        <v>#DIV/0!</v>
      </c>
      <c r="W433" s="161">
        <f t="shared" si="124"/>
        <v>0</v>
      </c>
      <c r="X433" s="161">
        <f t="shared" si="135"/>
        <v>0</v>
      </c>
      <c r="Y433" s="161">
        <f t="shared" si="119"/>
        <v>0</v>
      </c>
      <c r="Z433" s="161">
        <f t="shared" si="125"/>
        <v>1</v>
      </c>
      <c r="AA433" s="161">
        <f t="shared" si="126"/>
        <v>0</v>
      </c>
      <c r="AB433" s="162" t="e">
        <f t="shared" si="120"/>
        <v>#DIV/0!</v>
      </c>
      <c r="AC433" s="162" t="e">
        <f t="shared" si="121"/>
        <v>#DIV/0!</v>
      </c>
      <c r="AD433" s="162">
        <f t="shared" si="127"/>
        <v>0</v>
      </c>
      <c r="AE433" s="85">
        <f t="shared" si="128"/>
        <v>39</v>
      </c>
      <c r="AF433" s="85">
        <f t="shared" si="129"/>
        <v>72</v>
      </c>
      <c r="AG433" s="85">
        <f t="shared" si="130"/>
        <v>256</v>
      </c>
      <c r="AH433" s="85">
        <f t="shared" si="131"/>
        <v>153600</v>
      </c>
      <c r="AI433" s="152">
        <f t="shared" si="132"/>
        <v>0</v>
      </c>
      <c r="AJ433" s="152">
        <f t="shared" si="133"/>
        <v>0</v>
      </c>
      <c r="AK433" s="157">
        <f t="shared" si="122"/>
        <v>0</v>
      </c>
      <c r="AL433" s="158"/>
      <c r="AM433" s="158"/>
      <c r="AN433" s="159"/>
      <c r="AO433" s="159"/>
      <c r="AP433" s="159"/>
      <c r="AQ433" s="153"/>
      <c r="AR433" s="85">
        <f t="shared" si="123"/>
        <v>0</v>
      </c>
      <c r="AS433" s="85"/>
      <c r="AT433" s="85"/>
      <c r="AU433" s="85"/>
      <c r="AV433" s="85"/>
      <c r="AW433" s="85"/>
    </row>
    <row r="434" spans="1:49" s="22" customFormat="1">
      <c r="A434" s="42"/>
      <c r="B434" s="18">
        <v>420</v>
      </c>
      <c r="C434" s="19"/>
      <c r="D434" s="19"/>
      <c r="E434" s="25"/>
      <c r="F434" s="19"/>
      <c r="G434" s="19"/>
      <c r="H434" s="21"/>
      <c r="I434" s="21"/>
      <c r="J434" s="21"/>
      <c r="K434" s="21"/>
      <c r="L434" s="27"/>
      <c r="M434" s="27"/>
      <c r="N434" s="27"/>
      <c r="O434" s="27"/>
      <c r="P434" s="27"/>
      <c r="Q434" s="27"/>
      <c r="R434" s="27"/>
      <c r="S434" s="27"/>
      <c r="T434" s="160">
        <f t="shared" si="134"/>
        <v>0</v>
      </c>
      <c r="U434" s="166">
        <f t="shared" si="117"/>
        <v>0</v>
      </c>
      <c r="V434" s="166" t="e">
        <f t="shared" si="118"/>
        <v>#DIV/0!</v>
      </c>
      <c r="W434" s="161">
        <f t="shared" si="124"/>
        <v>0</v>
      </c>
      <c r="X434" s="161">
        <f t="shared" si="135"/>
        <v>0</v>
      </c>
      <c r="Y434" s="161">
        <f t="shared" si="119"/>
        <v>0</v>
      </c>
      <c r="Z434" s="161">
        <f t="shared" si="125"/>
        <v>1</v>
      </c>
      <c r="AA434" s="161">
        <f t="shared" si="126"/>
        <v>0</v>
      </c>
      <c r="AB434" s="162" t="e">
        <f t="shared" si="120"/>
        <v>#DIV/0!</v>
      </c>
      <c r="AC434" s="162" t="e">
        <f t="shared" si="121"/>
        <v>#DIV/0!</v>
      </c>
      <c r="AD434" s="162">
        <f t="shared" si="127"/>
        <v>0</v>
      </c>
      <c r="AE434" s="85">
        <f t="shared" si="128"/>
        <v>39</v>
      </c>
      <c r="AF434" s="85">
        <f t="shared" si="129"/>
        <v>72</v>
      </c>
      <c r="AG434" s="85">
        <f t="shared" si="130"/>
        <v>256</v>
      </c>
      <c r="AH434" s="85">
        <f t="shared" si="131"/>
        <v>153600</v>
      </c>
      <c r="AI434" s="152">
        <f t="shared" si="132"/>
        <v>0</v>
      </c>
      <c r="AJ434" s="152">
        <f t="shared" si="133"/>
        <v>0</v>
      </c>
      <c r="AK434" s="157">
        <f t="shared" si="122"/>
        <v>0</v>
      </c>
      <c r="AL434" s="158"/>
      <c r="AM434" s="158"/>
      <c r="AN434" s="159"/>
      <c r="AO434" s="159"/>
      <c r="AP434" s="159"/>
      <c r="AQ434" s="153"/>
      <c r="AR434" s="85">
        <f t="shared" si="123"/>
        <v>0</v>
      </c>
      <c r="AS434" s="85"/>
      <c r="AT434" s="85"/>
      <c r="AU434" s="85"/>
      <c r="AV434" s="85"/>
      <c r="AW434" s="85"/>
    </row>
    <row r="435" spans="1:49" s="22" customFormat="1">
      <c r="A435" s="42"/>
      <c r="B435" s="18">
        <v>421</v>
      </c>
      <c r="C435" s="19"/>
      <c r="D435" s="19"/>
      <c r="E435" s="25"/>
      <c r="F435" s="19"/>
      <c r="G435" s="19"/>
      <c r="H435" s="21"/>
      <c r="I435" s="21"/>
      <c r="J435" s="21"/>
      <c r="K435" s="21"/>
      <c r="L435" s="27"/>
      <c r="M435" s="27"/>
      <c r="N435" s="27"/>
      <c r="O435" s="27"/>
      <c r="P435" s="27"/>
      <c r="Q435" s="27"/>
      <c r="R435" s="27"/>
      <c r="S435" s="27"/>
      <c r="T435" s="160">
        <f t="shared" si="134"/>
        <v>0</v>
      </c>
      <c r="U435" s="166">
        <f t="shared" si="117"/>
        <v>0</v>
      </c>
      <c r="V435" s="166" t="e">
        <f t="shared" si="118"/>
        <v>#DIV/0!</v>
      </c>
      <c r="W435" s="161">
        <f t="shared" si="124"/>
        <v>0</v>
      </c>
      <c r="X435" s="161">
        <f t="shared" si="135"/>
        <v>0</v>
      </c>
      <c r="Y435" s="161">
        <f t="shared" si="119"/>
        <v>0</v>
      </c>
      <c r="Z435" s="161">
        <f t="shared" si="125"/>
        <v>1</v>
      </c>
      <c r="AA435" s="161">
        <f t="shared" si="126"/>
        <v>0</v>
      </c>
      <c r="AB435" s="162" t="e">
        <f t="shared" si="120"/>
        <v>#DIV/0!</v>
      </c>
      <c r="AC435" s="162" t="e">
        <f t="shared" si="121"/>
        <v>#DIV/0!</v>
      </c>
      <c r="AD435" s="162">
        <f t="shared" si="127"/>
        <v>0</v>
      </c>
      <c r="AE435" s="85">
        <f t="shared" si="128"/>
        <v>39</v>
      </c>
      <c r="AF435" s="85">
        <f t="shared" si="129"/>
        <v>72</v>
      </c>
      <c r="AG435" s="85">
        <f t="shared" si="130"/>
        <v>256</v>
      </c>
      <c r="AH435" s="85">
        <f t="shared" si="131"/>
        <v>153600</v>
      </c>
      <c r="AI435" s="152">
        <f t="shared" si="132"/>
        <v>0</v>
      </c>
      <c r="AJ435" s="152">
        <f t="shared" si="133"/>
        <v>0</v>
      </c>
      <c r="AK435" s="157">
        <f t="shared" si="122"/>
        <v>0</v>
      </c>
      <c r="AL435" s="158"/>
      <c r="AM435" s="158"/>
      <c r="AN435" s="159"/>
      <c r="AO435" s="159"/>
      <c r="AP435" s="159"/>
      <c r="AQ435" s="153"/>
      <c r="AR435" s="85">
        <f t="shared" si="123"/>
        <v>0</v>
      </c>
      <c r="AS435" s="85"/>
      <c r="AT435" s="85"/>
      <c r="AU435" s="85"/>
      <c r="AV435" s="85"/>
      <c r="AW435" s="85"/>
    </row>
    <row r="436" spans="1:49" s="22" customFormat="1">
      <c r="A436" s="42"/>
      <c r="B436" s="18">
        <v>422</v>
      </c>
      <c r="C436" s="19"/>
      <c r="D436" s="19"/>
      <c r="E436" s="25"/>
      <c r="F436" s="19"/>
      <c r="G436" s="19"/>
      <c r="H436" s="21"/>
      <c r="I436" s="21"/>
      <c r="J436" s="21"/>
      <c r="K436" s="21"/>
      <c r="L436" s="27"/>
      <c r="M436" s="27"/>
      <c r="N436" s="27"/>
      <c r="O436" s="27"/>
      <c r="P436" s="27"/>
      <c r="Q436" s="27"/>
      <c r="R436" s="27"/>
      <c r="S436" s="27"/>
      <c r="T436" s="160">
        <f t="shared" si="134"/>
        <v>0</v>
      </c>
      <c r="U436" s="166">
        <f t="shared" si="117"/>
        <v>0</v>
      </c>
      <c r="V436" s="166" t="e">
        <f t="shared" si="118"/>
        <v>#DIV/0!</v>
      </c>
      <c r="W436" s="161">
        <f t="shared" si="124"/>
        <v>0</v>
      </c>
      <c r="X436" s="161">
        <f t="shared" si="135"/>
        <v>0</v>
      </c>
      <c r="Y436" s="161">
        <f t="shared" si="119"/>
        <v>0</v>
      </c>
      <c r="Z436" s="161">
        <f t="shared" si="125"/>
        <v>1</v>
      </c>
      <c r="AA436" s="161">
        <f t="shared" si="126"/>
        <v>0</v>
      </c>
      <c r="AB436" s="162" t="e">
        <f t="shared" si="120"/>
        <v>#DIV/0!</v>
      </c>
      <c r="AC436" s="162" t="e">
        <f t="shared" si="121"/>
        <v>#DIV/0!</v>
      </c>
      <c r="AD436" s="162">
        <f t="shared" si="127"/>
        <v>0</v>
      </c>
      <c r="AE436" s="85">
        <f t="shared" si="128"/>
        <v>39</v>
      </c>
      <c r="AF436" s="85">
        <f t="shared" si="129"/>
        <v>72</v>
      </c>
      <c r="AG436" s="85">
        <f t="shared" si="130"/>
        <v>256</v>
      </c>
      <c r="AH436" s="85">
        <f t="shared" si="131"/>
        <v>153600</v>
      </c>
      <c r="AI436" s="152">
        <f t="shared" si="132"/>
        <v>0</v>
      </c>
      <c r="AJ436" s="152">
        <f t="shared" si="133"/>
        <v>0</v>
      </c>
      <c r="AK436" s="157">
        <f t="shared" si="122"/>
        <v>0</v>
      </c>
      <c r="AL436" s="158"/>
      <c r="AM436" s="158"/>
      <c r="AN436" s="159"/>
      <c r="AO436" s="159"/>
      <c r="AP436" s="159"/>
      <c r="AQ436" s="153"/>
      <c r="AR436" s="85">
        <f t="shared" si="123"/>
        <v>0</v>
      </c>
      <c r="AS436" s="85"/>
      <c r="AT436" s="85"/>
      <c r="AU436" s="85"/>
      <c r="AV436" s="85"/>
      <c r="AW436" s="85"/>
    </row>
    <row r="437" spans="1:49" s="22" customFormat="1">
      <c r="A437" s="42"/>
      <c r="B437" s="18">
        <v>423</v>
      </c>
      <c r="C437" s="19"/>
      <c r="D437" s="19"/>
      <c r="E437" s="25"/>
      <c r="F437" s="19"/>
      <c r="G437" s="19"/>
      <c r="H437" s="21"/>
      <c r="I437" s="21"/>
      <c r="J437" s="21"/>
      <c r="K437" s="21"/>
      <c r="L437" s="27"/>
      <c r="M437" s="27"/>
      <c r="N437" s="27"/>
      <c r="O437" s="27"/>
      <c r="P437" s="27"/>
      <c r="Q437" s="27"/>
      <c r="R437" s="27"/>
      <c r="S437" s="27"/>
      <c r="T437" s="160">
        <f t="shared" si="134"/>
        <v>0</v>
      </c>
      <c r="U437" s="166">
        <f t="shared" si="117"/>
        <v>0</v>
      </c>
      <c r="V437" s="166" t="e">
        <f t="shared" si="118"/>
        <v>#DIV/0!</v>
      </c>
      <c r="W437" s="161">
        <f t="shared" si="124"/>
        <v>0</v>
      </c>
      <c r="X437" s="161">
        <f t="shared" si="135"/>
        <v>0</v>
      </c>
      <c r="Y437" s="161">
        <f t="shared" si="119"/>
        <v>0</v>
      </c>
      <c r="Z437" s="161">
        <f t="shared" si="125"/>
        <v>1</v>
      </c>
      <c r="AA437" s="161">
        <f t="shared" si="126"/>
        <v>0</v>
      </c>
      <c r="AB437" s="162" t="e">
        <f t="shared" si="120"/>
        <v>#DIV/0!</v>
      </c>
      <c r="AC437" s="162" t="e">
        <f t="shared" si="121"/>
        <v>#DIV/0!</v>
      </c>
      <c r="AD437" s="162">
        <f t="shared" si="127"/>
        <v>0</v>
      </c>
      <c r="AE437" s="85">
        <f t="shared" si="128"/>
        <v>39</v>
      </c>
      <c r="AF437" s="85">
        <f t="shared" si="129"/>
        <v>72</v>
      </c>
      <c r="AG437" s="85">
        <f t="shared" si="130"/>
        <v>256</v>
      </c>
      <c r="AH437" s="85">
        <f t="shared" si="131"/>
        <v>153600</v>
      </c>
      <c r="AI437" s="152">
        <f t="shared" si="132"/>
        <v>0</v>
      </c>
      <c r="AJ437" s="152">
        <f t="shared" si="133"/>
        <v>0</v>
      </c>
      <c r="AK437" s="157">
        <f t="shared" si="122"/>
        <v>0</v>
      </c>
      <c r="AL437" s="158"/>
      <c r="AM437" s="158"/>
      <c r="AN437" s="159"/>
      <c r="AO437" s="159"/>
      <c r="AP437" s="159"/>
      <c r="AQ437" s="153"/>
      <c r="AR437" s="85">
        <f t="shared" si="123"/>
        <v>0</v>
      </c>
      <c r="AS437" s="85"/>
      <c r="AT437" s="85"/>
      <c r="AU437" s="85"/>
      <c r="AV437" s="85"/>
      <c r="AW437" s="85"/>
    </row>
    <row r="438" spans="1:49" s="22" customFormat="1">
      <c r="A438" s="42"/>
      <c r="B438" s="18">
        <v>424</v>
      </c>
      <c r="C438" s="19"/>
      <c r="D438" s="19"/>
      <c r="E438" s="25"/>
      <c r="F438" s="19"/>
      <c r="G438" s="19"/>
      <c r="H438" s="21"/>
      <c r="I438" s="21"/>
      <c r="J438" s="21"/>
      <c r="K438" s="21"/>
      <c r="L438" s="27"/>
      <c r="M438" s="27"/>
      <c r="N438" s="27"/>
      <c r="O438" s="27"/>
      <c r="P438" s="27"/>
      <c r="Q438" s="27"/>
      <c r="R438" s="27"/>
      <c r="S438" s="27"/>
      <c r="T438" s="160">
        <f t="shared" si="134"/>
        <v>0</v>
      </c>
      <c r="U438" s="166">
        <f t="shared" si="117"/>
        <v>0</v>
      </c>
      <c r="V438" s="166" t="e">
        <f t="shared" si="118"/>
        <v>#DIV/0!</v>
      </c>
      <c r="W438" s="161">
        <f t="shared" si="124"/>
        <v>0</v>
      </c>
      <c r="X438" s="161">
        <f t="shared" si="135"/>
        <v>0</v>
      </c>
      <c r="Y438" s="161">
        <f t="shared" si="119"/>
        <v>0</v>
      </c>
      <c r="Z438" s="161">
        <f t="shared" si="125"/>
        <v>1</v>
      </c>
      <c r="AA438" s="161">
        <f t="shared" si="126"/>
        <v>0</v>
      </c>
      <c r="AB438" s="162" t="e">
        <f t="shared" si="120"/>
        <v>#DIV/0!</v>
      </c>
      <c r="AC438" s="162" t="e">
        <f t="shared" si="121"/>
        <v>#DIV/0!</v>
      </c>
      <c r="AD438" s="162">
        <f t="shared" si="127"/>
        <v>0</v>
      </c>
      <c r="AE438" s="85">
        <f t="shared" si="128"/>
        <v>39</v>
      </c>
      <c r="AF438" s="85">
        <f t="shared" si="129"/>
        <v>72</v>
      </c>
      <c r="AG438" s="85">
        <f t="shared" si="130"/>
        <v>256</v>
      </c>
      <c r="AH438" s="85">
        <f t="shared" si="131"/>
        <v>153600</v>
      </c>
      <c r="AI438" s="152">
        <f t="shared" si="132"/>
        <v>0</v>
      </c>
      <c r="AJ438" s="152">
        <f t="shared" si="133"/>
        <v>0</v>
      </c>
      <c r="AK438" s="157">
        <f t="shared" si="122"/>
        <v>0</v>
      </c>
      <c r="AL438" s="158"/>
      <c r="AM438" s="158"/>
      <c r="AN438" s="159"/>
      <c r="AO438" s="159"/>
      <c r="AP438" s="159"/>
      <c r="AQ438" s="153"/>
      <c r="AR438" s="85">
        <f t="shared" si="123"/>
        <v>0</v>
      </c>
      <c r="AS438" s="85"/>
      <c r="AT438" s="85"/>
      <c r="AU438" s="85"/>
      <c r="AV438" s="85"/>
      <c r="AW438" s="85"/>
    </row>
    <row r="439" spans="1:49" s="22" customFormat="1">
      <c r="A439" s="42"/>
      <c r="B439" s="18">
        <v>425</v>
      </c>
      <c r="C439" s="19"/>
      <c r="D439" s="19"/>
      <c r="E439" s="25"/>
      <c r="F439" s="19"/>
      <c r="G439" s="19"/>
      <c r="H439" s="21"/>
      <c r="I439" s="21"/>
      <c r="J439" s="21"/>
      <c r="K439" s="21"/>
      <c r="L439" s="27"/>
      <c r="M439" s="27"/>
      <c r="N439" s="27"/>
      <c r="O439" s="27"/>
      <c r="P439" s="27"/>
      <c r="Q439" s="27"/>
      <c r="R439" s="27"/>
      <c r="S439" s="27"/>
      <c r="T439" s="160">
        <f t="shared" si="134"/>
        <v>0</v>
      </c>
      <c r="U439" s="166">
        <f t="shared" si="117"/>
        <v>0</v>
      </c>
      <c r="V439" s="166" t="e">
        <f t="shared" si="118"/>
        <v>#DIV/0!</v>
      </c>
      <c r="W439" s="161">
        <f t="shared" si="124"/>
        <v>0</v>
      </c>
      <c r="X439" s="161">
        <f t="shared" si="135"/>
        <v>0</v>
      </c>
      <c r="Y439" s="161">
        <f t="shared" si="119"/>
        <v>0</v>
      </c>
      <c r="Z439" s="161">
        <f t="shared" si="125"/>
        <v>1</v>
      </c>
      <c r="AA439" s="161">
        <f t="shared" si="126"/>
        <v>0</v>
      </c>
      <c r="AB439" s="162" t="e">
        <f t="shared" si="120"/>
        <v>#DIV/0!</v>
      </c>
      <c r="AC439" s="162" t="e">
        <f t="shared" si="121"/>
        <v>#DIV/0!</v>
      </c>
      <c r="AD439" s="162">
        <f t="shared" si="127"/>
        <v>0</v>
      </c>
      <c r="AE439" s="85">
        <f t="shared" si="128"/>
        <v>39</v>
      </c>
      <c r="AF439" s="85">
        <f t="shared" si="129"/>
        <v>72</v>
      </c>
      <c r="AG439" s="85">
        <f t="shared" si="130"/>
        <v>256</v>
      </c>
      <c r="AH439" s="85">
        <f t="shared" si="131"/>
        <v>153600</v>
      </c>
      <c r="AI439" s="152">
        <f t="shared" si="132"/>
        <v>0</v>
      </c>
      <c r="AJ439" s="152">
        <f t="shared" si="133"/>
        <v>0</v>
      </c>
      <c r="AK439" s="157">
        <f t="shared" si="122"/>
        <v>0</v>
      </c>
      <c r="AL439" s="158"/>
      <c r="AM439" s="158"/>
      <c r="AN439" s="159"/>
      <c r="AO439" s="159"/>
      <c r="AP439" s="159"/>
      <c r="AQ439" s="153"/>
      <c r="AR439" s="85">
        <f t="shared" si="123"/>
        <v>0</v>
      </c>
      <c r="AS439" s="85"/>
      <c r="AT439" s="85"/>
      <c r="AU439" s="85"/>
      <c r="AV439" s="85"/>
      <c r="AW439" s="85"/>
    </row>
    <row r="440" spans="1:49" s="22" customFormat="1">
      <c r="A440" s="42"/>
      <c r="B440" s="18">
        <v>426</v>
      </c>
      <c r="C440" s="19"/>
      <c r="D440" s="19"/>
      <c r="E440" s="25"/>
      <c r="F440" s="19"/>
      <c r="G440" s="19"/>
      <c r="H440" s="21"/>
      <c r="I440" s="21"/>
      <c r="J440" s="21"/>
      <c r="K440" s="21"/>
      <c r="L440" s="27"/>
      <c r="M440" s="27"/>
      <c r="N440" s="27"/>
      <c r="O440" s="27"/>
      <c r="P440" s="27"/>
      <c r="Q440" s="27"/>
      <c r="R440" s="27"/>
      <c r="S440" s="27"/>
      <c r="T440" s="160">
        <f t="shared" si="134"/>
        <v>0</v>
      </c>
      <c r="U440" s="166">
        <f t="shared" si="117"/>
        <v>0</v>
      </c>
      <c r="V440" s="166" t="e">
        <f t="shared" si="118"/>
        <v>#DIV/0!</v>
      </c>
      <c r="W440" s="161">
        <f t="shared" si="124"/>
        <v>0</v>
      </c>
      <c r="X440" s="161">
        <f t="shared" si="135"/>
        <v>0</v>
      </c>
      <c r="Y440" s="161">
        <f t="shared" si="119"/>
        <v>0</v>
      </c>
      <c r="Z440" s="161">
        <f t="shared" si="125"/>
        <v>1</v>
      </c>
      <c r="AA440" s="161">
        <f t="shared" si="126"/>
        <v>0</v>
      </c>
      <c r="AB440" s="162" t="e">
        <f t="shared" si="120"/>
        <v>#DIV/0!</v>
      </c>
      <c r="AC440" s="162" t="e">
        <f t="shared" si="121"/>
        <v>#DIV/0!</v>
      </c>
      <c r="AD440" s="162">
        <f t="shared" si="127"/>
        <v>0</v>
      </c>
      <c r="AE440" s="85">
        <f t="shared" si="128"/>
        <v>39</v>
      </c>
      <c r="AF440" s="85">
        <f t="shared" si="129"/>
        <v>72</v>
      </c>
      <c r="AG440" s="85">
        <f t="shared" si="130"/>
        <v>256</v>
      </c>
      <c r="AH440" s="85">
        <f t="shared" si="131"/>
        <v>153600</v>
      </c>
      <c r="AI440" s="152">
        <f t="shared" si="132"/>
        <v>0</v>
      </c>
      <c r="AJ440" s="152">
        <f t="shared" si="133"/>
        <v>0</v>
      </c>
      <c r="AK440" s="157">
        <f t="shared" si="122"/>
        <v>0</v>
      </c>
      <c r="AL440" s="158"/>
      <c r="AM440" s="158"/>
      <c r="AN440" s="159"/>
      <c r="AO440" s="159"/>
      <c r="AP440" s="159"/>
      <c r="AQ440" s="153"/>
      <c r="AR440" s="85">
        <f t="shared" si="123"/>
        <v>0</v>
      </c>
      <c r="AS440" s="85"/>
      <c r="AT440" s="85"/>
      <c r="AU440" s="85"/>
      <c r="AV440" s="85"/>
      <c r="AW440" s="85"/>
    </row>
    <row r="441" spans="1:49" s="22" customFormat="1">
      <c r="A441" s="42"/>
      <c r="B441" s="18">
        <v>427</v>
      </c>
      <c r="C441" s="19"/>
      <c r="D441" s="19"/>
      <c r="E441" s="25"/>
      <c r="F441" s="19"/>
      <c r="G441" s="19"/>
      <c r="H441" s="21"/>
      <c r="I441" s="21"/>
      <c r="J441" s="21"/>
      <c r="K441" s="21"/>
      <c r="L441" s="27"/>
      <c r="M441" s="27"/>
      <c r="N441" s="27"/>
      <c r="O441" s="27"/>
      <c r="P441" s="27"/>
      <c r="Q441" s="27"/>
      <c r="R441" s="27"/>
      <c r="S441" s="27"/>
      <c r="T441" s="160">
        <f t="shared" si="134"/>
        <v>0</v>
      </c>
      <c r="U441" s="166">
        <f t="shared" si="117"/>
        <v>0</v>
      </c>
      <c r="V441" s="166" t="e">
        <f t="shared" si="118"/>
        <v>#DIV/0!</v>
      </c>
      <c r="W441" s="161">
        <f t="shared" si="124"/>
        <v>0</v>
      </c>
      <c r="X441" s="161">
        <f t="shared" si="135"/>
        <v>0</v>
      </c>
      <c r="Y441" s="161">
        <f t="shared" si="119"/>
        <v>0</v>
      </c>
      <c r="Z441" s="161">
        <f t="shared" si="125"/>
        <v>1</v>
      </c>
      <c r="AA441" s="161">
        <f t="shared" si="126"/>
        <v>0</v>
      </c>
      <c r="AB441" s="162" t="e">
        <f t="shared" si="120"/>
        <v>#DIV/0!</v>
      </c>
      <c r="AC441" s="162" t="e">
        <f t="shared" si="121"/>
        <v>#DIV/0!</v>
      </c>
      <c r="AD441" s="162">
        <f t="shared" si="127"/>
        <v>0</v>
      </c>
      <c r="AE441" s="85">
        <f t="shared" si="128"/>
        <v>39</v>
      </c>
      <c r="AF441" s="85">
        <f t="shared" si="129"/>
        <v>72</v>
      </c>
      <c r="AG441" s="85">
        <f t="shared" si="130"/>
        <v>256</v>
      </c>
      <c r="AH441" s="85">
        <f t="shared" si="131"/>
        <v>153600</v>
      </c>
      <c r="AI441" s="152">
        <f t="shared" si="132"/>
        <v>0</v>
      </c>
      <c r="AJ441" s="152">
        <f t="shared" si="133"/>
        <v>0</v>
      </c>
      <c r="AK441" s="157">
        <f t="shared" si="122"/>
        <v>0</v>
      </c>
      <c r="AL441" s="158"/>
      <c r="AM441" s="158"/>
      <c r="AN441" s="159"/>
      <c r="AO441" s="159"/>
      <c r="AP441" s="159"/>
      <c r="AQ441" s="153"/>
      <c r="AR441" s="85">
        <f t="shared" si="123"/>
        <v>0</v>
      </c>
      <c r="AS441" s="85"/>
      <c r="AT441" s="85"/>
      <c r="AU441" s="85"/>
      <c r="AV441" s="85"/>
      <c r="AW441" s="85"/>
    </row>
    <row r="442" spans="1:49" s="22" customFormat="1">
      <c r="A442" s="42"/>
      <c r="B442" s="18">
        <v>428</v>
      </c>
      <c r="C442" s="19"/>
      <c r="D442" s="19"/>
      <c r="E442" s="25"/>
      <c r="F442" s="19"/>
      <c r="G442" s="19"/>
      <c r="H442" s="21"/>
      <c r="I442" s="21"/>
      <c r="J442" s="21"/>
      <c r="K442" s="21"/>
      <c r="L442" s="27"/>
      <c r="M442" s="27"/>
      <c r="N442" s="27"/>
      <c r="O442" s="27"/>
      <c r="P442" s="27"/>
      <c r="Q442" s="27"/>
      <c r="R442" s="27"/>
      <c r="S442" s="27"/>
      <c r="T442" s="160">
        <f t="shared" si="134"/>
        <v>0</v>
      </c>
      <c r="U442" s="166">
        <f t="shared" si="117"/>
        <v>0</v>
      </c>
      <c r="V442" s="166" t="e">
        <f t="shared" si="118"/>
        <v>#DIV/0!</v>
      </c>
      <c r="W442" s="161">
        <f t="shared" si="124"/>
        <v>0</v>
      </c>
      <c r="X442" s="161">
        <f t="shared" si="135"/>
        <v>0</v>
      </c>
      <c r="Y442" s="161">
        <f t="shared" si="119"/>
        <v>0</v>
      </c>
      <c r="Z442" s="161">
        <f t="shared" si="125"/>
        <v>1</v>
      </c>
      <c r="AA442" s="161">
        <f t="shared" si="126"/>
        <v>0</v>
      </c>
      <c r="AB442" s="162" t="e">
        <f t="shared" si="120"/>
        <v>#DIV/0!</v>
      </c>
      <c r="AC442" s="162" t="e">
        <f t="shared" si="121"/>
        <v>#DIV/0!</v>
      </c>
      <c r="AD442" s="162">
        <f t="shared" si="127"/>
        <v>0</v>
      </c>
      <c r="AE442" s="85">
        <f t="shared" si="128"/>
        <v>39</v>
      </c>
      <c r="AF442" s="85">
        <f t="shared" si="129"/>
        <v>72</v>
      </c>
      <c r="AG442" s="85">
        <f t="shared" si="130"/>
        <v>256</v>
      </c>
      <c r="AH442" s="85">
        <f t="shared" si="131"/>
        <v>153600</v>
      </c>
      <c r="AI442" s="152">
        <f t="shared" si="132"/>
        <v>0</v>
      </c>
      <c r="AJ442" s="152">
        <f t="shared" si="133"/>
        <v>0</v>
      </c>
      <c r="AK442" s="157">
        <f t="shared" si="122"/>
        <v>0</v>
      </c>
      <c r="AL442" s="158"/>
      <c r="AM442" s="158"/>
      <c r="AN442" s="159"/>
      <c r="AO442" s="159"/>
      <c r="AP442" s="159"/>
      <c r="AQ442" s="153"/>
      <c r="AR442" s="85">
        <f t="shared" si="123"/>
        <v>0</v>
      </c>
      <c r="AS442" s="85"/>
      <c r="AT442" s="85"/>
      <c r="AU442" s="85"/>
      <c r="AV442" s="85"/>
      <c r="AW442" s="85"/>
    </row>
    <row r="443" spans="1:49" s="22" customFormat="1">
      <c r="A443" s="42"/>
      <c r="B443" s="18">
        <v>429</v>
      </c>
      <c r="C443" s="19"/>
      <c r="D443" s="19"/>
      <c r="E443" s="25"/>
      <c r="F443" s="19"/>
      <c r="G443" s="19"/>
      <c r="H443" s="21"/>
      <c r="I443" s="21"/>
      <c r="J443" s="21"/>
      <c r="K443" s="21"/>
      <c r="L443" s="27"/>
      <c r="M443" s="27"/>
      <c r="N443" s="27"/>
      <c r="O443" s="27"/>
      <c r="P443" s="27"/>
      <c r="Q443" s="27"/>
      <c r="R443" s="27"/>
      <c r="S443" s="27"/>
      <c r="T443" s="160">
        <f t="shared" si="134"/>
        <v>0</v>
      </c>
      <c r="U443" s="166">
        <f t="shared" si="117"/>
        <v>0</v>
      </c>
      <c r="V443" s="166" t="e">
        <f t="shared" si="118"/>
        <v>#DIV/0!</v>
      </c>
      <c r="W443" s="161">
        <f t="shared" si="124"/>
        <v>0</v>
      </c>
      <c r="X443" s="161">
        <f t="shared" si="135"/>
        <v>0</v>
      </c>
      <c r="Y443" s="161">
        <f t="shared" si="119"/>
        <v>0</v>
      </c>
      <c r="Z443" s="161">
        <f t="shared" si="125"/>
        <v>1</v>
      </c>
      <c r="AA443" s="161">
        <f t="shared" si="126"/>
        <v>0</v>
      </c>
      <c r="AB443" s="162" t="e">
        <f t="shared" si="120"/>
        <v>#DIV/0!</v>
      </c>
      <c r="AC443" s="162" t="e">
        <f t="shared" si="121"/>
        <v>#DIV/0!</v>
      </c>
      <c r="AD443" s="162">
        <f t="shared" si="127"/>
        <v>0</v>
      </c>
      <c r="AE443" s="85">
        <f t="shared" si="128"/>
        <v>39</v>
      </c>
      <c r="AF443" s="85">
        <f t="shared" si="129"/>
        <v>72</v>
      </c>
      <c r="AG443" s="85">
        <f t="shared" si="130"/>
        <v>256</v>
      </c>
      <c r="AH443" s="85">
        <f t="shared" si="131"/>
        <v>153600</v>
      </c>
      <c r="AI443" s="152">
        <f t="shared" si="132"/>
        <v>0</v>
      </c>
      <c r="AJ443" s="152">
        <f t="shared" si="133"/>
        <v>0</v>
      </c>
      <c r="AK443" s="157">
        <f t="shared" si="122"/>
        <v>0</v>
      </c>
      <c r="AL443" s="158"/>
      <c r="AM443" s="158"/>
      <c r="AN443" s="159"/>
      <c r="AO443" s="159"/>
      <c r="AP443" s="159"/>
      <c r="AQ443" s="153"/>
      <c r="AR443" s="85">
        <f t="shared" si="123"/>
        <v>0</v>
      </c>
      <c r="AS443" s="85"/>
      <c r="AT443" s="85"/>
      <c r="AU443" s="85"/>
      <c r="AV443" s="85"/>
      <c r="AW443" s="85"/>
    </row>
    <row r="444" spans="1:49" s="22" customFormat="1">
      <c r="A444" s="42"/>
      <c r="B444" s="18">
        <v>430</v>
      </c>
      <c r="C444" s="19"/>
      <c r="D444" s="19"/>
      <c r="E444" s="25"/>
      <c r="F444" s="19"/>
      <c r="G444" s="19"/>
      <c r="H444" s="21"/>
      <c r="I444" s="21"/>
      <c r="J444" s="21"/>
      <c r="K444" s="21"/>
      <c r="L444" s="27"/>
      <c r="M444" s="27"/>
      <c r="N444" s="27"/>
      <c r="O444" s="27"/>
      <c r="P444" s="27"/>
      <c r="Q444" s="27"/>
      <c r="R444" s="27"/>
      <c r="S444" s="27"/>
      <c r="T444" s="160">
        <f t="shared" si="134"/>
        <v>0</v>
      </c>
      <c r="U444" s="166">
        <f t="shared" si="117"/>
        <v>0</v>
      </c>
      <c r="V444" s="166" t="e">
        <f t="shared" si="118"/>
        <v>#DIV/0!</v>
      </c>
      <c r="W444" s="161">
        <f t="shared" si="124"/>
        <v>0</v>
      </c>
      <c r="X444" s="161">
        <f t="shared" si="135"/>
        <v>0</v>
      </c>
      <c r="Y444" s="161">
        <f t="shared" si="119"/>
        <v>0</v>
      </c>
      <c r="Z444" s="161">
        <f t="shared" si="125"/>
        <v>1</v>
      </c>
      <c r="AA444" s="161">
        <f t="shared" si="126"/>
        <v>0</v>
      </c>
      <c r="AB444" s="162" t="e">
        <f t="shared" si="120"/>
        <v>#DIV/0!</v>
      </c>
      <c r="AC444" s="162" t="e">
        <f t="shared" si="121"/>
        <v>#DIV/0!</v>
      </c>
      <c r="AD444" s="162">
        <f t="shared" si="127"/>
        <v>0</v>
      </c>
      <c r="AE444" s="85">
        <f t="shared" si="128"/>
        <v>39</v>
      </c>
      <c r="AF444" s="85">
        <f t="shared" si="129"/>
        <v>72</v>
      </c>
      <c r="AG444" s="85">
        <f t="shared" si="130"/>
        <v>256</v>
      </c>
      <c r="AH444" s="85">
        <f t="shared" si="131"/>
        <v>153600</v>
      </c>
      <c r="AI444" s="152">
        <f t="shared" si="132"/>
        <v>0</v>
      </c>
      <c r="AJ444" s="152">
        <f t="shared" si="133"/>
        <v>0</v>
      </c>
      <c r="AK444" s="157">
        <f t="shared" si="122"/>
        <v>0</v>
      </c>
      <c r="AL444" s="158"/>
      <c r="AM444" s="158"/>
      <c r="AN444" s="159"/>
      <c r="AO444" s="159"/>
      <c r="AP444" s="159"/>
      <c r="AQ444" s="153"/>
      <c r="AR444" s="85">
        <f t="shared" si="123"/>
        <v>0</v>
      </c>
      <c r="AS444" s="85"/>
      <c r="AT444" s="85"/>
      <c r="AU444" s="85"/>
      <c r="AV444" s="85"/>
      <c r="AW444" s="85"/>
    </row>
    <row r="445" spans="1:49" s="22" customFormat="1">
      <c r="A445" s="42"/>
      <c r="B445" s="18">
        <v>431</v>
      </c>
      <c r="C445" s="19"/>
      <c r="D445" s="19"/>
      <c r="E445" s="25"/>
      <c r="F445" s="19"/>
      <c r="G445" s="19"/>
      <c r="H445" s="21"/>
      <c r="I445" s="21"/>
      <c r="J445" s="21"/>
      <c r="K445" s="21"/>
      <c r="L445" s="27"/>
      <c r="M445" s="27"/>
      <c r="N445" s="27"/>
      <c r="O445" s="27"/>
      <c r="P445" s="27"/>
      <c r="Q445" s="27"/>
      <c r="R445" s="27"/>
      <c r="S445" s="27"/>
      <c r="T445" s="160">
        <f t="shared" si="134"/>
        <v>0</v>
      </c>
      <c r="U445" s="166">
        <f t="shared" si="117"/>
        <v>0</v>
      </c>
      <c r="V445" s="166" t="e">
        <f t="shared" si="118"/>
        <v>#DIV/0!</v>
      </c>
      <c r="W445" s="161">
        <f t="shared" si="124"/>
        <v>0</v>
      </c>
      <c r="X445" s="161">
        <f t="shared" si="135"/>
        <v>0</v>
      </c>
      <c r="Y445" s="161">
        <f t="shared" si="119"/>
        <v>0</v>
      </c>
      <c r="Z445" s="161">
        <f t="shared" si="125"/>
        <v>1</v>
      </c>
      <c r="AA445" s="161">
        <f t="shared" si="126"/>
        <v>0</v>
      </c>
      <c r="AB445" s="162" t="e">
        <f t="shared" si="120"/>
        <v>#DIV/0!</v>
      </c>
      <c r="AC445" s="162" t="e">
        <f t="shared" si="121"/>
        <v>#DIV/0!</v>
      </c>
      <c r="AD445" s="162">
        <f t="shared" si="127"/>
        <v>0</v>
      </c>
      <c r="AE445" s="85">
        <f t="shared" si="128"/>
        <v>39</v>
      </c>
      <c r="AF445" s="85">
        <f t="shared" si="129"/>
        <v>72</v>
      </c>
      <c r="AG445" s="85">
        <f t="shared" si="130"/>
        <v>256</v>
      </c>
      <c r="AH445" s="85">
        <f t="shared" si="131"/>
        <v>153600</v>
      </c>
      <c r="AI445" s="152">
        <f t="shared" si="132"/>
        <v>0</v>
      </c>
      <c r="AJ445" s="152">
        <f t="shared" si="133"/>
        <v>0</v>
      </c>
      <c r="AK445" s="157">
        <f t="shared" si="122"/>
        <v>0</v>
      </c>
      <c r="AL445" s="158"/>
      <c r="AM445" s="158"/>
      <c r="AN445" s="159"/>
      <c r="AO445" s="159"/>
      <c r="AP445" s="159"/>
      <c r="AQ445" s="153"/>
      <c r="AR445" s="85">
        <f t="shared" si="123"/>
        <v>0</v>
      </c>
      <c r="AS445" s="85"/>
      <c r="AT445" s="85"/>
      <c r="AU445" s="85"/>
      <c r="AV445" s="85"/>
      <c r="AW445" s="85"/>
    </row>
    <row r="446" spans="1:49" s="22" customFormat="1">
      <c r="A446" s="42"/>
      <c r="B446" s="18">
        <v>432</v>
      </c>
      <c r="C446" s="19"/>
      <c r="D446" s="19"/>
      <c r="E446" s="25"/>
      <c r="F446" s="19"/>
      <c r="G446" s="19"/>
      <c r="H446" s="21"/>
      <c r="I446" s="21"/>
      <c r="J446" s="21"/>
      <c r="K446" s="21"/>
      <c r="L446" s="27"/>
      <c r="M446" s="27"/>
      <c r="N446" s="27"/>
      <c r="O446" s="27"/>
      <c r="P446" s="27"/>
      <c r="Q446" s="27"/>
      <c r="R446" s="27"/>
      <c r="S446" s="27"/>
      <c r="T446" s="160">
        <f t="shared" si="134"/>
        <v>0</v>
      </c>
      <c r="U446" s="166">
        <f t="shared" si="117"/>
        <v>0</v>
      </c>
      <c r="V446" s="166" t="e">
        <f t="shared" si="118"/>
        <v>#DIV/0!</v>
      </c>
      <c r="W446" s="161">
        <f t="shared" si="124"/>
        <v>0</v>
      </c>
      <c r="X446" s="161">
        <f t="shared" si="135"/>
        <v>0</v>
      </c>
      <c r="Y446" s="161">
        <f t="shared" si="119"/>
        <v>0</v>
      </c>
      <c r="Z446" s="161">
        <f t="shared" si="125"/>
        <v>1</v>
      </c>
      <c r="AA446" s="161">
        <f t="shared" si="126"/>
        <v>0</v>
      </c>
      <c r="AB446" s="162" t="e">
        <f t="shared" si="120"/>
        <v>#DIV/0!</v>
      </c>
      <c r="AC446" s="162" t="e">
        <f t="shared" si="121"/>
        <v>#DIV/0!</v>
      </c>
      <c r="AD446" s="162">
        <f t="shared" si="127"/>
        <v>0</v>
      </c>
      <c r="AE446" s="85">
        <f t="shared" si="128"/>
        <v>39</v>
      </c>
      <c r="AF446" s="85">
        <f t="shared" si="129"/>
        <v>72</v>
      </c>
      <c r="AG446" s="85">
        <f t="shared" si="130"/>
        <v>256</v>
      </c>
      <c r="AH446" s="85">
        <f t="shared" si="131"/>
        <v>153600</v>
      </c>
      <c r="AI446" s="152">
        <f t="shared" si="132"/>
        <v>0</v>
      </c>
      <c r="AJ446" s="152">
        <f t="shared" si="133"/>
        <v>0</v>
      </c>
      <c r="AK446" s="157">
        <f t="shared" si="122"/>
        <v>0</v>
      </c>
      <c r="AL446" s="158"/>
      <c r="AM446" s="158"/>
      <c r="AN446" s="159"/>
      <c r="AO446" s="159"/>
      <c r="AP446" s="159"/>
      <c r="AQ446" s="153"/>
      <c r="AR446" s="85">
        <f t="shared" si="123"/>
        <v>0</v>
      </c>
      <c r="AS446" s="85"/>
      <c r="AT446" s="85"/>
      <c r="AU446" s="85"/>
      <c r="AV446" s="85"/>
      <c r="AW446" s="85"/>
    </row>
    <row r="447" spans="1:49" s="22" customFormat="1">
      <c r="A447" s="42"/>
      <c r="B447" s="18">
        <v>433</v>
      </c>
      <c r="C447" s="19"/>
      <c r="D447" s="19"/>
      <c r="E447" s="25"/>
      <c r="F447" s="19"/>
      <c r="G447" s="19"/>
      <c r="H447" s="21"/>
      <c r="I447" s="21"/>
      <c r="J447" s="21"/>
      <c r="K447" s="21"/>
      <c r="L447" s="27"/>
      <c r="M447" s="27"/>
      <c r="N447" s="27"/>
      <c r="O447" s="27"/>
      <c r="P447" s="27"/>
      <c r="Q447" s="27"/>
      <c r="R447" s="27"/>
      <c r="S447" s="27"/>
      <c r="T447" s="160">
        <f t="shared" si="134"/>
        <v>0</v>
      </c>
      <c r="U447" s="166">
        <f t="shared" si="117"/>
        <v>0</v>
      </c>
      <c r="V447" s="166" t="e">
        <f t="shared" si="118"/>
        <v>#DIV/0!</v>
      </c>
      <c r="W447" s="161">
        <f t="shared" si="124"/>
        <v>0</v>
      </c>
      <c r="X447" s="161">
        <f t="shared" si="135"/>
        <v>0</v>
      </c>
      <c r="Y447" s="161">
        <f t="shared" si="119"/>
        <v>0</v>
      </c>
      <c r="Z447" s="161">
        <f t="shared" si="125"/>
        <v>1</v>
      </c>
      <c r="AA447" s="161">
        <f t="shared" si="126"/>
        <v>0</v>
      </c>
      <c r="AB447" s="162" t="e">
        <f t="shared" si="120"/>
        <v>#DIV/0!</v>
      </c>
      <c r="AC447" s="162" t="e">
        <f t="shared" si="121"/>
        <v>#DIV/0!</v>
      </c>
      <c r="AD447" s="162">
        <f t="shared" si="127"/>
        <v>0</v>
      </c>
      <c r="AE447" s="85">
        <f t="shared" si="128"/>
        <v>39</v>
      </c>
      <c r="AF447" s="85">
        <f t="shared" si="129"/>
        <v>72</v>
      </c>
      <c r="AG447" s="85">
        <f t="shared" si="130"/>
        <v>256</v>
      </c>
      <c r="AH447" s="85">
        <f t="shared" si="131"/>
        <v>153600</v>
      </c>
      <c r="AI447" s="152">
        <f t="shared" si="132"/>
        <v>0</v>
      </c>
      <c r="AJ447" s="152">
        <f t="shared" si="133"/>
        <v>0</v>
      </c>
      <c r="AK447" s="157">
        <f t="shared" si="122"/>
        <v>0</v>
      </c>
      <c r="AL447" s="158"/>
      <c r="AM447" s="158"/>
      <c r="AN447" s="159"/>
      <c r="AO447" s="159"/>
      <c r="AP447" s="159"/>
      <c r="AQ447" s="153"/>
      <c r="AR447" s="85">
        <f t="shared" si="123"/>
        <v>0</v>
      </c>
      <c r="AS447" s="85"/>
      <c r="AT447" s="85"/>
      <c r="AU447" s="85"/>
      <c r="AV447" s="85"/>
      <c r="AW447" s="85"/>
    </row>
    <row r="448" spans="1:49" s="22" customFormat="1">
      <c r="A448" s="42"/>
      <c r="B448" s="18">
        <v>434</v>
      </c>
      <c r="C448" s="19"/>
      <c r="D448" s="19"/>
      <c r="E448" s="25"/>
      <c r="F448" s="19"/>
      <c r="G448" s="19"/>
      <c r="H448" s="21"/>
      <c r="I448" s="21"/>
      <c r="J448" s="21"/>
      <c r="K448" s="21"/>
      <c r="L448" s="27"/>
      <c r="M448" s="27"/>
      <c r="N448" s="27"/>
      <c r="O448" s="27"/>
      <c r="P448" s="27"/>
      <c r="Q448" s="27"/>
      <c r="R448" s="27"/>
      <c r="S448" s="27"/>
      <c r="T448" s="160">
        <f t="shared" si="134"/>
        <v>0</v>
      </c>
      <c r="U448" s="166">
        <f t="shared" si="117"/>
        <v>0</v>
      </c>
      <c r="V448" s="166" t="e">
        <f t="shared" si="118"/>
        <v>#DIV/0!</v>
      </c>
      <c r="W448" s="161">
        <f t="shared" si="124"/>
        <v>0</v>
      </c>
      <c r="X448" s="161">
        <f t="shared" si="135"/>
        <v>0</v>
      </c>
      <c r="Y448" s="161">
        <f t="shared" si="119"/>
        <v>0</v>
      </c>
      <c r="Z448" s="161">
        <f t="shared" si="125"/>
        <v>1</v>
      </c>
      <c r="AA448" s="161">
        <f t="shared" si="126"/>
        <v>0</v>
      </c>
      <c r="AB448" s="162" t="e">
        <f t="shared" si="120"/>
        <v>#DIV/0!</v>
      </c>
      <c r="AC448" s="162" t="e">
        <f t="shared" si="121"/>
        <v>#DIV/0!</v>
      </c>
      <c r="AD448" s="162">
        <f t="shared" si="127"/>
        <v>0</v>
      </c>
      <c r="AE448" s="85">
        <f t="shared" si="128"/>
        <v>39</v>
      </c>
      <c r="AF448" s="85">
        <f t="shared" si="129"/>
        <v>72</v>
      </c>
      <c r="AG448" s="85">
        <f t="shared" si="130"/>
        <v>256</v>
      </c>
      <c r="AH448" s="85">
        <f t="shared" si="131"/>
        <v>153600</v>
      </c>
      <c r="AI448" s="152">
        <f t="shared" si="132"/>
        <v>0</v>
      </c>
      <c r="AJ448" s="152">
        <f t="shared" si="133"/>
        <v>0</v>
      </c>
      <c r="AK448" s="157">
        <f t="shared" si="122"/>
        <v>0</v>
      </c>
      <c r="AL448" s="158"/>
      <c r="AM448" s="158"/>
      <c r="AN448" s="159"/>
      <c r="AO448" s="159"/>
      <c r="AP448" s="159"/>
      <c r="AQ448" s="153"/>
      <c r="AR448" s="85">
        <f t="shared" si="123"/>
        <v>0</v>
      </c>
      <c r="AS448" s="85"/>
      <c r="AT448" s="85"/>
      <c r="AU448" s="85"/>
      <c r="AV448" s="85"/>
      <c r="AW448" s="85"/>
    </row>
    <row r="449" spans="1:49" s="22" customFormat="1">
      <c r="A449" s="42"/>
      <c r="B449" s="18">
        <v>435</v>
      </c>
      <c r="C449" s="19"/>
      <c r="D449" s="19"/>
      <c r="E449" s="25"/>
      <c r="F449" s="19"/>
      <c r="G449" s="19"/>
      <c r="H449" s="21"/>
      <c r="I449" s="21"/>
      <c r="J449" s="21"/>
      <c r="K449" s="21"/>
      <c r="L449" s="27"/>
      <c r="M449" s="27"/>
      <c r="N449" s="27"/>
      <c r="O449" s="27"/>
      <c r="P449" s="27"/>
      <c r="Q449" s="27"/>
      <c r="R449" s="27"/>
      <c r="S449" s="27"/>
      <c r="T449" s="160">
        <f t="shared" si="134"/>
        <v>0</v>
      </c>
      <c r="U449" s="166">
        <f t="shared" si="117"/>
        <v>0</v>
      </c>
      <c r="V449" s="166" t="e">
        <f t="shared" si="118"/>
        <v>#DIV/0!</v>
      </c>
      <c r="W449" s="161">
        <f t="shared" si="124"/>
        <v>0</v>
      </c>
      <c r="X449" s="161">
        <f t="shared" si="135"/>
        <v>0</v>
      </c>
      <c r="Y449" s="161">
        <f t="shared" si="119"/>
        <v>0</v>
      </c>
      <c r="Z449" s="161">
        <f t="shared" si="125"/>
        <v>1</v>
      </c>
      <c r="AA449" s="161">
        <f t="shared" si="126"/>
        <v>0</v>
      </c>
      <c r="AB449" s="162" t="e">
        <f t="shared" si="120"/>
        <v>#DIV/0!</v>
      </c>
      <c r="AC449" s="162" t="e">
        <f t="shared" si="121"/>
        <v>#DIV/0!</v>
      </c>
      <c r="AD449" s="162">
        <f t="shared" si="127"/>
        <v>0</v>
      </c>
      <c r="AE449" s="85">
        <f t="shared" si="128"/>
        <v>39</v>
      </c>
      <c r="AF449" s="85">
        <f t="shared" si="129"/>
        <v>72</v>
      </c>
      <c r="AG449" s="85">
        <f t="shared" si="130"/>
        <v>256</v>
      </c>
      <c r="AH449" s="85">
        <f t="shared" si="131"/>
        <v>153600</v>
      </c>
      <c r="AI449" s="152">
        <f t="shared" si="132"/>
        <v>0</v>
      </c>
      <c r="AJ449" s="152">
        <f t="shared" si="133"/>
        <v>0</v>
      </c>
      <c r="AK449" s="157">
        <f t="shared" si="122"/>
        <v>0</v>
      </c>
      <c r="AL449" s="158"/>
      <c r="AM449" s="158"/>
      <c r="AN449" s="159"/>
      <c r="AO449" s="159"/>
      <c r="AP449" s="159"/>
      <c r="AQ449" s="153"/>
      <c r="AR449" s="85">
        <f t="shared" si="123"/>
        <v>0</v>
      </c>
      <c r="AS449" s="85"/>
      <c r="AT449" s="85"/>
      <c r="AU449" s="85"/>
      <c r="AV449" s="85"/>
      <c r="AW449" s="85"/>
    </row>
    <row r="450" spans="1:49" s="22" customFormat="1">
      <c r="A450" s="42"/>
      <c r="B450" s="18">
        <v>436</v>
      </c>
      <c r="C450" s="19"/>
      <c r="D450" s="19"/>
      <c r="E450" s="25"/>
      <c r="F450" s="19"/>
      <c r="G450" s="19"/>
      <c r="H450" s="21"/>
      <c r="I450" s="21"/>
      <c r="J450" s="21"/>
      <c r="K450" s="21"/>
      <c r="L450" s="27"/>
      <c r="M450" s="27"/>
      <c r="N450" s="27"/>
      <c r="O450" s="27"/>
      <c r="P450" s="27"/>
      <c r="Q450" s="27"/>
      <c r="R450" s="27"/>
      <c r="S450" s="27"/>
      <c r="T450" s="160">
        <f t="shared" si="134"/>
        <v>0</v>
      </c>
      <c r="U450" s="166">
        <f t="shared" si="117"/>
        <v>0</v>
      </c>
      <c r="V450" s="166" t="e">
        <f t="shared" si="118"/>
        <v>#DIV/0!</v>
      </c>
      <c r="W450" s="161">
        <f t="shared" si="124"/>
        <v>0</v>
      </c>
      <c r="X450" s="161">
        <f t="shared" si="135"/>
        <v>0</v>
      </c>
      <c r="Y450" s="161">
        <f t="shared" si="119"/>
        <v>0</v>
      </c>
      <c r="Z450" s="161">
        <f t="shared" si="125"/>
        <v>1</v>
      </c>
      <c r="AA450" s="161">
        <f t="shared" si="126"/>
        <v>0</v>
      </c>
      <c r="AB450" s="162" t="e">
        <f t="shared" si="120"/>
        <v>#DIV/0!</v>
      </c>
      <c r="AC450" s="162" t="e">
        <f t="shared" si="121"/>
        <v>#DIV/0!</v>
      </c>
      <c r="AD450" s="162">
        <f t="shared" si="127"/>
        <v>0</v>
      </c>
      <c r="AE450" s="85">
        <f t="shared" si="128"/>
        <v>39</v>
      </c>
      <c r="AF450" s="85">
        <f t="shared" si="129"/>
        <v>72</v>
      </c>
      <c r="AG450" s="85">
        <f t="shared" si="130"/>
        <v>256</v>
      </c>
      <c r="AH450" s="85">
        <f t="shared" si="131"/>
        <v>153600</v>
      </c>
      <c r="AI450" s="152">
        <f t="shared" si="132"/>
        <v>0</v>
      </c>
      <c r="AJ450" s="152">
        <f t="shared" si="133"/>
        <v>0</v>
      </c>
      <c r="AK450" s="157">
        <f t="shared" si="122"/>
        <v>0</v>
      </c>
      <c r="AL450" s="158"/>
      <c r="AM450" s="158"/>
      <c r="AN450" s="159"/>
      <c r="AO450" s="159"/>
      <c r="AP450" s="159"/>
      <c r="AQ450" s="153"/>
      <c r="AR450" s="85">
        <f t="shared" si="123"/>
        <v>0</v>
      </c>
      <c r="AS450" s="85"/>
      <c r="AT450" s="85"/>
      <c r="AU450" s="85"/>
      <c r="AV450" s="85"/>
      <c r="AW450" s="85"/>
    </row>
    <row r="451" spans="1:49" s="22" customFormat="1">
      <c r="A451" s="42"/>
      <c r="B451" s="18">
        <v>437</v>
      </c>
      <c r="C451" s="19"/>
      <c r="D451" s="19"/>
      <c r="E451" s="25"/>
      <c r="F451" s="19"/>
      <c r="G451" s="19"/>
      <c r="H451" s="21"/>
      <c r="I451" s="21"/>
      <c r="J451" s="21"/>
      <c r="K451" s="21"/>
      <c r="L451" s="27"/>
      <c r="M451" s="27"/>
      <c r="N451" s="27"/>
      <c r="O451" s="27"/>
      <c r="P451" s="27"/>
      <c r="Q451" s="27"/>
      <c r="R451" s="27"/>
      <c r="S451" s="27"/>
      <c r="T451" s="160">
        <f t="shared" si="134"/>
        <v>0</v>
      </c>
      <c r="U451" s="166">
        <f t="shared" si="117"/>
        <v>0</v>
      </c>
      <c r="V451" s="166" t="e">
        <f t="shared" si="118"/>
        <v>#DIV/0!</v>
      </c>
      <c r="W451" s="161">
        <f t="shared" si="124"/>
        <v>0</v>
      </c>
      <c r="X451" s="161">
        <f t="shared" si="135"/>
        <v>0</v>
      </c>
      <c r="Y451" s="161">
        <f t="shared" si="119"/>
        <v>0</v>
      </c>
      <c r="Z451" s="161">
        <f t="shared" si="125"/>
        <v>1</v>
      </c>
      <c r="AA451" s="161">
        <f t="shared" si="126"/>
        <v>0</v>
      </c>
      <c r="AB451" s="162" t="e">
        <f t="shared" si="120"/>
        <v>#DIV/0!</v>
      </c>
      <c r="AC451" s="162" t="e">
        <f t="shared" si="121"/>
        <v>#DIV/0!</v>
      </c>
      <c r="AD451" s="162">
        <f t="shared" si="127"/>
        <v>0</v>
      </c>
      <c r="AE451" s="85">
        <f t="shared" si="128"/>
        <v>39</v>
      </c>
      <c r="AF451" s="85">
        <f t="shared" si="129"/>
        <v>72</v>
      </c>
      <c r="AG451" s="85">
        <f t="shared" si="130"/>
        <v>256</v>
      </c>
      <c r="AH451" s="85">
        <f t="shared" si="131"/>
        <v>153600</v>
      </c>
      <c r="AI451" s="152">
        <f t="shared" si="132"/>
        <v>0</v>
      </c>
      <c r="AJ451" s="152">
        <f t="shared" si="133"/>
        <v>0</v>
      </c>
      <c r="AK451" s="157">
        <f t="shared" si="122"/>
        <v>0</v>
      </c>
      <c r="AL451" s="158"/>
      <c r="AM451" s="158"/>
      <c r="AN451" s="159"/>
      <c r="AO451" s="159"/>
      <c r="AP451" s="159"/>
      <c r="AQ451" s="153"/>
      <c r="AR451" s="85">
        <f t="shared" si="123"/>
        <v>0</v>
      </c>
      <c r="AS451" s="85"/>
      <c r="AT451" s="85"/>
      <c r="AU451" s="85"/>
      <c r="AV451" s="85"/>
      <c r="AW451" s="85"/>
    </row>
    <row r="452" spans="1:49" s="22" customFormat="1">
      <c r="A452" s="42"/>
      <c r="B452" s="18">
        <v>438</v>
      </c>
      <c r="C452" s="19"/>
      <c r="D452" s="19"/>
      <c r="E452" s="25"/>
      <c r="F452" s="19"/>
      <c r="G452" s="19"/>
      <c r="H452" s="21"/>
      <c r="I452" s="21"/>
      <c r="J452" s="21"/>
      <c r="K452" s="21"/>
      <c r="L452" s="27"/>
      <c r="M452" s="27"/>
      <c r="N452" s="27"/>
      <c r="O452" s="27"/>
      <c r="P452" s="27"/>
      <c r="Q452" s="27"/>
      <c r="R452" s="27"/>
      <c r="S452" s="27"/>
      <c r="T452" s="160">
        <f t="shared" si="134"/>
        <v>0</v>
      </c>
      <c r="U452" s="166">
        <f t="shared" si="117"/>
        <v>0</v>
      </c>
      <c r="V452" s="166" t="e">
        <f t="shared" si="118"/>
        <v>#DIV/0!</v>
      </c>
      <c r="W452" s="161">
        <f t="shared" si="124"/>
        <v>0</v>
      </c>
      <c r="X452" s="161">
        <f t="shared" si="135"/>
        <v>0</v>
      </c>
      <c r="Y452" s="161">
        <f t="shared" si="119"/>
        <v>0</v>
      </c>
      <c r="Z452" s="161">
        <f t="shared" si="125"/>
        <v>1</v>
      </c>
      <c r="AA452" s="161">
        <f t="shared" si="126"/>
        <v>0</v>
      </c>
      <c r="AB452" s="162" t="e">
        <f t="shared" si="120"/>
        <v>#DIV/0!</v>
      </c>
      <c r="AC452" s="162" t="e">
        <f t="shared" si="121"/>
        <v>#DIV/0!</v>
      </c>
      <c r="AD452" s="162">
        <f t="shared" si="127"/>
        <v>0</v>
      </c>
      <c r="AE452" s="85">
        <f t="shared" si="128"/>
        <v>39</v>
      </c>
      <c r="AF452" s="85">
        <f t="shared" si="129"/>
        <v>72</v>
      </c>
      <c r="AG452" s="85">
        <f t="shared" si="130"/>
        <v>256</v>
      </c>
      <c r="AH452" s="85">
        <f t="shared" si="131"/>
        <v>153600</v>
      </c>
      <c r="AI452" s="152">
        <f t="shared" si="132"/>
        <v>0</v>
      </c>
      <c r="AJ452" s="152">
        <f t="shared" si="133"/>
        <v>0</v>
      </c>
      <c r="AK452" s="157">
        <f t="shared" si="122"/>
        <v>0</v>
      </c>
      <c r="AL452" s="158"/>
      <c r="AM452" s="158"/>
      <c r="AN452" s="159"/>
      <c r="AO452" s="159"/>
      <c r="AP452" s="159"/>
      <c r="AQ452" s="153"/>
      <c r="AR452" s="85">
        <f t="shared" si="123"/>
        <v>0</v>
      </c>
      <c r="AS452" s="85"/>
      <c r="AT452" s="85"/>
      <c r="AU452" s="85"/>
      <c r="AV452" s="85"/>
      <c r="AW452" s="85"/>
    </row>
    <row r="453" spans="1:49" s="22" customFormat="1">
      <c r="A453" s="42"/>
      <c r="B453" s="18">
        <v>439</v>
      </c>
      <c r="C453" s="19"/>
      <c r="D453" s="19"/>
      <c r="E453" s="25"/>
      <c r="F453" s="19"/>
      <c r="G453" s="19"/>
      <c r="H453" s="21"/>
      <c r="I453" s="21"/>
      <c r="J453" s="21"/>
      <c r="K453" s="21"/>
      <c r="L453" s="27"/>
      <c r="M453" s="27"/>
      <c r="N453" s="27"/>
      <c r="O453" s="27"/>
      <c r="P453" s="27"/>
      <c r="Q453" s="27"/>
      <c r="R453" s="27"/>
      <c r="S453" s="27"/>
      <c r="T453" s="160">
        <f t="shared" si="134"/>
        <v>0</v>
      </c>
      <c r="U453" s="166">
        <f t="shared" si="117"/>
        <v>0</v>
      </c>
      <c r="V453" s="166" t="e">
        <f t="shared" si="118"/>
        <v>#DIV/0!</v>
      </c>
      <c r="W453" s="161">
        <f t="shared" si="124"/>
        <v>0</v>
      </c>
      <c r="X453" s="161">
        <f t="shared" si="135"/>
        <v>0</v>
      </c>
      <c r="Y453" s="161">
        <f t="shared" si="119"/>
        <v>0</v>
      </c>
      <c r="Z453" s="161">
        <f t="shared" si="125"/>
        <v>1</v>
      </c>
      <c r="AA453" s="161">
        <f t="shared" si="126"/>
        <v>0</v>
      </c>
      <c r="AB453" s="162" t="e">
        <f t="shared" si="120"/>
        <v>#DIV/0!</v>
      </c>
      <c r="AC453" s="162" t="e">
        <f t="shared" si="121"/>
        <v>#DIV/0!</v>
      </c>
      <c r="AD453" s="162">
        <f t="shared" si="127"/>
        <v>0</v>
      </c>
      <c r="AE453" s="85">
        <f t="shared" si="128"/>
        <v>39</v>
      </c>
      <c r="AF453" s="85">
        <f t="shared" si="129"/>
        <v>72</v>
      </c>
      <c r="AG453" s="85">
        <f t="shared" si="130"/>
        <v>256</v>
      </c>
      <c r="AH453" s="85">
        <f t="shared" si="131"/>
        <v>153600</v>
      </c>
      <c r="AI453" s="152">
        <f t="shared" si="132"/>
        <v>0</v>
      </c>
      <c r="AJ453" s="152">
        <f t="shared" si="133"/>
        <v>0</v>
      </c>
      <c r="AK453" s="157">
        <f t="shared" si="122"/>
        <v>0</v>
      </c>
      <c r="AL453" s="158"/>
      <c r="AM453" s="158"/>
      <c r="AN453" s="159"/>
      <c r="AO453" s="159"/>
      <c r="AP453" s="159"/>
      <c r="AQ453" s="153"/>
      <c r="AR453" s="85">
        <f t="shared" si="123"/>
        <v>0</v>
      </c>
      <c r="AS453" s="85"/>
      <c r="AT453" s="85"/>
      <c r="AU453" s="85"/>
      <c r="AV453" s="85"/>
      <c r="AW453" s="85"/>
    </row>
    <row r="454" spans="1:49" s="22" customFormat="1">
      <c r="A454" s="42"/>
      <c r="B454" s="18">
        <v>440</v>
      </c>
      <c r="C454" s="19"/>
      <c r="D454" s="19"/>
      <c r="E454" s="25"/>
      <c r="F454" s="19"/>
      <c r="G454" s="19"/>
      <c r="H454" s="21"/>
      <c r="I454" s="21"/>
      <c r="J454" s="21"/>
      <c r="K454" s="21"/>
      <c r="L454" s="27"/>
      <c r="M454" s="27"/>
      <c r="N454" s="27"/>
      <c r="O454" s="27"/>
      <c r="P454" s="27"/>
      <c r="Q454" s="27"/>
      <c r="R454" s="27"/>
      <c r="S454" s="27"/>
      <c r="T454" s="160">
        <f t="shared" si="134"/>
        <v>0</v>
      </c>
      <c r="U454" s="166">
        <f t="shared" si="117"/>
        <v>0</v>
      </c>
      <c r="V454" s="166" t="e">
        <f t="shared" si="118"/>
        <v>#DIV/0!</v>
      </c>
      <c r="W454" s="161">
        <f t="shared" si="124"/>
        <v>0</v>
      </c>
      <c r="X454" s="161">
        <f t="shared" si="135"/>
        <v>0</v>
      </c>
      <c r="Y454" s="161">
        <f t="shared" si="119"/>
        <v>0</v>
      </c>
      <c r="Z454" s="161">
        <f t="shared" si="125"/>
        <v>1</v>
      </c>
      <c r="AA454" s="161">
        <f t="shared" si="126"/>
        <v>0</v>
      </c>
      <c r="AB454" s="162" t="e">
        <f t="shared" si="120"/>
        <v>#DIV/0!</v>
      </c>
      <c r="AC454" s="162" t="e">
        <f t="shared" si="121"/>
        <v>#DIV/0!</v>
      </c>
      <c r="AD454" s="162">
        <f t="shared" si="127"/>
        <v>0</v>
      </c>
      <c r="AE454" s="85">
        <f t="shared" si="128"/>
        <v>39</v>
      </c>
      <c r="AF454" s="85">
        <f t="shared" si="129"/>
        <v>72</v>
      </c>
      <c r="AG454" s="85">
        <f t="shared" si="130"/>
        <v>256</v>
      </c>
      <c r="AH454" s="85">
        <f t="shared" si="131"/>
        <v>153600</v>
      </c>
      <c r="AI454" s="152">
        <f t="shared" si="132"/>
        <v>0</v>
      </c>
      <c r="AJ454" s="152">
        <f t="shared" si="133"/>
        <v>0</v>
      </c>
      <c r="AK454" s="157">
        <f t="shared" si="122"/>
        <v>0</v>
      </c>
      <c r="AL454" s="158"/>
      <c r="AM454" s="158"/>
      <c r="AN454" s="159"/>
      <c r="AO454" s="159"/>
      <c r="AP454" s="159"/>
      <c r="AQ454" s="153"/>
      <c r="AR454" s="85">
        <f t="shared" si="123"/>
        <v>0</v>
      </c>
      <c r="AS454" s="85"/>
      <c r="AT454" s="85"/>
      <c r="AU454" s="85"/>
      <c r="AV454" s="85"/>
      <c r="AW454" s="85"/>
    </row>
    <row r="455" spans="1:49" s="22" customFormat="1">
      <c r="A455" s="42"/>
      <c r="B455" s="18">
        <v>441</v>
      </c>
      <c r="C455" s="19"/>
      <c r="D455" s="19"/>
      <c r="E455" s="25"/>
      <c r="F455" s="19"/>
      <c r="G455" s="19"/>
      <c r="H455" s="21"/>
      <c r="I455" s="21"/>
      <c r="J455" s="21"/>
      <c r="K455" s="21"/>
      <c r="L455" s="27"/>
      <c r="M455" s="27"/>
      <c r="N455" s="27"/>
      <c r="O455" s="27"/>
      <c r="P455" s="27"/>
      <c r="Q455" s="27"/>
      <c r="R455" s="27"/>
      <c r="S455" s="27"/>
      <c r="T455" s="160">
        <f t="shared" si="134"/>
        <v>0</v>
      </c>
      <c r="U455" s="166">
        <f t="shared" si="117"/>
        <v>0</v>
      </c>
      <c r="V455" s="166" t="e">
        <f t="shared" si="118"/>
        <v>#DIV/0!</v>
      </c>
      <c r="W455" s="161">
        <f t="shared" si="124"/>
        <v>0</v>
      </c>
      <c r="X455" s="161">
        <f t="shared" si="135"/>
        <v>0</v>
      </c>
      <c r="Y455" s="161">
        <f t="shared" si="119"/>
        <v>0</v>
      </c>
      <c r="Z455" s="161">
        <f t="shared" si="125"/>
        <v>1</v>
      </c>
      <c r="AA455" s="161">
        <f t="shared" si="126"/>
        <v>0</v>
      </c>
      <c r="AB455" s="162" t="e">
        <f t="shared" si="120"/>
        <v>#DIV/0!</v>
      </c>
      <c r="AC455" s="162" t="e">
        <f t="shared" si="121"/>
        <v>#DIV/0!</v>
      </c>
      <c r="AD455" s="162">
        <f t="shared" si="127"/>
        <v>0</v>
      </c>
      <c r="AE455" s="85">
        <f t="shared" si="128"/>
        <v>39</v>
      </c>
      <c r="AF455" s="85">
        <f t="shared" si="129"/>
        <v>72</v>
      </c>
      <c r="AG455" s="85">
        <f t="shared" si="130"/>
        <v>256</v>
      </c>
      <c r="AH455" s="85">
        <f t="shared" si="131"/>
        <v>153600</v>
      </c>
      <c r="AI455" s="152">
        <f t="shared" si="132"/>
        <v>0</v>
      </c>
      <c r="AJ455" s="152">
        <f t="shared" si="133"/>
        <v>0</v>
      </c>
      <c r="AK455" s="157">
        <f t="shared" si="122"/>
        <v>0</v>
      </c>
      <c r="AL455" s="158"/>
      <c r="AM455" s="158"/>
      <c r="AN455" s="159"/>
      <c r="AO455" s="159"/>
      <c r="AP455" s="159"/>
      <c r="AQ455" s="153"/>
      <c r="AR455" s="85">
        <f t="shared" si="123"/>
        <v>0</v>
      </c>
      <c r="AS455" s="85"/>
      <c r="AT455" s="85"/>
      <c r="AU455" s="85"/>
      <c r="AV455" s="85"/>
      <c r="AW455" s="85"/>
    </row>
    <row r="456" spans="1:49" s="22" customFormat="1">
      <c r="A456" s="42"/>
      <c r="B456" s="18">
        <v>442</v>
      </c>
      <c r="C456" s="19"/>
      <c r="D456" s="19"/>
      <c r="E456" s="25"/>
      <c r="F456" s="19"/>
      <c r="G456" s="19"/>
      <c r="H456" s="21"/>
      <c r="I456" s="21"/>
      <c r="J456" s="21"/>
      <c r="K456" s="21"/>
      <c r="L456" s="27"/>
      <c r="M456" s="27"/>
      <c r="N456" s="27"/>
      <c r="O456" s="27"/>
      <c r="P456" s="27"/>
      <c r="Q456" s="27"/>
      <c r="R456" s="27"/>
      <c r="S456" s="27"/>
      <c r="T456" s="160">
        <f t="shared" si="134"/>
        <v>0</v>
      </c>
      <c r="U456" s="166">
        <f t="shared" si="117"/>
        <v>0</v>
      </c>
      <c r="V456" s="166" t="e">
        <f t="shared" si="118"/>
        <v>#DIV/0!</v>
      </c>
      <c r="W456" s="161">
        <f t="shared" si="124"/>
        <v>0</v>
      </c>
      <c r="X456" s="161">
        <f t="shared" si="135"/>
        <v>0</v>
      </c>
      <c r="Y456" s="161">
        <f t="shared" si="119"/>
        <v>0</v>
      </c>
      <c r="Z456" s="161">
        <f t="shared" si="125"/>
        <v>1</v>
      </c>
      <c r="AA456" s="161">
        <f t="shared" si="126"/>
        <v>0</v>
      </c>
      <c r="AB456" s="162" t="e">
        <f t="shared" si="120"/>
        <v>#DIV/0!</v>
      </c>
      <c r="AC456" s="162" t="e">
        <f t="shared" si="121"/>
        <v>#DIV/0!</v>
      </c>
      <c r="AD456" s="162">
        <f t="shared" si="127"/>
        <v>0</v>
      </c>
      <c r="AE456" s="85">
        <f t="shared" si="128"/>
        <v>39</v>
      </c>
      <c r="AF456" s="85">
        <f t="shared" si="129"/>
        <v>72</v>
      </c>
      <c r="AG456" s="85">
        <f t="shared" si="130"/>
        <v>256</v>
      </c>
      <c r="AH456" s="85">
        <f t="shared" si="131"/>
        <v>153600</v>
      </c>
      <c r="AI456" s="152">
        <f t="shared" si="132"/>
        <v>0</v>
      </c>
      <c r="AJ456" s="152">
        <f t="shared" si="133"/>
        <v>0</v>
      </c>
      <c r="AK456" s="157">
        <f t="shared" si="122"/>
        <v>0</v>
      </c>
      <c r="AL456" s="158"/>
      <c r="AM456" s="158"/>
      <c r="AN456" s="159"/>
      <c r="AO456" s="159"/>
      <c r="AP456" s="159"/>
      <c r="AQ456" s="153"/>
      <c r="AR456" s="85">
        <f t="shared" si="123"/>
        <v>0</v>
      </c>
      <c r="AS456" s="85"/>
      <c r="AT456" s="85"/>
      <c r="AU456" s="85"/>
      <c r="AV456" s="85"/>
      <c r="AW456" s="85"/>
    </row>
    <row r="457" spans="1:49" s="22" customFormat="1">
      <c r="A457" s="42"/>
      <c r="B457" s="18">
        <v>443</v>
      </c>
      <c r="C457" s="19"/>
      <c r="D457" s="19"/>
      <c r="E457" s="25"/>
      <c r="F457" s="19"/>
      <c r="G457" s="19"/>
      <c r="H457" s="21"/>
      <c r="I457" s="21"/>
      <c r="J457" s="21"/>
      <c r="K457" s="21"/>
      <c r="L457" s="27"/>
      <c r="M457" s="27"/>
      <c r="N457" s="27"/>
      <c r="O457" s="27"/>
      <c r="P457" s="27"/>
      <c r="Q457" s="27"/>
      <c r="R457" s="27"/>
      <c r="S457" s="27"/>
      <c r="T457" s="160">
        <f t="shared" si="134"/>
        <v>0</v>
      </c>
      <c r="U457" s="166">
        <f t="shared" si="117"/>
        <v>0</v>
      </c>
      <c r="V457" s="166" t="e">
        <f t="shared" si="118"/>
        <v>#DIV/0!</v>
      </c>
      <c r="W457" s="161">
        <f t="shared" si="124"/>
        <v>0</v>
      </c>
      <c r="X457" s="161">
        <f t="shared" si="135"/>
        <v>0</v>
      </c>
      <c r="Y457" s="161">
        <f t="shared" si="119"/>
        <v>0</v>
      </c>
      <c r="Z457" s="161">
        <f t="shared" si="125"/>
        <v>1</v>
      </c>
      <c r="AA457" s="161">
        <f t="shared" si="126"/>
        <v>0</v>
      </c>
      <c r="AB457" s="162" t="e">
        <f t="shared" si="120"/>
        <v>#DIV/0!</v>
      </c>
      <c r="AC457" s="162" t="e">
        <f t="shared" si="121"/>
        <v>#DIV/0!</v>
      </c>
      <c r="AD457" s="162">
        <f t="shared" si="127"/>
        <v>0</v>
      </c>
      <c r="AE457" s="85">
        <f t="shared" si="128"/>
        <v>39</v>
      </c>
      <c r="AF457" s="85">
        <f t="shared" si="129"/>
        <v>72</v>
      </c>
      <c r="AG457" s="85">
        <f t="shared" si="130"/>
        <v>256</v>
      </c>
      <c r="AH457" s="85">
        <f t="shared" si="131"/>
        <v>153600</v>
      </c>
      <c r="AI457" s="152">
        <f t="shared" si="132"/>
        <v>0</v>
      </c>
      <c r="AJ457" s="152">
        <f t="shared" si="133"/>
        <v>0</v>
      </c>
      <c r="AK457" s="157">
        <f t="shared" si="122"/>
        <v>0</v>
      </c>
      <c r="AL457" s="158"/>
      <c r="AM457" s="158"/>
      <c r="AN457" s="159"/>
      <c r="AO457" s="159"/>
      <c r="AP457" s="159"/>
      <c r="AQ457" s="153"/>
      <c r="AR457" s="85">
        <f t="shared" si="123"/>
        <v>0</v>
      </c>
      <c r="AS457" s="85"/>
      <c r="AT457" s="85"/>
      <c r="AU457" s="85"/>
      <c r="AV457" s="85"/>
      <c r="AW457" s="85"/>
    </row>
    <row r="458" spans="1:49" s="22" customFormat="1">
      <c r="A458" s="42"/>
      <c r="B458" s="18">
        <v>444</v>
      </c>
      <c r="C458" s="19"/>
      <c r="D458" s="19"/>
      <c r="E458" s="25"/>
      <c r="F458" s="19"/>
      <c r="G458" s="19"/>
      <c r="H458" s="21"/>
      <c r="I458" s="21"/>
      <c r="J458" s="21"/>
      <c r="K458" s="21"/>
      <c r="L458" s="27"/>
      <c r="M458" s="27"/>
      <c r="N458" s="27"/>
      <c r="O458" s="27"/>
      <c r="P458" s="27"/>
      <c r="Q458" s="27"/>
      <c r="R458" s="27"/>
      <c r="S458" s="27"/>
      <c r="T458" s="160">
        <f t="shared" si="134"/>
        <v>0</v>
      </c>
      <c r="U458" s="166">
        <f t="shared" si="117"/>
        <v>0</v>
      </c>
      <c r="V458" s="166" t="e">
        <f t="shared" si="118"/>
        <v>#DIV/0!</v>
      </c>
      <c r="W458" s="161">
        <f t="shared" si="124"/>
        <v>0</v>
      </c>
      <c r="X458" s="161">
        <f t="shared" si="135"/>
        <v>0</v>
      </c>
      <c r="Y458" s="161">
        <f t="shared" si="119"/>
        <v>0</v>
      </c>
      <c r="Z458" s="161">
        <f t="shared" si="125"/>
        <v>1</v>
      </c>
      <c r="AA458" s="161">
        <f t="shared" si="126"/>
        <v>0</v>
      </c>
      <c r="AB458" s="162" t="e">
        <f t="shared" si="120"/>
        <v>#DIV/0!</v>
      </c>
      <c r="AC458" s="162" t="e">
        <f t="shared" si="121"/>
        <v>#DIV/0!</v>
      </c>
      <c r="AD458" s="162">
        <f t="shared" si="127"/>
        <v>0</v>
      </c>
      <c r="AE458" s="85">
        <f t="shared" si="128"/>
        <v>39</v>
      </c>
      <c r="AF458" s="85">
        <f t="shared" si="129"/>
        <v>72</v>
      </c>
      <c r="AG458" s="85">
        <f t="shared" si="130"/>
        <v>256</v>
      </c>
      <c r="AH458" s="85">
        <f t="shared" si="131"/>
        <v>153600</v>
      </c>
      <c r="AI458" s="152">
        <f t="shared" si="132"/>
        <v>0</v>
      </c>
      <c r="AJ458" s="152">
        <f t="shared" si="133"/>
        <v>0</v>
      </c>
      <c r="AK458" s="157">
        <f t="shared" si="122"/>
        <v>0</v>
      </c>
      <c r="AL458" s="158"/>
      <c r="AM458" s="158"/>
      <c r="AN458" s="159"/>
      <c r="AO458" s="159"/>
      <c r="AP458" s="159"/>
      <c r="AQ458" s="153"/>
      <c r="AR458" s="85">
        <f t="shared" si="123"/>
        <v>0</v>
      </c>
      <c r="AS458" s="85"/>
      <c r="AT458" s="85"/>
      <c r="AU458" s="85"/>
      <c r="AV458" s="85"/>
      <c r="AW458" s="85"/>
    </row>
    <row r="459" spans="1:49" s="22" customFormat="1">
      <c r="A459" s="42"/>
      <c r="B459" s="18">
        <v>445</v>
      </c>
      <c r="C459" s="19"/>
      <c r="D459" s="19"/>
      <c r="E459" s="25"/>
      <c r="F459" s="19"/>
      <c r="G459" s="19"/>
      <c r="H459" s="21"/>
      <c r="I459" s="21"/>
      <c r="J459" s="21"/>
      <c r="K459" s="21"/>
      <c r="L459" s="27"/>
      <c r="M459" s="27"/>
      <c r="N459" s="27"/>
      <c r="O459" s="27"/>
      <c r="P459" s="27"/>
      <c r="Q459" s="27"/>
      <c r="R459" s="27"/>
      <c r="S459" s="27"/>
      <c r="T459" s="160">
        <f t="shared" si="134"/>
        <v>0</v>
      </c>
      <c r="U459" s="166">
        <f t="shared" si="117"/>
        <v>0</v>
      </c>
      <c r="V459" s="166" t="e">
        <f t="shared" si="118"/>
        <v>#DIV/0!</v>
      </c>
      <c r="W459" s="161">
        <f t="shared" si="124"/>
        <v>0</v>
      </c>
      <c r="X459" s="161">
        <f t="shared" si="135"/>
        <v>0</v>
      </c>
      <c r="Y459" s="161">
        <f t="shared" si="119"/>
        <v>0</v>
      </c>
      <c r="Z459" s="161">
        <f t="shared" si="125"/>
        <v>1</v>
      </c>
      <c r="AA459" s="161">
        <f t="shared" si="126"/>
        <v>0</v>
      </c>
      <c r="AB459" s="162" t="e">
        <f t="shared" si="120"/>
        <v>#DIV/0!</v>
      </c>
      <c r="AC459" s="162" t="e">
        <f t="shared" si="121"/>
        <v>#DIV/0!</v>
      </c>
      <c r="AD459" s="162">
        <f t="shared" si="127"/>
        <v>0</v>
      </c>
      <c r="AE459" s="85">
        <f t="shared" si="128"/>
        <v>39</v>
      </c>
      <c r="AF459" s="85">
        <f t="shared" si="129"/>
        <v>72</v>
      </c>
      <c r="AG459" s="85">
        <f t="shared" si="130"/>
        <v>256</v>
      </c>
      <c r="AH459" s="85">
        <f t="shared" si="131"/>
        <v>153600</v>
      </c>
      <c r="AI459" s="152">
        <f t="shared" si="132"/>
        <v>0</v>
      </c>
      <c r="AJ459" s="152">
        <f t="shared" si="133"/>
        <v>0</v>
      </c>
      <c r="AK459" s="157">
        <f t="shared" si="122"/>
        <v>0</v>
      </c>
      <c r="AL459" s="158"/>
      <c r="AM459" s="158"/>
      <c r="AN459" s="159"/>
      <c r="AO459" s="159"/>
      <c r="AP459" s="159"/>
      <c r="AQ459" s="153"/>
      <c r="AR459" s="85">
        <f t="shared" si="123"/>
        <v>0</v>
      </c>
      <c r="AS459" s="85"/>
      <c r="AT459" s="85"/>
      <c r="AU459" s="85"/>
      <c r="AV459" s="85"/>
      <c r="AW459" s="85"/>
    </row>
    <row r="460" spans="1:49" s="22" customFormat="1">
      <c r="A460" s="42"/>
      <c r="B460" s="18">
        <v>446</v>
      </c>
      <c r="C460" s="19"/>
      <c r="D460" s="19"/>
      <c r="E460" s="25"/>
      <c r="F460" s="19"/>
      <c r="G460" s="19"/>
      <c r="H460" s="21"/>
      <c r="I460" s="21"/>
      <c r="J460" s="21"/>
      <c r="K460" s="21"/>
      <c r="L460" s="27"/>
      <c r="M460" s="27"/>
      <c r="N460" s="27"/>
      <c r="O460" s="27"/>
      <c r="P460" s="27"/>
      <c r="Q460" s="27"/>
      <c r="R460" s="27"/>
      <c r="S460" s="27"/>
      <c r="T460" s="160">
        <f t="shared" si="134"/>
        <v>0</v>
      </c>
      <c r="U460" s="166">
        <f t="shared" si="117"/>
        <v>0</v>
      </c>
      <c r="V460" s="166" t="e">
        <f t="shared" si="118"/>
        <v>#DIV/0!</v>
      </c>
      <c r="W460" s="161">
        <f t="shared" si="124"/>
        <v>0</v>
      </c>
      <c r="X460" s="161">
        <f t="shared" si="135"/>
        <v>0</v>
      </c>
      <c r="Y460" s="161">
        <f t="shared" si="119"/>
        <v>0</v>
      </c>
      <c r="Z460" s="161">
        <f t="shared" si="125"/>
        <v>1</v>
      </c>
      <c r="AA460" s="161">
        <f t="shared" si="126"/>
        <v>0</v>
      </c>
      <c r="AB460" s="162" t="e">
        <f t="shared" si="120"/>
        <v>#DIV/0!</v>
      </c>
      <c r="AC460" s="162" t="e">
        <f t="shared" si="121"/>
        <v>#DIV/0!</v>
      </c>
      <c r="AD460" s="162">
        <f t="shared" si="127"/>
        <v>0</v>
      </c>
      <c r="AE460" s="85">
        <f t="shared" si="128"/>
        <v>39</v>
      </c>
      <c r="AF460" s="85">
        <f t="shared" si="129"/>
        <v>72</v>
      </c>
      <c r="AG460" s="85">
        <f t="shared" si="130"/>
        <v>256</v>
      </c>
      <c r="AH460" s="85">
        <f t="shared" si="131"/>
        <v>153600</v>
      </c>
      <c r="AI460" s="152">
        <f t="shared" si="132"/>
        <v>0</v>
      </c>
      <c r="AJ460" s="152">
        <f t="shared" si="133"/>
        <v>0</v>
      </c>
      <c r="AK460" s="157">
        <f t="shared" si="122"/>
        <v>0</v>
      </c>
      <c r="AL460" s="158"/>
      <c r="AM460" s="158"/>
      <c r="AN460" s="159"/>
      <c r="AO460" s="159"/>
      <c r="AP460" s="159"/>
      <c r="AQ460" s="153"/>
      <c r="AR460" s="85">
        <f t="shared" si="123"/>
        <v>0</v>
      </c>
      <c r="AS460" s="85"/>
      <c r="AT460" s="85"/>
      <c r="AU460" s="85"/>
      <c r="AV460" s="85"/>
      <c r="AW460" s="85"/>
    </row>
    <row r="461" spans="1:49" s="22" customFormat="1">
      <c r="A461" s="42"/>
      <c r="B461" s="18">
        <v>447</v>
      </c>
      <c r="C461" s="19"/>
      <c r="D461" s="19"/>
      <c r="E461" s="25"/>
      <c r="F461" s="19"/>
      <c r="G461" s="19"/>
      <c r="H461" s="21"/>
      <c r="I461" s="21"/>
      <c r="J461" s="21"/>
      <c r="K461" s="21"/>
      <c r="L461" s="27"/>
      <c r="M461" s="27"/>
      <c r="N461" s="27"/>
      <c r="O461" s="27"/>
      <c r="P461" s="27"/>
      <c r="Q461" s="27"/>
      <c r="R461" s="27"/>
      <c r="S461" s="27"/>
      <c r="T461" s="160">
        <f t="shared" si="134"/>
        <v>0</v>
      </c>
      <c r="U461" s="166">
        <f t="shared" si="117"/>
        <v>0</v>
      </c>
      <c r="V461" s="166" t="e">
        <f t="shared" si="118"/>
        <v>#DIV/0!</v>
      </c>
      <c r="W461" s="161">
        <f t="shared" si="124"/>
        <v>0</v>
      </c>
      <c r="X461" s="161">
        <f t="shared" si="135"/>
        <v>0</v>
      </c>
      <c r="Y461" s="161">
        <f t="shared" si="119"/>
        <v>0</v>
      </c>
      <c r="Z461" s="161">
        <f t="shared" si="125"/>
        <v>1</v>
      </c>
      <c r="AA461" s="161">
        <f t="shared" si="126"/>
        <v>0</v>
      </c>
      <c r="AB461" s="162" t="e">
        <f t="shared" si="120"/>
        <v>#DIV/0!</v>
      </c>
      <c r="AC461" s="162" t="e">
        <f t="shared" si="121"/>
        <v>#DIV/0!</v>
      </c>
      <c r="AD461" s="162">
        <f t="shared" si="127"/>
        <v>0</v>
      </c>
      <c r="AE461" s="85">
        <f t="shared" si="128"/>
        <v>39</v>
      </c>
      <c r="AF461" s="85">
        <f t="shared" si="129"/>
        <v>72</v>
      </c>
      <c r="AG461" s="85">
        <f t="shared" si="130"/>
        <v>256</v>
      </c>
      <c r="AH461" s="85">
        <f t="shared" si="131"/>
        <v>153600</v>
      </c>
      <c r="AI461" s="152">
        <f t="shared" si="132"/>
        <v>0</v>
      </c>
      <c r="AJ461" s="152">
        <f t="shared" si="133"/>
        <v>0</v>
      </c>
      <c r="AK461" s="157">
        <f t="shared" si="122"/>
        <v>0</v>
      </c>
      <c r="AL461" s="158"/>
      <c r="AM461" s="158"/>
      <c r="AN461" s="159"/>
      <c r="AO461" s="159"/>
      <c r="AP461" s="159"/>
      <c r="AQ461" s="153"/>
      <c r="AR461" s="85">
        <f t="shared" si="123"/>
        <v>0</v>
      </c>
      <c r="AS461" s="85"/>
      <c r="AT461" s="85"/>
      <c r="AU461" s="85"/>
      <c r="AV461" s="85"/>
      <c r="AW461" s="85"/>
    </row>
    <row r="462" spans="1:49" s="22" customFormat="1">
      <c r="A462" s="42"/>
      <c r="B462" s="18">
        <v>448</v>
      </c>
      <c r="C462" s="19"/>
      <c r="D462" s="19"/>
      <c r="E462" s="25"/>
      <c r="F462" s="19"/>
      <c r="G462" s="19"/>
      <c r="H462" s="21"/>
      <c r="I462" s="21"/>
      <c r="J462" s="21"/>
      <c r="K462" s="21"/>
      <c r="L462" s="27"/>
      <c r="M462" s="27"/>
      <c r="N462" s="27"/>
      <c r="O462" s="27"/>
      <c r="P462" s="27"/>
      <c r="Q462" s="27"/>
      <c r="R462" s="27"/>
      <c r="S462" s="27"/>
      <c r="T462" s="160">
        <f t="shared" si="134"/>
        <v>0</v>
      </c>
      <c r="U462" s="166">
        <f t="shared" si="117"/>
        <v>0</v>
      </c>
      <c r="V462" s="166" t="e">
        <f t="shared" si="118"/>
        <v>#DIV/0!</v>
      </c>
      <c r="W462" s="161">
        <f t="shared" si="124"/>
        <v>0</v>
      </c>
      <c r="X462" s="161">
        <f t="shared" si="135"/>
        <v>0</v>
      </c>
      <c r="Y462" s="161">
        <f t="shared" si="119"/>
        <v>0</v>
      </c>
      <c r="Z462" s="161">
        <f t="shared" si="125"/>
        <v>1</v>
      </c>
      <c r="AA462" s="161">
        <f t="shared" si="126"/>
        <v>0</v>
      </c>
      <c r="AB462" s="162" t="e">
        <f t="shared" si="120"/>
        <v>#DIV/0!</v>
      </c>
      <c r="AC462" s="162" t="e">
        <f t="shared" si="121"/>
        <v>#DIV/0!</v>
      </c>
      <c r="AD462" s="162">
        <f t="shared" si="127"/>
        <v>0</v>
      </c>
      <c r="AE462" s="85">
        <f t="shared" si="128"/>
        <v>39</v>
      </c>
      <c r="AF462" s="85">
        <f t="shared" si="129"/>
        <v>72</v>
      </c>
      <c r="AG462" s="85">
        <f t="shared" si="130"/>
        <v>256</v>
      </c>
      <c r="AH462" s="85">
        <f t="shared" si="131"/>
        <v>153600</v>
      </c>
      <c r="AI462" s="152">
        <f t="shared" si="132"/>
        <v>0</v>
      </c>
      <c r="AJ462" s="152">
        <f t="shared" si="133"/>
        <v>0</v>
      </c>
      <c r="AK462" s="157">
        <f t="shared" si="122"/>
        <v>0</v>
      </c>
      <c r="AL462" s="158"/>
      <c r="AM462" s="158"/>
      <c r="AN462" s="159"/>
      <c r="AO462" s="159"/>
      <c r="AP462" s="159"/>
      <c r="AQ462" s="153"/>
      <c r="AR462" s="85">
        <f t="shared" si="123"/>
        <v>0</v>
      </c>
      <c r="AS462" s="85"/>
      <c r="AT462" s="85"/>
      <c r="AU462" s="85"/>
      <c r="AV462" s="85"/>
      <c r="AW462" s="85"/>
    </row>
    <row r="463" spans="1:49" s="22" customFormat="1">
      <c r="A463" s="42"/>
      <c r="B463" s="18">
        <v>449</v>
      </c>
      <c r="C463" s="19"/>
      <c r="D463" s="19"/>
      <c r="E463" s="25"/>
      <c r="F463" s="19"/>
      <c r="G463" s="19"/>
      <c r="H463" s="21"/>
      <c r="I463" s="21"/>
      <c r="J463" s="21"/>
      <c r="K463" s="21"/>
      <c r="L463" s="27"/>
      <c r="M463" s="27"/>
      <c r="N463" s="27"/>
      <c r="O463" s="27"/>
      <c r="P463" s="27"/>
      <c r="Q463" s="27"/>
      <c r="R463" s="27"/>
      <c r="S463" s="27"/>
      <c r="T463" s="160">
        <f t="shared" si="134"/>
        <v>0</v>
      </c>
      <c r="U463" s="166">
        <f t="shared" ref="U463:U514" si="136">IF((COUNTIF(L463:S463,"P")+COUNTIF(L463:S463,"A")) &gt; 0, ((D463*(1-AJ463))*E463)*AK463, 0)</f>
        <v>0</v>
      </c>
      <c r="V463" s="166" t="e">
        <f t="shared" ref="V463:V514" si="137">U463/T463</f>
        <v>#DIV/0!</v>
      </c>
      <c r="W463" s="161">
        <f t="shared" si="124"/>
        <v>0</v>
      </c>
      <c r="X463" s="161">
        <f t="shared" si="135"/>
        <v>0</v>
      </c>
      <c r="Y463" s="161">
        <f t="shared" ref="Y463:Y514" si="138">J463*(1-AI463)</f>
        <v>0</v>
      </c>
      <c r="Z463" s="161">
        <f t="shared" si="125"/>
        <v>1</v>
      </c>
      <c r="AA463" s="161">
        <f t="shared" si="126"/>
        <v>0</v>
      </c>
      <c r="AB463" s="162" t="e">
        <f t="shared" ref="AB463:AB514" si="139">U463/(T463*AF463)</f>
        <v>#DIV/0!</v>
      </c>
      <c r="AC463" s="162" t="e">
        <f t="shared" ref="AC463:AC514" si="140">W463/(T463*AG463)</f>
        <v>#DIV/0!</v>
      </c>
      <c r="AD463" s="162">
        <f t="shared" si="127"/>
        <v>0</v>
      </c>
      <c r="AE463" s="85">
        <f t="shared" si="128"/>
        <v>39</v>
      </c>
      <c r="AF463" s="85">
        <f t="shared" si="129"/>
        <v>72</v>
      </c>
      <c r="AG463" s="85">
        <f t="shared" si="130"/>
        <v>256</v>
      </c>
      <c r="AH463" s="85">
        <f t="shared" si="131"/>
        <v>153600</v>
      </c>
      <c r="AI463" s="152">
        <f t="shared" si="132"/>
        <v>0</v>
      </c>
      <c r="AJ463" s="152">
        <f t="shared" si="133"/>
        <v>0</v>
      </c>
      <c r="AK463" s="157">
        <f t="shared" ref="AK463:AK514" si="141">C463/AE463</f>
        <v>0</v>
      </c>
      <c r="AL463" s="158"/>
      <c r="AM463" s="158"/>
      <c r="AN463" s="159"/>
      <c r="AO463" s="159"/>
      <c r="AP463" s="159"/>
      <c r="AQ463" s="153"/>
      <c r="AR463" s="85">
        <f t="shared" ref="AR463:AR514" si="142">D463*E463</f>
        <v>0</v>
      </c>
      <c r="AS463" s="85"/>
      <c r="AT463" s="85"/>
      <c r="AU463" s="85"/>
      <c r="AV463" s="85"/>
      <c r="AW463" s="85"/>
    </row>
    <row r="464" spans="1:49" s="22" customFormat="1">
      <c r="A464" s="42"/>
      <c r="B464" s="18">
        <v>450</v>
      </c>
      <c r="C464" s="19"/>
      <c r="D464" s="19"/>
      <c r="E464" s="25"/>
      <c r="F464" s="19"/>
      <c r="G464" s="19"/>
      <c r="H464" s="21"/>
      <c r="I464" s="21"/>
      <c r="J464" s="21"/>
      <c r="K464" s="21"/>
      <c r="L464" s="27"/>
      <c r="M464" s="27"/>
      <c r="N464" s="27"/>
      <c r="O464" s="27"/>
      <c r="P464" s="27"/>
      <c r="Q464" s="27"/>
      <c r="R464" s="27"/>
      <c r="S464" s="27"/>
      <c r="T464" s="160">
        <f t="shared" si="134"/>
        <v>0</v>
      </c>
      <c r="U464" s="166">
        <f t="shared" si="136"/>
        <v>0</v>
      </c>
      <c r="V464" s="166" t="e">
        <f t="shared" si="137"/>
        <v>#DIV/0!</v>
      </c>
      <c r="W464" s="161">
        <f t="shared" ref="W464:W514" si="143">IF( COUNTIF(L464:S464,"X"), (I464+H464) + (((H464 * COUNTIF(L464:S464,"X"))/T464)), I464+H464)</f>
        <v>0</v>
      </c>
      <c r="X464" s="161">
        <f t="shared" si="135"/>
        <v>0</v>
      </c>
      <c r="Y464" s="161">
        <f t="shared" si="138"/>
        <v>0</v>
      </c>
      <c r="Z464" s="161">
        <f t="shared" ref="Z464:Z514" si="144">Z463</f>
        <v>1</v>
      </c>
      <c r="AA464" s="161">
        <f t="shared" ref="AA464:AA514" si="145">Y464*Z464</f>
        <v>0</v>
      </c>
      <c r="AB464" s="162" t="e">
        <f t="shared" si="139"/>
        <v>#DIV/0!</v>
      </c>
      <c r="AC464" s="162" t="e">
        <f t="shared" si="140"/>
        <v>#DIV/0!</v>
      </c>
      <c r="AD464" s="162">
        <f t="shared" ref="AD464:AD514" si="146">Y464/AH464</f>
        <v>0</v>
      </c>
      <c r="AE464" s="85">
        <f t="shared" ref="AE464:AE514" si="147">AE463</f>
        <v>39</v>
      </c>
      <c r="AF464" s="85">
        <f t="shared" ref="AF464:AF514" si="148">AF463</f>
        <v>72</v>
      </c>
      <c r="AG464" s="85">
        <f t="shared" ref="AG464:AG514" si="149">AG463</f>
        <v>256</v>
      </c>
      <c r="AH464" s="85">
        <f t="shared" ref="AH464:AH514" si="150">AH463</f>
        <v>153600</v>
      </c>
      <c r="AI464" s="152">
        <f t="shared" ref="AI464:AI514" si="151">AI463</f>
        <v>0</v>
      </c>
      <c r="AJ464" s="152">
        <f t="shared" ref="AJ464:AJ514" si="152">AJ463</f>
        <v>0</v>
      </c>
      <c r="AK464" s="157">
        <f t="shared" si="141"/>
        <v>0</v>
      </c>
      <c r="AL464" s="158"/>
      <c r="AM464" s="158"/>
      <c r="AN464" s="159"/>
      <c r="AO464" s="159"/>
      <c r="AP464" s="159"/>
      <c r="AQ464" s="153"/>
      <c r="AR464" s="85">
        <f t="shared" si="142"/>
        <v>0</v>
      </c>
      <c r="AS464" s="85"/>
      <c r="AT464" s="85"/>
      <c r="AU464" s="85"/>
      <c r="AV464" s="85"/>
      <c r="AW464" s="85"/>
    </row>
    <row r="465" spans="1:49" s="22" customFormat="1">
      <c r="A465" s="42"/>
      <c r="B465" s="18">
        <v>451</v>
      </c>
      <c r="C465" s="19"/>
      <c r="D465" s="19"/>
      <c r="E465" s="25"/>
      <c r="F465" s="19"/>
      <c r="G465" s="19"/>
      <c r="H465" s="21"/>
      <c r="I465" s="21"/>
      <c r="J465" s="21"/>
      <c r="K465" s="21"/>
      <c r="L465" s="27"/>
      <c r="M465" s="27"/>
      <c r="N465" s="27"/>
      <c r="O465" s="27"/>
      <c r="P465" s="27"/>
      <c r="Q465" s="27"/>
      <c r="R465" s="27"/>
      <c r="S465" s="27"/>
      <c r="T465" s="160">
        <f t="shared" ref="T465:T514" si="153">COUNTIF(L465:S465,"P")</f>
        <v>0</v>
      </c>
      <c r="U465" s="166">
        <f t="shared" si="136"/>
        <v>0</v>
      </c>
      <c r="V465" s="166" t="e">
        <f t="shared" si="137"/>
        <v>#DIV/0!</v>
      </c>
      <c r="W465" s="161">
        <f t="shared" si="143"/>
        <v>0</v>
      </c>
      <c r="X465" s="161">
        <f t="shared" ref="X465:X514" si="154">(T465 + COUNTIF(L465:S465,"A"))*W465</f>
        <v>0</v>
      </c>
      <c r="Y465" s="161">
        <f t="shared" si="138"/>
        <v>0</v>
      </c>
      <c r="Z465" s="161">
        <f t="shared" si="144"/>
        <v>1</v>
      </c>
      <c r="AA465" s="161">
        <f t="shared" si="145"/>
        <v>0</v>
      </c>
      <c r="AB465" s="162" t="e">
        <f t="shared" si="139"/>
        <v>#DIV/0!</v>
      </c>
      <c r="AC465" s="162" t="e">
        <f t="shared" si="140"/>
        <v>#DIV/0!</v>
      </c>
      <c r="AD465" s="162">
        <f t="shared" si="146"/>
        <v>0</v>
      </c>
      <c r="AE465" s="85">
        <f t="shared" si="147"/>
        <v>39</v>
      </c>
      <c r="AF465" s="85">
        <f t="shared" si="148"/>
        <v>72</v>
      </c>
      <c r="AG465" s="85">
        <f t="shared" si="149"/>
        <v>256</v>
      </c>
      <c r="AH465" s="85">
        <f t="shared" si="150"/>
        <v>153600</v>
      </c>
      <c r="AI465" s="152">
        <f t="shared" si="151"/>
        <v>0</v>
      </c>
      <c r="AJ465" s="152">
        <f t="shared" si="152"/>
        <v>0</v>
      </c>
      <c r="AK465" s="157">
        <f t="shared" si="141"/>
        <v>0</v>
      </c>
      <c r="AL465" s="158"/>
      <c r="AM465" s="158"/>
      <c r="AN465" s="159"/>
      <c r="AO465" s="159"/>
      <c r="AP465" s="159"/>
      <c r="AQ465" s="153"/>
      <c r="AR465" s="85">
        <f t="shared" si="142"/>
        <v>0</v>
      </c>
      <c r="AS465" s="85"/>
      <c r="AT465" s="85"/>
      <c r="AU465" s="85"/>
      <c r="AV465" s="85"/>
      <c r="AW465" s="85"/>
    </row>
    <row r="466" spans="1:49" s="22" customFormat="1">
      <c r="A466" s="42"/>
      <c r="B466" s="18">
        <v>452</v>
      </c>
      <c r="C466" s="19"/>
      <c r="D466" s="19"/>
      <c r="E466" s="25"/>
      <c r="F466" s="19"/>
      <c r="G466" s="19"/>
      <c r="H466" s="21"/>
      <c r="I466" s="21"/>
      <c r="J466" s="21"/>
      <c r="K466" s="21"/>
      <c r="L466" s="27"/>
      <c r="M466" s="27"/>
      <c r="N466" s="27"/>
      <c r="O466" s="27"/>
      <c r="P466" s="27"/>
      <c r="Q466" s="27"/>
      <c r="R466" s="27"/>
      <c r="S466" s="27"/>
      <c r="T466" s="160">
        <f t="shared" si="153"/>
        <v>0</v>
      </c>
      <c r="U466" s="166">
        <f t="shared" si="136"/>
        <v>0</v>
      </c>
      <c r="V466" s="166" t="e">
        <f t="shared" si="137"/>
        <v>#DIV/0!</v>
      </c>
      <c r="W466" s="161">
        <f t="shared" si="143"/>
        <v>0</v>
      </c>
      <c r="X466" s="161">
        <f t="shared" si="154"/>
        <v>0</v>
      </c>
      <c r="Y466" s="161">
        <f t="shared" si="138"/>
        <v>0</v>
      </c>
      <c r="Z466" s="161">
        <f t="shared" si="144"/>
        <v>1</v>
      </c>
      <c r="AA466" s="161">
        <f t="shared" si="145"/>
        <v>0</v>
      </c>
      <c r="AB466" s="162" t="e">
        <f t="shared" si="139"/>
        <v>#DIV/0!</v>
      </c>
      <c r="AC466" s="162" t="e">
        <f t="shared" si="140"/>
        <v>#DIV/0!</v>
      </c>
      <c r="AD466" s="162">
        <f t="shared" si="146"/>
        <v>0</v>
      </c>
      <c r="AE466" s="85">
        <f t="shared" si="147"/>
        <v>39</v>
      </c>
      <c r="AF466" s="85">
        <f t="shared" si="148"/>
        <v>72</v>
      </c>
      <c r="AG466" s="85">
        <f t="shared" si="149"/>
        <v>256</v>
      </c>
      <c r="AH466" s="85">
        <f t="shared" si="150"/>
        <v>153600</v>
      </c>
      <c r="AI466" s="152">
        <f t="shared" si="151"/>
        <v>0</v>
      </c>
      <c r="AJ466" s="152">
        <f t="shared" si="152"/>
        <v>0</v>
      </c>
      <c r="AK466" s="157">
        <f t="shared" si="141"/>
        <v>0</v>
      </c>
      <c r="AL466" s="158"/>
      <c r="AM466" s="158"/>
      <c r="AN466" s="159"/>
      <c r="AO466" s="159"/>
      <c r="AP466" s="159"/>
      <c r="AQ466" s="153"/>
      <c r="AR466" s="85">
        <f t="shared" si="142"/>
        <v>0</v>
      </c>
      <c r="AS466" s="85"/>
      <c r="AT466" s="85"/>
      <c r="AU466" s="85"/>
      <c r="AV466" s="85"/>
      <c r="AW466" s="85"/>
    </row>
    <row r="467" spans="1:49" s="22" customFormat="1">
      <c r="A467" s="42"/>
      <c r="B467" s="18">
        <v>453</v>
      </c>
      <c r="C467" s="19"/>
      <c r="D467" s="19"/>
      <c r="E467" s="25"/>
      <c r="F467" s="19"/>
      <c r="G467" s="19"/>
      <c r="H467" s="21"/>
      <c r="I467" s="21"/>
      <c r="J467" s="21"/>
      <c r="K467" s="21"/>
      <c r="L467" s="27"/>
      <c r="M467" s="27"/>
      <c r="N467" s="27"/>
      <c r="O467" s="27"/>
      <c r="P467" s="27"/>
      <c r="Q467" s="27"/>
      <c r="R467" s="27"/>
      <c r="S467" s="27"/>
      <c r="T467" s="160">
        <f t="shared" si="153"/>
        <v>0</v>
      </c>
      <c r="U467" s="166">
        <f t="shared" si="136"/>
        <v>0</v>
      </c>
      <c r="V467" s="166" t="e">
        <f t="shared" si="137"/>
        <v>#DIV/0!</v>
      </c>
      <c r="W467" s="161">
        <f t="shared" si="143"/>
        <v>0</v>
      </c>
      <c r="X467" s="161">
        <f t="shared" si="154"/>
        <v>0</v>
      </c>
      <c r="Y467" s="161">
        <f t="shared" si="138"/>
        <v>0</v>
      </c>
      <c r="Z467" s="161">
        <f t="shared" si="144"/>
        <v>1</v>
      </c>
      <c r="AA467" s="161">
        <f t="shared" si="145"/>
        <v>0</v>
      </c>
      <c r="AB467" s="162" t="e">
        <f t="shared" si="139"/>
        <v>#DIV/0!</v>
      </c>
      <c r="AC467" s="162" t="e">
        <f t="shared" si="140"/>
        <v>#DIV/0!</v>
      </c>
      <c r="AD467" s="162">
        <f t="shared" si="146"/>
        <v>0</v>
      </c>
      <c r="AE467" s="85">
        <f t="shared" si="147"/>
        <v>39</v>
      </c>
      <c r="AF467" s="85">
        <f t="shared" si="148"/>
        <v>72</v>
      </c>
      <c r="AG467" s="85">
        <f t="shared" si="149"/>
        <v>256</v>
      </c>
      <c r="AH467" s="85">
        <f t="shared" si="150"/>
        <v>153600</v>
      </c>
      <c r="AI467" s="152">
        <f t="shared" si="151"/>
        <v>0</v>
      </c>
      <c r="AJ467" s="152">
        <f t="shared" si="152"/>
        <v>0</v>
      </c>
      <c r="AK467" s="157">
        <f t="shared" si="141"/>
        <v>0</v>
      </c>
      <c r="AL467" s="158"/>
      <c r="AM467" s="158"/>
      <c r="AN467" s="159"/>
      <c r="AO467" s="159"/>
      <c r="AP467" s="159"/>
      <c r="AQ467" s="153"/>
      <c r="AR467" s="85">
        <f t="shared" si="142"/>
        <v>0</v>
      </c>
      <c r="AS467" s="85"/>
      <c r="AT467" s="85"/>
      <c r="AU467" s="85"/>
      <c r="AV467" s="85"/>
      <c r="AW467" s="85"/>
    </row>
    <row r="468" spans="1:49" s="22" customFormat="1">
      <c r="A468" s="42"/>
      <c r="B468" s="18">
        <v>454</v>
      </c>
      <c r="C468" s="19"/>
      <c r="D468" s="19"/>
      <c r="E468" s="25"/>
      <c r="F468" s="19"/>
      <c r="G468" s="19"/>
      <c r="H468" s="21"/>
      <c r="I468" s="21"/>
      <c r="J468" s="21"/>
      <c r="K468" s="21"/>
      <c r="L468" s="27"/>
      <c r="M468" s="27"/>
      <c r="N468" s="27"/>
      <c r="O468" s="27"/>
      <c r="P468" s="27"/>
      <c r="Q468" s="27"/>
      <c r="R468" s="27"/>
      <c r="S468" s="27"/>
      <c r="T468" s="160">
        <f t="shared" si="153"/>
        <v>0</v>
      </c>
      <c r="U468" s="166">
        <f t="shared" si="136"/>
        <v>0</v>
      </c>
      <c r="V468" s="166" t="e">
        <f t="shared" si="137"/>
        <v>#DIV/0!</v>
      </c>
      <c r="W468" s="161">
        <f t="shared" si="143"/>
        <v>0</v>
      </c>
      <c r="X468" s="161">
        <f t="shared" si="154"/>
        <v>0</v>
      </c>
      <c r="Y468" s="161">
        <f t="shared" si="138"/>
        <v>0</v>
      </c>
      <c r="Z468" s="161">
        <f t="shared" si="144"/>
        <v>1</v>
      </c>
      <c r="AA468" s="161">
        <f t="shared" si="145"/>
        <v>0</v>
      </c>
      <c r="AB468" s="162" t="e">
        <f t="shared" si="139"/>
        <v>#DIV/0!</v>
      </c>
      <c r="AC468" s="162" t="e">
        <f t="shared" si="140"/>
        <v>#DIV/0!</v>
      </c>
      <c r="AD468" s="162">
        <f t="shared" si="146"/>
        <v>0</v>
      </c>
      <c r="AE468" s="85">
        <f t="shared" si="147"/>
        <v>39</v>
      </c>
      <c r="AF468" s="85">
        <f t="shared" si="148"/>
        <v>72</v>
      </c>
      <c r="AG468" s="85">
        <f t="shared" si="149"/>
        <v>256</v>
      </c>
      <c r="AH468" s="85">
        <f t="shared" si="150"/>
        <v>153600</v>
      </c>
      <c r="AI468" s="152">
        <f t="shared" si="151"/>
        <v>0</v>
      </c>
      <c r="AJ468" s="152">
        <f t="shared" si="152"/>
        <v>0</v>
      </c>
      <c r="AK468" s="157">
        <f t="shared" si="141"/>
        <v>0</v>
      </c>
      <c r="AL468" s="158"/>
      <c r="AM468" s="158"/>
      <c r="AN468" s="159"/>
      <c r="AO468" s="159"/>
      <c r="AP468" s="159"/>
      <c r="AQ468" s="153"/>
      <c r="AR468" s="85">
        <f t="shared" si="142"/>
        <v>0</v>
      </c>
      <c r="AS468" s="85"/>
      <c r="AT468" s="85"/>
      <c r="AU468" s="85"/>
      <c r="AV468" s="85"/>
      <c r="AW468" s="85"/>
    </row>
    <row r="469" spans="1:49" s="22" customFormat="1">
      <c r="A469" s="42"/>
      <c r="B469" s="18">
        <v>455</v>
      </c>
      <c r="C469" s="19"/>
      <c r="D469" s="19"/>
      <c r="E469" s="25"/>
      <c r="F469" s="19"/>
      <c r="G469" s="19"/>
      <c r="H469" s="21"/>
      <c r="I469" s="21"/>
      <c r="J469" s="21"/>
      <c r="K469" s="21"/>
      <c r="L469" s="27"/>
      <c r="M469" s="27"/>
      <c r="N469" s="27"/>
      <c r="O469" s="27"/>
      <c r="P469" s="27"/>
      <c r="Q469" s="27"/>
      <c r="R469" s="27"/>
      <c r="S469" s="27"/>
      <c r="T469" s="160">
        <f t="shared" si="153"/>
        <v>0</v>
      </c>
      <c r="U469" s="166">
        <f t="shared" si="136"/>
        <v>0</v>
      </c>
      <c r="V469" s="166" t="e">
        <f t="shared" si="137"/>
        <v>#DIV/0!</v>
      </c>
      <c r="W469" s="161">
        <f t="shared" si="143"/>
        <v>0</v>
      </c>
      <c r="X469" s="161">
        <f t="shared" si="154"/>
        <v>0</v>
      </c>
      <c r="Y469" s="161">
        <f t="shared" si="138"/>
        <v>0</v>
      </c>
      <c r="Z469" s="161">
        <f t="shared" si="144"/>
        <v>1</v>
      </c>
      <c r="AA469" s="161">
        <f t="shared" si="145"/>
        <v>0</v>
      </c>
      <c r="AB469" s="162" t="e">
        <f t="shared" si="139"/>
        <v>#DIV/0!</v>
      </c>
      <c r="AC469" s="162" t="e">
        <f t="shared" si="140"/>
        <v>#DIV/0!</v>
      </c>
      <c r="AD469" s="162">
        <f t="shared" si="146"/>
        <v>0</v>
      </c>
      <c r="AE469" s="85">
        <f t="shared" si="147"/>
        <v>39</v>
      </c>
      <c r="AF469" s="85">
        <f t="shared" si="148"/>
        <v>72</v>
      </c>
      <c r="AG469" s="85">
        <f t="shared" si="149"/>
        <v>256</v>
      </c>
      <c r="AH469" s="85">
        <f t="shared" si="150"/>
        <v>153600</v>
      </c>
      <c r="AI469" s="152">
        <f t="shared" si="151"/>
        <v>0</v>
      </c>
      <c r="AJ469" s="152">
        <f t="shared" si="152"/>
        <v>0</v>
      </c>
      <c r="AK469" s="157">
        <f t="shared" si="141"/>
        <v>0</v>
      </c>
      <c r="AL469" s="158"/>
      <c r="AM469" s="158"/>
      <c r="AN469" s="159"/>
      <c r="AO469" s="159"/>
      <c r="AP469" s="159"/>
      <c r="AQ469" s="153"/>
      <c r="AR469" s="85">
        <f t="shared" si="142"/>
        <v>0</v>
      </c>
      <c r="AS469" s="85"/>
      <c r="AT469" s="85"/>
      <c r="AU469" s="85"/>
      <c r="AV469" s="85"/>
      <c r="AW469" s="85"/>
    </row>
    <row r="470" spans="1:49" s="22" customFormat="1">
      <c r="A470" s="42"/>
      <c r="B470" s="18">
        <v>456</v>
      </c>
      <c r="C470" s="19"/>
      <c r="D470" s="19"/>
      <c r="E470" s="25"/>
      <c r="F470" s="19"/>
      <c r="G470" s="19"/>
      <c r="H470" s="21"/>
      <c r="I470" s="21"/>
      <c r="J470" s="21"/>
      <c r="K470" s="21"/>
      <c r="L470" s="27"/>
      <c r="M470" s="27"/>
      <c r="N470" s="27"/>
      <c r="O470" s="27"/>
      <c r="P470" s="27"/>
      <c r="Q470" s="27"/>
      <c r="R470" s="27"/>
      <c r="S470" s="27"/>
      <c r="T470" s="160">
        <f t="shared" si="153"/>
        <v>0</v>
      </c>
      <c r="U470" s="166">
        <f t="shared" si="136"/>
        <v>0</v>
      </c>
      <c r="V470" s="166" t="e">
        <f t="shared" si="137"/>
        <v>#DIV/0!</v>
      </c>
      <c r="W470" s="161">
        <f t="shared" si="143"/>
        <v>0</v>
      </c>
      <c r="X470" s="161">
        <f t="shared" si="154"/>
        <v>0</v>
      </c>
      <c r="Y470" s="161">
        <f t="shared" si="138"/>
        <v>0</v>
      </c>
      <c r="Z470" s="161">
        <f t="shared" si="144"/>
        <v>1</v>
      </c>
      <c r="AA470" s="161">
        <f t="shared" si="145"/>
        <v>0</v>
      </c>
      <c r="AB470" s="162" t="e">
        <f t="shared" si="139"/>
        <v>#DIV/0!</v>
      </c>
      <c r="AC470" s="162" t="e">
        <f t="shared" si="140"/>
        <v>#DIV/0!</v>
      </c>
      <c r="AD470" s="162">
        <f t="shared" si="146"/>
        <v>0</v>
      </c>
      <c r="AE470" s="85">
        <f t="shared" si="147"/>
        <v>39</v>
      </c>
      <c r="AF470" s="85">
        <f t="shared" si="148"/>
        <v>72</v>
      </c>
      <c r="AG470" s="85">
        <f t="shared" si="149"/>
        <v>256</v>
      </c>
      <c r="AH470" s="85">
        <f t="shared" si="150"/>
        <v>153600</v>
      </c>
      <c r="AI470" s="152">
        <f t="shared" si="151"/>
        <v>0</v>
      </c>
      <c r="AJ470" s="152">
        <f t="shared" si="152"/>
        <v>0</v>
      </c>
      <c r="AK470" s="157">
        <f t="shared" si="141"/>
        <v>0</v>
      </c>
      <c r="AL470" s="158"/>
      <c r="AM470" s="158"/>
      <c r="AN470" s="159"/>
      <c r="AO470" s="159"/>
      <c r="AP470" s="159"/>
      <c r="AQ470" s="153"/>
      <c r="AR470" s="85">
        <f t="shared" si="142"/>
        <v>0</v>
      </c>
      <c r="AS470" s="85"/>
      <c r="AT470" s="85"/>
      <c r="AU470" s="85"/>
      <c r="AV470" s="85"/>
      <c r="AW470" s="85"/>
    </row>
    <row r="471" spans="1:49" s="22" customFormat="1">
      <c r="A471" s="42"/>
      <c r="B471" s="18">
        <v>457</v>
      </c>
      <c r="C471" s="19"/>
      <c r="D471" s="19"/>
      <c r="E471" s="25"/>
      <c r="F471" s="19"/>
      <c r="G471" s="19"/>
      <c r="H471" s="21"/>
      <c r="I471" s="21"/>
      <c r="J471" s="21"/>
      <c r="K471" s="21"/>
      <c r="L471" s="27"/>
      <c r="M471" s="27"/>
      <c r="N471" s="27"/>
      <c r="O471" s="27"/>
      <c r="P471" s="27"/>
      <c r="Q471" s="27"/>
      <c r="R471" s="27"/>
      <c r="S471" s="27"/>
      <c r="T471" s="160">
        <f t="shared" si="153"/>
        <v>0</v>
      </c>
      <c r="U471" s="166">
        <f t="shared" si="136"/>
        <v>0</v>
      </c>
      <c r="V471" s="166" t="e">
        <f t="shared" si="137"/>
        <v>#DIV/0!</v>
      </c>
      <c r="W471" s="161">
        <f t="shared" si="143"/>
        <v>0</v>
      </c>
      <c r="X471" s="161">
        <f t="shared" si="154"/>
        <v>0</v>
      </c>
      <c r="Y471" s="161">
        <f t="shared" si="138"/>
        <v>0</v>
      </c>
      <c r="Z471" s="161">
        <f t="shared" si="144"/>
        <v>1</v>
      </c>
      <c r="AA471" s="161">
        <f t="shared" si="145"/>
        <v>0</v>
      </c>
      <c r="AB471" s="162" t="e">
        <f t="shared" si="139"/>
        <v>#DIV/0!</v>
      </c>
      <c r="AC471" s="162" t="e">
        <f t="shared" si="140"/>
        <v>#DIV/0!</v>
      </c>
      <c r="AD471" s="162">
        <f t="shared" si="146"/>
        <v>0</v>
      </c>
      <c r="AE471" s="85">
        <f t="shared" si="147"/>
        <v>39</v>
      </c>
      <c r="AF471" s="85">
        <f t="shared" si="148"/>
        <v>72</v>
      </c>
      <c r="AG471" s="85">
        <f t="shared" si="149"/>
        <v>256</v>
      </c>
      <c r="AH471" s="85">
        <f t="shared" si="150"/>
        <v>153600</v>
      </c>
      <c r="AI471" s="152">
        <f t="shared" si="151"/>
        <v>0</v>
      </c>
      <c r="AJ471" s="152">
        <f t="shared" si="152"/>
        <v>0</v>
      </c>
      <c r="AK471" s="157">
        <f t="shared" si="141"/>
        <v>0</v>
      </c>
      <c r="AL471" s="158"/>
      <c r="AM471" s="158"/>
      <c r="AN471" s="159"/>
      <c r="AO471" s="159"/>
      <c r="AP471" s="159"/>
      <c r="AQ471" s="153"/>
      <c r="AR471" s="85">
        <f t="shared" si="142"/>
        <v>0</v>
      </c>
      <c r="AS471" s="85"/>
      <c r="AT471" s="85"/>
      <c r="AU471" s="85"/>
      <c r="AV471" s="85"/>
      <c r="AW471" s="85"/>
    </row>
    <row r="472" spans="1:49" s="22" customFormat="1">
      <c r="A472" s="42"/>
      <c r="B472" s="18">
        <v>458</v>
      </c>
      <c r="C472" s="19"/>
      <c r="D472" s="19"/>
      <c r="E472" s="25"/>
      <c r="F472" s="19"/>
      <c r="G472" s="19"/>
      <c r="H472" s="21"/>
      <c r="I472" s="21"/>
      <c r="J472" s="21"/>
      <c r="K472" s="21"/>
      <c r="L472" s="27"/>
      <c r="M472" s="27"/>
      <c r="N472" s="27"/>
      <c r="O472" s="27"/>
      <c r="P472" s="27"/>
      <c r="Q472" s="27"/>
      <c r="R472" s="27"/>
      <c r="S472" s="27"/>
      <c r="T472" s="160">
        <f t="shared" si="153"/>
        <v>0</v>
      </c>
      <c r="U472" s="166">
        <f t="shared" si="136"/>
        <v>0</v>
      </c>
      <c r="V472" s="166" t="e">
        <f t="shared" si="137"/>
        <v>#DIV/0!</v>
      </c>
      <c r="W472" s="161">
        <f t="shared" si="143"/>
        <v>0</v>
      </c>
      <c r="X472" s="161">
        <f t="shared" si="154"/>
        <v>0</v>
      </c>
      <c r="Y472" s="161">
        <f t="shared" si="138"/>
        <v>0</v>
      </c>
      <c r="Z472" s="161">
        <f t="shared" si="144"/>
        <v>1</v>
      </c>
      <c r="AA472" s="161">
        <f t="shared" si="145"/>
        <v>0</v>
      </c>
      <c r="AB472" s="162" t="e">
        <f t="shared" si="139"/>
        <v>#DIV/0!</v>
      </c>
      <c r="AC472" s="162" t="e">
        <f t="shared" si="140"/>
        <v>#DIV/0!</v>
      </c>
      <c r="AD472" s="162">
        <f t="shared" si="146"/>
        <v>0</v>
      </c>
      <c r="AE472" s="85">
        <f t="shared" si="147"/>
        <v>39</v>
      </c>
      <c r="AF472" s="85">
        <f t="shared" si="148"/>
        <v>72</v>
      </c>
      <c r="AG472" s="85">
        <f t="shared" si="149"/>
        <v>256</v>
      </c>
      <c r="AH472" s="85">
        <f t="shared" si="150"/>
        <v>153600</v>
      </c>
      <c r="AI472" s="152">
        <f t="shared" si="151"/>
        <v>0</v>
      </c>
      <c r="AJ472" s="152">
        <f t="shared" si="152"/>
        <v>0</v>
      </c>
      <c r="AK472" s="157">
        <f t="shared" si="141"/>
        <v>0</v>
      </c>
      <c r="AL472" s="158"/>
      <c r="AM472" s="158"/>
      <c r="AN472" s="159"/>
      <c r="AO472" s="159"/>
      <c r="AP472" s="159"/>
      <c r="AQ472" s="153"/>
      <c r="AR472" s="85">
        <f t="shared" si="142"/>
        <v>0</v>
      </c>
      <c r="AS472" s="85"/>
      <c r="AT472" s="85"/>
      <c r="AU472" s="85"/>
      <c r="AV472" s="85"/>
      <c r="AW472" s="85"/>
    </row>
    <row r="473" spans="1:49" s="22" customFormat="1">
      <c r="A473" s="42"/>
      <c r="B473" s="18">
        <v>459</v>
      </c>
      <c r="C473" s="19"/>
      <c r="D473" s="19"/>
      <c r="E473" s="25"/>
      <c r="F473" s="19"/>
      <c r="G473" s="19"/>
      <c r="H473" s="21"/>
      <c r="I473" s="21"/>
      <c r="J473" s="21"/>
      <c r="K473" s="21"/>
      <c r="L473" s="27"/>
      <c r="M473" s="27"/>
      <c r="N473" s="27"/>
      <c r="O473" s="27"/>
      <c r="P473" s="27"/>
      <c r="Q473" s="27"/>
      <c r="R473" s="27"/>
      <c r="S473" s="27"/>
      <c r="T473" s="160">
        <f t="shared" si="153"/>
        <v>0</v>
      </c>
      <c r="U473" s="166">
        <f t="shared" si="136"/>
        <v>0</v>
      </c>
      <c r="V473" s="166" t="e">
        <f t="shared" si="137"/>
        <v>#DIV/0!</v>
      </c>
      <c r="W473" s="161">
        <f t="shared" si="143"/>
        <v>0</v>
      </c>
      <c r="X473" s="161">
        <f t="shared" si="154"/>
        <v>0</v>
      </c>
      <c r="Y473" s="161">
        <f t="shared" si="138"/>
        <v>0</v>
      </c>
      <c r="Z473" s="161">
        <f t="shared" si="144"/>
        <v>1</v>
      </c>
      <c r="AA473" s="161">
        <f t="shared" si="145"/>
        <v>0</v>
      </c>
      <c r="AB473" s="162" t="e">
        <f t="shared" si="139"/>
        <v>#DIV/0!</v>
      </c>
      <c r="AC473" s="162" t="e">
        <f t="shared" si="140"/>
        <v>#DIV/0!</v>
      </c>
      <c r="AD473" s="162">
        <f t="shared" si="146"/>
        <v>0</v>
      </c>
      <c r="AE473" s="85">
        <f t="shared" si="147"/>
        <v>39</v>
      </c>
      <c r="AF473" s="85">
        <f t="shared" si="148"/>
        <v>72</v>
      </c>
      <c r="AG473" s="85">
        <f t="shared" si="149"/>
        <v>256</v>
      </c>
      <c r="AH473" s="85">
        <f t="shared" si="150"/>
        <v>153600</v>
      </c>
      <c r="AI473" s="152">
        <f t="shared" si="151"/>
        <v>0</v>
      </c>
      <c r="AJ473" s="152">
        <f t="shared" si="152"/>
        <v>0</v>
      </c>
      <c r="AK473" s="157">
        <f t="shared" si="141"/>
        <v>0</v>
      </c>
      <c r="AL473" s="158"/>
      <c r="AM473" s="158"/>
      <c r="AN473" s="159"/>
      <c r="AO473" s="159"/>
      <c r="AP473" s="159"/>
      <c r="AQ473" s="153"/>
      <c r="AR473" s="85">
        <f t="shared" si="142"/>
        <v>0</v>
      </c>
      <c r="AS473" s="85"/>
      <c r="AT473" s="85"/>
      <c r="AU473" s="85"/>
      <c r="AV473" s="85"/>
      <c r="AW473" s="85"/>
    </row>
    <row r="474" spans="1:49" s="22" customFormat="1">
      <c r="A474" s="42"/>
      <c r="B474" s="18">
        <v>460</v>
      </c>
      <c r="C474" s="19"/>
      <c r="D474" s="19"/>
      <c r="E474" s="25"/>
      <c r="F474" s="19"/>
      <c r="G474" s="19"/>
      <c r="H474" s="21"/>
      <c r="I474" s="21"/>
      <c r="J474" s="21"/>
      <c r="K474" s="21"/>
      <c r="L474" s="27"/>
      <c r="M474" s="27"/>
      <c r="N474" s="27"/>
      <c r="O474" s="27"/>
      <c r="P474" s="27"/>
      <c r="Q474" s="27"/>
      <c r="R474" s="27"/>
      <c r="S474" s="27"/>
      <c r="T474" s="160">
        <f t="shared" si="153"/>
        <v>0</v>
      </c>
      <c r="U474" s="166">
        <f t="shared" si="136"/>
        <v>0</v>
      </c>
      <c r="V474" s="166" t="e">
        <f t="shared" si="137"/>
        <v>#DIV/0!</v>
      </c>
      <c r="W474" s="161">
        <f t="shared" si="143"/>
        <v>0</v>
      </c>
      <c r="X474" s="161">
        <f t="shared" si="154"/>
        <v>0</v>
      </c>
      <c r="Y474" s="161">
        <f t="shared" si="138"/>
        <v>0</v>
      </c>
      <c r="Z474" s="161">
        <f t="shared" si="144"/>
        <v>1</v>
      </c>
      <c r="AA474" s="161">
        <f t="shared" si="145"/>
        <v>0</v>
      </c>
      <c r="AB474" s="162" t="e">
        <f t="shared" si="139"/>
        <v>#DIV/0!</v>
      </c>
      <c r="AC474" s="162" t="e">
        <f t="shared" si="140"/>
        <v>#DIV/0!</v>
      </c>
      <c r="AD474" s="162">
        <f t="shared" si="146"/>
        <v>0</v>
      </c>
      <c r="AE474" s="85">
        <f t="shared" si="147"/>
        <v>39</v>
      </c>
      <c r="AF474" s="85">
        <f t="shared" si="148"/>
        <v>72</v>
      </c>
      <c r="AG474" s="85">
        <f t="shared" si="149"/>
        <v>256</v>
      </c>
      <c r="AH474" s="85">
        <f t="shared" si="150"/>
        <v>153600</v>
      </c>
      <c r="AI474" s="152">
        <f t="shared" si="151"/>
        <v>0</v>
      </c>
      <c r="AJ474" s="152">
        <f t="shared" si="152"/>
        <v>0</v>
      </c>
      <c r="AK474" s="157">
        <f t="shared" si="141"/>
        <v>0</v>
      </c>
      <c r="AL474" s="158"/>
      <c r="AM474" s="158"/>
      <c r="AN474" s="159"/>
      <c r="AO474" s="159"/>
      <c r="AP474" s="159"/>
      <c r="AQ474" s="153"/>
      <c r="AR474" s="85">
        <f t="shared" si="142"/>
        <v>0</v>
      </c>
      <c r="AS474" s="85"/>
      <c r="AT474" s="85"/>
      <c r="AU474" s="85"/>
      <c r="AV474" s="85"/>
      <c r="AW474" s="85"/>
    </row>
    <row r="475" spans="1:49" s="22" customFormat="1">
      <c r="A475" s="42"/>
      <c r="B475" s="18">
        <v>461</v>
      </c>
      <c r="C475" s="19"/>
      <c r="D475" s="19"/>
      <c r="E475" s="25"/>
      <c r="F475" s="19"/>
      <c r="G475" s="19"/>
      <c r="H475" s="21"/>
      <c r="I475" s="21"/>
      <c r="J475" s="21"/>
      <c r="K475" s="21"/>
      <c r="L475" s="27"/>
      <c r="M475" s="27"/>
      <c r="N475" s="27"/>
      <c r="O475" s="27"/>
      <c r="P475" s="27"/>
      <c r="Q475" s="27"/>
      <c r="R475" s="27"/>
      <c r="S475" s="27"/>
      <c r="T475" s="160">
        <f t="shared" si="153"/>
        <v>0</v>
      </c>
      <c r="U475" s="166">
        <f t="shared" si="136"/>
        <v>0</v>
      </c>
      <c r="V475" s="166" t="e">
        <f t="shared" si="137"/>
        <v>#DIV/0!</v>
      </c>
      <c r="W475" s="161">
        <f t="shared" si="143"/>
        <v>0</v>
      </c>
      <c r="X475" s="161">
        <f t="shared" si="154"/>
        <v>0</v>
      </c>
      <c r="Y475" s="161">
        <f t="shared" si="138"/>
        <v>0</v>
      </c>
      <c r="Z475" s="161">
        <f t="shared" si="144"/>
        <v>1</v>
      </c>
      <c r="AA475" s="161">
        <f t="shared" si="145"/>
        <v>0</v>
      </c>
      <c r="AB475" s="162" t="e">
        <f t="shared" si="139"/>
        <v>#DIV/0!</v>
      </c>
      <c r="AC475" s="162" t="e">
        <f t="shared" si="140"/>
        <v>#DIV/0!</v>
      </c>
      <c r="AD475" s="162">
        <f t="shared" si="146"/>
        <v>0</v>
      </c>
      <c r="AE475" s="85">
        <f t="shared" si="147"/>
        <v>39</v>
      </c>
      <c r="AF475" s="85">
        <f t="shared" si="148"/>
        <v>72</v>
      </c>
      <c r="AG475" s="85">
        <f t="shared" si="149"/>
        <v>256</v>
      </c>
      <c r="AH475" s="85">
        <f t="shared" si="150"/>
        <v>153600</v>
      </c>
      <c r="AI475" s="152">
        <f t="shared" si="151"/>
        <v>0</v>
      </c>
      <c r="AJ475" s="152">
        <f t="shared" si="152"/>
        <v>0</v>
      </c>
      <c r="AK475" s="157">
        <f t="shared" si="141"/>
        <v>0</v>
      </c>
      <c r="AL475" s="158"/>
      <c r="AM475" s="158"/>
      <c r="AN475" s="159"/>
      <c r="AO475" s="159"/>
      <c r="AP475" s="159"/>
      <c r="AQ475" s="153"/>
      <c r="AR475" s="85">
        <f t="shared" si="142"/>
        <v>0</v>
      </c>
      <c r="AS475" s="85"/>
      <c r="AT475" s="85"/>
      <c r="AU475" s="85"/>
      <c r="AV475" s="85"/>
      <c r="AW475" s="85"/>
    </row>
    <row r="476" spans="1:49" s="22" customFormat="1">
      <c r="A476" s="42"/>
      <c r="B476" s="18">
        <v>462</v>
      </c>
      <c r="C476" s="19"/>
      <c r="D476" s="19"/>
      <c r="E476" s="25"/>
      <c r="F476" s="19"/>
      <c r="G476" s="19"/>
      <c r="H476" s="21"/>
      <c r="I476" s="21"/>
      <c r="J476" s="21"/>
      <c r="K476" s="21"/>
      <c r="L476" s="27"/>
      <c r="M476" s="27"/>
      <c r="N476" s="27"/>
      <c r="O476" s="27"/>
      <c r="P476" s="27"/>
      <c r="Q476" s="27"/>
      <c r="R476" s="27"/>
      <c r="S476" s="27"/>
      <c r="T476" s="160">
        <f t="shared" si="153"/>
        <v>0</v>
      </c>
      <c r="U476" s="166">
        <f t="shared" si="136"/>
        <v>0</v>
      </c>
      <c r="V476" s="166" t="e">
        <f t="shared" si="137"/>
        <v>#DIV/0!</v>
      </c>
      <c r="W476" s="161">
        <f t="shared" si="143"/>
        <v>0</v>
      </c>
      <c r="X476" s="161">
        <f t="shared" si="154"/>
        <v>0</v>
      </c>
      <c r="Y476" s="161">
        <f t="shared" si="138"/>
        <v>0</v>
      </c>
      <c r="Z476" s="161">
        <f t="shared" si="144"/>
        <v>1</v>
      </c>
      <c r="AA476" s="161">
        <f t="shared" si="145"/>
        <v>0</v>
      </c>
      <c r="AB476" s="162" t="e">
        <f t="shared" si="139"/>
        <v>#DIV/0!</v>
      </c>
      <c r="AC476" s="162" t="e">
        <f t="shared" si="140"/>
        <v>#DIV/0!</v>
      </c>
      <c r="AD476" s="162">
        <f t="shared" si="146"/>
        <v>0</v>
      </c>
      <c r="AE476" s="85">
        <f t="shared" si="147"/>
        <v>39</v>
      </c>
      <c r="AF476" s="85">
        <f t="shared" si="148"/>
        <v>72</v>
      </c>
      <c r="AG476" s="85">
        <f t="shared" si="149"/>
        <v>256</v>
      </c>
      <c r="AH476" s="85">
        <f t="shared" si="150"/>
        <v>153600</v>
      </c>
      <c r="AI476" s="152">
        <f t="shared" si="151"/>
        <v>0</v>
      </c>
      <c r="AJ476" s="152">
        <f t="shared" si="152"/>
        <v>0</v>
      </c>
      <c r="AK476" s="157">
        <f t="shared" si="141"/>
        <v>0</v>
      </c>
      <c r="AL476" s="158"/>
      <c r="AM476" s="158"/>
      <c r="AN476" s="159"/>
      <c r="AO476" s="159"/>
      <c r="AP476" s="159"/>
      <c r="AQ476" s="153"/>
      <c r="AR476" s="85">
        <f t="shared" si="142"/>
        <v>0</v>
      </c>
      <c r="AS476" s="85"/>
      <c r="AT476" s="85"/>
      <c r="AU476" s="85"/>
      <c r="AV476" s="85"/>
      <c r="AW476" s="85"/>
    </row>
    <row r="477" spans="1:49" s="22" customFormat="1">
      <c r="A477" s="42"/>
      <c r="B477" s="18">
        <v>463</v>
      </c>
      <c r="C477" s="19"/>
      <c r="D477" s="19"/>
      <c r="E477" s="25"/>
      <c r="F477" s="19"/>
      <c r="G477" s="19"/>
      <c r="H477" s="21"/>
      <c r="I477" s="21"/>
      <c r="J477" s="21"/>
      <c r="K477" s="21"/>
      <c r="L477" s="27"/>
      <c r="M477" s="27"/>
      <c r="N477" s="27"/>
      <c r="O477" s="27"/>
      <c r="P477" s="27"/>
      <c r="Q477" s="27"/>
      <c r="R477" s="27"/>
      <c r="S477" s="27"/>
      <c r="T477" s="160">
        <f t="shared" si="153"/>
        <v>0</v>
      </c>
      <c r="U477" s="166">
        <f t="shared" si="136"/>
        <v>0</v>
      </c>
      <c r="V477" s="166" t="e">
        <f t="shared" si="137"/>
        <v>#DIV/0!</v>
      </c>
      <c r="W477" s="161">
        <f t="shared" si="143"/>
        <v>0</v>
      </c>
      <c r="X477" s="161">
        <f t="shared" si="154"/>
        <v>0</v>
      </c>
      <c r="Y477" s="161">
        <f t="shared" si="138"/>
        <v>0</v>
      </c>
      <c r="Z477" s="161">
        <f t="shared" si="144"/>
        <v>1</v>
      </c>
      <c r="AA477" s="161">
        <f t="shared" si="145"/>
        <v>0</v>
      </c>
      <c r="AB477" s="162" t="e">
        <f t="shared" si="139"/>
        <v>#DIV/0!</v>
      </c>
      <c r="AC477" s="162" t="e">
        <f t="shared" si="140"/>
        <v>#DIV/0!</v>
      </c>
      <c r="AD477" s="162">
        <f t="shared" si="146"/>
        <v>0</v>
      </c>
      <c r="AE477" s="85">
        <f t="shared" si="147"/>
        <v>39</v>
      </c>
      <c r="AF477" s="85">
        <f t="shared" si="148"/>
        <v>72</v>
      </c>
      <c r="AG477" s="85">
        <f t="shared" si="149"/>
        <v>256</v>
      </c>
      <c r="AH477" s="85">
        <f t="shared" si="150"/>
        <v>153600</v>
      </c>
      <c r="AI477" s="152">
        <f t="shared" si="151"/>
        <v>0</v>
      </c>
      <c r="AJ477" s="152">
        <f t="shared" si="152"/>
        <v>0</v>
      </c>
      <c r="AK477" s="157">
        <f t="shared" si="141"/>
        <v>0</v>
      </c>
      <c r="AL477" s="158"/>
      <c r="AM477" s="158"/>
      <c r="AN477" s="159"/>
      <c r="AO477" s="159"/>
      <c r="AP477" s="159"/>
      <c r="AQ477" s="153"/>
      <c r="AR477" s="85">
        <f t="shared" si="142"/>
        <v>0</v>
      </c>
      <c r="AS477" s="85"/>
      <c r="AT477" s="85"/>
      <c r="AU477" s="85"/>
      <c r="AV477" s="85"/>
      <c r="AW477" s="85"/>
    </row>
    <row r="478" spans="1:49" s="22" customFormat="1">
      <c r="A478" s="42"/>
      <c r="B478" s="18">
        <v>464</v>
      </c>
      <c r="C478" s="19"/>
      <c r="D478" s="19"/>
      <c r="E478" s="25"/>
      <c r="F478" s="19"/>
      <c r="G478" s="19"/>
      <c r="H478" s="21"/>
      <c r="I478" s="21"/>
      <c r="J478" s="21"/>
      <c r="K478" s="21"/>
      <c r="L478" s="27"/>
      <c r="M478" s="27"/>
      <c r="N478" s="27"/>
      <c r="O478" s="27"/>
      <c r="P478" s="27"/>
      <c r="Q478" s="27"/>
      <c r="R478" s="27"/>
      <c r="S478" s="27"/>
      <c r="T478" s="160">
        <f t="shared" si="153"/>
        <v>0</v>
      </c>
      <c r="U478" s="166">
        <f t="shared" si="136"/>
        <v>0</v>
      </c>
      <c r="V478" s="166" t="e">
        <f t="shared" si="137"/>
        <v>#DIV/0!</v>
      </c>
      <c r="W478" s="161">
        <f t="shared" si="143"/>
        <v>0</v>
      </c>
      <c r="X478" s="161">
        <f t="shared" si="154"/>
        <v>0</v>
      </c>
      <c r="Y478" s="161">
        <f t="shared" si="138"/>
        <v>0</v>
      </c>
      <c r="Z478" s="161">
        <f t="shared" si="144"/>
        <v>1</v>
      </c>
      <c r="AA478" s="161">
        <f t="shared" si="145"/>
        <v>0</v>
      </c>
      <c r="AB478" s="162" t="e">
        <f t="shared" si="139"/>
        <v>#DIV/0!</v>
      </c>
      <c r="AC478" s="162" t="e">
        <f t="shared" si="140"/>
        <v>#DIV/0!</v>
      </c>
      <c r="AD478" s="162">
        <f t="shared" si="146"/>
        <v>0</v>
      </c>
      <c r="AE478" s="85">
        <f t="shared" si="147"/>
        <v>39</v>
      </c>
      <c r="AF478" s="85">
        <f t="shared" si="148"/>
        <v>72</v>
      </c>
      <c r="AG478" s="85">
        <f t="shared" si="149"/>
        <v>256</v>
      </c>
      <c r="AH478" s="85">
        <f t="shared" si="150"/>
        <v>153600</v>
      </c>
      <c r="AI478" s="152">
        <f t="shared" si="151"/>
        <v>0</v>
      </c>
      <c r="AJ478" s="152">
        <f t="shared" si="152"/>
        <v>0</v>
      </c>
      <c r="AK478" s="157">
        <f t="shared" si="141"/>
        <v>0</v>
      </c>
      <c r="AL478" s="158"/>
      <c r="AM478" s="158"/>
      <c r="AN478" s="159"/>
      <c r="AO478" s="159"/>
      <c r="AP478" s="159"/>
      <c r="AQ478" s="153"/>
      <c r="AR478" s="85">
        <f t="shared" si="142"/>
        <v>0</v>
      </c>
      <c r="AS478" s="85"/>
      <c r="AT478" s="85"/>
      <c r="AU478" s="85"/>
      <c r="AV478" s="85"/>
      <c r="AW478" s="85"/>
    </row>
    <row r="479" spans="1:49" s="22" customFormat="1">
      <c r="A479" s="42"/>
      <c r="B479" s="18">
        <v>465</v>
      </c>
      <c r="C479" s="19"/>
      <c r="D479" s="19"/>
      <c r="E479" s="25"/>
      <c r="F479" s="19"/>
      <c r="G479" s="19"/>
      <c r="H479" s="21"/>
      <c r="I479" s="21"/>
      <c r="J479" s="21"/>
      <c r="K479" s="21"/>
      <c r="L479" s="27"/>
      <c r="M479" s="27"/>
      <c r="N479" s="27"/>
      <c r="O479" s="27"/>
      <c r="P479" s="27"/>
      <c r="Q479" s="27"/>
      <c r="R479" s="27"/>
      <c r="S479" s="27"/>
      <c r="T479" s="160">
        <f t="shared" si="153"/>
        <v>0</v>
      </c>
      <c r="U479" s="166">
        <f t="shared" si="136"/>
        <v>0</v>
      </c>
      <c r="V479" s="166" t="e">
        <f t="shared" si="137"/>
        <v>#DIV/0!</v>
      </c>
      <c r="W479" s="161">
        <f t="shared" si="143"/>
        <v>0</v>
      </c>
      <c r="X479" s="161">
        <f t="shared" si="154"/>
        <v>0</v>
      </c>
      <c r="Y479" s="161">
        <f t="shared" si="138"/>
        <v>0</v>
      </c>
      <c r="Z479" s="161">
        <f t="shared" si="144"/>
        <v>1</v>
      </c>
      <c r="AA479" s="161">
        <f t="shared" si="145"/>
        <v>0</v>
      </c>
      <c r="AB479" s="162" t="e">
        <f t="shared" si="139"/>
        <v>#DIV/0!</v>
      </c>
      <c r="AC479" s="162" t="e">
        <f t="shared" si="140"/>
        <v>#DIV/0!</v>
      </c>
      <c r="AD479" s="162">
        <f t="shared" si="146"/>
        <v>0</v>
      </c>
      <c r="AE479" s="85">
        <f t="shared" si="147"/>
        <v>39</v>
      </c>
      <c r="AF479" s="85">
        <f t="shared" si="148"/>
        <v>72</v>
      </c>
      <c r="AG479" s="85">
        <f t="shared" si="149"/>
        <v>256</v>
      </c>
      <c r="AH479" s="85">
        <f t="shared" si="150"/>
        <v>153600</v>
      </c>
      <c r="AI479" s="152">
        <f t="shared" si="151"/>
        <v>0</v>
      </c>
      <c r="AJ479" s="152">
        <f t="shared" si="152"/>
        <v>0</v>
      </c>
      <c r="AK479" s="157">
        <f t="shared" si="141"/>
        <v>0</v>
      </c>
      <c r="AL479" s="158"/>
      <c r="AM479" s="158"/>
      <c r="AN479" s="159"/>
      <c r="AO479" s="159"/>
      <c r="AP479" s="159"/>
      <c r="AQ479" s="153"/>
      <c r="AR479" s="85">
        <f t="shared" si="142"/>
        <v>0</v>
      </c>
      <c r="AS479" s="85"/>
      <c r="AT479" s="85"/>
      <c r="AU479" s="85"/>
      <c r="AV479" s="85"/>
      <c r="AW479" s="85"/>
    </row>
    <row r="480" spans="1:49" s="22" customFormat="1">
      <c r="A480" s="42"/>
      <c r="B480" s="18">
        <v>466</v>
      </c>
      <c r="C480" s="19"/>
      <c r="D480" s="19"/>
      <c r="E480" s="25"/>
      <c r="F480" s="19"/>
      <c r="G480" s="19"/>
      <c r="H480" s="21"/>
      <c r="I480" s="21"/>
      <c r="J480" s="21"/>
      <c r="K480" s="21"/>
      <c r="L480" s="27"/>
      <c r="M480" s="27"/>
      <c r="N480" s="27"/>
      <c r="O480" s="27"/>
      <c r="P480" s="27"/>
      <c r="Q480" s="27"/>
      <c r="R480" s="27"/>
      <c r="S480" s="27"/>
      <c r="T480" s="160">
        <f t="shared" si="153"/>
        <v>0</v>
      </c>
      <c r="U480" s="166">
        <f t="shared" si="136"/>
        <v>0</v>
      </c>
      <c r="V480" s="166" t="e">
        <f t="shared" si="137"/>
        <v>#DIV/0!</v>
      </c>
      <c r="W480" s="161">
        <f t="shared" si="143"/>
        <v>0</v>
      </c>
      <c r="X480" s="161">
        <f t="shared" si="154"/>
        <v>0</v>
      </c>
      <c r="Y480" s="161">
        <f t="shared" si="138"/>
        <v>0</v>
      </c>
      <c r="Z480" s="161">
        <f t="shared" si="144"/>
        <v>1</v>
      </c>
      <c r="AA480" s="161">
        <f t="shared" si="145"/>
        <v>0</v>
      </c>
      <c r="AB480" s="162" t="e">
        <f t="shared" si="139"/>
        <v>#DIV/0!</v>
      </c>
      <c r="AC480" s="162" t="e">
        <f t="shared" si="140"/>
        <v>#DIV/0!</v>
      </c>
      <c r="AD480" s="162">
        <f t="shared" si="146"/>
        <v>0</v>
      </c>
      <c r="AE480" s="85">
        <f t="shared" si="147"/>
        <v>39</v>
      </c>
      <c r="AF480" s="85">
        <f t="shared" si="148"/>
        <v>72</v>
      </c>
      <c r="AG480" s="85">
        <f t="shared" si="149"/>
        <v>256</v>
      </c>
      <c r="AH480" s="85">
        <f t="shared" si="150"/>
        <v>153600</v>
      </c>
      <c r="AI480" s="152">
        <f t="shared" si="151"/>
        <v>0</v>
      </c>
      <c r="AJ480" s="152">
        <f t="shared" si="152"/>
        <v>0</v>
      </c>
      <c r="AK480" s="157">
        <f t="shared" si="141"/>
        <v>0</v>
      </c>
      <c r="AL480" s="158"/>
      <c r="AM480" s="158"/>
      <c r="AN480" s="159"/>
      <c r="AO480" s="159"/>
      <c r="AP480" s="159"/>
      <c r="AQ480" s="153"/>
      <c r="AR480" s="85">
        <f t="shared" si="142"/>
        <v>0</v>
      </c>
      <c r="AS480" s="85"/>
      <c r="AT480" s="85"/>
      <c r="AU480" s="85"/>
      <c r="AV480" s="85"/>
      <c r="AW480" s="85"/>
    </row>
    <row r="481" spans="1:49" s="22" customFormat="1">
      <c r="A481" s="42"/>
      <c r="B481" s="18">
        <v>467</v>
      </c>
      <c r="C481" s="19"/>
      <c r="D481" s="19"/>
      <c r="E481" s="25"/>
      <c r="F481" s="19"/>
      <c r="G481" s="19"/>
      <c r="H481" s="21"/>
      <c r="I481" s="21"/>
      <c r="J481" s="21"/>
      <c r="K481" s="21"/>
      <c r="L481" s="27"/>
      <c r="M481" s="27"/>
      <c r="N481" s="27"/>
      <c r="O481" s="27"/>
      <c r="P481" s="27"/>
      <c r="Q481" s="27"/>
      <c r="R481" s="27"/>
      <c r="S481" s="27"/>
      <c r="T481" s="160">
        <f t="shared" si="153"/>
        <v>0</v>
      </c>
      <c r="U481" s="166">
        <f t="shared" si="136"/>
        <v>0</v>
      </c>
      <c r="V481" s="166" t="e">
        <f t="shared" si="137"/>
        <v>#DIV/0!</v>
      </c>
      <c r="W481" s="161">
        <f t="shared" si="143"/>
        <v>0</v>
      </c>
      <c r="X481" s="161">
        <f t="shared" si="154"/>
        <v>0</v>
      </c>
      <c r="Y481" s="161">
        <f t="shared" si="138"/>
        <v>0</v>
      </c>
      <c r="Z481" s="161">
        <f t="shared" si="144"/>
        <v>1</v>
      </c>
      <c r="AA481" s="161">
        <f t="shared" si="145"/>
        <v>0</v>
      </c>
      <c r="AB481" s="162" t="e">
        <f t="shared" si="139"/>
        <v>#DIV/0!</v>
      </c>
      <c r="AC481" s="162" t="e">
        <f t="shared" si="140"/>
        <v>#DIV/0!</v>
      </c>
      <c r="AD481" s="162">
        <f t="shared" si="146"/>
        <v>0</v>
      </c>
      <c r="AE481" s="85">
        <f t="shared" si="147"/>
        <v>39</v>
      </c>
      <c r="AF481" s="85">
        <f t="shared" si="148"/>
        <v>72</v>
      </c>
      <c r="AG481" s="85">
        <f t="shared" si="149"/>
        <v>256</v>
      </c>
      <c r="AH481" s="85">
        <f t="shared" si="150"/>
        <v>153600</v>
      </c>
      <c r="AI481" s="152">
        <f t="shared" si="151"/>
        <v>0</v>
      </c>
      <c r="AJ481" s="152">
        <f t="shared" si="152"/>
        <v>0</v>
      </c>
      <c r="AK481" s="157">
        <f t="shared" si="141"/>
        <v>0</v>
      </c>
      <c r="AL481" s="158"/>
      <c r="AM481" s="158"/>
      <c r="AN481" s="159"/>
      <c r="AO481" s="159"/>
      <c r="AP481" s="159"/>
      <c r="AQ481" s="153"/>
      <c r="AR481" s="85">
        <f t="shared" si="142"/>
        <v>0</v>
      </c>
      <c r="AS481" s="85"/>
      <c r="AT481" s="85"/>
      <c r="AU481" s="85"/>
      <c r="AV481" s="85"/>
      <c r="AW481" s="85"/>
    </row>
    <row r="482" spans="1:49" s="22" customFormat="1">
      <c r="A482" s="42"/>
      <c r="B482" s="18">
        <v>468</v>
      </c>
      <c r="C482" s="19"/>
      <c r="D482" s="19"/>
      <c r="E482" s="25"/>
      <c r="F482" s="19"/>
      <c r="G482" s="19"/>
      <c r="H482" s="21"/>
      <c r="I482" s="21"/>
      <c r="J482" s="21"/>
      <c r="K482" s="21"/>
      <c r="L482" s="27"/>
      <c r="M482" s="27"/>
      <c r="N482" s="27"/>
      <c r="O482" s="27"/>
      <c r="P482" s="27"/>
      <c r="Q482" s="27"/>
      <c r="R482" s="27"/>
      <c r="S482" s="27"/>
      <c r="T482" s="160">
        <f t="shared" si="153"/>
        <v>0</v>
      </c>
      <c r="U482" s="166">
        <f t="shared" si="136"/>
        <v>0</v>
      </c>
      <c r="V482" s="166" t="e">
        <f t="shared" si="137"/>
        <v>#DIV/0!</v>
      </c>
      <c r="W482" s="161">
        <f t="shared" si="143"/>
        <v>0</v>
      </c>
      <c r="X482" s="161">
        <f t="shared" si="154"/>
        <v>0</v>
      </c>
      <c r="Y482" s="161">
        <f t="shared" si="138"/>
        <v>0</v>
      </c>
      <c r="Z482" s="161">
        <f t="shared" si="144"/>
        <v>1</v>
      </c>
      <c r="AA482" s="161">
        <f t="shared" si="145"/>
        <v>0</v>
      </c>
      <c r="AB482" s="162" t="e">
        <f t="shared" si="139"/>
        <v>#DIV/0!</v>
      </c>
      <c r="AC482" s="162" t="e">
        <f t="shared" si="140"/>
        <v>#DIV/0!</v>
      </c>
      <c r="AD482" s="162">
        <f t="shared" si="146"/>
        <v>0</v>
      </c>
      <c r="AE482" s="85">
        <f t="shared" si="147"/>
        <v>39</v>
      </c>
      <c r="AF482" s="85">
        <f t="shared" si="148"/>
        <v>72</v>
      </c>
      <c r="AG482" s="85">
        <f t="shared" si="149"/>
        <v>256</v>
      </c>
      <c r="AH482" s="85">
        <f t="shared" si="150"/>
        <v>153600</v>
      </c>
      <c r="AI482" s="152">
        <f t="shared" si="151"/>
        <v>0</v>
      </c>
      <c r="AJ482" s="152">
        <f t="shared" si="152"/>
        <v>0</v>
      </c>
      <c r="AK482" s="157">
        <f t="shared" si="141"/>
        <v>0</v>
      </c>
      <c r="AL482" s="158"/>
      <c r="AM482" s="158"/>
      <c r="AN482" s="159"/>
      <c r="AO482" s="159"/>
      <c r="AP482" s="159"/>
      <c r="AQ482" s="153"/>
      <c r="AR482" s="85">
        <f t="shared" si="142"/>
        <v>0</v>
      </c>
      <c r="AS482" s="85"/>
      <c r="AT482" s="85"/>
      <c r="AU482" s="85"/>
      <c r="AV482" s="85"/>
      <c r="AW482" s="85"/>
    </row>
    <row r="483" spans="1:49" s="22" customFormat="1">
      <c r="A483" s="42"/>
      <c r="B483" s="18">
        <v>469</v>
      </c>
      <c r="C483" s="19"/>
      <c r="D483" s="19"/>
      <c r="E483" s="25"/>
      <c r="F483" s="19"/>
      <c r="G483" s="19"/>
      <c r="H483" s="21"/>
      <c r="I483" s="21"/>
      <c r="J483" s="21"/>
      <c r="K483" s="21"/>
      <c r="L483" s="27"/>
      <c r="M483" s="27"/>
      <c r="N483" s="27"/>
      <c r="O483" s="27"/>
      <c r="P483" s="27"/>
      <c r="Q483" s="27"/>
      <c r="R483" s="27"/>
      <c r="S483" s="27"/>
      <c r="T483" s="160">
        <f t="shared" si="153"/>
        <v>0</v>
      </c>
      <c r="U483" s="166">
        <f t="shared" si="136"/>
        <v>0</v>
      </c>
      <c r="V483" s="166" t="e">
        <f t="shared" si="137"/>
        <v>#DIV/0!</v>
      </c>
      <c r="W483" s="161">
        <f t="shared" si="143"/>
        <v>0</v>
      </c>
      <c r="X483" s="161">
        <f t="shared" si="154"/>
        <v>0</v>
      </c>
      <c r="Y483" s="161">
        <f t="shared" si="138"/>
        <v>0</v>
      </c>
      <c r="Z483" s="161">
        <f t="shared" si="144"/>
        <v>1</v>
      </c>
      <c r="AA483" s="161">
        <f t="shared" si="145"/>
        <v>0</v>
      </c>
      <c r="AB483" s="162" t="e">
        <f t="shared" si="139"/>
        <v>#DIV/0!</v>
      </c>
      <c r="AC483" s="162" t="e">
        <f t="shared" si="140"/>
        <v>#DIV/0!</v>
      </c>
      <c r="AD483" s="162">
        <f t="shared" si="146"/>
        <v>0</v>
      </c>
      <c r="AE483" s="85">
        <f t="shared" si="147"/>
        <v>39</v>
      </c>
      <c r="AF483" s="85">
        <f t="shared" si="148"/>
        <v>72</v>
      </c>
      <c r="AG483" s="85">
        <f t="shared" si="149"/>
        <v>256</v>
      </c>
      <c r="AH483" s="85">
        <f t="shared" si="150"/>
        <v>153600</v>
      </c>
      <c r="AI483" s="152">
        <f t="shared" si="151"/>
        <v>0</v>
      </c>
      <c r="AJ483" s="152">
        <f t="shared" si="152"/>
        <v>0</v>
      </c>
      <c r="AK483" s="157">
        <f t="shared" si="141"/>
        <v>0</v>
      </c>
      <c r="AL483" s="158"/>
      <c r="AM483" s="158"/>
      <c r="AN483" s="159"/>
      <c r="AO483" s="159"/>
      <c r="AP483" s="159"/>
      <c r="AQ483" s="153"/>
      <c r="AR483" s="85">
        <f t="shared" si="142"/>
        <v>0</v>
      </c>
      <c r="AS483" s="85"/>
      <c r="AT483" s="85"/>
      <c r="AU483" s="85"/>
      <c r="AV483" s="85"/>
      <c r="AW483" s="85"/>
    </row>
    <row r="484" spans="1:49" s="22" customFormat="1">
      <c r="A484" s="42"/>
      <c r="B484" s="18">
        <v>470</v>
      </c>
      <c r="C484" s="19"/>
      <c r="D484" s="19"/>
      <c r="E484" s="25"/>
      <c r="F484" s="19"/>
      <c r="G484" s="19"/>
      <c r="H484" s="21"/>
      <c r="I484" s="21"/>
      <c r="J484" s="21"/>
      <c r="K484" s="21"/>
      <c r="L484" s="27"/>
      <c r="M484" s="27"/>
      <c r="N484" s="27"/>
      <c r="O484" s="27"/>
      <c r="P484" s="27"/>
      <c r="Q484" s="27"/>
      <c r="R484" s="27"/>
      <c r="S484" s="27"/>
      <c r="T484" s="160">
        <f t="shared" si="153"/>
        <v>0</v>
      </c>
      <c r="U484" s="166">
        <f t="shared" si="136"/>
        <v>0</v>
      </c>
      <c r="V484" s="166" t="e">
        <f t="shared" si="137"/>
        <v>#DIV/0!</v>
      </c>
      <c r="W484" s="161">
        <f t="shared" si="143"/>
        <v>0</v>
      </c>
      <c r="X484" s="161">
        <f t="shared" si="154"/>
        <v>0</v>
      </c>
      <c r="Y484" s="161">
        <f t="shared" si="138"/>
        <v>0</v>
      </c>
      <c r="Z484" s="161">
        <f t="shared" si="144"/>
        <v>1</v>
      </c>
      <c r="AA484" s="161">
        <f t="shared" si="145"/>
        <v>0</v>
      </c>
      <c r="AB484" s="162" t="e">
        <f t="shared" si="139"/>
        <v>#DIV/0!</v>
      </c>
      <c r="AC484" s="162" t="e">
        <f t="shared" si="140"/>
        <v>#DIV/0!</v>
      </c>
      <c r="AD484" s="162">
        <f t="shared" si="146"/>
        <v>0</v>
      </c>
      <c r="AE484" s="85">
        <f t="shared" si="147"/>
        <v>39</v>
      </c>
      <c r="AF484" s="85">
        <f t="shared" si="148"/>
        <v>72</v>
      </c>
      <c r="AG484" s="85">
        <f t="shared" si="149"/>
        <v>256</v>
      </c>
      <c r="AH484" s="85">
        <f t="shared" si="150"/>
        <v>153600</v>
      </c>
      <c r="AI484" s="152">
        <f t="shared" si="151"/>
        <v>0</v>
      </c>
      <c r="AJ484" s="152">
        <f t="shared" si="152"/>
        <v>0</v>
      </c>
      <c r="AK484" s="157">
        <f t="shared" si="141"/>
        <v>0</v>
      </c>
      <c r="AL484" s="158"/>
      <c r="AM484" s="158"/>
      <c r="AN484" s="159"/>
      <c r="AO484" s="159"/>
      <c r="AP484" s="159"/>
      <c r="AQ484" s="153"/>
      <c r="AR484" s="85">
        <f t="shared" si="142"/>
        <v>0</v>
      </c>
      <c r="AS484" s="85"/>
      <c r="AT484" s="85"/>
      <c r="AU484" s="85"/>
      <c r="AV484" s="85"/>
      <c r="AW484" s="85"/>
    </row>
    <row r="485" spans="1:49" s="22" customFormat="1">
      <c r="A485" s="42"/>
      <c r="B485" s="18">
        <v>471</v>
      </c>
      <c r="C485" s="19"/>
      <c r="D485" s="19"/>
      <c r="E485" s="25"/>
      <c r="F485" s="19"/>
      <c r="G485" s="19"/>
      <c r="H485" s="21"/>
      <c r="I485" s="21"/>
      <c r="J485" s="21"/>
      <c r="K485" s="21"/>
      <c r="L485" s="27"/>
      <c r="M485" s="27"/>
      <c r="N485" s="27"/>
      <c r="O485" s="27"/>
      <c r="P485" s="27"/>
      <c r="Q485" s="27"/>
      <c r="R485" s="27"/>
      <c r="S485" s="27"/>
      <c r="T485" s="160">
        <f t="shared" si="153"/>
        <v>0</v>
      </c>
      <c r="U485" s="166">
        <f t="shared" si="136"/>
        <v>0</v>
      </c>
      <c r="V485" s="166" t="e">
        <f t="shared" si="137"/>
        <v>#DIV/0!</v>
      </c>
      <c r="W485" s="161">
        <f t="shared" si="143"/>
        <v>0</v>
      </c>
      <c r="X485" s="161">
        <f t="shared" si="154"/>
        <v>0</v>
      </c>
      <c r="Y485" s="161">
        <f t="shared" si="138"/>
        <v>0</v>
      </c>
      <c r="Z485" s="161">
        <f t="shared" si="144"/>
        <v>1</v>
      </c>
      <c r="AA485" s="161">
        <f t="shared" si="145"/>
        <v>0</v>
      </c>
      <c r="AB485" s="162" t="e">
        <f t="shared" si="139"/>
        <v>#DIV/0!</v>
      </c>
      <c r="AC485" s="162" t="e">
        <f t="shared" si="140"/>
        <v>#DIV/0!</v>
      </c>
      <c r="AD485" s="162">
        <f t="shared" si="146"/>
        <v>0</v>
      </c>
      <c r="AE485" s="85">
        <f t="shared" si="147"/>
        <v>39</v>
      </c>
      <c r="AF485" s="85">
        <f t="shared" si="148"/>
        <v>72</v>
      </c>
      <c r="AG485" s="85">
        <f t="shared" si="149"/>
        <v>256</v>
      </c>
      <c r="AH485" s="85">
        <f t="shared" si="150"/>
        <v>153600</v>
      </c>
      <c r="AI485" s="152">
        <f t="shared" si="151"/>
        <v>0</v>
      </c>
      <c r="AJ485" s="152">
        <f t="shared" si="152"/>
        <v>0</v>
      </c>
      <c r="AK485" s="157">
        <f t="shared" si="141"/>
        <v>0</v>
      </c>
      <c r="AL485" s="158"/>
      <c r="AM485" s="158"/>
      <c r="AN485" s="159"/>
      <c r="AO485" s="159"/>
      <c r="AP485" s="159"/>
      <c r="AQ485" s="153"/>
      <c r="AR485" s="85">
        <f t="shared" si="142"/>
        <v>0</v>
      </c>
      <c r="AS485" s="85"/>
      <c r="AT485" s="85"/>
      <c r="AU485" s="85"/>
      <c r="AV485" s="85"/>
      <c r="AW485" s="85"/>
    </row>
    <row r="486" spans="1:49" s="22" customFormat="1">
      <c r="A486" s="42"/>
      <c r="B486" s="18">
        <v>472</v>
      </c>
      <c r="C486" s="19"/>
      <c r="D486" s="19"/>
      <c r="E486" s="25"/>
      <c r="F486" s="19"/>
      <c r="G486" s="19"/>
      <c r="H486" s="21"/>
      <c r="I486" s="21"/>
      <c r="J486" s="21"/>
      <c r="K486" s="21"/>
      <c r="L486" s="27"/>
      <c r="M486" s="27"/>
      <c r="N486" s="27"/>
      <c r="O486" s="27"/>
      <c r="P486" s="27"/>
      <c r="Q486" s="27"/>
      <c r="R486" s="27"/>
      <c r="S486" s="27"/>
      <c r="T486" s="160">
        <f t="shared" si="153"/>
        <v>0</v>
      </c>
      <c r="U486" s="166">
        <f t="shared" si="136"/>
        <v>0</v>
      </c>
      <c r="V486" s="166" t="e">
        <f t="shared" si="137"/>
        <v>#DIV/0!</v>
      </c>
      <c r="W486" s="161">
        <f t="shared" si="143"/>
        <v>0</v>
      </c>
      <c r="X486" s="161">
        <f t="shared" si="154"/>
        <v>0</v>
      </c>
      <c r="Y486" s="161">
        <f t="shared" si="138"/>
        <v>0</v>
      </c>
      <c r="Z486" s="161">
        <f t="shared" si="144"/>
        <v>1</v>
      </c>
      <c r="AA486" s="161">
        <f t="shared" si="145"/>
        <v>0</v>
      </c>
      <c r="AB486" s="162" t="e">
        <f t="shared" si="139"/>
        <v>#DIV/0!</v>
      </c>
      <c r="AC486" s="162" t="e">
        <f t="shared" si="140"/>
        <v>#DIV/0!</v>
      </c>
      <c r="AD486" s="162">
        <f t="shared" si="146"/>
        <v>0</v>
      </c>
      <c r="AE486" s="85">
        <f t="shared" si="147"/>
        <v>39</v>
      </c>
      <c r="AF486" s="85">
        <f t="shared" si="148"/>
        <v>72</v>
      </c>
      <c r="AG486" s="85">
        <f t="shared" si="149"/>
        <v>256</v>
      </c>
      <c r="AH486" s="85">
        <f t="shared" si="150"/>
        <v>153600</v>
      </c>
      <c r="AI486" s="152">
        <f t="shared" si="151"/>
        <v>0</v>
      </c>
      <c r="AJ486" s="152">
        <f t="shared" si="152"/>
        <v>0</v>
      </c>
      <c r="AK486" s="157">
        <f t="shared" si="141"/>
        <v>0</v>
      </c>
      <c r="AL486" s="158"/>
      <c r="AM486" s="158"/>
      <c r="AN486" s="159"/>
      <c r="AO486" s="159"/>
      <c r="AP486" s="159"/>
      <c r="AQ486" s="153"/>
      <c r="AR486" s="85">
        <f t="shared" si="142"/>
        <v>0</v>
      </c>
      <c r="AS486" s="85"/>
      <c r="AT486" s="85"/>
      <c r="AU486" s="85"/>
      <c r="AV486" s="85"/>
      <c r="AW486" s="85"/>
    </row>
    <row r="487" spans="1:49" s="22" customFormat="1">
      <c r="A487" s="42"/>
      <c r="B487" s="18">
        <v>473</v>
      </c>
      <c r="C487" s="19"/>
      <c r="D487" s="19"/>
      <c r="E487" s="25"/>
      <c r="F487" s="19"/>
      <c r="G487" s="19"/>
      <c r="H487" s="21"/>
      <c r="I487" s="21"/>
      <c r="J487" s="21"/>
      <c r="K487" s="21"/>
      <c r="L487" s="27"/>
      <c r="M487" s="27"/>
      <c r="N487" s="27"/>
      <c r="O487" s="27"/>
      <c r="P487" s="27"/>
      <c r="Q487" s="27"/>
      <c r="R487" s="27"/>
      <c r="S487" s="27"/>
      <c r="T487" s="160">
        <f t="shared" si="153"/>
        <v>0</v>
      </c>
      <c r="U487" s="166">
        <f t="shared" si="136"/>
        <v>0</v>
      </c>
      <c r="V487" s="166" t="e">
        <f t="shared" si="137"/>
        <v>#DIV/0!</v>
      </c>
      <c r="W487" s="161">
        <f t="shared" si="143"/>
        <v>0</v>
      </c>
      <c r="X487" s="161">
        <f t="shared" si="154"/>
        <v>0</v>
      </c>
      <c r="Y487" s="161">
        <f t="shared" si="138"/>
        <v>0</v>
      </c>
      <c r="Z487" s="161">
        <f t="shared" si="144"/>
        <v>1</v>
      </c>
      <c r="AA487" s="161">
        <f t="shared" si="145"/>
        <v>0</v>
      </c>
      <c r="AB487" s="162" t="e">
        <f t="shared" si="139"/>
        <v>#DIV/0!</v>
      </c>
      <c r="AC487" s="162" t="e">
        <f t="shared" si="140"/>
        <v>#DIV/0!</v>
      </c>
      <c r="AD487" s="162">
        <f t="shared" si="146"/>
        <v>0</v>
      </c>
      <c r="AE487" s="85">
        <f t="shared" si="147"/>
        <v>39</v>
      </c>
      <c r="AF487" s="85">
        <f t="shared" si="148"/>
        <v>72</v>
      </c>
      <c r="AG487" s="85">
        <f t="shared" si="149"/>
        <v>256</v>
      </c>
      <c r="AH487" s="85">
        <f t="shared" si="150"/>
        <v>153600</v>
      </c>
      <c r="AI487" s="152">
        <f t="shared" si="151"/>
        <v>0</v>
      </c>
      <c r="AJ487" s="152">
        <f t="shared" si="152"/>
        <v>0</v>
      </c>
      <c r="AK487" s="157">
        <f t="shared" si="141"/>
        <v>0</v>
      </c>
      <c r="AL487" s="158"/>
      <c r="AM487" s="158"/>
      <c r="AN487" s="159"/>
      <c r="AO487" s="159"/>
      <c r="AP487" s="159"/>
      <c r="AQ487" s="153"/>
      <c r="AR487" s="85">
        <f t="shared" si="142"/>
        <v>0</v>
      </c>
      <c r="AS487" s="85"/>
      <c r="AT487" s="85"/>
      <c r="AU487" s="85"/>
      <c r="AV487" s="85"/>
      <c r="AW487" s="85"/>
    </row>
    <row r="488" spans="1:49" s="22" customFormat="1">
      <c r="A488" s="42"/>
      <c r="B488" s="18">
        <v>474</v>
      </c>
      <c r="C488" s="19"/>
      <c r="D488" s="19"/>
      <c r="E488" s="25"/>
      <c r="F488" s="19"/>
      <c r="G488" s="19"/>
      <c r="H488" s="21"/>
      <c r="I488" s="21"/>
      <c r="J488" s="21"/>
      <c r="K488" s="21"/>
      <c r="L488" s="27"/>
      <c r="M488" s="27"/>
      <c r="N488" s="27"/>
      <c r="O488" s="27"/>
      <c r="P488" s="27"/>
      <c r="Q488" s="27"/>
      <c r="R488" s="27"/>
      <c r="S488" s="27"/>
      <c r="T488" s="160">
        <f t="shared" si="153"/>
        <v>0</v>
      </c>
      <c r="U488" s="166">
        <f t="shared" si="136"/>
        <v>0</v>
      </c>
      <c r="V488" s="166" t="e">
        <f t="shared" si="137"/>
        <v>#DIV/0!</v>
      </c>
      <c r="W488" s="161">
        <f t="shared" si="143"/>
        <v>0</v>
      </c>
      <c r="X488" s="161">
        <f t="shared" si="154"/>
        <v>0</v>
      </c>
      <c r="Y488" s="161">
        <f t="shared" si="138"/>
        <v>0</v>
      </c>
      <c r="Z488" s="161">
        <f t="shared" si="144"/>
        <v>1</v>
      </c>
      <c r="AA488" s="161">
        <f t="shared" si="145"/>
        <v>0</v>
      </c>
      <c r="AB488" s="162" t="e">
        <f t="shared" si="139"/>
        <v>#DIV/0!</v>
      </c>
      <c r="AC488" s="162" t="e">
        <f t="shared" si="140"/>
        <v>#DIV/0!</v>
      </c>
      <c r="AD488" s="162">
        <f t="shared" si="146"/>
        <v>0</v>
      </c>
      <c r="AE488" s="85">
        <f t="shared" si="147"/>
        <v>39</v>
      </c>
      <c r="AF488" s="85">
        <f t="shared" si="148"/>
        <v>72</v>
      </c>
      <c r="AG488" s="85">
        <f t="shared" si="149"/>
        <v>256</v>
      </c>
      <c r="AH488" s="85">
        <f t="shared" si="150"/>
        <v>153600</v>
      </c>
      <c r="AI488" s="152">
        <f t="shared" si="151"/>
        <v>0</v>
      </c>
      <c r="AJ488" s="152">
        <f t="shared" si="152"/>
        <v>0</v>
      </c>
      <c r="AK488" s="157">
        <f t="shared" si="141"/>
        <v>0</v>
      </c>
      <c r="AL488" s="158"/>
      <c r="AM488" s="158"/>
      <c r="AN488" s="159"/>
      <c r="AO488" s="159"/>
      <c r="AP488" s="159"/>
      <c r="AQ488" s="153"/>
      <c r="AR488" s="85">
        <f t="shared" si="142"/>
        <v>0</v>
      </c>
      <c r="AS488" s="85"/>
      <c r="AT488" s="85"/>
      <c r="AU488" s="85"/>
      <c r="AV488" s="85"/>
      <c r="AW488" s="85"/>
    </row>
    <row r="489" spans="1:49" s="22" customFormat="1">
      <c r="A489" s="42"/>
      <c r="B489" s="18">
        <v>475</v>
      </c>
      <c r="C489" s="19"/>
      <c r="D489" s="19"/>
      <c r="E489" s="25"/>
      <c r="F489" s="19"/>
      <c r="G489" s="19"/>
      <c r="H489" s="21"/>
      <c r="I489" s="21"/>
      <c r="J489" s="21"/>
      <c r="K489" s="21"/>
      <c r="L489" s="27"/>
      <c r="M489" s="27"/>
      <c r="N489" s="27"/>
      <c r="O489" s="27"/>
      <c r="P489" s="27"/>
      <c r="Q489" s="27"/>
      <c r="R489" s="27"/>
      <c r="S489" s="27"/>
      <c r="T489" s="160">
        <f t="shared" si="153"/>
        <v>0</v>
      </c>
      <c r="U489" s="166">
        <f t="shared" si="136"/>
        <v>0</v>
      </c>
      <c r="V489" s="166" t="e">
        <f t="shared" si="137"/>
        <v>#DIV/0!</v>
      </c>
      <c r="W489" s="161">
        <f t="shared" si="143"/>
        <v>0</v>
      </c>
      <c r="X489" s="161">
        <f t="shared" si="154"/>
        <v>0</v>
      </c>
      <c r="Y489" s="161">
        <f t="shared" si="138"/>
        <v>0</v>
      </c>
      <c r="Z489" s="161">
        <f t="shared" si="144"/>
        <v>1</v>
      </c>
      <c r="AA489" s="161">
        <f t="shared" si="145"/>
        <v>0</v>
      </c>
      <c r="AB489" s="162" t="e">
        <f t="shared" si="139"/>
        <v>#DIV/0!</v>
      </c>
      <c r="AC489" s="162" t="e">
        <f t="shared" si="140"/>
        <v>#DIV/0!</v>
      </c>
      <c r="AD489" s="162">
        <f t="shared" si="146"/>
        <v>0</v>
      </c>
      <c r="AE489" s="85">
        <f t="shared" si="147"/>
        <v>39</v>
      </c>
      <c r="AF489" s="85">
        <f t="shared" si="148"/>
        <v>72</v>
      </c>
      <c r="AG489" s="85">
        <f t="shared" si="149"/>
        <v>256</v>
      </c>
      <c r="AH489" s="85">
        <f t="shared" si="150"/>
        <v>153600</v>
      </c>
      <c r="AI489" s="152">
        <f t="shared" si="151"/>
        <v>0</v>
      </c>
      <c r="AJ489" s="152">
        <f t="shared" si="152"/>
        <v>0</v>
      </c>
      <c r="AK489" s="157">
        <f t="shared" si="141"/>
        <v>0</v>
      </c>
      <c r="AL489" s="158"/>
      <c r="AM489" s="158"/>
      <c r="AN489" s="159"/>
      <c r="AO489" s="159"/>
      <c r="AP489" s="159"/>
      <c r="AQ489" s="153"/>
      <c r="AR489" s="85">
        <f t="shared" si="142"/>
        <v>0</v>
      </c>
      <c r="AS489" s="85"/>
      <c r="AT489" s="85"/>
      <c r="AU489" s="85"/>
      <c r="AV489" s="85"/>
      <c r="AW489" s="85"/>
    </row>
    <row r="490" spans="1:49" s="22" customFormat="1">
      <c r="A490" s="42"/>
      <c r="B490" s="18">
        <v>476</v>
      </c>
      <c r="C490" s="19"/>
      <c r="D490" s="19"/>
      <c r="E490" s="25"/>
      <c r="F490" s="19"/>
      <c r="G490" s="19"/>
      <c r="H490" s="21"/>
      <c r="I490" s="21"/>
      <c r="J490" s="21"/>
      <c r="K490" s="21"/>
      <c r="L490" s="27"/>
      <c r="M490" s="27"/>
      <c r="N490" s="27"/>
      <c r="O490" s="27"/>
      <c r="P490" s="27"/>
      <c r="Q490" s="27"/>
      <c r="R490" s="27"/>
      <c r="S490" s="27"/>
      <c r="T490" s="160">
        <f t="shared" si="153"/>
        <v>0</v>
      </c>
      <c r="U490" s="166">
        <f t="shared" si="136"/>
        <v>0</v>
      </c>
      <c r="V490" s="166" t="e">
        <f t="shared" si="137"/>
        <v>#DIV/0!</v>
      </c>
      <c r="W490" s="161">
        <f t="shared" si="143"/>
        <v>0</v>
      </c>
      <c r="X490" s="161">
        <f t="shared" si="154"/>
        <v>0</v>
      </c>
      <c r="Y490" s="161">
        <f t="shared" si="138"/>
        <v>0</v>
      </c>
      <c r="Z490" s="161">
        <f t="shared" si="144"/>
        <v>1</v>
      </c>
      <c r="AA490" s="161">
        <f t="shared" si="145"/>
        <v>0</v>
      </c>
      <c r="AB490" s="162" t="e">
        <f t="shared" si="139"/>
        <v>#DIV/0!</v>
      </c>
      <c r="AC490" s="162" t="e">
        <f t="shared" si="140"/>
        <v>#DIV/0!</v>
      </c>
      <c r="AD490" s="162">
        <f t="shared" si="146"/>
        <v>0</v>
      </c>
      <c r="AE490" s="85">
        <f t="shared" si="147"/>
        <v>39</v>
      </c>
      <c r="AF490" s="85">
        <f t="shared" si="148"/>
        <v>72</v>
      </c>
      <c r="AG490" s="85">
        <f t="shared" si="149"/>
        <v>256</v>
      </c>
      <c r="AH490" s="85">
        <f t="shared" si="150"/>
        <v>153600</v>
      </c>
      <c r="AI490" s="152">
        <f t="shared" si="151"/>
        <v>0</v>
      </c>
      <c r="AJ490" s="152">
        <f t="shared" si="152"/>
        <v>0</v>
      </c>
      <c r="AK490" s="157">
        <f t="shared" si="141"/>
        <v>0</v>
      </c>
      <c r="AL490" s="158"/>
      <c r="AM490" s="158"/>
      <c r="AN490" s="159"/>
      <c r="AO490" s="159"/>
      <c r="AP490" s="159"/>
      <c r="AQ490" s="153"/>
      <c r="AR490" s="85">
        <f t="shared" si="142"/>
        <v>0</v>
      </c>
      <c r="AS490" s="85"/>
      <c r="AT490" s="85"/>
      <c r="AU490" s="85"/>
      <c r="AV490" s="85"/>
      <c r="AW490" s="85"/>
    </row>
    <row r="491" spans="1:49" s="22" customFormat="1">
      <c r="A491" s="42"/>
      <c r="B491" s="18">
        <v>477</v>
      </c>
      <c r="C491" s="19"/>
      <c r="D491" s="19"/>
      <c r="E491" s="25"/>
      <c r="F491" s="19"/>
      <c r="G491" s="19"/>
      <c r="H491" s="21"/>
      <c r="I491" s="21"/>
      <c r="J491" s="21"/>
      <c r="K491" s="21"/>
      <c r="L491" s="27"/>
      <c r="M491" s="27"/>
      <c r="N491" s="27"/>
      <c r="O491" s="27"/>
      <c r="P491" s="27"/>
      <c r="Q491" s="27"/>
      <c r="R491" s="27"/>
      <c r="S491" s="27"/>
      <c r="T491" s="160">
        <f t="shared" si="153"/>
        <v>0</v>
      </c>
      <c r="U491" s="166">
        <f t="shared" si="136"/>
        <v>0</v>
      </c>
      <c r="V491" s="166" t="e">
        <f t="shared" si="137"/>
        <v>#DIV/0!</v>
      </c>
      <c r="W491" s="161">
        <f t="shared" si="143"/>
        <v>0</v>
      </c>
      <c r="X491" s="161">
        <f t="shared" si="154"/>
        <v>0</v>
      </c>
      <c r="Y491" s="161">
        <f t="shared" si="138"/>
        <v>0</v>
      </c>
      <c r="Z491" s="161">
        <f t="shared" si="144"/>
        <v>1</v>
      </c>
      <c r="AA491" s="161">
        <f t="shared" si="145"/>
        <v>0</v>
      </c>
      <c r="AB491" s="162" t="e">
        <f t="shared" si="139"/>
        <v>#DIV/0!</v>
      </c>
      <c r="AC491" s="162" t="e">
        <f t="shared" si="140"/>
        <v>#DIV/0!</v>
      </c>
      <c r="AD491" s="162">
        <f t="shared" si="146"/>
        <v>0</v>
      </c>
      <c r="AE491" s="85">
        <f t="shared" si="147"/>
        <v>39</v>
      </c>
      <c r="AF491" s="85">
        <f t="shared" si="148"/>
        <v>72</v>
      </c>
      <c r="AG491" s="85">
        <f t="shared" si="149"/>
        <v>256</v>
      </c>
      <c r="AH491" s="85">
        <f t="shared" si="150"/>
        <v>153600</v>
      </c>
      <c r="AI491" s="152">
        <f t="shared" si="151"/>
        <v>0</v>
      </c>
      <c r="AJ491" s="152">
        <f t="shared" si="152"/>
        <v>0</v>
      </c>
      <c r="AK491" s="157">
        <f t="shared" si="141"/>
        <v>0</v>
      </c>
      <c r="AL491" s="158"/>
      <c r="AM491" s="158"/>
      <c r="AN491" s="159"/>
      <c r="AO491" s="159"/>
      <c r="AP491" s="159"/>
      <c r="AQ491" s="153"/>
      <c r="AR491" s="85">
        <f t="shared" si="142"/>
        <v>0</v>
      </c>
      <c r="AS491" s="85"/>
      <c r="AT491" s="85"/>
      <c r="AU491" s="85"/>
      <c r="AV491" s="85"/>
      <c r="AW491" s="85"/>
    </row>
    <row r="492" spans="1:49" s="22" customFormat="1">
      <c r="A492" s="42"/>
      <c r="B492" s="18">
        <v>478</v>
      </c>
      <c r="C492" s="19"/>
      <c r="D492" s="19"/>
      <c r="E492" s="25"/>
      <c r="F492" s="19"/>
      <c r="G492" s="19"/>
      <c r="H492" s="21"/>
      <c r="I492" s="21"/>
      <c r="J492" s="21"/>
      <c r="K492" s="21"/>
      <c r="L492" s="27"/>
      <c r="M492" s="27"/>
      <c r="N492" s="27"/>
      <c r="O492" s="27"/>
      <c r="P492" s="27"/>
      <c r="Q492" s="27"/>
      <c r="R492" s="27"/>
      <c r="S492" s="27"/>
      <c r="T492" s="160">
        <f t="shared" si="153"/>
        <v>0</v>
      </c>
      <c r="U492" s="166">
        <f t="shared" si="136"/>
        <v>0</v>
      </c>
      <c r="V492" s="166" t="e">
        <f t="shared" si="137"/>
        <v>#DIV/0!</v>
      </c>
      <c r="W492" s="161">
        <f t="shared" si="143"/>
        <v>0</v>
      </c>
      <c r="X492" s="161">
        <f t="shared" si="154"/>
        <v>0</v>
      </c>
      <c r="Y492" s="161">
        <f t="shared" si="138"/>
        <v>0</v>
      </c>
      <c r="Z492" s="161">
        <f t="shared" si="144"/>
        <v>1</v>
      </c>
      <c r="AA492" s="161">
        <f t="shared" si="145"/>
        <v>0</v>
      </c>
      <c r="AB492" s="162" t="e">
        <f t="shared" si="139"/>
        <v>#DIV/0!</v>
      </c>
      <c r="AC492" s="162" t="e">
        <f t="shared" si="140"/>
        <v>#DIV/0!</v>
      </c>
      <c r="AD492" s="162">
        <f t="shared" si="146"/>
        <v>0</v>
      </c>
      <c r="AE492" s="85">
        <f t="shared" si="147"/>
        <v>39</v>
      </c>
      <c r="AF492" s="85">
        <f t="shared" si="148"/>
        <v>72</v>
      </c>
      <c r="AG492" s="85">
        <f t="shared" si="149"/>
        <v>256</v>
      </c>
      <c r="AH492" s="85">
        <f t="shared" si="150"/>
        <v>153600</v>
      </c>
      <c r="AI492" s="152">
        <f t="shared" si="151"/>
        <v>0</v>
      </c>
      <c r="AJ492" s="152">
        <f t="shared" si="152"/>
        <v>0</v>
      </c>
      <c r="AK492" s="157">
        <f t="shared" si="141"/>
        <v>0</v>
      </c>
      <c r="AL492" s="158"/>
      <c r="AM492" s="158"/>
      <c r="AN492" s="159"/>
      <c r="AO492" s="159"/>
      <c r="AP492" s="159"/>
      <c r="AQ492" s="153"/>
      <c r="AR492" s="85">
        <f t="shared" si="142"/>
        <v>0</v>
      </c>
      <c r="AS492" s="85"/>
      <c r="AT492" s="85"/>
      <c r="AU492" s="85"/>
      <c r="AV492" s="85"/>
      <c r="AW492" s="85"/>
    </row>
    <row r="493" spans="1:49" s="22" customFormat="1">
      <c r="A493" s="42"/>
      <c r="B493" s="18">
        <v>479</v>
      </c>
      <c r="C493" s="19"/>
      <c r="D493" s="19"/>
      <c r="E493" s="25"/>
      <c r="F493" s="19"/>
      <c r="G493" s="19"/>
      <c r="H493" s="21"/>
      <c r="I493" s="21"/>
      <c r="J493" s="21"/>
      <c r="K493" s="21"/>
      <c r="L493" s="27"/>
      <c r="M493" s="27"/>
      <c r="N493" s="27"/>
      <c r="O493" s="27"/>
      <c r="P493" s="27"/>
      <c r="Q493" s="27"/>
      <c r="R493" s="27"/>
      <c r="S493" s="27"/>
      <c r="T493" s="160">
        <f t="shared" si="153"/>
        <v>0</v>
      </c>
      <c r="U493" s="166">
        <f t="shared" si="136"/>
        <v>0</v>
      </c>
      <c r="V493" s="166" t="e">
        <f t="shared" si="137"/>
        <v>#DIV/0!</v>
      </c>
      <c r="W493" s="161">
        <f t="shared" si="143"/>
        <v>0</v>
      </c>
      <c r="X493" s="161">
        <f t="shared" si="154"/>
        <v>0</v>
      </c>
      <c r="Y493" s="161">
        <f t="shared" si="138"/>
        <v>0</v>
      </c>
      <c r="Z493" s="161">
        <f t="shared" si="144"/>
        <v>1</v>
      </c>
      <c r="AA493" s="161">
        <f t="shared" si="145"/>
        <v>0</v>
      </c>
      <c r="AB493" s="162" t="e">
        <f t="shared" si="139"/>
        <v>#DIV/0!</v>
      </c>
      <c r="AC493" s="162" t="e">
        <f t="shared" si="140"/>
        <v>#DIV/0!</v>
      </c>
      <c r="AD493" s="162">
        <f t="shared" si="146"/>
        <v>0</v>
      </c>
      <c r="AE493" s="85">
        <f t="shared" si="147"/>
        <v>39</v>
      </c>
      <c r="AF493" s="85">
        <f t="shared" si="148"/>
        <v>72</v>
      </c>
      <c r="AG493" s="85">
        <f t="shared" si="149"/>
        <v>256</v>
      </c>
      <c r="AH493" s="85">
        <f t="shared" si="150"/>
        <v>153600</v>
      </c>
      <c r="AI493" s="152">
        <f t="shared" si="151"/>
        <v>0</v>
      </c>
      <c r="AJ493" s="152">
        <f t="shared" si="152"/>
        <v>0</v>
      </c>
      <c r="AK493" s="157">
        <f t="shared" si="141"/>
        <v>0</v>
      </c>
      <c r="AL493" s="158"/>
      <c r="AM493" s="158"/>
      <c r="AN493" s="159"/>
      <c r="AO493" s="159"/>
      <c r="AP493" s="159"/>
      <c r="AQ493" s="153"/>
      <c r="AR493" s="85">
        <f t="shared" si="142"/>
        <v>0</v>
      </c>
      <c r="AS493" s="85"/>
      <c r="AT493" s="85"/>
      <c r="AU493" s="85"/>
      <c r="AV493" s="85"/>
      <c r="AW493" s="85"/>
    </row>
    <row r="494" spans="1:49" s="22" customFormat="1">
      <c r="A494" s="42"/>
      <c r="B494" s="18">
        <v>480</v>
      </c>
      <c r="C494" s="19"/>
      <c r="D494" s="19"/>
      <c r="E494" s="25"/>
      <c r="F494" s="19"/>
      <c r="G494" s="19"/>
      <c r="H494" s="21"/>
      <c r="I494" s="21"/>
      <c r="J494" s="21"/>
      <c r="K494" s="21"/>
      <c r="L494" s="27"/>
      <c r="M494" s="27"/>
      <c r="N494" s="27"/>
      <c r="O494" s="27"/>
      <c r="P494" s="27"/>
      <c r="Q494" s="27"/>
      <c r="R494" s="27"/>
      <c r="S494" s="27"/>
      <c r="T494" s="160">
        <f t="shared" si="153"/>
        <v>0</v>
      </c>
      <c r="U494" s="166">
        <f t="shared" si="136"/>
        <v>0</v>
      </c>
      <c r="V494" s="166" t="e">
        <f t="shared" si="137"/>
        <v>#DIV/0!</v>
      </c>
      <c r="W494" s="161">
        <f t="shared" si="143"/>
        <v>0</v>
      </c>
      <c r="X494" s="161">
        <f t="shared" si="154"/>
        <v>0</v>
      </c>
      <c r="Y494" s="161">
        <f t="shared" si="138"/>
        <v>0</v>
      </c>
      <c r="Z494" s="161">
        <f t="shared" si="144"/>
        <v>1</v>
      </c>
      <c r="AA494" s="161">
        <f t="shared" si="145"/>
        <v>0</v>
      </c>
      <c r="AB494" s="162" t="e">
        <f t="shared" si="139"/>
        <v>#DIV/0!</v>
      </c>
      <c r="AC494" s="162" t="e">
        <f t="shared" si="140"/>
        <v>#DIV/0!</v>
      </c>
      <c r="AD494" s="162">
        <f t="shared" si="146"/>
        <v>0</v>
      </c>
      <c r="AE494" s="85">
        <f t="shared" si="147"/>
        <v>39</v>
      </c>
      <c r="AF494" s="85">
        <f t="shared" si="148"/>
        <v>72</v>
      </c>
      <c r="AG494" s="85">
        <f t="shared" si="149"/>
        <v>256</v>
      </c>
      <c r="AH494" s="85">
        <f t="shared" si="150"/>
        <v>153600</v>
      </c>
      <c r="AI494" s="152">
        <f t="shared" si="151"/>
        <v>0</v>
      </c>
      <c r="AJ494" s="152">
        <f t="shared" si="152"/>
        <v>0</v>
      </c>
      <c r="AK494" s="157">
        <f t="shared" si="141"/>
        <v>0</v>
      </c>
      <c r="AL494" s="158"/>
      <c r="AM494" s="158"/>
      <c r="AN494" s="159"/>
      <c r="AO494" s="159"/>
      <c r="AP494" s="159"/>
      <c r="AQ494" s="153"/>
      <c r="AR494" s="85">
        <f t="shared" si="142"/>
        <v>0</v>
      </c>
      <c r="AS494" s="85"/>
      <c r="AT494" s="85"/>
      <c r="AU494" s="85"/>
      <c r="AV494" s="85"/>
      <c r="AW494" s="85"/>
    </row>
    <row r="495" spans="1:49" s="22" customFormat="1">
      <c r="A495" s="42"/>
      <c r="B495" s="18">
        <v>481</v>
      </c>
      <c r="C495" s="19"/>
      <c r="D495" s="19"/>
      <c r="E495" s="25"/>
      <c r="F495" s="19"/>
      <c r="G495" s="19"/>
      <c r="H495" s="21"/>
      <c r="I495" s="21"/>
      <c r="J495" s="21"/>
      <c r="K495" s="21"/>
      <c r="L495" s="27"/>
      <c r="M495" s="27"/>
      <c r="N495" s="27"/>
      <c r="O495" s="27"/>
      <c r="P495" s="27"/>
      <c r="Q495" s="27"/>
      <c r="R495" s="27"/>
      <c r="S495" s="27"/>
      <c r="T495" s="160">
        <f t="shared" si="153"/>
        <v>0</v>
      </c>
      <c r="U495" s="166">
        <f t="shared" si="136"/>
        <v>0</v>
      </c>
      <c r="V495" s="166" t="e">
        <f t="shared" si="137"/>
        <v>#DIV/0!</v>
      </c>
      <c r="W495" s="161">
        <f t="shared" si="143"/>
        <v>0</v>
      </c>
      <c r="X495" s="161">
        <f t="shared" si="154"/>
        <v>0</v>
      </c>
      <c r="Y495" s="161">
        <f t="shared" si="138"/>
        <v>0</v>
      </c>
      <c r="Z495" s="161">
        <f t="shared" si="144"/>
        <v>1</v>
      </c>
      <c r="AA495" s="161">
        <f t="shared" si="145"/>
        <v>0</v>
      </c>
      <c r="AB495" s="162" t="e">
        <f t="shared" si="139"/>
        <v>#DIV/0!</v>
      </c>
      <c r="AC495" s="162" t="e">
        <f t="shared" si="140"/>
        <v>#DIV/0!</v>
      </c>
      <c r="AD495" s="162">
        <f t="shared" si="146"/>
        <v>0</v>
      </c>
      <c r="AE495" s="85">
        <f t="shared" si="147"/>
        <v>39</v>
      </c>
      <c r="AF495" s="85">
        <f t="shared" si="148"/>
        <v>72</v>
      </c>
      <c r="AG495" s="85">
        <f t="shared" si="149"/>
        <v>256</v>
      </c>
      <c r="AH495" s="85">
        <f t="shared" si="150"/>
        <v>153600</v>
      </c>
      <c r="AI495" s="152">
        <f t="shared" si="151"/>
        <v>0</v>
      </c>
      <c r="AJ495" s="152">
        <f t="shared" si="152"/>
        <v>0</v>
      </c>
      <c r="AK495" s="157">
        <f t="shared" si="141"/>
        <v>0</v>
      </c>
      <c r="AL495" s="158"/>
      <c r="AM495" s="158"/>
      <c r="AN495" s="159"/>
      <c r="AO495" s="159"/>
      <c r="AP495" s="159"/>
      <c r="AQ495" s="153"/>
      <c r="AR495" s="85">
        <f t="shared" si="142"/>
        <v>0</v>
      </c>
      <c r="AS495" s="85"/>
      <c r="AT495" s="85"/>
      <c r="AU495" s="85"/>
      <c r="AV495" s="85"/>
      <c r="AW495" s="85"/>
    </row>
    <row r="496" spans="1:49" s="22" customFormat="1">
      <c r="A496" s="42"/>
      <c r="B496" s="18">
        <v>482</v>
      </c>
      <c r="C496" s="19"/>
      <c r="D496" s="19"/>
      <c r="E496" s="25"/>
      <c r="F496" s="19"/>
      <c r="G496" s="19"/>
      <c r="H496" s="21"/>
      <c r="I496" s="21"/>
      <c r="J496" s="21"/>
      <c r="K496" s="21"/>
      <c r="L496" s="27"/>
      <c r="M496" s="27"/>
      <c r="N496" s="27"/>
      <c r="O496" s="27"/>
      <c r="P496" s="27"/>
      <c r="Q496" s="27"/>
      <c r="R496" s="27"/>
      <c r="S496" s="27"/>
      <c r="T496" s="160">
        <f t="shared" si="153"/>
        <v>0</v>
      </c>
      <c r="U496" s="166">
        <f t="shared" si="136"/>
        <v>0</v>
      </c>
      <c r="V496" s="166" t="e">
        <f t="shared" si="137"/>
        <v>#DIV/0!</v>
      </c>
      <c r="W496" s="161">
        <f t="shared" si="143"/>
        <v>0</v>
      </c>
      <c r="X496" s="161">
        <f t="shared" si="154"/>
        <v>0</v>
      </c>
      <c r="Y496" s="161">
        <f t="shared" si="138"/>
        <v>0</v>
      </c>
      <c r="Z496" s="161">
        <f t="shared" si="144"/>
        <v>1</v>
      </c>
      <c r="AA496" s="161">
        <f t="shared" si="145"/>
        <v>0</v>
      </c>
      <c r="AB496" s="162" t="e">
        <f t="shared" si="139"/>
        <v>#DIV/0!</v>
      </c>
      <c r="AC496" s="162" t="e">
        <f t="shared" si="140"/>
        <v>#DIV/0!</v>
      </c>
      <c r="AD496" s="162">
        <f t="shared" si="146"/>
        <v>0</v>
      </c>
      <c r="AE496" s="85">
        <f t="shared" si="147"/>
        <v>39</v>
      </c>
      <c r="AF496" s="85">
        <f t="shared" si="148"/>
        <v>72</v>
      </c>
      <c r="AG496" s="85">
        <f t="shared" si="149"/>
        <v>256</v>
      </c>
      <c r="AH496" s="85">
        <f t="shared" si="150"/>
        <v>153600</v>
      </c>
      <c r="AI496" s="152">
        <f t="shared" si="151"/>
        <v>0</v>
      </c>
      <c r="AJ496" s="152">
        <f t="shared" si="152"/>
        <v>0</v>
      </c>
      <c r="AK496" s="157">
        <f t="shared" si="141"/>
        <v>0</v>
      </c>
      <c r="AL496" s="158"/>
      <c r="AM496" s="158"/>
      <c r="AN496" s="159"/>
      <c r="AO496" s="159"/>
      <c r="AP496" s="159"/>
      <c r="AQ496" s="153"/>
      <c r="AR496" s="85">
        <f t="shared" si="142"/>
        <v>0</v>
      </c>
      <c r="AS496" s="85"/>
      <c r="AT496" s="85"/>
      <c r="AU496" s="85"/>
      <c r="AV496" s="85"/>
      <c r="AW496" s="85"/>
    </row>
    <row r="497" spans="1:49" s="22" customFormat="1">
      <c r="A497" s="42"/>
      <c r="B497" s="18">
        <v>483</v>
      </c>
      <c r="C497" s="19"/>
      <c r="D497" s="19"/>
      <c r="E497" s="25"/>
      <c r="F497" s="19"/>
      <c r="G497" s="19"/>
      <c r="H497" s="21"/>
      <c r="I497" s="21"/>
      <c r="J497" s="21"/>
      <c r="K497" s="21"/>
      <c r="L497" s="27"/>
      <c r="M497" s="27"/>
      <c r="N497" s="27"/>
      <c r="O497" s="27"/>
      <c r="P497" s="27"/>
      <c r="Q497" s="27"/>
      <c r="R497" s="27"/>
      <c r="S497" s="27"/>
      <c r="T497" s="160">
        <f t="shared" si="153"/>
        <v>0</v>
      </c>
      <c r="U497" s="166">
        <f t="shared" si="136"/>
        <v>0</v>
      </c>
      <c r="V497" s="166" t="e">
        <f t="shared" si="137"/>
        <v>#DIV/0!</v>
      </c>
      <c r="W497" s="161">
        <f t="shared" si="143"/>
        <v>0</v>
      </c>
      <c r="X497" s="161">
        <f t="shared" si="154"/>
        <v>0</v>
      </c>
      <c r="Y497" s="161">
        <f t="shared" si="138"/>
        <v>0</v>
      </c>
      <c r="Z497" s="161">
        <f t="shared" si="144"/>
        <v>1</v>
      </c>
      <c r="AA497" s="161">
        <f t="shared" si="145"/>
        <v>0</v>
      </c>
      <c r="AB497" s="162" t="e">
        <f t="shared" si="139"/>
        <v>#DIV/0!</v>
      </c>
      <c r="AC497" s="162" t="e">
        <f t="shared" si="140"/>
        <v>#DIV/0!</v>
      </c>
      <c r="AD497" s="162">
        <f t="shared" si="146"/>
        <v>0</v>
      </c>
      <c r="AE497" s="85">
        <f t="shared" si="147"/>
        <v>39</v>
      </c>
      <c r="AF497" s="85">
        <f t="shared" si="148"/>
        <v>72</v>
      </c>
      <c r="AG497" s="85">
        <f t="shared" si="149"/>
        <v>256</v>
      </c>
      <c r="AH497" s="85">
        <f t="shared" si="150"/>
        <v>153600</v>
      </c>
      <c r="AI497" s="152">
        <f t="shared" si="151"/>
        <v>0</v>
      </c>
      <c r="AJ497" s="152">
        <f t="shared" si="152"/>
        <v>0</v>
      </c>
      <c r="AK497" s="157">
        <f t="shared" si="141"/>
        <v>0</v>
      </c>
      <c r="AL497" s="158"/>
      <c r="AM497" s="158"/>
      <c r="AN497" s="159"/>
      <c r="AO497" s="159"/>
      <c r="AP497" s="159"/>
      <c r="AQ497" s="153"/>
      <c r="AR497" s="85">
        <f t="shared" si="142"/>
        <v>0</v>
      </c>
      <c r="AS497" s="85"/>
      <c r="AT497" s="85"/>
      <c r="AU497" s="85"/>
      <c r="AV497" s="85"/>
      <c r="AW497" s="85"/>
    </row>
    <row r="498" spans="1:49" s="22" customFormat="1">
      <c r="A498" s="42"/>
      <c r="B498" s="18">
        <v>484</v>
      </c>
      <c r="C498" s="19"/>
      <c r="D498" s="19"/>
      <c r="E498" s="25"/>
      <c r="F498" s="19"/>
      <c r="G498" s="19"/>
      <c r="H498" s="21"/>
      <c r="I498" s="21"/>
      <c r="J498" s="21"/>
      <c r="K498" s="21"/>
      <c r="L498" s="27"/>
      <c r="M498" s="27"/>
      <c r="N498" s="27"/>
      <c r="O498" s="27"/>
      <c r="P498" s="27"/>
      <c r="Q498" s="27"/>
      <c r="R498" s="27"/>
      <c r="S498" s="27"/>
      <c r="T498" s="160">
        <f t="shared" si="153"/>
        <v>0</v>
      </c>
      <c r="U498" s="166">
        <f t="shared" si="136"/>
        <v>0</v>
      </c>
      <c r="V498" s="166" t="e">
        <f t="shared" si="137"/>
        <v>#DIV/0!</v>
      </c>
      <c r="W498" s="161">
        <f t="shared" si="143"/>
        <v>0</v>
      </c>
      <c r="X498" s="161">
        <f t="shared" si="154"/>
        <v>0</v>
      </c>
      <c r="Y498" s="161">
        <f t="shared" si="138"/>
        <v>0</v>
      </c>
      <c r="Z498" s="161">
        <f t="shared" si="144"/>
        <v>1</v>
      </c>
      <c r="AA498" s="161">
        <f t="shared" si="145"/>
        <v>0</v>
      </c>
      <c r="AB498" s="162" t="e">
        <f t="shared" si="139"/>
        <v>#DIV/0!</v>
      </c>
      <c r="AC498" s="162" t="e">
        <f t="shared" si="140"/>
        <v>#DIV/0!</v>
      </c>
      <c r="AD498" s="162">
        <f t="shared" si="146"/>
        <v>0</v>
      </c>
      <c r="AE498" s="85">
        <f t="shared" si="147"/>
        <v>39</v>
      </c>
      <c r="AF498" s="85">
        <f t="shared" si="148"/>
        <v>72</v>
      </c>
      <c r="AG498" s="85">
        <f t="shared" si="149"/>
        <v>256</v>
      </c>
      <c r="AH498" s="85">
        <f t="shared" si="150"/>
        <v>153600</v>
      </c>
      <c r="AI498" s="152">
        <f t="shared" si="151"/>
        <v>0</v>
      </c>
      <c r="AJ498" s="152">
        <f t="shared" si="152"/>
        <v>0</v>
      </c>
      <c r="AK498" s="157">
        <f t="shared" si="141"/>
        <v>0</v>
      </c>
      <c r="AL498" s="158"/>
      <c r="AM498" s="158"/>
      <c r="AN498" s="159"/>
      <c r="AO498" s="159"/>
      <c r="AP498" s="159"/>
      <c r="AQ498" s="153"/>
      <c r="AR498" s="85">
        <f t="shared" si="142"/>
        <v>0</v>
      </c>
      <c r="AS498" s="85"/>
      <c r="AT498" s="85"/>
      <c r="AU498" s="85"/>
      <c r="AV498" s="85"/>
      <c r="AW498" s="85"/>
    </row>
    <row r="499" spans="1:49" s="22" customFormat="1">
      <c r="A499" s="42"/>
      <c r="B499" s="18">
        <v>485</v>
      </c>
      <c r="C499" s="19"/>
      <c r="D499" s="19"/>
      <c r="E499" s="25"/>
      <c r="F499" s="19"/>
      <c r="G499" s="19"/>
      <c r="H499" s="21"/>
      <c r="I499" s="21"/>
      <c r="J499" s="21"/>
      <c r="K499" s="21"/>
      <c r="L499" s="27"/>
      <c r="M499" s="27"/>
      <c r="N499" s="27"/>
      <c r="O499" s="27"/>
      <c r="P499" s="27"/>
      <c r="Q499" s="27"/>
      <c r="R499" s="27"/>
      <c r="S499" s="27"/>
      <c r="T499" s="160">
        <f t="shared" si="153"/>
        <v>0</v>
      </c>
      <c r="U499" s="166">
        <f t="shared" si="136"/>
        <v>0</v>
      </c>
      <c r="V499" s="166" t="e">
        <f t="shared" si="137"/>
        <v>#DIV/0!</v>
      </c>
      <c r="W499" s="161">
        <f t="shared" si="143"/>
        <v>0</v>
      </c>
      <c r="X499" s="161">
        <f t="shared" si="154"/>
        <v>0</v>
      </c>
      <c r="Y499" s="161">
        <f t="shared" si="138"/>
        <v>0</v>
      </c>
      <c r="Z499" s="161">
        <f t="shared" si="144"/>
        <v>1</v>
      </c>
      <c r="AA499" s="161">
        <f t="shared" si="145"/>
        <v>0</v>
      </c>
      <c r="AB499" s="162" t="e">
        <f t="shared" si="139"/>
        <v>#DIV/0!</v>
      </c>
      <c r="AC499" s="162" t="e">
        <f t="shared" si="140"/>
        <v>#DIV/0!</v>
      </c>
      <c r="AD499" s="162">
        <f t="shared" si="146"/>
        <v>0</v>
      </c>
      <c r="AE499" s="85">
        <f t="shared" si="147"/>
        <v>39</v>
      </c>
      <c r="AF499" s="85">
        <f t="shared" si="148"/>
        <v>72</v>
      </c>
      <c r="AG499" s="85">
        <f t="shared" si="149"/>
        <v>256</v>
      </c>
      <c r="AH499" s="85">
        <f t="shared" si="150"/>
        <v>153600</v>
      </c>
      <c r="AI499" s="152">
        <f t="shared" si="151"/>
        <v>0</v>
      </c>
      <c r="AJ499" s="152">
        <f t="shared" si="152"/>
        <v>0</v>
      </c>
      <c r="AK499" s="157">
        <f t="shared" si="141"/>
        <v>0</v>
      </c>
      <c r="AL499" s="158"/>
      <c r="AM499" s="158"/>
      <c r="AN499" s="159"/>
      <c r="AO499" s="159"/>
      <c r="AP499" s="159"/>
      <c r="AQ499" s="153"/>
      <c r="AR499" s="85">
        <f t="shared" si="142"/>
        <v>0</v>
      </c>
      <c r="AS499" s="85"/>
      <c r="AT499" s="85"/>
      <c r="AU499" s="85"/>
      <c r="AV499" s="85"/>
      <c r="AW499" s="85"/>
    </row>
    <row r="500" spans="1:49" s="22" customFormat="1">
      <c r="A500" s="42"/>
      <c r="B500" s="18">
        <v>486</v>
      </c>
      <c r="C500" s="19"/>
      <c r="D500" s="19"/>
      <c r="E500" s="25"/>
      <c r="F500" s="19"/>
      <c r="G500" s="19"/>
      <c r="H500" s="21"/>
      <c r="I500" s="21"/>
      <c r="J500" s="21"/>
      <c r="K500" s="21"/>
      <c r="L500" s="27"/>
      <c r="M500" s="27"/>
      <c r="N500" s="27"/>
      <c r="O500" s="27"/>
      <c r="P500" s="27"/>
      <c r="Q500" s="27"/>
      <c r="R500" s="27"/>
      <c r="S500" s="27"/>
      <c r="T500" s="160">
        <f t="shared" si="153"/>
        <v>0</v>
      </c>
      <c r="U500" s="166">
        <f t="shared" si="136"/>
        <v>0</v>
      </c>
      <c r="V500" s="166" t="e">
        <f t="shared" si="137"/>
        <v>#DIV/0!</v>
      </c>
      <c r="W500" s="161">
        <f t="shared" si="143"/>
        <v>0</v>
      </c>
      <c r="X500" s="161">
        <f t="shared" si="154"/>
        <v>0</v>
      </c>
      <c r="Y500" s="161">
        <f t="shared" si="138"/>
        <v>0</v>
      </c>
      <c r="Z500" s="161">
        <f t="shared" si="144"/>
        <v>1</v>
      </c>
      <c r="AA500" s="161">
        <f t="shared" si="145"/>
        <v>0</v>
      </c>
      <c r="AB500" s="162" t="e">
        <f t="shared" si="139"/>
        <v>#DIV/0!</v>
      </c>
      <c r="AC500" s="162" t="e">
        <f t="shared" si="140"/>
        <v>#DIV/0!</v>
      </c>
      <c r="AD500" s="162">
        <f t="shared" si="146"/>
        <v>0</v>
      </c>
      <c r="AE500" s="85">
        <f t="shared" si="147"/>
        <v>39</v>
      </c>
      <c r="AF500" s="85">
        <f t="shared" si="148"/>
        <v>72</v>
      </c>
      <c r="AG500" s="85">
        <f t="shared" si="149"/>
        <v>256</v>
      </c>
      <c r="AH500" s="85">
        <f t="shared" si="150"/>
        <v>153600</v>
      </c>
      <c r="AI500" s="152">
        <f t="shared" si="151"/>
        <v>0</v>
      </c>
      <c r="AJ500" s="152">
        <f t="shared" si="152"/>
        <v>0</v>
      </c>
      <c r="AK500" s="157">
        <f t="shared" si="141"/>
        <v>0</v>
      </c>
      <c r="AL500" s="158"/>
      <c r="AM500" s="158"/>
      <c r="AN500" s="159"/>
      <c r="AO500" s="159"/>
      <c r="AP500" s="159"/>
      <c r="AQ500" s="153"/>
      <c r="AR500" s="85">
        <f t="shared" si="142"/>
        <v>0</v>
      </c>
      <c r="AS500" s="85"/>
      <c r="AT500" s="85"/>
      <c r="AU500" s="85"/>
      <c r="AV500" s="85"/>
      <c r="AW500" s="85"/>
    </row>
    <row r="501" spans="1:49" s="22" customFormat="1">
      <c r="A501" s="42"/>
      <c r="B501" s="18">
        <v>487</v>
      </c>
      <c r="C501" s="19"/>
      <c r="D501" s="19"/>
      <c r="E501" s="25"/>
      <c r="F501" s="19"/>
      <c r="G501" s="19"/>
      <c r="H501" s="21"/>
      <c r="I501" s="21"/>
      <c r="J501" s="21"/>
      <c r="K501" s="21"/>
      <c r="L501" s="27"/>
      <c r="M501" s="27"/>
      <c r="N501" s="27"/>
      <c r="O501" s="27"/>
      <c r="P501" s="27"/>
      <c r="Q501" s="27"/>
      <c r="R501" s="27"/>
      <c r="S501" s="27"/>
      <c r="T501" s="160">
        <f t="shared" si="153"/>
        <v>0</v>
      </c>
      <c r="U501" s="166">
        <f t="shared" si="136"/>
        <v>0</v>
      </c>
      <c r="V501" s="166" t="e">
        <f t="shared" si="137"/>
        <v>#DIV/0!</v>
      </c>
      <c r="W501" s="161">
        <f t="shared" si="143"/>
        <v>0</v>
      </c>
      <c r="X501" s="161">
        <f t="shared" si="154"/>
        <v>0</v>
      </c>
      <c r="Y501" s="161">
        <f t="shared" si="138"/>
        <v>0</v>
      </c>
      <c r="Z501" s="161">
        <f t="shared" si="144"/>
        <v>1</v>
      </c>
      <c r="AA501" s="161">
        <f t="shared" si="145"/>
        <v>0</v>
      </c>
      <c r="AB501" s="162" t="e">
        <f t="shared" si="139"/>
        <v>#DIV/0!</v>
      </c>
      <c r="AC501" s="162" t="e">
        <f t="shared" si="140"/>
        <v>#DIV/0!</v>
      </c>
      <c r="AD501" s="162">
        <f t="shared" si="146"/>
        <v>0</v>
      </c>
      <c r="AE501" s="85">
        <f t="shared" si="147"/>
        <v>39</v>
      </c>
      <c r="AF501" s="85">
        <f t="shared" si="148"/>
        <v>72</v>
      </c>
      <c r="AG501" s="85">
        <f t="shared" si="149"/>
        <v>256</v>
      </c>
      <c r="AH501" s="85">
        <f t="shared" si="150"/>
        <v>153600</v>
      </c>
      <c r="AI501" s="152">
        <f t="shared" si="151"/>
        <v>0</v>
      </c>
      <c r="AJ501" s="152">
        <f t="shared" si="152"/>
        <v>0</v>
      </c>
      <c r="AK501" s="157">
        <f t="shared" si="141"/>
        <v>0</v>
      </c>
      <c r="AL501" s="158"/>
      <c r="AM501" s="158"/>
      <c r="AN501" s="159"/>
      <c r="AO501" s="159"/>
      <c r="AP501" s="159"/>
      <c r="AQ501" s="153"/>
      <c r="AR501" s="85">
        <f t="shared" si="142"/>
        <v>0</v>
      </c>
      <c r="AS501" s="85"/>
      <c r="AT501" s="85"/>
      <c r="AU501" s="85"/>
      <c r="AV501" s="85"/>
      <c r="AW501" s="85"/>
    </row>
    <row r="502" spans="1:49" s="22" customFormat="1">
      <c r="A502" s="42"/>
      <c r="B502" s="18">
        <v>488</v>
      </c>
      <c r="C502" s="19"/>
      <c r="D502" s="19"/>
      <c r="E502" s="25"/>
      <c r="F502" s="19"/>
      <c r="G502" s="19"/>
      <c r="H502" s="21"/>
      <c r="I502" s="21"/>
      <c r="J502" s="21"/>
      <c r="K502" s="21"/>
      <c r="L502" s="27"/>
      <c r="M502" s="27"/>
      <c r="N502" s="27"/>
      <c r="O502" s="27"/>
      <c r="P502" s="27"/>
      <c r="Q502" s="27"/>
      <c r="R502" s="27"/>
      <c r="S502" s="27"/>
      <c r="T502" s="160">
        <f t="shared" si="153"/>
        <v>0</v>
      </c>
      <c r="U502" s="166">
        <f t="shared" si="136"/>
        <v>0</v>
      </c>
      <c r="V502" s="166" t="e">
        <f t="shared" si="137"/>
        <v>#DIV/0!</v>
      </c>
      <c r="W502" s="161">
        <f t="shared" si="143"/>
        <v>0</v>
      </c>
      <c r="X502" s="161">
        <f t="shared" si="154"/>
        <v>0</v>
      </c>
      <c r="Y502" s="161">
        <f t="shared" si="138"/>
        <v>0</v>
      </c>
      <c r="Z502" s="161">
        <f t="shared" si="144"/>
        <v>1</v>
      </c>
      <c r="AA502" s="161">
        <f t="shared" si="145"/>
        <v>0</v>
      </c>
      <c r="AB502" s="162" t="e">
        <f t="shared" si="139"/>
        <v>#DIV/0!</v>
      </c>
      <c r="AC502" s="162" t="e">
        <f t="shared" si="140"/>
        <v>#DIV/0!</v>
      </c>
      <c r="AD502" s="162">
        <f t="shared" si="146"/>
        <v>0</v>
      </c>
      <c r="AE502" s="85">
        <f t="shared" si="147"/>
        <v>39</v>
      </c>
      <c r="AF502" s="85">
        <f t="shared" si="148"/>
        <v>72</v>
      </c>
      <c r="AG502" s="85">
        <f t="shared" si="149"/>
        <v>256</v>
      </c>
      <c r="AH502" s="85">
        <f t="shared" si="150"/>
        <v>153600</v>
      </c>
      <c r="AI502" s="152">
        <f t="shared" si="151"/>
        <v>0</v>
      </c>
      <c r="AJ502" s="152">
        <f t="shared" si="152"/>
        <v>0</v>
      </c>
      <c r="AK502" s="157">
        <f t="shared" si="141"/>
        <v>0</v>
      </c>
      <c r="AL502" s="158"/>
      <c r="AM502" s="158"/>
      <c r="AN502" s="159"/>
      <c r="AO502" s="159"/>
      <c r="AP502" s="159"/>
      <c r="AQ502" s="153"/>
      <c r="AR502" s="85">
        <f t="shared" si="142"/>
        <v>0</v>
      </c>
      <c r="AS502" s="85"/>
      <c r="AT502" s="85"/>
      <c r="AU502" s="85"/>
      <c r="AV502" s="85"/>
      <c r="AW502" s="85"/>
    </row>
    <row r="503" spans="1:49" s="22" customFormat="1">
      <c r="A503" s="42"/>
      <c r="B503" s="18">
        <v>489</v>
      </c>
      <c r="C503" s="19"/>
      <c r="D503" s="19"/>
      <c r="E503" s="25"/>
      <c r="F503" s="19"/>
      <c r="G503" s="19"/>
      <c r="H503" s="21"/>
      <c r="I503" s="21"/>
      <c r="J503" s="21"/>
      <c r="K503" s="21"/>
      <c r="L503" s="27"/>
      <c r="M503" s="27"/>
      <c r="N503" s="27"/>
      <c r="O503" s="27"/>
      <c r="P503" s="27"/>
      <c r="Q503" s="27"/>
      <c r="R503" s="27"/>
      <c r="S503" s="27"/>
      <c r="T503" s="160">
        <f t="shared" si="153"/>
        <v>0</v>
      </c>
      <c r="U503" s="166">
        <f t="shared" si="136"/>
        <v>0</v>
      </c>
      <c r="V503" s="166" t="e">
        <f t="shared" si="137"/>
        <v>#DIV/0!</v>
      </c>
      <c r="W503" s="161">
        <f t="shared" si="143"/>
        <v>0</v>
      </c>
      <c r="X503" s="161">
        <f t="shared" si="154"/>
        <v>0</v>
      </c>
      <c r="Y503" s="161">
        <f t="shared" si="138"/>
        <v>0</v>
      </c>
      <c r="Z503" s="161">
        <f t="shared" si="144"/>
        <v>1</v>
      </c>
      <c r="AA503" s="161">
        <f t="shared" si="145"/>
        <v>0</v>
      </c>
      <c r="AB503" s="162" t="e">
        <f t="shared" si="139"/>
        <v>#DIV/0!</v>
      </c>
      <c r="AC503" s="162" t="e">
        <f t="shared" si="140"/>
        <v>#DIV/0!</v>
      </c>
      <c r="AD503" s="162">
        <f t="shared" si="146"/>
        <v>0</v>
      </c>
      <c r="AE503" s="85">
        <f t="shared" si="147"/>
        <v>39</v>
      </c>
      <c r="AF503" s="85">
        <f t="shared" si="148"/>
        <v>72</v>
      </c>
      <c r="AG503" s="85">
        <f t="shared" si="149"/>
        <v>256</v>
      </c>
      <c r="AH503" s="85">
        <f t="shared" si="150"/>
        <v>153600</v>
      </c>
      <c r="AI503" s="152">
        <f t="shared" si="151"/>
        <v>0</v>
      </c>
      <c r="AJ503" s="152">
        <f t="shared" si="152"/>
        <v>0</v>
      </c>
      <c r="AK503" s="157">
        <f t="shared" si="141"/>
        <v>0</v>
      </c>
      <c r="AL503" s="158"/>
      <c r="AM503" s="158"/>
      <c r="AN503" s="159"/>
      <c r="AO503" s="159"/>
      <c r="AP503" s="159"/>
      <c r="AQ503" s="153"/>
      <c r="AR503" s="85">
        <f t="shared" si="142"/>
        <v>0</v>
      </c>
      <c r="AS503" s="85"/>
      <c r="AT503" s="85"/>
      <c r="AU503" s="85"/>
      <c r="AV503" s="85"/>
      <c r="AW503" s="85"/>
    </row>
    <row r="504" spans="1:49" s="22" customFormat="1">
      <c r="A504" s="42"/>
      <c r="B504" s="18">
        <v>490</v>
      </c>
      <c r="C504" s="19"/>
      <c r="D504" s="19"/>
      <c r="E504" s="25"/>
      <c r="F504" s="19"/>
      <c r="G504" s="19"/>
      <c r="H504" s="21"/>
      <c r="I504" s="21"/>
      <c r="J504" s="21"/>
      <c r="K504" s="21"/>
      <c r="L504" s="27"/>
      <c r="M504" s="27"/>
      <c r="N504" s="27"/>
      <c r="O504" s="27"/>
      <c r="P504" s="27"/>
      <c r="Q504" s="27"/>
      <c r="R504" s="27"/>
      <c r="S504" s="27"/>
      <c r="T504" s="160">
        <f t="shared" si="153"/>
        <v>0</v>
      </c>
      <c r="U504" s="166">
        <f t="shared" si="136"/>
        <v>0</v>
      </c>
      <c r="V504" s="166" t="e">
        <f t="shared" si="137"/>
        <v>#DIV/0!</v>
      </c>
      <c r="W504" s="161">
        <f t="shared" si="143"/>
        <v>0</v>
      </c>
      <c r="X504" s="161">
        <f t="shared" si="154"/>
        <v>0</v>
      </c>
      <c r="Y504" s="161">
        <f t="shared" si="138"/>
        <v>0</v>
      </c>
      <c r="Z504" s="161">
        <f t="shared" si="144"/>
        <v>1</v>
      </c>
      <c r="AA504" s="161">
        <f t="shared" si="145"/>
        <v>0</v>
      </c>
      <c r="AB504" s="162" t="e">
        <f t="shared" si="139"/>
        <v>#DIV/0!</v>
      </c>
      <c r="AC504" s="162" t="e">
        <f t="shared" si="140"/>
        <v>#DIV/0!</v>
      </c>
      <c r="AD504" s="162">
        <f t="shared" si="146"/>
        <v>0</v>
      </c>
      <c r="AE504" s="85">
        <f t="shared" si="147"/>
        <v>39</v>
      </c>
      <c r="AF504" s="85">
        <f t="shared" si="148"/>
        <v>72</v>
      </c>
      <c r="AG504" s="85">
        <f t="shared" si="149"/>
        <v>256</v>
      </c>
      <c r="AH504" s="85">
        <f t="shared" si="150"/>
        <v>153600</v>
      </c>
      <c r="AI504" s="152">
        <f t="shared" si="151"/>
        <v>0</v>
      </c>
      <c r="AJ504" s="152">
        <f t="shared" si="152"/>
        <v>0</v>
      </c>
      <c r="AK504" s="157">
        <f t="shared" si="141"/>
        <v>0</v>
      </c>
      <c r="AL504" s="158"/>
      <c r="AM504" s="158"/>
      <c r="AN504" s="159"/>
      <c r="AO504" s="159"/>
      <c r="AP504" s="159"/>
      <c r="AQ504" s="153"/>
      <c r="AR504" s="85">
        <f t="shared" si="142"/>
        <v>0</v>
      </c>
      <c r="AS504" s="85"/>
      <c r="AT504" s="85"/>
      <c r="AU504" s="85"/>
      <c r="AV504" s="85"/>
      <c r="AW504" s="85"/>
    </row>
    <row r="505" spans="1:49" s="22" customFormat="1">
      <c r="A505" s="42"/>
      <c r="B505" s="18">
        <v>491</v>
      </c>
      <c r="C505" s="19"/>
      <c r="D505" s="19"/>
      <c r="E505" s="25"/>
      <c r="F505" s="19"/>
      <c r="G505" s="19"/>
      <c r="H505" s="21"/>
      <c r="I505" s="21"/>
      <c r="J505" s="21"/>
      <c r="K505" s="21"/>
      <c r="L505" s="27"/>
      <c r="M505" s="27"/>
      <c r="N505" s="27"/>
      <c r="O505" s="27"/>
      <c r="P505" s="27"/>
      <c r="Q505" s="27"/>
      <c r="R505" s="27"/>
      <c r="S505" s="27"/>
      <c r="T505" s="160">
        <f t="shared" si="153"/>
        <v>0</v>
      </c>
      <c r="U505" s="166">
        <f t="shared" si="136"/>
        <v>0</v>
      </c>
      <c r="V505" s="166" t="e">
        <f t="shared" si="137"/>
        <v>#DIV/0!</v>
      </c>
      <c r="W505" s="161">
        <f t="shared" si="143"/>
        <v>0</v>
      </c>
      <c r="X505" s="161">
        <f t="shared" si="154"/>
        <v>0</v>
      </c>
      <c r="Y505" s="161">
        <f t="shared" si="138"/>
        <v>0</v>
      </c>
      <c r="Z505" s="161">
        <f t="shared" si="144"/>
        <v>1</v>
      </c>
      <c r="AA505" s="161">
        <f t="shared" si="145"/>
        <v>0</v>
      </c>
      <c r="AB505" s="162" t="e">
        <f t="shared" si="139"/>
        <v>#DIV/0!</v>
      </c>
      <c r="AC505" s="162" t="e">
        <f t="shared" si="140"/>
        <v>#DIV/0!</v>
      </c>
      <c r="AD505" s="162">
        <f t="shared" si="146"/>
        <v>0</v>
      </c>
      <c r="AE505" s="85">
        <f t="shared" si="147"/>
        <v>39</v>
      </c>
      <c r="AF505" s="85">
        <f t="shared" si="148"/>
        <v>72</v>
      </c>
      <c r="AG505" s="85">
        <f t="shared" si="149"/>
        <v>256</v>
      </c>
      <c r="AH505" s="85">
        <f t="shared" si="150"/>
        <v>153600</v>
      </c>
      <c r="AI505" s="152">
        <f t="shared" si="151"/>
        <v>0</v>
      </c>
      <c r="AJ505" s="152">
        <f t="shared" si="152"/>
        <v>0</v>
      </c>
      <c r="AK505" s="157">
        <f t="shared" si="141"/>
        <v>0</v>
      </c>
      <c r="AL505" s="158"/>
      <c r="AM505" s="158"/>
      <c r="AN505" s="159"/>
      <c r="AO505" s="159"/>
      <c r="AP505" s="159"/>
      <c r="AQ505" s="153"/>
      <c r="AR505" s="85">
        <f t="shared" si="142"/>
        <v>0</v>
      </c>
      <c r="AS505" s="85"/>
      <c r="AT505" s="85"/>
      <c r="AU505" s="85"/>
      <c r="AV505" s="85"/>
      <c r="AW505" s="85"/>
    </row>
    <row r="506" spans="1:49" s="22" customFormat="1">
      <c r="A506" s="42"/>
      <c r="B506" s="18">
        <v>492</v>
      </c>
      <c r="C506" s="19"/>
      <c r="D506" s="19"/>
      <c r="E506" s="25"/>
      <c r="F506" s="19"/>
      <c r="G506" s="19"/>
      <c r="H506" s="21"/>
      <c r="I506" s="21"/>
      <c r="J506" s="21"/>
      <c r="K506" s="21"/>
      <c r="L506" s="27"/>
      <c r="M506" s="27"/>
      <c r="N506" s="27"/>
      <c r="O506" s="27"/>
      <c r="P506" s="27"/>
      <c r="Q506" s="27"/>
      <c r="R506" s="27"/>
      <c r="S506" s="27"/>
      <c r="T506" s="160">
        <f t="shared" si="153"/>
        <v>0</v>
      </c>
      <c r="U506" s="166">
        <f t="shared" si="136"/>
        <v>0</v>
      </c>
      <c r="V506" s="166" t="e">
        <f t="shared" si="137"/>
        <v>#DIV/0!</v>
      </c>
      <c r="W506" s="161">
        <f t="shared" si="143"/>
        <v>0</v>
      </c>
      <c r="X506" s="161">
        <f t="shared" si="154"/>
        <v>0</v>
      </c>
      <c r="Y506" s="161">
        <f t="shared" si="138"/>
        <v>0</v>
      </c>
      <c r="Z506" s="161">
        <f t="shared" si="144"/>
        <v>1</v>
      </c>
      <c r="AA506" s="161">
        <f t="shared" si="145"/>
        <v>0</v>
      </c>
      <c r="AB506" s="162" t="e">
        <f t="shared" si="139"/>
        <v>#DIV/0!</v>
      </c>
      <c r="AC506" s="162" t="e">
        <f t="shared" si="140"/>
        <v>#DIV/0!</v>
      </c>
      <c r="AD506" s="162">
        <f t="shared" si="146"/>
        <v>0</v>
      </c>
      <c r="AE506" s="85">
        <f t="shared" si="147"/>
        <v>39</v>
      </c>
      <c r="AF506" s="85">
        <f t="shared" si="148"/>
        <v>72</v>
      </c>
      <c r="AG506" s="85">
        <f t="shared" si="149"/>
        <v>256</v>
      </c>
      <c r="AH506" s="85">
        <f t="shared" si="150"/>
        <v>153600</v>
      </c>
      <c r="AI506" s="152">
        <f t="shared" si="151"/>
        <v>0</v>
      </c>
      <c r="AJ506" s="152">
        <f t="shared" si="152"/>
        <v>0</v>
      </c>
      <c r="AK506" s="157">
        <f t="shared" si="141"/>
        <v>0</v>
      </c>
      <c r="AL506" s="158"/>
      <c r="AM506" s="158"/>
      <c r="AN506" s="159"/>
      <c r="AO506" s="159"/>
      <c r="AP506" s="159"/>
      <c r="AQ506" s="153"/>
      <c r="AR506" s="85">
        <f t="shared" si="142"/>
        <v>0</v>
      </c>
      <c r="AS506" s="85"/>
      <c r="AT506" s="85"/>
      <c r="AU506" s="85"/>
      <c r="AV506" s="85"/>
      <c r="AW506" s="85"/>
    </row>
    <row r="507" spans="1:49" s="22" customFormat="1">
      <c r="A507" s="42"/>
      <c r="B507" s="18">
        <v>493</v>
      </c>
      <c r="C507" s="19"/>
      <c r="D507" s="19"/>
      <c r="E507" s="25"/>
      <c r="F507" s="19"/>
      <c r="G507" s="19"/>
      <c r="H507" s="21"/>
      <c r="I507" s="21"/>
      <c r="J507" s="21"/>
      <c r="K507" s="21"/>
      <c r="L507" s="27"/>
      <c r="M507" s="27"/>
      <c r="N507" s="27"/>
      <c r="O507" s="27"/>
      <c r="P507" s="27"/>
      <c r="Q507" s="27"/>
      <c r="R507" s="27"/>
      <c r="S507" s="27"/>
      <c r="T507" s="160">
        <f t="shared" si="153"/>
        <v>0</v>
      </c>
      <c r="U507" s="166">
        <f t="shared" si="136"/>
        <v>0</v>
      </c>
      <c r="V507" s="166" t="e">
        <f t="shared" si="137"/>
        <v>#DIV/0!</v>
      </c>
      <c r="W507" s="161">
        <f t="shared" si="143"/>
        <v>0</v>
      </c>
      <c r="X507" s="161">
        <f t="shared" si="154"/>
        <v>0</v>
      </c>
      <c r="Y507" s="161">
        <f t="shared" si="138"/>
        <v>0</v>
      </c>
      <c r="Z507" s="161">
        <f t="shared" si="144"/>
        <v>1</v>
      </c>
      <c r="AA507" s="161">
        <f t="shared" si="145"/>
        <v>0</v>
      </c>
      <c r="AB507" s="162" t="e">
        <f t="shared" si="139"/>
        <v>#DIV/0!</v>
      </c>
      <c r="AC507" s="162" t="e">
        <f t="shared" si="140"/>
        <v>#DIV/0!</v>
      </c>
      <c r="AD507" s="162">
        <f t="shared" si="146"/>
        <v>0</v>
      </c>
      <c r="AE507" s="85">
        <f t="shared" si="147"/>
        <v>39</v>
      </c>
      <c r="AF507" s="85">
        <f t="shared" si="148"/>
        <v>72</v>
      </c>
      <c r="AG507" s="85">
        <f t="shared" si="149"/>
        <v>256</v>
      </c>
      <c r="AH507" s="85">
        <f t="shared" si="150"/>
        <v>153600</v>
      </c>
      <c r="AI507" s="152">
        <f t="shared" si="151"/>
        <v>0</v>
      </c>
      <c r="AJ507" s="152">
        <f t="shared" si="152"/>
        <v>0</v>
      </c>
      <c r="AK507" s="157">
        <f t="shared" si="141"/>
        <v>0</v>
      </c>
      <c r="AL507" s="158"/>
      <c r="AM507" s="158"/>
      <c r="AN507" s="159"/>
      <c r="AO507" s="159"/>
      <c r="AP507" s="159"/>
      <c r="AQ507" s="153"/>
      <c r="AR507" s="85">
        <f t="shared" si="142"/>
        <v>0</v>
      </c>
      <c r="AS507" s="85"/>
      <c r="AT507" s="85"/>
      <c r="AU507" s="85"/>
      <c r="AV507" s="85"/>
      <c r="AW507" s="85"/>
    </row>
    <row r="508" spans="1:49" s="22" customFormat="1">
      <c r="A508" s="42"/>
      <c r="B508" s="18">
        <v>494</v>
      </c>
      <c r="C508" s="19"/>
      <c r="D508" s="19"/>
      <c r="E508" s="25"/>
      <c r="F508" s="19"/>
      <c r="G508" s="19"/>
      <c r="H508" s="21"/>
      <c r="I508" s="21"/>
      <c r="J508" s="21"/>
      <c r="K508" s="21"/>
      <c r="L508" s="27"/>
      <c r="M508" s="27"/>
      <c r="N508" s="27"/>
      <c r="O508" s="27"/>
      <c r="P508" s="27"/>
      <c r="Q508" s="27"/>
      <c r="R508" s="27"/>
      <c r="S508" s="27"/>
      <c r="T508" s="160">
        <f t="shared" si="153"/>
        <v>0</v>
      </c>
      <c r="U508" s="166">
        <f t="shared" si="136"/>
        <v>0</v>
      </c>
      <c r="V508" s="166" t="e">
        <f t="shared" si="137"/>
        <v>#DIV/0!</v>
      </c>
      <c r="W508" s="161">
        <f t="shared" si="143"/>
        <v>0</v>
      </c>
      <c r="X508" s="161">
        <f t="shared" si="154"/>
        <v>0</v>
      </c>
      <c r="Y508" s="161">
        <f t="shared" si="138"/>
        <v>0</v>
      </c>
      <c r="Z508" s="161">
        <f t="shared" si="144"/>
        <v>1</v>
      </c>
      <c r="AA508" s="161">
        <f t="shared" si="145"/>
        <v>0</v>
      </c>
      <c r="AB508" s="162" t="e">
        <f t="shared" si="139"/>
        <v>#DIV/0!</v>
      </c>
      <c r="AC508" s="162" t="e">
        <f t="shared" si="140"/>
        <v>#DIV/0!</v>
      </c>
      <c r="AD508" s="162">
        <f t="shared" si="146"/>
        <v>0</v>
      </c>
      <c r="AE508" s="85">
        <f t="shared" si="147"/>
        <v>39</v>
      </c>
      <c r="AF508" s="85">
        <f t="shared" si="148"/>
        <v>72</v>
      </c>
      <c r="AG508" s="85">
        <f t="shared" si="149"/>
        <v>256</v>
      </c>
      <c r="AH508" s="85">
        <f t="shared" si="150"/>
        <v>153600</v>
      </c>
      <c r="AI508" s="152">
        <f t="shared" si="151"/>
        <v>0</v>
      </c>
      <c r="AJ508" s="152">
        <f t="shared" si="152"/>
        <v>0</v>
      </c>
      <c r="AK508" s="157">
        <f t="shared" si="141"/>
        <v>0</v>
      </c>
      <c r="AL508" s="158"/>
      <c r="AM508" s="158"/>
      <c r="AN508" s="159"/>
      <c r="AO508" s="159"/>
      <c r="AP508" s="159"/>
      <c r="AQ508" s="153"/>
      <c r="AR508" s="85">
        <f t="shared" si="142"/>
        <v>0</v>
      </c>
      <c r="AS508" s="85"/>
      <c r="AT508" s="85"/>
      <c r="AU508" s="85"/>
      <c r="AV508" s="85"/>
      <c r="AW508" s="85"/>
    </row>
    <row r="509" spans="1:49" s="22" customFormat="1">
      <c r="A509" s="42"/>
      <c r="B509" s="18">
        <v>495</v>
      </c>
      <c r="C509" s="19"/>
      <c r="D509" s="19"/>
      <c r="E509" s="25"/>
      <c r="F509" s="19"/>
      <c r="G509" s="19"/>
      <c r="H509" s="21"/>
      <c r="I509" s="21"/>
      <c r="J509" s="21"/>
      <c r="K509" s="21"/>
      <c r="L509" s="27"/>
      <c r="M509" s="27"/>
      <c r="N509" s="27"/>
      <c r="O509" s="27"/>
      <c r="P509" s="27"/>
      <c r="Q509" s="27"/>
      <c r="R509" s="27"/>
      <c r="S509" s="27"/>
      <c r="T509" s="160">
        <f t="shared" si="153"/>
        <v>0</v>
      </c>
      <c r="U509" s="166">
        <f t="shared" si="136"/>
        <v>0</v>
      </c>
      <c r="V509" s="166" t="e">
        <f t="shared" si="137"/>
        <v>#DIV/0!</v>
      </c>
      <c r="W509" s="161">
        <f t="shared" si="143"/>
        <v>0</v>
      </c>
      <c r="X509" s="161">
        <f t="shared" si="154"/>
        <v>0</v>
      </c>
      <c r="Y509" s="161">
        <f t="shared" si="138"/>
        <v>0</v>
      </c>
      <c r="Z509" s="161">
        <f t="shared" si="144"/>
        <v>1</v>
      </c>
      <c r="AA509" s="161">
        <f t="shared" si="145"/>
        <v>0</v>
      </c>
      <c r="AB509" s="162" t="e">
        <f t="shared" si="139"/>
        <v>#DIV/0!</v>
      </c>
      <c r="AC509" s="162" t="e">
        <f t="shared" si="140"/>
        <v>#DIV/0!</v>
      </c>
      <c r="AD509" s="162">
        <f t="shared" si="146"/>
        <v>0</v>
      </c>
      <c r="AE509" s="85">
        <f t="shared" si="147"/>
        <v>39</v>
      </c>
      <c r="AF509" s="85">
        <f t="shared" si="148"/>
        <v>72</v>
      </c>
      <c r="AG509" s="85">
        <f t="shared" si="149"/>
        <v>256</v>
      </c>
      <c r="AH509" s="85">
        <f t="shared" si="150"/>
        <v>153600</v>
      </c>
      <c r="AI509" s="152">
        <f t="shared" si="151"/>
        <v>0</v>
      </c>
      <c r="AJ509" s="152">
        <f t="shared" si="152"/>
        <v>0</v>
      </c>
      <c r="AK509" s="157">
        <f t="shared" si="141"/>
        <v>0</v>
      </c>
      <c r="AL509" s="158"/>
      <c r="AM509" s="158"/>
      <c r="AN509" s="159"/>
      <c r="AO509" s="159"/>
      <c r="AP509" s="159"/>
      <c r="AQ509" s="153"/>
      <c r="AR509" s="85">
        <f t="shared" si="142"/>
        <v>0</v>
      </c>
      <c r="AS509" s="85"/>
      <c r="AT509" s="85"/>
      <c r="AU509" s="85"/>
      <c r="AV509" s="85"/>
      <c r="AW509" s="85"/>
    </row>
    <row r="510" spans="1:49" s="22" customFormat="1">
      <c r="A510" s="42"/>
      <c r="B510" s="18">
        <v>496</v>
      </c>
      <c r="C510" s="19"/>
      <c r="D510" s="19"/>
      <c r="E510" s="25"/>
      <c r="F510" s="19"/>
      <c r="G510" s="19"/>
      <c r="H510" s="21"/>
      <c r="I510" s="21"/>
      <c r="J510" s="21"/>
      <c r="K510" s="21"/>
      <c r="L510" s="27"/>
      <c r="M510" s="27"/>
      <c r="N510" s="27"/>
      <c r="O510" s="27"/>
      <c r="P510" s="27"/>
      <c r="Q510" s="27"/>
      <c r="R510" s="27"/>
      <c r="S510" s="27"/>
      <c r="T510" s="160">
        <f t="shared" si="153"/>
        <v>0</v>
      </c>
      <c r="U510" s="166">
        <f t="shared" si="136"/>
        <v>0</v>
      </c>
      <c r="V510" s="166" t="e">
        <f t="shared" si="137"/>
        <v>#DIV/0!</v>
      </c>
      <c r="W510" s="161">
        <f t="shared" si="143"/>
        <v>0</v>
      </c>
      <c r="X510" s="161">
        <f t="shared" si="154"/>
        <v>0</v>
      </c>
      <c r="Y510" s="161">
        <f t="shared" si="138"/>
        <v>0</v>
      </c>
      <c r="Z510" s="161">
        <f t="shared" si="144"/>
        <v>1</v>
      </c>
      <c r="AA510" s="161">
        <f t="shared" si="145"/>
        <v>0</v>
      </c>
      <c r="AB510" s="162" t="e">
        <f t="shared" si="139"/>
        <v>#DIV/0!</v>
      </c>
      <c r="AC510" s="162" t="e">
        <f t="shared" si="140"/>
        <v>#DIV/0!</v>
      </c>
      <c r="AD510" s="162">
        <f t="shared" si="146"/>
        <v>0</v>
      </c>
      <c r="AE510" s="85">
        <f t="shared" si="147"/>
        <v>39</v>
      </c>
      <c r="AF510" s="85">
        <f t="shared" si="148"/>
        <v>72</v>
      </c>
      <c r="AG510" s="85">
        <f t="shared" si="149"/>
        <v>256</v>
      </c>
      <c r="AH510" s="85">
        <f t="shared" si="150"/>
        <v>153600</v>
      </c>
      <c r="AI510" s="152">
        <f t="shared" si="151"/>
        <v>0</v>
      </c>
      <c r="AJ510" s="152">
        <f t="shared" si="152"/>
        <v>0</v>
      </c>
      <c r="AK510" s="157">
        <f t="shared" si="141"/>
        <v>0</v>
      </c>
      <c r="AL510" s="158"/>
      <c r="AM510" s="158"/>
      <c r="AN510" s="159"/>
      <c r="AO510" s="159"/>
      <c r="AP510" s="159"/>
      <c r="AQ510" s="153"/>
      <c r="AR510" s="85">
        <f t="shared" si="142"/>
        <v>0</v>
      </c>
      <c r="AS510" s="85"/>
      <c r="AT510" s="85"/>
      <c r="AU510" s="85"/>
      <c r="AV510" s="85"/>
      <c r="AW510" s="85"/>
    </row>
    <row r="511" spans="1:49" s="22" customFormat="1">
      <c r="A511" s="42"/>
      <c r="B511" s="18">
        <v>497</v>
      </c>
      <c r="C511" s="19"/>
      <c r="D511" s="19"/>
      <c r="E511" s="25"/>
      <c r="F511" s="19"/>
      <c r="G511" s="19"/>
      <c r="H511" s="21"/>
      <c r="I511" s="21"/>
      <c r="J511" s="21"/>
      <c r="K511" s="21"/>
      <c r="L511" s="27"/>
      <c r="M511" s="27"/>
      <c r="N511" s="27"/>
      <c r="O511" s="27"/>
      <c r="P511" s="27"/>
      <c r="Q511" s="27"/>
      <c r="R511" s="27"/>
      <c r="S511" s="27"/>
      <c r="T511" s="160">
        <f t="shared" si="153"/>
        <v>0</v>
      </c>
      <c r="U511" s="166">
        <f t="shared" si="136"/>
        <v>0</v>
      </c>
      <c r="V511" s="166" t="e">
        <f t="shared" si="137"/>
        <v>#DIV/0!</v>
      </c>
      <c r="W511" s="161">
        <f t="shared" si="143"/>
        <v>0</v>
      </c>
      <c r="X511" s="161">
        <f t="shared" si="154"/>
        <v>0</v>
      </c>
      <c r="Y511" s="161">
        <f t="shared" si="138"/>
        <v>0</v>
      </c>
      <c r="Z511" s="161">
        <f t="shared" si="144"/>
        <v>1</v>
      </c>
      <c r="AA511" s="161">
        <f t="shared" si="145"/>
        <v>0</v>
      </c>
      <c r="AB511" s="162" t="e">
        <f t="shared" si="139"/>
        <v>#DIV/0!</v>
      </c>
      <c r="AC511" s="162" t="e">
        <f t="shared" si="140"/>
        <v>#DIV/0!</v>
      </c>
      <c r="AD511" s="162">
        <f t="shared" si="146"/>
        <v>0</v>
      </c>
      <c r="AE511" s="85">
        <f t="shared" si="147"/>
        <v>39</v>
      </c>
      <c r="AF511" s="85">
        <f t="shared" si="148"/>
        <v>72</v>
      </c>
      <c r="AG511" s="85">
        <f t="shared" si="149"/>
        <v>256</v>
      </c>
      <c r="AH511" s="85">
        <f t="shared" si="150"/>
        <v>153600</v>
      </c>
      <c r="AI511" s="152">
        <f t="shared" si="151"/>
        <v>0</v>
      </c>
      <c r="AJ511" s="152">
        <f t="shared" si="152"/>
        <v>0</v>
      </c>
      <c r="AK511" s="157">
        <f t="shared" si="141"/>
        <v>0</v>
      </c>
      <c r="AL511" s="158"/>
      <c r="AM511" s="158"/>
      <c r="AN511" s="159"/>
      <c r="AO511" s="159"/>
      <c r="AP511" s="159"/>
      <c r="AQ511" s="153"/>
      <c r="AR511" s="85">
        <f t="shared" si="142"/>
        <v>0</v>
      </c>
      <c r="AS511" s="85"/>
      <c r="AT511" s="85"/>
      <c r="AU511" s="85"/>
      <c r="AV511" s="85"/>
      <c r="AW511" s="85"/>
    </row>
    <row r="512" spans="1:49" s="22" customFormat="1">
      <c r="A512" s="42"/>
      <c r="B512" s="18">
        <v>498</v>
      </c>
      <c r="C512" s="19"/>
      <c r="D512" s="19"/>
      <c r="E512" s="25"/>
      <c r="F512" s="19"/>
      <c r="G512" s="19"/>
      <c r="H512" s="21"/>
      <c r="I512" s="21"/>
      <c r="J512" s="21"/>
      <c r="K512" s="21"/>
      <c r="L512" s="27"/>
      <c r="M512" s="27"/>
      <c r="N512" s="27"/>
      <c r="O512" s="27"/>
      <c r="P512" s="27"/>
      <c r="Q512" s="27"/>
      <c r="R512" s="27"/>
      <c r="S512" s="27"/>
      <c r="T512" s="160">
        <f t="shared" si="153"/>
        <v>0</v>
      </c>
      <c r="U512" s="166">
        <f t="shared" si="136"/>
        <v>0</v>
      </c>
      <c r="V512" s="166" t="e">
        <f t="shared" si="137"/>
        <v>#DIV/0!</v>
      </c>
      <c r="W512" s="161">
        <f t="shared" si="143"/>
        <v>0</v>
      </c>
      <c r="X512" s="161">
        <f t="shared" si="154"/>
        <v>0</v>
      </c>
      <c r="Y512" s="161">
        <f t="shared" si="138"/>
        <v>0</v>
      </c>
      <c r="Z512" s="161">
        <f t="shared" si="144"/>
        <v>1</v>
      </c>
      <c r="AA512" s="161">
        <f t="shared" si="145"/>
        <v>0</v>
      </c>
      <c r="AB512" s="162" t="e">
        <f t="shared" si="139"/>
        <v>#DIV/0!</v>
      </c>
      <c r="AC512" s="162" t="e">
        <f t="shared" si="140"/>
        <v>#DIV/0!</v>
      </c>
      <c r="AD512" s="162">
        <f t="shared" si="146"/>
        <v>0</v>
      </c>
      <c r="AE512" s="85">
        <f t="shared" si="147"/>
        <v>39</v>
      </c>
      <c r="AF512" s="85">
        <f t="shared" si="148"/>
        <v>72</v>
      </c>
      <c r="AG512" s="85">
        <f t="shared" si="149"/>
        <v>256</v>
      </c>
      <c r="AH512" s="85">
        <f t="shared" si="150"/>
        <v>153600</v>
      </c>
      <c r="AI512" s="152">
        <f t="shared" si="151"/>
        <v>0</v>
      </c>
      <c r="AJ512" s="152">
        <f t="shared" si="152"/>
        <v>0</v>
      </c>
      <c r="AK512" s="157">
        <f t="shared" si="141"/>
        <v>0</v>
      </c>
      <c r="AL512" s="158"/>
      <c r="AM512" s="158"/>
      <c r="AN512" s="159"/>
      <c r="AO512" s="159"/>
      <c r="AP512" s="159"/>
      <c r="AQ512" s="153"/>
      <c r="AR512" s="85">
        <f t="shared" si="142"/>
        <v>0</v>
      </c>
      <c r="AS512" s="85"/>
      <c r="AT512" s="85"/>
      <c r="AU512" s="85"/>
      <c r="AV512" s="85"/>
      <c r="AW512" s="85"/>
    </row>
    <row r="513" spans="1:254" s="22" customFormat="1">
      <c r="A513" s="42"/>
      <c r="B513" s="18">
        <v>499</v>
      </c>
      <c r="C513" s="19"/>
      <c r="D513" s="19"/>
      <c r="E513" s="25"/>
      <c r="F513" s="19"/>
      <c r="G513" s="19"/>
      <c r="H513" s="21"/>
      <c r="I513" s="21"/>
      <c r="J513" s="21"/>
      <c r="K513" s="21"/>
      <c r="L513" s="27"/>
      <c r="M513" s="27"/>
      <c r="N513" s="27"/>
      <c r="O513" s="27"/>
      <c r="P513" s="27"/>
      <c r="Q513" s="27"/>
      <c r="R513" s="27"/>
      <c r="S513" s="27"/>
      <c r="T513" s="160">
        <f t="shared" si="153"/>
        <v>0</v>
      </c>
      <c r="U513" s="166">
        <f t="shared" si="136"/>
        <v>0</v>
      </c>
      <c r="V513" s="166" t="e">
        <f t="shared" si="137"/>
        <v>#DIV/0!</v>
      </c>
      <c r="W513" s="161">
        <f t="shared" si="143"/>
        <v>0</v>
      </c>
      <c r="X513" s="161">
        <f t="shared" si="154"/>
        <v>0</v>
      </c>
      <c r="Y513" s="161">
        <f t="shared" si="138"/>
        <v>0</v>
      </c>
      <c r="Z513" s="161">
        <f t="shared" si="144"/>
        <v>1</v>
      </c>
      <c r="AA513" s="161">
        <f t="shared" si="145"/>
        <v>0</v>
      </c>
      <c r="AB513" s="162" t="e">
        <f t="shared" si="139"/>
        <v>#DIV/0!</v>
      </c>
      <c r="AC513" s="162" t="e">
        <f t="shared" si="140"/>
        <v>#DIV/0!</v>
      </c>
      <c r="AD513" s="162">
        <f t="shared" si="146"/>
        <v>0</v>
      </c>
      <c r="AE513" s="85">
        <f t="shared" si="147"/>
        <v>39</v>
      </c>
      <c r="AF513" s="85">
        <f t="shared" si="148"/>
        <v>72</v>
      </c>
      <c r="AG513" s="85">
        <f t="shared" si="149"/>
        <v>256</v>
      </c>
      <c r="AH513" s="85">
        <f t="shared" si="150"/>
        <v>153600</v>
      </c>
      <c r="AI513" s="152">
        <f t="shared" si="151"/>
        <v>0</v>
      </c>
      <c r="AJ513" s="152">
        <f t="shared" si="152"/>
        <v>0</v>
      </c>
      <c r="AK513" s="157">
        <f t="shared" si="141"/>
        <v>0</v>
      </c>
      <c r="AL513" s="158"/>
      <c r="AM513" s="158"/>
      <c r="AN513" s="159"/>
      <c r="AO513" s="159"/>
      <c r="AP513" s="159"/>
      <c r="AQ513" s="153"/>
      <c r="AR513" s="85">
        <f t="shared" si="142"/>
        <v>0</v>
      </c>
      <c r="AS513" s="85"/>
      <c r="AT513" s="85"/>
      <c r="AU513" s="85"/>
      <c r="AV513" s="85"/>
      <c r="AW513" s="85"/>
    </row>
    <row r="514" spans="1:254" s="22" customFormat="1">
      <c r="A514" s="42"/>
      <c r="B514" s="18">
        <v>500</v>
      </c>
      <c r="C514" s="19"/>
      <c r="D514" s="19"/>
      <c r="E514" s="25"/>
      <c r="F514" s="19"/>
      <c r="G514" s="19"/>
      <c r="H514" s="21"/>
      <c r="I514" s="21"/>
      <c r="J514" s="21"/>
      <c r="K514" s="21"/>
      <c r="L514" s="27"/>
      <c r="M514" s="27"/>
      <c r="N514" s="27"/>
      <c r="O514" s="27"/>
      <c r="P514" s="27"/>
      <c r="Q514" s="27"/>
      <c r="R514" s="27"/>
      <c r="S514" s="27"/>
      <c r="T514" s="160">
        <f t="shared" si="153"/>
        <v>0</v>
      </c>
      <c r="U514" s="166">
        <f t="shared" si="136"/>
        <v>0</v>
      </c>
      <c r="V514" s="166" t="e">
        <f t="shared" si="137"/>
        <v>#DIV/0!</v>
      </c>
      <c r="W514" s="161">
        <f t="shared" si="143"/>
        <v>0</v>
      </c>
      <c r="X514" s="161">
        <f t="shared" si="154"/>
        <v>0</v>
      </c>
      <c r="Y514" s="161">
        <f t="shared" si="138"/>
        <v>0</v>
      </c>
      <c r="Z514" s="161">
        <f t="shared" si="144"/>
        <v>1</v>
      </c>
      <c r="AA514" s="161">
        <f t="shared" si="145"/>
        <v>0</v>
      </c>
      <c r="AB514" s="162" t="e">
        <f t="shared" si="139"/>
        <v>#DIV/0!</v>
      </c>
      <c r="AC514" s="162" t="e">
        <f t="shared" si="140"/>
        <v>#DIV/0!</v>
      </c>
      <c r="AD514" s="162">
        <f t="shared" si="146"/>
        <v>0</v>
      </c>
      <c r="AE514" s="85">
        <f t="shared" si="147"/>
        <v>39</v>
      </c>
      <c r="AF514" s="85">
        <f t="shared" si="148"/>
        <v>72</v>
      </c>
      <c r="AG514" s="85">
        <f t="shared" si="149"/>
        <v>256</v>
      </c>
      <c r="AH514" s="85">
        <f t="shared" si="150"/>
        <v>153600</v>
      </c>
      <c r="AI514" s="152">
        <f t="shared" si="151"/>
        <v>0</v>
      </c>
      <c r="AJ514" s="152">
        <f t="shared" si="152"/>
        <v>0</v>
      </c>
      <c r="AK514" s="157">
        <f t="shared" si="141"/>
        <v>0</v>
      </c>
      <c r="AL514" s="158"/>
      <c r="AM514" s="158"/>
      <c r="AN514" s="159"/>
      <c r="AO514" s="159"/>
      <c r="AP514" s="159"/>
      <c r="AQ514" s="153"/>
      <c r="AR514" s="85">
        <f t="shared" si="142"/>
        <v>0</v>
      </c>
      <c r="AS514" s="85"/>
      <c r="AT514" s="85"/>
      <c r="AU514" s="85"/>
      <c r="AV514" s="85"/>
      <c r="AW514" s="85"/>
    </row>
    <row r="515" spans="1:254" s="10" customFormat="1">
      <c r="A515" s="39"/>
      <c r="D515" s="11"/>
      <c r="E515" s="24"/>
      <c r="H515" s="12"/>
      <c r="I515" s="12"/>
      <c r="J515" s="12"/>
      <c r="K515" s="12"/>
      <c r="L515" s="11"/>
      <c r="M515" s="11"/>
      <c r="N515" s="11"/>
      <c r="O515" s="11"/>
      <c r="P515" s="11"/>
      <c r="Q515" s="11"/>
      <c r="R515" s="11"/>
      <c r="S515" s="11"/>
      <c r="T515" s="160"/>
      <c r="U515" s="160"/>
      <c r="V515" s="160"/>
      <c r="W515" s="161"/>
      <c r="X515" s="161"/>
      <c r="Y515" s="161"/>
      <c r="Z515" s="161"/>
      <c r="AA515" s="161"/>
      <c r="AB515" s="162"/>
      <c r="AC515" s="162"/>
      <c r="AD515" s="162"/>
      <c r="AE515" s="85"/>
      <c r="AF515" s="85"/>
      <c r="AG515" s="85"/>
      <c r="AH515" s="85"/>
      <c r="AI515" s="152"/>
      <c r="AJ515" s="152"/>
      <c r="AK515" s="157"/>
      <c r="AL515" s="158"/>
      <c r="AM515" s="158"/>
      <c r="AN515" s="159"/>
      <c r="AO515" s="159"/>
      <c r="AP515" s="159"/>
      <c r="AQ515" s="153"/>
      <c r="AR515" s="85"/>
      <c r="AS515" s="85"/>
      <c r="AT515" s="85"/>
      <c r="AU515" s="85"/>
      <c r="AV515" s="85"/>
      <c r="AW515" s="86"/>
    </row>
    <row r="516" spans="1:254" s="10" customFormat="1">
      <c r="A516" s="39"/>
      <c r="D516" s="11"/>
      <c r="E516" s="24"/>
      <c r="H516" s="12"/>
      <c r="I516" s="12"/>
      <c r="J516" s="12"/>
      <c r="K516" s="12"/>
      <c r="L516" s="11"/>
      <c r="M516" s="11"/>
      <c r="N516" s="11"/>
      <c r="O516" s="11"/>
      <c r="P516" s="11"/>
      <c r="Q516" s="11"/>
      <c r="R516" s="11"/>
      <c r="S516" s="11"/>
      <c r="T516" s="160"/>
      <c r="U516" s="160"/>
      <c r="V516" s="160"/>
      <c r="W516" s="161"/>
      <c r="X516" s="161"/>
      <c r="Y516" s="161"/>
      <c r="Z516" s="161"/>
      <c r="AA516" s="161"/>
      <c r="AB516" s="162"/>
      <c r="AC516" s="162"/>
      <c r="AD516" s="162"/>
      <c r="AE516" s="85"/>
      <c r="AF516" s="85"/>
      <c r="AG516" s="85"/>
      <c r="AH516" s="85"/>
      <c r="AI516" s="152"/>
      <c r="AJ516" s="152"/>
      <c r="AK516" s="157"/>
      <c r="AL516" s="153"/>
      <c r="AM516" s="153"/>
      <c r="AN516" s="153"/>
      <c r="AO516" s="153"/>
      <c r="AP516" s="153"/>
      <c r="AQ516" s="153"/>
      <c r="AR516" s="85"/>
      <c r="AS516" s="85"/>
      <c r="AT516" s="85"/>
      <c r="AU516" s="85"/>
      <c r="AV516" s="85"/>
      <c r="AW516" s="86"/>
    </row>
    <row r="517" spans="1:254">
      <c r="J517" s="9"/>
      <c r="K517" s="9"/>
      <c r="L517" s="26"/>
      <c r="M517" s="26"/>
      <c r="N517" s="26"/>
      <c r="O517" s="26"/>
      <c r="P517" s="26"/>
      <c r="Q517" s="26"/>
      <c r="R517" s="26"/>
      <c r="S517" s="26"/>
      <c r="U517" s="160"/>
      <c r="V517" s="160"/>
      <c r="W517" s="167"/>
      <c r="X517" s="167"/>
      <c r="AB517" s="162"/>
      <c r="AC517" s="162"/>
      <c r="AD517" s="162"/>
      <c r="AK517" s="157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</row>
    <row r="518" spans="1:254">
      <c r="C518"/>
      <c r="J518" s="9"/>
      <c r="K518" s="9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</row>
    <row r="519" spans="1:254">
      <c r="L519" s="26"/>
      <c r="M519" s="26"/>
      <c r="N519" s="26"/>
      <c r="O519" s="26"/>
      <c r="P519" s="26"/>
      <c r="Q519" s="26"/>
      <c r="R519" s="26"/>
      <c r="S519" s="26"/>
      <c r="W519" s="167"/>
      <c r="X519" s="167"/>
      <c r="AK519" s="157"/>
      <c r="AN519" s="159"/>
      <c r="AO519" s="159"/>
      <c r="AP519" s="159"/>
      <c r="AR519" s="168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</row>
    <row r="520" spans="1:254">
      <c r="L520" s="26"/>
      <c r="M520" s="26"/>
      <c r="N520" s="26"/>
      <c r="O520" s="26"/>
      <c r="P520" s="26"/>
      <c r="Q520" s="26"/>
      <c r="R520" s="26"/>
      <c r="S520" s="26"/>
      <c r="W520" s="167"/>
      <c r="AK520" s="157"/>
      <c r="AR520" s="168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</row>
    <row r="521" spans="1:254">
      <c r="L521" s="26"/>
      <c r="M521" s="26"/>
      <c r="N521" s="26"/>
      <c r="O521" s="26"/>
      <c r="P521" s="26"/>
      <c r="Q521" s="26"/>
      <c r="R521" s="26"/>
      <c r="S521" s="26"/>
      <c r="U521" s="169"/>
      <c r="V521" s="169"/>
      <c r="AK521" s="157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</row>
    <row r="522" spans="1:254">
      <c r="L522" s="26"/>
      <c r="M522" s="26"/>
      <c r="N522" s="26"/>
      <c r="O522" s="26"/>
      <c r="P522" s="26"/>
      <c r="Q522" s="26"/>
      <c r="R522" s="26"/>
      <c r="S522" s="26"/>
      <c r="AK522" s="157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</row>
    <row r="523" spans="1:254">
      <c r="L523" s="26"/>
      <c r="M523" s="26"/>
      <c r="N523" s="26"/>
      <c r="O523" s="26"/>
      <c r="P523" s="26"/>
      <c r="Q523" s="26"/>
      <c r="R523" s="26"/>
      <c r="S523" s="26"/>
      <c r="AK523" s="157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</row>
    <row r="524" spans="1:254">
      <c r="L524" s="26"/>
      <c r="M524" s="26"/>
      <c r="N524" s="26"/>
      <c r="O524" s="26"/>
      <c r="P524" s="26"/>
      <c r="Q524" s="26"/>
      <c r="R524" s="26"/>
      <c r="S524" s="26"/>
      <c r="AK524" s="157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</row>
    <row r="525" spans="1:254">
      <c r="L525" s="26"/>
      <c r="M525" s="26"/>
      <c r="N525" s="26"/>
      <c r="O525" s="26"/>
      <c r="P525" s="26"/>
      <c r="Q525" s="26"/>
      <c r="R525" s="26"/>
      <c r="S525" s="26"/>
      <c r="AK525" s="157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</row>
    <row r="526" spans="1:254">
      <c r="C526"/>
      <c r="J526"/>
      <c r="K526"/>
      <c r="L526" s="26"/>
      <c r="M526" s="26"/>
      <c r="N526" s="26"/>
      <c r="O526" s="26"/>
      <c r="P526" s="26"/>
      <c r="Q526" s="26"/>
      <c r="R526" s="26"/>
      <c r="S526" s="26"/>
      <c r="AK526" s="157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</row>
    <row r="527" spans="1:254">
      <c r="C527"/>
      <c r="J527"/>
      <c r="K527"/>
      <c r="L527" s="26"/>
      <c r="M527" s="26"/>
      <c r="N527" s="26"/>
      <c r="O527" s="26"/>
      <c r="P527" s="26"/>
      <c r="Q527" s="26"/>
      <c r="R527" s="26"/>
      <c r="S527" s="26"/>
      <c r="AK527" s="157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</row>
    <row r="528" spans="1:254">
      <c r="C528"/>
      <c r="J528"/>
      <c r="K528"/>
      <c r="L528" s="26"/>
      <c r="M528" s="26"/>
      <c r="N528" s="26"/>
      <c r="O528" s="26"/>
      <c r="P528" s="26"/>
      <c r="Q528" s="26"/>
      <c r="R528" s="26"/>
      <c r="S528" s="26"/>
      <c r="AK528" s="157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</row>
    <row r="529" spans="3:254">
      <c r="C529"/>
      <c r="J529"/>
      <c r="K529"/>
      <c r="L529" s="26"/>
      <c r="M529" s="26"/>
      <c r="N529" s="26"/>
      <c r="O529" s="26"/>
      <c r="P529" s="26"/>
      <c r="Q529" s="26"/>
      <c r="R529" s="26"/>
      <c r="S529" s="26"/>
      <c r="AK529" s="157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</row>
    <row r="530" spans="3:254">
      <c r="C530"/>
      <c r="J530"/>
      <c r="K530"/>
      <c r="L530" s="26"/>
      <c r="M530" s="26"/>
      <c r="N530" s="26"/>
      <c r="O530" s="26"/>
      <c r="P530" s="26"/>
      <c r="Q530" s="26"/>
      <c r="R530" s="26"/>
      <c r="S530" s="26"/>
      <c r="AK530" s="157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</row>
    <row r="531" spans="3:254">
      <c r="C531"/>
      <c r="J531"/>
      <c r="K531"/>
      <c r="L531" s="26"/>
      <c r="M531" s="26"/>
      <c r="N531" s="26"/>
      <c r="O531" s="26"/>
      <c r="P531" s="26"/>
      <c r="Q531" s="26"/>
      <c r="R531" s="26"/>
      <c r="S531" s="26"/>
      <c r="AK531" s="157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</row>
    <row r="532" spans="3:254">
      <c r="C532"/>
      <c r="J532"/>
      <c r="K532"/>
      <c r="L532" s="26"/>
      <c r="M532" s="26"/>
      <c r="N532" s="26"/>
      <c r="O532" s="26"/>
      <c r="P532" s="26"/>
      <c r="Q532" s="26"/>
      <c r="R532" s="26"/>
      <c r="S532" s="26"/>
      <c r="AK532" s="157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</row>
    <row r="533" spans="3:254">
      <c r="C533"/>
      <c r="J533"/>
      <c r="K533"/>
      <c r="L533" s="26"/>
      <c r="M533" s="26"/>
      <c r="N533" s="26"/>
      <c r="O533" s="26"/>
      <c r="P533" s="26"/>
      <c r="Q533" s="26"/>
      <c r="R533" s="26"/>
      <c r="S533" s="26"/>
      <c r="AK533" s="157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</row>
    <row r="534" spans="3:254">
      <c r="C534"/>
      <c r="J534"/>
      <c r="K534"/>
      <c r="L534" s="26"/>
      <c r="M534" s="26"/>
      <c r="N534" s="26"/>
      <c r="O534" s="26"/>
      <c r="P534" s="26"/>
      <c r="Q534" s="26"/>
      <c r="R534" s="26"/>
      <c r="S534" s="26"/>
      <c r="AK534" s="157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</row>
    <row r="535" spans="3:254">
      <c r="C535"/>
      <c r="J535"/>
      <c r="K535"/>
      <c r="AK535" s="157"/>
    </row>
    <row r="536" spans="3:254">
      <c r="C536"/>
      <c r="J536"/>
      <c r="K536"/>
      <c r="AK536" s="157"/>
    </row>
    <row r="537" spans="3:254">
      <c r="C537"/>
      <c r="J537"/>
      <c r="K537"/>
      <c r="AK537" s="157"/>
    </row>
    <row r="538" spans="3:254">
      <c r="C538"/>
      <c r="J538"/>
      <c r="K538"/>
      <c r="AK538" s="157"/>
    </row>
    <row r="539" spans="3:254">
      <c r="C539"/>
      <c r="J539"/>
      <c r="K539"/>
      <c r="AK539" s="157"/>
    </row>
    <row r="540" spans="3:254">
      <c r="C540"/>
      <c r="J540"/>
      <c r="K540"/>
      <c r="AK540" s="157"/>
    </row>
    <row r="541" spans="3:254">
      <c r="C541"/>
      <c r="J541"/>
      <c r="K541"/>
      <c r="AK541" s="157"/>
    </row>
    <row r="542" spans="3:254">
      <c r="C542"/>
      <c r="J542"/>
      <c r="K542"/>
      <c r="AB542" s="85"/>
      <c r="AK542" s="157"/>
    </row>
  </sheetData>
  <phoneticPr fontId="13" type="noConversion"/>
  <conditionalFormatting sqref="G7:K7">
    <cfRule type="cellIs" dxfId="10" priority="3" operator="greaterThanOrEqual">
      <formula>0.75</formula>
    </cfRule>
  </conditionalFormatting>
  <conditionalFormatting sqref="G7:K7">
    <cfRule type="cellIs" dxfId="9" priority="2" operator="greaterThanOrEqual">
      <formula>0.75</formula>
    </cfRule>
  </conditionalFormatting>
  <conditionalFormatting sqref="L15:S514">
    <cfRule type="cellIs" dxfId="8" priority="1" operator="equal">
      <formula>"X"</formula>
    </cfRule>
    <cfRule type="cellIs" dxfId="7" priority="7306" operator="equal">
      <formula>"F"</formula>
    </cfRule>
    <cfRule type="cellIs" dxfId="6" priority="7307" operator="equal">
      <formula>"A"</formula>
    </cfRule>
    <cfRule type="cellIs" dxfId="5" priority="7308" operator="equal">
      <formula>"P"</formula>
    </cfRule>
  </conditionalFormatting>
  <pageMargins left="0.7" right="0.7" top="0.75" bottom="0.75" header="0.3" footer="0.3"/>
  <pageSetup scale="56" orientation="landscape" horizontalDpi="4294967293" verticalDpi="4294967293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theme="3" tint="0.39997558519241921"/>
  </sheetPr>
  <dimension ref="A4:K109"/>
  <sheetViews>
    <sheetView zoomScale="70" zoomScaleNormal="70" workbookViewId="0">
      <selection activeCell="C50" sqref="C50"/>
    </sheetView>
  </sheetViews>
  <sheetFormatPr defaultRowHeight="15"/>
  <cols>
    <col min="1" max="1" width="10" style="110" bestFit="1" customWidth="1"/>
    <col min="2" max="2" width="11.7109375" style="110" bestFit="1" customWidth="1"/>
    <col min="3" max="3" width="12.28515625" style="110" customWidth="1"/>
    <col min="4" max="4" width="13.85546875" style="110" bestFit="1" customWidth="1"/>
    <col min="5" max="5" width="13.85546875" style="110" customWidth="1"/>
    <col min="6" max="7" width="15" style="110" bestFit="1" customWidth="1"/>
    <col min="8" max="8" width="11.28515625" style="110" bestFit="1" customWidth="1"/>
    <col min="9" max="9" width="9.140625" style="110"/>
    <col min="10" max="10" width="11.28515625" style="110" bestFit="1" customWidth="1"/>
    <col min="11" max="16384" width="9.140625" style="110"/>
  </cols>
  <sheetData>
    <row r="4" spans="1:11">
      <c r="A4" s="111" t="s">
        <v>160</v>
      </c>
    </row>
    <row r="5" spans="1:11">
      <c r="C5" s="135"/>
      <c r="D5" s="135"/>
      <c r="E5" s="135"/>
      <c r="F5" s="136" t="s">
        <v>161</v>
      </c>
      <c r="G5" s="136" t="s">
        <v>161</v>
      </c>
    </row>
    <row r="6" spans="1:11">
      <c r="C6" s="135" t="s">
        <v>162</v>
      </c>
      <c r="D6" s="135" t="s">
        <v>163</v>
      </c>
      <c r="E6" s="135" t="s">
        <v>164</v>
      </c>
      <c r="F6" s="136" t="s">
        <v>165</v>
      </c>
      <c r="G6" s="136" t="s">
        <v>166</v>
      </c>
    </row>
    <row r="7" spans="1:11">
      <c r="B7" s="110" t="s">
        <v>49</v>
      </c>
      <c r="C7" s="137">
        <v>0.75</v>
      </c>
      <c r="D7" s="137">
        <v>1</v>
      </c>
      <c r="E7" s="138">
        <f>Layout!G7</f>
        <v>0.125</v>
      </c>
      <c r="F7" s="137">
        <v>0.3</v>
      </c>
      <c r="G7" s="137">
        <v>0.15</v>
      </c>
      <c r="H7" s="112"/>
    </row>
    <row r="8" spans="1:11">
      <c r="C8" s="113"/>
      <c r="D8" s="113">
        <f>C7*D7</f>
        <v>0.75</v>
      </c>
      <c r="E8" s="113">
        <f>E7</f>
        <v>0.125</v>
      </c>
      <c r="F8" s="113"/>
      <c r="G8" s="113">
        <f>F7-G7</f>
        <v>0.15</v>
      </c>
      <c r="H8" s="112"/>
      <c r="I8" s="112"/>
    </row>
    <row r="9" spans="1:11">
      <c r="C9" s="113"/>
      <c r="D9" s="113"/>
      <c r="E9" s="113">
        <f>D8-E8</f>
        <v>0.625</v>
      </c>
      <c r="F9" s="113"/>
      <c r="G9" s="113"/>
      <c r="H9" s="112"/>
      <c r="I9" s="112"/>
    </row>
    <row r="10" spans="1:11">
      <c r="C10" s="113"/>
      <c r="D10" s="113"/>
      <c r="E10" s="113"/>
      <c r="F10" s="113"/>
      <c r="G10" s="113">
        <f>E9-G8</f>
        <v>0.47499999999999998</v>
      </c>
      <c r="H10" s="112"/>
      <c r="I10" s="112"/>
    </row>
    <row r="12" spans="1:11">
      <c r="A12" s="111" t="s">
        <v>167</v>
      </c>
    </row>
    <row r="13" spans="1:11">
      <c r="A13" s="111"/>
    </row>
    <row r="14" spans="1:11">
      <c r="B14" s="114">
        <f>(C7*D7)-E7-(F7-G7)</f>
        <v>0.47499999999999998</v>
      </c>
      <c r="C14" s="115" t="s">
        <v>168</v>
      </c>
    </row>
    <row r="15" spans="1:11">
      <c r="B15" s="139">
        <f>((B14/G8)*12)</f>
        <v>38</v>
      </c>
      <c r="C15" s="115" t="str">
        <f>CONCATENATE("more months after 1st year to reach ideal usage ",(C7*100),"%")</f>
        <v>more months after 1st year to reach ideal usage 75%</v>
      </c>
      <c r="D15" s="116"/>
      <c r="E15" s="116"/>
    </row>
    <row r="16" spans="1:11">
      <c r="A16" s="117"/>
      <c r="B16" s="140"/>
      <c r="C16" s="115" t="s">
        <v>186</v>
      </c>
      <c r="H16" s="120"/>
      <c r="I16" s="120"/>
      <c r="J16" s="120"/>
      <c r="K16" s="117"/>
    </row>
    <row r="17" spans="1:11">
      <c r="A17" s="117"/>
      <c r="B17" s="139">
        <f>((B14/G8)*12)+12</f>
        <v>50</v>
      </c>
      <c r="C17" s="115" t="str">
        <f ca="1">CONCATENATE("months to reach ideal usage ",(C7*100),"% by ",TEXT(C19,"MMM-YY"))</f>
        <v>months to reach ideal usage 75% by Dec-20</v>
      </c>
      <c r="D17" s="116"/>
      <c r="E17" s="116"/>
      <c r="F17" s="116"/>
      <c r="G17" s="116"/>
      <c r="H17" s="120"/>
      <c r="I17" s="120"/>
      <c r="J17" s="120"/>
      <c r="K17" s="117"/>
    </row>
    <row r="18" spans="1:11">
      <c r="A18" s="117"/>
      <c r="B18" s="118">
        <f>IF(G10 &lt; 0, 0, ((D8-G8)/G8)*12)</f>
        <v>48</v>
      </c>
      <c r="C18" s="119" t="str">
        <f>CONCATENATE("more months after 1st year to reach max capacity ",(D7*100),"%")</f>
        <v>more months after 1st year to reach max capacity 100%</v>
      </c>
      <c r="D18" s="120"/>
      <c r="E18" s="120"/>
      <c r="F18" s="120"/>
      <c r="G18" s="120"/>
      <c r="H18" s="120"/>
      <c r="I18" s="120"/>
      <c r="J18" s="120"/>
      <c r="K18" s="117"/>
    </row>
    <row r="19" spans="1:11">
      <c r="A19" s="117"/>
      <c r="B19" s="120"/>
      <c r="C19" s="121">
        <f ca="1">DATE(YEAR(C50),MONTH(C50)+B17,DAY(C50))</f>
        <v>44175</v>
      </c>
      <c r="D19" s="120"/>
      <c r="E19" s="120"/>
      <c r="F19" s="120"/>
      <c r="G19" s="120"/>
      <c r="I19" s="120"/>
      <c r="J19" s="120"/>
      <c r="K19" s="117"/>
    </row>
    <row r="20" spans="1:11">
      <c r="A20" s="117"/>
      <c r="I20" s="120"/>
      <c r="J20" s="120"/>
      <c r="K20" s="117"/>
    </row>
    <row r="21" spans="1:11">
      <c r="A21" s="117"/>
      <c r="I21" s="120"/>
      <c r="J21" s="120"/>
      <c r="K21" s="117"/>
    </row>
    <row r="22" spans="1:11">
      <c r="A22" s="117"/>
      <c r="I22" s="120"/>
      <c r="J22" s="120"/>
      <c r="K22" s="117"/>
    </row>
    <row r="23" spans="1:11">
      <c r="A23" s="117"/>
      <c r="I23" s="120"/>
      <c r="J23" s="120"/>
      <c r="K23" s="117"/>
    </row>
    <row r="24" spans="1:11">
      <c r="A24" s="117"/>
      <c r="I24" s="120"/>
      <c r="J24" s="120"/>
      <c r="K24" s="117"/>
    </row>
    <row r="25" spans="1:11">
      <c r="A25" s="117"/>
      <c r="I25" s="120"/>
      <c r="J25" s="120"/>
      <c r="K25" s="117"/>
    </row>
    <row r="26" spans="1:11">
      <c r="A26" s="117"/>
      <c r="I26" s="120"/>
      <c r="J26" s="120"/>
      <c r="K26" s="117"/>
    </row>
    <row r="27" spans="1:11">
      <c r="A27" s="117"/>
      <c r="I27" s="120"/>
      <c r="J27" s="120"/>
      <c r="K27" s="117"/>
    </row>
    <row r="28" spans="1:11">
      <c r="A28" s="117"/>
      <c r="I28" s="120"/>
      <c r="J28" s="120"/>
      <c r="K28" s="117"/>
    </row>
    <row r="29" spans="1:11">
      <c r="A29" s="117"/>
      <c r="I29" s="120"/>
      <c r="J29" s="120"/>
      <c r="K29" s="117"/>
    </row>
    <row r="30" spans="1:11">
      <c r="A30" s="117"/>
      <c r="I30" s="120"/>
      <c r="J30" s="120"/>
      <c r="K30" s="117"/>
    </row>
    <row r="31" spans="1:11">
      <c r="A31" s="117"/>
      <c r="I31" s="120"/>
      <c r="J31" s="120"/>
      <c r="K31" s="117"/>
    </row>
    <row r="32" spans="1:11">
      <c r="A32" s="117"/>
      <c r="I32" s="120"/>
      <c r="J32" s="120"/>
      <c r="K32" s="117"/>
    </row>
    <row r="33" spans="1:11">
      <c r="A33" s="117"/>
      <c r="I33" s="120"/>
      <c r="J33" s="120"/>
      <c r="K33" s="117"/>
    </row>
    <row r="34" spans="1:11">
      <c r="A34" s="117"/>
      <c r="I34" s="120"/>
      <c r="J34" s="120"/>
      <c r="K34" s="117"/>
    </row>
    <row r="35" spans="1:11">
      <c r="A35" s="117"/>
      <c r="I35" s="120"/>
      <c r="J35" s="120"/>
      <c r="K35" s="117"/>
    </row>
    <row r="36" spans="1:11">
      <c r="A36" s="117"/>
      <c r="I36" s="120"/>
      <c r="J36" s="120"/>
      <c r="K36" s="117"/>
    </row>
    <row r="37" spans="1:11">
      <c r="A37" s="117"/>
      <c r="I37" s="120"/>
      <c r="J37" s="120"/>
      <c r="K37" s="117"/>
    </row>
    <row r="38" spans="1:11">
      <c r="A38" s="117"/>
      <c r="I38" s="120"/>
      <c r="J38" s="120"/>
      <c r="K38" s="117"/>
    </row>
    <row r="39" spans="1:11">
      <c r="A39" s="117"/>
      <c r="I39" s="120"/>
      <c r="J39" s="120"/>
      <c r="K39" s="117"/>
    </row>
    <row r="40" spans="1:11">
      <c r="A40" s="117"/>
      <c r="I40" s="120"/>
      <c r="J40" s="120"/>
      <c r="K40" s="117"/>
    </row>
    <row r="41" spans="1:11">
      <c r="A41" s="117"/>
      <c r="I41" s="120"/>
      <c r="J41" s="120"/>
      <c r="K41" s="117"/>
    </row>
    <row r="42" spans="1:11">
      <c r="A42" s="117"/>
      <c r="I42" s="120"/>
      <c r="J42" s="120"/>
      <c r="K42" s="117"/>
    </row>
    <row r="43" spans="1:11">
      <c r="A43" s="117"/>
      <c r="I43" s="120"/>
      <c r="J43" s="120"/>
      <c r="K43" s="117"/>
    </row>
    <row r="44" spans="1:11">
      <c r="A44" s="117"/>
      <c r="I44" s="120"/>
      <c r="J44" s="120"/>
      <c r="K44" s="117"/>
    </row>
    <row r="45" spans="1:11">
      <c r="A45" s="117"/>
      <c r="I45" s="120"/>
      <c r="J45" s="120"/>
      <c r="K45" s="117"/>
    </row>
    <row r="46" spans="1:11">
      <c r="A46" s="117"/>
      <c r="I46" s="120"/>
      <c r="J46" s="120"/>
      <c r="K46" s="117"/>
    </row>
    <row r="47" spans="1:11">
      <c r="A47" s="117"/>
      <c r="I47" s="120"/>
      <c r="J47" s="120"/>
      <c r="K47" s="117"/>
    </row>
    <row r="48" spans="1:11">
      <c r="A48" s="117"/>
      <c r="I48" s="120"/>
      <c r="J48" s="120"/>
      <c r="K48" s="117"/>
    </row>
    <row r="49" spans="1:11">
      <c r="A49" s="136" t="s">
        <v>187</v>
      </c>
      <c r="B49" s="128" t="s">
        <v>169</v>
      </c>
      <c r="C49" s="128" t="s">
        <v>170</v>
      </c>
      <c r="D49" s="128" t="s">
        <v>171</v>
      </c>
      <c r="E49" s="128" t="s">
        <v>165</v>
      </c>
      <c r="F49" s="128" t="s">
        <v>172</v>
      </c>
      <c r="G49" s="128" t="s">
        <v>168</v>
      </c>
      <c r="I49" s="120"/>
      <c r="J49" s="120"/>
      <c r="K49" s="117"/>
    </row>
    <row r="50" spans="1:11">
      <c r="A50" s="117">
        <v>1</v>
      </c>
      <c r="B50" s="124">
        <f>G8/12</f>
        <v>1.2499999999999999E-2</v>
      </c>
      <c r="C50" s="125">
        <f ca="1">TODAY()</f>
        <v>42653</v>
      </c>
      <c r="D50" s="126">
        <f>E7</f>
        <v>0.125</v>
      </c>
      <c r="E50" s="126">
        <f>B50</f>
        <v>1.2499999999999999E-2</v>
      </c>
      <c r="F50" s="126">
        <f>D50+E50</f>
        <v>0.13750000000000001</v>
      </c>
      <c r="G50" s="126">
        <f t="shared" ref="G50:G81" si="0">D$7-F50</f>
        <v>0.86250000000000004</v>
      </c>
      <c r="I50" s="120"/>
      <c r="J50" s="120"/>
      <c r="K50" s="117"/>
    </row>
    <row r="51" spans="1:11">
      <c r="A51" s="117">
        <v>2</v>
      </c>
      <c r="B51" s="124">
        <f>B50</f>
        <v>1.2499999999999999E-2</v>
      </c>
      <c r="C51" s="125">
        <f ca="1">DATE(YEAR(C50),MONTH(C50)+1,DAY(C50))</f>
        <v>42684</v>
      </c>
      <c r="D51" s="126">
        <f t="shared" ref="D51:D82" si="1">D$50</f>
        <v>0.125</v>
      </c>
      <c r="E51" s="126">
        <f t="shared" ref="E51:E109" si="2">E50+B51</f>
        <v>2.4999999999999998E-2</v>
      </c>
      <c r="F51" s="126">
        <f t="shared" ref="F51:F109" si="3">D51+E51</f>
        <v>0.15</v>
      </c>
      <c r="G51" s="126">
        <f t="shared" si="0"/>
        <v>0.85</v>
      </c>
      <c r="I51" s="120"/>
      <c r="J51" s="120"/>
      <c r="K51" s="117"/>
    </row>
    <row r="52" spans="1:11">
      <c r="A52" s="117">
        <v>3</v>
      </c>
      <c r="B52" s="124">
        <f t="shared" ref="B52:B109" si="4">B51</f>
        <v>1.2499999999999999E-2</v>
      </c>
      <c r="C52" s="125">
        <f ca="1">DATE(YEAR(C51),MONTH(C51)+1,DAY(C51))</f>
        <v>42714</v>
      </c>
      <c r="D52" s="126">
        <f t="shared" si="1"/>
        <v>0.125</v>
      </c>
      <c r="E52" s="126">
        <f t="shared" si="2"/>
        <v>3.7499999999999999E-2</v>
      </c>
      <c r="F52" s="126">
        <f t="shared" si="3"/>
        <v>0.16250000000000001</v>
      </c>
      <c r="G52" s="126">
        <f t="shared" si="0"/>
        <v>0.83750000000000002</v>
      </c>
      <c r="I52" s="120"/>
      <c r="J52" s="120"/>
      <c r="K52" s="117"/>
    </row>
    <row r="53" spans="1:11">
      <c r="A53" s="117">
        <v>4</v>
      </c>
      <c r="B53" s="124">
        <f t="shared" si="4"/>
        <v>1.2499999999999999E-2</v>
      </c>
      <c r="C53" s="125">
        <f t="shared" ref="C53:C109" ca="1" si="5">DATE(YEAR(C52),MONTH(C52)+1,DAY(C52))</f>
        <v>42745</v>
      </c>
      <c r="D53" s="126">
        <f t="shared" si="1"/>
        <v>0.125</v>
      </c>
      <c r="E53" s="126">
        <f t="shared" si="2"/>
        <v>4.9999999999999996E-2</v>
      </c>
      <c r="F53" s="126">
        <f t="shared" si="3"/>
        <v>0.17499999999999999</v>
      </c>
      <c r="G53" s="126">
        <f t="shared" si="0"/>
        <v>0.82499999999999996</v>
      </c>
      <c r="I53" s="120"/>
      <c r="J53" s="120"/>
      <c r="K53" s="117"/>
    </row>
    <row r="54" spans="1:11">
      <c r="A54" s="117">
        <v>5</v>
      </c>
      <c r="B54" s="124">
        <f t="shared" si="4"/>
        <v>1.2499999999999999E-2</v>
      </c>
      <c r="C54" s="125">
        <f t="shared" ca="1" si="5"/>
        <v>42776</v>
      </c>
      <c r="D54" s="126">
        <f t="shared" si="1"/>
        <v>0.125</v>
      </c>
      <c r="E54" s="126">
        <f t="shared" si="2"/>
        <v>6.2499999999999993E-2</v>
      </c>
      <c r="F54" s="126">
        <f t="shared" si="3"/>
        <v>0.1875</v>
      </c>
      <c r="G54" s="126">
        <f t="shared" si="0"/>
        <v>0.8125</v>
      </c>
      <c r="I54" s="120"/>
      <c r="J54" s="120"/>
      <c r="K54" s="117"/>
    </row>
    <row r="55" spans="1:11">
      <c r="A55" s="117">
        <v>6</v>
      </c>
      <c r="B55" s="124">
        <f t="shared" si="4"/>
        <v>1.2499999999999999E-2</v>
      </c>
      <c r="C55" s="125">
        <f t="shared" ca="1" si="5"/>
        <v>42804</v>
      </c>
      <c r="D55" s="126">
        <f t="shared" si="1"/>
        <v>0.125</v>
      </c>
      <c r="E55" s="126">
        <f t="shared" si="2"/>
        <v>7.4999999999999997E-2</v>
      </c>
      <c r="F55" s="126">
        <f t="shared" si="3"/>
        <v>0.2</v>
      </c>
      <c r="G55" s="126">
        <f t="shared" si="0"/>
        <v>0.8</v>
      </c>
      <c r="I55" s="120"/>
      <c r="J55" s="120"/>
      <c r="K55" s="117"/>
    </row>
    <row r="56" spans="1:11">
      <c r="A56" s="117">
        <v>7</v>
      </c>
      <c r="B56" s="124">
        <f t="shared" si="4"/>
        <v>1.2499999999999999E-2</v>
      </c>
      <c r="C56" s="125">
        <f t="shared" ca="1" si="5"/>
        <v>42835</v>
      </c>
      <c r="D56" s="126">
        <f t="shared" si="1"/>
        <v>0.125</v>
      </c>
      <c r="E56" s="126">
        <f t="shared" si="2"/>
        <v>8.7499999999999994E-2</v>
      </c>
      <c r="F56" s="126">
        <f t="shared" si="3"/>
        <v>0.21249999999999999</v>
      </c>
      <c r="G56" s="126">
        <f t="shared" si="0"/>
        <v>0.78749999999999998</v>
      </c>
      <c r="I56" s="120"/>
      <c r="J56" s="120"/>
      <c r="K56" s="117"/>
    </row>
    <row r="57" spans="1:11">
      <c r="A57" s="117">
        <v>8</v>
      </c>
      <c r="B57" s="124">
        <f t="shared" si="4"/>
        <v>1.2499999999999999E-2</v>
      </c>
      <c r="C57" s="125">
        <f t="shared" ca="1" si="5"/>
        <v>42865</v>
      </c>
      <c r="D57" s="126">
        <f t="shared" si="1"/>
        <v>0.125</v>
      </c>
      <c r="E57" s="126">
        <f t="shared" si="2"/>
        <v>9.9999999999999992E-2</v>
      </c>
      <c r="F57" s="126">
        <f t="shared" si="3"/>
        <v>0.22499999999999998</v>
      </c>
      <c r="G57" s="126">
        <f t="shared" si="0"/>
        <v>0.77500000000000002</v>
      </c>
      <c r="I57" s="120"/>
      <c r="J57" s="120"/>
      <c r="K57" s="117"/>
    </row>
    <row r="58" spans="1:11">
      <c r="A58" s="117">
        <v>9</v>
      </c>
      <c r="B58" s="124">
        <f t="shared" si="4"/>
        <v>1.2499999999999999E-2</v>
      </c>
      <c r="C58" s="125">
        <f t="shared" ca="1" si="5"/>
        <v>42896</v>
      </c>
      <c r="D58" s="126">
        <f t="shared" si="1"/>
        <v>0.125</v>
      </c>
      <c r="E58" s="126">
        <f t="shared" si="2"/>
        <v>0.11249999999999999</v>
      </c>
      <c r="F58" s="126">
        <f t="shared" si="3"/>
        <v>0.23749999999999999</v>
      </c>
      <c r="G58" s="126">
        <f t="shared" si="0"/>
        <v>0.76249999999999996</v>
      </c>
      <c r="I58" s="120"/>
      <c r="J58" s="120"/>
      <c r="K58" s="117"/>
    </row>
    <row r="59" spans="1:11">
      <c r="A59" s="117">
        <v>10</v>
      </c>
      <c r="B59" s="124">
        <f t="shared" si="4"/>
        <v>1.2499999999999999E-2</v>
      </c>
      <c r="C59" s="125">
        <f t="shared" ca="1" si="5"/>
        <v>42926</v>
      </c>
      <c r="D59" s="126">
        <f t="shared" si="1"/>
        <v>0.125</v>
      </c>
      <c r="E59" s="126">
        <f t="shared" si="2"/>
        <v>0.12499999999999999</v>
      </c>
      <c r="F59" s="126">
        <f t="shared" si="3"/>
        <v>0.25</v>
      </c>
      <c r="G59" s="126">
        <f t="shared" si="0"/>
        <v>0.75</v>
      </c>
      <c r="I59" s="120"/>
      <c r="J59" s="120"/>
      <c r="K59" s="117"/>
    </row>
    <row r="60" spans="1:11">
      <c r="A60" s="117">
        <v>11</v>
      </c>
      <c r="B60" s="124">
        <f t="shared" si="4"/>
        <v>1.2499999999999999E-2</v>
      </c>
      <c r="C60" s="125">
        <f t="shared" ca="1" si="5"/>
        <v>42957</v>
      </c>
      <c r="D60" s="126">
        <f t="shared" si="1"/>
        <v>0.125</v>
      </c>
      <c r="E60" s="126">
        <f t="shared" si="2"/>
        <v>0.13749999999999998</v>
      </c>
      <c r="F60" s="126">
        <f t="shared" si="3"/>
        <v>0.26249999999999996</v>
      </c>
      <c r="G60" s="126">
        <f t="shared" si="0"/>
        <v>0.73750000000000004</v>
      </c>
      <c r="I60" s="120"/>
      <c r="J60" s="120"/>
      <c r="K60" s="117"/>
    </row>
    <row r="61" spans="1:11">
      <c r="A61" s="117">
        <v>12</v>
      </c>
      <c r="B61" s="124">
        <f t="shared" si="4"/>
        <v>1.2499999999999999E-2</v>
      </c>
      <c r="C61" s="125">
        <f t="shared" ca="1" si="5"/>
        <v>42988</v>
      </c>
      <c r="D61" s="126">
        <f t="shared" si="1"/>
        <v>0.125</v>
      </c>
      <c r="E61" s="126">
        <f t="shared" si="2"/>
        <v>0.15</v>
      </c>
      <c r="F61" s="126">
        <f t="shared" si="3"/>
        <v>0.27500000000000002</v>
      </c>
      <c r="G61" s="126">
        <f t="shared" si="0"/>
        <v>0.72499999999999998</v>
      </c>
      <c r="I61" s="120"/>
      <c r="J61" s="120"/>
      <c r="K61" s="117"/>
    </row>
    <row r="62" spans="1:11">
      <c r="A62" s="117">
        <v>13</v>
      </c>
      <c r="B62" s="124">
        <f t="shared" si="4"/>
        <v>1.2499999999999999E-2</v>
      </c>
      <c r="C62" s="125">
        <f t="shared" ca="1" si="5"/>
        <v>43018</v>
      </c>
      <c r="D62" s="126">
        <f t="shared" si="1"/>
        <v>0.125</v>
      </c>
      <c r="E62" s="126">
        <f t="shared" si="2"/>
        <v>0.16250000000000001</v>
      </c>
      <c r="F62" s="126">
        <f t="shared" si="3"/>
        <v>0.28749999999999998</v>
      </c>
      <c r="G62" s="126">
        <f t="shared" si="0"/>
        <v>0.71250000000000002</v>
      </c>
      <c r="I62" s="120"/>
      <c r="J62" s="120"/>
      <c r="K62" s="117"/>
    </row>
    <row r="63" spans="1:11">
      <c r="A63" s="117">
        <v>14</v>
      </c>
      <c r="B63" s="124">
        <f t="shared" si="4"/>
        <v>1.2499999999999999E-2</v>
      </c>
      <c r="C63" s="125">
        <f t="shared" ca="1" si="5"/>
        <v>43049</v>
      </c>
      <c r="D63" s="126">
        <f t="shared" si="1"/>
        <v>0.125</v>
      </c>
      <c r="E63" s="126">
        <f t="shared" si="2"/>
        <v>0.17500000000000002</v>
      </c>
      <c r="F63" s="126">
        <f t="shared" si="3"/>
        <v>0.30000000000000004</v>
      </c>
      <c r="G63" s="126">
        <f t="shared" si="0"/>
        <v>0.7</v>
      </c>
      <c r="I63" s="120"/>
      <c r="J63" s="120"/>
      <c r="K63" s="117"/>
    </row>
    <row r="64" spans="1:11">
      <c r="A64" s="117">
        <v>15</v>
      </c>
      <c r="B64" s="124">
        <f t="shared" si="4"/>
        <v>1.2499999999999999E-2</v>
      </c>
      <c r="C64" s="125">
        <f t="shared" ca="1" si="5"/>
        <v>43079</v>
      </c>
      <c r="D64" s="126">
        <f t="shared" si="1"/>
        <v>0.125</v>
      </c>
      <c r="E64" s="126">
        <f t="shared" si="2"/>
        <v>0.18750000000000003</v>
      </c>
      <c r="F64" s="126">
        <f t="shared" si="3"/>
        <v>0.3125</v>
      </c>
      <c r="G64" s="126">
        <f t="shared" si="0"/>
        <v>0.6875</v>
      </c>
      <c r="I64" s="120"/>
      <c r="J64" s="120"/>
      <c r="K64" s="117"/>
    </row>
    <row r="65" spans="1:11">
      <c r="A65" s="117">
        <v>16</v>
      </c>
      <c r="B65" s="124">
        <f t="shared" si="4"/>
        <v>1.2499999999999999E-2</v>
      </c>
      <c r="C65" s="125">
        <f t="shared" ca="1" si="5"/>
        <v>43110</v>
      </c>
      <c r="D65" s="126">
        <f t="shared" si="1"/>
        <v>0.125</v>
      </c>
      <c r="E65" s="126">
        <f t="shared" si="2"/>
        <v>0.20000000000000004</v>
      </c>
      <c r="F65" s="126">
        <f t="shared" si="3"/>
        <v>0.32500000000000007</v>
      </c>
      <c r="G65" s="126">
        <f t="shared" si="0"/>
        <v>0.67499999999999993</v>
      </c>
      <c r="I65" s="120"/>
      <c r="J65" s="120"/>
      <c r="K65" s="117"/>
    </row>
    <row r="66" spans="1:11">
      <c r="A66" s="117">
        <v>17</v>
      </c>
      <c r="B66" s="124">
        <f t="shared" si="4"/>
        <v>1.2499999999999999E-2</v>
      </c>
      <c r="C66" s="125">
        <f t="shared" ca="1" si="5"/>
        <v>43141</v>
      </c>
      <c r="D66" s="126">
        <f t="shared" si="1"/>
        <v>0.125</v>
      </c>
      <c r="E66" s="126">
        <f t="shared" si="2"/>
        <v>0.21250000000000005</v>
      </c>
      <c r="F66" s="126">
        <f t="shared" si="3"/>
        <v>0.33750000000000002</v>
      </c>
      <c r="G66" s="126">
        <f t="shared" si="0"/>
        <v>0.66249999999999998</v>
      </c>
      <c r="I66" s="120"/>
      <c r="J66" s="120"/>
      <c r="K66" s="117"/>
    </row>
    <row r="67" spans="1:11">
      <c r="A67" s="117">
        <v>18</v>
      </c>
      <c r="B67" s="124">
        <f t="shared" si="4"/>
        <v>1.2499999999999999E-2</v>
      </c>
      <c r="C67" s="125">
        <f t="shared" ca="1" si="5"/>
        <v>43169</v>
      </c>
      <c r="D67" s="126">
        <f t="shared" si="1"/>
        <v>0.125</v>
      </c>
      <c r="E67" s="126">
        <f t="shared" si="2"/>
        <v>0.22500000000000006</v>
      </c>
      <c r="F67" s="126">
        <f t="shared" si="3"/>
        <v>0.35000000000000009</v>
      </c>
      <c r="G67" s="126">
        <f t="shared" si="0"/>
        <v>0.64999999999999991</v>
      </c>
      <c r="I67" s="120"/>
      <c r="J67" s="120"/>
      <c r="K67" s="117"/>
    </row>
    <row r="68" spans="1:11">
      <c r="A68" s="117">
        <v>19</v>
      </c>
      <c r="B68" s="124">
        <f t="shared" si="4"/>
        <v>1.2499999999999999E-2</v>
      </c>
      <c r="C68" s="125">
        <f t="shared" ca="1" si="5"/>
        <v>43200</v>
      </c>
      <c r="D68" s="126">
        <f t="shared" si="1"/>
        <v>0.125</v>
      </c>
      <c r="E68" s="126">
        <f t="shared" si="2"/>
        <v>0.23750000000000007</v>
      </c>
      <c r="F68" s="126">
        <f t="shared" si="3"/>
        <v>0.36250000000000004</v>
      </c>
      <c r="G68" s="126">
        <f t="shared" si="0"/>
        <v>0.63749999999999996</v>
      </c>
      <c r="I68" s="120"/>
      <c r="J68" s="120"/>
      <c r="K68" s="117"/>
    </row>
    <row r="69" spans="1:11">
      <c r="A69" s="117">
        <v>20</v>
      </c>
      <c r="B69" s="124">
        <f t="shared" si="4"/>
        <v>1.2499999999999999E-2</v>
      </c>
      <c r="C69" s="125">
        <f t="shared" ca="1" si="5"/>
        <v>43230</v>
      </c>
      <c r="D69" s="126">
        <f t="shared" si="1"/>
        <v>0.125</v>
      </c>
      <c r="E69" s="126">
        <f t="shared" si="2"/>
        <v>0.25000000000000006</v>
      </c>
      <c r="F69" s="126">
        <f t="shared" si="3"/>
        <v>0.37500000000000006</v>
      </c>
      <c r="G69" s="126">
        <f t="shared" si="0"/>
        <v>0.625</v>
      </c>
      <c r="I69" s="120"/>
      <c r="J69" s="120"/>
      <c r="K69" s="117"/>
    </row>
    <row r="70" spans="1:11">
      <c r="A70" s="117">
        <v>21</v>
      </c>
      <c r="B70" s="124">
        <f t="shared" si="4"/>
        <v>1.2499999999999999E-2</v>
      </c>
      <c r="C70" s="125">
        <f t="shared" ca="1" si="5"/>
        <v>43261</v>
      </c>
      <c r="D70" s="126">
        <f t="shared" si="1"/>
        <v>0.125</v>
      </c>
      <c r="E70" s="126">
        <f t="shared" si="2"/>
        <v>0.26250000000000007</v>
      </c>
      <c r="F70" s="126">
        <f t="shared" si="3"/>
        <v>0.38750000000000007</v>
      </c>
      <c r="G70" s="126">
        <f t="shared" si="0"/>
        <v>0.61249999999999993</v>
      </c>
      <c r="I70" s="120"/>
      <c r="J70" s="120"/>
      <c r="K70" s="117"/>
    </row>
    <row r="71" spans="1:11">
      <c r="A71" s="117">
        <v>22</v>
      </c>
      <c r="B71" s="124">
        <f t="shared" si="4"/>
        <v>1.2499999999999999E-2</v>
      </c>
      <c r="C71" s="125">
        <f t="shared" ca="1" si="5"/>
        <v>43291</v>
      </c>
      <c r="D71" s="126">
        <f t="shared" si="1"/>
        <v>0.125</v>
      </c>
      <c r="E71" s="126">
        <f t="shared" si="2"/>
        <v>0.27500000000000008</v>
      </c>
      <c r="F71" s="126">
        <f t="shared" si="3"/>
        <v>0.40000000000000008</v>
      </c>
      <c r="G71" s="126">
        <f t="shared" si="0"/>
        <v>0.59999999999999987</v>
      </c>
      <c r="I71" s="120"/>
      <c r="J71" s="120"/>
      <c r="K71" s="117"/>
    </row>
    <row r="72" spans="1:11">
      <c r="A72" s="117">
        <v>23</v>
      </c>
      <c r="B72" s="124">
        <f t="shared" si="4"/>
        <v>1.2499999999999999E-2</v>
      </c>
      <c r="C72" s="125">
        <f t="shared" ca="1" si="5"/>
        <v>43322</v>
      </c>
      <c r="D72" s="126">
        <f t="shared" si="1"/>
        <v>0.125</v>
      </c>
      <c r="E72" s="126">
        <f t="shared" si="2"/>
        <v>0.28750000000000009</v>
      </c>
      <c r="F72" s="126">
        <f t="shared" si="3"/>
        <v>0.41250000000000009</v>
      </c>
      <c r="G72" s="126">
        <f t="shared" si="0"/>
        <v>0.58749999999999991</v>
      </c>
      <c r="I72" s="120"/>
      <c r="J72" s="120"/>
      <c r="K72" s="117"/>
    </row>
    <row r="73" spans="1:11">
      <c r="A73" s="117">
        <v>24</v>
      </c>
      <c r="B73" s="124">
        <f t="shared" si="4"/>
        <v>1.2499999999999999E-2</v>
      </c>
      <c r="C73" s="125">
        <f t="shared" ca="1" si="5"/>
        <v>43353</v>
      </c>
      <c r="D73" s="126">
        <f t="shared" si="1"/>
        <v>0.125</v>
      </c>
      <c r="E73" s="126">
        <f t="shared" si="2"/>
        <v>0.3000000000000001</v>
      </c>
      <c r="F73" s="126">
        <f t="shared" si="3"/>
        <v>0.4250000000000001</v>
      </c>
      <c r="G73" s="126">
        <f t="shared" si="0"/>
        <v>0.57499999999999996</v>
      </c>
      <c r="I73" s="120"/>
      <c r="J73" s="120"/>
      <c r="K73" s="117"/>
    </row>
    <row r="74" spans="1:11">
      <c r="A74" s="117">
        <v>25</v>
      </c>
      <c r="B74" s="124">
        <f t="shared" si="4"/>
        <v>1.2499999999999999E-2</v>
      </c>
      <c r="C74" s="125">
        <f t="shared" ca="1" si="5"/>
        <v>43383</v>
      </c>
      <c r="D74" s="126">
        <f t="shared" si="1"/>
        <v>0.125</v>
      </c>
      <c r="E74" s="126">
        <f t="shared" si="2"/>
        <v>0.31250000000000011</v>
      </c>
      <c r="F74" s="126">
        <f t="shared" si="3"/>
        <v>0.43750000000000011</v>
      </c>
      <c r="G74" s="126">
        <f t="shared" si="0"/>
        <v>0.56249999999999989</v>
      </c>
      <c r="I74" s="120"/>
      <c r="J74" s="120"/>
      <c r="K74" s="117"/>
    </row>
    <row r="75" spans="1:11">
      <c r="A75" s="117">
        <v>26</v>
      </c>
      <c r="B75" s="124">
        <f t="shared" si="4"/>
        <v>1.2499999999999999E-2</v>
      </c>
      <c r="C75" s="125">
        <f t="shared" ca="1" si="5"/>
        <v>43414</v>
      </c>
      <c r="D75" s="126">
        <f t="shared" si="1"/>
        <v>0.125</v>
      </c>
      <c r="E75" s="126">
        <f t="shared" si="2"/>
        <v>0.32500000000000012</v>
      </c>
      <c r="F75" s="126">
        <f t="shared" si="3"/>
        <v>0.45000000000000012</v>
      </c>
      <c r="G75" s="126">
        <f t="shared" si="0"/>
        <v>0.54999999999999982</v>
      </c>
      <c r="I75" s="120"/>
      <c r="J75" s="120"/>
      <c r="K75" s="117"/>
    </row>
    <row r="76" spans="1:11">
      <c r="A76" s="117">
        <v>27</v>
      </c>
      <c r="B76" s="124">
        <f t="shared" si="4"/>
        <v>1.2499999999999999E-2</v>
      </c>
      <c r="C76" s="125">
        <f t="shared" ca="1" si="5"/>
        <v>43444</v>
      </c>
      <c r="D76" s="126">
        <f t="shared" si="1"/>
        <v>0.125</v>
      </c>
      <c r="E76" s="126">
        <f t="shared" si="2"/>
        <v>0.33750000000000013</v>
      </c>
      <c r="F76" s="126">
        <f t="shared" si="3"/>
        <v>0.46250000000000013</v>
      </c>
      <c r="G76" s="126">
        <f t="shared" si="0"/>
        <v>0.53749999999999987</v>
      </c>
      <c r="I76" s="120"/>
      <c r="J76" s="120"/>
      <c r="K76" s="117"/>
    </row>
    <row r="77" spans="1:11">
      <c r="A77" s="117">
        <v>28</v>
      </c>
      <c r="B77" s="124">
        <f t="shared" si="4"/>
        <v>1.2499999999999999E-2</v>
      </c>
      <c r="C77" s="125">
        <f t="shared" ca="1" si="5"/>
        <v>43475</v>
      </c>
      <c r="D77" s="126">
        <f t="shared" si="1"/>
        <v>0.125</v>
      </c>
      <c r="E77" s="126">
        <f t="shared" si="2"/>
        <v>0.35000000000000014</v>
      </c>
      <c r="F77" s="126">
        <f t="shared" si="3"/>
        <v>0.47500000000000014</v>
      </c>
      <c r="G77" s="126">
        <f t="shared" si="0"/>
        <v>0.52499999999999991</v>
      </c>
      <c r="I77" s="120"/>
      <c r="J77" s="120"/>
      <c r="K77" s="117"/>
    </row>
    <row r="78" spans="1:11">
      <c r="A78" s="117">
        <v>29</v>
      </c>
      <c r="B78" s="124">
        <f t="shared" si="4"/>
        <v>1.2499999999999999E-2</v>
      </c>
      <c r="C78" s="125">
        <f t="shared" ca="1" si="5"/>
        <v>43506</v>
      </c>
      <c r="D78" s="126">
        <f t="shared" si="1"/>
        <v>0.125</v>
      </c>
      <c r="E78" s="126">
        <f t="shared" si="2"/>
        <v>0.36250000000000016</v>
      </c>
      <c r="F78" s="126">
        <f t="shared" si="3"/>
        <v>0.48750000000000016</v>
      </c>
      <c r="G78" s="126">
        <f t="shared" si="0"/>
        <v>0.51249999999999984</v>
      </c>
      <c r="I78" s="120"/>
      <c r="J78" s="120"/>
      <c r="K78" s="117"/>
    </row>
    <row r="79" spans="1:11">
      <c r="A79" s="117">
        <v>30</v>
      </c>
      <c r="B79" s="124">
        <f t="shared" si="4"/>
        <v>1.2499999999999999E-2</v>
      </c>
      <c r="C79" s="125">
        <f t="shared" ca="1" si="5"/>
        <v>43534</v>
      </c>
      <c r="D79" s="126">
        <f t="shared" si="1"/>
        <v>0.125</v>
      </c>
      <c r="E79" s="126">
        <f t="shared" si="2"/>
        <v>0.37500000000000017</v>
      </c>
      <c r="F79" s="126">
        <f t="shared" si="3"/>
        <v>0.50000000000000022</v>
      </c>
      <c r="G79" s="126">
        <f t="shared" si="0"/>
        <v>0.49999999999999978</v>
      </c>
      <c r="I79" s="120"/>
      <c r="J79" s="120"/>
      <c r="K79" s="117"/>
    </row>
    <row r="80" spans="1:11">
      <c r="A80" s="117">
        <v>31</v>
      </c>
      <c r="B80" s="124">
        <f t="shared" si="4"/>
        <v>1.2499999999999999E-2</v>
      </c>
      <c r="C80" s="125">
        <f t="shared" ca="1" si="5"/>
        <v>43565</v>
      </c>
      <c r="D80" s="126">
        <f t="shared" si="1"/>
        <v>0.125</v>
      </c>
      <c r="E80" s="126">
        <f t="shared" si="2"/>
        <v>0.38750000000000018</v>
      </c>
      <c r="F80" s="126">
        <f t="shared" si="3"/>
        <v>0.51250000000000018</v>
      </c>
      <c r="G80" s="126">
        <f t="shared" si="0"/>
        <v>0.48749999999999982</v>
      </c>
      <c r="H80" s="117"/>
      <c r="I80" s="117"/>
      <c r="J80" s="117"/>
      <c r="K80" s="117"/>
    </row>
    <row r="81" spans="1:11">
      <c r="A81" s="117">
        <v>32</v>
      </c>
      <c r="B81" s="124">
        <f t="shared" si="4"/>
        <v>1.2499999999999999E-2</v>
      </c>
      <c r="C81" s="125">
        <f t="shared" ca="1" si="5"/>
        <v>43595</v>
      </c>
      <c r="D81" s="126">
        <f t="shared" si="1"/>
        <v>0.125</v>
      </c>
      <c r="E81" s="126">
        <f t="shared" si="2"/>
        <v>0.40000000000000019</v>
      </c>
      <c r="F81" s="126">
        <f t="shared" si="3"/>
        <v>0.52500000000000013</v>
      </c>
      <c r="G81" s="126">
        <f t="shared" si="0"/>
        <v>0.47499999999999987</v>
      </c>
      <c r="H81" s="117"/>
      <c r="I81" s="117"/>
      <c r="J81" s="117"/>
      <c r="K81" s="117"/>
    </row>
    <row r="82" spans="1:11">
      <c r="A82" s="117">
        <v>33</v>
      </c>
      <c r="B82" s="124">
        <f t="shared" si="4"/>
        <v>1.2499999999999999E-2</v>
      </c>
      <c r="C82" s="125">
        <f t="shared" ca="1" si="5"/>
        <v>43626</v>
      </c>
      <c r="D82" s="126">
        <f t="shared" si="1"/>
        <v>0.125</v>
      </c>
      <c r="E82" s="126">
        <f t="shared" si="2"/>
        <v>0.4125000000000002</v>
      </c>
      <c r="F82" s="126">
        <f t="shared" si="3"/>
        <v>0.5375000000000002</v>
      </c>
      <c r="G82" s="126">
        <f t="shared" ref="G82:G109" si="6">D$7-F82</f>
        <v>0.4624999999999998</v>
      </c>
      <c r="H82" s="127"/>
      <c r="I82" s="127"/>
      <c r="J82" s="127"/>
      <c r="K82" s="127"/>
    </row>
    <row r="83" spans="1:11">
      <c r="A83" s="117">
        <v>34</v>
      </c>
      <c r="B83" s="124">
        <f t="shared" si="4"/>
        <v>1.2499999999999999E-2</v>
      </c>
      <c r="C83" s="125">
        <f t="shared" ca="1" si="5"/>
        <v>43656</v>
      </c>
      <c r="D83" s="126">
        <f t="shared" ref="D83:D109" si="7">D$50</f>
        <v>0.125</v>
      </c>
      <c r="E83" s="126">
        <f t="shared" si="2"/>
        <v>0.42500000000000021</v>
      </c>
      <c r="F83" s="126">
        <f t="shared" si="3"/>
        <v>0.55000000000000027</v>
      </c>
      <c r="G83" s="126">
        <f t="shared" si="6"/>
        <v>0.44999999999999973</v>
      </c>
      <c r="H83" s="127"/>
      <c r="I83" s="127"/>
      <c r="J83" s="127"/>
      <c r="K83" s="127"/>
    </row>
    <row r="84" spans="1:11">
      <c r="A84" s="117">
        <v>35</v>
      </c>
      <c r="B84" s="124">
        <f t="shared" si="4"/>
        <v>1.2499999999999999E-2</v>
      </c>
      <c r="C84" s="125">
        <f t="shared" ca="1" si="5"/>
        <v>43687</v>
      </c>
      <c r="D84" s="126">
        <f t="shared" si="7"/>
        <v>0.125</v>
      </c>
      <c r="E84" s="126">
        <f t="shared" si="2"/>
        <v>0.43750000000000022</v>
      </c>
      <c r="F84" s="126">
        <f t="shared" si="3"/>
        <v>0.56250000000000022</v>
      </c>
      <c r="G84" s="126">
        <f t="shared" si="6"/>
        <v>0.43749999999999978</v>
      </c>
      <c r="H84" s="127"/>
      <c r="I84" s="127"/>
      <c r="J84" s="127"/>
      <c r="K84" s="127"/>
    </row>
    <row r="85" spans="1:11">
      <c r="A85" s="117">
        <v>36</v>
      </c>
      <c r="B85" s="124">
        <f t="shared" si="4"/>
        <v>1.2499999999999999E-2</v>
      </c>
      <c r="C85" s="125">
        <f t="shared" ca="1" si="5"/>
        <v>43718</v>
      </c>
      <c r="D85" s="126">
        <f t="shared" si="7"/>
        <v>0.125</v>
      </c>
      <c r="E85" s="126">
        <f t="shared" si="2"/>
        <v>0.45000000000000023</v>
      </c>
      <c r="F85" s="126">
        <f t="shared" si="3"/>
        <v>0.57500000000000018</v>
      </c>
      <c r="G85" s="126">
        <f t="shared" si="6"/>
        <v>0.42499999999999982</v>
      </c>
      <c r="H85" s="127"/>
      <c r="I85" s="127"/>
      <c r="J85" s="127"/>
      <c r="K85" s="127"/>
    </row>
    <row r="86" spans="1:11">
      <c r="A86" s="117">
        <v>37</v>
      </c>
      <c r="B86" s="124">
        <f t="shared" si="4"/>
        <v>1.2499999999999999E-2</v>
      </c>
      <c r="C86" s="125">
        <f t="shared" ca="1" si="5"/>
        <v>43748</v>
      </c>
      <c r="D86" s="126">
        <f t="shared" si="7"/>
        <v>0.125</v>
      </c>
      <c r="E86" s="126">
        <f t="shared" si="2"/>
        <v>0.46250000000000024</v>
      </c>
      <c r="F86" s="126">
        <f t="shared" si="3"/>
        <v>0.58750000000000024</v>
      </c>
      <c r="G86" s="126">
        <f t="shared" si="6"/>
        <v>0.41249999999999976</v>
      </c>
      <c r="H86" s="127"/>
      <c r="I86" s="127"/>
      <c r="J86" s="127"/>
      <c r="K86" s="127"/>
    </row>
    <row r="87" spans="1:11">
      <c r="A87" s="117">
        <v>38</v>
      </c>
      <c r="B87" s="124">
        <f t="shared" si="4"/>
        <v>1.2499999999999999E-2</v>
      </c>
      <c r="C87" s="125">
        <f t="shared" ca="1" si="5"/>
        <v>43779</v>
      </c>
      <c r="D87" s="126">
        <f t="shared" si="7"/>
        <v>0.125</v>
      </c>
      <c r="E87" s="126">
        <f t="shared" si="2"/>
        <v>0.47500000000000026</v>
      </c>
      <c r="F87" s="126">
        <f t="shared" si="3"/>
        <v>0.60000000000000031</v>
      </c>
      <c r="G87" s="126">
        <f t="shared" si="6"/>
        <v>0.39999999999999969</v>
      </c>
      <c r="H87" s="127"/>
      <c r="I87" s="127"/>
      <c r="J87" s="127"/>
      <c r="K87" s="127"/>
    </row>
    <row r="88" spans="1:11">
      <c r="A88" s="117">
        <v>39</v>
      </c>
      <c r="B88" s="124">
        <f t="shared" si="4"/>
        <v>1.2499999999999999E-2</v>
      </c>
      <c r="C88" s="125">
        <f t="shared" ca="1" si="5"/>
        <v>43809</v>
      </c>
      <c r="D88" s="126">
        <f t="shared" si="7"/>
        <v>0.125</v>
      </c>
      <c r="E88" s="126">
        <f t="shared" si="2"/>
        <v>0.48750000000000027</v>
      </c>
      <c r="F88" s="126">
        <f t="shared" si="3"/>
        <v>0.61250000000000027</v>
      </c>
      <c r="G88" s="126">
        <f t="shared" si="6"/>
        <v>0.38749999999999973</v>
      </c>
      <c r="H88" s="127"/>
      <c r="I88" s="127"/>
      <c r="J88" s="127"/>
      <c r="K88" s="127"/>
    </row>
    <row r="89" spans="1:11">
      <c r="A89" s="117">
        <v>40</v>
      </c>
      <c r="B89" s="124">
        <f t="shared" si="4"/>
        <v>1.2499999999999999E-2</v>
      </c>
      <c r="C89" s="125">
        <f t="shared" ca="1" si="5"/>
        <v>43840</v>
      </c>
      <c r="D89" s="126">
        <f t="shared" si="7"/>
        <v>0.125</v>
      </c>
      <c r="E89" s="126">
        <f t="shared" si="2"/>
        <v>0.50000000000000022</v>
      </c>
      <c r="F89" s="126">
        <f t="shared" si="3"/>
        <v>0.62500000000000022</v>
      </c>
      <c r="G89" s="126">
        <f t="shared" si="6"/>
        <v>0.37499999999999978</v>
      </c>
      <c r="H89" s="127"/>
      <c r="I89" s="127"/>
      <c r="J89" s="127"/>
      <c r="K89" s="127"/>
    </row>
    <row r="90" spans="1:11">
      <c r="A90" s="117">
        <v>41</v>
      </c>
      <c r="B90" s="124">
        <f t="shared" si="4"/>
        <v>1.2499999999999999E-2</v>
      </c>
      <c r="C90" s="125">
        <f t="shared" ca="1" si="5"/>
        <v>43871</v>
      </c>
      <c r="D90" s="126">
        <f t="shared" si="7"/>
        <v>0.125</v>
      </c>
      <c r="E90" s="126">
        <f t="shared" si="2"/>
        <v>0.51250000000000018</v>
      </c>
      <c r="F90" s="126">
        <f t="shared" si="3"/>
        <v>0.63750000000000018</v>
      </c>
      <c r="G90" s="126">
        <f t="shared" si="6"/>
        <v>0.36249999999999982</v>
      </c>
    </row>
    <row r="91" spans="1:11">
      <c r="A91" s="117">
        <v>42</v>
      </c>
      <c r="B91" s="124">
        <f t="shared" si="4"/>
        <v>1.2499999999999999E-2</v>
      </c>
      <c r="C91" s="125">
        <f t="shared" ca="1" si="5"/>
        <v>43900</v>
      </c>
      <c r="D91" s="126">
        <f t="shared" si="7"/>
        <v>0.125</v>
      </c>
      <c r="E91" s="126">
        <f t="shared" si="2"/>
        <v>0.52500000000000013</v>
      </c>
      <c r="F91" s="126">
        <f t="shared" si="3"/>
        <v>0.65000000000000013</v>
      </c>
      <c r="G91" s="126">
        <f t="shared" si="6"/>
        <v>0.34999999999999987</v>
      </c>
    </row>
    <row r="92" spans="1:11">
      <c r="A92" s="117">
        <v>43</v>
      </c>
      <c r="B92" s="124">
        <f t="shared" si="4"/>
        <v>1.2499999999999999E-2</v>
      </c>
      <c r="C92" s="125">
        <f t="shared" ca="1" si="5"/>
        <v>43931</v>
      </c>
      <c r="D92" s="126">
        <f t="shared" si="7"/>
        <v>0.125</v>
      </c>
      <c r="E92" s="126">
        <f t="shared" si="2"/>
        <v>0.53750000000000009</v>
      </c>
      <c r="F92" s="126">
        <f t="shared" si="3"/>
        <v>0.66250000000000009</v>
      </c>
      <c r="G92" s="126">
        <f t="shared" si="6"/>
        <v>0.33749999999999991</v>
      </c>
    </row>
    <row r="93" spans="1:11">
      <c r="A93" s="117">
        <v>44</v>
      </c>
      <c r="B93" s="124">
        <f t="shared" si="4"/>
        <v>1.2499999999999999E-2</v>
      </c>
      <c r="C93" s="125">
        <f t="shared" ca="1" si="5"/>
        <v>43961</v>
      </c>
      <c r="D93" s="126">
        <f t="shared" si="7"/>
        <v>0.125</v>
      </c>
      <c r="E93" s="126">
        <f t="shared" si="2"/>
        <v>0.55000000000000004</v>
      </c>
      <c r="F93" s="126">
        <f t="shared" si="3"/>
        <v>0.67500000000000004</v>
      </c>
      <c r="G93" s="126">
        <f t="shared" si="6"/>
        <v>0.32499999999999996</v>
      </c>
    </row>
    <row r="94" spans="1:11">
      <c r="A94" s="117">
        <v>45</v>
      </c>
      <c r="B94" s="124">
        <f t="shared" si="4"/>
        <v>1.2499999999999999E-2</v>
      </c>
      <c r="C94" s="125">
        <f t="shared" ca="1" si="5"/>
        <v>43992</v>
      </c>
      <c r="D94" s="126">
        <f t="shared" si="7"/>
        <v>0.125</v>
      </c>
      <c r="E94" s="126">
        <f t="shared" si="2"/>
        <v>0.5625</v>
      </c>
      <c r="F94" s="126">
        <f t="shared" si="3"/>
        <v>0.6875</v>
      </c>
      <c r="G94" s="126">
        <f t="shared" si="6"/>
        <v>0.3125</v>
      </c>
    </row>
    <row r="95" spans="1:11">
      <c r="A95" s="117">
        <v>46</v>
      </c>
      <c r="B95" s="124">
        <f t="shared" si="4"/>
        <v>1.2499999999999999E-2</v>
      </c>
      <c r="C95" s="125">
        <f t="shared" ca="1" si="5"/>
        <v>44022</v>
      </c>
      <c r="D95" s="126">
        <f t="shared" si="7"/>
        <v>0.125</v>
      </c>
      <c r="E95" s="126">
        <f t="shared" si="2"/>
        <v>0.57499999999999996</v>
      </c>
      <c r="F95" s="126">
        <f t="shared" si="3"/>
        <v>0.7</v>
      </c>
      <c r="G95" s="126">
        <f t="shared" si="6"/>
        <v>0.30000000000000004</v>
      </c>
    </row>
    <row r="96" spans="1:11">
      <c r="A96" s="117">
        <v>47</v>
      </c>
      <c r="B96" s="124">
        <f t="shared" si="4"/>
        <v>1.2499999999999999E-2</v>
      </c>
      <c r="C96" s="125">
        <f t="shared" ca="1" si="5"/>
        <v>44053</v>
      </c>
      <c r="D96" s="126">
        <f t="shared" si="7"/>
        <v>0.125</v>
      </c>
      <c r="E96" s="126">
        <f t="shared" si="2"/>
        <v>0.58749999999999991</v>
      </c>
      <c r="F96" s="126">
        <f t="shared" si="3"/>
        <v>0.71249999999999991</v>
      </c>
      <c r="G96" s="126">
        <f t="shared" si="6"/>
        <v>0.28750000000000009</v>
      </c>
    </row>
    <row r="97" spans="1:7">
      <c r="A97" s="117">
        <v>48</v>
      </c>
      <c r="B97" s="124">
        <f t="shared" si="4"/>
        <v>1.2499999999999999E-2</v>
      </c>
      <c r="C97" s="125">
        <f t="shared" ca="1" si="5"/>
        <v>44084</v>
      </c>
      <c r="D97" s="126">
        <f t="shared" si="7"/>
        <v>0.125</v>
      </c>
      <c r="E97" s="126">
        <f t="shared" si="2"/>
        <v>0.59999999999999987</v>
      </c>
      <c r="F97" s="126">
        <f t="shared" si="3"/>
        <v>0.72499999999999987</v>
      </c>
      <c r="G97" s="126">
        <f t="shared" si="6"/>
        <v>0.27500000000000013</v>
      </c>
    </row>
    <row r="98" spans="1:7">
      <c r="A98" s="117">
        <v>49</v>
      </c>
      <c r="B98" s="124">
        <f t="shared" si="4"/>
        <v>1.2499999999999999E-2</v>
      </c>
      <c r="C98" s="125">
        <f t="shared" ca="1" si="5"/>
        <v>44114</v>
      </c>
      <c r="D98" s="126">
        <f t="shared" si="7"/>
        <v>0.125</v>
      </c>
      <c r="E98" s="126">
        <f t="shared" si="2"/>
        <v>0.61249999999999982</v>
      </c>
      <c r="F98" s="126">
        <f t="shared" si="3"/>
        <v>0.73749999999999982</v>
      </c>
      <c r="G98" s="126">
        <f t="shared" si="6"/>
        <v>0.26250000000000018</v>
      </c>
    </row>
    <row r="99" spans="1:7">
      <c r="A99" s="117">
        <v>50</v>
      </c>
      <c r="B99" s="124">
        <f t="shared" si="4"/>
        <v>1.2499999999999999E-2</v>
      </c>
      <c r="C99" s="125">
        <f t="shared" ca="1" si="5"/>
        <v>44145</v>
      </c>
      <c r="D99" s="126">
        <f t="shared" si="7"/>
        <v>0.125</v>
      </c>
      <c r="E99" s="126">
        <f t="shared" si="2"/>
        <v>0.62499999999999978</v>
      </c>
      <c r="F99" s="126">
        <f t="shared" si="3"/>
        <v>0.74999999999999978</v>
      </c>
      <c r="G99" s="126">
        <f t="shared" si="6"/>
        <v>0.25000000000000022</v>
      </c>
    </row>
    <row r="100" spans="1:7">
      <c r="A100" s="117">
        <v>51</v>
      </c>
      <c r="B100" s="124">
        <f t="shared" si="4"/>
        <v>1.2499999999999999E-2</v>
      </c>
      <c r="C100" s="125">
        <f t="shared" ca="1" si="5"/>
        <v>44175</v>
      </c>
      <c r="D100" s="126">
        <f t="shared" si="7"/>
        <v>0.125</v>
      </c>
      <c r="E100" s="126">
        <f t="shared" si="2"/>
        <v>0.63749999999999973</v>
      </c>
      <c r="F100" s="126">
        <f t="shared" si="3"/>
        <v>0.76249999999999973</v>
      </c>
      <c r="G100" s="126">
        <f t="shared" si="6"/>
        <v>0.23750000000000027</v>
      </c>
    </row>
    <row r="101" spans="1:7">
      <c r="A101" s="117">
        <v>52</v>
      </c>
      <c r="B101" s="124">
        <f t="shared" si="4"/>
        <v>1.2499999999999999E-2</v>
      </c>
      <c r="C101" s="125">
        <f t="shared" ca="1" si="5"/>
        <v>44206</v>
      </c>
      <c r="D101" s="126">
        <f t="shared" si="7"/>
        <v>0.125</v>
      </c>
      <c r="E101" s="126">
        <f t="shared" si="2"/>
        <v>0.64999999999999969</v>
      </c>
      <c r="F101" s="126">
        <f t="shared" si="3"/>
        <v>0.77499999999999969</v>
      </c>
      <c r="G101" s="126">
        <f t="shared" si="6"/>
        <v>0.22500000000000031</v>
      </c>
    </row>
    <row r="102" spans="1:7">
      <c r="A102" s="117">
        <v>53</v>
      </c>
      <c r="B102" s="124">
        <f t="shared" si="4"/>
        <v>1.2499999999999999E-2</v>
      </c>
      <c r="C102" s="125">
        <f t="shared" ca="1" si="5"/>
        <v>44237</v>
      </c>
      <c r="D102" s="126">
        <f t="shared" si="7"/>
        <v>0.125</v>
      </c>
      <c r="E102" s="126">
        <f t="shared" si="2"/>
        <v>0.66249999999999964</v>
      </c>
      <c r="F102" s="126">
        <f t="shared" si="3"/>
        <v>0.78749999999999964</v>
      </c>
      <c r="G102" s="126">
        <f t="shared" si="6"/>
        <v>0.21250000000000036</v>
      </c>
    </row>
    <row r="103" spans="1:7">
      <c r="A103" s="117">
        <v>54</v>
      </c>
      <c r="B103" s="124">
        <f t="shared" si="4"/>
        <v>1.2499999999999999E-2</v>
      </c>
      <c r="C103" s="125">
        <f t="shared" ca="1" si="5"/>
        <v>44265</v>
      </c>
      <c r="D103" s="126">
        <f t="shared" si="7"/>
        <v>0.125</v>
      </c>
      <c r="E103" s="126">
        <f t="shared" si="2"/>
        <v>0.6749999999999996</v>
      </c>
      <c r="F103" s="126">
        <f t="shared" si="3"/>
        <v>0.7999999999999996</v>
      </c>
      <c r="G103" s="126">
        <f t="shared" si="6"/>
        <v>0.2000000000000004</v>
      </c>
    </row>
    <row r="104" spans="1:7">
      <c r="A104" s="117">
        <v>55</v>
      </c>
      <c r="B104" s="124">
        <f t="shared" si="4"/>
        <v>1.2499999999999999E-2</v>
      </c>
      <c r="C104" s="125">
        <f t="shared" ca="1" si="5"/>
        <v>44296</v>
      </c>
      <c r="D104" s="126">
        <f t="shared" si="7"/>
        <v>0.125</v>
      </c>
      <c r="E104" s="126">
        <f t="shared" si="2"/>
        <v>0.68749999999999956</v>
      </c>
      <c r="F104" s="126">
        <f t="shared" si="3"/>
        <v>0.81249999999999956</v>
      </c>
      <c r="G104" s="126">
        <f t="shared" si="6"/>
        <v>0.18750000000000044</v>
      </c>
    </row>
    <row r="105" spans="1:7">
      <c r="A105" s="117">
        <v>56</v>
      </c>
      <c r="B105" s="124">
        <f t="shared" si="4"/>
        <v>1.2499999999999999E-2</v>
      </c>
      <c r="C105" s="125">
        <f t="shared" ca="1" si="5"/>
        <v>44326</v>
      </c>
      <c r="D105" s="126">
        <f t="shared" si="7"/>
        <v>0.125</v>
      </c>
      <c r="E105" s="126">
        <f t="shared" si="2"/>
        <v>0.69999999999999951</v>
      </c>
      <c r="F105" s="126">
        <f t="shared" si="3"/>
        <v>0.82499999999999951</v>
      </c>
      <c r="G105" s="126">
        <f t="shared" si="6"/>
        <v>0.17500000000000049</v>
      </c>
    </row>
    <row r="106" spans="1:7">
      <c r="A106" s="117">
        <v>57</v>
      </c>
      <c r="B106" s="124">
        <f t="shared" si="4"/>
        <v>1.2499999999999999E-2</v>
      </c>
      <c r="C106" s="125">
        <f t="shared" ca="1" si="5"/>
        <v>44357</v>
      </c>
      <c r="D106" s="126">
        <f t="shared" si="7"/>
        <v>0.125</v>
      </c>
      <c r="E106" s="126">
        <f t="shared" si="2"/>
        <v>0.71249999999999947</v>
      </c>
      <c r="F106" s="126">
        <f t="shared" si="3"/>
        <v>0.83749999999999947</v>
      </c>
      <c r="G106" s="126">
        <f t="shared" si="6"/>
        <v>0.16250000000000053</v>
      </c>
    </row>
    <row r="107" spans="1:7">
      <c r="A107" s="117">
        <v>58</v>
      </c>
      <c r="B107" s="124">
        <f t="shared" si="4"/>
        <v>1.2499999999999999E-2</v>
      </c>
      <c r="C107" s="125">
        <f t="shared" ca="1" si="5"/>
        <v>44387</v>
      </c>
      <c r="D107" s="126">
        <f t="shared" si="7"/>
        <v>0.125</v>
      </c>
      <c r="E107" s="126">
        <f t="shared" si="2"/>
        <v>0.72499999999999942</v>
      </c>
      <c r="F107" s="126">
        <f t="shared" si="3"/>
        <v>0.84999999999999942</v>
      </c>
      <c r="G107" s="126">
        <f t="shared" si="6"/>
        <v>0.15000000000000058</v>
      </c>
    </row>
    <row r="108" spans="1:7">
      <c r="A108" s="117">
        <v>59</v>
      </c>
      <c r="B108" s="124">
        <f t="shared" si="4"/>
        <v>1.2499999999999999E-2</v>
      </c>
      <c r="C108" s="125">
        <f t="shared" ca="1" si="5"/>
        <v>44418</v>
      </c>
      <c r="D108" s="126">
        <f t="shared" si="7"/>
        <v>0.125</v>
      </c>
      <c r="E108" s="126">
        <f t="shared" si="2"/>
        <v>0.73749999999999938</v>
      </c>
      <c r="F108" s="126">
        <f t="shared" si="3"/>
        <v>0.86249999999999938</v>
      </c>
      <c r="G108" s="126">
        <f t="shared" si="6"/>
        <v>0.13750000000000062</v>
      </c>
    </row>
    <row r="109" spans="1:7">
      <c r="A109" s="117">
        <v>60</v>
      </c>
      <c r="B109" s="124">
        <f t="shared" si="4"/>
        <v>1.2499999999999999E-2</v>
      </c>
      <c r="C109" s="125">
        <f t="shared" ca="1" si="5"/>
        <v>44449</v>
      </c>
      <c r="D109" s="126">
        <f t="shared" si="7"/>
        <v>0.125</v>
      </c>
      <c r="E109" s="126">
        <f t="shared" si="2"/>
        <v>0.74999999999999933</v>
      </c>
      <c r="F109" s="126">
        <f t="shared" si="3"/>
        <v>0.87499999999999933</v>
      </c>
      <c r="G109" s="126">
        <f t="shared" si="6"/>
        <v>0.12500000000000067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18"/>
  <sheetViews>
    <sheetView workbookViewId="0">
      <selection activeCell="A3" sqref="A3"/>
    </sheetView>
  </sheetViews>
  <sheetFormatPr defaultColWidth="8.85546875" defaultRowHeight="15"/>
  <cols>
    <col min="1" max="2" width="12.85546875" style="74" customWidth="1"/>
    <col min="3" max="3" width="17.7109375" style="74" customWidth="1"/>
    <col min="4" max="16384" width="8.85546875" style="74"/>
  </cols>
  <sheetData>
    <row r="1" spans="1:6">
      <c r="A1" s="74" t="s">
        <v>121</v>
      </c>
    </row>
    <row r="2" spans="1:6">
      <c r="A2" s="84" t="s">
        <v>150</v>
      </c>
      <c r="B2" s="74">
        <v>3</v>
      </c>
    </row>
    <row r="3" spans="1:6">
      <c r="A3" s="74" t="s">
        <v>122</v>
      </c>
      <c r="B3" s="74">
        <v>3</v>
      </c>
    </row>
    <row r="4" spans="1:6">
      <c r="A4" s="76" t="s">
        <v>119</v>
      </c>
      <c r="B4" s="76">
        <v>7</v>
      </c>
    </row>
    <row r="5" spans="1:6">
      <c r="A5" s="74" t="s">
        <v>123</v>
      </c>
      <c r="B5" s="74">
        <v>14</v>
      </c>
    </row>
    <row r="7" spans="1:6">
      <c r="A7" s="74" t="s">
        <v>118</v>
      </c>
      <c r="B7" s="74" t="s">
        <v>124</v>
      </c>
      <c r="C7" s="74" t="s">
        <v>125</v>
      </c>
    </row>
    <row r="8" spans="1:6">
      <c r="A8" s="74" t="s">
        <v>126</v>
      </c>
      <c r="B8" s="74">
        <f>0.6</f>
        <v>0.6</v>
      </c>
      <c r="C8" s="75">
        <f>($B8*10^12)/(2^30)</f>
        <v>558.79354476928711</v>
      </c>
    </row>
    <row r="9" spans="1:6">
      <c r="A9" s="74" t="s">
        <v>127</v>
      </c>
      <c r="B9" s="74">
        <v>2</v>
      </c>
      <c r="C9" s="75">
        <f t="shared" ref="C9:C10" si="0">($B9*10^12)/(2^30)</f>
        <v>1862.645149230957</v>
      </c>
    </row>
    <row r="10" spans="1:6">
      <c r="A10" s="74" t="s">
        <v>120</v>
      </c>
      <c r="B10" s="74">
        <v>3</v>
      </c>
      <c r="C10" s="75">
        <f t="shared" si="0"/>
        <v>2793.9677238464355</v>
      </c>
    </row>
    <row r="11" spans="1:6">
      <c r="A11" s="74" t="s">
        <v>131</v>
      </c>
      <c r="B11" s="74">
        <v>1.2</v>
      </c>
      <c r="C11" s="74">
        <v>1118</v>
      </c>
    </row>
    <row r="12" spans="1:6">
      <c r="A12" s="74" t="s">
        <v>130</v>
      </c>
      <c r="B12" s="74">
        <v>4</v>
      </c>
      <c r="C12" s="74">
        <v>3725</v>
      </c>
    </row>
    <row r="14" spans="1:6">
      <c r="A14" s="74" t="s">
        <v>128</v>
      </c>
      <c r="F14" s="74">
        <f xml:space="preserve"> (B11*1000000000000)/1073741824</f>
        <v>1117.5870895385742</v>
      </c>
    </row>
    <row r="16" spans="1:6">
      <c r="A16" s="74" t="s">
        <v>129</v>
      </c>
    </row>
    <row r="17" spans="1:1">
      <c r="A17" s="74">
        <v>29.109375</v>
      </c>
    </row>
    <row r="18" spans="1:1">
      <c r="A18" s="74">
        <v>33.796875</v>
      </c>
    </row>
  </sheetData>
  <sheetProtection password="C839" sheet="1" objects="1" scenarios="1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P500"/>
  <sheetViews>
    <sheetView zoomScale="70" zoomScaleNormal="70" zoomScalePageLayoutView="70" workbookViewId="0">
      <selection activeCell="J75" sqref="J75"/>
    </sheetView>
  </sheetViews>
  <sheetFormatPr defaultColWidth="8.85546875" defaultRowHeight="12.75"/>
  <cols>
    <col min="1" max="2" width="1" style="31" customWidth="1"/>
    <col min="3" max="3" width="0.85546875" style="31" customWidth="1"/>
    <col min="4" max="4" width="20" style="31" bestFit="1" customWidth="1"/>
    <col min="5" max="5" width="2.42578125" style="31" customWidth="1"/>
    <col min="6" max="8" width="8.85546875" style="37"/>
    <col min="9" max="16384" width="8.85546875" style="31"/>
  </cols>
  <sheetData>
    <row r="1" spans="1:16">
      <c r="N1" s="36"/>
      <c r="O1" s="36"/>
      <c r="P1" s="36"/>
    </row>
    <row r="2" spans="1:16">
      <c r="F2" s="36" t="s">
        <v>11</v>
      </c>
      <c r="G2" s="36" t="s">
        <v>73</v>
      </c>
      <c r="H2" s="36" t="s">
        <v>72</v>
      </c>
      <c r="N2" s="36"/>
      <c r="O2" s="36"/>
      <c r="P2" s="36"/>
    </row>
    <row r="3" spans="1:16">
      <c r="F3" s="36">
        <v>1</v>
      </c>
      <c r="G3" s="36">
        <v>0.5</v>
      </c>
      <c r="H3" s="36">
        <v>0.25</v>
      </c>
    </row>
    <row r="5" spans="1:16">
      <c r="D5" s="34" t="s">
        <v>71</v>
      </c>
      <c r="E5" s="33" t="s">
        <v>70</v>
      </c>
      <c r="F5" s="38"/>
      <c r="G5" s="38"/>
      <c r="H5" s="38"/>
      <c r="I5" s="172"/>
      <c r="J5" s="172"/>
      <c r="K5" s="172"/>
    </row>
    <row r="6" spans="1:16">
      <c r="D6" s="32" t="s">
        <v>74</v>
      </c>
      <c r="E6" s="32"/>
      <c r="I6" s="35"/>
      <c r="J6" s="35"/>
      <c r="K6" s="35"/>
    </row>
    <row r="7" spans="1:16">
      <c r="A7" s="31">
        <v>1</v>
      </c>
      <c r="B7" s="31">
        <v>0.5</v>
      </c>
      <c r="C7" s="31">
        <v>0.25</v>
      </c>
      <c r="D7" s="31" t="s">
        <v>69</v>
      </c>
      <c r="F7" s="37">
        <v>7</v>
      </c>
      <c r="G7" s="37">
        <f t="shared" ref="G7:G15" si="0">F7*B7</f>
        <v>3.5</v>
      </c>
      <c r="H7" s="37">
        <f t="shared" ref="H7:H15" si="1">F7*C7</f>
        <v>1.75</v>
      </c>
    </row>
    <row r="8" spans="1:16">
      <c r="A8" s="31">
        <v>1</v>
      </c>
      <c r="B8" s="31">
        <v>0.5</v>
      </c>
      <c r="C8" s="31">
        <v>0.25</v>
      </c>
      <c r="D8" s="31" t="s">
        <v>68</v>
      </c>
      <c r="F8" s="37">
        <v>6.25E-2</v>
      </c>
      <c r="G8" s="37">
        <f t="shared" si="0"/>
        <v>3.125E-2</v>
      </c>
      <c r="H8" s="37">
        <f t="shared" si="1"/>
        <v>1.5625E-2</v>
      </c>
    </row>
    <row r="9" spans="1:16">
      <c r="A9" s="31">
        <v>1</v>
      </c>
      <c r="B9" s="31">
        <v>0.5</v>
      </c>
      <c r="C9" s="31">
        <v>0.25</v>
      </c>
      <c r="D9" s="31" t="s">
        <v>67</v>
      </c>
      <c r="F9" s="37">
        <v>0.90625</v>
      </c>
      <c r="G9" s="37">
        <f t="shared" si="0"/>
        <v>0.453125</v>
      </c>
      <c r="H9" s="37">
        <f t="shared" si="1"/>
        <v>0.2265625</v>
      </c>
    </row>
    <row r="10" spans="1:16">
      <c r="A10" s="31">
        <v>1</v>
      </c>
      <c r="B10" s="31">
        <v>0.5</v>
      </c>
      <c r="C10" s="31">
        <v>0.25</v>
      </c>
      <c r="D10" s="31" t="s">
        <v>66</v>
      </c>
      <c r="F10" s="37">
        <v>0</v>
      </c>
      <c r="G10" s="37">
        <f t="shared" si="0"/>
        <v>0</v>
      </c>
      <c r="H10" s="37">
        <f t="shared" si="1"/>
        <v>0</v>
      </c>
    </row>
    <row r="11" spans="1:16">
      <c r="A11" s="31">
        <v>1</v>
      </c>
      <c r="B11" s="31">
        <v>0.5</v>
      </c>
      <c r="C11" s="31">
        <v>0.25</v>
      </c>
      <c r="D11" s="31" t="s">
        <v>65</v>
      </c>
      <c r="F11" s="37">
        <v>0</v>
      </c>
      <c r="G11" s="37">
        <f t="shared" si="0"/>
        <v>0</v>
      </c>
      <c r="H11" s="37">
        <f t="shared" si="1"/>
        <v>0</v>
      </c>
    </row>
    <row r="12" spans="1:16">
      <c r="A12" s="31">
        <v>1</v>
      </c>
      <c r="B12" s="31">
        <v>0.5</v>
      </c>
      <c r="C12" s="31">
        <v>0.25</v>
      </c>
      <c r="D12" s="31" t="s">
        <v>64</v>
      </c>
      <c r="F12" s="37">
        <f>Layout!H16</f>
        <v>0</v>
      </c>
      <c r="G12" s="37">
        <f t="shared" si="0"/>
        <v>0</v>
      </c>
      <c r="H12" s="37">
        <f t="shared" si="1"/>
        <v>0</v>
      </c>
    </row>
    <row r="13" spans="1:16">
      <c r="A13" s="31">
        <v>1</v>
      </c>
      <c r="B13" s="31">
        <v>0.5</v>
      </c>
      <c r="C13" s="31">
        <v>0.25</v>
      </c>
      <c r="D13" s="31" t="s">
        <v>63</v>
      </c>
      <c r="F13" s="37">
        <f>Layout!I16</f>
        <v>0</v>
      </c>
      <c r="G13" s="37">
        <f t="shared" si="0"/>
        <v>0</v>
      </c>
      <c r="H13" s="37">
        <f t="shared" si="1"/>
        <v>0</v>
      </c>
    </row>
    <row r="14" spans="1:16">
      <c r="A14" s="31">
        <v>1</v>
      </c>
      <c r="B14" s="31">
        <v>0.5</v>
      </c>
      <c r="C14" s="31">
        <v>0.25</v>
      </c>
      <c r="D14" s="31" t="s">
        <v>62</v>
      </c>
      <c r="F14" s="37">
        <v>0</v>
      </c>
      <c r="G14" s="37">
        <f t="shared" si="0"/>
        <v>0</v>
      </c>
      <c r="H14" s="37">
        <f t="shared" si="1"/>
        <v>0</v>
      </c>
    </row>
    <row r="15" spans="1:16">
      <c r="A15" s="31">
        <v>1</v>
      </c>
      <c r="B15" s="31">
        <v>0.5</v>
      </c>
      <c r="C15" s="31">
        <v>0.25</v>
      </c>
      <c r="D15" s="31" t="s">
        <v>61</v>
      </c>
      <c r="F15" s="37">
        <v>4</v>
      </c>
      <c r="G15" s="37">
        <f t="shared" si="0"/>
        <v>2</v>
      </c>
      <c r="H15" s="37">
        <f t="shared" si="1"/>
        <v>1</v>
      </c>
    </row>
    <row r="16" spans="1:16">
      <c r="A16" s="31">
        <v>1</v>
      </c>
      <c r="B16" s="31">
        <v>0.5</v>
      </c>
      <c r="C16" s="31">
        <v>0.25</v>
      </c>
    </row>
    <row r="17" spans="1:8">
      <c r="A17" s="31">
        <v>1</v>
      </c>
      <c r="B17" s="31">
        <v>0.5</v>
      </c>
      <c r="C17" s="31">
        <v>0.25</v>
      </c>
      <c r="D17" s="34" t="s">
        <v>71</v>
      </c>
      <c r="E17" s="33" t="s">
        <v>75</v>
      </c>
      <c r="F17" s="38"/>
      <c r="G17" s="38"/>
      <c r="H17" s="38"/>
    </row>
    <row r="18" spans="1:8">
      <c r="A18" s="31">
        <v>1</v>
      </c>
      <c r="B18" s="31">
        <v>0.5</v>
      </c>
      <c r="C18" s="31">
        <v>0.25</v>
      </c>
      <c r="D18" s="32" t="s">
        <v>74</v>
      </c>
      <c r="E18" s="32"/>
    </row>
    <row r="19" spans="1:8">
      <c r="A19" s="31">
        <v>1</v>
      </c>
      <c r="B19" s="31">
        <v>0.5</v>
      </c>
      <c r="C19" s="31">
        <v>0.25</v>
      </c>
      <c r="D19" s="31" t="s">
        <v>69</v>
      </c>
      <c r="F19" s="37">
        <v>3.953125</v>
      </c>
      <c r="G19" s="37">
        <f t="shared" ref="G19:G27" si="2">F19*B19</f>
        <v>1.9765625</v>
      </c>
      <c r="H19" s="37">
        <f t="shared" ref="H19:H27" si="3">F19*C19</f>
        <v>0.98828125</v>
      </c>
    </row>
    <row r="20" spans="1:8">
      <c r="A20" s="31">
        <v>1</v>
      </c>
      <c r="B20" s="31">
        <v>0.5</v>
      </c>
      <c r="C20" s="31">
        <v>0.25</v>
      </c>
      <c r="D20" s="31" t="s">
        <v>68</v>
      </c>
      <c r="F20" s="37">
        <v>6.25E-2</v>
      </c>
      <c r="G20" s="37">
        <f t="shared" si="2"/>
        <v>3.125E-2</v>
      </c>
      <c r="H20" s="37">
        <f t="shared" si="3"/>
        <v>1.5625E-2</v>
      </c>
    </row>
    <row r="21" spans="1:8">
      <c r="A21" s="31">
        <v>1</v>
      </c>
      <c r="B21" s="31">
        <v>0.5</v>
      </c>
      <c r="C21" s="31">
        <v>0.25</v>
      </c>
      <c r="D21" s="31" t="s">
        <v>67</v>
      </c>
      <c r="F21" s="37">
        <v>0.203125</v>
      </c>
      <c r="G21" s="37">
        <f t="shared" si="2"/>
        <v>0.1015625</v>
      </c>
      <c r="H21" s="37">
        <f t="shared" si="3"/>
        <v>5.078125E-2</v>
      </c>
    </row>
    <row r="22" spans="1:8">
      <c r="A22" s="31">
        <v>1</v>
      </c>
      <c r="B22" s="31">
        <v>0.5</v>
      </c>
      <c r="C22" s="31">
        <v>0.25</v>
      </c>
      <c r="D22" s="31" t="s">
        <v>66</v>
      </c>
      <c r="F22" s="37">
        <v>0</v>
      </c>
      <c r="G22" s="37">
        <f t="shared" si="2"/>
        <v>0</v>
      </c>
      <c r="H22" s="37">
        <f t="shared" si="3"/>
        <v>0</v>
      </c>
    </row>
    <row r="23" spans="1:8">
      <c r="A23" s="31">
        <v>1</v>
      </c>
      <c r="B23" s="31">
        <v>0.5</v>
      </c>
      <c r="C23" s="31">
        <v>0.25</v>
      </c>
      <c r="D23" s="31" t="s">
        <v>65</v>
      </c>
      <c r="F23" s="37">
        <v>0</v>
      </c>
      <c r="G23" s="37">
        <f t="shared" si="2"/>
        <v>0</v>
      </c>
      <c r="H23" s="37">
        <f t="shared" si="3"/>
        <v>0</v>
      </c>
    </row>
    <row r="24" spans="1:8">
      <c r="A24" s="31">
        <v>1</v>
      </c>
      <c r="B24" s="31">
        <v>0.5</v>
      </c>
      <c r="C24" s="31">
        <v>0.25</v>
      </c>
      <c r="D24" s="31" t="s">
        <v>64</v>
      </c>
      <c r="F24" s="37">
        <f>Layout!H18</f>
        <v>0</v>
      </c>
      <c r="G24" s="37">
        <f t="shared" si="2"/>
        <v>0</v>
      </c>
      <c r="H24" s="37">
        <f t="shared" si="3"/>
        <v>0</v>
      </c>
    </row>
    <row r="25" spans="1:8">
      <c r="A25" s="31">
        <v>1</v>
      </c>
      <c r="B25" s="31">
        <v>0.5</v>
      </c>
      <c r="C25" s="31">
        <v>0.25</v>
      </c>
      <c r="D25" s="31" t="s">
        <v>63</v>
      </c>
      <c r="F25" s="37">
        <f>Layout!I18</f>
        <v>0</v>
      </c>
      <c r="G25" s="37">
        <f t="shared" si="2"/>
        <v>0</v>
      </c>
      <c r="H25" s="37">
        <f t="shared" si="3"/>
        <v>0</v>
      </c>
    </row>
    <row r="26" spans="1:8">
      <c r="A26" s="31">
        <v>1</v>
      </c>
      <c r="B26" s="31">
        <v>0.5</v>
      </c>
      <c r="C26" s="31">
        <v>0.25</v>
      </c>
      <c r="D26" s="31" t="s">
        <v>62</v>
      </c>
      <c r="F26" s="37">
        <v>0</v>
      </c>
      <c r="G26" s="37">
        <f t="shared" si="2"/>
        <v>0</v>
      </c>
      <c r="H26" s="37">
        <f t="shared" si="3"/>
        <v>0</v>
      </c>
    </row>
    <row r="27" spans="1:8">
      <c r="A27" s="31">
        <v>1</v>
      </c>
      <c r="B27" s="31">
        <v>0.5</v>
      </c>
      <c r="C27" s="31">
        <v>0.25</v>
      </c>
      <c r="D27" s="31" t="s">
        <v>61</v>
      </c>
      <c r="F27" s="37">
        <v>2.046875</v>
      </c>
      <c r="G27" s="37">
        <f t="shared" si="2"/>
        <v>1.0234375</v>
      </c>
      <c r="H27" s="37">
        <f t="shared" si="3"/>
        <v>0.51171875</v>
      </c>
    </row>
    <row r="28" spans="1:8">
      <c r="A28" s="31">
        <v>1</v>
      </c>
      <c r="B28" s="31">
        <v>0.5</v>
      </c>
      <c r="C28" s="31">
        <v>0.25</v>
      </c>
    </row>
    <row r="29" spans="1:8">
      <c r="A29" s="31">
        <v>1</v>
      </c>
      <c r="B29" s="31">
        <v>0.5</v>
      </c>
      <c r="C29" s="31">
        <v>0.25</v>
      </c>
      <c r="D29" s="34" t="s">
        <v>71</v>
      </c>
      <c r="E29" s="33" t="s">
        <v>76</v>
      </c>
      <c r="F29" s="38"/>
      <c r="G29" s="38"/>
      <c r="H29" s="38"/>
    </row>
    <row r="30" spans="1:8">
      <c r="A30" s="31">
        <v>1</v>
      </c>
      <c r="B30" s="31">
        <v>0.5</v>
      </c>
      <c r="C30" s="31">
        <v>0.25</v>
      </c>
      <c r="D30" s="32" t="s">
        <v>74</v>
      </c>
      <c r="E30" s="32"/>
    </row>
    <row r="31" spans="1:8">
      <c r="A31" s="31">
        <v>1</v>
      </c>
      <c r="B31" s="31">
        <v>0.5</v>
      </c>
      <c r="C31" s="31">
        <v>0.25</v>
      </c>
      <c r="D31" s="31" t="s">
        <v>69</v>
      </c>
      <c r="F31" s="37">
        <v>7</v>
      </c>
      <c r="G31" s="37">
        <f t="shared" ref="G31:G39" si="4">F31*B31</f>
        <v>3.5</v>
      </c>
      <c r="H31" s="37">
        <f t="shared" ref="H31:H39" si="5">F31*C31</f>
        <v>1.75</v>
      </c>
    </row>
    <row r="32" spans="1:8">
      <c r="A32" s="31">
        <v>1</v>
      </c>
      <c r="B32" s="31">
        <v>0.5</v>
      </c>
      <c r="C32" s="31">
        <v>0.25</v>
      </c>
      <c r="D32" s="31" t="s">
        <v>68</v>
      </c>
      <c r="F32" s="37">
        <v>0.21875</v>
      </c>
      <c r="G32" s="37">
        <f t="shared" si="4"/>
        <v>0.109375</v>
      </c>
      <c r="H32" s="37">
        <f t="shared" si="5"/>
        <v>5.46875E-2</v>
      </c>
    </row>
    <row r="33" spans="1:8">
      <c r="A33" s="31">
        <v>1</v>
      </c>
      <c r="B33" s="31">
        <v>0.5</v>
      </c>
      <c r="C33" s="31">
        <v>0.25</v>
      </c>
      <c r="D33" s="31" t="s">
        <v>67</v>
      </c>
      <c r="F33" s="37">
        <v>0.90625</v>
      </c>
      <c r="G33" s="37">
        <f t="shared" si="4"/>
        <v>0.453125</v>
      </c>
      <c r="H33" s="37">
        <f t="shared" si="5"/>
        <v>0.2265625</v>
      </c>
    </row>
    <row r="34" spans="1:8">
      <c r="A34" s="31">
        <v>1</v>
      </c>
      <c r="B34" s="31">
        <v>0.5</v>
      </c>
      <c r="C34" s="31">
        <v>0.25</v>
      </c>
      <c r="D34" s="31" t="s">
        <v>66</v>
      </c>
      <c r="F34" s="37">
        <v>0</v>
      </c>
      <c r="G34" s="37">
        <f t="shared" si="4"/>
        <v>0</v>
      </c>
      <c r="H34" s="37">
        <f t="shared" si="5"/>
        <v>0</v>
      </c>
    </row>
    <row r="35" spans="1:8">
      <c r="A35" s="31">
        <v>1</v>
      </c>
      <c r="B35" s="31">
        <v>0.5</v>
      </c>
      <c r="C35" s="31">
        <v>0.25</v>
      </c>
      <c r="D35" s="31" t="s">
        <v>65</v>
      </c>
      <c r="F35" s="37">
        <v>0</v>
      </c>
      <c r="G35" s="37">
        <f t="shared" si="4"/>
        <v>0</v>
      </c>
      <c r="H35" s="37">
        <f t="shared" si="5"/>
        <v>0</v>
      </c>
    </row>
    <row r="36" spans="1:8">
      <c r="A36" s="31">
        <v>1</v>
      </c>
      <c r="B36" s="31">
        <v>0.5</v>
      </c>
      <c r="C36" s="31">
        <v>0.25</v>
      </c>
      <c r="D36" s="31" t="s">
        <v>64</v>
      </c>
      <c r="F36" s="37">
        <f>Layout!H19</f>
        <v>0</v>
      </c>
      <c r="G36" s="37">
        <f t="shared" si="4"/>
        <v>0</v>
      </c>
      <c r="H36" s="37">
        <f t="shared" si="5"/>
        <v>0</v>
      </c>
    </row>
    <row r="37" spans="1:8">
      <c r="A37" s="31">
        <v>1</v>
      </c>
      <c r="B37" s="31">
        <v>0.5</v>
      </c>
      <c r="C37" s="31">
        <v>0.25</v>
      </c>
      <c r="D37" s="31" t="s">
        <v>63</v>
      </c>
      <c r="F37" s="37">
        <f>Layout!I19</f>
        <v>0</v>
      </c>
      <c r="G37" s="37">
        <f t="shared" si="4"/>
        <v>0</v>
      </c>
      <c r="H37" s="37">
        <f t="shared" si="5"/>
        <v>0</v>
      </c>
    </row>
    <row r="38" spans="1:8">
      <c r="A38" s="31">
        <v>1</v>
      </c>
      <c r="B38" s="31">
        <v>0.5</v>
      </c>
      <c r="C38" s="31">
        <v>0.25</v>
      </c>
      <c r="D38" s="31" t="s">
        <v>62</v>
      </c>
      <c r="F38" s="37">
        <v>0</v>
      </c>
      <c r="G38" s="37">
        <f t="shared" si="4"/>
        <v>0</v>
      </c>
      <c r="H38" s="37">
        <f t="shared" si="5"/>
        <v>0</v>
      </c>
    </row>
    <row r="39" spans="1:8">
      <c r="A39" s="31">
        <v>1</v>
      </c>
      <c r="B39" s="31">
        <v>0.5</v>
      </c>
      <c r="C39" s="31">
        <v>0.25</v>
      </c>
      <c r="D39" s="31" t="s">
        <v>61</v>
      </c>
      <c r="F39" s="37">
        <v>4</v>
      </c>
      <c r="G39" s="37">
        <f t="shared" si="4"/>
        <v>2</v>
      </c>
      <c r="H39" s="37">
        <f t="shared" si="5"/>
        <v>1</v>
      </c>
    </row>
    <row r="40" spans="1:8">
      <c r="A40" s="31">
        <v>1</v>
      </c>
      <c r="B40" s="31">
        <v>0.5</v>
      </c>
      <c r="C40" s="31">
        <v>0.25</v>
      </c>
    </row>
    <row r="41" spans="1:8">
      <c r="A41" s="31">
        <v>1</v>
      </c>
      <c r="B41" s="31">
        <v>0.5</v>
      </c>
      <c r="C41" s="31">
        <v>0.25</v>
      </c>
      <c r="D41" s="34" t="s">
        <v>71</v>
      </c>
      <c r="E41" s="33" t="s">
        <v>77</v>
      </c>
      <c r="F41" s="38"/>
      <c r="G41" s="38"/>
      <c r="H41" s="38"/>
    </row>
    <row r="42" spans="1:8">
      <c r="A42" s="31">
        <v>1</v>
      </c>
      <c r="B42" s="31">
        <v>0.5</v>
      </c>
      <c r="C42" s="31">
        <v>0.25</v>
      </c>
      <c r="D42" s="32" t="s">
        <v>74</v>
      </c>
      <c r="E42" s="32"/>
    </row>
    <row r="43" spans="1:8">
      <c r="A43" s="31">
        <v>1</v>
      </c>
      <c r="B43" s="31">
        <v>0.5</v>
      </c>
      <c r="C43" s="31">
        <v>0.25</v>
      </c>
      <c r="D43" s="31" t="s">
        <v>69</v>
      </c>
      <c r="F43" s="37">
        <v>1</v>
      </c>
      <c r="G43" s="37">
        <f t="shared" ref="G43:G51" si="6">F43*B43</f>
        <v>0.5</v>
      </c>
      <c r="H43" s="37">
        <f t="shared" ref="H43:H51" si="7">F43*C43</f>
        <v>0.25</v>
      </c>
    </row>
    <row r="44" spans="1:8">
      <c r="A44" s="31">
        <v>1</v>
      </c>
      <c r="B44" s="31">
        <v>0.5</v>
      </c>
      <c r="C44" s="31">
        <v>0.25</v>
      </c>
      <c r="D44" s="31" t="s">
        <v>68</v>
      </c>
      <c r="F44" s="37">
        <v>3.125E-2</v>
      </c>
      <c r="G44" s="37">
        <f t="shared" si="6"/>
        <v>1.5625E-2</v>
      </c>
      <c r="H44" s="37">
        <f t="shared" si="7"/>
        <v>7.8125E-3</v>
      </c>
    </row>
    <row r="45" spans="1:8">
      <c r="A45" s="31">
        <v>1</v>
      </c>
      <c r="B45" s="31">
        <v>0.5</v>
      </c>
      <c r="C45" s="31">
        <v>0.25</v>
      </c>
      <c r="D45" s="31" t="s">
        <v>67</v>
      </c>
      <c r="F45" s="37">
        <v>0.203125</v>
      </c>
      <c r="G45" s="37">
        <f t="shared" si="6"/>
        <v>0.1015625</v>
      </c>
      <c r="H45" s="37">
        <f t="shared" si="7"/>
        <v>5.078125E-2</v>
      </c>
    </row>
    <row r="46" spans="1:8">
      <c r="A46" s="31">
        <v>1</v>
      </c>
      <c r="B46" s="31">
        <v>0.5</v>
      </c>
      <c r="C46" s="31">
        <v>0.25</v>
      </c>
      <c r="D46" s="31" t="s">
        <v>66</v>
      </c>
      <c r="F46" s="37">
        <v>0</v>
      </c>
      <c r="G46" s="37">
        <f t="shared" si="6"/>
        <v>0</v>
      </c>
      <c r="H46" s="37">
        <f t="shared" si="7"/>
        <v>0</v>
      </c>
    </row>
    <row r="47" spans="1:8">
      <c r="A47" s="31">
        <v>1</v>
      </c>
      <c r="B47" s="31">
        <v>0.5</v>
      </c>
      <c r="C47" s="31">
        <v>0.25</v>
      </c>
      <c r="D47" s="31" t="s">
        <v>65</v>
      </c>
      <c r="F47" s="37">
        <v>0</v>
      </c>
      <c r="G47" s="37">
        <f t="shared" si="6"/>
        <v>0</v>
      </c>
      <c r="H47" s="37">
        <f t="shared" si="7"/>
        <v>0</v>
      </c>
    </row>
    <row r="48" spans="1:8">
      <c r="A48" s="31">
        <v>1</v>
      </c>
      <c r="B48" s="31">
        <v>0.5</v>
      </c>
      <c r="C48" s="31">
        <v>0.25</v>
      </c>
      <c r="D48" s="31" t="s">
        <v>64</v>
      </c>
      <c r="F48" s="37">
        <f>Layout!H21</f>
        <v>0</v>
      </c>
      <c r="G48" s="37">
        <f t="shared" si="6"/>
        <v>0</v>
      </c>
      <c r="H48" s="37">
        <f t="shared" si="7"/>
        <v>0</v>
      </c>
    </row>
    <row r="49" spans="1:8">
      <c r="A49" s="31">
        <v>1</v>
      </c>
      <c r="B49" s="31">
        <v>0.5</v>
      </c>
      <c r="C49" s="31">
        <v>0.25</v>
      </c>
      <c r="D49" s="31" t="s">
        <v>63</v>
      </c>
      <c r="F49" s="37">
        <f>Layout!I21</f>
        <v>0</v>
      </c>
      <c r="G49" s="37">
        <f t="shared" si="6"/>
        <v>0</v>
      </c>
      <c r="H49" s="37">
        <f t="shared" si="7"/>
        <v>0</v>
      </c>
    </row>
    <row r="50" spans="1:8">
      <c r="A50" s="31">
        <v>1</v>
      </c>
      <c r="B50" s="31">
        <v>0.5</v>
      </c>
      <c r="C50" s="31">
        <v>0.25</v>
      </c>
      <c r="D50" s="31" t="s">
        <v>62</v>
      </c>
      <c r="F50" s="37">
        <v>0</v>
      </c>
      <c r="G50" s="37">
        <f t="shared" si="6"/>
        <v>0</v>
      </c>
      <c r="H50" s="37">
        <f t="shared" si="7"/>
        <v>0</v>
      </c>
    </row>
    <row r="51" spans="1:8">
      <c r="A51" s="31">
        <v>1</v>
      </c>
      <c r="B51" s="31">
        <v>0.5</v>
      </c>
      <c r="C51" s="31">
        <v>0.25</v>
      </c>
      <c r="D51" s="31" t="s">
        <v>61</v>
      </c>
      <c r="F51" s="37">
        <v>1</v>
      </c>
      <c r="G51" s="37">
        <f t="shared" si="6"/>
        <v>0.5</v>
      </c>
      <c r="H51" s="37">
        <f t="shared" si="7"/>
        <v>0.25</v>
      </c>
    </row>
    <row r="52" spans="1:8">
      <c r="A52" s="31">
        <v>1</v>
      </c>
      <c r="B52" s="31">
        <v>0.5</v>
      </c>
      <c r="C52" s="31">
        <v>0.25</v>
      </c>
    </row>
    <row r="53" spans="1:8">
      <c r="A53" s="31">
        <v>1</v>
      </c>
      <c r="B53" s="31">
        <v>0.5</v>
      </c>
      <c r="C53" s="31">
        <v>0.25</v>
      </c>
      <c r="D53" s="34" t="s">
        <v>71</v>
      </c>
      <c r="E53" s="33" t="s">
        <v>78</v>
      </c>
      <c r="F53" s="38"/>
      <c r="G53" s="38"/>
      <c r="H53" s="38"/>
    </row>
    <row r="54" spans="1:8">
      <c r="A54" s="31">
        <v>1</v>
      </c>
      <c r="B54" s="31">
        <v>0.5</v>
      </c>
      <c r="C54" s="31">
        <v>0.25</v>
      </c>
      <c r="D54" s="32" t="s">
        <v>74</v>
      </c>
      <c r="E54" s="32"/>
    </row>
    <row r="55" spans="1:8">
      <c r="A55" s="31">
        <v>1</v>
      </c>
      <c r="B55" s="31">
        <v>0.5</v>
      </c>
      <c r="C55" s="31">
        <v>0.25</v>
      </c>
      <c r="D55" s="31" t="s">
        <v>69</v>
      </c>
      <c r="F55" s="37">
        <v>5</v>
      </c>
      <c r="G55" s="37">
        <f t="shared" ref="G55:G63" si="8">F55*B55</f>
        <v>2.5</v>
      </c>
      <c r="H55" s="37">
        <f t="shared" ref="H55:H63" si="9">F55*C55</f>
        <v>1.25</v>
      </c>
    </row>
    <row r="56" spans="1:8">
      <c r="A56" s="31">
        <v>1</v>
      </c>
      <c r="B56" s="31">
        <v>0.5</v>
      </c>
      <c r="C56" s="31">
        <v>0.25</v>
      </c>
      <c r="D56" s="31" t="s">
        <v>68</v>
      </c>
      <c r="F56" s="37">
        <v>9.375E-2</v>
      </c>
      <c r="G56" s="37">
        <f t="shared" si="8"/>
        <v>4.6875E-2</v>
      </c>
      <c r="H56" s="37">
        <f t="shared" si="9"/>
        <v>2.34375E-2</v>
      </c>
    </row>
    <row r="57" spans="1:8">
      <c r="A57" s="31">
        <v>1</v>
      </c>
      <c r="B57" s="31">
        <v>0.5</v>
      </c>
      <c r="C57" s="31">
        <v>0.25</v>
      </c>
      <c r="D57" s="31" t="s">
        <v>67</v>
      </c>
      <c r="F57" s="37">
        <v>0.90625</v>
      </c>
      <c r="G57" s="37">
        <f t="shared" si="8"/>
        <v>0.453125</v>
      </c>
      <c r="H57" s="37">
        <f t="shared" si="9"/>
        <v>0.2265625</v>
      </c>
    </row>
    <row r="58" spans="1:8">
      <c r="A58" s="31">
        <v>1</v>
      </c>
      <c r="B58" s="31">
        <v>0.5</v>
      </c>
      <c r="C58" s="31">
        <v>0.25</v>
      </c>
      <c r="D58" s="31" t="s">
        <v>66</v>
      </c>
      <c r="F58" s="37">
        <v>0</v>
      </c>
      <c r="G58" s="37">
        <f t="shared" si="8"/>
        <v>0</v>
      </c>
      <c r="H58" s="37">
        <f t="shared" si="9"/>
        <v>0</v>
      </c>
    </row>
    <row r="59" spans="1:8">
      <c r="A59" s="31">
        <v>1</v>
      </c>
      <c r="B59" s="31">
        <v>0.5</v>
      </c>
      <c r="C59" s="31">
        <v>0.25</v>
      </c>
      <c r="D59" s="31" t="s">
        <v>65</v>
      </c>
      <c r="F59" s="37">
        <v>0</v>
      </c>
      <c r="G59" s="37">
        <f t="shared" si="8"/>
        <v>0</v>
      </c>
      <c r="H59" s="37">
        <f t="shared" si="9"/>
        <v>0</v>
      </c>
    </row>
    <row r="60" spans="1:8">
      <c r="A60" s="31">
        <v>1</v>
      </c>
      <c r="B60" s="31">
        <v>0.5</v>
      </c>
      <c r="C60" s="31">
        <v>0.25</v>
      </c>
      <c r="D60" s="31" t="s">
        <v>64</v>
      </c>
      <c r="F60" s="37">
        <f>Layout!H15</f>
        <v>20</v>
      </c>
      <c r="G60" s="37">
        <f t="shared" si="8"/>
        <v>10</v>
      </c>
      <c r="H60" s="37">
        <f t="shared" si="9"/>
        <v>5</v>
      </c>
    </row>
    <row r="61" spans="1:8">
      <c r="A61" s="31">
        <v>1</v>
      </c>
      <c r="B61" s="31">
        <v>0.5</v>
      </c>
      <c r="C61" s="31">
        <v>0.25</v>
      </c>
      <c r="D61" s="31" t="s">
        <v>63</v>
      </c>
      <c r="F61" s="37">
        <f>Layout!I15</f>
        <v>20</v>
      </c>
      <c r="G61" s="37">
        <f t="shared" si="8"/>
        <v>10</v>
      </c>
      <c r="H61" s="37">
        <f t="shared" si="9"/>
        <v>5</v>
      </c>
    </row>
    <row r="62" spans="1:8">
      <c r="A62" s="31">
        <v>1</v>
      </c>
      <c r="B62" s="31">
        <v>0.5</v>
      </c>
      <c r="C62" s="31">
        <v>0.25</v>
      </c>
      <c r="D62" s="31" t="s">
        <v>62</v>
      </c>
      <c r="F62" s="37">
        <v>0</v>
      </c>
      <c r="G62" s="37">
        <f t="shared" si="8"/>
        <v>0</v>
      </c>
      <c r="H62" s="37">
        <f t="shared" si="9"/>
        <v>0</v>
      </c>
    </row>
    <row r="63" spans="1:8">
      <c r="A63" s="31">
        <v>1</v>
      </c>
      <c r="B63" s="31">
        <v>0.5</v>
      </c>
      <c r="C63" s="31">
        <v>0.25</v>
      </c>
      <c r="D63" s="31" t="s">
        <v>61</v>
      </c>
      <c r="F63" s="37">
        <v>2</v>
      </c>
      <c r="G63" s="37">
        <f t="shared" si="8"/>
        <v>1</v>
      </c>
      <c r="H63" s="37">
        <f t="shared" si="9"/>
        <v>0.5</v>
      </c>
    </row>
    <row r="64" spans="1:8">
      <c r="A64" s="31">
        <v>1</v>
      </c>
      <c r="B64" s="31">
        <v>0.5</v>
      </c>
      <c r="C64" s="31">
        <v>0.25</v>
      </c>
    </row>
    <row r="65" spans="1:8">
      <c r="A65" s="31">
        <v>1</v>
      </c>
      <c r="B65" s="31">
        <v>0.5</v>
      </c>
      <c r="C65" s="31">
        <v>0.25</v>
      </c>
      <c r="D65" s="34" t="s">
        <v>71</v>
      </c>
      <c r="E65" s="33" t="s">
        <v>79</v>
      </c>
      <c r="F65" s="38"/>
      <c r="G65" s="38"/>
      <c r="H65" s="38"/>
    </row>
    <row r="66" spans="1:8">
      <c r="A66" s="31">
        <v>1</v>
      </c>
      <c r="B66" s="31">
        <v>0.5</v>
      </c>
      <c r="C66" s="31">
        <v>0.25</v>
      </c>
      <c r="D66" s="32" t="s">
        <v>74</v>
      </c>
      <c r="E66" s="32"/>
    </row>
    <row r="67" spans="1:8">
      <c r="A67" s="31">
        <v>1</v>
      </c>
      <c r="B67" s="31">
        <v>0.5</v>
      </c>
      <c r="C67" s="31">
        <v>0.25</v>
      </c>
      <c r="D67" s="31" t="s">
        <v>69</v>
      </c>
      <c r="F67" s="37">
        <v>0.890625</v>
      </c>
      <c r="G67" s="37">
        <f t="shared" ref="G67:G75" si="10">F67*B67</f>
        <v>0.4453125</v>
      </c>
      <c r="H67" s="37">
        <f t="shared" ref="H67:H75" si="11">F67*C67</f>
        <v>0.22265625</v>
      </c>
    </row>
    <row r="68" spans="1:8">
      <c r="A68" s="31">
        <v>1</v>
      </c>
      <c r="B68" s="31">
        <v>0.5</v>
      </c>
      <c r="C68" s="31">
        <v>0.25</v>
      </c>
      <c r="D68" s="31" t="s">
        <v>68</v>
      </c>
      <c r="F68" s="37">
        <v>3.125E-2</v>
      </c>
      <c r="G68" s="37">
        <f t="shared" si="10"/>
        <v>1.5625E-2</v>
      </c>
      <c r="H68" s="37">
        <f t="shared" si="11"/>
        <v>7.8125E-3</v>
      </c>
    </row>
    <row r="69" spans="1:8">
      <c r="A69" s="31">
        <v>1</v>
      </c>
      <c r="B69" s="31">
        <v>0.5</v>
      </c>
      <c r="C69" s="31">
        <v>0.25</v>
      </c>
      <c r="D69" s="31" t="s">
        <v>67</v>
      </c>
      <c r="F69" s="37">
        <v>0.203125</v>
      </c>
      <c r="G69" s="37">
        <f t="shared" si="10"/>
        <v>0.1015625</v>
      </c>
      <c r="H69" s="37">
        <f t="shared" si="11"/>
        <v>5.078125E-2</v>
      </c>
    </row>
    <row r="70" spans="1:8">
      <c r="A70" s="31">
        <v>1</v>
      </c>
      <c r="B70" s="31">
        <v>0.5</v>
      </c>
      <c r="C70" s="31">
        <v>0.25</v>
      </c>
      <c r="D70" s="31" t="s">
        <v>66</v>
      </c>
      <c r="F70" s="37">
        <v>0</v>
      </c>
      <c r="G70" s="37">
        <f t="shared" si="10"/>
        <v>0</v>
      </c>
      <c r="H70" s="37">
        <f t="shared" si="11"/>
        <v>0</v>
      </c>
    </row>
    <row r="71" spans="1:8">
      <c r="A71" s="31">
        <v>1</v>
      </c>
      <c r="B71" s="31">
        <v>0.5</v>
      </c>
      <c r="C71" s="31">
        <v>0.25</v>
      </c>
      <c r="D71" s="31" t="s">
        <v>65</v>
      </c>
      <c r="F71" s="37">
        <v>0</v>
      </c>
      <c r="G71" s="37">
        <f t="shared" si="10"/>
        <v>0</v>
      </c>
      <c r="H71" s="37">
        <f t="shared" si="11"/>
        <v>0</v>
      </c>
    </row>
    <row r="72" spans="1:8">
      <c r="A72" s="31">
        <v>1</v>
      </c>
      <c r="B72" s="31">
        <v>0.5</v>
      </c>
      <c r="C72" s="31">
        <v>0.25</v>
      </c>
      <c r="D72" s="31" t="s">
        <v>64</v>
      </c>
      <c r="F72" s="37">
        <f>Layout!H20</f>
        <v>0</v>
      </c>
      <c r="G72" s="37">
        <f t="shared" si="10"/>
        <v>0</v>
      </c>
      <c r="H72" s="37">
        <f t="shared" si="11"/>
        <v>0</v>
      </c>
    </row>
    <row r="73" spans="1:8">
      <c r="A73" s="31">
        <v>1</v>
      </c>
      <c r="B73" s="31">
        <v>0.5</v>
      </c>
      <c r="C73" s="31">
        <v>0.25</v>
      </c>
      <c r="D73" s="31" t="s">
        <v>63</v>
      </c>
      <c r="F73" s="37">
        <f>Layout!I20</f>
        <v>0</v>
      </c>
      <c r="G73" s="37">
        <f t="shared" si="10"/>
        <v>0</v>
      </c>
      <c r="H73" s="37">
        <f t="shared" si="11"/>
        <v>0</v>
      </c>
    </row>
    <row r="74" spans="1:8">
      <c r="A74" s="31">
        <v>1</v>
      </c>
      <c r="B74" s="31">
        <v>0.5</v>
      </c>
      <c r="C74" s="31">
        <v>0.25</v>
      </c>
      <c r="D74" s="31" t="s">
        <v>62</v>
      </c>
      <c r="F74" s="37">
        <v>0</v>
      </c>
      <c r="G74" s="37">
        <f t="shared" si="10"/>
        <v>0</v>
      </c>
      <c r="H74" s="37">
        <f t="shared" si="11"/>
        <v>0</v>
      </c>
    </row>
    <row r="75" spans="1:8">
      <c r="A75" s="31">
        <v>1</v>
      </c>
      <c r="B75" s="31">
        <v>0.5</v>
      </c>
      <c r="C75" s="31">
        <v>0.25</v>
      </c>
      <c r="D75" s="31" t="s">
        <v>61</v>
      </c>
      <c r="F75" s="37">
        <v>1</v>
      </c>
      <c r="G75" s="37">
        <f t="shared" si="10"/>
        <v>0.5</v>
      </c>
      <c r="H75" s="37">
        <f t="shared" si="11"/>
        <v>0.25</v>
      </c>
    </row>
    <row r="76" spans="1:8">
      <c r="A76" s="31">
        <v>1</v>
      </c>
      <c r="B76" s="31">
        <v>0.5</v>
      </c>
      <c r="C76" s="31">
        <v>0.25</v>
      </c>
    </row>
    <row r="77" spans="1:8">
      <c r="A77" s="31">
        <v>1</v>
      </c>
      <c r="B77" s="31">
        <v>0.5</v>
      </c>
      <c r="C77" s="31">
        <v>0.25</v>
      </c>
    </row>
    <row r="78" spans="1:8">
      <c r="A78" s="31">
        <v>1</v>
      </c>
      <c r="B78" s="31">
        <v>0.5</v>
      </c>
      <c r="C78" s="31">
        <v>0.25</v>
      </c>
    </row>
    <row r="79" spans="1:8">
      <c r="A79" s="31">
        <v>1</v>
      </c>
      <c r="B79" s="31">
        <v>0.5</v>
      </c>
      <c r="C79" s="31">
        <v>0.25</v>
      </c>
    </row>
    <row r="80" spans="1:8">
      <c r="A80" s="31">
        <v>1</v>
      </c>
      <c r="B80" s="31">
        <v>0.5</v>
      </c>
      <c r="C80" s="31">
        <v>0.25</v>
      </c>
    </row>
    <row r="81" spans="1:3">
      <c r="A81" s="31">
        <v>1</v>
      </c>
      <c r="B81" s="31">
        <v>0.5</v>
      </c>
      <c r="C81" s="31">
        <v>0.25</v>
      </c>
    </row>
    <row r="82" spans="1:3">
      <c r="A82" s="31">
        <v>1</v>
      </c>
      <c r="B82" s="31">
        <v>0.5</v>
      </c>
      <c r="C82" s="31">
        <v>0.25</v>
      </c>
    </row>
    <row r="83" spans="1:3">
      <c r="A83" s="31">
        <v>1</v>
      </c>
      <c r="B83" s="31">
        <v>0.5</v>
      </c>
      <c r="C83" s="31">
        <v>0.25</v>
      </c>
    </row>
    <row r="84" spans="1:3">
      <c r="A84" s="31">
        <v>1</v>
      </c>
      <c r="B84" s="31">
        <v>0.5</v>
      </c>
      <c r="C84" s="31">
        <v>0.25</v>
      </c>
    </row>
    <row r="85" spans="1:3">
      <c r="A85" s="31">
        <v>1</v>
      </c>
      <c r="B85" s="31">
        <v>0.5</v>
      </c>
      <c r="C85" s="31">
        <v>0.25</v>
      </c>
    </row>
    <row r="86" spans="1:3">
      <c r="A86" s="31">
        <v>1</v>
      </c>
      <c r="B86" s="31">
        <v>0.5</v>
      </c>
      <c r="C86" s="31">
        <v>0.25</v>
      </c>
    </row>
    <row r="87" spans="1:3">
      <c r="A87" s="31">
        <v>1</v>
      </c>
      <c r="B87" s="31">
        <v>0.5</v>
      </c>
      <c r="C87" s="31">
        <v>0.25</v>
      </c>
    </row>
    <row r="88" spans="1:3">
      <c r="A88" s="31">
        <v>1</v>
      </c>
      <c r="B88" s="31">
        <v>0.5</v>
      </c>
      <c r="C88" s="31">
        <v>0.25</v>
      </c>
    </row>
    <row r="89" spans="1:3">
      <c r="A89" s="31">
        <v>1</v>
      </c>
      <c r="B89" s="31">
        <v>0.5</v>
      </c>
      <c r="C89" s="31">
        <v>0.25</v>
      </c>
    </row>
    <row r="90" spans="1:3">
      <c r="A90" s="31">
        <v>1</v>
      </c>
      <c r="B90" s="31">
        <v>0.5</v>
      </c>
      <c r="C90" s="31">
        <v>0.25</v>
      </c>
    </row>
    <row r="91" spans="1:3">
      <c r="A91" s="31">
        <v>1</v>
      </c>
      <c r="B91" s="31">
        <v>0.5</v>
      </c>
      <c r="C91" s="31">
        <v>0.25</v>
      </c>
    </row>
    <row r="92" spans="1:3">
      <c r="A92" s="31">
        <v>1</v>
      </c>
      <c r="B92" s="31">
        <v>0.5</v>
      </c>
      <c r="C92" s="31">
        <v>0.25</v>
      </c>
    </row>
    <row r="93" spans="1:3">
      <c r="A93" s="31">
        <v>1</v>
      </c>
      <c r="B93" s="31">
        <v>0.5</v>
      </c>
      <c r="C93" s="31">
        <v>0.25</v>
      </c>
    </row>
    <row r="94" spans="1:3">
      <c r="A94" s="31">
        <v>1</v>
      </c>
      <c r="B94" s="31">
        <v>0.5</v>
      </c>
      <c r="C94" s="31">
        <v>0.25</v>
      </c>
    </row>
    <row r="95" spans="1:3">
      <c r="A95" s="31">
        <v>1</v>
      </c>
      <c r="B95" s="31">
        <v>0.5</v>
      </c>
      <c r="C95" s="31">
        <v>0.25</v>
      </c>
    </row>
    <row r="96" spans="1:3">
      <c r="A96" s="31">
        <v>1</v>
      </c>
      <c r="B96" s="31">
        <v>0.5</v>
      </c>
      <c r="C96" s="31">
        <v>0.25</v>
      </c>
    </row>
    <row r="97" spans="1:3">
      <c r="A97" s="31">
        <v>1</v>
      </c>
      <c r="B97" s="31">
        <v>0.5</v>
      </c>
      <c r="C97" s="31">
        <v>0.25</v>
      </c>
    </row>
    <row r="98" spans="1:3">
      <c r="A98" s="31">
        <v>1</v>
      </c>
      <c r="B98" s="31">
        <v>0.5</v>
      </c>
      <c r="C98" s="31">
        <v>0.25</v>
      </c>
    </row>
    <row r="99" spans="1:3">
      <c r="A99" s="31">
        <v>1</v>
      </c>
      <c r="B99" s="31">
        <v>0.5</v>
      </c>
      <c r="C99" s="31">
        <v>0.25</v>
      </c>
    </row>
    <row r="100" spans="1:3">
      <c r="A100" s="31">
        <v>1</v>
      </c>
      <c r="B100" s="31">
        <v>0.5</v>
      </c>
      <c r="C100" s="31">
        <v>0.25</v>
      </c>
    </row>
    <row r="101" spans="1:3">
      <c r="A101" s="31">
        <v>1</v>
      </c>
      <c r="B101" s="31">
        <v>0.5</v>
      </c>
      <c r="C101" s="31">
        <v>0.25</v>
      </c>
    </row>
    <row r="102" spans="1:3">
      <c r="A102" s="31">
        <v>1</v>
      </c>
      <c r="B102" s="31">
        <v>0.5</v>
      </c>
      <c r="C102" s="31">
        <v>0.25</v>
      </c>
    </row>
    <row r="103" spans="1:3">
      <c r="A103" s="31">
        <v>1</v>
      </c>
      <c r="B103" s="31">
        <v>0.5</v>
      </c>
      <c r="C103" s="31">
        <v>0.25</v>
      </c>
    </row>
    <row r="104" spans="1:3">
      <c r="A104" s="31">
        <v>1</v>
      </c>
      <c r="B104" s="31">
        <v>0.5</v>
      </c>
      <c r="C104" s="31">
        <v>0.25</v>
      </c>
    </row>
    <row r="105" spans="1:3">
      <c r="A105" s="31">
        <v>1</v>
      </c>
      <c r="B105" s="31">
        <v>0.5</v>
      </c>
      <c r="C105" s="31">
        <v>0.25</v>
      </c>
    </row>
    <row r="106" spans="1:3">
      <c r="A106" s="31">
        <v>1</v>
      </c>
      <c r="B106" s="31">
        <v>0.5</v>
      </c>
      <c r="C106" s="31">
        <v>0.25</v>
      </c>
    </row>
    <row r="107" spans="1:3">
      <c r="A107" s="31">
        <v>1</v>
      </c>
      <c r="B107" s="31">
        <v>0.5</v>
      </c>
      <c r="C107" s="31">
        <v>0.25</v>
      </c>
    </row>
    <row r="108" spans="1:3">
      <c r="A108" s="31">
        <v>1</v>
      </c>
      <c r="B108" s="31">
        <v>0.5</v>
      </c>
      <c r="C108" s="31">
        <v>0.25</v>
      </c>
    </row>
    <row r="109" spans="1:3">
      <c r="A109" s="31">
        <v>1</v>
      </c>
      <c r="B109" s="31">
        <v>0.5</v>
      </c>
      <c r="C109" s="31">
        <v>0.25</v>
      </c>
    </row>
    <row r="110" spans="1:3">
      <c r="A110" s="31">
        <v>1</v>
      </c>
      <c r="B110" s="31">
        <v>0.5</v>
      </c>
      <c r="C110" s="31">
        <v>0.25</v>
      </c>
    </row>
    <row r="111" spans="1:3">
      <c r="A111" s="31">
        <v>1</v>
      </c>
      <c r="B111" s="31">
        <v>0.5</v>
      </c>
      <c r="C111" s="31">
        <v>0.25</v>
      </c>
    </row>
    <row r="112" spans="1:3">
      <c r="A112" s="31">
        <v>1</v>
      </c>
      <c r="B112" s="31">
        <v>0.5</v>
      </c>
      <c r="C112" s="31">
        <v>0.25</v>
      </c>
    </row>
    <row r="113" spans="1:3">
      <c r="A113" s="31">
        <v>1</v>
      </c>
      <c r="B113" s="31">
        <v>0.5</v>
      </c>
      <c r="C113" s="31">
        <v>0.25</v>
      </c>
    </row>
    <row r="114" spans="1:3">
      <c r="A114" s="31">
        <v>1</v>
      </c>
      <c r="B114" s="31">
        <v>0.5</v>
      </c>
      <c r="C114" s="31">
        <v>0.25</v>
      </c>
    </row>
    <row r="115" spans="1:3">
      <c r="A115" s="31">
        <v>1</v>
      </c>
      <c r="B115" s="31">
        <v>0.5</v>
      </c>
      <c r="C115" s="31">
        <v>0.25</v>
      </c>
    </row>
    <row r="116" spans="1:3">
      <c r="A116" s="31">
        <v>1</v>
      </c>
      <c r="B116" s="31">
        <v>0.5</v>
      </c>
      <c r="C116" s="31">
        <v>0.25</v>
      </c>
    </row>
    <row r="117" spans="1:3">
      <c r="A117" s="31">
        <v>1</v>
      </c>
      <c r="B117" s="31">
        <v>0.5</v>
      </c>
      <c r="C117" s="31">
        <v>0.25</v>
      </c>
    </row>
    <row r="118" spans="1:3">
      <c r="A118" s="31">
        <v>1</v>
      </c>
      <c r="B118" s="31">
        <v>0.5</v>
      </c>
      <c r="C118" s="31">
        <v>0.25</v>
      </c>
    </row>
    <row r="119" spans="1:3">
      <c r="A119" s="31">
        <v>1</v>
      </c>
      <c r="B119" s="31">
        <v>0.5</v>
      </c>
      <c r="C119" s="31">
        <v>0.25</v>
      </c>
    </row>
    <row r="120" spans="1:3">
      <c r="A120" s="31">
        <v>1</v>
      </c>
      <c r="B120" s="31">
        <v>0.5</v>
      </c>
      <c r="C120" s="31">
        <v>0.25</v>
      </c>
    </row>
    <row r="121" spans="1:3">
      <c r="A121" s="31">
        <v>1</v>
      </c>
      <c r="B121" s="31">
        <v>0.5</v>
      </c>
      <c r="C121" s="31">
        <v>0.25</v>
      </c>
    </row>
    <row r="122" spans="1:3">
      <c r="A122" s="31">
        <v>1</v>
      </c>
      <c r="B122" s="31">
        <v>0.5</v>
      </c>
      <c r="C122" s="31">
        <v>0.25</v>
      </c>
    </row>
    <row r="123" spans="1:3">
      <c r="A123" s="31">
        <v>1</v>
      </c>
      <c r="B123" s="31">
        <v>0.5</v>
      </c>
      <c r="C123" s="31">
        <v>0.25</v>
      </c>
    </row>
    <row r="124" spans="1:3">
      <c r="A124" s="31">
        <v>1</v>
      </c>
      <c r="B124" s="31">
        <v>0.5</v>
      </c>
      <c r="C124" s="31">
        <v>0.25</v>
      </c>
    </row>
    <row r="125" spans="1:3">
      <c r="A125" s="31">
        <v>1</v>
      </c>
      <c r="B125" s="31">
        <v>0.5</v>
      </c>
      <c r="C125" s="31">
        <v>0.25</v>
      </c>
    </row>
    <row r="126" spans="1:3">
      <c r="A126" s="31">
        <v>1</v>
      </c>
      <c r="B126" s="31">
        <v>0.5</v>
      </c>
      <c r="C126" s="31">
        <v>0.25</v>
      </c>
    </row>
    <row r="127" spans="1:3">
      <c r="A127" s="31">
        <v>1</v>
      </c>
      <c r="B127" s="31">
        <v>0.5</v>
      </c>
      <c r="C127" s="31">
        <v>0.25</v>
      </c>
    </row>
    <row r="128" spans="1:3">
      <c r="A128" s="31">
        <v>1</v>
      </c>
      <c r="B128" s="31">
        <v>0.5</v>
      </c>
      <c r="C128" s="31">
        <v>0.25</v>
      </c>
    </row>
    <row r="129" spans="1:3">
      <c r="A129" s="31">
        <v>1</v>
      </c>
      <c r="B129" s="31">
        <v>0.5</v>
      </c>
      <c r="C129" s="31">
        <v>0.25</v>
      </c>
    </row>
    <row r="130" spans="1:3">
      <c r="A130" s="31">
        <v>1</v>
      </c>
      <c r="B130" s="31">
        <v>0.5</v>
      </c>
      <c r="C130" s="31">
        <v>0.25</v>
      </c>
    </row>
    <row r="131" spans="1:3">
      <c r="A131" s="31">
        <v>1</v>
      </c>
      <c r="B131" s="31">
        <v>0.5</v>
      </c>
      <c r="C131" s="31">
        <v>0.25</v>
      </c>
    </row>
    <row r="132" spans="1:3">
      <c r="A132" s="31">
        <v>1</v>
      </c>
      <c r="B132" s="31">
        <v>0.5</v>
      </c>
      <c r="C132" s="31">
        <v>0.25</v>
      </c>
    </row>
    <row r="133" spans="1:3">
      <c r="A133" s="31">
        <v>1</v>
      </c>
      <c r="B133" s="31">
        <v>0.5</v>
      </c>
      <c r="C133" s="31">
        <v>0.25</v>
      </c>
    </row>
    <row r="134" spans="1:3">
      <c r="A134" s="31">
        <v>1</v>
      </c>
      <c r="B134" s="31">
        <v>0.5</v>
      </c>
      <c r="C134" s="31">
        <v>0.25</v>
      </c>
    </row>
    <row r="135" spans="1:3">
      <c r="A135" s="31">
        <v>1</v>
      </c>
      <c r="B135" s="31">
        <v>0.5</v>
      </c>
      <c r="C135" s="31">
        <v>0.25</v>
      </c>
    </row>
    <row r="136" spans="1:3">
      <c r="A136" s="31">
        <v>1</v>
      </c>
      <c r="B136" s="31">
        <v>0.5</v>
      </c>
      <c r="C136" s="31">
        <v>0.25</v>
      </c>
    </row>
    <row r="137" spans="1:3">
      <c r="A137" s="31">
        <v>1</v>
      </c>
      <c r="B137" s="31">
        <v>0.5</v>
      </c>
      <c r="C137" s="31">
        <v>0.25</v>
      </c>
    </row>
    <row r="138" spans="1:3">
      <c r="A138" s="31">
        <v>1</v>
      </c>
      <c r="B138" s="31">
        <v>0.5</v>
      </c>
      <c r="C138" s="31">
        <v>0.25</v>
      </c>
    </row>
    <row r="139" spans="1:3">
      <c r="A139" s="31">
        <v>1</v>
      </c>
      <c r="B139" s="31">
        <v>0.5</v>
      </c>
      <c r="C139" s="31">
        <v>0.25</v>
      </c>
    </row>
    <row r="140" spans="1:3">
      <c r="A140" s="31">
        <v>1</v>
      </c>
      <c r="B140" s="31">
        <v>0.5</v>
      </c>
      <c r="C140" s="31">
        <v>0.25</v>
      </c>
    </row>
    <row r="141" spans="1:3">
      <c r="A141" s="31">
        <v>1</v>
      </c>
      <c r="B141" s="31">
        <v>0.5</v>
      </c>
      <c r="C141" s="31">
        <v>0.25</v>
      </c>
    </row>
    <row r="142" spans="1:3">
      <c r="A142" s="31">
        <v>1</v>
      </c>
      <c r="B142" s="31">
        <v>0.5</v>
      </c>
      <c r="C142" s="31">
        <v>0.25</v>
      </c>
    </row>
    <row r="143" spans="1:3">
      <c r="A143" s="31">
        <v>1</v>
      </c>
      <c r="B143" s="31">
        <v>0.5</v>
      </c>
      <c r="C143" s="31">
        <v>0.25</v>
      </c>
    </row>
    <row r="144" spans="1:3">
      <c r="A144" s="31">
        <v>1</v>
      </c>
      <c r="B144" s="31">
        <v>0.5</v>
      </c>
      <c r="C144" s="31">
        <v>0.25</v>
      </c>
    </row>
    <row r="145" spans="1:3">
      <c r="A145" s="31">
        <v>1</v>
      </c>
      <c r="B145" s="31">
        <v>0.5</v>
      </c>
      <c r="C145" s="31">
        <v>0.25</v>
      </c>
    </row>
    <row r="146" spans="1:3">
      <c r="A146" s="31">
        <v>1</v>
      </c>
      <c r="B146" s="31">
        <v>0.5</v>
      </c>
      <c r="C146" s="31">
        <v>0.25</v>
      </c>
    </row>
    <row r="147" spans="1:3">
      <c r="A147" s="31">
        <v>1</v>
      </c>
      <c r="B147" s="31">
        <v>0.5</v>
      </c>
      <c r="C147" s="31">
        <v>0.25</v>
      </c>
    </row>
    <row r="148" spans="1:3">
      <c r="A148" s="31">
        <v>1</v>
      </c>
      <c r="B148" s="31">
        <v>0.5</v>
      </c>
      <c r="C148" s="31">
        <v>0.25</v>
      </c>
    </row>
    <row r="149" spans="1:3">
      <c r="A149" s="31">
        <v>1</v>
      </c>
      <c r="B149" s="31">
        <v>0.5</v>
      </c>
      <c r="C149" s="31">
        <v>0.25</v>
      </c>
    </row>
    <row r="150" spans="1:3">
      <c r="A150" s="31">
        <v>1</v>
      </c>
      <c r="B150" s="31">
        <v>0.5</v>
      </c>
      <c r="C150" s="31">
        <v>0.25</v>
      </c>
    </row>
    <row r="151" spans="1:3">
      <c r="A151" s="31">
        <v>1</v>
      </c>
      <c r="B151" s="31">
        <v>0.5</v>
      </c>
      <c r="C151" s="31">
        <v>0.25</v>
      </c>
    </row>
    <row r="152" spans="1:3">
      <c r="A152" s="31">
        <v>1</v>
      </c>
      <c r="B152" s="31">
        <v>0.5</v>
      </c>
      <c r="C152" s="31">
        <v>0.25</v>
      </c>
    </row>
    <row r="153" spans="1:3">
      <c r="A153" s="31">
        <v>1</v>
      </c>
      <c r="B153" s="31">
        <v>0.5</v>
      </c>
      <c r="C153" s="31">
        <v>0.25</v>
      </c>
    </row>
    <row r="154" spans="1:3">
      <c r="A154" s="31">
        <v>1</v>
      </c>
      <c r="B154" s="31">
        <v>0.5</v>
      </c>
      <c r="C154" s="31">
        <v>0.25</v>
      </c>
    </row>
    <row r="155" spans="1:3">
      <c r="A155" s="31">
        <v>1</v>
      </c>
      <c r="B155" s="31">
        <v>0.5</v>
      </c>
      <c r="C155" s="31">
        <v>0.25</v>
      </c>
    </row>
    <row r="156" spans="1:3">
      <c r="A156" s="31">
        <v>1</v>
      </c>
      <c r="B156" s="31">
        <v>0.5</v>
      </c>
      <c r="C156" s="31">
        <v>0.25</v>
      </c>
    </row>
    <row r="157" spans="1:3">
      <c r="A157" s="31">
        <v>1</v>
      </c>
      <c r="B157" s="31">
        <v>0.5</v>
      </c>
      <c r="C157" s="31">
        <v>0.25</v>
      </c>
    </row>
    <row r="158" spans="1:3">
      <c r="A158" s="31">
        <v>1</v>
      </c>
      <c r="B158" s="31">
        <v>0.5</v>
      </c>
      <c r="C158" s="31">
        <v>0.25</v>
      </c>
    </row>
    <row r="159" spans="1:3">
      <c r="A159" s="31">
        <v>1</v>
      </c>
      <c r="B159" s="31">
        <v>0.5</v>
      </c>
      <c r="C159" s="31">
        <v>0.25</v>
      </c>
    </row>
    <row r="160" spans="1:3">
      <c r="A160" s="31">
        <v>1</v>
      </c>
      <c r="B160" s="31">
        <v>0.5</v>
      </c>
      <c r="C160" s="31">
        <v>0.25</v>
      </c>
    </row>
    <row r="161" spans="1:3">
      <c r="A161" s="31">
        <v>1</v>
      </c>
      <c r="B161" s="31">
        <v>0.5</v>
      </c>
      <c r="C161" s="31">
        <v>0.25</v>
      </c>
    </row>
    <row r="162" spans="1:3">
      <c r="A162" s="31">
        <v>1</v>
      </c>
      <c r="B162" s="31">
        <v>0.5</v>
      </c>
      <c r="C162" s="31">
        <v>0.25</v>
      </c>
    </row>
    <row r="163" spans="1:3">
      <c r="A163" s="31">
        <v>1</v>
      </c>
      <c r="B163" s="31">
        <v>0.5</v>
      </c>
      <c r="C163" s="31">
        <v>0.25</v>
      </c>
    </row>
    <row r="164" spans="1:3">
      <c r="A164" s="31">
        <v>1</v>
      </c>
      <c r="B164" s="31">
        <v>0.5</v>
      </c>
      <c r="C164" s="31">
        <v>0.25</v>
      </c>
    </row>
    <row r="165" spans="1:3">
      <c r="A165" s="31">
        <v>1</v>
      </c>
      <c r="B165" s="31">
        <v>0.5</v>
      </c>
      <c r="C165" s="31">
        <v>0.25</v>
      </c>
    </row>
    <row r="166" spans="1:3">
      <c r="A166" s="31">
        <v>1</v>
      </c>
      <c r="B166" s="31">
        <v>0.5</v>
      </c>
      <c r="C166" s="31">
        <v>0.25</v>
      </c>
    </row>
    <row r="167" spans="1:3">
      <c r="A167" s="31">
        <v>1</v>
      </c>
      <c r="B167" s="31">
        <v>0.5</v>
      </c>
      <c r="C167" s="31">
        <v>0.25</v>
      </c>
    </row>
    <row r="168" spans="1:3">
      <c r="A168" s="31">
        <v>1</v>
      </c>
      <c r="B168" s="31">
        <v>0.5</v>
      </c>
      <c r="C168" s="31">
        <v>0.25</v>
      </c>
    </row>
    <row r="169" spans="1:3">
      <c r="A169" s="31">
        <v>1</v>
      </c>
      <c r="B169" s="31">
        <v>0.5</v>
      </c>
      <c r="C169" s="31">
        <v>0.25</v>
      </c>
    </row>
    <row r="170" spans="1:3">
      <c r="A170" s="31">
        <v>1</v>
      </c>
      <c r="B170" s="31">
        <v>0.5</v>
      </c>
      <c r="C170" s="31">
        <v>0.25</v>
      </c>
    </row>
    <row r="171" spans="1:3">
      <c r="A171" s="31">
        <v>1</v>
      </c>
      <c r="B171" s="31">
        <v>0.5</v>
      </c>
      <c r="C171" s="31">
        <v>0.25</v>
      </c>
    </row>
    <row r="172" spans="1:3">
      <c r="A172" s="31">
        <v>1</v>
      </c>
      <c r="B172" s="31">
        <v>0.5</v>
      </c>
      <c r="C172" s="31">
        <v>0.25</v>
      </c>
    </row>
    <row r="173" spans="1:3">
      <c r="A173" s="31">
        <v>1</v>
      </c>
      <c r="B173" s="31">
        <v>0.5</v>
      </c>
      <c r="C173" s="31">
        <v>0.25</v>
      </c>
    </row>
    <row r="174" spans="1:3">
      <c r="A174" s="31">
        <v>1</v>
      </c>
      <c r="B174" s="31">
        <v>0.5</v>
      </c>
      <c r="C174" s="31">
        <v>0.25</v>
      </c>
    </row>
    <row r="175" spans="1:3">
      <c r="A175" s="31">
        <v>1</v>
      </c>
      <c r="B175" s="31">
        <v>0.5</v>
      </c>
      <c r="C175" s="31">
        <v>0.25</v>
      </c>
    </row>
    <row r="176" spans="1:3">
      <c r="A176" s="31">
        <v>1</v>
      </c>
      <c r="B176" s="31">
        <v>0.5</v>
      </c>
      <c r="C176" s="31">
        <v>0.25</v>
      </c>
    </row>
    <row r="177" spans="1:3">
      <c r="A177" s="31">
        <v>1</v>
      </c>
      <c r="B177" s="31">
        <v>0.5</v>
      </c>
      <c r="C177" s="31">
        <v>0.25</v>
      </c>
    </row>
    <row r="178" spans="1:3">
      <c r="A178" s="31">
        <v>1</v>
      </c>
      <c r="B178" s="31">
        <v>0.5</v>
      </c>
      <c r="C178" s="31">
        <v>0.25</v>
      </c>
    </row>
    <row r="179" spans="1:3">
      <c r="A179" s="31">
        <v>1</v>
      </c>
      <c r="B179" s="31">
        <v>0.5</v>
      </c>
      <c r="C179" s="31">
        <v>0.25</v>
      </c>
    </row>
    <row r="180" spans="1:3">
      <c r="A180" s="31">
        <v>1</v>
      </c>
      <c r="B180" s="31">
        <v>0.5</v>
      </c>
      <c r="C180" s="31">
        <v>0.25</v>
      </c>
    </row>
    <row r="181" spans="1:3">
      <c r="A181" s="31">
        <v>1</v>
      </c>
      <c r="B181" s="31">
        <v>0.5</v>
      </c>
      <c r="C181" s="31">
        <v>0.25</v>
      </c>
    </row>
    <row r="182" spans="1:3">
      <c r="A182" s="31">
        <v>1</v>
      </c>
      <c r="B182" s="31">
        <v>0.5</v>
      </c>
      <c r="C182" s="31">
        <v>0.25</v>
      </c>
    </row>
    <row r="183" spans="1:3">
      <c r="A183" s="31">
        <v>1</v>
      </c>
      <c r="B183" s="31">
        <v>0.5</v>
      </c>
      <c r="C183" s="31">
        <v>0.25</v>
      </c>
    </row>
    <row r="184" spans="1:3">
      <c r="A184" s="31">
        <v>1</v>
      </c>
      <c r="B184" s="31">
        <v>0.5</v>
      </c>
      <c r="C184" s="31">
        <v>0.25</v>
      </c>
    </row>
    <row r="185" spans="1:3">
      <c r="A185" s="31">
        <v>1</v>
      </c>
      <c r="B185" s="31">
        <v>0.5</v>
      </c>
      <c r="C185" s="31">
        <v>0.25</v>
      </c>
    </row>
    <row r="186" spans="1:3">
      <c r="A186" s="31">
        <v>1</v>
      </c>
      <c r="B186" s="31">
        <v>0.5</v>
      </c>
      <c r="C186" s="31">
        <v>0.25</v>
      </c>
    </row>
    <row r="187" spans="1:3">
      <c r="A187" s="31">
        <v>1</v>
      </c>
      <c r="B187" s="31">
        <v>0.5</v>
      </c>
      <c r="C187" s="31">
        <v>0.25</v>
      </c>
    </row>
    <row r="188" spans="1:3">
      <c r="A188" s="31">
        <v>1</v>
      </c>
      <c r="B188" s="31">
        <v>0.5</v>
      </c>
      <c r="C188" s="31">
        <v>0.25</v>
      </c>
    </row>
    <row r="189" spans="1:3">
      <c r="A189" s="31">
        <v>1</v>
      </c>
      <c r="B189" s="31">
        <v>0.5</v>
      </c>
      <c r="C189" s="31">
        <v>0.25</v>
      </c>
    </row>
    <row r="190" spans="1:3">
      <c r="A190" s="31">
        <v>1</v>
      </c>
      <c r="B190" s="31">
        <v>0.5</v>
      </c>
      <c r="C190" s="31">
        <v>0.25</v>
      </c>
    </row>
    <row r="191" spans="1:3">
      <c r="A191" s="31">
        <v>1</v>
      </c>
      <c r="B191" s="31">
        <v>0.5</v>
      </c>
      <c r="C191" s="31">
        <v>0.25</v>
      </c>
    </row>
    <row r="192" spans="1:3">
      <c r="A192" s="31">
        <v>1</v>
      </c>
      <c r="B192" s="31">
        <v>0.5</v>
      </c>
      <c r="C192" s="31">
        <v>0.25</v>
      </c>
    </row>
    <row r="193" spans="1:3">
      <c r="A193" s="31">
        <v>1</v>
      </c>
      <c r="B193" s="31">
        <v>0.5</v>
      </c>
      <c r="C193" s="31">
        <v>0.25</v>
      </c>
    </row>
    <row r="194" spans="1:3">
      <c r="A194" s="31">
        <v>1</v>
      </c>
      <c r="B194" s="31">
        <v>0.5</v>
      </c>
      <c r="C194" s="31">
        <v>0.25</v>
      </c>
    </row>
    <row r="195" spans="1:3">
      <c r="A195" s="31">
        <v>1</v>
      </c>
      <c r="B195" s="31">
        <v>0.5</v>
      </c>
      <c r="C195" s="31">
        <v>0.25</v>
      </c>
    </row>
    <row r="196" spans="1:3">
      <c r="A196" s="31">
        <v>1</v>
      </c>
      <c r="B196" s="31">
        <v>0.5</v>
      </c>
      <c r="C196" s="31">
        <v>0.25</v>
      </c>
    </row>
    <row r="197" spans="1:3">
      <c r="A197" s="31">
        <v>1</v>
      </c>
      <c r="B197" s="31">
        <v>0.5</v>
      </c>
      <c r="C197" s="31">
        <v>0.25</v>
      </c>
    </row>
    <row r="198" spans="1:3">
      <c r="A198" s="31">
        <v>1</v>
      </c>
      <c r="B198" s="31">
        <v>0.5</v>
      </c>
      <c r="C198" s="31">
        <v>0.25</v>
      </c>
    </row>
    <row r="199" spans="1:3">
      <c r="A199" s="31">
        <v>1</v>
      </c>
      <c r="B199" s="31">
        <v>0.5</v>
      </c>
      <c r="C199" s="31">
        <v>0.25</v>
      </c>
    </row>
    <row r="200" spans="1:3">
      <c r="A200" s="31">
        <v>1</v>
      </c>
      <c r="B200" s="31">
        <v>0.5</v>
      </c>
      <c r="C200" s="31">
        <v>0.25</v>
      </c>
    </row>
    <row r="201" spans="1:3">
      <c r="A201" s="31">
        <v>1</v>
      </c>
      <c r="B201" s="31">
        <v>0.5</v>
      </c>
      <c r="C201" s="31">
        <v>0.25</v>
      </c>
    </row>
    <row r="202" spans="1:3">
      <c r="A202" s="31">
        <v>1</v>
      </c>
      <c r="B202" s="31">
        <v>0.5</v>
      </c>
      <c r="C202" s="31">
        <v>0.25</v>
      </c>
    </row>
    <row r="203" spans="1:3">
      <c r="A203" s="31">
        <v>1</v>
      </c>
      <c r="B203" s="31">
        <v>0.5</v>
      </c>
      <c r="C203" s="31">
        <v>0.25</v>
      </c>
    </row>
    <row r="204" spans="1:3">
      <c r="A204" s="31">
        <v>1</v>
      </c>
      <c r="B204" s="31">
        <v>0.5</v>
      </c>
      <c r="C204" s="31">
        <v>0.25</v>
      </c>
    </row>
    <row r="205" spans="1:3">
      <c r="A205" s="31">
        <v>1</v>
      </c>
      <c r="B205" s="31">
        <v>0.5</v>
      </c>
      <c r="C205" s="31">
        <v>0.25</v>
      </c>
    </row>
    <row r="206" spans="1:3">
      <c r="A206" s="31">
        <v>1</v>
      </c>
      <c r="B206" s="31">
        <v>0.5</v>
      </c>
      <c r="C206" s="31">
        <v>0.25</v>
      </c>
    </row>
    <row r="207" spans="1:3">
      <c r="A207" s="31">
        <v>1</v>
      </c>
      <c r="B207" s="31">
        <v>0.5</v>
      </c>
      <c r="C207" s="31">
        <v>0.25</v>
      </c>
    </row>
    <row r="208" spans="1:3">
      <c r="A208" s="31">
        <v>1</v>
      </c>
      <c r="B208" s="31">
        <v>0.5</v>
      </c>
      <c r="C208" s="31">
        <v>0.25</v>
      </c>
    </row>
    <row r="209" spans="1:3">
      <c r="A209" s="31">
        <v>1</v>
      </c>
      <c r="B209" s="31">
        <v>0.5</v>
      </c>
      <c r="C209" s="31">
        <v>0.25</v>
      </c>
    </row>
    <row r="210" spans="1:3">
      <c r="A210" s="31">
        <v>1</v>
      </c>
      <c r="B210" s="31">
        <v>0.5</v>
      </c>
      <c r="C210" s="31">
        <v>0.25</v>
      </c>
    </row>
    <row r="211" spans="1:3">
      <c r="A211" s="31">
        <v>1</v>
      </c>
      <c r="B211" s="31">
        <v>0.5</v>
      </c>
      <c r="C211" s="31">
        <v>0.25</v>
      </c>
    </row>
    <row r="212" spans="1:3">
      <c r="A212" s="31">
        <v>1</v>
      </c>
      <c r="B212" s="31">
        <v>0.5</v>
      </c>
      <c r="C212" s="31">
        <v>0.25</v>
      </c>
    </row>
    <row r="213" spans="1:3">
      <c r="A213" s="31">
        <v>1</v>
      </c>
      <c r="B213" s="31">
        <v>0.5</v>
      </c>
      <c r="C213" s="31">
        <v>0.25</v>
      </c>
    </row>
    <row r="214" spans="1:3">
      <c r="A214" s="31">
        <v>1</v>
      </c>
      <c r="B214" s="31">
        <v>0.5</v>
      </c>
      <c r="C214" s="31">
        <v>0.25</v>
      </c>
    </row>
    <row r="215" spans="1:3">
      <c r="A215" s="31">
        <v>1</v>
      </c>
      <c r="B215" s="31">
        <v>0.5</v>
      </c>
      <c r="C215" s="31">
        <v>0.25</v>
      </c>
    </row>
    <row r="216" spans="1:3">
      <c r="A216" s="31">
        <v>1</v>
      </c>
      <c r="B216" s="31">
        <v>0.5</v>
      </c>
      <c r="C216" s="31">
        <v>0.25</v>
      </c>
    </row>
    <row r="217" spans="1:3">
      <c r="A217" s="31">
        <v>1</v>
      </c>
      <c r="B217" s="31">
        <v>0.5</v>
      </c>
      <c r="C217" s="31">
        <v>0.25</v>
      </c>
    </row>
    <row r="218" spans="1:3">
      <c r="A218" s="31">
        <v>1</v>
      </c>
      <c r="B218" s="31">
        <v>0.5</v>
      </c>
      <c r="C218" s="31">
        <v>0.25</v>
      </c>
    </row>
    <row r="219" spans="1:3">
      <c r="A219" s="31">
        <v>1</v>
      </c>
      <c r="B219" s="31">
        <v>0.5</v>
      </c>
      <c r="C219" s="31">
        <v>0.25</v>
      </c>
    </row>
    <row r="220" spans="1:3">
      <c r="A220" s="31">
        <v>1</v>
      </c>
      <c r="B220" s="31">
        <v>0.5</v>
      </c>
      <c r="C220" s="31">
        <v>0.25</v>
      </c>
    </row>
    <row r="221" spans="1:3">
      <c r="A221" s="31">
        <v>1</v>
      </c>
      <c r="B221" s="31">
        <v>0.5</v>
      </c>
      <c r="C221" s="31">
        <v>0.25</v>
      </c>
    </row>
    <row r="222" spans="1:3">
      <c r="A222" s="31">
        <v>1</v>
      </c>
      <c r="B222" s="31">
        <v>0.5</v>
      </c>
      <c r="C222" s="31">
        <v>0.25</v>
      </c>
    </row>
    <row r="223" spans="1:3">
      <c r="A223" s="31">
        <v>1</v>
      </c>
      <c r="B223" s="31">
        <v>0.5</v>
      </c>
      <c r="C223" s="31">
        <v>0.25</v>
      </c>
    </row>
    <row r="224" spans="1:3">
      <c r="A224" s="31">
        <v>1</v>
      </c>
      <c r="B224" s="31">
        <v>0.5</v>
      </c>
      <c r="C224" s="31">
        <v>0.25</v>
      </c>
    </row>
    <row r="225" spans="1:3">
      <c r="A225" s="31">
        <v>1</v>
      </c>
      <c r="B225" s="31">
        <v>0.5</v>
      </c>
      <c r="C225" s="31">
        <v>0.25</v>
      </c>
    </row>
    <row r="226" spans="1:3">
      <c r="A226" s="31">
        <v>1</v>
      </c>
      <c r="B226" s="31">
        <v>0.5</v>
      </c>
      <c r="C226" s="31">
        <v>0.25</v>
      </c>
    </row>
    <row r="227" spans="1:3">
      <c r="A227" s="31">
        <v>1</v>
      </c>
      <c r="B227" s="31">
        <v>0.5</v>
      </c>
      <c r="C227" s="31">
        <v>0.25</v>
      </c>
    </row>
    <row r="228" spans="1:3">
      <c r="A228" s="31">
        <v>1</v>
      </c>
      <c r="B228" s="31">
        <v>0.5</v>
      </c>
      <c r="C228" s="31">
        <v>0.25</v>
      </c>
    </row>
    <row r="229" spans="1:3">
      <c r="A229" s="31">
        <v>1</v>
      </c>
      <c r="B229" s="31">
        <v>0.5</v>
      </c>
      <c r="C229" s="31">
        <v>0.25</v>
      </c>
    </row>
    <row r="230" spans="1:3">
      <c r="A230" s="31">
        <v>1</v>
      </c>
      <c r="B230" s="31">
        <v>0.5</v>
      </c>
      <c r="C230" s="31">
        <v>0.25</v>
      </c>
    </row>
    <row r="231" spans="1:3">
      <c r="A231" s="31">
        <v>1</v>
      </c>
      <c r="B231" s="31">
        <v>0.5</v>
      </c>
      <c r="C231" s="31">
        <v>0.25</v>
      </c>
    </row>
    <row r="232" spans="1:3">
      <c r="A232" s="31">
        <v>1</v>
      </c>
      <c r="B232" s="31">
        <v>0.5</v>
      </c>
      <c r="C232" s="31">
        <v>0.25</v>
      </c>
    </row>
    <row r="233" spans="1:3">
      <c r="A233" s="31">
        <v>1</v>
      </c>
      <c r="B233" s="31">
        <v>0.5</v>
      </c>
      <c r="C233" s="31">
        <v>0.25</v>
      </c>
    </row>
    <row r="234" spans="1:3">
      <c r="A234" s="31">
        <v>1</v>
      </c>
      <c r="B234" s="31">
        <v>0.5</v>
      </c>
      <c r="C234" s="31">
        <v>0.25</v>
      </c>
    </row>
    <row r="235" spans="1:3">
      <c r="A235" s="31">
        <v>1</v>
      </c>
      <c r="B235" s="31">
        <v>0.5</v>
      </c>
      <c r="C235" s="31">
        <v>0.25</v>
      </c>
    </row>
    <row r="236" spans="1:3">
      <c r="A236" s="31">
        <v>1</v>
      </c>
      <c r="B236" s="31">
        <v>0.5</v>
      </c>
      <c r="C236" s="31">
        <v>0.25</v>
      </c>
    </row>
    <row r="237" spans="1:3">
      <c r="A237" s="31">
        <v>1</v>
      </c>
      <c r="B237" s="31">
        <v>0.5</v>
      </c>
      <c r="C237" s="31">
        <v>0.25</v>
      </c>
    </row>
    <row r="238" spans="1:3">
      <c r="A238" s="31">
        <v>1</v>
      </c>
      <c r="B238" s="31">
        <v>0.5</v>
      </c>
      <c r="C238" s="31">
        <v>0.25</v>
      </c>
    </row>
    <row r="239" spans="1:3">
      <c r="A239" s="31">
        <v>1</v>
      </c>
      <c r="B239" s="31">
        <v>0.5</v>
      </c>
      <c r="C239" s="31">
        <v>0.25</v>
      </c>
    </row>
    <row r="240" spans="1:3">
      <c r="A240" s="31">
        <v>1</v>
      </c>
      <c r="B240" s="31">
        <v>0.5</v>
      </c>
      <c r="C240" s="31">
        <v>0.25</v>
      </c>
    </row>
    <row r="241" spans="1:3">
      <c r="A241" s="31">
        <v>1</v>
      </c>
      <c r="B241" s="31">
        <v>0.5</v>
      </c>
      <c r="C241" s="31">
        <v>0.25</v>
      </c>
    </row>
    <row r="242" spans="1:3">
      <c r="A242" s="31">
        <v>1</v>
      </c>
      <c r="B242" s="31">
        <v>0.5</v>
      </c>
      <c r="C242" s="31">
        <v>0.25</v>
      </c>
    </row>
    <row r="243" spans="1:3">
      <c r="A243" s="31">
        <v>1</v>
      </c>
      <c r="B243" s="31">
        <v>0.5</v>
      </c>
      <c r="C243" s="31">
        <v>0.25</v>
      </c>
    </row>
    <row r="244" spans="1:3">
      <c r="A244" s="31">
        <v>1</v>
      </c>
      <c r="B244" s="31">
        <v>0.5</v>
      </c>
      <c r="C244" s="31">
        <v>0.25</v>
      </c>
    </row>
    <row r="245" spans="1:3">
      <c r="A245" s="31">
        <v>1</v>
      </c>
      <c r="B245" s="31">
        <v>0.5</v>
      </c>
      <c r="C245" s="31">
        <v>0.25</v>
      </c>
    </row>
    <row r="246" spans="1:3">
      <c r="A246" s="31">
        <v>1</v>
      </c>
      <c r="B246" s="31">
        <v>0.5</v>
      </c>
      <c r="C246" s="31">
        <v>0.25</v>
      </c>
    </row>
    <row r="247" spans="1:3">
      <c r="A247" s="31">
        <v>1</v>
      </c>
      <c r="B247" s="31">
        <v>0.5</v>
      </c>
      <c r="C247" s="31">
        <v>0.25</v>
      </c>
    </row>
    <row r="248" spans="1:3">
      <c r="A248" s="31">
        <v>1</v>
      </c>
      <c r="B248" s="31">
        <v>0.5</v>
      </c>
      <c r="C248" s="31">
        <v>0.25</v>
      </c>
    </row>
    <row r="249" spans="1:3">
      <c r="A249" s="31">
        <v>1</v>
      </c>
      <c r="B249" s="31">
        <v>0.5</v>
      </c>
      <c r="C249" s="31">
        <v>0.25</v>
      </c>
    </row>
    <row r="250" spans="1:3">
      <c r="A250" s="31">
        <v>1</v>
      </c>
      <c r="B250" s="31">
        <v>0.5</v>
      </c>
      <c r="C250" s="31">
        <v>0.25</v>
      </c>
    </row>
    <row r="251" spans="1:3">
      <c r="A251" s="31">
        <v>1</v>
      </c>
      <c r="B251" s="31">
        <v>0.5</v>
      </c>
      <c r="C251" s="31">
        <v>0.25</v>
      </c>
    </row>
    <row r="252" spans="1:3">
      <c r="A252" s="31">
        <v>1</v>
      </c>
      <c r="B252" s="31">
        <v>0.5</v>
      </c>
      <c r="C252" s="31">
        <v>0.25</v>
      </c>
    </row>
    <row r="253" spans="1:3">
      <c r="A253" s="31">
        <v>1</v>
      </c>
      <c r="B253" s="31">
        <v>0.5</v>
      </c>
      <c r="C253" s="31">
        <v>0.25</v>
      </c>
    </row>
    <row r="254" spans="1:3">
      <c r="A254" s="31">
        <v>1</v>
      </c>
      <c r="B254" s="31">
        <v>0.5</v>
      </c>
      <c r="C254" s="31">
        <v>0.25</v>
      </c>
    </row>
    <row r="255" spans="1:3">
      <c r="A255" s="31">
        <v>1</v>
      </c>
      <c r="B255" s="31">
        <v>0.5</v>
      </c>
      <c r="C255" s="31">
        <v>0.25</v>
      </c>
    </row>
    <row r="256" spans="1:3">
      <c r="A256" s="31">
        <v>1</v>
      </c>
      <c r="B256" s="31">
        <v>0.5</v>
      </c>
      <c r="C256" s="31">
        <v>0.25</v>
      </c>
    </row>
    <row r="257" spans="1:3">
      <c r="A257" s="31">
        <v>1</v>
      </c>
      <c r="B257" s="31">
        <v>0.5</v>
      </c>
      <c r="C257" s="31">
        <v>0.25</v>
      </c>
    </row>
    <row r="258" spans="1:3">
      <c r="A258" s="31">
        <v>1</v>
      </c>
      <c r="B258" s="31">
        <v>0.5</v>
      </c>
      <c r="C258" s="31">
        <v>0.25</v>
      </c>
    </row>
    <row r="259" spans="1:3">
      <c r="A259" s="31">
        <v>1</v>
      </c>
      <c r="B259" s="31">
        <v>0.5</v>
      </c>
      <c r="C259" s="31">
        <v>0.25</v>
      </c>
    </row>
    <row r="260" spans="1:3">
      <c r="A260" s="31">
        <v>1</v>
      </c>
      <c r="B260" s="31">
        <v>0.5</v>
      </c>
      <c r="C260" s="31">
        <v>0.25</v>
      </c>
    </row>
    <row r="261" spans="1:3">
      <c r="A261" s="31">
        <v>1</v>
      </c>
      <c r="B261" s="31">
        <v>0.5</v>
      </c>
      <c r="C261" s="31">
        <v>0.25</v>
      </c>
    </row>
    <row r="262" spans="1:3">
      <c r="A262" s="31">
        <v>1</v>
      </c>
      <c r="B262" s="31">
        <v>0.5</v>
      </c>
      <c r="C262" s="31">
        <v>0.25</v>
      </c>
    </row>
    <row r="263" spans="1:3">
      <c r="A263" s="31">
        <v>1</v>
      </c>
      <c r="B263" s="31">
        <v>0.5</v>
      </c>
      <c r="C263" s="31">
        <v>0.25</v>
      </c>
    </row>
    <row r="264" spans="1:3">
      <c r="A264" s="31">
        <v>1</v>
      </c>
      <c r="B264" s="31">
        <v>0.5</v>
      </c>
      <c r="C264" s="31">
        <v>0.25</v>
      </c>
    </row>
    <row r="265" spans="1:3">
      <c r="A265" s="31">
        <v>1</v>
      </c>
      <c r="B265" s="31">
        <v>0.5</v>
      </c>
      <c r="C265" s="31">
        <v>0.25</v>
      </c>
    </row>
    <row r="266" spans="1:3">
      <c r="A266" s="31">
        <v>1</v>
      </c>
      <c r="B266" s="31">
        <v>0.5</v>
      </c>
      <c r="C266" s="31">
        <v>0.25</v>
      </c>
    </row>
    <row r="267" spans="1:3">
      <c r="A267" s="31">
        <v>1</v>
      </c>
      <c r="B267" s="31">
        <v>0.5</v>
      </c>
      <c r="C267" s="31">
        <v>0.25</v>
      </c>
    </row>
    <row r="268" spans="1:3">
      <c r="A268" s="31">
        <v>1</v>
      </c>
      <c r="B268" s="31">
        <v>0.5</v>
      </c>
      <c r="C268" s="31">
        <v>0.25</v>
      </c>
    </row>
    <row r="269" spans="1:3">
      <c r="A269" s="31">
        <v>1</v>
      </c>
      <c r="B269" s="31">
        <v>0.5</v>
      </c>
      <c r="C269" s="31">
        <v>0.25</v>
      </c>
    </row>
    <row r="270" spans="1:3">
      <c r="A270" s="31">
        <v>1</v>
      </c>
      <c r="B270" s="31">
        <v>0.5</v>
      </c>
      <c r="C270" s="31">
        <v>0.25</v>
      </c>
    </row>
    <row r="271" spans="1:3">
      <c r="A271" s="31">
        <v>1</v>
      </c>
      <c r="B271" s="31">
        <v>0.5</v>
      </c>
      <c r="C271" s="31">
        <v>0.25</v>
      </c>
    </row>
    <row r="272" spans="1:3">
      <c r="A272" s="31">
        <v>1</v>
      </c>
      <c r="B272" s="31">
        <v>0.5</v>
      </c>
      <c r="C272" s="31">
        <v>0.25</v>
      </c>
    </row>
    <row r="273" spans="1:3">
      <c r="A273" s="31">
        <v>1</v>
      </c>
      <c r="B273" s="31">
        <v>0.5</v>
      </c>
      <c r="C273" s="31">
        <v>0.25</v>
      </c>
    </row>
    <row r="274" spans="1:3">
      <c r="A274" s="31">
        <v>1</v>
      </c>
      <c r="B274" s="31">
        <v>0.5</v>
      </c>
      <c r="C274" s="31">
        <v>0.25</v>
      </c>
    </row>
    <row r="275" spans="1:3">
      <c r="A275" s="31">
        <v>1</v>
      </c>
      <c r="B275" s="31">
        <v>0.5</v>
      </c>
      <c r="C275" s="31">
        <v>0.25</v>
      </c>
    </row>
    <row r="276" spans="1:3">
      <c r="A276" s="31">
        <v>1</v>
      </c>
      <c r="B276" s="31">
        <v>0.5</v>
      </c>
      <c r="C276" s="31">
        <v>0.25</v>
      </c>
    </row>
    <row r="277" spans="1:3">
      <c r="A277" s="31">
        <v>1</v>
      </c>
      <c r="B277" s="31">
        <v>0.5</v>
      </c>
      <c r="C277" s="31">
        <v>0.25</v>
      </c>
    </row>
    <row r="278" spans="1:3">
      <c r="A278" s="31">
        <v>1</v>
      </c>
      <c r="B278" s="31">
        <v>0.5</v>
      </c>
      <c r="C278" s="31">
        <v>0.25</v>
      </c>
    </row>
    <row r="279" spans="1:3">
      <c r="A279" s="31">
        <v>1</v>
      </c>
      <c r="B279" s="31">
        <v>0.5</v>
      </c>
      <c r="C279" s="31">
        <v>0.25</v>
      </c>
    </row>
    <row r="280" spans="1:3">
      <c r="A280" s="31">
        <v>1</v>
      </c>
      <c r="B280" s="31">
        <v>0.5</v>
      </c>
      <c r="C280" s="31">
        <v>0.25</v>
      </c>
    </row>
    <row r="281" spans="1:3">
      <c r="A281" s="31">
        <v>1</v>
      </c>
      <c r="B281" s="31">
        <v>0.5</v>
      </c>
      <c r="C281" s="31">
        <v>0.25</v>
      </c>
    </row>
    <row r="282" spans="1:3">
      <c r="A282" s="31">
        <v>1</v>
      </c>
      <c r="B282" s="31">
        <v>0.5</v>
      </c>
      <c r="C282" s="31">
        <v>0.25</v>
      </c>
    </row>
    <row r="283" spans="1:3">
      <c r="A283" s="31">
        <v>1</v>
      </c>
      <c r="B283" s="31">
        <v>0.5</v>
      </c>
      <c r="C283" s="31">
        <v>0.25</v>
      </c>
    </row>
    <row r="284" spans="1:3">
      <c r="A284" s="31">
        <v>1</v>
      </c>
      <c r="B284" s="31">
        <v>0.5</v>
      </c>
      <c r="C284" s="31">
        <v>0.25</v>
      </c>
    </row>
    <row r="285" spans="1:3">
      <c r="A285" s="31">
        <v>1</v>
      </c>
      <c r="B285" s="31">
        <v>0.5</v>
      </c>
      <c r="C285" s="31">
        <v>0.25</v>
      </c>
    </row>
    <row r="286" spans="1:3">
      <c r="A286" s="31">
        <v>1</v>
      </c>
      <c r="B286" s="31">
        <v>0.5</v>
      </c>
      <c r="C286" s="31">
        <v>0.25</v>
      </c>
    </row>
    <row r="287" spans="1:3">
      <c r="A287" s="31">
        <v>1</v>
      </c>
      <c r="B287" s="31">
        <v>0.5</v>
      </c>
      <c r="C287" s="31">
        <v>0.25</v>
      </c>
    </row>
    <row r="288" spans="1:3">
      <c r="A288" s="31">
        <v>1</v>
      </c>
      <c r="B288" s="31">
        <v>0.5</v>
      </c>
      <c r="C288" s="31">
        <v>0.25</v>
      </c>
    </row>
    <row r="289" spans="1:3">
      <c r="A289" s="31">
        <v>1</v>
      </c>
      <c r="B289" s="31">
        <v>0.5</v>
      </c>
      <c r="C289" s="31">
        <v>0.25</v>
      </c>
    </row>
    <row r="290" spans="1:3">
      <c r="A290" s="31">
        <v>1</v>
      </c>
      <c r="B290" s="31">
        <v>0.5</v>
      </c>
      <c r="C290" s="31">
        <v>0.25</v>
      </c>
    </row>
    <row r="291" spans="1:3">
      <c r="A291" s="31">
        <v>1</v>
      </c>
      <c r="B291" s="31">
        <v>0.5</v>
      </c>
      <c r="C291" s="31">
        <v>0.25</v>
      </c>
    </row>
    <row r="292" spans="1:3">
      <c r="A292" s="31">
        <v>1</v>
      </c>
      <c r="B292" s="31">
        <v>0.5</v>
      </c>
      <c r="C292" s="31">
        <v>0.25</v>
      </c>
    </row>
    <row r="293" spans="1:3">
      <c r="A293" s="31">
        <v>1</v>
      </c>
      <c r="B293" s="31">
        <v>0.5</v>
      </c>
      <c r="C293" s="31">
        <v>0.25</v>
      </c>
    </row>
    <row r="294" spans="1:3">
      <c r="A294" s="31">
        <v>1</v>
      </c>
      <c r="B294" s="31">
        <v>0.5</v>
      </c>
      <c r="C294" s="31">
        <v>0.25</v>
      </c>
    </row>
    <row r="295" spans="1:3">
      <c r="A295" s="31">
        <v>1</v>
      </c>
      <c r="B295" s="31">
        <v>0.5</v>
      </c>
      <c r="C295" s="31">
        <v>0.25</v>
      </c>
    </row>
    <row r="296" spans="1:3">
      <c r="A296" s="31">
        <v>1</v>
      </c>
      <c r="B296" s="31">
        <v>0.5</v>
      </c>
      <c r="C296" s="31">
        <v>0.25</v>
      </c>
    </row>
    <row r="297" spans="1:3">
      <c r="A297" s="31">
        <v>1</v>
      </c>
      <c r="B297" s="31">
        <v>0.5</v>
      </c>
      <c r="C297" s="31">
        <v>0.25</v>
      </c>
    </row>
    <row r="298" spans="1:3">
      <c r="A298" s="31">
        <v>1</v>
      </c>
      <c r="B298" s="31">
        <v>0.5</v>
      </c>
      <c r="C298" s="31">
        <v>0.25</v>
      </c>
    </row>
    <row r="299" spans="1:3">
      <c r="A299" s="31">
        <v>1</v>
      </c>
      <c r="B299" s="31">
        <v>0.5</v>
      </c>
      <c r="C299" s="31">
        <v>0.25</v>
      </c>
    </row>
    <row r="300" spans="1:3">
      <c r="A300" s="31">
        <v>1</v>
      </c>
      <c r="B300" s="31">
        <v>0.5</v>
      </c>
      <c r="C300" s="31">
        <v>0.25</v>
      </c>
    </row>
    <row r="301" spans="1:3">
      <c r="A301" s="31">
        <v>1</v>
      </c>
      <c r="B301" s="31">
        <v>0.5</v>
      </c>
      <c r="C301" s="31">
        <v>0.25</v>
      </c>
    </row>
    <row r="302" spans="1:3">
      <c r="A302" s="31">
        <v>1</v>
      </c>
      <c r="B302" s="31">
        <v>0.5</v>
      </c>
      <c r="C302" s="31">
        <v>0.25</v>
      </c>
    </row>
    <row r="303" spans="1:3">
      <c r="A303" s="31">
        <v>1</v>
      </c>
      <c r="B303" s="31">
        <v>0.5</v>
      </c>
      <c r="C303" s="31">
        <v>0.25</v>
      </c>
    </row>
    <row r="304" spans="1:3">
      <c r="A304" s="31">
        <v>1</v>
      </c>
      <c r="B304" s="31">
        <v>0.5</v>
      </c>
      <c r="C304" s="31">
        <v>0.25</v>
      </c>
    </row>
    <row r="305" spans="1:3">
      <c r="A305" s="31">
        <v>1</v>
      </c>
      <c r="B305" s="31">
        <v>0.5</v>
      </c>
      <c r="C305" s="31">
        <v>0.25</v>
      </c>
    </row>
    <row r="306" spans="1:3">
      <c r="A306" s="31">
        <v>1</v>
      </c>
      <c r="B306" s="31">
        <v>0.5</v>
      </c>
      <c r="C306" s="31">
        <v>0.25</v>
      </c>
    </row>
    <row r="307" spans="1:3">
      <c r="A307" s="31">
        <v>1</v>
      </c>
      <c r="B307" s="31">
        <v>0.5</v>
      </c>
      <c r="C307" s="31">
        <v>0.25</v>
      </c>
    </row>
    <row r="308" spans="1:3">
      <c r="A308" s="31">
        <v>1</v>
      </c>
      <c r="B308" s="31">
        <v>0.5</v>
      </c>
      <c r="C308" s="31">
        <v>0.25</v>
      </c>
    </row>
    <row r="309" spans="1:3">
      <c r="A309" s="31">
        <v>1</v>
      </c>
      <c r="B309" s="31">
        <v>0.5</v>
      </c>
      <c r="C309" s="31">
        <v>0.25</v>
      </c>
    </row>
    <row r="310" spans="1:3">
      <c r="A310" s="31">
        <v>1</v>
      </c>
      <c r="B310" s="31">
        <v>0.5</v>
      </c>
      <c r="C310" s="31">
        <v>0.25</v>
      </c>
    </row>
    <row r="311" spans="1:3">
      <c r="A311" s="31">
        <v>1</v>
      </c>
      <c r="B311" s="31">
        <v>0.5</v>
      </c>
      <c r="C311" s="31">
        <v>0.25</v>
      </c>
    </row>
    <row r="312" spans="1:3">
      <c r="A312" s="31">
        <v>1</v>
      </c>
      <c r="B312" s="31">
        <v>0.5</v>
      </c>
      <c r="C312" s="31">
        <v>0.25</v>
      </c>
    </row>
    <row r="313" spans="1:3">
      <c r="A313" s="31">
        <v>1</v>
      </c>
      <c r="B313" s="31">
        <v>0.5</v>
      </c>
      <c r="C313" s="31">
        <v>0.25</v>
      </c>
    </row>
    <row r="314" spans="1:3">
      <c r="A314" s="31">
        <v>1</v>
      </c>
      <c r="B314" s="31">
        <v>0.5</v>
      </c>
      <c r="C314" s="31">
        <v>0.25</v>
      </c>
    </row>
    <row r="315" spans="1:3">
      <c r="A315" s="31">
        <v>1</v>
      </c>
      <c r="B315" s="31">
        <v>0.5</v>
      </c>
      <c r="C315" s="31">
        <v>0.25</v>
      </c>
    </row>
    <row r="316" spans="1:3">
      <c r="A316" s="31">
        <v>1</v>
      </c>
      <c r="B316" s="31">
        <v>0.5</v>
      </c>
      <c r="C316" s="31">
        <v>0.25</v>
      </c>
    </row>
    <row r="317" spans="1:3">
      <c r="A317" s="31">
        <v>1</v>
      </c>
      <c r="B317" s="31">
        <v>0.5</v>
      </c>
      <c r="C317" s="31">
        <v>0.25</v>
      </c>
    </row>
    <row r="318" spans="1:3">
      <c r="A318" s="31">
        <v>1</v>
      </c>
      <c r="B318" s="31">
        <v>0.5</v>
      </c>
      <c r="C318" s="31">
        <v>0.25</v>
      </c>
    </row>
    <row r="319" spans="1:3">
      <c r="A319" s="31">
        <v>1</v>
      </c>
      <c r="B319" s="31">
        <v>0.5</v>
      </c>
      <c r="C319" s="31">
        <v>0.25</v>
      </c>
    </row>
    <row r="320" spans="1:3">
      <c r="A320" s="31">
        <v>1</v>
      </c>
      <c r="B320" s="31">
        <v>0.5</v>
      </c>
      <c r="C320" s="31">
        <v>0.25</v>
      </c>
    </row>
    <row r="321" spans="1:3">
      <c r="A321" s="31">
        <v>1</v>
      </c>
      <c r="B321" s="31">
        <v>0.5</v>
      </c>
      <c r="C321" s="31">
        <v>0.25</v>
      </c>
    </row>
    <row r="322" spans="1:3">
      <c r="A322" s="31">
        <v>1</v>
      </c>
      <c r="B322" s="31">
        <v>0.5</v>
      </c>
      <c r="C322" s="31">
        <v>0.25</v>
      </c>
    </row>
    <row r="323" spans="1:3">
      <c r="A323" s="31">
        <v>1</v>
      </c>
      <c r="B323" s="31">
        <v>0.5</v>
      </c>
      <c r="C323" s="31">
        <v>0.25</v>
      </c>
    </row>
    <row r="324" spans="1:3">
      <c r="A324" s="31">
        <v>1</v>
      </c>
      <c r="B324" s="31">
        <v>0.5</v>
      </c>
      <c r="C324" s="31">
        <v>0.25</v>
      </c>
    </row>
    <row r="325" spans="1:3">
      <c r="A325" s="31">
        <v>1</v>
      </c>
      <c r="B325" s="31">
        <v>0.5</v>
      </c>
      <c r="C325" s="31">
        <v>0.25</v>
      </c>
    </row>
    <row r="326" spans="1:3">
      <c r="A326" s="31">
        <v>1</v>
      </c>
      <c r="B326" s="31">
        <v>0.5</v>
      </c>
      <c r="C326" s="31">
        <v>0.25</v>
      </c>
    </row>
    <row r="327" spans="1:3">
      <c r="A327" s="31">
        <v>1</v>
      </c>
      <c r="B327" s="31">
        <v>0.5</v>
      </c>
      <c r="C327" s="31">
        <v>0.25</v>
      </c>
    </row>
    <row r="328" spans="1:3">
      <c r="A328" s="31">
        <v>1</v>
      </c>
      <c r="B328" s="31">
        <v>0.5</v>
      </c>
      <c r="C328" s="31">
        <v>0.25</v>
      </c>
    </row>
    <row r="329" spans="1:3">
      <c r="A329" s="31">
        <v>1</v>
      </c>
      <c r="B329" s="31">
        <v>0.5</v>
      </c>
      <c r="C329" s="31">
        <v>0.25</v>
      </c>
    </row>
    <row r="330" spans="1:3">
      <c r="A330" s="31">
        <v>1</v>
      </c>
      <c r="B330" s="31">
        <v>0.5</v>
      </c>
      <c r="C330" s="31">
        <v>0.25</v>
      </c>
    </row>
    <row r="331" spans="1:3">
      <c r="A331" s="31">
        <v>1</v>
      </c>
      <c r="B331" s="31">
        <v>0.5</v>
      </c>
      <c r="C331" s="31">
        <v>0.25</v>
      </c>
    </row>
    <row r="332" spans="1:3">
      <c r="A332" s="31">
        <v>1</v>
      </c>
      <c r="B332" s="31">
        <v>0.5</v>
      </c>
      <c r="C332" s="31">
        <v>0.25</v>
      </c>
    </row>
    <row r="333" spans="1:3">
      <c r="A333" s="31">
        <v>1</v>
      </c>
      <c r="B333" s="31">
        <v>0.5</v>
      </c>
      <c r="C333" s="31">
        <v>0.25</v>
      </c>
    </row>
    <row r="334" spans="1:3">
      <c r="A334" s="31">
        <v>1</v>
      </c>
      <c r="B334" s="31">
        <v>0.5</v>
      </c>
      <c r="C334" s="31">
        <v>0.25</v>
      </c>
    </row>
    <row r="335" spans="1:3">
      <c r="A335" s="31">
        <v>1</v>
      </c>
      <c r="B335" s="31">
        <v>0.5</v>
      </c>
      <c r="C335" s="31">
        <v>0.25</v>
      </c>
    </row>
    <row r="336" spans="1:3">
      <c r="A336" s="31">
        <v>1</v>
      </c>
      <c r="B336" s="31">
        <v>0.5</v>
      </c>
      <c r="C336" s="31">
        <v>0.25</v>
      </c>
    </row>
    <row r="337" spans="1:3">
      <c r="A337" s="31">
        <v>1</v>
      </c>
      <c r="B337" s="31">
        <v>0.5</v>
      </c>
      <c r="C337" s="31">
        <v>0.25</v>
      </c>
    </row>
    <row r="338" spans="1:3">
      <c r="A338" s="31">
        <v>1</v>
      </c>
      <c r="B338" s="31">
        <v>0.5</v>
      </c>
      <c r="C338" s="31">
        <v>0.25</v>
      </c>
    </row>
    <row r="339" spans="1:3">
      <c r="A339" s="31">
        <v>1</v>
      </c>
      <c r="B339" s="31">
        <v>0.5</v>
      </c>
      <c r="C339" s="31">
        <v>0.25</v>
      </c>
    </row>
    <row r="340" spans="1:3">
      <c r="A340" s="31">
        <v>1</v>
      </c>
      <c r="B340" s="31">
        <v>0.5</v>
      </c>
      <c r="C340" s="31">
        <v>0.25</v>
      </c>
    </row>
    <row r="341" spans="1:3">
      <c r="A341" s="31">
        <v>1</v>
      </c>
      <c r="B341" s="31">
        <v>0.5</v>
      </c>
      <c r="C341" s="31">
        <v>0.25</v>
      </c>
    </row>
    <row r="342" spans="1:3">
      <c r="A342" s="31">
        <v>1</v>
      </c>
      <c r="B342" s="31">
        <v>0.5</v>
      </c>
      <c r="C342" s="31">
        <v>0.25</v>
      </c>
    </row>
    <row r="343" spans="1:3">
      <c r="A343" s="31">
        <v>1</v>
      </c>
      <c r="B343" s="31">
        <v>0.5</v>
      </c>
      <c r="C343" s="31">
        <v>0.25</v>
      </c>
    </row>
    <row r="344" spans="1:3">
      <c r="A344" s="31">
        <v>1</v>
      </c>
      <c r="B344" s="31">
        <v>0.5</v>
      </c>
      <c r="C344" s="31">
        <v>0.25</v>
      </c>
    </row>
    <row r="345" spans="1:3">
      <c r="A345" s="31">
        <v>1</v>
      </c>
      <c r="B345" s="31">
        <v>0.5</v>
      </c>
      <c r="C345" s="31">
        <v>0.25</v>
      </c>
    </row>
    <row r="346" spans="1:3">
      <c r="A346" s="31">
        <v>1</v>
      </c>
      <c r="B346" s="31">
        <v>0.5</v>
      </c>
      <c r="C346" s="31">
        <v>0.25</v>
      </c>
    </row>
    <row r="347" spans="1:3">
      <c r="A347" s="31">
        <v>1</v>
      </c>
      <c r="B347" s="31">
        <v>0.5</v>
      </c>
      <c r="C347" s="31">
        <v>0.25</v>
      </c>
    </row>
    <row r="348" spans="1:3">
      <c r="A348" s="31">
        <v>1</v>
      </c>
      <c r="B348" s="31">
        <v>0.5</v>
      </c>
      <c r="C348" s="31">
        <v>0.25</v>
      </c>
    </row>
    <row r="349" spans="1:3">
      <c r="A349" s="31">
        <v>1</v>
      </c>
      <c r="B349" s="31">
        <v>0.5</v>
      </c>
      <c r="C349" s="31">
        <v>0.25</v>
      </c>
    </row>
    <row r="350" spans="1:3">
      <c r="A350" s="31">
        <v>1</v>
      </c>
      <c r="B350" s="31">
        <v>0.5</v>
      </c>
      <c r="C350" s="31">
        <v>0.25</v>
      </c>
    </row>
    <row r="351" spans="1:3">
      <c r="A351" s="31">
        <v>1</v>
      </c>
      <c r="B351" s="31">
        <v>0.5</v>
      </c>
      <c r="C351" s="31">
        <v>0.25</v>
      </c>
    </row>
    <row r="352" spans="1:3">
      <c r="A352" s="31">
        <v>1</v>
      </c>
      <c r="B352" s="31">
        <v>0.5</v>
      </c>
      <c r="C352" s="31">
        <v>0.25</v>
      </c>
    </row>
    <row r="353" spans="1:3">
      <c r="A353" s="31">
        <v>1</v>
      </c>
      <c r="B353" s="31">
        <v>0.5</v>
      </c>
      <c r="C353" s="31">
        <v>0.25</v>
      </c>
    </row>
    <row r="354" spans="1:3">
      <c r="A354" s="31">
        <v>1</v>
      </c>
      <c r="B354" s="31">
        <v>0.5</v>
      </c>
      <c r="C354" s="31">
        <v>0.25</v>
      </c>
    </row>
    <row r="355" spans="1:3">
      <c r="A355" s="31">
        <v>1</v>
      </c>
      <c r="B355" s="31">
        <v>0.5</v>
      </c>
      <c r="C355" s="31">
        <v>0.25</v>
      </c>
    </row>
    <row r="356" spans="1:3">
      <c r="A356" s="31">
        <v>1</v>
      </c>
      <c r="B356" s="31">
        <v>0.5</v>
      </c>
      <c r="C356" s="31">
        <v>0.25</v>
      </c>
    </row>
    <row r="357" spans="1:3">
      <c r="A357" s="31">
        <v>1</v>
      </c>
      <c r="B357" s="31">
        <v>0.5</v>
      </c>
      <c r="C357" s="31">
        <v>0.25</v>
      </c>
    </row>
    <row r="358" spans="1:3">
      <c r="A358" s="31">
        <v>1</v>
      </c>
      <c r="B358" s="31">
        <v>0.5</v>
      </c>
      <c r="C358" s="31">
        <v>0.25</v>
      </c>
    </row>
    <row r="359" spans="1:3">
      <c r="A359" s="31">
        <v>1</v>
      </c>
      <c r="B359" s="31">
        <v>0.5</v>
      </c>
      <c r="C359" s="31">
        <v>0.25</v>
      </c>
    </row>
    <row r="360" spans="1:3">
      <c r="A360" s="31">
        <v>1</v>
      </c>
      <c r="B360" s="31">
        <v>0.5</v>
      </c>
      <c r="C360" s="31">
        <v>0.25</v>
      </c>
    </row>
    <row r="361" spans="1:3">
      <c r="A361" s="31">
        <v>1</v>
      </c>
      <c r="B361" s="31">
        <v>0.5</v>
      </c>
      <c r="C361" s="31">
        <v>0.25</v>
      </c>
    </row>
    <row r="362" spans="1:3">
      <c r="A362" s="31">
        <v>1</v>
      </c>
      <c r="B362" s="31">
        <v>0.5</v>
      </c>
      <c r="C362" s="31">
        <v>0.25</v>
      </c>
    </row>
    <row r="363" spans="1:3">
      <c r="A363" s="31">
        <v>1</v>
      </c>
      <c r="B363" s="31">
        <v>0.5</v>
      </c>
      <c r="C363" s="31">
        <v>0.25</v>
      </c>
    </row>
    <row r="364" spans="1:3">
      <c r="A364" s="31">
        <v>1</v>
      </c>
      <c r="B364" s="31">
        <v>0.5</v>
      </c>
      <c r="C364" s="31">
        <v>0.25</v>
      </c>
    </row>
    <row r="365" spans="1:3">
      <c r="A365" s="31">
        <v>1</v>
      </c>
      <c r="B365" s="31">
        <v>0.5</v>
      </c>
      <c r="C365" s="31">
        <v>0.25</v>
      </c>
    </row>
    <row r="366" spans="1:3">
      <c r="A366" s="31">
        <v>1</v>
      </c>
      <c r="B366" s="31">
        <v>0.5</v>
      </c>
      <c r="C366" s="31">
        <v>0.25</v>
      </c>
    </row>
    <row r="367" spans="1:3">
      <c r="A367" s="31">
        <v>1</v>
      </c>
      <c r="B367" s="31">
        <v>0.5</v>
      </c>
      <c r="C367" s="31">
        <v>0.25</v>
      </c>
    </row>
    <row r="368" spans="1:3">
      <c r="A368" s="31">
        <v>1</v>
      </c>
      <c r="B368" s="31">
        <v>0.5</v>
      </c>
      <c r="C368" s="31">
        <v>0.25</v>
      </c>
    </row>
    <row r="369" spans="1:3">
      <c r="A369" s="31">
        <v>1</v>
      </c>
      <c r="B369" s="31">
        <v>0.5</v>
      </c>
      <c r="C369" s="31">
        <v>0.25</v>
      </c>
    </row>
    <row r="370" spans="1:3">
      <c r="A370" s="31">
        <v>1</v>
      </c>
      <c r="B370" s="31">
        <v>0.5</v>
      </c>
      <c r="C370" s="31">
        <v>0.25</v>
      </c>
    </row>
    <row r="371" spans="1:3">
      <c r="A371" s="31">
        <v>1</v>
      </c>
      <c r="B371" s="31">
        <v>0.5</v>
      </c>
      <c r="C371" s="31">
        <v>0.25</v>
      </c>
    </row>
    <row r="372" spans="1:3">
      <c r="A372" s="31">
        <v>1</v>
      </c>
      <c r="B372" s="31">
        <v>0.5</v>
      </c>
      <c r="C372" s="31">
        <v>0.25</v>
      </c>
    </row>
    <row r="373" spans="1:3">
      <c r="A373" s="31">
        <v>1</v>
      </c>
      <c r="B373" s="31">
        <v>0.5</v>
      </c>
      <c r="C373" s="31">
        <v>0.25</v>
      </c>
    </row>
    <row r="374" spans="1:3">
      <c r="A374" s="31">
        <v>1</v>
      </c>
      <c r="B374" s="31">
        <v>0.5</v>
      </c>
      <c r="C374" s="31">
        <v>0.25</v>
      </c>
    </row>
    <row r="375" spans="1:3">
      <c r="A375" s="31">
        <v>1</v>
      </c>
      <c r="B375" s="31">
        <v>0.5</v>
      </c>
      <c r="C375" s="31">
        <v>0.25</v>
      </c>
    </row>
    <row r="376" spans="1:3">
      <c r="A376" s="31">
        <v>1</v>
      </c>
      <c r="B376" s="31">
        <v>0.5</v>
      </c>
      <c r="C376" s="31">
        <v>0.25</v>
      </c>
    </row>
    <row r="377" spans="1:3">
      <c r="A377" s="31">
        <v>1</v>
      </c>
      <c r="B377" s="31">
        <v>0.5</v>
      </c>
      <c r="C377" s="31">
        <v>0.25</v>
      </c>
    </row>
    <row r="378" spans="1:3">
      <c r="A378" s="31">
        <v>1</v>
      </c>
      <c r="B378" s="31">
        <v>0.5</v>
      </c>
      <c r="C378" s="31">
        <v>0.25</v>
      </c>
    </row>
    <row r="379" spans="1:3">
      <c r="A379" s="31">
        <v>1</v>
      </c>
      <c r="B379" s="31">
        <v>0.5</v>
      </c>
      <c r="C379" s="31">
        <v>0.25</v>
      </c>
    </row>
    <row r="380" spans="1:3">
      <c r="A380" s="31">
        <v>1</v>
      </c>
      <c r="B380" s="31">
        <v>0.5</v>
      </c>
      <c r="C380" s="31">
        <v>0.25</v>
      </c>
    </row>
    <row r="381" spans="1:3">
      <c r="A381" s="31">
        <v>1</v>
      </c>
      <c r="B381" s="31">
        <v>0.5</v>
      </c>
      <c r="C381" s="31">
        <v>0.25</v>
      </c>
    </row>
    <row r="382" spans="1:3">
      <c r="A382" s="31">
        <v>1</v>
      </c>
      <c r="B382" s="31">
        <v>0.5</v>
      </c>
      <c r="C382" s="31">
        <v>0.25</v>
      </c>
    </row>
    <row r="383" spans="1:3">
      <c r="A383" s="31">
        <v>1</v>
      </c>
      <c r="B383" s="31">
        <v>0.5</v>
      </c>
      <c r="C383" s="31">
        <v>0.25</v>
      </c>
    </row>
    <row r="384" spans="1:3">
      <c r="A384" s="31">
        <v>1</v>
      </c>
      <c r="B384" s="31">
        <v>0.5</v>
      </c>
      <c r="C384" s="31">
        <v>0.25</v>
      </c>
    </row>
    <row r="385" spans="1:3">
      <c r="A385" s="31">
        <v>1</v>
      </c>
      <c r="B385" s="31">
        <v>0.5</v>
      </c>
      <c r="C385" s="31">
        <v>0.25</v>
      </c>
    </row>
    <row r="386" spans="1:3">
      <c r="A386" s="31">
        <v>1</v>
      </c>
      <c r="B386" s="31">
        <v>0.5</v>
      </c>
      <c r="C386" s="31">
        <v>0.25</v>
      </c>
    </row>
    <row r="387" spans="1:3">
      <c r="A387" s="31">
        <v>1</v>
      </c>
      <c r="B387" s="31">
        <v>0.5</v>
      </c>
      <c r="C387" s="31">
        <v>0.25</v>
      </c>
    </row>
    <row r="388" spans="1:3">
      <c r="A388" s="31">
        <v>1</v>
      </c>
      <c r="B388" s="31">
        <v>0.5</v>
      </c>
      <c r="C388" s="31">
        <v>0.25</v>
      </c>
    </row>
    <row r="389" spans="1:3">
      <c r="A389" s="31">
        <v>1</v>
      </c>
      <c r="B389" s="31">
        <v>0.5</v>
      </c>
      <c r="C389" s="31">
        <v>0.25</v>
      </c>
    </row>
    <row r="390" spans="1:3">
      <c r="A390" s="31">
        <v>1</v>
      </c>
      <c r="B390" s="31">
        <v>0.5</v>
      </c>
      <c r="C390" s="31">
        <v>0.25</v>
      </c>
    </row>
    <row r="391" spans="1:3">
      <c r="A391" s="31">
        <v>1</v>
      </c>
      <c r="B391" s="31">
        <v>0.5</v>
      </c>
      <c r="C391" s="31">
        <v>0.25</v>
      </c>
    </row>
    <row r="392" spans="1:3">
      <c r="A392" s="31">
        <v>1</v>
      </c>
      <c r="B392" s="31">
        <v>0.5</v>
      </c>
      <c r="C392" s="31">
        <v>0.25</v>
      </c>
    </row>
    <row r="393" spans="1:3">
      <c r="A393" s="31">
        <v>1</v>
      </c>
      <c r="B393" s="31">
        <v>0.5</v>
      </c>
      <c r="C393" s="31">
        <v>0.25</v>
      </c>
    </row>
    <row r="394" spans="1:3">
      <c r="A394" s="31">
        <v>1</v>
      </c>
      <c r="B394" s="31">
        <v>0.5</v>
      </c>
      <c r="C394" s="31">
        <v>0.25</v>
      </c>
    </row>
    <row r="395" spans="1:3">
      <c r="A395" s="31">
        <v>1</v>
      </c>
      <c r="B395" s="31">
        <v>0.5</v>
      </c>
      <c r="C395" s="31">
        <v>0.25</v>
      </c>
    </row>
    <row r="396" spans="1:3">
      <c r="A396" s="31">
        <v>1</v>
      </c>
      <c r="B396" s="31">
        <v>0.5</v>
      </c>
      <c r="C396" s="31">
        <v>0.25</v>
      </c>
    </row>
    <row r="397" spans="1:3">
      <c r="A397" s="31">
        <v>1</v>
      </c>
      <c r="B397" s="31">
        <v>0.5</v>
      </c>
      <c r="C397" s="31">
        <v>0.25</v>
      </c>
    </row>
    <row r="398" spans="1:3">
      <c r="A398" s="31">
        <v>1</v>
      </c>
      <c r="B398" s="31">
        <v>0.5</v>
      </c>
      <c r="C398" s="31">
        <v>0.25</v>
      </c>
    </row>
    <row r="399" spans="1:3">
      <c r="A399" s="31">
        <v>1</v>
      </c>
      <c r="B399" s="31">
        <v>0.5</v>
      </c>
      <c r="C399" s="31">
        <v>0.25</v>
      </c>
    </row>
    <row r="400" spans="1:3">
      <c r="A400" s="31">
        <v>1</v>
      </c>
      <c r="B400" s="31">
        <v>0.5</v>
      </c>
      <c r="C400" s="31">
        <v>0.25</v>
      </c>
    </row>
    <row r="401" spans="1:3">
      <c r="A401" s="31">
        <v>1</v>
      </c>
      <c r="B401" s="31">
        <v>0.5</v>
      </c>
      <c r="C401" s="31">
        <v>0.25</v>
      </c>
    </row>
    <row r="402" spans="1:3">
      <c r="A402" s="31">
        <v>1</v>
      </c>
      <c r="B402" s="31">
        <v>0.5</v>
      </c>
      <c r="C402" s="31">
        <v>0.25</v>
      </c>
    </row>
    <row r="403" spans="1:3">
      <c r="A403" s="31">
        <v>1</v>
      </c>
      <c r="B403" s="31">
        <v>0.5</v>
      </c>
      <c r="C403" s="31">
        <v>0.25</v>
      </c>
    </row>
    <row r="404" spans="1:3">
      <c r="A404" s="31">
        <v>1</v>
      </c>
      <c r="B404" s="31">
        <v>0.5</v>
      </c>
      <c r="C404" s="31">
        <v>0.25</v>
      </c>
    </row>
    <row r="405" spans="1:3">
      <c r="A405" s="31">
        <v>1</v>
      </c>
      <c r="B405" s="31">
        <v>0.5</v>
      </c>
      <c r="C405" s="31">
        <v>0.25</v>
      </c>
    </row>
    <row r="406" spans="1:3">
      <c r="A406" s="31">
        <v>1</v>
      </c>
      <c r="B406" s="31">
        <v>0.5</v>
      </c>
      <c r="C406" s="31">
        <v>0.25</v>
      </c>
    </row>
    <row r="407" spans="1:3">
      <c r="A407" s="31">
        <v>1</v>
      </c>
      <c r="B407" s="31">
        <v>0.5</v>
      </c>
      <c r="C407" s="31">
        <v>0.25</v>
      </c>
    </row>
    <row r="408" spans="1:3">
      <c r="A408" s="31">
        <v>1</v>
      </c>
      <c r="B408" s="31">
        <v>0.5</v>
      </c>
      <c r="C408" s="31">
        <v>0.25</v>
      </c>
    </row>
    <row r="409" spans="1:3">
      <c r="A409" s="31">
        <v>1</v>
      </c>
      <c r="B409" s="31">
        <v>0.5</v>
      </c>
      <c r="C409" s="31">
        <v>0.25</v>
      </c>
    </row>
    <row r="410" spans="1:3">
      <c r="A410" s="31">
        <v>1</v>
      </c>
      <c r="B410" s="31">
        <v>0.5</v>
      </c>
      <c r="C410" s="31">
        <v>0.25</v>
      </c>
    </row>
    <row r="411" spans="1:3">
      <c r="A411" s="31">
        <v>1</v>
      </c>
      <c r="B411" s="31">
        <v>0.5</v>
      </c>
      <c r="C411" s="31">
        <v>0.25</v>
      </c>
    </row>
    <row r="412" spans="1:3">
      <c r="A412" s="31">
        <v>1</v>
      </c>
      <c r="B412" s="31">
        <v>0.5</v>
      </c>
      <c r="C412" s="31">
        <v>0.25</v>
      </c>
    </row>
    <row r="413" spans="1:3">
      <c r="A413" s="31">
        <v>1</v>
      </c>
      <c r="B413" s="31">
        <v>0.5</v>
      </c>
      <c r="C413" s="31">
        <v>0.25</v>
      </c>
    </row>
    <row r="414" spans="1:3">
      <c r="A414" s="31">
        <v>1</v>
      </c>
      <c r="B414" s="31">
        <v>0.5</v>
      </c>
      <c r="C414" s="31">
        <v>0.25</v>
      </c>
    </row>
    <row r="415" spans="1:3">
      <c r="A415" s="31">
        <v>1</v>
      </c>
      <c r="B415" s="31">
        <v>0.5</v>
      </c>
      <c r="C415" s="31">
        <v>0.25</v>
      </c>
    </row>
    <row r="416" spans="1:3">
      <c r="A416" s="31">
        <v>1</v>
      </c>
      <c r="B416" s="31">
        <v>0.5</v>
      </c>
      <c r="C416" s="31">
        <v>0.25</v>
      </c>
    </row>
    <row r="417" spans="1:3">
      <c r="A417" s="31">
        <v>1</v>
      </c>
      <c r="B417" s="31">
        <v>0.5</v>
      </c>
      <c r="C417" s="31">
        <v>0.25</v>
      </c>
    </row>
    <row r="418" spans="1:3">
      <c r="A418" s="31">
        <v>1</v>
      </c>
      <c r="B418" s="31">
        <v>0.5</v>
      </c>
      <c r="C418" s="31">
        <v>0.25</v>
      </c>
    </row>
    <row r="419" spans="1:3">
      <c r="A419" s="31">
        <v>1</v>
      </c>
      <c r="B419" s="31">
        <v>0.5</v>
      </c>
      <c r="C419" s="31">
        <v>0.25</v>
      </c>
    </row>
    <row r="420" spans="1:3">
      <c r="A420" s="31">
        <v>1</v>
      </c>
      <c r="B420" s="31">
        <v>0.5</v>
      </c>
      <c r="C420" s="31">
        <v>0.25</v>
      </c>
    </row>
    <row r="421" spans="1:3">
      <c r="A421" s="31">
        <v>1</v>
      </c>
      <c r="B421" s="31">
        <v>0.5</v>
      </c>
      <c r="C421" s="31">
        <v>0.25</v>
      </c>
    </row>
    <row r="422" spans="1:3">
      <c r="A422" s="31">
        <v>1</v>
      </c>
      <c r="B422" s="31">
        <v>0.5</v>
      </c>
      <c r="C422" s="31">
        <v>0.25</v>
      </c>
    </row>
    <row r="423" spans="1:3">
      <c r="A423" s="31">
        <v>1</v>
      </c>
      <c r="B423" s="31">
        <v>0.5</v>
      </c>
      <c r="C423" s="31">
        <v>0.25</v>
      </c>
    </row>
    <row r="424" spans="1:3">
      <c r="A424" s="31">
        <v>1</v>
      </c>
      <c r="B424" s="31">
        <v>0.5</v>
      </c>
      <c r="C424" s="31">
        <v>0.25</v>
      </c>
    </row>
    <row r="425" spans="1:3">
      <c r="A425" s="31">
        <v>1</v>
      </c>
      <c r="B425" s="31">
        <v>0.5</v>
      </c>
      <c r="C425" s="31">
        <v>0.25</v>
      </c>
    </row>
    <row r="426" spans="1:3">
      <c r="A426" s="31">
        <v>1</v>
      </c>
      <c r="B426" s="31">
        <v>0.5</v>
      </c>
      <c r="C426" s="31">
        <v>0.25</v>
      </c>
    </row>
    <row r="427" spans="1:3">
      <c r="A427" s="31">
        <v>1</v>
      </c>
      <c r="B427" s="31">
        <v>0.5</v>
      </c>
      <c r="C427" s="31">
        <v>0.25</v>
      </c>
    </row>
    <row r="428" spans="1:3">
      <c r="A428" s="31">
        <v>1</v>
      </c>
      <c r="B428" s="31">
        <v>0.5</v>
      </c>
      <c r="C428" s="31">
        <v>0.25</v>
      </c>
    </row>
    <row r="429" spans="1:3">
      <c r="A429" s="31">
        <v>1</v>
      </c>
      <c r="B429" s="31">
        <v>0.5</v>
      </c>
      <c r="C429" s="31">
        <v>0.25</v>
      </c>
    </row>
    <row r="430" spans="1:3">
      <c r="A430" s="31">
        <v>1</v>
      </c>
      <c r="B430" s="31">
        <v>0.5</v>
      </c>
      <c r="C430" s="31">
        <v>0.25</v>
      </c>
    </row>
    <row r="431" spans="1:3">
      <c r="A431" s="31">
        <v>1</v>
      </c>
      <c r="B431" s="31">
        <v>0.5</v>
      </c>
      <c r="C431" s="31">
        <v>0.25</v>
      </c>
    </row>
    <row r="432" spans="1:3">
      <c r="A432" s="31">
        <v>1</v>
      </c>
      <c r="B432" s="31">
        <v>0.5</v>
      </c>
      <c r="C432" s="31">
        <v>0.25</v>
      </c>
    </row>
    <row r="433" spans="1:3">
      <c r="A433" s="31">
        <v>1</v>
      </c>
      <c r="B433" s="31">
        <v>0.5</v>
      </c>
      <c r="C433" s="31">
        <v>0.25</v>
      </c>
    </row>
    <row r="434" spans="1:3">
      <c r="A434" s="31">
        <v>1</v>
      </c>
      <c r="B434" s="31">
        <v>0.5</v>
      </c>
      <c r="C434" s="31">
        <v>0.25</v>
      </c>
    </row>
    <row r="435" spans="1:3">
      <c r="A435" s="31">
        <v>1</v>
      </c>
      <c r="B435" s="31">
        <v>0.5</v>
      </c>
      <c r="C435" s="31">
        <v>0.25</v>
      </c>
    </row>
    <row r="436" spans="1:3">
      <c r="A436" s="31">
        <v>1</v>
      </c>
      <c r="B436" s="31">
        <v>0.5</v>
      </c>
      <c r="C436" s="31">
        <v>0.25</v>
      </c>
    </row>
    <row r="437" spans="1:3">
      <c r="A437" s="31">
        <v>1</v>
      </c>
      <c r="B437" s="31">
        <v>0.5</v>
      </c>
      <c r="C437" s="31">
        <v>0.25</v>
      </c>
    </row>
    <row r="438" spans="1:3">
      <c r="A438" s="31">
        <v>1</v>
      </c>
      <c r="B438" s="31">
        <v>0.5</v>
      </c>
      <c r="C438" s="31">
        <v>0.25</v>
      </c>
    </row>
    <row r="439" spans="1:3">
      <c r="A439" s="31">
        <v>1</v>
      </c>
      <c r="B439" s="31">
        <v>0.5</v>
      </c>
      <c r="C439" s="31">
        <v>0.25</v>
      </c>
    </row>
    <row r="440" spans="1:3">
      <c r="A440" s="31">
        <v>1</v>
      </c>
      <c r="B440" s="31">
        <v>0.5</v>
      </c>
      <c r="C440" s="31">
        <v>0.25</v>
      </c>
    </row>
    <row r="441" spans="1:3">
      <c r="A441" s="31">
        <v>1</v>
      </c>
      <c r="B441" s="31">
        <v>0.5</v>
      </c>
      <c r="C441" s="31">
        <v>0.25</v>
      </c>
    </row>
    <row r="442" spans="1:3">
      <c r="A442" s="31">
        <v>1</v>
      </c>
      <c r="B442" s="31">
        <v>0.5</v>
      </c>
      <c r="C442" s="31">
        <v>0.25</v>
      </c>
    </row>
    <row r="443" spans="1:3">
      <c r="A443" s="31">
        <v>1</v>
      </c>
      <c r="B443" s="31">
        <v>0.5</v>
      </c>
      <c r="C443" s="31">
        <v>0.25</v>
      </c>
    </row>
    <row r="444" spans="1:3">
      <c r="A444" s="31">
        <v>1</v>
      </c>
      <c r="B444" s="31">
        <v>0.5</v>
      </c>
      <c r="C444" s="31">
        <v>0.25</v>
      </c>
    </row>
    <row r="445" spans="1:3">
      <c r="A445" s="31">
        <v>1</v>
      </c>
      <c r="B445" s="31">
        <v>0.5</v>
      </c>
      <c r="C445" s="31">
        <v>0.25</v>
      </c>
    </row>
    <row r="446" spans="1:3">
      <c r="A446" s="31">
        <v>1</v>
      </c>
      <c r="B446" s="31">
        <v>0.5</v>
      </c>
      <c r="C446" s="31">
        <v>0.25</v>
      </c>
    </row>
    <row r="447" spans="1:3">
      <c r="A447" s="31">
        <v>1</v>
      </c>
      <c r="B447" s="31">
        <v>0.5</v>
      </c>
      <c r="C447" s="31">
        <v>0.25</v>
      </c>
    </row>
    <row r="448" spans="1:3">
      <c r="A448" s="31">
        <v>1</v>
      </c>
      <c r="B448" s="31">
        <v>0.5</v>
      </c>
      <c r="C448" s="31">
        <v>0.25</v>
      </c>
    </row>
    <row r="449" spans="1:3">
      <c r="A449" s="31">
        <v>1</v>
      </c>
      <c r="B449" s="31">
        <v>0.5</v>
      </c>
      <c r="C449" s="31">
        <v>0.25</v>
      </c>
    </row>
    <row r="450" spans="1:3">
      <c r="A450" s="31">
        <v>1</v>
      </c>
      <c r="B450" s="31">
        <v>0.5</v>
      </c>
      <c r="C450" s="31">
        <v>0.25</v>
      </c>
    </row>
    <row r="451" spans="1:3">
      <c r="A451" s="31">
        <v>1</v>
      </c>
      <c r="B451" s="31">
        <v>0.5</v>
      </c>
      <c r="C451" s="31">
        <v>0.25</v>
      </c>
    </row>
    <row r="452" spans="1:3">
      <c r="A452" s="31">
        <v>1</v>
      </c>
      <c r="B452" s="31">
        <v>0.5</v>
      </c>
      <c r="C452" s="31">
        <v>0.25</v>
      </c>
    </row>
    <row r="453" spans="1:3">
      <c r="A453" s="31">
        <v>1</v>
      </c>
      <c r="B453" s="31">
        <v>0.5</v>
      </c>
      <c r="C453" s="31">
        <v>0.25</v>
      </c>
    </row>
    <row r="454" spans="1:3">
      <c r="A454" s="31">
        <v>1</v>
      </c>
      <c r="B454" s="31">
        <v>0.5</v>
      </c>
      <c r="C454" s="31">
        <v>0.25</v>
      </c>
    </row>
    <row r="455" spans="1:3">
      <c r="A455" s="31">
        <v>1</v>
      </c>
      <c r="B455" s="31">
        <v>0.5</v>
      </c>
      <c r="C455" s="31">
        <v>0.25</v>
      </c>
    </row>
    <row r="456" spans="1:3">
      <c r="A456" s="31">
        <v>1</v>
      </c>
      <c r="B456" s="31">
        <v>0.5</v>
      </c>
      <c r="C456" s="31">
        <v>0.25</v>
      </c>
    </row>
    <row r="457" spans="1:3">
      <c r="A457" s="31">
        <v>1</v>
      </c>
      <c r="B457" s="31">
        <v>0.5</v>
      </c>
      <c r="C457" s="31">
        <v>0.25</v>
      </c>
    </row>
    <row r="458" spans="1:3">
      <c r="A458" s="31">
        <v>1</v>
      </c>
      <c r="B458" s="31">
        <v>0.5</v>
      </c>
      <c r="C458" s="31">
        <v>0.25</v>
      </c>
    </row>
    <row r="459" spans="1:3">
      <c r="A459" s="31">
        <v>1</v>
      </c>
      <c r="B459" s="31">
        <v>0.5</v>
      </c>
      <c r="C459" s="31">
        <v>0.25</v>
      </c>
    </row>
    <row r="460" spans="1:3">
      <c r="A460" s="31">
        <v>1</v>
      </c>
      <c r="B460" s="31">
        <v>0.5</v>
      </c>
      <c r="C460" s="31">
        <v>0.25</v>
      </c>
    </row>
    <row r="461" spans="1:3">
      <c r="A461" s="31">
        <v>1</v>
      </c>
      <c r="B461" s="31">
        <v>0.5</v>
      </c>
      <c r="C461" s="31">
        <v>0.25</v>
      </c>
    </row>
    <row r="462" spans="1:3">
      <c r="A462" s="31">
        <v>1</v>
      </c>
      <c r="B462" s="31">
        <v>0.5</v>
      </c>
      <c r="C462" s="31">
        <v>0.25</v>
      </c>
    </row>
    <row r="463" spans="1:3">
      <c r="A463" s="31">
        <v>1</v>
      </c>
      <c r="B463" s="31">
        <v>0.5</v>
      </c>
      <c r="C463" s="31">
        <v>0.25</v>
      </c>
    </row>
    <row r="464" spans="1:3">
      <c r="A464" s="31">
        <v>1</v>
      </c>
      <c r="B464" s="31">
        <v>0.5</v>
      </c>
      <c r="C464" s="31">
        <v>0.25</v>
      </c>
    </row>
    <row r="465" spans="1:3">
      <c r="A465" s="31">
        <v>1</v>
      </c>
      <c r="B465" s="31">
        <v>0.5</v>
      </c>
      <c r="C465" s="31">
        <v>0.25</v>
      </c>
    </row>
    <row r="466" spans="1:3">
      <c r="A466" s="31">
        <v>1</v>
      </c>
      <c r="B466" s="31">
        <v>0.5</v>
      </c>
      <c r="C466" s="31">
        <v>0.25</v>
      </c>
    </row>
    <row r="467" spans="1:3">
      <c r="A467" s="31">
        <v>1</v>
      </c>
      <c r="B467" s="31">
        <v>0.5</v>
      </c>
      <c r="C467" s="31">
        <v>0.25</v>
      </c>
    </row>
    <row r="468" spans="1:3">
      <c r="A468" s="31">
        <v>1</v>
      </c>
      <c r="B468" s="31">
        <v>0.5</v>
      </c>
      <c r="C468" s="31">
        <v>0.25</v>
      </c>
    </row>
    <row r="469" spans="1:3">
      <c r="A469" s="31">
        <v>1</v>
      </c>
      <c r="B469" s="31">
        <v>0.5</v>
      </c>
      <c r="C469" s="31">
        <v>0.25</v>
      </c>
    </row>
    <row r="470" spans="1:3">
      <c r="A470" s="31">
        <v>1</v>
      </c>
      <c r="B470" s="31">
        <v>0.5</v>
      </c>
      <c r="C470" s="31">
        <v>0.25</v>
      </c>
    </row>
    <row r="471" spans="1:3">
      <c r="A471" s="31">
        <v>1</v>
      </c>
      <c r="B471" s="31">
        <v>0.5</v>
      </c>
      <c r="C471" s="31">
        <v>0.25</v>
      </c>
    </row>
    <row r="472" spans="1:3">
      <c r="A472" s="31">
        <v>1</v>
      </c>
      <c r="B472" s="31">
        <v>0.5</v>
      </c>
      <c r="C472" s="31">
        <v>0.25</v>
      </c>
    </row>
    <row r="473" spans="1:3">
      <c r="A473" s="31">
        <v>1</v>
      </c>
      <c r="B473" s="31">
        <v>0.5</v>
      </c>
      <c r="C473" s="31">
        <v>0.25</v>
      </c>
    </row>
    <row r="474" spans="1:3">
      <c r="A474" s="31">
        <v>1</v>
      </c>
      <c r="B474" s="31">
        <v>0.5</v>
      </c>
      <c r="C474" s="31">
        <v>0.25</v>
      </c>
    </row>
    <row r="475" spans="1:3">
      <c r="A475" s="31">
        <v>1</v>
      </c>
      <c r="B475" s="31">
        <v>0.5</v>
      </c>
      <c r="C475" s="31">
        <v>0.25</v>
      </c>
    </row>
    <row r="476" spans="1:3">
      <c r="A476" s="31">
        <v>1</v>
      </c>
      <c r="B476" s="31">
        <v>0.5</v>
      </c>
      <c r="C476" s="31">
        <v>0.25</v>
      </c>
    </row>
    <row r="477" spans="1:3">
      <c r="A477" s="31">
        <v>1</v>
      </c>
      <c r="B477" s="31">
        <v>0.5</v>
      </c>
      <c r="C477" s="31">
        <v>0.25</v>
      </c>
    </row>
    <row r="478" spans="1:3">
      <c r="A478" s="31">
        <v>1</v>
      </c>
      <c r="B478" s="31">
        <v>0.5</v>
      </c>
      <c r="C478" s="31">
        <v>0.25</v>
      </c>
    </row>
    <row r="479" spans="1:3">
      <c r="A479" s="31">
        <v>1</v>
      </c>
      <c r="B479" s="31">
        <v>0.5</v>
      </c>
      <c r="C479" s="31">
        <v>0.25</v>
      </c>
    </row>
    <row r="480" spans="1:3">
      <c r="A480" s="31">
        <v>1</v>
      </c>
      <c r="B480" s="31">
        <v>0.5</v>
      </c>
      <c r="C480" s="31">
        <v>0.25</v>
      </c>
    </row>
    <row r="481" spans="1:3">
      <c r="A481" s="31">
        <v>1</v>
      </c>
      <c r="B481" s="31">
        <v>0.5</v>
      </c>
      <c r="C481" s="31">
        <v>0.25</v>
      </c>
    </row>
    <row r="482" spans="1:3">
      <c r="A482" s="31">
        <v>1</v>
      </c>
      <c r="B482" s="31">
        <v>0.5</v>
      </c>
      <c r="C482" s="31">
        <v>0.25</v>
      </c>
    </row>
    <row r="483" spans="1:3">
      <c r="A483" s="31">
        <v>1</v>
      </c>
      <c r="B483" s="31">
        <v>0.5</v>
      </c>
      <c r="C483" s="31">
        <v>0.25</v>
      </c>
    </row>
    <row r="484" spans="1:3">
      <c r="A484" s="31">
        <v>1</v>
      </c>
      <c r="B484" s="31">
        <v>0.5</v>
      </c>
      <c r="C484" s="31">
        <v>0.25</v>
      </c>
    </row>
    <row r="485" spans="1:3">
      <c r="A485" s="31">
        <v>1</v>
      </c>
      <c r="B485" s="31">
        <v>0.5</v>
      </c>
      <c r="C485" s="31">
        <v>0.25</v>
      </c>
    </row>
    <row r="486" spans="1:3">
      <c r="A486" s="31">
        <v>1</v>
      </c>
      <c r="B486" s="31">
        <v>0.5</v>
      </c>
      <c r="C486" s="31">
        <v>0.25</v>
      </c>
    </row>
    <row r="487" spans="1:3">
      <c r="A487" s="31">
        <v>1</v>
      </c>
      <c r="B487" s="31">
        <v>0.5</v>
      </c>
      <c r="C487" s="31">
        <v>0.25</v>
      </c>
    </row>
    <row r="488" spans="1:3">
      <c r="A488" s="31">
        <v>1</v>
      </c>
      <c r="B488" s="31">
        <v>0.5</v>
      </c>
      <c r="C488" s="31">
        <v>0.25</v>
      </c>
    </row>
    <row r="489" spans="1:3">
      <c r="A489" s="31">
        <v>1</v>
      </c>
      <c r="B489" s="31">
        <v>0.5</v>
      </c>
      <c r="C489" s="31">
        <v>0.25</v>
      </c>
    </row>
    <row r="490" spans="1:3">
      <c r="A490" s="31">
        <v>1</v>
      </c>
      <c r="B490" s="31">
        <v>0.5</v>
      </c>
      <c r="C490" s="31">
        <v>0.25</v>
      </c>
    </row>
    <row r="491" spans="1:3">
      <c r="A491" s="31">
        <v>1</v>
      </c>
      <c r="B491" s="31">
        <v>0.5</v>
      </c>
      <c r="C491" s="31">
        <v>0.25</v>
      </c>
    </row>
    <row r="492" spans="1:3">
      <c r="A492" s="31">
        <v>1</v>
      </c>
      <c r="B492" s="31">
        <v>0.5</v>
      </c>
      <c r="C492" s="31">
        <v>0.25</v>
      </c>
    </row>
    <row r="493" spans="1:3">
      <c r="A493" s="31">
        <v>1</v>
      </c>
      <c r="B493" s="31">
        <v>0.5</v>
      </c>
      <c r="C493" s="31">
        <v>0.25</v>
      </c>
    </row>
    <row r="494" spans="1:3">
      <c r="A494" s="31">
        <v>1</v>
      </c>
      <c r="B494" s="31">
        <v>0.5</v>
      </c>
      <c r="C494" s="31">
        <v>0.25</v>
      </c>
    </row>
    <row r="495" spans="1:3">
      <c r="A495" s="31">
        <v>1</v>
      </c>
      <c r="B495" s="31">
        <v>0.5</v>
      </c>
      <c r="C495" s="31">
        <v>0.25</v>
      </c>
    </row>
    <row r="496" spans="1:3">
      <c r="A496" s="31">
        <v>1</v>
      </c>
      <c r="B496" s="31">
        <v>0.5</v>
      </c>
      <c r="C496" s="31">
        <v>0.25</v>
      </c>
    </row>
    <row r="497" spans="1:3">
      <c r="A497" s="31">
        <v>1</v>
      </c>
      <c r="B497" s="31">
        <v>0.5</v>
      </c>
      <c r="C497" s="31">
        <v>0.25</v>
      </c>
    </row>
    <row r="498" spans="1:3">
      <c r="A498" s="31">
        <v>1</v>
      </c>
      <c r="B498" s="31">
        <v>0.5</v>
      </c>
      <c r="C498" s="31">
        <v>0.25</v>
      </c>
    </row>
    <row r="499" spans="1:3">
      <c r="A499" s="31">
        <v>1</v>
      </c>
      <c r="B499" s="31">
        <v>0.5</v>
      </c>
      <c r="C499" s="31">
        <v>0.25</v>
      </c>
    </row>
    <row r="500" spans="1:3">
      <c r="A500" s="31">
        <v>1</v>
      </c>
      <c r="B500" s="31">
        <v>0.5</v>
      </c>
      <c r="C500" s="31">
        <v>0.25</v>
      </c>
    </row>
  </sheetData>
  <autoFilter ref="D1:D500"/>
  <mergeCells count="1">
    <mergeCell ref="I5:K5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theme="0" tint="-0.34998626667073579"/>
  </sheetPr>
  <dimension ref="A1:FJ4009"/>
  <sheetViews>
    <sheetView zoomScale="60" zoomScaleNormal="60" zoomScalePageLayoutView="60" workbookViewId="0"/>
  </sheetViews>
  <sheetFormatPr defaultColWidth="8.85546875" defaultRowHeight="12.75"/>
  <cols>
    <col min="1" max="1" width="26.7109375" style="98" customWidth="1"/>
    <col min="2" max="2" width="7.28515625" style="98" customWidth="1"/>
    <col min="3" max="3" width="5.28515625" style="91" bestFit="1" customWidth="1"/>
    <col min="4" max="4" width="14.85546875" style="99" customWidth="1"/>
    <col min="5" max="5" width="15" style="99" bestFit="1" customWidth="1"/>
    <col min="6" max="6" width="14.85546875" style="99" customWidth="1"/>
    <col min="7" max="7" width="13.42578125" style="91" bestFit="1" customWidth="1"/>
    <col min="8" max="8" width="12.28515625" style="91" customWidth="1"/>
    <col min="9" max="10" width="23.42578125" style="91" bestFit="1" customWidth="1"/>
    <col min="11" max="11" width="23.42578125" style="91" customWidth="1"/>
    <col min="12" max="12" width="23.42578125" style="91" bestFit="1" customWidth="1"/>
    <col min="13" max="13" width="11.140625" style="91" bestFit="1" customWidth="1"/>
    <col min="14" max="14" width="11.42578125" style="91" bestFit="1" customWidth="1"/>
    <col min="15" max="15" width="6.42578125" style="91" bestFit="1" customWidth="1"/>
    <col min="16" max="16" width="15" style="91" bestFit="1" customWidth="1"/>
    <col min="17" max="17" width="7.28515625" style="91" bestFit="1" customWidth="1"/>
    <col min="18" max="18" width="7.7109375" style="91" bestFit="1" customWidth="1"/>
    <col min="19" max="19" width="15" style="91" bestFit="1" customWidth="1"/>
    <col min="20" max="20" width="7.28515625" style="91" bestFit="1" customWidth="1"/>
    <col min="21" max="22" width="10.28515625" style="99" bestFit="1" customWidth="1"/>
    <col min="23" max="23" width="7.28515625" style="91" bestFit="1" customWidth="1"/>
    <col min="24" max="25" width="6.42578125" style="91" customWidth="1"/>
    <col min="26" max="27" width="11.42578125" style="91" bestFit="1" customWidth="1"/>
    <col min="28" max="28" width="6.7109375" style="91" bestFit="1" customWidth="1"/>
    <col min="29" max="29" width="15" style="91" bestFit="1" customWidth="1"/>
    <col min="30" max="30" width="7.28515625" style="91" bestFit="1" customWidth="1"/>
    <col min="31" max="31" width="7.42578125" style="91" bestFit="1" customWidth="1"/>
    <col min="32" max="32" width="15" style="91" bestFit="1" customWidth="1"/>
    <col min="33" max="33" width="7.28515625" style="91" bestFit="1" customWidth="1"/>
    <col min="34" max="35" width="10.28515625" style="99" bestFit="1" customWidth="1"/>
    <col min="36" max="36" width="7.28515625" style="91" bestFit="1" customWidth="1"/>
    <col min="37" max="38" width="8.85546875" style="91"/>
    <col min="39" max="40" width="11.42578125" style="91" bestFit="1" customWidth="1"/>
    <col min="41" max="41" width="7.140625" style="91" bestFit="1" customWidth="1"/>
    <col min="42" max="42" width="15" style="91" bestFit="1" customWidth="1"/>
    <col min="43" max="43" width="7.28515625" style="91" bestFit="1" customWidth="1"/>
    <col min="44" max="44" width="7.7109375" style="91" customWidth="1"/>
    <col min="45" max="45" width="15" style="91" bestFit="1" customWidth="1"/>
    <col min="46" max="46" width="7.28515625" style="91" bestFit="1" customWidth="1"/>
    <col min="47" max="48" width="10.28515625" style="99" bestFit="1" customWidth="1"/>
    <col min="49" max="49" width="7.28515625" style="91" bestFit="1" customWidth="1"/>
    <col min="50" max="51" width="8.85546875" style="91"/>
    <col min="52" max="53" width="11.42578125" style="91" bestFit="1" customWidth="1"/>
    <col min="54" max="54" width="6.42578125" style="91" bestFit="1" customWidth="1"/>
    <col min="55" max="55" width="15" style="91" bestFit="1" customWidth="1"/>
    <col min="56" max="56" width="7.28515625" style="91" bestFit="1" customWidth="1"/>
    <col min="57" max="57" width="8" style="91" customWidth="1"/>
    <col min="58" max="58" width="15" style="91" bestFit="1" customWidth="1"/>
    <col min="59" max="59" width="7.28515625" style="91" bestFit="1" customWidth="1"/>
    <col min="60" max="61" width="10.28515625" style="99" bestFit="1" customWidth="1"/>
    <col min="62" max="62" width="7.28515625" style="91" bestFit="1" customWidth="1"/>
    <col min="63" max="64" width="8.85546875" style="91"/>
    <col min="65" max="66" width="11.42578125" style="91" bestFit="1" customWidth="1"/>
    <col min="67" max="67" width="7.140625" style="91" bestFit="1" customWidth="1"/>
    <col min="68" max="68" width="15" style="91" bestFit="1" customWidth="1"/>
    <col min="69" max="69" width="7.28515625" style="91" bestFit="1" customWidth="1"/>
    <col min="70" max="70" width="7.7109375" style="91" bestFit="1" customWidth="1"/>
    <col min="71" max="71" width="15" style="91" bestFit="1" customWidth="1"/>
    <col min="72" max="72" width="7.28515625" style="91" bestFit="1" customWidth="1"/>
    <col min="73" max="74" width="10.28515625" style="99" bestFit="1" customWidth="1"/>
    <col min="75" max="75" width="8.140625" style="91" customWidth="1"/>
    <col min="76" max="77" width="8.85546875" style="91"/>
    <col min="78" max="79" width="11.42578125" style="91" bestFit="1" customWidth="1"/>
    <col min="80" max="80" width="7.140625" style="91" bestFit="1" customWidth="1"/>
    <col min="81" max="81" width="15" style="91" bestFit="1" customWidth="1"/>
    <col min="82" max="82" width="7.28515625" style="91" bestFit="1" customWidth="1"/>
    <col min="83" max="83" width="7.7109375" style="91" bestFit="1" customWidth="1"/>
    <col min="84" max="84" width="15" style="91" bestFit="1" customWidth="1"/>
    <col min="85" max="85" width="7.28515625" style="91" bestFit="1" customWidth="1"/>
    <col min="86" max="87" width="10.28515625" style="99" bestFit="1" customWidth="1"/>
    <col min="88" max="88" width="7.28515625" style="91" bestFit="1" customWidth="1"/>
    <col min="89" max="90" width="8.85546875" style="91"/>
    <col min="91" max="92" width="11.42578125" style="91" bestFit="1" customWidth="1"/>
    <col min="93" max="93" width="7.140625" style="91" bestFit="1" customWidth="1"/>
    <col min="94" max="94" width="15" style="91" bestFit="1" customWidth="1"/>
    <col min="95" max="95" width="7.28515625" style="91" bestFit="1" customWidth="1"/>
    <col min="96" max="96" width="7.7109375" style="91" bestFit="1" customWidth="1"/>
    <col min="97" max="97" width="15" style="91" bestFit="1" customWidth="1"/>
    <col min="98" max="98" width="7.28515625" style="91" bestFit="1" customWidth="1"/>
    <col min="99" max="100" width="10.28515625" style="99" bestFit="1" customWidth="1"/>
    <col min="101" max="101" width="7.28515625" style="91" bestFit="1" customWidth="1"/>
    <col min="102" max="103" width="8.85546875" style="91"/>
    <col min="104" max="105" width="11.42578125" style="91" bestFit="1" customWidth="1"/>
    <col min="106" max="106" width="7.140625" style="91" bestFit="1" customWidth="1"/>
    <col min="107" max="107" width="15" style="91" bestFit="1" customWidth="1"/>
    <col min="108" max="108" width="7.28515625" style="91" bestFit="1" customWidth="1"/>
    <col min="109" max="109" width="7.7109375" style="91" bestFit="1" customWidth="1"/>
    <col min="110" max="110" width="15" style="91" bestFit="1" customWidth="1"/>
    <col min="111" max="111" width="7.28515625" style="91" bestFit="1" customWidth="1"/>
    <col min="112" max="113" width="10.28515625" style="99" bestFit="1" customWidth="1"/>
    <col min="114" max="114" width="7.28515625" style="91" bestFit="1" customWidth="1"/>
    <col min="115" max="116" width="8.85546875" style="91"/>
    <col min="117" max="117" width="32.42578125" style="91" customWidth="1"/>
    <col min="118" max="118" width="11.42578125" style="91" bestFit="1" customWidth="1"/>
    <col min="119" max="119" width="10.28515625" style="91" bestFit="1" customWidth="1"/>
    <col min="120" max="120" width="15" style="91" bestFit="1" customWidth="1"/>
    <col min="121" max="121" width="7.28515625" style="91" bestFit="1" customWidth="1"/>
    <col min="122" max="122" width="7.42578125" style="91" bestFit="1" customWidth="1"/>
    <col min="123" max="123" width="15" style="91" bestFit="1" customWidth="1"/>
    <col min="124" max="124" width="7.28515625" style="91" bestFit="1" customWidth="1"/>
    <col min="125" max="126" width="10.28515625" style="99" bestFit="1" customWidth="1"/>
    <col min="127" max="127" width="7.28515625" style="91" bestFit="1" customWidth="1"/>
    <col min="128" max="129" width="8.85546875" style="91"/>
    <col min="130" max="130" width="41.85546875" style="91" bestFit="1" customWidth="1"/>
    <col min="131" max="131" width="11.42578125" style="91" bestFit="1" customWidth="1"/>
    <col min="132" max="132" width="9.7109375" style="91" bestFit="1" customWidth="1"/>
    <col min="133" max="133" width="15" style="91" bestFit="1" customWidth="1"/>
    <col min="134" max="134" width="7.28515625" style="91" bestFit="1" customWidth="1"/>
    <col min="135" max="135" width="7.42578125" style="91" bestFit="1" customWidth="1"/>
    <col min="136" max="136" width="15" style="91" bestFit="1" customWidth="1"/>
    <col min="137" max="137" width="7.28515625" style="91" bestFit="1" customWidth="1"/>
    <col min="138" max="139" width="10.28515625" style="99" bestFit="1" customWidth="1"/>
    <col min="140" max="140" width="7.28515625" style="91" bestFit="1" customWidth="1"/>
    <col min="141" max="142" width="8.85546875" style="91"/>
    <col min="143" max="143" width="41.85546875" style="91" bestFit="1" customWidth="1"/>
    <col min="144" max="144" width="11.42578125" style="91" bestFit="1" customWidth="1"/>
    <col min="145" max="145" width="9.42578125" style="91" bestFit="1" customWidth="1"/>
    <col min="146" max="146" width="15" style="91" bestFit="1" customWidth="1"/>
    <col min="147" max="147" width="7.28515625" style="91" bestFit="1" customWidth="1"/>
    <col min="148" max="148" width="7.42578125" style="91" bestFit="1" customWidth="1"/>
    <col min="149" max="149" width="15" style="91" bestFit="1" customWidth="1"/>
    <col min="150" max="150" width="7.28515625" style="91" bestFit="1" customWidth="1"/>
    <col min="151" max="152" width="10.28515625" style="99" bestFit="1" customWidth="1"/>
    <col min="153" max="153" width="7.28515625" style="91" bestFit="1" customWidth="1"/>
    <col min="154" max="155" width="8.85546875" style="98"/>
    <col min="156" max="156" width="8.28515625" style="98" bestFit="1" customWidth="1"/>
    <col min="157" max="157" width="8.85546875" style="98"/>
    <col min="158" max="158" width="14.85546875" style="98" bestFit="1" customWidth="1"/>
    <col min="159" max="159" width="15.28515625" style="98" bestFit="1" customWidth="1"/>
    <col min="160" max="161" width="9" style="98" bestFit="1" customWidth="1"/>
    <col min="162" max="162" width="15.28515625" style="98" bestFit="1" customWidth="1"/>
    <col min="163" max="163" width="9" style="98" bestFit="1" customWidth="1"/>
    <col min="164" max="165" width="10.7109375" style="98" bestFit="1" customWidth="1"/>
    <col min="166" max="166" width="9" style="98" bestFit="1" customWidth="1"/>
    <col min="167" max="16384" width="8.85546875" style="98"/>
  </cols>
  <sheetData>
    <row r="1" spans="1:166" ht="16.5" customHeight="1">
      <c r="A1" s="93"/>
      <c r="B1" s="94"/>
      <c r="D1" s="95" t="s">
        <v>16</v>
      </c>
      <c r="E1" s="95" t="s">
        <v>26</v>
      </c>
      <c r="F1" s="95" t="s">
        <v>105</v>
      </c>
      <c r="G1" s="96" t="s">
        <v>15</v>
      </c>
      <c r="H1" s="96" t="s">
        <v>27</v>
      </c>
      <c r="I1" s="97" t="s">
        <v>57</v>
      </c>
      <c r="J1" s="97" t="s">
        <v>58</v>
      </c>
      <c r="K1" s="97" t="s">
        <v>101</v>
      </c>
      <c r="L1" s="98"/>
      <c r="M1" s="97" t="s">
        <v>42</v>
      </c>
      <c r="O1" s="91" t="s">
        <v>38</v>
      </c>
      <c r="P1" s="91" t="s">
        <v>39</v>
      </c>
      <c r="R1" s="91" t="s">
        <v>38</v>
      </c>
      <c r="S1" s="91" t="s">
        <v>39</v>
      </c>
      <c r="U1" s="99" t="s">
        <v>40</v>
      </c>
      <c r="V1" s="99" t="s">
        <v>40</v>
      </c>
      <c r="Z1" s="97" t="s">
        <v>41</v>
      </c>
      <c r="AB1" s="91" t="s">
        <v>38</v>
      </c>
      <c r="AC1" s="91" t="s">
        <v>39</v>
      </c>
      <c r="AE1" s="91" t="s">
        <v>38</v>
      </c>
      <c r="AF1" s="91" t="s">
        <v>39</v>
      </c>
      <c r="AH1" s="99" t="s">
        <v>40</v>
      </c>
      <c r="AI1" s="99" t="s">
        <v>40</v>
      </c>
      <c r="AM1" s="97" t="s">
        <v>43</v>
      </c>
      <c r="AO1" s="91" t="s">
        <v>38</v>
      </c>
      <c r="AP1" s="91" t="s">
        <v>39</v>
      </c>
      <c r="AR1" s="91" t="s">
        <v>38</v>
      </c>
      <c r="AS1" s="91" t="s">
        <v>39</v>
      </c>
      <c r="AU1" s="99" t="s">
        <v>40</v>
      </c>
      <c r="AV1" s="99" t="s">
        <v>40</v>
      </c>
      <c r="AZ1" s="97" t="s">
        <v>44</v>
      </c>
      <c r="BB1" s="91" t="s">
        <v>38</v>
      </c>
      <c r="BC1" s="91" t="s">
        <v>39</v>
      </c>
      <c r="BE1" s="91" t="s">
        <v>38</v>
      </c>
      <c r="BF1" s="91" t="s">
        <v>39</v>
      </c>
      <c r="BH1" s="99" t="s">
        <v>40</v>
      </c>
      <c r="BI1" s="99" t="s">
        <v>40</v>
      </c>
      <c r="BM1" s="97" t="s">
        <v>45</v>
      </c>
      <c r="BO1" s="91" t="s">
        <v>38</v>
      </c>
      <c r="BP1" s="91" t="s">
        <v>39</v>
      </c>
      <c r="BR1" s="91" t="s">
        <v>38</v>
      </c>
      <c r="BS1" s="91" t="s">
        <v>39</v>
      </c>
      <c r="BU1" s="99" t="s">
        <v>40</v>
      </c>
      <c r="BV1" s="99" t="s">
        <v>40</v>
      </c>
      <c r="BZ1" s="97" t="s">
        <v>46</v>
      </c>
      <c r="CB1" s="91" t="s">
        <v>38</v>
      </c>
      <c r="CC1" s="91" t="s">
        <v>39</v>
      </c>
      <c r="CE1" s="91" t="s">
        <v>38</v>
      </c>
      <c r="CF1" s="91" t="s">
        <v>39</v>
      </c>
      <c r="CH1" s="99" t="s">
        <v>40</v>
      </c>
      <c r="CI1" s="99" t="s">
        <v>40</v>
      </c>
      <c r="CM1" s="97" t="s">
        <v>47</v>
      </c>
      <c r="CO1" s="91" t="s">
        <v>38</v>
      </c>
      <c r="CP1" s="91" t="s">
        <v>39</v>
      </c>
      <c r="CR1" s="91" t="s">
        <v>38</v>
      </c>
      <c r="CS1" s="91" t="s">
        <v>39</v>
      </c>
      <c r="CU1" s="99" t="s">
        <v>40</v>
      </c>
      <c r="CV1" s="99" t="s">
        <v>40</v>
      </c>
      <c r="CZ1" s="97" t="s">
        <v>48</v>
      </c>
      <c r="DB1" s="91" t="s">
        <v>38</v>
      </c>
      <c r="DC1" s="91" t="s">
        <v>39</v>
      </c>
      <c r="DE1" s="91" t="s">
        <v>38</v>
      </c>
      <c r="DF1" s="91" t="s">
        <v>39</v>
      </c>
      <c r="DH1" s="99" t="s">
        <v>40</v>
      </c>
      <c r="DI1" s="99" t="s">
        <v>40</v>
      </c>
      <c r="DM1" s="97" t="s">
        <v>50</v>
      </c>
      <c r="DO1" s="91" t="s">
        <v>38</v>
      </c>
      <c r="DP1" s="91" t="s">
        <v>39</v>
      </c>
      <c r="DR1" s="91" t="s">
        <v>38</v>
      </c>
      <c r="DS1" s="91" t="s">
        <v>39</v>
      </c>
      <c r="DU1" s="99" t="s">
        <v>40</v>
      </c>
      <c r="DV1" s="99" t="s">
        <v>40</v>
      </c>
      <c r="DZ1" s="97" t="s">
        <v>59</v>
      </c>
      <c r="EB1" s="91" t="s">
        <v>38</v>
      </c>
      <c r="EC1" s="91" t="s">
        <v>39</v>
      </c>
      <c r="EE1" s="91" t="s">
        <v>38</v>
      </c>
      <c r="EF1" s="91" t="s">
        <v>39</v>
      </c>
      <c r="EH1" s="99" t="s">
        <v>40</v>
      </c>
      <c r="EI1" s="99" t="s">
        <v>40</v>
      </c>
      <c r="EM1" s="97" t="s">
        <v>60</v>
      </c>
      <c r="EO1" s="91" t="s">
        <v>38</v>
      </c>
      <c r="EP1" s="91" t="s">
        <v>39</v>
      </c>
      <c r="ER1" s="91" t="s">
        <v>38</v>
      </c>
      <c r="ES1" s="91" t="s">
        <v>39</v>
      </c>
      <c r="EU1" s="99" t="s">
        <v>40</v>
      </c>
      <c r="EV1" s="99" t="s">
        <v>40</v>
      </c>
      <c r="EX1" s="91"/>
      <c r="EY1" s="91"/>
      <c r="EZ1" s="97" t="s">
        <v>101</v>
      </c>
      <c r="FA1" s="91"/>
      <c r="FB1" s="91" t="s">
        <v>38</v>
      </c>
      <c r="FC1" s="91" t="s">
        <v>39</v>
      </c>
      <c r="FD1" s="91"/>
      <c r="FE1" s="91" t="s">
        <v>38</v>
      </c>
      <c r="FF1" s="91" t="s">
        <v>39</v>
      </c>
      <c r="FG1" s="91"/>
      <c r="FH1" s="99" t="s">
        <v>40</v>
      </c>
      <c r="FI1" s="99" t="s">
        <v>40</v>
      </c>
      <c r="FJ1" s="91"/>
    </row>
    <row r="2" spans="1:166" ht="24">
      <c r="A2" s="100"/>
      <c r="B2" s="101"/>
      <c r="C2" s="91">
        <v>1</v>
      </c>
      <c r="D2" s="99">
        <f>IF(OR(Layout!L15 = "P"), Layout!V15, 0)</f>
        <v>0</v>
      </c>
      <c r="E2" s="99">
        <f t="array" ref="E2">IF(OR(Layout!L15 = "P", Layout!L15 = "A"), Layout!W15, 0)</f>
        <v>0</v>
      </c>
      <c r="F2" s="99">
        <f>IF(OR(Layout!L15 = "P", Layout!L15 = "A"), Layout!I15, 0)</f>
        <v>0</v>
      </c>
      <c r="G2" s="91" t="str">
        <f t="array" ref="G2">IF(OR(Layout!L15 = "P", Layout!L15 = "A"), Layout!G15, "")</f>
        <v/>
      </c>
      <c r="H2" s="91" t="str">
        <f>IF(Layout!G15 &gt; 0, Layout!G15, "")</f>
        <v>ORAPRODA</v>
      </c>
      <c r="I2" s="102">
        <f>IF(Layout!Y15 &gt; 0, Layout!Y15, 0)</f>
        <v>1000</v>
      </c>
      <c r="J2" s="92">
        <f t="array" ref="J2">IF(Layout!AA15 &gt; 0, Layout!AA15, 0)</f>
        <v>1000</v>
      </c>
      <c r="K2" s="92">
        <f>IF(Layout!K15 &gt; 0, Layout!K15, 0)</f>
        <v>9000</v>
      </c>
      <c r="L2" s="98"/>
      <c r="N2" s="91" t="str">
        <f>G502</f>
        <v>FREE</v>
      </c>
      <c r="O2" s="99">
        <f>D502</f>
        <v>72</v>
      </c>
      <c r="P2" s="103">
        <f t="array" ref="P2">O2+(ROWS(O2:O$2)/1000*(O2&lt;&gt;0))</f>
        <v>72.001000000000005</v>
      </c>
      <c r="Q2" s="103">
        <f t="array" ref="Q2">MATCH(SMALL(P:P,COUNTIF(P:P,0)+ROWS(P$2:P2)),P:P,0)</f>
        <v>2</v>
      </c>
      <c r="R2" s="99">
        <f>E502</f>
        <v>256</v>
      </c>
      <c r="S2" s="103">
        <f t="array" ref="S2">R2+(ROWS(R2:R$2)/1000*(R2&lt;&gt;0))</f>
        <v>256.00099999999998</v>
      </c>
      <c r="T2" s="103">
        <f>MATCH(SMALL(S:S,COUNTIF(S:S,0)+ROWS(S$2:S2)),S:S,0)</f>
        <v>2</v>
      </c>
      <c r="U2" s="104">
        <f t="array" aca="1" ref="U2" ca="1">OFFSET($N$1,MATCH(INDEX(P:P,SMALL(OFFSET(Q$2,0,0,COUNTIF(P:P,"&gt;0"),1),ROWS(P$2:P2)),1),P$2:P$502,0),1,1,1)</f>
        <v>72</v>
      </c>
      <c r="V2" s="104">
        <f t="array" aca="1" ref="V2" ca="1">OFFSET($Q$1,MATCH(INDEX(S:S,SMALL(OFFSET(T$2,0,0,COUNTIF(S:S,"&gt;0"),1),ROWS(S$2:S2)),1),S$2:S$502,0),1,1,1)</f>
        <v>256</v>
      </c>
      <c r="W2" s="103" t="str">
        <f ca="1">OFFSET(N$1,MATCH(INDEX(S:S,SMALL(OFFSET(T$2,0,0,COUNTIF(S:S,"&gt;0"),1),ROWS(S$2:S2)),1),S$2:S$502,0),0,1,1)</f>
        <v>FREE</v>
      </c>
      <c r="AA2" s="91" t="str">
        <f>G1003</f>
        <v>FREE</v>
      </c>
      <c r="AB2" s="99">
        <f>D1003</f>
        <v>72</v>
      </c>
      <c r="AC2" s="103">
        <f t="array" ref="AC2">AB2+(ROWS(AB2:AB$2)/1000*(AB2&lt;&gt;0))</f>
        <v>72.001000000000005</v>
      </c>
      <c r="AD2" s="103">
        <f t="array" ref="AD2">MATCH(SMALL(AC:AC,COUNTIF(AC:AC,0)+ROWS(AC$2:AC2)),AC:AC,0)</f>
        <v>2</v>
      </c>
      <c r="AE2" s="99">
        <f>E1003</f>
        <v>256</v>
      </c>
      <c r="AF2" s="103">
        <f t="array" ref="AF2">AE2+(ROWS(AE2:AE$2)/1000*(AE2&lt;&gt;0))</f>
        <v>256.00099999999998</v>
      </c>
      <c r="AG2" s="103">
        <f>MATCH(SMALL(AF:AF,COUNTIF(AF:AF,0)+ROWS(AF$2:AF2)),AF:AF,0)</f>
        <v>2</v>
      </c>
      <c r="AH2" s="104">
        <f ca="1">OFFSET($AA$1,MATCH(INDEX(AC:AC,SMALL(OFFSET(AD$2,0,0,COUNTIF(AC:AC,"&gt;0"),1),ROWS(AC$2:AC2)),1),AC$2:AC$502,0),1,1,1)</f>
        <v>72</v>
      </c>
      <c r="AI2" s="104">
        <f ca="1">OFFSET($AD$1,MATCH(INDEX(AF:AF,SMALL(OFFSET(AG$2,0,0,COUNTIF(AF:AF,"&gt;0"),1),ROWS(AF$2:AF2)),1),AF$2:AF$502,0),1,1,1)</f>
        <v>256</v>
      </c>
      <c r="AJ2" s="103" t="str">
        <f ca="1">OFFSET(AA$1,MATCH(INDEX(AF:AF,SMALL(OFFSET(AG$2,0,0,COUNTIF(AF:AF,"&gt;0"),1),ROWS(AF$2:AF2)),1),AF$2:AF$502,0),0,1,1)</f>
        <v>FREE</v>
      </c>
      <c r="AN2" s="91" t="str">
        <f>G1504</f>
        <v>FREE</v>
      </c>
      <c r="AO2" s="99">
        <f>D1504</f>
        <v>54</v>
      </c>
      <c r="AP2" s="103">
        <f t="array" ref="AP2">AO2+(ROWS(AO2:AO$2)/1000*(AO2&lt;&gt;0))</f>
        <v>54.000999999999998</v>
      </c>
      <c r="AQ2" s="103">
        <f t="array" ref="AQ2">MATCH(SMALL(AP:AP,COUNTIF(AP:AP,0)+ROWS(AP$2:AP2)),AP:AP,0)</f>
        <v>3</v>
      </c>
      <c r="AR2" s="99">
        <f>E1504</f>
        <v>196</v>
      </c>
      <c r="AS2" s="103">
        <f t="array" ref="AS2">AR2+(ROWS(AR2:AR$2)/1000*(AR2&lt;&gt;0))</f>
        <v>196.001</v>
      </c>
      <c r="AT2" s="103">
        <f>MATCH(SMALL(AS:AS,COUNTIF(AS:AS,0)+ROWS(AS$2:AS2)),AS:AS,0)</f>
        <v>3</v>
      </c>
      <c r="AU2" s="104">
        <f ca="1">OFFSET($AN$1,MATCH(INDEX(AP:AP,SMALL(OFFSET(AQ$2,0,0,COUNTIF(AP:AP,"&gt;0"),1),ROWS(AP$2:AP2)),1),AP$2:AP$502,0),1,1,1)</f>
        <v>54</v>
      </c>
      <c r="AV2" s="104">
        <f ca="1">OFFSET($AQ$1,MATCH(INDEX(AS:AS,SMALL(OFFSET(AT$2,0,0,COUNTIF(AS:AS,"&gt;0"),1),ROWS(AS$2:AS2)),1),AS$2:AS$502,0),1,1,1)</f>
        <v>196</v>
      </c>
      <c r="AW2" s="103" t="str">
        <f ca="1">OFFSET(AN$1,MATCH(INDEX(AS:AS,SMALL(OFFSET(AT$2,0,0,COUNTIF(AS:AS,"&gt;0"),1),ROWS(AS$2:AS2)),1),AS$2:AS$502,0),0,1,1)</f>
        <v>FREE</v>
      </c>
      <c r="BA2" s="91" t="str">
        <f>G2005</f>
        <v>FREE</v>
      </c>
      <c r="BB2" s="99">
        <f>D2005</f>
        <v>54</v>
      </c>
      <c r="BC2" s="103">
        <f t="array" ref="BC2">BB2+(ROWS(BB2:BB$2)/1000*(BB2&lt;&gt;0))</f>
        <v>54.000999999999998</v>
      </c>
      <c r="BD2" s="103">
        <f t="array" ref="BD2">MATCH(SMALL(BC:BC,COUNTIF(BC:BC,0)+ROWS(BC$2:BC2)),BC:BC,0)</f>
        <v>3</v>
      </c>
      <c r="BE2" s="99">
        <f>E2005</f>
        <v>196</v>
      </c>
      <c r="BF2" s="103">
        <f t="array" ref="BF2">BE2+(ROWS(BE2:BE$2)/1000*(BE2&lt;&gt;0))</f>
        <v>196.001</v>
      </c>
      <c r="BG2" s="103">
        <f>MATCH(SMALL(BF:BF,COUNTIF(BF:BF,0)+ROWS(BF$2:BF2)),BF:BF,0)</f>
        <v>3</v>
      </c>
      <c r="BH2" s="104">
        <f ca="1">OFFSET($BA$1,MATCH(INDEX(BC:BC,SMALL(OFFSET(BD$2,0,0,COUNTIF(BC:BC,"&gt;0"),1),ROWS(BC$2:BC2)),1),BC$2:BC$502,0),1,1,1)</f>
        <v>54</v>
      </c>
      <c r="BI2" s="104">
        <f ca="1">OFFSET($BD$1,MATCH(INDEX(BF:BF,SMALL(OFFSET(BG$2,0,0,COUNTIF(BF:BF,"&gt;0"),1),ROWS(BF$2:BF2)),1),BF$2:BF$502,0),1,1,1)</f>
        <v>196</v>
      </c>
      <c r="BJ2" s="103" t="str">
        <f ca="1">OFFSET(BA$1,MATCH(INDEX(BF:BF,SMALL(OFFSET(BG$2,0,0,COUNTIF(BF:BF,"&gt;0"),1),ROWS(BF$2:BF2)),1),BF$2:BF$502,0),0,1,1)</f>
        <v>FREE</v>
      </c>
      <c r="BN2" s="91" t="str">
        <f>G2506</f>
        <v>FREE</v>
      </c>
      <c r="BO2" s="99">
        <f>D2506</f>
        <v>72</v>
      </c>
      <c r="BP2" s="103">
        <f t="array" ref="BP2">BO2+(ROWS(BO2:BO$2)/1000*(BO2&lt;&gt;0))</f>
        <v>72.001000000000005</v>
      </c>
      <c r="BQ2" s="103">
        <f t="array" ref="BQ2">MATCH(SMALL(BP:BP,COUNTIF(BP:BP,0)+ROWS(BP$2:BP2)),BP:BP,0)</f>
        <v>2</v>
      </c>
      <c r="BR2" s="99">
        <f>E2506</f>
        <v>256</v>
      </c>
      <c r="BS2" s="103">
        <f t="array" ref="BS2">BR2+(ROWS(BR2:BR$2)/1000*(BR2&lt;&gt;0))</f>
        <v>256.00099999999998</v>
      </c>
      <c r="BT2" s="103">
        <f>MATCH(SMALL(BS:BS,COUNTIF(BS:BS,0)+ROWS(BS$2:BS2)),BS:BS,0)</f>
        <v>2</v>
      </c>
      <c r="BU2" s="104">
        <f ca="1">OFFSET($BN$1,MATCH(INDEX(BP:BP,SMALL(OFFSET(BQ$2,0,0,COUNTIF(BP:BP,"&gt;0"),1),ROWS(BP$2:BP2)),1),BP$2:BP$502,0),1,1,1)</f>
        <v>72</v>
      </c>
      <c r="BV2" s="104">
        <f ca="1">OFFSET($BQ$1,MATCH(INDEX(BS:BS,SMALL(OFFSET(BT$2,0,0,COUNTIF(BS:BS,"&gt;0"),1),ROWS(BS$2:BS2)),1),BS$2:BS$502,0),1,1,1)</f>
        <v>256</v>
      </c>
      <c r="BW2" s="103" t="str">
        <f ca="1">OFFSET(BN$1,MATCH(INDEX(BS:BS,SMALL(OFFSET(BT$2,0,0,COUNTIF(BS:BS,"&gt;0"),1),ROWS(BS$2:BS2)),1),BS$2:BS$502,0),0,1,1)</f>
        <v>FREE</v>
      </c>
      <c r="CA2" s="91" t="str">
        <f>G3007</f>
        <v>FREE</v>
      </c>
      <c r="CB2" s="99">
        <f>D3007</f>
        <v>72</v>
      </c>
      <c r="CC2" s="103">
        <f t="array" ref="CC2">CB2+(ROWS(CB2:CB$2)/1000*(CB2&lt;&gt;0))</f>
        <v>72.001000000000005</v>
      </c>
      <c r="CD2" s="103">
        <f t="array" ref="CD2">MATCH(SMALL(CC:CC,COUNTIF(CC:CC,0)+ROWS(CC$2:CC2)),CC:CC,0)</f>
        <v>2</v>
      </c>
      <c r="CE2" s="99">
        <f>E3007</f>
        <v>256</v>
      </c>
      <c r="CF2" s="103">
        <f t="array" ref="CF2">CE2+(ROWS(CE2:CE$2)/1000*(CE2&lt;&gt;0))</f>
        <v>256.00099999999998</v>
      </c>
      <c r="CG2" s="103">
        <f>MATCH(SMALL(CF:CF,COUNTIF(CF:CF,0)+ROWS(CF$2:CF2)),CF:CF,0)</f>
        <v>2</v>
      </c>
      <c r="CH2" s="104">
        <f ca="1">OFFSET($CA$1,MATCH(INDEX(CC:CC,SMALL(OFFSET(CD$2,0,0,COUNTIF(CC:CC,"&gt;0"),1),ROWS(CC$2:CC2)),1),CC$2:CC$502,0),1,1,1)</f>
        <v>72</v>
      </c>
      <c r="CI2" s="104">
        <f t="array" aca="1" ref="CI2" ca="1">OFFSET($CD$1,MATCH(INDEX(CF:CF,SMALL(OFFSET(CG$2,0,0,COUNTIF(CF:CF,"&gt;0"),1),ROWS(CF$2:CF2)),1),CF$2:CF$502,0),1,1,1)</f>
        <v>256</v>
      </c>
      <c r="CJ2" s="103" t="str">
        <f ca="1">OFFSET(CA$1,MATCH(INDEX(CF:CF,SMALL(OFFSET(CG$2,0,0,COUNTIF(CF:CF,"&gt;0"),1),ROWS(CF$2:CF2)),1),CF$2:CF$502,0),0,1,1)</f>
        <v>FREE</v>
      </c>
      <c r="CN2" s="91" t="str">
        <f>G3508</f>
        <v>FREE</v>
      </c>
      <c r="CO2" s="99">
        <f>D3508</f>
        <v>72</v>
      </c>
      <c r="CP2" s="103">
        <f t="array" ref="CP2">CO2+(ROWS(CO2:CO$2)/1000*(CO2&lt;&gt;0))</f>
        <v>72.001000000000005</v>
      </c>
      <c r="CQ2" s="103">
        <f t="array" ref="CQ2">MATCH(SMALL(CP:CP,COUNTIF(CP:CP,0)+ROWS(CP$2:CP2)),CP:CP,0)</f>
        <v>2</v>
      </c>
      <c r="CR2" s="99">
        <f>E3508</f>
        <v>256</v>
      </c>
      <c r="CS2" s="103">
        <f t="array" ref="CS2">CR2+(ROWS(CR2:CR$2)/1000*(CR2&lt;&gt;0))</f>
        <v>256.00099999999998</v>
      </c>
      <c r="CT2" s="103">
        <f>MATCH(SMALL(CS:CS,COUNTIF(CS:CS,0)+ROWS(CS$2:CS2)),CS:CS,0)</f>
        <v>2</v>
      </c>
      <c r="CU2" s="104">
        <f t="array" aca="1" ref="CU2" ca="1">OFFSET($CN$1,MATCH(INDEX(CP:CP,SMALL(OFFSET(CQ$2,0,0,COUNTIF(CP:CP,"&gt;0"),1),ROWS(CP$2:CP2)),1),CP$2:CP$502,0),1,1,1)</f>
        <v>72</v>
      </c>
      <c r="CV2" s="104">
        <f t="array" aca="1" ref="CV2" ca="1">OFFSET($CQ$1,MATCH(INDEX(CS:CS,SMALL(OFFSET(CT$2,0,0,COUNTIF(CS:CS,"&gt;0"),1),ROWS(CS$2:CS2)),1),CS$2:CS$502,0),1,1,1)</f>
        <v>256</v>
      </c>
      <c r="CW2" s="103" t="str">
        <f ca="1">OFFSET(CN$1,MATCH(INDEX(CS:CS,SMALL(OFFSET(CT$2,0,0,COUNTIF(CS:CS,"&gt;0"),1),ROWS(CS$2:CS2)),1),CS$2:CS$502,0),0,1,1)</f>
        <v>FREE</v>
      </c>
      <c r="DA2" s="91" t="str">
        <f>G4009</f>
        <v>FREE</v>
      </c>
      <c r="DB2" s="99">
        <f>D4009</f>
        <v>72</v>
      </c>
      <c r="DC2" s="103">
        <f t="array" ref="DC2">DB2+(ROWS(DB2:DB$2)/1000*(DB2&lt;&gt;0))</f>
        <v>72.001000000000005</v>
      </c>
      <c r="DD2" s="103">
        <f t="array" ref="DD2">MATCH(SMALL(DC:DC,COUNTIF(DC:DC,0)+ROWS(DC$2:DC2)),DC:DC,0)</f>
        <v>2</v>
      </c>
      <c r="DE2" s="99">
        <f>E4009</f>
        <v>256</v>
      </c>
      <c r="DF2" s="103">
        <f t="array" ref="DF2">DE2+(ROWS(DE2:DE$2)/1000*(DE2&lt;&gt;0))</f>
        <v>256.00099999999998</v>
      </c>
      <c r="DG2" s="103">
        <f>MATCH(SMALL(DF:DF,COUNTIF(DF:DF,0)+ROWS(DF$2:DF2)),DF:DF,0)</f>
        <v>2</v>
      </c>
      <c r="DH2" s="104">
        <f t="array" aca="1" ref="DH2" ca="1">OFFSET($DA$1,MATCH(INDEX(DC:DC,SMALL(OFFSET(DD$2,0,0,COUNTIF(DC:DC,"&gt;0"),1),ROWS(DC$2:DC2)),1),DC$2:DC$502,0),1,1,1)</f>
        <v>72</v>
      </c>
      <c r="DI2" s="104">
        <f t="array" aca="1" ref="DI2" ca="1">OFFSET($DD$1,MATCH(INDEX(DF:DF,SMALL(OFFSET(DG$2,0,0,COUNTIF(DF:DF,"&gt;0"),1),ROWS(DF$2:DF2)),1),DF$2:DF$502,0),1,1,1)</f>
        <v>256</v>
      </c>
      <c r="DJ2" s="103" t="str">
        <f ca="1">OFFSET(DA$1,MATCH(INDEX(DF:DF,SMALL(OFFSET(DG$2,0,0,COUNTIF(DF:DF,"&gt;0"),1),ROWS(DF$2:DF2)),1),DF$2:DF$502,0),0,1,1)</f>
        <v>FREE</v>
      </c>
      <c r="DN2" s="91" t="str">
        <f>H502</f>
        <v>FREE</v>
      </c>
      <c r="DO2" s="99">
        <f>I502</f>
        <v>151600</v>
      </c>
      <c r="DP2" s="103">
        <f t="array" ref="DP2">DO2+(ROWS(DO2:DO$2)/1000*(DO2&lt;&gt;0))</f>
        <v>151600.00099999999</v>
      </c>
      <c r="DQ2" s="103">
        <f t="array" ref="DQ2">MATCH(SMALL(DP:DP,COUNTIF(DP:DP,0)+ROWS(DP$2:DP2)),DP:DP,0)</f>
        <v>3</v>
      </c>
      <c r="DR2" s="99">
        <f>T4009</f>
        <v>0</v>
      </c>
      <c r="DS2" s="103">
        <f t="array" ref="DS2">DR2+(ROWS(DR2:DR$2)/1000*(DR2&lt;&gt;0))</f>
        <v>0</v>
      </c>
      <c r="DT2" s="103" t="e">
        <f>MATCH(SMALL(DS:DS,COUNTIF(DS:DS,0)+ROWS(DS$2:DS2)),DS:DS,0)</f>
        <v>#NUM!</v>
      </c>
      <c r="DU2" s="104">
        <f t="array" aca="1" ref="DU2" ca="1">OFFSET($DN$1,MATCH(INDEX(DP:DP,SMALL(OFFSET(DQ$2,0,0,COUNTIF(DP:DP,"&gt;0"),1),ROWS(DP$2:DP2)),1),DP$2:DP$503,0),1,1,1)</f>
        <v>151600</v>
      </c>
      <c r="DV2" s="104" t="e">
        <f t="array" aca="1" ref="DV2" ca="1">OFFSET($DQ$1,MATCH(INDEX(DS:DS,SMALL(OFFSET(DT$2,0,0,COUNTIF(DS:DS,"&gt;0"),1),ROWS(DS$2:DS2)),1),DS$2:DS$503,0),1,1,1)</f>
        <v>#REF!</v>
      </c>
      <c r="DW2" s="103" t="str">
        <f t="array" aca="1" ref="DW2" ca="1">OFFSET(DN$1,MATCH(INDEX(DP:DP,SMALL(OFFSET(DQ$2,0,0,COUNTIF(DP:DP,"&gt;0"),1),ROWS(DP$2:DP2)),1),DP$2:DP$503,0),0,1,1)</f>
        <v>FREE</v>
      </c>
      <c r="EA2" s="91" t="str">
        <f t="shared" ref="EA2:EA65" si="0">H2</f>
        <v>ORAPRODA</v>
      </c>
      <c r="EB2" s="99">
        <f t="shared" ref="EB2:EB65" si="1">I2</f>
        <v>1000</v>
      </c>
      <c r="EC2" s="103">
        <f t="array" ref="EC2">EB2+(ROWS(EB2:EB$2)/1000*(EB2&lt;&gt;0))</f>
        <v>1000.001</v>
      </c>
      <c r="ED2" s="103">
        <f t="array" ref="ED2">MATCH(SMALL(EC:EC,COUNTIF(EC:EC,0)+ROWS(EC$2:EC2)),EC:EC,0)</f>
        <v>2</v>
      </c>
      <c r="EE2" s="99">
        <f>AG4009</f>
        <v>0</v>
      </c>
      <c r="EF2" s="103">
        <f t="array" ref="EF2">EE2+(ROWS(EE2:EE$2)/1000*(EE2&lt;&gt;0))</f>
        <v>0</v>
      </c>
      <c r="EG2" s="103" t="e">
        <f>MATCH(SMALL(EF:EF,COUNTIF(EF:EF,0)+ROWS(EF$2:EF2)),EF:EF,0)</f>
        <v>#NUM!</v>
      </c>
      <c r="EH2" s="104">
        <f t="array" aca="1" ref="EH2" ca="1">OFFSET($EA$1,MATCH(INDEX(EC:EC,SMALL(OFFSET(ED$2,0,0,COUNTIF(EC:EC,"&gt;0"),1),ROWS(EC$2:EC2)),1),EC$2:EC$501,0),1,1,1)</f>
        <v>1000</v>
      </c>
      <c r="EI2" s="104" t="e">
        <f t="array" aca="1" ref="EI2" ca="1">OFFSET($ED$1,MATCH(INDEX(EF:EF,SMALL(OFFSET(EG$2,0,0,COUNTIF(EF:EF,"&gt;0"),1),ROWS(EF$2:EF2)),1),EF$2:EF$501,0),1,1,1)</f>
        <v>#REF!</v>
      </c>
      <c r="EJ2" s="103" t="str">
        <f t="array" aca="1" ref="EJ2" ca="1">OFFSET(EA$1,MATCH(INDEX(EC:EC,SMALL(OFFSET(ED$2,0,0,COUNTIF(EC:EC,"&gt;0"),1),ROWS(EC$2:EC2)),1),EC$2:EC$501,0),0,1,1)</f>
        <v>ORAPRODA</v>
      </c>
      <c r="EN2" s="91" t="str">
        <f t="shared" ref="EN2:EN65" si="2">H2</f>
        <v>ORAPRODA</v>
      </c>
      <c r="EO2" s="99">
        <f t="shared" ref="EO2:EO65" si="3">J2</f>
        <v>1000</v>
      </c>
      <c r="EP2" s="103">
        <f t="array" ref="EP2">EO2+(ROWS(EO2:EO$2)/1000*(EO2&lt;&gt;0))</f>
        <v>1000.001</v>
      </c>
      <c r="EQ2" s="103">
        <f t="array" ref="EQ2">MATCH(SMALL(EP:EP,COUNTIF(EP:EP,0)+ROWS(EP$2:EP2)),EP:EP,0)</f>
        <v>2</v>
      </c>
      <c r="ER2" s="99">
        <f>AT4009</f>
        <v>0</v>
      </c>
      <c r="ES2" s="103">
        <f t="array" ref="ES2">ER2+(ROWS(ER2:ER$2)/1000*(ER2&lt;&gt;0))</f>
        <v>0</v>
      </c>
      <c r="ET2" s="103" t="e">
        <f>MATCH(SMALL(ES:ES,COUNTIF(ES:ES,0)+ROWS(ES$2:ES2)),ES:ES,0)</f>
        <v>#NUM!</v>
      </c>
      <c r="EU2" s="104">
        <f t="array" aca="1" ref="EU2" ca="1">OFFSET($EN$1,MATCH(INDEX(EP:EP,SMALL(OFFSET(EQ$2,0,0,COUNTIF(EP:EP,"&gt;0"),1),ROWS(EP$2:EP2)),1),EP$2:EP$501,0),1,1,1)</f>
        <v>1000</v>
      </c>
      <c r="EV2" s="104" t="e">
        <f t="array" aca="1" ref="EV2" ca="1">OFFSET($EN$1,MATCH(INDEX(ES:ES,SMALL(OFFSET(ET$2,0,0,COUNTIF(ES:ES,"&gt;0"),1),ROWS(ES$2:ES2)),1),ES$2:ES$501,0),1,1,1)</f>
        <v>#REF!</v>
      </c>
      <c r="EW2" s="103" t="str">
        <f t="array" aca="1" ref="EW2" ca="1">OFFSET(EN$1,MATCH(INDEX(EP:EP,SMALL(OFFSET(EQ$2,0,0,COUNTIF(EP:EP,"&gt;0"),1),ROWS(EP$2:EP2)),1),EP$2:EP$501,0),0,1,1)</f>
        <v>ORAPRODA</v>
      </c>
      <c r="EX2" s="91"/>
      <c r="EY2" s="91"/>
      <c r="EZ2" s="91"/>
      <c r="FA2" s="103" t="str">
        <f>H502</f>
        <v>FREE</v>
      </c>
      <c r="FB2" s="105">
        <f>K502</f>
        <v>1291000</v>
      </c>
      <c r="FC2" s="103">
        <f>FB2+(ROWS(FB2:FB$2)/1000*(FB2&lt;&gt;0))</f>
        <v>1291000.0009999999</v>
      </c>
      <c r="FD2" s="98">
        <f>MATCH(SMALL(FC:FC,COUNTIF(FC:FC,0)+ROWS(FC$2:FC2)),FC:FC,0)</f>
        <v>3</v>
      </c>
      <c r="FE2" s="99">
        <f>BG4009</f>
        <v>0</v>
      </c>
      <c r="FF2" s="98">
        <f>FE2+(ROWS(FE2:FE$2)/1000*(FE2&lt;&gt;0))</f>
        <v>0</v>
      </c>
      <c r="FG2" s="98" t="e">
        <f>MATCH(SMALL(FF:FF,COUNTIF(FF:FF,0)+ROWS(FF$2:FF2)),FF:FF,0)</f>
        <v>#NUM!</v>
      </c>
      <c r="FH2" s="104">
        <f ca="1">OFFSET($FA$1,MATCH(INDEX(FC:FC,SMALL(OFFSET(FD$2,0,0,COUNTIF(FC:FC,"&gt;0"),1),ROWS(FC$2:FC2)),1),FC$2:FC$502,0),1,1,1)</f>
        <v>1291000</v>
      </c>
      <c r="FI2" s="98" t="e">
        <f ca="1">OFFSET($FA$1,MATCH(INDEX(FF:FF,SMALL(OFFSET(FG$2,0,0,COUNTIF(FF:FF,"&gt;0"),1),ROWS(FF$2:FF2)),1),FF$2:FF$502,0),1,1,1)</f>
        <v>#REF!</v>
      </c>
      <c r="FJ2" s="103" t="str">
        <f ca="1">OFFSET(FA$1,MATCH(INDEX(FC:FC,SMALL(OFFSET(FD$2,0,0,COUNTIF(FC:FC,"&gt;0"),1),ROWS(FC$2:FC2)),1),FC$2:FC$502,0),0,1,1)</f>
        <v>FREE</v>
      </c>
    </row>
    <row r="3" spans="1:166" ht="16.5" customHeight="1">
      <c r="A3" s="100"/>
      <c r="B3" s="101"/>
      <c r="C3" s="91">
        <v>2</v>
      </c>
      <c r="D3" s="99">
        <f>IF(OR(Layout!L16 = "P"), Layout!V16, 0)</f>
        <v>0</v>
      </c>
      <c r="E3" s="99">
        <f t="array" ref="E3">IF(OR(Layout!L16 = "P", Layout!L16 = "A"), Layout!W16, 0)</f>
        <v>0</v>
      </c>
      <c r="F3" s="99">
        <f>IF(OR(Layout!L16 = "P", Layout!L16 = "A"), Layout!I16, 0)</f>
        <v>0</v>
      </c>
      <c r="G3" s="91" t="str">
        <f t="array" ref="G3">IF(OR(Layout!L16 = "P", Layout!L16 = "A"), Layout!G16, "")</f>
        <v/>
      </c>
      <c r="H3" s="91" t="str">
        <f>IF(Layout!G16 &gt; 0, Layout!G16, "")</f>
        <v/>
      </c>
      <c r="I3" s="102">
        <f>IF(Layout!Y16 &gt; 0, Layout!Y16, 0)</f>
        <v>0</v>
      </c>
      <c r="J3" s="92">
        <f t="array" ref="J3">IF(Layout!AA16 &gt; 0, Layout!AA16, 0)</f>
        <v>0</v>
      </c>
      <c r="K3" s="92">
        <f>IF(Layout!K16 &gt; 0, Layout!K16, 0)</f>
        <v>0</v>
      </c>
      <c r="L3" s="98"/>
      <c r="N3" s="91" t="str">
        <f t="shared" ref="N3:N66" si="4">G2</f>
        <v/>
      </c>
      <c r="O3" s="99">
        <f t="shared" ref="O3:O66" si="5">D2</f>
        <v>0</v>
      </c>
      <c r="P3" s="103">
        <f t="array" ref="P3">O3+(ROWS(O$2:O3)/1000*(O3&lt;&gt;0))</f>
        <v>0</v>
      </c>
      <c r="Q3" s="103" t="e">
        <f t="array" ref="Q3">MATCH(SMALL(P:P,COUNTIF(P:P,0)+ROWS(P$2:P3)),P:P,0)</f>
        <v>#NUM!</v>
      </c>
      <c r="R3" s="99">
        <f t="shared" ref="R3:R66" si="6">E2</f>
        <v>0</v>
      </c>
      <c r="S3" s="103">
        <f t="array" ref="S3">R3+(ROWS(R$2:R3)/1000*(R3&lt;&gt;0))</f>
        <v>0</v>
      </c>
      <c r="T3" s="103" t="e">
        <f>MATCH(SMALL(S:S,COUNTIF(S:S,0)+ROWS(S$2:S3)),S:S,0)</f>
        <v>#NUM!</v>
      </c>
      <c r="U3" s="104" t="e">
        <f t="array" aca="1" ref="U3" ca="1">OFFSET($N$1,MATCH(INDEX(P:P,SMALL(OFFSET(Q$2,0,0,COUNTIF(P:P,"&gt;0"),1),ROWS(P$2:P3)),1),P$2:P$502,0),1,1,1)</f>
        <v>#NUM!</v>
      </c>
      <c r="V3" s="104" t="e">
        <f t="array" aca="1" ref="V3" ca="1">OFFSET($Q$1,MATCH(INDEX(S:S,SMALL(OFFSET(T$2,0,0,COUNTIF(S:S,"&gt;0"),1),ROWS(S$2:S3)),1),S$2:S$502,0),1,1,1)</f>
        <v>#NUM!</v>
      </c>
      <c r="W3" s="103" t="e">
        <f ca="1">OFFSET(N$1,MATCH(INDEX(S:S,SMALL(OFFSET(T$2,0,0,COUNTIF(S:S,"&gt;0"),1),ROWS(S$2:S3)),1),S$2:S$502,0),0,1,1)</f>
        <v>#NUM!</v>
      </c>
      <c r="AA3" s="91" t="str">
        <f t="shared" ref="AA3:AA66" si="7">G503</f>
        <v/>
      </c>
      <c r="AB3" s="99">
        <f t="shared" ref="AB3:AB66" si="8">D503</f>
        <v>0</v>
      </c>
      <c r="AC3" s="103">
        <f t="array" ref="AC3">AB3+(ROWS(AB$2:AB3)/1000*(AB3&lt;&gt;0))</f>
        <v>0</v>
      </c>
      <c r="AD3" s="103" t="e">
        <f t="array" ref="AD3">MATCH(SMALL(AC:AC,COUNTIF(AC:AC,0)+ROWS(AC$2:AC3)),AC:AC,0)</f>
        <v>#NUM!</v>
      </c>
      <c r="AE3" s="99">
        <f t="shared" ref="AE3:AE66" si="9">E503</f>
        <v>0</v>
      </c>
      <c r="AF3" s="103">
        <f t="array" ref="AF3">AE3+(ROWS(AE$2:AE3)/1000*(AE3&lt;&gt;0))</f>
        <v>0</v>
      </c>
      <c r="AG3" s="103" t="e">
        <f>MATCH(SMALL(AF:AF,COUNTIF(AF:AF,0)+ROWS(AF$2:AF3)),AF:AF,0)</f>
        <v>#NUM!</v>
      </c>
      <c r="AH3" s="104" t="e">
        <f ca="1">OFFSET($AA$1,MATCH(INDEX(AC:AC,SMALL(OFFSET(AD$2,0,0,COUNTIF(AC:AC,"&gt;0"),1),ROWS(AC$2:AC3)),1),AC$2:AC$502,0),1,1,1)</f>
        <v>#NUM!</v>
      </c>
      <c r="AI3" s="104" t="e">
        <f ca="1">OFFSET($AD$1,MATCH(INDEX(AF:AF,SMALL(OFFSET(AG$2,0,0,COUNTIF(AF:AF,"&gt;0"),1),ROWS(AF$2:AF3)),1),AF$2:AF$502,0),1,1,1)</f>
        <v>#NUM!</v>
      </c>
      <c r="AJ3" s="103" t="e">
        <f ca="1">OFFSET(AA$1,MATCH(INDEX(AF:AF,SMALL(OFFSET(AG$2,0,0,COUNTIF(AF:AF,"&gt;0"),1),ROWS(AF$2:AF3)),1),AF$2:AF$502,0),0,1,1)</f>
        <v>#NUM!</v>
      </c>
      <c r="AN3" s="91" t="str">
        <f t="shared" ref="AN3:AN66" si="10">G1004</f>
        <v>ORAPRODA</v>
      </c>
      <c r="AO3" s="99">
        <f t="shared" ref="AO3:AO66" si="11">D1004</f>
        <v>18</v>
      </c>
      <c r="AP3" s="103">
        <f t="array" ref="AP3">AO3+(ROWS(AO$2:AO3)/1000*(AO3&lt;&gt;0))</f>
        <v>18.001999999999999</v>
      </c>
      <c r="AQ3" s="103">
        <f t="array" ref="AQ3">MATCH(SMALL(AP:AP,COUNTIF(AP:AP,0)+ROWS(AP$2:AP3)),AP:AP,0)</f>
        <v>2</v>
      </c>
      <c r="AR3" s="99">
        <f t="shared" ref="AR3:AR66" si="12">E1004</f>
        <v>60</v>
      </c>
      <c r="AS3" s="103">
        <f t="array" ref="AS3">AR3+(ROWS(AR$2:AR3)/1000*(AR3&lt;&gt;0))</f>
        <v>60.002000000000002</v>
      </c>
      <c r="AT3" s="103">
        <f>MATCH(SMALL(AS:AS,COUNTIF(AS:AS,0)+ROWS(AS$2:AS3)),AS:AS,0)</f>
        <v>2</v>
      </c>
      <c r="AU3" s="104">
        <f ca="1">OFFSET($AN$1,MATCH(INDEX(AP:AP,SMALL(OFFSET(AQ$2,0,0,COUNTIF(AP:AP,"&gt;0"),1),ROWS(AP$2:AP3)),1),AP$2:AP$502,0),1,1,1)</f>
        <v>18</v>
      </c>
      <c r="AV3" s="104">
        <f ca="1">OFFSET($AQ$1,MATCH(INDEX(AS:AS,SMALL(OFFSET(AT$2,0,0,COUNTIF(AS:AS,"&gt;0"),1),ROWS(AS$2:AS3)),1),AS$2:AS$502,0),1,1,1)</f>
        <v>60</v>
      </c>
      <c r="AW3" s="103" t="str">
        <f ca="1">OFFSET(AN$1,MATCH(INDEX(AS:AS,SMALL(OFFSET(AT$2,0,0,COUNTIF(AS:AS,"&gt;0"),1),ROWS(AS$2:AS3)),1),AS$2:AS$502,0),0,1,1)</f>
        <v>ORAPRODA</v>
      </c>
      <c r="BA3" s="91" t="str">
        <f t="shared" ref="BA3:BA66" si="13">G1505</f>
        <v>ORAPRODA</v>
      </c>
      <c r="BB3" s="99">
        <f t="shared" ref="BB3:BB66" si="14">D1505</f>
        <v>18</v>
      </c>
      <c r="BC3" s="103">
        <f t="array" ref="BC3">BB3+(ROWS(BB$2:BB3)/1000*(BB3&lt;&gt;0))</f>
        <v>18.001999999999999</v>
      </c>
      <c r="BD3" s="103">
        <f t="array" ref="BD3">MATCH(SMALL(BC:BC,COUNTIF(BC:BC,0)+ROWS(BC$2:BC3)),BC:BC,0)</f>
        <v>2</v>
      </c>
      <c r="BE3" s="99">
        <f t="shared" ref="BE3:BE66" si="15">E1505</f>
        <v>60</v>
      </c>
      <c r="BF3" s="103">
        <f t="array" ref="BF3">BE3+(ROWS(BE$2:BE3)/1000*(BE3&lt;&gt;0))</f>
        <v>60.002000000000002</v>
      </c>
      <c r="BG3" s="103">
        <f>MATCH(SMALL(BF:BF,COUNTIF(BF:BF,0)+ROWS(BF$2:BF3)),BF:BF,0)</f>
        <v>2</v>
      </c>
      <c r="BH3" s="104">
        <f ca="1">OFFSET($BA$1,MATCH(INDEX(BC:BC,SMALL(OFFSET(BD$2,0,0,COUNTIF(BC:BC,"&gt;0"),1),ROWS(BC$2:BC3)),1),BC$2:BC$502,0),1,1,1)</f>
        <v>18</v>
      </c>
      <c r="BI3" s="104">
        <f ca="1">OFFSET($BD$1,MATCH(INDEX(BF:BF,SMALL(OFFSET(BG$2,0,0,COUNTIF(BF:BF,"&gt;0"),1),ROWS(BF$2:BF3)),1),BF$2:BF$502,0),1,1,1)</f>
        <v>60</v>
      </c>
      <c r="BJ3" s="103" t="str">
        <f ca="1">OFFSET(BA$1,MATCH(INDEX(BF:BF,SMALL(OFFSET(BG$2,0,0,COUNTIF(BF:BF,"&gt;0"),1),ROWS(BF$2:BF3)),1),BF$2:BF$502,0),0,1,1)</f>
        <v>ORAPRODA</v>
      </c>
      <c r="BN3" s="91" t="str">
        <f t="shared" ref="BN3:BN66" si="16">G2006</f>
        <v/>
      </c>
      <c r="BO3" s="99">
        <f t="shared" ref="BO3:BO66" si="17">D2006</f>
        <v>0</v>
      </c>
      <c r="BP3" s="103">
        <f t="array" ref="BP3">BO3+(ROWS(BO$2:BO3)/1000*(BO3&lt;&gt;0))</f>
        <v>0</v>
      </c>
      <c r="BQ3" s="103" t="e">
        <f t="array" ref="BQ3">MATCH(SMALL(BP:BP,COUNTIF(BP:BP,0)+ROWS(BP$2:BP3)),BP:BP,0)</f>
        <v>#NUM!</v>
      </c>
      <c r="BR3" s="99">
        <f t="shared" ref="BR3:BR66" si="18">E2006</f>
        <v>0</v>
      </c>
      <c r="BS3" s="103">
        <f t="array" ref="BS3">BR3+(ROWS(BR$2:BR3)/1000*(BR3&lt;&gt;0))</f>
        <v>0</v>
      </c>
      <c r="BT3" s="103" t="e">
        <f>MATCH(SMALL(BS:BS,COUNTIF(BS:BS,0)+ROWS(BS$2:BS3)),BS:BS,0)</f>
        <v>#NUM!</v>
      </c>
      <c r="BU3" s="104" t="e">
        <f ca="1">OFFSET($BN$1,MATCH(INDEX(BP:BP,SMALL(OFFSET(BQ$2,0,0,COUNTIF(BP:BP,"&gt;0"),1),ROWS(BP$2:BP3)),1),BP$2:BP$502,0),1,1,1)</f>
        <v>#NUM!</v>
      </c>
      <c r="BV3" s="104" t="e">
        <f ca="1">OFFSET($BQ$1,MATCH(INDEX(BS:BS,SMALL(OFFSET(BT$2,0,0,COUNTIF(BS:BS,"&gt;0"),1),ROWS(BS$2:BS3)),1),BS$2:BS$502,0),1,1,1)</f>
        <v>#NUM!</v>
      </c>
      <c r="BW3" s="103" t="e">
        <f ca="1">OFFSET(BN$1,MATCH(INDEX(BS:BS,SMALL(OFFSET(BT$2,0,0,COUNTIF(BS:BS,"&gt;0"),1),ROWS(BS$2:BS3)),1),BS$2:BS$502,0),0,1,1)</f>
        <v>#NUM!</v>
      </c>
      <c r="CA3" s="91" t="str">
        <f t="shared" ref="CA3:CA66" si="19">G2507</f>
        <v/>
      </c>
      <c r="CB3" s="99">
        <f t="shared" ref="CB3:CB66" si="20">D2507</f>
        <v>0</v>
      </c>
      <c r="CC3" s="103">
        <f t="array" ref="CC3">CB3+(ROWS(CB$2:CB3)/1000*(CB3&lt;&gt;0))</f>
        <v>0</v>
      </c>
      <c r="CD3" s="103" t="e">
        <f t="array" ref="CD3">MATCH(SMALL(CC:CC,COUNTIF(CC:CC,0)+ROWS(CC$2:CC3)),CC:CC,0)</f>
        <v>#NUM!</v>
      </c>
      <c r="CE3" s="99">
        <f t="shared" ref="CE3:CE66" si="21">E2507</f>
        <v>0</v>
      </c>
      <c r="CF3" s="103">
        <f t="array" ref="CF3">CE3+(ROWS(CE$2:CE3)/1000*(CE3&lt;&gt;0))</f>
        <v>0</v>
      </c>
      <c r="CG3" s="103" t="e">
        <f>MATCH(SMALL(CF:CF,COUNTIF(CF:CF,0)+ROWS(CF$2:CF3)),CF:CF,0)</f>
        <v>#NUM!</v>
      </c>
      <c r="CH3" s="104" t="e">
        <f ca="1">OFFSET($CA$1,MATCH(INDEX(CC:CC,SMALL(OFFSET(CD$2,0,0,COUNTIF(CC:CC,"&gt;0"),1),ROWS(CC$2:CC3)),1),CC$2:CC$502,0),1,1,1)</f>
        <v>#NUM!</v>
      </c>
      <c r="CI3" s="104" t="e">
        <f t="array" aca="1" ref="CI3" ca="1">OFFSET($CD$1,MATCH(INDEX(CF:CF,SMALL(OFFSET(CG$2,0,0,COUNTIF(CF:CF,"&gt;0"),1),ROWS(CF$2:CF3)),1),CF$2:CF$502,0),1,1,1)</f>
        <v>#NUM!</v>
      </c>
      <c r="CJ3" s="103" t="e">
        <f ca="1">OFFSET(CA$1,MATCH(INDEX(CF:CF,SMALL(OFFSET(CG$2,0,0,COUNTIF(CF:CF,"&gt;0"),1),ROWS(CF$2:CF3)),1),CF$2:CF$502,0),0,1,1)</f>
        <v>#NUM!</v>
      </c>
      <c r="CN3" s="91" t="str">
        <f t="shared" ref="CN3:CN66" si="22">G3008</f>
        <v/>
      </c>
      <c r="CO3" s="99">
        <f t="shared" ref="CO3:CO66" si="23">D3008</f>
        <v>0</v>
      </c>
      <c r="CP3" s="103">
        <f t="array" ref="CP3">CO3+(ROWS(CO$2:CO3)/1000*(CO3&lt;&gt;0))</f>
        <v>0</v>
      </c>
      <c r="CQ3" s="103" t="e">
        <f t="array" ref="CQ3">MATCH(SMALL(CP:CP,COUNTIF(CP:CP,0)+ROWS(CP$2:CP3)),CP:CP,0)</f>
        <v>#NUM!</v>
      </c>
      <c r="CR3" s="99">
        <f t="shared" ref="CR3:CR66" si="24">E3008</f>
        <v>0</v>
      </c>
      <c r="CS3" s="103">
        <f t="array" ref="CS3">CR3+(ROWS(CR$2:CR3)/1000*(CR3&lt;&gt;0))</f>
        <v>0</v>
      </c>
      <c r="CT3" s="103" t="e">
        <f>MATCH(SMALL(CS:CS,COUNTIF(CS:CS,0)+ROWS(CS$2:CS3)),CS:CS,0)</f>
        <v>#NUM!</v>
      </c>
      <c r="CU3" s="104" t="e">
        <f t="array" aca="1" ref="CU3" ca="1">OFFSET($CN$1,MATCH(INDEX(CP:CP,SMALL(OFFSET(CQ$2,0,0,COUNTIF(CP:CP,"&gt;0"),1),ROWS(CP$2:CP3)),1),CP$2:CP$502,0),1,1,1)</f>
        <v>#NUM!</v>
      </c>
      <c r="CV3" s="104" t="e">
        <f t="array" aca="1" ref="CV3" ca="1">OFFSET($CQ$1,MATCH(INDEX(CS:CS,SMALL(OFFSET(CT$2,0,0,COUNTIF(CS:CS,"&gt;0"),1),ROWS(CS$2:CS3)),1),CS$2:CS$502,0),1,1,1)</f>
        <v>#NUM!</v>
      </c>
      <c r="CW3" s="103" t="e">
        <f ca="1">OFFSET(CN$1,MATCH(INDEX(CS:CS,SMALL(OFFSET(CT$2,0,0,COUNTIF(CS:CS,"&gt;0"),1),ROWS(CS$2:CS3)),1),CS$2:CS$502,0),0,1,1)</f>
        <v>#NUM!</v>
      </c>
      <c r="DA3" s="91" t="str">
        <f t="shared" ref="DA3:DA66" si="25">G3509</f>
        <v/>
      </c>
      <c r="DB3" s="99">
        <f t="shared" ref="DB3:DB66" si="26">D3509</f>
        <v>0</v>
      </c>
      <c r="DC3" s="103">
        <f t="array" ref="DC3">DB3+(ROWS(DB$2:DB3)/1000*(DB3&lt;&gt;0))</f>
        <v>0</v>
      </c>
      <c r="DD3" s="103" t="e">
        <f t="array" ref="DD3">MATCH(SMALL(DC:DC,COUNTIF(DC:DC,0)+ROWS(DC$2:DC3)),DC:DC,0)</f>
        <v>#NUM!</v>
      </c>
      <c r="DE3" s="99">
        <f t="shared" ref="DE3:DE66" si="27">E3509</f>
        <v>0</v>
      </c>
      <c r="DF3" s="103">
        <f t="array" ref="DF3">DE3+(ROWS(DE$2:DE3)/1000*(DE3&lt;&gt;0))</f>
        <v>0</v>
      </c>
      <c r="DG3" s="103" t="e">
        <f>MATCH(SMALL(DF:DF,COUNTIF(DF:DF,0)+ROWS(DF$2:DF3)),DF:DF,0)</f>
        <v>#NUM!</v>
      </c>
      <c r="DH3" s="104" t="e">
        <f t="array" aca="1" ref="DH3" ca="1">OFFSET($DA$1,MATCH(INDEX(DC:DC,SMALL(OFFSET(DD$2,0,0,COUNTIF(DC:DC,"&gt;0"),1),ROWS(DC$2:DC3)),1),DC$2:DC$502,0),1,1,1)</f>
        <v>#NUM!</v>
      </c>
      <c r="DI3" s="104" t="e">
        <f t="array" aca="1" ref="DI3" ca="1">OFFSET($DD$1,MATCH(INDEX(DF:DF,SMALL(OFFSET(DG$2,0,0,COUNTIF(DF:DF,"&gt;0"),1),ROWS(DF$2:DF3)),1),DF$2:DF$502,0),1,1,1)</f>
        <v>#NUM!</v>
      </c>
      <c r="DJ3" s="103" t="e">
        <f ca="1">OFFSET(DA$1,MATCH(INDEX(DF:DF,SMALL(OFFSET(DG$2,0,0,COUNTIF(DF:DF,"&gt;0"),1),ROWS(DF$2:DF3)),1),DF$2:DF$502,0),0,1,1)</f>
        <v>#NUM!</v>
      </c>
      <c r="DN3" s="91" t="str">
        <f>H503</f>
        <v>RECO</v>
      </c>
      <c r="DO3" s="99">
        <f>I503</f>
        <v>1000</v>
      </c>
      <c r="DP3" s="103">
        <f t="array" ref="DP3">DO3+(ROWS(DO$2:DO3)/1000*(DO3&lt;&gt;0))</f>
        <v>1000.002</v>
      </c>
      <c r="DQ3" s="103">
        <f t="array" ref="DQ3">MATCH(SMALL(DP:DP,COUNTIF(DP:DP,0)+ROWS(DP$2:DP3)),DP:DP,0)</f>
        <v>4</v>
      </c>
      <c r="DR3" s="99">
        <f>T3509</f>
        <v>0</v>
      </c>
      <c r="DS3" s="103">
        <f t="array" ref="DS3">DR3+(ROWS(DR$2:DR3)/1000*(DR3&lt;&gt;0))</f>
        <v>0</v>
      </c>
      <c r="DT3" s="103" t="e">
        <f>MATCH(SMALL(DS:DS,COUNTIF(DS:DS,0)+ROWS(DS$2:DS3)),DS:DS,0)</f>
        <v>#NUM!</v>
      </c>
      <c r="DU3" s="104">
        <f t="array" aca="1" ref="DU3" ca="1">OFFSET($DN$1,MATCH(INDEX(DP:DP,SMALL(OFFSET(DQ$2,0,0,COUNTIF(DP:DP,"&gt;0"),1),ROWS(DP$2:DP3)),1),DP$2:DP$503,0),1,1,1)</f>
        <v>1000</v>
      </c>
      <c r="DV3" s="104" t="e">
        <f t="array" aca="1" ref="DV3" ca="1">OFFSET($DQ$1,MATCH(INDEX(DS:DS,SMALL(OFFSET(DT$2,0,0,COUNTIF(DS:DS,"&gt;0"),1),ROWS(DS$2:DS3)),1),DS$2:DS$503,0),1,1,1)</f>
        <v>#REF!</v>
      </c>
      <c r="DW3" s="103" t="str">
        <f t="array" aca="1" ref="DW3" ca="1">OFFSET(DN$1,MATCH(INDEX(DP:DP,SMALL(OFFSET(DQ$2,0,0,COUNTIF(DP:DP,"&gt;0"),1),ROWS(DP$2:DP3)),1),DP$2:DP$503,0),0,1,1)</f>
        <v>RECO</v>
      </c>
      <c r="EA3" s="91" t="str">
        <f t="shared" si="0"/>
        <v/>
      </c>
      <c r="EB3" s="99">
        <f t="shared" si="1"/>
        <v>0</v>
      </c>
      <c r="EC3" s="103">
        <f t="array" ref="EC3">EB3+(ROWS(EB$2:EB3)/1000*(EB3&lt;&gt;0))</f>
        <v>0</v>
      </c>
      <c r="ED3" s="103" t="e">
        <f t="array" ref="ED3">MATCH(SMALL(EC:EC,COUNTIF(EC:EC,0)+ROWS(EC$2:EC3)),EC:EC,0)</f>
        <v>#NUM!</v>
      </c>
      <c r="EE3" s="99">
        <f>AG3509</f>
        <v>0</v>
      </c>
      <c r="EF3" s="103">
        <f t="array" ref="EF3">EE3+(ROWS(EE$2:EE3)/1000*(EE3&lt;&gt;0))</f>
        <v>0</v>
      </c>
      <c r="EG3" s="103" t="e">
        <f>MATCH(SMALL(EF:EF,COUNTIF(EF:EF,0)+ROWS(EF$2:EF3)),EF:EF,0)</f>
        <v>#NUM!</v>
      </c>
      <c r="EH3" s="104" t="e">
        <f t="array" aca="1" ref="EH3" ca="1">OFFSET($EA$1,MATCH(INDEX(EC:EC,SMALL(OFFSET(ED$2,0,0,COUNTIF(EC:EC,"&gt;0"),1),ROWS(EC$2:EC3)),1),EC$2:EC$501,0),1,1,1)</f>
        <v>#NUM!</v>
      </c>
      <c r="EI3" s="104" t="e">
        <f t="array" aca="1" ref="EI3" ca="1">OFFSET($ED$1,MATCH(INDEX(EF:EF,SMALL(OFFSET(EG$2,0,0,COUNTIF(EF:EF,"&gt;0"),1),ROWS(EF$2:EF3)),1),EF$2:EF$501,0),1,1,1)</f>
        <v>#REF!</v>
      </c>
      <c r="EJ3" s="103" t="e">
        <f t="array" aca="1" ref="EJ3" ca="1">OFFSET(EA$1,MATCH(INDEX(EC:EC,SMALL(OFFSET(ED$2,0,0,COUNTIF(EC:EC,"&gt;0"),1),ROWS(EC$2:EC3)),1),EC$2:EC$501,0),0,1,1)</f>
        <v>#NUM!</v>
      </c>
      <c r="EN3" s="91" t="str">
        <f t="shared" si="2"/>
        <v/>
      </c>
      <c r="EO3" s="99">
        <f t="shared" si="3"/>
        <v>0</v>
      </c>
      <c r="EP3" s="103">
        <f t="array" ref="EP3">EO3+(ROWS(EO$2:EO3)/1000*(EO3&lt;&gt;0))</f>
        <v>0</v>
      </c>
      <c r="EQ3" s="103" t="e">
        <f t="array" ref="EQ3">MATCH(SMALL(EP:EP,COUNTIF(EP:EP,0)+ROWS(EP$2:EP3)),EP:EP,0)</f>
        <v>#NUM!</v>
      </c>
      <c r="ER3" s="99">
        <f>AT3509</f>
        <v>0</v>
      </c>
      <c r="ES3" s="103">
        <f t="array" ref="ES3">ER3+(ROWS(ER$2:ER3)/1000*(ER3&lt;&gt;0))</f>
        <v>0</v>
      </c>
      <c r="ET3" s="103" t="e">
        <f>MATCH(SMALL(ES:ES,COUNTIF(ES:ES,0)+ROWS(ES$2:ES3)),ES:ES,0)</f>
        <v>#NUM!</v>
      </c>
      <c r="EU3" s="104" t="e">
        <f t="array" aca="1" ref="EU3" ca="1">OFFSET($EN$1,MATCH(INDEX(EP:EP,SMALL(OFFSET(EQ$2,0,0,COUNTIF(EP:EP,"&gt;0"),1),ROWS(EP$2:EP3)),1),EP$2:EP$501,0),1,1,1)</f>
        <v>#NUM!</v>
      </c>
      <c r="EV3" s="104" t="e">
        <f t="array" aca="1" ref="EV3" ca="1">OFFSET($EN$1,MATCH(INDEX(ES:ES,SMALL(OFFSET(ET$2,0,0,COUNTIF(ES:ES,"&gt;0"),1),ROWS(ES$2:ES3)),1),ES$2:ES$501,0),1,1,1)</f>
        <v>#REF!</v>
      </c>
      <c r="EW3" s="103" t="e">
        <f t="array" aca="1" ref="EW3" ca="1">OFFSET(EN$1,MATCH(INDEX(EP:EP,SMALL(OFFSET(EQ$2,0,0,COUNTIF(EP:EP,"&gt;0"),1),ROWS(EP$2:EP3)),1),EP$2:EP$501,0),0,1,1)</f>
        <v>#NUM!</v>
      </c>
      <c r="EX3" s="91"/>
      <c r="EY3" s="91"/>
      <c r="EZ3" s="91"/>
      <c r="FA3" s="103" t="str">
        <f t="shared" ref="FA3:FA66" si="28">H2</f>
        <v>ORAPRODA</v>
      </c>
      <c r="FB3" s="103">
        <f t="shared" ref="FB3:FB66" si="29">K2</f>
        <v>9000</v>
      </c>
      <c r="FC3" s="103">
        <f>FB3+(ROWS(FB$2:FB3)/1000*(FB3&lt;&gt;0))</f>
        <v>9000.0020000000004</v>
      </c>
      <c r="FD3" s="103">
        <f>MATCH(SMALL(FC:FC,COUNTIF(FC:FC,0)+ROWS(FC$2:FC3)),FC:FC,0)</f>
        <v>2</v>
      </c>
      <c r="FE3" s="99">
        <f>BG3509</f>
        <v>0</v>
      </c>
      <c r="FF3" s="103">
        <f>FE3+(ROWS(FE$2:FE3)/1000*(FE3&lt;&gt;0))</f>
        <v>0</v>
      </c>
      <c r="FG3" s="103" t="e">
        <f>MATCH(SMALL(FF:FF,COUNTIF(FF:FF,0)+ROWS(FF$2:FF3)),FF:FF,0)</f>
        <v>#NUM!</v>
      </c>
      <c r="FH3" s="104">
        <f ca="1">OFFSET($FA$1,MATCH(INDEX(FC:FC,SMALL(OFFSET(FD$2,0,0,COUNTIF(FC:FC,"&gt;0"),1),ROWS(FC$2:FC3)),1),FC$2:FC$502,0),1,1,1)</f>
        <v>9000</v>
      </c>
      <c r="FI3" s="104" t="e">
        <f ca="1">OFFSET($FA$1,MATCH(INDEX(FF:FF,SMALL(OFFSET(FG$2,0,0,COUNTIF(FF:FF,"&gt;0"),1),ROWS(FF$2:FF3)),1),FF$2:FF$502,0),1,1,1)</f>
        <v>#REF!</v>
      </c>
      <c r="FJ3" s="103" t="str">
        <f ca="1">OFFSET(FA$1,MATCH(INDEX(FC:FC,SMALL(OFFSET(FD$2,0,0,COUNTIF(FC:FC,"&gt;0"),1),ROWS(FC$2:FC3)),1),FC$2:FC$502,0),0,1,1)</f>
        <v>ORAPRODA</v>
      </c>
    </row>
    <row r="4" spans="1:166" ht="15.75" customHeight="1">
      <c r="A4" s="100"/>
      <c r="B4" s="101"/>
      <c r="C4" s="91">
        <v>3</v>
      </c>
      <c r="D4" s="99">
        <f>IF(OR(Layout!L17 = "P"), Layout!V17, 0)</f>
        <v>0</v>
      </c>
      <c r="E4" s="99">
        <f t="array" ref="E4">IF(OR(Layout!L17 = "P", Layout!L17 = "A"), Layout!W17, 0)</f>
        <v>0</v>
      </c>
      <c r="F4" s="99">
        <f>IF(OR(Layout!L17 = "P", Layout!L17 = "A"), Layout!I17, 0)</f>
        <v>0</v>
      </c>
      <c r="G4" s="91" t="str">
        <f t="array" ref="G4">IF(OR(Layout!L17 = "P", Layout!L17 = "A"), Layout!G17, "")</f>
        <v/>
      </c>
      <c r="H4" s="91" t="str">
        <f>IF(Layout!G17 &gt; 0, Layout!G17, "")</f>
        <v/>
      </c>
      <c r="I4" s="102">
        <f>IF(Layout!Y17 &gt; 0, Layout!Y17, 0)</f>
        <v>0</v>
      </c>
      <c r="J4" s="92">
        <f t="array" ref="J4">IF(Layout!AA17 &gt; 0, Layout!AA17, 0)</f>
        <v>0</v>
      </c>
      <c r="K4" s="92">
        <f>IF(Layout!K17 &gt; 0, Layout!K17, 0)</f>
        <v>0</v>
      </c>
      <c r="L4" s="98"/>
      <c r="N4" s="91" t="str">
        <f t="shared" si="4"/>
        <v/>
      </c>
      <c r="O4" s="99">
        <f t="shared" si="5"/>
        <v>0</v>
      </c>
      <c r="P4" s="103">
        <f t="array" ref="P4">O4+(ROWS(O$2:O4)/1000*(O4&lt;&gt;0))</f>
        <v>0</v>
      </c>
      <c r="Q4" s="103" t="e">
        <f t="array" ref="Q4">MATCH(SMALL(P:P,COUNTIF(P:P,0)+ROWS(P$2:P4)),P:P,0)</f>
        <v>#NUM!</v>
      </c>
      <c r="R4" s="99">
        <f t="shared" si="6"/>
        <v>0</v>
      </c>
      <c r="S4" s="103">
        <f t="array" ref="S4">R4+(ROWS(R$2:R4)/1000*(R4&lt;&gt;0))</f>
        <v>0</v>
      </c>
      <c r="T4" s="103" t="e">
        <f>MATCH(SMALL(S:S,COUNTIF(S:S,0)+ROWS(S$2:S4)),S:S,0)</f>
        <v>#NUM!</v>
      </c>
      <c r="U4" s="104" t="e">
        <f t="array" aca="1" ref="U4" ca="1">OFFSET($N$1,MATCH(INDEX(P:P,SMALL(OFFSET(Q$2,0,0,COUNTIF(P:P,"&gt;0"),1),ROWS(P$2:P4)),1),P$2:P$502,0),1,1,1)</f>
        <v>#NUM!</v>
      </c>
      <c r="V4" s="104" t="e">
        <f t="array" aca="1" ref="V4" ca="1">OFFSET($Q$1,MATCH(INDEX(S:S,SMALL(OFFSET(T$2,0,0,COUNTIF(S:S,"&gt;0"),1),ROWS(S$2:S4)),1),S$2:S$502,0),1,1,1)</f>
        <v>#NUM!</v>
      </c>
      <c r="W4" s="103" t="e">
        <f ca="1">OFFSET(N$1,MATCH(INDEX(S:S,SMALL(OFFSET(T$2,0,0,COUNTIF(S:S,"&gt;0"),1),ROWS(S$2:S4)),1),S$2:S$502,0),0,1,1)</f>
        <v>#NUM!</v>
      </c>
      <c r="AA4" s="91" t="str">
        <f t="shared" si="7"/>
        <v/>
      </c>
      <c r="AB4" s="99">
        <f t="shared" si="8"/>
        <v>0</v>
      </c>
      <c r="AC4" s="103">
        <f t="array" ref="AC4">AB4+(ROWS(AB$2:AB4)/1000*(AB4&lt;&gt;0))</f>
        <v>0</v>
      </c>
      <c r="AD4" s="103" t="e">
        <f t="array" ref="AD4">MATCH(SMALL(AC:AC,COUNTIF(AC:AC,0)+ROWS(AC$2:AC4)),AC:AC,0)</f>
        <v>#NUM!</v>
      </c>
      <c r="AE4" s="99">
        <f t="shared" si="9"/>
        <v>0</v>
      </c>
      <c r="AF4" s="103">
        <f t="array" ref="AF4">AE4+(ROWS(AE$2:AE4)/1000*(AE4&lt;&gt;0))</f>
        <v>0</v>
      </c>
      <c r="AG4" s="103" t="e">
        <f>MATCH(SMALL(AF:AF,COUNTIF(AF:AF,0)+ROWS(AF$2:AF4)),AF:AF,0)</f>
        <v>#NUM!</v>
      </c>
      <c r="AH4" s="104" t="e">
        <f ca="1">OFFSET($AA$1,MATCH(INDEX(AC:AC,SMALL(OFFSET(AD$2,0,0,COUNTIF(AC:AC,"&gt;0"),1),ROWS(AC$2:AC4)),1),AC$2:AC$502,0),1,1,1)</f>
        <v>#NUM!</v>
      </c>
      <c r="AI4" s="104" t="e">
        <f ca="1">OFFSET($AD$1,MATCH(INDEX(AF:AF,SMALL(OFFSET(AG$2,0,0,COUNTIF(AF:AF,"&gt;0"),1),ROWS(AF$2:AF4)),1),AF$2:AF$502,0),1,1,1)</f>
        <v>#NUM!</v>
      </c>
      <c r="AJ4" s="103" t="e">
        <f ca="1">OFFSET(AA$1,MATCH(INDEX(AF:AF,SMALL(OFFSET(AG$2,0,0,COUNTIF(AF:AF,"&gt;0"),1),ROWS(AF$2:AF4)),1),AF$2:AF$502,0),0,1,1)</f>
        <v>#NUM!</v>
      </c>
      <c r="AN4" s="91" t="str">
        <f t="shared" si="10"/>
        <v/>
      </c>
      <c r="AO4" s="99">
        <f t="shared" si="11"/>
        <v>0</v>
      </c>
      <c r="AP4" s="103">
        <f t="array" ref="AP4">AO4+(ROWS(AO$2:AO4)/1000*(AO4&lt;&gt;0))</f>
        <v>0</v>
      </c>
      <c r="AQ4" s="103" t="e">
        <f t="array" ref="AQ4">MATCH(SMALL(AP:AP,COUNTIF(AP:AP,0)+ROWS(AP$2:AP4)),AP:AP,0)</f>
        <v>#NUM!</v>
      </c>
      <c r="AR4" s="99">
        <f t="shared" si="12"/>
        <v>0</v>
      </c>
      <c r="AS4" s="103">
        <f t="array" ref="AS4">AR4+(ROWS(AR$2:AR4)/1000*(AR4&lt;&gt;0))</f>
        <v>0</v>
      </c>
      <c r="AT4" s="103" t="e">
        <f>MATCH(SMALL(AS:AS,COUNTIF(AS:AS,0)+ROWS(AS$2:AS4)),AS:AS,0)</f>
        <v>#NUM!</v>
      </c>
      <c r="AU4" s="104" t="e">
        <f ca="1">OFFSET($AN$1,MATCH(INDEX(AP:AP,SMALL(OFFSET(AQ$2,0,0,COUNTIF(AP:AP,"&gt;0"),1),ROWS(AP$2:AP4)),1),AP$2:AP$502,0),1,1,1)</f>
        <v>#NUM!</v>
      </c>
      <c r="AV4" s="104" t="e">
        <f ca="1">OFFSET($AQ$1,MATCH(INDEX(AS:AS,SMALL(OFFSET(AT$2,0,0,COUNTIF(AS:AS,"&gt;0"),1),ROWS(AS$2:AS4)),1),AS$2:AS$502,0),1,1,1)</f>
        <v>#NUM!</v>
      </c>
      <c r="AW4" s="103" t="e">
        <f ca="1">OFFSET(AN$1,MATCH(INDEX(AS:AS,SMALL(OFFSET(AT$2,0,0,COUNTIF(AS:AS,"&gt;0"),1),ROWS(AS$2:AS4)),1),AS$2:AS$502,0),0,1,1)</f>
        <v>#NUM!</v>
      </c>
      <c r="BA4" s="91" t="str">
        <f t="shared" si="13"/>
        <v/>
      </c>
      <c r="BB4" s="99">
        <f t="shared" si="14"/>
        <v>0</v>
      </c>
      <c r="BC4" s="103">
        <f t="array" ref="BC4">BB4+(ROWS(BB$2:BB4)/1000*(BB4&lt;&gt;0))</f>
        <v>0</v>
      </c>
      <c r="BD4" s="103" t="e">
        <f t="array" ref="BD4">MATCH(SMALL(BC:BC,COUNTIF(BC:BC,0)+ROWS(BC$2:BC4)),BC:BC,0)</f>
        <v>#NUM!</v>
      </c>
      <c r="BE4" s="99">
        <f t="shared" si="15"/>
        <v>0</v>
      </c>
      <c r="BF4" s="103">
        <f t="array" ref="BF4">BE4+(ROWS(BE$2:BE4)/1000*(BE4&lt;&gt;0))</f>
        <v>0</v>
      </c>
      <c r="BG4" s="103" t="e">
        <f>MATCH(SMALL(BF:BF,COUNTIF(BF:BF,0)+ROWS(BF$2:BF4)),BF:BF,0)</f>
        <v>#NUM!</v>
      </c>
      <c r="BH4" s="104" t="e">
        <f ca="1">OFFSET($BA$1,MATCH(INDEX(BC:BC,SMALL(OFFSET(BD$2,0,0,COUNTIF(BC:BC,"&gt;0"),1),ROWS(BC$2:BC4)),1),BC$2:BC$502,0),1,1,1)</f>
        <v>#NUM!</v>
      </c>
      <c r="BI4" s="104" t="e">
        <f ca="1">OFFSET($BD$1,MATCH(INDEX(BF:BF,SMALL(OFFSET(BG$2,0,0,COUNTIF(BF:BF,"&gt;0"),1),ROWS(BF$2:BF4)),1),BF$2:BF$502,0),1,1,1)</f>
        <v>#NUM!</v>
      </c>
      <c r="BJ4" s="103" t="e">
        <f ca="1">OFFSET(BA$1,MATCH(INDEX(BF:BF,SMALL(OFFSET(BG$2,0,0,COUNTIF(BF:BF,"&gt;0"),1),ROWS(BF$2:BF4)),1),BF$2:BF$502,0),0,1,1)</f>
        <v>#NUM!</v>
      </c>
      <c r="BN4" s="91" t="str">
        <f t="shared" si="16"/>
        <v/>
      </c>
      <c r="BO4" s="99">
        <f t="shared" si="17"/>
        <v>0</v>
      </c>
      <c r="BP4" s="103">
        <f t="array" ref="BP4">BO4+(ROWS(BO$2:BO4)/1000*(BO4&lt;&gt;0))</f>
        <v>0</v>
      </c>
      <c r="BQ4" s="103" t="e">
        <f t="array" ref="BQ4">MATCH(SMALL(BP:BP,COUNTIF(BP:BP,0)+ROWS(BP$2:BP4)),BP:BP,0)</f>
        <v>#NUM!</v>
      </c>
      <c r="BR4" s="99">
        <f t="shared" si="18"/>
        <v>0</v>
      </c>
      <c r="BS4" s="103">
        <f t="array" ref="BS4">BR4+(ROWS(BR$2:BR4)/1000*(BR4&lt;&gt;0))</f>
        <v>0</v>
      </c>
      <c r="BT4" s="103" t="e">
        <f>MATCH(SMALL(BS:BS,COUNTIF(BS:BS,0)+ROWS(BS$2:BS4)),BS:BS,0)</f>
        <v>#NUM!</v>
      </c>
      <c r="BU4" s="104" t="e">
        <f ca="1">OFFSET($BN$1,MATCH(INDEX(BP:BP,SMALL(OFFSET(BQ$2,0,0,COUNTIF(BP:BP,"&gt;0"),1),ROWS(BP$2:BP4)),1),BP$2:BP$502,0),1,1,1)</f>
        <v>#NUM!</v>
      </c>
      <c r="BV4" s="104" t="e">
        <f ca="1">OFFSET($BQ$1,MATCH(INDEX(BS:BS,SMALL(OFFSET(BT$2,0,0,COUNTIF(BS:BS,"&gt;0"),1),ROWS(BS$2:BS4)),1),BS$2:BS$502,0),1,1,1)</f>
        <v>#NUM!</v>
      </c>
      <c r="BW4" s="103" t="e">
        <f ca="1">OFFSET(BN$1,MATCH(INDEX(BS:BS,SMALL(OFFSET(BT$2,0,0,COUNTIF(BS:BS,"&gt;0"),1),ROWS(BS$2:BS4)),1),BS$2:BS$502,0),0,1,1)</f>
        <v>#NUM!</v>
      </c>
      <c r="CA4" s="91" t="str">
        <f t="shared" si="19"/>
        <v/>
      </c>
      <c r="CB4" s="99">
        <f t="shared" si="20"/>
        <v>0</v>
      </c>
      <c r="CC4" s="103">
        <f t="array" ref="CC4">CB4+(ROWS(CB$2:CB4)/1000*(CB4&lt;&gt;0))</f>
        <v>0</v>
      </c>
      <c r="CD4" s="103" t="e">
        <f t="array" ref="CD4">MATCH(SMALL(CC:CC,COUNTIF(CC:CC,0)+ROWS(CC$2:CC4)),CC:CC,0)</f>
        <v>#NUM!</v>
      </c>
      <c r="CE4" s="99">
        <f t="shared" si="21"/>
        <v>0</v>
      </c>
      <c r="CF4" s="103">
        <f t="array" ref="CF4">CE4+(ROWS(CE$2:CE4)/1000*(CE4&lt;&gt;0))</f>
        <v>0</v>
      </c>
      <c r="CG4" s="103" t="e">
        <f>MATCH(SMALL(CF:CF,COUNTIF(CF:CF,0)+ROWS(CF$2:CF4)),CF:CF,0)</f>
        <v>#NUM!</v>
      </c>
      <c r="CH4" s="104" t="e">
        <f ca="1">OFFSET($CA$1,MATCH(INDEX(CC:CC,SMALL(OFFSET(CD$2,0,0,COUNTIF(CC:CC,"&gt;0"),1),ROWS(CC$2:CC4)),1),CC$2:CC$502,0),1,1,1)</f>
        <v>#NUM!</v>
      </c>
      <c r="CI4" s="104" t="e">
        <f t="array" aca="1" ref="CI4" ca="1">OFFSET($CD$1,MATCH(INDEX(CF:CF,SMALL(OFFSET(CG$2,0,0,COUNTIF(CF:CF,"&gt;0"),1),ROWS(CF$2:CF4)),1),CF$2:CF$502,0),1,1,1)</f>
        <v>#NUM!</v>
      </c>
      <c r="CJ4" s="103" t="e">
        <f ca="1">OFFSET(CA$1,MATCH(INDEX(CF:CF,SMALL(OFFSET(CG$2,0,0,COUNTIF(CF:CF,"&gt;0"),1),ROWS(CF$2:CF4)),1),CF$2:CF$502,0),0,1,1)</f>
        <v>#NUM!</v>
      </c>
      <c r="CN4" s="91" t="str">
        <f t="shared" si="22"/>
        <v/>
      </c>
      <c r="CO4" s="99">
        <f t="shared" si="23"/>
        <v>0</v>
      </c>
      <c r="CP4" s="103">
        <f t="array" ref="CP4">CO4+(ROWS(CO$2:CO4)/1000*(CO4&lt;&gt;0))</f>
        <v>0</v>
      </c>
      <c r="CQ4" s="103" t="e">
        <f t="array" ref="CQ4">MATCH(SMALL(CP:CP,COUNTIF(CP:CP,0)+ROWS(CP$2:CP4)),CP:CP,0)</f>
        <v>#NUM!</v>
      </c>
      <c r="CR4" s="99">
        <f t="shared" si="24"/>
        <v>0</v>
      </c>
      <c r="CS4" s="103">
        <f t="array" ref="CS4">CR4+(ROWS(CR$2:CR4)/1000*(CR4&lt;&gt;0))</f>
        <v>0</v>
      </c>
      <c r="CT4" s="103" t="e">
        <f>MATCH(SMALL(CS:CS,COUNTIF(CS:CS,0)+ROWS(CS$2:CS4)),CS:CS,0)</f>
        <v>#NUM!</v>
      </c>
      <c r="CU4" s="104" t="e">
        <f t="array" aca="1" ref="CU4" ca="1">OFFSET($CN$1,MATCH(INDEX(CP:CP,SMALL(OFFSET(CQ$2,0,0,COUNTIF(CP:CP,"&gt;0"),1),ROWS(CP$2:CP4)),1),CP$2:CP$502,0),1,1,1)</f>
        <v>#NUM!</v>
      </c>
      <c r="CV4" s="104" t="e">
        <f t="array" aca="1" ref="CV4" ca="1">OFFSET($CQ$1,MATCH(INDEX(CS:CS,SMALL(OFFSET(CT$2,0,0,COUNTIF(CS:CS,"&gt;0"),1),ROWS(CS$2:CS4)),1),CS$2:CS$502,0),1,1,1)</f>
        <v>#NUM!</v>
      </c>
      <c r="CW4" s="103" t="e">
        <f ca="1">OFFSET(CN$1,MATCH(INDEX(CS:CS,SMALL(OFFSET(CT$2,0,0,COUNTIF(CS:CS,"&gt;0"),1),ROWS(CS$2:CS4)),1),CS$2:CS$502,0),0,1,1)</f>
        <v>#NUM!</v>
      </c>
      <c r="DA4" s="91" t="str">
        <f t="shared" si="25"/>
        <v/>
      </c>
      <c r="DB4" s="99">
        <f t="shared" si="26"/>
        <v>0</v>
      </c>
      <c r="DC4" s="103">
        <f t="array" ref="DC4">DB4+(ROWS(DB$2:DB4)/1000*(DB4&lt;&gt;0))</f>
        <v>0</v>
      </c>
      <c r="DD4" s="103" t="e">
        <f t="array" ref="DD4">MATCH(SMALL(DC:DC,COUNTIF(DC:DC,0)+ROWS(DC$2:DC4)),DC:DC,0)</f>
        <v>#NUM!</v>
      </c>
      <c r="DE4" s="99">
        <f t="shared" si="27"/>
        <v>0</v>
      </c>
      <c r="DF4" s="103">
        <f t="array" ref="DF4">DE4+(ROWS(DE$2:DE4)/1000*(DE4&lt;&gt;0))</f>
        <v>0</v>
      </c>
      <c r="DG4" s="103" t="e">
        <f>MATCH(SMALL(DF:DF,COUNTIF(DF:DF,0)+ROWS(DF$2:DF4)),DF:DF,0)</f>
        <v>#NUM!</v>
      </c>
      <c r="DH4" s="104" t="e">
        <f t="array" aca="1" ref="DH4" ca="1">OFFSET($DA$1,MATCH(INDEX(DC:DC,SMALL(OFFSET(DD$2,0,0,COUNTIF(DC:DC,"&gt;0"),1),ROWS(DC$2:DC4)),1),DC$2:DC$502,0),1,1,1)</f>
        <v>#NUM!</v>
      </c>
      <c r="DI4" s="104" t="e">
        <f t="array" aca="1" ref="DI4" ca="1">OFFSET($DD$1,MATCH(INDEX(DF:DF,SMALL(OFFSET(DG$2,0,0,COUNTIF(DF:DF,"&gt;0"),1),ROWS(DF$2:DF4)),1),DF$2:DF$502,0),1,1,1)</f>
        <v>#NUM!</v>
      </c>
      <c r="DJ4" s="103" t="e">
        <f ca="1">OFFSET(DA$1,MATCH(INDEX(DF:DF,SMALL(OFFSET(DG$2,0,0,COUNTIF(DF:DF,"&gt;0"),1),ROWS(DF$2:DF4)),1),DF$2:DF$502,0),0,1,1)</f>
        <v>#NUM!</v>
      </c>
      <c r="DN4" s="91" t="str">
        <f t="shared" ref="DN4:DN67" si="30">H2</f>
        <v>ORAPRODA</v>
      </c>
      <c r="DO4" s="99">
        <f t="shared" ref="DO4:DO67" si="31">I2</f>
        <v>1000</v>
      </c>
      <c r="DP4" s="103">
        <f t="array" ref="DP4">DO4+(ROWS(DO$2:DO4)/1000*(DO4&lt;&gt;0))</f>
        <v>1000.003</v>
      </c>
      <c r="DQ4" s="103">
        <f t="array" ref="DQ4">MATCH(SMALL(DP:DP,COUNTIF(DP:DP,0)+ROWS(DP$2:DP4)),DP:DP,0)</f>
        <v>2</v>
      </c>
      <c r="DR4" s="99">
        <f t="shared" ref="DR4:DR67" si="32">T3510</f>
        <v>0</v>
      </c>
      <c r="DS4" s="103">
        <f t="array" ref="DS4">DR4+(ROWS(DR$2:DR4)/1000*(DR4&lt;&gt;0))</f>
        <v>0</v>
      </c>
      <c r="DT4" s="103" t="e">
        <f>MATCH(SMALL(DS:DS,COUNTIF(DS:DS,0)+ROWS(DS$2:DS4)),DS:DS,0)</f>
        <v>#NUM!</v>
      </c>
      <c r="DU4" s="104">
        <f t="array" aca="1" ref="DU4" ca="1">OFFSET($DN$1,MATCH(INDEX(DP:DP,SMALL(OFFSET(DQ$2,0,0,COUNTIF(DP:DP,"&gt;0"),1),ROWS(DP$2:DP4)),1),DP$2:DP$503,0),1,1,1)</f>
        <v>1000</v>
      </c>
      <c r="DV4" s="104" t="e">
        <f t="array" aca="1" ref="DV4" ca="1">OFFSET($DQ$1,MATCH(INDEX(DS:DS,SMALL(OFFSET(DT$2,0,0,COUNTIF(DS:DS,"&gt;0"),1),ROWS(DS$2:DS4)),1),DS$2:DS$503,0),1,1,1)</f>
        <v>#REF!</v>
      </c>
      <c r="DW4" s="103" t="str">
        <f t="array" aca="1" ref="DW4" ca="1">OFFSET(DN$1,MATCH(INDEX(DP:DP,SMALL(OFFSET(DQ$2,0,0,COUNTIF(DP:DP,"&gt;0"),1),ROWS(DP$2:DP4)),1),DP$2:DP$503,0),0,1,1)</f>
        <v>ORAPRODA</v>
      </c>
      <c r="EA4" s="91" t="str">
        <f t="shared" si="0"/>
        <v/>
      </c>
      <c r="EB4" s="99">
        <f t="shared" si="1"/>
        <v>0</v>
      </c>
      <c r="EC4" s="103">
        <f t="array" ref="EC4">EB4+(ROWS(EB$2:EB4)/1000*(EB4&lt;&gt;0))</f>
        <v>0</v>
      </c>
      <c r="ED4" s="103" t="e">
        <f t="array" ref="ED4">MATCH(SMALL(EC:EC,COUNTIF(EC:EC,0)+ROWS(EC$2:EC4)),EC:EC,0)</f>
        <v>#NUM!</v>
      </c>
      <c r="EE4" s="99">
        <f t="shared" ref="EE4:EE67" si="33">AG3510</f>
        <v>0</v>
      </c>
      <c r="EF4" s="103">
        <f t="array" ref="EF4">EE4+(ROWS(EE$2:EE4)/1000*(EE4&lt;&gt;0))</f>
        <v>0</v>
      </c>
      <c r="EG4" s="103" t="e">
        <f>MATCH(SMALL(EF:EF,COUNTIF(EF:EF,0)+ROWS(EF$2:EF4)),EF:EF,0)</f>
        <v>#NUM!</v>
      </c>
      <c r="EH4" s="104" t="e">
        <f t="array" aca="1" ref="EH4" ca="1">OFFSET($EA$1,MATCH(INDEX(EC:EC,SMALL(OFFSET(ED$2,0,0,COUNTIF(EC:EC,"&gt;0"),1),ROWS(EC$2:EC4)),1),EC$2:EC$501,0),1,1,1)</f>
        <v>#NUM!</v>
      </c>
      <c r="EI4" s="104" t="e">
        <f t="array" aca="1" ref="EI4" ca="1">OFFSET($ED$1,MATCH(INDEX(EF:EF,SMALL(OFFSET(EG$2,0,0,COUNTIF(EF:EF,"&gt;0"),1),ROWS(EF$2:EF4)),1),EF$2:EF$501,0),1,1,1)</f>
        <v>#REF!</v>
      </c>
      <c r="EJ4" s="103" t="e">
        <f t="array" aca="1" ref="EJ4" ca="1">OFFSET(EA$1,MATCH(INDEX(EC:EC,SMALL(OFFSET(ED$2,0,0,COUNTIF(EC:EC,"&gt;0"),1),ROWS(EC$2:EC4)),1),EC$2:EC$501,0),0,1,1)</f>
        <v>#NUM!</v>
      </c>
      <c r="EN4" s="91" t="str">
        <f t="shared" si="2"/>
        <v/>
      </c>
      <c r="EO4" s="99">
        <f t="shared" si="3"/>
        <v>0</v>
      </c>
      <c r="EP4" s="103">
        <f t="array" ref="EP4">EO4+(ROWS(EO$2:EO4)/1000*(EO4&lt;&gt;0))</f>
        <v>0</v>
      </c>
      <c r="EQ4" s="103" t="e">
        <f t="array" ref="EQ4">MATCH(SMALL(EP:EP,COUNTIF(EP:EP,0)+ROWS(EP$2:EP4)),EP:EP,0)</f>
        <v>#NUM!</v>
      </c>
      <c r="ER4" s="99">
        <f t="shared" ref="ER4:ER67" si="34">AT3510</f>
        <v>0</v>
      </c>
      <c r="ES4" s="103">
        <f t="array" ref="ES4">ER4+(ROWS(ER$2:ER4)/1000*(ER4&lt;&gt;0))</f>
        <v>0</v>
      </c>
      <c r="ET4" s="103" t="e">
        <f>MATCH(SMALL(ES:ES,COUNTIF(ES:ES,0)+ROWS(ES$2:ES4)),ES:ES,0)</f>
        <v>#NUM!</v>
      </c>
      <c r="EU4" s="104" t="e">
        <f t="array" aca="1" ref="EU4" ca="1">OFFSET($EN$1,MATCH(INDEX(EP:EP,SMALL(OFFSET(EQ$2,0,0,COUNTIF(EP:EP,"&gt;0"),1),ROWS(EP$2:EP4)),1),EP$2:EP$501,0),1,1,1)</f>
        <v>#NUM!</v>
      </c>
      <c r="EV4" s="104" t="e">
        <f t="array" aca="1" ref="EV4" ca="1">OFFSET($EN$1,MATCH(INDEX(ES:ES,SMALL(OFFSET(ET$2,0,0,COUNTIF(ES:ES,"&gt;0"),1),ROWS(ES$2:ES4)),1),ES$2:ES$501,0),1,1,1)</f>
        <v>#REF!</v>
      </c>
      <c r="EW4" s="103" t="e">
        <f t="array" aca="1" ref="EW4" ca="1">OFFSET(EN$1,MATCH(INDEX(EP:EP,SMALL(OFFSET(EQ$2,0,0,COUNTIF(EP:EP,"&gt;0"),1),ROWS(EP$2:EP4)),1),EP$2:EP$501,0),0,1,1)</f>
        <v>#NUM!</v>
      </c>
      <c r="EX4" s="91"/>
      <c r="EY4" s="91"/>
      <c r="EZ4" s="91"/>
      <c r="FA4" s="103" t="str">
        <f t="shared" si="28"/>
        <v/>
      </c>
      <c r="FB4" s="103">
        <f t="shared" si="29"/>
        <v>0</v>
      </c>
      <c r="FC4" s="103">
        <f>FB4+(ROWS(FB$2:FB4)/1000*(FB4&lt;&gt;0))</f>
        <v>0</v>
      </c>
      <c r="FD4" s="103" t="e">
        <f>MATCH(SMALL(FC:FC,COUNTIF(FC:FC,0)+ROWS(FC$2:FC4)),FC:FC,0)</f>
        <v>#NUM!</v>
      </c>
      <c r="FE4" s="99">
        <f>BG3510</f>
        <v>0</v>
      </c>
      <c r="FF4" s="103">
        <f>FE4+(ROWS(FE$2:FE4)/1000*(FE4&lt;&gt;0))</f>
        <v>0</v>
      </c>
      <c r="FG4" s="103" t="e">
        <f>MATCH(SMALL(FF:FF,COUNTIF(FF:FF,0)+ROWS(FF$2:FF4)),FF:FF,0)</f>
        <v>#NUM!</v>
      </c>
      <c r="FH4" s="104" t="e">
        <f ca="1">OFFSET($FA$1,MATCH(INDEX(FC:FC,SMALL(OFFSET(FD$2,0,0,COUNTIF(FC:FC,"&gt;0"),1),ROWS(FC$2:FC4)),1),FC$2:FC$502,0),1,1,1)</f>
        <v>#NUM!</v>
      </c>
      <c r="FI4" s="98" t="e">
        <f ca="1">OFFSET($FA$1,MATCH(INDEX(FF:FF,SMALL(OFFSET(FG$2,0,0,COUNTIF(FF:FF,"&gt;0"),1),ROWS(FF$2:FF4)),1),FF$2:FF$502,0),1,1,1)</f>
        <v>#REF!</v>
      </c>
      <c r="FJ4" s="103" t="e">
        <f ca="1">OFFSET(FA$1,MATCH(INDEX(FC:FC,SMALL(OFFSET(FD$2,0,0,COUNTIF(FC:FC,"&gt;0"),1),ROWS(FC$2:FC4)),1),FC$2:FC$502,0),0,1,1)</f>
        <v>#NUM!</v>
      </c>
    </row>
    <row r="5" spans="1:166" ht="15" customHeight="1">
      <c r="A5" s="100"/>
      <c r="B5" s="101"/>
      <c r="C5" s="91">
        <v>4</v>
      </c>
      <c r="D5" s="99">
        <f>IF(OR(Layout!L18 = "P"), Layout!V18, 0)</f>
        <v>0</v>
      </c>
      <c r="E5" s="99">
        <f t="array" ref="E5">IF(OR(Layout!L18 = "P", Layout!L18 = "A"), Layout!W18, 0)</f>
        <v>0</v>
      </c>
      <c r="F5" s="99">
        <f>IF(OR(Layout!L18 = "P", Layout!L18 = "A"), Layout!I18, 0)</f>
        <v>0</v>
      </c>
      <c r="G5" s="91" t="str">
        <f t="array" ref="G5">IF(OR(Layout!L18 = "P", Layout!L18 = "A"), Layout!G18, "")</f>
        <v/>
      </c>
      <c r="H5" s="91" t="str">
        <f>IF(Layout!G18 &gt; 0, Layout!G18, "")</f>
        <v/>
      </c>
      <c r="I5" s="102">
        <f>IF(Layout!Y18 &gt; 0, Layout!Y18, 0)</f>
        <v>0</v>
      </c>
      <c r="J5" s="92">
        <f t="array" ref="J5">IF(Layout!AA18 &gt; 0, Layout!AA18, 0)</f>
        <v>0</v>
      </c>
      <c r="K5" s="92">
        <f>IF(Layout!K18 &gt; 0, Layout!K18, 0)</f>
        <v>0</v>
      </c>
      <c r="L5" s="98"/>
      <c r="N5" s="91" t="str">
        <f t="shared" si="4"/>
        <v/>
      </c>
      <c r="O5" s="99">
        <f t="shared" si="5"/>
        <v>0</v>
      </c>
      <c r="P5" s="103">
        <f t="array" ref="P5">O5+(ROWS(O$2:O5)/1000*(O5&lt;&gt;0))</f>
        <v>0</v>
      </c>
      <c r="Q5" s="103" t="e">
        <f t="array" ref="Q5">MATCH(SMALL(P:P,COUNTIF(P:P,0)+ROWS(P$2:P5)),P:P,0)</f>
        <v>#NUM!</v>
      </c>
      <c r="R5" s="99">
        <f t="shared" si="6"/>
        <v>0</v>
      </c>
      <c r="S5" s="103">
        <f t="array" ref="S5">R5+(ROWS(R$2:R5)/1000*(R5&lt;&gt;0))</f>
        <v>0</v>
      </c>
      <c r="T5" s="103" t="e">
        <f>MATCH(SMALL(S:S,COUNTIF(S:S,0)+ROWS(S$2:S5)),S:S,0)</f>
        <v>#NUM!</v>
      </c>
      <c r="U5" s="104" t="e">
        <f t="array" aca="1" ref="U5" ca="1">OFFSET($N$1,MATCH(INDEX(P:P,SMALL(OFFSET(Q$2,0,0,COUNTIF(P:P,"&gt;0"),1),ROWS(P$2:P5)),1),P$2:P$502,0),1,1,1)</f>
        <v>#NUM!</v>
      </c>
      <c r="V5" s="104" t="e">
        <f t="array" aca="1" ref="V5" ca="1">OFFSET($Q$1,MATCH(INDEX(S:S,SMALL(OFFSET(T$2,0,0,COUNTIF(S:S,"&gt;0"),1),ROWS(S$2:S5)),1),S$2:S$502,0),1,1,1)</f>
        <v>#NUM!</v>
      </c>
      <c r="W5" s="103" t="e">
        <f ca="1">OFFSET(N$1,MATCH(INDEX(S:S,SMALL(OFFSET(T$2,0,0,COUNTIF(S:S,"&gt;0"),1),ROWS(S$2:S5)),1),S$2:S$502,0),0,1,1)</f>
        <v>#NUM!</v>
      </c>
      <c r="AA5" s="91" t="str">
        <f t="shared" si="7"/>
        <v/>
      </c>
      <c r="AB5" s="99">
        <f t="shared" si="8"/>
        <v>0</v>
      </c>
      <c r="AC5" s="103">
        <f t="array" ref="AC5">AB5+(ROWS(AB$2:AB5)/1000*(AB5&lt;&gt;0))</f>
        <v>0</v>
      </c>
      <c r="AD5" s="103" t="e">
        <f t="array" ref="AD5">MATCH(SMALL(AC:AC,COUNTIF(AC:AC,0)+ROWS(AC$2:AC5)),AC:AC,0)</f>
        <v>#NUM!</v>
      </c>
      <c r="AE5" s="99">
        <f t="shared" si="9"/>
        <v>0</v>
      </c>
      <c r="AF5" s="103">
        <f t="array" ref="AF5">AE5+(ROWS(AE$2:AE5)/1000*(AE5&lt;&gt;0))</f>
        <v>0</v>
      </c>
      <c r="AG5" s="103" t="e">
        <f>MATCH(SMALL(AF:AF,COUNTIF(AF:AF,0)+ROWS(AF$2:AF5)),AF:AF,0)</f>
        <v>#NUM!</v>
      </c>
      <c r="AH5" s="104" t="e">
        <f ca="1">OFFSET($AA$1,MATCH(INDEX(AC:AC,SMALL(OFFSET(AD$2,0,0,COUNTIF(AC:AC,"&gt;0"),1),ROWS(AC$2:AC5)),1),AC$2:AC$502,0),1,1,1)</f>
        <v>#NUM!</v>
      </c>
      <c r="AI5" s="104" t="e">
        <f ca="1">OFFSET($AD$1,MATCH(INDEX(AF:AF,SMALL(OFFSET(AG$2,0,0,COUNTIF(AF:AF,"&gt;0"),1),ROWS(AF$2:AF5)),1),AF$2:AF$502,0),1,1,1)</f>
        <v>#NUM!</v>
      </c>
      <c r="AJ5" s="103" t="e">
        <f ca="1">OFFSET(AA$1,MATCH(INDEX(AF:AF,SMALL(OFFSET(AG$2,0,0,COUNTIF(AF:AF,"&gt;0"),1),ROWS(AF$2:AF5)),1),AF$2:AF$502,0),0,1,1)</f>
        <v>#NUM!</v>
      </c>
      <c r="AN5" s="91" t="str">
        <f t="shared" si="10"/>
        <v/>
      </c>
      <c r="AO5" s="99">
        <f t="shared" si="11"/>
        <v>0</v>
      </c>
      <c r="AP5" s="103">
        <f t="array" ref="AP5">AO5+(ROWS(AO$2:AO5)/1000*(AO5&lt;&gt;0))</f>
        <v>0</v>
      </c>
      <c r="AQ5" s="103" t="e">
        <f t="array" ref="AQ5">MATCH(SMALL(AP:AP,COUNTIF(AP:AP,0)+ROWS(AP$2:AP5)),AP:AP,0)</f>
        <v>#NUM!</v>
      </c>
      <c r="AR5" s="99">
        <f t="shared" si="12"/>
        <v>0</v>
      </c>
      <c r="AS5" s="103">
        <f t="array" ref="AS5">AR5+(ROWS(AR$2:AR5)/1000*(AR5&lt;&gt;0))</f>
        <v>0</v>
      </c>
      <c r="AT5" s="103" t="e">
        <f>MATCH(SMALL(AS:AS,COUNTIF(AS:AS,0)+ROWS(AS$2:AS5)),AS:AS,0)</f>
        <v>#NUM!</v>
      </c>
      <c r="AU5" s="104" t="e">
        <f ca="1">OFFSET($AN$1,MATCH(INDEX(AP:AP,SMALL(OFFSET(AQ$2,0,0,COUNTIF(AP:AP,"&gt;0"),1),ROWS(AP$2:AP5)),1),AP$2:AP$502,0),1,1,1)</f>
        <v>#NUM!</v>
      </c>
      <c r="AV5" s="104" t="e">
        <f ca="1">OFFSET($AQ$1,MATCH(INDEX(AS:AS,SMALL(OFFSET(AT$2,0,0,COUNTIF(AS:AS,"&gt;0"),1),ROWS(AS$2:AS5)),1),AS$2:AS$502,0),1,1,1)</f>
        <v>#NUM!</v>
      </c>
      <c r="AW5" s="103" t="e">
        <f ca="1">OFFSET(AN$1,MATCH(INDEX(AS:AS,SMALL(OFFSET(AT$2,0,0,COUNTIF(AS:AS,"&gt;0"),1),ROWS(AS$2:AS5)),1),AS$2:AS$502,0),0,1,1)</f>
        <v>#NUM!</v>
      </c>
      <c r="BA5" s="91" t="str">
        <f t="shared" si="13"/>
        <v/>
      </c>
      <c r="BB5" s="99">
        <f t="shared" si="14"/>
        <v>0</v>
      </c>
      <c r="BC5" s="103">
        <f t="array" ref="BC5">BB5+(ROWS(BB$2:BB5)/1000*(BB5&lt;&gt;0))</f>
        <v>0</v>
      </c>
      <c r="BD5" s="103" t="e">
        <f t="array" ref="BD5">MATCH(SMALL(BC:BC,COUNTIF(BC:BC,0)+ROWS(BC$2:BC5)),BC:BC,0)</f>
        <v>#NUM!</v>
      </c>
      <c r="BE5" s="99">
        <f t="shared" si="15"/>
        <v>0</v>
      </c>
      <c r="BF5" s="103">
        <f t="array" ref="BF5">BE5+(ROWS(BE$2:BE5)/1000*(BE5&lt;&gt;0))</f>
        <v>0</v>
      </c>
      <c r="BG5" s="103" t="e">
        <f>MATCH(SMALL(BF:BF,COUNTIF(BF:BF,0)+ROWS(BF$2:BF5)),BF:BF,0)</f>
        <v>#NUM!</v>
      </c>
      <c r="BH5" s="104" t="e">
        <f ca="1">OFFSET($BA$1,MATCH(INDEX(BC:BC,SMALL(OFFSET(BD$2,0,0,COUNTIF(BC:BC,"&gt;0"),1),ROWS(BC$2:BC5)),1),BC$2:BC$502,0),1,1,1)</f>
        <v>#NUM!</v>
      </c>
      <c r="BI5" s="104" t="e">
        <f ca="1">OFFSET($BD$1,MATCH(INDEX(BF:BF,SMALL(OFFSET(BG$2,0,0,COUNTIF(BF:BF,"&gt;0"),1),ROWS(BF$2:BF5)),1),BF$2:BF$502,0),1,1,1)</f>
        <v>#NUM!</v>
      </c>
      <c r="BJ5" s="103" t="e">
        <f ca="1">OFFSET(BA$1,MATCH(INDEX(BF:BF,SMALL(OFFSET(BG$2,0,0,COUNTIF(BF:BF,"&gt;0"),1),ROWS(BF$2:BF5)),1),BF$2:BF$502,0),0,1,1)</f>
        <v>#NUM!</v>
      </c>
      <c r="BN5" s="91" t="str">
        <f t="shared" si="16"/>
        <v/>
      </c>
      <c r="BO5" s="99">
        <f t="shared" si="17"/>
        <v>0</v>
      </c>
      <c r="BP5" s="103">
        <f t="array" ref="BP5">BO5+(ROWS(BO$2:BO5)/1000*(BO5&lt;&gt;0))</f>
        <v>0</v>
      </c>
      <c r="BQ5" s="103" t="e">
        <f t="array" ref="BQ5">MATCH(SMALL(BP:BP,COUNTIF(BP:BP,0)+ROWS(BP$2:BP5)),BP:BP,0)</f>
        <v>#NUM!</v>
      </c>
      <c r="BR5" s="99">
        <f t="shared" si="18"/>
        <v>0</v>
      </c>
      <c r="BS5" s="103">
        <f t="array" ref="BS5">BR5+(ROWS(BR$2:BR5)/1000*(BR5&lt;&gt;0))</f>
        <v>0</v>
      </c>
      <c r="BT5" s="103" t="e">
        <f>MATCH(SMALL(BS:BS,COUNTIF(BS:BS,0)+ROWS(BS$2:BS5)),BS:BS,0)</f>
        <v>#NUM!</v>
      </c>
      <c r="BU5" s="104" t="e">
        <f ca="1">OFFSET($BN$1,MATCH(INDEX(BP:BP,SMALL(OFFSET(BQ$2,0,0,COUNTIF(BP:BP,"&gt;0"),1),ROWS(BP$2:BP5)),1),BP$2:BP$502,0),1,1,1)</f>
        <v>#NUM!</v>
      </c>
      <c r="BV5" s="104" t="e">
        <f ca="1">OFFSET($BQ$1,MATCH(INDEX(BS:BS,SMALL(OFFSET(BT$2,0,0,COUNTIF(BS:BS,"&gt;0"),1),ROWS(BS$2:BS5)),1),BS$2:BS$502,0),1,1,1)</f>
        <v>#NUM!</v>
      </c>
      <c r="BW5" s="103" t="e">
        <f ca="1">OFFSET(BN$1,MATCH(INDEX(BS:BS,SMALL(OFFSET(BT$2,0,0,COUNTIF(BS:BS,"&gt;0"),1),ROWS(BS$2:BS5)),1),BS$2:BS$502,0),0,1,1)</f>
        <v>#NUM!</v>
      </c>
      <c r="CA5" s="91" t="str">
        <f t="shared" si="19"/>
        <v/>
      </c>
      <c r="CB5" s="99">
        <f t="shared" si="20"/>
        <v>0</v>
      </c>
      <c r="CC5" s="103">
        <f t="array" ref="CC5">CB5+(ROWS(CB$2:CB5)/1000*(CB5&lt;&gt;0))</f>
        <v>0</v>
      </c>
      <c r="CD5" s="103" t="e">
        <f t="array" ref="CD5">MATCH(SMALL(CC:CC,COUNTIF(CC:CC,0)+ROWS(CC$2:CC5)),CC:CC,0)</f>
        <v>#NUM!</v>
      </c>
      <c r="CE5" s="99">
        <f t="shared" si="21"/>
        <v>0</v>
      </c>
      <c r="CF5" s="103">
        <f t="array" ref="CF5">CE5+(ROWS(CE$2:CE5)/1000*(CE5&lt;&gt;0))</f>
        <v>0</v>
      </c>
      <c r="CG5" s="103" t="e">
        <f>MATCH(SMALL(CF:CF,COUNTIF(CF:CF,0)+ROWS(CF$2:CF5)),CF:CF,0)</f>
        <v>#NUM!</v>
      </c>
      <c r="CH5" s="104" t="e">
        <f ca="1">OFFSET($CA$1,MATCH(INDEX(CC:CC,SMALL(OFFSET(CD$2,0,0,COUNTIF(CC:CC,"&gt;0"),1),ROWS(CC$2:CC5)),1),CC$2:CC$502,0),1,1,1)</f>
        <v>#NUM!</v>
      </c>
      <c r="CI5" s="104" t="e">
        <f t="array" aca="1" ref="CI5" ca="1">OFFSET($CD$1,MATCH(INDEX(CF:CF,SMALL(OFFSET(CG$2,0,0,COUNTIF(CF:CF,"&gt;0"),1),ROWS(CF$2:CF5)),1),CF$2:CF$502,0),1,1,1)</f>
        <v>#NUM!</v>
      </c>
      <c r="CJ5" s="103" t="e">
        <f ca="1">OFFSET(CA$1,MATCH(INDEX(CF:CF,SMALL(OFFSET(CG$2,0,0,COUNTIF(CF:CF,"&gt;0"),1),ROWS(CF$2:CF5)),1),CF$2:CF$502,0),0,1,1)</f>
        <v>#NUM!</v>
      </c>
      <c r="CN5" s="91" t="str">
        <f t="shared" si="22"/>
        <v/>
      </c>
      <c r="CO5" s="99">
        <f t="shared" si="23"/>
        <v>0</v>
      </c>
      <c r="CP5" s="103">
        <f t="array" ref="CP5">CO5+(ROWS(CO$2:CO5)/1000*(CO5&lt;&gt;0))</f>
        <v>0</v>
      </c>
      <c r="CQ5" s="103" t="e">
        <f t="array" ref="CQ5">MATCH(SMALL(CP:CP,COUNTIF(CP:CP,0)+ROWS(CP$2:CP5)),CP:CP,0)</f>
        <v>#NUM!</v>
      </c>
      <c r="CR5" s="99">
        <f t="shared" si="24"/>
        <v>0</v>
      </c>
      <c r="CS5" s="103">
        <f t="array" ref="CS5">CR5+(ROWS(CR$2:CR5)/1000*(CR5&lt;&gt;0))</f>
        <v>0</v>
      </c>
      <c r="CT5" s="103" t="e">
        <f>MATCH(SMALL(CS:CS,COUNTIF(CS:CS,0)+ROWS(CS$2:CS5)),CS:CS,0)</f>
        <v>#NUM!</v>
      </c>
      <c r="CU5" s="104" t="e">
        <f t="array" aca="1" ref="CU5" ca="1">OFFSET($CN$1,MATCH(INDEX(CP:CP,SMALL(OFFSET(CQ$2,0,0,COUNTIF(CP:CP,"&gt;0"),1),ROWS(CP$2:CP5)),1),CP$2:CP$502,0),1,1,1)</f>
        <v>#NUM!</v>
      </c>
      <c r="CV5" s="104" t="e">
        <f t="array" aca="1" ref="CV5" ca="1">OFFSET($CQ$1,MATCH(INDEX(CS:CS,SMALL(OFFSET(CT$2,0,0,COUNTIF(CS:CS,"&gt;0"),1),ROWS(CS$2:CS5)),1),CS$2:CS$502,0),1,1,1)</f>
        <v>#NUM!</v>
      </c>
      <c r="CW5" s="103" t="e">
        <f ca="1">OFFSET(CN$1,MATCH(INDEX(CS:CS,SMALL(OFFSET(CT$2,0,0,COUNTIF(CS:CS,"&gt;0"),1),ROWS(CS$2:CS5)),1),CS$2:CS$502,0),0,1,1)</f>
        <v>#NUM!</v>
      </c>
      <c r="DA5" s="91" t="str">
        <f t="shared" si="25"/>
        <v/>
      </c>
      <c r="DB5" s="99">
        <f t="shared" si="26"/>
        <v>0</v>
      </c>
      <c r="DC5" s="103">
        <f t="array" ref="DC5">DB5+(ROWS(DB$2:DB5)/1000*(DB5&lt;&gt;0))</f>
        <v>0</v>
      </c>
      <c r="DD5" s="103" t="e">
        <f t="array" ref="DD5">MATCH(SMALL(DC:DC,COUNTIF(DC:DC,0)+ROWS(DC$2:DC5)),DC:DC,0)</f>
        <v>#NUM!</v>
      </c>
      <c r="DE5" s="99">
        <f t="shared" si="27"/>
        <v>0</v>
      </c>
      <c r="DF5" s="103">
        <f t="array" ref="DF5">DE5+(ROWS(DE$2:DE5)/1000*(DE5&lt;&gt;0))</f>
        <v>0</v>
      </c>
      <c r="DG5" s="103" t="e">
        <f>MATCH(SMALL(DF:DF,COUNTIF(DF:DF,0)+ROWS(DF$2:DF5)),DF:DF,0)</f>
        <v>#NUM!</v>
      </c>
      <c r="DH5" s="104" t="e">
        <f t="array" aca="1" ref="DH5" ca="1">OFFSET($DA$1,MATCH(INDEX(DC:DC,SMALL(OFFSET(DD$2,0,0,COUNTIF(DC:DC,"&gt;0"),1),ROWS(DC$2:DC5)),1),DC$2:DC$502,0),1,1,1)</f>
        <v>#NUM!</v>
      </c>
      <c r="DI5" s="104" t="e">
        <f t="array" aca="1" ref="DI5" ca="1">OFFSET($DD$1,MATCH(INDEX(DF:DF,SMALL(OFFSET(DG$2,0,0,COUNTIF(DF:DF,"&gt;0"),1),ROWS(DF$2:DF5)),1),DF$2:DF$502,0),1,1,1)</f>
        <v>#NUM!</v>
      </c>
      <c r="DJ5" s="103" t="e">
        <f ca="1">OFFSET(DA$1,MATCH(INDEX(DF:DF,SMALL(OFFSET(DG$2,0,0,COUNTIF(DF:DF,"&gt;0"),1),ROWS(DF$2:DF5)),1),DF$2:DF$502,0),0,1,1)</f>
        <v>#NUM!</v>
      </c>
      <c r="DN5" s="91" t="str">
        <f t="shared" si="30"/>
        <v/>
      </c>
      <c r="DO5" s="99">
        <f t="shared" si="31"/>
        <v>0</v>
      </c>
      <c r="DP5" s="103">
        <f t="array" ref="DP5">DO5+(ROWS(DO$2:DO5)/1000*(DO5&lt;&gt;0))</f>
        <v>0</v>
      </c>
      <c r="DQ5" s="103" t="e">
        <f t="array" ref="DQ5">MATCH(SMALL(DP:DP,COUNTIF(DP:DP,0)+ROWS(DP$2:DP5)),DP:DP,0)</f>
        <v>#NUM!</v>
      </c>
      <c r="DR5" s="99">
        <f t="shared" si="32"/>
        <v>0</v>
      </c>
      <c r="DS5" s="103">
        <f t="array" ref="DS5">DR5+(ROWS(DR$2:DR5)/1000*(DR5&lt;&gt;0))</f>
        <v>0</v>
      </c>
      <c r="DT5" s="103" t="e">
        <f>MATCH(SMALL(DS:DS,COUNTIF(DS:DS,0)+ROWS(DS$2:DS5)),DS:DS,0)</f>
        <v>#NUM!</v>
      </c>
      <c r="DU5" s="104" t="e">
        <f t="array" aca="1" ref="DU5" ca="1">OFFSET($DN$1,MATCH(INDEX(DP:DP,SMALL(OFFSET(DQ$2,0,0,COUNTIF(DP:DP,"&gt;0"),1),ROWS(DP$2:DP5)),1),DP$2:DP$503,0),1,1,1)</f>
        <v>#NUM!</v>
      </c>
      <c r="DV5" s="104" t="e">
        <f t="array" aca="1" ref="DV5" ca="1">OFFSET($DQ$1,MATCH(INDEX(DS:DS,SMALL(OFFSET(DT$2,0,0,COUNTIF(DS:DS,"&gt;0"),1),ROWS(DS$2:DS5)),1),DS$2:DS$503,0),1,1,1)</f>
        <v>#REF!</v>
      </c>
      <c r="DW5" s="103" t="e">
        <f t="array" aca="1" ref="DW5" ca="1">OFFSET(DN$1,MATCH(INDEX(DP:DP,SMALL(OFFSET(DQ$2,0,0,COUNTIF(DP:DP,"&gt;0"),1),ROWS(DP$2:DP5)),1),DP$2:DP$503,0),0,1,1)</f>
        <v>#NUM!</v>
      </c>
      <c r="EA5" s="91" t="str">
        <f t="shared" si="0"/>
        <v/>
      </c>
      <c r="EB5" s="99">
        <f t="shared" si="1"/>
        <v>0</v>
      </c>
      <c r="EC5" s="103">
        <f t="array" ref="EC5">EB5+(ROWS(EB$2:EB5)/1000*(EB5&lt;&gt;0))</f>
        <v>0</v>
      </c>
      <c r="ED5" s="103" t="e">
        <f t="array" ref="ED5">MATCH(SMALL(EC:EC,COUNTIF(EC:EC,0)+ROWS(EC$2:EC5)),EC:EC,0)</f>
        <v>#NUM!</v>
      </c>
      <c r="EE5" s="99">
        <f t="shared" si="33"/>
        <v>0</v>
      </c>
      <c r="EF5" s="103">
        <f t="array" ref="EF5">EE5+(ROWS(EE$2:EE5)/1000*(EE5&lt;&gt;0))</f>
        <v>0</v>
      </c>
      <c r="EG5" s="103" t="e">
        <f>MATCH(SMALL(EF:EF,COUNTIF(EF:EF,0)+ROWS(EF$2:EF5)),EF:EF,0)</f>
        <v>#NUM!</v>
      </c>
      <c r="EH5" s="104" t="e">
        <f t="array" aca="1" ref="EH5" ca="1">OFFSET($EA$1,MATCH(INDEX(EC:EC,SMALL(OFFSET(ED$2,0,0,COUNTIF(EC:EC,"&gt;0"),1),ROWS(EC$2:EC5)),1),EC$2:EC$501,0),1,1,1)</f>
        <v>#NUM!</v>
      </c>
      <c r="EI5" s="104" t="e">
        <f t="array" aca="1" ref="EI5" ca="1">OFFSET($ED$1,MATCH(INDEX(EF:EF,SMALL(OFFSET(EG$2,0,0,COUNTIF(EF:EF,"&gt;0"),1),ROWS(EF$2:EF5)),1),EF$2:EF$501,0),1,1,1)</f>
        <v>#REF!</v>
      </c>
      <c r="EJ5" s="103" t="e">
        <f t="array" aca="1" ref="EJ5" ca="1">OFFSET(EA$1,MATCH(INDEX(EC:EC,SMALL(OFFSET(ED$2,0,0,COUNTIF(EC:EC,"&gt;0"),1),ROWS(EC$2:EC5)),1),EC$2:EC$501,0),0,1,1)</f>
        <v>#NUM!</v>
      </c>
      <c r="EN5" s="91" t="str">
        <f t="shared" si="2"/>
        <v/>
      </c>
      <c r="EO5" s="99">
        <f t="shared" si="3"/>
        <v>0</v>
      </c>
      <c r="EP5" s="103">
        <f t="array" ref="EP5">EO5+(ROWS(EO$2:EO5)/1000*(EO5&lt;&gt;0))</f>
        <v>0</v>
      </c>
      <c r="EQ5" s="103" t="e">
        <f t="array" ref="EQ5">MATCH(SMALL(EP:EP,COUNTIF(EP:EP,0)+ROWS(EP$2:EP5)),EP:EP,0)</f>
        <v>#NUM!</v>
      </c>
      <c r="ER5" s="99">
        <f t="shared" si="34"/>
        <v>0</v>
      </c>
      <c r="ES5" s="103">
        <f t="array" ref="ES5">ER5+(ROWS(ER$2:ER5)/1000*(ER5&lt;&gt;0))</f>
        <v>0</v>
      </c>
      <c r="ET5" s="103" t="e">
        <f>MATCH(SMALL(ES:ES,COUNTIF(ES:ES,0)+ROWS(ES$2:ES5)),ES:ES,0)</f>
        <v>#NUM!</v>
      </c>
      <c r="EU5" s="104" t="e">
        <f t="array" aca="1" ref="EU5" ca="1">OFFSET($EN$1,MATCH(INDEX(EP:EP,SMALL(OFFSET(EQ$2,0,0,COUNTIF(EP:EP,"&gt;0"),1),ROWS(EP$2:EP5)),1),EP$2:EP$501,0),1,1,1)</f>
        <v>#NUM!</v>
      </c>
      <c r="EV5" s="104" t="e">
        <f t="array" aca="1" ref="EV5" ca="1">OFFSET($EN$1,MATCH(INDEX(ES:ES,SMALL(OFFSET(ET$2,0,0,COUNTIF(ES:ES,"&gt;0"),1),ROWS(ES$2:ES5)),1),ES$2:ES$501,0),1,1,1)</f>
        <v>#REF!</v>
      </c>
      <c r="EW5" s="103" t="e">
        <f t="array" aca="1" ref="EW5" ca="1">OFFSET(EN$1,MATCH(INDEX(EP:EP,SMALL(OFFSET(EQ$2,0,0,COUNTIF(EP:EP,"&gt;0"),1),ROWS(EP$2:EP5)),1),EP$2:EP$501,0),0,1,1)</f>
        <v>#NUM!</v>
      </c>
      <c r="EX5" s="91"/>
      <c r="EY5" s="91"/>
      <c r="EZ5" s="91"/>
      <c r="FA5" s="103" t="str">
        <f t="shared" si="28"/>
        <v/>
      </c>
      <c r="FB5" s="103">
        <f t="shared" si="29"/>
        <v>0</v>
      </c>
      <c r="FC5" s="103">
        <f>FB5+(ROWS(FB$2:FB5)/1000*(FB5&lt;&gt;0))</f>
        <v>0</v>
      </c>
      <c r="FD5" s="103" t="e">
        <f>MATCH(SMALL(FC:FC,COUNTIF(FC:FC,0)+ROWS(FC$2:FC5)),FC:FC,0)</f>
        <v>#NUM!</v>
      </c>
      <c r="FE5" s="99">
        <f t="shared" ref="FE5:FE68" si="35">BG3511</f>
        <v>0</v>
      </c>
      <c r="FF5" s="103">
        <f>FE5+(ROWS(FE$2:FE5)/1000*(FE5&lt;&gt;0))</f>
        <v>0</v>
      </c>
      <c r="FG5" s="103" t="e">
        <f>MATCH(SMALL(FF:FF,COUNTIF(FF:FF,0)+ROWS(FF$2:FF5)),FF:FF,0)</f>
        <v>#NUM!</v>
      </c>
      <c r="FH5" s="104" t="e">
        <f ca="1">OFFSET($FA$1,MATCH(INDEX(FC:FC,SMALL(OFFSET(FD$2,0,0,COUNTIF(FC:FC,"&gt;0"),1),ROWS(FC$2:FC5)),1),FC$2:FC$502,0),1,1,1)</f>
        <v>#NUM!</v>
      </c>
      <c r="FI5" s="104" t="e">
        <f ca="1">OFFSET($FA$1,MATCH(INDEX(FF:FF,SMALL(OFFSET(FG$2,0,0,COUNTIF(FF:FF,"&gt;0"),1),ROWS(FF$2:FF5)),1),FF$2:FF$502,0),1,1,1)</f>
        <v>#REF!</v>
      </c>
      <c r="FJ5" s="103" t="e">
        <f ca="1">OFFSET(FA$1,MATCH(INDEX(FC:FC,SMALL(OFFSET(FD$2,0,0,COUNTIF(FC:FC,"&gt;0"),1),ROWS(FC$2:FC5)),1),FC$2:FC$502,0),0,1,1)</f>
        <v>#NUM!</v>
      </c>
    </row>
    <row r="6" spans="1:166" ht="14.25" customHeight="1">
      <c r="B6" s="106"/>
      <c r="C6" s="91">
        <v>5</v>
      </c>
      <c r="D6" s="99">
        <f>IF(OR(Layout!L19 = "P"), Layout!V19, 0)</f>
        <v>0</v>
      </c>
      <c r="E6" s="99">
        <f t="array" ref="E6">IF(OR(Layout!L19 = "P", Layout!L19 = "A"), Layout!W19, 0)</f>
        <v>0</v>
      </c>
      <c r="F6" s="99">
        <f>IF(OR(Layout!L19 = "P", Layout!L19 = "A"), Layout!I19, 0)</f>
        <v>0</v>
      </c>
      <c r="G6" s="91" t="str">
        <f t="array" ref="G6">IF(OR(Layout!L19 = "P", Layout!L19 = "A"), Layout!G19, "")</f>
        <v/>
      </c>
      <c r="H6" s="91" t="str">
        <f>IF(Layout!G19 &gt; 0, Layout!G19, "")</f>
        <v/>
      </c>
      <c r="I6" s="102">
        <f>IF(Layout!Y19 &gt; 0, Layout!Y19, 0)</f>
        <v>0</v>
      </c>
      <c r="J6" s="92">
        <f t="array" ref="J6">IF(Layout!AA19 &gt; 0, Layout!AA19, 0)</f>
        <v>0</v>
      </c>
      <c r="K6" s="92">
        <f>IF(Layout!K19 &gt; 0, Layout!K19, 0)</f>
        <v>0</v>
      </c>
      <c r="L6" s="98"/>
      <c r="N6" s="91" t="str">
        <f t="shared" si="4"/>
        <v/>
      </c>
      <c r="O6" s="99">
        <f t="shared" si="5"/>
        <v>0</v>
      </c>
      <c r="P6" s="103">
        <f t="array" ref="P6">O6+(ROWS(O$2:O6)/1000*(O6&lt;&gt;0))</f>
        <v>0</v>
      </c>
      <c r="Q6" s="103" t="e">
        <f t="array" ref="Q6">MATCH(SMALL(P:P,COUNTIF(P:P,0)+ROWS(P$2:P6)),P:P,0)</f>
        <v>#NUM!</v>
      </c>
      <c r="R6" s="99">
        <f t="shared" si="6"/>
        <v>0</v>
      </c>
      <c r="S6" s="103">
        <f t="array" ref="S6">R6+(ROWS(R$2:R6)/1000*(R6&lt;&gt;0))</f>
        <v>0</v>
      </c>
      <c r="T6" s="103" t="e">
        <f>MATCH(SMALL(S:S,COUNTIF(S:S,0)+ROWS(S$2:S6)),S:S,0)</f>
        <v>#NUM!</v>
      </c>
      <c r="U6" s="104" t="e">
        <f t="array" aca="1" ref="U6" ca="1">OFFSET($N$1,MATCH(INDEX(P:P,SMALL(OFFSET(Q$2,0,0,COUNTIF(P:P,"&gt;0"),1),ROWS(P$2:P6)),1),P$2:P$502,0),1,1,1)</f>
        <v>#NUM!</v>
      </c>
      <c r="V6" s="104" t="e">
        <f t="array" aca="1" ref="V6" ca="1">OFFSET($Q$1,MATCH(INDEX(S:S,SMALL(OFFSET(T$2,0,0,COUNTIF(S:S,"&gt;0"),1),ROWS(S$2:S6)),1),S$2:S$502,0),1,1,1)</f>
        <v>#NUM!</v>
      </c>
      <c r="W6" s="103" t="e">
        <f ca="1">OFFSET(N$1,MATCH(INDEX(S:S,SMALL(OFFSET(T$2,0,0,COUNTIF(S:S,"&gt;0"),1),ROWS(S$2:S6)),1),S$2:S$502,0),0,1,1)</f>
        <v>#NUM!</v>
      </c>
      <c r="AA6" s="91" t="str">
        <f t="shared" si="7"/>
        <v/>
      </c>
      <c r="AB6" s="99">
        <f t="shared" si="8"/>
        <v>0</v>
      </c>
      <c r="AC6" s="103">
        <f t="array" ref="AC6">AB6+(ROWS(AB$2:AB6)/1000*(AB6&lt;&gt;0))</f>
        <v>0</v>
      </c>
      <c r="AD6" s="103" t="e">
        <f t="array" ref="AD6">MATCH(SMALL(AC:AC,COUNTIF(AC:AC,0)+ROWS(AC$2:AC6)),AC:AC,0)</f>
        <v>#NUM!</v>
      </c>
      <c r="AE6" s="99">
        <f t="shared" si="9"/>
        <v>0</v>
      </c>
      <c r="AF6" s="103">
        <f t="array" ref="AF6">AE6+(ROWS(AE$2:AE6)/1000*(AE6&lt;&gt;0))</f>
        <v>0</v>
      </c>
      <c r="AG6" s="103" t="e">
        <f>MATCH(SMALL(AF:AF,COUNTIF(AF:AF,0)+ROWS(AF$2:AF6)),AF:AF,0)</f>
        <v>#NUM!</v>
      </c>
      <c r="AH6" s="104" t="e">
        <f ca="1">OFFSET($AA$1,MATCH(INDEX(AC:AC,SMALL(OFFSET(AD$2,0,0,COUNTIF(AC:AC,"&gt;0"),1),ROWS(AC$2:AC6)),1),AC$2:AC$502,0),1,1,1)</f>
        <v>#NUM!</v>
      </c>
      <c r="AI6" s="104" t="e">
        <f ca="1">OFFSET($AD$1,MATCH(INDEX(AF:AF,SMALL(OFFSET(AG$2,0,0,COUNTIF(AF:AF,"&gt;0"),1),ROWS(AF$2:AF6)),1),AF$2:AF$502,0),1,1,1)</f>
        <v>#NUM!</v>
      </c>
      <c r="AJ6" s="103" t="e">
        <f ca="1">OFFSET(AA$1,MATCH(INDEX(AF:AF,SMALL(OFFSET(AG$2,0,0,COUNTIF(AF:AF,"&gt;0"),1),ROWS(AF$2:AF6)),1),AF$2:AF$502,0),0,1,1)</f>
        <v>#NUM!</v>
      </c>
      <c r="AN6" s="91" t="str">
        <f t="shared" si="10"/>
        <v/>
      </c>
      <c r="AO6" s="99">
        <f t="shared" si="11"/>
        <v>0</v>
      </c>
      <c r="AP6" s="103">
        <f t="array" ref="AP6">AO6+(ROWS(AO$2:AO6)/1000*(AO6&lt;&gt;0))</f>
        <v>0</v>
      </c>
      <c r="AQ6" s="103" t="e">
        <f t="array" ref="AQ6">MATCH(SMALL(AP:AP,COUNTIF(AP:AP,0)+ROWS(AP$2:AP6)),AP:AP,0)</f>
        <v>#NUM!</v>
      </c>
      <c r="AR6" s="99">
        <f t="shared" si="12"/>
        <v>0</v>
      </c>
      <c r="AS6" s="103">
        <f t="array" ref="AS6">AR6+(ROWS(AR$2:AR6)/1000*(AR6&lt;&gt;0))</f>
        <v>0</v>
      </c>
      <c r="AT6" s="103" t="e">
        <f>MATCH(SMALL(AS:AS,COUNTIF(AS:AS,0)+ROWS(AS$2:AS6)),AS:AS,0)</f>
        <v>#NUM!</v>
      </c>
      <c r="AU6" s="104" t="e">
        <f ca="1">OFFSET($AN$1,MATCH(INDEX(AP:AP,SMALL(OFFSET(AQ$2,0,0,COUNTIF(AP:AP,"&gt;0"),1),ROWS(AP$2:AP6)),1),AP$2:AP$502,0),1,1,1)</f>
        <v>#NUM!</v>
      </c>
      <c r="AV6" s="104" t="e">
        <f ca="1">OFFSET($AQ$1,MATCH(INDEX(AS:AS,SMALL(OFFSET(AT$2,0,0,COUNTIF(AS:AS,"&gt;0"),1),ROWS(AS$2:AS6)),1),AS$2:AS$502,0),1,1,1)</f>
        <v>#NUM!</v>
      </c>
      <c r="AW6" s="103" t="e">
        <f ca="1">OFFSET(AN$1,MATCH(INDEX(AS:AS,SMALL(OFFSET(AT$2,0,0,COUNTIF(AS:AS,"&gt;0"),1),ROWS(AS$2:AS6)),1),AS$2:AS$502,0),0,1,1)</f>
        <v>#NUM!</v>
      </c>
      <c r="BA6" s="91" t="str">
        <f t="shared" si="13"/>
        <v/>
      </c>
      <c r="BB6" s="99">
        <f t="shared" si="14"/>
        <v>0</v>
      </c>
      <c r="BC6" s="103">
        <f t="array" ref="BC6">BB6+(ROWS(BB$2:BB6)/1000*(BB6&lt;&gt;0))</f>
        <v>0</v>
      </c>
      <c r="BD6" s="103" t="e">
        <f t="array" ref="BD6">MATCH(SMALL(BC:BC,COUNTIF(BC:BC,0)+ROWS(BC$2:BC6)),BC:BC,0)</f>
        <v>#NUM!</v>
      </c>
      <c r="BE6" s="99">
        <f t="shared" si="15"/>
        <v>0</v>
      </c>
      <c r="BF6" s="103">
        <f t="array" ref="BF6">BE6+(ROWS(BE$2:BE6)/1000*(BE6&lt;&gt;0))</f>
        <v>0</v>
      </c>
      <c r="BG6" s="103" t="e">
        <f>MATCH(SMALL(BF:BF,COUNTIF(BF:BF,0)+ROWS(BF$2:BF6)),BF:BF,0)</f>
        <v>#NUM!</v>
      </c>
      <c r="BH6" s="104" t="e">
        <f ca="1">OFFSET($BA$1,MATCH(INDEX(BC:BC,SMALL(OFFSET(BD$2,0,0,COUNTIF(BC:BC,"&gt;0"),1),ROWS(BC$2:BC6)),1),BC$2:BC$502,0),1,1,1)</f>
        <v>#NUM!</v>
      </c>
      <c r="BI6" s="104" t="e">
        <f ca="1">OFFSET($BD$1,MATCH(INDEX(BF:BF,SMALL(OFFSET(BG$2,0,0,COUNTIF(BF:BF,"&gt;0"),1),ROWS(BF$2:BF6)),1),BF$2:BF$502,0),1,1,1)</f>
        <v>#NUM!</v>
      </c>
      <c r="BJ6" s="103" t="e">
        <f ca="1">OFFSET(BA$1,MATCH(INDEX(BF:BF,SMALL(OFFSET(BG$2,0,0,COUNTIF(BF:BF,"&gt;0"),1),ROWS(BF$2:BF6)),1),BF$2:BF$502,0),0,1,1)</f>
        <v>#NUM!</v>
      </c>
      <c r="BN6" s="91" t="str">
        <f t="shared" si="16"/>
        <v/>
      </c>
      <c r="BO6" s="99">
        <f t="shared" si="17"/>
        <v>0</v>
      </c>
      <c r="BP6" s="103">
        <f t="array" ref="BP6">BO6+(ROWS(BO$2:BO6)/1000*(BO6&lt;&gt;0))</f>
        <v>0</v>
      </c>
      <c r="BQ6" s="103" t="e">
        <f t="array" ref="BQ6">MATCH(SMALL(BP:BP,COUNTIF(BP:BP,0)+ROWS(BP$2:BP6)),BP:BP,0)</f>
        <v>#NUM!</v>
      </c>
      <c r="BR6" s="99">
        <f t="shared" si="18"/>
        <v>0</v>
      </c>
      <c r="BS6" s="103">
        <f t="array" ref="BS6">BR6+(ROWS(BR$2:BR6)/1000*(BR6&lt;&gt;0))</f>
        <v>0</v>
      </c>
      <c r="BT6" s="103" t="e">
        <f>MATCH(SMALL(BS:BS,COUNTIF(BS:BS,0)+ROWS(BS$2:BS6)),BS:BS,0)</f>
        <v>#NUM!</v>
      </c>
      <c r="BU6" s="104" t="e">
        <f ca="1">OFFSET($BN$1,MATCH(INDEX(BP:BP,SMALL(OFFSET(BQ$2,0,0,COUNTIF(BP:BP,"&gt;0"),1),ROWS(BP$2:BP6)),1),BP$2:BP$502,0),1,1,1)</f>
        <v>#NUM!</v>
      </c>
      <c r="BV6" s="104" t="e">
        <f ca="1">OFFSET($BQ$1,MATCH(INDEX(BS:BS,SMALL(OFFSET(BT$2,0,0,COUNTIF(BS:BS,"&gt;0"),1),ROWS(BS$2:BS6)),1),BS$2:BS$502,0),1,1,1)</f>
        <v>#NUM!</v>
      </c>
      <c r="BW6" s="103" t="e">
        <f ca="1">OFFSET(BN$1,MATCH(INDEX(BS:BS,SMALL(OFFSET(BT$2,0,0,COUNTIF(BS:BS,"&gt;0"),1),ROWS(BS$2:BS6)),1),BS$2:BS$502,0),0,1,1)</f>
        <v>#NUM!</v>
      </c>
      <c r="CA6" s="91" t="str">
        <f t="shared" si="19"/>
        <v/>
      </c>
      <c r="CB6" s="99">
        <f t="shared" si="20"/>
        <v>0</v>
      </c>
      <c r="CC6" s="103">
        <f t="array" ref="CC6">CB6+(ROWS(CB$2:CB6)/1000*(CB6&lt;&gt;0))</f>
        <v>0</v>
      </c>
      <c r="CD6" s="103" t="e">
        <f t="array" ref="CD6">MATCH(SMALL(CC:CC,COUNTIF(CC:CC,0)+ROWS(CC$2:CC6)),CC:CC,0)</f>
        <v>#NUM!</v>
      </c>
      <c r="CE6" s="99">
        <f t="shared" si="21"/>
        <v>0</v>
      </c>
      <c r="CF6" s="103">
        <f t="array" ref="CF6">CE6+(ROWS(CE$2:CE6)/1000*(CE6&lt;&gt;0))</f>
        <v>0</v>
      </c>
      <c r="CG6" s="103" t="e">
        <f>MATCH(SMALL(CF:CF,COUNTIF(CF:CF,0)+ROWS(CF$2:CF6)),CF:CF,0)</f>
        <v>#NUM!</v>
      </c>
      <c r="CH6" s="104" t="e">
        <f ca="1">OFFSET($CA$1,MATCH(INDEX(CC:CC,SMALL(OFFSET(CD$2,0,0,COUNTIF(CC:CC,"&gt;0"),1),ROWS(CC$2:CC6)),1),CC$2:CC$502,0),1,1,1)</f>
        <v>#NUM!</v>
      </c>
      <c r="CI6" s="104" t="e">
        <f t="array" aca="1" ref="CI6" ca="1">OFFSET($CD$1,MATCH(INDEX(CF:CF,SMALL(OFFSET(CG$2,0,0,COUNTIF(CF:CF,"&gt;0"),1),ROWS(CF$2:CF6)),1),CF$2:CF$502,0),1,1,1)</f>
        <v>#NUM!</v>
      </c>
      <c r="CJ6" s="103" t="e">
        <f ca="1">OFFSET(CA$1,MATCH(INDEX(CF:CF,SMALL(OFFSET(CG$2,0,0,COUNTIF(CF:CF,"&gt;0"),1),ROWS(CF$2:CF6)),1),CF$2:CF$502,0),0,1,1)</f>
        <v>#NUM!</v>
      </c>
      <c r="CN6" s="91" t="str">
        <f t="shared" si="22"/>
        <v/>
      </c>
      <c r="CO6" s="99">
        <f t="shared" si="23"/>
        <v>0</v>
      </c>
      <c r="CP6" s="103">
        <f t="array" ref="CP6">CO6+(ROWS(CO$2:CO6)/1000*(CO6&lt;&gt;0))</f>
        <v>0</v>
      </c>
      <c r="CQ6" s="103" t="e">
        <f t="array" ref="CQ6">MATCH(SMALL(CP:CP,COUNTIF(CP:CP,0)+ROWS(CP$2:CP6)),CP:CP,0)</f>
        <v>#NUM!</v>
      </c>
      <c r="CR6" s="99">
        <f t="shared" si="24"/>
        <v>0</v>
      </c>
      <c r="CS6" s="103">
        <f t="array" ref="CS6">CR6+(ROWS(CR$2:CR6)/1000*(CR6&lt;&gt;0))</f>
        <v>0</v>
      </c>
      <c r="CT6" s="103" t="e">
        <f>MATCH(SMALL(CS:CS,COUNTIF(CS:CS,0)+ROWS(CS$2:CS6)),CS:CS,0)</f>
        <v>#NUM!</v>
      </c>
      <c r="CU6" s="104" t="e">
        <f t="array" aca="1" ref="CU6" ca="1">OFFSET($CN$1,MATCH(INDEX(CP:CP,SMALL(OFFSET(CQ$2,0,0,COUNTIF(CP:CP,"&gt;0"),1),ROWS(CP$2:CP6)),1),CP$2:CP$502,0),1,1,1)</f>
        <v>#NUM!</v>
      </c>
      <c r="CV6" s="104" t="e">
        <f t="array" aca="1" ref="CV6" ca="1">OFFSET($CQ$1,MATCH(INDEX(CS:CS,SMALL(OFFSET(CT$2,0,0,COUNTIF(CS:CS,"&gt;0"),1),ROWS(CS$2:CS6)),1),CS$2:CS$502,0),1,1,1)</f>
        <v>#NUM!</v>
      </c>
      <c r="CW6" s="103" t="e">
        <f ca="1">OFFSET(CN$1,MATCH(INDEX(CS:CS,SMALL(OFFSET(CT$2,0,0,COUNTIF(CS:CS,"&gt;0"),1),ROWS(CS$2:CS6)),1),CS$2:CS$502,0),0,1,1)</f>
        <v>#NUM!</v>
      </c>
      <c r="DA6" s="91" t="str">
        <f t="shared" si="25"/>
        <v/>
      </c>
      <c r="DB6" s="99">
        <f t="shared" si="26"/>
        <v>0</v>
      </c>
      <c r="DC6" s="103">
        <f t="array" ref="DC6">DB6+(ROWS(DB$2:DB6)/1000*(DB6&lt;&gt;0))</f>
        <v>0</v>
      </c>
      <c r="DD6" s="103" t="e">
        <f t="array" ref="DD6">MATCH(SMALL(DC:DC,COUNTIF(DC:DC,0)+ROWS(DC$2:DC6)),DC:DC,0)</f>
        <v>#NUM!</v>
      </c>
      <c r="DE6" s="99">
        <f t="shared" si="27"/>
        <v>0</v>
      </c>
      <c r="DF6" s="103">
        <f t="array" ref="DF6">DE6+(ROWS(DE$2:DE6)/1000*(DE6&lt;&gt;0))</f>
        <v>0</v>
      </c>
      <c r="DG6" s="103" t="e">
        <f>MATCH(SMALL(DF:DF,COUNTIF(DF:DF,0)+ROWS(DF$2:DF6)),DF:DF,0)</f>
        <v>#NUM!</v>
      </c>
      <c r="DH6" s="104" t="e">
        <f t="array" aca="1" ref="DH6" ca="1">OFFSET($DA$1,MATCH(INDEX(DC:DC,SMALL(OFFSET(DD$2,0,0,COUNTIF(DC:DC,"&gt;0"),1),ROWS(DC$2:DC6)),1),DC$2:DC$502,0),1,1,1)</f>
        <v>#NUM!</v>
      </c>
      <c r="DI6" s="104" t="e">
        <f t="array" aca="1" ref="DI6" ca="1">OFFSET($DD$1,MATCH(INDEX(DF:DF,SMALL(OFFSET(DG$2,0,0,COUNTIF(DF:DF,"&gt;0"),1),ROWS(DF$2:DF6)),1),DF$2:DF$502,0),1,1,1)</f>
        <v>#NUM!</v>
      </c>
      <c r="DJ6" s="103" t="e">
        <f ca="1">OFFSET(DA$1,MATCH(INDEX(DF:DF,SMALL(OFFSET(DG$2,0,0,COUNTIF(DF:DF,"&gt;0"),1),ROWS(DF$2:DF6)),1),DF$2:DF$502,0),0,1,1)</f>
        <v>#NUM!</v>
      </c>
      <c r="DN6" s="91" t="str">
        <f t="shared" si="30"/>
        <v/>
      </c>
      <c r="DO6" s="99">
        <f t="shared" si="31"/>
        <v>0</v>
      </c>
      <c r="DP6" s="103">
        <f t="array" ref="DP6">DO6+(ROWS(DO$2:DO6)/1000*(DO6&lt;&gt;0))</f>
        <v>0</v>
      </c>
      <c r="DQ6" s="103" t="e">
        <f t="array" ref="DQ6">MATCH(SMALL(DP:DP,COUNTIF(DP:DP,0)+ROWS(DP$2:DP6)),DP:DP,0)</f>
        <v>#NUM!</v>
      </c>
      <c r="DR6" s="99">
        <f t="shared" si="32"/>
        <v>0</v>
      </c>
      <c r="DS6" s="103">
        <f t="array" ref="DS6">DR6+(ROWS(DR$2:DR6)/1000*(DR6&lt;&gt;0))</f>
        <v>0</v>
      </c>
      <c r="DT6" s="103" t="e">
        <f>MATCH(SMALL(DS:DS,COUNTIF(DS:DS,0)+ROWS(DS$2:DS6)),DS:DS,0)</f>
        <v>#NUM!</v>
      </c>
      <c r="DU6" s="104" t="e">
        <f t="array" aca="1" ref="DU6" ca="1">OFFSET($DN$1,MATCH(INDEX(DP:DP,SMALL(OFFSET(DQ$2,0,0,COUNTIF(DP:DP,"&gt;0"),1),ROWS(DP$2:DP6)),1),DP$2:DP$503,0),1,1,1)</f>
        <v>#NUM!</v>
      </c>
      <c r="DV6" s="104" t="e">
        <f t="array" aca="1" ref="DV6" ca="1">OFFSET($DQ$1,MATCH(INDEX(DS:DS,SMALL(OFFSET(DT$2,0,0,COUNTIF(DS:DS,"&gt;0"),1),ROWS(DS$2:DS6)),1),DS$2:DS$503,0),1,1,1)</f>
        <v>#REF!</v>
      </c>
      <c r="DW6" s="103" t="e">
        <f t="array" aca="1" ref="DW6" ca="1">OFFSET(DN$1,MATCH(INDEX(DP:DP,SMALL(OFFSET(DQ$2,0,0,COUNTIF(DP:DP,"&gt;0"),1),ROWS(DP$2:DP6)),1),DP$2:DP$503,0),0,1,1)</f>
        <v>#NUM!</v>
      </c>
      <c r="EA6" s="91" t="str">
        <f t="shared" si="0"/>
        <v/>
      </c>
      <c r="EB6" s="99">
        <f t="shared" si="1"/>
        <v>0</v>
      </c>
      <c r="EC6" s="103">
        <f t="array" ref="EC6">EB6+(ROWS(EB$2:EB6)/1000*(EB6&lt;&gt;0))</f>
        <v>0</v>
      </c>
      <c r="ED6" s="103" t="e">
        <f t="array" ref="ED6">MATCH(SMALL(EC:EC,COUNTIF(EC:EC,0)+ROWS(EC$2:EC6)),EC:EC,0)</f>
        <v>#NUM!</v>
      </c>
      <c r="EE6" s="99">
        <f t="shared" si="33"/>
        <v>0</v>
      </c>
      <c r="EF6" s="103">
        <f t="array" ref="EF6">EE6+(ROWS(EE$2:EE6)/1000*(EE6&lt;&gt;0))</f>
        <v>0</v>
      </c>
      <c r="EG6" s="103" t="e">
        <f>MATCH(SMALL(EF:EF,COUNTIF(EF:EF,0)+ROWS(EF$2:EF6)),EF:EF,0)</f>
        <v>#NUM!</v>
      </c>
      <c r="EH6" s="104" t="e">
        <f t="array" aca="1" ref="EH6" ca="1">OFFSET($EA$1,MATCH(INDEX(EC:EC,SMALL(OFFSET(ED$2,0,0,COUNTIF(EC:EC,"&gt;0"),1),ROWS(EC$2:EC6)),1),EC$2:EC$501,0),1,1,1)</f>
        <v>#NUM!</v>
      </c>
      <c r="EI6" s="104" t="e">
        <f t="array" aca="1" ref="EI6" ca="1">OFFSET($ED$1,MATCH(INDEX(EF:EF,SMALL(OFFSET(EG$2,0,0,COUNTIF(EF:EF,"&gt;0"),1),ROWS(EF$2:EF6)),1),EF$2:EF$501,0),1,1,1)</f>
        <v>#REF!</v>
      </c>
      <c r="EJ6" s="103" t="e">
        <f t="array" aca="1" ref="EJ6" ca="1">OFFSET(EA$1,MATCH(INDEX(EC:EC,SMALL(OFFSET(ED$2,0,0,COUNTIF(EC:EC,"&gt;0"),1),ROWS(EC$2:EC6)),1),EC$2:EC$501,0),0,1,1)</f>
        <v>#NUM!</v>
      </c>
      <c r="EN6" s="91" t="str">
        <f t="shared" si="2"/>
        <v/>
      </c>
      <c r="EO6" s="99">
        <f t="shared" si="3"/>
        <v>0</v>
      </c>
      <c r="EP6" s="103">
        <f t="array" ref="EP6">EO6+(ROWS(EO$2:EO6)/1000*(EO6&lt;&gt;0))</f>
        <v>0</v>
      </c>
      <c r="EQ6" s="103" t="e">
        <f t="array" ref="EQ6">MATCH(SMALL(EP:EP,COUNTIF(EP:EP,0)+ROWS(EP$2:EP6)),EP:EP,0)</f>
        <v>#NUM!</v>
      </c>
      <c r="ER6" s="99">
        <f t="shared" si="34"/>
        <v>0</v>
      </c>
      <c r="ES6" s="103">
        <f t="array" ref="ES6">ER6+(ROWS(ER$2:ER6)/1000*(ER6&lt;&gt;0))</f>
        <v>0</v>
      </c>
      <c r="ET6" s="103" t="e">
        <f>MATCH(SMALL(ES:ES,COUNTIF(ES:ES,0)+ROWS(ES$2:ES6)),ES:ES,0)</f>
        <v>#NUM!</v>
      </c>
      <c r="EU6" s="104" t="e">
        <f t="array" aca="1" ref="EU6" ca="1">OFFSET($EN$1,MATCH(INDEX(EP:EP,SMALL(OFFSET(EQ$2,0,0,COUNTIF(EP:EP,"&gt;0"),1),ROWS(EP$2:EP6)),1),EP$2:EP$501,0),1,1,1)</f>
        <v>#NUM!</v>
      </c>
      <c r="EV6" s="104" t="e">
        <f t="array" aca="1" ref="EV6" ca="1">OFFSET($EN$1,MATCH(INDEX(ES:ES,SMALL(OFFSET(ET$2,0,0,COUNTIF(ES:ES,"&gt;0"),1),ROWS(ES$2:ES6)),1),ES$2:ES$501,0),1,1,1)</f>
        <v>#REF!</v>
      </c>
      <c r="EW6" s="103" t="e">
        <f t="array" aca="1" ref="EW6" ca="1">OFFSET(EN$1,MATCH(INDEX(EP:EP,SMALL(OFFSET(EQ$2,0,0,COUNTIF(EP:EP,"&gt;0"),1),ROWS(EP$2:EP6)),1),EP$2:EP$501,0),0,1,1)</f>
        <v>#NUM!</v>
      </c>
      <c r="EX6" s="91"/>
      <c r="EY6" s="91"/>
      <c r="EZ6" s="91"/>
      <c r="FA6" s="103" t="str">
        <f t="shared" si="28"/>
        <v/>
      </c>
      <c r="FB6" s="103">
        <f t="shared" si="29"/>
        <v>0</v>
      </c>
      <c r="FC6" s="103">
        <f>FB6+(ROWS(FB$2:FB6)/1000*(FB6&lt;&gt;0))</f>
        <v>0</v>
      </c>
      <c r="FD6" s="103" t="e">
        <f>MATCH(SMALL(FC:FC,COUNTIF(FC:FC,0)+ROWS(FC$2:FC6)),FC:FC,0)</f>
        <v>#NUM!</v>
      </c>
      <c r="FE6" s="99">
        <f t="shared" si="35"/>
        <v>0</v>
      </c>
      <c r="FF6" s="103">
        <f>FE6+(ROWS(FE$2:FE6)/1000*(FE6&lt;&gt;0))</f>
        <v>0</v>
      </c>
      <c r="FG6" s="103" t="e">
        <f>MATCH(SMALL(FF:FF,COUNTIF(FF:FF,0)+ROWS(FF$2:FF6)),FF:FF,0)</f>
        <v>#NUM!</v>
      </c>
      <c r="FH6" s="104" t="e">
        <f ca="1">OFFSET($FA$1,MATCH(INDEX(FC:FC,SMALL(OFFSET(FD$2,0,0,COUNTIF(FC:FC,"&gt;0"),1),ROWS(FC$2:FC6)),1),FC$2:FC$502,0),1,1,1)</f>
        <v>#NUM!</v>
      </c>
      <c r="FI6" s="98" t="e">
        <f ca="1">OFFSET($FA$1,MATCH(INDEX(FF:FF,SMALL(OFFSET(FG$2,0,0,COUNTIF(FF:FF,"&gt;0"),1),ROWS(FF$2:FF6)),1),FF$2:FF$502,0),1,1,1)</f>
        <v>#REF!</v>
      </c>
      <c r="FJ6" s="103" t="e">
        <f ca="1">OFFSET(FA$1,MATCH(INDEX(FC:FC,SMALL(OFFSET(FD$2,0,0,COUNTIF(FC:FC,"&gt;0"),1),ROWS(FC$2:FC6)),1),FC$2:FC$502,0),0,1,1)</f>
        <v>#NUM!</v>
      </c>
    </row>
    <row r="7" spans="1:166" ht="15" customHeight="1">
      <c r="C7" s="91">
        <v>6</v>
      </c>
      <c r="D7" s="99">
        <f>IF(OR(Layout!L20 = "P"), Layout!V20, 0)</f>
        <v>0</v>
      </c>
      <c r="E7" s="99">
        <f t="array" ref="E7">IF(OR(Layout!L20 = "P", Layout!L20 = "A"), Layout!W20, 0)</f>
        <v>0</v>
      </c>
      <c r="F7" s="99">
        <f>IF(OR(Layout!L20 = "P", Layout!L20 = "A"), Layout!I20, 0)</f>
        <v>0</v>
      </c>
      <c r="G7" s="91" t="str">
        <f t="array" ref="G7">IF(OR(Layout!L20 = "P", Layout!L20 = "A"), Layout!G20, "")</f>
        <v/>
      </c>
      <c r="H7" s="91" t="str">
        <f>IF(Layout!G20 &gt; 0, Layout!G20, "")</f>
        <v/>
      </c>
      <c r="I7" s="102">
        <f>IF(Layout!Y20 &gt; 0, Layout!Y20, 0)</f>
        <v>0</v>
      </c>
      <c r="J7" s="92">
        <f t="array" ref="J7">IF(Layout!AA20 &gt; 0, Layout!AA20, 0)</f>
        <v>0</v>
      </c>
      <c r="K7" s="92">
        <f>IF(Layout!K20 &gt; 0, Layout!K20, 0)</f>
        <v>0</v>
      </c>
      <c r="L7" s="98"/>
      <c r="N7" s="91" t="str">
        <f t="shared" si="4"/>
        <v/>
      </c>
      <c r="O7" s="99">
        <f t="shared" si="5"/>
        <v>0</v>
      </c>
      <c r="P7" s="103">
        <f t="array" ref="P7">O7+(ROWS(O$2:O7)/1000*(O7&lt;&gt;0))</f>
        <v>0</v>
      </c>
      <c r="Q7" s="103" t="e">
        <f t="array" ref="Q7">MATCH(SMALL(P:P,COUNTIF(P:P,0)+ROWS(P$2:P7)),P:P,0)</f>
        <v>#NUM!</v>
      </c>
      <c r="R7" s="99">
        <f t="shared" si="6"/>
        <v>0</v>
      </c>
      <c r="S7" s="103">
        <f t="array" ref="S7">R7+(ROWS(R$2:R7)/1000*(R7&lt;&gt;0))</f>
        <v>0</v>
      </c>
      <c r="T7" s="103" t="e">
        <f>MATCH(SMALL(S:S,COUNTIF(S:S,0)+ROWS(S$2:S7)),S:S,0)</f>
        <v>#NUM!</v>
      </c>
      <c r="U7" s="104" t="e">
        <f t="array" aca="1" ref="U7" ca="1">OFFSET($N$1,MATCH(INDEX(P:P,SMALL(OFFSET(Q$2,0,0,COUNTIF(P:P,"&gt;0"),1),ROWS(P$2:P7)),1),P$2:P$502,0),1,1,1)</f>
        <v>#NUM!</v>
      </c>
      <c r="V7" s="104" t="e">
        <f t="array" aca="1" ref="V7" ca="1">OFFSET($Q$1,MATCH(INDEX(S:S,SMALL(OFFSET(T$2,0,0,COUNTIF(S:S,"&gt;0"),1),ROWS(S$2:S7)),1),S$2:S$502,0),1,1,1)</f>
        <v>#NUM!</v>
      </c>
      <c r="W7" s="103" t="e">
        <f ca="1">OFFSET(N$1,MATCH(INDEX(S:S,SMALL(OFFSET(T$2,0,0,COUNTIF(S:S,"&gt;0"),1),ROWS(S$2:S7)),1),S$2:S$502,0),0,1,1)</f>
        <v>#NUM!</v>
      </c>
      <c r="AA7" s="91" t="str">
        <f t="shared" si="7"/>
        <v/>
      </c>
      <c r="AB7" s="99">
        <f t="shared" si="8"/>
        <v>0</v>
      </c>
      <c r="AC7" s="103">
        <f t="array" ref="AC7">AB7+(ROWS(AB$2:AB7)/1000*(AB7&lt;&gt;0))</f>
        <v>0</v>
      </c>
      <c r="AD7" s="103" t="e">
        <f t="array" ref="AD7">MATCH(SMALL(AC:AC,COUNTIF(AC:AC,0)+ROWS(AC$2:AC7)),AC:AC,0)</f>
        <v>#NUM!</v>
      </c>
      <c r="AE7" s="99">
        <f t="shared" si="9"/>
        <v>0</v>
      </c>
      <c r="AF7" s="103">
        <f t="array" ref="AF7">AE7+(ROWS(AE$2:AE7)/1000*(AE7&lt;&gt;0))</f>
        <v>0</v>
      </c>
      <c r="AG7" s="103" t="e">
        <f>MATCH(SMALL(AF:AF,COUNTIF(AF:AF,0)+ROWS(AF$2:AF7)),AF:AF,0)</f>
        <v>#NUM!</v>
      </c>
      <c r="AH7" s="104" t="e">
        <f ca="1">OFFSET($AA$1,MATCH(INDEX(AC:AC,SMALL(OFFSET(AD$2,0,0,COUNTIF(AC:AC,"&gt;0"),1),ROWS(AC$2:AC7)),1),AC$2:AC$502,0),1,1,1)</f>
        <v>#NUM!</v>
      </c>
      <c r="AI7" s="104" t="e">
        <f ca="1">OFFSET($AD$1,MATCH(INDEX(AF:AF,SMALL(OFFSET(AG$2,0,0,COUNTIF(AF:AF,"&gt;0"),1),ROWS(AF$2:AF7)),1),AF$2:AF$502,0),1,1,1)</f>
        <v>#NUM!</v>
      </c>
      <c r="AJ7" s="103" t="e">
        <f ca="1">OFFSET(AA$1,MATCH(INDEX(AF:AF,SMALL(OFFSET(AG$2,0,0,COUNTIF(AF:AF,"&gt;0"),1),ROWS(AF$2:AF7)),1),AF$2:AF$502,0),0,1,1)</f>
        <v>#NUM!</v>
      </c>
      <c r="AN7" s="91" t="str">
        <f t="shared" si="10"/>
        <v/>
      </c>
      <c r="AO7" s="99">
        <f t="shared" si="11"/>
        <v>0</v>
      </c>
      <c r="AP7" s="103">
        <f t="array" ref="AP7">AO7+(ROWS(AO$2:AO7)/1000*(AO7&lt;&gt;0))</f>
        <v>0</v>
      </c>
      <c r="AQ7" s="103" t="e">
        <f t="array" ref="AQ7">MATCH(SMALL(AP:AP,COUNTIF(AP:AP,0)+ROWS(AP$2:AP7)),AP:AP,0)</f>
        <v>#NUM!</v>
      </c>
      <c r="AR7" s="99">
        <f t="shared" si="12"/>
        <v>0</v>
      </c>
      <c r="AS7" s="103">
        <f t="array" ref="AS7">AR7+(ROWS(AR$2:AR7)/1000*(AR7&lt;&gt;0))</f>
        <v>0</v>
      </c>
      <c r="AT7" s="103" t="e">
        <f>MATCH(SMALL(AS:AS,COUNTIF(AS:AS,0)+ROWS(AS$2:AS7)),AS:AS,0)</f>
        <v>#NUM!</v>
      </c>
      <c r="AU7" s="104" t="e">
        <f ca="1">OFFSET($AN$1,MATCH(INDEX(AP:AP,SMALL(OFFSET(AQ$2,0,0,COUNTIF(AP:AP,"&gt;0"),1),ROWS(AP$2:AP7)),1),AP$2:AP$502,0),1,1,1)</f>
        <v>#NUM!</v>
      </c>
      <c r="AV7" s="104" t="e">
        <f ca="1">OFFSET($AQ$1,MATCH(INDEX(AS:AS,SMALL(OFFSET(AT$2,0,0,COUNTIF(AS:AS,"&gt;0"),1),ROWS(AS$2:AS7)),1),AS$2:AS$502,0),1,1,1)</f>
        <v>#NUM!</v>
      </c>
      <c r="AW7" s="103" t="e">
        <f ca="1">OFFSET(AN$1,MATCH(INDEX(AS:AS,SMALL(OFFSET(AT$2,0,0,COUNTIF(AS:AS,"&gt;0"),1),ROWS(AS$2:AS7)),1),AS$2:AS$502,0),0,1,1)</f>
        <v>#NUM!</v>
      </c>
      <c r="BA7" s="91" t="str">
        <f t="shared" si="13"/>
        <v/>
      </c>
      <c r="BB7" s="99">
        <f t="shared" si="14"/>
        <v>0</v>
      </c>
      <c r="BC7" s="103">
        <f t="array" ref="BC7">BB7+(ROWS(BB$2:BB7)/1000*(BB7&lt;&gt;0))</f>
        <v>0</v>
      </c>
      <c r="BD7" s="103" t="e">
        <f t="array" ref="BD7">MATCH(SMALL(BC:BC,COUNTIF(BC:BC,0)+ROWS(BC$2:BC7)),BC:BC,0)</f>
        <v>#NUM!</v>
      </c>
      <c r="BE7" s="99">
        <f t="shared" si="15"/>
        <v>0</v>
      </c>
      <c r="BF7" s="103">
        <f t="array" ref="BF7">BE7+(ROWS(BE$2:BE7)/1000*(BE7&lt;&gt;0))</f>
        <v>0</v>
      </c>
      <c r="BG7" s="103" t="e">
        <f>MATCH(SMALL(BF:BF,COUNTIF(BF:BF,0)+ROWS(BF$2:BF7)),BF:BF,0)</f>
        <v>#NUM!</v>
      </c>
      <c r="BH7" s="104" t="e">
        <f ca="1">OFFSET($BA$1,MATCH(INDEX(BC:BC,SMALL(OFFSET(BD$2,0,0,COUNTIF(BC:BC,"&gt;0"),1),ROWS(BC$2:BC7)),1),BC$2:BC$502,0),1,1,1)</f>
        <v>#NUM!</v>
      </c>
      <c r="BI7" s="104" t="e">
        <f ca="1">OFFSET($BD$1,MATCH(INDEX(BF:BF,SMALL(OFFSET(BG$2,0,0,COUNTIF(BF:BF,"&gt;0"),1),ROWS(BF$2:BF7)),1),BF$2:BF$502,0),1,1,1)</f>
        <v>#NUM!</v>
      </c>
      <c r="BJ7" s="103" t="e">
        <f ca="1">OFFSET(BA$1,MATCH(INDEX(BF:BF,SMALL(OFFSET(BG$2,0,0,COUNTIF(BF:BF,"&gt;0"),1),ROWS(BF$2:BF7)),1),BF$2:BF$502,0),0,1,1)</f>
        <v>#NUM!</v>
      </c>
      <c r="BN7" s="91" t="str">
        <f t="shared" si="16"/>
        <v/>
      </c>
      <c r="BO7" s="99">
        <f t="shared" si="17"/>
        <v>0</v>
      </c>
      <c r="BP7" s="103">
        <f t="array" ref="BP7">BO7+(ROWS(BO$2:BO7)/1000*(BO7&lt;&gt;0))</f>
        <v>0</v>
      </c>
      <c r="BQ7" s="103" t="e">
        <f t="array" ref="BQ7">MATCH(SMALL(BP:BP,COUNTIF(BP:BP,0)+ROWS(BP$2:BP7)),BP:BP,0)</f>
        <v>#NUM!</v>
      </c>
      <c r="BR7" s="99">
        <f t="shared" si="18"/>
        <v>0</v>
      </c>
      <c r="BS7" s="103">
        <f t="array" ref="BS7">BR7+(ROWS(BR$2:BR7)/1000*(BR7&lt;&gt;0))</f>
        <v>0</v>
      </c>
      <c r="BT7" s="103" t="e">
        <f>MATCH(SMALL(BS:BS,COUNTIF(BS:BS,0)+ROWS(BS$2:BS7)),BS:BS,0)</f>
        <v>#NUM!</v>
      </c>
      <c r="BU7" s="104" t="e">
        <f ca="1">OFFSET($BN$1,MATCH(INDEX(BP:BP,SMALL(OFFSET(BQ$2,0,0,COUNTIF(BP:BP,"&gt;0"),1),ROWS(BP$2:BP7)),1),BP$2:BP$502,0),1,1,1)</f>
        <v>#NUM!</v>
      </c>
      <c r="BV7" s="104" t="e">
        <f ca="1">OFFSET($BQ$1,MATCH(INDEX(BS:BS,SMALL(OFFSET(BT$2,0,0,COUNTIF(BS:BS,"&gt;0"),1),ROWS(BS$2:BS7)),1),BS$2:BS$502,0),1,1,1)</f>
        <v>#NUM!</v>
      </c>
      <c r="BW7" s="103" t="e">
        <f ca="1">OFFSET(BN$1,MATCH(INDEX(BS:BS,SMALL(OFFSET(BT$2,0,0,COUNTIF(BS:BS,"&gt;0"),1),ROWS(BS$2:BS7)),1),BS$2:BS$502,0),0,1,1)</f>
        <v>#NUM!</v>
      </c>
      <c r="CA7" s="91" t="str">
        <f t="shared" si="19"/>
        <v/>
      </c>
      <c r="CB7" s="99">
        <f t="shared" si="20"/>
        <v>0</v>
      </c>
      <c r="CC7" s="103">
        <f t="array" ref="CC7">CB7+(ROWS(CB$2:CB7)/1000*(CB7&lt;&gt;0))</f>
        <v>0</v>
      </c>
      <c r="CD7" s="103" t="e">
        <f t="array" ref="CD7">MATCH(SMALL(CC:CC,COUNTIF(CC:CC,0)+ROWS(CC$2:CC7)),CC:CC,0)</f>
        <v>#NUM!</v>
      </c>
      <c r="CE7" s="99">
        <f t="shared" si="21"/>
        <v>0</v>
      </c>
      <c r="CF7" s="103">
        <f t="array" ref="CF7">CE7+(ROWS(CE$2:CE7)/1000*(CE7&lt;&gt;0))</f>
        <v>0</v>
      </c>
      <c r="CG7" s="103" t="e">
        <f>MATCH(SMALL(CF:CF,COUNTIF(CF:CF,0)+ROWS(CF$2:CF7)),CF:CF,0)</f>
        <v>#NUM!</v>
      </c>
      <c r="CH7" s="104" t="e">
        <f ca="1">OFFSET($CA$1,MATCH(INDEX(CC:CC,SMALL(OFFSET(CD$2,0,0,COUNTIF(CC:CC,"&gt;0"),1),ROWS(CC$2:CC7)),1),CC$2:CC$502,0),1,1,1)</f>
        <v>#NUM!</v>
      </c>
      <c r="CI7" s="104" t="e">
        <f t="array" aca="1" ref="CI7" ca="1">OFFSET($CD$1,MATCH(INDEX(CF:CF,SMALL(OFFSET(CG$2,0,0,COUNTIF(CF:CF,"&gt;0"),1),ROWS(CF$2:CF7)),1),CF$2:CF$502,0),1,1,1)</f>
        <v>#NUM!</v>
      </c>
      <c r="CJ7" s="103" t="e">
        <f ca="1">OFFSET(CA$1,MATCH(INDEX(CF:CF,SMALL(OFFSET(CG$2,0,0,COUNTIF(CF:CF,"&gt;0"),1),ROWS(CF$2:CF7)),1),CF$2:CF$502,0),0,1,1)</f>
        <v>#NUM!</v>
      </c>
      <c r="CN7" s="91" t="str">
        <f t="shared" si="22"/>
        <v/>
      </c>
      <c r="CO7" s="99">
        <f t="shared" si="23"/>
        <v>0</v>
      </c>
      <c r="CP7" s="103">
        <f t="array" ref="CP7">CO7+(ROWS(CO$2:CO7)/1000*(CO7&lt;&gt;0))</f>
        <v>0</v>
      </c>
      <c r="CQ7" s="103" t="e">
        <f t="array" ref="CQ7">MATCH(SMALL(CP:CP,COUNTIF(CP:CP,0)+ROWS(CP$2:CP7)),CP:CP,0)</f>
        <v>#NUM!</v>
      </c>
      <c r="CR7" s="99">
        <f t="shared" si="24"/>
        <v>0</v>
      </c>
      <c r="CS7" s="103">
        <f t="array" ref="CS7">CR7+(ROWS(CR$2:CR7)/1000*(CR7&lt;&gt;0))</f>
        <v>0</v>
      </c>
      <c r="CT7" s="103" t="e">
        <f>MATCH(SMALL(CS:CS,COUNTIF(CS:CS,0)+ROWS(CS$2:CS7)),CS:CS,0)</f>
        <v>#NUM!</v>
      </c>
      <c r="CU7" s="104" t="e">
        <f t="array" aca="1" ref="CU7" ca="1">OFFSET($CN$1,MATCH(INDEX(CP:CP,SMALL(OFFSET(CQ$2,0,0,COUNTIF(CP:CP,"&gt;0"),1),ROWS(CP$2:CP7)),1),CP$2:CP$502,0),1,1,1)</f>
        <v>#NUM!</v>
      </c>
      <c r="CV7" s="104" t="e">
        <f t="array" aca="1" ref="CV7" ca="1">OFFSET($CQ$1,MATCH(INDEX(CS:CS,SMALL(OFFSET(CT$2,0,0,COUNTIF(CS:CS,"&gt;0"),1),ROWS(CS$2:CS7)),1),CS$2:CS$502,0),1,1,1)</f>
        <v>#NUM!</v>
      </c>
      <c r="CW7" s="103" t="e">
        <f ca="1">OFFSET(CN$1,MATCH(INDEX(CS:CS,SMALL(OFFSET(CT$2,0,0,COUNTIF(CS:CS,"&gt;0"),1),ROWS(CS$2:CS7)),1),CS$2:CS$502,0),0,1,1)</f>
        <v>#NUM!</v>
      </c>
      <c r="DA7" s="91" t="str">
        <f t="shared" si="25"/>
        <v/>
      </c>
      <c r="DB7" s="99">
        <f t="shared" si="26"/>
        <v>0</v>
      </c>
      <c r="DC7" s="103">
        <f t="array" ref="DC7">DB7+(ROWS(DB$2:DB7)/1000*(DB7&lt;&gt;0))</f>
        <v>0</v>
      </c>
      <c r="DD7" s="103" t="e">
        <f t="array" ref="DD7">MATCH(SMALL(DC:DC,COUNTIF(DC:DC,0)+ROWS(DC$2:DC7)),DC:DC,0)</f>
        <v>#NUM!</v>
      </c>
      <c r="DE7" s="99">
        <f t="shared" si="27"/>
        <v>0</v>
      </c>
      <c r="DF7" s="103">
        <f t="array" ref="DF7">DE7+(ROWS(DE$2:DE7)/1000*(DE7&lt;&gt;0))</f>
        <v>0</v>
      </c>
      <c r="DG7" s="103" t="e">
        <f>MATCH(SMALL(DF:DF,COUNTIF(DF:DF,0)+ROWS(DF$2:DF7)),DF:DF,0)</f>
        <v>#NUM!</v>
      </c>
      <c r="DH7" s="104" t="e">
        <f t="array" aca="1" ref="DH7" ca="1">OFFSET($DA$1,MATCH(INDEX(DC:DC,SMALL(OFFSET(DD$2,0,0,COUNTIF(DC:DC,"&gt;0"),1),ROWS(DC$2:DC7)),1),DC$2:DC$502,0),1,1,1)</f>
        <v>#NUM!</v>
      </c>
      <c r="DI7" s="104" t="e">
        <f t="array" aca="1" ref="DI7" ca="1">OFFSET($DD$1,MATCH(INDEX(DF:DF,SMALL(OFFSET(DG$2,0,0,COUNTIF(DF:DF,"&gt;0"),1),ROWS(DF$2:DF7)),1),DF$2:DF$502,0),1,1,1)</f>
        <v>#NUM!</v>
      </c>
      <c r="DJ7" s="103" t="e">
        <f ca="1">OFFSET(DA$1,MATCH(INDEX(DF:DF,SMALL(OFFSET(DG$2,0,0,COUNTIF(DF:DF,"&gt;0"),1),ROWS(DF$2:DF7)),1),DF$2:DF$502,0),0,1,1)</f>
        <v>#NUM!</v>
      </c>
      <c r="DN7" s="91" t="str">
        <f t="shared" si="30"/>
        <v/>
      </c>
      <c r="DO7" s="99">
        <f t="shared" si="31"/>
        <v>0</v>
      </c>
      <c r="DP7" s="103">
        <f t="array" ref="DP7">DO7+(ROWS(DO$2:DO7)/1000*(DO7&lt;&gt;0))</f>
        <v>0</v>
      </c>
      <c r="DQ7" s="103" t="e">
        <f t="array" ref="DQ7">MATCH(SMALL(DP:DP,COUNTIF(DP:DP,0)+ROWS(DP$2:DP7)),DP:DP,0)</f>
        <v>#NUM!</v>
      </c>
      <c r="DR7" s="99">
        <f t="shared" si="32"/>
        <v>0</v>
      </c>
      <c r="DS7" s="103">
        <f t="array" ref="DS7">DR7+(ROWS(DR$2:DR7)/1000*(DR7&lt;&gt;0))</f>
        <v>0</v>
      </c>
      <c r="DT7" s="103" t="e">
        <f>MATCH(SMALL(DS:DS,COUNTIF(DS:DS,0)+ROWS(DS$2:DS7)),DS:DS,0)</f>
        <v>#NUM!</v>
      </c>
      <c r="DU7" s="104" t="e">
        <f t="array" aca="1" ref="DU7" ca="1">OFFSET($DN$1,MATCH(INDEX(DP:DP,SMALL(OFFSET(DQ$2,0,0,COUNTIF(DP:DP,"&gt;0"),1),ROWS(DP$2:DP7)),1),DP$2:DP$503,0),1,1,1)</f>
        <v>#NUM!</v>
      </c>
      <c r="DV7" s="104" t="e">
        <f t="array" aca="1" ref="DV7" ca="1">OFFSET($DQ$1,MATCH(INDEX(DS:DS,SMALL(OFFSET(DT$2,0,0,COUNTIF(DS:DS,"&gt;0"),1),ROWS(DS$2:DS7)),1),DS$2:DS$503,0),1,1,1)</f>
        <v>#REF!</v>
      </c>
      <c r="DW7" s="103" t="e">
        <f t="array" aca="1" ref="DW7" ca="1">OFFSET(DN$1,MATCH(INDEX(DP:DP,SMALL(OFFSET(DQ$2,0,0,COUNTIF(DP:DP,"&gt;0"),1),ROWS(DP$2:DP7)),1),DP$2:DP$503,0),0,1,1)</f>
        <v>#NUM!</v>
      </c>
      <c r="EA7" s="91" t="str">
        <f t="shared" si="0"/>
        <v/>
      </c>
      <c r="EB7" s="99">
        <f t="shared" si="1"/>
        <v>0</v>
      </c>
      <c r="EC7" s="103">
        <f t="array" ref="EC7">EB7+(ROWS(EB$2:EB7)/1000*(EB7&lt;&gt;0))</f>
        <v>0</v>
      </c>
      <c r="ED7" s="103" t="e">
        <f t="array" ref="ED7">MATCH(SMALL(EC:EC,COUNTIF(EC:EC,0)+ROWS(EC$2:EC7)),EC:EC,0)</f>
        <v>#NUM!</v>
      </c>
      <c r="EE7" s="99">
        <f t="shared" si="33"/>
        <v>0</v>
      </c>
      <c r="EF7" s="103">
        <f t="array" ref="EF7">EE7+(ROWS(EE$2:EE7)/1000*(EE7&lt;&gt;0))</f>
        <v>0</v>
      </c>
      <c r="EG7" s="103" t="e">
        <f>MATCH(SMALL(EF:EF,COUNTIF(EF:EF,0)+ROWS(EF$2:EF7)),EF:EF,0)</f>
        <v>#NUM!</v>
      </c>
      <c r="EH7" s="104" t="e">
        <f t="array" aca="1" ref="EH7" ca="1">OFFSET($EA$1,MATCH(INDEX(EC:EC,SMALL(OFFSET(ED$2,0,0,COUNTIF(EC:EC,"&gt;0"),1),ROWS(EC$2:EC7)),1),EC$2:EC$501,0),1,1,1)</f>
        <v>#NUM!</v>
      </c>
      <c r="EI7" s="104" t="e">
        <f t="array" aca="1" ref="EI7" ca="1">OFFSET($ED$1,MATCH(INDEX(EF:EF,SMALL(OFFSET(EG$2,0,0,COUNTIF(EF:EF,"&gt;0"),1),ROWS(EF$2:EF7)),1),EF$2:EF$501,0),1,1,1)</f>
        <v>#REF!</v>
      </c>
      <c r="EJ7" s="103" t="e">
        <f t="array" aca="1" ref="EJ7" ca="1">OFFSET(EA$1,MATCH(INDEX(EC:EC,SMALL(OFFSET(ED$2,0,0,COUNTIF(EC:EC,"&gt;0"),1),ROWS(EC$2:EC7)),1),EC$2:EC$501,0),0,1,1)</f>
        <v>#NUM!</v>
      </c>
      <c r="EN7" s="91" t="str">
        <f t="shared" si="2"/>
        <v/>
      </c>
      <c r="EO7" s="99">
        <f t="shared" si="3"/>
        <v>0</v>
      </c>
      <c r="EP7" s="103">
        <f t="array" ref="EP7">EO7+(ROWS(EO$2:EO7)/1000*(EO7&lt;&gt;0))</f>
        <v>0</v>
      </c>
      <c r="EQ7" s="103" t="e">
        <f t="array" ref="EQ7">MATCH(SMALL(EP:EP,COUNTIF(EP:EP,0)+ROWS(EP$2:EP7)),EP:EP,0)</f>
        <v>#NUM!</v>
      </c>
      <c r="ER7" s="99">
        <f t="shared" si="34"/>
        <v>0</v>
      </c>
      <c r="ES7" s="103">
        <f t="array" ref="ES7">ER7+(ROWS(ER$2:ER7)/1000*(ER7&lt;&gt;0))</f>
        <v>0</v>
      </c>
      <c r="ET7" s="103" t="e">
        <f>MATCH(SMALL(ES:ES,COUNTIF(ES:ES,0)+ROWS(ES$2:ES7)),ES:ES,0)</f>
        <v>#NUM!</v>
      </c>
      <c r="EU7" s="104" t="e">
        <f t="array" aca="1" ref="EU7" ca="1">OFFSET($EN$1,MATCH(INDEX(EP:EP,SMALL(OFFSET(EQ$2,0,0,COUNTIF(EP:EP,"&gt;0"),1),ROWS(EP$2:EP7)),1),EP$2:EP$501,0),1,1,1)</f>
        <v>#NUM!</v>
      </c>
      <c r="EV7" s="104" t="e">
        <f t="array" aca="1" ref="EV7" ca="1">OFFSET($EN$1,MATCH(INDEX(ES:ES,SMALL(OFFSET(ET$2,0,0,COUNTIF(ES:ES,"&gt;0"),1),ROWS(ES$2:ES7)),1),ES$2:ES$501,0),1,1,1)</f>
        <v>#REF!</v>
      </c>
      <c r="EW7" s="103" t="e">
        <f t="array" aca="1" ref="EW7" ca="1">OFFSET(EN$1,MATCH(INDEX(EP:EP,SMALL(OFFSET(EQ$2,0,0,COUNTIF(EP:EP,"&gt;0"),1),ROWS(EP$2:EP7)),1),EP$2:EP$501,0),0,1,1)</f>
        <v>#NUM!</v>
      </c>
      <c r="EX7" s="91"/>
      <c r="EY7" s="91"/>
      <c r="EZ7" s="91"/>
      <c r="FA7" s="103" t="str">
        <f t="shared" si="28"/>
        <v/>
      </c>
      <c r="FB7" s="103">
        <f t="shared" si="29"/>
        <v>0</v>
      </c>
      <c r="FC7" s="103">
        <f>FB7+(ROWS(FB$2:FB7)/1000*(FB7&lt;&gt;0))</f>
        <v>0</v>
      </c>
      <c r="FD7" s="103" t="e">
        <f>MATCH(SMALL(FC:FC,COUNTIF(FC:FC,0)+ROWS(FC$2:FC7)),FC:FC,0)</f>
        <v>#NUM!</v>
      </c>
      <c r="FE7" s="99">
        <f t="shared" si="35"/>
        <v>0</v>
      </c>
      <c r="FF7" s="103">
        <f>FE7+(ROWS(FE$2:FE7)/1000*(FE7&lt;&gt;0))</f>
        <v>0</v>
      </c>
      <c r="FG7" s="103" t="e">
        <f>MATCH(SMALL(FF:FF,COUNTIF(FF:FF,0)+ROWS(FF$2:FF7)),FF:FF,0)</f>
        <v>#NUM!</v>
      </c>
      <c r="FH7" s="104" t="e">
        <f ca="1">OFFSET($FA$1,MATCH(INDEX(FC:FC,SMALL(OFFSET(FD$2,0,0,COUNTIF(FC:FC,"&gt;0"),1),ROWS(FC$2:FC7)),1),FC$2:FC$502,0),1,1,1)</f>
        <v>#NUM!</v>
      </c>
      <c r="FI7" s="104" t="e">
        <f ca="1">OFFSET($FA$1,MATCH(INDEX(FF:FF,SMALL(OFFSET(FG$2,0,0,COUNTIF(FF:FF,"&gt;0"),1),ROWS(FF$2:FF7)),1),FF$2:FF$502,0),1,1,1)</f>
        <v>#REF!</v>
      </c>
      <c r="FJ7" s="103" t="e">
        <f ca="1">OFFSET(FA$1,MATCH(INDEX(FC:FC,SMALL(OFFSET(FD$2,0,0,COUNTIF(FC:FC,"&gt;0"),1),ROWS(FC$2:FC7)),1),FC$2:FC$502,0),0,1,1)</f>
        <v>#NUM!</v>
      </c>
    </row>
    <row r="8" spans="1:166" ht="15" customHeight="1">
      <c r="A8" s="107" t="s">
        <v>18</v>
      </c>
      <c r="B8" s="107"/>
      <c r="C8" s="91">
        <v>7</v>
      </c>
      <c r="D8" s="99">
        <f>IF(OR(Layout!L21 = "P"), Layout!V21, 0)</f>
        <v>0</v>
      </c>
      <c r="E8" s="99">
        <f t="array" ref="E8">IF(OR(Layout!L21 = "P", Layout!L21 = "A"), Layout!W21, 0)</f>
        <v>0</v>
      </c>
      <c r="F8" s="99">
        <f>IF(OR(Layout!L21 = "P", Layout!L21 = "A"), Layout!I21, 0)</f>
        <v>0</v>
      </c>
      <c r="G8" s="91" t="str">
        <f t="array" ref="G8">IF(OR(Layout!L21 = "P", Layout!L21 = "A"), Layout!G21, "")</f>
        <v/>
      </c>
      <c r="H8" s="91" t="str">
        <f>IF(Layout!G21 &gt; 0, Layout!G21, "")</f>
        <v/>
      </c>
      <c r="I8" s="102">
        <f>IF(Layout!Y21 &gt; 0, Layout!Y21, 0)</f>
        <v>0</v>
      </c>
      <c r="J8" s="92">
        <f t="array" ref="J8">IF(Layout!AA21 &gt; 0, Layout!AA21, 0)</f>
        <v>0</v>
      </c>
      <c r="K8" s="92">
        <f>IF(Layout!K21 &gt; 0, Layout!K21, 0)</f>
        <v>0</v>
      </c>
      <c r="L8" s="98"/>
      <c r="N8" s="91" t="str">
        <f t="shared" si="4"/>
        <v/>
      </c>
      <c r="O8" s="99">
        <f t="shared" si="5"/>
        <v>0</v>
      </c>
      <c r="P8" s="103">
        <f t="array" ref="P8">O8+(ROWS(O$2:O8)/1000*(O8&lt;&gt;0))</f>
        <v>0</v>
      </c>
      <c r="Q8" s="103" t="e">
        <f t="array" ref="Q8">MATCH(SMALL(P:P,COUNTIF(P:P,0)+ROWS(P$2:P8)),P:P,0)</f>
        <v>#NUM!</v>
      </c>
      <c r="R8" s="99">
        <f t="shared" si="6"/>
        <v>0</v>
      </c>
      <c r="S8" s="103">
        <f t="array" ref="S8">R8+(ROWS(R$2:R8)/1000*(R8&lt;&gt;0))</f>
        <v>0</v>
      </c>
      <c r="T8" s="103" t="e">
        <f>MATCH(SMALL(S:S,COUNTIF(S:S,0)+ROWS(S$2:S8)),S:S,0)</f>
        <v>#NUM!</v>
      </c>
      <c r="U8" s="104" t="e">
        <f t="array" aca="1" ref="U8" ca="1">OFFSET($N$1,MATCH(INDEX(P:P,SMALL(OFFSET(Q$2,0,0,COUNTIF(P:P,"&gt;0"),1),ROWS(P$2:P8)),1),P$2:P$502,0),1,1,1)</f>
        <v>#NUM!</v>
      </c>
      <c r="V8" s="104" t="e">
        <f t="array" aca="1" ref="V8" ca="1">OFFSET($Q$1,MATCH(INDEX(S:S,SMALL(OFFSET(T$2,0,0,COUNTIF(S:S,"&gt;0"),1),ROWS(S$2:S8)),1),S$2:S$502,0),1,1,1)</f>
        <v>#NUM!</v>
      </c>
      <c r="W8" s="103" t="e">
        <f ca="1">OFFSET(N$1,MATCH(INDEX(S:S,SMALL(OFFSET(T$2,0,0,COUNTIF(S:S,"&gt;0"),1),ROWS(S$2:S8)),1),S$2:S$502,0),0,1,1)</f>
        <v>#NUM!</v>
      </c>
      <c r="AA8" s="91" t="str">
        <f t="shared" si="7"/>
        <v/>
      </c>
      <c r="AB8" s="99">
        <f t="shared" si="8"/>
        <v>0</v>
      </c>
      <c r="AC8" s="103">
        <f t="array" ref="AC8">AB8+(ROWS(AB$2:AB8)/1000*(AB8&lt;&gt;0))</f>
        <v>0</v>
      </c>
      <c r="AD8" s="103" t="e">
        <f t="array" ref="AD8">MATCH(SMALL(AC:AC,COUNTIF(AC:AC,0)+ROWS(AC$2:AC8)),AC:AC,0)</f>
        <v>#NUM!</v>
      </c>
      <c r="AE8" s="99">
        <f t="shared" si="9"/>
        <v>0</v>
      </c>
      <c r="AF8" s="103">
        <f t="array" ref="AF8">AE8+(ROWS(AE$2:AE8)/1000*(AE8&lt;&gt;0))</f>
        <v>0</v>
      </c>
      <c r="AG8" s="103" t="e">
        <f>MATCH(SMALL(AF:AF,COUNTIF(AF:AF,0)+ROWS(AF$2:AF8)),AF:AF,0)</f>
        <v>#NUM!</v>
      </c>
      <c r="AH8" s="104" t="e">
        <f ca="1">OFFSET($AA$1,MATCH(INDEX(AC:AC,SMALL(OFFSET(AD$2,0,0,COUNTIF(AC:AC,"&gt;0"),1),ROWS(AC$2:AC8)),1),AC$2:AC$502,0),1,1,1)</f>
        <v>#NUM!</v>
      </c>
      <c r="AI8" s="104" t="e">
        <f ca="1">OFFSET($AD$1,MATCH(INDEX(AF:AF,SMALL(OFFSET(AG$2,0,0,COUNTIF(AF:AF,"&gt;0"),1),ROWS(AF$2:AF8)),1),AF$2:AF$502,0),1,1,1)</f>
        <v>#NUM!</v>
      </c>
      <c r="AJ8" s="103" t="e">
        <f ca="1">OFFSET(AA$1,MATCH(INDEX(AF:AF,SMALL(OFFSET(AG$2,0,0,COUNTIF(AF:AF,"&gt;0"),1),ROWS(AF$2:AF8)),1),AF$2:AF$502,0),0,1,1)</f>
        <v>#NUM!</v>
      </c>
      <c r="AN8" s="91" t="str">
        <f t="shared" si="10"/>
        <v/>
      </c>
      <c r="AO8" s="99">
        <f t="shared" si="11"/>
        <v>0</v>
      </c>
      <c r="AP8" s="103">
        <f t="array" ref="AP8">AO8+(ROWS(AO$2:AO8)/1000*(AO8&lt;&gt;0))</f>
        <v>0</v>
      </c>
      <c r="AQ8" s="103" t="e">
        <f t="array" ref="AQ8">MATCH(SMALL(AP:AP,COUNTIF(AP:AP,0)+ROWS(AP$2:AP8)),AP:AP,0)</f>
        <v>#NUM!</v>
      </c>
      <c r="AR8" s="99">
        <f t="shared" si="12"/>
        <v>0</v>
      </c>
      <c r="AS8" s="103">
        <f t="array" ref="AS8">AR8+(ROWS(AR$2:AR8)/1000*(AR8&lt;&gt;0))</f>
        <v>0</v>
      </c>
      <c r="AT8" s="103" t="e">
        <f>MATCH(SMALL(AS:AS,COUNTIF(AS:AS,0)+ROWS(AS$2:AS8)),AS:AS,0)</f>
        <v>#NUM!</v>
      </c>
      <c r="AU8" s="104" t="e">
        <f ca="1">OFFSET($AN$1,MATCH(INDEX(AP:AP,SMALL(OFFSET(AQ$2,0,0,COUNTIF(AP:AP,"&gt;0"),1),ROWS(AP$2:AP8)),1),AP$2:AP$502,0),1,1,1)</f>
        <v>#NUM!</v>
      </c>
      <c r="AV8" s="104" t="e">
        <f ca="1">OFFSET($AQ$1,MATCH(INDEX(AS:AS,SMALL(OFFSET(AT$2,0,0,COUNTIF(AS:AS,"&gt;0"),1),ROWS(AS$2:AS8)),1),AS$2:AS$502,0),1,1,1)</f>
        <v>#NUM!</v>
      </c>
      <c r="AW8" s="103" t="e">
        <f ca="1">OFFSET(AN$1,MATCH(INDEX(AS:AS,SMALL(OFFSET(AT$2,0,0,COUNTIF(AS:AS,"&gt;0"),1),ROWS(AS$2:AS8)),1),AS$2:AS$502,0),0,1,1)</f>
        <v>#NUM!</v>
      </c>
      <c r="BA8" s="91" t="str">
        <f t="shared" si="13"/>
        <v/>
      </c>
      <c r="BB8" s="99">
        <f t="shared" si="14"/>
        <v>0</v>
      </c>
      <c r="BC8" s="103">
        <f t="array" ref="BC8">BB8+(ROWS(BB$2:BB8)/1000*(BB8&lt;&gt;0))</f>
        <v>0</v>
      </c>
      <c r="BD8" s="103" t="e">
        <f t="array" ref="BD8">MATCH(SMALL(BC:BC,COUNTIF(BC:BC,0)+ROWS(BC$2:BC8)),BC:BC,0)</f>
        <v>#NUM!</v>
      </c>
      <c r="BE8" s="99">
        <f t="shared" si="15"/>
        <v>0</v>
      </c>
      <c r="BF8" s="103">
        <f t="array" ref="BF8">BE8+(ROWS(BE$2:BE8)/1000*(BE8&lt;&gt;0))</f>
        <v>0</v>
      </c>
      <c r="BG8" s="103" t="e">
        <f>MATCH(SMALL(BF:BF,COUNTIF(BF:BF,0)+ROWS(BF$2:BF8)),BF:BF,0)</f>
        <v>#NUM!</v>
      </c>
      <c r="BH8" s="104" t="e">
        <f ca="1">OFFSET($BA$1,MATCH(INDEX(BC:BC,SMALL(OFFSET(BD$2,0,0,COUNTIF(BC:BC,"&gt;0"),1),ROWS(BC$2:BC8)),1),BC$2:BC$502,0),1,1,1)</f>
        <v>#NUM!</v>
      </c>
      <c r="BI8" s="104" t="e">
        <f ca="1">OFFSET($BD$1,MATCH(INDEX(BF:BF,SMALL(OFFSET(BG$2,0,0,COUNTIF(BF:BF,"&gt;0"),1),ROWS(BF$2:BF8)),1),BF$2:BF$502,0),1,1,1)</f>
        <v>#NUM!</v>
      </c>
      <c r="BJ8" s="103" t="e">
        <f ca="1">OFFSET(BA$1,MATCH(INDEX(BF:BF,SMALL(OFFSET(BG$2,0,0,COUNTIF(BF:BF,"&gt;0"),1),ROWS(BF$2:BF8)),1),BF$2:BF$502,0),0,1,1)</f>
        <v>#NUM!</v>
      </c>
      <c r="BN8" s="91" t="str">
        <f t="shared" si="16"/>
        <v/>
      </c>
      <c r="BO8" s="99">
        <f t="shared" si="17"/>
        <v>0</v>
      </c>
      <c r="BP8" s="103">
        <f t="array" ref="BP8">BO8+(ROWS(BO$2:BO8)/1000*(BO8&lt;&gt;0))</f>
        <v>0</v>
      </c>
      <c r="BQ8" s="103" t="e">
        <f t="array" ref="BQ8">MATCH(SMALL(BP:BP,COUNTIF(BP:BP,0)+ROWS(BP$2:BP8)),BP:BP,0)</f>
        <v>#NUM!</v>
      </c>
      <c r="BR8" s="99">
        <f t="shared" si="18"/>
        <v>0</v>
      </c>
      <c r="BS8" s="103">
        <f t="array" ref="BS8">BR8+(ROWS(BR$2:BR8)/1000*(BR8&lt;&gt;0))</f>
        <v>0</v>
      </c>
      <c r="BT8" s="103" t="e">
        <f>MATCH(SMALL(BS:BS,COUNTIF(BS:BS,0)+ROWS(BS$2:BS8)),BS:BS,0)</f>
        <v>#NUM!</v>
      </c>
      <c r="BU8" s="104" t="e">
        <f ca="1">OFFSET($BN$1,MATCH(INDEX(BP:BP,SMALL(OFFSET(BQ$2,0,0,COUNTIF(BP:BP,"&gt;0"),1),ROWS(BP$2:BP8)),1),BP$2:BP$502,0),1,1,1)</f>
        <v>#NUM!</v>
      </c>
      <c r="BV8" s="104" t="e">
        <f ca="1">OFFSET($BQ$1,MATCH(INDEX(BS:BS,SMALL(OFFSET(BT$2,0,0,COUNTIF(BS:BS,"&gt;0"),1),ROWS(BS$2:BS8)),1),BS$2:BS$502,0),1,1,1)</f>
        <v>#NUM!</v>
      </c>
      <c r="BW8" s="103" t="e">
        <f ca="1">OFFSET(BN$1,MATCH(INDEX(BS:BS,SMALL(OFFSET(BT$2,0,0,COUNTIF(BS:BS,"&gt;0"),1),ROWS(BS$2:BS8)),1),BS$2:BS$502,0),0,1,1)</f>
        <v>#NUM!</v>
      </c>
      <c r="CA8" s="91" t="str">
        <f t="shared" si="19"/>
        <v/>
      </c>
      <c r="CB8" s="99">
        <f t="shared" si="20"/>
        <v>0</v>
      </c>
      <c r="CC8" s="103">
        <f t="array" ref="CC8">CB8+(ROWS(CB$2:CB8)/1000*(CB8&lt;&gt;0))</f>
        <v>0</v>
      </c>
      <c r="CD8" s="103" t="e">
        <f t="array" ref="CD8">MATCH(SMALL(CC:CC,COUNTIF(CC:CC,0)+ROWS(CC$2:CC8)),CC:CC,0)</f>
        <v>#NUM!</v>
      </c>
      <c r="CE8" s="99">
        <f t="shared" si="21"/>
        <v>0</v>
      </c>
      <c r="CF8" s="103">
        <f t="array" ref="CF8">CE8+(ROWS(CE$2:CE8)/1000*(CE8&lt;&gt;0))</f>
        <v>0</v>
      </c>
      <c r="CG8" s="103" t="e">
        <f>MATCH(SMALL(CF:CF,COUNTIF(CF:CF,0)+ROWS(CF$2:CF8)),CF:CF,0)</f>
        <v>#NUM!</v>
      </c>
      <c r="CH8" s="104" t="e">
        <f ca="1">OFFSET($CA$1,MATCH(INDEX(CC:CC,SMALL(OFFSET(CD$2,0,0,COUNTIF(CC:CC,"&gt;0"),1),ROWS(CC$2:CC8)),1),CC$2:CC$502,0),1,1,1)</f>
        <v>#NUM!</v>
      </c>
      <c r="CI8" s="104" t="e">
        <f t="array" aca="1" ref="CI8" ca="1">OFFSET($CD$1,MATCH(INDEX(CF:CF,SMALL(OFFSET(CG$2,0,0,COUNTIF(CF:CF,"&gt;0"),1),ROWS(CF$2:CF8)),1),CF$2:CF$502,0),1,1,1)</f>
        <v>#NUM!</v>
      </c>
      <c r="CJ8" s="103" t="e">
        <f ca="1">OFFSET(CA$1,MATCH(INDEX(CF:CF,SMALL(OFFSET(CG$2,0,0,COUNTIF(CF:CF,"&gt;0"),1),ROWS(CF$2:CF8)),1),CF$2:CF$502,0),0,1,1)</f>
        <v>#NUM!</v>
      </c>
      <c r="CN8" s="91" t="str">
        <f t="shared" si="22"/>
        <v/>
      </c>
      <c r="CO8" s="99">
        <f t="shared" si="23"/>
        <v>0</v>
      </c>
      <c r="CP8" s="103">
        <f t="array" ref="CP8">CO8+(ROWS(CO$2:CO8)/1000*(CO8&lt;&gt;0))</f>
        <v>0</v>
      </c>
      <c r="CQ8" s="103" t="e">
        <f t="array" ref="CQ8">MATCH(SMALL(CP:CP,COUNTIF(CP:CP,0)+ROWS(CP$2:CP8)),CP:CP,0)</f>
        <v>#NUM!</v>
      </c>
      <c r="CR8" s="99">
        <f t="shared" si="24"/>
        <v>0</v>
      </c>
      <c r="CS8" s="103">
        <f t="array" ref="CS8">CR8+(ROWS(CR$2:CR8)/1000*(CR8&lt;&gt;0))</f>
        <v>0</v>
      </c>
      <c r="CT8" s="103" t="e">
        <f>MATCH(SMALL(CS:CS,COUNTIF(CS:CS,0)+ROWS(CS$2:CS8)),CS:CS,0)</f>
        <v>#NUM!</v>
      </c>
      <c r="CU8" s="104" t="e">
        <f t="array" aca="1" ref="CU8" ca="1">OFFSET($CN$1,MATCH(INDEX(CP:CP,SMALL(OFFSET(CQ$2,0,0,COUNTIF(CP:CP,"&gt;0"),1),ROWS(CP$2:CP8)),1),CP$2:CP$502,0),1,1,1)</f>
        <v>#NUM!</v>
      </c>
      <c r="CV8" s="104" t="e">
        <f t="array" aca="1" ref="CV8" ca="1">OFFSET($CQ$1,MATCH(INDEX(CS:CS,SMALL(OFFSET(CT$2,0,0,COUNTIF(CS:CS,"&gt;0"),1),ROWS(CS$2:CS8)),1),CS$2:CS$502,0),1,1,1)</f>
        <v>#NUM!</v>
      </c>
      <c r="CW8" s="103" t="e">
        <f ca="1">OFFSET(CN$1,MATCH(INDEX(CS:CS,SMALL(OFFSET(CT$2,0,0,COUNTIF(CS:CS,"&gt;0"),1),ROWS(CS$2:CS8)),1),CS$2:CS$502,0),0,1,1)</f>
        <v>#NUM!</v>
      </c>
      <c r="DA8" s="91" t="str">
        <f t="shared" si="25"/>
        <v/>
      </c>
      <c r="DB8" s="99">
        <f t="shared" si="26"/>
        <v>0</v>
      </c>
      <c r="DC8" s="103">
        <f t="array" ref="DC8">DB8+(ROWS(DB$2:DB8)/1000*(DB8&lt;&gt;0))</f>
        <v>0</v>
      </c>
      <c r="DD8" s="103" t="e">
        <f t="array" ref="DD8">MATCH(SMALL(DC:DC,COUNTIF(DC:DC,0)+ROWS(DC$2:DC8)),DC:DC,0)</f>
        <v>#NUM!</v>
      </c>
      <c r="DE8" s="99">
        <f t="shared" si="27"/>
        <v>0</v>
      </c>
      <c r="DF8" s="103">
        <f t="array" ref="DF8">DE8+(ROWS(DE$2:DE8)/1000*(DE8&lt;&gt;0))</f>
        <v>0</v>
      </c>
      <c r="DG8" s="103" t="e">
        <f>MATCH(SMALL(DF:DF,COUNTIF(DF:DF,0)+ROWS(DF$2:DF8)),DF:DF,0)</f>
        <v>#NUM!</v>
      </c>
      <c r="DH8" s="104" t="e">
        <f t="array" aca="1" ref="DH8" ca="1">OFFSET($DA$1,MATCH(INDEX(DC:DC,SMALL(OFFSET(DD$2,0,0,COUNTIF(DC:DC,"&gt;0"),1),ROWS(DC$2:DC8)),1),DC$2:DC$502,0),1,1,1)</f>
        <v>#NUM!</v>
      </c>
      <c r="DI8" s="104" t="e">
        <f t="array" aca="1" ref="DI8" ca="1">OFFSET($DD$1,MATCH(INDEX(DF:DF,SMALL(OFFSET(DG$2,0,0,COUNTIF(DF:DF,"&gt;0"),1),ROWS(DF$2:DF8)),1),DF$2:DF$502,0),1,1,1)</f>
        <v>#NUM!</v>
      </c>
      <c r="DJ8" s="103" t="e">
        <f ca="1">OFFSET(DA$1,MATCH(INDEX(DF:DF,SMALL(OFFSET(DG$2,0,0,COUNTIF(DF:DF,"&gt;0"),1),ROWS(DF$2:DF8)),1),DF$2:DF$502,0),0,1,1)</f>
        <v>#NUM!</v>
      </c>
      <c r="DN8" s="91" t="str">
        <f t="shared" si="30"/>
        <v/>
      </c>
      <c r="DO8" s="99">
        <f t="shared" si="31"/>
        <v>0</v>
      </c>
      <c r="DP8" s="103">
        <f t="array" ref="DP8">DO8+(ROWS(DO$2:DO8)/1000*(DO8&lt;&gt;0))</f>
        <v>0</v>
      </c>
      <c r="DQ8" s="103" t="e">
        <f t="array" ref="DQ8">MATCH(SMALL(DP:DP,COUNTIF(DP:DP,0)+ROWS(DP$2:DP8)),DP:DP,0)</f>
        <v>#NUM!</v>
      </c>
      <c r="DR8" s="99">
        <f t="shared" si="32"/>
        <v>0</v>
      </c>
      <c r="DS8" s="103">
        <f t="array" ref="DS8">DR8+(ROWS(DR$2:DR8)/1000*(DR8&lt;&gt;0))</f>
        <v>0</v>
      </c>
      <c r="DT8" s="103" t="e">
        <f>MATCH(SMALL(DS:DS,COUNTIF(DS:DS,0)+ROWS(DS$2:DS8)),DS:DS,0)</f>
        <v>#NUM!</v>
      </c>
      <c r="DU8" s="104" t="e">
        <f t="array" aca="1" ref="DU8" ca="1">OFFSET($DN$1,MATCH(INDEX(DP:DP,SMALL(OFFSET(DQ$2,0,0,COUNTIF(DP:DP,"&gt;0"),1),ROWS(DP$2:DP8)),1),DP$2:DP$503,0),1,1,1)</f>
        <v>#NUM!</v>
      </c>
      <c r="DV8" s="104" t="e">
        <f t="array" aca="1" ref="DV8" ca="1">OFFSET($DQ$1,MATCH(INDEX(DS:DS,SMALL(OFFSET(DT$2,0,0,COUNTIF(DS:DS,"&gt;0"),1),ROWS(DS$2:DS8)),1),DS$2:DS$503,0),1,1,1)</f>
        <v>#REF!</v>
      </c>
      <c r="DW8" s="103" t="e">
        <f t="array" aca="1" ref="DW8" ca="1">OFFSET(DN$1,MATCH(INDEX(DP:DP,SMALL(OFFSET(DQ$2,0,0,COUNTIF(DP:DP,"&gt;0"),1),ROWS(DP$2:DP8)),1),DP$2:DP$503,0),0,1,1)</f>
        <v>#NUM!</v>
      </c>
      <c r="EA8" s="91" t="str">
        <f t="shared" si="0"/>
        <v/>
      </c>
      <c r="EB8" s="99">
        <f t="shared" si="1"/>
        <v>0</v>
      </c>
      <c r="EC8" s="103">
        <f t="array" ref="EC8">EB8+(ROWS(EB$2:EB8)/1000*(EB8&lt;&gt;0))</f>
        <v>0</v>
      </c>
      <c r="ED8" s="103" t="e">
        <f t="array" ref="ED8">MATCH(SMALL(EC:EC,COUNTIF(EC:EC,0)+ROWS(EC$2:EC8)),EC:EC,0)</f>
        <v>#NUM!</v>
      </c>
      <c r="EE8" s="99">
        <f t="shared" si="33"/>
        <v>0</v>
      </c>
      <c r="EF8" s="103">
        <f t="array" ref="EF8">EE8+(ROWS(EE$2:EE8)/1000*(EE8&lt;&gt;0))</f>
        <v>0</v>
      </c>
      <c r="EG8" s="103" t="e">
        <f>MATCH(SMALL(EF:EF,COUNTIF(EF:EF,0)+ROWS(EF$2:EF8)),EF:EF,0)</f>
        <v>#NUM!</v>
      </c>
      <c r="EH8" s="104" t="e">
        <f t="array" aca="1" ref="EH8" ca="1">OFFSET($EA$1,MATCH(INDEX(EC:EC,SMALL(OFFSET(ED$2,0,0,COUNTIF(EC:EC,"&gt;0"),1),ROWS(EC$2:EC8)),1),EC$2:EC$501,0),1,1,1)</f>
        <v>#NUM!</v>
      </c>
      <c r="EI8" s="104" t="e">
        <f t="array" aca="1" ref="EI8" ca="1">OFFSET($ED$1,MATCH(INDEX(EF:EF,SMALL(OFFSET(EG$2,0,0,COUNTIF(EF:EF,"&gt;0"),1),ROWS(EF$2:EF8)),1),EF$2:EF$501,0),1,1,1)</f>
        <v>#REF!</v>
      </c>
      <c r="EJ8" s="103" t="e">
        <f t="array" aca="1" ref="EJ8" ca="1">OFFSET(EA$1,MATCH(INDEX(EC:EC,SMALL(OFFSET(ED$2,0,0,COUNTIF(EC:EC,"&gt;0"),1),ROWS(EC$2:EC8)),1),EC$2:EC$501,0),0,1,1)</f>
        <v>#NUM!</v>
      </c>
      <c r="EN8" s="91" t="str">
        <f t="shared" si="2"/>
        <v/>
      </c>
      <c r="EO8" s="99">
        <f t="shared" si="3"/>
        <v>0</v>
      </c>
      <c r="EP8" s="103">
        <f t="array" ref="EP8">EO8+(ROWS(EO$2:EO8)/1000*(EO8&lt;&gt;0))</f>
        <v>0</v>
      </c>
      <c r="EQ8" s="103" t="e">
        <f t="array" ref="EQ8">MATCH(SMALL(EP:EP,COUNTIF(EP:EP,0)+ROWS(EP$2:EP8)),EP:EP,0)</f>
        <v>#NUM!</v>
      </c>
      <c r="ER8" s="99">
        <f t="shared" si="34"/>
        <v>0</v>
      </c>
      <c r="ES8" s="103">
        <f t="array" ref="ES8">ER8+(ROWS(ER$2:ER8)/1000*(ER8&lt;&gt;0))</f>
        <v>0</v>
      </c>
      <c r="ET8" s="103" t="e">
        <f>MATCH(SMALL(ES:ES,COUNTIF(ES:ES,0)+ROWS(ES$2:ES8)),ES:ES,0)</f>
        <v>#NUM!</v>
      </c>
      <c r="EU8" s="104" t="e">
        <f t="array" aca="1" ref="EU8" ca="1">OFFSET($EN$1,MATCH(INDEX(EP:EP,SMALL(OFFSET(EQ$2,0,0,COUNTIF(EP:EP,"&gt;0"),1),ROWS(EP$2:EP8)),1),EP$2:EP$501,0),1,1,1)</f>
        <v>#NUM!</v>
      </c>
      <c r="EV8" s="104" t="e">
        <f t="array" aca="1" ref="EV8" ca="1">OFFSET($EN$1,MATCH(INDEX(ES:ES,SMALL(OFFSET(ET$2,0,0,COUNTIF(ES:ES,"&gt;0"),1),ROWS(ES$2:ES8)),1),ES$2:ES$501,0),1,1,1)</f>
        <v>#REF!</v>
      </c>
      <c r="EW8" s="103" t="e">
        <f t="array" aca="1" ref="EW8" ca="1">OFFSET(EN$1,MATCH(INDEX(EP:EP,SMALL(OFFSET(EQ$2,0,0,COUNTIF(EP:EP,"&gt;0"),1),ROWS(EP$2:EP8)),1),EP$2:EP$501,0),0,1,1)</f>
        <v>#NUM!</v>
      </c>
      <c r="EX8" s="91"/>
      <c r="EY8" s="91"/>
      <c r="EZ8" s="91"/>
      <c r="FA8" s="103" t="str">
        <f t="shared" si="28"/>
        <v/>
      </c>
      <c r="FB8" s="103">
        <f t="shared" si="29"/>
        <v>0</v>
      </c>
      <c r="FC8" s="103">
        <f>FB8+(ROWS(FB$2:FB8)/1000*(FB8&lt;&gt;0))</f>
        <v>0</v>
      </c>
      <c r="FD8" s="103" t="e">
        <f>MATCH(SMALL(FC:FC,COUNTIF(FC:FC,0)+ROWS(FC$2:FC8)),FC:FC,0)</f>
        <v>#NUM!</v>
      </c>
      <c r="FE8" s="99">
        <f t="shared" si="35"/>
        <v>0</v>
      </c>
      <c r="FF8" s="103">
        <f>FE8+(ROWS(FE$2:FE8)/1000*(FE8&lt;&gt;0))</f>
        <v>0</v>
      </c>
      <c r="FG8" s="103" t="e">
        <f>MATCH(SMALL(FF:FF,COUNTIF(FF:FF,0)+ROWS(FF$2:FF8)),FF:FF,0)</f>
        <v>#NUM!</v>
      </c>
      <c r="FH8" s="104" t="e">
        <f ca="1">OFFSET($FA$1,MATCH(INDEX(FC:FC,SMALL(OFFSET(FD$2,0,0,COUNTIF(FC:FC,"&gt;0"),1),ROWS(FC$2:FC8)),1),FC$2:FC$502,0),1,1,1)</f>
        <v>#NUM!</v>
      </c>
      <c r="FI8" s="98" t="e">
        <f ca="1">OFFSET($FA$1,MATCH(INDEX(FF:FF,SMALL(OFFSET(FG$2,0,0,COUNTIF(FF:FF,"&gt;0"),1),ROWS(FF$2:FF8)),1),FF$2:FF$502,0),1,1,1)</f>
        <v>#REF!</v>
      </c>
      <c r="FJ8" s="103" t="e">
        <f ca="1">OFFSET(FA$1,MATCH(INDEX(FC:FC,SMALL(OFFSET(FD$2,0,0,COUNTIF(FC:FC,"&gt;0"),1),ROWS(FC$2:FC8)),1),FC$2:FC$502,0),0,1,1)</f>
        <v>#NUM!</v>
      </c>
    </row>
    <row r="9" spans="1:166" ht="16.5" customHeight="1">
      <c r="C9" s="91">
        <v>8</v>
      </c>
      <c r="D9" s="99">
        <f>IF(OR(Layout!L22 = "P"), Layout!V22, 0)</f>
        <v>0</v>
      </c>
      <c r="E9" s="99">
        <f t="array" ref="E9">IF(OR(Layout!L22 = "P", Layout!L22 = "A"), Layout!W22, 0)</f>
        <v>0</v>
      </c>
      <c r="F9" s="99">
        <f>IF(OR(Layout!L22 = "P", Layout!L22 = "A"), Layout!I22, 0)</f>
        <v>0</v>
      </c>
      <c r="G9" s="91" t="str">
        <f t="array" ref="G9">IF(OR(Layout!L22 = "P", Layout!L22 = "A"), Layout!G22, "")</f>
        <v/>
      </c>
      <c r="H9" s="91" t="str">
        <f>IF(Layout!G22 &gt; 0, Layout!G22, "")</f>
        <v/>
      </c>
      <c r="I9" s="102">
        <f>IF(Layout!Y22 &gt; 0, Layout!Y22, 0)</f>
        <v>0</v>
      </c>
      <c r="J9" s="92">
        <f t="array" ref="J9">IF(Layout!AA22 &gt; 0, Layout!AA22, 0)</f>
        <v>0</v>
      </c>
      <c r="K9" s="92">
        <f>IF(Layout!K22 &gt; 0, Layout!K22, 0)</f>
        <v>0</v>
      </c>
      <c r="L9" s="98"/>
      <c r="N9" s="91" t="str">
        <f t="shared" si="4"/>
        <v/>
      </c>
      <c r="O9" s="99">
        <f t="shared" si="5"/>
        <v>0</v>
      </c>
      <c r="P9" s="103">
        <f t="array" ref="P9">O9+(ROWS(O$2:O9)/1000*(O9&lt;&gt;0))</f>
        <v>0</v>
      </c>
      <c r="Q9" s="103" t="e">
        <f t="array" ref="Q9">MATCH(SMALL(P:P,COUNTIF(P:P,0)+ROWS(P$2:P9)),P:P,0)</f>
        <v>#NUM!</v>
      </c>
      <c r="R9" s="99">
        <f t="shared" si="6"/>
        <v>0</v>
      </c>
      <c r="S9" s="103">
        <f t="array" ref="S9">R9+(ROWS(R$2:R9)/1000*(R9&lt;&gt;0))</f>
        <v>0</v>
      </c>
      <c r="T9" s="103" t="e">
        <f>MATCH(SMALL(S:S,COUNTIF(S:S,0)+ROWS(S$2:S9)),S:S,0)</f>
        <v>#NUM!</v>
      </c>
      <c r="U9" s="104" t="e">
        <f t="array" aca="1" ref="U9" ca="1">OFFSET($N$1,MATCH(INDEX(P:P,SMALL(OFFSET(Q$2,0,0,COUNTIF(P:P,"&gt;0"),1),ROWS(P$2:P9)),1),P$2:P$502,0),1,1,1)</f>
        <v>#NUM!</v>
      </c>
      <c r="V9" s="104" t="e">
        <f t="array" aca="1" ref="V9" ca="1">OFFSET($Q$1,MATCH(INDEX(S:S,SMALL(OFFSET(T$2,0,0,COUNTIF(S:S,"&gt;0"),1),ROWS(S$2:S9)),1),S$2:S$502,0),1,1,1)</f>
        <v>#NUM!</v>
      </c>
      <c r="W9" s="103" t="e">
        <f ca="1">OFFSET(N$1,MATCH(INDEX(S:S,SMALL(OFFSET(T$2,0,0,COUNTIF(S:S,"&gt;0"),1),ROWS(S$2:S9)),1),S$2:S$502,0),0,1,1)</f>
        <v>#NUM!</v>
      </c>
      <c r="AA9" s="91" t="str">
        <f t="shared" si="7"/>
        <v/>
      </c>
      <c r="AB9" s="99">
        <f t="shared" si="8"/>
        <v>0</v>
      </c>
      <c r="AC9" s="103">
        <f t="array" ref="AC9">AB9+(ROWS(AB$2:AB9)/1000*(AB9&lt;&gt;0))</f>
        <v>0</v>
      </c>
      <c r="AD9" s="103" t="e">
        <f t="array" ref="AD9">MATCH(SMALL(AC:AC,COUNTIF(AC:AC,0)+ROWS(AC$2:AC9)),AC:AC,0)</f>
        <v>#NUM!</v>
      </c>
      <c r="AE9" s="99">
        <f t="shared" si="9"/>
        <v>0</v>
      </c>
      <c r="AF9" s="103">
        <f t="array" ref="AF9">AE9+(ROWS(AE$2:AE9)/1000*(AE9&lt;&gt;0))</f>
        <v>0</v>
      </c>
      <c r="AG9" s="103" t="e">
        <f>MATCH(SMALL(AF:AF,COUNTIF(AF:AF,0)+ROWS(AF$2:AF9)),AF:AF,0)</f>
        <v>#NUM!</v>
      </c>
      <c r="AH9" s="104" t="e">
        <f ca="1">OFFSET($AA$1,MATCH(INDEX(AC:AC,SMALL(OFFSET(AD$2,0,0,COUNTIF(AC:AC,"&gt;0"),1),ROWS(AC$2:AC9)),1),AC$2:AC$502,0),1,1,1)</f>
        <v>#NUM!</v>
      </c>
      <c r="AI9" s="104" t="e">
        <f ca="1">OFFSET($AD$1,MATCH(INDEX(AF:AF,SMALL(OFFSET(AG$2,0,0,COUNTIF(AF:AF,"&gt;0"),1),ROWS(AF$2:AF9)),1),AF$2:AF$502,0),1,1,1)</f>
        <v>#NUM!</v>
      </c>
      <c r="AJ9" s="103" t="e">
        <f ca="1">OFFSET(AA$1,MATCH(INDEX(AF:AF,SMALL(OFFSET(AG$2,0,0,COUNTIF(AF:AF,"&gt;0"),1),ROWS(AF$2:AF9)),1),AF$2:AF$502,0),0,1,1)</f>
        <v>#NUM!</v>
      </c>
      <c r="AN9" s="91" t="str">
        <f t="shared" si="10"/>
        <v/>
      </c>
      <c r="AO9" s="99">
        <f t="shared" si="11"/>
        <v>0</v>
      </c>
      <c r="AP9" s="103">
        <f t="array" ref="AP9">AO9+(ROWS(AO$2:AO9)/1000*(AO9&lt;&gt;0))</f>
        <v>0</v>
      </c>
      <c r="AQ9" s="103" t="e">
        <f t="array" ref="AQ9">MATCH(SMALL(AP:AP,COUNTIF(AP:AP,0)+ROWS(AP$2:AP9)),AP:AP,0)</f>
        <v>#NUM!</v>
      </c>
      <c r="AR9" s="99">
        <f t="shared" si="12"/>
        <v>0</v>
      </c>
      <c r="AS9" s="103">
        <f t="array" ref="AS9">AR9+(ROWS(AR$2:AR9)/1000*(AR9&lt;&gt;0))</f>
        <v>0</v>
      </c>
      <c r="AT9" s="103" t="e">
        <f>MATCH(SMALL(AS:AS,COUNTIF(AS:AS,0)+ROWS(AS$2:AS9)),AS:AS,0)</f>
        <v>#NUM!</v>
      </c>
      <c r="AU9" s="104" t="e">
        <f ca="1">OFFSET($AN$1,MATCH(INDEX(AP:AP,SMALL(OFFSET(AQ$2,0,0,COUNTIF(AP:AP,"&gt;0"),1),ROWS(AP$2:AP9)),1),AP$2:AP$502,0),1,1,1)</f>
        <v>#NUM!</v>
      </c>
      <c r="AV9" s="104" t="e">
        <f ca="1">OFFSET($AQ$1,MATCH(INDEX(AS:AS,SMALL(OFFSET(AT$2,0,0,COUNTIF(AS:AS,"&gt;0"),1),ROWS(AS$2:AS9)),1),AS$2:AS$502,0),1,1,1)</f>
        <v>#NUM!</v>
      </c>
      <c r="AW9" s="103" t="e">
        <f ca="1">OFFSET(AN$1,MATCH(INDEX(AS:AS,SMALL(OFFSET(AT$2,0,0,COUNTIF(AS:AS,"&gt;0"),1),ROWS(AS$2:AS9)),1),AS$2:AS$502,0),0,1,1)</f>
        <v>#NUM!</v>
      </c>
      <c r="BA9" s="91" t="str">
        <f t="shared" si="13"/>
        <v/>
      </c>
      <c r="BB9" s="99">
        <f t="shared" si="14"/>
        <v>0</v>
      </c>
      <c r="BC9" s="103">
        <f t="array" ref="BC9">BB9+(ROWS(BB$2:BB9)/1000*(BB9&lt;&gt;0))</f>
        <v>0</v>
      </c>
      <c r="BD9" s="103" t="e">
        <f t="array" ref="BD9">MATCH(SMALL(BC:BC,COUNTIF(BC:BC,0)+ROWS(BC$2:BC9)),BC:BC,0)</f>
        <v>#NUM!</v>
      </c>
      <c r="BE9" s="99">
        <f t="shared" si="15"/>
        <v>0</v>
      </c>
      <c r="BF9" s="103">
        <f t="array" ref="BF9">BE9+(ROWS(BE$2:BE9)/1000*(BE9&lt;&gt;0))</f>
        <v>0</v>
      </c>
      <c r="BG9" s="103" t="e">
        <f>MATCH(SMALL(BF:BF,COUNTIF(BF:BF,0)+ROWS(BF$2:BF9)),BF:BF,0)</f>
        <v>#NUM!</v>
      </c>
      <c r="BH9" s="104" t="e">
        <f ca="1">OFFSET($BA$1,MATCH(INDEX(BC:BC,SMALL(OFFSET(BD$2,0,0,COUNTIF(BC:BC,"&gt;0"),1),ROWS(BC$2:BC9)),1),BC$2:BC$502,0),1,1,1)</f>
        <v>#NUM!</v>
      </c>
      <c r="BI9" s="104" t="e">
        <f ca="1">OFFSET($BD$1,MATCH(INDEX(BF:BF,SMALL(OFFSET(BG$2,0,0,COUNTIF(BF:BF,"&gt;0"),1),ROWS(BF$2:BF9)),1),BF$2:BF$502,0),1,1,1)</f>
        <v>#NUM!</v>
      </c>
      <c r="BJ9" s="103" t="e">
        <f ca="1">OFFSET(BA$1,MATCH(INDEX(BF:BF,SMALL(OFFSET(BG$2,0,0,COUNTIF(BF:BF,"&gt;0"),1),ROWS(BF$2:BF9)),1),BF$2:BF$502,0),0,1,1)</f>
        <v>#NUM!</v>
      </c>
      <c r="BN9" s="91" t="str">
        <f t="shared" si="16"/>
        <v/>
      </c>
      <c r="BO9" s="99">
        <f t="shared" si="17"/>
        <v>0</v>
      </c>
      <c r="BP9" s="103">
        <f t="array" ref="BP9">BO9+(ROWS(BO$2:BO9)/1000*(BO9&lt;&gt;0))</f>
        <v>0</v>
      </c>
      <c r="BQ9" s="103" t="e">
        <f t="array" ref="BQ9">MATCH(SMALL(BP:BP,COUNTIF(BP:BP,0)+ROWS(BP$2:BP9)),BP:BP,0)</f>
        <v>#NUM!</v>
      </c>
      <c r="BR9" s="99">
        <f t="shared" si="18"/>
        <v>0</v>
      </c>
      <c r="BS9" s="103">
        <f t="array" ref="BS9">BR9+(ROWS(BR$2:BR9)/1000*(BR9&lt;&gt;0))</f>
        <v>0</v>
      </c>
      <c r="BT9" s="103" t="e">
        <f>MATCH(SMALL(BS:BS,COUNTIF(BS:BS,0)+ROWS(BS$2:BS9)),BS:BS,0)</f>
        <v>#NUM!</v>
      </c>
      <c r="BU9" s="104" t="e">
        <f ca="1">OFFSET($BN$1,MATCH(INDEX(BP:BP,SMALL(OFFSET(BQ$2,0,0,COUNTIF(BP:BP,"&gt;0"),1),ROWS(BP$2:BP9)),1),BP$2:BP$502,0),1,1,1)</f>
        <v>#NUM!</v>
      </c>
      <c r="BV9" s="104" t="e">
        <f ca="1">OFFSET($BQ$1,MATCH(INDEX(BS:BS,SMALL(OFFSET(BT$2,0,0,COUNTIF(BS:BS,"&gt;0"),1),ROWS(BS$2:BS9)),1),BS$2:BS$502,0),1,1,1)</f>
        <v>#NUM!</v>
      </c>
      <c r="BW9" s="103" t="e">
        <f ca="1">OFFSET(BN$1,MATCH(INDEX(BS:BS,SMALL(OFFSET(BT$2,0,0,COUNTIF(BS:BS,"&gt;0"),1),ROWS(BS$2:BS9)),1),BS$2:BS$502,0),0,1,1)</f>
        <v>#NUM!</v>
      </c>
      <c r="CA9" s="91" t="str">
        <f t="shared" si="19"/>
        <v/>
      </c>
      <c r="CB9" s="99">
        <f t="shared" si="20"/>
        <v>0</v>
      </c>
      <c r="CC9" s="103">
        <f t="array" ref="CC9">CB9+(ROWS(CB$2:CB9)/1000*(CB9&lt;&gt;0))</f>
        <v>0</v>
      </c>
      <c r="CD9" s="103" t="e">
        <f t="array" ref="CD9">MATCH(SMALL(CC:CC,COUNTIF(CC:CC,0)+ROWS(CC$2:CC9)),CC:CC,0)</f>
        <v>#NUM!</v>
      </c>
      <c r="CE9" s="99">
        <f t="shared" si="21"/>
        <v>0</v>
      </c>
      <c r="CF9" s="103">
        <f t="array" ref="CF9">CE9+(ROWS(CE$2:CE9)/1000*(CE9&lt;&gt;0))</f>
        <v>0</v>
      </c>
      <c r="CG9" s="103" t="e">
        <f>MATCH(SMALL(CF:CF,COUNTIF(CF:CF,0)+ROWS(CF$2:CF9)),CF:CF,0)</f>
        <v>#NUM!</v>
      </c>
      <c r="CH9" s="104" t="e">
        <f ca="1">OFFSET($CA$1,MATCH(INDEX(CC:CC,SMALL(OFFSET(CD$2,0,0,COUNTIF(CC:CC,"&gt;0"),1),ROWS(CC$2:CC9)),1),CC$2:CC$502,0),1,1,1)</f>
        <v>#NUM!</v>
      </c>
      <c r="CI9" s="104" t="e">
        <f t="array" aca="1" ref="CI9" ca="1">OFFSET($CD$1,MATCH(INDEX(CF:CF,SMALL(OFFSET(CG$2,0,0,COUNTIF(CF:CF,"&gt;0"),1),ROWS(CF$2:CF9)),1),CF$2:CF$502,0),1,1,1)</f>
        <v>#NUM!</v>
      </c>
      <c r="CJ9" s="103" t="e">
        <f ca="1">OFFSET(CA$1,MATCH(INDEX(CF:CF,SMALL(OFFSET(CG$2,0,0,COUNTIF(CF:CF,"&gt;0"),1),ROWS(CF$2:CF9)),1),CF$2:CF$502,0),0,1,1)</f>
        <v>#NUM!</v>
      </c>
      <c r="CN9" s="91" t="str">
        <f t="shared" si="22"/>
        <v/>
      </c>
      <c r="CO9" s="99">
        <f t="shared" si="23"/>
        <v>0</v>
      </c>
      <c r="CP9" s="103">
        <f t="array" ref="CP9">CO9+(ROWS(CO$2:CO9)/1000*(CO9&lt;&gt;0))</f>
        <v>0</v>
      </c>
      <c r="CQ9" s="103" t="e">
        <f t="array" ref="CQ9">MATCH(SMALL(CP:CP,COUNTIF(CP:CP,0)+ROWS(CP$2:CP9)),CP:CP,0)</f>
        <v>#NUM!</v>
      </c>
      <c r="CR9" s="99">
        <f t="shared" si="24"/>
        <v>0</v>
      </c>
      <c r="CS9" s="103">
        <f t="array" ref="CS9">CR9+(ROWS(CR$2:CR9)/1000*(CR9&lt;&gt;0))</f>
        <v>0</v>
      </c>
      <c r="CT9" s="103" t="e">
        <f>MATCH(SMALL(CS:CS,COUNTIF(CS:CS,0)+ROWS(CS$2:CS9)),CS:CS,0)</f>
        <v>#NUM!</v>
      </c>
      <c r="CU9" s="104" t="e">
        <f t="array" aca="1" ref="CU9" ca="1">OFFSET($CN$1,MATCH(INDEX(CP:CP,SMALL(OFFSET(CQ$2,0,0,COUNTIF(CP:CP,"&gt;0"),1),ROWS(CP$2:CP9)),1),CP$2:CP$502,0),1,1,1)</f>
        <v>#NUM!</v>
      </c>
      <c r="CV9" s="104" t="e">
        <f t="array" aca="1" ref="CV9" ca="1">OFFSET($CQ$1,MATCH(INDEX(CS:CS,SMALL(OFFSET(CT$2,0,0,COUNTIF(CS:CS,"&gt;0"),1),ROWS(CS$2:CS9)),1),CS$2:CS$502,0),1,1,1)</f>
        <v>#NUM!</v>
      </c>
      <c r="CW9" s="103" t="e">
        <f ca="1">OFFSET(CN$1,MATCH(INDEX(CS:CS,SMALL(OFFSET(CT$2,0,0,COUNTIF(CS:CS,"&gt;0"),1),ROWS(CS$2:CS9)),1),CS$2:CS$502,0),0,1,1)</f>
        <v>#NUM!</v>
      </c>
      <c r="DA9" s="91" t="str">
        <f t="shared" si="25"/>
        <v/>
      </c>
      <c r="DB9" s="99">
        <f t="shared" si="26"/>
        <v>0</v>
      </c>
      <c r="DC9" s="103">
        <f t="array" ref="DC9">DB9+(ROWS(DB$2:DB9)/1000*(DB9&lt;&gt;0))</f>
        <v>0</v>
      </c>
      <c r="DD9" s="103" t="e">
        <f t="array" ref="DD9">MATCH(SMALL(DC:DC,COUNTIF(DC:DC,0)+ROWS(DC$2:DC9)),DC:DC,0)</f>
        <v>#NUM!</v>
      </c>
      <c r="DE9" s="99">
        <f t="shared" si="27"/>
        <v>0</v>
      </c>
      <c r="DF9" s="103">
        <f t="array" ref="DF9">DE9+(ROWS(DE$2:DE9)/1000*(DE9&lt;&gt;0))</f>
        <v>0</v>
      </c>
      <c r="DG9" s="103" t="e">
        <f>MATCH(SMALL(DF:DF,COUNTIF(DF:DF,0)+ROWS(DF$2:DF9)),DF:DF,0)</f>
        <v>#NUM!</v>
      </c>
      <c r="DH9" s="104" t="e">
        <f t="array" aca="1" ref="DH9" ca="1">OFFSET($DA$1,MATCH(INDEX(DC:DC,SMALL(OFFSET(DD$2,0,0,COUNTIF(DC:DC,"&gt;0"),1),ROWS(DC$2:DC9)),1),DC$2:DC$502,0),1,1,1)</f>
        <v>#NUM!</v>
      </c>
      <c r="DI9" s="104" t="e">
        <f t="array" aca="1" ref="DI9" ca="1">OFFSET($DD$1,MATCH(INDEX(DF:DF,SMALL(OFFSET(DG$2,0,0,COUNTIF(DF:DF,"&gt;0"),1),ROWS(DF$2:DF9)),1),DF$2:DF$502,0),1,1,1)</f>
        <v>#NUM!</v>
      </c>
      <c r="DJ9" s="103" t="e">
        <f ca="1">OFFSET(DA$1,MATCH(INDEX(DF:DF,SMALL(OFFSET(DG$2,0,0,COUNTIF(DF:DF,"&gt;0"),1),ROWS(DF$2:DF9)),1),DF$2:DF$502,0),0,1,1)</f>
        <v>#NUM!</v>
      </c>
      <c r="DN9" s="91" t="str">
        <f t="shared" si="30"/>
        <v/>
      </c>
      <c r="DO9" s="99">
        <f t="shared" si="31"/>
        <v>0</v>
      </c>
      <c r="DP9" s="103">
        <f t="array" ref="DP9">DO9+(ROWS(DO$2:DO9)/1000*(DO9&lt;&gt;0))</f>
        <v>0</v>
      </c>
      <c r="DQ9" s="103" t="e">
        <f t="array" ref="DQ9">MATCH(SMALL(DP:DP,COUNTIF(DP:DP,0)+ROWS(DP$2:DP9)),DP:DP,0)</f>
        <v>#NUM!</v>
      </c>
      <c r="DR9" s="99">
        <f t="shared" si="32"/>
        <v>0</v>
      </c>
      <c r="DS9" s="103">
        <f t="array" ref="DS9">DR9+(ROWS(DR$2:DR9)/1000*(DR9&lt;&gt;0))</f>
        <v>0</v>
      </c>
      <c r="DT9" s="103" t="e">
        <f>MATCH(SMALL(DS:DS,COUNTIF(DS:DS,0)+ROWS(DS$2:DS9)),DS:DS,0)</f>
        <v>#NUM!</v>
      </c>
      <c r="DU9" s="104" t="e">
        <f t="array" aca="1" ref="DU9" ca="1">OFFSET($DN$1,MATCH(INDEX(DP:DP,SMALL(OFFSET(DQ$2,0,0,COUNTIF(DP:DP,"&gt;0"),1),ROWS(DP$2:DP9)),1),DP$2:DP$503,0),1,1,1)</f>
        <v>#NUM!</v>
      </c>
      <c r="DV9" s="104" t="e">
        <f t="array" aca="1" ref="DV9" ca="1">OFFSET($DQ$1,MATCH(INDEX(DS:DS,SMALL(OFFSET(DT$2,0,0,COUNTIF(DS:DS,"&gt;0"),1),ROWS(DS$2:DS9)),1),DS$2:DS$503,0),1,1,1)</f>
        <v>#REF!</v>
      </c>
      <c r="DW9" s="103" t="e">
        <f t="array" aca="1" ref="DW9" ca="1">OFFSET(DN$1,MATCH(INDEX(DP:DP,SMALL(OFFSET(DQ$2,0,0,COUNTIF(DP:DP,"&gt;0"),1),ROWS(DP$2:DP9)),1),DP$2:DP$503,0),0,1,1)</f>
        <v>#NUM!</v>
      </c>
      <c r="EA9" s="91" t="str">
        <f t="shared" si="0"/>
        <v/>
      </c>
      <c r="EB9" s="99">
        <f t="shared" si="1"/>
        <v>0</v>
      </c>
      <c r="EC9" s="103">
        <f t="array" ref="EC9">EB9+(ROWS(EB$2:EB9)/1000*(EB9&lt;&gt;0))</f>
        <v>0</v>
      </c>
      <c r="ED9" s="103" t="e">
        <f t="array" ref="ED9">MATCH(SMALL(EC:EC,COUNTIF(EC:EC,0)+ROWS(EC$2:EC9)),EC:EC,0)</f>
        <v>#NUM!</v>
      </c>
      <c r="EE9" s="99">
        <f t="shared" si="33"/>
        <v>0</v>
      </c>
      <c r="EF9" s="103">
        <f t="array" ref="EF9">EE9+(ROWS(EE$2:EE9)/1000*(EE9&lt;&gt;0))</f>
        <v>0</v>
      </c>
      <c r="EG9" s="103" t="e">
        <f>MATCH(SMALL(EF:EF,COUNTIF(EF:EF,0)+ROWS(EF$2:EF9)),EF:EF,0)</f>
        <v>#NUM!</v>
      </c>
      <c r="EH9" s="104" t="e">
        <f t="array" aca="1" ref="EH9" ca="1">OFFSET($EA$1,MATCH(INDEX(EC:EC,SMALL(OFFSET(ED$2,0,0,COUNTIF(EC:EC,"&gt;0"),1),ROWS(EC$2:EC9)),1),EC$2:EC$501,0),1,1,1)</f>
        <v>#NUM!</v>
      </c>
      <c r="EI9" s="104" t="e">
        <f t="array" aca="1" ref="EI9" ca="1">OFFSET($ED$1,MATCH(INDEX(EF:EF,SMALL(OFFSET(EG$2,0,0,COUNTIF(EF:EF,"&gt;0"),1),ROWS(EF$2:EF9)),1),EF$2:EF$501,0),1,1,1)</f>
        <v>#REF!</v>
      </c>
      <c r="EJ9" s="103" t="e">
        <f t="array" aca="1" ref="EJ9" ca="1">OFFSET(EA$1,MATCH(INDEX(EC:EC,SMALL(OFFSET(ED$2,0,0,COUNTIF(EC:EC,"&gt;0"),1),ROWS(EC$2:EC9)),1),EC$2:EC$501,0),0,1,1)</f>
        <v>#NUM!</v>
      </c>
      <c r="EN9" s="91" t="str">
        <f t="shared" si="2"/>
        <v/>
      </c>
      <c r="EO9" s="99">
        <f t="shared" si="3"/>
        <v>0</v>
      </c>
      <c r="EP9" s="103">
        <f t="array" ref="EP9">EO9+(ROWS(EO$2:EO9)/1000*(EO9&lt;&gt;0))</f>
        <v>0</v>
      </c>
      <c r="EQ9" s="103" t="e">
        <f t="array" ref="EQ9">MATCH(SMALL(EP:EP,COUNTIF(EP:EP,0)+ROWS(EP$2:EP9)),EP:EP,0)</f>
        <v>#NUM!</v>
      </c>
      <c r="ER9" s="99">
        <f t="shared" si="34"/>
        <v>0</v>
      </c>
      <c r="ES9" s="103">
        <f t="array" ref="ES9">ER9+(ROWS(ER$2:ER9)/1000*(ER9&lt;&gt;0))</f>
        <v>0</v>
      </c>
      <c r="ET9" s="103" t="e">
        <f>MATCH(SMALL(ES:ES,COUNTIF(ES:ES,0)+ROWS(ES$2:ES9)),ES:ES,0)</f>
        <v>#NUM!</v>
      </c>
      <c r="EU9" s="104" t="e">
        <f t="array" aca="1" ref="EU9" ca="1">OFFSET($EN$1,MATCH(INDEX(EP:EP,SMALL(OFFSET(EQ$2,0,0,COUNTIF(EP:EP,"&gt;0"),1),ROWS(EP$2:EP9)),1),EP$2:EP$501,0),1,1,1)</f>
        <v>#NUM!</v>
      </c>
      <c r="EV9" s="104" t="e">
        <f t="array" aca="1" ref="EV9" ca="1">OFFSET($EN$1,MATCH(INDEX(ES:ES,SMALL(OFFSET(ET$2,0,0,COUNTIF(ES:ES,"&gt;0"),1),ROWS(ES$2:ES9)),1),ES$2:ES$501,0),1,1,1)</f>
        <v>#REF!</v>
      </c>
      <c r="EW9" s="103" t="e">
        <f t="array" aca="1" ref="EW9" ca="1">OFFSET(EN$1,MATCH(INDEX(EP:EP,SMALL(OFFSET(EQ$2,0,0,COUNTIF(EP:EP,"&gt;0"),1),ROWS(EP$2:EP9)),1),EP$2:EP$501,0),0,1,1)</f>
        <v>#NUM!</v>
      </c>
      <c r="EX9" s="91"/>
      <c r="EY9" s="91"/>
      <c r="EZ9" s="91"/>
      <c r="FA9" s="103" t="str">
        <f t="shared" si="28"/>
        <v/>
      </c>
      <c r="FB9" s="103">
        <f t="shared" si="29"/>
        <v>0</v>
      </c>
      <c r="FC9" s="103">
        <f>FB9+(ROWS(FB$2:FB9)/1000*(FB9&lt;&gt;0))</f>
        <v>0</v>
      </c>
      <c r="FD9" s="103" t="e">
        <f>MATCH(SMALL(FC:FC,COUNTIF(FC:FC,0)+ROWS(FC$2:FC9)),FC:FC,0)</f>
        <v>#NUM!</v>
      </c>
      <c r="FE9" s="99">
        <f t="shared" si="35"/>
        <v>0</v>
      </c>
      <c r="FF9" s="103">
        <f>FE9+(ROWS(FE$2:FE9)/1000*(FE9&lt;&gt;0))</f>
        <v>0</v>
      </c>
      <c r="FG9" s="103" t="e">
        <f>MATCH(SMALL(FF:FF,COUNTIF(FF:FF,0)+ROWS(FF$2:FF9)),FF:FF,0)</f>
        <v>#NUM!</v>
      </c>
      <c r="FH9" s="104" t="e">
        <f ca="1">OFFSET($FA$1,MATCH(INDEX(FC:FC,SMALL(OFFSET(FD$2,0,0,COUNTIF(FC:FC,"&gt;0"),1),ROWS(FC$2:FC9)),1),FC$2:FC$502,0),1,1,1)</f>
        <v>#NUM!</v>
      </c>
      <c r="FI9" s="104" t="e">
        <f ca="1">OFFSET($FA$1,MATCH(INDEX(FF:FF,SMALL(OFFSET(FG$2,0,0,COUNTIF(FF:FF,"&gt;0"),1),ROWS(FF$2:FF9)),1),FF$2:FF$502,0),1,1,1)</f>
        <v>#REF!</v>
      </c>
      <c r="FJ9" s="103" t="e">
        <f ca="1">OFFSET(FA$1,MATCH(INDEX(FC:FC,SMALL(OFFSET(FD$2,0,0,COUNTIF(FC:FC,"&gt;0"),1),ROWS(FC$2:FC9)),1),FC$2:FC$502,0),0,1,1)</f>
        <v>#NUM!</v>
      </c>
    </row>
    <row r="10" spans="1:166" ht="16.5" customHeight="1">
      <c r="C10" s="91">
        <v>9</v>
      </c>
      <c r="D10" s="99">
        <f>IF(OR(Layout!L23 = "P"), Layout!V23, 0)</f>
        <v>0</v>
      </c>
      <c r="E10" s="99">
        <f t="array" ref="E10">IF(OR(Layout!L23 = "P", Layout!L23 = "A"), Layout!W23, 0)</f>
        <v>0</v>
      </c>
      <c r="F10" s="99">
        <f>IF(OR(Layout!L23 = "P", Layout!L23 = "A"), Layout!I23, 0)</f>
        <v>0</v>
      </c>
      <c r="G10" s="91" t="str">
        <f t="array" ref="G10">IF(OR(Layout!L23 = "P", Layout!L23 = "A"), Layout!G23, "")</f>
        <v/>
      </c>
      <c r="H10" s="91" t="str">
        <f>IF(Layout!G23 &gt; 0, Layout!G23, "")</f>
        <v/>
      </c>
      <c r="I10" s="102">
        <f>IF(Layout!Y23 &gt; 0, Layout!Y23, 0)</f>
        <v>0</v>
      </c>
      <c r="J10" s="92">
        <f t="array" ref="J10">IF(Layout!AA23 &gt; 0, Layout!AA23, 0)</f>
        <v>0</v>
      </c>
      <c r="K10" s="92">
        <f>IF(Layout!K23 &gt; 0, Layout!K23, 0)</f>
        <v>0</v>
      </c>
      <c r="L10" s="98"/>
      <c r="N10" s="91" t="str">
        <f t="shared" si="4"/>
        <v/>
      </c>
      <c r="O10" s="99">
        <f t="shared" si="5"/>
        <v>0</v>
      </c>
      <c r="P10" s="103">
        <f t="array" ref="P10">O10+(ROWS(O$2:O10)/1000*(O10&lt;&gt;0))</f>
        <v>0</v>
      </c>
      <c r="Q10" s="103" t="e">
        <f t="array" ref="Q10">MATCH(SMALL(P:P,COUNTIF(P:P,0)+ROWS(P$2:P10)),P:P,0)</f>
        <v>#NUM!</v>
      </c>
      <c r="R10" s="99">
        <f t="shared" si="6"/>
        <v>0</v>
      </c>
      <c r="S10" s="103">
        <f t="array" ref="S10">R10+(ROWS(R$2:R10)/1000*(R10&lt;&gt;0))</f>
        <v>0</v>
      </c>
      <c r="T10" s="103" t="e">
        <f>MATCH(SMALL(S:S,COUNTIF(S:S,0)+ROWS(S$2:S10)),S:S,0)</f>
        <v>#NUM!</v>
      </c>
      <c r="U10" s="104" t="e">
        <f t="array" aca="1" ref="U10" ca="1">OFFSET($N$1,MATCH(INDEX(P:P,SMALL(OFFSET(Q$2,0,0,COUNTIF(P:P,"&gt;0"),1),ROWS(P$2:P10)),1),P$2:P$502,0),1,1,1)</f>
        <v>#NUM!</v>
      </c>
      <c r="V10" s="104" t="e">
        <f t="array" aca="1" ref="V10" ca="1">OFFSET($Q$1,MATCH(INDEX(S:S,SMALL(OFFSET(T$2,0,0,COUNTIF(S:S,"&gt;0"),1),ROWS(S$2:S10)),1),S$2:S$502,0),1,1,1)</f>
        <v>#NUM!</v>
      </c>
      <c r="W10" s="103" t="e">
        <f ca="1">OFFSET(N$1,MATCH(INDEX(S:S,SMALL(OFFSET(T$2,0,0,COUNTIF(S:S,"&gt;0"),1),ROWS(S$2:S10)),1),S$2:S$502,0),0,1,1)</f>
        <v>#NUM!</v>
      </c>
      <c r="AA10" s="91" t="str">
        <f t="shared" si="7"/>
        <v/>
      </c>
      <c r="AB10" s="99">
        <f t="shared" si="8"/>
        <v>0</v>
      </c>
      <c r="AC10" s="103">
        <f t="array" ref="AC10">AB10+(ROWS(AB$2:AB10)/1000*(AB10&lt;&gt;0))</f>
        <v>0</v>
      </c>
      <c r="AD10" s="103" t="e">
        <f t="array" ref="AD10">MATCH(SMALL(AC:AC,COUNTIF(AC:AC,0)+ROWS(AC$2:AC10)),AC:AC,0)</f>
        <v>#NUM!</v>
      </c>
      <c r="AE10" s="99">
        <f t="shared" si="9"/>
        <v>0</v>
      </c>
      <c r="AF10" s="103">
        <f t="array" ref="AF10">AE10+(ROWS(AE$2:AE10)/1000*(AE10&lt;&gt;0))</f>
        <v>0</v>
      </c>
      <c r="AG10" s="103" t="e">
        <f>MATCH(SMALL(AF:AF,COUNTIF(AF:AF,0)+ROWS(AF$2:AF10)),AF:AF,0)</f>
        <v>#NUM!</v>
      </c>
      <c r="AH10" s="104" t="e">
        <f ca="1">OFFSET($AA$1,MATCH(INDEX(AC:AC,SMALL(OFFSET(AD$2,0,0,COUNTIF(AC:AC,"&gt;0"),1),ROWS(AC$2:AC10)),1),AC$2:AC$502,0),1,1,1)</f>
        <v>#NUM!</v>
      </c>
      <c r="AI10" s="104" t="e">
        <f ca="1">OFFSET($AD$1,MATCH(INDEX(AF:AF,SMALL(OFFSET(AG$2,0,0,COUNTIF(AF:AF,"&gt;0"),1),ROWS(AF$2:AF10)),1),AF$2:AF$502,0),1,1,1)</f>
        <v>#NUM!</v>
      </c>
      <c r="AJ10" s="103" t="e">
        <f ca="1">OFFSET(AA$1,MATCH(INDEX(AF:AF,SMALL(OFFSET(AG$2,0,0,COUNTIF(AF:AF,"&gt;0"),1),ROWS(AF$2:AF10)),1),AF$2:AF$502,0),0,1,1)</f>
        <v>#NUM!</v>
      </c>
      <c r="AN10" s="91" t="str">
        <f t="shared" si="10"/>
        <v/>
      </c>
      <c r="AO10" s="99">
        <f t="shared" si="11"/>
        <v>0</v>
      </c>
      <c r="AP10" s="103">
        <f t="array" ref="AP10">AO10+(ROWS(AO$2:AO10)/1000*(AO10&lt;&gt;0))</f>
        <v>0</v>
      </c>
      <c r="AQ10" s="103" t="e">
        <f t="array" ref="AQ10">MATCH(SMALL(AP:AP,COUNTIF(AP:AP,0)+ROWS(AP$2:AP10)),AP:AP,0)</f>
        <v>#NUM!</v>
      </c>
      <c r="AR10" s="99">
        <f t="shared" si="12"/>
        <v>0</v>
      </c>
      <c r="AS10" s="103">
        <f t="array" ref="AS10">AR10+(ROWS(AR$2:AR10)/1000*(AR10&lt;&gt;0))</f>
        <v>0</v>
      </c>
      <c r="AT10" s="103" t="e">
        <f>MATCH(SMALL(AS:AS,COUNTIF(AS:AS,0)+ROWS(AS$2:AS10)),AS:AS,0)</f>
        <v>#NUM!</v>
      </c>
      <c r="AU10" s="104" t="e">
        <f ca="1">OFFSET($AN$1,MATCH(INDEX(AP:AP,SMALL(OFFSET(AQ$2,0,0,COUNTIF(AP:AP,"&gt;0"),1),ROWS(AP$2:AP10)),1),AP$2:AP$502,0),1,1,1)</f>
        <v>#NUM!</v>
      </c>
      <c r="AV10" s="104" t="e">
        <f ca="1">OFFSET($AQ$1,MATCH(INDEX(AS:AS,SMALL(OFFSET(AT$2,0,0,COUNTIF(AS:AS,"&gt;0"),1),ROWS(AS$2:AS10)),1),AS$2:AS$502,0),1,1,1)</f>
        <v>#NUM!</v>
      </c>
      <c r="AW10" s="103" t="e">
        <f ca="1">OFFSET(AN$1,MATCH(INDEX(AS:AS,SMALL(OFFSET(AT$2,0,0,COUNTIF(AS:AS,"&gt;0"),1),ROWS(AS$2:AS10)),1),AS$2:AS$502,0),0,1,1)</f>
        <v>#NUM!</v>
      </c>
      <c r="BA10" s="91" t="str">
        <f t="shared" si="13"/>
        <v/>
      </c>
      <c r="BB10" s="99">
        <f t="shared" si="14"/>
        <v>0</v>
      </c>
      <c r="BC10" s="103">
        <f t="array" ref="BC10">BB10+(ROWS(BB$2:BB10)/1000*(BB10&lt;&gt;0))</f>
        <v>0</v>
      </c>
      <c r="BD10" s="103" t="e">
        <f t="array" ref="BD10">MATCH(SMALL(BC:BC,COUNTIF(BC:BC,0)+ROWS(BC$2:BC10)),BC:BC,0)</f>
        <v>#NUM!</v>
      </c>
      <c r="BE10" s="99">
        <f t="shared" si="15"/>
        <v>0</v>
      </c>
      <c r="BF10" s="103">
        <f t="array" ref="BF10">BE10+(ROWS(BE$2:BE10)/1000*(BE10&lt;&gt;0))</f>
        <v>0</v>
      </c>
      <c r="BG10" s="103" t="e">
        <f>MATCH(SMALL(BF:BF,COUNTIF(BF:BF,0)+ROWS(BF$2:BF10)),BF:BF,0)</f>
        <v>#NUM!</v>
      </c>
      <c r="BH10" s="104" t="e">
        <f ca="1">OFFSET($BA$1,MATCH(INDEX(BC:BC,SMALL(OFFSET(BD$2,0,0,COUNTIF(BC:BC,"&gt;0"),1),ROWS(BC$2:BC10)),1),BC$2:BC$502,0),1,1,1)</f>
        <v>#NUM!</v>
      </c>
      <c r="BI10" s="104" t="e">
        <f ca="1">OFFSET($BD$1,MATCH(INDEX(BF:BF,SMALL(OFFSET(BG$2,0,0,COUNTIF(BF:BF,"&gt;0"),1),ROWS(BF$2:BF10)),1),BF$2:BF$502,0),1,1,1)</f>
        <v>#NUM!</v>
      </c>
      <c r="BJ10" s="103" t="e">
        <f ca="1">OFFSET(BA$1,MATCH(INDEX(BF:BF,SMALL(OFFSET(BG$2,0,0,COUNTIF(BF:BF,"&gt;0"),1),ROWS(BF$2:BF10)),1),BF$2:BF$502,0),0,1,1)</f>
        <v>#NUM!</v>
      </c>
      <c r="BN10" s="91" t="str">
        <f t="shared" si="16"/>
        <v/>
      </c>
      <c r="BO10" s="99">
        <f t="shared" si="17"/>
        <v>0</v>
      </c>
      <c r="BP10" s="103">
        <f t="array" ref="BP10">BO10+(ROWS(BO$2:BO10)/1000*(BO10&lt;&gt;0))</f>
        <v>0</v>
      </c>
      <c r="BQ10" s="103" t="e">
        <f t="array" ref="BQ10">MATCH(SMALL(BP:BP,COUNTIF(BP:BP,0)+ROWS(BP$2:BP10)),BP:BP,0)</f>
        <v>#NUM!</v>
      </c>
      <c r="BR10" s="99">
        <f t="shared" si="18"/>
        <v>0</v>
      </c>
      <c r="BS10" s="103">
        <f t="array" ref="BS10">BR10+(ROWS(BR$2:BR10)/1000*(BR10&lt;&gt;0))</f>
        <v>0</v>
      </c>
      <c r="BT10" s="103" t="e">
        <f>MATCH(SMALL(BS:BS,COUNTIF(BS:BS,0)+ROWS(BS$2:BS10)),BS:BS,0)</f>
        <v>#NUM!</v>
      </c>
      <c r="BU10" s="104" t="e">
        <f ca="1">OFFSET($BN$1,MATCH(INDEX(BP:BP,SMALL(OFFSET(BQ$2,0,0,COUNTIF(BP:BP,"&gt;0"),1),ROWS(BP$2:BP10)),1),BP$2:BP$502,0),1,1,1)</f>
        <v>#NUM!</v>
      </c>
      <c r="BV10" s="104" t="e">
        <f ca="1">OFFSET($BQ$1,MATCH(INDEX(BS:BS,SMALL(OFFSET(BT$2,0,0,COUNTIF(BS:BS,"&gt;0"),1),ROWS(BS$2:BS10)),1),BS$2:BS$502,0),1,1,1)</f>
        <v>#NUM!</v>
      </c>
      <c r="BW10" s="103" t="e">
        <f ca="1">OFFSET(BN$1,MATCH(INDEX(BS:BS,SMALL(OFFSET(BT$2,0,0,COUNTIF(BS:BS,"&gt;0"),1),ROWS(BS$2:BS10)),1),BS$2:BS$502,0),0,1,1)</f>
        <v>#NUM!</v>
      </c>
      <c r="CA10" s="91" t="str">
        <f t="shared" si="19"/>
        <v/>
      </c>
      <c r="CB10" s="99">
        <f t="shared" si="20"/>
        <v>0</v>
      </c>
      <c r="CC10" s="103">
        <f t="array" ref="CC10">CB10+(ROWS(CB$2:CB10)/1000*(CB10&lt;&gt;0))</f>
        <v>0</v>
      </c>
      <c r="CD10" s="103" t="e">
        <f t="array" ref="CD10">MATCH(SMALL(CC:CC,COUNTIF(CC:CC,0)+ROWS(CC$2:CC10)),CC:CC,0)</f>
        <v>#NUM!</v>
      </c>
      <c r="CE10" s="99">
        <f t="shared" si="21"/>
        <v>0</v>
      </c>
      <c r="CF10" s="103">
        <f t="array" ref="CF10">CE10+(ROWS(CE$2:CE10)/1000*(CE10&lt;&gt;0))</f>
        <v>0</v>
      </c>
      <c r="CG10" s="103" t="e">
        <f>MATCH(SMALL(CF:CF,COUNTIF(CF:CF,0)+ROWS(CF$2:CF10)),CF:CF,0)</f>
        <v>#NUM!</v>
      </c>
      <c r="CH10" s="104" t="e">
        <f ca="1">OFFSET($CA$1,MATCH(INDEX(CC:CC,SMALL(OFFSET(CD$2,0,0,COUNTIF(CC:CC,"&gt;0"),1),ROWS(CC$2:CC10)),1),CC$2:CC$502,0),1,1,1)</f>
        <v>#NUM!</v>
      </c>
      <c r="CI10" s="104" t="e">
        <f t="array" aca="1" ref="CI10" ca="1">OFFSET($CD$1,MATCH(INDEX(CF:CF,SMALL(OFFSET(CG$2,0,0,COUNTIF(CF:CF,"&gt;0"),1),ROWS(CF$2:CF10)),1),CF$2:CF$502,0),1,1,1)</f>
        <v>#NUM!</v>
      </c>
      <c r="CJ10" s="103" t="e">
        <f ca="1">OFFSET(CA$1,MATCH(INDEX(CF:CF,SMALL(OFFSET(CG$2,0,0,COUNTIF(CF:CF,"&gt;0"),1),ROWS(CF$2:CF10)),1),CF$2:CF$502,0),0,1,1)</f>
        <v>#NUM!</v>
      </c>
      <c r="CN10" s="91" t="str">
        <f t="shared" si="22"/>
        <v/>
      </c>
      <c r="CO10" s="99">
        <f t="shared" si="23"/>
        <v>0</v>
      </c>
      <c r="CP10" s="103">
        <f t="array" ref="CP10">CO10+(ROWS(CO$2:CO10)/1000*(CO10&lt;&gt;0))</f>
        <v>0</v>
      </c>
      <c r="CQ10" s="103" t="e">
        <f t="array" ref="CQ10">MATCH(SMALL(CP:CP,COUNTIF(CP:CP,0)+ROWS(CP$2:CP10)),CP:CP,0)</f>
        <v>#NUM!</v>
      </c>
      <c r="CR10" s="99">
        <f t="shared" si="24"/>
        <v>0</v>
      </c>
      <c r="CS10" s="103">
        <f t="array" ref="CS10">CR10+(ROWS(CR$2:CR10)/1000*(CR10&lt;&gt;0))</f>
        <v>0</v>
      </c>
      <c r="CT10" s="103" t="e">
        <f>MATCH(SMALL(CS:CS,COUNTIF(CS:CS,0)+ROWS(CS$2:CS10)),CS:CS,0)</f>
        <v>#NUM!</v>
      </c>
      <c r="CU10" s="104" t="e">
        <f t="array" aca="1" ref="CU10" ca="1">OFFSET($CN$1,MATCH(INDEX(CP:CP,SMALL(OFFSET(CQ$2,0,0,COUNTIF(CP:CP,"&gt;0"),1),ROWS(CP$2:CP10)),1),CP$2:CP$502,0),1,1,1)</f>
        <v>#NUM!</v>
      </c>
      <c r="CV10" s="104" t="e">
        <f t="array" aca="1" ref="CV10" ca="1">OFFSET($CQ$1,MATCH(INDEX(CS:CS,SMALL(OFFSET(CT$2,0,0,COUNTIF(CS:CS,"&gt;0"),1),ROWS(CS$2:CS10)),1),CS$2:CS$502,0),1,1,1)</f>
        <v>#NUM!</v>
      </c>
      <c r="CW10" s="103" t="e">
        <f ca="1">OFFSET(CN$1,MATCH(INDEX(CS:CS,SMALL(OFFSET(CT$2,0,0,COUNTIF(CS:CS,"&gt;0"),1),ROWS(CS$2:CS10)),1),CS$2:CS$502,0),0,1,1)</f>
        <v>#NUM!</v>
      </c>
      <c r="DA10" s="91" t="str">
        <f t="shared" si="25"/>
        <v/>
      </c>
      <c r="DB10" s="99">
        <f t="shared" si="26"/>
        <v>0</v>
      </c>
      <c r="DC10" s="103">
        <f t="array" ref="DC10">DB10+(ROWS(DB$2:DB10)/1000*(DB10&lt;&gt;0))</f>
        <v>0</v>
      </c>
      <c r="DD10" s="103" t="e">
        <f t="array" ref="DD10">MATCH(SMALL(DC:DC,COUNTIF(DC:DC,0)+ROWS(DC$2:DC10)),DC:DC,0)</f>
        <v>#NUM!</v>
      </c>
      <c r="DE10" s="99">
        <f t="shared" si="27"/>
        <v>0</v>
      </c>
      <c r="DF10" s="103">
        <f t="array" ref="DF10">DE10+(ROWS(DE$2:DE10)/1000*(DE10&lt;&gt;0))</f>
        <v>0</v>
      </c>
      <c r="DG10" s="103" t="e">
        <f>MATCH(SMALL(DF:DF,COUNTIF(DF:DF,0)+ROWS(DF$2:DF10)),DF:DF,0)</f>
        <v>#NUM!</v>
      </c>
      <c r="DH10" s="104" t="e">
        <f t="array" aca="1" ref="DH10" ca="1">OFFSET($DA$1,MATCH(INDEX(DC:DC,SMALL(OFFSET(DD$2,0,0,COUNTIF(DC:DC,"&gt;0"),1),ROWS(DC$2:DC10)),1),DC$2:DC$502,0),1,1,1)</f>
        <v>#NUM!</v>
      </c>
      <c r="DI10" s="104" t="e">
        <f t="array" aca="1" ref="DI10" ca="1">OFFSET($DD$1,MATCH(INDEX(DF:DF,SMALL(OFFSET(DG$2,0,0,COUNTIF(DF:DF,"&gt;0"),1),ROWS(DF$2:DF10)),1),DF$2:DF$502,0),1,1,1)</f>
        <v>#NUM!</v>
      </c>
      <c r="DJ10" s="103" t="e">
        <f ca="1">OFFSET(DA$1,MATCH(INDEX(DF:DF,SMALL(OFFSET(DG$2,0,0,COUNTIF(DF:DF,"&gt;0"),1),ROWS(DF$2:DF10)),1),DF$2:DF$502,0),0,1,1)</f>
        <v>#NUM!</v>
      </c>
      <c r="DN10" s="91" t="str">
        <f t="shared" si="30"/>
        <v/>
      </c>
      <c r="DO10" s="99">
        <f t="shared" si="31"/>
        <v>0</v>
      </c>
      <c r="DP10" s="103">
        <f t="array" ref="DP10">DO10+(ROWS(DO$2:DO10)/1000*(DO10&lt;&gt;0))</f>
        <v>0</v>
      </c>
      <c r="DQ10" s="103" t="e">
        <f t="array" ref="DQ10">MATCH(SMALL(DP:DP,COUNTIF(DP:DP,0)+ROWS(DP$2:DP10)),DP:DP,0)</f>
        <v>#NUM!</v>
      </c>
      <c r="DR10" s="99">
        <f t="shared" si="32"/>
        <v>0</v>
      </c>
      <c r="DS10" s="103">
        <f t="array" ref="DS10">DR10+(ROWS(DR$2:DR10)/1000*(DR10&lt;&gt;0))</f>
        <v>0</v>
      </c>
      <c r="DT10" s="103" t="e">
        <f>MATCH(SMALL(DS:DS,COUNTIF(DS:DS,0)+ROWS(DS$2:DS10)),DS:DS,0)</f>
        <v>#NUM!</v>
      </c>
      <c r="DU10" s="104" t="e">
        <f t="array" aca="1" ref="DU10" ca="1">OFFSET($DN$1,MATCH(INDEX(DP:DP,SMALL(OFFSET(DQ$2,0,0,COUNTIF(DP:DP,"&gt;0"),1),ROWS(DP$2:DP10)),1),DP$2:DP$503,0),1,1,1)</f>
        <v>#NUM!</v>
      </c>
      <c r="DV10" s="104" t="e">
        <f t="array" aca="1" ref="DV10" ca="1">OFFSET($DQ$1,MATCH(INDEX(DS:DS,SMALL(OFFSET(DT$2,0,0,COUNTIF(DS:DS,"&gt;0"),1),ROWS(DS$2:DS10)),1),DS$2:DS$503,0),1,1,1)</f>
        <v>#REF!</v>
      </c>
      <c r="DW10" s="103" t="e">
        <f t="array" aca="1" ref="DW10" ca="1">OFFSET(DN$1,MATCH(INDEX(DP:DP,SMALL(OFFSET(DQ$2,0,0,COUNTIF(DP:DP,"&gt;0"),1),ROWS(DP$2:DP10)),1),DP$2:DP$503,0),0,1,1)</f>
        <v>#NUM!</v>
      </c>
      <c r="EA10" s="91" t="str">
        <f t="shared" si="0"/>
        <v/>
      </c>
      <c r="EB10" s="99">
        <f t="shared" si="1"/>
        <v>0</v>
      </c>
      <c r="EC10" s="103">
        <f t="array" ref="EC10">EB10+(ROWS(EB$2:EB10)/1000*(EB10&lt;&gt;0))</f>
        <v>0</v>
      </c>
      <c r="ED10" s="103" t="e">
        <f t="array" ref="ED10">MATCH(SMALL(EC:EC,COUNTIF(EC:EC,0)+ROWS(EC$2:EC10)),EC:EC,0)</f>
        <v>#NUM!</v>
      </c>
      <c r="EE10" s="99">
        <f t="shared" si="33"/>
        <v>0</v>
      </c>
      <c r="EF10" s="103">
        <f t="array" ref="EF10">EE10+(ROWS(EE$2:EE10)/1000*(EE10&lt;&gt;0))</f>
        <v>0</v>
      </c>
      <c r="EG10" s="103" t="e">
        <f>MATCH(SMALL(EF:EF,COUNTIF(EF:EF,0)+ROWS(EF$2:EF10)),EF:EF,0)</f>
        <v>#NUM!</v>
      </c>
      <c r="EH10" s="104" t="e">
        <f t="array" aca="1" ref="EH10" ca="1">OFFSET($EA$1,MATCH(INDEX(EC:EC,SMALL(OFFSET(ED$2,0,0,COUNTIF(EC:EC,"&gt;0"),1),ROWS(EC$2:EC10)),1),EC$2:EC$501,0),1,1,1)</f>
        <v>#NUM!</v>
      </c>
      <c r="EI10" s="104" t="e">
        <f t="array" aca="1" ref="EI10" ca="1">OFFSET($ED$1,MATCH(INDEX(EF:EF,SMALL(OFFSET(EG$2,0,0,COUNTIF(EF:EF,"&gt;0"),1),ROWS(EF$2:EF10)),1),EF$2:EF$501,0),1,1,1)</f>
        <v>#REF!</v>
      </c>
      <c r="EJ10" s="103" t="e">
        <f t="array" aca="1" ref="EJ10" ca="1">OFFSET(EA$1,MATCH(INDEX(EC:EC,SMALL(OFFSET(ED$2,0,0,COUNTIF(EC:EC,"&gt;0"),1),ROWS(EC$2:EC10)),1),EC$2:EC$501,0),0,1,1)</f>
        <v>#NUM!</v>
      </c>
      <c r="EN10" s="91" t="str">
        <f t="shared" si="2"/>
        <v/>
      </c>
      <c r="EO10" s="99">
        <f t="shared" si="3"/>
        <v>0</v>
      </c>
      <c r="EP10" s="103">
        <f t="array" ref="EP10">EO10+(ROWS(EO$2:EO10)/1000*(EO10&lt;&gt;0))</f>
        <v>0</v>
      </c>
      <c r="EQ10" s="103" t="e">
        <f t="array" ref="EQ10">MATCH(SMALL(EP:EP,COUNTIF(EP:EP,0)+ROWS(EP$2:EP10)),EP:EP,0)</f>
        <v>#NUM!</v>
      </c>
      <c r="ER10" s="99">
        <f t="shared" si="34"/>
        <v>0</v>
      </c>
      <c r="ES10" s="103">
        <f t="array" ref="ES10">ER10+(ROWS(ER$2:ER10)/1000*(ER10&lt;&gt;0))</f>
        <v>0</v>
      </c>
      <c r="ET10" s="103" t="e">
        <f>MATCH(SMALL(ES:ES,COUNTIF(ES:ES,0)+ROWS(ES$2:ES10)),ES:ES,0)</f>
        <v>#NUM!</v>
      </c>
      <c r="EU10" s="104" t="e">
        <f t="array" aca="1" ref="EU10" ca="1">OFFSET($EN$1,MATCH(INDEX(EP:EP,SMALL(OFFSET(EQ$2,0,0,COUNTIF(EP:EP,"&gt;0"),1),ROWS(EP$2:EP10)),1),EP$2:EP$501,0),1,1,1)</f>
        <v>#NUM!</v>
      </c>
      <c r="EV10" s="104" t="e">
        <f t="array" aca="1" ref="EV10" ca="1">OFFSET($EN$1,MATCH(INDEX(ES:ES,SMALL(OFFSET(ET$2,0,0,COUNTIF(ES:ES,"&gt;0"),1),ROWS(ES$2:ES10)),1),ES$2:ES$501,0),1,1,1)</f>
        <v>#REF!</v>
      </c>
      <c r="EW10" s="103" t="e">
        <f t="array" aca="1" ref="EW10" ca="1">OFFSET(EN$1,MATCH(INDEX(EP:EP,SMALL(OFFSET(EQ$2,0,0,COUNTIF(EP:EP,"&gt;0"),1),ROWS(EP$2:EP10)),1),EP$2:EP$501,0),0,1,1)</f>
        <v>#NUM!</v>
      </c>
      <c r="EX10" s="91"/>
      <c r="EY10" s="91"/>
      <c r="EZ10" s="91"/>
      <c r="FA10" s="103" t="str">
        <f t="shared" si="28"/>
        <v/>
      </c>
      <c r="FB10" s="103">
        <f t="shared" si="29"/>
        <v>0</v>
      </c>
      <c r="FC10" s="103">
        <f>FB10+(ROWS(FB$2:FB10)/1000*(FB10&lt;&gt;0))</f>
        <v>0</v>
      </c>
      <c r="FD10" s="103" t="e">
        <f>MATCH(SMALL(FC:FC,COUNTIF(FC:FC,0)+ROWS(FC$2:FC10)),FC:FC,0)</f>
        <v>#NUM!</v>
      </c>
      <c r="FE10" s="99">
        <f t="shared" si="35"/>
        <v>0</v>
      </c>
      <c r="FF10" s="103">
        <f>FE10+(ROWS(FE$2:FE10)/1000*(FE10&lt;&gt;0))</f>
        <v>0</v>
      </c>
      <c r="FG10" s="103" t="e">
        <f>MATCH(SMALL(FF:FF,COUNTIF(FF:FF,0)+ROWS(FF$2:FF10)),FF:FF,0)</f>
        <v>#NUM!</v>
      </c>
      <c r="FH10" s="104" t="e">
        <f ca="1">OFFSET($FA$1,MATCH(INDEX(FC:FC,SMALL(OFFSET(FD$2,0,0,COUNTIF(FC:FC,"&gt;0"),1),ROWS(FC$2:FC10)),1),FC$2:FC$502,0),1,1,1)</f>
        <v>#NUM!</v>
      </c>
      <c r="FI10" s="98" t="e">
        <f ca="1">OFFSET($FA$1,MATCH(INDEX(FF:FF,SMALL(OFFSET(FG$2,0,0,COUNTIF(FF:FF,"&gt;0"),1),ROWS(FF$2:FF10)),1),FF$2:FF$502,0),1,1,1)</f>
        <v>#REF!</v>
      </c>
      <c r="FJ10" s="103" t="e">
        <f ca="1">OFFSET(FA$1,MATCH(INDEX(FC:FC,SMALL(OFFSET(FD$2,0,0,COUNTIF(FC:FC,"&gt;0"),1),ROWS(FC$2:FC10)),1),FC$2:FC$502,0),0,1,1)</f>
        <v>#NUM!</v>
      </c>
    </row>
    <row r="11" spans="1:166" ht="16.5" customHeight="1">
      <c r="C11" s="91">
        <v>10</v>
      </c>
      <c r="D11" s="99">
        <f>IF(OR(Layout!L24 = "P"), Layout!V24, 0)</f>
        <v>0</v>
      </c>
      <c r="E11" s="99">
        <f t="array" ref="E11">IF(OR(Layout!L24 = "P", Layout!L24 = "A"), Layout!W24, 0)</f>
        <v>0</v>
      </c>
      <c r="F11" s="99">
        <f>IF(OR(Layout!L24 = "P", Layout!L24 = "A"), Layout!I24, 0)</f>
        <v>0</v>
      </c>
      <c r="G11" s="91" t="str">
        <f t="array" ref="G11">IF(OR(Layout!L24 = "P", Layout!L24 = "A"), Layout!G24, "")</f>
        <v/>
      </c>
      <c r="H11" s="91" t="str">
        <f>IF(Layout!G24 &gt; 0, Layout!G24, "")</f>
        <v/>
      </c>
      <c r="I11" s="102">
        <f>IF(Layout!Y24 &gt; 0, Layout!Y24, 0)</f>
        <v>0</v>
      </c>
      <c r="J11" s="92">
        <f t="array" ref="J11">IF(Layout!AA24 &gt; 0, Layout!AA24, 0)</f>
        <v>0</v>
      </c>
      <c r="K11" s="92">
        <f>IF(Layout!K24 &gt; 0, Layout!K24, 0)</f>
        <v>0</v>
      </c>
      <c r="L11" s="98"/>
      <c r="N11" s="91" t="str">
        <f t="shared" si="4"/>
        <v/>
      </c>
      <c r="O11" s="99">
        <f t="shared" si="5"/>
        <v>0</v>
      </c>
      <c r="P11" s="103">
        <f t="array" ref="P11">O11+(ROWS(O$2:O11)/1000*(O11&lt;&gt;0))</f>
        <v>0</v>
      </c>
      <c r="Q11" s="103" t="e">
        <f t="array" ref="Q11">MATCH(SMALL(P:P,COUNTIF(P:P,0)+ROWS(P$2:P11)),P:P,0)</f>
        <v>#NUM!</v>
      </c>
      <c r="R11" s="99">
        <f t="shared" si="6"/>
        <v>0</v>
      </c>
      <c r="S11" s="103">
        <f t="array" ref="S11">R11+(ROWS(R$2:R11)/1000*(R11&lt;&gt;0))</f>
        <v>0</v>
      </c>
      <c r="T11" s="103" t="e">
        <f>MATCH(SMALL(S:S,COUNTIF(S:S,0)+ROWS(S$2:S11)),S:S,0)</f>
        <v>#NUM!</v>
      </c>
      <c r="U11" s="104" t="e">
        <f t="array" aca="1" ref="U11" ca="1">OFFSET($N$1,MATCH(INDEX(P:P,SMALL(OFFSET(Q$2,0,0,COUNTIF(P:P,"&gt;0"),1),ROWS(P$2:P11)),1),P$2:P$502,0),1,1,1)</f>
        <v>#NUM!</v>
      </c>
      <c r="V11" s="104" t="e">
        <f t="array" aca="1" ref="V11" ca="1">OFFSET($Q$1,MATCH(INDEX(S:S,SMALL(OFFSET(T$2,0,0,COUNTIF(S:S,"&gt;0"),1),ROWS(S$2:S11)),1),S$2:S$502,0),1,1,1)</f>
        <v>#NUM!</v>
      </c>
      <c r="W11" s="103" t="e">
        <f ca="1">OFFSET(N$1,MATCH(INDEX(S:S,SMALL(OFFSET(T$2,0,0,COUNTIF(S:S,"&gt;0"),1),ROWS(S$2:S11)),1),S$2:S$502,0),0,1,1)</f>
        <v>#NUM!</v>
      </c>
      <c r="AA11" s="91" t="str">
        <f t="shared" si="7"/>
        <v/>
      </c>
      <c r="AB11" s="99">
        <f t="shared" si="8"/>
        <v>0</v>
      </c>
      <c r="AC11" s="103">
        <f t="array" ref="AC11">AB11+(ROWS(AB$2:AB11)/1000*(AB11&lt;&gt;0))</f>
        <v>0</v>
      </c>
      <c r="AD11" s="103" t="e">
        <f t="array" ref="AD11">MATCH(SMALL(AC:AC,COUNTIF(AC:AC,0)+ROWS(AC$2:AC11)),AC:AC,0)</f>
        <v>#NUM!</v>
      </c>
      <c r="AE11" s="99">
        <f t="shared" si="9"/>
        <v>0</v>
      </c>
      <c r="AF11" s="103">
        <f t="array" ref="AF11">AE11+(ROWS(AE$2:AE11)/1000*(AE11&lt;&gt;0))</f>
        <v>0</v>
      </c>
      <c r="AG11" s="103" t="e">
        <f>MATCH(SMALL(AF:AF,COUNTIF(AF:AF,0)+ROWS(AF$2:AF11)),AF:AF,0)</f>
        <v>#NUM!</v>
      </c>
      <c r="AH11" s="104" t="e">
        <f ca="1">OFFSET($AA$1,MATCH(INDEX(AC:AC,SMALL(OFFSET(AD$2,0,0,COUNTIF(AC:AC,"&gt;0"),1),ROWS(AC$2:AC11)),1),AC$2:AC$502,0),1,1,1)</f>
        <v>#NUM!</v>
      </c>
      <c r="AI11" s="104" t="e">
        <f ca="1">OFFSET($AD$1,MATCH(INDEX(AF:AF,SMALL(OFFSET(AG$2,0,0,COUNTIF(AF:AF,"&gt;0"),1),ROWS(AF$2:AF11)),1),AF$2:AF$502,0),1,1,1)</f>
        <v>#NUM!</v>
      </c>
      <c r="AJ11" s="103" t="e">
        <f ca="1">OFFSET(AA$1,MATCH(INDEX(AF:AF,SMALL(OFFSET(AG$2,0,0,COUNTIF(AF:AF,"&gt;0"),1),ROWS(AF$2:AF11)),1),AF$2:AF$502,0),0,1,1)</f>
        <v>#NUM!</v>
      </c>
      <c r="AN11" s="91" t="str">
        <f t="shared" si="10"/>
        <v/>
      </c>
      <c r="AO11" s="99">
        <f t="shared" si="11"/>
        <v>0</v>
      </c>
      <c r="AP11" s="103">
        <f t="array" ref="AP11">AO11+(ROWS(AO$2:AO11)/1000*(AO11&lt;&gt;0))</f>
        <v>0</v>
      </c>
      <c r="AQ11" s="103" t="e">
        <f t="array" ref="AQ11">MATCH(SMALL(AP:AP,COUNTIF(AP:AP,0)+ROWS(AP$2:AP11)),AP:AP,0)</f>
        <v>#NUM!</v>
      </c>
      <c r="AR11" s="99">
        <f t="shared" si="12"/>
        <v>0</v>
      </c>
      <c r="AS11" s="103">
        <f t="array" ref="AS11">AR11+(ROWS(AR$2:AR11)/1000*(AR11&lt;&gt;0))</f>
        <v>0</v>
      </c>
      <c r="AT11" s="103" t="e">
        <f>MATCH(SMALL(AS:AS,COUNTIF(AS:AS,0)+ROWS(AS$2:AS11)),AS:AS,0)</f>
        <v>#NUM!</v>
      </c>
      <c r="AU11" s="104" t="e">
        <f ca="1">OFFSET($AN$1,MATCH(INDEX(AP:AP,SMALL(OFFSET(AQ$2,0,0,COUNTIF(AP:AP,"&gt;0"),1),ROWS(AP$2:AP11)),1),AP$2:AP$502,0),1,1,1)</f>
        <v>#NUM!</v>
      </c>
      <c r="AV11" s="104" t="e">
        <f ca="1">OFFSET($AQ$1,MATCH(INDEX(AS:AS,SMALL(OFFSET(AT$2,0,0,COUNTIF(AS:AS,"&gt;0"),1),ROWS(AS$2:AS11)),1),AS$2:AS$502,0),1,1,1)</f>
        <v>#NUM!</v>
      </c>
      <c r="AW11" s="103" t="e">
        <f ca="1">OFFSET(AN$1,MATCH(INDEX(AS:AS,SMALL(OFFSET(AT$2,0,0,COUNTIF(AS:AS,"&gt;0"),1),ROWS(AS$2:AS11)),1),AS$2:AS$502,0),0,1,1)</f>
        <v>#NUM!</v>
      </c>
      <c r="BA11" s="91" t="str">
        <f t="shared" si="13"/>
        <v/>
      </c>
      <c r="BB11" s="99">
        <f t="shared" si="14"/>
        <v>0</v>
      </c>
      <c r="BC11" s="103">
        <f t="array" ref="BC11">BB11+(ROWS(BB$2:BB11)/1000*(BB11&lt;&gt;0))</f>
        <v>0</v>
      </c>
      <c r="BD11" s="103" t="e">
        <f t="array" ref="BD11">MATCH(SMALL(BC:BC,COUNTIF(BC:BC,0)+ROWS(BC$2:BC11)),BC:BC,0)</f>
        <v>#NUM!</v>
      </c>
      <c r="BE11" s="99">
        <f t="shared" si="15"/>
        <v>0</v>
      </c>
      <c r="BF11" s="103">
        <f t="array" ref="BF11">BE11+(ROWS(BE$2:BE11)/1000*(BE11&lt;&gt;0))</f>
        <v>0</v>
      </c>
      <c r="BG11" s="103" t="e">
        <f>MATCH(SMALL(BF:BF,COUNTIF(BF:BF,0)+ROWS(BF$2:BF11)),BF:BF,0)</f>
        <v>#NUM!</v>
      </c>
      <c r="BH11" s="104" t="e">
        <f ca="1">OFFSET($BA$1,MATCH(INDEX(BC:BC,SMALL(OFFSET(BD$2,0,0,COUNTIF(BC:BC,"&gt;0"),1),ROWS(BC$2:BC11)),1),BC$2:BC$502,0),1,1,1)</f>
        <v>#NUM!</v>
      </c>
      <c r="BI11" s="104" t="e">
        <f ca="1">OFFSET($BD$1,MATCH(INDEX(BF:BF,SMALL(OFFSET(BG$2,0,0,COUNTIF(BF:BF,"&gt;0"),1),ROWS(BF$2:BF11)),1),BF$2:BF$502,0),1,1,1)</f>
        <v>#NUM!</v>
      </c>
      <c r="BJ11" s="103" t="e">
        <f ca="1">OFFSET(BA$1,MATCH(INDEX(BF:BF,SMALL(OFFSET(BG$2,0,0,COUNTIF(BF:BF,"&gt;0"),1),ROWS(BF$2:BF11)),1),BF$2:BF$502,0),0,1,1)</f>
        <v>#NUM!</v>
      </c>
      <c r="BN11" s="91" t="str">
        <f t="shared" si="16"/>
        <v/>
      </c>
      <c r="BO11" s="99">
        <f t="shared" si="17"/>
        <v>0</v>
      </c>
      <c r="BP11" s="103">
        <f t="array" ref="BP11">BO11+(ROWS(BO$2:BO11)/1000*(BO11&lt;&gt;0))</f>
        <v>0</v>
      </c>
      <c r="BQ11" s="103" t="e">
        <f t="array" ref="BQ11">MATCH(SMALL(BP:BP,COUNTIF(BP:BP,0)+ROWS(BP$2:BP11)),BP:BP,0)</f>
        <v>#NUM!</v>
      </c>
      <c r="BR11" s="99">
        <f t="shared" si="18"/>
        <v>0</v>
      </c>
      <c r="BS11" s="103">
        <f t="array" ref="BS11">BR11+(ROWS(BR$2:BR11)/1000*(BR11&lt;&gt;0))</f>
        <v>0</v>
      </c>
      <c r="BT11" s="103" t="e">
        <f>MATCH(SMALL(BS:BS,COUNTIF(BS:BS,0)+ROWS(BS$2:BS11)),BS:BS,0)</f>
        <v>#NUM!</v>
      </c>
      <c r="BU11" s="104" t="e">
        <f ca="1">OFFSET($BN$1,MATCH(INDEX(BP:BP,SMALL(OFFSET(BQ$2,0,0,COUNTIF(BP:BP,"&gt;0"),1),ROWS(BP$2:BP11)),1),BP$2:BP$502,0),1,1,1)</f>
        <v>#NUM!</v>
      </c>
      <c r="BV11" s="104" t="e">
        <f ca="1">OFFSET($BQ$1,MATCH(INDEX(BS:BS,SMALL(OFFSET(BT$2,0,0,COUNTIF(BS:BS,"&gt;0"),1),ROWS(BS$2:BS11)),1),BS$2:BS$502,0),1,1,1)</f>
        <v>#NUM!</v>
      </c>
      <c r="BW11" s="103" t="e">
        <f ca="1">OFFSET(BN$1,MATCH(INDEX(BS:BS,SMALL(OFFSET(BT$2,0,0,COUNTIF(BS:BS,"&gt;0"),1),ROWS(BS$2:BS11)),1),BS$2:BS$502,0),0,1,1)</f>
        <v>#NUM!</v>
      </c>
      <c r="CA11" s="91" t="str">
        <f t="shared" si="19"/>
        <v/>
      </c>
      <c r="CB11" s="99">
        <f t="shared" si="20"/>
        <v>0</v>
      </c>
      <c r="CC11" s="103">
        <f t="array" ref="CC11">CB11+(ROWS(CB$2:CB11)/1000*(CB11&lt;&gt;0))</f>
        <v>0</v>
      </c>
      <c r="CD11" s="103" t="e">
        <f t="array" ref="CD11">MATCH(SMALL(CC:CC,COUNTIF(CC:CC,0)+ROWS(CC$2:CC11)),CC:CC,0)</f>
        <v>#NUM!</v>
      </c>
      <c r="CE11" s="99">
        <f t="shared" si="21"/>
        <v>0</v>
      </c>
      <c r="CF11" s="103">
        <f t="array" ref="CF11">CE11+(ROWS(CE$2:CE11)/1000*(CE11&lt;&gt;0))</f>
        <v>0</v>
      </c>
      <c r="CG11" s="103" t="e">
        <f>MATCH(SMALL(CF:CF,COUNTIF(CF:CF,0)+ROWS(CF$2:CF11)),CF:CF,0)</f>
        <v>#NUM!</v>
      </c>
      <c r="CH11" s="104" t="e">
        <f ca="1">OFFSET($CA$1,MATCH(INDEX(CC:CC,SMALL(OFFSET(CD$2,0,0,COUNTIF(CC:CC,"&gt;0"),1),ROWS(CC$2:CC11)),1),CC$2:CC$502,0),1,1,1)</f>
        <v>#NUM!</v>
      </c>
      <c r="CI11" s="104" t="e">
        <f t="array" aca="1" ref="CI11" ca="1">OFFSET($CD$1,MATCH(INDEX(CF:CF,SMALL(OFFSET(CG$2,0,0,COUNTIF(CF:CF,"&gt;0"),1),ROWS(CF$2:CF11)),1),CF$2:CF$502,0),1,1,1)</f>
        <v>#NUM!</v>
      </c>
      <c r="CJ11" s="103" t="e">
        <f ca="1">OFFSET(CA$1,MATCH(INDEX(CF:CF,SMALL(OFFSET(CG$2,0,0,COUNTIF(CF:CF,"&gt;0"),1),ROWS(CF$2:CF11)),1),CF$2:CF$502,0),0,1,1)</f>
        <v>#NUM!</v>
      </c>
      <c r="CN11" s="91" t="str">
        <f t="shared" si="22"/>
        <v/>
      </c>
      <c r="CO11" s="99">
        <f t="shared" si="23"/>
        <v>0</v>
      </c>
      <c r="CP11" s="103">
        <f t="array" ref="CP11">CO11+(ROWS(CO$2:CO11)/1000*(CO11&lt;&gt;0))</f>
        <v>0</v>
      </c>
      <c r="CQ11" s="103" t="e">
        <f t="array" ref="CQ11">MATCH(SMALL(CP:CP,COUNTIF(CP:CP,0)+ROWS(CP$2:CP11)),CP:CP,0)</f>
        <v>#NUM!</v>
      </c>
      <c r="CR11" s="99">
        <f t="shared" si="24"/>
        <v>0</v>
      </c>
      <c r="CS11" s="103">
        <f t="array" ref="CS11">CR11+(ROWS(CR$2:CR11)/1000*(CR11&lt;&gt;0))</f>
        <v>0</v>
      </c>
      <c r="CT11" s="103" t="e">
        <f>MATCH(SMALL(CS:CS,COUNTIF(CS:CS,0)+ROWS(CS$2:CS11)),CS:CS,0)</f>
        <v>#NUM!</v>
      </c>
      <c r="CU11" s="104" t="e">
        <f t="array" aca="1" ref="CU11" ca="1">OFFSET($CN$1,MATCH(INDEX(CP:CP,SMALL(OFFSET(CQ$2,0,0,COUNTIF(CP:CP,"&gt;0"),1),ROWS(CP$2:CP11)),1),CP$2:CP$502,0),1,1,1)</f>
        <v>#NUM!</v>
      </c>
      <c r="CV11" s="104" t="e">
        <f t="array" aca="1" ref="CV11" ca="1">OFFSET($CQ$1,MATCH(INDEX(CS:CS,SMALL(OFFSET(CT$2,0,0,COUNTIF(CS:CS,"&gt;0"),1),ROWS(CS$2:CS11)),1),CS$2:CS$502,0),1,1,1)</f>
        <v>#NUM!</v>
      </c>
      <c r="CW11" s="103" t="e">
        <f ca="1">OFFSET(CN$1,MATCH(INDEX(CS:CS,SMALL(OFFSET(CT$2,0,0,COUNTIF(CS:CS,"&gt;0"),1),ROWS(CS$2:CS11)),1),CS$2:CS$502,0),0,1,1)</f>
        <v>#NUM!</v>
      </c>
      <c r="DA11" s="91" t="str">
        <f t="shared" si="25"/>
        <v/>
      </c>
      <c r="DB11" s="99">
        <f t="shared" si="26"/>
        <v>0</v>
      </c>
      <c r="DC11" s="103">
        <f t="array" ref="DC11">DB11+(ROWS(DB$2:DB11)/1000*(DB11&lt;&gt;0))</f>
        <v>0</v>
      </c>
      <c r="DD11" s="103" t="e">
        <f t="array" ref="DD11">MATCH(SMALL(DC:DC,COUNTIF(DC:DC,0)+ROWS(DC$2:DC11)),DC:DC,0)</f>
        <v>#NUM!</v>
      </c>
      <c r="DE11" s="99">
        <f t="shared" si="27"/>
        <v>0</v>
      </c>
      <c r="DF11" s="103">
        <f t="array" ref="DF11">DE11+(ROWS(DE$2:DE11)/1000*(DE11&lt;&gt;0))</f>
        <v>0</v>
      </c>
      <c r="DG11" s="103" t="e">
        <f>MATCH(SMALL(DF:DF,COUNTIF(DF:DF,0)+ROWS(DF$2:DF11)),DF:DF,0)</f>
        <v>#NUM!</v>
      </c>
      <c r="DH11" s="104" t="e">
        <f t="array" aca="1" ref="DH11" ca="1">OFFSET($DA$1,MATCH(INDEX(DC:DC,SMALL(OFFSET(DD$2,0,0,COUNTIF(DC:DC,"&gt;0"),1),ROWS(DC$2:DC11)),1),DC$2:DC$502,0),1,1,1)</f>
        <v>#NUM!</v>
      </c>
      <c r="DI11" s="104" t="e">
        <f t="array" aca="1" ref="DI11" ca="1">OFFSET($DD$1,MATCH(INDEX(DF:DF,SMALL(OFFSET(DG$2,0,0,COUNTIF(DF:DF,"&gt;0"),1),ROWS(DF$2:DF11)),1),DF$2:DF$502,0),1,1,1)</f>
        <v>#NUM!</v>
      </c>
      <c r="DJ11" s="103" t="e">
        <f ca="1">OFFSET(DA$1,MATCH(INDEX(DF:DF,SMALL(OFFSET(DG$2,0,0,COUNTIF(DF:DF,"&gt;0"),1),ROWS(DF$2:DF11)),1),DF$2:DF$502,0),0,1,1)</f>
        <v>#NUM!</v>
      </c>
      <c r="DN11" s="91" t="str">
        <f t="shared" si="30"/>
        <v/>
      </c>
      <c r="DO11" s="99">
        <f t="shared" si="31"/>
        <v>0</v>
      </c>
      <c r="DP11" s="103">
        <f t="array" ref="DP11">DO11+(ROWS(DO$2:DO11)/1000*(DO11&lt;&gt;0))</f>
        <v>0</v>
      </c>
      <c r="DQ11" s="103" t="e">
        <f t="array" ref="DQ11">MATCH(SMALL(DP:DP,COUNTIF(DP:DP,0)+ROWS(DP$2:DP11)),DP:DP,0)</f>
        <v>#NUM!</v>
      </c>
      <c r="DR11" s="99">
        <f t="shared" si="32"/>
        <v>0</v>
      </c>
      <c r="DS11" s="103">
        <f t="array" ref="DS11">DR11+(ROWS(DR$2:DR11)/1000*(DR11&lt;&gt;0))</f>
        <v>0</v>
      </c>
      <c r="DT11" s="103" t="e">
        <f>MATCH(SMALL(DS:DS,COUNTIF(DS:DS,0)+ROWS(DS$2:DS11)),DS:DS,0)</f>
        <v>#NUM!</v>
      </c>
      <c r="DU11" s="104" t="e">
        <f t="array" aca="1" ref="DU11" ca="1">OFFSET($DN$1,MATCH(INDEX(DP:DP,SMALL(OFFSET(DQ$2,0,0,COUNTIF(DP:DP,"&gt;0"),1),ROWS(DP$2:DP11)),1),DP$2:DP$503,0),1,1,1)</f>
        <v>#NUM!</v>
      </c>
      <c r="DV11" s="104" t="e">
        <f t="array" aca="1" ref="DV11" ca="1">OFFSET($DQ$1,MATCH(INDEX(DS:DS,SMALL(OFFSET(DT$2,0,0,COUNTIF(DS:DS,"&gt;0"),1),ROWS(DS$2:DS11)),1),DS$2:DS$503,0),1,1,1)</f>
        <v>#REF!</v>
      </c>
      <c r="DW11" s="103" t="e">
        <f t="array" aca="1" ref="DW11" ca="1">OFFSET(DN$1,MATCH(INDEX(DP:DP,SMALL(OFFSET(DQ$2,0,0,COUNTIF(DP:DP,"&gt;0"),1),ROWS(DP$2:DP11)),1),DP$2:DP$503,0),0,1,1)</f>
        <v>#NUM!</v>
      </c>
      <c r="EA11" s="91" t="str">
        <f t="shared" si="0"/>
        <v/>
      </c>
      <c r="EB11" s="99">
        <f t="shared" si="1"/>
        <v>0</v>
      </c>
      <c r="EC11" s="103">
        <f t="array" ref="EC11">EB11+(ROWS(EB$2:EB11)/1000*(EB11&lt;&gt;0))</f>
        <v>0</v>
      </c>
      <c r="ED11" s="103" t="e">
        <f t="array" ref="ED11">MATCH(SMALL(EC:EC,COUNTIF(EC:EC,0)+ROWS(EC$2:EC11)),EC:EC,0)</f>
        <v>#NUM!</v>
      </c>
      <c r="EE11" s="99">
        <f t="shared" si="33"/>
        <v>0</v>
      </c>
      <c r="EF11" s="103">
        <f t="array" ref="EF11">EE11+(ROWS(EE$2:EE11)/1000*(EE11&lt;&gt;0))</f>
        <v>0</v>
      </c>
      <c r="EG11" s="103" t="e">
        <f>MATCH(SMALL(EF:EF,COUNTIF(EF:EF,0)+ROWS(EF$2:EF11)),EF:EF,0)</f>
        <v>#NUM!</v>
      </c>
      <c r="EH11" s="104" t="e">
        <f t="array" aca="1" ref="EH11" ca="1">OFFSET($EA$1,MATCH(INDEX(EC:EC,SMALL(OFFSET(ED$2,0,0,COUNTIF(EC:EC,"&gt;0"),1),ROWS(EC$2:EC11)),1),EC$2:EC$501,0),1,1,1)</f>
        <v>#NUM!</v>
      </c>
      <c r="EI11" s="104" t="e">
        <f t="array" aca="1" ref="EI11" ca="1">OFFSET($ED$1,MATCH(INDEX(EF:EF,SMALL(OFFSET(EG$2,0,0,COUNTIF(EF:EF,"&gt;0"),1),ROWS(EF$2:EF11)),1),EF$2:EF$501,0),1,1,1)</f>
        <v>#REF!</v>
      </c>
      <c r="EJ11" s="103" t="e">
        <f t="array" aca="1" ref="EJ11" ca="1">OFFSET(EA$1,MATCH(INDEX(EC:EC,SMALL(OFFSET(ED$2,0,0,COUNTIF(EC:EC,"&gt;0"),1),ROWS(EC$2:EC11)),1),EC$2:EC$501,0),0,1,1)</f>
        <v>#NUM!</v>
      </c>
      <c r="EN11" s="91" t="str">
        <f t="shared" si="2"/>
        <v/>
      </c>
      <c r="EO11" s="99">
        <f t="shared" si="3"/>
        <v>0</v>
      </c>
      <c r="EP11" s="103">
        <f t="array" ref="EP11">EO11+(ROWS(EO$2:EO11)/1000*(EO11&lt;&gt;0))</f>
        <v>0</v>
      </c>
      <c r="EQ11" s="103" t="e">
        <f t="array" ref="EQ11">MATCH(SMALL(EP:EP,COUNTIF(EP:EP,0)+ROWS(EP$2:EP11)),EP:EP,0)</f>
        <v>#NUM!</v>
      </c>
      <c r="ER11" s="99">
        <f t="shared" si="34"/>
        <v>0</v>
      </c>
      <c r="ES11" s="103">
        <f t="array" ref="ES11">ER11+(ROWS(ER$2:ER11)/1000*(ER11&lt;&gt;0))</f>
        <v>0</v>
      </c>
      <c r="ET11" s="103" t="e">
        <f>MATCH(SMALL(ES:ES,COUNTIF(ES:ES,0)+ROWS(ES$2:ES11)),ES:ES,0)</f>
        <v>#NUM!</v>
      </c>
      <c r="EU11" s="104" t="e">
        <f t="array" aca="1" ref="EU11" ca="1">OFFSET($EN$1,MATCH(INDEX(EP:EP,SMALL(OFFSET(EQ$2,0,0,COUNTIF(EP:EP,"&gt;0"),1),ROWS(EP$2:EP11)),1),EP$2:EP$501,0),1,1,1)</f>
        <v>#NUM!</v>
      </c>
      <c r="EV11" s="104" t="e">
        <f t="array" aca="1" ref="EV11" ca="1">OFFSET($EN$1,MATCH(INDEX(ES:ES,SMALL(OFFSET(ET$2,0,0,COUNTIF(ES:ES,"&gt;0"),1),ROWS(ES$2:ES11)),1),ES$2:ES$501,0),1,1,1)</f>
        <v>#REF!</v>
      </c>
      <c r="EW11" s="103" t="e">
        <f t="array" aca="1" ref="EW11" ca="1">OFFSET(EN$1,MATCH(INDEX(EP:EP,SMALL(OFFSET(EQ$2,0,0,COUNTIF(EP:EP,"&gt;0"),1),ROWS(EP$2:EP11)),1),EP$2:EP$501,0),0,1,1)</f>
        <v>#NUM!</v>
      </c>
      <c r="EX11" s="91"/>
      <c r="EY11" s="91"/>
      <c r="EZ11" s="91"/>
      <c r="FA11" s="103" t="str">
        <f t="shared" si="28"/>
        <v/>
      </c>
      <c r="FB11" s="103">
        <f t="shared" si="29"/>
        <v>0</v>
      </c>
      <c r="FC11" s="103">
        <f>FB11+(ROWS(FB$2:FB11)/1000*(FB11&lt;&gt;0))</f>
        <v>0</v>
      </c>
      <c r="FD11" s="103" t="e">
        <f>MATCH(SMALL(FC:FC,COUNTIF(FC:FC,0)+ROWS(FC$2:FC11)),FC:FC,0)</f>
        <v>#NUM!</v>
      </c>
      <c r="FE11" s="99">
        <f t="shared" si="35"/>
        <v>0</v>
      </c>
      <c r="FF11" s="103">
        <f>FE11+(ROWS(FE$2:FE11)/1000*(FE11&lt;&gt;0))</f>
        <v>0</v>
      </c>
      <c r="FG11" s="103" t="e">
        <f>MATCH(SMALL(FF:FF,COUNTIF(FF:FF,0)+ROWS(FF$2:FF11)),FF:FF,0)</f>
        <v>#NUM!</v>
      </c>
      <c r="FH11" s="104" t="e">
        <f ca="1">OFFSET($FA$1,MATCH(INDEX(FC:FC,SMALL(OFFSET(FD$2,0,0,COUNTIF(FC:FC,"&gt;0"),1),ROWS(FC$2:FC11)),1),FC$2:FC$502,0),1,1,1)</f>
        <v>#NUM!</v>
      </c>
      <c r="FI11" s="104" t="e">
        <f ca="1">OFFSET($FA$1,MATCH(INDEX(FF:FF,SMALL(OFFSET(FG$2,0,0,COUNTIF(FF:FF,"&gt;0"),1),ROWS(FF$2:FF11)),1),FF$2:FF$502,0),1,1,1)</f>
        <v>#REF!</v>
      </c>
      <c r="FJ11" s="103" t="e">
        <f ca="1">OFFSET(FA$1,MATCH(INDEX(FC:FC,SMALL(OFFSET(FD$2,0,0,COUNTIF(FC:FC,"&gt;0"),1),ROWS(FC$2:FC11)),1),FC$2:FC$502,0),0,1,1)</f>
        <v>#NUM!</v>
      </c>
    </row>
    <row r="12" spans="1:166" ht="16.5" customHeight="1">
      <c r="C12" s="91">
        <v>11</v>
      </c>
      <c r="D12" s="99">
        <f>IF(OR(Layout!L25 = "P"), Layout!V25, 0)</f>
        <v>0</v>
      </c>
      <c r="E12" s="99">
        <f t="array" ref="E12">IF(OR(Layout!L25 = "P", Layout!L25 = "A"), Layout!W25, 0)</f>
        <v>0</v>
      </c>
      <c r="F12" s="99">
        <f>IF(OR(Layout!L25 = "P", Layout!L25 = "A"), Layout!I25, 0)</f>
        <v>0</v>
      </c>
      <c r="G12" s="91" t="str">
        <f t="array" ref="G12">IF(OR(Layout!L25 = "P", Layout!L25 = "A"), Layout!G25, "")</f>
        <v/>
      </c>
      <c r="H12" s="91" t="str">
        <f>IF(Layout!G25 &gt; 0, Layout!G25, "")</f>
        <v/>
      </c>
      <c r="I12" s="102">
        <f>IF(Layout!Y25 &gt; 0, Layout!Y25, 0)</f>
        <v>0</v>
      </c>
      <c r="J12" s="92">
        <f t="array" ref="J12">IF(Layout!AA25 &gt; 0, Layout!AA25, 0)</f>
        <v>0</v>
      </c>
      <c r="K12" s="92">
        <f>IF(Layout!K25 &gt; 0, Layout!K25, 0)</f>
        <v>0</v>
      </c>
      <c r="L12" s="98"/>
      <c r="N12" s="91" t="str">
        <f t="shared" si="4"/>
        <v/>
      </c>
      <c r="O12" s="99">
        <f t="shared" si="5"/>
        <v>0</v>
      </c>
      <c r="P12" s="103">
        <f t="array" ref="P12">O12+(ROWS(O$2:O12)/1000*(O12&lt;&gt;0))</f>
        <v>0</v>
      </c>
      <c r="Q12" s="103" t="e">
        <f t="array" ref="Q12">MATCH(SMALL(P:P,COUNTIF(P:P,0)+ROWS(P$2:P12)),P:P,0)</f>
        <v>#NUM!</v>
      </c>
      <c r="R12" s="99">
        <f t="shared" si="6"/>
        <v>0</v>
      </c>
      <c r="S12" s="103">
        <f t="array" ref="S12">R12+(ROWS(R$2:R12)/1000*(R12&lt;&gt;0))</f>
        <v>0</v>
      </c>
      <c r="T12" s="103" t="e">
        <f>MATCH(SMALL(S:S,COUNTIF(S:S,0)+ROWS(S$2:S12)),S:S,0)</f>
        <v>#NUM!</v>
      </c>
      <c r="U12" s="104" t="e">
        <f t="array" aca="1" ref="U12" ca="1">OFFSET($N$1,MATCH(INDEX(P:P,SMALL(OFFSET(Q$2,0,0,COUNTIF(P:P,"&gt;0"),1),ROWS(P$2:P12)),1),P$2:P$502,0),1,1,1)</f>
        <v>#NUM!</v>
      </c>
      <c r="V12" s="104" t="e">
        <f t="array" aca="1" ref="V12" ca="1">OFFSET($Q$1,MATCH(INDEX(S:S,SMALL(OFFSET(T$2,0,0,COUNTIF(S:S,"&gt;0"),1),ROWS(S$2:S12)),1),S$2:S$502,0),1,1,1)</f>
        <v>#NUM!</v>
      </c>
      <c r="W12" s="103" t="e">
        <f ca="1">OFFSET(N$1,MATCH(INDEX(S:S,SMALL(OFFSET(T$2,0,0,COUNTIF(S:S,"&gt;0"),1),ROWS(S$2:S12)),1),S$2:S$502,0),0,1,1)</f>
        <v>#NUM!</v>
      </c>
      <c r="AA12" s="91" t="str">
        <f t="shared" si="7"/>
        <v/>
      </c>
      <c r="AB12" s="99">
        <f t="shared" si="8"/>
        <v>0</v>
      </c>
      <c r="AC12" s="103">
        <f t="array" ref="AC12">AB12+(ROWS(AB$2:AB12)/1000*(AB12&lt;&gt;0))</f>
        <v>0</v>
      </c>
      <c r="AD12" s="103" t="e">
        <f t="array" ref="AD12">MATCH(SMALL(AC:AC,COUNTIF(AC:AC,0)+ROWS(AC$2:AC12)),AC:AC,0)</f>
        <v>#NUM!</v>
      </c>
      <c r="AE12" s="99">
        <f t="shared" si="9"/>
        <v>0</v>
      </c>
      <c r="AF12" s="103">
        <f t="array" ref="AF12">AE12+(ROWS(AE$2:AE12)/1000*(AE12&lt;&gt;0))</f>
        <v>0</v>
      </c>
      <c r="AG12" s="103" t="e">
        <f>MATCH(SMALL(AF:AF,COUNTIF(AF:AF,0)+ROWS(AF$2:AF12)),AF:AF,0)</f>
        <v>#NUM!</v>
      </c>
      <c r="AH12" s="104" t="e">
        <f ca="1">OFFSET($AA$1,MATCH(INDEX(AC:AC,SMALL(OFFSET(AD$2,0,0,COUNTIF(AC:AC,"&gt;0"),1),ROWS(AC$2:AC12)),1),AC$2:AC$502,0),1,1,1)</f>
        <v>#NUM!</v>
      </c>
      <c r="AI12" s="104" t="e">
        <f ca="1">OFFSET($AD$1,MATCH(INDEX(AF:AF,SMALL(OFFSET(AG$2,0,0,COUNTIF(AF:AF,"&gt;0"),1),ROWS(AF$2:AF12)),1),AF$2:AF$502,0),1,1,1)</f>
        <v>#NUM!</v>
      </c>
      <c r="AJ12" s="103" t="e">
        <f ca="1">OFFSET(AA$1,MATCH(INDEX(AF:AF,SMALL(OFFSET(AG$2,0,0,COUNTIF(AF:AF,"&gt;0"),1),ROWS(AF$2:AF12)),1),AF$2:AF$502,0),0,1,1)</f>
        <v>#NUM!</v>
      </c>
      <c r="AN12" s="91" t="str">
        <f t="shared" si="10"/>
        <v/>
      </c>
      <c r="AO12" s="99">
        <f t="shared" si="11"/>
        <v>0</v>
      </c>
      <c r="AP12" s="103">
        <f t="array" ref="AP12">AO12+(ROWS(AO$2:AO12)/1000*(AO12&lt;&gt;0))</f>
        <v>0</v>
      </c>
      <c r="AQ12" s="103" t="e">
        <f t="array" ref="AQ12">MATCH(SMALL(AP:AP,COUNTIF(AP:AP,0)+ROWS(AP$2:AP12)),AP:AP,0)</f>
        <v>#NUM!</v>
      </c>
      <c r="AR12" s="99">
        <f t="shared" si="12"/>
        <v>0</v>
      </c>
      <c r="AS12" s="103">
        <f t="array" ref="AS12">AR12+(ROWS(AR$2:AR12)/1000*(AR12&lt;&gt;0))</f>
        <v>0</v>
      </c>
      <c r="AT12" s="103" t="e">
        <f>MATCH(SMALL(AS:AS,COUNTIF(AS:AS,0)+ROWS(AS$2:AS12)),AS:AS,0)</f>
        <v>#NUM!</v>
      </c>
      <c r="AU12" s="104" t="e">
        <f ca="1">OFFSET($AN$1,MATCH(INDEX(AP:AP,SMALL(OFFSET(AQ$2,0,0,COUNTIF(AP:AP,"&gt;0"),1),ROWS(AP$2:AP12)),1),AP$2:AP$502,0),1,1,1)</f>
        <v>#NUM!</v>
      </c>
      <c r="AV12" s="104" t="e">
        <f ca="1">OFFSET($AQ$1,MATCH(INDEX(AS:AS,SMALL(OFFSET(AT$2,0,0,COUNTIF(AS:AS,"&gt;0"),1),ROWS(AS$2:AS12)),1),AS$2:AS$502,0),1,1,1)</f>
        <v>#NUM!</v>
      </c>
      <c r="AW12" s="103" t="e">
        <f ca="1">OFFSET(AN$1,MATCH(INDEX(AS:AS,SMALL(OFFSET(AT$2,0,0,COUNTIF(AS:AS,"&gt;0"),1),ROWS(AS$2:AS12)),1),AS$2:AS$502,0),0,1,1)</f>
        <v>#NUM!</v>
      </c>
      <c r="BA12" s="91" t="str">
        <f t="shared" si="13"/>
        <v/>
      </c>
      <c r="BB12" s="99">
        <f t="shared" si="14"/>
        <v>0</v>
      </c>
      <c r="BC12" s="103">
        <f t="array" ref="BC12">BB12+(ROWS(BB$2:BB12)/1000*(BB12&lt;&gt;0))</f>
        <v>0</v>
      </c>
      <c r="BD12" s="103" t="e">
        <f t="array" ref="BD12">MATCH(SMALL(BC:BC,COUNTIF(BC:BC,0)+ROWS(BC$2:BC12)),BC:BC,0)</f>
        <v>#NUM!</v>
      </c>
      <c r="BE12" s="99">
        <f t="shared" si="15"/>
        <v>0</v>
      </c>
      <c r="BF12" s="103">
        <f t="array" ref="BF12">BE12+(ROWS(BE$2:BE12)/1000*(BE12&lt;&gt;0))</f>
        <v>0</v>
      </c>
      <c r="BG12" s="103" t="e">
        <f>MATCH(SMALL(BF:BF,COUNTIF(BF:BF,0)+ROWS(BF$2:BF12)),BF:BF,0)</f>
        <v>#NUM!</v>
      </c>
      <c r="BH12" s="104" t="e">
        <f ca="1">OFFSET($BA$1,MATCH(INDEX(BC:BC,SMALL(OFFSET(BD$2,0,0,COUNTIF(BC:BC,"&gt;0"),1),ROWS(BC$2:BC12)),1),BC$2:BC$502,0),1,1,1)</f>
        <v>#NUM!</v>
      </c>
      <c r="BI12" s="104" t="e">
        <f ca="1">OFFSET($BD$1,MATCH(INDEX(BF:BF,SMALL(OFFSET(BG$2,0,0,COUNTIF(BF:BF,"&gt;0"),1),ROWS(BF$2:BF12)),1),BF$2:BF$502,0),1,1,1)</f>
        <v>#NUM!</v>
      </c>
      <c r="BJ12" s="103" t="e">
        <f ca="1">OFFSET(BA$1,MATCH(INDEX(BF:BF,SMALL(OFFSET(BG$2,0,0,COUNTIF(BF:BF,"&gt;0"),1),ROWS(BF$2:BF12)),1),BF$2:BF$502,0),0,1,1)</f>
        <v>#NUM!</v>
      </c>
      <c r="BN12" s="91" t="str">
        <f t="shared" si="16"/>
        <v/>
      </c>
      <c r="BO12" s="99">
        <f t="shared" si="17"/>
        <v>0</v>
      </c>
      <c r="BP12" s="103">
        <f t="array" ref="BP12">BO12+(ROWS(BO$2:BO12)/1000*(BO12&lt;&gt;0))</f>
        <v>0</v>
      </c>
      <c r="BQ12" s="103" t="e">
        <f t="array" ref="BQ12">MATCH(SMALL(BP:BP,COUNTIF(BP:BP,0)+ROWS(BP$2:BP12)),BP:BP,0)</f>
        <v>#NUM!</v>
      </c>
      <c r="BR12" s="99">
        <f t="shared" si="18"/>
        <v>0</v>
      </c>
      <c r="BS12" s="103">
        <f t="array" ref="BS12">BR12+(ROWS(BR$2:BR12)/1000*(BR12&lt;&gt;0))</f>
        <v>0</v>
      </c>
      <c r="BT12" s="103" t="e">
        <f>MATCH(SMALL(BS:BS,COUNTIF(BS:BS,0)+ROWS(BS$2:BS12)),BS:BS,0)</f>
        <v>#NUM!</v>
      </c>
      <c r="BU12" s="104" t="e">
        <f ca="1">OFFSET($BN$1,MATCH(INDEX(BP:BP,SMALL(OFFSET(BQ$2,0,0,COUNTIF(BP:BP,"&gt;0"),1),ROWS(BP$2:BP12)),1),BP$2:BP$502,0),1,1,1)</f>
        <v>#NUM!</v>
      </c>
      <c r="BV12" s="104" t="e">
        <f ca="1">OFFSET($BQ$1,MATCH(INDEX(BS:BS,SMALL(OFFSET(BT$2,0,0,COUNTIF(BS:BS,"&gt;0"),1),ROWS(BS$2:BS12)),1),BS$2:BS$502,0),1,1,1)</f>
        <v>#NUM!</v>
      </c>
      <c r="BW12" s="103" t="e">
        <f ca="1">OFFSET(BN$1,MATCH(INDEX(BS:BS,SMALL(OFFSET(BT$2,0,0,COUNTIF(BS:BS,"&gt;0"),1),ROWS(BS$2:BS12)),1),BS$2:BS$502,0),0,1,1)</f>
        <v>#NUM!</v>
      </c>
      <c r="CA12" s="91" t="str">
        <f t="shared" si="19"/>
        <v/>
      </c>
      <c r="CB12" s="99">
        <f t="shared" si="20"/>
        <v>0</v>
      </c>
      <c r="CC12" s="103">
        <f t="array" ref="CC12">CB12+(ROWS(CB$2:CB12)/1000*(CB12&lt;&gt;0))</f>
        <v>0</v>
      </c>
      <c r="CD12" s="103" t="e">
        <f t="array" ref="CD12">MATCH(SMALL(CC:CC,COUNTIF(CC:CC,0)+ROWS(CC$2:CC12)),CC:CC,0)</f>
        <v>#NUM!</v>
      </c>
      <c r="CE12" s="99">
        <f t="shared" si="21"/>
        <v>0</v>
      </c>
      <c r="CF12" s="103">
        <f t="array" ref="CF12">CE12+(ROWS(CE$2:CE12)/1000*(CE12&lt;&gt;0))</f>
        <v>0</v>
      </c>
      <c r="CG12" s="103" t="e">
        <f>MATCH(SMALL(CF:CF,COUNTIF(CF:CF,0)+ROWS(CF$2:CF12)),CF:CF,0)</f>
        <v>#NUM!</v>
      </c>
      <c r="CH12" s="104" t="e">
        <f ca="1">OFFSET($CA$1,MATCH(INDEX(CC:CC,SMALL(OFFSET(CD$2,0,0,COUNTIF(CC:CC,"&gt;0"),1),ROWS(CC$2:CC12)),1),CC$2:CC$502,0),1,1,1)</f>
        <v>#NUM!</v>
      </c>
      <c r="CI12" s="104" t="e">
        <f t="array" aca="1" ref="CI12" ca="1">OFFSET($CD$1,MATCH(INDEX(CF:CF,SMALL(OFFSET(CG$2,0,0,COUNTIF(CF:CF,"&gt;0"),1),ROWS(CF$2:CF12)),1),CF$2:CF$502,0),1,1,1)</f>
        <v>#NUM!</v>
      </c>
      <c r="CJ12" s="103" t="e">
        <f ca="1">OFFSET(CA$1,MATCH(INDEX(CF:CF,SMALL(OFFSET(CG$2,0,0,COUNTIF(CF:CF,"&gt;0"),1),ROWS(CF$2:CF12)),1),CF$2:CF$502,0),0,1,1)</f>
        <v>#NUM!</v>
      </c>
      <c r="CN12" s="91" t="str">
        <f t="shared" si="22"/>
        <v/>
      </c>
      <c r="CO12" s="99">
        <f t="shared" si="23"/>
        <v>0</v>
      </c>
      <c r="CP12" s="103">
        <f t="array" ref="CP12">CO12+(ROWS(CO$2:CO12)/1000*(CO12&lt;&gt;0))</f>
        <v>0</v>
      </c>
      <c r="CQ12" s="103" t="e">
        <f t="array" ref="CQ12">MATCH(SMALL(CP:CP,COUNTIF(CP:CP,0)+ROWS(CP$2:CP12)),CP:CP,0)</f>
        <v>#NUM!</v>
      </c>
      <c r="CR12" s="99">
        <f t="shared" si="24"/>
        <v>0</v>
      </c>
      <c r="CS12" s="103">
        <f t="array" ref="CS12">CR12+(ROWS(CR$2:CR12)/1000*(CR12&lt;&gt;0))</f>
        <v>0</v>
      </c>
      <c r="CT12" s="103" t="e">
        <f>MATCH(SMALL(CS:CS,COUNTIF(CS:CS,0)+ROWS(CS$2:CS12)),CS:CS,0)</f>
        <v>#NUM!</v>
      </c>
      <c r="CU12" s="104" t="e">
        <f t="array" aca="1" ref="CU12" ca="1">OFFSET($CN$1,MATCH(INDEX(CP:CP,SMALL(OFFSET(CQ$2,0,0,COUNTIF(CP:CP,"&gt;0"),1),ROWS(CP$2:CP12)),1),CP$2:CP$502,0),1,1,1)</f>
        <v>#NUM!</v>
      </c>
      <c r="CV12" s="104" t="e">
        <f t="array" aca="1" ref="CV12" ca="1">OFFSET($CQ$1,MATCH(INDEX(CS:CS,SMALL(OFFSET(CT$2,0,0,COUNTIF(CS:CS,"&gt;0"),1),ROWS(CS$2:CS12)),1),CS$2:CS$502,0),1,1,1)</f>
        <v>#NUM!</v>
      </c>
      <c r="CW12" s="103" t="e">
        <f ca="1">OFFSET(CN$1,MATCH(INDEX(CS:CS,SMALL(OFFSET(CT$2,0,0,COUNTIF(CS:CS,"&gt;0"),1),ROWS(CS$2:CS12)),1),CS$2:CS$502,0),0,1,1)</f>
        <v>#NUM!</v>
      </c>
      <c r="DA12" s="91" t="str">
        <f t="shared" si="25"/>
        <v/>
      </c>
      <c r="DB12" s="99">
        <f t="shared" si="26"/>
        <v>0</v>
      </c>
      <c r="DC12" s="103">
        <f t="array" ref="DC12">DB12+(ROWS(DB$2:DB12)/1000*(DB12&lt;&gt;0))</f>
        <v>0</v>
      </c>
      <c r="DD12" s="103" t="e">
        <f t="array" ref="DD12">MATCH(SMALL(DC:DC,COUNTIF(DC:DC,0)+ROWS(DC$2:DC12)),DC:DC,0)</f>
        <v>#NUM!</v>
      </c>
      <c r="DE12" s="99">
        <f t="shared" si="27"/>
        <v>0</v>
      </c>
      <c r="DF12" s="103">
        <f t="array" ref="DF12">DE12+(ROWS(DE$2:DE12)/1000*(DE12&lt;&gt;0))</f>
        <v>0</v>
      </c>
      <c r="DG12" s="103" t="e">
        <f>MATCH(SMALL(DF:DF,COUNTIF(DF:DF,0)+ROWS(DF$2:DF12)),DF:DF,0)</f>
        <v>#NUM!</v>
      </c>
      <c r="DH12" s="104" t="e">
        <f t="array" aca="1" ref="DH12" ca="1">OFFSET($DA$1,MATCH(INDEX(DC:DC,SMALL(OFFSET(DD$2,0,0,COUNTIF(DC:DC,"&gt;0"),1),ROWS(DC$2:DC12)),1),DC$2:DC$502,0),1,1,1)</f>
        <v>#NUM!</v>
      </c>
      <c r="DI12" s="104" t="e">
        <f t="array" aca="1" ref="DI12" ca="1">OFFSET($DD$1,MATCH(INDEX(DF:DF,SMALL(OFFSET(DG$2,0,0,COUNTIF(DF:DF,"&gt;0"),1),ROWS(DF$2:DF12)),1),DF$2:DF$502,0),1,1,1)</f>
        <v>#NUM!</v>
      </c>
      <c r="DJ12" s="103" t="e">
        <f ca="1">OFFSET(DA$1,MATCH(INDEX(DF:DF,SMALL(OFFSET(DG$2,0,0,COUNTIF(DF:DF,"&gt;0"),1),ROWS(DF$2:DF12)),1),DF$2:DF$502,0),0,1,1)</f>
        <v>#NUM!</v>
      </c>
      <c r="DN12" s="91" t="str">
        <f t="shared" si="30"/>
        <v/>
      </c>
      <c r="DO12" s="99">
        <f t="shared" si="31"/>
        <v>0</v>
      </c>
      <c r="DP12" s="103">
        <f t="array" ref="DP12">DO12+(ROWS(DO$2:DO12)/1000*(DO12&lt;&gt;0))</f>
        <v>0</v>
      </c>
      <c r="DQ12" s="103" t="e">
        <f t="array" ref="DQ12">MATCH(SMALL(DP:DP,COUNTIF(DP:DP,0)+ROWS(DP$2:DP12)),DP:DP,0)</f>
        <v>#NUM!</v>
      </c>
      <c r="DR12" s="99">
        <f t="shared" si="32"/>
        <v>0</v>
      </c>
      <c r="DS12" s="103">
        <f t="array" ref="DS12">DR12+(ROWS(DR$2:DR12)/1000*(DR12&lt;&gt;0))</f>
        <v>0</v>
      </c>
      <c r="DT12" s="103" t="e">
        <f>MATCH(SMALL(DS:DS,COUNTIF(DS:DS,0)+ROWS(DS$2:DS12)),DS:DS,0)</f>
        <v>#NUM!</v>
      </c>
      <c r="DU12" s="104" t="e">
        <f t="array" aca="1" ref="DU12" ca="1">OFFSET($DN$1,MATCH(INDEX(DP:DP,SMALL(OFFSET(DQ$2,0,0,COUNTIF(DP:DP,"&gt;0"),1),ROWS(DP$2:DP12)),1),DP$2:DP$503,0),1,1,1)</f>
        <v>#NUM!</v>
      </c>
      <c r="DV12" s="104" t="e">
        <f t="array" aca="1" ref="DV12" ca="1">OFFSET($DQ$1,MATCH(INDEX(DS:DS,SMALL(OFFSET(DT$2,0,0,COUNTIF(DS:DS,"&gt;0"),1),ROWS(DS$2:DS12)),1),DS$2:DS$503,0),1,1,1)</f>
        <v>#REF!</v>
      </c>
      <c r="DW12" s="103" t="e">
        <f t="array" aca="1" ref="DW12" ca="1">OFFSET(DN$1,MATCH(INDEX(DP:DP,SMALL(OFFSET(DQ$2,0,0,COUNTIF(DP:DP,"&gt;0"),1),ROWS(DP$2:DP12)),1),DP$2:DP$503,0),0,1,1)</f>
        <v>#NUM!</v>
      </c>
      <c r="EA12" s="91" t="str">
        <f t="shared" si="0"/>
        <v/>
      </c>
      <c r="EB12" s="99">
        <f t="shared" si="1"/>
        <v>0</v>
      </c>
      <c r="EC12" s="103">
        <f t="array" ref="EC12">EB12+(ROWS(EB$2:EB12)/1000*(EB12&lt;&gt;0))</f>
        <v>0</v>
      </c>
      <c r="ED12" s="103" t="e">
        <f t="array" ref="ED12">MATCH(SMALL(EC:EC,COUNTIF(EC:EC,0)+ROWS(EC$2:EC12)),EC:EC,0)</f>
        <v>#NUM!</v>
      </c>
      <c r="EE12" s="99">
        <f t="shared" si="33"/>
        <v>0</v>
      </c>
      <c r="EF12" s="103">
        <f t="array" ref="EF12">EE12+(ROWS(EE$2:EE12)/1000*(EE12&lt;&gt;0))</f>
        <v>0</v>
      </c>
      <c r="EG12" s="103" t="e">
        <f>MATCH(SMALL(EF:EF,COUNTIF(EF:EF,0)+ROWS(EF$2:EF12)),EF:EF,0)</f>
        <v>#NUM!</v>
      </c>
      <c r="EH12" s="104" t="e">
        <f t="array" aca="1" ref="EH12" ca="1">OFFSET($EA$1,MATCH(INDEX(EC:EC,SMALL(OFFSET(ED$2,0,0,COUNTIF(EC:EC,"&gt;0"),1),ROWS(EC$2:EC12)),1),EC$2:EC$501,0),1,1,1)</f>
        <v>#NUM!</v>
      </c>
      <c r="EI12" s="104" t="e">
        <f t="array" aca="1" ref="EI12" ca="1">OFFSET($ED$1,MATCH(INDEX(EF:EF,SMALL(OFFSET(EG$2,0,0,COUNTIF(EF:EF,"&gt;0"),1),ROWS(EF$2:EF12)),1),EF$2:EF$501,0),1,1,1)</f>
        <v>#REF!</v>
      </c>
      <c r="EJ12" s="103" t="e">
        <f t="array" aca="1" ref="EJ12" ca="1">OFFSET(EA$1,MATCH(INDEX(EC:EC,SMALL(OFFSET(ED$2,0,0,COUNTIF(EC:EC,"&gt;0"),1),ROWS(EC$2:EC12)),1),EC$2:EC$501,0),0,1,1)</f>
        <v>#NUM!</v>
      </c>
      <c r="EN12" s="91" t="str">
        <f t="shared" si="2"/>
        <v/>
      </c>
      <c r="EO12" s="99">
        <f t="shared" si="3"/>
        <v>0</v>
      </c>
      <c r="EP12" s="103">
        <f t="array" ref="EP12">EO12+(ROWS(EO$2:EO12)/1000*(EO12&lt;&gt;0))</f>
        <v>0</v>
      </c>
      <c r="EQ12" s="103" t="e">
        <f t="array" ref="EQ12">MATCH(SMALL(EP:EP,COUNTIF(EP:EP,0)+ROWS(EP$2:EP12)),EP:EP,0)</f>
        <v>#NUM!</v>
      </c>
      <c r="ER12" s="99">
        <f t="shared" si="34"/>
        <v>0</v>
      </c>
      <c r="ES12" s="103">
        <f t="array" ref="ES12">ER12+(ROWS(ER$2:ER12)/1000*(ER12&lt;&gt;0))</f>
        <v>0</v>
      </c>
      <c r="ET12" s="103" t="e">
        <f>MATCH(SMALL(ES:ES,COUNTIF(ES:ES,0)+ROWS(ES$2:ES12)),ES:ES,0)</f>
        <v>#NUM!</v>
      </c>
      <c r="EU12" s="104" t="e">
        <f t="array" aca="1" ref="EU12" ca="1">OFFSET($EN$1,MATCH(INDEX(EP:EP,SMALL(OFFSET(EQ$2,0,0,COUNTIF(EP:EP,"&gt;0"),1),ROWS(EP$2:EP12)),1),EP$2:EP$501,0),1,1,1)</f>
        <v>#NUM!</v>
      </c>
      <c r="EV12" s="104" t="e">
        <f t="array" aca="1" ref="EV12" ca="1">OFFSET($EN$1,MATCH(INDEX(ES:ES,SMALL(OFFSET(ET$2,0,0,COUNTIF(ES:ES,"&gt;0"),1),ROWS(ES$2:ES12)),1),ES$2:ES$501,0),1,1,1)</f>
        <v>#REF!</v>
      </c>
      <c r="EW12" s="103" t="e">
        <f t="array" aca="1" ref="EW12" ca="1">OFFSET(EN$1,MATCH(INDEX(EP:EP,SMALL(OFFSET(EQ$2,0,0,COUNTIF(EP:EP,"&gt;0"),1),ROWS(EP$2:EP12)),1),EP$2:EP$501,0),0,1,1)</f>
        <v>#NUM!</v>
      </c>
      <c r="EX12" s="91"/>
      <c r="EY12" s="91"/>
      <c r="EZ12" s="91"/>
      <c r="FA12" s="103" t="str">
        <f t="shared" si="28"/>
        <v/>
      </c>
      <c r="FB12" s="103">
        <f t="shared" si="29"/>
        <v>0</v>
      </c>
      <c r="FC12" s="103">
        <f>FB12+(ROWS(FB$2:FB12)/1000*(FB12&lt;&gt;0))</f>
        <v>0</v>
      </c>
      <c r="FD12" s="103" t="e">
        <f>MATCH(SMALL(FC:FC,COUNTIF(FC:FC,0)+ROWS(FC$2:FC12)),FC:FC,0)</f>
        <v>#NUM!</v>
      </c>
      <c r="FE12" s="99">
        <f t="shared" si="35"/>
        <v>0</v>
      </c>
      <c r="FF12" s="103">
        <f>FE12+(ROWS(FE$2:FE12)/1000*(FE12&lt;&gt;0))</f>
        <v>0</v>
      </c>
      <c r="FG12" s="103" t="e">
        <f>MATCH(SMALL(FF:FF,COUNTIF(FF:FF,0)+ROWS(FF$2:FF12)),FF:FF,0)</f>
        <v>#NUM!</v>
      </c>
      <c r="FH12" s="104" t="e">
        <f ca="1">OFFSET($FA$1,MATCH(INDEX(FC:FC,SMALL(OFFSET(FD$2,0,0,COUNTIF(FC:FC,"&gt;0"),1),ROWS(FC$2:FC12)),1),FC$2:FC$502,0),1,1,1)</f>
        <v>#NUM!</v>
      </c>
      <c r="FI12" s="98" t="e">
        <f ca="1">OFFSET($FA$1,MATCH(INDEX(FF:FF,SMALL(OFFSET(FG$2,0,0,COUNTIF(FF:FF,"&gt;0"),1),ROWS(FF$2:FF12)),1),FF$2:FF$502,0),1,1,1)</f>
        <v>#REF!</v>
      </c>
      <c r="FJ12" s="103" t="e">
        <f ca="1">OFFSET(FA$1,MATCH(INDEX(FC:FC,SMALL(OFFSET(FD$2,0,0,COUNTIF(FC:FC,"&gt;0"),1),ROWS(FC$2:FC12)),1),FC$2:FC$502,0),0,1,1)</f>
        <v>#NUM!</v>
      </c>
    </row>
    <row r="13" spans="1:166" ht="16.5" customHeight="1">
      <c r="C13" s="91">
        <v>12</v>
      </c>
      <c r="D13" s="99">
        <f>IF(OR(Layout!L26 = "P"), Layout!V26, 0)</f>
        <v>0</v>
      </c>
      <c r="E13" s="99">
        <f t="array" ref="E13">IF(OR(Layout!L26 = "P", Layout!L26 = "A"), Layout!W26, 0)</f>
        <v>0</v>
      </c>
      <c r="F13" s="99">
        <f>IF(OR(Layout!L26 = "P", Layout!L26 = "A"), Layout!I26, 0)</f>
        <v>0</v>
      </c>
      <c r="G13" s="91" t="str">
        <f t="array" ref="G13">IF(OR(Layout!L26 = "P", Layout!L26 = "A"), Layout!G26, "")</f>
        <v/>
      </c>
      <c r="H13" s="91" t="str">
        <f>IF(Layout!G26 &gt; 0, Layout!G26, "")</f>
        <v/>
      </c>
      <c r="I13" s="102">
        <f>IF(Layout!Y26 &gt; 0, Layout!Y26, 0)</f>
        <v>0</v>
      </c>
      <c r="J13" s="92">
        <f t="array" ref="J13">IF(Layout!AA26 &gt; 0, Layout!AA26, 0)</f>
        <v>0</v>
      </c>
      <c r="K13" s="92">
        <f>IF(Layout!K26 &gt; 0, Layout!K26, 0)</f>
        <v>0</v>
      </c>
      <c r="L13" s="98"/>
      <c r="N13" s="91" t="str">
        <f t="shared" si="4"/>
        <v/>
      </c>
      <c r="O13" s="99">
        <f t="shared" si="5"/>
        <v>0</v>
      </c>
      <c r="P13" s="103">
        <f t="array" ref="P13">O13+(ROWS(O$2:O13)/1000*(O13&lt;&gt;0))</f>
        <v>0</v>
      </c>
      <c r="Q13" s="103" t="e">
        <f t="array" ref="Q13">MATCH(SMALL(P:P,COUNTIF(P:P,0)+ROWS(P$2:P13)),P:P,0)</f>
        <v>#NUM!</v>
      </c>
      <c r="R13" s="99">
        <f t="shared" si="6"/>
        <v>0</v>
      </c>
      <c r="S13" s="103">
        <f t="array" ref="S13">R13+(ROWS(R$2:R13)/1000*(R13&lt;&gt;0))</f>
        <v>0</v>
      </c>
      <c r="T13" s="103" t="e">
        <f>MATCH(SMALL(S:S,COUNTIF(S:S,0)+ROWS(S$2:S13)),S:S,0)</f>
        <v>#NUM!</v>
      </c>
      <c r="U13" s="104" t="e">
        <f t="array" aca="1" ref="U13" ca="1">OFFSET($N$1,MATCH(INDEX(P:P,SMALL(OFFSET(Q$2,0,0,COUNTIF(P:P,"&gt;0"),1),ROWS(P$2:P13)),1),P$2:P$502,0),1,1,1)</f>
        <v>#NUM!</v>
      </c>
      <c r="V13" s="104" t="e">
        <f t="array" aca="1" ref="V13" ca="1">OFFSET($Q$1,MATCH(INDEX(S:S,SMALL(OFFSET(T$2,0,0,COUNTIF(S:S,"&gt;0"),1),ROWS(S$2:S13)),1),S$2:S$502,0),1,1,1)</f>
        <v>#NUM!</v>
      </c>
      <c r="W13" s="103" t="e">
        <f ca="1">OFFSET(N$1,MATCH(INDEX(S:S,SMALL(OFFSET(T$2,0,0,COUNTIF(S:S,"&gt;0"),1),ROWS(S$2:S13)),1),S$2:S$502,0),0,1,1)</f>
        <v>#NUM!</v>
      </c>
      <c r="AA13" s="91" t="str">
        <f t="shared" si="7"/>
        <v/>
      </c>
      <c r="AB13" s="99">
        <f t="shared" si="8"/>
        <v>0</v>
      </c>
      <c r="AC13" s="103">
        <f t="array" ref="AC13">AB13+(ROWS(AB$2:AB13)/1000*(AB13&lt;&gt;0))</f>
        <v>0</v>
      </c>
      <c r="AD13" s="103" t="e">
        <f t="array" ref="AD13">MATCH(SMALL(AC:AC,COUNTIF(AC:AC,0)+ROWS(AC$2:AC13)),AC:AC,0)</f>
        <v>#NUM!</v>
      </c>
      <c r="AE13" s="99">
        <f t="shared" si="9"/>
        <v>0</v>
      </c>
      <c r="AF13" s="103">
        <f t="array" ref="AF13">AE13+(ROWS(AE$2:AE13)/1000*(AE13&lt;&gt;0))</f>
        <v>0</v>
      </c>
      <c r="AG13" s="103" t="e">
        <f>MATCH(SMALL(AF:AF,COUNTIF(AF:AF,0)+ROWS(AF$2:AF13)),AF:AF,0)</f>
        <v>#NUM!</v>
      </c>
      <c r="AH13" s="104" t="e">
        <f ca="1">OFFSET($AA$1,MATCH(INDEX(AC:AC,SMALL(OFFSET(AD$2,0,0,COUNTIF(AC:AC,"&gt;0"),1),ROWS(AC$2:AC13)),1),AC$2:AC$502,0),1,1,1)</f>
        <v>#NUM!</v>
      </c>
      <c r="AI13" s="104" t="e">
        <f ca="1">OFFSET($AD$1,MATCH(INDEX(AF:AF,SMALL(OFFSET(AG$2,0,0,COUNTIF(AF:AF,"&gt;0"),1),ROWS(AF$2:AF13)),1),AF$2:AF$502,0),1,1,1)</f>
        <v>#NUM!</v>
      </c>
      <c r="AJ13" s="103" t="e">
        <f ca="1">OFFSET(AA$1,MATCH(INDEX(AF:AF,SMALL(OFFSET(AG$2,0,0,COUNTIF(AF:AF,"&gt;0"),1),ROWS(AF$2:AF13)),1),AF$2:AF$502,0),0,1,1)</f>
        <v>#NUM!</v>
      </c>
      <c r="AN13" s="91" t="str">
        <f t="shared" si="10"/>
        <v/>
      </c>
      <c r="AO13" s="99">
        <f t="shared" si="11"/>
        <v>0</v>
      </c>
      <c r="AP13" s="103">
        <f t="array" ref="AP13">AO13+(ROWS(AO$2:AO13)/1000*(AO13&lt;&gt;0))</f>
        <v>0</v>
      </c>
      <c r="AQ13" s="103" t="e">
        <f t="array" ref="AQ13">MATCH(SMALL(AP:AP,COUNTIF(AP:AP,0)+ROWS(AP$2:AP13)),AP:AP,0)</f>
        <v>#NUM!</v>
      </c>
      <c r="AR13" s="99">
        <f t="shared" si="12"/>
        <v>0</v>
      </c>
      <c r="AS13" s="103">
        <f t="array" ref="AS13">AR13+(ROWS(AR$2:AR13)/1000*(AR13&lt;&gt;0))</f>
        <v>0</v>
      </c>
      <c r="AT13" s="103" t="e">
        <f>MATCH(SMALL(AS:AS,COUNTIF(AS:AS,0)+ROWS(AS$2:AS13)),AS:AS,0)</f>
        <v>#NUM!</v>
      </c>
      <c r="AU13" s="104" t="e">
        <f ca="1">OFFSET($AN$1,MATCH(INDEX(AP:AP,SMALL(OFFSET(AQ$2,0,0,COUNTIF(AP:AP,"&gt;0"),1),ROWS(AP$2:AP13)),1),AP$2:AP$502,0),1,1,1)</f>
        <v>#NUM!</v>
      </c>
      <c r="AV13" s="104" t="e">
        <f ca="1">OFFSET($AQ$1,MATCH(INDEX(AS:AS,SMALL(OFFSET(AT$2,0,0,COUNTIF(AS:AS,"&gt;0"),1),ROWS(AS$2:AS13)),1),AS$2:AS$502,0),1,1,1)</f>
        <v>#NUM!</v>
      </c>
      <c r="AW13" s="103" t="e">
        <f ca="1">OFFSET(AN$1,MATCH(INDEX(AS:AS,SMALL(OFFSET(AT$2,0,0,COUNTIF(AS:AS,"&gt;0"),1),ROWS(AS$2:AS13)),1),AS$2:AS$502,0),0,1,1)</f>
        <v>#NUM!</v>
      </c>
      <c r="BA13" s="91" t="str">
        <f t="shared" si="13"/>
        <v/>
      </c>
      <c r="BB13" s="99">
        <f t="shared" si="14"/>
        <v>0</v>
      </c>
      <c r="BC13" s="103">
        <f t="array" ref="BC13">BB13+(ROWS(BB$2:BB13)/1000*(BB13&lt;&gt;0))</f>
        <v>0</v>
      </c>
      <c r="BD13" s="103" t="e">
        <f t="array" ref="BD13">MATCH(SMALL(BC:BC,COUNTIF(BC:BC,0)+ROWS(BC$2:BC13)),BC:BC,0)</f>
        <v>#NUM!</v>
      </c>
      <c r="BE13" s="99">
        <f t="shared" si="15"/>
        <v>0</v>
      </c>
      <c r="BF13" s="103">
        <f t="array" ref="BF13">BE13+(ROWS(BE$2:BE13)/1000*(BE13&lt;&gt;0))</f>
        <v>0</v>
      </c>
      <c r="BG13" s="103" t="e">
        <f>MATCH(SMALL(BF:BF,COUNTIF(BF:BF,0)+ROWS(BF$2:BF13)),BF:BF,0)</f>
        <v>#NUM!</v>
      </c>
      <c r="BH13" s="104" t="e">
        <f ca="1">OFFSET($BA$1,MATCH(INDEX(BC:BC,SMALL(OFFSET(BD$2,0,0,COUNTIF(BC:BC,"&gt;0"),1),ROWS(BC$2:BC13)),1),BC$2:BC$502,0),1,1,1)</f>
        <v>#NUM!</v>
      </c>
      <c r="BI13" s="104" t="e">
        <f ca="1">OFFSET($BD$1,MATCH(INDEX(BF:BF,SMALL(OFFSET(BG$2,0,0,COUNTIF(BF:BF,"&gt;0"),1),ROWS(BF$2:BF13)),1),BF$2:BF$502,0),1,1,1)</f>
        <v>#NUM!</v>
      </c>
      <c r="BJ13" s="103" t="e">
        <f ca="1">OFFSET(BA$1,MATCH(INDEX(BF:BF,SMALL(OFFSET(BG$2,0,0,COUNTIF(BF:BF,"&gt;0"),1),ROWS(BF$2:BF13)),1),BF$2:BF$502,0),0,1,1)</f>
        <v>#NUM!</v>
      </c>
      <c r="BN13" s="91" t="str">
        <f t="shared" si="16"/>
        <v/>
      </c>
      <c r="BO13" s="99">
        <f t="shared" si="17"/>
        <v>0</v>
      </c>
      <c r="BP13" s="103">
        <f t="array" ref="BP13">BO13+(ROWS(BO$2:BO13)/1000*(BO13&lt;&gt;0))</f>
        <v>0</v>
      </c>
      <c r="BQ13" s="103" t="e">
        <f t="array" ref="BQ13">MATCH(SMALL(BP:BP,COUNTIF(BP:BP,0)+ROWS(BP$2:BP13)),BP:BP,0)</f>
        <v>#NUM!</v>
      </c>
      <c r="BR13" s="99">
        <f t="shared" si="18"/>
        <v>0</v>
      </c>
      <c r="BS13" s="103">
        <f t="array" ref="BS13">BR13+(ROWS(BR$2:BR13)/1000*(BR13&lt;&gt;0))</f>
        <v>0</v>
      </c>
      <c r="BT13" s="103" t="e">
        <f>MATCH(SMALL(BS:BS,COUNTIF(BS:BS,0)+ROWS(BS$2:BS13)),BS:BS,0)</f>
        <v>#NUM!</v>
      </c>
      <c r="BU13" s="104" t="e">
        <f ca="1">OFFSET($BN$1,MATCH(INDEX(BP:BP,SMALL(OFFSET(BQ$2,0,0,COUNTIF(BP:BP,"&gt;0"),1),ROWS(BP$2:BP13)),1),BP$2:BP$502,0),1,1,1)</f>
        <v>#NUM!</v>
      </c>
      <c r="BV13" s="104" t="e">
        <f ca="1">OFFSET($BQ$1,MATCH(INDEX(BS:BS,SMALL(OFFSET(BT$2,0,0,COUNTIF(BS:BS,"&gt;0"),1),ROWS(BS$2:BS13)),1),BS$2:BS$502,0),1,1,1)</f>
        <v>#NUM!</v>
      </c>
      <c r="BW13" s="103" t="e">
        <f ca="1">OFFSET(BN$1,MATCH(INDEX(BS:BS,SMALL(OFFSET(BT$2,0,0,COUNTIF(BS:BS,"&gt;0"),1),ROWS(BS$2:BS13)),1),BS$2:BS$502,0),0,1,1)</f>
        <v>#NUM!</v>
      </c>
      <c r="CA13" s="91" t="str">
        <f t="shared" si="19"/>
        <v/>
      </c>
      <c r="CB13" s="99">
        <f t="shared" si="20"/>
        <v>0</v>
      </c>
      <c r="CC13" s="103">
        <f t="array" ref="CC13">CB13+(ROWS(CB$2:CB13)/1000*(CB13&lt;&gt;0))</f>
        <v>0</v>
      </c>
      <c r="CD13" s="103" t="e">
        <f t="array" ref="CD13">MATCH(SMALL(CC:CC,COUNTIF(CC:CC,0)+ROWS(CC$2:CC13)),CC:CC,0)</f>
        <v>#NUM!</v>
      </c>
      <c r="CE13" s="99">
        <f t="shared" si="21"/>
        <v>0</v>
      </c>
      <c r="CF13" s="103">
        <f t="array" ref="CF13">CE13+(ROWS(CE$2:CE13)/1000*(CE13&lt;&gt;0))</f>
        <v>0</v>
      </c>
      <c r="CG13" s="103" t="e">
        <f>MATCH(SMALL(CF:CF,COUNTIF(CF:CF,0)+ROWS(CF$2:CF13)),CF:CF,0)</f>
        <v>#NUM!</v>
      </c>
      <c r="CH13" s="104" t="e">
        <f ca="1">OFFSET($CA$1,MATCH(INDEX(CC:CC,SMALL(OFFSET(CD$2,0,0,COUNTIF(CC:CC,"&gt;0"),1),ROWS(CC$2:CC13)),1),CC$2:CC$502,0),1,1,1)</f>
        <v>#NUM!</v>
      </c>
      <c r="CI13" s="104" t="e">
        <f t="array" aca="1" ref="CI13" ca="1">OFFSET($CD$1,MATCH(INDEX(CF:CF,SMALL(OFFSET(CG$2,0,0,COUNTIF(CF:CF,"&gt;0"),1),ROWS(CF$2:CF13)),1),CF$2:CF$502,0),1,1,1)</f>
        <v>#NUM!</v>
      </c>
      <c r="CJ13" s="103" t="e">
        <f ca="1">OFFSET(CA$1,MATCH(INDEX(CF:CF,SMALL(OFFSET(CG$2,0,0,COUNTIF(CF:CF,"&gt;0"),1),ROWS(CF$2:CF13)),1),CF$2:CF$502,0),0,1,1)</f>
        <v>#NUM!</v>
      </c>
      <c r="CN13" s="91" t="str">
        <f t="shared" si="22"/>
        <v/>
      </c>
      <c r="CO13" s="99">
        <f t="shared" si="23"/>
        <v>0</v>
      </c>
      <c r="CP13" s="103">
        <f t="array" ref="CP13">CO13+(ROWS(CO$2:CO13)/1000*(CO13&lt;&gt;0))</f>
        <v>0</v>
      </c>
      <c r="CQ13" s="103" t="e">
        <f t="array" ref="CQ13">MATCH(SMALL(CP:CP,COUNTIF(CP:CP,0)+ROWS(CP$2:CP13)),CP:CP,0)</f>
        <v>#NUM!</v>
      </c>
      <c r="CR13" s="99">
        <f t="shared" si="24"/>
        <v>0</v>
      </c>
      <c r="CS13" s="103">
        <f t="array" ref="CS13">CR13+(ROWS(CR$2:CR13)/1000*(CR13&lt;&gt;0))</f>
        <v>0</v>
      </c>
      <c r="CT13" s="103" t="e">
        <f>MATCH(SMALL(CS:CS,COUNTIF(CS:CS,0)+ROWS(CS$2:CS13)),CS:CS,0)</f>
        <v>#NUM!</v>
      </c>
      <c r="CU13" s="104" t="e">
        <f t="array" aca="1" ref="CU13" ca="1">OFFSET($CN$1,MATCH(INDEX(CP:CP,SMALL(OFFSET(CQ$2,0,0,COUNTIF(CP:CP,"&gt;0"),1),ROWS(CP$2:CP13)),1),CP$2:CP$502,0),1,1,1)</f>
        <v>#NUM!</v>
      </c>
      <c r="CV13" s="104" t="e">
        <f t="array" aca="1" ref="CV13" ca="1">OFFSET($CQ$1,MATCH(INDEX(CS:CS,SMALL(OFFSET(CT$2,0,0,COUNTIF(CS:CS,"&gt;0"),1),ROWS(CS$2:CS13)),1),CS$2:CS$502,0),1,1,1)</f>
        <v>#NUM!</v>
      </c>
      <c r="CW13" s="103" t="e">
        <f ca="1">OFFSET(CN$1,MATCH(INDEX(CS:CS,SMALL(OFFSET(CT$2,0,0,COUNTIF(CS:CS,"&gt;0"),1),ROWS(CS$2:CS13)),1),CS$2:CS$502,0),0,1,1)</f>
        <v>#NUM!</v>
      </c>
      <c r="DA13" s="91" t="str">
        <f t="shared" si="25"/>
        <v/>
      </c>
      <c r="DB13" s="99">
        <f t="shared" si="26"/>
        <v>0</v>
      </c>
      <c r="DC13" s="103">
        <f t="array" ref="DC13">DB13+(ROWS(DB$2:DB13)/1000*(DB13&lt;&gt;0))</f>
        <v>0</v>
      </c>
      <c r="DD13" s="103" t="e">
        <f t="array" ref="DD13">MATCH(SMALL(DC:DC,COUNTIF(DC:DC,0)+ROWS(DC$2:DC13)),DC:DC,0)</f>
        <v>#NUM!</v>
      </c>
      <c r="DE13" s="99">
        <f t="shared" si="27"/>
        <v>0</v>
      </c>
      <c r="DF13" s="103">
        <f t="array" ref="DF13">DE13+(ROWS(DE$2:DE13)/1000*(DE13&lt;&gt;0))</f>
        <v>0</v>
      </c>
      <c r="DG13" s="103" t="e">
        <f>MATCH(SMALL(DF:DF,COUNTIF(DF:DF,0)+ROWS(DF$2:DF13)),DF:DF,0)</f>
        <v>#NUM!</v>
      </c>
      <c r="DH13" s="104" t="e">
        <f t="array" aca="1" ref="DH13" ca="1">OFFSET($DA$1,MATCH(INDEX(DC:DC,SMALL(OFFSET(DD$2,0,0,COUNTIF(DC:DC,"&gt;0"),1),ROWS(DC$2:DC13)),1),DC$2:DC$502,0),1,1,1)</f>
        <v>#NUM!</v>
      </c>
      <c r="DI13" s="104" t="e">
        <f t="array" aca="1" ref="DI13" ca="1">OFFSET($DD$1,MATCH(INDEX(DF:DF,SMALL(OFFSET(DG$2,0,0,COUNTIF(DF:DF,"&gt;0"),1),ROWS(DF$2:DF13)),1),DF$2:DF$502,0),1,1,1)</f>
        <v>#NUM!</v>
      </c>
      <c r="DJ13" s="103" t="e">
        <f ca="1">OFFSET(DA$1,MATCH(INDEX(DF:DF,SMALL(OFFSET(DG$2,0,0,COUNTIF(DF:DF,"&gt;0"),1),ROWS(DF$2:DF13)),1),DF$2:DF$502,0),0,1,1)</f>
        <v>#NUM!</v>
      </c>
      <c r="DN13" s="91" t="str">
        <f t="shared" si="30"/>
        <v/>
      </c>
      <c r="DO13" s="99">
        <f t="shared" si="31"/>
        <v>0</v>
      </c>
      <c r="DP13" s="103">
        <f t="array" ref="DP13">DO13+(ROWS(DO$2:DO13)/1000*(DO13&lt;&gt;0))</f>
        <v>0</v>
      </c>
      <c r="DQ13" s="103" t="e">
        <f t="array" ref="DQ13">MATCH(SMALL(DP:DP,COUNTIF(DP:DP,0)+ROWS(DP$2:DP13)),DP:DP,0)</f>
        <v>#NUM!</v>
      </c>
      <c r="DR13" s="99">
        <f t="shared" si="32"/>
        <v>0</v>
      </c>
      <c r="DS13" s="103">
        <f t="array" ref="DS13">DR13+(ROWS(DR$2:DR13)/1000*(DR13&lt;&gt;0))</f>
        <v>0</v>
      </c>
      <c r="DT13" s="103" t="e">
        <f>MATCH(SMALL(DS:DS,COUNTIF(DS:DS,0)+ROWS(DS$2:DS13)),DS:DS,0)</f>
        <v>#NUM!</v>
      </c>
      <c r="DU13" s="104" t="e">
        <f t="array" aca="1" ref="DU13" ca="1">OFFSET($DN$1,MATCH(INDEX(DP:DP,SMALL(OFFSET(DQ$2,0,0,COUNTIF(DP:DP,"&gt;0"),1),ROWS(DP$2:DP13)),1),DP$2:DP$503,0),1,1,1)</f>
        <v>#NUM!</v>
      </c>
      <c r="DV13" s="104" t="e">
        <f t="array" aca="1" ref="DV13" ca="1">OFFSET($DQ$1,MATCH(INDEX(DS:DS,SMALL(OFFSET(DT$2,0,0,COUNTIF(DS:DS,"&gt;0"),1),ROWS(DS$2:DS13)),1),DS$2:DS$503,0),1,1,1)</f>
        <v>#REF!</v>
      </c>
      <c r="DW13" s="103" t="e">
        <f t="array" aca="1" ref="DW13" ca="1">OFFSET(DN$1,MATCH(INDEX(DP:DP,SMALL(OFFSET(DQ$2,0,0,COUNTIF(DP:DP,"&gt;0"),1),ROWS(DP$2:DP13)),1),DP$2:DP$503,0),0,1,1)</f>
        <v>#NUM!</v>
      </c>
      <c r="EA13" s="91" t="str">
        <f t="shared" si="0"/>
        <v/>
      </c>
      <c r="EB13" s="99">
        <f t="shared" si="1"/>
        <v>0</v>
      </c>
      <c r="EC13" s="103">
        <f t="array" ref="EC13">EB13+(ROWS(EB$2:EB13)/1000*(EB13&lt;&gt;0))</f>
        <v>0</v>
      </c>
      <c r="ED13" s="103" t="e">
        <f t="array" ref="ED13">MATCH(SMALL(EC:EC,COUNTIF(EC:EC,0)+ROWS(EC$2:EC13)),EC:EC,0)</f>
        <v>#NUM!</v>
      </c>
      <c r="EE13" s="99">
        <f t="shared" si="33"/>
        <v>0</v>
      </c>
      <c r="EF13" s="103">
        <f t="array" ref="EF13">EE13+(ROWS(EE$2:EE13)/1000*(EE13&lt;&gt;0))</f>
        <v>0</v>
      </c>
      <c r="EG13" s="103" t="e">
        <f>MATCH(SMALL(EF:EF,COUNTIF(EF:EF,0)+ROWS(EF$2:EF13)),EF:EF,0)</f>
        <v>#NUM!</v>
      </c>
      <c r="EH13" s="104" t="e">
        <f t="array" aca="1" ref="EH13" ca="1">OFFSET($EA$1,MATCH(INDEX(EC:EC,SMALL(OFFSET(ED$2,0,0,COUNTIF(EC:EC,"&gt;0"),1),ROWS(EC$2:EC13)),1),EC$2:EC$501,0),1,1,1)</f>
        <v>#NUM!</v>
      </c>
      <c r="EI13" s="104" t="e">
        <f t="array" aca="1" ref="EI13" ca="1">OFFSET($ED$1,MATCH(INDEX(EF:EF,SMALL(OFFSET(EG$2,0,0,COUNTIF(EF:EF,"&gt;0"),1),ROWS(EF$2:EF13)),1),EF$2:EF$501,0),1,1,1)</f>
        <v>#REF!</v>
      </c>
      <c r="EJ13" s="103" t="e">
        <f t="array" aca="1" ref="EJ13" ca="1">OFFSET(EA$1,MATCH(INDEX(EC:EC,SMALL(OFFSET(ED$2,0,0,COUNTIF(EC:EC,"&gt;0"),1),ROWS(EC$2:EC13)),1),EC$2:EC$501,0),0,1,1)</f>
        <v>#NUM!</v>
      </c>
      <c r="EN13" s="91" t="str">
        <f t="shared" si="2"/>
        <v/>
      </c>
      <c r="EO13" s="99">
        <f t="shared" si="3"/>
        <v>0</v>
      </c>
      <c r="EP13" s="103">
        <f t="array" ref="EP13">EO13+(ROWS(EO$2:EO13)/1000*(EO13&lt;&gt;0))</f>
        <v>0</v>
      </c>
      <c r="EQ13" s="103" t="e">
        <f t="array" ref="EQ13">MATCH(SMALL(EP:EP,COUNTIF(EP:EP,0)+ROWS(EP$2:EP13)),EP:EP,0)</f>
        <v>#NUM!</v>
      </c>
      <c r="ER13" s="99">
        <f t="shared" si="34"/>
        <v>0</v>
      </c>
      <c r="ES13" s="103">
        <f t="array" ref="ES13">ER13+(ROWS(ER$2:ER13)/1000*(ER13&lt;&gt;0))</f>
        <v>0</v>
      </c>
      <c r="ET13" s="103" t="e">
        <f>MATCH(SMALL(ES:ES,COUNTIF(ES:ES,0)+ROWS(ES$2:ES13)),ES:ES,0)</f>
        <v>#NUM!</v>
      </c>
      <c r="EU13" s="104" t="e">
        <f t="array" aca="1" ref="EU13" ca="1">OFFSET($EN$1,MATCH(INDEX(EP:EP,SMALL(OFFSET(EQ$2,0,0,COUNTIF(EP:EP,"&gt;0"),1),ROWS(EP$2:EP13)),1),EP$2:EP$501,0),1,1,1)</f>
        <v>#NUM!</v>
      </c>
      <c r="EV13" s="104" t="e">
        <f t="array" aca="1" ref="EV13" ca="1">OFFSET($EN$1,MATCH(INDEX(ES:ES,SMALL(OFFSET(ET$2,0,0,COUNTIF(ES:ES,"&gt;0"),1),ROWS(ES$2:ES13)),1),ES$2:ES$501,0),1,1,1)</f>
        <v>#REF!</v>
      </c>
      <c r="EW13" s="103" t="e">
        <f t="array" aca="1" ref="EW13" ca="1">OFFSET(EN$1,MATCH(INDEX(EP:EP,SMALL(OFFSET(EQ$2,0,0,COUNTIF(EP:EP,"&gt;0"),1),ROWS(EP$2:EP13)),1),EP$2:EP$501,0),0,1,1)</f>
        <v>#NUM!</v>
      </c>
      <c r="EX13" s="91"/>
      <c r="EY13" s="91"/>
      <c r="EZ13" s="91"/>
      <c r="FA13" s="103" t="str">
        <f t="shared" si="28"/>
        <v/>
      </c>
      <c r="FB13" s="103">
        <f t="shared" si="29"/>
        <v>0</v>
      </c>
      <c r="FC13" s="103">
        <f>FB13+(ROWS(FB$2:FB13)/1000*(FB13&lt;&gt;0))</f>
        <v>0</v>
      </c>
      <c r="FD13" s="103" t="e">
        <f>MATCH(SMALL(FC:FC,COUNTIF(FC:FC,0)+ROWS(FC$2:FC13)),FC:FC,0)</f>
        <v>#NUM!</v>
      </c>
      <c r="FE13" s="99">
        <f t="shared" si="35"/>
        <v>0</v>
      </c>
      <c r="FF13" s="103">
        <f>FE13+(ROWS(FE$2:FE13)/1000*(FE13&lt;&gt;0))</f>
        <v>0</v>
      </c>
      <c r="FG13" s="103" t="e">
        <f>MATCH(SMALL(FF:FF,COUNTIF(FF:FF,0)+ROWS(FF$2:FF13)),FF:FF,0)</f>
        <v>#NUM!</v>
      </c>
      <c r="FH13" s="104" t="e">
        <f ca="1">OFFSET($FA$1,MATCH(INDEX(FC:FC,SMALL(OFFSET(FD$2,0,0,COUNTIF(FC:FC,"&gt;0"),1),ROWS(FC$2:FC13)),1),FC$2:FC$502,0),1,1,1)</f>
        <v>#NUM!</v>
      </c>
      <c r="FI13" s="104" t="e">
        <f ca="1">OFFSET($FA$1,MATCH(INDEX(FF:FF,SMALL(OFFSET(FG$2,0,0,COUNTIF(FF:FF,"&gt;0"),1),ROWS(FF$2:FF13)),1),FF$2:FF$502,0),1,1,1)</f>
        <v>#REF!</v>
      </c>
      <c r="FJ13" s="103" t="e">
        <f ca="1">OFFSET(FA$1,MATCH(INDEX(FC:FC,SMALL(OFFSET(FD$2,0,0,COUNTIF(FC:FC,"&gt;0"),1),ROWS(FC$2:FC13)),1),FC$2:FC$502,0),0,1,1)</f>
        <v>#NUM!</v>
      </c>
    </row>
    <row r="14" spans="1:166" ht="16.5" customHeight="1">
      <c r="C14" s="91">
        <v>13</v>
      </c>
      <c r="D14" s="99">
        <f>IF(OR(Layout!L27 = "P"), Layout!V27, 0)</f>
        <v>0</v>
      </c>
      <c r="E14" s="99">
        <f t="array" ref="E14">IF(OR(Layout!L27 = "P", Layout!L27 = "A"), Layout!W27, 0)</f>
        <v>0</v>
      </c>
      <c r="F14" s="99">
        <f>IF(OR(Layout!L27 = "P", Layout!L27 = "A"), Layout!I27, 0)</f>
        <v>0</v>
      </c>
      <c r="G14" s="91" t="str">
        <f t="array" ref="G14">IF(OR(Layout!L27 = "P", Layout!L27 = "A"), Layout!G27, "")</f>
        <v/>
      </c>
      <c r="H14" s="91" t="str">
        <f>IF(Layout!G27 &gt; 0, Layout!G27, "")</f>
        <v/>
      </c>
      <c r="I14" s="102">
        <f>IF(Layout!Y27 &gt; 0, Layout!Y27, 0)</f>
        <v>0</v>
      </c>
      <c r="J14" s="92">
        <f t="array" ref="J14">IF(Layout!AA27 &gt; 0, Layout!AA27, 0)</f>
        <v>0</v>
      </c>
      <c r="K14" s="92">
        <f>IF(Layout!K27 &gt; 0, Layout!K27, 0)</f>
        <v>0</v>
      </c>
      <c r="L14" s="98"/>
      <c r="N14" s="91" t="str">
        <f t="shared" si="4"/>
        <v/>
      </c>
      <c r="O14" s="99">
        <f t="shared" si="5"/>
        <v>0</v>
      </c>
      <c r="P14" s="103">
        <f t="array" ref="P14">O14+(ROWS(O$2:O14)/1000*(O14&lt;&gt;0))</f>
        <v>0</v>
      </c>
      <c r="Q14" s="103" t="e">
        <f t="array" ref="Q14">MATCH(SMALL(P:P,COUNTIF(P:P,0)+ROWS(P$2:P14)),P:P,0)</f>
        <v>#NUM!</v>
      </c>
      <c r="R14" s="99">
        <f t="shared" si="6"/>
        <v>0</v>
      </c>
      <c r="S14" s="103">
        <f t="array" ref="S14">R14+(ROWS(R$2:R14)/1000*(R14&lt;&gt;0))</f>
        <v>0</v>
      </c>
      <c r="T14" s="103" t="e">
        <f>MATCH(SMALL(S:S,COUNTIF(S:S,0)+ROWS(S$2:S14)),S:S,0)</f>
        <v>#NUM!</v>
      </c>
      <c r="U14" s="104" t="e">
        <f t="array" aca="1" ref="U14" ca="1">OFFSET($N$1,MATCH(INDEX(P:P,SMALL(OFFSET(Q$2,0,0,COUNTIF(P:P,"&gt;0"),1),ROWS(P$2:P14)),1),P$2:P$502,0),1,1,1)</f>
        <v>#NUM!</v>
      </c>
      <c r="V14" s="104" t="e">
        <f t="array" aca="1" ref="V14" ca="1">OFFSET($Q$1,MATCH(INDEX(S:S,SMALL(OFFSET(T$2,0,0,COUNTIF(S:S,"&gt;0"),1),ROWS(S$2:S14)),1),S$2:S$502,0),1,1,1)</f>
        <v>#NUM!</v>
      </c>
      <c r="W14" s="103" t="e">
        <f ca="1">OFFSET(N$1,MATCH(INDEX(S:S,SMALL(OFFSET(T$2,0,0,COUNTIF(S:S,"&gt;0"),1),ROWS(S$2:S14)),1),S$2:S$502,0),0,1,1)</f>
        <v>#NUM!</v>
      </c>
      <c r="AA14" s="91" t="str">
        <f t="shared" si="7"/>
        <v/>
      </c>
      <c r="AB14" s="99">
        <f t="shared" si="8"/>
        <v>0</v>
      </c>
      <c r="AC14" s="103">
        <f t="array" ref="AC14">AB14+(ROWS(AB$2:AB14)/1000*(AB14&lt;&gt;0))</f>
        <v>0</v>
      </c>
      <c r="AD14" s="103" t="e">
        <f t="array" ref="AD14">MATCH(SMALL(AC:AC,COUNTIF(AC:AC,0)+ROWS(AC$2:AC14)),AC:AC,0)</f>
        <v>#NUM!</v>
      </c>
      <c r="AE14" s="99">
        <f t="shared" si="9"/>
        <v>0</v>
      </c>
      <c r="AF14" s="103">
        <f t="array" ref="AF14">AE14+(ROWS(AE$2:AE14)/1000*(AE14&lt;&gt;0))</f>
        <v>0</v>
      </c>
      <c r="AG14" s="103" t="e">
        <f>MATCH(SMALL(AF:AF,COUNTIF(AF:AF,0)+ROWS(AF$2:AF14)),AF:AF,0)</f>
        <v>#NUM!</v>
      </c>
      <c r="AH14" s="104" t="e">
        <f ca="1">OFFSET($AA$1,MATCH(INDEX(AC:AC,SMALL(OFFSET(AD$2,0,0,COUNTIF(AC:AC,"&gt;0"),1),ROWS(AC$2:AC14)),1),AC$2:AC$502,0),1,1,1)</f>
        <v>#NUM!</v>
      </c>
      <c r="AI14" s="104" t="e">
        <f ca="1">OFFSET($AD$1,MATCH(INDEX(AF:AF,SMALL(OFFSET(AG$2,0,0,COUNTIF(AF:AF,"&gt;0"),1),ROWS(AF$2:AF14)),1),AF$2:AF$502,0),1,1,1)</f>
        <v>#NUM!</v>
      </c>
      <c r="AJ14" s="103" t="e">
        <f ca="1">OFFSET(AA$1,MATCH(INDEX(AF:AF,SMALL(OFFSET(AG$2,0,0,COUNTIF(AF:AF,"&gt;0"),1),ROWS(AF$2:AF14)),1),AF$2:AF$502,0),0,1,1)</f>
        <v>#NUM!</v>
      </c>
      <c r="AN14" s="91" t="str">
        <f t="shared" si="10"/>
        <v/>
      </c>
      <c r="AO14" s="99">
        <f t="shared" si="11"/>
        <v>0</v>
      </c>
      <c r="AP14" s="103">
        <f t="array" ref="AP14">AO14+(ROWS(AO$2:AO14)/1000*(AO14&lt;&gt;0))</f>
        <v>0</v>
      </c>
      <c r="AQ14" s="103" t="e">
        <f t="array" ref="AQ14">MATCH(SMALL(AP:AP,COUNTIF(AP:AP,0)+ROWS(AP$2:AP14)),AP:AP,0)</f>
        <v>#NUM!</v>
      </c>
      <c r="AR14" s="99">
        <f t="shared" si="12"/>
        <v>0</v>
      </c>
      <c r="AS14" s="103">
        <f t="array" ref="AS14">AR14+(ROWS(AR$2:AR14)/1000*(AR14&lt;&gt;0))</f>
        <v>0</v>
      </c>
      <c r="AT14" s="103" t="e">
        <f>MATCH(SMALL(AS:AS,COUNTIF(AS:AS,0)+ROWS(AS$2:AS14)),AS:AS,0)</f>
        <v>#NUM!</v>
      </c>
      <c r="AU14" s="104" t="e">
        <f ca="1">OFFSET($AN$1,MATCH(INDEX(AP:AP,SMALL(OFFSET(AQ$2,0,0,COUNTIF(AP:AP,"&gt;0"),1),ROWS(AP$2:AP14)),1),AP$2:AP$502,0),1,1,1)</f>
        <v>#NUM!</v>
      </c>
      <c r="AV14" s="104" t="e">
        <f ca="1">OFFSET($AQ$1,MATCH(INDEX(AS:AS,SMALL(OFFSET(AT$2,0,0,COUNTIF(AS:AS,"&gt;0"),1),ROWS(AS$2:AS14)),1),AS$2:AS$502,0),1,1,1)</f>
        <v>#NUM!</v>
      </c>
      <c r="AW14" s="103" t="e">
        <f ca="1">OFFSET(AN$1,MATCH(INDEX(AS:AS,SMALL(OFFSET(AT$2,0,0,COUNTIF(AS:AS,"&gt;0"),1),ROWS(AS$2:AS14)),1),AS$2:AS$502,0),0,1,1)</f>
        <v>#NUM!</v>
      </c>
      <c r="BA14" s="91" t="str">
        <f t="shared" si="13"/>
        <v/>
      </c>
      <c r="BB14" s="99">
        <f t="shared" si="14"/>
        <v>0</v>
      </c>
      <c r="BC14" s="103">
        <f t="array" ref="BC14">BB14+(ROWS(BB$2:BB14)/1000*(BB14&lt;&gt;0))</f>
        <v>0</v>
      </c>
      <c r="BD14" s="103" t="e">
        <f t="array" ref="BD14">MATCH(SMALL(BC:BC,COUNTIF(BC:BC,0)+ROWS(BC$2:BC14)),BC:BC,0)</f>
        <v>#NUM!</v>
      </c>
      <c r="BE14" s="99">
        <f t="shared" si="15"/>
        <v>0</v>
      </c>
      <c r="BF14" s="103">
        <f t="array" ref="BF14">BE14+(ROWS(BE$2:BE14)/1000*(BE14&lt;&gt;0))</f>
        <v>0</v>
      </c>
      <c r="BG14" s="103" t="e">
        <f>MATCH(SMALL(BF:BF,COUNTIF(BF:BF,0)+ROWS(BF$2:BF14)),BF:BF,0)</f>
        <v>#NUM!</v>
      </c>
      <c r="BH14" s="104" t="e">
        <f ca="1">OFFSET($BA$1,MATCH(INDEX(BC:BC,SMALL(OFFSET(BD$2,0,0,COUNTIF(BC:BC,"&gt;0"),1),ROWS(BC$2:BC14)),1),BC$2:BC$502,0),1,1,1)</f>
        <v>#NUM!</v>
      </c>
      <c r="BI14" s="104" t="e">
        <f ca="1">OFFSET($BD$1,MATCH(INDEX(BF:BF,SMALL(OFFSET(BG$2,0,0,COUNTIF(BF:BF,"&gt;0"),1),ROWS(BF$2:BF14)),1),BF$2:BF$502,0),1,1,1)</f>
        <v>#NUM!</v>
      </c>
      <c r="BJ14" s="103" t="e">
        <f ca="1">OFFSET(BA$1,MATCH(INDEX(BF:BF,SMALL(OFFSET(BG$2,0,0,COUNTIF(BF:BF,"&gt;0"),1),ROWS(BF$2:BF14)),1),BF$2:BF$502,0),0,1,1)</f>
        <v>#NUM!</v>
      </c>
      <c r="BN14" s="91" t="str">
        <f t="shared" si="16"/>
        <v/>
      </c>
      <c r="BO14" s="99">
        <f t="shared" si="17"/>
        <v>0</v>
      </c>
      <c r="BP14" s="103">
        <f t="array" ref="BP14">BO14+(ROWS(BO$2:BO14)/1000*(BO14&lt;&gt;0))</f>
        <v>0</v>
      </c>
      <c r="BQ14" s="103" t="e">
        <f t="array" ref="BQ14">MATCH(SMALL(BP:BP,COUNTIF(BP:BP,0)+ROWS(BP$2:BP14)),BP:BP,0)</f>
        <v>#NUM!</v>
      </c>
      <c r="BR14" s="99">
        <f t="shared" si="18"/>
        <v>0</v>
      </c>
      <c r="BS14" s="103">
        <f t="array" ref="BS14">BR14+(ROWS(BR$2:BR14)/1000*(BR14&lt;&gt;0))</f>
        <v>0</v>
      </c>
      <c r="BT14" s="103" t="e">
        <f>MATCH(SMALL(BS:BS,COUNTIF(BS:BS,0)+ROWS(BS$2:BS14)),BS:BS,0)</f>
        <v>#NUM!</v>
      </c>
      <c r="BU14" s="104" t="e">
        <f ca="1">OFFSET($BN$1,MATCH(INDEX(BP:BP,SMALL(OFFSET(BQ$2,0,0,COUNTIF(BP:BP,"&gt;0"),1),ROWS(BP$2:BP14)),1),BP$2:BP$502,0),1,1,1)</f>
        <v>#NUM!</v>
      </c>
      <c r="BV14" s="104" t="e">
        <f ca="1">OFFSET($BQ$1,MATCH(INDEX(BS:BS,SMALL(OFFSET(BT$2,0,0,COUNTIF(BS:BS,"&gt;0"),1),ROWS(BS$2:BS14)),1),BS$2:BS$502,0),1,1,1)</f>
        <v>#NUM!</v>
      </c>
      <c r="BW14" s="103" t="e">
        <f ca="1">OFFSET(BN$1,MATCH(INDEX(BS:BS,SMALL(OFFSET(BT$2,0,0,COUNTIF(BS:BS,"&gt;0"),1),ROWS(BS$2:BS14)),1),BS$2:BS$502,0),0,1,1)</f>
        <v>#NUM!</v>
      </c>
      <c r="CA14" s="91" t="str">
        <f t="shared" si="19"/>
        <v/>
      </c>
      <c r="CB14" s="99">
        <f t="shared" si="20"/>
        <v>0</v>
      </c>
      <c r="CC14" s="103">
        <f t="array" ref="CC14">CB14+(ROWS(CB$2:CB14)/1000*(CB14&lt;&gt;0))</f>
        <v>0</v>
      </c>
      <c r="CD14" s="103" t="e">
        <f t="array" ref="CD14">MATCH(SMALL(CC:CC,COUNTIF(CC:CC,0)+ROWS(CC$2:CC14)),CC:CC,0)</f>
        <v>#NUM!</v>
      </c>
      <c r="CE14" s="99">
        <f t="shared" si="21"/>
        <v>0</v>
      </c>
      <c r="CF14" s="103">
        <f t="array" ref="CF14">CE14+(ROWS(CE$2:CE14)/1000*(CE14&lt;&gt;0))</f>
        <v>0</v>
      </c>
      <c r="CG14" s="103" t="e">
        <f>MATCH(SMALL(CF:CF,COUNTIF(CF:CF,0)+ROWS(CF$2:CF14)),CF:CF,0)</f>
        <v>#NUM!</v>
      </c>
      <c r="CH14" s="104" t="e">
        <f ca="1">OFFSET($CA$1,MATCH(INDEX(CC:CC,SMALL(OFFSET(CD$2,0,0,COUNTIF(CC:CC,"&gt;0"),1),ROWS(CC$2:CC14)),1),CC$2:CC$502,0),1,1,1)</f>
        <v>#NUM!</v>
      </c>
      <c r="CI14" s="104" t="e">
        <f t="array" aca="1" ref="CI14" ca="1">OFFSET($CD$1,MATCH(INDEX(CF:CF,SMALL(OFFSET(CG$2,0,0,COUNTIF(CF:CF,"&gt;0"),1),ROWS(CF$2:CF14)),1),CF$2:CF$502,0),1,1,1)</f>
        <v>#NUM!</v>
      </c>
      <c r="CJ14" s="103" t="e">
        <f ca="1">OFFSET(CA$1,MATCH(INDEX(CF:CF,SMALL(OFFSET(CG$2,0,0,COUNTIF(CF:CF,"&gt;0"),1),ROWS(CF$2:CF14)),1),CF$2:CF$502,0),0,1,1)</f>
        <v>#NUM!</v>
      </c>
      <c r="CN14" s="91" t="str">
        <f t="shared" si="22"/>
        <v/>
      </c>
      <c r="CO14" s="99">
        <f t="shared" si="23"/>
        <v>0</v>
      </c>
      <c r="CP14" s="103">
        <f t="array" ref="CP14">CO14+(ROWS(CO$2:CO14)/1000*(CO14&lt;&gt;0))</f>
        <v>0</v>
      </c>
      <c r="CQ14" s="103" t="e">
        <f t="array" ref="CQ14">MATCH(SMALL(CP:CP,COUNTIF(CP:CP,0)+ROWS(CP$2:CP14)),CP:CP,0)</f>
        <v>#NUM!</v>
      </c>
      <c r="CR14" s="99">
        <f t="shared" si="24"/>
        <v>0</v>
      </c>
      <c r="CS14" s="103">
        <f t="array" ref="CS14">CR14+(ROWS(CR$2:CR14)/1000*(CR14&lt;&gt;0))</f>
        <v>0</v>
      </c>
      <c r="CT14" s="103" t="e">
        <f>MATCH(SMALL(CS:CS,COUNTIF(CS:CS,0)+ROWS(CS$2:CS14)),CS:CS,0)</f>
        <v>#NUM!</v>
      </c>
      <c r="CU14" s="104" t="e">
        <f t="array" aca="1" ref="CU14" ca="1">OFFSET($CN$1,MATCH(INDEX(CP:CP,SMALL(OFFSET(CQ$2,0,0,COUNTIF(CP:CP,"&gt;0"),1),ROWS(CP$2:CP14)),1),CP$2:CP$502,0),1,1,1)</f>
        <v>#NUM!</v>
      </c>
      <c r="CV14" s="104" t="e">
        <f t="array" aca="1" ref="CV14" ca="1">OFFSET($CQ$1,MATCH(INDEX(CS:CS,SMALL(OFFSET(CT$2,0,0,COUNTIF(CS:CS,"&gt;0"),1),ROWS(CS$2:CS14)),1),CS$2:CS$502,0),1,1,1)</f>
        <v>#NUM!</v>
      </c>
      <c r="CW14" s="103" t="e">
        <f ca="1">OFFSET(CN$1,MATCH(INDEX(CS:CS,SMALL(OFFSET(CT$2,0,0,COUNTIF(CS:CS,"&gt;0"),1),ROWS(CS$2:CS14)),1),CS$2:CS$502,0),0,1,1)</f>
        <v>#NUM!</v>
      </c>
      <c r="DA14" s="91" t="str">
        <f t="shared" si="25"/>
        <v/>
      </c>
      <c r="DB14" s="99">
        <f t="shared" si="26"/>
        <v>0</v>
      </c>
      <c r="DC14" s="103">
        <f t="array" ref="DC14">DB14+(ROWS(DB$2:DB14)/1000*(DB14&lt;&gt;0))</f>
        <v>0</v>
      </c>
      <c r="DD14" s="103" t="e">
        <f t="array" ref="DD14">MATCH(SMALL(DC:DC,COUNTIF(DC:DC,0)+ROWS(DC$2:DC14)),DC:DC,0)</f>
        <v>#NUM!</v>
      </c>
      <c r="DE14" s="99">
        <f t="shared" si="27"/>
        <v>0</v>
      </c>
      <c r="DF14" s="103">
        <f t="array" ref="DF14">DE14+(ROWS(DE$2:DE14)/1000*(DE14&lt;&gt;0))</f>
        <v>0</v>
      </c>
      <c r="DG14" s="103" t="e">
        <f>MATCH(SMALL(DF:DF,COUNTIF(DF:DF,0)+ROWS(DF$2:DF14)),DF:DF,0)</f>
        <v>#NUM!</v>
      </c>
      <c r="DH14" s="104" t="e">
        <f t="array" aca="1" ref="DH14" ca="1">OFFSET($DA$1,MATCH(INDEX(DC:DC,SMALL(OFFSET(DD$2,0,0,COUNTIF(DC:DC,"&gt;0"),1),ROWS(DC$2:DC14)),1),DC$2:DC$502,0),1,1,1)</f>
        <v>#NUM!</v>
      </c>
      <c r="DI14" s="104" t="e">
        <f t="array" aca="1" ref="DI14" ca="1">OFFSET($DD$1,MATCH(INDEX(DF:DF,SMALL(OFFSET(DG$2,0,0,COUNTIF(DF:DF,"&gt;0"),1),ROWS(DF$2:DF14)),1),DF$2:DF$502,0),1,1,1)</f>
        <v>#NUM!</v>
      </c>
      <c r="DJ14" s="103" t="e">
        <f ca="1">OFFSET(DA$1,MATCH(INDEX(DF:DF,SMALL(OFFSET(DG$2,0,0,COUNTIF(DF:DF,"&gt;0"),1),ROWS(DF$2:DF14)),1),DF$2:DF$502,0),0,1,1)</f>
        <v>#NUM!</v>
      </c>
      <c r="DN14" s="91" t="str">
        <f t="shared" si="30"/>
        <v/>
      </c>
      <c r="DO14" s="99">
        <f t="shared" si="31"/>
        <v>0</v>
      </c>
      <c r="DP14" s="103">
        <f t="array" ref="DP14">DO14+(ROWS(DO$2:DO14)/1000*(DO14&lt;&gt;0))</f>
        <v>0</v>
      </c>
      <c r="DQ14" s="103" t="e">
        <f t="array" ref="DQ14">MATCH(SMALL(DP:DP,COUNTIF(DP:DP,0)+ROWS(DP$2:DP14)),DP:DP,0)</f>
        <v>#NUM!</v>
      </c>
      <c r="DR14" s="99">
        <f t="shared" si="32"/>
        <v>0</v>
      </c>
      <c r="DS14" s="103">
        <f t="array" ref="DS14">DR14+(ROWS(DR$2:DR14)/1000*(DR14&lt;&gt;0))</f>
        <v>0</v>
      </c>
      <c r="DT14" s="103" t="e">
        <f>MATCH(SMALL(DS:DS,COUNTIF(DS:DS,0)+ROWS(DS$2:DS14)),DS:DS,0)</f>
        <v>#NUM!</v>
      </c>
      <c r="DU14" s="104" t="e">
        <f t="array" aca="1" ref="DU14" ca="1">OFFSET($DN$1,MATCH(INDEX(DP:DP,SMALL(OFFSET(DQ$2,0,0,COUNTIF(DP:DP,"&gt;0"),1),ROWS(DP$2:DP14)),1),DP$2:DP$503,0),1,1,1)</f>
        <v>#NUM!</v>
      </c>
      <c r="DV14" s="104" t="e">
        <f t="array" aca="1" ref="DV14" ca="1">OFFSET($DQ$1,MATCH(INDEX(DS:DS,SMALL(OFFSET(DT$2,0,0,COUNTIF(DS:DS,"&gt;0"),1),ROWS(DS$2:DS14)),1),DS$2:DS$503,0),1,1,1)</f>
        <v>#REF!</v>
      </c>
      <c r="DW14" s="103" t="e">
        <f t="array" aca="1" ref="DW14" ca="1">OFFSET(DN$1,MATCH(INDEX(DP:DP,SMALL(OFFSET(DQ$2,0,0,COUNTIF(DP:DP,"&gt;0"),1),ROWS(DP$2:DP14)),1),DP$2:DP$503,0),0,1,1)</f>
        <v>#NUM!</v>
      </c>
      <c r="EA14" s="91" t="str">
        <f t="shared" si="0"/>
        <v/>
      </c>
      <c r="EB14" s="99">
        <f t="shared" si="1"/>
        <v>0</v>
      </c>
      <c r="EC14" s="103">
        <f t="array" ref="EC14">EB14+(ROWS(EB$2:EB14)/1000*(EB14&lt;&gt;0))</f>
        <v>0</v>
      </c>
      <c r="ED14" s="103" t="e">
        <f t="array" ref="ED14">MATCH(SMALL(EC:EC,COUNTIF(EC:EC,0)+ROWS(EC$2:EC14)),EC:EC,0)</f>
        <v>#NUM!</v>
      </c>
      <c r="EE14" s="99">
        <f t="shared" si="33"/>
        <v>0</v>
      </c>
      <c r="EF14" s="103">
        <f t="array" ref="EF14">EE14+(ROWS(EE$2:EE14)/1000*(EE14&lt;&gt;0))</f>
        <v>0</v>
      </c>
      <c r="EG14" s="103" t="e">
        <f>MATCH(SMALL(EF:EF,COUNTIF(EF:EF,0)+ROWS(EF$2:EF14)),EF:EF,0)</f>
        <v>#NUM!</v>
      </c>
      <c r="EH14" s="104" t="e">
        <f t="array" aca="1" ref="EH14" ca="1">OFFSET($EA$1,MATCH(INDEX(EC:EC,SMALL(OFFSET(ED$2,0,0,COUNTIF(EC:EC,"&gt;0"),1),ROWS(EC$2:EC14)),1),EC$2:EC$501,0),1,1,1)</f>
        <v>#NUM!</v>
      </c>
      <c r="EI14" s="104" t="e">
        <f t="array" aca="1" ref="EI14" ca="1">OFFSET($ED$1,MATCH(INDEX(EF:EF,SMALL(OFFSET(EG$2,0,0,COUNTIF(EF:EF,"&gt;0"),1),ROWS(EF$2:EF14)),1),EF$2:EF$501,0),1,1,1)</f>
        <v>#REF!</v>
      </c>
      <c r="EJ14" s="103" t="e">
        <f t="array" aca="1" ref="EJ14" ca="1">OFFSET(EA$1,MATCH(INDEX(EC:EC,SMALL(OFFSET(ED$2,0,0,COUNTIF(EC:EC,"&gt;0"),1),ROWS(EC$2:EC14)),1),EC$2:EC$501,0),0,1,1)</f>
        <v>#NUM!</v>
      </c>
      <c r="EN14" s="91" t="str">
        <f t="shared" si="2"/>
        <v/>
      </c>
      <c r="EO14" s="99">
        <f t="shared" si="3"/>
        <v>0</v>
      </c>
      <c r="EP14" s="103">
        <f t="array" ref="EP14">EO14+(ROWS(EO$2:EO14)/1000*(EO14&lt;&gt;0))</f>
        <v>0</v>
      </c>
      <c r="EQ14" s="103" t="e">
        <f t="array" ref="EQ14">MATCH(SMALL(EP:EP,COUNTIF(EP:EP,0)+ROWS(EP$2:EP14)),EP:EP,0)</f>
        <v>#NUM!</v>
      </c>
      <c r="ER14" s="99">
        <f t="shared" si="34"/>
        <v>0</v>
      </c>
      <c r="ES14" s="103">
        <f t="array" ref="ES14">ER14+(ROWS(ER$2:ER14)/1000*(ER14&lt;&gt;0))</f>
        <v>0</v>
      </c>
      <c r="ET14" s="103" t="e">
        <f>MATCH(SMALL(ES:ES,COUNTIF(ES:ES,0)+ROWS(ES$2:ES14)),ES:ES,0)</f>
        <v>#NUM!</v>
      </c>
      <c r="EU14" s="104" t="e">
        <f t="array" aca="1" ref="EU14" ca="1">OFFSET($EN$1,MATCH(INDEX(EP:EP,SMALL(OFFSET(EQ$2,0,0,COUNTIF(EP:EP,"&gt;0"),1),ROWS(EP$2:EP14)),1),EP$2:EP$501,0),1,1,1)</f>
        <v>#NUM!</v>
      </c>
      <c r="EV14" s="104" t="e">
        <f t="array" aca="1" ref="EV14" ca="1">OFFSET($EN$1,MATCH(INDEX(ES:ES,SMALL(OFFSET(ET$2,0,0,COUNTIF(ES:ES,"&gt;0"),1),ROWS(ES$2:ES14)),1),ES$2:ES$501,0),1,1,1)</f>
        <v>#REF!</v>
      </c>
      <c r="EW14" s="103" t="e">
        <f t="array" aca="1" ref="EW14" ca="1">OFFSET(EN$1,MATCH(INDEX(EP:EP,SMALL(OFFSET(EQ$2,0,0,COUNTIF(EP:EP,"&gt;0"),1),ROWS(EP$2:EP14)),1),EP$2:EP$501,0),0,1,1)</f>
        <v>#NUM!</v>
      </c>
      <c r="EX14" s="91"/>
      <c r="EY14" s="91"/>
      <c r="EZ14" s="91"/>
      <c r="FA14" s="103" t="str">
        <f t="shared" si="28"/>
        <v/>
      </c>
      <c r="FB14" s="103">
        <f t="shared" si="29"/>
        <v>0</v>
      </c>
      <c r="FC14" s="103">
        <f>FB14+(ROWS(FB$2:FB14)/1000*(FB14&lt;&gt;0))</f>
        <v>0</v>
      </c>
      <c r="FD14" s="103" t="e">
        <f>MATCH(SMALL(FC:FC,COUNTIF(FC:FC,0)+ROWS(FC$2:FC14)),FC:FC,0)</f>
        <v>#NUM!</v>
      </c>
      <c r="FE14" s="99">
        <f t="shared" si="35"/>
        <v>0</v>
      </c>
      <c r="FF14" s="103">
        <f>FE14+(ROWS(FE$2:FE14)/1000*(FE14&lt;&gt;0))</f>
        <v>0</v>
      </c>
      <c r="FG14" s="103" t="e">
        <f>MATCH(SMALL(FF:FF,COUNTIF(FF:FF,0)+ROWS(FF$2:FF14)),FF:FF,0)</f>
        <v>#NUM!</v>
      </c>
      <c r="FH14" s="104" t="e">
        <f ca="1">OFFSET($FA$1,MATCH(INDEX(FC:FC,SMALL(OFFSET(FD$2,0,0,COUNTIF(FC:FC,"&gt;0"),1),ROWS(FC$2:FC14)),1),FC$2:FC$502,0),1,1,1)</f>
        <v>#NUM!</v>
      </c>
      <c r="FI14" s="98" t="e">
        <f ca="1">OFFSET($FA$1,MATCH(INDEX(FF:FF,SMALL(OFFSET(FG$2,0,0,COUNTIF(FF:FF,"&gt;0"),1),ROWS(FF$2:FF14)),1),FF$2:FF$502,0),1,1,1)</f>
        <v>#REF!</v>
      </c>
      <c r="FJ14" s="103" t="e">
        <f ca="1">OFFSET(FA$1,MATCH(INDEX(FC:FC,SMALL(OFFSET(FD$2,0,0,COUNTIF(FC:FC,"&gt;0"),1),ROWS(FC$2:FC14)),1),FC$2:FC$502,0),0,1,1)</f>
        <v>#NUM!</v>
      </c>
    </row>
    <row r="15" spans="1:166">
      <c r="C15" s="91">
        <v>14</v>
      </c>
      <c r="D15" s="99">
        <f>IF(OR(Layout!L28 = "P"), Layout!V28, 0)</f>
        <v>0</v>
      </c>
      <c r="E15" s="99">
        <f t="array" ref="E15">IF(OR(Layout!L28 = "P", Layout!L28 = "A"), Layout!W28, 0)</f>
        <v>0</v>
      </c>
      <c r="F15" s="99">
        <f>IF(OR(Layout!L28 = "P", Layout!L28 = "A"), Layout!I28, 0)</f>
        <v>0</v>
      </c>
      <c r="G15" s="91" t="str">
        <f t="array" ref="G15">IF(OR(Layout!L28 = "P", Layout!L28 = "A"), Layout!G28, "")</f>
        <v/>
      </c>
      <c r="H15" s="91" t="str">
        <f>IF(Layout!G28 &gt; 0, Layout!G28, "")</f>
        <v/>
      </c>
      <c r="I15" s="102">
        <f>IF(Layout!Y28 &gt; 0, Layout!Y28, 0)</f>
        <v>0</v>
      </c>
      <c r="J15" s="92">
        <f t="array" ref="J15">IF(Layout!AA28 &gt; 0, Layout!AA28, 0)</f>
        <v>0</v>
      </c>
      <c r="K15" s="92">
        <f>IF(Layout!K28 &gt; 0, Layout!K28, 0)</f>
        <v>0</v>
      </c>
      <c r="L15" s="98"/>
      <c r="N15" s="91" t="str">
        <f t="shared" si="4"/>
        <v/>
      </c>
      <c r="O15" s="99">
        <f t="shared" si="5"/>
        <v>0</v>
      </c>
      <c r="P15" s="103">
        <f t="array" ref="P15">O15+(ROWS(O$2:O15)/1000*(O15&lt;&gt;0))</f>
        <v>0</v>
      </c>
      <c r="Q15" s="103" t="e">
        <f t="array" ref="Q15">MATCH(SMALL(P:P,COUNTIF(P:P,0)+ROWS(P$2:P15)),P:P,0)</f>
        <v>#NUM!</v>
      </c>
      <c r="R15" s="99">
        <f t="shared" si="6"/>
        <v>0</v>
      </c>
      <c r="S15" s="103">
        <f t="array" ref="S15">R15+(ROWS(R$2:R15)/1000*(R15&lt;&gt;0))</f>
        <v>0</v>
      </c>
      <c r="T15" s="103" t="e">
        <f>MATCH(SMALL(S:S,COUNTIF(S:S,0)+ROWS(S$2:S15)),S:S,0)</f>
        <v>#NUM!</v>
      </c>
      <c r="U15" s="104" t="e">
        <f t="array" aca="1" ref="U15" ca="1">OFFSET($N$1,MATCH(INDEX(P:P,SMALL(OFFSET(Q$2,0,0,COUNTIF(P:P,"&gt;0"),1),ROWS(P$2:P15)),1),P$2:P$502,0),1,1,1)</f>
        <v>#NUM!</v>
      </c>
      <c r="V15" s="104" t="e">
        <f t="array" aca="1" ref="V15" ca="1">OFFSET($Q$1,MATCH(INDEX(S:S,SMALL(OFFSET(T$2,0,0,COUNTIF(S:S,"&gt;0"),1),ROWS(S$2:S15)),1),S$2:S$502,0),1,1,1)</f>
        <v>#NUM!</v>
      </c>
      <c r="W15" s="103" t="e">
        <f ca="1">OFFSET(N$1,MATCH(INDEX(S:S,SMALL(OFFSET(T$2,0,0,COUNTIF(S:S,"&gt;0"),1),ROWS(S$2:S15)),1),S$2:S$502,0),0,1,1)</f>
        <v>#NUM!</v>
      </c>
      <c r="AA15" s="91" t="str">
        <f t="shared" si="7"/>
        <v/>
      </c>
      <c r="AB15" s="99">
        <f t="shared" si="8"/>
        <v>0</v>
      </c>
      <c r="AC15" s="103">
        <f t="array" ref="AC15">AB15+(ROWS(AB$2:AB15)/1000*(AB15&lt;&gt;0))</f>
        <v>0</v>
      </c>
      <c r="AD15" s="103" t="e">
        <f t="array" ref="AD15">MATCH(SMALL(AC:AC,COUNTIF(AC:AC,0)+ROWS(AC$2:AC15)),AC:AC,0)</f>
        <v>#NUM!</v>
      </c>
      <c r="AE15" s="99">
        <f t="shared" si="9"/>
        <v>0</v>
      </c>
      <c r="AF15" s="103">
        <f t="array" ref="AF15">AE15+(ROWS(AE$2:AE15)/1000*(AE15&lt;&gt;0))</f>
        <v>0</v>
      </c>
      <c r="AG15" s="103" t="e">
        <f>MATCH(SMALL(AF:AF,COUNTIF(AF:AF,0)+ROWS(AF$2:AF15)),AF:AF,0)</f>
        <v>#NUM!</v>
      </c>
      <c r="AH15" s="104" t="e">
        <f ca="1">OFFSET($AA$1,MATCH(INDEX(AC:AC,SMALL(OFFSET(AD$2,0,0,COUNTIF(AC:AC,"&gt;0"),1),ROWS(AC$2:AC15)),1),AC$2:AC$502,0),1,1,1)</f>
        <v>#NUM!</v>
      </c>
      <c r="AI15" s="104" t="e">
        <f ca="1">OFFSET($AD$1,MATCH(INDEX(AF:AF,SMALL(OFFSET(AG$2,0,0,COUNTIF(AF:AF,"&gt;0"),1),ROWS(AF$2:AF15)),1),AF$2:AF$502,0),1,1,1)</f>
        <v>#NUM!</v>
      </c>
      <c r="AJ15" s="103" t="e">
        <f ca="1">OFFSET(AA$1,MATCH(INDEX(AF:AF,SMALL(OFFSET(AG$2,0,0,COUNTIF(AF:AF,"&gt;0"),1),ROWS(AF$2:AF15)),1),AF$2:AF$502,0),0,1,1)</f>
        <v>#NUM!</v>
      </c>
      <c r="AN15" s="91" t="str">
        <f t="shared" si="10"/>
        <v/>
      </c>
      <c r="AO15" s="99">
        <f t="shared" si="11"/>
        <v>0</v>
      </c>
      <c r="AP15" s="103">
        <f t="array" ref="AP15">AO15+(ROWS(AO$2:AO15)/1000*(AO15&lt;&gt;0))</f>
        <v>0</v>
      </c>
      <c r="AQ15" s="103" t="e">
        <f t="array" ref="AQ15">MATCH(SMALL(AP:AP,COUNTIF(AP:AP,0)+ROWS(AP$2:AP15)),AP:AP,0)</f>
        <v>#NUM!</v>
      </c>
      <c r="AR15" s="99">
        <f t="shared" si="12"/>
        <v>0</v>
      </c>
      <c r="AS15" s="103">
        <f t="array" ref="AS15">AR15+(ROWS(AR$2:AR15)/1000*(AR15&lt;&gt;0))</f>
        <v>0</v>
      </c>
      <c r="AT15" s="103" t="e">
        <f>MATCH(SMALL(AS:AS,COUNTIF(AS:AS,0)+ROWS(AS$2:AS15)),AS:AS,0)</f>
        <v>#NUM!</v>
      </c>
      <c r="AU15" s="104" t="e">
        <f ca="1">OFFSET($AN$1,MATCH(INDEX(AP:AP,SMALL(OFFSET(AQ$2,0,0,COUNTIF(AP:AP,"&gt;0"),1),ROWS(AP$2:AP15)),1),AP$2:AP$502,0),1,1,1)</f>
        <v>#NUM!</v>
      </c>
      <c r="AV15" s="104" t="e">
        <f ca="1">OFFSET($AQ$1,MATCH(INDEX(AS:AS,SMALL(OFFSET(AT$2,0,0,COUNTIF(AS:AS,"&gt;0"),1),ROWS(AS$2:AS15)),1),AS$2:AS$502,0),1,1,1)</f>
        <v>#NUM!</v>
      </c>
      <c r="AW15" s="103" t="e">
        <f ca="1">OFFSET(AN$1,MATCH(INDEX(AS:AS,SMALL(OFFSET(AT$2,0,0,COUNTIF(AS:AS,"&gt;0"),1),ROWS(AS$2:AS15)),1),AS$2:AS$502,0),0,1,1)</f>
        <v>#NUM!</v>
      </c>
      <c r="BA15" s="91" t="str">
        <f t="shared" si="13"/>
        <v/>
      </c>
      <c r="BB15" s="99">
        <f t="shared" si="14"/>
        <v>0</v>
      </c>
      <c r="BC15" s="103">
        <f t="array" ref="BC15">BB15+(ROWS(BB$2:BB15)/1000*(BB15&lt;&gt;0))</f>
        <v>0</v>
      </c>
      <c r="BD15" s="103" t="e">
        <f t="array" ref="BD15">MATCH(SMALL(BC:BC,COUNTIF(BC:BC,0)+ROWS(BC$2:BC15)),BC:BC,0)</f>
        <v>#NUM!</v>
      </c>
      <c r="BE15" s="99">
        <f t="shared" si="15"/>
        <v>0</v>
      </c>
      <c r="BF15" s="103">
        <f t="array" ref="BF15">BE15+(ROWS(BE$2:BE15)/1000*(BE15&lt;&gt;0))</f>
        <v>0</v>
      </c>
      <c r="BG15" s="103" t="e">
        <f>MATCH(SMALL(BF:BF,COUNTIF(BF:BF,0)+ROWS(BF$2:BF15)),BF:BF,0)</f>
        <v>#NUM!</v>
      </c>
      <c r="BH15" s="104" t="e">
        <f ca="1">OFFSET($BA$1,MATCH(INDEX(BC:BC,SMALL(OFFSET(BD$2,0,0,COUNTIF(BC:BC,"&gt;0"),1),ROWS(BC$2:BC15)),1),BC$2:BC$502,0),1,1,1)</f>
        <v>#NUM!</v>
      </c>
      <c r="BI15" s="104" t="e">
        <f ca="1">OFFSET($BD$1,MATCH(INDEX(BF:BF,SMALL(OFFSET(BG$2,0,0,COUNTIF(BF:BF,"&gt;0"),1),ROWS(BF$2:BF15)),1),BF$2:BF$502,0),1,1,1)</f>
        <v>#NUM!</v>
      </c>
      <c r="BJ15" s="103" t="e">
        <f ca="1">OFFSET(BA$1,MATCH(INDEX(BF:BF,SMALL(OFFSET(BG$2,0,0,COUNTIF(BF:BF,"&gt;0"),1),ROWS(BF$2:BF15)),1),BF$2:BF$502,0),0,1,1)</f>
        <v>#NUM!</v>
      </c>
      <c r="BN15" s="91" t="str">
        <f t="shared" si="16"/>
        <v/>
      </c>
      <c r="BO15" s="99">
        <f t="shared" si="17"/>
        <v>0</v>
      </c>
      <c r="BP15" s="103">
        <f t="array" ref="BP15">BO15+(ROWS(BO$2:BO15)/1000*(BO15&lt;&gt;0))</f>
        <v>0</v>
      </c>
      <c r="BQ15" s="103" t="e">
        <f t="array" ref="BQ15">MATCH(SMALL(BP:BP,COUNTIF(BP:BP,0)+ROWS(BP$2:BP15)),BP:BP,0)</f>
        <v>#NUM!</v>
      </c>
      <c r="BR15" s="99">
        <f t="shared" si="18"/>
        <v>0</v>
      </c>
      <c r="BS15" s="103">
        <f t="array" ref="BS15">BR15+(ROWS(BR$2:BR15)/1000*(BR15&lt;&gt;0))</f>
        <v>0</v>
      </c>
      <c r="BT15" s="103" t="e">
        <f>MATCH(SMALL(BS:BS,COUNTIF(BS:BS,0)+ROWS(BS$2:BS15)),BS:BS,0)</f>
        <v>#NUM!</v>
      </c>
      <c r="BU15" s="104" t="e">
        <f ca="1">OFFSET($BN$1,MATCH(INDEX(BP:BP,SMALL(OFFSET(BQ$2,0,0,COUNTIF(BP:BP,"&gt;0"),1),ROWS(BP$2:BP15)),1),BP$2:BP$502,0),1,1,1)</f>
        <v>#NUM!</v>
      </c>
      <c r="BV15" s="104" t="e">
        <f ca="1">OFFSET($BQ$1,MATCH(INDEX(BS:BS,SMALL(OFFSET(BT$2,0,0,COUNTIF(BS:BS,"&gt;0"),1),ROWS(BS$2:BS15)),1),BS$2:BS$502,0),1,1,1)</f>
        <v>#NUM!</v>
      </c>
      <c r="BW15" s="103" t="e">
        <f ca="1">OFFSET(BN$1,MATCH(INDEX(BS:BS,SMALL(OFFSET(BT$2,0,0,COUNTIF(BS:BS,"&gt;0"),1),ROWS(BS$2:BS15)),1),BS$2:BS$502,0),0,1,1)</f>
        <v>#NUM!</v>
      </c>
      <c r="CA15" s="91" t="str">
        <f t="shared" si="19"/>
        <v/>
      </c>
      <c r="CB15" s="99">
        <f t="shared" si="20"/>
        <v>0</v>
      </c>
      <c r="CC15" s="103">
        <f t="array" ref="CC15">CB15+(ROWS(CB$2:CB15)/1000*(CB15&lt;&gt;0))</f>
        <v>0</v>
      </c>
      <c r="CD15" s="103" t="e">
        <f t="array" ref="CD15">MATCH(SMALL(CC:CC,COUNTIF(CC:CC,0)+ROWS(CC$2:CC15)),CC:CC,0)</f>
        <v>#NUM!</v>
      </c>
      <c r="CE15" s="99">
        <f t="shared" si="21"/>
        <v>0</v>
      </c>
      <c r="CF15" s="103">
        <f t="array" ref="CF15">CE15+(ROWS(CE$2:CE15)/1000*(CE15&lt;&gt;0))</f>
        <v>0</v>
      </c>
      <c r="CG15" s="103" t="e">
        <f>MATCH(SMALL(CF:CF,COUNTIF(CF:CF,0)+ROWS(CF$2:CF15)),CF:CF,0)</f>
        <v>#NUM!</v>
      </c>
      <c r="CH15" s="104" t="e">
        <f ca="1">OFFSET($CA$1,MATCH(INDEX(CC:CC,SMALL(OFFSET(CD$2,0,0,COUNTIF(CC:CC,"&gt;0"),1),ROWS(CC$2:CC15)),1),CC$2:CC$502,0),1,1,1)</f>
        <v>#NUM!</v>
      </c>
      <c r="CI15" s="104" t="e">
        <f t="array" aca="1" ref="CI15" ca="1">OFFSET($CD$1,MATCH(INDEX(CF:CF,SMALL(OFFSET(CG$2,0,0,COUNTIF(CF:CF,"&gt;0"),1),ROWS(CF$2:CF15)),1),CF$2:CF$502,0),1,1,1)</f>
        <v>#NUM!</v>
      </c>
      <c r="CJ15" s="103" t="e">
        <f ca="1">OFFSET(CA$1,MATCH(INDEX(CF:CF,SMALL(OFFSET(CG$2,0,0,COUNTIF(CF:CF,"&gt;0"),1),ROWS(CF$2:CF15)),1),CF$2:CF$502,0),0,1,1)</f>
        <v>#NUM!</v>
      </c>
      <c r="CN15" s="91" t="str">
        <f t="shared" si="22"/>
        <v/>
      </c>
      <c r="CO15" s="99">
        <f t="shared" si="23"/>
        <v>0</v>
      </c>
      <c r="CP15" s="103">
        <f t="array" ref="CP15">CO15+(ROWS(CO$2:CO15)/1000*(CO15&lt;&gt;0))</f>
        <v>0</v>
      </c>
      <c r="CQ15" s="103" t="e">
        <f t="array" ref="CQ15">MATCH(SMALL(CP:CP,COUNTIF(CP:CP,0)+ROWS(CP$2:CP15)),CP:CP,0)</f>
        <v>#NUM!</v>
      </c>
      <c r="CR15" s="99">
        <f t="shared" si="24"/>
        <v>0</v>
      </c>
      <c r="CS15" s="103">
        <f t="array" ref="CS15">CR15+(ROWS(CR$2:CR15)/1000*(CR15&lt;&gt;0))</f>
        <v>0</v>
      </c>
      <c r="CT15" s="103" t="e">
        <f>MATCH(SMALL(CS:CS,COUNTIF(CS:CS,0)+ROWS(CS$2:CS15)),CS:CS,0)</f>
        <v>#NUM!</v>
      </c>
      <c r="CU15" s="104" t="e">
        <f t="array" aca="1" ref="CU15" ca="1">OFFSET($CN$1,MATCH(INDEX(CP:CP,SMALL(OFFSET(CQ$2,0,0,COUNTIF(CP:CP,"&gt;0"),1),ROWS(CP$2:CP15)),1),CP$2:CP$502,0),1,1,1)</f>
        <v>#NUM!</v>
      </c>
      <c r="CV15" s="104" t="e">
        <f t="array" aca="1" ref="CV15" ca="1">OFFSET($CQ$1,MATCH(INDEX(CS:CS,SMALL(OFFSET(CT$2,0,0,COUNTIF(CS:CS,"&gt;0"),1),ROWS(CS$2:CS15)),1),CS$2:CS$502,0),1,1,1)</f>
        <v>#NUM!</v>
      </c>
      <c r="CW15" s="103" t="e">
        <f ca="1">OFFSET(CN$1,MATCH(INDEX(CS:CS,SMALL(OFFSET(CT$2,0,0,COUNTIF(CS:CS,"&gt;0"),1),ROWS(CS$2:CS15)),1),CS$2:CS$502,0),0,1,1)</f>
        <v>#NUM!</v>
      </c>
      <c r="DA15" s="91" t="str">
        <f t="shared" si="25"/>
        <v/>
      </c>
      <c r="DB15" s="99">
        <f t="shared" si="26"/>
        <v>0</v>
      </c>
      <c r="DC15" s="103">
        <f t="array" ref="DC15">DB15+(ROWS(DB$2:DB15)/1000*(DB15&lt;&gt;0))</f>
        <v>0</v>
      </c>
      <c r="DD15" s="103" t="e">
        <f t="array" ref="DD15">MATCH(SMALL(DC:DC,COUNTIF(DC:DC,0)+ROWS(DC$2:DC15)),DC:DC,0)</f>
        <v>#NUM!</v>
      </c>
      <c r="DE15" s="99">
        <f t="shared" si="27"/>
        <v>0</v>
      </c>
      <c r="DF15" s="103">
        <f t="array" ref="DF15">DE15+(ROWS(DE$2:DE15)/1000*(DE15&lt;&gt;0))</f>
        <v>0</v>
      </c>
      <c r="DG15" s="103" t="e">
        <f>MATCH(SMALL(DF:DF,COUNTIF(DF:DF,0)+ROWS(DF$2:DF15)),DF:DF,0)</f>
        <v>#NUM!</v>
      </c>
      <c r="DH15" s="104" t="e">
        <f t="array" aca="1" ref="DH15" ca="1">OFFSET($DA$1,MATCH(INDEX(DC:DC,SMALL(OFFSET(DD$2,0,0,COUNTIF(DC:DC,"&gt;0"),1),ROWS(DC$2:DC15)),1),DC$2:DC$502,0),1,1,1)</f>
        <v>#NUM!</v>
      </c>
      <c r="DI15" s="104" t="e">
        <f t="array" aca="1" ref="DI15" ca="1">OFFSET($DD$1,MATCH(INDEX(DF:DF,SMALL(OFFSET(DG$2,0,0,COUNTIF(DF:DF,"&gt;0"),1),ROWS(DF$2:DF15)),1),DF$2:DF$502,0),1,1,1)</f>
        <v>#NUM!</v>
      </c>
      <c r="DJ15" s="103" t="e">
        <f ca="1">OFFSET(DA$1,MATCH(INDEX(DF:DF,SMALL(OFFSET(DG$2,0,0,COUNTIF(DF:DF,"&gt;0"),1),ROWS(DF$2:DF15)),1),DF$2:DF$502,0),0,1,1)</f>
        <v>#NUM!</v>
      </c>
      <c r="DN15" s="91" t="str">
        <f t="shared" si="30"/>
        <v/>
      </c>
      <c r="DO15" s="99">
        <f t="shared" si="31"/>
        <v>0</v>
      </c>
      <c r="DP15" s="103">
        <f t="array" ref="DP15">DO15+(ROWS(DO$2:DO15)/1000*(DO15&lt;&gt;0))</f>
        <v>0</v>
      </c>
      <c r="DQ15" s="103" t="e">
        <f t="array" ref="DQ15">MATCH(SMALL(DP:DP,COUNTIF(DP:DP,0)+ROWS(DP$2:DP15)),DP:DP,0)</f>
        <v>#NUM!</v>
      </c>
      <c r="DR15" s="99">
        <f t="shared" si="32"/>
        <v>0</v>
      </c>
      <c r="DS15" s="103">
        <f t="array" ref="DS15">DR15+(ROWS(DR$2:DR15)/1000*(DR15&lt;&gt;0))</f>
        <v>0</v>
      </c>
      <c r="DT15" s="103" t="e">
        <f>MATCH(SMALL(DS:DS,COUNTIF(DS:DS,0)+ROWS(DS$2:DS15)),DS:DS,0)</f>
        <v>#NUM!</v>
      </c>
      <c r="DU15" s="104" t="e">
        <f t="array" aca="1" ref="DU15" ca="1">OFFSET($DN$1,MATCH(INDEX(DP:DP,SMALL(OFFSET(DQ$2,0,0,COUNTIF(DP:DP,"&gt;0"),1),ROWS(DP$2:DP15)),1),DP$2:DP$503,0),1,1,1)</f>
        <v>#NUM!</v>
      </c>
      <c r="DV15" s="104" t="e">
        <f t="array" aca="1" ref="DV15" ca="1">OFFSET($DQ$1,MATCH(INDEX(DS:DS,SMALL(OFFSET(DT$2,0,0,COUNTIF(DS:DS,"&gt;0"),1),ROWS(DS$2:DS15)),1),DS$2:DS$503,0),1,1,1)</f>
        <v>#REF!</v>
      </c>
      <c r="DW15" s="103" t="e">
        <f t="array" aca="1" ref="DW15" ca="1">OFFSET(DN$1,MATCH(INDEX(DP:DP,SMALL(OFFSET(DQ$2,0,0,COUNTIF(DP:DP,"&gt;0"),1),ROWS(DP$2:DP15)),1),DP$2:DP$503,0),0,1,1)</f>
        <v>#NUM!</v>
      </c>
      <c r="EA15" s="91" t="str">
        <f t="shared" si="0"/>
        <v/>
      </c>
      <c r="EB15" s="99">
        <f t="shared" si="1"/>
        <v>0</v>
      </c>
      <c r="EC15" s="103">
        <f t="array" ref="EC15">EB15+(ROWS(EB$2:EB15)/1000*(EB15&lt;&gt;0))</f>
        <v>0</v>
      </c>
      <c r="ED15" s="103" t="e">
        <f t="array" ref="ED15">MATCH(SMALL(EC:EC,COUNTIF(EC:EC,0)+ROWS(EC$2:EC15)),EC:EC,0)</f>
        <v>#NUM!</v>
      </c>
      <c r="EE15" s="99">
        <f t="shared" si="33"/>
        <v>0</v>
      </c>
      <c r="EF15" s="103">
        <f t="array" ref="EF15">EE15+(ROWS(EE$2:EE15)/1000*(EE15&lt;&gt;0))</f>
        <v>0</v>
      </c>
      <c r="EG15" s="103" t="e">
        <f>MATCH(SMALL(EF:EF,COUNTIF(EF:EF,0)+ROWS(EF$2:EF15)),EF:EF,0)</f>
        <v>#NUM!</v>
      </c>
      <c r="EH15" s="104" t="e">
        <f t="array" aca="1" ref="EH15" ca="1">OFFSET($EA$1,MATCH(INDEX(EC:EC,SMALL(OFFSET(ED$2,0,0,COUNTIF(EC:EC,"&gt;0"),1),ROWS(EC$2:EC15)),1),EC$2:EC$501,0),1,1,1)</f>
        <v>#NUM!</v>
      </c>
      <c r="EI15" s="104" t="e">
        <f t="array" aca="1" ref="EI15" ca="1">OFFSET($ED$1,MATCH(INDEX(EF:EF,SMALL(OFFSET(EG$2,0,0,COUNTIF(EF:EF,"&gt;0"),1),ROWS(EF$2:EF15)),1),EF$2:EF$501,0),1,1,1)</f>
        <v>#REF!</v>
      </c>
      <c r="EJ15" s="103" t="e">
        <f t="array" aca="1" ref="EJ15" ca="1">OFFSET(EA$1,MATCH(INDEX(EC:EC,SMALL(OFFSET(ED$2,0,0,COUNTIF(EC:EC,"&gt;0"),1),ROWS(EC$2:EC15)),1),EC$2:EC$501,0),0,1,1)</f>
        <v>#NUM!</v>
      </c>
      <c r="EN15" s="91" t="str">
        <f t="shared" si="2"/>
        <v/>
      </c>
      <c r="EO15" s="99">
        <f t="shared" si="3"/>
        <v>0</v>
      </c>
      <c r="EP15" s="103">
        <f t="array" ref="EP15">EO15+(ROWS(EO$2:EO15)/1000*(EO15&lt;&gt;0))</f>
        <v>0</v>
      </c>
      <c r="EQ15" s="103" t="e">
        <f t="array" ref="EQ15">MATCH(SMALL(EP:EP,COUNTIF(EP:EP,0)+ROWS(EP$2:EP15)),EP:EP,0)</f>
        <v>#NUM!</v>
      </c>
      <c r="ER15" s="99">
        <f t="shared" si="34"/>
        <v>0</v>
      </c>
      <c r="ES15" s="103">
        <f t="array" ref="ES15">ER15+(ROWS(ER$2:ER15)/1000*(ER15&lt;&gt;0))</f>
        <v>0</v>
      </c>
      <c r="ET15" s="103" t="e">
        <f>MATCH(SMALL(ES:ES,COUNTIF(ES:ES,0)+ROWS(ES$2:ES15)),ES:ES,0)</f>
        <v>#NUM!</v>
      </c>
      <c r="EU15" s="104" t="e">
        <f t="array" aca="1" ref="EU15" ca="1">OFFSET($EN$1,MATCH(INDEX(EP:EP,SMALL(OFFSET(EQ$2,0,0,COUNTIF(EP:EP,"&gt;0"),1),ROWS(EP$2:EP15)),1),EP$2:EP$501,0),1,1,1)</f>
        <v>#NUM!</v>
      </c>
      <c r="EV15" s="104" t="e">
        <f t="array" aca="1" ref="EV15" ca="1">OFFSET($EN$1,MATCH(INDEX(ES:ES,SMALL(OFFSET(ET$2,0,0,COUNTIF(ES:ES,"&gt;0"),1),ROWS(ES$2:ES15)),1),ES$2:ES$501,0),1,1,1)</f>
        <v>#REF!</v>
      </c>
      <c r="EW15" s="103" t="e">
        <f t="array" aca="1" ref="EW15" ca="1">OFFSET(EN$1,MATCH(INDEX(EP:EP,SMALL(OFFSET(EQ$2,0,0,COUNTIF(EP:EP,"&gt;0"),1),ROWS(EP$2:EP15)),1),EP$2:EP$501,0),0,1,1)</f>
        <v>#NUM!</v>
      </c>
      <c r="EX15" s="91"/>
      <c r="EY15" s="91"/>
      <c r="EZ15" s="91"/>
      <c r="FA15" s="103" t="str">
        <f t="shared" si="28"/>
        <v/>
      </c>
      <c r="FB15" s="103">
        <f t="shared" si="29"/>
        <v>0</v>
      </c>
      <c r="FC15" s="103">
        <f>FB15+(ROWS(FB$2:FB15)/1000*(FB15&lt;&gt;0))</f>
        <v>0</v>
      </c>
      <c r="FD15" s="103" t="e">
        <f>MATCH(SMALL(FC:FC,COUNTIF(FC:FC,0)+ROWS(FC$2:FC15)),FC:FC,0)</f>
        <v>#NUM!</v>
      </c>
      <c r="FE15" s="99">
        <f t="shared" si="35"/>
        <v>0</v>
      </c>
      <c r="FF15" s="103">
        <f>FE15+(ROWS(FE$2:FE15)/1000*(FE15&lt;&gt;0))</f>
        <v>0</v>
      </c>
      <c r="FG15" s="103" t="e">
        <f>MATCH(SMALL(FF:FF,COUNTIF(FF:FF,0)+ROWS(FF$2:FF15)),FF:FF,0)</f>
        <v>#NUM!</v>
      </c>
      <c r="FH15" s="104" t="e">
        <f ca="1">OFFSET($FA$1,MATCH(INDEX(FC:FC,SMALL(OFFSET(FD$2,0,0,COUNTIF(FC:FC,"&gt;0"),1),ROWS(FC$2:FC15)),1),FC$2:FC$502,0),1,1,1)</f>
        <v>#NUM!</v>
      </c>
      <c r="FI15" s="104" t="e">
        <f ca="1">OFFSET($FA$1,MATCH(INDEX(FF:FF,SMALL(OFFSET(FG$2,0,0,COUNTIF(FF:FF,"&gt;0"),1),ROWS(FF$2:FF15)),1),FF$2:FF$502,0),1,1,1)</f>
        <v>#REF!</v>
      </c>
      <c r="FJ15" s="103" t="e">
        <f ca="1">OFFSET(FA$1,MATCH(INDEX(FC:FC,SMALL(OFFSET(FD$2,0,0,COUNTIF(FC:FC,"&gt;0"),1),ROWS(FC$2:FC15)),1),FC$2:FC$502,0),0,1,1)</f>
        <v>#NUM!</v>
      </c>
    </row>
    <row r="16" spans="1:166">
      <c r="C16" s="91">
        <v>15</v>
      </c>
      <c r="D16" s="99">
        <f>IF(OR(Layout!L29 = "P"), Layout!V29, 0)</f>
        <v>0</v>
      </c>
      <c r="E16" s="99">
        <f t="array" ref="E16">IF(OR(Layout!L29 = "P", Layout!L29 = "A"), Layout!W29, 0)</f>
        <v>0</v>
      </c>
      <c r="F16" s="99">
        <f>IF(OR(Layout!L29 = "P", Layout!L29 = "A"), Layout!I29, 0)</f>
        <v>0</v>
      </c>
      <c r="G16" s="91" t="str">
        <f t="array" ref="G16">IF(OR(Layout!L29 = "P", Layout!L29 = "A"), Layout!G29, "")</f>
        <v/>
      </c>
      <c r="H16" s="91" t="str">
        <f>IF(Layout!G29 &gt; 0, Layout!G29, "")</f>
        <v/>
      </c>
      <c r="I16" s="102">
        <f>IF(Layout!Y29 &gt; 0, Layout!Y29, 0)</f>
        <v>0</v>
      </c>
      <c r="J16" s="92">
        <f t="array" ref="J16">IF(Layout!AA29 &gt; 0, Layout!AA29, 0)</f>
        <v>0</v>
      </c>
      <c r="K16" s="92">
        <f>IF(Layout!K29 &gt; 0, Layout!K29, 0)</f>
        <v>0</v>
      </c>
      <c r="L16" s="98"/>
      <c r="N16" s="91" t="str">
        <f t="shared" si="4"/>
        <v/>
      </c>
      <c r="O16" s="99">
        <f t="shared" si="5"/>
        <v>0</v>
      </c>
      <c r="P16" s="103">
        <f t="array" ref="P16">O16+(ROWS(O$2:O16)/1000*(O16&lt;&gt;0))</f>
        <v>0</v>
      </c>
      <c r="Q16" s="103" t="e">
        <f t="array" ref="Q16">MATCH(SMALL(P:P,COUNTIF(P:P,0)+ROWS(P$2:P16)),P:P,0)</f>
        <v>#NUM!</v>
      </c>
      <c r="R16" s="99">
        <f t="shared" si="6"/>
        <v>0</v>
      </c>
      <c r="S16" s="103">
        <f t="array" ref="S16">R16+(ROWS(R$2:R16)/1000*(R16&lt;&gt;0))</f>
        <v>0</v>
      </c>
      <c r="T16" s="103" t="e">
        <f>MATCH(SMALL(S:S,COUNTIF(S:S,0)+ROWS(S$2:S16)),S:S,0)</f>
        <v>#NUM!</v>
      </c>
      <c r="U16" s="104" t="e">
        <f t="array" aca="1" ref="U16" ca="1">OFFSET($N$1,MATCH(INDEX(P:P,SMALL(OFFSET(Q$2,0,0,COUNTIF(P:P,"&gt;0"),1),ROWS(P$2:P16)),1),P$2:P$502,0),1,1,1)</f>
        <v>#NUM!</v>
      </c>
      <c r="V16" s="104" t="e">
        <f t="array" aca="1" ref="V16" ca="1">OFFSET($Q$1,MATCH(INDEX(S:S,SMALL(OFFSET(T$2,0,0,COUNTIF(S:S,"&gt;0"),1),ROWS(S$2:S16)),1),S$2:S$502,0),1,1,1)</f>
        <v>#NUM!</v>
      </c>
      <c r="W16" s="103" t="e">
        <f ca="1">OFFSET(N$1,MATCH(INDEX(S:S,SMALL(OFFSET(T$2,0,0,COUNTIF(S:S,"&gt;0"),1),ROWS(S$2:S16)),1),S$2:S$502,0),0,1,1)</f>
        <v>#NUM!</v>
      </c>
      <c r="AA16" s="91" t="str">
        <f t="shared" si="7"/>
        <v/>
      </c>
      <c r="AB16" s="99">
        <f t="shared" si="8"/>
        <v>0</v>
      </c>
      <c r="AC16" s="103">
        <f t="array" ref="AC16">AB16+(ROWS(AB$2:AB16)/1000*(AB16&lt;&gt;0))</f>
        <v>0</v>
      </c>
      <c r="AD16" s="103" t="e">
        <f t="array" ref="AD16">MATCH(SMALL(AC:AC,COUNTIF(AC:AC,0)+ROWS(AC$2:AC16)),AC:AC,0)</f>
        <v>#NUM!</v>
      </c>
      <c r="AE16" s="99">
        <f t="shared" si="9"/>
        <v>0</v>
      </c>
      <c r="AF16" s="103">
        <f t="array" ref="AF16">AE16+(ROWS(AE$2:AE16)/1000*(AE16&lt;&gt;0))</f>
        <v>0</v>
      </c>
      <c r="AG16" s="103" t="e">
        <f>MATCH(SMALL(AF:AF,COUNTIF(AF:AF,0)+ROWS(AF$2:AF16)),AF:AF,0)</f>
        <v>#NUM!</v>
      </c>
      <c r="AH16" s="104" t="e">
        <f ca="1">OFFSET($AA$1,MATCH(INDEX(AC:AC,SMALL(OFFSET(AD$2,0,0,COUNTIF(AC:AC,"&gt;0"),1),ROWS(AC$2:AC16)),1),AC$2:AC$502,0),1,1,1)</f>
        <v>#NUM!</v>
      </c>
      <c r="AI16" s="104" t="e">
        <f ca="1">OFFSET($AD$1,MATCH(INDEX(AF:AF,SMALL(OFFSET(AG$2,0,0,COUNTIF(AF:AF,"&gt;0"),1),ROWS(AF$2:AF16)),1),AF$2:AF$502,0),1,1,1)</f>
        <v>#NUM!</v>
      </c>
      <c r="AJ16" s="103" t="e">
        <f ca="1">OFFSET(AA$1,MATCH(INDEX(AF:AF,SMALL(OFFSET(AG$2,0,0,COUNTIF(AF:AF,"&gt;0"),1),ROWS(AF$2:AF16)),1),AF$2:AF$502,0),0,1,1)</f>
        <v>#NUM!</v>
      </c>
      <c r="AN16" s="91" t="str">
        <f t="shared" si="10"/>
        <v/>
      </c>
      <c r="AO16" s="99">
        <f t="shared" si="11"/>
        <v>0</v>
      </c>
      <c r="AP16" s="103">
        <f t="array" ref="AP16">AO16+(ROWS(AO$2:AO16)/1000*(AO16&lt;&gt;0))</f>
        <v>0</v>
      </c>
      <c r="AQ16" s="103" t="e">
        <f t="array" ref="AQ16">MATCH(SMALL(AP:AP,COUNTIF(AP:AP,0)+ROWS(AP$2:AP16)),AP:AP,0)</f>
        <v>#NUM!</v>
      </c>
      <c r="AR16" s="99">
        <f t="shared" si="12"/>
        <v>0</v>
      </c>
      <c r="AS16" s="103">
        <f t="array" ref="AS16">AR16+(ROWS(AR$2:AR16)/1000*(AR16&lt;&gt;0))</f>
        <v>0</v>
      </c>
      <c r="AT16" s="103" t="e">
        <f>MATCH(SMALL(AS:AS,COUNTIF(AS:AS,0)+ROWS(AS$2:AS16)),AS:AS,0)</f>
        <v>#NUM!</v>
      </c>
      <c r="AU16" s="104" t="e">
        <f ca="1">OFFSET($AN$1,MATCH(INDEX(AP:AP,SMALL(OFFSET(AQ$2,0,0,COUNTIF(AP:AP,"&gt;0"),1),ROWS(AP$2:AP16)),1),AP$2:AP$502,0),1,1,1)</f>
        <v>#NUM!</v>
      </c>
      <c r="AV16" s="104" t="e">
        <f ca="1">OFFSET($AQ$1,MATCH(INDEX(AS:AS,SMALL(OFFSET(AT$2,0,0,COUNTIF(AS:AS,"&gt;0"),1),ROWS(AS$2:AS16)),1),AS$2:AS$502,0),1,1,1)</f>
        <v>#NUM!</v>
      </c>
      <c r="AW16" s="103" t="e">
        <f ca="1">OFFSET(AN$1,MATCH(INDEX(AS:AS,SMALL(OFFSET(AT$2,0,0,COUNTIF(AS:AS,"&gt;0"),1),ROWS(AS$2:AS16)),1),AS$2:AS$502,0),0,1,1)</f>
        <v>#NUM!</v>
      </c>
      <c r="BA16" s="91" t="str">
        <f t="shared" si="13"/>
        <v/>
      </c>
      <c r="BB16" s="99">
        <f t="shared" si="14"/>
        <v>0</v>
      </c>
      <c r="BC16" s="103">
        <f t="array" ref="BC16">BB16+(ROWS(BB$2:BB16)/1000*(BB16&lt;&gt;0))</f>
        <v>0</v>
      </c>
      <c r="BD16" s="103" t="e">
        <f t="array" ref="BD16">MATCH(SMALL(BC:BC,COUNTIF(BC:BC,0)+ROWS(BC$2:BC16)),BC:BC,0)</f>
        <v>#NUM!</v>
      </c>
      <c r="BE16" s="99">
        <f t="shared" si="15"/>
        <v>0</v>
      </c>
      <c r="BF16" s="103">
        <f t="array" ref="BF16">BE16+(ROWS(BE$2:BE16)/1000*(BE16&lt;&gt;0))</f>
        <v>0</v>
      </c>
      <c r="BG16" s="103" t="e">
        <f>MATCH(SMALL(BF:BF,COUNTIF(BF:BF,0)+ROWS(BF$2:BF16)),BF:BF,0)</f>
        <v>#NUM!</v>
      </c>
      <c r="BH16" s="104" t="e">
        <f ca="1">OFFSET($BA$1,MATCH(INDEX(BC:BC,SMALL(OFFSET(BD$2,0,0,COUNTIF(BC:BC,"&gt;0"),1),ROWS(BC$2:BC16)),1),BC$2:BC$502,0),1,1,1)</f>
        <v>#NUM!</v>
      </c>
      <c r="BI16" s="104" t="e">
        <f ca="1">OFFSET($BD$1,MATCH(INDEX(BF:BF,SMALL(OFFSET(BG$2,0,0,COUNTIF(BF:BF,"&gt;0"),1),ROWS(BF$2:BF16)),1),BF$2:BF$502,0),1,1,1)</f>
        <v>#NUM!</v>
      </c>
      <c r="BJ16" s="103" t="e">
        <f ca="1">OFFSET(BA$1,MATCH(INDEX(BF:BF,SMALL(OFFSET(BG$2,0,0,COUNTIF(BF:BF,"&gt;0"),1),ROWS(BF$2:BF16)),1),BF$2:BF$502,0),0,1,1)</f>
        <v>#NUM!</v>
      </c>
      <c r="BN16" s="91" t="str">
        <f t="shared" si="16"/>
        <v/>
      </c>
      <c r="BO16" s="99">
        <f t="shared" si="17"/>
        <v>0</v>
      </c>
      <c r="BP16" s="103">
        <f t="array" ref="BP16">BO16+(ROWS(BO$2:BO16)/1000*(BO16&lt;&gt;0))</f>
        <v>0</v>
      </c>
      <c r="BQ16" s="103" t="e">
        <f t="array" ref="BQ16">MATCH(SMALL(BP:BP,COUNTIF(BP:BP,0)+ROWS(BP$2:BP16)),BP:BP,0)</f>
        <v>#NUM!</v>
      </c>
      <c r="BR16" s="99">
        <f t="shared" si="18"/>
        <v>0</v>
      </c>
      <c r="BS16" s="103">
        <f t="array" ref="BS16">BR16+(ROWS(BR$2:BR16)/1000*(BR16&lt;&gt;0))</f>
        <v>0</v>
      </c>
      <c r="BT16" s="103" t="e">
        <f>MATCH(SMALL(BS:BS,COUNTIF(BS:BS,0)+ROWS(BS$2:BS16)),BS:BS,0)</f>
        <v>#NUM!</v>
      </c>
      <c r="BU16" s="104" t="e">
        <f ca="1">OFFSET($BN$1,MATCH(INDEX(BP:BP,SMALL(OFFSET(BQ$2,0,0,COUNTIF(BP:BP,"&gt;0"),1),ROWS(BP$2:BP16)),1),BP$2:BP$502,0),1,1,1)</f>
        <v>#NUM!</v>
      </c>
      <c r="BV16" s="104" t="e">
        <f ca="1">OFFSET($BQ$1,MATCH(INDEX(BS:BS,SMALL(OFFSET(BT$2,0,0,COUNTIF(BS:BS,"&gt;0"),1),ROWS(BS$2:BS16)),1),BS$2:BS$502,0),1,1,1)</f>
        <v>#NUM!</v>
      </c>
      <c r="BW16" s="103" t="e">
        <f ca="1">OFFSET(BN$1,MATCH(INDEX(BS:BS,SMALL(OFFSET(BT$2,0,0,COUNTIF(BS:BS,"&gt;0"),1),ROWS(BS$2:BS16)),1),BS$2:BS$502,0),0,1,1)</f>
        <v>#NUM!</v>
      </c>
      <c r="CA16" s="91" t="str">
        <f t="shared" si="19"/>
        <v/>
      </c>
      <c r="CB16" s="99">
        <f t="shared" si="20"/>
        <v>0</v>
      </c>
      <c r="CC16" s="103">
        <f t="array" ref="CC16">CB16+(ROWS(CB$2:CB16)/1000*(CB16&lt;&gt;0))</f>
        <v>0</v>
      </c>
      <c r="CD16" s="103" t="e">
        <f t="array" ref="CD16">MATCH(SMALL(CC:CC,COUNTIF(CC:CC,0)+ROWS(CC$2:CC16)),CC:CC,0)</f>
        <v>#NUM!</v>
      </c>
      <c r="CE16" s="99">
        <f t="shared" si="21"/>
        <v>0</v>
      </c>
      <c r="CF16" s="103">
        <f t="array" ref="CF16">CE16+(ROWS(CE$2:CE16)/1000*(CE16&lt;&gt;0))</f>
        <v>0</v>
      </c>
      <c r="CG16" s="103" t="e">
        <f>MATCH(SMALL(CF:CF,COUNTIF(CF:CF,0)+ROWS(CF$2:CF16)),CF:CF,0)</f>
        <v>#NUM!</v>
      </c>
      <c r="CH16" s="104" t="e">
        <f ca="1">OFFSET($CA$1,MATCH(INDEX(CC:CC,SMALL(OFFSET(CD$2,0,0,COUNTIF(CC:CC,"&gt;0"),1),ROWS(CC$2:CC16)),1),CC$2:CC$502,0),1,1,1)</f>
        <v>#NUM!</v>
      </c>
      <c r="CI16" s="104" t="e">
        <f t="array" aca="1" ref="CI16" ca="1">OFFSET($CD$1,MATCH(INDEX(CF:CF,SMALL(OFFSET(CG$2,0,0,COUNTIF(CF:CF,"&gt;0"),1),ROWS(CF$2:CF16)),1),CF$2:CF$502,0),1,1,1)</f>
        <v>#NUM!</v>
      </c>
      <c r="CJ16" s="103" t="e">
        <f ca="1">OFFSET(CA$1,MATCH(INDEX(CF:CF,SMALL(OFFSET(CG$2,0,0,COUNTIF(CF:CF,"&gt;0"),1),ROWS(CF$2:CF16)),1),CF$2:CF$502,0),0,1,1)</f>
        <v>#NUM!</v>
      </c>
      <c r="CN16" s="91" t="str">
        <f t="shared" si="22"/>
        <v/>
      </c>
      <c r="CO16" s="99">
        <f t="shared" si="23"/>
        <v>0</v>
      </c>
      <c r="CP16" s="103">
        <f t="array" ref="CP16">CO16+(ROWS(CO$2:CO16)/1000*(CO16&lt;&gt;0))</f>
        <v>0</v>
      </c>
      <c r="CQ16" s="103" t="e">
        <f t="array" ref="CQ16">MATCH(SMALL(CP:CP,COUNTIF(CP:CP,0)+ROWS(CP$2:CP16)),CP:CP,0)</f>
        <v>#NUM!</v>
      </c>
      <c r="CR16" s="99">
        <f t="shared" si="24"/>
        <v>0</v>
      </c>
      <c r="CS16" s="103">
        <f t="array" ref="CS16">CR16+(ROWS(CR$2:CR16)/1000*(CR16&lt;&gt;0))</f>
        <v>0</v>
      </c>
      <c r="CT16" s="103" t="e">
        <f>MATCH(SMALL(CS:CS,COUNTIF(CS:CS,0)+ROWS(CS$2:CS16)),CS:CS,0)</f>
        <v>#NUM!</v>
      </c>
      <c r="CU16" s="104" t="e">
        <f t="array" aca="1" ref="CU16" ca="1">OFFSET($CN$1,MATCH(INDEX(CP:CP,SMALL(OFFSET(CQ$2,0,0,COUNTIF(CP:CP,"&gt;0"),1),ROWS(CP$2:CP16)),1),CP$2:CP$502,0),1,1,1)</f>
        <v>#NUM!</v>
      </c>
      <c r="CV16" s="104" t="e">
        <f t="array" aca="1" ref="CV16" ca="1">OFFSET($CQ$1,MATCH(INDEX(CS:CS,SMALL(OFFSET(CT$2,0,0,COUNTIF(CS:CS,"&gt;0"),1),ROWS(CS$2:CS16)),1),CS$2:CS$502,0),1,1,1)</f>
        <v>#NUM!</v>
      </c>
      <c r="CW16" s="103" t="e">
        <f ca="1">OFFSET(CN$1,MATCH(INDEX(CS:CS,SMALL(OFFSET(CT$2,0,0,COUNTIF(CS:CS,"&gt;0"),1),ROWS(CS$2:CS16)),1),CS$2:CS$502,0),0,1,1)</f>
        <v>#NUM!</v>
      </c>
      <c r="DA16" s="91" t="str">
        <f t="shared" si="25"/>
        <v/>
      </c>
      <c r="DB16" s="99">
        <f t="shared" si="26"/>
        <v>0</v>
      </c>
      <c r="DC16" s="103">
        <f t="array" ref="DC16">DB16+(ROWS(DB$2:DB16)/1000*(DB16&lt;&gt;0))</f>
        <v>0</v>
      </c>
      <c r="DD16" s="103" t="e">
        <f t="array" ref="DD16">MATCH(SMALL(DC:DC,COUNTIF(DC:DC,0)+ROWS(DC$2:DC16)),DC:DC,0)</f>
        <v>#NUM!</v>
      </c>
      <c r="DE16" s="99">
        <f t="shared" si="27"/>
        <v>0</v>
      </c>
      <c r="DF16" s="103">
        <f t="array" ref="DF16">DE16+(ROWS(DE$2:DE16)/1000*(DE16&lt;&gt;0))</f>
        <v>0</v>
      </c>
      <c r="DG16" s="103" t="e">
        <f>MATCH(SMALL(DF:DF,COUNTIF(DF:DF,0)+ROWS(DF$2:DF16)),DF:DF,0)</f>
        <v>#NUM!</v>
      </c>
      <c r="DH16" s="104" t="e">
        <f t="array" aca="1" ref="DH16" ca="1">OFFSET($DA$1,MATCH(INDEX(DC:DC,SMALL(OFFSET(DD$2,0,0,COUNTIF(DC:DC,"&gt;0"),1),ROWS(DC$2:DC16)),1),DC$2:DC$502,0),1,1,1)</f>
        <v>#NUM!</v>
      </c>
      <c r="DI16" s="104" t="e">
        <f t="array" aca="1" ref="DI16" ca="1">OFFSET($DD$1,MATCH(INDEX(DF:DF,SMALL(OFFSET(DG$2,0,0,COUNTIF(DF:DF,"&gt;0"),1),ROWS(DF$2:DF16)),1),DF$2:DF$502,0),1,1,1)</f>
        <v>#NUM!</v>
      </c>
      <c r="DJ16" s="103" t="e">
        <f ca="1">OFFSET(DA$1,MATCH(INDEX(DF:DF,SMALL(OFFSET(DG$2,0,0,COUNTIF(DF:DF,"&gt;0"),1),ROWS(DF$2:DF16)),1),DF$2:DF$502,0),0,1,1)</f>
        <v>#NUM!</v>
      </c>
      <c r="DN16" s="91" t="str">
        <f t="shared" si="30"/>
        <v/>
      </c>
      <c r="DO16" s="99">
        <f t="shared" si="31"/>
        <v>0</v>
      </c>
      <c r="DP16" s="103">
        <f t="array" ref="DP16">DO16+(ROWS(DO$2:DO16)/1000*(DO16&lt;&gt;0))</f>
        <v>0</v>
      </c>
      <c r="DQ16" s="103" t="e">
        <f t="array" ref="DQ16">MATCH(SMALL(DP:DP,COUNTIF(DP:DP,0)+ROWS(DP$2:DP16)),DP:DP,0)</f>
        <v>#NUM!</v>
      </c>
      <c r="DR16" s="99">
        <f t="shared" si="32"/>
        <v>0</v>
      </c>
      <c r="DS16" s="103">
        <f t="array" ref="DS16">DR16+(ROWS(DR$2:DR16)/1000*(DR16&lt;&gt;0))</f>
        <v>0</v>
      </c>
      <c r="DT16" s="103" t="e">
        <f>MATCH(SMALL(DS:DS,COUNTIF(DS:DS,0)+ROWS(DS$2:DS16)),DS:DS,0)</f>
        <v>#NUM!</v>
      </c>
      <c r="DU16" s="104" t="e">
        <f t="array" aca="1" ref="DU16" ca="1">OFFSET($DN$1,MATCH(INDEX(DP:DP,SMALL(OFFSET(DQ$2,0,0,COUNTIF(DP:DP,"&gt;0"),1),ROWS(DP$2:DP16)),1),DP$2:DP$503,0),1,1,1)</f>
        <v>#NUM!</v>
      </c>
      <c r="DV16" s="104" t="e">
        <f t="array" aca="1" ref="DV16" ca="1">OFFSET($DQ$1,MATCH(INDEX(DS:DS,SMALL(OFFSET(DT$2,0,0,COUNTIF(DS:DS,"&gt;0"),1),ROWS(DS$2:DS16)),1),DS$2:DS$503,0),1,1,1)</f>
        <v>#REF!</v>
      </c>
      <c r="DW16" s="103" t="e">
        <f t="array" aca="1" ref="DW16" ca="1">OFFSET(DN$1,MATCH(INDEX(DP:DP,SMALL(OFFSET(DQ$2,0,0,COUNTIF(DP:DP,"&gt;0"),1),ROWS(DP$2:DP16)),1),DP$2:DP$503,0),0,1,1)</f>
        <v>#NUM!</v>
      </c>
      <c r="EA16" s="91" t="str">
        <f t="shared" si="0"/>
        <v/>
      </c>
      <c r="EB16" s="99">
        <f t="shared" si="1"/>
        <v>0</v>
      </c>
      <c r="EC16" s="103">
        <f t="array" ref="EC16">EB16+(ROWS(EB$2:EB16)/1000*(EB16&lt;&gt;0))</f>
        <v>0</v>
      </c>
      <c r="ED16" s="103" t="e">
        <f t="array" ref="ED16">MATCH(SMALL(EC:EC,COUNTIF(EC:EC,0)+ROWS(EC$2:EC16)),EC:EC,0)</f>
        <v>#NUM!</v>
      </c>
      <c r="EE16" s="99">
        <f t="shared" si="33"/>
        <v>0</v>
      </c>
      <c r="EF16" s="103">
        <f t="array" ref="EF16">EE16+(ROWS(EE$2:EE16)/1000*(EE16&lt;&gt;0))</f>
        <v>0</v>
      </c>
      <c r="EG16" s="103" t="e">
        <f>MATCH(SMALL(EF:EF,COUNTIF(EF:EF,0)+ROWS(EF$2:EF16)),EF:EF,0)</f>
        <v>#NUM!</v>
      </c>
      <c r="EH16" s="104" t="e">
        <f t="array" aca="1" ref="EH16" ca="1">OFFSET($EA$1,MATCH(INDEX(EC:EC,SMALL(OFFSET(ED$2,0,0,COUNTIF(EC:EC,"&gt;0"),1),ROWS(EC$2:EC16)),1),EC$2:EC$501,0),1,1,1)</f>
        <v>#NUM!</v>
      </c>
      <c r="EI16" s="104" t="e">
        <f t="array" aca="1" ref="EI16" ca="1">OFFSET($ED$1,MATCH(INDEX(EF:EF,SMALL(OFFSET(EG$2,0,0,COUNTIF(EF:EF,"&gt;0"),1),ROWS(EF$2:EF16)),1),EF$2:EF$501,0),1,1,1)</f>
        <v>#REF!</v>
      </c>
      <c r="EJ16" s="103" t="e">
        <f t="array" aca="1" ref="EJ16" ca="1">OFFSET(EA$1,MATCH(INDEX(EC:EC,SMALL(OFFSET(ED$2,0,0,COUNTIF(EC:EC,"&gt;0"),1),ROWS(EC$2:EC16)),1),EC$2:EC$501,0),0,1,1)</f>
        <v>#NUM!</v>
      </c>
      <c r="EN16" s="91" t="str">
        <f t="shared" si="2"/>
        <v/>
      </c>
      <c r="EO16" s="99">
        <f t="shared" si="3"/>
        <v>0</v>
      </c>
      <c r="EP16" s="103">
        <f t="array" ref="EP16">EO16+(ROWS(EO$2:EO16)/1000*(EO16&lt;&gt;0))</f>
        <v>0</v>
      </c>
      <c r="EQ16" s="103" t="e">
        <f t="array" ref="EQ16">MATCH(SMALL(EP:EP,COUNTIF(EP:EP,0)+ROWS(EP$2:EP16)),EP:EP,0)</f>
        <v>#NUM!</v>
      </c>
      <c r="ER16" s="99">
        <f t="shared" si="34"/>
        <v>0</v>
      </c>
      <c r="ES16" s="103">
        <f t="array" ref="ES16">ER16+(ROWS(ER$2:ER16)/1000*(ER16&lt;&gt;0))</f>
        <v>0</v>
      </c>
      <c r="ET16" s="103" t="e">
        <f>MATCH(SMALL(ES:ES,COUNTIF(ES:ES,0)+ROWS(ES$2:ES16)),ES:ES,0)</f>
        <v>#NUM!</v>
      </c>
      <c r="EU16" s="104" t="e">
        <f t="array" aca="1" ref="EU16" ca="1">OFFSET($EN$1,MATCH(INDEX(EP:EP,SMALL(OFFSET(EQ$2,0,0,COUNTIF(EP:EP,"&gt;0"),1),ROWS(EP$2:EP16)),1),EP$2:EP$501,0),1,1,1)</f>
        <v>#NUM!</v>
      </c>
      <c r="EV16" s="104" t="e">
        <f t="array" aca="1" ref="EV16" ca="1">OFFSET($EN$1,MATCH(INDEX(ES:ES,SMALL(OFFSET(ET$2,0,0,COUNTIF(ES:ES,"&gt;0"),1),ROWS(ES$2:ES16)),1),ES$2:ES$501,0),1,1,1)</f>
        <v>#REF!</v>
      </c>
      <c r="EW16" s="103" t="e">
        <f t="array" aca="1" ref="EW16" ca="1">OFFSET(EN$1,MATCH(INDEX(EP:EP,SMALL(OFFSET(EQ$2,0,0,COUNTIF(EP:EP,"&gt;0"),1),ROWS(EP$2:EP16)),1),EP$2:EP$501,0),0,1,1)</f>
        <v>#NUM!</v>
      </c>
      <c r="EX16" s="91"/>
      <c r="EY16" s="91"/>
      <c r="EZ16" s="91"/>
      <c r="FA16" s="103" t="str">
        <f t="shared" si="28"/>
        <v/>
      </c>
      <c r="FB16" s="103">
        <f t="shared" si="29"/>
        <v>0</v>
      </c>
      <c r="FC16" s="103">
        <f>FB16+(ROWS(FB$2:FB16)/1000*(FB16&lt;&gt;0))</f>
        <v>0</v>
      </c>
      <c r="FD16" s="103" t="e">
        <f>MATCH(SMALL(FC:FC,COUNTIF(FC:FC,0)+ROWS(FC$2:FC16)),FC:FC,0)</f>
        <v>#NUM!</v>
      </c>
      <c r="FE16" s="99">
        <f t="shared" si="35"/>
        <v>0</v>
      </c>
      <c r="FF16" s="103">
        <f>FE16+(ROWS(FE$2:FE16)/1000*(FE16&lt;&gt;0))</f>
        <v>0</v>
      </c>
      <c r="FG16" s="103" t="e">
        <f>MATCH(SMALL(FF:FF,COUNTIF(FF:FF,0)+ROWS(FF$2:FF16)),FF:FF,0)</f>
        <v>#NUM!</v>
      </c>
      <c r="FH16" s="104" t="e">
        <f ca="1">OFFSET($FA$1,MATCH(INDEX(FC:FC,SMALL(OFFSET(FD$2,0,0,COUNTIF(FC:FC,"&gt;0"),1),ROWS(FC$2:FC16)),1),FC$2:FC$502,0),1,1,1)</f>
        <v>#NUM!</v>
      </c>
      <c r="FI16" s="98" t="e">
        <f ca="1">OFFSET($FA$1,MATCH(INDEX(FF:FF,SMALL(OFFSET(FG$2,0,0,COUNTIF(FF:FF,"&gt;0"),1),ROWS(FF$2:FF16)),1),FF$2:FF$502,0),1,1,1)</f>
        <v>#REF!</v>
      </c>
      <c r="FJ16" s="103" t="e">
        <f ca="1">OFFSET(FA$1,MATCH(INDEX(FC:FC,SMALL(OFFSET(FD$2,0,0,COUNTIF(FC:FC,"&gt;0"),1),ROWS(FC$2:FC16)),1),FC$2:FC$502,0),0,1,1)</f>
        <v>#NUM!</v>
      </c>
    </row>
    <row r="17" spans="3:166">
      <c r="C17" s="91">
        <v>16</v>
      </c>
      <c r="D17" s="99">
        <f>IF(OR(Layout!L30 = "P"), Layout!V30, 0)</f>
        <v>0</v>
      </c>
      <c r="E17" s="99">
        <f t="array" ref="E17">IF(OR(Layout!L30 = "P", Layout!L30 = "A"), Layout!W30, 0)</f>
        <v>0</v>
      </c>
      <c r="F17" s="99">
        <f>IF(OR(Layout!L30 = "P", Layout!L30 = "A"), Layout!I30, 0)</f>
        <v>0</v>
      </c>
      <c r="G17" s="91" t="str">
        <f t="array" ref="G17">IF(OR(Layout!L30 = "P", Layout!L30 = "A"), Layout!G30, "")</f>
        <v/>
      </c>
      <c r="H17" s="91" t="str">
        <f>IF(Layout!G30 &gt; 0, Layout!G30, "")</f>
        <v/>
      </c>
      <c r="I17" s="102">
        <f>IF(Layout!Y30 &gt; 0, Layout!Y30, 0)</f>
        <v>0</v>
      </c>
      <c r="J17" s="92">
        <f t="array" ref="J17">IF(Layout!AA30 &gt; 0, Layout!AA30, 0)</f>
        <v>0</v>
      </c>
      <c r="K17" s="92">
        <f>IF(Layout!K30 &gt; 0, Layout!K30, 0)</f>
        <v>0</v>
      </c>
      <c r="L17" s="98"/>
      <c r="N17" s="91" t="str">
        <f t="shared" si="4"/>
        <v/>
      </c>
      <c r="O17" s="99">
        <f t="shared" si="5"/>
        <v>0</v>
      </c>
      <c r="P17" s="103">
        <f t="array" ref="P17">O17+(ROWS(O$2:O17)/1000*(O17&lt;&gt;0))</f>
        <v>0</v>
      </c>
      <c r="Q17" s="103" t="e">
        <f t="array" ref="Q17">MATCH(SMALL(P:P,COUNTIF(P:P,0)+ROWS(P$2:P17)),P:P,0)</f>
        <v>#NUM!</v>
      </c>
      <c r="R17" s="99">
        <f t="shared" si="6"/>
        <v>0</v>
      </c>
      <c r="S17" s="103">
        <f t="array" ref="S17">R17+(ROWS(R$2:R17)/1000*(R17&lt;&gt;0))</f>
        <v>0</v>
      </c>
      <c r="T17" s="103" t="e">
        <f>MATCH(SMALL(S:S,COUNTIF(S:S,0)+ROWS(S$2:S17)),S:S,0)</f>
        <v>#NUM!</v>
      </c>
      <c r="U17" s="104" t="e">
        <f t="array" aca="1" ref="U17" ca="1">OFFSET($N$1,MATCH(INDEX(P:P,SMALL(OFFSET(Q$2,0,0,COUNTIF(P:P,"&gt;0"),1),ROWS(P$2:P17)),1),P$2:P$502,0),1,1,1)</f>
        <v>#NUM!</v>
      </c>
      <c r="V17" s="104" t="e">
        <f t="array" aca="1" ref="V17" ca="1">OFFSET($Q$1,MATCH(INDEX(S:S,SMALL(OFFSET(T$2,0,0,COUNTIF(S:S,"&gt;0"),1),ROWS(S$2:S17)),1),S$2:S$502,0),1,1,1)</f>
        <v>#NUM!</v>
      </c>
      <c r="W17" s="103" t="e">
        <f ca="1">OFFSET(N$1,MATCH(INDEX(S:S,SMALL(OFFSET(T$2,0,0,COUNTIF(S:S,"&gt;0"),1),ROWS(S$2:S17)),1),S$2:S$502,0),0,1,1)</f>
        <v>#NUM!</v>
      </c>
      <c r="AA17" s="91" t="str">
        <f t="shared" si="7"/>
        <v/>
      </c>
      <c r="AB17" s="99">
        <f t="shared" si="8"/>
        <v>0</v>
      </c>
      <c r="AC17" s="103">
        <f t="array" ref="AC17">AB17+(ROWS(AB$2:AB17)/1000*(AB17&lt;&gt;0))</f>
        <v>0</v>
      </c>
      <c r="AD17" s="103" t="e">
        <f t="array" ref="AD17">MATCH(SMALL(AC:AC,COUNTIF(AC:AC,0)+ROWS(AC$2:AC17)),AC:AC,0)</f>
        <v>#NUM!</v>
      </c>
      <c r="AE17" s="99">
        <f t="shared" si="9"/>
        <v>0</v>
      </c>
      <c r="AF17" s="103">
        <f t="array" ref="AF17">AE17+(ROWS(AE$2:AE17)/1000*(AE17&lt;&gt;0))</f>
        <v>0</v>
      </c>
      <c r="AG17" s="103" t="e">
        <f>MATCH(SMALL(AF:AF,COUNTIF(AF:AF,0)+ROWS(AF$2:AF17)),AF:AF,0)</f>
        <v>#NUM!</v>
      </c>
      <c r="AH17" s="104" t="e">
        <f ca="1">OFFSET($AA$1,MATCH(INDEX(AC:AC,SMALL(OFFSET(AD$2,0,0,COUNTIF(AC:AC,"&gt;0"),1),ROWS(AC$2:AC17)),1),AC$2:AC$502,0),1,1,1)</f>
        <v>#NUM!</v>
      </c>
      <c r="AI17" s="104" t="e">
        <f ca="1">OFFSET($AD$1,MATCH(INDEX(AF:AF,SMALL(OFFSET(AG$2,0,0,COUNTIF(AF:AF,"&gt;0"),1),ROWS(AF$2:AF17)),1),AF$2:AF$502,0),1,1,1)</f>
        <v>#NUM!</v>
      </c>
      <c r="AJ17" s="103" t="e">
        <f ca="1">OFFSET(AA$1,MATCH(INDEX(AF:AF,SMALL(OFFSET(AG$2,0,0,COUNTIF(AF:AF,"&gt;0"),1),ROWS(AF$2:AF17)),1),AF$2:AF$502,0),0,1,1)</f>
        <v>#NUM!</v>
      </c>
      <c r="AN17" s="91" t="str">
        <f t="shared" si="10"/>
        <v/>
      </c>
      <c r="AO17" s="99">
        <f t="shared" si="11"/>
        <v>0</v>
      </c>
      <c r="AP17" s="103">
        <f t="array" ref="AP17">AO17+(ROWS(AO$2:AO17)/1000*(AO17&lt;&gt;0))</f>
        <v>0</v>
      </c>
      <c r="AQ17" s="103" t="e">
        <f t="array" ref="AQ17">MATCH(SMALL(AP:AP,COUNTIF(AP:AP,0)+ROWS(AP$2:AP17)),AP:AP,0)</f>
        <v>#NUM!</v>
      </c>
      <c r="AR17" s="99">
        <f t="shared" si="12"/>
        <v>0</v>
      </c>
      <c r="AS17" s="103">
        <f t="array" ref="AS17">AR17+(ROWS(AR$2:AR17)/1000*(AR17&lt;&gt;0))</f>
        <v>0</v>
      </c>
      <c r="AT17" s="103" t="e">
        <f>MATCH(SMALL(AS:AS,COUNTIF(AS:AS,0)+ROWS(AS$2:AS17)),AS:AS,0)</f>
        <v>#NUM!</v>
      </c>
      <c r="AU17" s="104" t="e">
        <f ca="1">OFFSET($AN$1,MATCH(INDEX(AP:AP,SMALL(OFFSET(AQ$2,0,0,COUNTIF(AP:AP,"&gt;0"),1),ROWS(AP$2:AP17)),1),AP$2:AP$502,0),1,1,1)</f>
        <v>#NUM!</v>
      </c>
      <c r="AV17" s="104" t="e">
        <f ca="1">OFFSET($AQ$1,MATCH(INDEX(AS:AS,SMALL(OFFSET(AT$2,0,0,COUNTIF(AS:AS,"&gt;0"),1),ROWS(AS$2:AS17)),1),AS$2:AS$502,0),1,1,1)</f>
        <v>#NUM!</v>
      </c>
      <c r="AW17" s="103" t="e">
        <f ca="1">OFFSET(AN$1,MATCH(INDEX(AS:AS,SMALL(OFFSET(AT$2,0,0,COUNTIF(AS:AS,"&gt;0"),1),ROWS(AS$2:AS17)),1),AS$2:AS$502,0),0,1,1)</f>
        <v>#NUM!</v>
      </c>
      <c r="BA17" s="91" t="str">
        <f t="shared" si="13"/>
        <v/>
      </c>
      <c r="BB17" s="99">
        <f t="shared" si="14"/>
        <v>0</v>
      </c>
      <c r="BC17" s="103">
        <f t="array" ref="BC17">BB17+(ROWS(BB$2:BB17)/1000*(BB17&lt;&gt;0))</f>
        <v>0</v>
      </c>
      <c r="BD17" s="103" t="e">
        <f t="array" ref="BD17">MATCH(SMALL(BC:BC,COUNTIF(BC:BC,0)+ROWS(BC$2:BC17)),BC:BC,0)</f>
        <v>#NUM!</v>
      </c>
      <c r="BE17" s="99">
        <f t="shared" si="15"/>
        <v>0</v>
      </c>
      <c r="BF17" s="103">
        <f t="array" ref="BF17">BE17+(ROWS(BE$2:BE17)/1000*(BE17&lt;&gt;0))</f>
        <v>0</v>
      </c>
      <c r="BG17" s="103" t="e">
        <f>MATCH(SMALL(BF:BF,COUNTIF(BF:BF,0)+ROWS(BF$2:BF17)),BF:BF,0)</f>
        <v>#NUM!</v>
      </c>
      <c r="BH17" s="104" t="e">
        <f ca="1">OFFSET($BA$1,MATCH(INDEX(BC:BC,SMALL(OFFSET(BD$2,0,0,COUNTIF(BC:BC,"&gt;0"),1),ROWS(BC$2:BC17)),1),BC$2:BC$502,0),1,1,1)</f>
        <v>#NUM!</v>
      </c>
      <c r="BI17" s="104" t="e">
        <f ca="1">OFFSET($BD$1,MATCH(INDEX(BF:BF,SMALL(OFFSET(BG$2,0,0,COUNTIF(BF:BF,"&gt;0"),1),ROWS(BF$2:BF17)),1),BF$2:BF$502,0),1,1,1)</f>
        <v>#NUM!</v>
      </c>
      <c r="BJ17" s="103" t="e">
        <f ca="1">OFFSET(BA$1,MATCH(INDEX(BF:BF,SMALL(OFFSET(BG$2,0,0,COUNTIF(BF:BF,"&gt;0"),1),ROWS(BF$2:BF17)),1),BF$2:BF$502,0),0,1,1)</f>
        <v>#NUM!</v>
      </c>
      <c r="BN17" s="91" t="str">
        <f t="shared" si="16"/>
        <v/>
      </c>
      <c r="BO17" s="99">
        <f t="shared" si="17"/>
        <v>0</v>
      </c>
      <c r="BP17" s="103">
        <f t="array" ref="BP17">BO17+(ROWS(BO$2:BO17)/1000*(BO17&lt;&gt;0))</f>
        <v>0</v>
      </c>
      <c r="BQ17" s="103" t="e">
        <f t="array" ref="BQ17">MATCH(SMALL(BP:BP,COUNTIF(BP:BP,0)+ROWS(BP$2:BP17)),BP:BP,0)</f>
        <v>#NUM!</v>
      </c>
      <c r="BR17" s="99">
        <f t="shared" si="18"/>
        <v>0</v>
      </c>
      <c r="BS17" s="103">
        <f t="array" ref="BS17">BR17+(ROWS(BR$2:BR17)/1000*(BR17&lt;&gt;0))</f>
        <v>0</v>
      </c>
      <c r="BT17" s="103" t="e">
        <f>MATCH(SMALL(BS:BS,COUNTIF(BS:BS,0)+ROWS(BS$2:BS17)),BS:BS,0)</f>
        <v>#NUM!</v>
      </c>
      <c r="BU17" s="104" t="e">
        <f ca="1">OFFSET($BN$1,MATCH(INDEX(BP:BP,SMALL(OFFSET(BQ$2,0,0,COUNTIF(BP:BP,"&gt;0"),1),ROWS(BP$2:BP17)),1),BP$2:BP$502,0),1,1,1)</f>
        <v>#NUM!</v>
      </c>
      <c r="BV17" s="104" t="e">
        <f ca="1">OFFSET($BQ$1,MATCH(INDEX(BS:BS,SMALL(OFFSET(BT$2,0,0,COUNTIF(BS:BS,"&gt;0"),1),ROWS(BS$2:BS17)),1),BS$2:BS$502,0),1,1,1)</f>
        <v>#NUM!</v>
      </c>
      <c r="BW17" s="103" t="e">
        <f ca="1">OFFSET(BN$1,MATCH(INDEX(BS:BS,SMALL(OFFSET(BT$2,0,0,COUNTIF(BS:BS,"&gt;0"),1),ROWS(BS$2:BS17)),1),BS$2:BS$502,0),0,1,1)</f>
        <v>#NUM!</v>
      </c>
      <c r="CA17" s="91" t="str">
        <f t="shared" si="19"/>
        <v/>
      </c>
      <c r="CB17" s="99">
        <f t="shared" si="20"/>
        <v>0</v>
      </c>
      <c r="CC17" s="103">
        <f t="array" ref="CC17">CB17+(ROWS(CB$2:CB17)/1000*(CB17&lt;&gt;0))</f>
        <v>0</v>
      </c>
      <c r="CD17" s="103" t="e">
        <f t="array" ref="CD17">MATCH(SMALL(CC:CC,COUNTIF(CC:CC,0)+ROWS(CC$2:CC17)),CC:CC,0)</f>
        <v>#NUM!</v>
      </c>
      <c r="CE17" s="99">
        <f t="shared" si="21"/>
        <v>0</v>
      </c>
      <c r="CF17" s="103">
        <f t="array" ref="CF17">CE17+(ROWS(CE$2:CE17)/1000*(CE17&lt;&gt;0))</f>
        <v>0</v>
      </c>
      <c r="CG17" s="103" t="e">
        <f>MATCH(SMALL(CF:CF,COUNTIF(CF:CF,0)+ROWS(CF$2:CF17)),CF:CF,0)</f>
        <v>#NUM!</v>
      </c>
      <c r="CH17" s="104" t="e">
        <f ca="1">OFFSET($CA$1,MATCH(INDEX(CC:CC,SMALL(OFFSET(CD$2,0,0,COUNTIF(CC:CC,"&gt;0"),1),ROWS(CC$2:CC17)),1),CC$2:CC$502,0),1,1,1)</f>
        <v>#NUM!</v>
      </c>
      <c r="CI17" s="104" t="e">
        <f t="array" aca="1" ref="CI17" ca="1">OFFSET($CD$1,MATCH(INDEX(CF:CF,SMALL(OFFSET(CG$2,0,0,COUNTIF(CF:CF,"&gt;0"),1),ROWS(CF$2:CF17)),1),CF$2:CF$502,0),1,1,1)</f>
        <v>#NUM!</v>
      </c>
      <c r="CJ17" s="103" t="e">
        <f ca="1">OFFSET(CA$1,MATCH(INDEX(CF:CF,SMALL(OFFSET(CG$2,0,0,COUNTIF(CF:CF,"&gt;0"),1),ROWS(CF$2:CF17)),1),CF$2:CF$502,0),0,1,1)</f>
        <v>#NUM!</v>
      </c>
      <c r="CN17" s="91" t="str">
        <f t="shared" si="22"/>
        <v/>
      </c>
      <c r="CO17" s="99">
        <f t="shared" si="23"/>
        <v>0</v>
      </c>
      <c r="CP17" s="103">
        <f t="array" ref="CP17">CO17+(ROWS(CO$2:CO17)/1000*(CO17&lt;&gt;0))</f>
        <v>0</v>
      </c>
      <c r="CQ17" s="103" t="e">
        <f t="array" ref="CQ17">MATCH(SMALL(CP:CP,COUNTIF(CP:CP,0)+ROWS(CP$2:CP17)),CP:CP,0)</f>
        <v>#NUM!</v>
      </c>
      <c r="CR17" s="99">
        <f t="shared" si="24"/>
        <v>0</v>
      </c>
      <c r="CS17" s="103">
        <f t="array" ref="CS17">CR17+(ROWS(CR$2:CR17)/1000*(CR17&lt;&gt;0))</f>
        <v>0</v>
      </c>
      <c r="CT17" s="103" t="e">
        <f>MATCH(SMALL(CS:CS,COUNTIF(CS:CS,0)+ROWS(CS$2:CS17)),CS:CS,0)</f>
        <v>#NUM!</v>
      </c>
      <c r="CU17" s="104" t="e">
        <f t="array" aca="1" ref="CU17" ca="1">OFFSET($CN$1,MATCH(INDEX(CP:CP,SMALL(OFFSET(CQ$2,0,0,COUNTIF(CP:CP,"&gt;0"),1),ROWS(CP$2:CP17)),1),CP$2:CP$502,0),1,1,1)</f>
        <v>#NUM!</v>
      </c>
      <c r="CV17" s="104" t="e">
        <f t="array" aca="1" ref="CV17" ca="1">OFFSET($CQ$1,MATCH(INDEX(CS:CS,SMALL(OFFSET(CT$2,0,0,COUNTIF(CS:CS,"&gt;0"),1),ROWS(CS$2:CS17)),1),CS$2:CS$502,0),1,1,1)</f>
        <v>#NUM!</v>
      </c>
      <c r="CW17" s="103" t="e">
        <f ca="1">OFFSET(CN$1,MATCH(INDEX(CS:CS,SMALL(OFFSET(CT$2,0,0,COUNTIF(CS:CS,"&gt;0"),1),ROWS(CS$2:CS17)),1),CS$2:CS$502,0),0,1,1)</f>
        <v>#NUM!</v>
      </c>
      <c r="DA17" s="91" t="str">
        <f t="shared" si="25"/>
        <v/>
      </c>
      <c r="DB17" s="99">
        <f t="shared" si="26"/>
        <v>0</v>
      </c>
      <c r="DC17" s="103">
        <f t="array" ref="DC17">DB17+(ROWS(DB$2:DB17)/1000*(DB17&lt;&gt;0))</f>
        <v>0</v>
      </c>
      <c r="DD17" s="103" t="e">
        <f t="array" ref="DD17">MATCH(SMALL(DC:DC,COUNTIF(DC:DC,0)+ROWS(DC$2:DC17)),DC:DC,0)</f>
        <v>#NUM!</v>
      </c>
      <c r="DE17" s="99">
        <f t="shared" si="27"/>
        <v>0</v>
      </c>
      <c r="DF17" s="103">
        <f t="array" ref="DF17">DE17+(ROWS(DE$2:DE17)/1000*(DE17&lt;&gt;0))</f>
        <v>0</v>
      </c>
      <c r="DG17" s="103" t="e">
        <f>MATCH(SMALL(DF:DF,COUNTIF(DF:DF,0)+ROWS(DF$2:DF17)),DF:DF,0)</f>
        <v>#NUM!</v>
      </c>
      <c r="DH17" s="104" t="e">
        <f t="array" aca="1" ref="DH17" ca="1">OFFSET($DA$1,MATCH(INDEX(DC:DC,SMALL(OFFSET(DD$2,0,0,COUNTIF(DC:DC,"&gt;0"),1),ROWS(DC$2:DC17)),1),DC$2:DC$502,0),1,1,1)</f>
        <v>#NUM!</v>
      </c>
      <c r="DI17" s="104" t="e">
        <f t="array" aca="1" ref="DI17" ca="1">OFFSET($DD$1,MATCH(INDEX(DF:DF,SMALL(OFFSET(DG$2,0,0,COUNTIF(DF:DF,"&gt;0"),1),ROWS(DF$2:DF17)),1),DF$2:DF$502,0),1,1,1)</f>
        <v>#NUM!</v>
      </c>
      <c r="DJ17" s="103" t="e">
        <f ca="1">OFFSET(DA$1,MATCH(INDEX(DF:DF,SMALL(OFFSET(DG$2,0,0,COUNTIF(DF:DF,"&gt;0"),1),ROWS(DF$2:DF17)),1),DF$2:DF$502,0),0,1,1)</f>
        <v>#NUM!</v>
      </c>
      <c r="DN17" s="91" t="str">
        <f t="shared" si="30"/>
        <v/>
      </c>
      <c r="DO17" s="99">
        <f t="shared" si="31"/>
        <v>0</v>
      </c>
      <c r="DP17" s="103">
        <f t="array" ref="DP17">DO17+(ROWS(DO$2:DO17)/1000*(DO17&lt;&gt;0))</f>
        <v>0</v>
      </c>
      <c r="DQ17" s="103" t="e">
        <f t="array" ref="DQ17">MATCH(SMALL(DP:DP,COUNTIF(DP:DP,0)+ROWS(DP$2:DP17)),DP:DP,0)</f>
        <v>#NUM!</v>
      </c>
      <c r="DR17" s="99">
        <f t="shared" si="32"/>
        <v>0</v>
      </c>
      <c r="DS17" s="103">
        <f t="array" ref="DS17">DR17+(ROWS(DR$2:DR17)/1000*(DR17&lt;&gt;0))</f>
        <v>0</v>
      </c>
      <c r="DT17" s="103" t="e">
        <f>MATCH(SMALL(DS:DS,COUNTIF(DS:DS,0)+ROWS(DS$2:DS17)),DS:DS,0)</f>
        <v>#NUM!</v>
      </c>
      <c r="DU17" s="104" t="e">
        <f t="array" aca="1" ref="DU17" ca="1">OFFSET($DN$1,MATCH(INDEX(DP:DP,SMALL(OFFSET(DQ$2,0,0,COUNTIF(DP:DP,"&gt;0"),1),ROWS(DP$2:DP17)),1),DP$2:DP$503,0),1,1,1)</f>
        <v>#NUM!</v>
      </c>
      <c r="DV17" s="104" t="e">
        <f t="array" aca="1" ref="DV17" ca="1">OFFSET($DQ$1,MATCH(INDEX(DS:DS,SMALL(OFFSET(DT$2,0,0,COUNTIF(DS:DS,"&gt;0"),1),ROWS(DS$2:DS17)),1),DS$2:DS$503,0),1,1,1)</f>
        <v>#REF!</v>
      </c>
      <c r="DW17" s="103" t="e">
        <f t="array" aca="1" ref="DW17" ca="1">OFFSET(DN$1,MATCH(INDEX(DP:DP,SMALL(OFFSET(DQ$2,0,0,COUNTIF(DP:DP,"&gt;0"),1),ROWS(DP$2:DP17)),1),DP$2:DP$503,0),0,1,1)</f>
        <v>#NUM!</v>
      </c>
      <c r="EA17" s="91" t="str">
        <f t="shared" si="0"/>
        <v/>
      </c>
      <c r="EB17" s="99">
        <f t="shared" si="1"/>
        <v>0</v>
      </c>
      <c r="EC17" s="103">
        <f t="array" ref="EC17">EB17+(ROWS(EB$2:EB17)/1000*(EB17&lt;&gt;0))</f>
        <v>0</v>
      </c>
      <c r="ED17" s="103" t="e">
        <f t="array" ref="ED17">MATCH(SMALL(EC:EC,COUNTIF(EC:EC,0)+ROWS(EC$2:EC17)),EC:EC,0)</f>
        <v>#NUM!</v>
      </c>
      <c r="EE17" s="99">
        <f t="shared" si="33"/>
        <v>0</v>
      </c>
      <c r="EF17" s="103">
        <f t="array" ref="EF17">EE17+(ROWS(EE$2:EE17)/1000*(EE17&lt;&gt;0))</f>
        <v>0</v>
      </c>
      <c r="EG17" s="103" t="e">
        <f>MATCH(SMALL(EF:EF,COUNTIF(EF:EF,0)+ROWS(EF$2:EF17)),EF:EF,0)</f>
        <v>#NUM!</v>
      </c>
      <c r="EH17" s="104" t="e">
        <f t="array" aca="1" ref="EH17" ca="1">OFFSET($EA$1,MATCH(INDEX(EC:EC,SMALL(OFFSET(ED$2,0,0,COUNTIF(EC:EC,"&gt;0"),1),ROWS(EC$2:EC17)),1),EC$2:EC$501,0),1,1,1)</f>
        <v>#NUM!</v>
      </c>
      <c r="EI17" s="104" t="e">
        <f t="array" aca="1" ref="EI17" ca="1">OFFSET($ED$1,MATCH(INDEX(EF:EF,SMALL(OFFSET(EG$2,0,0,COUNTIF(EF:EF,"&gt;0"),1),ROWS(EF$2:EF17)),1),EF$2:EF$501,0),1,1,1)</f>
        <v>#REF!</v>
      </c>
      <c r="EJ17" s="103" t="e">
        <f t="array" aca="1" ref="EJ17" ca="1">OFFSET(EA$1,MATCH(INDEX(EC:EC,SMALL(OFFSET(ED$2,0,0,COUNTIF(EC:EC,"&gt;0"),1),ROWS(EC$2:EC17)),1),EC$2:EC$501,0),0,1,1)</f>
        <v>#NUM!</v>
      </c>
      <c r="EN17" s="91" t="str">
        <f t="shared" si="2"/>
        <v/>
      </c>
      <c r="EO17" s="99">
        <f t="shared" si="3"/>
        <v>0</v>
      </c>
      <c r="EP17" s="103">
        <f t="array" ref="EP17">EO17+(ROWS(EO$2:EO17)/1000*(EO17&lt;&gt;0))</f>
        <v>0</v>
      </c>
      <c r="EQ17" s="103" t="e">
        <f t="array" ref="EQ17">MATCH(SMALL(EP:EP,COUNTIF(EP:EP,0)+ROWS(EP$2:EP17)),EP:EP,0)</f>
        <v>#NUM!</v>
      </c>
      <c r="ER17" s="99">
        <f t="shared" si="34"/>
        <v>0</v>
      </c>
      <c r="ES17" s="103">
        <f t="array" ref="ES17">ER17+(ROWS(ER$2:ER17)/1000*(ER17&lt;&gt;0))</f>
        <v>0</v>
      </c>
      <c r="ET17" s="103" t="e">
        <f>MATCH(SMALL(ES:ES,COUNTIF(ES:ES,0)+ROWS(ES$2:ES17)),ES:ES,0)</f>
        <v>#NUM!</v>
      </c>
      <c r="EU17" s="104" t="e">
        <f t="array" aca="1" ref="EU17" ca="1">OFFSET($EN$1,MATCH(INDEX(EP:EP,SMALL(OFFSET(EQ$2,0,0,COUNTIF(EP:EP,"&gt;0"),1),ROWS(EP$2:EP17)),1),EP$2:EP$501,0),1,1,1)</f>
        <v>#NUM!</v>
      </c>
      <c r="EV17" s="104" t="e">
        <f t="array" aca="1" ref="EV17" ca="1">OFFSET($EN$1,MATCH(INDEX(ES:ES,SMALL(OFFSET(ET$2,0,0,COUNTIF(ES:ES,"&gt;0"),1),ROWS(ES$2:ES17)),1),ES$2:ES$501,0),1,1,1)</f>
        <v>#REF!</v>
      </c>
      <c r="EW17" s="103" t="e">
        <f t="array" aca="1" ref="EW17" ca="1">OFFSET(EN$1,MATCH(INDEX(EP:EP,SMALL(OFFSET(EQ$2,0,0,COUNTIF(EP:EP,"&gt;0"),1),ROWS(EP$2:EP17)),1),EP$2:EP$501,0),0,1,1)</f>
        <v>#NUM!</v>
      </c>
      <c r="EX17" s="91"/>
      <c r="EY17" s="91"/>
      <c r="EZ17" s="91"/>
      <c r="FA17" s="103" t="str">
        <f t="shared" si="28"/>
        <v/>
      </c>
      <c r="FB17" s="103">
        <f t="shared" si="29"/>
        <v>0</v>
      </c>
      <c r="FC17" s="103">
        <f>FB17+(ROWS(FB$2:FB17)/1000*(FB17&lt;&gt;0))</f>
        <v>0</v>
      </c>
      <c r="FD17" s="103" t="e">
        <f>MATCH(SMALL(FC:FC,COUNTIF(FC:FC,0)+ROWS(FC$2:FC17)),FC:FC,0)</f>
        <v>#NUM!</v>
      </c>
      <c r="FE17" s="99">
        <f t="shared" si="35"/>
        <v>0</v>
      </c>
      <c r="FF17" s="103">
        <f>FE17+(ROWS(FE$2:FE17)/1000*(FE17&lt;&gt;0))</f>
        <v>0</v>
      </c>
      <c r="FG17" s="103" t="e">
        <f>MATCH(SMALL(FF:FF,COUNTIF(FF:FF,0)+ROWS(FF$2:FF17)),FF:FF,0)</f>
        <v>#NUM!</v>
      </c>
      <c r="FH17" s="104" t="e">
        <f ca="1">OFFSET($FA$1,MATCH(INDEX(FC:FC,SMALL(OFFSET(FD$2,0,0,COUNTIF(FC:FC,"&gt;0"),1),ROWS(FC$2:FC17)),1),FC$2:FC$502,0),1,1,1)</f>
        <v>#NUM!</v>
      </c>
      <c r="FI17" s="104" t="e">
        <f ca="1">OFFSET($FA$1,MATCH(INDEX(FF:FF,SMALL(OFFSET(FG$2,0,0,COUNTIF(FF:FF,"&gt;0"),1),ROWS(FF$2:FF17)),1),FF$2:FF$502,0),1,1,1)</f>
        <v>#REF!</v>
      </c>
      <c r="FJ17" s="103" t="e">
        <f ca="1">OFFSET(FA$1,MATCH(INDEX(FC:FC,SMALL(OFFSET(FD$2,0,0,COUNTIF(FC:FC,"&gt;0"),1),ROWS(FC$2:FC17)),1),FC$2:FC$502,0),0,1,1)</f>
        <v>#NUM!</v>
      </c>
    </row>
    <row r="18" spans="3:166">
      <c r="C18" s="91">
        <v>17</v>
      </c>
      <c r="D18" s="99">
        <f>IF(OR(Layout!L31 = "P"), Layout!V31, 0)</f>
        <v>0</v>
      </c>
      <c r="E18" s="99">
        <f t="array" ref="E18">IF(OR(Layout!L31 = "P", Layout!L31 = "A"), Layout!W31, 0)</f>
        <v>0</v>
      </c>
      <c r="F18" s="99">
        <f>IF(OR(Layout!L31 = "P", Layout!L31 = "A"), Layout!I31, 0)</f>
        <v>0</v>
      </c>
      <c r="G18" s="91" t="str">
        <f t="array" ref="G18">IF(OR(Layout!L31 = "P", Layout!L31 = "A"), Layout!G31, "")</f>
        <v/>
      </c>
      <c r="H18" s="91" t="str">
        <f>IF(Layout!G31 &gt; 0, Layout!G31, "")</f>
        <v/>
      </c>
      <c r="I18" s="102">
        <f>IF(Layout!Y31 &gt; 0, Layout!Y31, 0)</f>
        <v>0</v>
      </c>
      <c r="J18" s="92">
        <f t="array" ref="J18">IF(Layout!AA31 &gt; 0, Layout!AA31, 0)</f>
        <v>0</v>
      </c>
      <c r="K18" s="92">
        <f>IF(Layout!K31 &gt; 0, Layout!K31, 0)</f>
        <v>0</v>
      </c>
      <c r="L18" s="98"/>
      <c r="N18" s="91" t="str">
        <f t="shared" si="4"/>
        <v/>
      </c>
      <c r="O18" s="99">
        <f t="shared" si="5"/>
        <v>0</v>
      </c>
      <c r="P18" s="103">
        <f t="array" ref="P18">O18+(ROWS(O$2:O18)/1000*(O18&lt;&gt;0))</f>
        <v>0</v>
      </c>
      <c r="Q18" s="103" t="e">
        <f t="array" ref="Q18">MATCH(SMALL(P:P,COUNTIF(P:P,0)+ROWS(P$2:P18)),P:P,0)</f>
        <v>#NUM!</v>
      </c>
      <c r="R18" s="99">
        <f t="shared" si="6"/>
        <v>0</v>
      </c>
      <c r="S18" s="103">
        <f t="array" ref="S18">R18+(ROWS(R$2:R18)/1000*(R18&lt;&gt;0))</f>
        <v>0</v>
      </c>
      <c r="T18" s="103" t="e">
        <f>MATCH(SMALL(S:S,COUNTIF(S:S,0)+ROWS(S$2:S18)),S:S,0)</f>
        <v>#NUM!</v>
      </c>
      <c r="U18" s="104" t="e">
        <f t="array" aca="1" ref="U18" ca="1">OFFSET($N$1,MATCH(INDEX(P:P,SMALL(OFFSET(Q$2,0,0,COUNTIF(P:P,"&gt;0"),1),ROWS(P$2:P18)),1),P$2:P$502,0),1,1,1)</f>
        <v>#NUM!</v>
      </c>
      <c r="V18" s="104" t="e">
        <f t="array" aca="1" ref="V18" ca="1">OFFSET($Q$1,MATCH(INDEX(S:S,SMALL(OFFSET(T$2,0,0,COUNTIF(S:S,"&gt;0"),1),ROWS(S$2:S18)),1),S$2:S$502,0),1,1,1)</f>
        <v>#NUM!</v>
      </c>
      <c r="W18" s="103" t="e">
        <f ca="1">OFFSET(N$1,MATCH(INDEX(S:S,SMALL(OFFSET(T$2,0,0,COUNTIF(S:S,"&gt;0"),1),ROWS(S$2:S18)),1),S$2:S$502,0),0,1,1)</f>
        <v>#NUM!</v>
      </c>
      <c r="AA18" s="91" t="str">
        <f t="shared" si="7"/>
        <v/>
      </c>
      <c r="AB18" s="99">
        <f t="shared" si="8"/>
        <v>0</v>
      </c>
      <c r="AC18" s="103">
        <f t="array" ref="AC18">AB18+(ROWS(AB$2:AB18)/1000*(AB18&lt;&gt;0))</f>
        <v>0</v>
      </c>
      <c r="AD18" s="103" t="e">
        <f t="array" ref="AD18">MATCH(SMALL(AC:AC,COUNTIF(AC:AC,0)+ROWS(AC$2:AC18)),AC:AC,0)</f>
        <v>#NUM!</v>
      </c>
      <c r="AE18" s="99">
        <f t="shared" si="9"/>
        <v>0</v>
      </c>
      <c r="AF18" s="103">
        <f t="array" ref="AF18">AE18+(ROWS(AE$2:AE18)/1000*(AE18&lt;&gt;0))</f>
        <v>0</v>
      </c>
      <c r="AG18" s="103" t="e">
        <f>MATCH(SMALL(AF:AF,COUNTIF(AF:AF,0)+ROWS(AF$2:AF18)),AF:AF,0)</f>
        <v>#NUM!</v>
      </c>
      <c r="AH18" s="104" t="e">
        <f ca="1">OFFSET($AA$1,MATCH(INDEX(AC:AC,SMALL(OFFSET(AD$2,0,0,COUNTIF(AC:AC,"&gt;0"),1),ROWS(AC$2:AC18)),1),AC$2:AC$502,0),1,1,1)</f>
        <v>#NUM!</v>
      </c>
      <c r="AI18" s="104" t="e">
        <f ca="1">OFFSET($AD$1,MATCH(INDEX(AF:AF,SMALL(OFFSET(AG$2,0,0,COUNTIF(AF:AF,"&gt;0"),1),ROWS(AF$2:AF18)),1),AF$2:AF$502,0),1,1,1)</f>
        <v>#NUM!</v>
      </c>
      <c r="AJ18" s="103" t="e">
        <f ca="1">OFFSET(AA$1,MATCH(INDEX(AF:AF,SMALL(OFFSET(AG$2,0,0,COUNTIF(AF:AF,"&gt;0"),1),ROWS(AF$2:AF18)),1),AF$2:AF$502,0),0,1,1)</f>
        <v>#NUM!</v>
      </c>
      <c r="AN18" s="91" t="str">
        <f t="shared" si="10"/>
        <v/>
      </c>
      <c r="AO18" s="99">
        <f t="shared" si="11"/>
        <v>0</v>
      </c>
      <c r="AP18" s="103">
        <f t="array" ref="AP18">AO18+(ROWS(AO$2:AO18)/1000*(AO18&lt;&gt;0))</f>
        <v>0</v>
      </c>
      <c r="AQ18" s="103" t="e">
        <f t="array" ref="AQ18">MATCH(SMALL(AP:AP,COUNTIF(AP:AP,0)+ROWS(AP$2:AP18)),AP:AP,0)</f>
        <v>#NUM!</v>
      </c>
      <c r="AR18" s="99">
        <f t="shared" si="12"/>
        <v>0</v>
      </c>
      <c r="AS18" s="103">
        <f t="array" ref="AS18">AR18+(ROWS(AR$2:AR18)/1000*(AR18&lt;&gt;0))</f>
        <v>0</v>
      </c>
      <c r="AT18" s="103" t="e">
        <f>MATCH(SMALL(AS:AS,COUNTIF(AS:AS,0)+ROWS(AS$2:AS18)),AS:AS,0)</f>
        <v>#NUM!</v>
      </c>
      <c r="AU18" s="104" t="e">
        <f ca="1">OFFSET($AN$1,MATCH(INDEX(AP:AP,SMALL(OFFSET(AQ$2,0,0,COUNTIF(AP:AP,"&gt;0"),1),ROWS(AP$2:AP18)),1),AP$2:AP$502,0),1,1,1)</f>
        <v>#NUM!</v>
      </c>
      <c r="AV18" s="104" t="e">
        <f ca="1">OFFSET($AQ$1,MATCH(INDEX(AS:AS,SMALL(OFFSET(AT$2,0,0,COUNTIF(AS:AS,"&gt;0"),1),ROWS(AS$2:AS18)),1),AS$2:AS$502,0),1,1,1)</f>
        <v>#NUM!</v>
      </c>
      <c r="AW18" s="103" t="e">
        <f ca="1">OFFSET(AN$1,MATCH(INDEX(AS:AS,SMALL(OFFSET(AT$2,0,0,COUNTIF(AS:AS,"&gt;0"),1),ROWS(AS$2:AS18)),1),AS$2:AS$502,0),0,1,1)</f>
        <v>#NUM!</v>
      </c>
      <c r="BA18" s="91" t="str">
        <f t="shared" si="13"/>
        <v/>
      </c>
      <c r="BB18" s="99">
        <f t="shared" si="14"/>
        <v>0</v>
      </c>
      <c r="BC18" s="103">
        <f t="array" ref="BC18">BB18+(ROWS(BB$2:BB18)/1000*(BB18&lt;&gt;0))</f>
        <v>0</v>
      </c>
      <c r="BD18" s="103" t="e">
        <f t="array" ref="BD18">MATCH(SMALL(BC:BC,COUNTIF(BC:BC,0)+ROWS(BC$2:BC18)),BC:BC,0)</f>
        <v>#NUM!</v>
      </c>
      <c r="BE18" s="99">
        <f t="shared" si="15"/>
        <v>0</v>
      </c>
      <c r="BF18" s="103">
        <f t="array" ref="BF18">BE18+(ROWS(BE$2:BE18)/1000*(BE18&lt;&gt;0))</f>
        <v>0</v>
      </c>
      <c r="BG18" s="103" t="e">
        <f>MATCH(SMALL(BF:BF,COUNTIF(BF:BF,0)+ROWS(BF$2:BF18)),BF:BF,0)</f>
        <v>#NUM!</v>
      </c>
      <c r="BH18" s="104" t="e">
        <f ca="1">OFFSET($BA$1,MATCH(INDEX(BC:BC,SMALL(OFFSET(BD$2,0,0,COUNTIF(BC:BC,"&gt;0"),1),ROWS(BC$2:BC18)),1),BC$2:BC$502,0),1,1,1)</f>
        <v>#NUM!</v>
      </c>
      <c r="BI18" s="104" t="e">
        <f ca="1">OFFSET($BD$1,MATCH(INDEX(BF:BF,SMALL(OFFSET(BG$2,0,0,COUNTIF(BF:BF,"&gt;0"),1),ROWS(BF$2:BF18)),1),BF$2:BF$502,0),1,1,1)</f>
        <v>#NUM!</v>
      </c>
      <c r="BJ18" s="103" t="e">
        <f ca="1">OFFSET(BA$1,MATCH(INDEX(BF:BF,SMALL(OFFSET(BG$2,0,0,COUNTIF(BF:BF,"&gt;0"),1),ROWS(BF$2:BF18)),1),BF$2:BF$502,0),0,1,1)</f>
        <v>#NUM!</v>
      </c>
      <c r="BN18" s="91" t="str">
        <f t="shared" si="16"/>
        <v/>
      </c>
      <c r="BO18" s="99">
        <f t="shared" si="17"/>
        <v>0</v>
      </c>
      <c r="BP18" s="103">
        <f t="array" ref="BP18">BO18+(ROWS(BO$2:BO18)/1000*(BO18&lt;&gt;0))</f>
        <v>0</v>
      </c>
      <c r="BQ18" s="103" t="e">
        <f t="array" ref="BQ18">MATCH(SMALL(BP:BP,COUNTIF(BP:BP,0)+ROWS(BP$2:BP18)),BP:BP,0)</f>
        <v>#NUM!</v>
      </c>
      <c r="BR18" s="99">
        <f t="shared" si="18"/>
        <v>0</v>
      </c>
      <c r="BS18" s="103">
        <f t="array" ref="BS18">BR18+(ROWS(BR$2:BR18)/1000*(BR18&lt;&gt;0))</f>
        <v>0</v>
      </c>
      <c r="BT18" s="103" t="e">
        <f>MATCH(SMALL(BS:BS,COUNTIF(BS:BS,0)+ROWS(BS$2:BS18)),BS:BS,0)</f>
        <v>#NUM!</v>
      </c>
      <c r="BU18" s="104" t="e">
        <f ca="1">OFFSET($BN$1,MATCH(INDEX(BP:BP,SMALL(OFFSET(BQ$2,0,0,COUNTIF(BP:BP,"&gt;0"),1),ROWS(BP$2:BP18)),1),BP$2:BP$502,0),1,1,1)</f>
        <v>#NUM!</v>
      </c>
      <c r="BV18" s="104" t="e">
        <f ca="1">OFFSET($BQ$1,MATCH(INDEX(BS:BS,SMALL(OFFSET(BT$2,0,0,COUNTIF(BS:BS,"&gt;0"),1),ROWS(BS$2:BS18)),1),BS$2:BS$502,0),1,1,1)</f>
        <v>#NUM!</v>
      </c>
      <c r="BW18" s="103" t="e">
        <f ca="1">OFFSET(BN$1,MATCH(INDEX(BS:BS,SMALL(OFFSET(BT$2,0,0,COUNTIF(BS:BS,"&gt;0"),1),ROWS(BS$2:BS18)),1),BS$2:BS$502,0),0,1,1)</f>
        <v>#NUM!</v>
      </c>
      <c r="CA18" s="91" t="str">
        <f t="shared" si="19"/>
        <v/>
      </c>
      <c r="CB18" s="99">
        <f t="shared" si="20"/>
        <v>0</v>
      </c>
      <c r="CC18" s="103">
        <f t="array" ref="CC18">CB18+(ROWS(CB$2:CB18)/1000*(CB18&lt;&gt;0))</f>
        <v>0</v>
      </c>
      <c r="CD18" s="103" t="e">
        <f t="array" ref="CD18">MATCH(SMALL(CC:CC,COUNTIF(CC:CC,0)+ROWS(CC$2:CC18)),CC:CC,0)</f>
        <v>#NUM!</v>
      </c>
      <c r="CE18" s="99">
        <f t="shared" si="21"/>
        <v>0</v>
      </c>
      <c r="CF18" s="103">
        <f t="array" ref="CF18">CE18+(ROWS(CE$2:CE18)/1000*(CE18&lt;&gt;0))</f>
        <v>0</v>
      </c>
      <c r="CG18" s="103" t="e">
        <f>MATCH(SMALL(CF:CF,COUNTIF(CF:CF,0)+ROWS(CF$2:CF18)),CF:CF,0)</f>
        <v>#NUM!</v>
      </c>
      <c r="CH18" s="104" t="e">
        <f ca="1">OFFSET($CA$1,MATCH(INDEX(CC:CC,SMALL(OFFSET(CD$2,0,0,COUNTIF(CC:CC,"&gt;0"),1),ROWS(CC$2:CC18)),1),CC$2:CC$502,0),1,1,1)</f>
        <v>#NUM!</v>
      </c>
      <c r="CI18" s="104" t="e">
        <f t="array" aca="1" ref="CI18" ca="1">OFFSET($CD$1,MATCH(INDEX(CF:CF,SMALL(OFFSET(CG$2,0,0,COUNTIF(CF:CF,"&gt;0"),1),ROWS(CF$2:CF18)),1),CF$2:CF$502,0),1,1,1)</f>
        <v>#NUM!</v>
      </c>
      <c r="CJ18" s="103" t="e">
        <f ca="1">OFFSET(CA$1,MATCH(INDEX(CF:CF,SMALL(OFFSET(CG$2,0,0,COUNTIF(CF:CF,"&gt;0"),1),ROWS(CF$2:CF18)),1),CF$2:CF$502,0),0,1,1)</f>
        <v>#NUM!</v>
      </c>
      <c r="CN18" s="91" t="str">
        <f t="shared" si="22"/>
        <v/>
      </c>
      <c r="CO18" s="99">
        <f t="shared" si="23"/>
        <v>0</v>
      </c>
      <c r="CP18" s="103">
        <f t="array" ref="CP18">CO18+(ROWS(CO$2:CO18)/1000*(CO18&lt;&gt;0))</f>
        <v>0</v>
      </c>
      <c r="CQ18" s="103" t="e">
        <f t="array" ref="CQ18">MATCH(SMALL(CP:CP,COUNTIF(CP:CP,0)+ROWS(CP$2:CP18)),CP:CP,0)</f>
        <v>#NUM!</v>
      </c>
      <c r="CR18" s="99">
        <f t="shared" si="24"/>
        <v>0</v>
      </c>
      <c r="CS18" s="103">
        <f t="array" ref="CS18">CR18+(ROWS(CR$2:CR18)/1000*(CR18&lt;&gt;0))</f>
        <v>0</v>
      </c>
      <c r="CT18" s="103" t="e">
        <f>MATCH(SMALL(CS:CS,COUNTIF(CS:CS,0)+ROWS(CS$2:CS18)),CS:CS,0)</f>
        <v>#NUM!</v>
      </c>
      <c r="CU18" s="104" t="e">
        <f t="array" aca="1" ref="CU18" ca="1">OFFSET($CN$1,MATCH(INDEX(CP:CP,SMALL(OFFSET(CQ$2,0,0,COUNTIF(CP:CP,"&gt;0"),1),ROWS(CP$2:CP18)),1),CP$2:CP$502,0),1,1,1)</f>
        <v>#NUM!</v>
      </c>
      <c r="CV18" s="104" t="e">
        <f t="array" aca="1" ref="CV18" ca="1">OFFSET($CQ$1,MATCH(INDEX(CS:CS,SMALL(OFFSET(CT$2,0,0,COUNTIF(CS:CS,"&gt;0"),1),ROWS(CS$2:CS18)),1),CS$2:CS$502,0),1,1,1)</f>
        <v>#NUM!</v>
      </c>
      <c r="CW18" s="103" t="e">
        <f ca="1">OFFSET(CN$1,MATCH(INDEX(CS:CS,SMALL(OFFSET(CT$2,0,0,COUNTIF(CS:CS,"&gt;0"),1),ROWS(CS$2:CS18)),1),CS$2:CS$502,0),0,1,1)</f>
        <v>#NUM!</v>
      </c>
      <c r="DA18" s="91" t="str">
        <f t="shared" si="25"/>
        <v/>
      </c>
      <c r="DB18" s="99">
        <f t="shared" si="26"/>
        <v>0</v>
      </c>
      <c r="DC18" s="103">
        <f t="array" ref="DC18">DB18+(ROWS(DB$2:DB18)/1000*(DB18&lt;&gt;0))</f>
        <v>0</v>
      </c>
      <c r="DD18" s="103" t="e">
        <f t="array" ref="DD18">MATCH(SMALL(DC:DC,COUNTIF(DC:DC,0)+ROWS(DC$2:DC18)),DC:DC,0)</f>
        <v>#NUM!</v>
      </c>
      <c r="DE18" s="99">
        <f t="shared" si="27"/>
        <v>0</v>
      </c>
      <c r="DF18" s="103">
        <f t="array" ref="DF18">DE18+(ROWS(DE$2:DE18)/1000*(DE18&lt;&gt;0))</f>
        <v>0</v>
      </c>
      <c r="DG18" s="103" t="e">
        <f>MATCH(SMALL(DF:DF,COUNTIF(DF:DF,0)+ROWS(DF$2:DF18)),DF:DF,0)</f>
        <v>#NUM!</v>
      </c>
      <c r="DH18" s="104" t="e">
        <f t="array" aca="1" ref="DH18" ca="1">OFFSET($DA$1,MATCH(INDEX(DC:DC,SMALL(OFFSET(DD$2,0,0,COUNTIF(DC:DC,"&gt;0"),1),ROWS(DC$2:DC18)),1),DC$2:DC$502,0),1,1,1)</f>
        <v>#NUM!</v>
      </c>
      <c r="DI18" s="104" t="e">
        <f t="array" aca="1" ref="DI18" ca="1">OFFSET($DD$1,MATCH(INDEX(DF:DF,SMALL(OFFSET(DG$2,0,0,COUNTIF(DF:DF,"&gt;0"),1),ROWS(DF$2:DF18)),1),DF$2:DF$502,0),1,1,1)</f>
        <v>#NUM!</v>
      </c>
      <c r="DJ18" s="103" t="e">
        <f ca="1">OFFSET(DA$1,MATCH(INDEX(DF:DF,SMALL(OFFSET(DG$2,0,0,COUNTIF(DF:DF,"&gt;0"),1),ROWS(DF$2:DF18)),1),DF$2:DF$502,0),0,1,1)</f>
        <v>#NUM!</v>
      </c>
      <c r="DN18" s="91" t="str">
        <f t="shared" si="30"/>
        <v/>
      </c>
      <c r="DO18" s="99">
        <f t="shared" si="31"/>
        <v>0</v>
      </c>
      <c r="DP18" s="103">
        <f t="array" ref="DP18">DO18+(ROWS(DO$2:DO18)/1000*(DO18&lt;&gt;0))</f>
        <v>0</v>
      </c>
      <c r="DQ18" s="103" t="e">
        <f t="array" ref="DQ18">MATCH(SMALL(DP:DP,COUNTIF(DP:DP,0)+ROWS(DP$2:DP18)),DP:DP,0)</f>
        <v>#NUM!</v>
      </c>
      <c r="DR18" s="99">
        <f t="shared" si="32"/>
        <v>0</v>
      </c>
      <c r="DS18" s="103">
        <f t="array" ref="DS18">DR18+(ROWS(DR$2:DR18)/1000*(DR18&lt;&gt;0))</f>
        <v>0</v>
      </c>
      <c r="DT18" s="103" t="e">
        <f>MATCH(SMALL(DS:DS,COUNTIF(DS:DS,0)+ROWS(DS$2:DS18)),DS:DS,0)</f>
        <v>#NUM!</v>
      </c>
      <c r="DU18" s="104" t="e">
        <f t="array" aca="1" ref="DU18" ca="1">OFFSET($DN$1,MATCH(INDEX(DP:DP,SMALL(OFFSET(DQ$2,0,0,COUNTIF(DP:DP,"&gt;0"),1),ROWS(DP$2:DP18)),1),DP$2:DP$503,0),1,1,1)</f>
        <v>#NUM!</v>
      </c>
      <c r="DV18" s="104" t="e">
        <f t="array" aca="1" ref="DV18" ca="1">OFFSET($DQ$1,MATCH(INDEX(DS:DS,SMALL(OFFSET(DT$2,0,0,COUNTIF(DS:DS,"&gt;0"),1),ROWS(DS$2:DS18)),1),DS$2:DS$503,0),1,1,1)</f>
        <v>#REF!</v>
      </c>
      <c r="DW18" s="103" t="e">
        <f t="array" aca="1" ref="DW18" ca="1">OFFSET(DN$1,MATCH(INDEX(DP:DP,SMALL(OFFSET(DQ$2,0,0,COUNTIF(DP:DP,"&gt;0"),1),ROWS(DP$2:DP18)),1),DP$2:DP$503,0),0,1,1)</f>
        <v>#NUM!</v>
      </c>
      <c r="EA18" s="91" t="str">
        <f t="shared" si="0"/>
        <v/>
      </c>
      <c r="EB18" s="99">
        <f t="shared" si="1"/>
        <v>0</v>
      </c>
      <c r="EC18" s="103">
        <f t="array" ref="EC18">EB18+(ROWS(EB$2:EB18)/1000*(EB18&lt;&gt;0))</f>
        <v>0</v>
      </c>
      <c r="ED18" s="103" t="e">
        <f t="array" ref="ED18">MATCH(SMALL(EC:EC,COUNTIF(EC:EC,0)+ROWS(EC$2:EC18)),EC:EC,0)</f>
        <v>#NUM!</v>
      </c>
      <c r="EE18" s="99">
        <f t="shared" si="33"/>
        <v>0</v>
      </c>
      <c r="EF18" s="103">
        <f t="array" ref="EF18">EE18+(ROWS(EE$2:EE18)/1000*(EE18&lt;&gt;0))</f>
        <v>0</v>
      </c>
      <c r="EG18" s="103" t="e">
        <f>MATCH(SMALL(EF:EF,COUNTIF(EF:EF,0)+ROWS(EF$2:EF18)),EF:EF,0)</f>
        <v>#NUM!</v>
      </c>
      <c r="EH18" s="104" t="e">
        <f t="array" aca="1" ref="EH18" ca="1">OFFSET($EA$1,MATCH(INDEX(EC:EC,SMALL(OFFSET(ED$2,0,0,COUNTIF(EC:EC,"&gt;0"),1),ROWS(EC$2:EC18)),1),EC$2:EC$501,0),1,1,1)</f>
        <v>#NUM!</v>
      </c>
      <c r="EI18" s="104" t="e">
        <f t="array" aca="1" ref="EI18" ca="1">OFFSET($ED$1,MATCH(INDEX(EF:EF,SMALL(OFFSET(EG$2,0,0,COUNTIF(EF:EF,"&gt;0"),1),ROWS(EF$2:EF18)),1),EF$2:EF$501,0),1,1,1)</f>
        <v>#REF!</v>
      </c>
      <c r="EJ18" s="103" t="e">
        <f t="array" aca="1" ref="EJ18" ca="1">OFFSET(EA$1,MATCH(INDEX(EC:EC,SMALL(OFFSET(ED$2,0,0,COUNTIF(EC:EC,"&gt;0"),1),ROWS(EC$2:EC18)),1),EC$2:EC$501,0),0,1,1)</f>
        <v>#NUM!</v>
      </c>
      <c r="EN18" s="91" t="str">
        <f t="shared" si="2"/>
        <v/>
      </c>
      <c r="EO18" s="99">
        <f t="shared" si="3"/>
        <v>0</v>
      </c>
      <c r="EP18" s="103">
        <f t="array" ref="EP18">EO18+(ROWS(EO$2:EO18)/1000*(EO18&lt;&gt;0))</f>
        <v>0</v>
      </c>
      <c r="EQ18" s="103" t="e">
        <f t="array" ref="EQ18">MATCH(SMALL(EP:EP,COUNTIF(EP:EP,0)+ROWS(EP$2:EP18)),EP:EP,0)</f>
        <v>#NUM!</v>
      </c>
      <c r="ER18" s="99">
        <f t="shared" si="34"/>
        <v>0</v>
      </c>
      <c r="ES18" s="103">
        <f t="array" ref="ES18">ER18+(ROWS(ER$2:ER18)/1000*(ER18&lt;&gt;0))</f>
        <v>0</v>
      </c>
      <c r="ET18" s="103" t="e">
        <f>MATCH(SMALL(ES:ES,COUNTIF(ES:ES,0)+ROWS(ES$2:ES18)),ES:ES,0)</f>
        <v>#NUM!</v>
      </c>
      <c r="EU18" s="104" t="e">
        <f t="array" aca="1" ref="EU18" ca="1">OFFSET($EN$1,MATCH(INDEX(EP:EP,SMALL(OFFSET(EQ$2,0,0,COUNTIF(EP:EP,"&gt;0"),1),ROWS(EP$2:EP18)),1),EP$2:EP$501,0),1,1,1)</f>
        <v>#NUM!</v>
      </c>
      <c r="EV18" s="104" t="e">
        <f t="array" aca="1" ref="EV18" ca="1">OFFSET($EN$1,MATCH(INDEX(ES:ES,SMALL(OFFSET(ET$2,0,0,COUNTIF(ES:ES,"&gt;0"),1),ROWS(ES$2:ES18)),1),ES$2:ES$501,0),1,1,1)</f>
        <v>#REF!</v>
      </c>
      <c r="EW18" s="103" t="e">
        <f t="array" aca="1" ref="EW18" ca="1">OFFSET(EN$1,MATCH(INDEX(EP:EP,SMALL(OFFSET(EQ$2,0,0,COUNTIF(EP:EP,"&gt;0"),1),ROWS(EP$2:EP18)),1),EP$2:EP$501,0),0,1,1)</f>
        <v>#NUM!</v>
      </c>
      <c r="EX18" s="91"/>
      <c r="EY18" s="91"/>
      <c r="EZ18" s="91"/>
      <c r="FA18" s="103" t="str">
        <f t="shared" si="28"/>
        <v/>
      </c>
      <c r="FB18" s="103">
        <f t="shared" si="29"/>
        <v>0</v>
      </c>
      <c r="FC18" s="103">
        <f>FB18+(ROWS(FB$2:FB18)/1000*(FB18&lt;&gt;0))</f>
        <v>0</v>
      </c>
      <c r="FD18" s="103" t="e">
        <f>MATCH(SMALL(FC:FC,COUNTIF(FC:FC,0)+ROWS(FC$2:FC18)),FC:FC,0)</f>
        <v>#NUM!</v>
      </c>
      <c r="FE18" s="99">
        <f t="shared" si="35"/>
        <v>0</v>
      </c>
      <c r="FF18" s="103">
        <f>FE18+(ROWS(FE$2:FE18)/1000*(FE18&lt;&gt;0))</f>
        <v>0</v>
      </c>
      <c r="FG18" s="103" t="e">
        <f>MATCH(SMALL(FF:FF,COUNTIF(FF:FF,0)+ROWS(FF$2:FF18)),FF:FF,0)</f>
        <v>#NUM!</v>
      </c>
      <c r="FH18" s="104" t="e">
        <f ca="1">OFFSET($FA$1,MATCH(INDEX(FC:FC,SMALL(OFFSET(FD$2,0,0,COUNTIF(FC:FC,"&gt;0"),1),ROWS(FC$2:FC18)),1),FC$2:FC$502,0),1,1,1)</f>
        <v>#NUM!</v>
      </c>
      <c r="FI18" s="98" t="e">
        <f ca="1">OFFSET($FA$1,MATCH(INDEX(FF:FF,SMALL(OFFSET(FG$2,0,0,COUNTIF(FF:FF,"&gt;0"),1),ROWS(FF$2:FF18)),1),FF$2:FF$502,0),1,1,1)</f>
        <v>#REF!</v>
      </c>
      <c r="FJ18" s="103" t="e">
        <f ca="1">OFFSET(FA$1,MATCH(INDEX(FC:FC,SMALL(OFFSET(FD$2,0,0,COUNTIF(FC:FC,"&gt;0"),1),ROWS(FC$2:FC18)),1),FC$2:FC$502,0),0,1,1)</f>
        <v>#NUM!</v>
      </c>
    </row>
    <row r="19" spans="3:166">
      <c r="C19" s="91">
        <v>18</v>
      </c>
      <c r="D19" s="99">
        <f>IF(OR(Layout!L32 = "P"), Layout!V32, 0)</f>
        <v>0</v>
      </c>
      <c r="E19" s="99">
        <f t="array" ref="E19">IF(OR(Layout!L32 = "P", Layout!L32 = "A"), Layout!W32, 0)</f>
        <v>0</v>
      </c>
      <c r="F19" s="99">
        <f>IF(OR(Layout!L32 = "P", Layout!L32 = "A"), Layout!I32, 0)</f>
        <v>0</v>
      </c>
      <c r="G19" s="91" t="str">
        <f t="array" ref="G19">IF(OR(Layout!L32 = "P", Layout!L32 = "A"), Layout!G32, "")</f>
        <v/>
      </c>
      <c r="H19" s="91" t="str">
        <f>IF(Layout!G32 &gt; 0, Layout!G32, "")</f>
        <v/>
      </c>
      <c r="I19" s="102">
        <f>IF(Layout!Y32 &gt; 0, Layout!Y32, 0)</f>
        <v>0</v>
      </c>
      <c r="J19" s="92">
        <f t="array" ref="J19">IF(Layout!AA32 &gt; 0, Layout!AA32, 0)</f>
        <v>0</v>
      </c>
      <c r="K19" s="92">
        <f>IF(Layout!K32 &gt; 0, Layout!K32, 0)</f>
        <v>0</v>
      </c>
      <c r="L19" s="98"/>
      <c r="N19" s="91" t="str">
        <f t="shared" si="4"/>
        <v/>
      </c>
      <c r="O19" s="99">
        <f t="shared" si="5"/>
        <v>0</v>
      </c>
      <c r="P19" s="103">
        <f t="array" ref="P19">O19+(ROWS(O$2:O19)/1000*(O19&lt;&gt;0))</f>
        <v>0</v>
      </c>
      <c r="Q19" s="103" t="e">
        <f t="array" ref="Q19">MATCH(SMALL(P:P,COUNTIF(P:P,0)+ROWS(P$2:P19)),P:P,0)</f>
        <v>#NUM!</v>
      </c>
      <c r="R19" s="99">
        <f t="shared" si="6"/>
        <v>0</v>
      </c>
      <c r="S19" s="103">
        <f t="array" ref="S19">R19+(ROWS(R$2:R19)/1000*(R19&lt;&gt;0))</f>
        <v>0</v>
      </c>
      <c r="T19" s="103" t="e">
        <f>MATCH(SMALL(S:S,COUNTIF(S:S,0)+ROWS(S$2:S19)),S:S,0)</f>
        <v>#NUM!</v>
      </c>
      <c r="U19" s="104" t="e">
        <f t="array" aca="1" ref="U19" ca="1">OFFSET($N$1,MATCH(INDEX(P:P,SMALL(OFFSET(Q$2,0,0,COUNTIF(P:P,"&gt;0"),1),ROWS(P$2:P19)),1),P$2:P$502,0),1,1,1)</f>
        <v>#NUM!</v>
      </c>
      <c r="V19" s="104" t="e">
        <f t="array" aca="1" ref="V19" ca="1">OFFSET($Q$1,MATCH(INDEX(S:S,SMALL(OFFSET(T$2,0,0,COUNTIF(S:S,"&gt;0"),1),ROWS(S$2:S19)),1),S$2:S$502,0),1,1,1)</f>
        <v>#NUM!</v>
      </c>
      <c r="W19" s="103" t="e">
        <f ca="1">OFFSET(N$1,MATCH(INDEX(S:S,SMALL(OFFSET(T$2,0,0,COUNTIF(S:S,"&gt;0"),1),ROWS(S$2:S19)),1),S$2:S$502,0),0,1,1)</f>
        <v>#NUM!</v>
      </c>
      <c r="AA19" s="91" t="str">
        <f t="shared" si="7"/>
        <v/>
      </c>
      <c r="AB19" s="99">
        <f t="shared" si="8"/>
        <v>0</v>
      </c>
      <c r="AC19" s="103">
        <f t="array" ref="AC19">AB19+(ROWS(AB$2:AB19)/1000*(AB19&lt;&gt;0))</f>
        <v>0</v>
      </c>
      <c r="AD19" s="103" t="e">
        <f t="array" ref="AD19">MATCH(SMALL(AC:AC,COUNTIF(AC:AC,0)+ROWS(AC$2:AC19)),AC:AC,0)</f>
        <v>#NUM!</v>
      </c>
      <c r="AE19" s="99">
        <f t="shared" si="9"/>
        <v>0</v>
      </c>
      <c r="AF19" s="103">
        <f t="array" ref="AF19">AE19+(ROWS(AE$2:AE19)/1000*(AE19&lt;&gt;0))</f>
        <v>0</v>
      </c>
      <c r="AG19" s="103" t="e">
        <f>MATCH(SMALL(AF:AF,COUNTIF(AF:AF,0)+ROWS(AF$2:AF19)),AF:AF,0)</f>
        <v>#NUM!</v>
      </c>
      <c r="AH19" s="104" t="e">
        <f ca="1">OFFSET($AA$1,MATCH(INDEX(AC:AC,SMALL(OFFSET(AD$2,0,0,COUNTIF(AC:AC,"&gt;0"),1),ROWS(AC$2:AC19)),1),AC$2:AC$502,0),1,1,1)</f>
        <v>#NUM!</v>
      </c>
      <c r="AI19" s="104" t="e">
        <f ca="1">OFFSET($AD$1,MATCH(INDEX(AF:AF,SMALL(OFFSET(AG$2,0,0,COUNTIF(AF:AF,"&gt;0"),1),ROWS(AF$2:AF19)),1),AF$2:AF$502,0),1,1,1)</f>
        <v>#NUM!</v>
      </c>
      <c r="AJ19" s="103" t="e">
        <f ca="1">OFFSET(AA$1,MATCH(INDEX(AF:AF,SMALL(OFFSET(AG$2,0,0,COUNTIF(AF:AF,"&gt;0"),1),ROWS(AF$2:AF19)),1),AF$2:AF$502,0),0,1,1)</f>
        <v>#NUM!</v>
      </c>
      <c r="AN19" s="91" t="str">
        <f t="shared" si="10"/>
        <v/>
      </c>
      <c r="AO19" s="99">
        <f t="shared" si="11"/>
        <v>0</v>
      </c>
      <c r="AP19" s="103">
        <f t="array" ref="AP19">AO19+(ROWS(AO$2:AO19)/1000*(AO19&lt;&gt;0))</f>
        <v>0</v>
      </c>
      <c r="AQ19" s="103" t="e">
        <f t="array" ref="AQ19">MATCH(SMALL(AP:AP,COUNTIF(AP:AP,0)+ROWS(AP$2:AP19)),AP:AP,0)</f>
        <v>#NUM!</v>
      </c>
      <c r="AR19" s="99">
        <f t="shared" si="12"/>
        <v>0</v>
      </c>
      <c r="AS19" s="103">
        <f t="array" ref="AS19">AR19+(ROWS(AR$2:AR19)/1000*(AR19&lt;&gt;0))</f>
        <v>0</v>
      </c>
      <c r="AT19" s="103" t="e">
        <f>MATCH(SMALL(AS:AS,COUNTIF(AS:AS,0)+ROWS(AS$2:AS19)),AS:AS,0)</f>
        <v>#NUM!</v>
      </c>
      <c r="AU19" s="104" t="e">
        <f ca="1">OFFSET($AN$1,MATCH(INDEX(AP:AP,SMALL(OFFSET(AQ$2,0,0,COUNTIF(AP:AP,"&gt;0"),1),ROWS(AP$2:AP19)),1),AP$2:AP$502,0),1,1,1)</f>
        <v>#NUM!</v>
      </c>
      <c r="AV19" s="104" t="e">
        <f ca="1">OFFSET($AQ$1,MATCH(INDEX(AS:AS,SMALL(OFFSET(AT$2,0,0,COUNTIF(AS:AS,"&gt;0"),1),ROWS(AS$2:AS19)),1),AS$2:AS$502,0),1,1,1)</f>
        <v>#NUM!</v>
      </c>
      <c r="AW19" s="103" t="e">
        <f ca="1">OFFSET(AN$1,MATCH(INDEX(AS:AS,SMALL(OFFSET(AT$2,0,0,COUNTIF(AS:AS,"&gt;0"),1),ROWS(AS$2:AS19)),1),AS$2:AS$502,0),0,1,1)</f>
        <v>#NUM!</v>
      </c>
      <c r="BA19" s="91" t="str">
        <f t="shared" si="13"/>
        <v/>
      </c>
      <c r="BB19" s="99">
        <f t="shared" si="14"/>
        <v>0</v>
      </c>
      <c r="BC19" s="103">
        <f t="array" ref="BC19">BB19+(ROWS(BB$2:BB19)/1000*(BB19&lt;&gt;0))</f>
        <v>0</v>
      </c>
      <c r="BD19" s="103" t="e">
        <f t="array" ref="BD19">MATCH(SMALL(BC:BC,COUNTIF(BC:BC,0)+ROWS(BC$2:BC19)),BC:BC,0)</f>
        <v>#NUM!</v>
      </c>
      <c r="BE19" s="99">
        <f t="shared" si="15"/>
        <v>0</v>
      </c>
      <c r="BF19" s="103">
        <f t="array" ref="BF19">BE19+(ROWS(BE$2:BE19)/1000*(BE19&lt;&gt;0))</f>
        <v>0</v>
      </c>
      <c r="BG19" s="103" t="e">
        <f>MATCH(SMALL(BF:BF,COUNTIF(BF:BF,0)+ROWS(BF$2:BF19)),BF:BF,0)</f>
        <v>#NUM!</v>
      </c>
      <c r="BH19" s="104" t="e">
        <f ca="1">OFFSET($BA$1,MATCH(INDEX(BC:BC,SMALL(OFFSET(BD$2,0,0,COUNTIF(BC:BC,"&gt;0"),1),ROWS(BC$2:BC19)),1),BC$2:BC$502,0),1,1,1)</f>
        <v>#NUM!</v>
      </c>
      <c r="BI19" s="104" t="e">
        <f ca="1">OFFSET($BD$1,MATCH(INDEX(BF:BF,SMALL(OFFSET(BG$2,0,0,COUNTIF(BF:BF,"&gt;0"),1),ROWS(BF$2:BF19)),1),BF$2:BF$502,0),1,1,1)</f>
        <v>#NUM!</v>
      </c>
      <c r="BJ19" s="103" t="e">
        <f ca="1">OFFSET(BA$1,MATCH(INDEX(BF:BF,SMALL(OFFSET(BG$2,0,0,COUNTIF(BF:BF,"&gt;0"),1),ROWS(BF$2:BF19)),1),BF$2:BF$502,0),0,1,1)</f>
        <v>#NUM!</v>
      </c>
      <c r="BN19" s="91" t="str">
        <f t="shared" si="16"/>
        <v/>
      </c>
      <c r="BO19" s="99">
        <f t="shared" si="17"/>
        <v>0</v>
      </c>
      <c r="BP19" s="103">
        <f t="array" ref="BP19">BO19+(ROWS(BO$2:BO19)/1000*(BO19&lt;&gt;0))</f>
        <v>0</v>
      </c>
      <c r="BQ19" s="103" t="e">
        <f t="array" ref="BQ19">MATCH(SMALL(BP:BP,COUNTIF(BP:BP,0)+ROWS(BP$2:BP19)),BP:BP,0)</f>
        <v>#NUM!</v>
      </c>
      <c r="BR19" s="99">
        <f t="shared" si="18"/>
        <v>0</v>
      </c>
      <c r="BS19" s="103">
        <f t="array" ref="BS19">BR19+(ROWS(BR$2:BR19)/1000*(BR19&lt;&gt;0))</f>
        <v>0</v>
      </c>
      <c r="BT19" s="103" t="e">
        <f>MATCH(SMALL(BS:BS,COUNTIF(BS:BS,0)+ROWS(BS$2:BS19)),BS:BS,0)</f>
        <v>#NUM!</v>
      </c>
      <c r="BU19" s="104" t="e">
        <f ca="1">OFFSET($BN$1,MATCH(INDEX(BP:BP,SMALL(OFFSET(BQ$2,0,0,COUNTIF(BP:BP,"&gt;0"),1),ROWS(BP$2:BP19)),1),BP$2:BP$502,0),1,1,1)</f>
        <v>#NUM!</v>
      </c>
      <c r="BV19" s="104" t="e">
        <f ca="1">OFFSET($BQ$1,MATCH(INDEX(BS:BS,SMALL(OFFSET(BT$2,0,0,COUNTIF(BS:BS,"&gt;0"),1),ROWS(BS$2:BS19)),1),BS$2:BS$502,0),1,1,1)</f>
        <v>#NUM!</v>
      </c>
      <c r="BW19" s="103" t="e">
        <f ca="1">OFFSET(BN$1,MATCH(INDEX(BS:BS,SMALL(OFFSET(BT$2,0,0,COUNTIF(BS:BS,"&gt;0"),1),ROWS(BS$2:BS19)),1),BS$2:BS$502,0),0,1,1)</f>
        <v>#NUM!</v>
      </c>
      <c r="CA19" s="91" t="str">
        <f t="shared" si="19"/>
        <v/>
      </c>
      <c r="CB19" s="99">
        <f t="shared" si="20"/>
        <v>0</v>
      </c>
      <c r="CC19" s="103">
        <f t="array" ref="CC19">CB19+(ROWS(CB$2:CB19)/1000*(CB19&lt;&gt;0))</f>
        <v>0</v>
      </c>
      <c r="CD19" s="103" t="e">
        <f t="array" ref="CD19">MATCH(SMALL(CC:CC,COUNTIF(CC:CC,0)+ROWS(CC$2:CC19)),CC:CC,0)</f>
        <v>#NUM!</v>
      </c>
      <c r="CE19" s="99">
        <f t="shared" si="21"/>
        <v>0</v>
      </c>
      <c r="CF19" s="103">
        <f t="array" ref="CF19">CE19+(ROWS(CE$2:CE19)/1000*(CE19&lt;&gt;0))</f>
        <v>0</v>
      </c>
      <c r="CG19" s="103" t="e">
        <f>MATCH(SMALL(CF:CF,COUNTIF(CF:CF,0)+ROWS(CF$2:CF19)),CF:CF,0)</f>
        <v>#NUM!</v>
      </c>
      <c r="CH19" s="104" t="e">
        <f ca="1">OFFSET($CA$1,MATCH(INDEX(CC:CC,SMALL(OFFSET(CD$2,0,0,COUNTIF(CC:CC,"&gt;0"),1),ROWS(CC$2:CC19)),1),CC$2:CC$502,0),1,1,1)</f>
        <v>#NUM!</v>
      </c>
      <c r="CI19" s="104" t="e">
        <f t="array" aca="1" ref="CI19" ca="1">OFFSET($CD$1,MATCH(INDEX(CF:CF,SMALL(OFFSET(CG$2,0,0,COUNTIF(CF:CF,"&gt;0"),1),ROWS(CF$2:CF19)),1),CF$2:CF$502,0),1,1,1)</f>
        <v>#NUM!</v>
      </c>
      <c r="CJ19" s="103" t="e">
        <f ca="1">OFFSET(CA$1,MATCH(INDEX(CF:CF,SMALL(OFFSET(CG$2,0,0,COUNTIF(CF:CF,"&gt;0"),1),ROWS(CF$2:CF19)),1),CF$2:CF$502,0),0,1,1)</f>
        <v>#NUM!</v>
      </c>
      <c r="CN19" s="91" t="str">
        <f t="shared" si="22"/>
        <v/>
      </c>
      <c r="CO19" s="99">
        <f t="shared" si="23"/>
        <v>0</v>
      </c>
      <c r="CP19" s="103">
        <f t="array" ref="CP19">CO19+(ROWS(CO$2:CO19)/1000*(CO19&lt;&gt;0))</f>
        <v>0</v>
      </c>
      <c r="CQ19" s="103" t="e">
        <f t="array" ref="CQ19">MATCH(SMALL(CP:CP,COUNTIF(CP:CP,0)+ROWS(CP$2:CP19)),CP:CP,0)</f>
        <v>#NUM!</v>
      </c>
      <c r="CR19" s="99">
        <f t="shared" si="24"/>
        <v>0</v>
      </c>
      <c r="CS19" s="103">
        <f t="array" ref="CS19">CR19+(ROWS(CR$2:CR19)/1000*(CR19&lt;&gt;0))</f>
        <v>0</v>
      </c>
      <c r="CT19" s="103" t="e">
        <f>MATCH(SMALL(CS:CS,COUNTIF(CS:CS,0)+ROWS(CS$2:CS19)),CS:CS,0)</f>
        <v>#NUM!</v>
      </c>
      <c r="CU19" s="104" t="e">
        <f t="array" aca="1" ref="CU19" ca="1">OFFSET($CN$1,MATCH(INDEX(CP:CP,SMALL(OFFSET(CQ$2,0,0,COUNTIF(CP:CP,"&gt;0"),1),ROWS(CP$2:CP19)),1),CP$2:CP$502,0),1,1,1)</f>
        <v>#NUM!</v>
      </c>
      <c r="CV19" s="104" t="e">
        <f t="array" aca="1" ref="CV19" ca="1">OFFSET($CQ$1,MATCH(INDEX(CS:CS,SMALL(OFFSET(CT$2,0,0,COUNTIF(CS:CS,"&gt;0"),1),ROWS(CS$2:CS19)),1),CS$2:CS$502,0),1,1,1)</f>
        <v>#NUM!</v>
      </c>
      <c r="CW19" s="103" t="e">
        <f ca="1">OFFSET(CN$1,MATCH(INDEX(CS:CS,SMALL(OFFSET(CT$2,0,0,COUNTIF(CS:CS,"&gt;0"),1),ROWS(CS$2:CS19)),1),CS$2:CS$502,0),0,1,1)</f>
        <v>#NUM!</v>
      </c>
      <c r="DA19" s="91" t="str">
        <f t="shared" si="25"/>
        <v/>
      </c>
      <c r="DB19" s="99">
        <f t="shared" si="26"/>
        <v>0</v>
      </c>
      <c r="DC19" s="103">
        <f t="array" ref="DC19">DB19+(ROWS(DB$2:DB19)/1000*(DB19&lt;&gt;0))</f>
        <v>0</v>
      </c>
      <c r="DD19" s="103" t="e">
        <f t="array" ref="DD19">MATCH(SMALL(DC:DC,COUNTIF(DC:DC,0)+ROWS(DC$2:DC19)),DC:DC,0)</f>
        <v>#NUM!</v>
      </c>
      <c r="DE19" s="99">
        <f t="shared" si="27"/>
        <v>0</v>
      </c>
      <c r="DF19" s="103">
        <f t="array" ref="DF19">DE19+(ROWS(DE$2:DE19)/1000*(DE19&lt;&gt;0))</f>
        <v>0</v>
      </c>
      <c r="DG19" s="103" t="e">
        <f>MATCH(SMALL(DF:DF,COUNTIF(DF:DF,0)+ROWS(DF$2:DF19)),DF:DF,0)</f>
        <v>#NUM!</v>
      </c>
      <c r="DH19" s="104" t="e">
        <f t="array" aca="1" ref="DH19" ca="1">OFFSET($DA$1,MATCH(INDEX(DC:DC,SMALL(OFFSET(DD$2,0,0,COUNTIF(DC:DC,"&gt;0"),1),ROWS(DC$2:DC19)),1),DC$2:DC$502,0),1,1,1)</f>
        <v>#NUM!</v>
      </c>
      <c r="DI19" s="104" t="e">
        <f t="array" aca="1" ref="DI19" ca="1">OFFSET($DD$1,MATCH(INDEX(DF:DF,SMALL(OFFSET(DG$2,0,0,COUNTIF(DF:DF,"&gt;0"),1),ROWS(DF$2:DF19)),1),DF$2:DF$502,0),1,1,1)</f>
        <v>#NUM!</v>
      </c>
      <c r="DJ19" s="103" t="e">
        <f ca="1">OFFSET(DA$1,MATCH(INDEX(DF:DF,SMALL(OFFSET(DG$2,0,0,COUNTIF(DF:DF,"&gt;0"),1),ROWS(DF$2:DF19)),1),DF$2:DF$502,0),0,1,1)</f>
        <v>#NUM!</v>
      </c>
      <c r="DN19" s="91" t="str">
        <f t="shared" si="30"/>
        <v/>
      </c>
      <c r="DO19" s="99">
        <f t="shared" si="31"/>
        <v>0</v>
      </c>
      <c r="DP19" s="103">
        <f t="array" ref="DP19">DO19+(ROWS(DO$2:DO19)/1000*(DO19&lt;&gt;0))</f>
        <v>0</v>
      </c>
      <c r="DQ19" s="103" t="e">
        <f t="array" ref="DQ19">MATCH(SMALL(DP:DP,COUNTIF(DP:DP,0)+ROWS(DP$2:DP19)),DP:DP,0)</f>
        <v>#NUM!</v>
      </c>
      <c r="DR19" s="99">
        <f t="shared" si="32"/>
        <v>0</v>
      </c>
      <c r="DS19" s="103">
        <f t="array" ref="DS19">DR19+(ROWS(DR$2:DR19)/1000*(DR19&lt;&gt;0))</f>
        <v>0</v>
      </c>
      <c r="DT19" s="103" t="e">
        <f>MATCH(SMALL(DS:DS,COUNTIF(DS:DS,0)+ROWS(DS$2:DS19)),DS:DS,0)</f>
        <v>#NUM!</v>
      </c>
      <c r="DU19" s="104" t="e">
        <f t="array" aca="1" ref="DU19" ca="1">OFFSET($DN$1,MATCH(INDEX(DP:DP,SMALL(OFFSET(DQ$2,0,0,COUNTIF(DP:DP,"&gt;0"),1),ROWS(DP$2:DP19)),1),DP$2:DP$503,0),1,1,1)</f>
        <v>#NUM!</v>
      </c>
      <c r="DV19" s="104" t="e">
        <f t="array" aca="1" ref="DV19" ca="1">OFFSET($DQ$1,MATCH(INDEX(DS:DS,SMALL(OFFSET(DT$2,0,0,COUNTIF(DS:DS,"&gt;0"),1),ROWS(DS$2:DS19)),1),DS$2:DS$503,0),1,1,1)</f>
        <v>#REF!</v>
      </c>
      <c r="DW19" s="103" t="e">
        <f t="array" aca="1" ref="DW19" ca="1">OFFSET(DN$1,MATCH(INDEX(DP:DP,SMALL(OFFSET(DQ$2,0,0,COUNTIF(DP:DP,"&gt;0"),1),ROWS(DP$2:DP19)),1),DP$2:DP$503,0),0,1,1)</f>
        <v>#NUM!</v>
      </c>
      <c r="EA19" s="91" t="str">
        <f t="shared" si="0"/>
        <v/>
      </c>
      <c r="EB19" s="99">
        <f t="shared" si="1"/>
        <v>0</v>
      </c>
      <c r="EC19" s="103">
        <f t="array" ref="EC19">EB19+(ROWS(EB$2:EB19)/1000*(EB19&lt;&gt;0))</f>
        <v>0</v>
      </c>
      <c r="ED19" s="103" t="e">
        <f t="array" ref="ED19">MATCH(SMALL(EC:EC,COUNTIF(EC:EC,0)+ROWS(EC$2:EC19)),EC:EC,0)</f>
        <v>#NUM!</v>
      </c>
      <c r="EE19" s="99">
        <f t="shared" si="33"/>
        <v>0</v>
      </c>
      <c r="EF19" s="103">
        <f t="array" ref="EF19">EE19+(ROWS(EE$2:EE19)/1000*(EE19&lt;&gt;0))</f>
        <v>0</v>
      </c>
      <c r="EG19" s="103" t="e">
        <f>MATCH(SMALL(EF:EF,COUNTIF(EF:EF,0)+ROWS(EF$2:EF19)),EF:EF,0)</f>
        <v>#NUM!</v>
      </c>
      <c r="EH19" s="104" t="e">
        <f t="array" aca="1" ref="EH19" ca="1">OFFSET($EA$1,MATCH(INDEX(EC:EC,SMALL(OFFSET(ED$2,0,0,COUNTIF(EC:EC,"&gt;0"),1),ROWS(EC$2:EC19)),1),EC$2:EC$501,0),1,1,1)</f>
        <v>#NUM!</v>
      </c>
      <c r="EI19" s="104" t="e">
        <f t="array" aca="1" ref="EI19" ca="1">OFFSET($ED$1,MATCH(INDEX(EF:EF,SMALL(OFFSET(EG$2,0,0,COUNTIF(EF:EF,"&gt;0"),1),ROWS(EF$2:EF19)),1),EF$2:EF$501,0),1,1,1)</f>
        <v>#REF!</v>
      </c>
      <c r="EJ19" s="103" t="e">
        <f t="array" aca="1" ref="EJ19" ca="1">OFFSET(EA$1,MATCH(INDEX(EC:EC,SMALL(OFFSET(ED$2,0,0,COUNTIF(EC:EC,"&gt;0"),1),ROWS(EC$2:EC19)),1),EC$2:EC$501,0),0,1,1)</f>
        <v>#NUM!</v>
      </c>
      <c r="EN19" s="91" t="str">
        <f t="shared" si="2"/>
        <v/>
      </c>
      <c r="EO19" s="99">
        <f t="shared" si="3"/>
        <v>0</v>
      </c>
      <c r="EP19" s="103">
        <f t="array" ref="EP19">EO19+(ROWS(EO$2:EO19)/1000*(EO19&lt;&gt;0))</f>
        <v>0</v>
      </c>
      <c r="EQ19" s="103" t="e">
        <f t="array" ref="EQ19">MATCH(SMALL(EP:EP,COUNTIF(EP:EP,0)+ROWS(EP$2:EP19)),EP:EP,0)</f>
        <v>#NUM!</v>
      </c>
      <c r="ER19" s="99">
        <f t="shared" si="34"/>
        <v>0</v>
      </c>
      <c r="ES19" s="103">
        <f t="array" ref="ES19">ER19+(ROWS(ER$2:ER19)/1000*(ER19&lt;&gt;0))</f>
        <v>0</v>
      </c>
      <c r="ET19" s="103" t="e">
        <f>MATCH(SMALL(ES:ES,COUNTIF(ES:ES,0)+ROWS(ES$2:ES19)),ES:ES,0)</f>
        <v>#NUM!</v>
      </c>
      <c r="EU19" s="104" t="e">
        <f t="array" aca="1" ref="EU19" ca="1">OFFSET($EN$1,MATCH(INDEX(EP:EP,SMALL(OFFSET(EQ$2,0,0,COUNTIF(EP:EP,"&gt;0"),1),ROWS(EP$2:EP19)),1),EP$2:EP$501,0),1,1,1)</f>
        <v>#NUM!</v>
      </c>
      <c r="EV19" s="104" t="e">
        <f t="array" aca="1" ref="EV19" ca="1">OFFSET($EN$1,MATCH(INDEX(ES:ES,SMALL(OFFSET(ET$2,0,0,COUNTIF(ES:ES,"&gt;0"),1),ROWS(ES$2:ES19)),1),ES$2:ES$501,0),1,1,1)</f>
        <v>#REF!</v>
      </c>
      <c r="EW19" s="103" t="e">
        <f t="array" aca="1" ref="EW19" ca="1">OFFSET(EN$1,MATCH(INDEX(EP:EP,SMALL(OFFSET(EQ$2,0,0,COUNTIF(EP:EP,"&gt;0"),1),ROWS(EP$2:EP19)),1),EP$2:EP$501,0),0,1,1)</f>
        <v>#NUM!</v>
      </c>
      <c r="EX19" s="91"/>
      <c r="EY19" s="91"/>
      <c r="EZ19" s="91"/>
      <c r="FA19" s="103" t="str">
        <f t="shared" si="28"/>
        <v/>
      </c>
      <c r="FB19" s="103">
        <f t="shared" si="29"/>
        <v>0</v>
      </c>
      <c r="FC19" s="103">
        <f>FB19+(ROWS(FB$2:FB19)/1000*(FB19&lt;&gt;0))</f>
        <v>0</v>
      </c>
      <c r="FD19" s="103" t="e">
        <f>MATCH(SMALL(FC:FC,COUNTIF(FC:FC,0)+ROWS(FC$2:FC19)),FC:FC,0)</f>
        <v>#NUM!</v>
      </c>
      <c r="FE19" s="99">
        <f t="shared" si="35"/>
        <v>0</v>
      </c>
      <c r="FF19" s="103">
        <f>FE19+(ROWS(FE$2:FE19)/1000*(FE19&lt;&gt;0))</f>
        <v>0</v>
      </c>
      <c r="FG19" s="103" t="e">
        <f>MATCH(SMALL(FF:FF,COUNTIF(FF:FF,0)+ROWS(FF$2:FF19)),FF:FF,0)</f>
        <v>#NUM!</v>
      </c>
      <c r="FH19" s="104" t="e">
        <f ca="1">OFFSET($FA$1,MATCH(INDEX(FC:FC,SMALL(OFFSET(FD$2,0,0,COUNTIF(FC:FC,"&gt;0"),1),ROWS(FC$2:FC19)),1),FC$2:FC$502,0),1,1,1)</f>
        <v>#NUM!</v>
      </c>
      <c r="FI19" s="104" t="e">
        <f ca="1">OFFSET($FA$1,MATCH(INDEX(FF:FF,SMALL(OFFSET(FG$2,0,0,COUNTIF(FF:FF,"&gt;0"),1),ROWS(FF$2:FF19)),1),FF$2:FF$502,0),1,1,1)</f>
        <v>#REF!</v>
      </c>
      <c r="FJ19" s="103" t="e">
        <f ca="1">OFFSET(FA$1,MATCH(INDEX(FC:FC,SMALL(OFFSET(FD$2,0,0,COUNTIF(FC:FC,"&gt;0"),1),ROWS(FC$2:FC19)),1),FC$2:FC$502,0),0,1,1)</f>
        <v>#NUM!</v>
      </c>
    </row>
    <row r="20" spans="3:166">
      <c r="C20" s="91">
        <v>19</v>
      </c>
      <c r="D20" s="99">
        <f>IF(OR(Layout!L33 = "P"), Layout!V33, 0)</f>
        <v>0</v>
      </c>
      <c r="E20" s="99">
        <f t="array" ref="E20">IF(OR(Layout!L33 = "P", Layout!L33 = "A"), Layout!W33, 0)</f>
        <v>0</v>
      </c>
      <c r="F20" s="99">
        <f>IF(OR(Layout!L33 = "P", Layout!L33 = "A"), Layout!I33, 0)</f>
        <v>0</v>
      </c>
      <c r="G20" s="91" t="str">
        <f t="array" ref="G20">IF(OR(Layout!L33 = "P", Layout!L33 = "A"), Layout!G33, "")</f>
        <v/>
      </c>
      <c r="H20" s="91" t="str">
        <f>IF(Layout!G33 &gt; 0, Layout!G33, "")</f>
        <v/>
      </c>
      <c r="I20" s="102">
        <f>IF(Layout!Y33 &gt; 0, Layout!Y33, 0)</f>
        <v>0</v>
      </c>
      <c r="J20" s="92">
        <f t="array" ref="J20">IF(Layout!AA33 &gt; 0, Layout!AA33, 0)</f>
        <v>0</v>
      </c>
      <c r="K20" s="92">
        <f>IF(Layout!K33 &gt; 0, Layout!K33, 0)</f>
        <v>0</v>
      </c>
      <c r="L20" s="98"/>
      <c r="N20" s="91" t="str">
        <f t="shared" si="4"/>
        <v/>
      </c>
      <c r="O20" s="99">
        <f t="shared" si="5"/>
        <v>0</v>
      </c>
      <c r="P20" s="103">
        <f t="array" ref="P20">O20+(ROWS(O$2:O20)/1000*(O20&lt;&gt;0))</f>
        <v>0</v>
      </c>
      <c r="Q20" s="103" t="e">
        <f t="array" ref="Q20">MATCH(SMALL(P:P,COUNTIF(P:P,0)+ROWS(P$2:P20)),P:P,0)</f>
        <v>#NUM!</v>
      </c>
      <c r="R20" s="99">
        <f t="shared" si="6"/>
        <v>0</v>
      </c>
      <c r="S20" s="103">
        <f t="array" ref="S20">R20+(ROWS(R$2:R20)/1000*(R20&lt;&gt;0))</f>
        <v>0</v>
      </c>
      <c r="T20" s="103" t="e">
        <f>MATCH(SMALL(S:S,COUNTIF(S:S,0)+ROWS(S$2:S20)),S:S,0)</f>
        <v>#NUM!</v>
      </c>
      <c r="U20" s="104" t="e">
        <f t="array" aca="1" ref="U20" ca="1">OFFSET($N$1,MATCH(INDEX(P:P,SMALL(OFFSET(Q$2,0,0,COUNTIF(P:P,"&gt;0"),1),ROWS(P$2:P20)),1),P$2:P$502,0),1,1,1)</f>
        <v>#NUM!</v>
      </c>
      <c r="V20" s="104" t="e">
        <f t="array" aca="1" ref="V20" ca="1">OFFSET($Q$1,MATCH(INDEX(S:S,SMALL(OFFSET(T$2,0,0,COUNTIF(S:S,"&gt;0"),1),ROWS(S$2:S20)),1),S$2:S$502,0),1,1,1)</f>
        <v>#NUM!</v>
      </c>
      <c r="W20" s="103" t="e">
        <f ca="1">OFFSET(N$1,MATCH(INDEX(S:S,SMALL(OFFSET(T$2,0,0,COUNTIF(S:S,"&gt;0"),1),ROWS(S$2:S20)),1),S$2:S$502,0),0,1,1)</f>
        <v>#NUM!</v>
      </c>
      <c r="AA20" s="91" t="str">
        <f t="shared" si="7"/>
        <v/>
      </c>
      <c r="AB20" s="99">
        <f t="shared" si="8"/>
        <v>0</v>
      </c>
      <c r="AC20" s="103">
        <f t="array" ref="AC20">AB20+(ROWS(AB$2:AB20)/1000*(AB20&lt;&gt;0))</f>
        <v>0</v>
      </c>
      <c r="AD20" s="103" t="e">
        <f t="array" ref="AD20">MATCH(SMALL(AC:AC,COUNTIF(AC:AC,0)+ROWS(AC$2:AC20)),AC:AC,0)</f>
        <v>#NUM!</v>
      </c>
      <c r="AE20" s="99">
        <f t="shared" si="9"/>
        <v>0</v>
      </c>
      <c r="AF20" s="103">
        <f t="array" ref="AF20">AE20+(ROWS(AE$2:AE20)/1000*(AE20&lt;&gt;0))</f>
        <v>0</v>
      </c>
      <c r="AG20" s="103" t="e">
        <f>MATCH(SMALL(AF:AF,COUNTIF(AF:AF,0)+ROWS(AF$2:AF20)),AF:AF,0)</f>
        <v>#NUM!</v>
      </c>
      <c r="AH20" s="104" t="e">
        <f ca="1">OFFSET($AA$1,MATCH(INDEX(AC:AC,SMALL(OFFSET(AD$2,0,0,COUNTIF(AC:AC,"&gt;0"),1),ROWS(AC$2:AC20)),1),AC$2:AC$502,0),1,1,1)</f>
        <v>#NUM!</v>
      </c>
      <c r="AI20" s="104" t="e">
        <f ca="1">OFFSET($AD$1,MATCH(INDEX(AF:AF,SMALL(OFFSET(AG$2,0,0,COUNTIF(AF:AF,"&gt;0"),1),ROWS(AF$2:AF20)),1),AF$2:AF$502,0),1,1,1)</f>
        <v>#NUM!</v>
      </c>
      <c r="AJ20" s="103" t="e">
        <f ca="1">OFFSET(AA$1,MATCH(INDEX(AF:AF,SMALL(OFFSET(AG$2,0,0,COUNTIF(AF:AF,"&gt;0"),1),ROWS(AF$2:AF20)),1),AF$2:AF$502,0),0,1,1)</f>
        <v>#NUM!</v>
      </c>
      <c r="AN20" s="91" t="str">
        <f t="shared" si="10"/>
        <v/>
      </c>
      <c r="AO20" s="99">
        <f t="shared" si="11"/>
        <v>0</v>
      </c>
      <c r="AP20" s="103">
        <f t="array" ref="AP20">AO20+(ROWS(AO$2:AO20)/1000*(AO20&lt;&gt;0))</f>
        <v>0</v>
      </c>
      <c r="AQ20" s="103" t="e">
        <f t="array" ref="AQ20">MATCH(SMALL(AP:AP,COUNTIF(AP:AP,0)+ROWS(AP$2:AP20)),AP:AP,0)</f>
        <v>#NUM!</v>
      </c>
      <c r="AR20" s="99">
        <f t="shared" si="12"/>
        <v>0</v>
      </c>
      <c r="AS20" s="103">
        <f t="array" ref="AS20">AR20+(ROWS(AR$2:AR20)/1000*(AR20&lt;&gt;0))</f>
        <v>0</v>
      </c>
      <c r="AT20" s="103" t="e">
        <f>MATCH(SMALL(AS:AS,COUNTIF(AS:AS,0)+ROWS(AS$2:AS20)),AS:AS,0)</f>
        <v>#NUM!</v>
      </c>
      <c r="AU20" s="104" t="e">
        <f ca="1">OFFSET($AN$1,MATCH(INDEX(AP:AP,SMALL(OFFSET(AQ$2,0,0,COUNTIF(AP:AP,"&gt;0"),1),ROWS(AP$2:AP20)),1),AP$2:AP$502,0),1,1,1)</f>
        <v>#NUM!</v>
      </c>
      <c r="AV20" s="104" t="e">
        <f ca="1">OFFSET($AQ$1,MATCH(INDEX(AS:AS,SMALL(OFFSET(AT$2,0,0,COUNTIF(AS:AS,"&gt;0"),1),ROWS(AS$2:AS20)),1),AS$2:AS$502,0),1,1,1)</f>
        <v>#NUM!</v>
      </c>
      <c r="AW20" s="103" t="e">
        <f ca="1">OFFSET(AN$1,MATCH(INDEX(AS:AS,SMALL(OFFSET(AT$2,0,0,COUNTIF(AS:AS,"&gt;0"),1),ROWS(AS$2:AS20)),1),AS$2:AS$502,0),0,1,1)</f>
        <v>#NUM!</v>
      </c>
      <c r="BA20" s="91" t="str">
        <f t="shared" si="13"/>
        <v/>
      </c>
      <c r="BB20" s="99">
        <f t="shared" si="14"/>
        <v>0</v>
      </c>
      <c r="BC20" s="103">
        <f t="array" ref="BC20">BB20+(ROWS(BB$2:BB20)/1000*(BB20&lt;&gt;0))</f>
        <v>0</v>
      </c>
      <c r="BD20" s="103" t="e">
        <f t="array" ref="BD20">MATCH(SMALL(BC:BC,COUNTIF(BC:BC,0)+ROWS(BC$2:BC20)),BC:BC,0)</f>
        <v>#NUM!</v>
      </c>
      <c r="BE20" s="99">
        <f t="shared" si="15"/>
        <v>0</v>
      </c>
      <c r="BF20" s="103">
        <f t="array" ref="BF20">BE20+(ROWS(BE$2:BE20)/1000*(BE20&lt;&gt;0))</f>
        <v>0</v>
      </c>
      <c r="BG20" s="103" t="e">
        <f>MATCH(SMALL(BF:BF,COUNTIF(BF:BF,0)+ROWS(BF$2:BF20)),BF:BF,0)</f>
        <v>#NUM!</v>
      </c>
      <c r="BH20" s="104" t="e">
        <f ca="1">OFFSET($BA$1,MATCH(INDEX(BC:BC,SMALL(OFFSET(BD$2,0,0,COUNTIF(BC:BC,"&gt;0"),1),ROWS(BC$2:BC20)),1),BC$2:BC$502,0),1,1,1)</f>
        <v>#NUM!</v>
      </c>
      <c r="BI20" s="104" t="e">
        <f ca="1">OFFSET($BD$1,MATCH(INDEX(BF:BF,SMALL(OFFSET(BG$2,0,0,COUNTIF(BF:BF,"&gt;0"),1),ROWS(BF$2:BF20)),1),BF$2:BF$502,0),1,1,1)</f>
        <v>#NUM!</v>
      </c>
      <c r="BJ20" s="103" t="e">
        <f ca="1">OFFSET(BA$1,MATCH(INDEX(BF:BF,SMALL(OFFSET(BG$2,0,0,COUNTIF(BF:BF,"&gt;0"),1),ROWS(BF$2:BF20)),1),BF$2:BF$502,0),0,1,1)</f>
        <v>#NUM!</v>
      </c>
      <c r="BN20" s="91" t="str">
        <f t="shared" si="16"/>
        <v/>
      </c>
      <c r="BO20" s="99">
        <f t="shared" si="17"/>
        <v>0</v>
      </c>
      <c r="BP20" s="103">
        <f t="array" ref="BP20">BO20+(ROWS(BO$2:BO20)/1000*(BO20&lt;&gt;0))</f>
        <v>0</v>
      </c>
      <c r="BQ20" s="103" t="e">
        <f t="array" ref="BQ20">MATCH(SMALL(BP:BP,COUNTIF(BP:BP,0)+ROWS(BP$2:BP20)),BP:BP,0)</f>
        <v>#NUM!</v>
      </c>
      <c r="BR20" s="99">
        <f t="shared" si="18"/>
        <v>0</v>
      </c>
      <c r="BS20" s="103">
        <f t="array" ref="BS20">BR20+(ROWS(BR$2:BR20)/1000*(BR20&lt;&gt;0))</f>
        <v>0</v>
      </c>
      <c r="BT20" s="103" t="e">
        <f>MATCH(SMALL(BS:BS,COUNTIF(BS:BS,0)+ROWS(BS$2:BS20)),BS:BS,0)</f>
        <v>#NUM!</v>
      </c>
      <c r="BU20" s="104" t="e">
        <f ca="1">OFFSET($BN$1,MATCH(INDEX(BP:BP,SMALL(OFFSET(BQ$2,0,0,COUNTIF(BP:BP,"&gt;0"),1),ROWS(BP$2:BP20)),1),BP$2:BP$502,0),1,1,1)</f>
        <v>#NUM!</v>
      </c>
      <c r="BV20" s="104" t="e">
        <f ca="1">OFFSET($BQ$1,MATCH(INDEX(BS:BS,SMALL(OFFSET(BT$2,0,0,COUNTIF(BS:BS,"&gt;0"),1),ROWS(BS$2:BS20)),1),BS$2:BS$502,0),1,1,1)</f>
        <v>#NUM!</v>
      </c>
      <c r="BW20" s="103" t="e">
        <f ca="1">OFFSET(BN$1,MATCH(INDEX(BS:BS,SMALL(OFFSET(BT$2,0,0,COUNTIF(BS:BS,"&gt;0"),1),ROWS(BS$2:BS20)),1),BS$2:BS$502,0),0,1,1)</f>
        <v>#NUM!</v>
      </c>
      <c r="CA20" s="91" t="str">
        <f t="shared" si="19"/>
        <v/>
      </c>
      <c r="CB20" s="99">
        <f t="shared" si="20"/>
        <v>0</v>
      </c>
      <c r="CC20" s="103">
        <f t="array" ref="CC20">CB20+(ROWS(CB$2:CB20)/1000*(CB20&lt;&gt;0))</f>
        <v>0</v>
      </c>
      <c r="CD20" s="103" t="e">
        <f t="array" ref="CD20">MATCH(SMALL(CC:CC,COUNTIF(CC:CC,0)+ROWS(CC$2:CC20)),CC:CC,0)</f>
        <v>#NUM!</v>
      </c>
      <c r="CE20" s="99">
        <f t="shared" si="21"/>
        <v>0</v>
      </c>
      <c r="CF20" s="103">
        <f t="array" ref="CF20">CE20+(ROWS(CE$2:CE20)/1000*(CE20&lt;&gt;0))</f>
        <v>0</v>
      </c>
      <c r="CG20" s="103" t="e">
        <f>MATCH(SMALL(CF:CF,COUNTIF(CF:CF,0)+ROWS(CF$2:CF20)),CF:CF,0)</f>
        <v>#NUM!</v>
      </c>
      <c r="CH20" s="104" t="e">
        <f ca="1">OFFSET($CA$1,MATCH(INDEX(CC:CC,SMALL(OFFSET(CD$2,0,0,COUNTIF(CC:CC,"&gt;0"),1),ROWS(CC$2:CC20)),1),CC$2:CC$502,0),1,1,1)</f>
        <v>#NUM!</v>
      </c>
      <c r="CI20" s="104" t="e">
        <f t="array" aca="1" ref="CI20" ca="1">OFFSET($CD$1,MATCH(INDEX(CF:CF,SMALL(OFFSET(CG$2,0,0,COUNTIF(CF:CF,"&gt;0"),1),ROWS(CF$2:CF20)),1),CF$2:CF$502,0),1,1,1)</f>
        <v>#NUM!</v>
      </c>
      <c r="CJ20" s="103" t="e">
        <f ca="1">OFFSET(CA$1,MATCH(INDEX(CF:CF,SMALL(OFFSET(CG$2,0,0,COUNTIF(CF:CF,"&gt;0"),1),ROWS(CF$2:CF20)),1),CF$2:CF$502,0),0,1,1)</f>
        <v>#NUM!</v>
      </c>
      <c r="CN20" s="91" t="str">
        <f t="shared" si="22"/>
        <v/>
      </c>
      <c r="CO20" s="99">
        <f t="shared" si="23"/>
        <v>0</v>
      </c>
      <c r="CP20" s="103">
        <f t="array" ref="CP20">CO20+(ROWS(CO$2:CO20)/1000*(CO20&lt;&gt;0))</f>
        <v>0</v>
      </c>
      <c r="CQ20" s="103" t="e">
        <f t="array" ref="CQ20">MATCH(SMALL(CP:CP,COUNTIF(CP:CP,0)+ROWS(CP$2:CP20)),CP:CP,0)</f>
        <v>#NUM!</v>
      </c>
      <c r="CR20" s="99">
        <f t="shared" si="24"/>
        <v>0</v>
      </c>
      <c r="CS20" s="103">
        <f t="array" ref="CS20">CR20+(ROWS(CR$2:CR20)/1000*(CR20&lt;&gt;0))</f>
        <v>0</v>
      </c>
      <c r="CT20" s="103" t="e">
        <f>MATCH(SMALL(CS:CS,COUNTIF(CS:CS,0)+ROWS(CS$2:CS20)),CS:CS,0)</f>
        <v>#NUM!</v>
      </c>
      <c r="CU20" s="104" t="e">
        <f t="array" aca="1" ref="CU20" ca="1">OFFSET($CN$1,MATCH(INDEX(CP:CP,SMALL(OFFSET(CQ$2,0,0,COUNTIF(CP:CP,"&gt;0"),1),ROWS(CP$2:CP20)),1),CP$2:CP$502,0),1,1,1)</f>
        <v>#NUM!</v>
      </c>
      <c r="CV20" s="104" t="e">
        <f t="array" aca="1" ref="CV20" ca="1">OFFSET($CQ$1,MATCH(INDEX(CS:CS,SMALL(OFFSET(CT$2,0,0,COUNTIF(CS:CS,"&gt;0"),1),ROWS(CS$2:CS20)),1),CS$2:CS$502,0),1,1,1)</f>
        <v>#NUM!</v>
      </c>
      <c r="CW20" s="103" t="e">
        <f ca="1">OFFSET(CN$1,MATCH(INDEX(CS:CS,SMALL(OFFSET(CT$2,0,0,COUNTIF(CS:CS,"&gt;0"),1),ROWS(CS$2:CS20)),1),CS$2:CS$502,0),0,1,1)</f>
        <v>#NUM!</v>
      </c>
      <c r="DA20" s="91" t="str">
        <f t="shared" si="25"/>
        <v/>
      </c>
      <c r="DB20" s="99">
        <f t="shared" si="26"/>
        <v>0</v>
      </c>
      <c r="DC20" s="103">
        <f t="array" ref="DC20">DB20+(ROWS(DB$2:DB20)/1000*(DB20&lt;&gt;0))</f>
        <v>0</v>
      </c>
      <c r="DD20" s="103" t="e">
        <f t="array" ref="DD20">MATCH(SMALL(DC:DC,COUNTIF(DC:DC,0)+ROWS(DC$2:DC20)),DC:DC,0)</f>
        <v>#NUM!</v>
      </c>
      <c r="DE20" s="99">
        <f t="shared" si="27"/>
        <v>0</v>
      </c>
      <c r="DF20" s="103">
        <f t="array" ref="DF20">DE20+(ROWS(DE$2:DE20)/1000*(DE20&lt;&gt;0))</f>
        <v>0</v>
      </c>
      <c r="DG20" s="103" t="e">
        <f>MATCH(SMALL(DF:DF,COUNTIF(DF:DF,0)+ROWS(DF$2:DF20)),DF:DF,0)</f>
        <v>#NUM!</v>
      </c>
      <c r="DH20" s="104" t="e">
        <f t="array" aca="1" ref="DH20" ca="1">OFFSET($DA$1,MATCH(INDEX(DC:DC,SMALL(OFFSET(DD$2,0,0,COUNTIF(DC:DC,"&gt;0"),1),ROWS(DC$2:DC20)),1),DC$2:DC$502,0),1,1,1)</f>
        <v>#NUM!</v>
      </c>
      <c r="DI20" s="104" t="e">
        <f t="array" aca="1" ref="DI20" ca="1">OFFSET($DD$1,MATCH(INDEX(DF:DF,SMALL(OFFSET(DG$2,0,0,COUNTIF(DF:DF,"&gt;0"),1),ROWS(DF$2:DF20)),1),DF$2:DF$502,0),1,1,1)</f>
        <v>#NUM!</v>
      </c>
      <c r="DJ20" s="103" t="e">
        <f ca="1">OFFSET(DA$1,MATCH(INDEX(DF:DF,SMALL(OFFSET(DG$2,0,0,COUNTIF(DF:DF,"&gt;0"),1),ROWS(DF$2:DF20)),1),DF$2:DF$502,0),0,1,1)</f>
        <v>#NUM!</v>
      </c>
      <c r="DN20" s="91" t="str">
        <f t="shared" si="30"/>
        <v/>
      </c>
      <c r="DO20" s="99">
        <f t="shared" si="31"/>
        <v>0</v>
      </c>
      <c r="DP20" s="103">
        <f t="array" ref="DP20">DO20+(ROWS(DO$2:DO20)/1000*(DO20&lt;&gt;0))</f>
        <v>0</v>
      </c>
      <c r="DQ20" s="103" t="e">
        <f t="array" ref="DQ20">MATCH(SMALL(DP:DP,COUNTIF(DP:DP,0)+ROWS(DP$2:DP20)),DP:DP,0)</f>
        <v>#NUM!</v>
      </c>
      <c r="DR20" s="99">
        <f t="shared" si="32"/>
        <v>0</v>
      </c>
      <c r="DS20" s="103">
        <f t="array" ref="DS20">DR20+(ROWS(DR$2:DR20)/1000*(DR20&lt;&gt;0))</f>
        <v>0</v>
      </c>
      <c r="DT20" s="103" t="e">
        <f>MATCH(SMALL(DS:DS,COUNTIF(DS:DS,0)+ROWS(DS$2:DS20)),DS:DS,0)</f>
        <v>#NUM!</v>
      </c>
      <c r="DU20" s="104" t="e">
        <f t="array" aca="1" ref="DU20" ca="1">OFFSET($DN$1,MATCH(INDEX(DP:DP,SMALL(OFFSET(DQ$2,0,0,COUNTIF(DP:DP,"&gt;0"),1),ROWS(DP$2:DP20)),1),DP$2:DP$503,0),1,1,1)</f>
        <v>#NUM!</v>
      </c>
      <c r="DV20" s="104" t="e">
        <f t="array" aca="1" ref="DV20" ca="1">OFFSET($DQ$1,MATCH(INDEX(DS:DS,SMALL(OFFSET(DT$2,0,0,COUNTIF(DS:DS,"&gt;0"),1),ROWS(DS$2:DS20)),1),DS$2:DS$503,0),1,1,1)</f>
        <v>#REF!</v>
      </c>
      <c r="DW20" s="103" t="e">
        <f t="array" aca="1" ref="DW20" ca="1">OFFSET(DN$1,MATCH(INDEX(DP:DP,SMALL(OFFSET(DQ$2,0,0,COUNTIF(DP:DP,"&gt;0"),1),ROWS(DP$2:DP20)),1),DP$2:DP$503,0),0,1,1)</f>
        <v>#NUM!</v>
      </c>
      <c r="EA20" s="91" t="str">
        <f t="shared" si="0"/>
        <v/>
      </c>
      <c r="EB20" s="99">
        <f t="shared" si="1"/>
        <v>0</v>
      </c>
      <c r="EC20" s="103">
        <f t="array" ref="EC20">EB20+(ROWS(EB$2:EB20)/1000*(EB20&lt;&gt;0))</f>
        <v>0</v>
      </c>
      <c r="ED20" s="103" t="e">
        <f t="array" ref="ED20">MATCH(SMALL(EC:EC,COUNTIF(EC:EC,0)+ROWS(EC$2:EC20)),EC:EC,0)</f>
        <v>#NUM!</v>
      </c>
      <c r="EE20" s="99">
        <f t="shared" si="33"/>
        <v>0</v>
      </c>
      <c r="EF20" s="103">
        <f t="array" ref="EF20">EE20+(ROWS(EE$2:EE20)/1000*(EE20&lt;&gt;0))</f>
        <v>0</v>
      </c>
      <c r="EG20" s="103" t="e">
        <f>MATCH(SMALL(EF:EF,COUNTIF(EF:EF,0)+ROWS(EF$2:EF20)),EF:EF,0)</f>
        <v>#NUM!</v>
      </c>
      <c r="EH20" s="104" t="e">
        <f t="array" aca="1" ref="EH20" ca="1">OFFSET($EA$1,MATCH(INDEX(EC:EC,SMALL(OFFSET(ED$2,0,0,COUNTIF(EC:EC,"&gt;0"),1),ROWS(EC$2:EC20)),1),EC$2:EC$501,0),1,1,1)</f>
        <v>#NUM!</v>
      </c>
      <c r="EI20" s="104" t="e">
        <f t="array" aca="1" ref="EI20" ca="1">OFFSET($ED$1,MATCH(INDEX(EF:EF,SMALL(OFFSET(EG$2,0,0,COUNTIF(EF:EF,"&gt;0"),1),ROWS(EF$2:EF20)),1),EF$2:EF$501,0),1,1,1)</f>
        <v>#REF!</v>
      </c>
      <c r="EJ20" s="103" t="e">
        <f t="array" aca="1" ref="EJ20" ca="1">OFFSET(EA$1,MATCH(INDEX(EC:EC,SMALL(OFFSET(ED$2,0,0,COUNTIF(EC:EC,"&gt;0"),1),ROWS(EC$2:EC20)),1),EC$2:EC$501,0),0,1,1)</f>
        <v>#NUM!</v>
      </c>
      <c r="EN20" s="91" t="str">
        <f t="shared" si="2"/>
        <v/>
      </c>
      <c r="EO20" s="99">
        <f t="shared" si="3"/>
        <v>0</v>
      </c>
      <c r="EP20" s="103">
        <f t="array" ref="EP20">EO20+(ROWS(EO$2:EO20)/1000*(EO20&lt;&gt;0))</f>
        <v>0</v>
      </c>
      <c r="EQ20" s="103" t="e">
        <f t="array" ref="EQ20">MATCH(SMALL(EP:EP,COUNTIF(EP:EP,0)+ROWS(EP$2:EP20)),EP:EP,0)</f>
        <v>#NUM!</v>
      </c>
      <c r="ER20" s="99">
        <f t="shared" si="34"/>
        <v>0</v>
      </c>
      <c r="ES20" s="103">
        <f t="array" ref="ES20">ER20+(ROWS(ER$2:ER20)/1000*(ER20&lt;&gt;0))</f>
        <v>0</v>
      </c>
      <c r="ET20" s="103" t="e">
        <f>MATCH(SMALL(ES:ES,COUNTIF(ES:ES,0)+ROWS(ES$2:ES20)),ES:ES,0)</f>
        <v>#NUM!</v>
      </c>
      <c r="EU20" s="104" t="e">
        <f t="array" aca="1" ref="EU20" ca="1">OFFSET($EN$1,MATCH(INDEX(EP:EP,SMALL(OFFSET(EQ$2,0,0,COUNTIF(EP:EP,"&gt;0"),1),ROWS(EP$2:EP20)),1),EP$2:EP$501,0),1,1,1)</f>
        <v>#NUM!</v>
      </c>
      <c r="EV20" s="104" t="e">
        <f t="array" aca="1" ref="EV20" ca="1">OFFSET($EN$1,MATCH(INDEX(ES:ES,SMALL(OFFSET(ET$2,0,0,COUNTIF(ES:ES,"&gt;0"),1),ROWS(ES$2:ES20)),1),ES$2:ES$501,0),1,1,1)</f>
        <v>#REF!</v>
      </c>
      <c r="EW20" s="103" t="e">
        <f t="array" aca="1" ref="EW20" ca="1">OFFSET(EN$1,MATCH(INDEX(EP:EP,SMALL(OFFSET(EQ$2,0,0,COUNTIF(EP:EP,"&gt;0"),1),ROWS(EP$2:EP20)),1),EP$2:EP$501,0),0,1,1)</f>
        <v>#NUM!</v>
      </c>
      <c r="EX20" s="91"/>
      <c r="EY20" s="91"/>
      <c r="EZ20" s="91"/>
      <c r="FA20" s="103" t="str">
        <f t="shared" si="28"/>
        <v/>
      </c>
      <c r="FB20" s="103">
        <f t="shared" si="29"/>
        <v>0</v>
      </c>
      <c r="FC20" s="103">
        <f>FB20+(ROWS(FB$2:FB20)/1000*(FB20&lt;&gt;0))</f>
        <v>0</v>
      </c>
      <c r="FD20" s="103" t="e">
        <f>MATCH(SMALL(FC:FC,COUNTIF(FC:FC,0)+ROWS(FC$2:FC20)),FC:FC,0)</f>
        <v>#NUM!</v>
      </c>
      <c r="FE20" s="99">
        <f t="shared" si="35"/>
        <v>0</v>
      </c>
      <c r="FF20" s="103">
        <f>FE20+(ROWS(FE$2:FE20)/1000*(FE20&lt;&gt;0))</f>
        <v>0</v>
      </c>
      <c r="FG20" s="103" t="e">
        <f>MATCH(SMALL(FF:FF,COUNTIF(FF:FF,0)+ROWS(FF$2:FF20)),FF:FF,0)</f>
        <v>#NUM!</v>
      </c>
      <c r="FH20" s="104" t="e">
        <f ca="1">OFFSET($FA$1,MATCH(INDEX(FC:FC,SMALL(OFFSET(FD$2,0,0,COUNTIF(FC:FC,"&gt;0"),1),ROWS(FC$2:FC20)),1),FC$2:FC$502,0),1,1,1)</f>
        <v>#NUM!</v>
      </c>
      <c r="FI20" s="98" t="e">
        <f ca="1">OFFSET($FA$1,MATCH(INDEX(FF:FF,SMALL(OFFSET(FG$2,0,0,COUNTIF(FF:FF,"&gt;0"),1),ROWS(FF$2:FF20)),1),FF$2:FF$502,0),1,1,1)</f>
        <v>#REF!</v>
      </c>
      <c r="FJ20" s="103" t="e">
        <f ca="1">OFFSET(FA$1,MATCH(INDEX(FC:FC,SMALL(OFFSET(FD$2,0,0,COUNTIF(FC:FC,"&gt;0"),1),ROWS(FC$2:FC20)),1),FC$2:FC$502,0),0,1,1)</f>
        <v>#NUM!</v>
      </c>
    </row>
    <row r="21" spans="3:166">
      <c r="C21" s="91">
        <v>20</v>
      </c>
      <c r="D21" s="99">
        <f>IF(OR(Layout!L34 = "P"), Layout!V34, 0)</f>
        <v>0</v>
      </c>
      <c r="E21" s="99">
        <f t="array" ref="E21">IF(OR(Layout!L34 = "P", Layout!L34 = "A"), Layout!W34, 0)</f>
        <v>0</v>
      </c>
      <c r="F21" s="99">
        <f>IF(OR(Layout!L34 = "P", Layout!L34 = "A"), Layout!I34, 0)</f>
        <v>0</v>
      </c>
      <c r="G21" s="91" t="str">
        <f t="array" ref="G21">IF(OR(Layout!L34 = "P", Layout!L34 = "A"), Layout!G34, "")</f>
        <v/>
      </c>
      <c r="H21" s="91" t="str">
        <f>IF(Layout!G34 &gt; 0, Layout!G34, "")</f>
        <v/>
      </c>
      <c r="I21" s="102">
        <f>IF(Layout!Y34 &gt; 0, Layout!Y34, 0)</f>
        <v>0</v>
      </c>
      <c r="J21" s="92">
        <f t="array" ref="J21">IF(Layout!AA34 &gt; 0, Layout!AA34, 0)</f>
        <v>0</v>
      </c>
      <c r="K21" s="92">
        <f>IF(Layout!K34 &gt; 0, Layout!K34, 0)</f>
        <v>0</v>
      </c>
      <c r="L21" s="98"/>
      <c r="N21" s="91" t="str">
        <f t="shared" si="4"/>
        <v/>
      </c>
      <c r="O21" s="99">
        <f t="shared" si="5"/>
        <v>0</v>
      </c>
      <c r="P21" s="103">
        <f t="array" ref="P21">O21+(ROWS(O$2:O21)/1000*(O21&lt;&gt;0))</f>
        <v>0</v>
      </c>
      <c r="Q21" s="103" t="e">
        <f t="array" ref="Q21">MATCH(SMALL(P:P,COUNTIF(P:P,0)+ROWS(P$2:P21)),P:P,0)</f>
        <v>#NUM!</v>
      </c>
      <c r="R21" s="99">
        <f t="shared" si="6"/>
        <v>0</v>
      </c>
      <c r="S21" s="103">
        <f t="array" ref="S21">R21+(ROWS(R$2:R21)/1000*(R21&lt;&gt;0))</f>
        <v>0</v>
      </c>
      <c r="T21" s="103" t="e">
        <f>MATCH(SMALL(S:S,COUNTIF(S:S,0)+ROWS(S$2:S21)),S:S,0)</f>
        <v>#NUM!</v>
      </c>
      <c r="U21" s="104" t="e">
        <f t="array" aca="1" ref="U21" ca="1">OFFSET($N$1,MATCH(INDEX(P:P,SMALL(OFFSET(Q$2,0,0,COUNTIF(P:P,"&gt;0"),1),ROWS(P$2:P21)),1),P$2:P$502,0),1,1,1)</f>
        <v>#NUM!</v>
      </c>
      <c r="V21" s="104" t="e">
        <f t="array" aca="1" ref="V21" ca="1">OFFSET($Q$1,MATCH(INDEX(S:S,SMALL(OFFSET(T$2,0,0,COUNTIF(S:S,"&gt;0"),1),ROWS(S$2:S21)),1),S$2:S$502,0),1,1,1)</f>
        <v>#NUM!</v>
      </c>
      <c r="W21" s="103" t="e">
        <f ca="1">OFFSET(N$1,MATCH(INDEX(S:S,SMALL(OFFSET(T$2,0,0,COUNTIF(S:S,"&gt;0"),1),ROWS(S$2:S21)),1),S$2:S$502,0),0,1,1)</f>
        <v>#NUM!</v>
      </c>
      <c r="AA21" s="91" t="str">
        <f t="shared" si="7"/>
        <v/>
      </c>
      <c r="AB21" s="99">
        <f t="shared" si="8"/>
        <v>0</v>
      </c>
      <c r="AC21" s="103">
        <f t="array" ref="AC21">AB21+(ROWS(AB$2:AB21)/1000*(AB21&lt;&gt;0))</f>
        <v>0</v>
      </c>
      <c r="AD21" s="103" t="e">
        <f t="array" ref="AD21">MATCH(SMALL(AC:AC,COUNTIF(AC:AC,0)+ROWS(AC$2:AC21)),AC:AC,0)</f>
        <v>#NUM!</v>
      </c>
      <c r="AE21" s="99">
        <f t="shared" si="9"/>
        <v>0</v>
      </c>
      <c r="AF21" s="103">
        <f t="array" ref="AF21">AE21+(ROWS(AE$2:AE21)/1000*(AE21&lt;&gt;0))</f>
        <v>0</v>
      </c>
      <c r="AG21" s="103" t="e">
        <f>MATCH(SMALL(AF:AF,COUNTIF(AF:AF,0)+ROWS(AF$2:AF21)),AF:AF,0)</f>
        <v>#NUM!</v>
      </c>
      <c r="AH21" s="104" t="e">
        <f ca="1">OFFSET($AA$1,MATCH(INDEX(AC:AC,SMALL(OFFSET(AD$2,0,0,COUNTIF(AC:AC,"&gt;0"),1),ROWS(AC$2:AC21)),1),AC$2:AC$502,0),1,1,1)</f>
        <v>#NUM!</v>
      </c>
      <c r="AI21" s="104" t="e">
        <f ca="1">OFFSET($AD$1,MATCH(INDEX(AF:AF,SMALL(OFFSET(AG$2,0,0,COUNTIF(AF:AF,"&gt;0"),1),ROWS(AF$2:AF21)),1),AF$2:AF$502,0),1,1,1)</f>
        <v>#NUM!</v>
      </c>
      <c r="AJ21" s="103" t="e">
        <f ca="1">OFFSET(AA$1,MATCH(INDEX(AF:AF,SMALL(OFFSET(AG$2,0,0,COUNTIF(AF:AF,"&gt;0"),1),ROWS(AF$2:AF21)),1),AF$2:AF$502,0),0,1,1)</f>
        <v>#NUM!</v>
      </c>
      <c r="AN21" s="91" t="str">
        <f t="shared" si="10"/>
        <v/>
      </c>
      <c r="AO21" s="99">
        <f t="shared" si="11"/>
        <v>0</v>
      </c>
      <c r="AP21" s="103">
        <f t="array" ref="AP21">AO21+(ROWS(AO$2:AO21)/1000*(AO21&lt;&gt;0))</f>
        <v>0</v>
      </c>
      <c r="AQ21" s="103" t="e">
        <f t="array" ref="AQ21">MATCH(SMALL(AP:AP,COUNTIF(AP:AP,0)+ROWS(AP$2:AP21)),AP:AP,0)</f>
        <v>#NUM!</v>
      </c>
      <c r="AR21" s="99">
        <f t="shared" si="12"/>
        <v>0</v>
      </c>
      <c r="AS21" s="103">
        <f t="array" ref="AS21">AR21+(ROWS(AR$2:AR21)/1000*(AR21&lt;&gt;0))</f>
        <v>0</v>
      </c>
      <c r="AT21" s="103" t="e">
        <f>MATCH(SMALL(AS:AS,COUNTIF(AS:AS,0)+ROWS(AS$2:AS21)),AS:AS,0)</f>
        <v>#NUM!</v>
      </c>
      <c r="AU21" s="104" t="e">
        <f ca="1">OFFSET($AN$1,MATCH(INDEX(AP:AP,SMALL(OFFSET(AQ$2,0,0,COUNTIF(AP:AP,"&gt;0"),1),ROWS(AP$2:AP21)),1),AP$2:AP$502,0),1,1,1)</f>
        <v>#NUM!</v>
      </c>
      <c r="AV21" s="104" t="e">
        <f ca="1">OFFSET($AQ$1,MATCH(INDEX(AS:AS,SMALL(OFFSET(AT$2,0,0,COUNTIF(AS:AS,"&gt;0"),1),ROWS(AS$2:AS21)),1),AS$2:AS$502,0),1,1,1)</f>
        <v>#NUM!</v>
      </c>
      <c r="AW21" s="103" t="e">
        <f ca="1">OFFSET(AN$1,MATCH(INDEX(AS:AS,SMALL(OFFSET(AT$2,0,0,COUNTIF(AS:AS,"&gt;0"),1),ROWS(AS$2:AS21)),1),AS$2:AS$502,0),0,1,1)</f>
        <v>#NUM!</v>
      </c>
      <c r="BA21" s="91" t="str">
        <f t="shared" si="13"/>
        <v/>
      </c>
      <c r="BB21" s="99">
        <f t="shared" si="14"/>
        <v>0</v>
      </c>
      <c r="BC21" s="103">
        <f t="array" ref="BC21">BB21+(ROWS(BB$2:BB21)/1000*(BB21&lt;&gt;0))</f>
        <v>0</v>
      </c>
      <c r="BD21" s="103" t="e">
        <f t="array" ref="BD21">MATCH(SMALL(BC:BC,COUNTIF(BC:BC,0)+ROWS(BC$2:BC21)),BC:BC,0)</f>
        <v>#NUM!</v>
      </c>
      <c r="BE21" s="99">
        <f t="shared" si="15"/>
        <v>0</v>
      </c>
      <c r="BF21" s="103">
        <f t="array" ref="BF21">BE21+(ROWS(BE$2:BE21)/1000*(BE21&lt;&gt;0))</f>
        <v>0</v>
      </c>
      <c r="BG21" s="103" t="e">
        <f>MATCH(SMALL(BF:BF,COUNTIF(BF:BF,0)+ROWS(BF$2:BF21)),BF:BF,0)</f>
        <v>#NUM!</v>
      </c>
      <c r="BH21" s="104" t="e">
        <f ca="1">OFFSET($BA$1,MATCH(INDEX(BC:BC,SMALL(OFFSET(BD$2,0,0,COUNTIF(BC:BC,"&gt;0"),1),ROWS(BC$2:BC21)),1),BC$2:BC$502,0),1,1,1)</f>
        <v>#NUM!</v>
      </c>
      <c r="BI21" s="104" t="e">
        <f ca="1">OFFSET($BD$1,MATCH(INDEX(BF:BF,SMALL(OFFSET(BG$2,0,0,COUNTIF(BF:BF,"&gt;0"),1),ROWS(BF$2:BF21)),1),BF$2:BF$502,0),1,1,1)</f>
        <v>#NUM!</v>
      </c>
      <c r="BJ21" s="103" t="e">
        <f ca="1">OFFSET(BA$1,MATCH(INDEX(BF:BF,SMALL(OFFSET(BG$2,0,0,COUNTIF(BF:BF,"&gt;0"),1),ROWS(BF$2:BF21)),1),BF$2:BF$502,0),0,1,1)</f>
        <v>#NUM!</v>
      </c>
      <c r="BN21" s="91" t="str">
        <f t="shared" si="16"/>
        <v/>
      </c>
      <c r="BO21" s="99">
        <f t="shared" si="17"/>
        <v>0</v>
      </c>
      <c r="BP21" s="103">
        <f t="array" ref="BP21">BO21+(ROWS(BO$2:BO21)/1000*(BO21&lt;&gt;0))</f>
        <v>0</v>
      </c>
      <c r="BQ21" s="103" t="e">
        <f t="array" ref="BQ21">MATCH(SMALL(BP:BP,COUNTIF(BP:BP,0)+ROWS(BP$2:BP21)),BP:BP,0)</f>
        <v>#NUM!</v>
      </c>
      <c r="BR21" s="99">
        <f t="shared" si="18"/>
        <v>0</v>
      </c>
      <c r="BS21" s="103">
        <f t="array" ref="BS21">BR21+(ROWS(BR$2:BR21)/1000*(BR21&lt;&gt;0))</f>
        <v>0</v>
      </c>
      <c r="BT21" s="103" t="e">
        <f>MATCH(SMALL(BS:BS,COUNTIF(BS:BS,0)+ROWS(BS$2:BS21)),BS:BS,0)</f>
        <v>#NUM!</v>
      </c>
      <c r="BU21" s="104" t="e">
        <f ca="1">OFFSET($BN$1,MATCH(INDEX(BP:BP,SMALL(OFFSET(BQ$2,0,0,COUNTIF(BP:BP,"&gt;0"),1),ROWS(BP$2:BP21)),1),BP$2:BP$502,0),1,1,1)</f>
        <v>#NUM!</v>
      </c>
      <c r="BV21" s="104" t="e">
        <f ca="1">OFFSET($BQ$1,MATCH(INDEX(BS:BS,SMALL(OFFSET(BT$2,0,0,COUNTIF(BS:BS,"&gt;0"),1),ROWS(BS$2:BS21)),1),BS$2:BS$502,0),1,1,1)</f>
        <v>#NUM!</v>
      </c>
      <c r="BW21" s="103" t="e">
        <f ca="1">OFFSET(BN$1,MATCH(INDEX(BS:BS,SMALL(OFFSET(BT$2,0,0,COUNTIF(BS:BS,"&gt;0"),1),ROWS(BS$2:BS21)),1),BS$2:BS$502,0),0,1,1)</f>
        <v>#NUM!</v>
      </c>
      <c r="CA21" s="91" t="str">
        <f t="shared" si="19"/>
        <v/>
      </c>
      <c r="CB21" s="99">
        <f t="shared" si="20"/>
        <v>0</v>
      </c>
      <c r="CC21" s="103">
        <f t="array" ref="CC21">CB21+(ROWS(CB$2:CB21)/1000*(CB21&lt;&gt;0))</f>
        <v>0</v>
      </c>
      <c r="CD21" s="103" t="e">
        <f t="array" ref="CD21">MATCH(SMALL(CC:CC,COUNTIF(CC:CC,0)+ROWS(CC$2:CC21)),CC:CC,0)</f>
        <v>#NUM!</v>
      </c>
      <c r="CE21" s="99">
        <f t="shared" si="21"/>
        <v>0</v>
      </c>
      <c r="CF21" s="103">
        <f t="array" ref="CF21">CE21+(ROWS(CE$2:CE21)/1000*(CE21&lt;&gt;0))</f>
        <v>0</v>
      </c>
      <c r="CG21" s="103" t="e">
        <f>MATCH(SMALL(CF:CF,COUNTIF(CF:CF,0)+ROWS(CF$2:CF21)),CF:CF,0)</f>
        <v>#NUM!</v>
      </c>
      <c r="CH21" s="104" t="e">
        <f ca="1">OFFSET($CA$1,MATCH(INDEX(CC:CC,SMALL(OFFSET(CD$2,0,0,COUNTIF(CC:CC,"&gt;0"),1),ROWS(CC$2:CC21)),1),CC$2:CC$502,0),1,1,1)</f>
        <v>#NUM!</v>
      </c>
      <c r="CI21" s="104" t="e">
        <f t="array" aca="1" ref="CI21" ca="1">OFFSET($CD$1,MATCH(INDEX(CF:CF,SMALL(OFFSET(CG$2,0,0,COUNTIF(CF:CF,"&gt;0"),1),ROWS(CF$2:CF21)),1),CF$2:CF$502,0),1,1,1)</f>
        <v>#NUM!</v>
      </c>
      <c r="CJ21" s="103" t="e">
        <f ca="1">OFFSET(CA$1,MATCH(INDEX(CF:CF,SMALL(OFFSET(CG$2,0,0,COUNTIF(CF:CF,"&gt;0"),1),ROWS(CF$2:CF21)),1),CF$2:CF$502,0),0,1,1)</f>
        <v>#NUM!</v>
      </c>
      <c r="CN21" s="91" t="str">
        <f t="shared" si="22"/>
        <v/>
      </c>
      <c r="CO21" s="99">
        <f t="shared" si="23"/>
        <v>0</v>
      </c>
      <c r="CP21" s="103">
        <f t="array" ref="CP21">CO21+(ROWS(CO$2:CO21)/1000*(CO21&lt;&gt;0))</f>
        <v>0</v>
      </c>
      <c r="CQ21" s="103" t="e">
        <f t="array" ref="CQ21">MATCH(SMALL(CP:CP,COUNTIF(CP:CP,0)+ROWS(CP$2:CP21)),CP:CP,0)</f>
        <v>#NUM!</v>
      </c>
      <c r="CR21" s="99">
        <f t="shared" si="24"/>
        <v>0</v>
      </c>
      <c r="CS21" s="103">
        <f t="array" ref="CS21">CR21+(ROWS(CR$2:CR21)/1000*(CR21&lt;&gt;0))</f>
        <v>0</v>
      </c>
      <c r="CT21" s="103" t="e">
        <f>MATCH(SMALL(CS:CS,COUNTIF(CS:CS,0)+ROWS(CS$2:CS21)),CS:CS,0)</f>
        <v>#NUM!</v>
      </c>
      <c r="CU21" s="104" t="e">
        <f t="array" aca="1" ref="CU21" ca="1">OFFSET($CN$1,MATCH(INDEX(CP:CP,SMALL(OFFSET(CQ$2,0,0,COUNTIF(CP:CP,"&gt;0"),1),ROWS(CP$2:CP21)),1),CP$2:CP$502,0),1,1,1)</f>
        <v>#NUM!</v>
      </c>
      <c r="CV21" s="104" t="e">
        <f t="array" aca="1" ref="CV21" ca="1">OFFSET($CQ$1,MATCH(INDEX(CS:CS,SMALL(OFFSET(CT$2,0,0,COUNTIF(CS:CS,"&gt;0"),1),ROWS(CS$2:CS21)),1),CS$2:CS$502,0),1,1,1)</f>
        <v>#NUM!</v>
      </c>
      <c r="CW21" s="103" t="e">
        <f ca="1">OFFSET(CN$1,MATCH(INDEX(CS:CS,SMALL(OFFSET(CT$2,0,0,COUNTIF(CS:CS,"&gt;0"),1),ROWS(CS$2:CS21)),1),CS$2:CS$502,0),0,1,1)</f>
        <v>#NUM!</v>
      </c>
      <c r="DA21" s="91" t="str">
        <f t="shared" si="25"/>
        <v/>
      </c>
      <c r="DB21" s="99">
        <f t="shared" si="26"/>
        <v>0</v>
      </c>
      <c r="DC21" s="103">
        <f t="array" ref="DC21">DB21+(ROWS(DB$2:DB21)/1000*(DB21&lt;&gt;0))</f>
        <v>0</v>
      </c>
      <c r="DD21" s="103" t="e">
        <f t="array" ref="DD21">MATCH(SMALL(DC:DC,COUNTIF(DC:DC,0)+ROWS(DC$2:DC21)),DC:DC,0)</f>
        <v>#NUM!</v>
      </c>
      <c r="DE21" s="99">
        <f t="shared" si="27"/>
        <v>0</v>
      </c>
      <c r="DF21" s="103">
        <f t="array" ref="DF21">DE21+(ROWS(DE$2:DE21)/1000*(DE21&lt;&gt;0))</f>
        <v>0</v>
      </c>
      <c r="DG21" s="103" t="e">
        <f>MATCH(SMALL(DF:DF,COUNTIF(DF:DF,0)+ROWS(DF$2:DF21)),DF:DF,0)</f>
        <v>#NUM!</v>
      </c>
      <c r="DH21" s="104" t="e">
        <f t="array" aca="1" ref="DH21" ca="1">OFFSET($DA$1,MATCH(INDEX(DC:DC,SMALL(OFFSET(DD$2,0,0,COUNTIF(DC:DC,"&gt;0"),1),ROWS(DC$2:DC21)),1),DC$2:DC$502,0),1,1,1)</f>
        <v>#NUM!</v>
      </c>
      <c r="DI21" s="104" t="e">
        <f t="array" aca="1" ref="DI21" ca="1">OFFSET($DD$1,MATCH(INDEX(DF:DF,SMALL(OFFSET(DG$2,0,0,COUNTIF(DF:DF,"&gt;0"),1),ROWS(DF$2:DF21)),1),DF$2:DF$502,0),1,1,1)</f>
        <v>#NUM!</v>
      </c>
      <c r="DJ21" s="103" t="e">
        <f ca="1">OFFSET(DA$1,MATCH(INDEX(DF:DF,SMALL(OFFSET(DG$2,0,0,COUNTIF(DF:DF,"&gt;0"),1),ROWS(DF$2:DF21)),1),DF$2:DF$502,0),0,1,1)</f>
        <v>#NUM!</v>
      </c>
      <c r="DN21" s="91" t="str">
        <f t="shared" si="30"/>
        <v/>
      </c>
      <c r="DO21" s="99">
        <f t="shared" si="31"/>
        <v>0</v>
      </c>
      <c r="DP21" s="103">
        <f t="array" ref="DP21">DO21+(ROWS(DO$2:DO21)/1000*(DO21&lt;&gt;0))</f>
        <v>0</v>
      </c>
      <c r="DQ21" s="103" t="e">
        <f t="array" ref="DQ21">MATCH(SMALL(DP:DP,COUNTIF(DP:DP,0)+ROWS(DP$2:DP21)),DP:DP,0)</f>
        <v>#NUM!</v>
      </c>
      <c r="DR21" s="99">
        <f t="shared" si="32"/>
        <v>0</v>
      </c>
      <c r="DS21" s="103">
        <f t="array" ref="DS21">DR21+(ROWS(DR$2:DR21)/1000*(DR21&lt;&gt;0))</f>
        <v>0</v>
      </c>
      <c r="DT21" s="103" t="e">
        <f>MATCH(SMALL(DS:DS,COUNTIF(DS:DS,0)+ROWS(DS$2:DS21)),DS:DS,0)</f>
        <v>#NUM!</v>
      </c>
      <c r="DU21" s="104" t="e">
        <f t="array" aca="1" ref="DU21" ca="1">OFFSET($DN$1,MATCH(INDEX(DP:DP,SMALL(OFFSET(DQ$2,0,0,COUNTIF(DP:DP,"&gt;0"),1),ROWS(DP$2:DP21)),1),DP$2:DP$503,0),1,1,1)</f>
        <v>#NUM!</v>
      </c>
      <c r="DV21" s="104" t="e">
        <f t="array" aca="1" ref="DV21" ca="1">OFFSET($DQ$1,MATCH(INDEX(DS:DS,SMALL(OFFSET(DT$2,0,0,COUNTIF(DS:DS,"&gt;0"),1),ROWS(DS$2:DS21)),1),DS$2:DS$503,0),1,1,1)</f>
        <v>#REF!</v>
      </c>
      <c r="DW21" s="103" t="e">
        <f t="array" aca="1" ref="DW21" ca="1">OFFSET(DN$1,MATCH(INDEX(DP:DP,SMALL(OFFSET(DQ$2,0,0,COUNTIF(DP:DP,"&gt;0"),1),ROWS(DP$2:DP21)),1),DP$2:DP$503,0),0,1,1)</f>
        <v>#NUM!</v>
      </c>
      <c r="EA21" s="91" t="str">
        <f t="shared" si="0"/>
        <v/>
      </c>
      <c r="EB21" s="99">
        <f t="shared" si="1"/>
        <v>0</v>
      </c>
      <c r="EC21" s="103">
        <f t="array" ref="EC21">EB21+(ROWS(EB$2:EB21)/1000*(EB21&lt;&gt;0))</f>
        <v>0</v>
      </c>
      <c r="ED21" s="103" t="e">
        <f t="array" ref="ED21">MATCH(SMALL(EC:EC,COUNTIF(EC:EC,0)+ROWS(EC$2:EC21)),EC:EC,0)</f>
        <v>#NUM!</v>
      </c>
      <c r="EE21" s="99">
        <f t="shared" si="33"/>
        <v>0</v>
      </c>
      <c r="EF21" s="103">
        <f t="array" ref="EF21">EE21+(ROWS(EE$2:EE21)/1000*(EE21&lt;&gt;0))</f>
        <v>0</v>
      </c>
      <c r="EG21" s="103" t="e">
        <f>MATCH(SMALL(EF:EF,COUNTIF(EF:EF,0)+ROWS(EF$2:EF21)),EF:EF,0)</f>
        <v>#NUM!</v>
      </c>
      <c r="EH21" s="104" t="e">
        <f t="array" aca="1" ref="EH21" ca="1">OFFSET($EA$1,MATCH(INDEX(EC:EC,SMALL(OFFSET(ED$2,0,0,COUNTIF(EC:EC,"&gt;0"),1),ROWS(EC$2:EC21)),1),EC$2:EC$501,0),1,1,1)</f>
        <v>#NUM!</v>
      </c>
      <c r="EI21" s="104" t="e">
        <f t="array" aca="1" ref="EI21" ca="1">OFFSET($ED$1,MATCH(INDEX(EF:EF,SMALL(OFFSET(EG$2,0,0,COUNTIF(EF:EF,"&gt;0"),1),ROWS(EF$2:EF21)),1),EF$2:EF$501,0),1,1,1)</f>
        <v>#REF!</v>
      </c>
      <c r="EJ21" s="103" t="e">
        <f t="array" aca="1" ref="EJ21" ca="1">OFFSET(EA$1,MATCH(INDEX(EC:EC,SMALL(OFFSET(ED$2,0,0,COUNTIF(EC:EC,"&gt;0"),1),ROWS(EC$2:EC21)),1),EC$2:EC$501,0),0,1,1)</f>
        <v>#NUM!</v>
      </c>
      <c r="EN21" s="91" t="str">
        <f t="shared" si="2"/>
        <v/>
      </c>
      <c r="EO21" s="99">
        <f t="shared" si="3"/>
        <v>0</v>
      </c>
      <c r="EP21" s="103">
        <f t="array" ref="EP21">EO21+(ROWS(EO$2:EO21)/1000*(EO21&lt;&gt;0))</f>
        <v>0</v>
      </c>
      <c r="EQ21" s="103" t="e">
        <f t="array" ref="EQ21">MATCH(SMALL(EP:EP,COUNTIF(EP:EP,0)+ROWS(EP$2:EP21)),EP:EP,0)</f>
        <v>#NUM!</v>
      </c>
      <c r="ER21" s="99">
        <f t="shared" si="34"/>
        <v>0</v>
      </c>
      <c r="ES21" s="103">
        <f t="array" ref="ES21">ER21+(ROWS(ER$2:ER21)/1000*(ER21&lt;&gt;0))</f>
        <v>0</v>
      </c>
      <c r="ET21" s="103" t="e">
        <f>MATCH(SMALL(ES:ES,COUNTIF(ES:ES,0)+ROWS(ES$2:ES21)),ES:ES,0)</f>
        <v>#NUM!</v>
      </c>
      <c r="EU21" s="104" t="e">
        <f t="array" aca="1" ref="EU21" ca="1">OFFSET($EN$1,MATCH(INDEX(EP:EP,SMALL(OFFSET(EQ$2,0,0,COUNTIF(EP:EP,"&gt;0"),1),ROWS(EP$2:EP21)),1),EP$2:EP$501,0),1,1,1)</f>
        <v>#NUM!</v>
      </c>
      <c r="EV21" s="104" t="e">
        <f t="array" aca="1" ref="EV21" ca="1">OFFSET($EN$1,MATCH(INDEX(ES:ES,SMALL(OFFSET(ET$2,0,0,COUNTIF(ES:ES,"&gt;0"),1),ROWS(ES$2:ES21)),1),ES$2:ES$501,0),1,1,1)</f>
        <v>#REF!</v>
      </c>
      <c r="EW21" s="103" t="e">
        <f t="array" aca="1" ref="EW21" ca="1">OFFSET(EN$1,MATCH(INDEX(EP:EP,SMALL(OFFSET(EQ$2,0,0,COUNTIF(EP:EP,"&gt;0"),1),ROWS(EP$2:EP21)),1),EP$2:EP$501,0),0,1,1)</f>
        <v>#NUM!</v>
      </c>
      <c r="EX21" s="91"/>
      <c r="EY21" s="91"/>
      <c r="EZ21" s="91"/>
      <c r="FA21" s="103" t="str">
        <f t="shared" si="28"/>
        <v/>
      </c>
      <c r="FB21" s="103">
        <f t="shared" si="29"/>
        <v>0</v>
      </c>
      <c r="FC21" s="103">
        <f>FB21+(ROWS(FB$2:FB21)/1000*(FB21&lt;&gt;0))</f>
        <v>0</v>
      </c>
      <c r="FD21" s="103" t="e">
        <f>MATCH(SMALL(FC:FC,COUNTIF(FC:FC,0)+ROWS(FC$2:FC21)),FC:FC,0)</f>
        <v>#NUM!</v>
      </c>
      <c r="FE21" s="99">
        <f t="shared" si="35"/>
        <v>0</v>
      </c>
      <c r="FF21" s="103">
        <f>FE21+(ROWS(FE$2:FE21)/1000*(FE21&lt;&gt;0))</f>
        <v>0</v>
      </c>
      <c r="FG21" s="103" t="e">
        <f>MATCH(SMALL(FF:FF,COUNTIF(FF:FF,0)+ROWS(FF$2:FF21)),FF:FF,0)</f>
        <v>#NUM!</v>
      </c>
      <c r="FH21" s="104" t="e">
        <f ca="1">OFFSET($FA$1,MATCH(INDEX(FC:FC,SMALL(OFFSET(FD$2,0,0,COUNTIF(FC:FC,"&gt;0"),1),ROWS(FC$2:FC21)),1),FC$2:FC$502,0),1,1,1)</f>
        <v>#NUM!</v>
      </c>
      <c r="FI21" s="104" t="e">
        <f ca="1">OFFSET($FA$1,MATCH(INDEX(FF:FF,SMALL(OFFSET(FG$2,0,0,COUNTIF(FF:FF,"&gt;0"),1),ROWS(FF$2:FF21)),1),FF$2:FF$502,0),1,1,1)</f>
        <v>#REF!</v>
      </c>
      <c r="FJ21" s="103" t="e">
        <f ca="1">OFFSET(FA$1,MATCH(INDEX(FC:FC,SMALL(OFFSET(FD$2,0,0,COUNTIF(FC:FC,"&gt;0"),1),ROWS(FC$2:FC21)),1),FC$2:FC$502,0),0,1,1)</f>
        <v>#NUM!</v>
      </c>
    </row>
    <row r="22" spans="3:166">
      <c r="C22" s="91">
        <v>21</v>
      </c>
      <c r="D22" s="99">
        <f>IF(OR(Layout!L35 = "P"), Layout!V35, 0)</f>
        <v>0</v>
      </c>
      <c r="E22" s="99">
        <f t="array" ref="E22">IF(OR(Layout!L35 = "P", Layout!L35 = "A"), Layout!W35, 0)</f>
        <v>0</v>
      </c>
      <c r="F22" s="99">
        <f>IF(OR(Layout!L35 = "P", Layout!L35 = "A"), Layout!I35, 0)</f>
        <v>0</v>
      </c>
      <c r="G22" s="91" t="str">
        <f t="array" ref="G22">IF(OR(Layout!L35 = "P", Layout!L35 = "A"), Layout!G35, "")</f>
        <v/>
      </c>
      <c r="H22" s="91" t="str">
        <f>IF(Layout!G35 &gt; 0, Layout!G35, "")</f>
        <v/>
      </c>
      <c r="I22" s="102">
        <f>IF(Layout!Y35 &gt; 0, Layout!Y35, 0)</f>
        <v>0</v>
      </c>
      <c r="J22" s="92">
        <f t="array" ref="J22">IF(Layout!AA35 &gt; 0, Layout!AA35, 0)</f>
        <v>0</v>
      </c>
      <c r="K22" s="92">
        <f>IF(Layout!K35 &gt; 0, Layout!K35, 0)</f>
        <v>0</v>
      </c>
      <c r="L22" s="98"/>
      <c r="N22" s="91" t="str">
        <f t="shared" si="4"/>
        <v/>
      </c>
      <c r="O22" s="99">
        <f t="shared" si="5"/>
        <v>0</v>
      </c>
      <c r="P22" s="103">
        <f t="array" ref="P22">O22+(ROWS(O$2:O22)/1000*(O22&lt;&gt;0))</f>
        <v>0</v>
      </c>
      <c r="Q22" s="103" t="e">
        <f t="array" ref="Q22">MATCH(SMALL(P:P,COUNTIF(P:P,0)+ROWS(P$2:P22)),P:P,0)</f>
        <v>#NUM!</v>
      </c>
      <c r="R22" s="99">
        <f t="shared" si="6"/>
        <v>0</v>
      </c>
      <c r="S22" s="103">
        <f t="array" ref="S22">R22+(ROWS(R$2:R22)/1000*(R22&lt;&gt;0))</f>
        <v>0</v>
      </c>
      <c r="T22" s="103" t="e">
        <f>MATCH(SMALL(S:S,COUNTIF(S:S,0)+ROWS(S$2:S22)),S:S,0)</f>
        <v>#NUM!</v>
      </c>
      <c r="U22" s="104" t="e">
        <f t="array" aca="1" ref="U22" ca="1">OFFSET($N$1,MATCH(INDEX(P:P,SMALL(OFFSET(Q$2,0,0,COUNTIF(P:P,"&gt;0"),1),ROWS(P$2:P22)),1),P$2:P$502,0),1,1,1)</f>
        <v>#NUM!</v>
      </c>
      <c r="V22" s="104" t="e">
        <f t="array" aca="1" ref="V22" ca="1">OFFSET($Q$1,MATCH(INDEX(S:S,SMALL(OFFSET(T$2,0,0,COUNTIF(S:S,"&gt;0"),1),ROWS(S$2:S22)),1),S$2:S$502,0),1,1,1)</f>
        <v>#NUM!</v>
      </c>
      <c r="W22" s="103" t="e">
        <f ca="1">OFFSET(N$1,MATCH(INDEX(S:S,SMALL(OFFSET(T$2,0,0,COUNTIF(S:S,"&gt;0"),1),ROWS(S$2:S22)),1),S$2:S$502,0),0,1,1)</f>
        <v>#NUM!</v>
      </c>
      <c r="AA22" s="91" t="str">
        <f t="shared" si="7"/>
        <v/>
      </c>
      <c r="AB22" s="99">
        <f t="shared" si="8"/>
        <v>0</v>
      </c>
      <c r="AC22" s="103">
        <f t="array" ref="AC22">AB22+(ROWS(AB$2:AB22)/1000*(AB22&lt;&gt;0))</f>
        <v>0</v>
      </c>
      <c r="AD22" s="103" t="e">
        <f t="array" ref="AD22">MATCH(SMALL(AC:AC,COUNTIF(AC:AC,0)+ROWS(AC$2:AC22)),AC:AC,0)</f>
        <v>#NUM!</v>
      </c>
      <c r="AE22" s="99">
        <f t="shared" si="9"/>
        <v>0</v>
      </c>
      <c r="AF22" s="103">
        <f t="array" ref="AF22">AE22+(ROWS(AE$2:AE22)/1000*(AE22&lt;&gt;0))</f>
        <v>0</v>
      </c>
      <c r="AG22" s="103" t="e">
        <f>MATCH(SMALL(AF:AF,COUNTIF(AF:AF,0)+ROWS(AF$2:AF22)),AF:AF,0)</f>
        <v>#NUM!</v>
      </c>
      <c r="AH22" s="104" t="e">
        <f ca="1">OFFSET($AA$1,MATCH(INDEX(AC:AC,SMALL(OFFSET(AD$2,0,0,COUNTIF(AC:AC,"&gt;0"),1),ROWS(AC$2:AC22)),1),AC$2:AC$502,0),1,1,1)</f>
        <v>#NUM!</v>
      </c>
      <c r="AI22" s="104" t="e">
        <f ca="1">OFFSET($AD$1,MATCH(INDEX(AF:AF,SMALL(OFFSET(AG$2,0,0,COUNTIF(AF:AF,"&gt;0"),1),ROWS(AF$2:AF22)),1),AF$2:AF$502,0),1,1,1)</f>
        <v>#NUM!</v>
      </c>
      <c r="AJ22" s="103" t="e">
        <f ca="1">OFFSET(AA$1,MATCH(INDEX(AF:AF,SMALL(OFFSET(AG$2,0,0,COUNTIF(AF:AF,"&gt;0"),1),ROWS(AF$2:AF22)),1),AF$2:AF$502,0),0,1,1)</f>
        <v>#NUM!</v>
      </c>
      <c r="AN22" s="91" t="str">
        <f t="shared" si="10"/>
        <v/>
      </c>
      <c r="AO22" s="99">
        <f t="shared" si="11"/>
        <v>0</v>
      </c>
      <c r="AP22" s="103">
        <f t="array" ref="AP22">AO22+(ROWS(AO$2:AO22)/1000*(AO22&lt;&gt;0))</f>
        <v>0</v>
      </c>
      <c r="AQ22" s="103" t="e">
        <f t="array" ref="AQ22">MATCH(SMALL(AP:AP,COUNTIF(AP:AP,0)+ROWS(AP$2:AP22)),AP:AP,0)</f>
        <v>#NUM!</v>
      </c>
      <c r="AR22" s="99">
        <f t="shared" si="12"/>
        <v>0</v>
      </c>
      <c r="AS22" s="103">
        <f t="array" ref="AS22">AR22+(ROWS(AR$2:AR22)/1000*(AR22&lt;&gt;0))</f>
        <v>0</v>
      </c>
      <c r="AT22" s="103" t="e">
        <f>MATCH(SMALL(AS:AS,COUNTIF(AS:AS,0)+ROWS(AS$2:AS22)),AS:AS,0)</f>
        <v>#NUM!</v>
      </c>
      <c r="AU22" s="104" t="e">
        <f ca="1">OFFSET($AN$1,MATCH(INDEX(AP:AP,SMALL(OFFSET(AQ$2,0,0,COUNTIF(AP:AP,"&gt;0"),1),ROWS(AP$2:AP22)),1),AP$2:AP$502,0),1,1,1)</f>
        <v>#NUM!</v>
      </c>
      <c r="AV22" s="104" t="e">
        <f ca="1">OFFSET($AQ$1,MATCH(INDEX(AS:AS,SMALL(OFFSET(AT$2,0,0,COUNTIF(AS:AS,"&gt;0"),1),ROWS(AS$2:AS22)),1),AS$2:AS$502,0),1,1,1)</f>
        <v>#NUM!</v>
      </c>
      <c r="AW22" s="103" t="e">
        <f ca="1">OFFSET(AN$1,MATCH(INDEX(AS:AS,SMALL(OFFSET(AT$2,0,0,COUNTIF(AS:AS,"&gt;0"),1),ROWS(AS$2:AS22)),1),AS$2:AS$502,0),0,1,1)</f>
        <v>#NUM!</v>
      </c>
      <c r="BA22" s="91" t="str">
        <f t="shared" si="13"/>
        <v/>
      </c>
      <c r="BB22" s="99">
        <f t="shared" si="14"/>
        <v>0</v>
      </c>
      <c r="BC22" s="103">
        <f t="array" ref="BC22">BB22+(ROWS(BB$2:BB22)/1000*(BB22&lt;&gt;0))</f>
        <v>0</v>
      </c>
      <c r="BD22" s="103" t="e">
        <f t="array" ref="BD22">MATCH(SMALL(BC:BC,COUNTIF(BC:BC,0)+ROWS(BC$2:BC22)),BC:BC,0)</f>
        <v>#NUM!</v>
      </c>
      <c r="BE22" s="99">
        <f t="shared" si="15"/>
        <v>0</v>
      </c>
      <c r="BF22" s="103">
        <f t="array" ref="BF22">BE22+(ROWS(BE$2:BE22)/1000*(BE22&lt;&gt;0))</f>
        <v>0</v>
      </c>
      <c r="BG22" s="103" t="e">
        <f>MATCH(SMALL(BF:BF,COUNTIF(BF:BF,0)+ROWS(BF$2:BF22)),BF:BF,0)</f>
        <v>#NUM!</v>
      </c>
      <c r="BH22" s="104" t="e">
        <f ca="1">OFFSET($BA$1,MATCH(INDEX(BC:BC,SMALL(OFFSET(BD$2,0,0,COUNTIF(BC:BC,"&gt;0"),1),ROWS(BC$2:BC22)),1),BC$2:BC$502,0),1,1,1)</f>
        <v>#NUM!</v>
      </c>
      <c r="BI22" s="104" t="e">
        <f ca="1">OFFSET($BD$1,MATCH(INDEX(BF:BF,SMALL(OFFSET(BG$2,0,0,COUNTIF(BF:BF,"&gt;0"),1),ROWS(BF$2:BF22)),1),BF$2:BF$502,0),1,1,1)</f>
        <v>#NUM!</v>
      </c>
      <c r="BJ22" s="103" t="e">
        <f ca="1">OFFSET(BA$1,MATCH(INDEX(BF:BF,SMALL(OFFSET(BG$2,0,0,COUNTIF(BF:BF,"&gt;0"),1),ROWS(BF$2:BF22)),1),BF$2:BF$502,0),0,1,1)</f>
        <v>#NUM!</v>
      </c>
      <c r="BN22" s="91" t="str">
        <f t="shared" si="16"/>
        <v/>
      </c>
      <c r="BO22" s="99">
        <f t="shared" si="17"/>
        <v>0</v>
      </c>
      <c r="BP22" s="103">
        <f t="array" ref="BP22">BO22+(ROWS(BO$2:BO22)/1000*(BO22&lt;&gt;0))</f>
        <v>0</v>
      </c>
      <c r="BQ22" s="103" t="e">
        <f t="array" ref="BQ22">MATCH(SMALL(BP:BP,COUNTIF(BP:BP,0)+ROWS(BP$2:BP22)),BP:BP,0)</f>
        <v>#NUM!</v>
      </c>
      <c r="BR22" s="99">
        <f t="shared" si="18"/>
        <v>0</v>
      </c>
      <c r="BS22" s="103">
        <f t="array" ref="BS22">BR22+(ROWS(BR$2:BR22)/1000*(BR22&lt;&gt;0))</f>
        <v>0</v>
      </c>
      <c r="BT22" s="103" t="e">
        <f>MATCH(SMALL(BS:BS,COUNTIF(BS:BS,0)+ROWS(BS$2:BS22)),BS:BS,0)</f>
        <v>#NUM!</v>
      </c>
      <c r="BU22" s="104" t="e">
        <f ca="1">OFFSET($BN$1,MATCH(INDEX(BP:BP,SMALL(OFFSET(BQ$2,0,0,COUNTIF(BP:BP,"&gt;0"),1),ROWS(BP$2:BP22)),1),BP$2:BP$502,0),1,1,1)</f>
        <v>#NUM!</v>
      </c>
      <c r="BV22" s="104" t="e">
        <f ca="1">OFFSET($BQ$1,MATCH(INDEX(BS:BS,SMALL(OFFSET(BT$2,0,0,COUNTIF(BS:BS,"&gt;0"),1),ROWS(BS$2:BS22)),1),BS$2:BS$502,0),1,1,1)</f>
        <v>#NUM!</v>
      </c>
      <c r="BW22" s="103" t="e">
        <f ca="1">OFFSET(BN$1,MATCH(INDEX(BS:BS,SMALL(OFFSET(BT$2,0,0,COUNTIF(BS:BS,"&gt;0"),1),ROWS(BS$2:BS22)),1),BS$2:BS$502,0),0,1,1)</f>
        <v>#NUM!</v>
      </c>
      <c r="CA22" s="91" t="str">
        <f t="shared" si="19"/>
        <v/>
      </c>
      <c r="CB22" s="99">
        <f t="shared" si="20"/>
        <v>0</v>
      </c>
      <c r="CC22" s="103">
        <f t="array" ref="CC22">CB22+(ROWS(CB$2:CB22)/1000*(CB22&lt;&gt;0))</f>
        <v>0</v>
      </c>
      <c r="CD22" s="103" t="e">
        <f t="array" ref="CD22">MATCH(SMALL(CC:CC,COUNTIF(CC:CC,0)+ROWS(CC$2:CC22)),CC:CC,0)</f>
        <v>#NUM!</v>
      </c>
      <c r="CE22" s="99">
        <f t="shared" si="21"/>
        <v>0</v>
      </c>
      <c r="CF22" s="103">
        <f t="array" ref="CF22">CE22+(ROWS(CE$2:CE22)/1000*(CE22&lt;&gt;0))</f>
        <v>0</v>
      </c>
      <c r="CG22" s="103" t="e">
        <f>MATCH(SMALL(CF:CF,COUNTIF(CF:CF,0)+ROWS(CF$2:CF22)),CF:CF,0)</f>
        <v>#NUM!</v>
      </c>
      <c r="CH22" s="104" t="e">
        <f ca="1">OFFSET($CA$1,MATCH(INDEX(CC:CC,SMALL(OFFSET(CD$2,0,0,COUNTIF(CC:CC,"&gt;0"),1),ROWS(CC$2:CC22)),1),CC$2:CC$502,0),1,1,1)</f>
        <v>#NUM!</v>
      </c>
      <c r="CI22" s="104" t="e">
        <f t="array" aca="1" ref="CI22" ca="1">OFFSET($CD$1,MATCH(INDEX(CF:CF,SMALL(OFFSET(CG$2,0,0,COUNTIF(CF:CF,"&gt;0"),1),ROWS(CF$2:CF22)),1),CF$2:CF$502,0),1,1,1)</f>
        <v>#NUM!</v>
      </c>
      <c r="CJ22" s="103" t="e">
        <f ca="1">OFFSET(CA$1,MATCH(INDEX(CF:CF,SMALL(OFFSET(CG$2,0,0,COUNTIF(CF:CF,"&gt;0"),1),ROWS(CF$2:CF22)),1),CF$2:CF$502,0),0,1,1)</f>
        <v>#NUM!</v>
      </c>
      <c r="CN22" s="91" t="str">
        <f t="shared" si="22"/>
        <v/>
      </c>
      <c r="CO22" s="99">
        <f t="shared" si="23"/>
        <v>0</v>
      </c>
      <c r="CP22" s="103">
        <f t="array" ref="CP22">CO22+(ROWS(CO$2:CO22)/1000*(CO22&lt;&gt;0))</f>
        <v>0</v>
      </c>
      <c r="CQ22" s="103" t="e">
        <f t="array" ref="CQ22">MATCH(SMALL(CP:CP,COUNTIF(CP:CP,0)+ROWS(CP$2:CP22)),CP:CP,0)</f>
        <v>#NUM!</v>
      </c>
      <c r="CR22" s="99">
        <f t="shared" si="24"/>
        <v>0</v>
      </c>
      <c r="CS22" s="103">
        <f t="array" ref="CS22">CR22+(ROWS(CR$2:CR22)/1000*(CR22&lt;&gt;0))</f>
        <v>0</v>
      </c>
      <c r="CT22" s="103" t="e">
        <f>MATCH(SMALL(CS:CS,COUNTIF(CS:CS,0)+ROWS(CS$2:CS22)),CS:CS,0)</f>
        <v>#NUM!</v>
      </c>
      <c r="CU22" s="104" t="e">
        <f t="array" aca="1" ref="CU22" ca="1">OFFSET($CN$1,MATCH(INDEX(CP:CP,SMALL(OFFSET(CQ$2,0,0,COUNTIF(CP:CP,"&gt;0"),1),ROWS(CP$2:CP22)),1),CP$2:CP$502,0),1,1,1)</f>
        <v>#NUM!</v>
      </c>
      <c r="CV22" s="104" t="e">
        <f t="array" aca="1" ref="CV22" ca="1">OFFSET($CQ$1,MATCH(INDEX(CS:CS,SMALL(OFFSET(CT$2,0,0,COUNTIF(CS:CS,"&gt;0"),1),ROWS(CS$2:CS22)),1),CS$2:CS$502,0),1,1,1)</f>
        <v>#NUM!</v>
      </c>
      <c r="CW22" s="103" t="e">
        <f ca="1">OFFSET(CN$1,MATCH(INDEX(CS:CS,SMALL(OFFSET(CT$2,0,0,COUNTIF(CS:CS,"&gt;0"),1),ROWS(CS$2:CS22)),1),CS$2:CS$502,0),0,1,1)</f>
        <v>#NUM!</v>
      </c>
      <c r="DA22" s="91" t="str">
        <f t="shared" si="25"/>
        <v/>
      </c>
      <c r="DB22" s="99">
        <f t="shared" si="26"/>
        <v>0</v>
      </c>
      <c r="DC22" s="103">
        <f t="array" ref="DC22">DB22+(ROWS(DB$2:DB22)/1000*(DB22&lt;&gt;0))</f>
        <v>0</v>
      </c>
      <c r="DD22" s="103" t="e">
        <f t="array" ref="DD22">MATCH(SMALL(DC:DC,COUNTIF(DC:DC,0)+ROWS(DC$2:DC22)),DC:DC,0)</f>
        <v>#NUM!</v>
      </c>
      <c r="DE22" s="99">
        <f t="shared" si="27"/>
        <v>0</v>
      </c>
      <c r="DF22" s="103">
        <f t="array" ref="DF22">DE22+(ROWS(DE$2:DE22)/1000*(DE22&lt;&gt;0))</f>
        <v>0</v>
      </c>
      <c r="DG22" s="103" t="e">
        <f>MATCH(SMALL(DF:DF,COUNTIF(DF:DF,0)+ROWS(DF$2:DF22)),DF:DF,0)</f>
        <v>#NUM!</v>
      </c>
      <c r="DH22" s="104" t="e">
        <f t="array" aca="1" ref="DH22" ca="1">OFFSET($DA$1,MATCH(INDEX(DC:DC,SMALL(OFFSET(DD$2,0,0,COUNTIF(DC:DC,"&gt;0"),1),ROWS(DC$2:DC22)),1),DC$2:DC$502,0),1,1,1)</f>
        <v>#NUM!</v>
      </c>
      <c r="DI22" s="104" t="e">
        <f t="array" aca="1" ref="DI22" ca="1">OFFSET($DD$1,MATCH(INDEX(DF:DF,SMALL(OFFSET(DG$2,0,0,COUNTIF(DF:DF,"&gt;0"),1),ROWS(DF$2:DF22)),1),DF$2:DF$502,0),1,1,1)</f>
        <v>#NUM!</v>
      </c>
      <c r="DJ22" s="103" t="e">
        <f ca="1">OFFSET(DA$1,MATCH(INDEX(DF:DF,SMALL(OFFSET(DG$2,0,0,COUNTIF(DF:DF,"&gt;0"),1),ROWS(DF$2:DF22)),1),DF$2:DF$502,0),0,1,1)</f>
        <v>#NUM!</v>
      </c>
      <c r="DN22" s="91" t="str">
        <f t="shared" si="30"/>
        <v/>
      </c>
      <c r="DO22" s="99">
        <f t="shared" si="31"/>
        <v>0</v>
      </c>
      <c r="DP22" s="103">
        <f t="array" ref="DP22">DO22+(ROWS(DO$2:DO22)/1000*(DO22&lt;&gt;0))</f>
        <v>0</v>
      </c>
      <c r="DQ22" s="103" t="e">
        <f t="array" ref="DQ22">MATCH(SMALL(DP:DP,COUNTIF(DP:DP,0)+ROWS(DP$2:DP22)),DP:DP,0)</f>
        <v>#NUM!</v>
      </c>
      <c r="DR22" s="99">
        <f t="shared" si="32"/>
        <v>0</v>
      </c>
      <c r="DS22" s="103">
        <f t="array" ref="DS22">DR22+(ROWS(DR$2:DR22)/1000*(DR22&lt;&gt;0))</f>
        <v>0</v>
      </c>
      <c r="DT22" s="103" t="e">
        <f>MATCH(SMALL(DS:DS,COUNTIF(DS:DS,0)+ROWS(DS$2:DS22)),DS:DS,0)</f>
        <v>#NUM!</v>
      </c>
      <c r="DU22" s="104" t="e">
        <f t="array" aca="1" ref="DU22" ca="1">OFFSET($DN$1,MATCH(INDEX(DP:DP,SMALL(OFFSET(DQ$2,0,0,COUNTIF(DP:DP,"&gt;0"),1),ROWS(DP$2:DP22)),1),DP$2:DP$503,0),1,1,1)</f>
        <v>#NUM!</v>
      </c>
      <c r="DV22" s="104" t="e">
        <f t="array" aca="1" ref="DV22" ca="1">OFFSET($DQ$1,MATCH(INDEX(DS:DS,SMALL(OFFSET(DT$2,0,0,COUNTIF(DS:DS,"&gt;0"),1),ROWS(DS$2:DS22)),1),DS$2:DS$503,0),1,1,1)</f>
        <v>#REF!</v>
      </c>
      <c r="DW22" s="103" t="e">
        <f t="array" aca="1" ref="DW22" ca="1">OFFSET(DN$1,MATCH(INDEX(DP:DP,SMALL(OFFSET(DQ$2,0,0,COUNTIF(DP:DP,"&gt;0"),1),ROWS(DP$2:DP22)),1),DP$2:DP$503,0),0,1,1)</f>
        <v>#NUM!</v>
      </c>
      <c r="EA22" s="91" t="str">
        <f t="shared" si="0"/>
        <v/>
      </c>
      <c r="EB22" s="99">
        <f t="shared" si="1"/>
        <v>0</v>
      </c>
      <c r="EC22" s="103">
        <f t="array" ref="EC22">EB22+(ROWS(EB$2:EB22)/1000*(EB22&lt;&gt;0))</f>
        <v>0</v>
      </c>
      <c r="ED22" s="103" t="e">
        <f t="array" ref="ED22">MATCH(SMALL(EC:EC,COUNTIF(EC:EC,0)+ROWS(EC$2:EC22)),EC:EC,0)</f>
        <v>#NUM!</v>
      </c>
      <c r="EE22" s="99">
        <f t="shared" si="33"/>
        <v>0</v>
      </c>
      <c r="EF22" s="103">
        <f t="array" ref="EF22">EE22+(ROWS(EE$2:EE22)/1000*(EE22&lt;&gt;0))</f>
        <v>0</v>
      </c>
      <c r="EG22" s="103" t="e">
        <f>MATCH(SMALL(EF:EF,COUNTIF(EF:EF,0)+ROWS(EF$2:EF22)),EF:EF,0)</f>
        <v>#NUM!</v>
      </c>
      <c r="EH22" s="104" t="e">
        <f t="array" aca="1" ref="EH22" ca="1">OFFSET($EA$1,MATCH(INDEX(EC:EC,SMALL(OFFSET(ED$2,0,0,COUNTIF(EC:EC,"&gt;0"),1),ROWS(EC$2:EC22)),1),EC$2:EC$501,0),1,1,1)</f>
        <v>#NUM!</v>
      </c>
      <c r="EI22" s="104" t="e">
        <f t="array" aca="1" ref="EI22" ca="1">OFFSET($ED$1,MATCH(INDEX(EF:EF,SMALL(OFFSET(EG$2,0,0,COUNTIF(EF:EF,"&gt;0"),1),ROWS(EF$2:EF22)),1),EF$2:EF$501,0),1,1,1)</f>
        <v>#REF!</v>
      </c>
      <c r="EJ22" s="103" t="e">
        <f t="array" aca="1" ref="EJ22" ca="1">OFFSET(EA$1,MATCH(INDEX(EC:EC,SMALL(OFFSET(ED$2,0,0,COUNTIF(EC:EC,"&gt;0"),1),ROWS(EC$2:EC22)),1),EC$2:EC$501,0),0,1,1)</f>
        <v>#NUM!</v>
      </c>
      <c r="EN22" s="91" t="str">
        <f t="shared" si="2"/>
        <v/>
      </c>
      <c r="EO22" s="99">
        <f t="shared" si="3"/>
        <v>0</v>
      </c>
      <c r="EP22" s="103">
        <f t="array" ref="EP22">EO22+(ROWS(EO$2:EO22)/1000*(EO22&lt;&gt;0))</f>
        <v>0</v>
      </c>
      <c r="EQ22" s="103" t="e">
        <f t="array" ref="EQ22">MATCH(SMALL(EP:EP,COUNTIF(EP:EP,0)+ROWS(EP$2:EP22)),EP:EP,0)</f>
        <v>#NUM!</v>
      </c>
      <c r="ER22" s="99">
        <f t="shared" si="34"/>
        <v>0</v>
      </c>
      <c r="ES22" s="103">
        <f t="array" ref="ES22">ER22+(ROWS(ER$2:ER22)/1000*(ER22&lt;&gt;0))</f>
        <v>0</v>
      </c>
      <c r="ET22" s="103" t="e">
        <f>MATCH(SMALL(ES:ES,COUNTIF(ES:ES,0)+ROWS(ES$2:ES22)),ES:ES,0)</f>
        <v>#NUM!</v>
      </c>
      <c r="EU22" s="104" t="e">
        <f t="array" aca="1" ref="EU22" ca="1">OFFSET($EN$1,MATCH(INDEX(EP:EP,SMALL(OFFSET(EQ$2,0,0,COUNTIF(EP:EP,"&gt;0"),1),ROWS(EP$2:EP22)),1),EP$2:EP$501,0),1,1,1)</f>
        <v>#NUM!</v>
      </c>
      <c r="EV22" s="104" t="e">
        <f t="array" aca="1" ref="EV22" ca="1">OFFSET($EN$1,MATCH(INDEX(ES:ES,SMALL(OFFSET(ET$2,0,0,COUNTIF(ES:ES,"&gt;0"),1),ROWS(ES$2:ES22)),1),ES$2:ES$501,0),1,1,1)</f>
        <v>#REF!</v>
      </c>
      <c r="EW22" s="103" t="e">
        <f t="array" aca="1" ref="EW22" ca="1">OFFSET(EN$1,MATCH(INDEX(EP:EP,SMALL(OFFSET(EQ$2,0,0,COUNTIF(EP:EP,"&gt;0"),1),ROWS(EP$2:EP22)),1),EP$2:EP$501,0),0,1,1)</f>
        <v>#NUM!</v>
      </c>
      <c r="EX22" s="91"/>
      <c r="EY22" s="91"/>
      <c r="EZ22" s="91"/>
      <c r="FA22" s="103" t="str">
        <f t="shared" si="28"/>
        <v/>
      </c>
      <c r="FB22" s="103">
        <f t="shared" si="29"/>
        <v>0</v>
      </c>
      <c r="FC22" s="103">
        <f>FB22+(ROWS(FB$2:FB22)/1000*(FB22&lt;&gt;0))</f>
        <v>0</v>
      </c>
      <c r="FD22" s="103" t="e">
        <f>MATCH(SMALL(FC:FC,COUNTIF(FC:FC,0)+ROWS(FC$2:FC22)),FC:FC,0)</f>
        <v>#NUM!</v>
      </c>
      <c r="FE22" s="99">
        <f t="shared" si="35"/>
        <v>0</v>
      </c>
      <c r="FF22" s="103">
        <f>FE22+(ROWS(FE$2:FE22)/1000*(FE22&lt;&gt;0))</f>
        <v>0</v>
      </c>
      <c r="FG22" s="103" t="e">
        <f>MATCH(SMALL(FF:FF,COUNTIF(FF:FF,0)+ROWS(FF$2:FF22)),FF:FF,0)</f>
        <v>#NUM!</v>
      </c>
      <c r="FH22" s="104" t="e">
        <f ca="1">OFFSET($FA$1,MATCH(INDEX(FC:FC,SMALL(OFFSET(FD$2,0,0,COUNTIF(FC:FC,"&gt;0"),1),ROWS(FC$2:FC22)),1),FC$2:FC$502,0),1,1,1)</f>
        <v>#NUM!</v>
      </c>
      <c r="FI22" s="98" t="e">
        <f ca="1">OFFSET($FA$1,MATCH(INDEX(FF:FF,SMALL(OFFSET(FG$2,0,0,COUNTIF(FF:FF,"&gt;0"),1),ROWS(FF$2:FF22)),1),FF$2:FF$502,0),1,1,1)</f>
        <v>#REF!</v>
      </c>
      <c r="FJ22" s="103" t="e">
        <f ca="1">OFFSET(FA$1,MATCH(INDEX(FC:FC,SMALL(OFFSET(FD$2,0,0,COUNTIF(FC:FC,"&gt;0"),1),ROWS(FC$2:FC22)),1),FC$2:FC$502,0),0,1,1)</f>
        <v>#NUM!</v>
      </c>
    </row>
    <row r="23" spans="3:166">
      <c r="C23" s="91">
        <v>22</v>
      </c>
      <c r="D23" s="99">
        <f>IF(OR(Layout!L36 = "P"), Layout!V36, 0)</f>
        <v>0</v>
      </c>
      <c r="E23" s="99">
        <f t="array" ref="E23">IF(OR(Layout!L36 = "P", Layout!L36 = "A"), Layout!W36, 0)</f>
        <v>0</v>
      </c>
      <c r="F23" s="99">
        <f>IF(OR(Layout!L36 = "P", Layout!L36 = "A"), Layout!I36, 0)</f>
        <v>0</v>
      </c>
      <c r="G23" s="91" t="str">
        <f t="array" ref="G23">IF(OR(Layout!L36 = "P", Layout!L36 = "A"), Layout!G36, "")</f>
        <v/>
      </c>
      <c r="H23" s="91" t="str">
        <f>IF(Layout!G36 &gt; 0, Layout!G36, "")</f>
        <v/>
      </c>
      <c r="I23" s="102">
        <f>IF(Layout!Y36 &gt; 0, Layout!Y36, 0)</f>
        <v>0</v>
      </c>
      <c r="J23" s="92">
        <f t="array" ref="J23">IF(Layout!AA36 &gt; 0, Layout!AA36, 0)</f>
        <v>0</v>
      </c>
      <c r="K23" s="92">
        <f>IF(Layout!K36 &gt; 0, Layout!K36, 0)</f>
        <v>0</v>
      </c>
      <c r="L23" s="98"/>
      <c r="N23" s="91" t="str">
        <f t="shared" si="4"/>
        <v/>
      </c>
      <c r="O23" s="99">
        <f t="shared" si="5"/>
        <v>0</v>
      </c>
      <c r="P23" s="103">
        <f t="array" ref="P23">O23+(ROWS(O$2:O23)/1000*(O23&lt;&gt;0))</f>
        <v>0</v>
      </c>
      <c r="Q23" s="103" t="e">
        <f t="array" ref="Q23">MATCH(SMALL(P:P,COUNTIF(P:P,0)+ROWS(P$2:P23)),P:P,0)</f>
        <v>#NUM!</v>
      </c>
      <c r="R23" s="99">
        <f t="shared" si="6"/>
        <v>0</v>
      </c>
      <c r="S23" s="103">
        <f t="array" ref="S23">R23+(ROWS(R$2:R23)/1000*(R23&lt;&gt;0))</f>
        <v>0</v>
      </c>
      <c r="T23" s="103" t="e">
        <f>MATCH(SMALL(S:S,COUNTIF(S:S,0)+ROWS(S$2:S23)),S:S,0)</f>
        <v>#NUM!</v>
      </c>
      <c r="U23" s="104" t="e">
        <f t="array" aca="1" ref="U23" ca="1">OFFSET($N$1,MATCH(INDEX(P:P,SMALL(OFFSET(Q$2,0,0,COUNTIF(P:P,"&gt;0"),1),ROWS(P$2:P23)),1),P$2:P$502,0),1,1,1)</f>
        <v>#NUM!</v>
      </c>
      <c r="V23" s="104" t="e">
        <f t="array" aca="1" ref="V23" ca="1">OFFSET($Q$1,MATCH(INDEX(S:S,SMALL(OFFSET(T$2,0,0,COUNTIF(S:S,"&gt;0"),1),ROWS(S$2:S23)),1),S$2:S$502,0),1,1,1)</f>
        <v>#NUM!</v>
      </c>
      <c r="W23" s="103" t="e">
        <f ca="1">OFFSET(N$1,MATCH(INDEX(S:S,SMALL(OFFSET(T$2,0,0,COUNTIF(S:S,"&gt;0"),1),ROWS(S$2:S23)),1),S$2:S$502,0),0,1,1)</f>
        <v>#NUM!</v>
      </c>
      <c r="AA23" s="91" t="str">
        <f t="shared" si="7"/>
        <v/>
      </c>
      <c r="AB23" s="99">
        <f t="shared" si="8"/>
        <v>0</v>
      </c>
      <c r="AC23" s="103">
        <f t="array" ref="AC23">AB23+(ROWS(AB$2:AB23)/1000*(AB23&lt;&gt;0))</f>
        <v>0</v>
      </c>
      <c r="AD23" s="103" t="e">
        <f t="array" ref="AD23">MATCH(SMALL(AC:AC,COUNTIF(AC:AC,0)+ROWS(AC$2:AC23)),AC:AC,0)</f>
        <v>#NUM!</v>
      </c>
      <c r="AE23" s="99">
        <f t="shared" si="9"/>
        <v>0</v>
      </c>
      <c r="AF23" s="103">
        <f t="array" ref="AF23">AE23+(ROWS(AE$2:AE23)/1000*(AE23&lt;&gt;0))</f>
        <v>0</v>
      </c>
      <c r="AG23" s="103" t="e">
        <f>MATCH(SMALL(AF:AF,COUNTIF(AF:AF,0)+ROWS(AF$2:AF23)),AF:AF,0)</f>
        <v>#NUM!</v>
      </c>
      <c r="AH23" s="104" t="e">
        <f ca="1">OFFSET($AA$1,MATCH(INDEX(AC:AC,SMALL(OFFSET(AD$2,0,0,COUNTIF(AC:AC,"&gt;0"),1),ROWS(AC$2:AC23)),1),AC$2:AC$502,0),1,1,1)</f>
        <v>#NUM!</v>
      </c>
      <c r="AI23" s="104" t="e">
        <f ca="1">OFFSET($AD$1,MATCH(INDEX(AF:AF,SMALL(OFFSET(AG$2,0,0,COUNTIF(AF:AF,"&gt;0"),1),ROWS(AF$2:AF23)),1),AF$2:AF$502,0),1,1,1)</f>
        <v>#NUM!</v>
      </c>
      <c r="AJ23" s="103" t="e">
        <f ca="1">OFFSET(AA$1,MATCH(INDEX(AF:AF,SMALL(OFFSET(AG$2,0,0,COUNTIF(AF:AF,"&gt;0"),1),ROWS(AF$2:AF23)),1),AF$2:AF$502,0),0,1,1)</f>
        <v>#NUM!</v>
      </c>
      <c r="AN23" s="91" t="str">
        <f t="shared" si="10"/>
        <v/>
      </c>
      <c r="AO23" s="99">
        <f t="shared" si="11"/>
        <v>0</v>
      </c>
      <c r="AP23" s="103">
        <f t="array" ref="AP23">AO23+(ROWS(AO$2:AO23)/1000*(AO23&lt;&gt;0))</f>
        <v>0</v>
      </c>
      <c r="AQ23" s="103" t="e">
        <f t="array" ref="AQ23">MATCH(SMALL(AP:AP,COUNTIF(AP:AP,0)+ROWS(AP$2:AP23)),AP:AP,0)</f>
        <v>#NUM!</v>
      </c>
      <c r="AR23" s="99">
        <f t="shared" si="12"/>
        <v>0</v>
      </c>
      <c r="AS23" s="103">
        <f t="array" ref="AS23">AR23+(ROWS(AR$2:AR23)/1000*(AR23&lt;&gt;0))</f>
        <v>0</v>
      </c>
      <c r="AT23" s="103" t="e">
        <f>MATCH(SMALL(AS:AS,COUNTIF(AS:AS,0)+ROWS(AS$2:AS23)),AS:AS,0)</f>
        <v>#NUM!</v>
      </c>
      <c r="AU23" s="104" t="e">
        <f ca="1">OFFSET($AN$1,MATCH(INDEX(AP:AP,SMALL(OFFSET(AQ$2,0,0,COUNTIF(AP:AP,"&gt;0"),1),ROWS(AP$2:AP23)),1),AP$2:AP$502,0),1,1,1)</f>
        <v>#NUM!</v>
      </c>
      <c r="AV23" s="104" t="e">
        <f ca="1">OFFSET($AQ$1,MATCH(INDEX(AS:AS,SMALL(OFFSET(AT$2,0,0,COUNTIF(AS:AS,"&gt;0"),1),ROWS(AS$2:AS23)),1),AS$2:AS$502,0),1,1,1)</f>
        <v>#NUM!</v>
      </c>
      <c r="AW23" s="103" t="e">
        <f ca="1">OFFSET(AN$1,MATCH(INDEX(AS:AS,SMALL(OFFSET(AT$2,0,0,COUNTIF(AS:AS,"&gt;0"),1),ROWS(AS$2:AS23)),1),AS$2:AS$502,0),0,1,1)</f>
        <v>#NUM!</v>
      </c>
      <c r="BA23" s="91" t="str">
        <f t="shared" si="13"/>
        <v/>
      </c>
      <c r="BB23" s="99">
        <f t="shared" si="14"/>
        <v>0</v>
      </c>
      <c r="BC23" s="103">
        <f t="array" ref="BC23">BB23+(ROWS(BB$2:BB23)/1000*(BB23&lt;&gt;0))</f>
        <v>0</v>
      </c>
      <c r="BD23" s="103" t="e">
        <f t="array" ref="BD23">MATCH(SMALL(BC:BC,COUNTIF(BC:BC,0)+ROWS(BC$2:BC23)),BC:BC,0)</f>
        <v>#NUM!</v>
      </c>
      <c r="BE23" s="99">
        <f t="shared" si="15"/>
        <v>0</v>
      </c>
      <c r="BF23" s="103">
        <f t="array" ref="BF23">BE23+(ROWS(BE$2:BE23)/1000*(BE23&lt;&gt;0))</f>
        <v>0</v>
      </c>
      <c r="BG23" s="103" t="e">
        <f>MATCH(SMALL(BF:BF,COUNTIF(BF:BF,0)+ROWS(BF$2:BF23)),BF:BF,0)</f>
        <v>#NUM!</v>
      </c>
      <c r="BH23" s="104" t="e">
        <f ca="1">OFFSET($BA$1,MATCH(INDEX(BC:BC,SMALL(OFFSET(BD$2,0,0,COUNTIF(BC:BC,"&gt;0"),1),ROWS(BC$2:BC23)),1),BC$2:BC$502,0),1,1,1)</f>
        <v>#NUM!</v>
      </c>
      <c r="BI23" s="104" t="e">
        <f ca="1">OFFSET($BD$1,MATCH(INDEX(BF:BF,SMALL(OFFSET(BG$2,0,0,COUNTIF(BF:BF,"&gt;0"),1),ROWS(BF$2:BF23)),1),BF$2:BF$502,0),1,1,1)</f>
        <v>#NUM!</v>
      </c>
      <c r="BJ23" s="103" t="e">
        <f ca="1">OFFSET(BA$1,MATCH(INDEX(BF:BF,SMALL(OFFSET(BG$2,0,0,COUNTIF(BF:BF,"&gt;0"),1),ROWS(BF$2:BF23)),1),BF$2:BF$502,0),0,1,1)</f>
        <v>#NUM!</v>
      </c>
      <c r="BN23" s="91" t="str">
        <f t="shared" si="16"/>
        <v/>
      </c>
      <c r="BO23" s="99">
        <f t="shared" si="17"/>
        <v>0</v>
      </c>
      <c r="BP23" s="103">
        <f t="array" ref="BP23">BO23+(ROWS(BO$2:BO23)/1000*(BO23&lt;&gt;0))</f>
        <v>0</v>
      </c>
      <c r="BQ23" s="103" t="e">
        <f t="array" ref="BQ23">MATCH(SMALL(BP:BP,COUNTIF(BP:BP,0)+ROWS(BP$2:BP23)),BP:BP,0)</f>
        <v>#NUM!</v>
      </c>
      <c r="BR23" s="99">
        <f t="shared" si="18"/>
        <v>0</v>
      </c>
      <c r="BS23" s="103">
        <f t="array" ref="BS23">BR23+(ROWS(BR$2:BR23)/1000*(BR23&lt;&gt;0))</f>
        <v>0</v>
      </c>
      <c r="BT23" s="103" t="e">
        <f>MATCH(SMALL(BS:BS,COUNTIF(BS:BS,0)+ROWS(BS$2:BS23)),BS:BS,0)</f>
        <v>#NUM!</v>
      </c>
      <c r="BU23" s="104" t="e">
        <f ca="1">OFFSET($BN$1,MATCH(INDEX(BP:BP,SMALL(OFFSET(BQ$2,0,0,COUNTIF(BP:BP,"&gt;0"),1),ROWS(BP$2:BP23)),1),BP$2:BP$502,0),1,1,1)</f>
        <v>#NUM!</v>
      </c>
      <c r="BV23" s="104" t="e">
        <f ca="1">OFFSET($BQ$1,MATCH(INDEX(BS:BS,SMALL(OFFSET(BT$2,0,0,COUNTIF(BS:BS,"&gt;0"),1),ROWS(BS$2:BS23)),1),BS$2:BS$502,0),1,1,1)</f>
        <v>#NUM!</v>
      </c>
      <c r="BW23" s="103" t="e">
        <f ca="1">OFFSET(BN$1,MATCH(INDEX(BS:BS,SMALL(OFFSET(BT$2,0,0,COUNTIF(BS:BS,"&gt;0"),1),ROWS(BS$2:BS23)),1),BS$2:BS$502,0),0,1,1)</f>
        <v>#NUM!</v>
      </c>
      <c r="CA23" s="91" t="str">
        <f t="shared" si="19"/>
        <v/>
      </c>
      <c r="CB23" s="99">
        <f t="shared" si="20"/>
        <v>0</v>
      </c>
      <c r="CC23" s="103">
        <f t="array" ref="CC23">CB23+(ROWS(CB$2:CB23)/1000*(CB23&lt;&gt;0))</f>
        <v>0</v>
      </c>
      <c r="CD23" s="103" t="e">
        <f t="array" ref="CD23">MATCH(SMALL(CC:CC,COUNTIF(CC:CC,0)+ROWS(CC$2:CC23)),CC:CC,0)</f>
        <v>#NUM!</v>
      </c>
      <c r="CE23" s="99">
        <f t="shared" si="21"/>
        <v>0</v>
      </c>
      <c r="CF23" s="103">
        <f t="array" ref="CF23">CE23+(ROWS(CE$2:CE23)/1000*(CE23&lt;&gt;0))</f>
        <v>0</v>
      </c>
      <c r="CG23" s="103" t="e">
        <f>MATCH(SMALL(CF:CF,COUNTIF(CF:CF,0)+ROWS(CF$2:CF23)),CF:CF,0)</f>
        <v>#NUM!</v>
      </c>
      <c r="CH23" s="104" t="e">
        <f ca="1">OFFSET($CA$1,MATCH(INDEX(CC:CC,SMALL(OFFSET(CD$2,0,0,COUNTIF(CC:CC,"&gt;0"),1),ROWS(CC$2:CC23)),1),CC$2:CC$502,0),1,1,1)</f>
        <v>#NUM!</v>
      </c>
      <c r="CI23" s="104" t="e">
        <f t="array" aca="1" ref="CI23" ca="1">OFFSET($CD$1,MATCH(INDEX(CF:CF,SMALL(OFFSET(CG$2,0,0,COUNTIF(CF:CF,"&gt;0"),1),ROWS(CF$2:CF23)),1),CF$2:CF$502,0),1,1,1)</f>
        <v>#NUM!</v>
      </c>
      <c r="CJ23" s="103" t="e">
        <f ca="1">OFFSET(CA$1,MATCH(INDEX(CF:CF,SMALL(OFFSET(CG$2,0,0,COUNTIF(CF:CF,"&gt;0"),1),ROWS(CF$2:CF23)),1),CF$2:CF$502,0),0,1,1)</f>
        <v>#NUM!</v>
      </c>
      <c r="CN23" s="91" t="str">
        <f t="shared" si="22"/>
        <v/>
      </c>
      <c r="CO23" s="99">
        <f t="shared" si="23"/>
        <v>0</v>
      </c>
      <c r="CP23" s="103">
        <f t="array" ref="CP23">CO23+(ROWS(CO$2:CO23)/1000*(CO23&lt;&gt;0))</f>
        <v>0</v>
      </c>
      <c r="CQ23" s="103" t="e">
        <f t="array" ref="CQ23">MATCH(SMALL(CP:CP,COUNTIF(CP:CP,0)+ROWS(CP$2:CP23)),CP:CP,0)</f>
        <v>#NUM!</v>
      </c>
      <c r="CR23" s="99">
        <f t="shared" si="24"/>
        <v>0</v>
      </c>
      <c r="CS23" s="103">
        <f t="array" ref="CS23">CR23+(ROWS(CR$2:CR23)/1000*(CR23&lt;&gt;0))</f>
        <v>0</v>
      </c>
      <c r="CT23" s="103" t="e">
        <f>MATCH(SMALL(CS:CS,COUNTIF(CS:CS,0)+ROWS(CS$2:CS23)),CS:CS,0)</f>
        <v>#NUM!</v>
      </c>
      <c r="CU23" s="104" t="e">
        <f t="array" aca="1" ref="CU23" ca="1">OFFSET($CN$1,MATCH(INDEX(CP:CP,SMALL(OFFSET(CQ$2,0,0,COUNTIF(CP:CP,"&gt;0"),1),ROWS(CP$2:CP23)),1),CP$2:CP$502,0),1,1,1)</f>
        <v>#NUM!</v>
      </c>
      <c r="CV23" s="104" t="e">
        <f t="array" aca="1" ref="CV23" ca="1">OFFSET($CQ$1,MATCH(INDEX(CS:CS,SMALL(OFFSET(CT$2,0,0,COUNTIF(CS:CS,"&gt;0"),1),ROWS(CS$2:CS23)),1),CS$2:CS$502,0),1,1,1)</f>
        <v>#NUM!</v>
      </c>
      <c r="CW23" s="103" t="e">
        <f ca="1">OFFSET(CN$1,MATCH(INDEX(CS:CS,SMALL(OFFSET(CT$2,0,0,COUNTIF(CS:CS,"&gt;0"),1),ROWS(CS$2:CS23)),1),CS$2:CS$502,0),0,1,1)</f>
        <v>#NUM!</v>
      </c>
      <c r="DA23" s="91" t="str">
        <f t="shared" si="25"/>
        <v/>
      </c>
      <c r="DB23" s="99">
        <f t="shared" si="26"/>
        <v>0</v>
      </c>
      <c r="DC23" s="103">
        <f t="array" ref="DC23">DB23+(ROWS(DB$2:DB23)/1000*(DB23&lt;&gt;0))</f>
        <v>0</v>
      </c>
      <c r="DD23" s="103" t="e">
        <f t="array" ref="DD23">MATCH(SMALL(DC:DC,COUNTIF(DC:DC,0)+ROWS(DC$2:DC23)),DC:DC,0)</f>
        <v>#NUM!</v>
      </c>
      <c r="DE23" s="99">
        <f t="shared" si="27"/>
        <v>0</v>
      </c>
      <c r="DF23" s="103">
        <f t="array" ref="DF23">DE23+(ROWS(DE$2:DE23)/1000*(DE23&lt;&gt;0))</f>
        <v>0</v>
      </c>
      <c r="DG23" s="103" t="e">
        <f>MATCH(SMALL(DF:DF,COUNTIF(DF:DF,0)+ROWS(DF$2:DF23)),DF:DF,0)</f>
        <v>#NUM!</v>
      </c>
      <c r="DH23" s="104" t="e">
        <f t="array" aca="1" ref="DH23" ca="1">OFFSET($DA$1,MATCH(INDEX(DC:DC,SMALL(OFFSET(DD$2,0,0,COUNTIF(DC:DC,"&gt;0"),1),ROWS(DC$2:DC23)),1),DC$2:DC$502,0),1,1,1)</f>
        <v>#NUM!</v>
      </c>
      <c r="DI23" s="104" t="e">
        <f t="array" aca="1" ref="DI23" ca="1">OFFSET($DD$1,MATCH(INDEX(DF:DF,SMALL(OFFSET(DG$2,0,0,COUNTIF(DF:DF,"&gt;0"),1),ROWS(DF$2:DF23)),1),DF$2:DF$502,0),1,1,1)</f>
        <v>#NUM!</v>
      </c>
      <c r="DJ23" s="103" t="e">
        <f ca="1">OFFSET(DA$1,MATCH(INDEX(DF:DF,SMALL(OFFSET(DG$2,0,0,COUNTIF(DF:DF,"&gt;0"),1),ROWS(DF$2:DF23)),1),DF$2:DF$502,0),0,1,1)</f>
        <v>#NUM!</v>
      </c>
      <c r="DN23" s="91" t="str">
        <f t="shared" si="30"/>
        <v/>
      </c>
      <c r="DO23" s="99">
        <f t="shared" si="31"/>
        <v>0</v>
      </c>
      <c r="DP23" s="103">
        <f t="array" ref="DP23">DO23+(ROWS(DO$2:DO23)/1000*(DO23&lt;&gt;0))</f>
        <v>0</v>
      </c>
      <c r="DQ23" s="103" t="e">
        <f t="array" ref="DQ23">MATCH(SMALL(DP:DP,COUNTIF(DP:DP,0)+ROWS(DP$2:DP23)),DP:DP,0)</f>
        <v>#NUM!</v>
      </c>
      <c r="DR23" s="99">
        <f t="shared" si="32"/>
        <v>0</v>
      </c>
      <c r="DS23" s="103">
        <f t="array" ref="DS23">DR23+(ROWS(DR$2:DR23)/1000*(DR23&lt;&gt;0))</f>
        <v>0</v>
      </c>
      <c r="DT23" s="103" t="e">
        <f>MATCH(SMALL(DS:DS,COUNTIF(DS:DS,0)+ROWS(DS$2:DS23)),DS:DS,0)</f>
        <v>#NUM!</v>
      </c>
      <c r="DU23" s="104" t="e">
        <f t="array" aca="1" ref="DU23" ca="1">OFFSET($DN$1,MATCH(INDEX(DP:DP,SMALL(OFFSET(DQ$2,0,0,COUNTIF(DP:DP,"&gt;0"),1),ROWS(DP$2:DP23)),1),DP$2:DP$503,0),1,1,1)</f>
        <v>#NUM!</v>
      </c>
      <c r="DV23" s="104" t="e">
        <f t="array" aca="1" ref="DV23" ca="1">OFFSET($DQ$1,MATCH(INDEX(DS:DS,SMALL(OFFSET(DT$2,0,0,COUNTIF(DS:DS,"&gt;0"),1),ROWS(DS$2:DS23)),1),DS$2:DS$503,0),1,1,1)</f>
        <v>#REF!</v>
      </c>
      <c r="DW23" s="103" t="e">
        <f t="array" aca="1" ref="DW23" ca="1">OFFSET(DN$1,MATCH(INDEX(DP:DP,SMALL(OFFSET(DQ$2,0,0,COUNTIF(DP:DP,"&gt;0"),1),ROWS(DP$2:DP23)),1),DP$2:DP$503,0),0,1,1)</f>
        <v>#NUM!</v>
      </c>
      <c r="EA23" s="91" t="str">
        <f t="shared" si="0"/>
        <v/>
      </c>
      <c r="EB23" s="99">
        <f t="shared" si="1"/>
        <v>0</v>
      </c>
      <c r="EC23" s="103">
        <f t="array" ref="EC23">EB23+(ROWS(EB$2:EB23)/1000*(EB23&lt;&gt;0))</f>
        <v>0</v>
      </c>
      <c r="ED23" s="103" t="e">
        <f t="array" ref="ED23">MATCH(SMALL(EC:EC,COUNTIF(EC:EC,0)+ROWS(EC$2:EC23)),EC:EC,0)</f>
        <v>#NUM!</v>
      </c>
      <c r="EE23" s="99">
        <f t="shared" si="33"/>
        <v>0</v>
      </c>
      <c r="EF23" s="103">
        <f t="array" ref="EF23">EE23+(ROWS(EE$2:EE23)/1000*(EE23&lt;&gt;0))</f>
        <v>0</v>
      </c>
      <c r="EG23" s="103" t="e">
        <f>MATCH(SMALL(EF:EF,COUNTIF(EF:EF,0)+ROWS(EF$2:EF23)),EF:EF,0)</f>
        <v>#NUM!</v>
      </c>
      <c r="EH23" s="104" t="e">
        <f t="array" aca="1" ref="EH23" ca="1">OFFSET($EA$1,MATCH(INDEX(EC:EC,SMALL(OFFSET(ED$2,0,0,COUNTIF(EC:EC,"&gt;0"),1),ROWS(EC$2:EC23)),1),EC$2:EC$501,0),1,1,1)</f>
        <v>#NUM!</v>
      </c>
      <c r="EI23" s="104" t="e">
        <f t="array" aca="1" ref="EI23" ca="1">OFFSET($ED$1,MATCH(INDEX(EF:EF,SMALL(OFFSET(EG$2,0,0,COUNTIF(EF:EF,"&gt;0"),1),ROWS(EF$2:EF23)),1),EF$2:EF$501,0),1,1,1)</f>
        <v>#REF!</v>
      </c>
      <c r="EJ23" s="103" t="e">
        <f t="array" aca="1" ref="EJ23" ca="1">OFFSET(EA$1,MATCH(INDEX(EC:EC,SMALL(OFFSET(ED$2,0,0,COUNTIF(EC:EC,"&gt;0"),1),ROWS(EC$2:EC23)),1),EC$2:EC$501,0),0,1,1)</f>
        <v>#NUM!</v>
      </c>
      <c r="EN23" s="91" t="str">
        <f t="shared" si="2"/>
        <v/>
      </c>
      <c r="EO23" s="99">
        <f t="shared" si="3"/>
        <v>0</v>
      </c>
      <c r="EP23" s="103">
        <f t="array" ref="EP23">EO23+(ROWS(EO$2:EO23)/1000*(EO23&lt;&gt;0))</f>
        <v>0</v>
      </c>
      <c r="EQ23" s="103" t="e">
        <f t="array" ref="EQ23">MATCH(SMALL(EP:EP,COUNTIF(EP:EP,0)+ROWS(EP$2:EP23)),EP:EP,0)</f>
        <v>#NUM!</v>
      </c>
      <c r="ER23" s="99">
        <f t="shared" si="34"/>
        <v>0</v>
      </c>
      <c r="ES23" s="103">
        <f t="array" ref="ES23">ER23+(ROWS(ER$2:ER23)/1000*(ER23&lt;&gt;0))</f>
        <v>0</v>
      </c>
      <c r="ET23" s="103" t="e">
        <f>MATCH(SMALL(ES:ES,COUNTIF(ES:ES,0)+ROWS(ES$2:ES23)),ES:ES,0)</f>
        <v>#NUM!</v>
      </c>
      <c r="EU23" s="104" t="e">
        <f t="array" aca="1" ref="EU23" ca="1">OFFSET($EN$1,MATCH(INDEX(EP:EP,SMALL(OFFSET(EQ$2,0,0,COUNTIF(EP:EP,"&gt;0"),1),ROWS(EP$2:EP23)),1),EP$2:EP$501,0),1,1,1)</f>
        <v>#NUM!</v>
      </c>
      <c r="EV23" s="104" t="e">
        <f t="array" aca="1" ref="EV23" ca="1">OFFSET($EN$1,MATCH(INDEX(ES:ES,SMALL(OFFSET(ET$2,0,0,COUNTIF(ES:ES,"&gt;0"),1),ROWS(ES$2:ES23)),1),ES$2:ES$501,0),1,1,1)</f>
        <v>#REF!</v>
      </c>
      <c r="EW23" s="103" t="e">
        <f t="array" aca="1" ref="EW23" ca="1">OFFSET(EN$1,MATCH(INDEX(EP:EP,SMALL(OFFSET(EQ$2,0,0,COUNTIF(EP:EP,"&gt;0"),1),ROWS(EP$2:EP23)),1),EP$2:EP$501,0),0,1,1)</f>
        <v>#NUM!</v>
      </c>
      <c r="EX23" s="91"/>
      <c r="EY23" s="91"/>
      <c r="EZ23" s="91"/>
      <c r="FA23" s="103" t="str">
        <f t="shared" si="28"/>
        <v/>
      </c>
      <c r="FB23" s="103">
        <f t="shared" si="29"/>
        <v>0</v>
      </c>
      <c r="FC23" s="103">
        <f>FB23+(ROWS(FB$2:FB23)/1000*(FB23&lt;&gt;0))</f>
        <v>0</v>
      </c>
      <c r="FD23" s="103" t="e">
        <f>MATCH(SMALL(FC:FC,COUNTIF(FC:FC,0)+ROWS(FC$2:FC23)),FC:FC,0)</f>
        <v>#NUM!</v>
      </c>
      <c r="FE23" s="99">
        <f t="shared" si="35"/>
        <v>0</v>
      </c>
      <c r="FF23" s="103">
        <f>FE23+(ROWS(FE$2:FE23)/1000*(FE23&lt;&gt;0))</f>
        <v>0</v>
      </c>
      <c r="FG23" s="103" t="e">
        <f>MATCH(SMALL(FF:FF,COUNTIF(FF:FF,0)+ROWS(FF$2:FF23)),FF:FF,0)</f>
        <v>#NUM!</v>
      </c>
      <c r="FH23" s="104" t="e">
        <f ca="1">OFFSET($FA$1,MATCH(INDEX(FC:FC,SMALL(OFFSET(FD$2,0,0,COUNTIF(FC:FC,"&gt;0"),1),ROWS(FC$2:FC23)),1),FC$2:FC$502,0),1,1,1)</f>
        <v>#NUM!</v>
      </c>
      <c r="FI23" s="104" t="e">
        <f ca="1">OFFSET($FA$1,MATCH(INDEX(FF:FF,SMALL(OFFSET(FG$2,0,0,COUNTIF(FF:FF,"&gt;0"),1),ROWS(FF$2:FF23)),1),FF$2:FF$502,0),1,1,1)</f>
        <v>#REF!</v>
      </c>
      <c r="FJ23" s="103" t="e">
        <f ca="1">OFFSET(FA$1,MATCH(INDEX(FC:FC,SMALL(OFFSET(FD$2,0,0,COUNTIF(FC:FC,"&gt;0"),1),ROWS(FC$2:FC23)),1),FC$2:FC$502,0),0,1,1)</f>
        <v>#NUM!</v>
      </c>
    </row>
    <row r="24" spans="3:166">
      <c r="C24" s="91">
        <v>23</v>
      </c>
      <c r="D24" s="99">
        <f>IF(OR(Layout!L37 = "P"), Layout!V37, 0)</f>
        <v>0</v>
      </c>
      <c r="E24" s="99">
        <f t="array" ref="E24">IF(OR(Layout!L37 = "P", Layout!L37 = "A"), Layout!W37, 0)</f>
        <v>0</v>
      </c>
      <c r="F24" s="99">
        <f>IF(OR(Layout!L37 = "P", Layout!L37 = "A"), Layout!I37, 0)</f>
        <v>0</v>
      </c>
      <c r="G24" s="91" t="str">
        <f t="array" ref="G24">IF(OR(Layout!L37 = "P", Layout!L37 = "A"), Layout!G37, "")</f>
        <v/>
      </c>
      <c r="H24" s="91" t="str">
        <f>IF(Layout!G37 &gt; 0, Layout!G37, "")</f>
        <v/>
      </c>
      <c r="I24" s="102">
        <f>IF(Layout!Y37 &gt; 0, Layout!Y37, 0)</f>
        <v>0</v>
      </c>
      <c r="J24" s="92">
        <f t="array" ref="J24">IF(Layout!AA37 &gt; 0, Layout!AA37, 0)</f>
        <v>0</v>
      </c>
      <c r="K24" s="92">
        <f>IF(Layout!K37 &gt; 0, Layout!K37, 0)</f>
        <v>0</v>
      </c>
      <c r="L24" s="98"/>
      <c r="N24" s="91" t="str">
        <f t="shared" si="4"/>
        <v/>
      </c>
      <c r="O24" s="99">
        <f t="shared" si="5"/>
        <v>0</v>
      </c>
      <c r="P24" s="103">
        <f t="array" ref="P24">O24+(ROWS(O$2:O24)/1000*(O24&lt;&gt;0))</f>
        <v>0</v>
      </c>
      <c r="Q24" s="103" t="e">
        <f t="array" ref="Q24">MATCH(SMALL(P:P,COUNTIF(P:P,0)+ROWS(P$2:P24)),P:P,0)</f>
        <v>#NUM!</v>
      </c>
      <c r="R24" s="99">
        <f t="shared" si="6"/>
        <v>0</v>
      </c>
      <c r="S24" s="103">
        <f t="array" ref="S24">R24+(ROWS(R$2:R24)/1000*(R24&lt;&gt;0))</f>
        <v>0</v>
      </c>
      <c r="T24" s="103" t="e">
        <f>MATCH(SMALL(S:S,COUNTIF(S:S,0)+ROWS(S$2:S24)),S:S,0)</f>
        <v>#NUM!</v>
      </c>
      <c r="U24" s="104" t="e">
        <f t="array" aca="1" ref="U24" ca="1">OFFSET($N$1,MATCH(INDEX(P:P,SMALL(OFFSET(Q$2,0,0,COUNTIF(P:P,"&gt;0"),1),ROWS(P$2:P24)),1),P$2:P$502,0),1,1,1)</f>
        <v>#NUM!</v>
      </c>
      <c r="V24" s="104" t="e">
        <f t="array" aca="1" ref="V24" ca="1">OFFSET($Q$1,MATCH(INDEX(S:S,SMALL(OFFSET(T$2,0,0,COUNTIF(S:S,"&gt;0"),1),ROWS(S$2:S24)),1),S$2:S$502,0),1,1,1)</f>
        <v>#NUM!</v>
      </c>
      <c r="W24" s="103" t="e">
        <f ca="1">OFFSET(N$1,MATCH(INDEX(S:S,SMALL(OFFSET(T$2,0,0,COUNTIF(S:S,"&gt;0"),1),ROWS(S$2:S24)),1),S$2:S$502,0),0,1,1)</f>
        <v>#NUM!</v>
      </c>
      <c r="AA24" s="91" t="str">
        <f t="shared" si="7"/>
        <v/>
      </c>
      <c r="AB24" s="99">
        <f t="shared" si="8"/>
        <v>0</v>
      </c>
      <c r="AC24" s="103">
        <f t="array" ref="AC24">AB24+(ROWS(AB$2:AB24)/1000*(AB24&lt;&gt;0))</f>
        <v>0</v>
      </c>
      <c r="AD24" s="103" t="e">
        <f t="array" ref="AD24">MATCH(SMALL(AC:AC,COUNTIF(AC:AC,0)+ROWS(AC$2:AC24)),AC:AC,0)</f>
        <v>#NUM!</v>
      </c>
      <c r="AE24" s="99">
        <f t="shared" si="9"/>
        <v>0</v>
      </c>
      <c r="AF24" s="103">
        <f t="array" ref="AF24">AE24+(ROWS(AE$2:AE24)/1000*(AE24&lt;&gt;0))</f>
        <v>0</v>
      </c>
      <c r="AG24" s="103" t="e">
        <f>MATCH(SMALL(AF:AF,COUNTIF(AF:AF,0)+ROWS(AF$2:AF24)),AF:AF,0)</f>
        <v>#NUM!</v>
      </c>
      <c r="AH24" s="104" t="e">
        <f ca="1">OFFSET($AA$1,MATCH(INDEX(AC:AC,SMALL(OFFSET(AD$2,0,0,COUNTIF(AC:AC,"&gt;0"),1),ROWS(AC$2:AC24)),1),AC$2:AC$502,0),1,1,1)</f>
        <v>#NUM!</v>
      </c>
      <c r="AI24" s="104" t="e">
        <f ca="1">OFFSET($AD$1,MATCH(INDEX(AF:AF,SMALL(OFFSET(AG$2,0,0,COUNTIF(AF:AF,"&gt;0"),1),ROWS(AF$2:AF24)),1),AF$2:AF$502,0),1,1,1)</f>
        <v>#NUM!</v>
      </c>
      <c r="AJ24" s="103" t="e">
        <f ca="1">OFFSET(AA$1,MATCH(INDEX(AF:AF,SMALL(OFFSET(AG$2,0,0,COUNTIF(AF:AF,"&gt;0"),1),ROWS(AF$2:AF24)),1),AF$2:AF$502,0),0,1,1)</f>
        <v>#NUM!</v>
      </c>
      <c r="AN24" s="91" t="str">
        <f t="shared" si="10"/>
        <v/>
      </c>
      <c r="AO24" s="99">
        <f t="shared" si="11"/>
        <v>0</v>
      </c>
      <c r="AP24" s="103">
        <f t="array" ref="AP24">AO24+(ROWS(AO$2:AO24)/1000*(AO24&lt;&gt;0))</f>
        <v>0</v>
      </c>
      <c r="AQ24" s="103" t="e">
        <f t="array" ref="AQ24">MATCH(SMALL(AP:AP,COUNTIF(AP:AP,0)+ROWS(AP$2:AP24)),AP:AP,0)</f>
        <v>#NUM!</v>
      </c>
      <c r="AR24" s="99">
        <f t="shared" si="12"/>
        <v>0</v>
      </c>
      <c r="AS24" s="103">
        <f t="array" ref="AS24">AR24+(ROWS(AR$2:AR24)/1000*(AR24&lt;&gt;0))</f>
        <v>0</v>
      </c>
      <c r="AT24" s="103" t="e">
        <f>MATCH(SMALL(AS:AS,COUNTIF(AS:AS,0)+ROWS(AS$2:AS24)),AS:AS,0)</f>
        <v>#NUM!</v>
      </c>
      <c r="AU24" s="104" t="e">
        <f ca="1">OFFSET($AN$1,MATCH(INDEX(AP:AP,SMALL(OFFSET(AQ$2,0,0,COUNTIF(AP:AP,"&gt;0"),1),ROWS(AP$2:AP24)),1),AP$2:AP$502,0),1,1,1)</f>
        <v>#NUM!</v>
      </c>
      <c r="AV24" s="104" t="e">
        <f ca="1">OFFSET($AQ$1,MATCH(INDEX(AS:AS,SMALL(OFFSET(AT$2,0,0,COUNTIF(AS:AS,"&gt;0"),1),ROWS(AS$2:AS24)),1),AS$2:AS$502,0),1,1,1)</f>
        <v>#NUM!</v>
      </c>
      <c r="AW24" s="103" t="e">
        <f ca="1">OFFSET(AN$1,MATCH(INDEX(AS:AS,SMALL(OFFSET(AT$2,0,0,COUNTIF(AS:AS,"&gt;0"),1),ROWS(AS$2:AS24)),1),AS$2:AS$502,0),0,1,1)</f>
        <v>#NUM!</v>
      </c>
      <c r="BA24" s="91" t="str">
        <f t="shared" si="13"/>
        <v/>
      </c>
      <c r="BB24" s="99">
        <f t="shared" si="14"/>
        <v>0</v>
      </c>
      <c r="BC24" s="103">
        <f t="array" ref="BC24">BB24+(ROWS(BB$2:BB24)/1000*(BB24&lt;&gt;0))</f>
        <v>0</v>
      </c>
      <c r="BD24" s="103" t="e">
        <f t="array" ref="BD24">MATCH(SMALL(BC:BC,COUNTIF(BC:BC,0)+ROWS(BC$2:BC24)),BC:BC,0)</f>
        <v>#NUM!</v>
      </c>
      <c r="BE24" s="99">
        <f t="shared" si="15"/>
        <v>0</v>
      </c>
      <c r="BF24" s="103">
        <f t="array" ref="BF24">BE24+(ROWS(BE$2:BE24)/1000*(BE24&lt;&gt;0))</f>
        <v>0</v>
      </c>
      <c r="BG24" s="103" t="e">
        <f>MATCH(SMALL(BF:BF,COUNTIF(BF:BF,0)+ROWS(BF$2:BF24)),BF:BF,0)</f>
        <v>#NUM!</v>
      </c>
      <c r="BH24" s="104" t="e">
        <f ca="1">OFFSET($BA$1,MATCH(INDEX(BC:BC,SMALL(OFFSET(BD$2,0,0,COUNTIF(BC:BC,"&gt;0"),1),ROWS(BC$2:BC24)),1),BC$2:BC$502,0),1,1,1)</f>
        <v>#NUM!</v>
      </c>
      <c r="BI24" s="104" t="e">
        <f ca="1">OFFSET($BD$1,MATCH(INDEX(BF:BF,SMALL(OFFSET(BG$2,0,0,COUNTIF(BF:BF,"&gt;0"),1),ROWS(BF$2:BF24)),1),BF$2:BF$502,0),1,1,1)</f>
        <v>#NUM!</v>
      </c>
      <c r="BJ24" s="103" t="e">
        <f ca="1">OFFSET(BA$1,MATCH(INDEX(BF:BF,SMALL(OFFSET(BG$2,0,0,COUNTIF(BF:BF,"&gt;0"),1),ROWS(BF$2:BF24)),1),BF$2:BF$502,0),0,1,1)</f>
        <v>#NUM!</v>
      </c>
      <c r="BN24" s="91" t="str">
        <f t="shared" si="16"/>
        <v/>
      </c>
      <c r="BO24" s="99">
        <f t="shared" si="17"/>
        <v>0</v>
      </c>
      <c r="BP24" s="103">
        <f t="array" ref="BP24">BO24+(ROWS(BO$2:BO24)/1000*(BO24&lt;&gt;0))</f>
        <v>0</v>
      </c>
      <c r="BQ24" s="103" t="e">
        <f t="array" ref="BQ24">MATCH(SMALL(BP:BP,COUNTIF(BP:BP,0)+ROWS(BP$2:BP24)),BP:BP,0)</f>
        <v>#NUM!</v>
      </c>
      <c r="BR24" s="99">
        <f t="shared" si="18"/>
        <v>0</v>
      </c>
      <c r="BS24" s="103">
        <f t="array" ref="BS24">BR24+(ROWS(BR$2:BR24)/1000*(BR24&lt;&gt;0))</f>
        <v>0</v>
      </c>
      <c r="BT24" s="103" t="e">
        <f>MATCH(SMALL(BS:BS,COUNTIF(BS:BS,0)+ROWS(BS$2:BS24)),BS:BS,0)</f>
        <v>#NUM!</v>
      </c>
      <c r="BU24" s="104" t="e">
        <f ca="1">OFFSET($BN$1,MATCH(INDEX(BP:BP,SMALL(OFFSET(BQ$2,0,0,COUNTIF(BP:BP,"&gt;0"),1),ROWS(BP$2:BP24)),1),BP$2:BP$502,0),1,1,1)</f>
        <v>#NUM!</v>
      </c>
      <c r="BV24" s="104" t="e">
        <f ca="1">OFFSET($BQ$1,MATCH(INDEX(BS:BS,SMALL(OFFSET(BT$2,0,0,COUNTIF(BS:BS,"&gt;0"),1),ROWS(BS$2:BS24)),1),BS$2:BS$502,0),1,1,1)</f>
        <v>#NUM!</v>
      </c>
      <c r="BW24" s="103" t="e">
        <f ca="1">OFFSET(BN$1,MATCH(INDEX(BS:BS,SMALL(OFFSET(BT$2,0,0,COUNTIF(BS:BS,"&gt;0"),1),ROWS(BS$2:BS24)),1),BS$2:BS$502,0),0,1,1)</f>
        <v>#NUM!</v>
      </c>
      <c r="CA24" s="91" t="str">
        <f t="shared" si="19"/>
        <v/>
      </c>
      <c r="CB24" s="99">
        <f t="shared" si="20"/>
        <v>0</v>
      </c>
      <c r="CC24" s="103">
        <f t="array" ref="CC24">CB24+(ROWS(CB$2:CB24)/1000*(CB24&lt;&gt;0))</f>
        <v>0</v>
      </c>
      <c r="CD24" s="103" t="e">
        <f t="array" ref="CD24">MATCH(SMALL(CC:CC,COUNTIF(CC:CC,0)+ROWS(CC$2:CC24)),CC:CC,0)</f>
        <v>#NUM!</v>
      </c>
      <c r="CE24" s="99">
        <f t="shared" si="21"/>
        <v>0</v>
      </c>
      <c r="CF24" s="103">
        <f t="array" ref="CF24">CE24+(ROWS(CE$2:CE24)/1000*(CE24&lt;&gt;0))</f>
        <v>0</v>
      </c>
      <c r="CG24" s="103" t="e">
        <f>MATCH(SMALL(CF:CF,COUNTIF(CF:CF,0)+ROWS(CF$2:CF24)),CF:CF,0)</f>
        <v>#NUM!</v>
      </c>
      <c r="CH24" s="104" t="e">
        <f ca="1">OFFSET($CA$1,MATCH(INDEX(CC:CC,SMALL(OFFSET(CD$2,0,0,COUNTIF(CC:CC,"&gt;0"),1),ROWS(CC$2:CC24)),1),CC$2:CC$502,0),1,1,1)</f>
        <v>#NUM!</v>
      </c>
      <c r="CI24" s="104" t="e">
        <f t="array" aca="1" ref="CI24" ca="1">OFFSET($CD$1,MATCH(INDEX(CF:CF,SMALL(OFFSET(CG$2,0,0,COUNTIF(CF:CF,"&gt;0"),1),ROWS(CF$2:CF24)),1),CF$2:CF$502,0),1,1,1)</f>
        <v>#NUM!</v>
      </c>
      <c r="CJ24" s="103" t="e">
        <f ca="1">OFFSET(CA$1,MATCH(INDEX(CF:CF,SMALL(OFFSET(CG$2,0,0,COUNTIF(CF:CF,"&gt;0"),1),ROWS(CF$2:CF24)),1),CF$2:CF$502,0),0,1,1)</f>
        <v>#NUM!</v>
      </c>
      <c r="CN24" s="91" t="str">
        <f t="shared" si="22"/>
        <v/>
      </c>
      <c r="CO24" s="99">
        <f t="shared" si="23"/>
        <v>0</v>
      </c>
      <c r="CP24" s="103">
        <f t="array" ref="CP24">CO24+(ROWS(CO$2:CO24)/1000*(CO24&lt;&gt;0))</f>
        <v>0</v>
      </c>
      <c r="CQ24" s="103" t="e">
        <f t="array" ref="CQ24">MATCH(SMALL(CP:CP,COUNTIF(CP:CP,0)+ROWS(CP$2:CP24)),CP:CP,0)</f>
        <v>#NUM!</v>
      </c>
      <c r="CR24" s="99">
        <f t="shared" si="24"/>
        <v>0</v>
      </c>
      <c r="CS24" s="103">
        <f t="array" ref="CS24">CR24+(ROWS(CR$2:CR24)/1000*(CR24&lt;&gt;0))</f>
        <v>0</v>
      </c>
      <c r="CT24" s="103" t="e">
        <f>MATCH(SMALL(CS:CS,COUNTIF(CS:CS,0)+ROWS(CS$2:CS24)),CS:CS,0)</f>
        <v>#NUM!</v>
      </c>
      <c r="CU24" s="104" t="e">
        <f t="array" aca="1" ref="CU24" ca="1">OFFSET($CN$1,MATCH(INDEX(CP:CP,SMALL(OFFSET(CQ$2,0,0,COUNTIF(CP:CP,"&gt;0"),1),ROWS(CP$2:CP24)),1),CP$2:CP$502,0),1,1,1)</f>
        <v>#NUM!</v>
      </c>
      <c r="CV24" s="104" t="e">
        <f t="array" aca="1" ref="CV24" ca="1">OFFSET($CQ$1,MATCH(INDEX(CS:CS,SMALL(OFFSET(CT$2,0,0,COUNTIF(CS:CS,"&gt;0"),1),ROWS(CS$2:CS24)),1),CS$2:CS$502,0),1,1,1)</f>
        <v>#NUM!</v>
      </c>
      <c r="CW24" s="103" t="e">
        <f ca="1">OFFSET(CN$1,MATCH(INDEX(CS:CS,SMALL(OFFSET(CT$2,0,0,COUNTIF(CS:CS,"&gt;0"),1),ROWS(CS$2:CS24)),1),CS$2:CS$502,0),0,1,1)</f>
        <v>#NUM!</v>
      </c>
      <c r="DA24" s="91" t="str">
        <f t="shared" si="25"/>
        <v/>
      </c>
      <c r="DB24" s="99">
        <f t="shared" si="26"/>
        <v>0</v>
      </c>
      <c r="DC24" s="103">
        <f t="array" ref="DC24">DB24+(ROWS(DB$2:DB24)/1000*(DB24&lt;&gt;0))</f>
        <v>0</v>
      </c>
      <c r="DD24" s="103" t="e">
        <f t="array" ref="DD24">MATCH(SMALL(DC:DC,COUNTIF(DC:DC,0)+ROWS(DC$2:DC24)),DC:DC,0)</f>
        <v>#NUM!</v>
      </c>
      <c r="DE24" s="99">
        <f t="shared" si="27"/>
        <v>0</v>
      </c>
      <c r="DF24" s="103">
        <f t="array" ref="DF24">DE24+(ROWS(DE$2:DE24)/1000*(DE24&lt;&gt;0))</f>
        <v>0</v>
      </c>
      <c r="DG24" s="103" t="e">
        <f>MATCH(SMALL(DF:DF,COUNTIF(DF:DF,0)+ROWS(DF$2:DF24)),DF:DF,0)</f>
        <v>#NUM!</v>
      </c>
      <c r="DH24" s="104" t="e">
        <f t="array" aca="1" ref="DH24" ca="1">OFFSET($DA$1,MATCH(INDEX(DC:DC,SMALL(OFFSET(DD$2,0,0,COUNTIF(DC:DC,"&gt;0"),1),ROWS(DC$2:DC24)),1),DC$2:DC$502,0),1,1,1)</f>
        <v>#NUM!</v>
      </c>
      <c r="DI24" s="104" t="e">
        <f t="array" aca="1" ref="DI24" ca="1">OFFSET($DD$1,MATCH(INDEX(DF:DF,SMALL(OFFSET(DG$2,0,0,COUNTIF(DF:DF,"&gt;0"),1),ROWS(DF$2:DF24)),1),DF$2:DF$502,0),1,1,1)</f>
        <v>#NUM!</v>
      </c>
      <c r="DJ24" s="103" t="e">
        <f ca="1">OFFSET(DA$1,MATCH(INDEX(DF:DF,SMALL(OFFSET(DG$2,0,0,COUNTIF(DF:DF,"&gt;0"),1),ROWS(DF$2:DF24)),1),DF$2:DF$502,0),0,1,1)</f>
        <v>#NUM!</v>
      </c>
      <c r="DN24" s="91" t="str">
        <f t="shared" si="30"/>
        <v/>
      </c>
      <c r="DO24" s="99">
        <f t="shared" si="31"/>
        <v>0</v>
      </c>
      <c r="DP24" s="103">
        <f t="array" ref="DP24">DO24+(ROWS(DO$2:DO24)/1000*(DO24&lt;&gt;0))</f>
        <v>0</v>
      </c>
      <c r="DQ24" s="103" t="e">
        <f t="array" ref="DQ24">MATCH(SMALL(DP:DP,COUNTIF(DP:DP,0)+ROWS(DP$2:DP24)),DP:DP,0)</f>
        <v>#NUM!</v>
      </c>
      <c r="DR24" s="99">
        <f t="shared" si="32"/>
        <v>0</v>
      </c>
      <c r="DS24" s="103">
        <f t="array" ref="DS24">DR24+(ROWS(DR$2:DR24)/1000*(DR24&lt;&gt;0))</f>
        <v>0</v>
      </c>
      <c r="DT24" s="103" t="e">
        <f>MATCH(SMALL(DS:DS,COUNTIF(DS:DS,0)+ROWS(DS$2:DS24)),DS:DS,0)</f>
        <v>#NUM!</v>
      </c>
      <c r="DU24" s="104" t="e">
        <f t="array" aca="1" ref="DU24" ca="1">OFFSET($DN$1,MATCH(INDEX(DP:DP,SMALL(OFFSET(DQ$2,0,0,COUNTIF(DP:DP,"&gt;0"),1),ROWS(DP$2:DP24)),1),DP$2:DP$503,0),1,1,1)</f>
        <v>#NUM!</v>
      </c>
      <c r="DV24" s="104" t="e">
        <f t="array" aca="1" ref="DV24" ca="1">OFFSET($DQ$1,MATCH(INDEX(DS:DS,SMALL(OFFSET(DT$2,0,0,COUNTIF(DS:DS,"&gt;0"),1),ROWS(DS$2:DS24)),1),DS$2:DS$503,0),1,1,1)</f>
        <v>#REF!</v>
      </c>
      <c r="DW24" s="103" t="e">
        <f t="array" aca="1" ref="DW24" ca="1">OFFSET(DN$1,MATCH(INDEX(DP:DP,SMALL(OFFSET(DQ$2,0,0,COUNTIF(DP:DP,"&gt;0"),1),ROWS(DP$2:DP24)),1),DP$2:DP$503,0),0,1,1)</f>
        <v>#NUM!</v>
      </c>
      <c r="EA24" s="91" t="str">
        <f t="shared" si="0"/>
        <v/>
      </c>
      <c r="EB24" s="99">
        <f t="shared" si="1"/>
        <v>0</v>
      </c>
      <c r="EC24" s="103">
        <f t="array" ref="EC24">EB24+(ROWS(EB$2:EB24)/1000*(EB24&lt;&gt;0))</f>
        <v>0</v>
      </c>
      <c r="ED24" s="103" t="e">
        <f t="array" ref="ED24">MATCH(SMALL(EC:EC,COUNTIF(EC:EC,0)+ROWS(EC$2:EC24)),EC:EC,0)</f>
        <v>#NUM!</v>
      </c>
      <c r="EE24" s="99">
        <f t="shared" si="33"/>
        <v>0</v>
      </c>
      <c r="EF24" s="103">
        <f t="array" ref="EF24">EE24+(ROWS(EE$2:EE24)/1000*(EE24&lt;&gt;0))</f>
        <v>0</v>
      </c>
      <c r="EG24" s="103" t="e">
        <f>MATCH(SMALL(EF:EF,COUNTIF(EF:EF,0)+ROWS(EF$2:EF24)),EF:EF,0)</f>
        <v>#NUM!</v>
      </c>
      <c r="EH24" s="104" t="e">
        <f t="array" aca="1" ref="EH24" ca="1">OFFSET($EA$1,MATCH(INDEX(EC:EC,SMALL(OFFSET(ED$2,0,0,COUNTIF(EC:EC,"&gt;0"),1),ROWS(EC$2:EC24)),1),EC$2:EC$501,0),1,1,1)</f>
        <v>#NUM!</v>
      </c>
      <c r="EI24" s="104" t="e">
        <f t="array" aca="1" ref="EI24" ca="1">OFFSET($ED$1,MATCH(INDEX(EF:EF,SMALL(OFFSET(EG$2,0,0,COUNTIF(EF:EF,"&gt;0"),1),ROWS(EF$2:EF24)),1),EF$2:EF$501,0),1,1,1)</f>
        <v>#REF!</v>
      </c>
      <c r="EJ24" s="103" t="e">
        <f t="array" aca="1" ref="EJ24" ca="1">OFFSET(EA$1,MATCH(INDEX(EC:EC,SMALL(OFFSET(ED$2,0,0,COUNTIF(EC:EC,"&gt;0"),1),ROWS(EC$2:EC24)),1),EC$2:EC$501,0),0,1,1)</f>
        <v>#NUM!</v>
      </c>
      <c r="EN24" s="91" t="str">
        <f t="shared" si="2"/>
        <v/>
      </c>
      <c r="EO24" s="99">
        <f t="shared" si="3"/>
        <v>0</v>
      </c>
      <c r="EP24" s="103">
        <f t="array" ref="EP24">EO24+(ROWS(EO$2:EO24)/1000*(EO24&lt;&gt;0))</f>
        <v>0</v>
      </c>
      <c r="EQ24" s="103" t="e">
        <f t="array" ref="EQ24">MATCH(SMALL(EP:EP,COUNTIF(EP:EP,0)+ROWS(EP$2:EP24)),EP:EP,0)</f>
        <v>#NUM!</v>
      </c>
      <c r="ER24" s="99">
        <f t="shared" si="34"/>
        <v>0</v>
      </c>
      <c r="ES24" s="103">
        <f t="array" ref="ES24">ER24+(ROWS(ER$2:ER24)/1000*(ER24&lt;&gt;0))</f>
        <v>0</v>
      </c>
      <c r="ET24" s="103" t="e">
        <f>MATCH(SMALL(ES:ES,COUNTIF(ES:ES,0)+ROWS(ES$2:ES24)),ES:ES,0)</f>
        <v>#NUM!</v>
      </c>
      <c r="EU24" s="104" t="e">
        <f t="array" aca="1" ref="EU24" ca="1">OFFSET($EN$1,MATCH(INDEX(EP:EP,SMALL(OFFSET(EQ$2,0,0,COUNTIF(EP:EP,"&gt;0"),1),ROWS(EP$2:EP24)),1),EP$2:EP$501,0),1,1,1)</f>
        <v>#NUM!</v>
      </c>
      <c r="EV24" s="104" t="e">
        <f t="array" aca="1" ref="EV24" ca="1">OFFSET($EN$1,MATCH(INDEX(ES:ES,SMALL(OFFSET(ET$2,0,0,COUNTIF(ES:ES,"&gt;0"),1),ROWS(ES$2:ES24)),1),ES$2:ES$501,0),1,1,1)</f>
        <v>#REF!</v>
      </c>
      <c r="EW24" s="103" t="e">
        <f t="array" aca="1" ref="EW24" ca="1">OFFSET(EN$1,MATCH(INDEX(EP:EP,SMALL(OFFSET(EQ$2,0,0,COUNTIF(EP:EP,"&gt;0"),1),ROWS(EP$2:EP24)),1),EP$2:EP$501,0),0,1,1)</f>
        <v>#NUM!</v>
      </c>
      <c r="EX24" s="91"/>
      <c r="EY24" s="91"/>
      <c r="EZ24" s="91"/>
      <c r="FA24" s="103" t="str">
        <f t="shared" si="28"/>
        <v/>
      </c>
      <c r="FB24" s="103">
        <f t="shared" si="29"/>
        <v>0</v>
      </c>
      <c r="FC24" s="103">
        <f>FB24+(ROWS(FB$2:FB24)/1000*(FB24&lt;&gt;0))</f>
        <v>0</v>
      </c>
      <c r="FD24" s="103" t="e">
        <f>MATCH(SMALL(FC:FC,COUNTIF(FC:FC,0)+ROWS(FC$2:FC24)),FC:FC,0)</f>
        <v>#NUM!</v>
      </c>
      <c r="FE24" s="99">
        <f t="shared" si="35"/>
        <v>0</v>
      </c>
      <c r="FF24" s="103">
        <f>FE24+(ROWS(FE$2:FE24)/1000*(FE24&lt;&gt;0))</f>
        <v>0</v>
      </c>
      <c r="FG24" s="103" t="e">
        <f>MATCH(SMALL(FF:FF,COUNTIF(FF:FF,0)+ROWS(FF$2:FF24)),FF:FF,0)</f>
        <v>#NUM!</v>
      </c>
      <c r="FH24" s="104" t="e">
        <f ca="1">OFFSET($FA$1,MATCH(INDEX(FC:FC,SMALL(OFFSET(FD$2,0,0,COUNTIF(FC:FC,"&gt;0"),1),ROWS(FC$2:FC24)),1),FC$2:FC$502,0),1,1,1)</f>
        <v>#NUM!</v>
      </c>
      <c r="FI24" s="98" t="e">
        <f ca="1">OFFSET($FA$1,MATCH(INDEX(FF:FF,SMALL(OFFSET(FG$2,0,0,COUNTIF(FF:FF,"&gt;0"),1),ROWS(FF$2:FF24)),1),FF$2:FF$502,0),1,1,1)</f>
        <v>#REF!</v>
      </c>
      <c r="FJ24" s="103" t="e">
        <f ca="1">OFFSET(FA$1,MATCH(INDEX(FC:FC,SMALL(OFFSET(FD$2,0,0,COUNTIF(FC:FC,"&gt;0"),1),ROWS(FC$2:FC24)),1),FC$2:FC$502,0),0,1,1)</f>
        <v>#NUM!</v>
      </c>
    </row>
    <row r="25" spans="3:166">
      <c r="C25" s="91">
        <v>24</v>
      </c>
      <c r="D25" s="99">
        <f>IF(OR(Layout!L38 = "P"), Layout!V38, 0)</f>
        <v>0</v>
      </c>
      <c r="E25" s="99">
        <f t="array" ref="E25">IF(OR(Layout!L38 = "P", Layout!L38 = "A"), Layout!W38, 0)</f>
        <v>0</v>
      </c>
      <c r="F25" s="99">
        <f>IF(OR(Layout!L38 = "P", Layout!L38 = "A"), Layout!I38, 0)</f>
        <v>0</v>
      </c>
      <c r="G25" s="91" t="str">
        <f t="array" ref="G25">IF(OR(Layout!L38 = "P", Layout!L38 = "A"), Layout!G38, "")</f>
        <v/>
      </c>
      <c r="H25" s="91" t="str">
        <f>IF(Layout!G38 &gt; 0, Layout!G38, "")</f>
        <v/>
      </c>
      <c r="I25" s="102">
        <f>IF(Layout!Y38 &gt; 0, Layout!Y38, 0)</f>
        <v>0</v>
      </c>
      <c r="J25" s="92">
        <f t="array" ref="J25">IF(Layout!AA38 &gt; 0, Layout!AA38, 0)</f>
        <v>0</v>
      </c>
      <c r="K25" s="92">
        <f>IF(Layout!K38 &gt; 0, Layout!K38, 0)</f>
        <v>0</v>
      </c>
      <c r="L25" s="98"/>
      <c r="N25" s="91" t="str">
        <f t="shared" si="4"/>
        <v/>
      </c>
      <c r="O25" s="99">
        <f t="shared" si="5"/>
        <v>0</v>
      </c>
      <c r="P25" s="103">
        <f t="array" ref="P25">O25+(ROWS(O$2:O25)/1000*(O25&lt;&gt;0))</f>
        <v>0</v>
      </c>
      <c r="Q25" s="103" t="e">
        <f t="array" ref="Q25">MATCH(SMALL(P:P,COUNTIF(P:P,0)+ROWS(P$2:P25)),P:P,0)</f>
        <v>#NUM!</v>
      </c>
      <c r="R25" s="99">
        <f t="shared" si="6"/>
        <v>0</v>
      </c>
      <c r="S25" s="103">
        <f t="array" ref="S25">R25+(ROWS(R$2:R25)/1000*(R25&lt;&gt;0))</f>
        <v>0</v>
      </c>
      <c r="T25" s="103" t="e">
        <f>MATCH(SMALL(S:S,COUNTIF(S:S,0)+ROWS(S$2:S25)),S:S,0)</f>
        <v>#NUM!</v>
      </c>
      <c r="U25" s="104" t="e">
        <f t="array" aca="1" ref="U25" ca="1">OFFSET($N$1,MATCH(INDEX(P:P,SMALL(OFFSET(Q$2,0,0,COUNTIF(P:P,"&gt;0"),1),ROWS(P$2:P25)),1),P$2:P$502,0),1,1,1)</f>
        <v>#NUM!</v>
      </c>
      <c r="V25" s="104" t="e">
        <f t="array" aca="1" ref="V25" ca="1">OFFSET($Q$1,MATCH(INDEX(S:S,SMALL(OFFSET(T$2,0,0,COUNTIF(S:S,"&gt;0"),1),ROWS(S$2:S25)),1),S$2:S$502,0),1,1,1)</f>
        <v>#NUM!</v>
      </c>
      <c r="W25" s="103" t="e">
        <f ca="1">OFFSET(N$1,MATCH(INDEX(S:S,SMALL(OFFSET(T$2,0,0,COUNTIF(S:S,"&gt;0"),1),ROWS(S$2:S25)),1),S$2:S$502,0),0,1,1)</f>
        <v>#NUM!</v>
      </c>
      <c r="AA25" s="91" t="str">
        <f t="shared" si="7"/>
        <v/>
      </c>
      <c r="AB25" s="99">
        <f t="shared" si="8"/>
        <v>0</v>
      </c>
      <c r="AC25" s="103">
        <f t="array" ref="AC25">AB25+(ROWS(AB$2:AB25)/1000*(AB25&lt;&gt;0))</f>
        <v>0</v>
      </c>
      <c r="AD25" s="103" t="e">
        <f t="array" ref="AD25">MATCH(SMALL(AC:AC,COUNTIF(AC:AC,0)+ROWS(AC$2:AC25)),AC:AC,0)</f>
        <v>#NUM!</v>
      </c>
      <c r="AE25" s="99">
        <f t="shared" si="9"/>
        <v>0</v>
      </c>
      <c r="AF25" s="103">
        <f t="array" ref="AF25">AE25+(ROWS(AE$2:AE25)/1000*(AE25&lt;&gt;0))</f>
        <v>0</v>
      </c>
      <c r="AG25" s="103" t="e">
        <f>MATCH(SMALL(AF:AF,COUNTIF(AF:AF,0)+ROWS(AF$2:AF25)),AF:AF,0)</f>
        <v>#NUM!</v>
      </c>
      <c r="AH25" s="104" t="e">
        <f ca="1">OFFSET($AA$1,MATCH(INDEX(AC:AC,SMALL(OFFSET(AD$2,0,0,COUNTIF(AC:AC,"&gt;0"),1),ROWS(AC$2:AC25)),1),AC$2:AC$502,0),1,1,1)</f>
        <v>#NUM!</v>
      </c>
      <c r="AI25" s="104" t="e">
        <f ca="1">OFFSET($AD$1,MATCH(INDEX(AF:AF,SMALL(OFFSET(AG$2,0,0,COUNTIF(AF:AF,"&gt;0"),1),ROWS(AF$2:AF25)),1),AF$2:AF$502,0),1,1,1)</f>
        <v>#NUM!</v>
      </c>
      <c r="AJ25" s="103" t="e">
        <f ca="1">OFFSET(AA$1,MATCH(INDEX(AF:AF,SMALL(OFFSET(AG$2,0,0,COUNTIF(AF:AF,"&gt;0"),1),ROWS(AF$2:AF25)),1),AF$2:AF$502,0),0,1,1)</f>
        <v>#NUM!</v>
      </c>
      <c r="AN25" s="91" t="str">
        <f t="shared" si="10"/>
        <v/>
      </c>
      <c r="AO25" s="99">
        <f t="shared" si="11"/>
        <v>0</v>
      </c>
      <c r="AP25" s="103">
        <f t="array" ref="AP25">AO25+(ROWS(AO$2:AO25)/1000*(AO25&lt;&gt;0))</f>
        <v>0</v>
      </c>
      <c r="AQ25" s="103" t="e">
        <f t="array" ref="AQ25">MATCH(SMALL(AP:AP,COUNTIF(AP:AP,0)+ROWS(AP$2:AP25)),AP:AP,0)</f>
        <v>#NUM!</v>
      </c>
      <c r="AR25" s="99">
        <f t="shared" si="12"/>
        <v>0</v>
      </c>
      <c r="AS25" s="103">
        <f t="array" ref="AS25">AR25+(ROWS(AR$2:AR25)/1000*(AR25&lt;&gt;0))</f>
        <v>0</v>
      </c>
      <c r="AT25" s="103" t="e">
        <f>MATCH(SMALL(AS:AS,COUNTIF(AS:AS,0)+ROWS(AS$2:AS25)),AS:AS,0)</f>
        <v>#NUM!</v>
      </c>
      <c r="AU25" s="104" t="e">
        <f ca="1">OFFSET($AN$1,MATCH(INDEX(AP:AP,SMALL(OFFSET(AQ$2,0,0,COUNTIF(AP:AP,"&gt;0"),1),ROWS(AP$2:AP25)),1),AP$2:AP$502,0),1,1,1)</f>
        <v>#NUM!</v>
      </c>
      <c r="AV25" s="104" t="e">
        <f ca="1">OFFSET($AQ$1,MATCH(INDEX(AS:AS,SMALL(OFFSET(AT$2,0,0,COUNTIF(AS:AS,"&gt;0"),1),ROWS(AS$2:AS25)),1),AS$2:AS$502,0),1,1,1)</f>
        <v>#NUM!</v>
      </c>
      <c r="AW25" s="103" t="e">
        <f ca="1">OFFSET(AN$1,MATCH(INDEX(AS:AS,SMALL(OFFSET(AT$2,0,0,COUNTIF(AS:AS,"&gt;0"),1),ROWS(AS$2:AS25)),1),AS$2:AS$502,0),0,1,1)</f>
        <v>#NUM!</v>
      </c>
      <c r="BA25" s="91" t="str">
        <f t="shared" si="13"/>
        <v/>
      </c>
      <c r="BB25" s="99">
        <f t="shared" si="14"/>
        <v>0</v>
      </c>
      <c r="BC25" s="103">
        <f t="array" ref="BC25">BB25+(ROWS(BB$2:BB25)/1000*(BB25&lt;&gt;0))</f>
        <v>0</v>
      </c>
      <c r="BD25" s="103" t="e">
        <f t="array" ref="BD25">MATCH(SMALL(BC:BC,COUNTIF(BC:BC,0)+ROWS(BC$2:BC25)),BC:BC,0)</f>
        <v>#NUM!</v>
      </c>
      <c r="BE25" s="99">
        <f t="shared" si="15"/>
        <v>0</v>
      </c>
      <c r="BF25" s="103">
        <f t="array" ref="BF25">BE25+(ROWS(BE$2:BE25)/1000*(BE25&lt;&gt;0))</f>
        <v>0</v>
      </c>
      <c r="BG25" s="103" t="e">
        <f>MATCH(SMALL(BF:BF,COUNTIF(BF:BF,0)+ROWS(BF$2:BF25)),BF:BF,0)</f>
        <v>#NUM!</v>
      </c>
      <c r="BH25" s="104" t="e">
        <f ca="1">OFFSET($BA$1,MATCH(INDEX(BC:BC,SMALL(OFFSET(BD$2,0,0,COUNTIF(BC:BC,"&gt;0"),1),ROWS(BC$2:BC25)),1),BC$2:BC$502,0),1,1,1)</f>
        <v>#NUM!</v>
      </c>
      <c r="BI25" s="104" t="e">
        <f ca="1">OFFSET($BD$1,MATCH(INDEX(BF:BF,SMALL(OFFSET(BG$2,0,0,COUNTIF(BF:BF,"&gt;0"),1),ROWS(BF$2:BF25)),1),BF$2:BF$502,0),1,1,1)</f>
        <v>#NUM!</v>
      </c>
      <c r="BJ25" s="103" t="e">
        <f ca="1">OFFSET(BA$1,MATCH(INDEX(BF:BF,SMALL(OFFSET(BG$2,0,0,COUNTIF(BF:BF,"&gt;0"),1),ROWS(BF$2:BF25)),1),BF$2:BF$502,0),0,1,1)</f>
        <v>#NUM!</v>
      </c>
      <c r="BN25" s="91" t="str">
        <f t="shared" si="16"/>
        <v/>
      </c>
      <c r="BO25" s="99">
        <f t="shared" si="17"/>
        <v>0</v>
      </c>
      <c r="BP25" s="103">
        <f t="array" ref="BP25">BO25+(ROWS(BO$2:BO25)/1000*(BO25&lt;&gt;0))</f>
        <v>0</v>
      </c>
      <c r="BQ25" s="103" t="e">
        <f t="array" ref="BQ25">MATCH(SMALL(BP:BP,COUNTIF(BP:BP,0)+ROWS(BP$2:BP25)),BP:BP,0)</f>
        <v>#NUM!</v>
      </c>
      <c r="BR25" s="99">
        <f t="shared" si="18"/>
        <v>0</v>
      </c>
      <c r="BS25" s="103">
        <f t="array" ref="BS25">BR25+(ROWS(BR$2:BR25)/1000*(BR25&lt;&gt;0))</f>
        <v>0</v>
      </c>
      <c r="BT25" s="103" t="e">
        <f>MATCH(SMALL(BS:BS,COUNTIF(BS:BS,0)+ROWS(BS$2:BS25)),BS:BS,0)</f>
        <v>#NUM!</v>
      </c>
      <c r="BU25" s="104" t="e">
        <f ca="1">OFFSET($BN$1,MATCH(INDEX(BP:BP,SMALL(OFFSET(BQ$2,0,0,COUNTIF(BP:BP,"&gt;0"),1),ROWS(BP$2:BP25)),1),BP$2:BP$502,0),1,1,1)</f>
        <v>#NUM!</v>
      </c>
      <c r="BV25" s="104" t="e">
        <f ca="1">OFFSET($BQ$1,MATCH(INDEX(BS:BS,SMALL(OFFSET(BT$2,0,0,COUNTIF(BS:BS,"&gt;0"),1),ROWS(BS$2:BS25)),1),BS$2:BS$502,0),1,1,1)</f>
        <v>#NUM!</v>
      </c>
      <c r="BW25" s="103" t="e">
        <f ca="1">OFFSET(BN$1,MATCH(INDEX(BS:BS,SMALL(OFFSET(BT$2,0,0,COUNTIF(BS:BS,"&gt;0"),1),ROWS(BS$2:BS25)),1),BS$2:BS$502,0),0,1,1)</f>
        <v>#NUM!</v>
      </c>
      <c r="CA25" s="91" t="str">
        <f t="shared" si="19"/>
        <v/>
      </c>
      <c r="CB25" s="99">
        <f t="shared" si="20"/>
        <v>0</v>
      </c>
      <c r="CC25" s="103">
        <f t="array" ref="CC25">CB25+(ROWS(CB$2:CB25)/1000*(CB25&lt;&gt;0))</f>
        <v>0</v>
      </c>
      <c r="CD25" s="103" t="e">
        <f t="array" ref="CD25">MATCH(SMALL(CC:CC,COUNTIF(CC:CC,0)+ROWS(CC$2:CC25)),CC:CC,0)</f>
        <v>#NUM!</v>
      </c>
      <c r="CE25" s="99">
        <f t="shared" si="21"/>
        <v>0</v>
      </c>
      <c r="CF25" s="103">
        <f t="array" ref="CF25">CE25+(ROWS(CE$2:CE25)/1000*(CE25&lt;&gt;0))</f>
        <v>0</v>
      </c>
      <c r="CG25" s="103" t="e">
        <f>MATCH(SMALL(CF:CF,COUNTIF(CF:CF,0)+ROWS(CF$2:CF25)),CF:CF,0)</f>
        <v>#NUM!</v>
      </c>
      <c r="CH25" s="104" t="e">
        <f ca="1">OFFSET($CA$1,MATCH(INDEX(CC:CC,SMALL(OFFSET(CD$2,0,0,COUNTIF(CC:CC,"&gt;0"),1),ROWS(CC$2:CC25)),1),CC$2:CC$502,0),1,1,1)</f>
        <v>#NUM!</v>
      </c>
      <c r="CI25" s="104" t="e">
        <f t="array" aca="1" ref="CI25" ca="1">OFFSET($CD$1,MATCH(INDEX(CF:CF,SMALL(OFFSET(CG$2,0,0,COUNTIF(CF:CF,"&gt;0"),1),ROWS(CF$2:CF25)),1),CF$2:CF$502,0),1,1,1)</f>
        <v>#NUM!</v>
      </c>
      <c r="CJ25" s="103" t="e">
        <f ca="1">OFFSET(CA$1,MATCH(INDEX(CF:CF,SMALL(OFFSET(CG$2,0,0,COUNTIF(CF:CF,"&gt;0"),1),ROWS(CF$2:CF25)),1),CF$2:CF$502,0),0,1,1)</f>
        <v>#NUM!</v>
      </c>
      <c r="CN25" s="91" t="str">
        <f t="shared" si="22"/>
        <v/>
      </c>
      <c r="CO25" s="99">
        <f t="shared" si="23"/>
        <v>0</v>
      </c>
      <c r="CP25" s="103">
        <f t="array" ref="CP25">CO25+(ROWS(CO$2:CO25)/1000*(CO25&lt;&gt;0))</f>
        <v>0</v>
      </c>
      <c r="CQ25" s="103" t="e">
        <f t="array" ref="CQ25">MATCH(SMALL(CP:CP,COUNTIF(CP:CP,0)+ROWS(CP$2:CP25)),CP:CP,0)</f>
        <v>#NUM!</v>
      </c>
      <c r="CR25" s="99">
        <f t="shared" si="24"/>
        <v>0</v>
      </c>
      <c r="CS25" s="103">
        <f t="array" ref="CS25">CR25+(ROWS(CR$2:CR25)/1000*(CR25&lt;&gt;0))</f>
        <v>0</v>
      </c>
      <c r="CT25" s="103" t="e">
        <f>MATCH(SMALL(CS:CS,COUNTIF(CS:CS,0)+ROWS(CS$2:CS25)),CS:CS,0)</f>
        <v>#NUM!</v>
      </c>
      <c r="CU25" s="104" t="e">
        <f t="array" aca="1" ref="CU25" ca="1">OFFSET($CN$1,MATCH(INDEX(CP:CP,SMALL(OFFSET(CQ$2,0,0,COUNTIF(CP:CP,"&gt;0"),1),ROWS(CP$2:CP25)),1),CP$2:CP$502,0),1,1,1)</f>
        <v>#NUM!</v>
      </c>
      <c r="CV25" s="104" t="e">
        <f t="array" aca="1" ref="CV25" ca="1">OFFSET($CQ$1,MATCH(INDEX(CS:CS,SMALL(OFFSET(CT$2,0,0,COUNTIF(CS:CS,"&gt;0"),1),ROWS(CS$2:CS25)),1),CS$2:CS$502,0),1,1,1)</f>
        <v>#NUM!</v>
      </c>
      <c r="CW25" s="103" t="e">
        <f ca="1">OFFSET(CN$1,MATCH(INDEX(CS:CS,SMALL(OFFSET(CT$2,0,0,COUNTIF(CS:CS,"&gt;0"),1),ROWS(CS$2:CS25)),1),CS$2:CS$502,0),0,1,1)</f>
        <v>#NUM!</v>
      </c>
      <c r="DA25" s="91" t="str">
        <f t="shared" si="25"/>
        <v/>
      </c>
      <c r="DB25" s="99">
        <f t="shared" si="26"/>
        <v>0</v>
      </c>
      <c r="DC25" s="103">
        <f t="array" ref="DC25">DB25+(ROWS(DB$2:DB25)/1000*(DB25&lt;&gt;0))</f>
        <v>0</v>
      </c>
      <c r="DD25" s="103" t="e">
        <f t="array" ref="DD25">MATCH(SMALL(DC:DC,COUNTIF(DC:DC,0)+ROWS(DC$2:DC25)),DC:DC,0)</f>
        <v>#NUM!</v>
      </c>
      <c r="DE25" s="99">
        <f t="shared" si="27"/>
        <v>0</v>
      </c>
      <c r="DF25" s="103">
        <f t="array" ref="DF25">DE25+(ROWS(DE$2:DE25)/1000*(DE25&lt;&gt;0))</f>
        <v>0</v>
      </c>
      <c r="DG25" s="103" t="e">
        <f>MATCH(SMALL(DF:DF,COUNTIF(DF:DF,0)+ROWS(DF$2:DF25)),DF:DF,0)</f>
        <v>#NUM!</v>
      </c>
      <c r="DH25" s="104" t="e">
        <f t="array" aca="1" ref="DH25" ca="1">OFFSET($DA$1,MATCH(INDEX(DC:DC,SMALL(OFFSET(DD$2,0,0,COUNTIF(DC:DC,"&gt;0"),1),ROWS(DC$2:DC25)),1),DC$2:DC$502,0),1,1,1)</f>
        <v>#NUM!</v>
      </c>
      <c r="DI25" s="104" t="e">
        <f t="array" aca="1" ref="DI25" ca="1">OFFSET($DD$1,MATCH(INDEX(DF:DF,SMALL(OFFSET(DG$2,0,0,COUNTIF(DF:DF,"&gt;0"),1),ROWS(DF$2:DF25)),1),DF$2:DF$502,0),1,1,1)</f>
        <v>#NUM!</v>
      </c>
      <c r="DJ25" s="103" t="e">
        <f ca="1">OFFSET(DA$1,MATCH(INDEX(DF:DF,SMALL(OFFSET(DG$2,0,0,COUNTIF(DF:DF,"&gt;0"),1),ROWS(DF$2:DF25)),1),DF$2:DF$502,0),0,1,1)</f>
        <v>#NUM!</v>
      </c>
      <c r="DN25" s="91" t="str">
        <f t="shared" si="30"/>
        <v/>
      </c>
      <c r="DO25" s="99">
        <f t="shared" si="31"/>
        <v>0</v>
      </c>
      <c r="DP25" s="103">
        <f t="array" ref="DP25">DO25+(ROWS(DO$2:DO25)/1000*(DO25&lt;&gt;0))</f>
        <v>0</v>
      </c>
      <c r="DQ25" s="103" t="e">
        <f t="array" ref="DQ25">MATCH(SMALL(DP:DP,COUNTIF(DP:DP,0)+ROWS(DP$2:DP25)),DP:DP,0)</f>
        <v>#NUM!</v>
      </c>
      <c r="DR25" s="99">
        <f t="shared" si="32"/>
        <v>0</v>
      </c>
      <c r="DS25" s="103">
        <f t="array" ref="DS25">DR25+(ROWS(DR$2:DR25)/1000*(DR25&lt;&gt;0))</f>
        <v>0</v>
      </c>
      <c r="DT25" s="103" t="e">
        <f>MATCH(SMALL(DS:DS,COUNTIF(DS:DS,0)+ROWS(DS$2:DS25)),DS:DS,0)</f>
        <v>#NUM!</v>
      </c>
      <c r="DU25" s="104" t="e">
        <f t="array" aca="1" ref="DU25" ca="1">OFFSET($DN$1,MATCH(INDEX(DP:DP,SMALL(OFFSET(DQ$2,0,0,COUNTIF(DP:DP,"&gt;0"),1),ROWS(DP$2:DP25)),1),DP$2:DP$503,0),1,1,1)</f>
        <v>#NUM!</v>
      </c>
      <c r="DV25" s="104" t="e">
        <f t="array" aca="1" ref="DV25" ca="1">OFFSET($DQ$1,MATCH(INDEX(DS:DS,SMALL(OFFSET(DT$2,0,0,COUNTIF(DS:DS,"&gt;0"),1),ROWS(DS$2:DS25)),1),DS$2:DS$503,0),1,1,1)</f>
        <v>#REF!</v>
      </c>
      <c r="DW25" s="103" t="e">
        <f t="array" aca="1" ref="DW25" ca="1">OFFSET(DN$1,MATCH(INDEX(DP:DP,SMALL(OFFSET(DQ$2,0,0,COUNTIF(DP:DP,"&gt;0"),1),ROWS(DP$2:DP25)),1),DP$2:DP$503,0),0,1,1)</f>
        <v>#NUM!</v>
      </c>
      <c r="EA25" s="91" t="str">
        <f t="shared" si="0"/>
        <v/>
      </c>
      <c r="EB25" s="99">
        <f t="shared" si="1"/>
        <v>0</v>
      </c>
      <c r="EC25" s="103">
        <f t="array" ref="EC25">EB25+(ROWS(EB$2:EB25)/1000*(EB25&lt;&gt;0))</f>
        <v>0</v>
      </c>
      <c r="ED25" s="103" t="e">
        <f t="array" ref="ED25">MATCH(SMALL(EC:EC,COUNTIF(EC:EC,0)+ROWS(EC$2:EC25)),EC:EC,0)</f>
        <v>#NUM!</v>
      </c>
      <c r="EE25" s="99">
        <f t="shared" si="33"/>
        <v>0</v>
      </c>
      <c r="EF25" s="103">
        <f t="array" ref="EF25">EE25+(ROWS(EE$2:EE25)/1000*(EE25&lt;&gt;0))</f>
        <v>0</v>
      </c>
      <c r="EG25" s="103" t="e">
        <f>MATCH(SMALL(EF:EF,COUNTIF(EF:EF,0)+ROWS(EF$2:EF25)),EF:EF,0)</f>
        <v>#NUM!</v>
      </c>
      <c r="EH25" s="104" t="e">
        <f t="array" aca="1" ref="EH25" ca="1">OFFSET($EA$1,MATCH(INDEX(EC:EC,SMALL(OFFSET(ED$2,0,0,COUNTIF(EC:EC,"&gt;0"),1),ROWS(EC$2:EC25)),1),EC$2:EC$501,0),1,1,1)</f>
        <v>#NUM!</v>
      </c>
      <c r="EI25" s="104" t="e">
        <f t="array" aca="1" ref="EI25" ca="1">OFFSET($ED$1,MATCH(INDEX(EF:EF,SMALL(OFFSET(EG$2,0,0,COUNTIF(EF:EF,"&gt;0"),1),ROWS(EF$2:EF25)),1),EF$2:EF$501,0),1,1,1)</f>
        <v>#REF!</v>
      </c>
      <c r="EJ25" s="103" t="e">
        <f t="array" aca="1" ref="EJ25" ca="1">OFFSET(EA$1,MATCH(INDEX(EC:EC,SMALL(OFFSET(ED$2,0,0,COUNTIF(EC:EC,"&gt;0"),1),ROWS(EC$2:EC25)),1),EC$2:EC$501,0),0,1,1)</f>
        <v>#NUM!</v>
      </c>
      <c r="EN25" s="91" t="str">
        <f t="shared" si="2"/>
        <v/>
      </c>
      <c r="EO25" s="99">
        <f t="shared" si="3"/>
        <v>0</v>
      </c>
      <c r="EP25" s="103">
        <f t="array" ref="EP25">EO25+(ROWS(EO$2:EO25)/1000*(EO25&lt;&gt;0))</f>
        <v>0</v>
      </c>
      <c r="EQ25" s="103" t="e">
        <f t="array" ref="EQ25">MATCH(SMALL(EP:EP,COUNTIF(EP:EP,0)+ROWS(EP$2:EP25)),EP:EP,0)</f>
        <v>#NUM!</v>
      </c>
      <c r="ER25" s="99">
        <f t="shared" si="34"/>
        <v>0</v>
      </c>
      <c r="ES25" s="103">
        <f t="array" ref="ES25">ER25+(ROWS(ER$2:ER25)/1000*(ER25&lt;&gt;0))</f>
        <v>0</v>
      </c>
      <c r="ET25" s="103" t="e">
        <f>MATCH(SMALL(ES:ES,COUNTIF(ES:ES,0)+ROWS(ES$2:ES25)),ES:ES,0)</f>
        <v>#NUM!</v>
      </c>
      <c r="EU25" s="104" t="e">
        <f t="array" aca="1" ref="EU25" ca="1">OFFSET($EN$1,MATCH(INDEX(EP:EP,SMALL(OFFSET(EQ$2,0,0,COUNTIF(EP:EP,"&gt;0"),1),ROWS(EP$2:EP25)),1),EP$2:EP$501,0),1,1,1)</f>
        <v>#NUM!</v>
      </c>
      <c r="EV25" s="104" t="e">
        <f t="array" aca="1" ref="EV25" ca="1">OFFSET($EN$1,MATCH(INDEX(ES:ES,SMALL(OFFSET(ET$2,0,0,COUNTIF(ES:ES,"&gt;0"),1),ROWS(ES$2:ES25)),1),ES$2:ES$501,0),1,1,1)</f>
        <v>#REF!</v>
      </c>
      <c r="EW25" s="103" t="e">
        <f t="array" aca="1" ref="EW25" ca="1">OFFSET(EN$1,MATCH(INDEX(EP:EP,SMALL(OFFSET(EQ$2,0,0,COUNTIF(EP:EP,"&gt;0"),1),ROWS(EP$2:EP25)),1),EP$2:EP$501,0),0,1,1)</f>
        <v>#NUM!</v>
      </c>
      <c r="EX25" s="91"/>
      <c r="EY25" s="91"/>
      <c r="EZ25" s="91"/>
      <c r="FA25" s="103" t="str">
        <f t="shared" si="28"/>
        <v/>
      </c>
      <c r="FB25" s="103">
        <f t="shared" si="29"/>
        <v>0</v>
      </c>
      <c r="FC25" s="103">
        <f>FB25+(ROWS(FB$2:FB25)/1000*(FB25&lt;&gt;0))</f>
        <v>0</v>
      </c>
      <c r="FD25" s="103" t="e">
        <f>MATCH(SMALL(FC:FC,COUNTIF(FC:FC,0)+ROWS(FC$2:FC25)),FC:FC,0)</f>
        <v>#NUM!</v>
      </c>
      <c r="FE25" s="99">
        <f t="shared" si="35"/>
        <v>0</v>
      </c>
      <c r="FF25" s="103">
        <f>FE25+(ROWS(FE$2:FE25)/1000*(FE25&lt;&gt;0))</f>
        <v>0</v>
      </c>
      <c r="FG25" s="103" t="e">
        <f>MATCH(SMALL(FF:FF,COUNTIF(FF:FF,0)+ROWS(FF$2:FF25)),FF:FF,0)</f>
        <v>#NUM!</v>
      </c>
      <c r="FH25" s="104" t="e">
        <f ca="1">OFFSET($FA$1,MATCH(INDEX(FC:FC,SMALL(OFFSET(FD$2,0,0,COUNTIF(FC:FC,"&gt;0"),1),ROWS(FC$2:FC25)),1),FC$2:FC$502,0),1,1,1)</f>
        <v>#NUM!</v>
      </c>
      <c r="FI25" s="104" t="e">
        <f ca="1">OFFSET($FA$1,MATCH(INDEX(FF:FF,SMALL(OFFSET(FG$2,0,0,COUNTIF(FF:FF,"&gt;0"),1),ROWS(FF$2:FF25)),1),FF$2:FF$502,0),1,1,1)</f>
        <v>#REF!</v>
      </c>
      <c r="FJ25" s="103" t="e">
        <f ca="1">OFFSET(FA$1,MATCH(INDEX(FC:FC,SMALL(OFFSET(FD$2,0,0,COUNTIF(FC:FC,"&gt;0"),1),ROWS(FC$2:FC25)),1),FC$2:FC$502,0),0,1,1)</f>
        <v>#NUM!</v>
      </c>
    </row>
    <row r="26" spans="3:166">
      <c r="C26" s="91">
        <v>25</v>
      </c>
      <c r="D26" s="99">
        <f>IF(OR(Layout!L39 = "P"), Layout!V39, 0)</f>
        <v>0</v>
      </c>
      <c r="E26" s="99">
        <f t="array" ref="E26">IF(OR(Layout!L39 = "P", Layout!L39 = "A"), Layout!W39, 0)</f>
        <v>0</v>
      </c>
      <c r="F26" s="99">
        <f>IF(OR(Layout!L39 = "P", Layout!L39 = "A"), Layout!I39, 0)</f>
        <v>0</v>
      </c>
      <c r="G26" s="91" t="str">
        <f t="array" ref="G26">IF(OR(Layout!L39 = "P", Layout!L39 = "A"), Layout!G39, "")</f>
        <v/>
      </c>
      <c r="H26" s="91" t="str">
        <f>IF(Layout!G39 &gt; 0, Layout!G39, "")</f>
        <v/>
      </c>
      <c r="I26" s="102">
        <f>IF(Layout!Y39 &gt; 0, Layout!Y39, 0)</f>
        <v>0</v>
      </c>
      <c r="J26" s="92">
        <f t="array" ref="J26">IF(Layout!AA39 &gt; 0, Layout!AA39, 0)</f>
        <v>0</v>
      </c>
      <c r="K26" s="92">
        <f>IF(Layout!K39 &gt; 0, Layout!K39, 0)</f>
        <v>0</v>
      </c>
      <c r="L26" s="98"/>
      <c r="N26" s="91" t="str">
        <f t="shared" si="4"/>
        <v/>
      </c>
      <c r="O26" s="99">
        <f t="shared" si="5"/>
        <v>0</v>
      </c>
      <c r="P26" s="103">
        <f t="array" ref="P26">O26+(ROWS(O$2:O26)/1000*(O26&lt;&gt;0))</f>
        <v>0</v>
      </c>
      <c r="Q26" s="103" t="e">
        <f t="array" ref="Q26">MATCH(SMALL(P:P,COUNTIF(P:P,0)+ROWS(P$2:P26)),P:P,0)</f>
        <v>#NUM!</v>
      </c>
      <c r="R26" s="99">
        <f t="shared" si="6"/>
        <v>0</v>
      </c>
      <c r="S26" s="103">
        <f t="array" ref="S26">R26+(ROWS(R$2:R26)/1000*(R26&lt;&gt;0))</f>
        <v>0</v>
      </c>
      <c r="T26" s="103" t="e">
        <f>MATCH(SMALL(S:S,COUNTIF(S:S,0)+ROWS(S$2:S26)),S:S,0)</f>
        <v>#NUM!</v>
      </c>
      <c r="U26" s="104" t="e">
        <f t="array" aca="1" ref="U26" ca="1">OFFSET($N$1,MATCH(INDEX(P:P,SMALL(OFFSET(Q$2,0,0,COUNTIF(P:P,"&gt;0"),1),ROWS(P$2:P26)),1),P$2:P$502,0),1,1,1)</f>
        <v>#NUM!</v>
      </c>
      <c r="V26" s="104" t="e">
        <f t="array" aca="1" ref="V26" ca="1">OFFSET($Q$1,MATCH(INDEX(S:S,SMALL(OFFSET(T$2,0,0,COUNTIF(S:S,"&gt;0"),1),ROWS(S$2:S26)),1),S$2:S$502,0),1,1,1)</f>
        <v>#NUM!</v>
      </c>
      <c r="W26" s="103" t="e">
        <f ca="1">OFFSET(N$1,MATCH(INDEX(S:S,SMALL(OFFSET(T$2,0,0,COUNTIF(S:S,"&gt;0"),1),ROWS(S$2:S26)),1),S$2:S$502,0),0,1,1)</f>
        <v>#NUM!</v>
      </c>
      <c r="AA26" s="91" t="str">
        <f t="shared" si="7"/>
        <v/>
      </c>
      <c r="AB26" s="99">
        <f t="shared" si="8"/>
        <v>0</v>
      </c>
      <c r="AC26" s="103">
        <f t="array" ref="AC26">AB26+(ROWS(AB$2:AB26)/1000*(AB26&lt;&gt;0))</f>
        <v>0</v>
      </c>
      <c r="AD26" s="103" t="e">
        <f t="array" ref="AD26">MATCH(SMALL(AC:AC,COUNTIF(AC:AC,0)+ROWS(AC$2:AC26)),AC:AC,0)</f>
        <v>#NUM!</v>
      </c>
      <c r="AE26" s="99">
        <f t="shared" si="9"/>
        <v>0</v>
      </c>
      <c r="AF26" s="103">
        <f t="array" ref="AF26">AE26+(ROWS(AE$2:AE26)/1000*(AE26&lt;&gt;0))</f>
        <v>0</v>
      </c>
      <c r="AG26" s="103" t="e">
        <f>MATCH(SMALL(AF:AF,COUNTIF(AF:AF,0)+ROWS(AF$2:AF26)),AF:AF,0)</f>
        <v>#NUM!</v>
      </c>
      <c r="AH26" s="104" t="e">
        <f ca="1">OFFSET($AA$1,MATCH(INDEX(AC:AC,SMALL(OFFSET(AD$2,0,0,COUNTIF(AC:AC,"&gt;0"),1),ROWS(AC$2:AC26)),1),AC$2:AC$502,0),1,1,1)</f>
        <v>#NUM!</v>
      </c>
      <c r="AI26" s="104" t="e">
        <f ca="1">OFFSET($AD$1,MATCH(INDEX(AF:AF,SMALL(OFFSET(AG$2,0,0,COUNTIF(AF:AF,"&gt;0"),1),ROWS(AF$2:AF26)),1),AF$2:AF$502,0),1,1,1)</f>
        <v>#NUM!</v>
      </c>
      <c r="AJ26" s="103" t="e">
        <f ca="1">OFFSET(AA$1,MATCH(INDEX(AF:AF,SMALL(OFFSET(AG$2,0,0,COUNTIF(AF:AF,"&gt;0"),1),ROWS(AF$2:AF26)),1),AF$2:AF$502,0),0,1,1)</f>
        <v>#NUM!</v>
      </c>
      <c r="AN26" s="91" t="str">
        <f t="shared" si="10"/>
        <v/>
      </c>
      <c r="AO26" s="99">
        <f t="shared" si="11"/>
        <v>0</v>
      </c>
      <c r="AP26" s="103">
        <f t="array" ref="AP26">AO26+(ROWS(AO$2:AO26)/1000*(AO26&lt;&gt;0))</f>
        <v>0</v>
      </c>
      <c r="AQ26" s="103" t="e">
        <f t="array" ref="AQ26">MATCH(SMALL(AP:AP,COUNTIF(AP:AP,0)+ROWS(AP$2:AP26)),AP:AP,0)</f>
        <v>#NUM!</v>
      </c>
      <c r="AR26" s="99">
        <f t="shared" si="12"/>
        <v>0</v>
      </c>
      <c r="AS26" s="103">
        <f t="array" ref="AS26">AR26+(ROWS(AR$2:AR26)/1000*(AR26&lt;&gt;0))</f>
        <v>0</v>
      </c>
      <c r="AT26" s="103" t="e">
        <f>MATCH(SMALL(AS:AS,COUNTIF(AS:AS,0)+ROWS(AS$2:AS26)),AS:AS,0)</f>
        <v>#NUM!</v>
      </c>
      <c r="AU26" s="104" t="e">
        <f ca="1">OFFSET($AN$1,MATCH(INDEX(AP:AP,SMALL(OFFSET(AQ$2,0,0,COUNTIF(AP:AP,"&gt;0"),1),ROWS(AP$2:AP26)),1),AP$2:AP$502,0),1,1,1)</f>
        <v>#NUM!</v>
      </c>
      <c r="AV26" s="104" t="e">
        <f ca="1">OFFSET($AQ$1,MATCH(INDEX(AS:AS,SMALL(OFFSET(AT$2,0,0,COUNTIF(AS:AS,"&gt;0"),1),ROWS(AS$2:AS26)),1),AS$2:AS$502,0),1,1,1)</f>
        <v>#NUM!</v>
      </c>
      <c r="AW26" s="103" t="e">
        <f ca="1">OFFSET(AN$1,MATCH(INDEX(AS:AS,SMALL(OFFSET(AT$2,0,0,COUNTIF(AS:AS,"&gt;0"),1),ROWS(AS$2:AS26)),1),AS$2:AS$502,0),0,1,1)</f>
        <v>#NUM!</v>
      </c>
      <c r="BA26" s="91" t="str">
        <f t="shared" si="13"/>
        <v/>
      </c>
      <c r="BB26" s="99">
        <f t="shared" si="14"/>
        <v>0</v>
      </c>
      <c r="BC26" s="103">
        <f t="array" ref="BC26">BB26+(ROWS(BB$2:BB26)/1000*(BB26&lt;&gt;0))</f>
        <v>0</v>
      </c>
      <c r="BD26" s="103" t="e">
        <f t="array" ref="BD26">MATCH(SMALL(BC:BC,COUNTIF(BC:BC,0)+ROWS(BC$2:BC26)),BC:BC,0)</f>
        <v>#NUM!</v>
      </c>
      <c r="BE26" s="99">
        <f t="shared" si="15"/>
        <v>0</v>
      </c>
      <c r="BF26" s="103">
        <f t="array" ref="BF26">BE26+(ROWS(BE$2:BE26)/1000*(BE26&lt;&gt;0))</f>
        <v>0</v>
      </c>
      <c r="BG26" s="103" t="e">
        <f>MATCH(SMALL(BF:BF,COUNTIF(BF:BF,0)+ROWS(BF$2:BF26)),BF:BF,0)</f>
        <v>#NUM!</v>
      </c>
      <c r="BH26" s="104" t="e">
        <f ca="1">OFFSET($BA$1,MATCH(INDEX(BC:BC,SMALL(OFFSET(BD$2,0,0,COUNTIF(BC:BC,"&gt;0"),1),ROWS(BC$2:BC26)),1),BC$2:BC$502,0),1,1,1)</f>
        <v>#NUM!</v>
      </c>
      <c r="BI26" s="104" t="e">
        <f ca="1">OFFSET($BD$1,MATCH(INDEX(BF:BF,SMALL(OFFSET(BG$2,0,0,COUNTIF(BF:BF,"&gt;0"),1),ROWS(BF$2:BF26)),1),BF$2:BF$502,0),1,1,1)</f>
        <v>#NUM!</v>
      </c>
      <c r="BJ26" s="103" t="e">
        <f ca="1">OFFSET(BA$1,MATCH(INDEX(BF:BF,SMALL(OFFSET(BG$2,0,0,COUNTIF(BF:BF,"&gt;0"),1),ROWS(BF$2:BF26)),1),BF$2:BF$502,0),0,1,1)</f>
        <v>#NUM!</v>
      </c>
      <c r="BN26" s="91" t="str">
        <f t="shared" si="16"/>
        <v/>
      </c>
      <c r="BO26" s="99">
        <f t="shared" si="17"/>
        <v>0</v>
      </c>
      <c r="BP26" s="103">
        <f t="array" ref="BP26">BO26+(ROWS(BO$2:BO26)/1000*(BO26&lt;&gt;0))</f>
        <v>0</v>
      </c>
      <c r="BQ26" s="103" t="e">
        <f t="array" ref="BQ26">MATCH(SMALL(BP:BP,COUNTIF(BP:BP,0)+ROWS(BP$2:BP26)),BP:BP,0)</f>
        <v>#NUM!</v>
      </c>
      <c r="BR26" s="99">
        <f t="shared" si="18"/>
        <v>0</v>
      </c>
      <c r="BS26" s="103">
        <f t="array" ref="BS26">BR26+(ROWS(BR$2:BR26)/1000*(BR26&lt;&gt;0))</f>
        <v>0</v>
      </c>
      <c r="BT26" s="103" t="e">
        <f>MATCH(SMALL(BS:BS,COUNTIF(BS:BS,0)+ROWS(BS$2:BS26)),BS:BS,0)</f>
        <v>#NUM!</v>
      </c>
      <c r="BU26" s="104" t="e">
        <f ca="1">OFFSET($BN$1,MATCH(INDEX(BP:BP,SMALL(OFFSET(BQ$2,0,0,COUNTIF(BP:BP,"&gt;0"),1),ROWS(BP$2:BP26)),1),BP$2:BP$502,0),1,1,1)</f>
        <v>#NUM!</v>
      </c>
      <c r="BV26" s="104" t="e">
        <f ca="1">OFFSET($BQ$1,MATCH(INDEX(BS:BS,SMALL(OFFSET(BT$2,0,0,COUNTIF(BS:BS,"&gt;0"),1),ROWS(BS$2:BS26)),1),BS$2:BS$502,0),1,1,1)</f>
        <v>#NUM!</v>
      </c>
      <c r="BW26" s="103" t="e">
        <f ca="1">OFFSET(BN$1,MATCH(INDEX(BS:BS,SMALL(OFFSET(BT$2,0,0,COUNTIF(BS:BS,"&gt;0"),1),ROWS(BS$2:BS26)),1),BS$2:BS$502,0),0,1,1)</f>
        <v>#NUM!</v>
      </c>
      <c r="CA26" s="91" t="str">
        <f t="shared" si="19"/>
        <v/>
      </c>
      <c r="CB26" s="99">
        <f t="shared" si="20"/>
        <v>0</v>
      </c>
      <c r="CC26" s="103">
        <f t="array" ref="CC26">CB26+(ROWS(CB$2:CB26)/1000*(CB26&lt;&gt;0))</f>
        <v>0</v>
      </c>
      <c r="CD26" s="103" t="e">
        <f t="array" ref="CD26">MATCH(SMALL(CC:CC,COUNTIF(CC:CC,0)+ROWS(CC$2:CC26)),CC:CC,0)</f>
        <v>#NUM!</v>
      </c>
      <c r="CE26" s="99">
        <f t="shared" si="21"/>
        <v>0</v>
      </c>
      <c r="CF26" s="103">
        <f t="array" ref="CF26">CE26+(ROWS(CE$2:CE26)/1000*(CE26&lt;&gt;0))</f>
        <v>0</v>
      </c>
      <c r="CG26" s="103" t="e">
        <f>MATCH(SMALL(CF:CF,COUNTIF(CF:CF,0)+ROWS(CF$2:CF26)),CF:CF,0)</f>
        <v>#NUM!</v>
      </c>
      <c r="CH26" s="104" t="e">
        <f ca="1">OFFSET($CA$1,MATCH(INDEX(CC:CC,SMALL(OFFSET(CD$2,0,0,COUNTIF(CC:CC,"&gt;0"),1),ROWS(CC$2:CC26)),1),CC$2:CC$502,0),1,1,1)</f>
        <v>#NUM!</v>
      </c>
      <c r="CI26" s="104" t="e">
        <f t="array" aca="1" ref="CI26" ca="1">OFFSET($CD$1,MATCH(INDEX(CF:CF,SMALL(OFFSET(CG$2,0,0,COUNTIF(CF:CF,"&gt;0"),1),ROWS(CF$2:CF26)),1),CF$2:CF$502,0),1,1,1)</f>
        <v>#NUM!</v>
      </c>
      <c r="CJ26" s="103" t="e">
        <f ca="1">OFFSET(CA$1,MATCH(INDEX(CF:CF,SMALL(OFFSET(CG$2,0,0,COUNTIF(CF:CF,"&gt;0"),1),ROWS(CF$2:CF26)),1),CF$2:CF$502,0),0,1,1)</f>
        <v>#NUM!</v>
      </c>
      <c r="CN26" s="91" t="str">
        <f t="shared" si="22"/>
        <v/>
      </c>
      <c r="CO26" s="99">
        <f t="shared" si="23"/>
        <v>0</v>
      </c>
      <c r="CP26" s="103">
        <f t="array" ref="CP26">CO26+(ROWS(CO$2:CO26)/1000*(CO26&lt;&gt;0))</f>
        <v>0</v>
      </c>
      <c r="CQ26" s="103" t="e">
        <f t="array" ref="CQ26">MATCH(SMALL(CP:CP,COUNTIF(CP:CP,0)+ROWS(CP$2:CP26)),CP:CP,0)</f>
        <v>#NUM!</v>
      </c>
      <c r="CR26" s="99">
        <f t="shared" si="24"/>
        <v>0</v>
      </c>
      <c r="CS26" s="103">
        <f t="array" ref="CS26">CR26+(ROWS(CR$2:CR26)/1000*(CR26&lt;&gt;0))</f>
        <v>0</v>
      </c>
      <c r="CT26" s="103" t="e">
        <f>MATCH(SMALL(CS:CS,COUNTIF(CS:CS,0)+ROWS(CS$2:CS26)),CS:CS,0)</f>
        <v>#NUM!</v>
      </c>
      <c r="CU26" s="104" t="e">
        <f t="array" aca="1" ref="CU26" ca="1">OFFSET($CN$1,MATCH(INDEX(CP:CP,SMALL(OFFSET(CQ$2,0,0,COUNTIF(CP:CP,"&gt;0"),1),ROWS(CP$2:CP26)),1),CP$2:CP$502,0),1,1,1)</f>
        <v>#NUM!</v>
      </c>
      <c r="CV26" s="104" t="e">
        <f t="array" aca="1" ref="CV26" ca="1">OFFSET($CQ$1,MATCH(INDEX(CS:CS,SMALL(OFFSET(CT$2,0,0,COUNTIF(CS:CS,"&gt;0"),1),ROWS(CS$2:CS26)),1),CS$2:CS$502,0),1,1,1)</f>
        <v>#NUM!</v>
      </c>
      <c r="CW26" s="103" t="e">
        <f ca="1">OFFSET(CN$1,MATCH(INDEX(CS:CS,SMALL(OFFSET(CT$2,0,0,COUNTIF(CS:CS,"&gt;0"),1),ROWS(CS$2:CS26)),1),CS$2:CS$502,0),0,1,1)</f>
        <v>#NUM!</v>
      </c>
      <c r="DA26" s="91" t="str">
        <f t="shared" si="25"/>
        <v/>
      </c>
      <c r="DB26" s="99">
        <f t="shared" si="26"/>
        <v>0</v>
      </c>
      <c r="DC26" s="103">
        <f t="array" ref="DC26">DB26+(ROWS(DB$2:DB26)/1000*(DB26&lt;&gt;0))</f>
        <v>0</v>
      </c>
      <c r="DD26" s="103" t="e">
        <f t="array" ref="DD26">MATCH(SMALL(DC:DC,COUNTIF(DC:DC,0)+ROWS(DC$2:DC26)),DC:DC,0)</f>
        <v>#NUM!</v>
      </c>
      <c r="DE26" s="99">
        <f t="shared" si="27"/>
        <v>0</v>
      </c>
      <c r="DF26" s="103">
        <f t="array" ref="DF26">DE26+(ROWS(DE$2:DE26)/1000*(DE26&lt;&gt;0))</f>
        <v>0</v>
      </c>
      <c r="DG26" s="103" t="e">
        <f>MATCH(SMALL(DF:DF,COUNTIF(DF:DF,0)+ROWS(DF$2:DF26)),DF:DF,0)</f>
        <v>#NUM!</v>
      </c>
      <c r="DH26" s="104" t="e">
        <f t="array" aca="1" ref="DH26" ca="1">OFFSET($DA$1,MATCH(INDEX(DC:DC,SMALL(OFFSET(DD$2,0,0,COUNTIF(DC:DC,"&gt;0"),1),ROWS(DC$2:DC26)),1),DC$2:DC$502,0),1,1,1)</f>
        <v>#NUM!</v>
      </c>
      <c r="DI26" s="104" t="e">
        <f t="array" aca="1" ref="DI26" ca="1">OFFSET($DD$1,MATCH(INDEX(DF:DF,SMALL(OFFSET(DG$2,0,0,COUNTIF(DF:DF,"&gt;0"),1),ROWS(DF$2:DF26)),1),DF$2:DF$502,0),1,1,1)</f>
        <v>#NUM!</v>
      </c>
      <c r="DJ26" s="103" t="e">
        <f ca="1">OFFSET(DA$1,MATCH(INDEX(DF:DF,SMALL(OFFSET(DG$2,0,0,COUNTIF(DF:DF,"&gt;0"),1),ROWS(DF$2:DF26)),1),DF$2:DF$502,0),0,1,1)</f>
        <v>#NUM!</v>
      </c>
      <c r="DN26" s="91" t="str">
        <f t="shared" si="30"/>
        <v/>
      </c>
      <c r="DO26" s="99">
        <f t="shared" si="31"/>
        <v>0</v>
      </c>
      <c r="DP26" s="103">
        <f t="array" ref="DP26">DO26+(ROWS(DO$2:DO26)/1000*(DO26&lt;&gt;0))</f>
        <v>0</v>
      </c>
      <c r="DQ26" s="103" t="e">
        <f t="array" ref="DQ26">MATCH(SMALL(DP:DP,COUNTIF(DP:DP,0)+ROWS(DP$2:DP26)),DP:DP,0)</f>
        <v>#NUM!</v>
      </c>
      <c r="DR26" s="99">
        <f t="shared" si="32"/>
        <v>0</v>
      </c>
      <c r="DS26" s="103">
        <f t="array" ref="DS26">DR26+(ROWS(DR$2:DR26)/1000*(DR26&lt;&gt;0))</f>
        <v>0</v>
      </c>
      <c r="DT26" s="103" t="e">
        <f>MATCH(SMALL(DS:DS,COUNTIF(DS:DS,0)+ROWS(DS$2:DS26)),DS:DS,0)</f>
        <v>#NUM!</v>
      </c>
      <c r="DU26" s="104" t="e">
        <f t="array" aca="1" ref="DU26" ca="1">OFFSET($DN$1,MATCH(INDEX(DP:DP,SMALL(OFFSET(DQ$2,0,0,COUNTIF(DP:DP,"&gt;0"),1),ROWS(DP$2:DP26)),1),DP$2:DP$503,0),1,1,1)</f>
        <v>#NUM!</v>
      </c>
      <c r="DV26" s="104" t="e">
        <f t="array" aca="1" ref="DV26" ca="1">OFFSET($DQ$1,MATCH(INDEX(DS:DS,SMALL(OFFSET(DT$2,0,0,COUNTIF(DS:DS,"&gt;0"),1),ROWS(DS$2:DS26)),1),DS$2:DS$503,0),1,1,1)</f>
        <v>#REF!</v>
      </c>
      <c r="DW26" s="103" t="e">
        <f t="array" aca="1" ref="DW26" ca="1">OFFSET(DN$1,MATCH(INDEX(DP:DP,SMALL(OFFSET(DQ$2,0,0,COUNTIF(DP:DP,"&gt;0"),1),ROWS(DP$2:DP26)),1),DP$2:DP$503,0),0,1,1)</f>
        <v>#NUM!</v>
      </c>
      <c r="EA26" s="91" t="str">
        <f t="shared" si="0"/>
        <v/>
      </c>
      <c r="EB26" s="99">
        <f t="shared" si="1"/>
        <v>0</v>
      </c>
      <c r="EC26" s="103">
        <f t="array" ref="EC26">EB26+(ROWS(EB$2:EB26)/1000*(EB26&lt;&gt;0))</f>
        <v>0</v>
      </c>
      <c r="ED26" s="103" t="e">
        <f t="array" ref="ED26">MATCH(SMALL(EC:EC,COUNTIF(EC:EC,0)+ROWS(EC$2:EC26)),EC:EC,0)</f>
        <v>#NUM!</v>
      </c>
      <c r="EE26" s="99">
        <f t="shared" si="33"/>
        <v>0</v>
      </c>
      <c r="EF26" s="103">
        <f t="array" ref="EF26">EE26+(ROWS(EE$2:EE26)/1000*(EE26&lt;&gt;0))</f>
        <v>0</v>
      </c>
      <c r="EG26" s="103" t="e">
        <f>MATCH(SMALL(EF:EF,COUNTIF(EF:EF,0)+ROWS(EF$2:EF26)),EF:EF,0)</f>
        <v>#NUM!</v>
      </c>
      <c r="EH26" s="104" t="e">
        <f t="array" aca="1" ref="EH26" ca="1">OFFSET($EA$1,MATCH(INDEX(EC:EC,SMALL(OFFSET(ED$2,0,0,COUNTIF(EC:EC,"&gt;0"),1),ROWS(EC$2:EC26)),1),EC$2:EC$501,0),1,1,1)</f>
        <v>#NUM!</v>
      </c>
      <c r="EI26" s="104" t="e">
        <f t="array" aca="1" ref="EI26" ca="1">OFFSET($ED$1,MATCH(INDEX(EF:EF,SMALL(OFFSET(EG$2,0,0,COUNTIF(EF:EF,"&gt;0"),1),ROWS(EF$2:EF26)),1),EF$2:EF$501,0),1,1,1)</f>
        <v>#REF!</v>
      </c>
      <c r="EJ26" s="103" t="e">
        <f t="array" aca="1" ref="EJ26" ca="1">OFFSET(EA$1,MATCH(INDEX(EC:EC,SMALL(OFFSET(ED$2,0,0,COUNTIF(EC:EC,"&gt;0"),1),ROWS(EC$2:EC26)),1),EC$2:EC$501,0),0,1,1)</f>
        <v>#NUM!</v>
      </c>
      <c r="EN26" s="91" t="str">
        <f t="shared" si="2"/>
        <v/>
      </c>
      <c r="EO26" s="99">
        <f t="shared" si="3"/>
        <v>0</v>
      </c>
      <c r="EP26" s="103">
        <f t="array" ref="EP26">EO26+(ROWS(EO$2:EO26)/1000*(EO26&lt;&gt;0))</f>
        <v>0</v>
      </c>
      <c r="EQ26" s="103" t="e">
        <f t="array" ref="EQ26">MATCH(SMALL(EP:EP,COUNTIF(EP:EP,0)+ROWS(EP$2:EP26)),EP:EP,0)</f>
        <v>#NUM!</v>
      </c>
      <c r="ER26" s="99">
        <f t="shared" si="34"/>
        <v>0</v>
      </c>
      <c r="ES26" s="103">
        <f t="array" ref="ES26">ER26+(ROWS(ER$2:ER26)/1000*(ER26&lt;&gt;0))</f>
        <v>0</v>
      </c>
      <c r="ET26" s="103" t="e">
        <f>MATCH(SMALL(ES:ES,COUNTIF(ES:ES,0)+ROWS(ES$2:ES26)),ES:ES,0)</f>
        <v>#NUM!</v>
      </c>
      <c r="EU26" s="104" t="e">
        <f t="array" aca="1" ref="EU26" ca="1">OFFSET($EN$1,MATCH(INDEX(EP:EP,SMALL(OFFSET(EQ$2,0,0,COUNTIF(EP:EP,"&gt;0"),1),ROWS(EP$2:EP26)),1),EP$2:EP$501,0),1,1,1)</f>
        <v>#NUM!</v>
      </c>
      <c r="EV26" s="104" t="e">
        <f t="array" aca="1" ref="EV26" ca="1">OFFSET($EN$1,MATCH(INDEX(ES:ES,SMALL(OFFSET(ET$2,0,0,COUNTIF(ES:ES,"&gt;0"),1),ROWS(ES$2:ES26)),1),ES$2:ES$501,0),1,1,1)</f>
        <v>#REF!</v>
      </c>
      <c r="EW26" s="103" t="e">
        <f t="array" aca="1" ref="EW26" ca="1">OFFSET(EN$1,MATCH(INDEX(EP:EP,SMALL(OFFSET(EQ$2,0,0,COUNTIF(EP:EP,"&gt;0"),1),ROWS(EP$2:EP26)),1),EP$2:EP$501,0),0,1,1)</f>
        <v>#NUM!</v>
      </c>
      <c r="EX26" s="91"/>
      <c r="EY26" s="91"/>
      <c r="EZ26" s="91"/>
      <c r="FA26" s="103" t="str">
        <f t="shared" si="28"/>
        <v/>
      </c>
      <c r="FB26" s="103">
        <f t="shared" si="29"/>
        <v>0</v>
      </c>
      <c r="FC26" s="103">
        <f>FB26+(ROWS(FB$2:FB26)/1000*(FB26&lt;&gt;0))</f>
        <v>0</v>
      </c>
      <c r="FD26" s="103" t="e">
        <f>MATCH(SMALL(FC:FC,COUNTIF(FC:FC,0)+ROWS(FC$2:FC26)),FC:FC,0)</f>
        <v>#NUM!</v>
      </c>
      <c r="FE26" s="99">
        <f t="shared" si="35"/>
        <v>0</v>
      </c>
      <c r="FF26" s="103">
        <f>FE26+(ROWS(FE$2:FE26)/1000*(FE26&lt;&gt;0))</f>
        <v>0</v>
      </c>
      <c r="FG26" s="103" t="e">
        <f>MATCH(SMALL(FF:FF,COUNTIF(FF:FF,0)+ROWS(FF$2:FF26)),FF:FF,0)</f>
        <v>#NUM!</v>
      </c>
      <c r="FH26" s="104" t="e">
        <f ca="1">OFFSET($FA$1,MATCH(INDEX(FC:FC,SMALL(OFFSET(FD$2,0,0,COUNTIF(FC:FC,"&gt;0"),1),ROWS(FC$2:FC26)),1),FC$2:FC$502,0),1,1,1)</f>
        <v>#NUM!</v>
      </c>
      <c r="FI26" s="98" t="e">
        <f ca="1">OFFSET($FA$1,MATCH(INDEX(FF:FF,SMALL(OFFSET(FG$2,0,0,COUNTIF(FF:FF,"&gt;0"),1),ROWS(FF$2:FF26)),1),FF$2:FF$502,0),1,1,1)</f>
        <v>#REF!</v>
      </c>
      <c r="FJ26" s="103" t="e">
        <f ca="1">OFFSET(FA$1,MATCH(INDEX(FC:FC,SMALL(OFFSET(FD$2,0,0,COUNTIF(FC:FC,"&gt;0"),1),ROWS(FC$2:FC26)),1),FC$2:FC$502,0),0,1,1)</f>
        <v>#NUM!</v>
      </c>
    </row>
    <row r="27" spans="3:166">
      <c r="C27" s="91">
        <v>26</v>
      </c>
      <c r="D27" s="99">
        <f>IF(OR(Layout!L40 = "P"), Layout!V40, 0)</f>
        <v>0</v>
      </c>
      <c r="E27" s="99">
        <f t="array" ref="E27">IF(OR(Layout!L40 = "P", Layout!L40 = "A"), Layout!W40, 0)</f>
        <v>0</v>
      </c>
      <c r="F27" s="99">
        <f>IF(OR(Layout!L40 = "P", Layout!L40 = "A"), Layout!I40, 0)</f>
        <v>0</v>
      </c>
      <c r="G27" s="91" t="str">
        <f t="array" ref="G27">IF(OR(Layout!L40 = "P", Layout!L40 = "A"), Layout!G40, "")</f>
        <v/>
      </c>
      <c r="H27" s="91" t="str">
        <f>IF(Layout!G40 &gt; 0, Layout!G40, "")</f>
        <v/>
      </c>
      <c r="I27" s="102">
        <f>IF(Layout!Y40 &gt; 0, Layout!Y40, 0)</f>
        <v>0</v>
      </c>
      <c r="J27" s="92">
        <f t="array" ref="J27">IF(Layout!AA40 &gt; 0, Layout!AA40, 0)</f>
        <v>0</v>
      </c>
      <c r="K27" s="92">
        <f>IF(Layout!K40 &gt; 0, Layout!K40, 0)</f>
        <v>0</v>
      </c>
      <c r="L27" s="98"/>
      <c r="N27" s="91" t="str">
        <f t="shared" si="4"/>
        <v/>
      </c>
      <c r="O27" s="99">
        <f t="shared" si="5"/>
        <v>0</v>
      </c>
      <c r="P27" s="103">
        <f t="array" ref="P27">O27+(ROWS(O$2:O27)/1000*(O27&lt;&gt;0))</f>
        <v>0</v>
      </c>
      <c r="Q27" s="103" t="e">
        <f t="array" ref="Q27">MATCH(SMALL(P:P,COUNTIF(P:P,0)+ROWS(P$2:P27)),P:P,0)</f>
        <v>#NUM!</v>
      </c>
      <c r="R27" s="99">
        <f t="shared" si="6"/>
        <v>0</v>
      </c>
      <c r="S27" s="103">
        <f t="array" ref="S27">R27+(ROWS(R$2:R27)/1000*(R27&lt;&gt;0))</f>
        <v>0</v>
      </c>
      <c r="T27" s="103" t="e">
        <f>MATCH(SMALL(S:S,COUNTIF(S:S,0)+ROWS(S$2:S27)),S:S,0)</f>
        <v>#NUM!</v>
      </c>
      <c r="U27" s="104" t="e">
        <f t="array" aca="1" ref="U27" ca="1">OFFSET($N$1,MATCH(INDEX(P:P,SMALL(OFFSET(Q$2,0,0,COUNTIF(P:P,"&gt;0"),1),ROWS(P$2:P27)),1),P$2:P$502,0),1,1,1)</f>
        <v>#NUM!</v>
      </c>
      <c r="V27" s="104" t="e">
        <f t="array" aca="1" ref="V27" ca="1">OFFSET($Q$1,MATCH(INDEX(S:S,SMALL(OFFSET(T$2,0,0,COUNTIF(S:S,"&gt;0"),1),ROWS(S$2:S27)),1),S$2:S$502,0),1,1,1)</f>
        <v>#NUM!</v>
      </c>
      <c r="W27" s="103" t="e">
        <f ca="1">OFFSET(N$1,MATCH(INDEX(S:S,SMALL(OFFSET(T$2,0,0,COUNTIF(S:S,"&gt;0"),1),ROWS(S$2:S27)),1),S$2:S$502,0),0,1,1)</f>
        <v>#NUM!</v>
      </c>
      <c r="AA27" s="91" t="str">
        <f t="shared" si="7"/>
        <v/>
      </c>
      <c r="AB27" s="99">
        <f t="shared" si="8"/>
        <v>0</v>
      </c>
      <c r="AC27" s="103">
        <f t="array" ref="AC27">AB27+(ROWS(AB$2:AB27)/1000*(AB27&lt;&gt;0))</f>
        <v>0</v>
      </c>
      <c r="AD27" s="103" t="e">
        <f t="array" ref="AD27">MATCH(SMALL(AC:AC,COUNTIF(AC:AC,0)+ROWS(AC$2:AC27)),AC:AC,0)</f>
        <v>#NUM!</v>
      </c>
      <c r="AE27" s="99">
        <f t="shared" si="9"/>
        <v>0</v>
      </c>
      <c r="AF27" s="103">
        <f t="array" ref="AF27">AE27+(ROWS(AE$2:AE27)/1000*(AE27&lt;&gt;0))</f>
        <v>0</v>
      </c>
      <c r="AG27" s="103" t="e">
        <f>MATCH(SMALL(AF:AF,COUNTIF(AF:AF,0)+ROWS(AF$2:AF27)),AF:AF,0)</f>
        <v>#NUM!</v>
      </c>
      <c r="AH27" s="104" t="e">
        <f ca="1">OFFSET($AA$1,MATCH(INDEX(AC:AC,SMALL(OFFSET(AD$2,0,0,COUNTIF(AC:AC,"&gt;0"),1),ROWS(AC$2:AC27)),1),AC$2:AC$502,0),1,1,1)</f>
        <v>#NUM!</v>
      </c>
      <c r="AI27" s="104" t="e">
        <f ca="1">OFFSET($AD$1,MATCH(INDEX(AF:AF,SMALL(OFFSET(AG$2,0,0,COUNTIF(AF:AF,"&gt;0"),1),ROWS(AF$2:AF27)),1),AF$2:AF$502,0),1,1,1)</f>
        <v>#NUM!</v>
      </c>
      <c r="AJ27" s="103" t="e">
        <f ca="1">OFFSET(AA$1,MATCH(INDEX(AF:AF,SMALL(OFFSET(AG$2,0,0,COUNTIF(AF:AF,"&gt;0"),1),ROWS(AF$2:AF27)),1),AF$2:AF$502,0),0,1,1)</f>
        <v>#NUM!</v>
      </c>
      <c r="AN27" s="91" t="str">
        <f t="shared" si="10"/>
        <v/>
      </c>
      <c r="AO27" s="99">
        <f t="shared" si="11"/>
        <v>0</v>
      </c>
      <c r="AP27" s="103">
        <f t="array" ref="AP27">AO27+(ROWS(AO$2:AO27)/1000*(AO27&lt;&gt;0))</f>
        <v>0</v>
      </c>
      <c r="AQ27" s="103" t="e">
        <f t="array" ref="AQ27">MATCH(SMALL(AP:AP,COUNTIF(AP:AP,0)+ROWS(AP$2:AP27)),AP:AP,0)</f>
        <v>#NUM!</v>
      </c>
      <c r="AR27" s="99">
        <f t="shared" si="12"/>
        <v>0</v>
      </c>
      <c r="AS27" s="103">
        <f t="array" ref="AS27">AR27+(ROWS(AR$2:AR27)/1000*(AR27&lt;&gt;0))</f>
        <v>0</v>
      </c>
      <c r="AT27" s="103" t="e">
        <f>MATCH(SMALL(AS:AS,COUNTIF(AS:AS,0)+ROWS(AS$2:AS27)),AS:AS,0)</f>
        <v>#NUM!</v>
      </c>
      <c r="AU27" s="104" t="e">
        <f ca="1">OFFSET($AN$1,MATCH(INDEX(AP:AP,SMALL(OFFSET(AQ$2,0,0,COUNTIF(AP:AP,"&gt;0"),1),ROWS(AP$2:AP27)),1),AP$2:AP$502,0),1,1,1)</f>
        <v>#NUM!</v>
      </c>
      <c r="AV27" s="104" t="e">
        <f ca="1">OFFSET($AQ$1,MATCH(INDEX(AS:AS,SMALL(OFFSET(AT$2,0,0,COUNTIF(AS:AS,"&gt;0"),1),ROWS(AS$2:AS27)),1),AS$2:AS$502,0),1,1,1)</f>
        <v>#NUM!</v>
      </c>
      <c r="AW27" s="103" t="e">
        <f ca="1">OFFSET(AN$1,MATCH(INDEX(AS:AS,SMALL(OFFSET(AT$2,0,0,COUNTIF(AS:AS,"&gt;0"),1),ROWS(AS$2:AS27)),1),AS$2:AS$502,0),0,1,1)</f>
        <v>#NUM!</v>
      </c>
      <c r="BA27" s="91" t="str">
        <f t="shared" si="13"/>
        <v/>
      </c>
      <c r="BB27" s="99">
        <f t="shared" si="14"/>
        <v>0</v>
      </c>
      <c r="BC27" s="103">
        <f t="array" ref="BC27">BB27+(ROWS(BB$2:BB27)/1000*(BB27&lt;&gt;0))</f>
        <v>0</v>
      </c>
      <c r="BD27" s="103" t="e">
        <f t="array" ref="BD27">MATCH(SMALL(BC:BC,COUNTIF(BC:BC,0)+ROWS(BC$2:BC27)),BC:BC,0)</f>
        <v>#NUM!</v>
      </c>
      <c r="BE27" s="99">
        <f t="shared" si="15"/>
        <v>0</v>
      </c>
      <c r="BF27" s="103">
        <f t="array" ref="BF27">BE27+(ROWS(BE$2:BE27)/1000*(BE27&lt;&gt;0))</f>
        <v>0</v>
      </c>
      <c r="BG27" s="103" t="e">
        <f>MATCH(SMALL(BF:BF,COUNTIF(BF:BF,0)+ROWS(BF$2:BF27)),BF:BF,0)</f>
        <v>#NUM!</v>
      </c>
      <c r="BH27" s="104" t="e">
        <f ca="1">OFFSET($BA$1,MATCH(INDEX(BC:BC,SMALL(OFFSET(BD$2,0,0,COUNTIF(BC:BC,"&gt;0"),1),ROWS(BC$2:BC27)),1),BC$2:BC$502,0),1,1,1)</f>
        <v>#NUM!</v>
      </c>
      <c r="BI27" s="104" t="e">
        <f ca="1">OFFSET($BD$1,MATCH(INDEX(BF:BF,SMALL(OFFSET(BG$2,0,0,COUNTIF(BF:BF,"&gt;0"),1),ROWS(BF$2:BF27)),1),BF$2:BF$502,0),1,1,1)</f>
        <v>#NUM!</v>
      </c>
      <c r="BJ27" s="103" t="e">
        <f ca="1">OFFSET(BA$1,MATCH(INDEX(BF:BF,SMALL(OFFSET(BG$2,0,0,COUNTIF(BF:BF,"&gt;0"),1),ROWS(BF$2:BF27)),1),BF$2:BF$502,0),0,1,1)</f>
        <v>#NUM!</v>
      </c>
      <c r="BN27" s="91" t="str">
        <f t="shared" si="16"/>
        <v/>
      </c>
      <c r="BO27" s="99">
        <f t="shared" si="17"/>
        <v>0</v>
      </c>
      <c r="BP27" s="103">
        <f t="array" ref="BP27">BO27+(ROWS(BO$2:BO27)/1000*(BO27&lt;&gt;0))</f>
        <v>0</v>
      </c>
      <c r="BQ27" s="103" t="e">
        <f t="array" ref="BQ27">MATCH(SMALL(BP:BP,COUNTIF(BP:BP,0)+ROWS(BP$2:BP27)),BP:BP,0)</f>
        <v>#NUM!</v>
      </c>
      <c r="BR27" s="99">
        <f t="shared" si="18"/>
        <v>0</v>
      </c>
      <c r="BS27" s="103">
        <f t="array" ref="BS27">BR27+(ROWS(BR$2:BR27)/1000*(BR27&lt;&gt;0))</f>
        <v>0</v>
      </c>
      <c r="BT27" s="103" t="e">
        <f>MATCH(SMALL(BS:BS,COUNTIF(BS:BS,0)+ROWS(BS$2:BS27)),BS:BS,0)</f>
        <v>#NUM!</v>
      </c>
      <c r="BU27" s="104" t="e">
        <f ca="1">OFFSET($BN$1,MATCH(INDEX(BP:BP,SMALL(OFFSET(BQ$2,0,0,COUNTIF(BP:BP,"&gt;0"),1),ROWS(BP$2:BP27)),1),BP$2:BP$502,0),1,1,1)</f>
        <v>#NUM!</v>
      </c>
      <c r="BV27" s="104" t="e">
        <f ca="1">OFFSET($BQ$1,MATCH(INDEX(BS:BS,SMALL(OFFSET(BT$2,0,0,COUNTIF(BS:BS,"&gt;0"),1),ROWS(BS$2:BS27)),1),BS$2:BS$502,0),1,1,1)</f>
        <v>#NUM!</v>
      </c>
      <c r="BW27" s="103" t="e">
        <f ca="1">OFFSET(BN$1,MATCH(INDEX(BS:BS,SMALL(OFFSET(BT$2,0,0,COUNTIF(BS:BS,"&gt;0"),1),ROWS(BS$2:BS27)),1),BS$2:BS$502,0),0,1,1)</f>
        <v>#NUM!</v>
      </c>
      <c r="CA27" s="91" t="str">
        <f t="shared" si="19"/>
        <v/>
      </c>
      <c r="CB27" s="99">
        <f t="shared" si="20"/>
        <v>0</v>
      </c>
      <c r="CC27" s="103">
        <f t="array" ref="CC27">CB27+(ROWS(CB$2:CB27)/1000*(CB27&lt;&gt;0))</f>
        <v>0</v>
      </c>
      <c r="CD27" s="103" t="e">
        <f t="array" ref="CD27">MATCH(SMALL(CC:CC,COUNTIF(CC:CC,0)+ROWS(CC$2:CC27)),CC:CC,0)</f>
        <v>#NUM!</v>
      </c>
      <c r="CE27" s="99">
        <f t="shared" si="21"/>
        <v>0</v>
      </c>
      <c r="CF27" s="103">
        <f t="array" ref="CF27">CE27+(ROWS(CE$2:CE27)/1000*(CE27&lt;&gt;0))</f>
        <v>0</v>
      </c>
      <c r="CG27" s="103" t="e">
        <f>MATCH(SMALL(CF:CF,COUNTIF(CF:CF,0)+ROWS(CF$2:CF27)),CF:CF,0)</f>
        <v>#NUM!</v>
      </c>
      <c r="CH27" s="104" t="e">
        <f ca="1">OFFSET($CA$1,MATCH(INDEX(CC:CC,SMALL(OFFSET(CD$2,0,0,COUNTIF(CC:CC,"&gt;0"),1),ROWS(CC$2:CC27)),1),CC$2:CC$502,0),1,1,1)</f>
        <v>#NUM!</v>
      </c>
      <c r="CI27" s="104" t="e">
        <f t="array" aca="1" ref="CI27" ca="1">OFFSET($CD$1,MATCH(INDEX(CF:CF,SMALL(OFFSET(CG$2,0,0,COUNTIF(CF:CF,"&gt;0"),1),ROWS(CF$2:CF27)),1),CF$2:CF$502,0),1,1,1)</f>
        <v>#NUM!</v>
      </c>
      <c r="CJ27" s="103" t="e">
        <f ca="1">OFFSET(CA$1,MATCH(INDEX(CF:CF,SMALL(OFFSET(CG$2,0,0,COUNTIF(CF:CF,"&gt;0"),1),ROWS(CF$2:CF27)),1),CF$2:CF$502,0),0,1,1)</f>
        <v>#NUM!</v>
      </c>
      <c r="CN27" s="91" t="str">
        <f t="shared" si="22"/>
        <v/>
      </c>
      <c r="CO27" s="99">
        <f t="shared" si="23"/>
        <v>0</v>
      </c>
      <c r="CP27" s="103">
        <f t="array" ref="CP27">CO27+(ROWS(CO$2:CO27)/1000*(CO27&lt;&gt;0))</f>
        <v>0</v>
      </c>
      <c r="CQ27" s="103" t="e">
        <f t="array" ref="CQ27">MATCH(SMALL(CP:CP,COUNTIF(CP:CP,0)+ROWS(CP$2:CP27)),CP:CP,0)</f>
        <v>#NUM!</v>
      </c>
      <c r="CR27" s="99">
        <f t="shared" si="24"/>
        <v>0</v>
      </c>
      <c r="CS27" s="103">
        <f t="array" ref="CS27">CR27+(ROWS(CR$2:CR27)/1000*(CR27&lt;&gt;0))</f>
        <v>0</v>
      </c>
      <c r="CT27" s="103" t="e">
        <f>MATCH(SMALL(CS:CS,COUNTIF(CS:CS,0)+ROWS(CS$2:CS27)),CS:CS,0)</f>
        <v>#NUM!</v>
      </c>
      <c r="CU27" s="104" t="e">
        <f t="array" aca="1" ref="CU27" ca="1">OFFSET($CN$1,MATCH(INDEX(CP:CP,SMALL(OFFSET(CQ$2,0,0,COUNTIF(CP:CP,"&gt;0"),1),ROWS(CP$2:CP27)),1),CP$2:CP$502,0),1,1,1)</f>
        <v>#NUM!</v>
      </c>
      <c r="CV27" s="104" t="e">
        <f t="array" aca="1" ref="CV27" ca="1">OFFSET($CQ$1,MATCH(INDEX(CS:CS,SMALL(OFFSET(CT$2,0,0,COUNTIF(CS:CS,"&gt;0"),1),ROWS(CS$2:CS27)),1),CS$2:CS$502,0),1,1,1)</f>
        <v>#NUM!</v>
      </c>
      <c r="CW27" s="103" t="e">
        <f ca="1">OFFSET(CN$1,MATCH(INDEX(CS:CS,SMALL(OFFSET(CT$2,0,0,COUNTIF(CS:CS,"&gt;0"),1),ROWS(CS$2:CS27)),1),CS$2:CS$502,0),0,1,1)</f>
        <v>#NUM!</v>
      </c>
      <c r="DA27" s="91" t="str">
        <f t="shared" si="25"/>
        <v/>
      </c>
      <c r="DB27" s="99">
        <f t="shared" si="26"/>
        <v>0</v>
      </c>
      <c r="DC27" s="103">
        <f t="array" ref="DC27">DB27+(ROWS(DB$2:DB27)/1000*(DB27&lt;&gt;0))</f>
        <v>0</v>
      </c>
      <c r="DD27" s="103" t="e">
        <f t="array" ref="DD27">MATCH(SMALL(DC:DC,COUNTIF(DC:DC,0)+ROWS(DC$2:DC27)),DC:DC,0)</f>
        <v>#NUM!</v>
      </c>
      <c r="DE27" s="99">
        <f t="shared" si="27"/>
        <v>0</v>
      </c>
      <c r="DF27" s="103">
        <f t="array" ref="DF27">DE27+(ROWS(DE$2:DE27)/1000*(DE27&lt;&gt;0))</f>
        <v>0</v>
      </c>
      <c r="DG27" s="103" t="e">
        <f>MATCH(SMALL(DF:DF,COUNTIF(DF:DF,0)+ROWS(DF$2:DF27)),DF:DF,0)</f>
        <v>#NUM!</v>
      </c>
      <c r="DH27" s="104" t="e">
        <f t="array" aca="1" ref="DH27" ca="1">OFFSET($DA$1,MATCH(INDEX(DC:DC,SMALL(OFFSET(DD$2,0,0,COUNTIF(DC:DC,"&gt;0"),1),ROWS(DC$2:DC27)),1),DC$2:DC$502,0),1,1,1)</f>
        <v>#NUM!</v>
      </c>
      <c r="DI27" s="104" t="e">
        <f t="array" aca="1" ref="DI27" ca="1">OFFSET($DD$1,MATCH(INDEX(DF:DF,SMALL(OFFSET(DG$2,0,0,COUNTIF(DF:DF,"&gt;0"),1),ROWS(DF$2:DF27)),1),DF$2:DF$502,0),1,1,1)</f>
        <v>#NUM!</v>
      </c>
      <c r="DJ27" s="103" t="e">
        <f ca="1">OFFSET(DA$1,MATCH(INDEX(DF:DF,SMALL(OFFSET(DG$2,0,0,COUNTIF(DF:DF,"&gt;0"),1),ROWS(DF$2:DF27)),1),DF$2:DF$502,0),0,1,1)</f>
        <v>#NUM!</v>
      </c>
      <c r="DN27" s="91" t="str">
        <f t="shared" si="30"/>
        <v/>
      </c>
      <c r="DO27" s="99">
        <f t="shared" si="31"/>
        <v>0</v>
      </c>
      <c r="DP27" s="103">
        <f t="array" ref="DP27">DO27+(ROWS(DO$2:DO27)/1000*(DO27&lt;&gt;0))</f>
        <v>0</v>
      </c>
      <c r="DQ27" s="103" t="e">
        <f t="array" ref="DQ27">MATCH(SMALL(DP:DP,COUNTIF(DP:DP,0)+ROWS(DP$2:DP27)),DP:DP,0)</f>
        <v>#NUM!</v>
      </c>
      <c r="DR27" s="99">
        <f t="shared" si="32"/>
        <v>0</v>
      </c>
      <c r="DS27" s="103">
        <f t="array" ref="DS27">DR27+(ROWS(DR$2:DR27)/1000*(DR27&lt;&gt;0))</f>
        <v>0</v>
      </c>
      <c r="DT27" s="103" t="e">
        <f>MATCH(SMALL(DS:DS,COUNTIF(DS:DS,0)+ROWS(DS$2:DS27)),DS:DS,0)</f>
        <v>#NUM!</v>
      </c>
      <c r="DU27" s="104" t="e">
        <f t="array" aca="1" ref="DU27" ca="1">OFFSET($DN$1,MATCH(INDEX(DP:DP,SMALL(OFFSET(DQ$2,0,0,COUNTIF(DP:DP,"&gt;0"),1),ROWS(DP$2:DP27)),1),DP$2:DP$503,0),1,1,1)</f>
        <v>#NUM!</v>
      </c>
      <c r="DV27" s="104" t="e">
        <f t="array" aca="1" ref="DV27" ca="1">OFFSET($DQ$1,MATCH(INDEX(DS:DS,SMALL(OFFSET(DT$2,0,0,COUNTIF(DS:DS,"&gt;0"),1),ROWS(DS$2:DS27)),1),DS$2:DS$503,0),1,1,1)</f>
        <v>#REF!</v>
      </c>
      <c r="DW27" s="103" t="e">
        <f t="array" aca="1" ref="DW27" ca="1">OFFSET(DN$1,MATCH(INDEX(DP:DP,SMALL(OFFSET(DQ$2,0,0,COUNTIF(DP:DP,"&gt;0"),1),ROWS(DP$2:DP27)),1),DP$2:DP$503,0),0,1,1)</f>
        <v>#NUM!</v>
      </c>
      <c r="EA27" s="91" t="str">
        <f t="shared" si="0"/>
        <v/>
      </c>
      <c r="EB27" s="99">
        <f t="shared" si="1"/>
        <v>0</v>
      </c>
      <c r="EC27" s="103">
        <f t="array" ref="EC27">EB27+(ROWS(EB$2:EB27)/1000*(EB27&lt;&gt;0))</f>
        <v>0</v>
      </c>
      <c r="ED27" s="103" t="e">
        <f t="array" ref="ED27">MATCH(SMALL(EC:EC,COUNTIF(EC:EC,0)+ROWS(EC$2:EC27)),EC:EC,0)</f>
        <v>#NUM!</v>
      </c>
      <c r="EE27" s="99">
        <f t="shared" si="33"/>
        <v>0</v>
      </c>
      <c r="EF27" s="103">
        <f t="array" ref="EF27">EE27+(ROWS(EE$2:EE27)/1000*(EE27&lt;&gt;0))</f>
        <v>0</v>
      </c>
      <c r="EG27" s="103" t="e">
        <f>MATCH(SMALL(EF:EF,COUNTIF(EF:EF,0)+ROWS(EF$2:EF27)),EF:EF,0)</f>
        <v>#NUM!</v>
      </c>
      <c r="EH27" s="104" t="e">
        <f t="array" aca="1" ref="EH27" ca="1">OFFSET($EA$1,MATCH(INDEX(EC:EC,SMALL(OFFSET(ED$2,0,0,COUNTIF(EC:EC,"&gt;0"),1),ROWS(EC$2:EC27)),1),EC$2:EC$501,0),1,1,1)</f>
        <v>#NUM!</v>
      </c>
      <c r="EI27" s="104" t="e">
        <f t="array" aca="1" ref="EI27" ca="1">OFFSET($ED$1,MATCH(INDEX(EF:EF,SMALL(OFFSET(EG$2,0,0,COUNTIF(EF:EF,"&gt;0"),1),ROWS(EF$2:EF27)),1),EF$2:EF$501,0),1,1,1)</f>
        <v>#REF!</v>
      </c>
      <c r="EJ27" s="103" t="e">
        <f t="array" aca="1" ref="EJ27" ca="1">OFFSET(EA$1,MATCH(INDEX(EC:EC,SMALL(OFFSET(ED$2,0,0,COUNTIF(EC:EC,"&gt;0"),1),ROWS(EC$2:EC27)),1),EC$2:EC$501,0),0,1,1)</f>
        <v>#NUM!</v>
      </c>
      <c r="EN27" s="91" t="str">
        <f t="shared" si="2"/>
        <v/>
      </c>
      <c r="EO27" s="99">
        <f t="shared" si="3"/>
        <v>0</v>
      </c>
      <c r="EP27" s="103">
        <f t="array" ref="EP27">EO27+(ROWS(EO$2:EO27)/1000*(EO27&lt;&gt;0))</f>
        <v>0</v>
      </c>
      <c r="EQ27" s="103" t="e">
        <f t="array" ref="EQ27">MATCH(SMALL(EP:EP,COUNTIF(EP:EP,0)+ROWS(EP$2:EP27)),EP:EP,0)</f>
        <v>#NUM!</v>
      </c>
      <c r="ER27" s="99">
        <f t="shared" si="34"/>
        <v>0</v>
      </c>
      <c r="ES27" s="103">
        <f t="array" ref="ES27">ER27+(ROWS(ER$2:ER27)/1000*(ER27&lt;&gt;0))</f>
        <v>0</v>
      </c>
      <c r="ET27" s="103" t="e">
        <f>MATCH(SMALL(ES:ES,COUNTIF(ES:ES,0)+ROWS(ES$2:ES27)),ES:ES,0)</f>
        <v>#NUM!</v>
      </c>
      <c r="EU27" s="104" t="e">
        <f t="array" aca="1" ref="EU27" ca="1">OFFSET($EN$1,MATCH(INDEX(EP:EP,SMALL(OFFSET(EQ$2,0,0,COUNTIF(EP:EP,"&gt;0"),1),ROWS(EP$2:EP27)),1),EP$2:EP$501,0),1,1,1)</f>
        <v>#NUM!</v>
      </c>
      <c r="EV27" s="104" t="e">
        <f t="array" aca="1" ref="EV27" ca="1">OFFSET($EN$1,MATCH(INDEX(ES:ES,SMALL(OFFSET(ET$2,0,0,COUNTIF(ES:ES,"&gt;0"),1),ROWS(ES$2:ES27)),1),ES$2:ES$501,0),1,1,1)</f>
        <v>#REF!</v>
      </c>
      <c r="EW27" s="103" t="e">
        <f t="array" aca="1" ref="EW27" ca="1">OFFSET(EN$1,MATCH(INDEX(EP:EP,SMALL(OFFSET(EQ$2,0,0,COUNTIF(EP:EP,"&gt;0"),1),ROWS(EP$2:EP27)),1),EP$2:EP$501,0),0,1,1)</f>
        <v>#NUM!</v>
      </c>
      <c r="EX27" s="91"/>
      <c r="EY27" s="91"/>
      <c r="EZ27" s="91"/>
      <c r="FA27" s="103" t="str">
        <f t="shared" si="28"/>
        <v/>
      </c>
      <c r="FB27" s="103">
        <f t="shared" si="29"/>
        <v>0</v>
      </c>
      <c r="FC27" s="103">
        <f>FB27+(ROWS(FB$2:FB27)/1000*(FB27&lt;&gt;0))</f>
        <v>0</v>
      </c>
      <c r="FD27" s="103" t="e">
        <f>MATCH(SMALL(FC:FC,COUNTIF(FC:FC,0)+ROWS(FC$2:FC27)),FC:FC,0)</f>
        <v>#NUM!</v>
      </c>
      <c r="FE27" s="99">
        <f t="shared" si="35"/>
        <v>0</v>
      </c>
      <c r="FF27" s="103">
        <f>FE27+(ROWS(FE$2:FE27)/1000*(FE27&lt;&gt;0))</f>
        <v>0</v>
      </c>
      <c r="FG27" s="103" t="e">
        <f>MATCH(SMALL(FF:FF,COUNTIF(FF:FF,0)+ROWS(FF$2:FF27)),FF:FF,0)</f>
        <v>#NUM!</v>
      </c>
      <c r="FH27" s="104" t="e">
        <f ca="1">OFFSET($FA$1,MATCH(INDEX(FC:FC,SMALL(OFFSET(FD$2,0,0,COUNTIF(FC:FC,"&gt;0"),1),ROWS(FC$2:FC27)),1),FC$2:FC$502,0),1,1,1)</f>
        <v>#NUM!</v>
      </c>
      <c r="FI27" s="104" t="e">
        <f ca="1">OFFSET($FA$1,MATCH(INDEX(FF:FF,SMALL(OFFSET(FG$2,0,0,COUNTIF(FF:FF,"&gt;0"),1),ROWS(FF$2:FF27)),1),FF$2:FF$502,0),1,1,1)</f>
        <v>#REF!</v>
      </c>
      <c r="FJ27" s="103" t="e">
        <f ca="1">OFFSET(FA$1,MATCH(INDEX(FC:FC,SMALL(OFFSET(FD$2,0,0,COUNTIF(FC:FC,"&gt;0"),1),ROWS(FC$2:FC27)),1),FC$2:FC$502,0),0,1,1)</f>
        <v>#NUM!</v>
      </c>
    </row>
    <row r="28" spans="3:166" ht="15.75" customHeight="1">
      <c r="C28" s="91">
        <v>27</v>
      </c>
      <c r="D28" s="99">
        <f>IF(OR(Layout!L41 = "P"), Layout!V41, 0)</f>
        <v>0</v>
      </c>
      <c r="E28" s="99">
        <f t="array" ref="E28">IF(OR(Layout!L41 = "P", Layout!L41 = "A"), Layout!W41, 0)</f>
        <v>0</v>
      </c>
      <c r="F28" s="99">
        <f>IF(OR(Layout!L41 = "P", Layout!L41 = "A"), Layout!I41, 0)</f>
        <v>0</v>
      </c>
      <c r="G28" s="91" t="str">
        <f t="array" ref="G28">IF(OR(Layout!L41 = "P", Layout!L41 = "A"), Layout!G41, "")</f>
        <v/>
      </c>
      <c r="H28" s="91" t="str">
        <f>IF(Layout!G41 &gt; 0, Layout!G41, "")</f>
        <v/>
      </c>
      <c r="I28" s="102">
        <f>IF(Layout!Y41 &gt; 0, Layout!Y41, 0)</f>
        <v>0</v>
      </c>
      <c r="J28" s="92">
        <f t="array" ref="J28">IF(Layout!AA41 &gt; 0, Layout!AA41, 0)</f>
        <v>0</v>
      </c>
      <c r="K28" s="92">
        <f>IF(Layout!K41 &gt; 0, Layout!K41, 0)</f>
        <v>0</v>
      </c>
      <c r="L28" s="98"/>
      <c r="N28" s="91" t="str">
        <f t="shared" si="4"/>
        <v/>
      </c>
      <c r="O28" s="99">
        <f t="shared" si="5"/>
        <v>0</v>
      </c>
      <c r="P28" s="103">
        <f t="array" ref="P28">O28+(ROWS(O$2:O28)/1000*(O28&lt;&gt;0))</f>
        <v>0</v>
      </c>
      <c r="Q28" s="103" t="e">
        <f t="array" ref="Q28">MATCH(SMALL(P:P,COUNTIF(P:P,0)+ROWS(P$2:P28)),P:P,0)</f>
        <v>#NUM!</v>
      </c>
      <c r="R28" s="99">
        <f t="shared" si="6"/>
        <v>0</v>
      </c>
      <c r="S28" s="103">
        <f t="array" ref="S28">R28+(ROWS(R$2:R28)/1000*(R28&lt;&gt;0))</f>
        <v>0</v>
      </c>
      <c r="T28" s="103" t="e">
        <f>MATCH(SMALL(S:S,COUNTIF(S:S,0)+ROWS(S$2:S28)),S:S,0)</f>
        <v>#NUM!</v>
      </c>
      <c r="U28" s="104" t="e">
        <f t="array" aca="1" ref="U28" ca="1">OFFSET($N$1,MATCH(INDEX(P:P,SMALL(OFFSET(Q$2,0,0,COUNTIF(P:P,"&gt;0"),1),ROWS(P$2:P28)),1),P$2:P$502,0),1,1,1)</f>
        <v>#NUM!</v>
      </c>
      <c r="V28" s="104" t="e">
        <f t="array" aca="1" ref="V28" ca="1">OFFSET($Q$1,MATCH(INDEX(S:S,SMALL(OFFSET(T$2,0,0,COUNTIF(S:S,"&gt;0"),1),ROWS(S$2:S28)),1),S$2:S$502,0),1,1,1)</f>
        <v>#NUM!</v>
      </c>
      <c r="W28" s="103" t="e">
        <f ca="1">OFFSET(N$1,MATCH(INDEX(S:S,SMALL(OFFSET(T$2,0,0,COUNTIF(S:S,"&gt;0"),1),ROWS(S$2:S28)),1),S$2:S$502,0),0,1,1)</f>
        <v>#NUM!</v>
      </c>
      <c r="AA28" s="91" t="str">
        <f t="shared" si="7"/>
        <v/>
      </c>
      <c r="AB28" s="99">
        <f t="shared" si="8"/>
        <v>0</v>
      </c>
      <c r="AC28" s="103">
        <f t="array" ref="AC28">AB28+(ROWS(AB$2:AB28)/1000*(AB28&lt;&gt;0))</f>
        <v>0</v>
      </c>
      <c r="AD28" s="103" t="e">
        <f t="array" ref="AD28">MATCH(SMALL(AC:AC,COUNTIF(AC:AC,0)+ROWS(AC$2:AC28)),AC:AC,0)</f>
        <v>#NUM!</v>
      </c>
      <c r="AE28" s="99">
        <f t="shared" si="9"/>
        <v>0</v>
      </c>
      <c r="AF28" s="103">
        <f t="array" ref="AF28">AE28+(ROWS(AE$2:AE28)/1000*(AE28&lt;&gt;0))</f>
        <v>0</v>
      </c>
      <c r="AG28" s="103" t="e">
        <f>MATCH(SMALL(AF:AF,COUNTIF(AF:AF,0)+ROWS(AF$2:AF28)),AF:AF,0)</f>
        <v>#NUM!</v>
      </c>
      <c r="AH28" s="104" t="e">
        <f ca="1">OFFSET($AA$1,MATCH(INDEX(AC:AC,SMALL(OFFSET(AD$2,0,0,COUNTIF(AC:AC,"&gt;0"),1),ROWS(AC$2:AC28)),1),AC$2:AC$502,0),1,1,1)</f>
        <v>#NUM!</v>
      </c>
      <c r="AI28" s="104" t="e">
        <f ca="1">OFFSET($AD$1,MATCH(INDEX(AF:AF,SMALL(OFFSET(AG$2,0,0,COUNTIF(AF:AF,"&gt;0"),1),ROWS(AF$2:AF28)),1),AF$2:AF$502,0),1,1,1)</f>
        <v>#NUM!</v>
      </c>
      <c r="AJ28" s="103" t="e">
        <f ca="1">OFFSET(AA$1,MATCH(INDEX(AF:AF,SMALL(OFFSET(AG$2,0,0,COUNTIF(AF:AF,"&gt;0"),1),ROWS(AF$2:AF28)),1),AF$2:AF$502,0),0,1,1)</f>
        <v>#NUM!</v>
      </c>
      <c r="AN28" s="91" t="str">
        <f t="shared" si="10"/>
        <v/>
      </c>
      <c r="AO28" s="99">
        <f t="shared" si="11"/>
        <v>0</v>
      </c>
      <c r="AP28" s="103">
        <f t="array" ref="AP28">AO28+(ROWS(AO$2:AO28)/1000*(AO28&lt;&gt;0))</f>
        <v>0</v>
      </c>
      <c r="AQ28" s="103" t="e">
        <f t="array" ref="AQ28">MATCH(SMALL(AP:AP,COUNTIF(AP:AP,0)+ROWS(AP$2:AP28)),AP:AP,0)</f>
        <v>#NUM!</v>
      </c>
      <c r="AR28" s="99">
        <f t="shared" si="12"/>
        <v>0</v>
      </c>
      <c r="AS28" s="103">
        <f t="array" ref="AS28">AR28+(ROWS(AR$2:AR28)/1000*(AR28&lt;&gt;0))</f>
        <v>0</v>
      </c>
      <c r="AT28" s="103" t="e">
        <f>MATCH(SMALL(AS:AS,COUNTIF(AS:AS,0)+ROWS(AS$2:AS28)),AS:AS,0)</f>
        <v>#NUM!</v>
      </c>
      <c r="AU28" s="104" t="e">
        <f ca="1">OFFSET($AN$1,MATCH(INDEX(AP:AP,SMALL(OFFSET(AQ$2,0,0,COUNTIF(AP:AP,"&gt;0"),1),ROWS(AP$2:AP28)),1),AP$2:AP$502,0),1,1,1)</f>
        <v>#NUM!</v>
      </c>
      <c r="AV28" s="104" t="e">
        <f ca="1">OFFSET($AQ$1,MATCH(INDEX(AS:AS,SMALL(OFFSET(AT$2,0,0,COUNTIF(AS:AS,"&gt;0"),1),ROWS(AS$2:AS28)),1),AS$2:AS$502,0),1,1,1)</f>
        <v>#NUM!</v>
      </c>
      <c r="AW28" s="103" t="e">
        <f ca="1">OFFSET(AN$1,MATCH(INDEX(AS:AS,SMALL(OFFSET(AT$2,0,0,COUNTIF(AS:AS,"&gt;0"),1),ROWS(AS$2:AS28)),1),AS$2:AS$502,0),0,1,1)</f>
        <v>#NUM!</v>
      </c>
      <c r="BA28" s="91" t="str">
        <f t="shared" si="13"/>
        <v/>
      </c>
      <c r="BB28" s="99">
        <f t="shared" si="14"/>
        <v>0</v>
      </c>
      <c r="BC28" s="103">
        <f t="array" ref="BC28">BB28+(ROWS(BB$2:BB28)/1000*(BB28&lt;&gt;0))</f>
        <v>0</v>
      </c>
      <c r="BD28" s="103" t="e">
        <f t="array" ref="BD28">MATCH(SMALL(BC:BC,COUNTIF(BC:BC,0)+ROWS(BC$2:BC28)),BC:BC,0)</f>
        <v>#NUM!</v>
      </c>
      <c r="BE28" s="99">
        <f t="shared" si="15"/>
        <v>0</v>
      </c>
      <c r="BF28" s="103">
        <f t="array" ref="BF28">BE28+(ROWS(BE$2:BE28)/1000*(BE28&lt;&gt;0))</f>
        <v>0</v>
      </c>
      <c r="BG28" s="103" t="e">
        <f>MATCH(SMALL(BF:BF,COUNTIF(BF:BF,0)+ROWS(BF$2:BF28)),BF:BF,0)</f>
        <v>#NUM!</v>
      </c>
      <c r="BH28" s="104" t="e">
        <f ca="1">OFFSET($BA$1,MATCH(INDEX(BC:BC,SMALL(OFFSET(BD$2,0,0,COUNTIF(BC:BC,"&gt;0"),1),ROWS(BC$2:BC28)),1),BC$2:BC$502,0),1,1,1)</f>
        <v>#NUM!</v>
      </c>
      <c r="BI28" s="104" t="e">
        <f ca="1">OFFSET($BD$1,MATCH(INDEX(BF:BF,SMALL(OFFSET(BG$2,0,0,COUNTIF(BF:BF,"&gt;0"),1),ROWS(BF$2:BF28)),1),BF$2:BF$502,0),1,1,1)</f>
        <v>#NUM!</v>
      </c>
      <c r="BJ28" s="103" t="e">
        <f ca="1">OFFSET(BA$1,MATCH(INDEX(BF:BF,SMALL(OFFSET(BG$2,0,0,COUNTIF(BF:BF,"&gt;0"),1),ROWS(BF$2:BF28)),1),BF$2:BF$502,0),0,1,1)</f>
        <v>#NUM!</v>
      </c>
      <c r="BN28" s="91" t="str">
        <f t="shared" si="16"/>
        <v/>
      </c>
      <c r="BO28" s="99">
        <f t="shared" si="17"/>
        <v>0</v>
      </c>
      <c r="BP28" s="103">
        <f t="array" ref="BP28">BO28+(ROWS(BO$2:BO28)/1000*(BO28&lt;&gt;0))</f>
        <v>0</v>
      </c>
      <c r="BQ28" s="103" t="e">
        <f t="array" ref="BQ28">MATCH(SMALL(BP:BP,COUNTIF(BP:BP,0)+ROWS(BP$2:BP28)),BP:BP,0)</f>
        <v>#NUM!</v>
      </c>
      <c r="BR28" s="99">
        <f t="shared" si="18"/>
        <v>0</v>
      </c>
      <c r="BS28" s="103">
        <f t="array" ref="BS28">BR28+(ROWS(BR$2:BR28)/1000*(BR28&lt;&gt;0))</f>
        <v>0</v>
      </c>
      <c r="BT28" s="103" t="e">
        <f>MATCH(SMALL(BS:BS,COUNTIF(BS:BS,0)+ROWS(BS$2:BS28)),BS:BS,0)</f>
        <v>#NUM!</v>
      </c>
      <c r="BU28" s="104" t="e">
        <f ca="1">OFFSET($BN$1,MATCH(INDEX(BP:BP,SMALL(OFFSET(BQ$2,0,0,COUNTIF(BP:BP,"&gt;0"),1),ROWS(BP$2:BP28)),1),BP$2:BP$502,0),1,1,1)</f>
        <v>#NUM!</v>
      </c>
      <c r="BV28" s="104" t="e">
        <f ca="1">OFFSET($BQ$1,MATCH(INDEX(BS:BS,SMALL(OFFSET(BT$2,0,0,COUNTIF(BS:BS,"&gt;0"),1),ROWS(BS$2:BS28)),1),BS$2:BS$502,0),1,1,1)</f>
        <v>#NUM!</v>
      </c>
      <c r="BW28" s="103" t="e">
        <f ca="1">OFFSET(BN$1,MATCH(INDEX(BS:BS,SMALL(OFFSET(BT$2,0,0,COUNTIF(BS:BS,"&gt;0"),1),ROWS(BS$2:BS28)),1),BS$2:BS$502,0),0,1,1)</f>
        <v>#NUM!</v>
      </c>
      <c r="CA28" s="91" t="str">
        <f t="shared" si="19"/>
        <v/>
      </c>
      <c r="CB28" s="99">
        <f t="shared" si="20"/>
        <v>0</v>
      </c>
      <c r="CC28" s="103">
        <f t="array" ref="CC28">CB28+(ROWS(CB$2:CB28)/1000*(CB28&lt;&gt;0))</f>
        <v>0</v>
      </c>
      <c r="CD28" s="103" t="e">
        <f t="array" ref="CD28">MATCH(SMALL(CC:CC,COUNTIF(CC:CC,0)+ROWS(CC$2:CC28)),CC:CC,0)</f>
        <v>#NUM!</v>
      </c>
      <c r="CE28" s="99">
        <f t="shared" si="21"/>
        <v>0</v>
      </c>
      <c r="CF28" s="103">
        <f t="array" ref="CF28">CE28+(ROWS(CE$2:CE28)/1000*(CE28&lt;&gt;0))</f>
        <v>0</v>
      </c>
      <c r="CG28" s="103" t="e">
        <f>MATCH(SMALL(CF:CF,COUNTIF(CF:CF,0)+ROWS(CF$2:CF28)),CF:CF,0)</f>
        <v>#NUM!</v>
      </c>
      <c r="CH28" s="104" t="e">
        <f ca="1">OFFSET($CA$1,MATCH(INDEX(CC:CC,SMALL(OFFSET(CD$2,0,0,COUNTIF(CC:CC,"&gt;0"),1),ROWS(CC$2:CC28)),1),CC$2:CC$502,0),1,1,1)</f>
        <v>#NUM!</v>
      </c>
      <c r="CI28" s="104" t="e">
        <f t="array" aca="1" ref="CI28" ca="1">OFFSET($CD$1,MATCH(INDEX(CF:CF,SMALL(OFFSET(CG$2,0,0,COUNTIF(CF:CF,"&gt;0"),1),ROWS(CF$2:CF28)),1),CF$2:CF$502,0),1,1,1)</f>
        <v>#NUM!</v>
      </c>
      <c r="CJ28" s="103" t="e">
        <f ca="1">OFFSET(CA$1,MATCH(INDEX(CF:CF,SMALL(OFFSET(CG$2,0,0,COUNTIF(CF:CF,"&gt;0"),1),ROWS(CF$2:CF28)),1),CF$2:CF$502,0),0,1,1)</f>
        <v>#NUM!</v>
      </c>
      <c r="CN28" s="91" t="str">
        <f t="shared" si="22"/>
        <v/>
      </c>
      <c r="CO28" s="99">
        <f t="shared" si="23"/>
        <v>0</v>
      </c>
      <c r="CP28" s="103">
        <f t="array" ref="CP28">CO28+(ROWS(CO$2:CO28)/1000*(CO28&lt;&gt;0))</f>
        <v>0</v>
      </c>
      <c r="CQ28" s="103" t="e">
        <f t="array" ref="CQ28">MATCH(SMALL(CP:CP,COUNTIF(CP:CP,0)+ROWS(CP$2:CP28)),CP:CP,0)</f>
        <v>#NUM!</v>
      </c>
      <c r="CR28" s="99">
        <f t="shared" si="24"/>
        <v>0</v>
      </c>
      <c r="CS28" s="103">
        <f t="array" ref="CS28">CR28+(ROWS(CR$2:CR28)/1000*(CR28&lt;&gt;0))</f>
        <v>0</v>
      </c>
      <c r="CT28" s="103" t="e">
        <f>MATCH(SMALL(CS:CS,COUNTIF(CS:CS,0)+ROWS(CS$2:CS28)),CS:CS,0)</f>
        <v>#NUM!</v>
      </c>
      <c r="CU28" s="104" t="e">
        <f t="array" aca="1" ref="CU28" ca="1">OFFSET($CN$1,MATCH(INDEX(CP:CP,SMALL(OFFSET(CQ$2,0,0,COUNTIF(CP:CP,"&gt;0"),1),ROWS(CP$2:CP28)),1),CP$2:CP$502,0),1,1,1)</f>
        <v>#NUM!</v>
      </c>
      <c r="CV28" s="104" t="e">
        <f t="array" aca="1" ref="CV28" ca="1">OFFSET($CQ$1,MATCH(INDEX(CS:CS,SMALL(OFFSET(CT$2,0,0,COUNTIF(CS:CS,"&gt;0"),1),ROWS(CS$2:CS28)),1),CS$2:CS$502,0),1,1,1)</f>
        <v>#NUM!</v>
      </c>
      <c r="CW28" s="103" t="e">
        <f ca="1">OFFSET(CN$1,MATCH(INDEX(CS:CS,SMALL(OFFSET(CT$2,0,0,COUNTIF(CS:CS,"&gt;0"),1),ROWS(CS$2:CS28)),1),CS$2:CS$502,0),0,1,1)</f>
        <v>#NUM!</v>
      </c>
      <c r="DA28" s="91" t="str">
        <f t="shared" si="25"/>
        <v/>
      </c>
      <c r="DB28" s="99">
        <f t="shared" si="26"/>
        <v>0</v>
      </c>
      <c r="DC28" s="103">
        <f t="array" ref="DC28">DB28+(ROWS(DB$2:DB28)/1000*(DB28&lt;&gt;0))</f>
        <v>0</v>
      </c>
      <c r="DD28" s="103" t="e">
        <f t="array" ref="DD28">MATCH(SMALL(DC:DC,COUNTIF(DC:DC,0)+ROWS(DC$2:DC28)),DC:DC,0)</f>
        <v>#NUM!</v>
      </c>
      <c r="DE28" s="99">
        <f t="shared" si="27"/>
        <v>0</v>
      </c>
      <c r="DF28" s="103">
        <f t="array" ref="DF28">DE28+(ROWS(DE$2:DE28)/1000*(DE28&lt;&gt;0))</f>
        <v>0</v>
      </c>
      <c r="DG28" s="103" t="e">
        <f>MATCH(SMALL(DF:DF,COUNTIF(DF:DF,0)+ROWS(DF$2:DF28)),DF:DF,0)</f>
        <v>#NUM!</v>
      </c>
      <c r="DH28" s="104" t="e">
        <f t="array" aca="1" ref="DH28" ca="1">OFFSET($DA$1,MATCH(INDEX(DC:DC,SMALL(OFFSET(DD$2,0,0,COUNTIF(DC:DC,"&gt;0"),1),ROWS(DC$2:DC28)),1),DC$2:DC$502,0),1,1,1)</f>
        <v>#NUM!</v>
      </c>
      <c r="DI28" s="104" t="e">
        <f t="array" aca="1" ref="DI28" ca="1">OFFSET($DD$1,MATCH(INDEX(DF:DF,SMALL(OFFSET(DG$2,0,0,COUNTIF(DF:DF,"&gt;0"),1),ROWS(DF$2:DF28)),1),DF$2:DF$502,0),1,1,1)</f>
        <v>#NUM!</v>
      </c>
      <c r="DJ28" s="103" t="e">
        <f ca="1">OFFSET(DA$1,MATCH(INDEX(DF:DF,SMALL(OFFSET(DG$2,0,0,COUNTIF(DF:DF,"&gt;0"),1),ROWS(DF$2:DF28)),1),DF$2:DF$502,0),0,1,1)</f>
        <v>#NUM!</v>
      </c>
      <c r="DN28" s="91" t="str">
        <f t="shared" si="30"/>
        <v/>
      </c>
      <c r="DO28" s="99">
        <f t="shared" si="31"/>
        <v>0</v>
      </c>
      <c r="DP28" s="103">
        <f t="array" ref="DP28">DO28+(ROWS(DO$2:DO28)/1000*(DO28&lt;&gt;0))</f>
        <v>0</v>
      </c>
      <c r="DQ28" s="103" t="e">
        <f t="array" ref="DQ28">MATCH(SMALL(DP:DP,COUNTIF(DP:DP,0)+ROWS(DP$2:DP28)),DP:DP,0)</f>
        <v>#NUM!</v>
      </c>
      <c r="DR28" s="99">
        <f t="shared" si="32"/>
        <v>0</v>
      </c>
      <c r="DS28" s="103">
        <f t="array" ref="DS28">DR28+(ROWS(DR$2:DR28)/1000*(DR28&lt;&gt;0))</f>
        <v>0</v>
      </c>
      <c r="DT28" s="103" t="e">
        <f>MATCH(SMALL(DS:DS,COUNTIF(DS:DS,0)+ROWS(DS$2:DS28)),DS:DS,0)</f>
        <v>#NUM!</v>
      </c>
      <c r="DU28" s="104" t="e">
        <f t="array" aca="1" ref="DU28" ca="1">OFFSET($DN$1,MATCH(INDEX(DP:DP,SMALL(OFFSET(DQ$2,0,0,COUNTIF(DP:DP,"&gt;0"),1),ROWS(DP$2:DP28)),1),DP$2:DP$503,0),1,1,1)</f>
        <v>#NUM!</v>
      </c>
      <c r="DV28" s="104" t="e">
        <f t="array" aca="1" ref="DV28" ca="1">OFFSET($DQ$1,MATCH(INDEX(DS:DS,SMALL(OFFSET(DT$2,0,0,COUNTIF(DS:DS,"&gt;0"),1),ROWS(DS$2:DS28)),1),DS$2:DS$503,0),1,1,1)</f>
        <v>#REF!</v>
      </c>
      <c r="DW28" s="103" t="e">
        <f t="array" aca="1" ref="DW28" ca="1">OFFSET(DN$1,MATCH(INDEX(DP:DP,SMALL(OFFSET(DQ$2,0,0,COUNTIF(DP:DP,"&gt;0"),1),ROWS(DP$2:DP28)),1),DP$2:DP$503,0),0,1,1)</f>
        <v>#NUM!</v>
      </c>
      <c r="EA28" s="91" t="str">
        <f t="shared" si="0"/>
        <v/>
      </c>
      <c r="EB28" s="99">
        <f t="shared" si="1"/>
        <v>0</v>
      </c>
      <c r="EC28" s="103">
        <f t="array" ref="EC28">EB28+(ROWS(EB$2:EB28)/1000*(EB28&lt;&gt;0))</f>
        <v>0</v>
      </c>
      <c r="ED28" s="103" t="e">
        <f t="array" ref="ED28">MATCH(SMALL(EC:EC,COUNTIF(EC:EC,0)+ROWS(EC$2:EC28)),EC:EC,0)</f>
        <v>#NUM!</v>
      </c>
      <c r="EE28" s="99">
        <f t="shared" si="33"/>
        <v>0</v>
      </c>
      <c r="EF28" s="103">
        <f t="array" ref="EF28">EE28+(ROWS(EE$2:EE28)/1000*(EE28&lt;&gt;0))</f>
        <v>0</v>
      </c>
      <c r="EG28" s="103" t="e">
        <f>MATCH(SMALL(EF:EF,COUNTIF(EF:EF,0)+ROWS(EF$2:EF28)),EF:EF,0)</f>
        <v>#NUM!</v>
      </c>
      <c r="EH28" s="104" t="e">
        <f t="array" aca="1" ref="EH28" ca="1">OFFSET($EA$1,MATCH(INDEX(EC:EC,SMALL(OFFSET(ED$2,0,0,COUNTIF(EC:EC,"&gt;0"),1),ROWS(EC$2:EC28)),1),EC$2:EC$501,0),1,1,1)</f>
        <v>#NUM!</v>
      </c>
      <c r="EI28" s="104" t="e">
        <f t="array" aca="1" ref="EI28" ca="1">OFFSET($ED$1,MATCH(INDEX(EF:EF,SMALL(OFFSET(EG$2,0,0,COUNTIF(EF:EF,"&gt;0"),1),ROWS(EF$2:EF28)),1),EF$2:EF$501,0),1,1,1)</f>
        <v>#REF!</v>
      </c>
      <c r="EJ28" s="103" t="e">
        <f t="array" aca="1" ref="EJ28" ca="1">OFFSET(EA$1,MATCH(INDEX(EC:EC,SMALL(OFFSET(ED$2,0,0,COUNTIF(EC:EC,"&gt;0"),1),ROWS(EC$2:EC28)),1),EC$2:EC$501,0),0,1,1)</f>
        <v>#NUM!</v>
      </c>
      <c r="EN28" s="91" t="str">
        <f t="shared" si="2"/>
        <v/>
      </c>
      <c r="EO28" s="99">
        <f t="shared" si="3"/>
        <v>0</v>
      </c>
      <c r="EP28" s="103">
        <f t="array" ref="EP28">EO28+(ROWS(EO$2:EO28)/1000*(EO28&lt;&gt;0))</f>
        <v>0</v>
      </c>
      <c r="EQ28" s="103" t="e">
        <f t="array" ref="EQ28">MATCH(SMALL(EP:EP,COUNTIF(EP:EP,0)+ROWS(EP$2:EP28)),EP:EP,0)</f>
        <v>#NUM!</v>
      </c>
      <c r="ER28" s="99">
        <f t="shared" si="34"/>
        <v>0</v>
      </c>
      <c r="ES28" s="103">
        <f t="array" ref="ES28">ER28+(ROWS(ER$2:ER28)/1000*(ER28&lt;&gt;0))</f>
        <v>0</v>
      </c>
      <c r="ET28" s="103" t="e">
        <f>MATCH(SMALL(ES:ES,COUNTIF(ES:ES,0)+ROWS(ES$2:ES28)),ES:ES,0)</f>
        <v>#NUM!</v>
      </c>
      <c r="EU28" s="104" t="e">
        <f t="array" aca="1" ref="EU28" ca="1">OFFSET($EN$1,MATCH(INDEX(EP:EP,SMALL(OFFSET(EQ$2,0,0,COUNTIF(EP:EP,"&gt;0"),1),ROWS(EP$2:EP28)),1),EP$2:EP$501,0),1,1,1)</f>
        <v>#NUM!</v>
      </c>
      <c r="EV28" s="104" t="e">
        <f t="array" aca="1" ref="EV28" ca="1">OFFSET($EN$1,MATCH(INDEX(ES:ES,SMALL(OFFSET(ET$2,0,0,COUNTIF(ES:ES,"&gt;0"),1),ROWS(ES$2:ES28)),1),ES$2:ES$501,0),1,1,1)</f>
        <v>#REF!</v>
      </c>
      <c r="EW28" s="103" t="e">
        <f t="array" aca="1" ref="EW28" ca="1">OFFSET(EN$1,MATCH(INDEX(EP:EP,SMALL(OFFSET(EQ$2,0,0,COUNTIF(EP:EP,"&gt;0"),1),ROWS(EP$2:EP28)),1),EP$2:EP$501,0),0,1,1)</f>
        <v>#NUM!</v>
      </c>
      <c r="EX28" s="91"/>
      <c r="EY28" s="91"/>
      <c r="EZ28" s="91"/>
      <c r="FA28" s="103" t="str">
        <f t="shared" si="28"/>
        <v/>
      </c>
      <c r="FB28" s="103">
        <f t="shared" si="29"/>
        <v>0</v>
      </c>
      <c r="FC28" s="103">
        <f>FB28+(ROWS(FB$2:FB28)/1000*(FB28&lt;&gt;0))</f>
        <v>0</v>
      </c>
      <c r="FD28" s="103" t="e">
        <f>MATCH(SMALL(FC:FC,COUNTIF(FC:FC,0)+ROWS(FC$2:FC28)),FC:FC,0)</f>
        <v>#NUM!</v>
      </c>
      <c r="FE28" s="99">
        <f t="shared" si="35"/>
        <v>0</v>
      </c>
      <c r="FF28" s="103">
        <f>FE28+(ROWS(FE$2:FE28)/1000*(FE28&lt;&gt;0))</f>
        <v>0</v>
      </c>
      <c r="FG28" s="103" t="e">
        <f>MATCH(SMALL(FF:FF,COUNTIF(FF:FF,0)+ROWS(FF$2:FF28)),FF:FF,0)</f>
        <v>#NUM!</v>
      </c>
      <c r="FH28" s="104" t="e">
        <f ca="1">OFFSET($FA$1,MATCH(INDEX(FC:FC,SMALL(OFFSET(FD$2,0,0,COUNTIF(FC:FC,"&gt;0"),1),ROWS(FC$2:FC28)),1),FC$2:FC$502,0),1,1,1)</f>
        <v>#NUM!</v>
      </c>
      <c r="FI28" s="98" t="e">
        <f ca="1">OFFSET($FA$1,MATCH(INDEX(FF:FF,SMALL(OFFSET(FG$2,0,0,COUNTIF(FF:FF,"&gt;0"),1),ROWS(FF$2:FF28)),1),FF$2:FF$502,0),1,1,1)</f>
        <v>#REF!</v>
      </c>
      <c r="FJ28" s="103" t="e">
        <f ca="1">OFFSET(FA$1,MATCH(INDEX(FC:FC,SMALL(OFFSET(FD$2,0,0,COUNTIF(FC:FC,"&gt;0"),1),ROWS(FC$2:FC28)),1),FC$2:FC$502,0),0,1,1)</f>
        <v>#NUM!</v>
      </c>
    </row>
    <row r="29" spans="3:166">
      <c r="C29" s="91">
        <v>28</v>
      </c>
      <c r="D29" s="99">
        <f>IF(OR(Layout!L42 = "P"), Layout!V42, 0)</f>
        <v>0</v>
      </c>
      <c r="E29" s="99">
        <f t="array" ref="E29">IF(OR(Layout!L42 = "P", Layout!L42 = "A"), Layout!W42, 0)</f>
        <v>0</v>
      </c>
      <c r="F29" s="99">
        <f>IF(OR(Layout!L42 = "P", Layout!L42 = "A"), Layout!I42, 0)</f>
        <v>0</v>
      </c>
      <c r="G29" s="91" t="str">
        <f t="array" ref="G29">IF(OR(Layout!L42 = "P", Layout!L42 = "A"), Layout!G42, "")</f>
        <v/>
      </c>
      <c r="H29" s="91" t="str">
        <f>IF(Layout!G42 &gt; 0, Layout!G42, "")</f>
        <v/>
      </c>
      <c r="I29" s="102">
        <f>IF(Layout!Y42 &gt; 0, Layout!Y42, 0)</f>
        <v>0</v>
      </c>
      <c r="J29" s="92">
        <f t="array" ref="J29">IF(Layout!AA42 &gt; 0, Layout!AA42, 0)</f>
        <v>0</v>
      </c>
      <c r="K29" s="92">
        <f>IF(Layout!K42 &gt; 0, Layout!K42, 0)</f>
        <v>0</v>
      </c>
      <c r="L29" s="98"/>
      <c r="N29" s="91" t="str">
        <f t="shared" si="4"/>
        <v/>
      </c>
      <c r="O29" s="99">
        <f t="shared" si="5"/>
        <v>0</v>
      </c>
      <c r="P29" s="103">
        <f t="array" ref="P29">O29+(ROWS(O$2:O29)/1000*(O29&lt;&gt;0))</f>
        <v>0</v>
      </c>
      <c r="Q29" s="103" t="e">
        <f t="array" ref="Q29">MATCH(SMALL(P:P,COUNTIF(P:P,0)+ROWS(P$2:P29)),P:P,0)</f>
        <v>#NUM!</v>
      </c>
      <c r="R29" s="99">
        <f t="shared" si="6"/>
        <v>0</v>
      </c>
      <c r="S29" s="103">
        <f t="array" ref="S29">R29+(ROWS(R$2:R29)/1000*(R29&lt;&gt;0))</f>
        <v>0</v>
      </c>
      <c r="T29" s="103" t="e">
        <f>MATCH(SMALL(S:S,COUNTIF(S:S,0)+ROWS(S$2:S29)),S:S,0)</f>
        <v>#NUM!</v>
      </c>
      <c r="U29" s="104" t="e">
        <f t="array" aca="1" ref="U29" ca="1">OFFSET($N$1,MATCH(INDEX(P:P,SMALL(OFFSET(Q$2,0,0,COUNTIF(P:P,"&gt;0"),1),ROWS(P$2:P29)),1),P$2:P$502,0),1,1,1)</f>
        <v>#NUM!</v>
      </c>
      <c r="V29" s="104" t="e">
        <f t="array" aca="1" ref="V29" ca="1">OFFSET($Q$1,MATCH(INDEX(S:S,SMALL(OFFSET(T$2,0,0,COUNTIF(S:S,"&gt;0"),1),ROWS(S$2:S29)),1),S$2:S$502,0),1,1,1)</f>
        <v>#NUM!</v>
      </c>
      <c r="W29" s="103" t="e">
        <f ca="1">OFFSET(N$1,MATCH(INDEX(S:S,SMALL(OFFSET(T$2,0,0,COUNTIF(S:S,"&gt;0"),1),ROWS(S$2:S29)),1),S$2:S$502,0),0,1,1)</f>
        <v>#NUM!</v>
      </c>
      <c r="AA29" s="91" t="str">
        <f t="shared" si="7"/>
        <v/>
      </c>
      <c r="AB29" s="99">
        <f t="shared" si="8"/>
        <v>0</v>
      </c>
      <c r="AC29" s="103">
        <f t="array" ref="AC29">AB29+(ROWS(AB$2:AB29)/1000*(AB29&lt;&gt;0))</f>
        <v>0</v>
      </c>
      <c r="AD29" s="103" t="e">
        <f t="array" ref="AD29">MATCH(SMALL(AC:AC,COUNTIF(AC:AC,0)+ROWS(AC$2:AC29)),AC:AC,0)</f>
        <v>#NUM!</v>
      </c>
      <c r="AE29" s="99">
        <f t="shared" si="9"/>
        <v>0</v>
      </c>
      <c r="AF29" s="103">
        <f t="array" ref="AF29">AE29+(ROWS(AE$2:AE29)/1000*(AE29&lt;&gt;0))</f>
        <v>0</v>
      </c>
      <c r="AG29" s="103" t="e">
        <f>MATCH(SMALL(AF:AF,COUNTIF(AF:AF,0)+ROWS(AF$2:AF29)),AF:AF,0)</f>
        <v>#NUM!</v>
      </c>
      <c r="AH29" s="104" t="e">
        <f ca="1">OFFSET($AA$1,MATCH(INDEX(AC:AC,SMALL(OFFSET(AD$2,0,0,COUNTIF(AC:AC,"&gt;0"),1),ROWS(AC$2:AC29)),1),AC$2:AC$502,0),1,1,1)</f>
        <v>#NUM!</v>
      </c>
      <c r="AI29" s="104" t="e">
        <f ca="1">OFFSET($AD$1,MATCH(INDEX(AF:AF,SMALL(OFFSET(AG$2,0,0,COUNTIF(AF:AF,"&gt;0"),1),ROWS(AF$2:AF29)),1),AF$2:AF$502,0),1,1,1)</f>
        <v>#NUM!</v>
      </c>
      <c r="AJ29" s="103" t="e">
        <f ca="1">OFFSET(AA$1,MATCH(INDEX(AF:AF,SMALL(OFFSET(AG$2,0,0,COUNTIF(AF:AF,"&gt;0"),1),ROWS(AF$2:AF29)),1),AF$2:AF$502,0),0,1,1)</f>
        <v>#NUM!</v>
      </c>
      <c r="AN29" s="91" t="str">
        <f t="shared" si="10"/>
        <v/>
      </c>
      <c r="AO29" s="99">
        <f t="shared" si="11"/>
        <v>0</v>
      </c>
      <c r="AP29" s="103">
        <f t="array" ref="AP29">AO29+(ROWS(AO$2:AO29)/1000*(AO29&lt;&gt;0))</f>
        <v>0</v>
      </c>
      <c r="AQ29" s="103" t="e">
        <f t="array" ref="AQ29">MATCH(SMALL(AP:AP,COUNTIF(AP:AP,0)+ROWS(AP$2:AP29)),AP:AP,0)</f>
        <v>#NUM!</v>
      </c>
      <c r="AR29" s="99">
        <f t="shared" si="12"/>
        <v>0</v>
      </c>
      <c r="AS29" s="103">
        <f t="array" ref="AS29">AR29+(ROWS(AR$2:AR29)/1000*(AR29&lt;&gt;0))</f>
        <v>0</v>
      </c>
      <c r="AT29" s="103" t="e">
        <f>MATCH(SMALL(AS:AS,COUNTIF(AS:AS,0)+ROWS(AS$2:AS29)),AS:AS,0)</f>
        <v>#NUM!</v>
      </c>
      <c r="AU29" s="104" t="e">
        <f ca="1">OFFSET($AN$1,MATCH(INDEX(AP:AP,SMALL(OFFSET(AQ$2,0,0,COUNTIF(AP:AP,"&gt;0"),1),ROWS(AP$2:AP29)),1),AP$2:AP$502,0),1,1,1)</f>
        <v>#NUM!</v>
      </c>
      <c r="AV29" s="104" t="e">
        <f ca="1">OFFSET($AQ$1,MATCH(INDEX(AS:AS,SMALL(OFFSET(AT$2,0,0,COUNTIF(AS:AS,"&gt;0"),1),ROWS(AS$2:AS29)),1),AS$2:AS$502,0),1,1,1)</f>
        <v>#NUM!</v>
      </c>
      <c r="AW29" s="103" t="e">
        <f ca="1">OFFSET(AN$1,MATCH(INDEX(AS:AS,SMALL(OFFSET(AT$2,0,0,COUNTIF(AS:AS,"&gt;0"),1),ROWS(AS$2:AS29)),1),AS$2:AS$502,0),0,1,1)</f>
        <v>#NUM!</v>
      </c>
      <c r="BA29" s="91" t="str">
        <f t="shared" si="13"/>
        <v/>
      </c>
      <c r="BB29" s="99">
        <f t="shared" si="14"/>
        <v>0</v>
      </c>
      <c r="BC29" s="103">
        <f t="array" ref="BC29">BB29+(ROWS(BB$2:BB29)/1000*(BB29&lt;&gt;0))</f>
        <v>0</v>
      </c>
      <c r="BD29" s="103" t="e">
        <f t="array" ref="BD29">MATCH(SMALL(BC:BC,COUNTIF(BC:BC,0)+ROWS(BC$2:BC29)),BC:BC,0)</f>
        <v>#NUM!</v>
      </c>
      <c r="BE29" s="99">
        <f t="shared" si="15"/>
        <v>0</v>
      </c>
      <c r="BF29" s="103">
        <f t="array" ref="BF29">BE29+(ROWS(BE$2:BE29)/1000*(BE29&lt;&gt;0))</f>
        <v>0</v>
      </c>
      <c r="BG29" s="103" t="e">
        <f>MATCH(SMALL(BF:BF,COUNTIF(BF:BF,0)+ROWS(BF$2:BF29)),BF:BF,0)</f>
        <v>#NUM!</v>
      </c>
      <c r="BH29" s="104" t="e">
        <f ca="1">OFFSET($BA$1,MATCH(INDEX(BC:BC,SMALL(OFFSET(BD$2,0,0,COUNTIF(BC:BC,"&gt;0"),1),ROWS(BC$2:BC29)),1),BC$2:BC$502,0),1,1,1)</f>
        <v>#NUM!</v>
      </c>
      <c r="BI29" s="104" t="e">
        <f ca="1">OFFSET($BD$1,MATCH(INDEX(BF:BF,SMALL(OFFSET(BG$2,0,0,COUNTIF(BF:BF,"&gt;0"),1),ROWS(BF$2:BF29)),1),BF$2:BF$502,0),1,1,1)</f>
        <v>#NUM!</v>
      </c>
      <c r="BJ29" s="103" t="e">
        <f ca="1">OFFSET(BA$1,MATCH(INDEX(BF:BF,SMALL(OFFSET(BG$2,0,0,COUNTIF(BF:BF,"&gt;0"),1),ROWS(BF$2:BF29)),1),BF$2:BF$502,0),0,1,1)</f>
        <v>#NUM!</v>
      </c>
      <c r="BN29" s="91" t="str">
        <f t="shared" si="16"/>
        <v/>
      </c>
      <c r="BO29" s="99">
        <f t="shared" si="17"/>
        <v>0</v>
      </c>
      <c r="BP29" s="103">
        <f t="array" ref="BP29">BO29+(ROWS(BO$2:BO29)/1000*(BO29&lt;&gt;0))</f>
        <v>0</v>
      </c>
      <c r="BQ29" s="103" t="e">
        <f t="array" ref="BQ29">MATCH(SMALL(BP:BP,COUNTIF(BP:BP,0)+ROWS(BP$2:BP29)),BP:BP,0)</f>
        <v>#NUM!</v>
      </c>
      <c r="BR29" s="99">
        <f t="shared" si="18"/>
        <v>0</v>
      </c>
      <c r="BS29" s="103">
        <f t="array" ref="BS29">BR29+(ROWS(BR$2:BR29)/1000*(BR29&lt;&gt;0))</f>
        <v>0</v>
      </c>
      <c r="BT29" s="103" t="e">
        <f>MATCH(SMALL(BS:BS,COUNTIF(BS:BS,0)+ROWS(BS$2:BS29)),BS:BS,0)</f>
        <v>#NUM!</v>
      </c>
      <c r="BU29" s="104" t="e">
        <f ca="1">OFFSET($BN$1,MATCH(INDEX(BP:BP,SMALL(OFFSET(BQ$2,0,0,COUNTIF(BP:BP,"&gt;0"),1),ROWS(BP$2:BP29)),1),BP$2:BP$502,0),1,1,1)</f>
        <v>#NUM!</v>
      </c>
      <c r="BV29" s="104" t="e">
        <f ca="1">OFFSET($BQ$1,MATCH(INDEX(BS:BS,SMALL(OFFSET(BT$2,0,0,COUNTIF(BS:BS,"&gt;0"),1),ROWS(BS$2:BS29)),1),BS$2:BS$502,0),1,1,1)</f>
        <v>#NUM!</v>
      </c>
      <c r="BW29" s="103" t="e">
        <f ca="1">OFFSET(BN$1,MATCH(INDEX(BS:BS,SMALL(OFFSET(BT$2,0,0,COUNTIF(BS:BS,"&gt;0"),1),ROWS(BS$2:BS29)),1),BS$2:BS$502,0),0,1,1)</f>
        <v>#NUM!</v>
      </c>
      <c r="CA29" s="91" t="str">
        <f t="shared" si="19"/>
        <v/>
      </c>
      <c r="CB29" s="99">
        <f t="shared" si="20"/>
        <v>0</v>
      </c>
      <c r="CC29" s="103">
        <f t="array" ref="CC29">CB29+(ROWS(CB$2:CB29)/1000*(CB29&lt;&gt;0))</f>
        <v>0</v>
      </c>
      <c r="CD29" s="103" t="e">
        <f t="array" ref="CD29">MATCH(SMALL(CC:CC,COUNTIF(CC:CC,0)+ROWS(CC$2:CC29)),CC:CC,0)</f>
        <v>#NUM!</v>
      </c>
      <c r="CE29" s="99">
        <f t="shared" si="21"/>
        <v>0</v>
      </c>
      <c r="CF29" s="103">
        <f t="array" ref="CF29">CE29+(ROWS(CE$2:CE29)/1000*(CE29&lt;&gt;0))</f>
        <v>0</v>
      </c>
      <c r="CG29" s="103" t="e">
        <f>MATCH(SMALL(CF:CF,COUNTIF(CF:CF,0)+ROWS(CF$2:CF29)),CF:CF,0)</f>
        <v>#NUM!</v>
      </c>
      <c r="CH29" s="104" t="e">
        <f ca="1">OFFSET($CA$1,MATCH(INDEX(CC:CC,SMALL(OFFSET(CD$2,0,0,COUNTIF(CC:CC,"&gt;0"),1),ROWS(CC$2:CC29)),1),CC$2:CC$502,0),1,1,1)</f>
        <v>#NUM!</v>
      </c>
      <c r="CI29" s="104" t="e">
        <f t="array" aca="1" ref="CI29" ca="1">OFFSET($CD$1,MATCH(INDEX(CF:CF,SMALL(OFFSET(CG$2,0,0,COUNTIF(CF:CF,"&gt;0"),1),ROWS(CF$2:CF29)),1),CF$2:CF$502,0),1,1,1)</f>
        <v>#NUM!</v>
      </c>
      <c r="CJ29" s="103" t="e">
        <f ca="1">OFFSET(CA$1,MATCH(INDEX(CF:CF,SMALL(OFFSET(CG$2,0,0,COUNTIF(CF:CF,"&gt;0"),1),ROWS(CF$2:CF29)),1),CF$2:CF$502,0),0,1,1)</f>
        <v>#NUM!</v>
      </c>
      <c r="CN29" s="91" t="str">
        <f t="shared" si="22"/>
        <v/>
      </c>
      <c r="CO29" s="99">
        <f t="shared" si="23"/>
        <v>0</v>
      </c>
      <c r="CP29" s="103">
        <f t="array" ref="CP29">CO29+(ROWS(CO$2:CO29)/1000*(CO29&lt;&gt;0))</f>
        <v>0</v>
      </c>
      <c r="CQ29" s="103" t="e">
        <f t="array" ref="CQ29">MATCH(SMALL(CP:CP,COUNTIF(CP:CP,0)+ROWS(CP$2:CP29)),CP:CP,0)</f>
        <v>#NUM!</v>
      </c>
      <c r="CR29" s="99">
        <f t="shared" si="24"/>
        <v>0</v>
      </c>
      <c r="CS29" s="103">
        <f t="array" ref="CS29">CR29+(ROWS(CR$2:CR29)/1000*(CR29&lt;&gt;0))</f>
        <v>0</v>
      </c>
      <c r="CT29" s="103" t="e">
        <f>MATCH(SMALL(CS:CS,COUNTIF(CS:CS,0)+ROWS(CS$2:CS29)),CS:CS,0)</f>
        <v>#NUM!</v>
      </c>
      <c r="CU29" s="104" t="e">
        <f t="array" aca="1" ref="CU29" ca="1">OFFSET($CN$1,MATCH(INDEX(CP:CP,SMALL(OFFSET(CQ$2,0,0,COUNTIF(CP:CP,"&gt;0"),1),ROWS(CP$2:CP29)),1),CP$2:CP$502,0),1,1,1)</f>
        <v>#NUM!</v>
      </c>
      <c r="CV29" s="104" t="e">
        <f t="array" aca="1" ref="CV29" ca="1">OFFSET($CQ$1,MATCH(INDEX(CS:CS,SMALL(OFFSET(CT$2,0,0,COUNTIF(CS:CS,"&gt;0"),1),ROWS(CS$2:CS29)),1),CS$2:CS$502,0),1,1,1)</f>
        <v>#NUM!</v>
      </c>
      <c r="CW29" s="103" t="e">
        <f ca="1">OFFSET(CN$1,MATCH(INDEX(CS:CS,SMALL(OFFSET(CT$2,0,0,COUNTIF(CS:CS,"&gt;0"),1),ROWS(CS$2:CS29)),1),CS$2:CS$502,0),0,1,1)</f>
        <v>#NUM!</v>
      </c>
      <c r="DA29" s="91" t="str">
        <f t="shared" si="25"/>
        <v/>
      </c>
      <c r="DB29" s="99">
        <f t="shared" si="26"/>
        <v>0</v>
      </c>
      <c r="DC29" s="103">
        <f t="array" ref="DC29">DB29+(ROWS(DB$2:DB29)/1000*(DB29&lt;&gt;0))</f>
        <v>0</v>
      </c>
      <c r="DD29" s="103" t="e">
        <f t="array" ref="DD29">MATCH(SMALL(DC:DC,COUNTIF(DC:DC,0)+ROWS(DC$2:DC29)),DC:DC,0)</f>
        <v>#NUM!</v>
      </c>
      <c r="DE29" s="99">
        <f t="shared" si="27"/>
        <v>0</v>
      </c>
      <c r="DF29" s="103">
        <f t="array" ref="DF29">DE29+(ROWS(DE$2:DE29)/1000*(DE29&lt;&gt;0))</f>
        <v>0</v>
      </c>
      <c r="DG29" s="103" t="e">
        <f>MATCH(SMALL(DF:DF,COUNTIF(DF:DF,0)+ROWS(DF$2:DF29)),DF:DF,0)</f>
        <v>#NUM!</v>
      </c>
      <c r="DH29" s="104" t="e">
        <f t="array" aca="1" ref="DH29" ca="1">OFFSET($DA$1,MATCH(INDEX(DC:DC,SMALL(OFFSET(DD$2,0,0,COUNTIF(DC:DC,"&gt;0"),1),ROWS(DC$2:DC29)),1),DC$2:DC$502,0),1,1,1)</f>
        <v>#NUM!</v>
      </c>
      <c r="DI29" s="104" t="e">
        <f t="array" aca="1" ref="DI29" ca="1">OFFSET($DD$1,MATCH(INDEX(DF:DF,SMALL(OFFSET(DG$2,0,0,COUNTIF(DF:DF,"&gt;0"),1),ROWS(DF$2:DF29)),1),DF$2:DF$502,0),1,1,1)</f>
        <v>#NUM!</v>
      </c>
      <c r="DJ29" s="103" t="e">
        <f ca="1">OFFSET(DA$1,MATCH(INDEX(DF:DF,SMALL(OFFSET(DG$2,0,0,COUNTIF(DF:DF,"&gt;0"),1),ROWS(DF$2:DF29)),1),DF$2:DF$502,0),0,1,1)</f>
        <v>#NUM!</v>
      </c>
      <c r="DN29" s="91" t="str">
        <f t="shared" si="30"/>
        <v/>
      </c>
      <c r="DO29" s="99">
        <f t="shared" si="31"/>
        <v>0</v>
      </c>
      <c r="DP29" s="103">
        <f t="array" ref="DP29">DO29+(ROWS(DO$2:DO29)/1000*(DO29&lt;&gt;0))</f>
        <v>0</v>
      </c>
      <c r="DQ29" s="103" t="e">
        <f t="array" ref="DQ29">MATCH(SMALL(DP:DP,COUNTIF(DP:DP,0)+ROWS(DP$2:DP29)),DP:DP,0)</f>
        <v>#NUM!</v>
      </c>
      <c r="DR29" s="99">
        <f t="shared" si="32"/>
        <v>0</v>
      </c>
      <c r="DS29" s="103">
        <f t="array" ref="DS29">DR29+(ROWS(DR$2:DR29)/1000*(DR29&lt;&gt;0))</f>
        <v>0</v>
      </c>
      <c r="DT29" s="103" t="e">
        <f>MATCH(SMALL(DS:DS,COUNTIF(DS:DS,0)+ROWS(DS$2:DS29)),DS:DS,0)</f>
        <v>#NUM!</v>
      </c>
      <c r="DU29" s="104" t="e">
        <f t="array" aca="1" ref="DU29" ca="1">OFFSET($DN$1,MATCH(INDEX(DP:DP,SMALL(OFFSET(DQ$2,0,0,COUNTIF(DP:DP,"&gt;0"),1),ROWS(DP$2:DP29)),1),DP$2:DP$503,0),1,1,1)</f>
        <v>#NUM!</v>
      </c>
      <c r="DV29" s="104" t="e">
        <f t="array" aca="1" ref="DV29" ca="1">OFFSET($DQ$1,MATCH(INDEX(DS:DS,SMALL(OFFSET(DT$2,0,0,COUNTIF(DS:DS,"&gt;0"),1),ROWS(DS$2:DS29)),1),DS$2:DS$503,0),1,1,1)</f>
        <v>#REF!</v>
      </c>
      <c r="DW29" s="103" t="e">
        <f t="array" aca="1" ref="DW29" ca="1">OFFSET(DN$1,MATCH(INDEX(DP:DP,SMALL(OFFSET(DQ$2,0,0,COUNTIF(DP:DP,"&gt;0"),1),ROWS(DP$2:DP29)),1),DP$2:DP$503,0),0,1,1)</f>
        <v>#NUM!</v>
      </c>
      <c r="EA29" s="91" t="str">
        <f t="shared" si="0"/>
        <v/>
      </c>
      <c r="EB29" s="99">
        <f t="shared" si="1"/>
        <v>0</v>
      </c>
      <c r="EC29" s="103">
        <f t="array" ref="EC29">EB29+(ROWS(EB$2:EB29)/1000*(EB29&lt;&gt;0))</f>
        <v>0</v>
      </c>
      <c r="ED29" s="103" t="e">
        <f t="array" ref="ED29">MATCH(SMALL(EC:EC,COUNTIF(EC:EC,0)+ROWS(EC$2:EC29)),EC:EC,0)</f>
        <v>#NUM!</v>
      </c>
      <c r="EE29" s="99">
        <f t="shared" si="33"/>
        <v>0</v>
      </c>
      <c r="EF29" s="103">
        <f t="array" ref="EF29">EE29+(ROWS(EE$2:EE29)/1000*(EE29&lt;&gt;0))</f>
        <v>0</v>
      </c>
      <c r="EG29" s="103" t="e">
        <f>MATCH(SMALL(EF:EF,COUNTIF(EF:EF,0)+ROWS(EF$2:EF29)),EF:EF,0)</f>
        <v>#NUM!</v>
      </c>
      <c r="EH29" s="104" t="e">
        <f t="array" aca="1" ref="EH29" ca="1">OFFSET($EA$1,MATCH(INDEX(EC:EC,SMALL(OFFSET(ED$2,0,0,COUNTIF(EC:EC,"&gt;0"),1),ROWS(EC$2:EC29)),1),EC$2:EC$501,0),1,1,1)</f>
        <v>#NUM!</v>
      </c>
      <c r="EI29" s="104" t="e">
        <f t="array" aca="1" ref="EI29" ca="1">OFFSET($ED$1,MATCH(INDEX(EF:EF,SMALL(OFFSET(EG$2,0,0,COUNTIF(EF:EF,"&gt;0"),1),ROWS(EF$2:EF29)),1),EF$2:EF$501,0),1,1,1)</f>
        <v>#REF!</v>
      </c>
      <c r="EJ29" s="103" t="e">
        <f t="array" aca="1" ref="EJ29" ca="1">OFFSET(EA$1,MATCH(INDEX(EC:EC,SMALL(OFFSET(ED$2,0,0,COUNTIF(EC:EC,"&gt;0"),1),ROWS(EC$2:EC29)),1),EC$2:EC$501,0),0,1,1)</f>
        <v>#NUM!</v>
      </c>
      <c r="EN29" s="91" t="str">
        <f t="shared" si="2"/>
        <v/>
      </c>
      <c r="EO29" s="99">
        <f t="shared" si="3"/>
        <v>0</v>
      </c>
      <c r="EP29" s="103">
        <f t="array" ref="EP29">EO29+(ROWS(EO$2:EO29)/1000*(EO29&lt;&gt;0))</f>
        <v>0</v>
      </c>
      <c r="EQ29" s="103" t="e">
        <f t="array" ref="EQ29">MATCH(SMALL(EP:EP,COUNTIF(EP:EP,0)+ROWS(EP$2:EP29)),EP:EP,0)</f>
        <v>#NUM!</v>
      </c>
      <c r="ER29" s="99">
        <f t="shared" si="34"/>
        <v>0</v>
      </c>
      <c r="ES29" s="103">
        <f t="array" ref="ES29">ER29+(ROWS(ER$2:ER29)/1000*(ER29&lt;&gt;0))</f>
        <v>0</v>
      </c>
      <c r="ET29" s="103" t="e">
        <f>MATCH(SMALL(ES:ES,COUNTIF(ES:ES,0)+ROWS(ES$2:ES29)),ES:ES,0)</f>
        <v>#NUM!</v>
      </c>
      <c r="EU29" s="104" t="e">
        <f t="array" aca="1" ref="EU29" ca="1">OFFSET($EN$1,MATCH(INDEX(EP:EP,SMALL(OFFSET(EQ$2,0,0,COUNTIF(EP:EP,"&gt;0"),1),ROWS(EP$2:EP29)),1),EP$2:EP$501,0),1,1,1)</f>
        <v>#NUM!</v>
      </c>
      <c r="EV29" s="104" t="e">
        <f t="array" aca="1" ref="EV29" ca="1">OFFSET($EN$1,MATCH(INDEX(ES:ES,SMALL(OFFSET(ET$2,0,0,COUNTIF(ES:ES,"&gt;0"),1),ROWS(ES$2:ES29)),1),ES$2:ES$501,0),1,1,1)</f>
        <v>#REF!</v>
      </c>
      <c r="EW29" s="103" t="e">
        <f t="array" aca="1" ref="EW29" ca="1">OFFSET(EN$1,MATCH(INDEX(EP:EP,SMALL(OFFSET(EQ$2,0,0,COUNTIF(EP:EP,"&gt;0"),1),ROWS(EP$2:EP29)),1),EP$2:EP$501,0),0,1,1)</f>
        <v>#NUM!</v>
      </c>
      <c r="EX29" s="91"/>
      <c r="EY29" s="91"/>
      <c r="EZ29" s="91"/>
      <c r="FA29" s="103" t="str">
        <f t="shared" si="28"/>
        <v/>
      </c>
      <c r="FB29" s="103">
        <f t="shared" si="29"/>
        <v>0</v>
      </c>
      <c r="FC29" s="103">
        <f>FB29+(ROWS(FB$2:FB29)/1000*(FB29&lt;&gt;0))</f>
        <v>0</v>
      </c>
      <c r="FD29" s="103" t="e">
        <f>MATCH(SMALL(FC:FC,COUNTIF(FC:FC,0)+ROWS(FC$2:FC29)),FC:FC,0)</f>
        <v>#NUM!</v>
      </c>
      <c r="FE29" s="99">
        <f t="shared" si="35"/>
        <v>0</v>
      </c>
      <c r="FF29" s="103">
        <f>FE29+(ROWS(FE$2:FE29)/1000*(FE29&lt;&gt;0))</f>
        <v>0</v>
      </c>
      <c r="FG29" s="103" t="e">
        <f>MATCH(SMALL(FF:FF,COUNTIF(FF:FF,0)+ROWS(FF$2:FF29)),FF:FF,0)</f>
        <v>#NUM!</v>
      </c>
      <c r="FH29" s="104" t="e">
        <f ca="1">OFFSET($FA$1,MATCH(INDEX(FC:FC,SMALL(OFFSET(FD$2,0,0,COUNTIF(FC:FC,"&gt;0"),1),ROWS(FC$2:FC29)),1),FC$2:FC$502,0),1,1,1)</f>
        <v>#NUM!</v>
      </c>
      <c r="FI29" s="104" t="e">
        <f ca="1">OFFSET($FA$1,MATCH(INDEX(FF:FF,SMALL(OFFSET(FG$2,0,0,COUNTIF(FF:FF,"&gt;0"),1),ROWS(FF$2:FF29)),1),FF$2:FF$502,0),1,1,1)</f>
        <v>#REF!</v>
      </c>
      <c r="FJ29" s="103" t="e">
        <f ca="1">OFFSET(FA$1,MATCH(INDEX(FC:FC,SMALL(OFFSET(FD$2,0,0,COUNTIF(FC:FC,"&gt;0"),1),ROWS(FC$2:FC29)),1),FC$2:FC$502,0),0,1,1)</f>
        <v>#NUM!</v>
      </c>
    </row>
    <row r="30" spans="3:166">
      <c r="C30" s="91">
        <v>29</v>
      </c>
      <c r="D30" s="99">
        <f>IF(OR(Layout!L43 = "P"), Layout!V43, 0)</f>
        <v>0</v>
      </c>
      <c r="E30" s="99">
        <f t="array" ref="E30">IF(OR(Layout!L43 = "P", Layout!L43 = "A"), Layout!W43, 0)</f>
        <v>0</v>
      </c>
      <c r="F30" s="99">
        <f>IF(OR(Layout!L43 = "P", Layout!L43 = "A"), Layout!I43, 0)</f>
        <v>0</v>
      </c>
      <c r="G30" s="91" t="str">
        <f t="array" ref="G30">IF(OR(Layout!L43 = "P", Layout!L43 = "A"), Layout!G43, "")</f>
        <v/>
      </c>
      <c r="H30" s="91" t="str">
        <f>IF(Layout!G43 &gt; 0, Layout!G43, "")</f>
        <v/>
      </c>
      <c r="I30" s="102">
        <f>IF(Layout!Y43 &gt; 0, Layout!Y43, 0)</f>
        <v>0</v>
      </c>
      <c r="J30" s="92">
        <f t="array" ref="J30">IF(Layout!AA43 &gt; 0, Layout!AA43, 0)</f>
        <v>0</v>
      </c>
      <c r="K30" s="92">
        <f>IF(Layout!K43 &gt; 0, Layout!K43, 0)</f>
        <v>0</v>
      </c>
      <c r="L30" s="98"/>
      <c r="N30" s="91" t="str">
        <f t="shared" si="4"/>
        <v/>
      </c>
      <c r="O30" s="99">
        <f t="shared" si="5"/>
        <v>0</v>
      </c>
      <c r="P30" s="103">
        <f t="array" ref="P30">O30+(ROWS(O$2:O30)/1000*(O30&lt;&gt;0))</f>
        <v>0</v>
      </c>
      <c r="Q30" s="103" t="e">
        <f t="array" ref="Q30">MATCH(SMALL(P:P,COUNTIF(P:P,0)+ROWS(P$2:P30)),P:P,0)</f>
        <v>#NUM!</v>
      </c>
      <c r="R30" s="99">
        <f t="shared" si="6"/>
        <v>0</v>
      </c>
      <c r="S30" s="103">
        <f t="array" ref="S30">R30+(ROWS(R$2:R30)/1000*(R30&lt;&gt;0))</f>
        <v>0</v>
      </c>
      <c r="T30" s="103" t="e">
        <f>MATCH(SMALL(S:S,COUNTIF(S:S,0)+ROWS(S$2:S30)),S:S,0)</f>
        <v>#NUM!</v>
      </c>
      <c r="U30" s="104" t="e">
        <f t="array" aca="1" ref="U30" ca="1">OFFSET($N$1,MATCH(INDEX(P:P,SMALL(OFFSET(Q$2,0,0,COUNTIF(P:P,"&gt;0"),1),ROWS(P$2:P30)),1),P$2:P$502,0),1,1,1)</f>
        <v>#NUM!</v>
      </c>
      <c r="V30" s="104" t="e">
        <f t="array" aca="1" ref="V30" ca="1">OFFSET($Q$1,MATCH(INDEX(S:S,SMALL(OFFSET(T$2,0,0,COUNTIF(S:S,"&gt;0"),1),ROWS(S$2:S30)),1),S$2:S$502,0),1,1,1)</f>
        <v>#NUM!</v>
      </c>
      <c r="W30" s="103" t="e">
        <f ca="1">OFFSET(N$1,MATCH(INDEX(S:S,SMALL(OFFSET(T$2,0,0,COUNTIF(S:S,"&gt;0"),1),ROWS(S$2:S30)),1),S$2:S$502,0),0,1,1)</f>
        <v>#NUM!</v>
      </c>
      <c r="AA30" s="91" t="str">
        <f t="shared" si="7"/>
        <v/>
      </c>
      <c r="AB30" s="99">
        <f t="shared" si="8"/>
        <v>0</v>
      </c>
      <c r="AC30" s="103">
        <f t="array" ref="AC30">AB30+(ROWS(AB$2:AB30)/1000*(AB30&lt;&gt;0))</f>
        <v>0</v>
      </c>
      <c r="AD30" s="103" t="e">
        <f t="array" ref="AD30">MATCH(SMALL(AC:AC,COUNTIF(AC:AC,0)+ROWS(AC$2:AC30)),AC:AC,0)</f>
        <v>#NUM!</v>
      </c>
      <c r="AE30" s="99">
        <f t="shared" si="9"/>
        <v>0</v>
      </c>
      <c r="AF30" s="103">
        <f t="array" ref="AF30">AE30+(ROWS(AE$2:AE30)/1000*(AE30&lt;&gt;0))</f>
        <v>0</v>
      </c>
      <c r="AG30" s="103" t="e">
        <f>MATCH(SMALL(AF:AF,COUNTIF(AF:AF,0)+ROWS(AF$2:AF30)),AF:AF,0)</f>
        <v>#NUM!</v>
      </c>
      <c r="AH30" s="104" t="e">
        <f ca="1">OFFSET($AA$1,MATCH(INDEX(AC:AC,SMALL(OFFSET(AD$2,0,0,COUNTIF(AC:AC,"&gt;0"),1),ROWS(AC$2:AC30)),1),AC$2:AC$502,0),1,1,1)</f>
        <v>#NUM!</v>
      </c>
      <c r="AI30" s="104" t="e">
        <f ca="1">OFFSET($AD$1,MATCH(INDEX(AF:AF,SMALL(OFFSET(AG$2,0,0,COUNTIF(AF:AF,"&gt;0"),1),ROWS(AF$2:AF30)),1),AF$2:AF$502,0),1,1,1)</f>
        <v>#NUM!</v>
      </c>
      <c r="AJ30" s="103" t="e">
        <f ca="1">OFFSET(AA$1,MATCH(INDEX(AF:AF,SMALL(OFFSET(AG$2,0,0,COUNTIF(AF:AF,"&gt;0"),1),ROWS(AF$2:AF30)),1),AF$2:AF$502,0),0,1,1)</f>
        <v>#NUM!</v>
      </c>
      <c r="AN30" s="91" t="str">
        <f t="shared" si="10"/>
        <v/>
      </c>
      <c r="AO30" s="99">
        <f t="shared" si="11"/>
        <v>0</v>
      </c>
      <c r="AP30" s="103">
        <f t="array" ref="AP30">AO30+(ROWS(AO$2:AO30)/1000*(AO30&lt;&gt;0))</f>
        <v>0</v>
      </c>
      <c r="AQ30" s="103" t="e">
        <f t="array" ref="AQ30">MATCH(SMALL(AP:AP,COUNTIF(AP:AP,0)+ROWS(AP$2:AP30)),AP:AP,0)</f>
        <v>#NUM!</v>
      </c>
      <c r="AR30" s="99">
        <f t="shared" si="12"/>
        <v>0</v>
      </c>
      <c r="AS30" s="103">
        <f t="array" ref="AS30">AR30+(ROWS(AR$2:AR30)/1000*(AR30&lt;&gt;0))</f>
        <v>0</v>
      </c>
      <c r="AT30" s="103" t="e">
        <f>MATCH(SMALL(AS:AS,COUNTIF(AS:AS,0)+ROWS(AS$2:AS30)),AS:AS,0)</f>
        <v>#NUM!</v>
      </c>
      <c r="AU30" s="104" t="e">
        <f ca="1">OFFSET($AN$1,MATCH(INDEX(AP:AP,SMALL(OFFSET(AQ$2,0,0,COUNTIF(AP:AP,"&gt;0"),1),ROWS(AP$2:AP30)),1),AP$2:AP$502,0),1,1,1)</f>
        <v>#NUM!</v>
      </c>
      <c r="AV30" s="104" t="e">
        <f ca="1">OFFSET($AQ$1,MATCH(INDEX(AS:AS,SMALL(OFFSET(AT$2,0,0,COUNTIF(AS:AS,"&gt;0"),1),ROWS(AS$2:AS30)),1),AS$2:AS$502,0),1,1,1)</f>
        <v>#NUM!</v>
      </c>
      <c r="AW30" s="103" t="e">
        <f ca="1">OFFSET(AN$1,MATCH(INDEX(AS:AS,SMALL(OFFSET(AT$2,0,0,COUNTIF(AS:AS,"&gt;0"),1),ROWS(AS$2:AS30)),1),AS$2:AS$502,0),0,1,1)</f>
        <v>#NUM!</v>
      </c>
      <c r="BA30" s="91" t="str">
        <f t="shared" si="13"/>
        <v/>
      </c>
      <c r="BB30" s="99">
        <f t="shared" si="14"/>
        <v>0</v>
      </c>
      <c r="BC30" s="103">
        <f t="array" ref="BC30">BB30+(ROWS(BB$2:BB30)/1000*(BB30&lt;&gt;0))</f>
        <v>0</v>
      </c>
      <c r="BD30" s="103" t="e">
        <f t="array" ref="BD30">MATCH(SMALL(BC:BC,COUNTIF(BC:BC,0)+ROWS(BC$2:BC30)),BC:BC,0)</f>
        <v>#NUM!</v>
      </c>
      <c r="BE30" s="99">
        <f t="shared" si="15"/>
        <v>0</v>
      </c>
      <c r="BF30" s="103">
        <f t="array" ref="BF30">BE30+(ROWS(BE$2:BE30)/1000*(BE30&lt;&gt;0))</f>
        <v>0</v>
      </c>
      <c r="BG30" s="103" t="e">
        <f>MATCH(SMALL(BF:BF,COUNTIF(BF:BF,0)+ROWS(BF$2:BF30)),BF:BF,0)</f>
        <v>#NUM!</v>
      </c>
      <c r="BH30" s="104" t="e">
        <f ca="1">OFFSET($BA$1,MATCH(INDEX(BC:BC,SMALL(OFFSET(BD$2,0,0,COUNTIF(BC:BC,"&gt;0"),1),ROWS(BC$2:BC30)),1),BC$2:BC$502,0),1,1,1)</f>
        <v>#NUM!</v>
      </c>
      <c r="BI30" s="104" t="e">
        <f ca="1">OFFSET($BD$1,MATCH(INDEX(BF:BF,SMALL(OFFSET(BG$2,0,0,COUNTIF(BF:BF,"&gt;0"),1),ROWS(BF$2:BF30)),1),BF$2:BF$502,0),1,1,1)</f>
        <v>#NUM!</v>
      </c>
      <c r="BJ30" s="103" t="e">
        <f ca="1">OFFSET(BA$1,MATCH(INDEX(BF:BF,SMALL(OFFSET(BG$2,0,0,COUNTIF(BF:BF,"&gt;0"),1),ROWS(BF$2:BF30)),1),BF$2:BF$502,0),0,1,1)</f>
        <v>#NUM!</v>
      </c>
      <c r="BN30" s="91" t="str">
        <f t="shared" si="16"/>
        <v/>
      </c>
      <c r="BO30" s="99">
        <f t="shared" si="17"/>
        <v>0</v>
      </c>
      <c r="BP30" s="103">
        <f t="array" ref="BP30">BO30+(ROWS(BO$2:BO30)/1000*(BO30&lt;&gt;0))</f>
        <v>0</v>
      </c>
      <c r="BQ30" s="103" t="e">
        <f t="array" ref="BQ30">MATCH(SMALL(BP:BP,COUNTIF(BP:BP,0)+ROWS(BP$2:BP30)),BP:BP,0)</f>
        <v>#NUM!</v>
      </c>
      <c r="BR30" s="99">
        <f t="shared" si="18"/>
        <v>0</v>
      </c>
      <c r="BS30" s="103">
        <f t="array" ref="BS30">BR30+(ROWS(BR$2:BR30)/1000*(BR30&lt;&gt;0))</f>
        <v>0</v>
      </c>
      <c r="BT30" s="103" t="e">
        <f>MATCH(SMALL(BS:BS,COUNTIF(BS:BS,0)+ROWS(BS$2:BS30)),BS:BS,0)</f>
        <v>#NUM!</v>
      </c>
      <c r="BU30" s="104" t="e">
        <f ca="1">OFFSET($BN$1,MATCH(INDEX(BP:BP,SMALL(OFFSET(BQ$2,0,0,COUNTIF(BP:BP,"&gt;0"),1),ROWS(BP$2:BP30)),1),BP$2:BP$502,0),1,1,1)</f>
        <v>#NUM!</v>
      </c>
      <c r="BV30" s="104" t="e">
        <f ca="1">OFFSET($BQ$1,MATCH(INDEX(BS:BS,SMALL(OFFSET(BT$2,0,0,COUNTIF(BS:BS,"&gt;0"),1),ROWS(BS$2:BS30)),1),BS$2:BS$502,0),1,1,1)</f>
        <v>#NUM!</v>
      </c>
      <c r="BW30" s="103" t="e">
        <f ca="1">OFFSET(BN$1,MATCH(INDEX(BS:BS,SMALL(OFFSET(BT$2,0,0,COUNTIF(BS:BS,"&gt;0"),1),ROWS(BS$2:BS30)),1),BS$2:BS$502,0),0,1,1)</f>
        <v>#NUM!</v>
      </c>
      <c r="CA30" s="91" t="str">
        <f t="shared" si="19"/>
        <v/>
      </c>
      <c r="CB30" s="99">
        <f t="shared" si="20"/>
        <v>0</v>
      </c>
      <c r="CC30" s="103">
        <f t="array" ref="CC30">CB30+(ROWS(CB$2:CB30)/1000*(CB30&lt;&gt;0))</f>
        <v>0</v>
      </c>
      <c r="CD30" s="103" t="e">
        <f t="array" ref="CD30">MATCH(SMALL(CC:CC,COUNTIF(CC:CC,0)+ROWS(CC$2:CC30)),CC:CC,0)</f>
        <v>#NUM!</v>
      </c>
      <c r="CE30" s="99">
        <f t="shared" si="21"/>
        <v>0</v>
      </c>
      <c r="CF30" s="103">
        <f t="array" ref="CF30">CE30+(ROWS(CE$2:CE30)/1000*(CE30&lt;&gt;0))</f>
        <v>0</v>
      </c>
      <c r="CG30" s="103" t="e">
        <f>MATCH(SMALL(CF:CF,COUNTIF(CF:CF,0)+ROWS(CF$2:CF30)),CF:CF,0)</f>
        <v>#NUM!</v>
      </c>
      <c r="CH30" s="104" t="e">
        <f ca="1">OFFSET($CA$1,MATCH(INDEX(CC:CC,SMALL(OFFSET(CD$2,0,0,COUNTIF(CC:CC,"&gt;0"),1),ROWS(CC$2:CC30)),1),CC$2:CC$502,0),1,1,1)</f>
        <v>#NUM!</v>
      </c>
      <c r="CI30" s="104" t="e">
        <f t="array" aca="1" ref="CI30" ca="1">OFFSET($CD$1,MATCH(INDEX(CF:CF,SMALL(OFFSET(CG$2,0,0,COUNTIF(CF:CF,"&gt;0"),1),ROWS(CF$2:CF30)),1),CF$2:CF$502,0),1,1,1)</f>
        <v>#NUM!</v>
      </c>
      <c r="CJ30" s="103" t="e">
        <f ca="1">OFFSET(CA$1,MATCH(INDEX(CF:CF,SMALL(OFFSET(CG$2,0,0,COUNTIF(CF:CF,"&gt;0"),1),ROWS(CF$2:CF30)),1),CF$2:CF$502,0),0,1,1)</f>
        <v>#NUM!</v>
      </c>
      <c r="CN30" s="91" t="str">
        <f t="shared" si="22"/>
        <v/>
      </c>
      <c r="CO30" s="99">
        <f t="shared" si="23"/>
        <v>0</v>
      </c>
      <c r="CP30" s="103">
        <f t="array" ref="CP30">CO30+(ROWS(CO$2:CO30)/1000*(CO30&lt;&gt;0))</f>
        <v>0</v>
      </c>
      <c r="CQ30" s="103" t="e">
        <f t="array" ref="CQ30">MATCH(SMALL(CP:CP,COUNTIF(CP:CP,0)+ROWS(CP$2:CP30)),CP:CP,0)</f>
        <v>#NUM!</v>
      </c>
      <c r="CR30" s="99">
        <f t="shared" si="24"/>
        <v>0</v>
      </c>
      <c r="CS30" s="103">
        <f t="array" ref="CS30">CR30+(ROWS(CR$2:CR30)/1000*(CR30&lt;&gt;0))</f>
        <v>0</v>
      </c>
      <c r="CT30" s="103" t="e">
        <f>MATCH(SMALL(CS:CS,COUNTIF(CS:CS,0)+ROWS(CS$2:CS30)),CS:CS,0)</f>
        <v>#NUM!</v>
      </c>
      <c r="CU30" s="104" t="e">
        <f t="array" aca="1" ref="CU30" ca="1">OFFSET($CN$1,MATCH(INDEX(CP:CP,SMALL(OFFSET(CQ$2,0,0,COUNTIF(CP:CP,"&gt;0"),1),ROWS(CP$2:CP30)),1),CP$2:CP$502,0),1,1,1)</f>
        <v>#NUM!</v>
      </c>
      <c r="CV30" s="104" t="e">
        <f t="array" aca="1" ref="CV30" ca="1">OFFSET($CQ$1,MATCH(INDEX(CS:CS,SMALL(OFFSET(CT$2,0,0,COUNTIF(CS:CS,"&gt;0"),1),ROWS(CS$2:CS30)),1),CS$2:CS$502,0),1,1,1)</f>
        <v>#NUM!</v>
      </c>
      <c r="CW30" s="103" t="e">
        <f ca="1">OFFSET(CN$1,MATCH(INDEX(CS:CS,SMALL(OFFSET(CT$2,0,0,COUNTIF(CS:CS,"&gt;0"),1),ROWS(CS$2:CS30)),1),CS$2:CS$502,0),0,1,1)</f>
        <v>#NUM!</v>
      </c>
      <c r="DA30" s="91" t="str">
        <f t="shared" si="25"/>
        <v/>
      </c>
      <c r="DB30" s="99">
        <f t="shared" si="26"/>
        <v>0</v>
      </c>
      <c r="DC30" s="103">
        <f t="array" ref="DC30">DB30+(ROWS(DB$2:DB30)/1000*(DB30&lt;&gt;0))</f>
        <v>0</v>
      </c>
      <c r="DD30" s="103" t="e">
        <f t="array" ref="DD30">MATCH(SMALL(DC:DC,COUNTIF(DC:DC,0)+ROWS(DC$2:DC30)),DC:DC,0)</f>
        <v>#NUM!</v>
      </c>
      <c r="DE30" s="99">
        <f t="shared" si="27"/>
        <v>0</v>
      </c>
      <c r="DF30" s="103">
        <f t="array" ref="DF30">DE30+(ROWS(DE$2:DE30)/1000*(DE30&lt;&gt;0))</f>
        <v>0</v>
      </c>
      <c r="DG30" s="103" t="e">
        <f>MATCH(SMALL(DF:DF,COUNTIF(DF:DF,0)+ROWS(DF$2:DF30)),DF:DF,0)</f>
        <v>#NUM!</v>
      </c>
      <c r="DH30" s="104" t="e">
        <f t="array" aca="1" ref="DH30" ca="1">OFFSET($DA$1,MATCH(INDEX(DC:DC,SMALL(OFFSET(DD$2,0,0,COUNTIF(DC:DC,"&gt;0"),1),ROWS(DC$2:DC30)),1),DC$2:DC$502,0),1,1,1)</f>
        <v>#NUM!</v>
      </c>
      <c r="DI30" s="104" t="e">
        <f t="array" aca="1" ref="DI30" ca="1">OFFSET($DD$1,MATCH(INDEX(DF:DF,SMALL(OFFSET(DG$2,0,0,COUNTIF(DF:DF,"&gt;0"),1),ROWS(DF$2:DF30)),1),DF$2:DF$502,0),1,1,1)</f>
        <v>#NUM!</v>
      </c>
      <c r="DJ30" s="103" t="e">
        <f ca="1">OFFSET(DA$1,MATCH(INDEX(DF:DF,SMALL(OFFSET(DG$2,0,0,COUNTIF(DF:DF,"&gt;0"),1),ROWS(DF$2:DF30)),1),DF$2:DF$502,0),0,1,1)</f>
        <v>#NUM!</v>
      </c>
      <c r="DN30" s="91" t="str">
        <f t="shared" si="30"/>
        <v/>
      </c>
      <c r="DO30" s="99">
        <f t="shared" si="31"/>
        <v>0</v>
      </c>
      <c r="DP30" s="103">
        <f t="array" ref="DP30">DO30+(ROWS(DO$2:DO30)/1000*(DO30&lt;&gt;0))</f>
        <v>0</v>
      </c>
      <c r="DQ30" s="103" t="e">
        <f t="array" ref="DQ30">MATCH(SMALL(DP:DP,COUNTIF(DP:DP,0)+ROWS(DP$2:DP30)),DP:DP,0)</f>
        <v>#NUM!</v>
      </c>
      <c r="DR30" s="99">
        <f t="shared" si="32"/>
        <v>0</v>
      </c>
      <c r="DS30" s="103">
        <f t="array" ref="DS30">DR30+(ROWS(DR$2:DR30)/1000*(DR30&lt;&gt;0))</f>
        <v>0</v>
      </c>
      <c r="DT30" s="103" t="e">
        <f>MATCH(SMALL(DS:DS,COUNTIF(DS:DS,0)+ROWS(DS$2:DS30)),DS:DS,0)</f>
        <v>#NUM!</v>
      </c>
      <c r="DU30" s="104" t="e">
        <f t="array" aca="1" ref="DU30" ca="1">OFFSET($DN$1,MATCH(INDEX(DP:DP,SMALL(OFFSET(DQ$2,0,0,COUNTIF(DP:DP,"&gt;0"),1),ROWS(DP$2:DP30)),1),DP$2:DP$503,0),1,1,1)</f>
        <v>#NUM!</v>
      </c>
      <c r="DV30" s="104" t="e">
        <f t="array" aca="1" ref="DV30" ca="1">OFFSET($DQ$1,MATCH(INDEX(DS:DS,SMALL(OFFSET(DT$2,0,0,COUNTIF(DS:DS,"&gt;0"),1),ROWS(DS$2:DS30)),1),DS$2:DS$503,0),1,1,1)</f>
        <v>#REF!</v>
      </c>
      <c r="DW30" s="103" t="e">
        <f t="array" aca="1" ref="DW30" ca="1">OFFSET(DN$1,MATCH(INDEX(DP:DP,SMALL(OFFSET(DQ$2,0,0,COUNTIF(DP:DP,"&gt;0"),1),ROWS(DP$2:DP30)),1),DP$2:DP$503,0),0,1,1)</f>
        <v>#NUM!</v>
      </c>
      <c r="EA30" s="91" t="str">
        <f t="shared" si="0"/>
        <v/>
      </c>
      <c r="EB30" s="99">
        <f t="shared" si="1"/>
        <v>0</v>
      </c>
      <c r="EC30" s="103">
        <f t="array" ref="EC30">EB30+(ROWS(EB$2:EB30)/1000*(EB30&lt;&gt;0))</f>
        <v>0</v>
      </c>
      <c r="ED30" s="103" t="e">
        <f t="array" ref="ED30">MATCH(SMALL(EC:EC,COUNTIF(EC:EC,0)+ROWS(EC$2:EC30)),EC:EC,0)</f>
        <v>#NUM!</v>
      </c>
      <c r="EE30" s="99">
        <f t="shared" si="33"/>
        <v>0</v>
      </c>
      <c r="EF30" s="103">
        <f t="array" ref="EF30">EE30+(ROWS(EE$2:EE30)/1000*(EE30&lt;&gt;0))</f>
        <v>0</v>
      </c>
      <c r="EG30" s="103" t="e">
        <f>MATCH(SMALL(EF:EF,COUNTIF(EF:EF,0)+ROWS(EF$2:EF30)),EF:EF,0)</f>
        <v>#NUM!</v>
      </c>
      <c r="EH30" s="104" t="e">
        <f t="array" aca="1" ref="EH30" ca="1">OFFSET($EA$1,MATCH(INDEX(EC:EC,SMALL(OFFSET(ED$2,0,0,COUNTIF(EC:EC,"&gt;0"),1),ROWS(EC$2:EC30)),1),EC$2:EC$501,0),1,1,1)</f>
        <v>#NUM!</v>
      </c>
      <c r="EI30" s="104" t="e">
        <f t="array" aca="1" ref="EI30" ca="1">OFFSET($ED$1,MATCH(INDEX(EF:EF,SMALL(OFFSET(EG$2,0,0,COUNTIF(EF:EF,"&gt;0"),1),ROWS(EF$2:EF30)),1),EF$2:EF$501,0),1,1,1)</f>
        <v>#REF!</v>
      </c>
      <c r="EJ30" s="103" t="e">
        <f t="array" aca="1" ref="EJ30" ca="1">OFFSET(EA$1,MATCH(INDEX(EC:EC,SMALL(OFFSET(ED$2,0,0,COUNTIF(EC:EC,"&gt;0"),1),ROWS(EC$2:EC30)),1),EC$2:EC$501,0),0,1,1)</f>
        <v>#NUM!</v>
      </c>
      <c r="EN30" s="91" t="str">
        <f t="shared" si="2"/>
        <v/>
      </c>
      <c r="EO30" s="99">
        <f t="shared" si="3"/>
        <v>0</v>
      </c>
      <c r="EP30" s="103">
        <f t="array" ref="EP30">EO30+(ROWS(EO$2:EO30)/1000*(EO30&lt;&gt;0))</f>
        <v>0</v>
      </c>
      <c r="EQ30" s="103" t="e">
        <f t="array" ref="EQ30">MATCH(SMALL(EP:EP,COUNTIF(EP:EP,0)+ROWS(EP$2:EP30)),EP:EP,0)</f>
        <v>#NUM!</v>
      </c>
      <c r="ER30" s="99">
        <f t="shared" si="34"/>
        <v>0</v>
      </c>
      <c r="ES30" s="103">
        <f t="array" ref="ES30">ER30+(ROWS(ER$2:ER30)/1000*(ER30&lt;&gt;0))</f>
        <v>0</v>
      </c>
      <c r="ET30" s="103" t="e">
        <f>MATCH(SMALL(ES:ES,COUNTIF(ES:ES,0)+ROWS(ES$2:ES30)),ES:ES,0)</f>
        <v>#NUM!</v>
      </c>
      <c r="EU30" s="104" t="e">
        <f t="array" aca="1" ref="EU30" ca="1">OFFSET($EN$1,MATCH(INDEX(EP:EP,SMALL(OFFSET(EQ$2,0,0,COUNTIF(EP:EP,"&gt;0"),1),ROWS(EP$2:EP30)),1),EP$2:EP$501,0),1,1,1)</f>
        <v>#NUM!</v>
      </c>
      <c r="EV30" s="104" t="e">
        <f t="array" aca="1" ref="EV30" ca="1">OFFSET($EN$1,MATCH(INDEX(ES:ES,SMALL(OFFSET(ET$2,0,0,COUNTIF(ES:ES,"&gt;0"),1),ROWS(ES$2:ES30)),1),ES$2:ES$501,0),1,1,1)</f>
        <v>#REF!</v>
      </c>
      <c r="EW30" s="103" t="e">
        <f t="array" aca="1" ref="EW30" ca="1">OFFSET(EN$1,MATCH(INDEX(EP:EP,SMALL(OFFSET(EQ$2,0,0,COUNTIF(EP:EP,"&gt;0"),1),ROWS(EP$2:EP30)),1),EP$2:EP$501,0),0,1,1)</f>
        <v>#NUM!</v>
      </c>
      <c r="EX30" s="91"/>
      <c r="EY30" s="91"/>
      <c r="EZ30" s="91"/>
      <c r="FA30" s="103" t="str">
        <f t="shared" si="28"/>
        <v/>
      </c>
      <c r="FB30" s="103">
        <f t="shared" si="29"/>
        <v>0</v>
      </c>
      <c r="FC30" s="103">
        <f>FB30+(ROWS(FB$2:FB30)/1000*(FB30&lt;&gt;0))</f>
        <v>0</v>
      </c>
      <c r="FD30" s="103" t="e">
        <f>MATCH(SMALL(FC:FC,COUNTIF(FC:FC,0)+ROWS(FC$2:FC30)),FC:FC,0)</f>
        <v>#NUM!</v>
      </c>
      <c r="FE30" s="99">
        <f t="shared" si="35"/>
        <v>0</v>
      </c>
      <c r="FF30" s="103">
        <f>FE30+(ROWS(FE$2:FE30)/1000*(FE30&lt;&gt;0))</f>
        <v>0</v>
      </c>
      <c r="FG30" s="103" t="e">
        <f>MATCH(SMALL(FF:FF,COUNTIF(FF:FF,0)+ROWS(FF$2:FF30)),FF:FF,0)</f>
        <v>#NUM!</v>
      </c>
      <c r="FH30" s="104" t="e">
        <f ca="1">OFFSET($FA$1,MATCH(INDEX(FC:FC,SMALL(OFFSET(FD$2,0,0,COUNTIF(FC:FC,"&gt;0"),1),ROWS(FC$2:FC30)),1),FC$2:FC$502,0),1,1,1)</f>
        <v>#NUM!</v>
      </c>
      <c r="FI30" s="98" t="e">
        <f ca="1">OFFSET($FA$1,MATCH(INDEX(FF:FF,SMALL(OFFSET(FG$2,0,0,COUNTIF(FF:FF,"&gt;0"),1),ROWS(FF$2:FF30)),1),FF$2:FF$502,0),1,1,1)</f>
        <v>#REF!</v>
      </c>
      <c r="FJ30" s="103" t="e">
        <f ca="1">OFFSET(FA$1,MATCH(INDEX(FC:FC,SMALL(OFFSET(FD$2,0,0,COUNTIF(FC:FC,"&gt;0"),1),ROWS(FC$2:FC30)),1),FC$2:FC$502,0),0,1,1)</f>
        <v>#NUM!</v>
      </c>
    </row>
    <row r="31" spans="3:166">
      <c r="C31" s="91">
        <v>30</v>
      </c>
      <c r="D31" s="99">
        <f>IF(OR(Layout!L44 = "P"), Layout!V44, 0)</f>
        <v>0</v>
      </c>
      <c r="E31" s="99">
        <f t="array" ref="E31">IF(OR(Layout!L44 = "P", Layout!L44 = "A"), Layout!W44, 0)</f>
        <v>0</v>
      </c>
      <c r="F31" s="99">
        <f>IF(OR(Layout!L44 = "P", Layout!L44 = "A"), Layout!I44, 0)</f>
        <v>0</v>
      </c>
      <c r="G31" s="91" t="str">
        <f t="array" ref="G31">IF(OR(Layout!L44 = "P", Layout!L44 = "A"), Layout!G44, "")</f>
        <v/>
      </c>
      <c r="H31" s="91" t="str">
        <f>IF(Layout!G44 &gt; 0, Layout!G44, "")</f>
        <v/>
      </c>
      <c r="I31" s="102">
        <f>IF(Layout!Y44 &gt; 0, Layout!Y44, 0)</f>
        <v>0</v>
      </c>
      <c r="J31" s="92">
        <f t="array" ref="J31">IF(Layout!AA44 &gt; 0, Layout!AA44, 0)</f>
        <v>0</v>
      </c>
      <c r="K31" s="92">
        <f>IF(Layout!K44 &gt; 0, Layout!K44, 0)</f>
        <v>0</v>
      </c>
      <c r="L31" s="98"/>
      <c r="N31" s="91" t="str">
        <f t="shared" si="4"/>
        <v/>
      </c>
      <c r="O31" s="99">
        <f t="shared" si="5"/>
        <v>0</v>
      </c>
      <c r="P31" s="103">
        <f t="array" ref="P31">O31+(ROWS(O$2:O31)/1000*(O31&lt;&gt;0))</f>
        <v>0</v>
      </c>
      <c r="Q31" s="103" t="e">
        <f t="array" ref="Q31">MATCH(SMALL(P:P,COUNTIF(P:P,0)+ROWS(P$2:P31)),P:P,0)</f>
        <v>#NUM!</v>
      </c>
      <c r="R31" s="99">
        <f t="shared" si="6"/>
        <v>0</v>
      </c>
      <c r="S31" s="103">
        <f t="array" ref="S31">R31+(ROWS(R$2:R31)/1000*(R31&lt;&gt;0))</f>
        <v>0</v>
      </c>
      <c r="T31" s="103" t="e">
        <f>MATCH(SMALL(S:S,COUNTIF(S:S,0)+ROWS(S$2:S31)),S:S,0)</f>
        <v>#NUM!</v>
      </c>
      <c r="U31" s="104" t="e">
        <f t="array" aca="1" ref="U31" ca="1">OFFSET($N$1,MATCH(INDEX(P:P,SMALL(OFFSET(Q$2,0,0,COUNTIF(P:P,"&gt;0"),1),ROWS(P$2:P31)),1),P$2:P$502,0),1,1,1)</f>
        <v>#NUM!</v>
      </c>
      <c r="V31" s="104" t="e">
        <f t="array" aca="1" ref="V31" ca="1">OFFSET($Q$1,MATCH(INDEX(S:S,SMALL(OFFSET(T$2,0,0,COUNTIF(S:S,"&gt;0"),1),ROWS(S$2:S31)),1),S$2:S$502,0),1,1,1)</f>
        <v>#NUM!</v>
      </c>
      <c r="W31" s="103" t="e">
        <f ca="1">OFFSET(N$1,MATCH(INDEX(S:S,SMALL(OFFSET(T$2,0,0,COUNTIF(S:S,"&gt;0"),1),ROWS(S$2:S31)),1),S$2:S$502,0),0,1,1)</f>
        <v>#NUM!</v>
      </c>
      <c r="AA31" s="91" t="str">
        <f t="shared" si="7"/>
        <v/>
      </c>
      <c r="AB31" s="99">
        <f t="shared" si="8"/>
        <v>0</v>
      </c>
      <c r="AC31" s="103">
        <f t="array" ref="AC31">AB31+(ROWS(AB$2:AB31)/1000*(AB31&lt;&gt;0))</f>
        <v>0</v>
      </c>
      <c r="AD31" s="103" t="e">
        <f t="array" ref="AD31">MATCH(SMALL(AC:AC,COUNTIF(AC:AC,0)+ROWS(AC$2:AC31)),AC:AC,0)</f>
        <v>#NUM!</v>
      </c>
      <c r="AE31" s="99">
        <f t="shared" si="9"/>
        <v>0</v>
      </c>
      <c r="AF31" s="103">
        <f t="array" ref="AF31">AE31+(ROWS(AE$2:AE31)/1000*(AE31&lt;&gt;0))</f>
        <v>0</v>
      </c>
      <c r="AG31" s="103" t="e">
        <f>MATCH(SMALL(AF:AF,COUNTIF(AF:AF,0)+ROWS(AF$2:AF31)),AF:AF,0)</f>
        <v>#NUM!</v>
      </c>
      <c r="AH31" s="104" t="e">
        <f ca="1">OFFSET($AA$1,MATCH(INDEX(AC:AC,SMALL(OFFSET(AD$2,0,0,COUNTIF(AC:AC,"&gt;0"),1),ROWS(AC$2:AC31)),1),AC$2:AC$502,0),1,1,1)</f>
        <v>#NUM!</v>
      </c>
      <c r="AI31" s="104" t="e">
        <f ca="1">OFFSET($AD$1,MATCH(INDEX(AF:AF,SMALL(OFFSET(AG$2,0,0,COUNTIF(AF:AF,"&gt;0"),1),ROWS(AF$2:AF31)),1),AF$2:AF$502,0),1,1,1)</f>
        <v>#NUM!</v>
      </c>
      <c r="AJ31" s="103" t="e">
        <f ca="1">OFFSET(AA$1,MATCH(INDEX(AF:AF,SMALL(OFFSET(AG$2,0,0,COUNTIF(AF:AF,"&gt;0"),1),ROWS(AF$2:AF31)),1),AF$2:AF$502,0),0,1,1)</f>
        <v>#NUM!</v>
      </c>
      <c r="AN31" s="91" t="str">
        <f t="shared" si="10"/>
        <v/>
      </c>
      <c r="AO31" s="99">
        <f t="shared" si="11"/>
        <v>0</v>
      </c>
      <c r="AP31" s="103">
        <f t="array" ref="AP31">AO31+(ROWS(AO$2:AO31)/1000*(AO31&lt;&gt;0))</f>
        <v>0</v>
      </c>
      <c r="AQ31" s="103" t="e">
        <f t="array" ref="AQ31">MATCH(SMALL(AP:AP,COUNTIF(AP:AP,0)+ROWS(AP$2:AP31)),AP:AP,0)</f>
        <v>#NUM!</v>
      </c>
      <c r="AR31" s="99">
        <f t="shared" si="12"/>
        <v>0</v>
      </c>
      <c r="AS31" s="103">
        <f t="array" ref="AS31">AR31+(ROWS(AR$2:AR31)/1000*(AR31&lt;&gt;0))</f>
        <v>0</v>
      </c>
      <c r="AT31" s="103" t="e">
        <f>MATCH(SMALL(AS:AS,COUNTIF(AS:AS,0)+ROWS(AS$2:AS31)),AS:AS,0)</f>
        <v>#NUM!</v>
      </c>
      <c r="AU31" s="104" t="e">
        <f ca="1">OFFSET($AN$1,MATCH(INDEX(AP:AP,SMALL(OFFSET(AQ$2,0,0,COUNTIF(AP:AP,"&gt;0"),1),ROWS(AP$2:AP31)),1),AP$2:AP$502,0),1,1,1)</f>
        <v>#NUM!</v>
      </c>
      <c r="AV31" s="104" t="e">
        <f ca="1">OFFSET($AQ$1,MATCH(INDEX(AS:AS,SMALL(OFFSET(AT$2,0,0,COUNTIF(AS:AS,"&gt;0"),1),ROWS(AS$2:AS31)),1),AS$2:AS$502,0),1,1,1)</f>
        <v>#NUM!</v>
      </c>
      <c r="AW31" s="103" t="e">
        <f ca="1">OFFSET(AN$1,MATCH(INDEX(AS:AS,SMALL(OFFSET(AT$2,0,0,COUNTIF(AS:AS,"&gt;0"),1),ROWS(AS$2:AS31)),1),AS$2:AS$502,0),0,1,1)</f>
        <v>#NUM!</v>
      </c>
      <c r="BA31" s="91" t="str">
        <f t="shared" si="13"/>
        <v/>
      </c>
      <c r="BB31" s="99">
        <f t="shared" si="14"/>
        <v>0</v>
      </c>
      <c r="BC31" s="103">
        <f t="array" ref="BC31">BB31+(ROWS(BB$2:BB31)/1000*(BB31&lt;&gt;0))</f>
        <v>0</v>
      </c>
      <c r="BD31" s="103" t="e">
        <f t="array" ref="BD31">MATCH(SMALL(BC:BC,COUNTIF(BC:BC,0)+ROWS(BC$2:BC31)),BC:BC,0)</f>
        <v>#NUM!</v>
      </c>
      <c r="BE31" s="99">
        <f t="shared" si="15"/>
        <v>0</v>
      </c>
      <c r="BF31" s="103">
        <f t="array" ref="BF31">BE31+(ROWS(BE$2:BE31)/1000*(BE31&lt;&gt;0))</f>
        <v>0</v>
      </c>
      <c r="BG31" s="103" t="e">
        <f>MATCH(SMALL(BF:BF,COUNTIF(BF:BF,0)+ROWS(BF$2:BF31)),BF:BF,0)</f>
        <v>#NUM!</v>
      </c>
      <c r="BH31" s="104" t="e">
        <f ca="1">OFFSET($BA$1,MATCH(INDEX(BC:BC,SMALL(OFFSET(BD$2,0,0,COUNTIF(BC:BC,"&gt;0"),1),ROWS(BC$2:BC31)),1),BC$2:BC$502,0),1,1,1)</f>
        <v>#NUM!</v>
      </c>
      <c r="BI31" s="104" t="e">
        <f ca="1">OFFSET($BD$1,MATCH(INDEX(BF:BF,SMALL(OFFSET(BG$2,0,0,COUNTIF(BF:BF,"&gt;0"),1),ROWS(BF$2:BF31)),1),BF$2:BF$502,0),1,1,1)</f>
        <v>#NUM!</v>
      </c>
      <c r="BJ31" s="103" t="e">
        <f ca="1">OFFSET(BA$1,MATCH(INDEX(BF:BF,SMALL(OFFSET(BG$2,0,0,COUNTIF(BF:BF,"&gt;0"),1),ROWS(BF$2:BF31)),1),BF$2:BF$502,0),0,1,1)</f>
        <v>#NUM!</v>
      </c>
      <c r="BN31" s="91" t="str">
        <f t="shared" si="16"/>
        <v/>
      </c>
      <c r="BO31" s="99">
        <f t="shared" si="17"/>
        <v>0</v>
      </c>
      <c r="BP31" s="103">
        <f t="array" ref="BP31">BO31+(ROWS(BO$2:BO31)/1000*(BO31&lt;&gt;0))</f>
        <v>0</v>
      </c>
      <c r="BQ31" s="103" t="e">
        <f t="array" ref="BQ31">MATCH(SMALL(BP:BP,COUNTIF(BP:BP,0)+ROWS(BP$2:BP31)),BP:BP,0)</f>
        <v>#NUM!</v>
      </c>
      <c r="BR31" s="99">
        <f t="shared" si="18"/>
        <v>0</v>
      </c>
      <c r="BS31" s="103">
        <f t="array" ref="BS31">BR31+(ROWS(BR$2:BR31)/1000*(BR31&lt;&gt;0))</f>
        <v>0</v>
      </c>
      <c r="BT31" s="103" t="e">
        <f>MATCH(SMALL(BS:BS,COUNTIF(BS:BS,0)+ROWS(BS$2:BS31)),BS:BS,0)</f>
        <v>#NUM!</v>
      </c>
      <c r="BU31" s="104" t="e">
        <f ca="1">OFFSET($BN$1,MATCH(INDEX(BP:BP,SMALL(OFFSET(BQ$2,0,0,COUNTIF(BP:BP,"&gt;0"),1),ROWS(BP$2:BP31)),1),BP$2:BP$502,0),1,1,1)</f>
        <v>#NUM!</v>
      </c>
      <c r="BV31" s="104" t="e">
        <f ca="1">OFFSET($BQ$1,MATCH(INDEX(BS:BS,SMALL(OFFSET(BT$2,0,0,COUNTIF(BS:BS,"&gt;0"),1),ROWS(BS$2:BS31)),1),BS$2:BS$502,0),1,1,1)</f>
        <v>#NUM!</v>
      </c>
      <c r="BW31" s="103" t="e">
        <f ca="1">OFFSET(BN$1,MATCH(INDEX(BS:BS,SMALL(OFFSET(BT$2,0,0,COUNTIF(BS:BS,"&gt;0"),1),ROWS(BS$2:BS31)),1),BS$2:BS$502,0),0,1,1)</f>
        <v>#NUM!</v>
      </c>
      <c r="CA31" s="91" t="str">
        <f t="shared" si="19"/>
        <v/>
      </c>
      <c r="CB31" s="99">
        <f t="shared" si="20"/>
        <v>0</v>
      </c>
      <c r="CC31" s="103">
        <f t="array" ref="CC31">CB31+(ROWS(CB$2:CB31)/1000*(CB31&lt;&gt;0))</f>
        <v>0</v>
      </c>
      <c r="CD31" s="103" t="e">
        <f t="array" ref="CD31">MATCH(SMALL(CC:CC,COUNTIF(CC:CC,0)+ROWS(CC$2:CC31)),CC:CC,0)</f>
        <v>#NUM!</v>
      </c>
      <c r="CE31" s="99">
        <f t="shared" si="21"/>
        <v>0</v>
      </c>
      <c r="CF31" s="103">
        <f t="array" ref="CF31">CE31+(ROWS(CE$2:CE31)/1000*(CE31&lt;&gt;0))</f>
        <v>0</v>
      </c>
      <c r="CG31" s="103" t="e">
        <f>MATCH(SMALL(CF:CF,COUNTIF(CF:CF,0)+ROWS(CF$2:CF31)),CF:CF,0)</f>
        <v>#NUM!</v>
      </c>
      <c r="CH31" s="104" t="e">
        <f ca="1">OFFSET($CA$1,MATCH(INDEX(CC:CC,SMALL(OFFSET(CD$2,0,0,COUNTIF(CC:CC,"&gt;0"),1),ROWS(CC$2:CC31)),1),CC$2:CC$502,0),1,1,1)</f>
        <v>#NUM!</v>
      </c>
      <c r="CI31" s="104" t="e">
        <f t="array" aca="1" ref="CI31" ca="1">OFFSET($CD$1,MATCH(INDEX(CF:CF,SMALL(OFFSET(CG$2,0,0,COUNTIF(CF:CF,"&gt;0"),1),ROWS(CF$2:CF31)),1),CF$2:CF$502,0),1,1,1)</f>
        <v>#NUM!</v>
      </c>
      <c r="CJ31" s="103" t="e">
        <f ca="1">OFFSET(CA$1,MATCH(INDEX(CF:CF,SMALL(OFFSET(CG$2,0,0,COUNTIF(CF:CF,"&gt;0"),1),ROWS(CF$2:CF31)),1),CF$2:CF$502,0),0,1,1)</f>
        <v>#NUM!</v>
      </c>
      <c r="CN31" s="91" t="str">
        <f t="shared" si="22"/>
        <v/>
      </c>
      <c r="CO31" s="99">
        <f t="shared" si="23"/>
        <v>0</v>
      </c>
      <c r="CP31" s="103">
        <f t="array" ref="CP31">CO31+(ROWS(CO$2:CO31)/1000*(CO31&lt;&gt;0))</f>
        <v>0</v>
      </c>
      <c r="CQ31" s="103" t="e">
        <f t="array" ref="CQ31">MATCH(SMALL(CP:CP,COUNTIF(CP:CP,0)+ROWS(CP$2:CP31)),CP:CP,0)</f>
        <v>#NUM!</v>
      </c>
      <c r="CR31" s="99">
        <f t="shared" si="24"/>
        <v>0</v>
      </c>
      <c r="CS31" s="103">
        <f t="array" ref="CS31">CR31+(ROWS(CR$2:CR31)/1000*(CR31&lt;&gt;0))</f>
        <v>0</v>
      </c>
      <c r="CT31" s="103" t="e">
        <f>MATCH(SMALL(CS:CS,COUNTIF(CS:CS,0)+ROWS(CS$2:CS31)),CS:CS,0)</f>
        <v>#NUM!</v>
      </c>
      <c r="CU31" s="104" t="e">
        <f t="array" aca="1" ref="CU31" ca="1">OFFSET($CN$1,MATCH(INDEX(CP:CP,SMALL(OFFSET(CQ$2,0,0,COUNTIF(CP:CP,"&gt;0"),1),ROWS(CP$2:CP31)),1),CP$2:CP$502,0),1,1,1)</f>
        <v>#NUM!</v>
      </c>
      <c r="CV31" s="104" t="e">
        <f t="array" aca="1" ref="CV31" ca="1">OFFSET($CQ$1,MATCH(INDEX(CS:CS,SMALL(OFFSET(CT$2,0,0,COUNTIF(CS:CS,"&gt;0"),1),ROWS(CS$2:CS31)),1),CS$2:CS$502,0),1,1,1)</f>
        <v>#NUM!</v>
      </c>
      <c r="CW31" s="103" t="e">
        <f ca="1">OFFSET(CN$1,MATCH(INDEX(CS:CS,SMALL(OFFSET(CT$2,0,0,COUNTIF(CS:CS,"&gt;0"),1),ROWS(CS$2:CS31)),1),CS$2:CS$502,0),0,1,1)</f>
        <v>#NUM!</v>
      </c>
      <c r="DA31" s="91" t="str">
        <f t="shared" si="25"/>
        <v/>
      </c>
      <c r="DB31" s="99">
        <f t="shared" si="26"/>
        <v>0</v>
      </c>
      <c r="DC31" s="103">
        <f t="array" ref="DC31">DB31+(ROWS(DB$2:DB31)/1000*(DB31&lt;&gt;0))</f>
        <v>0</v>
      </c>
      <c r="DD31" s="103" t="e">
        <f t="array" ref="DD31">MATCH(SMALL(DC:DC,COUNTIF(DC:DC,0)+ROWS(DC$2:DC31)),DC:DC,0)</f>
        <v>#NUM!</v>
      </c>
      <c r="DE31" s="99">
        <f t="shared" si="27"/>
        <v>0</v>
      </c>
      <c r="DF31" s="103">
        <f t="array" ref="DF31">DE31+(ROWS(DE$2:DE31)/1000*(DE31&lt;&gt;0))</f>
        <v>0</v>
      </c>
      <c r="DG31" s="103" t="e">
        <f>MATCH(SMALL(DF:DF,COUNTIF(DF:DF,0)+ROWS(DF$2:DF31)),DF:DF,0)</f>
        <v>#NUM!</v>
      </c>
      <c r="DH31" s="104" t="e">
        <f t="array" aca="1" ref="DH31" ca="1">OFFSET($DA$1,MATCH(INDEX(DC:DC,SMALL(OFFSET(DD$2,0,0,COUNTIF(DC:DC,"&gt;0"),1),ROWS(DC$2:DC31)),1),DC$2:DC$502,0),1,1,1)</f>
        <v>#NUM!</v>
      </c>
      <c r="DI31" s="104" t="e">
        <f t="array" aca="1" ref="DI31" ca="1">OFFSET($DD$1,MATCH(INDEX(DF:DF,SMALL(OFFSET(DG$2,0,0,COUNTIF(DF:DF,"&gt;0"),1),ROWS(DF$2:DF31)),1),DF$2:DF$502,0),1,1,1)</f>
        <v>#NUM!</v>
      </c>
      <c r="DJ31" s="103" t="e">
        <f ca="1">OFFSET(DA$1,MATCH(INDEX(DF:DF,SMALL(OFFSET(DG$2,0,0,COUNTIF(DF:DF,"&gt;0"),1),ROWS(DF$2:DF31)),1),DF$2:DF$502,0),0,1,1)</f>
        <v>#NUM!</v>
      </c>
      <c r="DN31" s="91" t="str">
        <f t="shared" si="30"/>
        <v/>
      </c>
      <c r="DO31" s="99">
        <f t="shared" si="31"/>
        <v>0</v>
      </c>
      <c r="DP31" s="103">
        <f t="array" ref="DP31">DO31+(ROWS(DO$2:DO31)/1000*(DO31&lt;&gt;0))</f>
        <v>0</v>
      </c>
      <c r="DQ31" s="103" t="e">
        <f t="array" ref="DQ31">MATCH(SMALL(DP:DP,COUNTIF(DP:DP,0)+ROWS(DP$2:DP31)),DP:DP,0)</f>
        <v>#NUM!</v>
      </c>
      <c r="DR31" s="99">
        <f t="shared" si="32"/>
        <v>0</v>
      </c>
      <c r="DS31" s="103">
        <f t="array" ref="DS31">DR31+(ROWS(DR$2:DR31)/1000*(DR31&lt;&gt;0))</f>
        <v>0</v>
      </c>
      <c r="DT31" s="103" t="e">
        <f>MATCH(SMALL(DS:DS,COUNTIF(DS:DS,0)+ROWS(DS$2:DS31)),DS:DS,0)</f>
        <v>#NUM!</v>
      </c>
      <c r="DU31" s="104" t="e">
        <f t="array" aca="1" ref="DU31" ca="1">OFFSET($DN$1,MATCH(INDEX(DP:DP,SMALL(OFFSET(DQ$2,0,0,COUNTIF(DP:DP,"&gt;0"),1),ROWS(DP$2:DP31)),1),DP$2:DP$503,0),1,1,1)</f>
        <v>#NUM!</v>
      </c>
      <c r="DV31" s="104" t="e">
        <f t="array" aca="1" ref="DV31" ca="1">OFFSET($DQ$1,MATCH(INDEX(DS:DS,SMALL(OFFSET(DT$2,0,0,COUNTIF(DS:DS,"&gt;0"),1),ROWS(DS$2:DS31)),1),DS$2:DS$503,0),1,1,1)</f>
        <v>#REF!</v>
      </c>
      <c r="DW31" s="103" t="e">
        <f t="array" aca="1" ref="DW31" ca="1">OFFSET(DN$1,MATCH(INDEX(DP:DP,SMALL(OFFSET(DQ$2,0,0,COUNTIF(DP:DP,"&gt;0"),1),ROWS(DP$2:DP31)),1),DP$2:DP$503,0),0,1,1)</f>
        <v>#NUM!</v>
      </c>
      <c r="EA31" s="91" t="str">
        <f t="shared" si="0"/>
        <v/>
      </c>
      <c r="EB31" s="99">
        <f t="shared" si="1"/>
        <v>0</v>
      </c>
      <c r="EC31" s="103">
        <f t="array" ref="EC31">EB31+(ROWS(EB$2:EB31)/1000*(EB31&lt;&gt;0))</f>
        <v>0</v>
      </c>
      <c r="ED31" s="103" t="e">
        <f t="array" ref="ED31">MATCH(SMALL(EC:EC,COUNTIF(EC:EC,0)+ROWS(EC$2:EC31)),EC:EC,0)</f>
        <v>#NUM!</v>
      </c>
      <c r="EE31" s="99">
        <f t="shared" si="33"/>
        <v>0</v>
      </c>
      <c r="EF31" s="103">
        <f t="array" ref="EF31">EE31+(ROWS(EE$2:EE31)/1000*(EE31&lt;&gt;0))</f>
        <v>0</v>
      </c>
      <c r="EG31" s="103" t="e">
        <f>MATCH(SMALL(EF:EF,COUNTIF(EF:EF,0)+ROWS(EF$2:EF31)),EF:EF,0)</f>
        <v>#NUM!</v>
      </c>
      <c r="EH31" s="104" t="e">
        <f t="array" aca="1" ref="EH31" ca="1">OFFSET($EA$1,MATCH(INDEX(EC:EC,SMALL(OFFSET(ED$2,0,0,COUNTIF(EC:EC,"&gt;0"),1),ROWS(EC$2:EC31)),1),EC$2:EC$501,0),1,1,1)</f>
        <v>#NUM!</v>
      </c>
      <c r="EI31" s="104" t="e">
        <f t="array" aca="1" ref="EI31" ca="1">OFFSET($ED$1,MATCH(INDEX(EF:EF,SMALL(OFFSET(EG$2,0,0,COUNTIF(EF:EF,"&gt;0"),1),ROWS(EF$2:EF31)),1),EF$2:EF$501,0),1,1,1)</f>
        <v>#REF!</v>
      </c>
      <c r="EJ31" s="103" t="e">
        <f t="array" aca="1" ref="EJ31" ca="1">OFFSET(EA$1,MATCH(INDEX(EC:EC,SMALL(OFFSET(ED$2,0,0,COUNTIF(EC:EC,"&gt;0"),1),ROWS(EC$2:EC31)),1),EC$2:EC$501,0),0,1,1)</f>
        <v>#NUM!</v>
      </c>
      <c r="EN31" s="91" t="str">
        <f t="shared" si="2"/>
        <v/>
      </c>
      <c r="EO31" s="99">
        <f t="shared" si="3"/>
        <v>0</v>
      </c>
      <c r="EP31" s="103">
        <f t="array" ref="EP31">EO31+(ROWS(EO$2:EO31)/1000*(EO31&lt;&gt;0))</f>
        <v>0</v>
      </c>
      <c r="EQ31" s="103" t="e">
        <f t="array" ref="EQ31">MATCH(SMALL(EP:EP,COUNTIF(EP:EP,0)+ROWS(EP$2:EP31)),EP:EP,0)</f>
        <v>#NUM!</v>
      </c>
      <c r="ER31" s="99">
        <f t="shared" si="34"/>
        <v>0</v>
      </c>
      <c r="ES31" s="103">
        <f t="array" ref="ES31">ER31+(ROWS(ER$2:ER31)/1000*(ER31&lt;&gt;0))</f>
        <v>0</v>
      </c>
      <c r="ET31" s="103" t="e">
        <f>MATCH(SMALL(ES:ES,COUNTIF(ES:ES,0)+ROWS(ES$2:ES31)),ES:ES,0)</f>
        <v>#NUM!</v>
      </c>
      <c r="EU31" s="104" t="e">
        <f t="array" aca="1" ref="EU31" ca="1">OFFSET($EN$1,MATCH(INDEX(EP:EP,SMALL(OFFSET(EQ$2,0,0,COUNTIF(EP:EP,"&gt;0"),1),ROWS(EP$2:EP31)),1),EP$2:EP$501,0),1,1,1)</f>
        <v>#NUM!</v>
      </c>
      <c r="EV31" s="104" t="e">
        <f t="array" aca="1" ref="EV31" ca="1">OFFSET($EN$1,MATCH(INDEX(ES:ES,SMALL(OFFSET(ET$2,0,0,COUNTIF(ES:ES,"&gt;0"),1),ROWS(ES$2:ES31)),1),ES$2:ES$501,0),1,1,1)</f>
        <v>#REF!</v>
      </c>
      <c r="EW31" s="103" t="e">
        <f t="array" aca="1" ref="EW31" ca="1">OFFSET(EN$1,MATCH(INDEX(EP:EP,SMALL(OFFSET(EQ$2,0,0,COUNTIF(EP:EP,"&gt;0"),1),ROWS(EP$2:EP31)),1),EP$2:EP$501,0),0,1,1)</f>
        <v>#NUM!</v>
      </c>
      <c r="EX31" s="91"/>
      <c r="EY31" s="91"/>
      <c r="EZ31" s="91"/>
      <c r="FA31" s="103" t="str">
        <f t="shared" si="28"/>
        <v/>
      </c>
      <c r="FB31" s="103">
        <f t="shared" si="29"/>
        <v>0</v>
      </c>
      <c r="FC31" s="103">
        <f>FB31+(ROWS(FB$2:FB31)/1000*(FB31&lt;&gt;0))</f>
        <v>0</v>
      </c>
      <c r="FD31" s="103" t="e">
        <f>MATCH(SMALL(FC:FC,COUNTIF(FC:FC,0)+ROWS(FC$2:FC31)),FC:FC,0)</f>
        <v>#NUM!</v>
      </c>
      <c r="FE31" s="99">
        <f t="shared" si="35"/>
        <v>0</v>
      </c>
      <c r="FF31" s="103">
        <f>FE31+(ROWS(FE$2:FE31)/1000*(FE31&lt;&gt;0))</f>
        <v>0</v>
      </c>
      <c r="FG31" s="103" t="e">
        <f>MATCH(SMALL(FF:FF,COUNTIF(FF:FF,0)+ROWS(FF$2:FF31)),FF:FF,0)</f>
        <v>#NUM!</v>
      </c>
      <c r="FH31" s="104" t="e">
        <f ca="1">OFFSET($FA$1,MATCH(INDEX(FC:FC,SMALL(OFFSET(FD$2,0,0,COUNTIF(FC:FC,"&gt;0"),1),ROWS(FC$2:FC31)),1),FC$2:FC$502,0),1,1,1)</f>
        <v>#NUM!</v>
      </c>
      <c r="FI31" s="104" t="e">
        <f ca="1">OFFSET($FA$1,MATCH(INDEX(FF:FF,SMALL(OFFSET(FG$2,0,0,COUNTIF(FF:FF,"&gt;0"),1),ROWS(FF$2:FF31)),1),FF$2:FF$502,0),1,1,1)</f>
        <v>#REF!</v>
      </c>
      <c r="FJ31" s="103" t="e">
        <f ca="1">OFFSET(FA$1,MATCH(INDEX(FC:FC,SMALL(OFFSET(FD$2,0,0,COUNTIF(FC:FC,"&gt;0"),1),ROWS(FC$2:FC31)),1),FC$2:FC$502,0),0,1,1)</f>
        <v>#NUM!</v>
      </c>
    </row>
    <row r="32" spans="3:166">
      <c r="C32" s="91">
        <v>31</v>
      </c>
      <c r="D32" s="99">
        <f>IF(OR(Layout!L45 = "P"), Layout!V45, 0)</f>
        <v>0</v>
      </c>
      <c r="E32" s="99">
        <f t="array" ref="E32">IF(OR(Layout!L45 = "P", Layout!L45 = "A"), Layout!W45, 0)</f>
        <v>0</v>
      </c>
      <c r="F32" s="99">
        <f>IF(OR(Layout!L45 = "P", Layout!L45 = "A"), Layout!I45, 0)</f>
        <v>0</v>
      </c>
      <c r="G32" s="91" t="str">
        <f t="array" ref="G32">IF(OR(Layout!L45 = "P", Layout!L45 = "A"), Layout!G45, "")</f>
        <v/>
      </c>
      <c r="H32" s="91" t="str">
        <f>IF(Layout!G45 &gt; 0, Layout!G45, "")</f>
        <v/>
      </c>
      <c r="I32" s="102">
        <f>IF(Layout!Y45 &gt; 0, Layout!Y45, 0)</f>
        <v>0</v>
      </c>
      <c r="J32" s="92">
        <f t="array" ref="J32">IF(Layout!AA45 &gt; 0, Layout!AA45, 0)</f>
        <v>0</v>
      </c>
      <c r="K32" s="92">
        <f>IF(Layout!K45 &gt; 0, Layout!K45, 0)</f>
        <v>0</v>
      </c>
      <c r="L32" s="98"/>
      <c r="N32" s="91" t="str">
        <f t="shared" si="4"/>
        <v/>
      </c>
      <c r="O32" s="99">
        <f t="shared" si="5"/>
        <v>0</v>
      </c>
      <c r="P32" s="103">
        <f t="array" ref="P32">O32+(ROWS(O$2:O32)/1000*(O32&lt;&gt;0))</f>
        <v>0</v>
      </c>
      <c r="Q32" s="103" t="e">
        <f t="array" ref="Q32">MATCH(SMALL(P:P,COUNTIF(P:P,0)+ROWS(P$2:P32)),P:P,0)</f>
        <v>#NUM!</v>
      </c>
      <c r="R32" s="99">
        <f t="shared" si="6"/>
        <v>0</v>
      </c>
      <c r="S32" s="103">
        <f t="array" ref="S32">R32+(ROWS(R$2:R32)/1000*(R32&lt;&gt;0))</f>
        <v>0</v>
      </c>
      <c r="T32" s="103" t="e">
        <f>MATCH(SMALL(S:S,COUNTIF(S:S,0)+ROWS(S$2:S32)),S:S,0)</f>
        <v>#NUM!</v>
      </c>
      <c r="U32" s="104" t="e">
        <f t="array" aca="1" ref="U32" ca="1">OFFSET($N$1,MATCH(INDEX(P:P,SMALL(OFFSET(Q$2,0,0,COUNTIF(P:P,"&gt;0"),1),ROWS(P$2:P32)),1),P$2:P$502,0),1,1,1)</f>
        <v>#NUM!</v>
      </c>
      <c r="V32" s="104" t="e">
        <f t="array" aca="1" ref="V32" ca="1">OFFSET($Q$1,MATCH(INDEX(S:S,SMALL(OFFSET(T$2,0,0,COUNTIF(S:S,"&gt;0"),1),ROWS(S$2:S32)),1),S$2:S$502,0),1,1,1)</f>
        <v>#NUM!</v>
      </c>
      <c r="W32" s="103" t="e">
        <f ca="1">OFFSET(N$1,MATCH(INDEX(S:S,SMALL(OFFSET(T$2,0,0,COUNTIF(S:S,"&gt;0"),1),ROWS(S$2:S32)),1),S$2:S$502,0),0,1,1)</f>
        <v>#NUM!</v>
      </c>
      <c r="AA32" s="91" t="str">
        <f t="shared" si="7"/>
        <v/>
      </c>
      <c r="AB32" s="99">
        <f t="shared" si="8"/>
        <v>0</v>
      </c>
      <c r="AC32" s="103">
        <f t="array" ref="AC32">AB32+(ROWS(AB$2:AB32)/1000*(AB32&lt;&gt;0))</f>
        <v>0</v>
      </c>
      <c r="AD32" s="103" t="e">
        <f t="array" ref="AD32">MATCH(SMALL(AC:AC,COUNTIF(AC:AC,0)+ROWS(AC$2:AC32)),AC:AC,0)</f>
        <v>#NUM!</v>
      </c>
      <c r="AE32" s="99">
        <f t="shared" si="9"/>
        <v>0</v>
      </c>
      <c r="AF32" s="103">
        <f t="array" ref="AF32">AE32+(ROWS(AE$2:AE32)/1000*(AE32&lt;&gt;0))</f>
        <v>0</v>
      </c>
      <c r="AG32" s="103" t="e">
        <f>MATCH(SMALL(AF:AF,COUNTIF(AF:AF,0)+ROWS(AF$2:AF32)),AF:AF,0)</f>
        <v>#NUM!</v>
      </c>
      <c r="AH32" s="104" t="e">
        <f ca="1">OFFSET($AA$1,MATCH(INDEX(AC:AC,SMALL(OFFSET(AD$2,0,0,COUNTIF(AC:AC,"&gt;0"),1),ROWS(AC$2:AC32)),1),AC$2:AC$502,0),1,1,1)</f>
        <v>#NUM!</v>
      </c>
      <c r="AI32" s="104" t="e">
        <f ca="1">OFFSET($AD$1,MATCH(INDEX(AF:AF,SMALL(OFFSET(AG$2,0,0,COUNTIF(AF:AF,"&gt;0"),1),ROWS(AF$2:AF32)),1),AF$2:AF$502,0),1,1,1)</f>
        <v>#NUM!</v>
      </c>
      <c r="AJ32" s="103" t="e">
        <f ca="1">OFFSET(AA$1,MATCH(INDEX(AF:AF,SMALL(OFFSET(AG$2,0,0,COUNTIF(AF:AF,"&gt;0"),1),ROWS(AF$2:AF32)),1),AF$2:AF$502,0),0,1,1)</f>
        <v>#NUM!</v>
      </c>
      <c r="AN32" s="91" t="str">
        <f t="shared" si="10"/>
        <v/>
      </c>
      <c r="AO32" s="99">
        <f t="shared" si="11"/>
        <v>0</v>
      </c>
      <c r="AP32" s="103">
        <f t="array" ref="AP32">AO32+(ROWS(AO$2:AO32)/1000*(AO32&lt;&gt;0))</f>
        <v>0</v>
      </c>
      <c r="AQ32" s="103" t="e">
        <f t="array" ref="AQ32">MATCH(SMALL(AP:AP,COUNTIF(AP:AP,0)+ROWS(AP$2:AP32)),AP:AP,0)</f>
        <v>#NUM!</v>
      </c>
      <c r="AR32" s="99">
        <f t="shared" si="12"/>
        <v>0</v>
      </c>
      <c r="AS32" s="103">
        <f t="array" ref="AS32">AR32+(ROWS(AR$2:AR32)/1000*(AR32&lt;&gt;0))</f>
        <v>0</v>
      </c>
      <c r="AT32" s="103" t="e">
        <f>MATCH(SMALL(AS:AS,COUNTIF(AS:AS,0)+ROWS(AS$2:AS32)),AS:AS,0)</f>
        <v>#NUM!</v>
      </c>
      <c r="AU32" s="104" t="e">
        <f ca="1">OFFSET($AN$1,MATCH(INDEX(AP:AP,SMALL(OFFSET(AQ$2,0,0,COUNTIF(AP:AP,"&gt;0"),1),ROWS(AP$2:AP32)),1),AP$2:AP$502,0),1,1,1)</f>
        <v>#NUM!</v>
      </c>
      <c r="AV32" s="104" t="e">
        <f ca="1">OFFSET($AQ$1,MATCH(INDEX(AS:AS,SMALL(OFFSET(AT$2,0,0,COUNTIF(AS:AS,"&gt;0"),1),ROWS(AS$2:AS32)),1),AS$2:AS$502,0),1,1,1)</f>
        <v>#NUM!</v>
      </c>
      <c r="AW32" s="103" t="e">
        <f ca="1">OFFSET(AN$1,MATCH(INDEX(AS:AS,SMALL(OFFSET(AT$2,0,0,COUNTIF(AS:AS,"&gt;0"),1),ROWS(AS$2:AS32)),1),AS$2:AS$502,0),0,1,1)</f>
        <v>#NUM!</v>
      </c>
      <c r="BA32" s="91" t="str">
        <f t="shared" si="13"/>
        <v/>
      </c>
      <c r="BB32" s="99">
        <f t="shared" si="14"/>
        <v>0</v>
      </c>
      <c r="BC32" s="103">
        <f t="array" ref="BC32">BB32+(ROWS(BB$2:BB32)/1000*(BB32&lt;&gt;0))</f>
        <v>0</v>
      </c>
      <c r="BD32" s="103" t="e">
        <f t="array" ref="BD32">MATCH(SMALL(BC:BC,COUNTIF(BC:BC,0)+ROWS(BC$2:BC32)),BC:BC,0)</f>
        <v>#NUM!</v>
      </c>
      <c r="BE32" s="99">
        <f t="shared" si="15"/>
        <v>0</v>
      </c>
      <c r="BF32" s="103">
        <f t="array" ref="BF32">BE32+(ROWS(BE$2:BE32)/1000*(BE32&lt;&gt;0))</f>
        <v>0</v>
      </c>
      <c r="BG32" s="103" t="e">
        <f>MATCH(SMALL(BF:BF,COUNTIF(BF:BF,0)+ROWS(BF$2:BF32)),BF:BF,0)</f>
        <v>#NUM!</v>
      </c>
      <c r="BH32" s="104" t="e">
        <f ca="1">OFFSET($BA$1,MATCH(INDEX(BC:BC,SMALL(OFFSET(BD$2,0,0,COUNTIF(BC:BC,"&gt;0"),1),ROWS(BC$2:BC32)),1),BC$2:BC$502,0),1,1,1)</f>
        <v>#NUM!</v>
      </c>
      <c r="BI32" s="104" t="e">
        <f ca="1">OFFSET($BD$1,MATCH(INDEX(BF:BF,SMALL(OFFSET(BG$2,0,0,COUNTIF(BF:BF,"&gt;0"),1),ROWS(BF$2:BF32)),1),BF$2:BF$502,0),1,1,1)</f>
        <v>#NUM!</v>
      </c>
      <c r="BJ32" s="103" t="e">
        <f ca="1">OFFSET(BA$1,MATCH(INDEX(BF:BF,SMALL(OFFSET(BG$2,0,0,COUNTIF(BF:BF,"&gt;0"),1),ROWS(BF$2:BF32)),1),BF$2:BF$502,0),0,1,1)</f>
        <v>#NUM!</v>
      </c>
      <c r="BN32" s="91" t="str">
        <f t="shared" si="16"/>
        <v/>
      </c>
      <c r="BO32" s="99">
        <f t="shared" si="17"/>
        <v>0</v>
      </c>
      <c r="BP32" s="103">
        <f t="array" ref="BP32">BO32+(ROWS(BO$2:BO32)/1000*(BO32&lt;&gt;0))</f>
        <v>0</v>
      </c>
      <c r="BQ32" s="103" t="e">
        <f t="array" ref="BQ32">MATCH(SMALL(BP:BP,COUNTIF(BP:BP,0)+ROWS(BP$2:BP32)),BP:BP,0)</f>
        <v>#NUM!</v>
      </c>
      <c r="BR32" s="99">
        <f t="shared" si="18"/>
        <v>0</v>
      </c>
      <c r="BS32" s="103">
        <f t="array" ref="BS32">BR32+(ROWS(BR$2:BR32)/1000*(BR32&lt;&gt;0))</f>
        <v>0</v>
      </c>
      <c r="BT32" s="103" t="e">
        <f>MATCH(SMALL(BS:BS,COUNTIF(BS:BS,0)+ROWS(BS$2:BS32)),BS:BS,0)</f>
        <v>#NUM!</v>
      </c>
      <c r="BU32" s="104" t="e">
        <f ca="1">OFFSET($BN$1,MATCH(INDEX(BP:BP,SMALL(OFFSET(BQ$2,0,0,COUNTIF(BP:BP,"&gt;0"),1),ROWS(BP$2:BP32)),1),BP$2:BP$502,0),1,1,1)</f>
        <v>#NUM!</v>
      </c>
      <c r="BV32" s="104" t="e">
        <f ca="1">OFFSET($BQ$1,MATCH(INDEX(BS:BS,SMALL(OFFSET(BT$2,0,0,COUNTIF(BS:BS,"&gt;0"),1),ROWS(BS$2:BS32)),1),BS$2:BS$502,0),1,1,1)</f>
        <v>#NUM!</v>
      </c>
      <c r="BW32" s="103" t="e">
        <f ca="1">OFFSET(BN$1,MATCH(INDEX(BS:BS,SMALL(OFFSET(BT$2,0,0,COUNTIF(BS:BS,"&gt;0"),1),ROWS(BS$2:BS32)),1),BS$2:BS$502,0),0,1,1)</f>
        <v>#NUM!</v>
      </c>
      <c r="CA32" s="91" t="str">
        <f t="shared" si="19"/>
        <v/>
      </c>
      <c r="CB32" s="99">
        <f t="shared" si="20"/>
        <v>0</v>
      </c>
      <c r="CC32" s="103">
        <f t="array" ref="CC32">CB32+(ROWS(CB$2:CB32)/1000*(CB32&lt;&gt;0))</f>
        <v>0</v>
      </c>
      <c r="CD32" s="103" t="e">
        <f t="array" ref="CD32">MATCH(SMALL(CC:CC,COUNTIF(CC:CC,0)+ROWS(CC$2:CC32)),CC:CC,0)</f>
        <v>#NUM!</v>
      </c>
      <c r="CE32" s="99">
        <f t="shared" si="21"/>
        <v>0</v>
      </c>
      <c r="CF32" s="103">
        <f t="array" ref="CF32">CE32+(ROWS(CE$2:CE32)/1000*(CE32&lt;&gt;0))</f>
        <v>0</v>
      </c>
      <c r="CG32" s="103" t="e">
        <f>MATCH(SMALL(CF:CF,COUNTIF(CF:CF,0)+ROWS(CF$2:CF32)),CF:CF,0)</f>
        <v>#NUM!</v>
      </c>
      <c r="CH32" s="104" t="e">
        <f ca="1">OFFSET($CA$1,MATCH(INDEX(CC:CC,SMALL(OFFSET(CD$2,0,0,COUNTIF(CC:CC,"&gt;0"),1),ROWS(CC$2:CC32)),1),CC$2:CC$502,0),1,1,1)</f>
        <v>#NUM!</v>
      </c>
      <c r="CI32" s="104" t="e">
        <f t="array" aca="1" ref="CI32" ca="1">OFFSET($CD$1,MATCH(INDEX(CF:CF,SMALL(OFFSET(CG$2,0,0,COUNTIF(CF:CF,"&gt;0"),1),ROWS(CF$2:CF32)),1),CF$2:CF$502,0),1,1,1)</f>
        <v>#NUM!</v>
      </c>
      <c r="CJ32" s="103" t="e">
        <f ca="1">OFFSET(CA$1,MATCH(INDEX(CF:CF,SMALL(OFFSET(CG$2,0,0,COUNTIF(CF:CF,"&gt;0"),1),ROWS(CF$2:CF32)),1),CF$2:CF$502,0),0,1,1)</f>
        <v>#NUM!</v>
      </c>
      <c r="CN32" s="91" t="str">
        <f t="shared" si="22"/>
        <v/>
      </c>
      <c r="CO32" s="99">
        <f t="shared" si="23"/>
        <v>0</v>
      </c>
      <c r="CP32" s="103">
        <f t="array" ref="CP32">CO32+(ROWS(CO$2:CO32)/1000*(CO32&lt;&gt;0))</f>
        <v>0</v>
      </c>
      <c r="CQ32" s="103" t="e">
        <f t="array" ref="CQ32">MATCH(SMALL(CP:CP,COUNTIF(CP:CP,0)+ROWS(CP$2:CP32)),CP:CP,0)</f>
        <v>#NUM!</v>
      </c>
      <c r="CR32" s="99">
        <f t="shared" si="24"/>
        <v>0</v>
      </c>
      <c r="CS32" s="103">
        <f t="array" ref="CS32">CR32+(ROWS(CR$2:CR32)/1000*(CR32&lt;&gt;0))</f>
        <v>0</v>
      </c>
      <c r="CT32" s="103" t="e">
        <f>MATCH(SMALL(CS:CS,COUNTIF(CS:CS,0)+ROWS(CS$2:CS32)),CS:CS,0)</f>
        <v>#NUM!</v>
      </c>
      <c r="CU32" s="104" t="e">
        <f t="array" aca="1" ref="CU32" ca="1">OFFSET($CN$1,MATCH(INDEX(CP:CP,SMALL(OFFSET(CQ$2,0,0,COUNTIF(CP:CP,"&gt;0"),1),ROWS(CP$2:CP32)),1),CP$2:CP$502,0),1,1,1)</f>
        <v>#NUM!</v>
      </c>
      <c r="CV32" s="104" t="e">
        <f t="array" aca="1" ref="CV32" ca="1">OFFSET($CQ$1,MATCH(INDEX(CS:CS,SMALL(OFFSET(CT$2,0,0,COUNTIF(CS:CS,"&gt;0"),1),ROWS(CS$2:CS32)),1),CS$2:CS$502,0),1,1,1)</f>
        <v>#NUM!</v>
      </c>
      <c r="CW32" s="103" t="e">
        <f ca="1">OFFSET(CN$1,MATCH(INDEX(CS:CS,SMALL(OFFSET(CT$2,0,0,COUNTIF(CS:CS,"&gt;0"),1),ROWS(CS$2:CS32)),1),CS$2:CS$502,0),0,1,1)</f>
        <v>#NUM!</v>
      </c>
      <c r="DA32" s="91" t="str">
        <f t="shared" si="25"/>
        <v/>
      </c>
      <c r="DB32" s="99">
        <f t="shared" si="26"/>
        <v>0</v>
      </c>
      <c r="DC32" s="103">
        <f t="array" ref="DC32">DB32+(ROWS(DB$2:DB32)/1000*(DB32&lt;&gt;0))</f>
        <v>0</v>
      </c>
      <c r="DD32" s="103" t="e">
        <f t="array" ref="DD32">MATCH(SMALL(DC:DC,COUNTIF(DC:DC,0)+ROWS(DC$2:DC32)),DC:DC,0)</f>
        <v>#NUM!</v>
      </c>
      <c r="DE32" s="99">
        <f t="shared" si="27"/>
        <v>0</v>
      </c>
      <c r="DF32" s="103">
        <f t="array" ref="DF32">DE32+(ROWS(DE$2:DE32)/1000*(DE32&lt;&gt;0))</f>
        <v>0</v>
      </c>
      <c r="DG32" s="103" t="e">
        <f>MATCH(SMALL(DF:DF,COUNTIF(DF:DF,0)+ROWS(DF$2:DF32)),DF:DF,0)</f>
        <v>#NUM!</v>
      </c>
      <c r="DH32" s="104" t="e">
        <f t="array" aca="1" ref="DH32" ca="1">OFFSET($DA$1,MATCH(INDEX(DC:DC,SMALL(OFFSET(DD$2,0,0,COUNTIF(DC:DC,"&gt;0"),1),ROWS(DC$2:DC32)),1),DC$2:DC$502,0),1,1,1)</f>
        <v>#NUM!</v>
      </c>
      <c r="DI32" s="104" t="e">
        <f t="array" aca="1" ref="DI32" ca="1">OFFSET($DD$1,MATCH(INDEX(DF:DF,SMALL(OFFSET(DG$2,0,0,COUNTIF(DF:DF,"&gt;0"),1),ROWS(DF$2:DF32)),1),DF$2:DF$502,0),1,1,1)</f>
        <v>#NUM!</v>
      </c>
      <c r="DJ32" s="103" t="e">
        <f ca="1">OFFSET(DA$1,MATCH(INDEX(DF:DF,SMALL(OFFSET(DG$2,0,0,COUNTIF(DF:DF,"&gt;0"),1),ROWS(DF$2:DF32)),1),DF$2:DF$502,0),0,1,1)</f>
        <v>#NUM!</v>
      </c>
      <c r="DN32" s="91" t="str">
        <f t="shared" si="30"/>
        <v/>
      </c>
      <c r="DO32" s="99">
        <f t="shared" si="31"/>
        <v>0</v>
      </c>
      <c r="DP32" s="103">
        <f t="array" ref="DP32">DO32+(ROWS(DO$2:DO32)/1000*(DO32&lt;&gt;0))</f>
        <v>0</v>
      </c>
      <c r="DQ32" s="103" t="e">
        <f t="array" ref="DQ32">MATCH(SMALL(DP:DP,COUNTIF(DP:DP,0)+ROWS(DP$2:DP32)),DP:DP,0)</f>
        <v>#NUM!</v>
      </c>
      <c r="DR32" s="99">
        <f t="shared" si="32"/>
        <v>0</v>
      </c>
      <c r="DS32" s="103">
        <f t="array" ref="DS32">DR32+(ROWS(DR$2:DR32)/1000*(DR32&lt;&gt;0))</f>
        <v>0</v>
      </c>
      <c r="DT32" s="103" t="e">
        <f>MATCH(SMALL(DS:DS,COUNTIF(DS:DS,0)+ROWS(DS$2:DS32)),DS:DS,0)</f>
        <v>#NUM!</v>
      </c>
      <c r="DU32" s="104" t="e">
        <f t="array" aca="1" ref="DU32" ca="1">OFFSET($DN$1,MATCH(INDEX(DP:DP,SMALL(OFFSET(DQ$2,0,0,COUNTIF(DP:DP,"&gt;0"),1),ROWS(DP$2:DP32)),1),DP$2:DP$503,0),1,1,1)</f>
        <v>#NUM!</v>
      </c>
      <c r="DV32" s="104" t="e">
        <f t="array" aca="1" ref="DV32" ca="1">OFFSET($DQ$1,MATCH(INDEX(DS:DS,SMALL(OFFSET(DT$2,0,0,COUNTIF(DS:DS,"&gt;0"),1),ROWS(DS$2:DS32)),1),DS$2:DS$503,0),1,1,1)</f>
        <v>#REF!</v>
      </c>
      <c r="DW32" s="103" t="e">
        <f t="array" aca="1" ref="DW32" ca="1">OFFSET(DN$1,MATCH(INDEX(DP:DP,SMALL(OFFSET(DQ$2,0,0,COUNTIF(DP:DP,"&gt;0"),1),ROWS(DP$2:DP32)),1),DP$2:DP$503,0),0,1,1)</f>
        <v>#NUM!</v>
      </c>
      <c r="EA32" s="91" t="str">
        <f t="shared" si="0"/>
        <v/>
      </c>
      <c r="EB32" s="99">
        <f t="shared" si="1"/>
        <v>0</v>
      </c>
      <c r="EC32" s="103">
        <f t="array" ref="EC32">EB32+(ROWS(EB$2:EB32)/1000*(EB32&lt;&gt;0))</f>
        <v>0</v>
      </c>
      <c r="ED32" s="103" t="e">
        <f t="array" ref="ED32">MATCH(SMALL(EC:EC,COUNTIF(EC:EC,0)+ROWS(EC$2:EC32)),EC:EC,0)</f>
        <v>#NUM!</v>
      </c>
      <c r="EE32" s="99">
        <f t="shared" si="33"/>
        <v>0</v>
      </c>
      <c r="EF32" s="103">
        <f t="array" ref="EF32">EE32+(ROWS(EE$2:EE32)/1000*(EE32&lt;&gt;0))</f>
        <v>0</v>
      </c>
      <c r="EG32" s="103" t="e">
        <f>MATCH(SMALL(EF:EF,COUNTIF(EF:EF,0)+ROWS(EF$2:EF32)),EF:EF,0)</f>
        <v>#NUM!</v>
      </c>
      <c r="EH32" s="104" t="e">
        <f t="array" aca="1" ref="EH32" ca="1">OFFSET($EA$1,MATCH(INDEX(EC:EC,SMALL(OFFSET(ED$2,0,0,COUNTIF(EC:EC,"&gt;0"),1),ROWS(EC$2:EC32)),1),EC$2:EC$501,0),1,1,1)</f>
        <v>#NUM!</v>
      </c>
      <c r="EI32" s="104" t="e">
        <f t="array" aca="1" ref="EI32" ca="1">OFFSET($ED$1,MATCH(INDEX(EF:EF,SMALL(OFFSET(EG$2,0,0,COUNTIF(EF:EF,"&gt;0"),1),ROWS(EF$2:EF32)),1),EF$2:EF$501,0),1,1,1)</f>
        <v>#REF!</v>
      </c>
      <c r="EJ32" s="103" t="e">
        <f t="array" aca="1" ref="EJ32" ca="1">OFFSET(EA$1,MATCH(INDEX(EC:EC,SMALL(OFFSET(ED$2,0,0,COUNTIF(EC:EC,"&gt;0"),1),ROWS(EC$2:EC32)),1),EC$2:EC$501,0),0,1,1)</f>
        <v>#NUM!</v>
      </c>
      <c r="EN32" s="91" t="str">
        <f t="shared" si="2"/>
        <v/>
      </c>
      <c r="EO32" s="99">
        <f t="shared" si="3"/>
        <v>0</v>
      </c>
      <c r="EP32" s="103">
        <f t="array" ref="EP32">EO32+(ROWS(EO$2:EO32)/1000*(EO32&lt;&gt;0))</f>
        <v>0</v>
      </c>
      <c r="EQ32" s="103" t="e">
        <f t="array" ref="EQ32">MATCH(SMALL(EP:EP,COUNTIF(EP:EP,0)+ROWS(EP$2:EP32)),EP:EP,0)</f>
        <v>#NUM!</v>
      </c>
      <c r="ER32" s="99">
        <f t="shared" si="34"/>
        <v>0</v>
      </c>
      <c r="ES32" s="103">
        <f t="array" ref="ES32">ER32+(ROWS(ER$2:ER32)/1000*(ER32&lt;&gt;0))</f>
        <v>0</v>
      </c>
      <c r="ET32" s="103" t="e">
        <f>MATCH(SMALL(ES:ES,COUNTIF(ES:ES,0)+ROWS(ES$2:ES32)),ES:ES,0)</f>
        <v>#NUM!</v>
      </c>
      <c r="EU32" s="104" t="e">
        <f t="array" aca="1" ref="EU32" ca="1">OFFSET($EN$1,MATCH(INDEX(EP:EP,SMALL(OFFSET(EQ$2,0,0,COUNTIF(EP:EP,"&gt;0"),1),ROWS(EP$2:EP32)),1),EP$2:EP$501,0),1,1,1)</f>
        <v>#NUM!</v>
      </c>
      <c r="EV32" s="104" t="e">
        <f t="array" aca="1" ref="EV32" ca="1">OFFSET($EN$1,MATCH(INDEX(ES:ES,SMALL(OFFSET(ET$2,0,0,COUNTIF(ES:ES,"&gt;0"),1),ROWS(ES$2:ES32)),1),ES$2:ES$501,0),1,1,1)</f>
        <v>#REF!</v>
      </c>
      <c r="EW32" s="103" t="e">
        <f t="array" aca="1" ref="EW32" ca="1">OFFSET(EN$1,MATCH(INDEX(EP:EP,SMALL(OFFSET(EQ$2,0,0,COUNTIF(EP:EP,"&gt;0"),1),ROWS(EP$2:EP32)),1),EP$2:EP$501,0),0,1,1)</f>
        <v>#NUM!</v>
      </c>
      <c r="EX32" s="91"/>
      <c r="EY32" s="91"/>
      <c r="EZ32" s="91"/>
      <c r="FA32" s="103" t="str">
        <f t="shared" si="28"/>
        <v/>
      </c>
      <c r="FB32" s="103">
        <f t="shared" si="29"/>
        <v>0</v>
      </c>
      <c r="FC32" s="103">
        <f>FB32+(ROWS(FB$2:FB32)/1000*(FB32&lt;&gt;0))</f>
        <v>0</v>
      </c>
      <c r="FD32" s="103" t="e">
        <f>MATCH(SMALL(FC:FC,COUNTIF(FC:FC,0)+ROWS(FC$2:FC32)),FC:FC,0)</f>
        <v>#NUM!</v>
      </c>
      <c r="FE32" s="99">
        <f t="shared" si="35"/>
        <v>0</v>
      </c>
      <c r="FF32" s="103">
        <f>FE32+(ROWS(FE$2:FE32)/1000*(FE32&lt;&gt;0))</f>
        <v>0</v>
      </c>
      <c r="FG32" s="103" t="e">
        <f>MATCH(SMALL(FF:FF,COUNTIF(FF:FF,0)+ROWS(FF$2:FF32)),FF:FF,0)</f>
        <v>#NUM!</v>
      </c>
      <c r="FH32" s="104" t="e">
        <f ca="1">OFFSET($FA$1,MATCH(INDEX(FC:FC,SMALL(OFFSET(FD$2,0,0,COUNTIF(FC:FC,"&gt;0"),1),ROWS(FC$2:FC32)),1),FC$2:FC$502,0),1,1,1)</f>
        <v>#NUM!</v>
      </c>
      <c r="FI32" s="98" t="e">
        <f ca="1">OFFSET($FA$1,MATCH(INDEX(FF:FF,SMALL(OFFSET(FG$2,0,0,COUNTIF(FF:FF,"&gt;0"),1),ROWS(FF$2:FF32)),1),FF$2:FF$502,0),1,1,1)</f>
        <v>#REF!</v>
      </c>
      <c r="FJ32" s="103" t="e">
        <f ca="1">OFFSET(FA$1,MATCH(INDEX(FC:FC,SMALL(OFFSET(FD$2,0,0,COUNTIF(FC:FC,"&gt;0"),1),ROWS(FC$2:FC32)),1),FC$2:FC$502,0),0,1,1)</f>
        <v>#NUM!</v>
      </c>
    </row>
    <row r="33" spans="3:166">
      <c r="C33" s="91">
        <v>32</v>
      </c>
      <c r="D33" s="99">
        <f>IF(OR(Layout!L46 = "P"), Layout!V46, 0)</f>
        <v>0</v>
      </c>
      <c r="E33" s="99">
        <f t="array" ref="E33">IF(OR(Layout!L46 = "P", Layout!L46 = "A"), Layout!W46, 0)</f>
        <v>0</v>
      </c>
      <c r="F33" s="99">
        <f>IF(OR(Layout!L46 = "P", Layout!L46 = "A"), Layout!I46, 0)</f>
        <v>0</v>
      </c>
      <c r="G33" s="91" t="str">
        <f t="array" ref="G33">IF(OR(Layout!L46 = "P", Layout!L46 = "A"), Layout!G46, "")</f>
        <v/>
      </c>
      <c r="H33" s="91" t="str">
        <f>IF(Layout!G46 &gt; 0, Layout!G46, "")</f>
        <v/>
      </c>
      <c r="I33" s="102">
        <f>IF(Layout!Y46 &gt; 0, Layout!Y46, 0)</f>
        <v>0</v>
      </c>
      <c r="J33" s="92">
        <f t="array" ref="J33">IF(Layout!AA46 &gt; 0, Layout!AA46, 0)</f>
        <v>0</v>
      </c>
      <c r="K33" s="92">
        <f>IF(Layout!K46 &gt; 0, Layout!K46, 0)</f>
        <v>0</v>
      </c>
      <c r="L33" s="98"/>
      <c r="N33" s="91" t="str">
        <f t="shared" si="4"/>
        <v/>
      </c>
      <c r="O33" s="99">
        <f t="shared" si="5"/>
        <v>0</v>
      </c>
      <c r="P33" s="103">
        <f t="array" ref="P33">O33+(ROWS(O$2:O33)/1000*(O33&lt;&gt;0))</f>
        <v>0</v>
      </c>
      <c r="Q33" s="103" t="e">
        <f t="array" ref="Q33">MATCH(SMALL(P:P,COUNTIF(P:P,0)+ROWS(P$2:P33)),P:P,0)</f>
        <v>#NUM!</v>
      </c>
      <c r="R33" s="99">
        <f t="shared" si="6"/>
        <v>0</v>
      </c>
      <c r="S33" s="103">
        <f t="array" ref="S33">R33+(ROWS(R$2:R33)/1000*(R33&lt;&gt;0))</f>
        <v>0</v>
      </c>
      <c r="T33" s="103" t="e">
        <f>MATCH(SMALL(S:S,COUNTIF(S:S,0)+ROWS(S$2:S33)),S:S,0)</f>
        <v>#NUM!</v>
      </c>
      <c r="U33" s="104" t="e">
        <f t="array" aca="1" ref="U33" ca="1">OFFSET($N$1,MATCH(INDEX(P:P,SMALL(OFFSET(Q$2,0,0,COUNTIF(P:P,"&gt;0"),1),ROWS(P$2:P33)),1),P$2:P$502,0),1,1,1)</f>
        <v>#NUM!</v>
      </c>
      <c r="V33" s="104" t="e">
        <f t="array" aca="1" ref="V33" ca="1">OFFSET($Q$1,MATCH(INDEX(S:S,SMALL(OFFSET(T$2,0,0,COUNTIF(S:S,"&gt;0"),1),ROWS(S$2:S33)),1),S$2:S$502,0),1,1,1)</f>
        <v>#NUM!</v>
      </c>
      <c r="W33" s="103" t="e">
        <f ca="1">OFFSET(N$1,MATCH(INDEX(S:S,SMALL(OFFSET(T$2,0,0,COUNTIF(S:S,"&gt;0"),1),ROWS(S$2:S33)),1),S$2:S$502,0),0,1,1)</f>
        <v>#NUM!</v>
      </c>
      <c r="AA33" s="91" t="str">
        <f t="shared" si="7"/>
        <v/>
      </c>
      <c r="AB33" s="99">
        <f t="shared" si="8"/>
        <v>0</v>
      </c>
      <c r="AC33" s="103">
        <f t="array" ref="AC33">AB33+(ROWS(AB$2:AB33)/1000*(AB33&lt;&gt;0))</f>
        <v>0</v>
      </c>
      <c r="AD33" s="103" t="e">
        <f t="array" ref="AD33">MATCH(SMALL(AC:AC,COUNTIF(AC:AC,0)+ROWS(AC$2:AC33)),AC:AC,0)</f>
        <v>#NUM!</v>
      </c>
      <c r="AE33" s="99">
        <f t="shared" si="9"/>
        <v>0</v>
      </c>
      <c r="AF33" s="103">
        <f t="array" ref="AF33">AE33+(ROWS(AE$2:AE33)/1000*(AE33&lt;&gt;0))</f>
        <v>0</v>
      </c>
      <c r="AG33" s="103" t="e">
        <f>MATCH(SMALL(AF:AF,COUNTIF(AF:AF,0)+ROWS(AF$2:AF33)),AF:AF,0)</f>
        <v>#NUM!</v>
      </c>
      <c r="AH33" s="104" t="e">
        <f ca="1">OFFSET($AA$1,MATCH(INDEX(AC:AC,SMALL(OFFSET(AD$2,0,0,COUNTIF(AC:AC,"&gt;0"),1),ROWS(AC$2:AC33)),1),AC$2:AC$502,0),1,1,1)</f>
        <v>#NUM!</v>
      </c>
      <c r="AI33" s="104" t="e">
        <f ca="1">OFFSET($AD$1,MATCH(INDEX(AF:AF,SMALL(OFFSET(AG$2,0,0,COUNTIF(AF:AF,"&gt;0"),1),ROWS(AF$2:AF33)),1),AF$2:AF$502,0),1,1,1)</f>
        <v>#NUM!</v>
      </c>
      <c r="AJ33" s="103" t="e">
        <f ca="1">OFFSET(AA$1,MATCH(INDEX(AF:AF,SMALL(OFFSET(AG$2,0,0,COUNTIF(AF:AF,"&gt;0"),1),ROWS(AF$2:AF33)),1),AF$2:AF$502,0),0,1,1)</f>
        <v>#NUM!</v>
      </c>
      <c r="AN33" s="91" t="str">
        <f t="shared" si="10"/>
        <v/>
      </c>
      <c r="AO33" s="99">
        <f t="shared" si="11"/>
        <v>0</v>
      </c>
      <c r="AP33" s="103">
        <f t="array" ref="AP33">AO33+(ROWS(AO$2:AO33)/1000*(AO33&lt;&gt;0))</f>
        <v>0</v>
      </c>
      <c r="AQ33" s="103" t="e">
        <f t="array" ref="AQ33">MATCH(SMALL(AP:AP,COUNTIF(AP:AP,0)+ROWS(AP$2:AP33)),AP:AP,0)</f>
        <v>#NUM!</v>
      </c>
      <c r="AR33" s="99">
        <f t="shared" si="12"/>
        <v>0</v>
      </c>
      <c r="AS33" s="103">
        <f t="array" ref="AS33">AR33+(ROWS(AR$2:AR33)/1000*(AR33&lt;&gt;0))</f>
        <v>0</v>
      </c>
      <c r="AT33" s="103" t="e">
        <f>MATCH(SMALL(AS:AS,COUNTIF(AS:AS,0)+ROWS(AS$2:AS33)),AS:AS,0)</f>
        <v>#NUM!</v>
      </c>
      <c r="AU33" s="104" t="e">
        <f ca="1">OFFSET($AN$1,MATCH(INDEX(AP:AP,SMALL(OFFSET(AQ$2,0,0,COUNTIF(AP:AP,"&gt;0"),1),ROWS(AP$2:AP33)),1),AP$2:AP$502,0),1,1,1)</f>
        <v>#NUM!</v>
      </c>
      <c r="AV33" s="104" t="e">
        <f ca="1">OFFSET($AQ$1,MATCH(INDEX(AS:AS,SMALL(OFFSET(AT$2,0,0,COUNTIF(AS:AS,"&gt;0"),1),ROWS(AS$2:AS33)),1),AS$2:AS$502,0),1,1,1)</f>
        <v>#NUM!</v>
      </c>
      <c r="AW33" s="103" t="e">
        <f ca="1">OFFSET(AN$1,MATCH(INDEX(AS:AS,SMALL(OFFSET(AT$2,0,0,COUNTIF(AS:AS,"&gt;0"),1),ROWS(AS$2:AS33)),1),AS$2:AS$502,0),0,1,1)</f>
        <v>#NUM!</v>
      </c>
      <c r="BA33" s="91" t="str">
        <f t="shared" si="13"/>
        <v/>
      </c>
      <c r="BB33" s="99">
        <f t="shared" si="14"/>
        <v>0</v>
      </c>
      <c r="BC33" s="103">
        <f t="array" ref="BC33">BB33+(ROWS(BB$2:BB33)/1000*(BB33&lt;&gt;0))</f>
        <v>0</v>
      </c>
      <c r="BD33" s="103" t="e">
        <f t="array" ref="BD33">MATCH(SMALL(BC:BC,COUNTIF(BC:BC,0)+ROWS(BC$2:BC33)),BC:BC,0)</f>
        <v>#NUM!</v>
      </c>
      <c r="BE33" s="99">
        <f t="shared" si="15"/>
        <v>0</v>
      </c>
      <c r="BF33" s="103">
        <f t="array" ref="BF33">BE33+(ROWS(BE$2:BE33)/1000*(BE33&lt;&gt;0))</f>
        <v>0</v>
      </c>
      <c r="BG33" s="103" t="e">
        <f>MATCH(SMALL(BF:BF,COUNTIF(BF:BF,0)+ROWS(BF$2:BF33)),BF:BF,0)</f>
        <v>#NUM!</v>
      </c>
      <c r="BH33" s="104" t="e">
        <f ca="1">OFFSET($BA$1,MATCH(INDEX(BC:BC,SMALL(OFFSET(BD$2,0,0,COUNTIF(BC:BC,"&gt;0"),1),ROWS(BC$2:BC33)),1),BC$2:BC$502,0),1,1,1)</f>
        <v>#NUM!</v>
      </c>
      <c r="BI33" s="104" t="e">
        <f ca="1">OFFSET($BD$1,MATCH(INDEX(BF:BF,SMALL(OFFSET(BG$2,0,0,COUNTIF(BF:BF,"&gt;0"),1),ROWS(BF$2:BF33)),1),BF$2:BF$502,0),1,1,1)</f>
        <v>#NUM!</v>
      </c>
      <c r="BJ33" s="103" t="e">
        <f ca="1">OFFSET(BA$1,MATCH(INDEX(BF:BF,SMALL(OFFSET(BG$2,0,0,COUNTIF(BF:BF,"&gt;0"),1),ROWS(BF$2:BF33)),1),BF$2:BF$502,0),0,1,1)</f>
        <v>#NUM!</v>
      </c>
      <c r="BN33" s="91" t="str">
        <f t="shared" si="16"/>
        <v/>
      </c>
      <c r="BO33" s="99">
        <f t="shared" si="17"/>
        <v>0</v>
      </c>
      <c r="BP33" s="103">
        <f t="array" ref="BP33">BO33+(ROWS(BO$2:BO33)/1000*(BO33&lt;&gt;0))</f>
        <v>0</v>
      </c>
      <c r="BQ33" s="103" t="e">
        <f t="array" ref="BQ33">MATCH(SMALL(BP:BP,COUNTIF(BP:BP,0)+ROWS(BP$2:BP33)),BP:BP,0)</f>
        <v>#NUM!</v>
      </c>
      <c r="BR33" s="99">
        <f t="shared" si="18"/>
        <v>0</v>
      </c>
      <c r="BS33" s="103">
        <f t="array" ref="BS33">BR33+(ROWS(BR$2:BR33)/1000*(BR33&lt;&gt;0))</f>
        <v>0</v>
      </c>
      <c r="BT33" s="103" t="e">
        <f>MATCH(SMALL(BS:BS,COUNTIF(BS:BS,0)+ROWS(BS$2:BS33)),BS:BS,0)</f>
        <v>#NUM!</v>
      </c>
      <c r="BU33" s="104" t="e">
        <f ca="1">OFFSET($BN$1,MATCH(INDEX(BP:BP,SMALL(OFFSET(BQ$2,0,0,COUNTIF(BP:BP,"&gt;0"),1),ROWS(BP$2:BP33)),1),BP$2:BP$502,0),1,1,1)</f>
        <v>#NUM!</v>
      </c>
      <c r="BV33" s="104" t="e">
        <f ca="1">OFFSET($BQ$1,MATCH(INDEX(BS:BS,SMALL(OFFSET(BT$2,0,0,COUNTIF(BS:BS,"&gt;0"),1),ROWS(BS$2:BS33)),1),BS$2:BS$502,0),1,1,1)</f>
        <v>#NUM!</v>
      </c>
      <c r="BW33" s="103" t="e">
        <f ca="1">OFFSET(BN$1,MATCH(INDEX(BS:BS,SMALL(OFFSET(BT$2,0,0,COUNTIF(BS:BS,"&gt;0"),1),ROWS(BS$2:BS33)),1),BS$2:BS$502,0),0,1,1)</f>
        <v>#NUM!</v>
      </c>
      <c r="CA33" s="91" t="str">
        <f t="shared" si="19"/>
        <v/>
      </c>
      <c r="CB33" s="99">
        <f t="shared" si="20"/>
        <v>0</v>
      </c>
      <c r="CC33" s="103">
        <f t="array" ref="CC33">CB33+(ROWS(CB$2:CB33)/1000*(CB33&lt;&gt;0))</f>
        <v>0</v>
      </c>
      <c r="CD33" s="103" t="e">
        <f t="array" ref="CD33">MATCH(SMALL(CC:CC,COUNTIF(CC:CC,0)+ROWS(CC$2:CC33)),CC:CC,0)</f>
        <v>#NUM!</v>
      </c>
      <c r="CE33" s="99">
        <f t="shared" si="21"/>
        <v>0</v>
      </c>
      <c r="CF33" s="103">
        <f t="array" ref="CF33">CE33+(ROWS(CE$2:CE33)/1000*(CE33&lt;&gt;0))</f>
        <v>0</v>
      </c>
      <c r="CG33" s="103" t="e">
        <f>MATCH(SMALL(CF:CF,COUNTIF(CF:CF,0)+ROWS(CF$2:CF33)),CF:CF,0)</f>
        <v>#NUM!</v>
      </c>
      <c r="CH33" s="104" t="e">
        <f ca="1">OFFSET($CA$1,MATCH(INDEX(CC:CC,SMALL(OFFSET(CD$2,0,0,COUNTIF(CC:CC,"&gt;0"),1),ROWS(CC$2:CC33)),1),CC$2:CC$502,0),1,1,1)</f>
        <v>#NUM!</v>
      </c>
      <c r="CI33" s="104" t="e">
        <f t="array" aca="1" ref="CI33" ca="1">OFFSET($CD$1,MATCH(INDEX(CF:CF,SMALL(OFFSET(CG$2,0,0,COUNTIF(CF:CF,"&gt;0"),1),ROWS(CF$2:CF33)),1),CF$2:CF$502,0),1,1,1)</f>
        <v>#NUM!</v>
      </c>
      <c r="CJ33" s="103" t="e">
        <f ca="1">OFFSET(CA$1,MATCH(INDEX(CF:CF,SMALL(OFFSET(CG$2,0,0,COUNTIF(CF:CF,"&gt;0"),1),ROWS(CF$2:CF33)),1),CF$2:CF$502,0),0,1,1)</f>
        <v>#NUM!</v>
      </c>
      <c r="CN33" s="91" t="str">
        <f t="shared" si="22"/>
        <v/>
      </c>
      <c r="CO33" s="99">
        <f t="shared" si="23"/>
        <v>0</v>
      </c>
      <c r="CP33" s="103">
        <f t="array" ref="CP33">CO33+(ROWS(CO$2:CO33)/1000*(CO33&lt;&gt;0))</f>
        <v>0</v>
      </c>
      <c r="CQ33" s="103" t="e">
        <f t="array" ref="CQ33">MATCH(SMALL(CP:CP,COUNTIF(CP:CP,0)+ROWS(CP$2:CP33)),CP:CP,0)</f>
        <v>#NUM!</v>
      </c>
      <c r="CR33" s="99">
        <f t="shared" si="24"/>
        <v>0</v>
      </c>
      <c r="CS33" s="103">
        <f t="array" ref="CS33">CR33+(ROWS(CR$2:CR33)/1000*(CR33&lt;&gt;0))</f>
        <v>0</v>
      </c>
      <c r="CT33" s="103" t="e">
        <f>MATCH(SMALL(CS:CS,COUNTIF(CS:CS,0)+ROWS(CS$2:CS33)),CS:CS,0)</f>
        <v>#NUM!</v>
      </c>
      <c r="CU33" s="104" t="e">
        <f t="array" aca="1" ref="CU33" ca="1">OFFSET($CN$1,MATCH(INDEX(CP:CP,SMALL(OFFSET(CQ$2,0,0,COUNTIF(CP:CP,"&gt;0"),1),ROWS(CP$2:CP33)),1),CP$2:CP$502,0),1,1,1)</f>
        <v>#NUM!</v>
      </c>
      <c r="CV33" s="104" t="e">
        <f t="array" aca="1" ref="CV33" ca="1">OFFSET($CQ$1,MATCH(INDEX(CS:CS,SMALL(OFFSET(CT$2,0,0,COUNTIF(CS:CS,"&gt;0"),1),ROWS(CS$2:CS33)),1),CS$2:CS$502,0),1,1,1)</f>
        <v>#NUM!</v>
      </c>
      <c r="CW33" s="103" t="e">
        <f ca="1">OFFSET(CN$1,MATCH(INDEX(CS:CS,SMALL(OFFSET(CT$2,0,0,COUNTIF(CS:CS,"&gt;0"),1),ROWS(CS$2:CS33)),1),CS$2:CS$502,0),0,1,1)</f>
        <v>#NUM!</v>
      </c>
      <c r="DA33" s="91" t="str">
        <f t="shared" si="25"/>
        <v/>
      </c>
      <c r="DB33" s="99">
        <f t="shared" si="26"/>
        <v>0</v>
      </c>
      <c r="DC33" s="103">
        <f t="array" ref="DC33">DB33+(ROWS(DB$2:DB33)/1000*(DB33&lt;&gt;0))</f>
        <v>0</v>
      </c>
      <c r="DD33" s="103" t="e">
        <f t="array" ref="DD33">MATCH(SMALL(DC:DC,COUNTIF(DC:DC,0)+ROWS(DC$2:DC33)),DC:DC,0)</f>
        <v>#NUM!</v>
      </c>
      <c r="DE33" s="99">
        <f t="shared" si="27"/>
        <v>0</v>
      </c>
      <c r="DF33" s="103">
        <f t="array" ref="DF33">DE33+(ROWS(DE$2:DE33)/1000*(DE33&lt;&gt;0))</f>
        <v>0</v>
      </c>
      <c r="DG33" s="103" t="e">
        <f>MATCH(SMALL(DF:DF,COUNTIF(DF:DF,0)+ROWS(DF$2:DF33)),DF:DF,0)</f>
        <v>#NUM!</v>
      </c>
      <c r="DH33" s="104" t="e">
        <f t="array" aca="1" ref="DH33" ca="1">OFFSET($DA$1,MATCH(INDEX(DC:DC,SMALL(OFFSET(DD$2,0,0,COUNTIF(DC:DC,"&gt;0"),1),ROWS(DC$2:DC33)),1),DC$2:DC$502,0),1,1,1)</f>
        <v>#NUM!</v>
      </c>
      <c r="DI33" s="104" t="e">
        <f t="array" aca="1" ref="DI33" ca="1">OFFSET($DD$1,MATCH(INDEX(DF:DF,SMALL(OFFSET(DG$2,0,0,COUNTIF(DF:DF,"&gt;0"),1),ROWS(DF$2:DF33)),1),DF$2:DF$502,0),1,1,1)</f>
        <v>#NUM!</v>
      </c>
      <c r="DJ33" s="103" t="e">
        <f ca="1">OFFSET(DA$1,MATCH(INDEX(DF:DF,SMALL(OFFSET(DG$2,0,0,COUNTIF(DF:DF,"&gt;0"),1),ROWS(DF$2:DF33)),1),DF$2:DF$502,0),0,1,1)</f>
        <v>#NUM!</v>
      </c>
      <c r="DN33" s="91" t="str">
        <f t="shared" si="30"/>
        <v/>
      </c>
      <c r="DO33" s="99">
        <f t="shared" si="31"/>
        <v>0</v>
      </c>
      <c r="DP33" s="103">
        <f t="array" ref="DP33">DO33+(ROWS(DO$2:DO33)/1000*(DO33&lt;&gt;0))</f>
        <v>0</v>
      </c>
      <c r="DQ33" s="103" t="e">
        <f t="array" ref="DQ33">MATCH(SMALL(DP:DP,COUNTIF(DP:DP,0)+ROWS(DP$2:DP33)),DP:DP,0)</f>
        <v>#NUM!</v>
      </c>
      <c r="DR33" s="99">
        <f t="shared" si="32"/>
        <v>0</v>
      </c>
      <c r="DS33" s="103">
        <f t="array" ref="DS33">DR33+(ROWS(DR$2:DR33)/1000*(DR33&lt;&gt;0))</f>
        <v>0</v>
      </c>
      <c r="DT33" s="103" t="e">
        <f>MATCH(SMALL(DS:DS,COUNTIF(DS:DS,0)+ROWS(DS$2:DS33)),DS:DS,0)</f>
        <v>#NUM!</v>
      </c>
      <c r="DU33" s="104" t="e">
        <f t="array" aca="1" ref="DU33" ca="1">OFFSET($DN$1,MATCH(INDEX(DP:DP,SMALL(OFFSET(DQ$2,0,0,COUNTIF(DP:DP,"&gt;0"),1),ROWS(DP$2:DP33)),1),DP$2:DP$503,0),1,1,1)</f>
        <v>#NUM!</v>
      </c>
      <c r="DV33" s="104" t="e">
        <f t="array" aca="1" ref="DV33" ca="1">OFFSET($DQ$1,MATCH(INDEX(DS:DS,SMALL(OFFSET(DT$2,0,0,COUNTIF(DS:DS,"&gt;0"),1),ROWS(DS$2:DS33)),1),DS$2:DS$503,0),1,1,1)</f>
        <v>#REF!</v>
      </c>
      <c r="DW33" s="103" t="e">
        <f t="array" aca="1" ref="DW33" ca="1">OFFSET(DN$1,MATCH(INDEX(DP:DP,SMALL(OFFSET(DQ$2,0,0,COUNTIF(DP:DP,"&gt;0"),1),ROWS(DP$2:DP33)),1),DP$2:DP$503,0),0,1,1)</f>
        <v>#NUM!</v>
      </c>
      <c r="EA33" s="91" t="str">
        <f t="shared" si="0"/>
        <v/>
      </c>
      <c r="EB33" s="99">
        <f t="shared" si="1"/>
        <v>0</v>
      </c>
      <c r="EC33" s="103">
        <f t="array" ref="EC33">EB33+(ROWS(EB$2:EB33)/1000*(EB33&lt;&gt;0))</f>
        <v>0</v>
      </c>
      <c r="ED33" s="103" t="e">
        <f t="array" ref="ED33">MATCH(SMALL(EC:EC,COUNTIF(EC:EC,0)+ROWS(EC$2:EC33)),EC:EC,0)</f>
        <v>#NUM!</v>
      </c>
      <c r="EE33" s="99">
        <f t="shared" si="33"/>
        <v>0</v>
      </c>
      <c r="EF33" s="103">
        <f t="array" ref="EF33">EE33+(ROWS(EE$2:EE33)/1000*(EE33&lt;&gt;0))</f>
        <v>0</v>
      </c>
      <c r="EG33" s="103" t="e">
        <f>MATCH(SMALL(EF:EF,COUNTIF(EF:EF,0)+ROWS(EF$2:EF33)),EF:EF,0)</f>
        <v>#NUM!</v>
      </c>
      <c r="EH33" s="104" t="e">
        <f t="array" aca="1" ref="EH33" ca="1">OFFSET($EA$1,MATCH(INDEX(EC:EC,SMALL(OFFSET(ED$2,0,0,COUNTIF(EC:EC,"&gt;0"),1),ROWS(EC$2:EC33)),1),EC$2:EC$501,0),1,1,1)</f>
        <v>#NUM!</v>
      </c>
      <c r="EI33" s="104" t="e">
        <f t="array" aca="1" ref="EI33" ca="1">OFFSET($ED$1,MATCH(INDEX(EF:EF,SMALL(OFFSET(EG$2,0,0,COUNTIF(EF:EF,"&gt;0"),1),ROWS(EF$2:EF33)),1),EF$2:EF$501,0),1,1,1)</f>
        <v>#REF!</v>
      </c>
      <c r="EJ33" s="103" t="e">
        <f t="array" aca="1" ref="EJ33" ca="1">OFFSET(EA$1,MATCH(INDEX(EC:EC,SMALL(OFFSET(ED$2,0,0,COUNTIF(EC:EC,"&gt;0"),1),ROWS(EC$2:EC33)),1),EC$2:EC$501,0),0,1,1)</f>
        <v>#NUM!</v>
      </c>
      <c r="EN33" s="91" t="str">
        <f t="shared" si="2"/>
        <v/>
      </c>
      <c r="EO33" s="99">
        <f t="shared" si="3"/>
        <v>0</v>
      </c>
      <c r="EP33" s="103">
        <f t="array" ref="EP33">EO33+(ROWS(EO$2:EO33)/1000*(EO33&lt;&gt;0))</f>
        <v>0</v>
      </c>
      <c r="EQ33" s="103" t="e">
        <f t="array" ref="EQ33">MATCH(SMALL(EP:EP,COUNTIF(EP:EP,0)+ROWS(EP$2:EP33)),EP:EP,0)</f>
        <v>#NUM!</v>
      </c>
      <c r="ER33" s="99">
        <f t="shared" si="34"/>
        <v>0</v>
      </c>
      <c r="ES33" s="103">
        <f t="array" ref="ES33">ER33+(ROWS(ER$2:ER33)/1000*(ER33&lt;&gt;0))</f>
        <v>0</v>
      </c>
      <c r="ET33" s="103" t="e">
        <f>MATCH(SMALL(ES:ES,COUNTIF(ES:ES,0)+ROWS(ES$2:ES33)),ES:ES,0)</f>
        <v>#NUM!</v>
      </c>
      <c r="EU33" s="104" t="e">
        <f t="array" aca="1" ref="EU33" ca="1">OFFSET($EN$1,MATCH(INDEX(EP:EP,SMALL(OFFSET(EQ$2,0,0,COUNTIF(EP:EP,"&gt;0"),1),ROWS(EP$2:EP33)),1),EP$2:EP$501,0),1,1,1)</f>
        <v>#NUM!</v>
      </c>
      <c r="EV33" s="104" t="e">
        <f t="array" aca="1" ref="EV33" ca="1">OFFSET($EN$1,MATCH(INDEX(ES:ES,SMALL(OFFSET(ET$2,0,0,COUNTIF(ES:ES,"&gt;0"),1),ROWS(ES$2:ES33)),1),ES$2:ES$501,0),1,1,1)</f>
        <v>#REF!</v>
      </c>
      <c r="EW33" s="103" t="e">
        <f t="array" aca="1" ref="EW33" ca="1">OFFSET(EN$1,MATCH(INDEX(EP:EP,SMALL(OFFSET(EQ$2,0,0,COUNTIF(EP:EP,"&gt;0"),1),ROWS(EP$2:EP33)),1),EP$2:EP$501,0),0,1,1)</f>
        <v>#NUM!</v>
      </c>
      <c r="EX33" s="91"/>
      <c r="EY33" s="91"/>
      <c r="EZ33" s="91"/>
      <c r="FA33" s="103" t="str">
        <f t="shared" si="28"/>
        <v/>
      </c>
      <c r="FB33" s="103">
        <f t="shared" si="29"/>
        <v>0</v>
      </c>
      <c r="FC33" s="103">
        <f>FB33+(ROWS(FB$2:FB33)/1000*(FB33&lt;&gt;0))</f>
        <v>0</v>
      </c>
      <c r="FD33" s="103" t="e">
        <f>MATCH(SMALL(FC:FC,COUNTIF(FC:FC,0)+ROWS(FC$2:FC33)),FC:FC,0)</f>
        <v>#NUM!</v>
      </c>
      <c r="FE33" s="99">
        <f t="shared" si="35"/>
        <v>0</v>
      </c>
      <c r="FF33" s="103">
        <f>FE33+(ROWS(FE$2:FE33)/1000*(FE33&lt;&gt;0))</f>
        <v>0</v>
      </c>
      <c r="FG33" s="103" t="e">
        <f>MATCH(SMALL(FF:FF,COUNTIF(FF:FF,0)+ROWS(FF$2:FF33)),FF:FF,0)</f>
        <v>#NUM!</v>
      </c>
      <c r="FH33" s="104" t="e">
        <f ca="1">OFFSET($FA$1,MATCH(INDEX(FC:FC,SMALL(OFFSET(FD$2,0,0,COUNTIF(FC:FC,"&gt;0"),1),ROWS(FC$2:FC33)),1),FC$2:FC$502,0),1,1,1)</f>
        <v>#NUM!</v>
      </c>
      <c r="FI33" s="104" t="e">
        <f ca="1">OFFSET($FA$1,MATCH(INDEX(FF:FF,SMALL(OFFSET(FG$2,0,0,COUNTIF(FF:FF,"&gt;0"),1),ROWS(FF$2:FF33)),1),FF$2:FF$502,0),1,1,1)</f>
        <v>#REF!</v>
      </c>
      <c r="FJ33" s="103" t="e">
        <f ca="1">OFFSET(FA$1,MATCH(INDEX(FC:FC,SMALL(OFFSET(FD$2,0,0,COUNTIF(FC:FC,"&gt;0"),1),ROWS(FC$2:FC33)),1),FC$2:FC$502,0),0,1,1)</f>
        <v>#NUM!</v>
      </c>
    </row>
    <row r="34" spans="3:166">
      <c r="C34" s="91">
        <v>33</v>
      </c>
      <c r="D34" s="99">
        <f>IF(OR(Layout!L47 = "P"), Layout!V47, 0)</f>
        <v>0</v>
      </c>
      <c r="E34" s="99">
        <f t="array" ref="E34">IF(OR(Layout!L47 = "P", Layout!L47 = "A"), Layout!W47, 0)</f>
        <v>0</v>
      </c>
      <c r="F34" s="99">
        <f>IF(OR(Layout!L47 = "P", Layout!L47 = "A"), Layout!I47, 0)</f>
        <v>0</v>
      </c>
      <c r="G34" s="91" t="str">
        <f t="array" ref="G34">IF(OR(Layout!L47 = "P", Layout!L47 = "A"), Layout!G47, "")</f>
        <v/>
      </c>
      <c r="H34" s="91" t="str">
        <f>IF(Layout!G47 &gt; 0, Layout!G47, "")</f>
        <v/>
      </c>
      <c r="I34" s="102">
        <f>IF(Layout!Y47 &gt; 0, Layout!Y47, 0)</f>
        <v>0</v>
      </c>
      <c r="J34" s="92">
        <f t="array" ref="J34">IF(Layout!AA47 &gt; 0, Layout!AA47, 0)</f>
        <v>0</v>
      </c>
      <c r="K34" s="92">
        <f>IF(Layout!K47 &gt; 0, Layout!K47, 0)</f>
        <v>0</v>
      </c>
      <c r="L34" s="98"/>
      <c r="N34" s="91" t="str">
        <f t="shared" si="4"/>
        <v/>
      </c>
      <c r="O34" s="99">
        <f t="shared" si="5"/>
        <v>0</v>
      </c>
      <c r="P34" s="103">
        <f t="array" ref="P34">O34+(ROWS(O$2:O34)/1000*(O34&lt;&gt;0))</f>
        <v>0</v>
      </c>
      <c r="Q34" s="103" t="e">
        <f t="array" ref="Q34">MATCH(SMALL(P:P,COUNTIF(P:P,0)+ROWS(P$2:P34)),P:P,0)</f>
        <v>#NUM!</v>
      </c>
      <c r="R34" s="99">
        <f t="shared" si="6"/>
        <v>0</v>
      </c>
      <c r="S34" s="103">
        <f t="array" ref="S34">R34+(ROWS(R$2:R34)/1000*(R34&lt;&gt;0))</f>
        <v>0</v>
      </c>
      <c r="T34" s="103" t="e">
        <f>MATCH(SMALL(S:S,COUNTIF(S:S,0)+ROWS(S$2:S34)),S:S,0)</f>
        <v>#NUM!</v>
      </c>
      <c r="U34" s="104" t="e">
        <f t="array" aca="1" ref="U34" ca="1">OFFSET($N$1,MATCH(INDEX(P:P,SMALL(OFFSET(Q$2,0,0,COUNTIF(P:P,"&gt;0"),1),ROWS(P$2:P34)),1),P$2:P$502,0),1,1,1)</f>
        <v>#NUM!</v>
      </c>
      <c r="V34" s="104" t="e">
        <f t="array" aca="1" ref="V34" ca="1">OFFSET($Q$1,MATCH(INDEX(S:S,SMALL(OFFSET(T$2,0,0,COUNTIF(S:S,"&gt;0"),1),ROWS(S$2:S34)),1),S$2:S$502,0),1,1,1)</f>
        <v>#NUM!</v>
      </c>
      <c r="W34" s="103" t="e">
        <f ca="1">OFFSET(N$1,MATCH(INDEX(S:S,SMALL(OFFSET(T$2,0,0,COUNTIF(S:S,"&gt;0"),1),ROWS(S$2:S34)),1),S$2:S$502,0),0,1,1)</f>
        <v>#NUM!</v>
      </c>
      <c r="AA34" s="91" t="str">
        <f t="shared" si="7"/>
        <v/>
      </c>
      <c r="AB34" s="99">
        <f t="shared" si="8"/>
        <v>0</v>
      </c>
      <c r="AC34" s="103">
        <f t="array" ref="AC34">AB34+(ROWS(AB$2:AB34)/1000*(AB34&lt;&gt;0))</f>
        <v>0</v>
      </c>
      <c r="AD34" s="103" t="e">
        <f t="array" ref="AD34">MATCH(SMALL(AC:AC,COUNTIF(AC:AC,0)+ROWS(AC$2:AC34)),AC:AC,0)</f>
        <v>#NUM!</v>
      </c>
      <c r="AE34" s="99">
        <f t="shared" si="9"/>
        <v>0</v>
      </c>
      <c r="AF34" s="103">
        <f t="array" ref="AF34">AE34+(ROWS(AE$2:AE34)/1000*(AE34&lt;&gt;0))</f>
        <v>0</v>
      </c>
      <c r="AG34" s="103" t="e">
        <f>MATCH(SMALL(AF:AF,COUNTIF(AF:AF,0)+ROWS(AF$2:AF34)),AF:AF,0)</f>
        <v>#NUM!</v>
      </c>
      <c r="AH34" s="104" t="e">
        <f ca="1">OFFSET($AA$1,MATCH(INDEX(AC:AC,SMALL(OFFSET(AD$2,0,0,COUNTIF(AC:AC,"&gt;0"),1),ROWS(AC$2:AC34)),1),AC$2:AC$502,0),1,1,1)</f>
        <v>#NUM!</v>
      </c>
      <c r="AI34" s="104" t="e">
        <f ca="1">OFFSET($AD$1,MATCH(INDEX(AF:AF,SMALL(OFFSET(AG$2,0,0,COUNTIF(AF:AF,"&gt;0"),1),ROWS(AF$2:AF34)),1),AF$2:AF$502,0),1,1,1)</f>
        <v>#NUM!</v>
      </c>
      <c r="AJ34" s="103" t="e">
        <f ca="1">OFFSET(AA$1,MATCH(INDEX(AF:AF,SMALL(OFFSET(AG$2,0,0,COUNTIF(AF:AF,"&gt;0"),1),ROWS(AF$2:AF34)),1),AF$2:AF$502,0),0,1,1)</f>
        <v>#NUM!</v>
      </c>
      <c r="AN34" s="91" t="str">
        <f t="shared" si="10"/>
        <v/>
      </c>
      <c r="AO34" s="99">
        <f t="shared" si="11"/>
        <v>0</v>
      </c>
      <c r="AP34" s="103">
        <f t="array" ref="AP34">AO34+(ROWS(AO$2:AO34)/1000*(AO34&lt;&gt;0))</f>
        <v>0</v>
      </c>
      <c r="AQ34" s="103" t="e">
        <f t="array" ref="AQ34">MATCH(SMALL(AP:AP,COUNTIF(AP:AP,0)+ROWS(AP$2:AP34)),AP:AP,0)</f>
        <v>#NUM!</v>
      </c>
      <c r="AR34" s="99">
        <f t="shared" si="12"/>
        <v>0</v>
      </c>
      <c r="AS34" s="103">
        <f t="array" ref="AS34">AR34+(ROWS(AR$2:AR34)/1000*(AR34&lt;&gt;0))</f>
        <v>0</v>
      </c>
      <c r="AT34" s="103" t="e">
        <f>MATCH(SMALL(AS:AS,COUNTIF(AS:AS,0)+ROWS(AS$2:AS34)),AS:AS,0)</f>
        <v>#NUM!</v>
      </c>
      <c r="AU34" s="104" t="e">
        <f ca="1">OFFSET($AN$1,MATCH(INDEX(AP:AP,SMALL(OFFSET(AQ$2,0,0,COUNTIF(AP:AP,"&gt;0"),1),ROWS(AP$2:AP34)),1),AP$2:AP$502,0),1,1,1)</f>
        <v>#NUM!</v>
      </c>
      <c r="AV34" s="104" t="e">
        <f ca="1">OFFSET($AQ$1,MATCH(INDEX(AS:AS,SMALL(OFFSET(AT$2,0,0,COUNTIF(AS:AS,"&gt;0"),1),ROWS(AS$2:AS34)),1),AS$2:AS$502,0),1,1,1)</f>
        <v>#NUM!</v>
      </c>
      <c r="AW34" s="103" t="e">
        <f ca="1">OFFSET(AN$1,MATCH(INDEX(AS:AS,SMALL(OFFSET(AT$2,0,0,COUNTIF(AS:AS,"&gt;0"),1),ROWS(AS$2:AS34)),1),AS$2:AS$502,0),0,1,1)</f>
        <v>#NUM!</v>
      </c>
      <c r="BA34" s="91" t="str">
        <f t="shared" si="13"/>
        <v/>
      </c>
      <c r="BB34" s="99">
        <f t="shared" si="14"/>
        <v>0</v>
      </c>
      <c r="BC34" s="103">
        <f t="array" ref="BC34">BB34+(ROWS(BB$2:BB34)/1000*(BB34&lt;&gt;0))</f>
        <v>0</v>
      </c>
      <c r="BD34" s="103" t="e">
        <f t="array" ref="BD34">MATCH(SMALL(BC:BC,COUNTIF(BC:BC,0)+ROWS(BC$2:BC34)),BC:BC,0)</f>
        <v>#NUM!</v>
      </c>
      <c r="BE34" s="99">
        <f t="shared" si="15"/>
        <v>0</v>
      </c>
      <c r="BF34" s="103">
        <f t="array" ref="BF34">BE34+(ROWS(BE$2:BE34)/1000*(BE34&lt;&gt;0))</f>
        <v>0</v>
      </c>
      <c r="BG34" s="103" t="e">
        <f>MATCH(SMALL(BF:BF,COUNTIF(BF:BF,0)+ROWS(BF$2:BF34)),BF:BF,0)</f>
        <v>#NUM!</v>
      </c>
      <c r="BH34" s="104" t="e">
        <f ca="1">OFFSET($BA$1,MATCH(INDEX(BC:BC,SMALL(OFFSET(BD$2,0,0,COUNTIF(BC:BC,"&gt;0"),1),ROWS(BC$2:BC34)),1),BC$2:BC$502,0),1,1,1)</f>
        <v>#NUM!</v>
      </c>
      <c r="BI34" s="104" t="e">
        <f ca="1">OFFSET($BD$1,MATCH(INDEX(BF:BF,SMALL(OFFSET(BG$2,0,0,COUNTIF(BF:BF,"&gt;0"),1),ROWS(BF$2:BF34)),1),BF$2:BF$502,0),1,1,1)</f>
        <v>#NUM!</v>
      </c>
      <c r="BJ34" s="103" t="e">
        <f ca="1">OFFSET(BA$1,MATCH(INDEX(BF:BF,SMALL(OFFSET(BG$2,0,0,COUNTIF(BF:BF,"&gt;0"),1),ROWS(BF$2:BF34)),1),BF$2:BF$502,0),0,1,1)</f>
        <v>#NUM!</v>
      </c>
      <c r="BN34" s="91" t="str">
        <f t="shared" si="16"/>
        <v/>
      </c>
      <c r="BO34" s="99">
        <f t="shared" si="17"/>
        <v>0</v>
      </c>
      <c r="BP34" s="103">
        <f t="array" ref="BP34">BO34+(ROWS(BO$2:BO34)/1000*(BO34&lt;&gt;0))</f>
        <v>0</v>
      </c>
      <c r="BQ34" s="103" t="e">
        <f t="array" ref="BQ34">MATCH(SMALL(BP:BP,COUNTIF(BP:BP,0)+ROWS(BP$2:BP34)),BP:BP,0)</f>
        <v>#NUM!</v>
      </c>
      <c r="BR34" s="99">
        <f t="shared" si="18"/>
        <v>0</v>
      </c>
      <c r="BS34" s="103">
        <f t="array" ref="BS34">BR34+(ROWS(BR$2:BR34)/1000*(BR34&lt;&gt;0))</f>
        <v>0</v>
      </c>
      <c r="BT34" s="103" t="e">
        <f>MATCH(SMALL(BS:BS,COUNTIF(BS:BS,0)+ROWS(BS$2:BS34)),BS:BS,0)</f>
        <v>#NUM!</v>
      </c>
      <c r="BU34" s="104" t="e">
        <f ca="1">OFFSET($BN$1,MATCH(INDEX(BP:BP,SMALL(OFFSET(BQ$2,0,0,COUNTIF(BP:BP,"&gt;0"),1),ROWS(BP$2:BP34)),1),BP$2:BP$502,0),1,1,1)</f>
        <v>#NUM!</v>
      </c>
      <c r="BV34" s="104" t="e">
        <f ca="1">OFFSET($BQ$1,MATCH(INDEX(BS:BS,SMALL(OFFSET(BT$2,0,0,COUNTIF(BS:BS,"&gt;0"),1),ROWS(BS$2:BS34)),1),BS$2:BS$502,0),1,1,1)</f>
        <v>#NUM!</v>
      </c>
      <c r="BW34" s="103" t="e">
        <f ca="1">OFFSET(BN$1,MATCH(INDEX(BS:BS,SMALL(OFFSET(BT$2,0,0,COUNTIF(BS:BS,"&gt;0"),1),ROWS(BS$2:BS34)),1),BS$2:BS$502,0),0,1,1)</f>
        <v>#NUM!</v>
      </c>
      <c r="CA34" s="91" t="str">
        <f t="shared" si="19"/>
        <v/>
      </c>
      <c r="CB34" s="99">
        <f t="shared" si="20"/>
        <v>0</v>
      </c>
      <c r="CC34" s="103">
        <f t="array" ref="CC34">CB34+(ROWS(CB$2:CB34)/1000*(CB34&lt;&gt;0))</f>
        <v>0</v>
      </c>
      <c r="CD34" s="103" t="e">
        <f t="array" ref="CD34">MATCH(SMALL(CC:CC,COUNTIF(CC:CC,0)+ROWS(CC$2:CC34)),CC:CC,0)</f>
        <v>#NUM!</v>
      </c>
      <c r="CE34" s="99">
        <f t="shared" si="21"/>
        <v>0</v>
      </c>
      <c r="CF34" s="103">
        <f t="array" ref="CF34">CE34+(ROWS(CE$2:CE34)/1000*(CE34&lt;&gt;0))</f>
        <v>0</v>
      </c>
      <c r="CG34" s="103" t="e">
        <f>MATCH(SMALL(CF:CF,COUNTIF(CF:CF,0)+ROWS(CF$2:CF34)),CF:CF,0)</f>
        <v>#NUM!</v>
      </c>
      <c r="CH34" s="104" t="e">
        <f ca="1">OFFSET($CA$1,MATCH(INDEX(CC:CC,SMALL(OFFSET(CD$2,0,0,COUNTIF(CC:CC,"&gt;0"),1),ROWS(CC$2:CC34)),1),CC$2:CC$502,0),1,1,1)</f>
        <v>#NUM!</v>
      </c>
      <c r="CI34" s="104" t="e">
        <f t="array" aca="1" ref="CI34" ca="1">OFFSET($CD$1,MATCH(INDEX(CF:CF,SMALL(OFFSET(CG$2,0,0,COUNTIF(CF:CF,"&gt;0"),1),ROWS(CF$2:CF34)),1),CF$2:CF$502,0),1,1,1)</f>
        <v>#NUM!</v>
      </c>
      <c r="CJ34" s="103" t="e">
        <f ca="1">OFFSET(CA$1,MATCH(INDEX(CF:CF,SMALL(OFFSET(CG$2,0,0,COUNTIF(CF:CF,"&gt;0"),1),ROWS(CF$2:CF34)),1),CF$2:CF$502,0),0,1,1)</f>
        <v>#NUM!</v>
      </c>
      <c r="CN34" s="91" t="str">
        <f t="shared" si="22"/>
        <v/>
      </c>
      <c r="CO34" s="99">
        <f t="shared" si="23"/>
        <v>0</v>
      </c>
      <c r="CP34" s="103">
        <f t="array" ref="CP34">CO34+(ROWS(CO$2:CO34)/1000*(CO34&lt;&gt;0))</f>
        <v>0</v>
      </c>
      <c r="CQ34" s="103" t="e">
        <f t="array" ref="CQ34">MATCH(SMALL(CP:CP,COUNTIF(CP:CP,0)+ROWS(CP$2:CP34)),CP:CP,0)</f>
        <v>#NUM!</v>
      </c>
      <c r="CR34" s="99">
        <f t="shared" si="24"/>
        <v>0</v>
      </c>
      <c r="CS34" s="103">
        <f t="array" ref="CS34">CR34+(ROWS(CR$2:CR34)/1000*(CR34&lt;&gt;0))</f>
        <v>0</v>
      </c>
      <c r="CT34" s="103" t="e">
        <f>MATCH(SMALL(CS:CS,COUNTIF(CS:CS,0)+ROWS(CS$2:CS34)),CS:CS,0)</f>
        <v>#NUM!</v>
      </c>
      <c r="CU34" s="104" t="e">
        <f t="array" aca="1" ref="CU34" ca="1">OFFSET($CN$1,MATCH(INDEX(CP:CP,SMALL(OFFSET(CQ$2,0,0,COUNTIF(CP:CP,"&gt;0"),1),ROWS(CP$2:CP34)),1),CP$2:CP$502,0),1,1,1)</f>
        <v>#NUM!</v>
      </c>
      <c r="CV34" s="104" t="e">
        <f t="array" aca="1" ref="CV34" ca="1">OFFSET($CQ$1,MATCH(INDEX(CS:CS,SMALL(OFFSET(CT$2,0,0,COUNTIF(CS:CS,"&gt;0"),1),ROWS(CS$2:CS34)),1),CS$2:CS$502,0),1,1,1)</f>
        <v>#NUM!</v>
      </c>
      <c r="CW34" s="103" t="e">
        <f ca="1">OFFSET(CN$1,MATCH(INDEX(CS:CS,SMALL(OFFSET(CT$2,0,0,COUNTIF(CS:CS,"&gt;0"),1),ROWS(CS$2:CS34)),1),CS$2:CS$502,0),0,1,1)</f>
        <v>#NUM!</v>
      </c>
      <c r="DA34" s="91" t="str">
        <f t="shared" si="25"/>
        <v/>
      </c>
      <c r="DB34" s="99">
        <f t="shared" si="26"/>
        <v>0</v>
      </c>
      <c r="DC34" s="103">
        <f t="array" ref="DC34">DB34+(ROWS(DB$2:DB34)/1000*(DB34&lt;&gt;0))</f>
        <v>0</v>
      </c>
      <c r="DD34" s="103" t="e">
        <f t="array" ref="DD34">MATCH(SMALL(DC:DC,COUNTIF(DC:DC,0)+ROWS(DC$2:DC34)),DC:DC,0)</f>
        <v>#NUM!</v>
      </c>
      <c r="DE34" s="99">
        <f t="shared" si="27"/>
        <v>0</v>
      </c>
      <c r="DF34" s="103">
        <f t="array" ref="DF34">DE34+(ROWS(DE$2:DE34)/1000*(DE34&lt;&gt;0))</f>
        <v>0</v>
      </c>
      <c r="DG34" s="103" t="e">
        <f>MATCH(SMALL(DF:DF,COUNTIF(DF:DF,0)+ROWS(DF$2:DF34)),DF:DF,0)</f>
        <v>#NUM!</v>
      </c>
      <c r="DH34" s="104" t="e">
        <f t="array" aca="1" ref="DH34" ca="1">OFFSET($DA$1,MATCH(INDEX(DC:DC,SMALL(OFFSET(DD$2,0,0,COUNTIF(DC:DC,"&gt;0"),1),ROWS(DC$2:DC34)),1),DC$2:DC$502,0),1,1,1)</f>
        <v>#NUM!</v>
      </c>
      <c r="DI34" s="104" t="e">
        <f t="array" aca="1" ref="DI34" ca="1">OFFSET($DD$1,MATCH(INDEX(DF:DF,SMALL(OFFSET(DG$2,0,0,COUNTIF(DF:DF,"&gt;0"),1),ROWS(DF$2:DF34)),1),DF$2:DF$502,0),1,1,1)</f>
        <v>#NUM!</v>
      </c>
      <c r="DJ34" s="103" t="e">
        <f ca="1">OFFSET(DA$1,MATCH(INDEX(DF:DF,SMALL(OFFSET(DG$2,0,0,COUNTIF(DF:DF,"&gt;0"),1),ROWS(DF$2:DF34)),1),DF$2:DF$502,0),0,1,1)</f>
        <v>#NUM!</v>
      </c>
      <c r="DN34" s="91" t="str">
        <f t="shared" si="30"/>
        <v/>
      </c>
      <c r="DO34" s="99">
        <f t="shared" si="31"/>
        <v>0</v>
      </c>
      <c r="DP34" s="103">
        <f t="array" ref="DP34">DO34+(ROWS(DO$2:DO34)/1000*(DO34&lt;&gt;0))</f>
        <v>0</v>
      </c>
      <c r="DQ34" s="103" t="e">
        <f t="array" ref="DQ34">MATCH(SMALL(DP:DP,COUNTIF(DP:DP,0)+ROWS(DP$2:DP34)),DP:DP,0)</f>
        <v>#NUM!</v>
      </c>
      <c r="DR34" s="99">
        <f t="shared" si="32"/>
        <v>0</v>
      </c>
      <c r="DS34" s="103">
        <f t="array" ref="DS34">DR34+(ROWS(DR$2:DR34)/1000*(DR34&lt;&gt;0))</f>
        <v>0</v>
      </c>
      <c r="DT34" s="103" t="e">
        <f>MATCH(SMALL(DS:DS,COUNTIF(DS:DS,0)+ROWS(DS$2:DS34)),DS:DS,0)</f>
        <v>#NUM!</v>
      </c>
      <c r="DU34" s="104" t="e">
        <f t="array" aca="1" ref="DU34" ca="1">OFFSET($DN$1,MATCH(INDEX(DP:DP,SMALL(OFFSET(DQ$2,0,0,COUNTIF(DP:DP,"&gt;0"),1),ROWS(DP$2:DP34)),1),DP$2:DP$503,0),1,1,1)</f>
        <v>#NUM!</v>
      </c>
      <c r="DV34" s="104" t="e">
        <f t="array" aca="1" ref="DV34" ca="1">OFFSET($DQ$1,MATCH(INDEX(DS:DS,SMALL(OFFSET(DT$2,0,0,COUNTIF(DS:DS,"&gt;0"),1),ROWS(DS$2:DS34)),1),DS$2:DS$503,0),1,1,1)</f>
        <v>#REF!</v>
      </c>
      <c r="DW34" s="103" t="e">
        <f t="array" aca="1" ref="DW34" ca="1">OFFSET(DN$1,MATCH(INDEX(DP:DP,SMALL(OFFSET(DQ$2,0,0,COUNTIF(DP:DP,"&gt;0"),1),ROWS(DP$2:DP34)),1),DP$2:DP$503,0),0,1,1)</f>
        <v>#NUM!</v>
      </c>
      <c r="EA34" s="91" t="str">
        <f t="shared" si="0"/>
        <v/>
      </c>
      <c r="EB34" s="99">
        <f t="shared" si="1"/>
        <v>0</v>
      </c>
      <c r="EC34" s="103">
        <f t="array" ref="EC34">EB34+(ROWS(EB$2:EB34)/1000*(EB34&lt;&gt;0))</f>
        <v>0</v>
      </c>
      <c r="ED34" s="103" t="e">
        <f t="array" ref="ED34">MATCH(SMALL(EC:EC,COUNTIF(EC:EC,0)+ROWS(EC$2:EC34)),EC:EC,0)</f>
        <v>#NUM!</v>
      </c>
      <c r="EE34" s="99">
        <f t="shared" si="33"/>
        <v>0</v>
      </c>
      <c r="EF34" s="103">
        <f t="array" ref="EF34">EE34+(ROWS(EE$2:EE34)/1000*(EE34&lt;&gt;0))</f>
        <v>0</v>
      </c>
      <c r="EG34" s="103" t="e">
        <f>MATCH(SMALL(EF:EF,COUNTIF(EF:EF,0)+ROWS(EF$2:EF34)),EF:EF,0)</f>
        <v>#NUM!</v>
      </c>
      <c r="EH34" s="104" t="e">
        <f t="array" aca="1" ref="EH34" ca="1">OFFSET($EA$1,MATCH(INDEX(EC:EC,SMALL(OFFSET(ED$2,0,0,COUNTIF(EC:EC,"&gt;0"),1),ROWS(EC$2:EC34)),1),EC$2:EC$501,0),1,1,1)</f>
        <v>#NUM!</v>
      </c>
      <c r="EI34" s="104" t="e">
        <f t="array" aca="1" ref="EI34" ca="1">OFFSET($ED$1,MATCH(INDEX(EF:EF,SMALL(OFFSET(EG$2,0,0,COUNTIF(EF:EF,"&gt;0"),1),ROWS(EF$2:EF34)),1),EF$2:EF$501,0),1,1,1)</f>
        <v>#REF!</v>
      </c>
      <c r="EJ34" s="103" t="e">
        <f t="array" aca="1" ref="EJ34" ca="1">OFFSET(EA$1,MATCH(INDEX(EC:EC,SMALL(OFFSET(ED$2,0,0,COUNTIF(EC:EC,"&gt;0"),1),ROWS(EC$2:EC34)),1),EC$2:EC$501,0),0,1,1)</f>
        <v>#NUM!</v>
      </c>
      <c r="EN34" s="91" t="str">
        <f t="shared" si="2"/>
        <v/>
      </c>
      <c r="EO34" s="99">
        <f t="shared" si="3"/>
        <v>0</v>
      </c>
      <c r="EP34" s="103">
        <f t="array" ref="EP34">EO34+(ROWS(EO$2:EO34)/1000*(EO34&lt;&gt;0))</f>
        <v>0</v>
      </c>
      <c r="EQ34" s="103" t="e">
        <f t="array" ref="EQ34">MATCH(SMALL(EP:EP,COUNTIF(EP:EP,0)+ROWS(EP$2:EP34)),EP:EP,0)</f>
        <v>#NUM!</v>
      </c>
      <c r="ER34" s="99">
        <f t="shared" si="34"/>
        <v>0</v>
      </c>
      <c r="ES34" s="103">
        <f t="array" ref="ES34">ER34+(ROWS(ER$2:ER34)/1000*(ER34&lt;&gt;0))</f>
        <v>0</v>
      </c>
      <c r="ET34" s="103" t="e">
        <f>MATCH(SMALL(ES:ES,COUNTIF(ES:ES,0)+ROWS(ES$2:ES34)),ES:ES,0)</f>
        <v>#NUM!</v>
      </c>
      <c r="EU34" s="104" t="e">
        <f t="array" aca="1" ref="EU34" ca="1">OFFSET($EN$1,MATCH(INDEX(EP:EP,SMALL(OFFSET(EQ$2,0,0,COUNTIF(EP:EP,"&gt;0"),1),ROWS(EP$2:EP34)),1),EP$2:EP$501,0),1,1,1)</f>
        <v>#NUM!</v>
      </c>
      <c r="EV34" s="104" t="e">
        <f t="array" aca="1" ref="EV34" ca="1">OFFSET($EN$1,MATCH(INDEX(ES:ES,SMALL(OFFSET(ET$2,0,0,COUNTIF(ES:ES,"&gt;0"),1),ROWS(ES$2:ES34)),1),ES$2:ES$501,0),1,1,1)</f>
        <v>#REF!</v>
      </c>
      <c r="EW34" s="103" t="e">
        <f t="array" aca="1" ref="EW34" ca="1">OFFSET(EN$1,MATCH(INDEX(EP:EP,SMALL(OFFSET(EQ$2,0,0,COUNTIF(EP:EP,"&gt;0"),1),ROWS(EP$2:EP34)),1),EP$2:EP$501,0),0,1,1)</f>
        <v>#NUM!</v>
      </c>
      <c r="EX34" s="91"/>
      <c r="EY34" s="91"/>
      <c r="EZ34" s="91"/>
      <c r="FA34" s="103" t="str">
        <f t="shared" si="28"/>
        <v/>
      </c>
      <c r="FB34" s="103">
        <f t="shared" si="29"/>
        <v>0</v>
      </c>
      <c r="FC34" s="103">
        <f>FB34+(ROWS(FB$2:FB34)/1000*(FB34&lt;&gt;0))</f>
        <v>0</v>
      </c>
      <c r="FD34" s="103" t="e">
        <f>MATCH(SMALL(FC:FC,COUNTIF(FC:FC,0)+ROWS(FC$2:FC34)),FC:FC,0)</f>
        <v>#NUM!</v>
      </c>
      <c r="FE34" s="99">
        <f t="shared" si="35"/>
        <v>0</v>
      </c>
      <c r="FF34" s="103">
        <f>FE34+(ROWS(FE$2:FE34)/1000*(FE34&lt;&gt;0))</f>
        <v>0</v>
      </c>
      <c r="FG34" s="103" t="e">
        <f>MATCH(SMALL(FF:FF,COUNTIF(FF:FF,0)+ROWS(FF$2:FF34)),FF:FF,0)</f>
        <v>#NUM!</v>
      </c>
      <c r="FH34" s="104" t="e">
        <f ca="1">OFFSET($FA$1,MATCH(INDEX(FC:FC,SMALL(OFFSET(FD$2,0,0,COUNTIF(FC:FC,"&gt;0"),1),ROWS(FC$2:FC34)),1),FC$2:FC$502,0),1,1,1)</f>
        <v>#NUM!</v>
      </c>
      <c r="FI34" s="98" t="e">
        <f ca="1">OFFSET($FA$1,MATCH(INDEX(FF:FF,SMALL(OFFSET(FG$2,0,0,COUNTIF(FF:FF,"&gt;0"),1),ROWS(FF$2:FF34)),1),FF$2:FF$502,0),1,1,1)</f>
        <v>#REF!</v>
      </c>
      <c r="FJ34" s="103" t="e">
        <f ca="1">OFFSET(FA$1,MATCH(INDEX(FC:FC,SMALL(OFFSET(FD$2,0,0,COUNTIF(FC:FC,"&gt;0"),1),ROWS(FC$2:FC34)),1),FC$2:FC$502,0),0,1,1)</f>
        <v>#NUM!</v>
      </c>
    </row>
    <row r="35" spans="3:166">
      <c r="C35" s="91">
        <v>34</v>
      </c>
      <c r="D35" s="99">
        <f>IF(OR(Layout!L48 = "P"), Layout!V48, 0)</f>
        <v>0</v>
      </c>
      <c r="E35" s="99">
        <f t="array" ref="E35">IF(OR(Layout!L48 = "P", Layout!L48 = "A"), Layout!W48, 0)</f>
        <v>0</v>
      </c>
      <c r="F35" s="99">
        <f>IF(OR(Layout!L48 = "P", Layout!L48 = "A"), Layout!I48, 0)</f>
        <v>0</v>
      </c>
      <c r="G35" s="91" t="str">
        <f t="array" ref="G35">IF(OR(Layout!L48 = "P", Layout!L48 = "A"), Layout!G48, "")</f>
        <v/>
      </c>
      <c r="H35" s="91" t="str">
        <f>IF(Layout!G48 &gt; 0, Layout!G48, "")</f>
        <v/>
      </c>
      <c r="I35" s="102">
        <f>IF(Layout!Y48 &gt; 0, Layout!Y48, 0)</f>
        <v>0</v>
      </c>
      <c r="J35" s="92">
        <f t="array" ref="J35">IF(Layout!AA48 &gt; 0, Layout!AA48, 0)</f>
        <v>0</v>
      </c>
      <c r="K35" s="92">
        <f>IF(Layout!K48 &gt; 0, Layout!K48, 0)</f>
        <v>0</v>
      </c>
      <c r="L35" s="98"/>
      <c r="N35" s="91" t="str">
        <f t="shared" si="4"/>
        <v/>
      </c>
      <c r="O35" s="99">
        <f t="shared" si="5"/>
        <v>0</v>
      </c>
      <c r="P35" s="103">
        <f t="array" ref="P35">O35+(ROWS(O$2:O35)/1000*(O35&lt;&gt;0))</f>
        <v>0</v>
      </c>
      <c r="Q35" s="103" t="e">
        <f t="array" ref="Q35">MATCH(SMALL(P:P,COUNTIF(P:P,0)+ROWS(P$2:P35)),P:P,0)</f>
        <v>#NUM!</v>
      </c>
      <c r="R35" s="99">
        <f t="shared" si="6"/>
        <v>0</v>
      </c>
      <c r="S35" s="103">
        <f t="array" ref="S35">R35+(ROWS(R$2:R35)/1000*(R35&lt;&gt;0))</f>
        <v>0</v>
      </c>
      <c r="T35" s="103" t="e">
        <f>MATCH(SMALL(S:S,COUNTIF(S:S,0)+ROWS(S$2:S35)),S:S,0)</f>
        <v>#NUM!</v>
      </c>
      <c r="U35" s="104" t="e">
        <f t="array" aca="1" ref="U35" ca="1">OFFSET($N$1,MATCH(INDEX(P:P,SMALL(OFFSET(Q$2,0,0,COUNTIF(P:P,"&gt;0"),1),ROWS(P$2:P35)),1),P$2:P$502,0),1,1,1)</f>
        <v>#NUM!</v>
      </c>
      <c r="V35" s="104" t="e">
        <f t="array" aca="1" ref="V35" ca="1">OFFSET($Q$1,MATCH(INDEX(S:S,SMALL(OFFSET(T$2,0,0,COUNTIF(S:S,"&gt;0"),1),ROWS(S$2:S35)),1),S$2:S$502,0),1,1,1)</f>
        <v>#NUM!</v>
      </c>
      <c r="W35" s="103" t="e">
        <f ca="1">OFFSET(N$1,MATCH(INDEX(S:S,SMALL(OFFSET(T$2,0,0,COUNTIF(S:S,"&gt;0"),1),ROWS(S$2:S35)),1),S$2:S$502,0),0,1,1)</f>
        <v>#NUM!</v>
      </c>
      <c r="AA35" s="91" t="str">
        <f t="shared" si="7"/>
        <v/>
      </c>
      <c r="AB35" s="99">
        <f t="shared" si="8"/>
        <v>0</v>
      </c>
      <c r="AC35" s="103">
        <f t="array" ref="AC35">AB35+(ROWS(AB$2:AB35)/1000*(AB35&lt;&gt;0))</f>
        <v>0</v>
      </c>
      <c r="AD35" s="103" t="e">
        <f t="array" ref="AD35">MATCH(SMALL(AC:AC,COUNTIF(AC:AC,0)+ROWS(AC$2:AC35)),AC:AC,0)</f>
        <v>#NUM!</v>
      </c>
      <c r="AE35" s="99">
        <f t="shared" si="9"/>
        <v>0</v>
      </c>
      <c r="AF35" s="103">
        <f t="array" ref="AF35">AE35+(ROWS(AE$2:AE35)/1000*(AE35&lt;&gt;0))</f>
        <v>0</v>
      </c>
      <c r="AG35" s="103" t="e">
        <f>MATCH(SMALL(AF:AF,COUNTIF(AF:AF,0)+ROWS(AF$2:AF35)),AF:AF,0)</f>
        <v>#NUM!</v>
      </c>
      <c r="AH35" s="104" t="e">
        <f ca="1">OFFSET($AA$1,MATCH(INDEX(AC:AC,SMALL(OFFSET(AD$2,0,0,COUNTIF(AC:AC,"&gt;0"),1),ROWS(AC$2:AC35)),1),AC$2:AC$502,0),1,1,1)</f>
        <v>#NUM!</v>
      </c>
      <c r="AI35" s="104" t="e">
        <f ca="1">OFFSET($AD$1,MATCH(INDEX(AF:AF,SMALL(OFFSET(AG$2,0,0,COUNTIF(AF:AF,"&gt;0"),1),ROWS(AF$2:AF35)),1),AF$2:AF$502,0),1,1,1)</f>
        <v>#NUM!</v>
      </c>
      <c r="AJ35" s="103" t="e">
        <f ca="1">OFFSET(AA$1,MATCH(INDEX(AF:AF,SMALL(OFFSET(AG$2,0,0,COUNTIF(AF:AF,"&gt;0"),1),ROWS(AF$2:AF35)),1),AF$2:AF$502,0),0,1,1)</f>
        <v>#NUM!</v>
      </c>
      <c r="AN35" s="91" t="str">
        <f t="shared" si="10"/>
        <v/>
      </c>
      <c r="AO35" s="99">
        <f t="shared" si="11"/>
        <v>0</v>
      </c>
      <c r="AP35" s="103">
        <f t="array" ref="AP35">AO35+(ROWS(AO$2:AO35)/1000*(AO35&lt;&gt;0))</f>
        <v>0</v>
      </c>
      <c r="AQ35" s="103" t="e">
        <f t="array" ref="AQ35">MATCH(SMALL(AP:AP,COUNTIF(AP:AP,0)+ROWS(AP$2:AP35)),AP:AP,0)</f>
        <v>#NUM!</v>
      </c>
      <c r="AR35" s="99">
        <f t="shared" si="12"/>
        <v>0</v>
      </c>
      <c r="AS35" s="103">
        <f t="array" ref="AS35">AR35+(ROWS(AR$2:AR35)/1000*(AR35&lt;&gt;0))</f>
        <v>0</v>
      </c>
      <c r="AT35" s="103" t="e">
        <f>MATCH(SMALL(AS:AS,COUNTIF(AS:AS,0)+ROWS(AS$2:AS35)),AS:AS,0)</f>
        <v>#NUM!</v>
      </c>
      <c r="AU35" s="104" t="e">
        <f ca="1">OFFSET($AN$1,MATCH(INDEX(AP:AP,SMALL(OFFSET(AQ$2,0,0,COUNTIF(AP:AP,"&gt;0"),1),ROWS(AP$2:AP35)),1),AP$2:AP$502,0),1,1,1)</f>
        <v>#NUM!</v>
      </c>
      <c r="AV35" s="104" t="e">
        <f ca="1">OFFSET($AQ$1,MATCH(INDEX(AS:AS,SMALL(OFFSET(AT$2,0,0,COUNTIF(AS:AS,"&gt;0"),1),ROWS(AS$2:AS35)),1),AS$2:AS$502,0),1,1,1)</f>
        <v>#NUM!</v>
      </c>
      <c r="AW35" s="103" t="e">
        <f ca="1">OFFSET(AN$1,MATCH(INDEX(AS:AS,SMALL(OFFSET(AT$2,0,0,COUNTIF(AS:AS,"&gt;0"),1),ROWS(AS$2:AS35)),1),AS$2:AS$502,0),0,1,1)</f>
        <v>#NUM!</v>
      </c>
      <c r="BA35" s="91" t="str">
        <f t="shared" si="13"/>
        <v/>
      </c>
      <c r="BB35" s="99">
        <f t="shared" si="14"/>
        <v>0</v>
      </c>
      <c r="BC35" s="103">
        <f t="array" ref="BC35">BB35+(ROWS(BB$2:BB35)/1000*(BB35&lt;&gt;0))</f>
        <v>0</v>
      </c>
      <c r="BD35" s="103" t="e">
        <f t="array" ref="BD35">MATCH(SMALL(BC:BC,COUNTIF(BC:BC,0)+ROWS(BC$2:BC35)),BC:BC,0)</f>
        <v>#NUM!</v>
      </c>
      <c r="BE35" s="99">
        <f t="shared" si="15"/>
        <v>0</v>
      </c>
      <c r="BF35" s="103">
        <f t="array" ref="BF35">BE35+(ROWS(BE$2:BE35)/1000*(BE35&lt;&gt;0))</f>
        <v>0</v>
      </c>
      <c r="BG35" s="103" t="e">
        <f>MATCH(SMALL(BF:BF,COUNTIF(BF:BF,0)+ROWS(BF$2:BF35)),BF:BF,0)</f>
        <v>#NUM!</v>
      </c>
      <c r="BH35" s="104" t="e">
        <f ca="1">OFFSET($BA$1,MATCH(INDEX(BC:BC,SMALL(OFFSET(BD$2,0,0,COUNTIF(BC:BC,"&gt;0"),1),ROWS(BC$2:BC35)),1),BC$2:BC$502,0),1,1,1)</f>
        <v>#NUM!</v>
      </c>
      <c r="BI35" s="104" t="e">
        <f ca="1">OFFSET($BD$1,MATCH(INDEX(BF:BF,SMALL(OFFSET(BG$2,0,0,COUNTIF(BF:BF,"&gt;0"),1),ROWS(BF$2:BF35)),1),BF$2:BF$502,0),1,1,1)</f>
        <v>#NUM!</v>
      </c>
      <c r="BJ35" s="103" t="e">
        <f ca="1">OFFSET(BA$1,MATCH(INDEX(BF:BF,SMALL(OFFSET(BG$2,0,0,COUNTIF(BF:BF,"&gt;0"),1),ROWS(BF$2:BF35)),1),BF$2:BF$502,0),0,1,1)</f>
        <v>#NUM!</v>
      </c>
      <c r="BN35" s="91" t="str">
        <f t="shared" si="16"/>
        <v/>
      </c>
      <c r="BO35" s="99">
        <f t="shared" si="17"/>
        <v>0</v>
      </c>
      <c r="BP35" s="103">
        <f t="array" ref="BP35">BO35+(ROWS(BO$2:BO35)/1000*(BO35&lt;&gt;0))</f>
        <v>0</v>
      </c>
      <c r="BQ35" s="103" t="e">
        <f t="array" ref="BQ35">MATCH(SMALL(BP:BP,COUNTIF(BP:BP,0)+ROWS(BP$2:BP35)),BP:BP,0)</f>
        <v>#NUM!</v>
      </c>
      <c r="BR35" s="99">
        <f t="shared" si="18"/>
        <v>0</v>
      </c>
      <c r="BS35" s="103">
        <f t="array" ref="BS35">BR35+(ROWS(BR$2:BR35)/1000*(BR35&lt;&gt;0))</f>
        <v>0</v>
      </c>
      <c r="BT35" s="103" t="e">
        <f>MATCH(SMALL(BS:BS,COUNTIF(BS:BS,0)+ROWS(BS$2:BS35)),BS:BS,0)</f>
        <v>#NUM!</v>
      </c>
      <c r="BU35" s="104" t="e">
        <f ca="1">OFFSET($BN$1,MATCH(INDEX(BP:BP,SMALL(OFFSET(BQ$2,0,0,COUNTIF(BP:BP,"&gt;0"),1),ROWS(BP$2:BP35)),1),BP$2:BP$502,0),1,1,1)</f>
        <v>#NUM!</v>
      </c>
      <c r="BV35" s="104" t="e">
        <f ca="1">OFFSET($BQ$1,MATCH(INDEX(BS:BS,SMALL(OFFSET(BT$2,0,0,COUNTIF(BS:BS,"&gt;0"),1),ROWS(BS$2:BS35)),1),BS$2:BS$502,0),1,1,1)</f>
        <v>#NUM!</v>
      </c>
      <c r="BW35" s="103" t="e">
        <f ca="1">OFFSET(BN$1,MATCH(INDEX(BS:BS,SMALL(OFFSET(BT$2,0,0,COUNTIF(BS:BS,"&gt;0"),1),ROWS(BS$2:BS35)),1),BS$2:BS$502,0),0,1,1)</f>
        <v>#NUM!</v>
      </c>
      <c r="CA35" s="91" t="str">
        <f t="shared" si="19"/>
        <v/>
      </c>
      <c r="CB35" s="99">
        <f t="shared" si="20"/>
        <v>0</v>
      </c>
      <c r="CC35" s="103">
        <f t="array" ref="CC35">CB35+(ROWS(CB$2:CB35)/1000*(CB35&lt;&gt;0))</f>
        <v>0</v>
      </c>
      <c r="CD35" s="103" t="e">
        <f t="array" ref="CD35">MATCH(SMALL(CC:CC,COUNTIF(CC:CC,0)+ROWS(CC$2:CC35)),CC:CC,0)</f>
        <v>#NUM!</v>
      </c>
      <c r="CE35" s="99">
        <f t="shared" si="21"/>
        <v>0</v>
      </c>
      <c r="CF35" s="103">
        <f t="array" ref="CF35">CE35+(ROWS(CE$2:CE35)/1000*(CE35&lt;&gt;0))</f>
        <v>0</v>
      </c>
      <c r="CG35" s="103" t="e">
        <f>MATCH(SMALL(CF:CF,COUNTIF(CF:CF,0)+ROWS(CF$2:CF35)),CF:CF,0)</f>
        <v>#NUM!</v>
      </c>
      <c r="CH35" s="104" t="e">
        <f ca="1">OFFSET($CA$1,MATCH(INDEX(CC:CC,SMALL(OFFSET(CD$2,0,0,COUNTIF(CC:CC,"&gt;0"),1),ROWS(CC$2:CC35)),1),CC$2:CC$502,0),1,1,1)</f>
        <v>#NUM!</v>
      </c>
      <c r="CI35" s="104" t="e">
        <f t="array" aca="1" ref="CI35" ca="1">OFFSET($CD$1,MATCH(INDEX(CF:CF,SMALL(OFFSET(CG$2,0,0,COUNTIF(CF:CF,"&gt;0"),1),ROWS(CF$2:CF35)),1),CF$2:CF$502,0),1,1,1)</f>
        <v>#NUM!</v>
      </c>
      <c r="CJ35" s="103" t="e">
        <f ca="1">OFFSET(CA$1,MATCH(INDEX(CF:CF,SMALL(OFFSET(CG$2,0,0,COUNTIF(CF:CF,"&gt;0"),1),ROWS(CF$2:CF35)),1),CF$2:CF$502,0),0,1,1)</f>
        <v>#NUM!</v>
      </c>
      <c r="CN35" s="91" t="str">
        <f t="shared" si="22"/>
        <v/>
      </c>
      <c r="CO35" s="99">
        <f t="shared" si="23"/>
        <v>0</v>
      </c>
      <c r="CP35" s="103">
        <f t="array" ref="CP35">CO35+(ROWS(CO$2:CO35)/1000*(CO35&lt;&gt;0))</f>
        <v>0</v>
      </c>
      <c r="CQ35" s="103" t="e">
        <f t="array" ref="CQ35">MATCH(SMALL(CP:CP,COUNTIF(CP:CP,0)+ROWS(CP$2:CP35)),CP:CP,0)</f>
        <v>#NUM!</v>
      </c>
      <c r="CR35" s="99">
        <f t="shared" si="24"/>
        <v>0</v>
      </c>
      <c r="CS35" s="103">
        <f t="array" ref="CS35">CR35+(ROWS(CR$2:CR35)/1000*(CR35&lt;&gt;0))</f>
        <v>0</v>
      </c>
      <c r="CT35" s="103" t="e">
        <f>MATCH(SMALL(CS:CS,COUNTIF(CS:CS,0)+ROWS(CS$2:CS35)),CS:CS,0)</f>
        <v>#NUM!</v>
      </c>
      <c r="CU35" s="104" t="e">
        <f t="array" aca="1" ref="CU35" ca="1">OFFSET($CN$1,MATCH(INDEX(CP:CP,SMALL(OFFSET(CQ$2,0,0,COUNTIF(CP:CP,"&gt;0"),1),ROWS(CP$2:CP35)),1),CP$2:CP$502,0),1,1,1)</f>
        <v>#NUM!</v>
      </c>
      <c r="CV35" s="104" t="e">
        <f t="array" aca="1" ref="CV35" ca="1">OFFSET($CQ$1,MATCH(INDEX(CS:CS,SMALL(OFFSET(CT$2,0,0,COUNTIF(CS:CS,"&gt;0"),1),ROWS(CS$2:CS35)),1),CS$2:CS$502,0),1,1,1)</f>
        <v>#NUM!</v>
      </c>
      <c r="CW35" s="103" t="e">
        <f ca="1">OFFSET(CN$1,MATCH(INDEX(CS:CS,SMALL(OFFSET(CT$2,0,0,COUNTIF(CS:CS,"&gt;0"),1),ROWS(CS$2:CS35)),1),CS$2:CS$502,0),0,1,1)</f>
        <v>#NUM!</v>
      </c>
      <c r="DA35" s="91" t="str">
        <f t="shared" si="25"/>
        <v/>
      </c>
      <c r="DB35" s="99">
        <f t="shared" si="26"/>
        <v>0</v>
      </c>
      <c r="DC35" s="103">
        <f t="array" ref="DC35">DB35+(ROWS(DB$2:DB35)/1000*(DB35&lt;&gt;0))</f>
        <v>0</v>
      </c>
      <c r="DD35" s="103" t="e">
        <f t="array" ref="DD35">MATCH(SMALL(DC:DC,COUNTIF(DC:DC,0)+ROWS(DC$2:DC35)),DC:DC,0)</f>
        <v>#NUM!</v>
      </c>
      <c r="DE35" s="99">
        <f t="shared" si="27"/>
        <v>0</v>
      </c>
      <c r="DF35" s="103">
        <f t="array" ref="DF35">DE35+(ROWS(DE$2:DE35)/1000*(DE35&lt;&gt;0))</f>
        <v>0</v>
      </c>
      <c r="DG35" s="103" t="e">
        <f>MATCH(SMALL(DF:DF,COUNTIF(DF:DF,0)+ROWS(DF$2:DF35)),DF:DF,0)</f>
        <v>#NUM!</v>
      </c>
      <c r="DH35" s="104" t="e">
        <f t="array" aca="1" ref="DH35" ca="1">OFFSET($DA$1,MATCH(INDEX(DC:DC,SMALL(OFFSET(DD$2,0,0,COUNTIF(DC:DC,"&gt;0"),1),ROWS(DC$2:DC35)),1),DC$2:DC$502,0),1,1,1)</f>
        <v>#NUM!</v>
      </c>
      <c r="DI35" s="104" t="e">
        <f t="array" aca="1" ref="DI35" ca="1">OFFSET($DD$1,MATCH(INDEX(DF:DF,SMALL(OFFSET(DG$2,0,0,COUNTIF(DF:DF,"&gt;0"),1),ROWS(DF$2:DF35)),1),DF$2:DF$502,0),1,1,1)</f>
        <v>#NUM!</v>
      </c>
      <c r="DJ35" s="103" t="e">
        <f ca="1">OFFSET(DA$1,MATCH(INDEX(DF:DF,SMALL(OFFSET(DG$2,0,0,COUNTIF(DF:DF,"&gt;0"),1),ROWS(DF$2:DF35)),1),DF$2:DF$502,0),0,1,1)</f>
        <v>#NUM!</v>
      </c>
      <c r="DN35" s="91" t="str">
        <f t="shared" si="30"/>
        <v/>
      </c>
      <c r="DO35" s="99">
        <f t="shared" si="31"/>
        <v>0</v>
      </c>
      <c r="DP35" s="103">
        <f t="array" ref="DP35">DO35+(ROWS(DO$2:DO35)/1000*(DO35&lt;&gt;0))</f>
        <v>0</v>
      </c>
      <c r="DQ35" s="103" t="e">
        <f t="array" ref="DQ35">MATCH(SMALL(DP:DP,COUNTIF(DP:DP,0)+ROWS(DP$2:DP35)),DP:DP,0)</f>
        <v>#NUM!</v>
      </c>
      <c r="DR35" s="99">
        <f t="shared" si="32"/>
        <v>0</v>
      </c>
      <c r="DS35" s="103">
        <f t="array" ref="DS35">DR35+(ROWS(DR$2:DR35)/1000*(DR35&lt;&gt;0))</f>
        <v>0</v>
      </c>
      <c r="DT35" s="103" t="e">
        <f>MATCH(SMALL(DS:DS,COUNTIF(DS:DS,0)+ROWS(DS$2:DS35)),DS:DS,0)</f>
        <v>#NUM!</v>
      </c>
      <c r="DU35" s="104" t="e">
        <f t="array" aca="1" ref="DU35" ca="1">OFFSET($DN$1,MATCH(INDEX(DP:DP,SMALL(OFFSET(DQ$2,0,0,COUNTIF(DP:DP,"&gt;0"),1),ROWS(DP$2:DP35)),1),DP$2:DP$503,0),1,1,1)</f>
        <v>#NUM!</v>
      </c>
      <c r="DV35" s="104" t="e">
        <f t="array" aca="1" ref="DV35" ca="1">OFFSET($DQ$1,MATCH(INDEX(DS:DS,SMALL(OFFSET(DT$2,0,0,COUNTIF(DS:DS,"&gt;0"),1),ROWS(DS$2:DS35)),1),DS$2:DS$503,0),1,1,1)</f>
        <v>#REF!</v>
      </c>
      <c r="DW35" s="103" t="e">
        <f t="array" aca="1" ref="DW35" ca="1">OFFSET(DN$1,MATCH(INDEX(DP:DP,SMALL(OFFSET(DQ$2,0,0,COUNTIF(DP:DP,"&gt;0"),1),ROWS(DP$2:DP35)),1),DP$2:DP$503,0),0,1,1)</f>
        <v>#NUM!</v>
      </c>
      <c r="EA35" s="91" t="str">
        <f t="shared" si="0"/>
        <v/>
      </c>
      <c r="EB35" s="99">
        <f t="shared" si="1"/>
        <v>0</v>
      </c>
      <c r="EC35" s="103">
        <f t="array" ref="EC35">EB35+(ROWS(EB$2:EB35)/1000*(EB35&lt;&gt;0))</f>
        <v>0</v>
      </c>
      <c r="ED35" s="103" t="e">
        <f t="array" ref="ED35">MATCH(SMALL(EC:EC,COUNTIF(EC:EC,0)+ROWS(EC$2:EC35)),EC:EC,0)</f>
        <v>#NUM!</v>
      </c>
      <c r="EE35" s="99">
        <f t="shared" si="33"/>
        <v>0</v>
      </c>
      <c r="EF35" s="103">
        <f t="array" ref="EF35">EE35+(ROWS(EE$2:EE35)/1000*(EE35&lt;&gt;0))</f>
        <v>0</v>
      </c>
      <c r="EG35" s="103" t="e">
        <f>MATCH(SMALL(EF:EF,COUNTIF(EF:EF,0)+ROWS(EF$2:EF35)),EF:EF,0)</f>
        <v>#NUM!</v>
      </c>
      <c r="EH35" s="104" t="e">
        <f t="array" aca="1" ref="EH35" ca="1">OFFSET($EA$1,MATCH(INDEX(EC:EC,SMALL(OFFSET(ED$2,0,0,COUNTIF(EC:EC,"&gt;0"),1),ROWS(EC$2:EC35)),1),EC$2:EC$501,0),1,1,1)</f>
        <v>#NUM!</v>
      </c>
      <c r="EI35" s="104" t="e">
        <f t="array" aca="1" ref="EI35" ca="1">OFFSET($ED$1,MATCH(INDEX(EF:EF,SMALL(OFFSET(EG$2,0,0,COUNTIF(EF:EF,"&gt;0"),1),ROWS(EF$2:EF35)),1),EF$2:EF$501,0),1,1,1)</f>
        <v>#REF!</v>
      </c>
      <c r="EJ35" s="103" t="e">
        <f t="array" aca="1" ref="EJ35" ca="1">OFFSET(EA$1,MATCH(INDEX(EC:EC,SMALL(OFFSET(ED$2,0,0,COUNTIF(EC:EC,"&gt;0"),1),ROWS(EC$2:EC35)),1),EC$2:EC$501,0),0,1,1)</f>
        <v>#NUM!</v>
      </c>
      <c r="EN35" s="91" t="str">
        <f t="shared" si="2"/>
        <v/>
      </c>
      <c r="EO35" s="99">
        <f t="shared" si="3"/>
        <v>0</v>
      </c>
      <c r="EP35" s="103">
        <f t="array" ref="EP35">EO35+(ROWS(EO$2:EO35)/1000*(EO35&lt;&gt;0))</f>
        <v>0</v>
      </c>
      <c r="EQ35" s="103" t="e">
        <f t="array" ref="EQ35">MATCH(SMALL(EP:EP,COUNTIF(EP:EP,0)+ROWS(EP$2:EP35)),EP:EP,0)</f>
        <v>#NUM!</v>
      </c>
      <c r="ER35" s="99">
        <f t="shared" si="34"/>
        <v>0</v>
      </c>
      <c r="ES35" s="103">
        <f t="array" ref="ES35">ER35+(ROWS(ER$2:ER35)/1000*(ER35&lt;&gt;0))</f>
        <v>0</v>
      </c>
      <c r="ET35" s="103" t="e">
        <f>MATCH(SMALL(ES:ES,COUNTIF(ES:ES,0)+ROWS(ES$2:ES35)),ES:ES,0)</f>
        <v>#NUM!</v>
      </c>
      <c r="EU35" s="104" t="e">
        <f t="array" aca="1" ref="EU35" ca="1">OFFSET($EN$1,MATCH(INDEX(EP:EP,SMALL(OFFSET(EQ$2,0,0,COUNTIF(EP:EP,"&gt;0"),1),ROWS(EP$2:EP35)),1),EP$2:EP$501,0),1,1,1)</f>
        <v>#NUM!</v>
      </c>
      <c r="EV35" s="104" t="e">
        <f t="array" aca="1" ref="EV35" ca="1">OFFSET($EN$1,MATCH(INDEX(ES:ES,SMALL(OFFSET(ET$2,0,0,COUNTIF(ES:ES,"&gt;0"),1),ROWS(ES$2:ES35)),1),ES$2:ES$501,0),1,1,1)</f>
        <v>#REF!</v>
      </c>
      <c r="EW35" s="103" t="e">
        <f t="array" aca="1" ref="EW35" ca="1">OFFSET(EN$1,MATCH(INDEX(EP:EP,SMALL(OFFSET(EQ$2,0,0,COUNTIF(EP:EP,"&gt;0"),1),ROWS(EP$2:EP35)),1),EP$2:EP$501,0),0,1,1)</f>
        <v>#NUM!</v>
      </c>
      <c r="EX35" s="91"/>
      <c r="EY35" s="91"/>
      <c r="EZ35" s="91"/>
      <c r="FA35" s="103" t="str">
        <f t="shared" si="28"/>
        <v/>
      </c>
      <c r="FB35" s="103">
        <f t="shared" si="29"/>
        <v>0</v>
      </c>
      <c r="FC35" s="103">
        <f>FB35+(ROWS(FB$2:FB35)/1000*(FB35&lt;&gt;0))</f>
        <v>0</v>
      </c>
      <c r="FD35" s="103" t="e">
        <f>MATCH(SMALL(FC:FC,COUNTIF(FC:FC,0)+ROWS(FC$2:FC35)),FC:FC,0)</f>
        <v>#NUM!</v>
      </c>
      <c r="FE35" s="99">
        <f t="shared" si="35"/>
        <v>0</v>
      </c>
      <c r="FF35" s="103">
        <f>FE35+(ROWS(FE$2:FE35)/1000*(FE35&lt;&gt;0))</f>
        <v>0</v>
      </c>
      <c r="FG35" s="103" t="e">
        <f>MATCH(SMALL(FF:FF,COUNTIF(FF:FF,0)+ROWS(FF$2:FF35)),FF:FF,0)</f>
        <v>#NUM!</v>
      </c>
      <c r="FH35" s="104" t="e">
        <f ca="1">OFFSET($FA$1,MATCH(INDEX(FC:FC,SMALL(OFFSET(FD$2,0,0,COUNTIF(FC:FC,"&gt;0"),1),ROWS(FC$2:FC35)),1),FC$2:FC$502,0),1,1,1)</f>
        <v>#NUM!</v>
      </c>
      <c r="FI35" s="104" t="e">
        <f ca="1">OFFSET($FA$1,MATCH(INDEX(FF:FF,SMALL(OFFSET(FG$2,0,0,COUNTIF(FF:FF,"&gt;0"),1),ROWS(FF$2:FF35)),1),FF$2:FF$502,0),1,1,1)</f>
        <v>#REF!</v>
      </c>
      <c r="FJ35" s="103" t="e">
        <f ca="1">OFFSET(FA$1,MATCH(INDEX(FC:FC,SMALL(OFFSET(FD$2,0,0,COUNTIF(FC:FC,"&gt;0"),1),ROWS(FC$2:FC35)),1),FC$2:FC$502,0),0,1,1)</f>
        <v>#NUM!</v>
      </c>
    </row>
    <row r="36" spans="3:166">
      <c r="C36" s="91">
        <v>35</v>
      </c>
      <c r="D36" s="99">
        <f>IF(OR(Layout!L49 = "P"), Layout!V49, 0)</f>
        <v>0</v>
      </c>
      <c r="E36" s="99">
        <f t="array" ref="E36">IF(OR(Layout!L49 = "P", Layout!L49 = "A"), Layout!W49, 0)</f>
        <v>0</v>
      </c>
      <c r="F36" s="99">
        <f>IF(OR(Layout!L49 = "P", Layout!L49 = "A"), Layout!I49, 0)</f>
        <v>0</v>
      </c>
      <c r="G36" s="91" t="str">
        <f t="array" ref="G36">IF(OR(Layout!L49 = "P", Layout!L49 = "A"), Layout!G49, "")</f>
        <v/>
      </c>
      <c r="H36" s="91" t="str">
        <f>IF(Layout!G49 &gt; 0, Layout!G49, "")</f>
        <v/>
      </c>
      <c r="I36" s="102">
        <f>IF(Layout!Y49 &gt; 0, Layout!Y49, 0)</f>
        <v>0</v>
      </c>
      <c r="J36" s="92">
        <f t="array" ref="J36">IF(Layout!AA49 &gt; 0, Layout!AA49, 0)</f>
        <v>0</v>
      </c>
      <c r="K36" s="92">
        <f>IF(Layout!K49 &gt; 0, Layout!K49, 0)</f>
        <v>0</v>
      </c>
      <c r="L36" s="98"/>
      <c r="N36" s="91" t="str">
        <f t="shared" si="4"/>
        <v/>
      </c>
      <c r="O36" s="99">
        <f t="shared" si="5"/>
        <v>0</v>
      </c>
      <c r="P36" s="103">
        <f t="array" ref="P36">O36+(ROWS(O$2:O36)/1000*(O36&lt;&gt;0))</f>
        <v>0</v>
      </c>
      <c r="Q36" s="103" t="e">
        <f t="array" ref="Q36">MATCH(SMALL(P:P,COUNTIF(P:P,0)+ROWS(P$2:P36)),P:P,0)</f>
        <v>#NUM!</v>
      </c>
      <c r="R36" s="99">
        <f t="shared" si="6"/>
        <v>0</v>
      </c>
      <c r="S36" s="103">
        <f t="array" ref="S36">R36+(ROWS(R$2:R36)/1000*(R36&lt;&gt;0))</f>
        <v>0</v>
      </c>
      <c r="T36" s="103" t="e">
        <f>MATCH(SMALL(S:S,COUNTIF(S:S,0)+ROWS(S$2:S36)),S:S,0)</f>
        <v>#NUM!</v>
      </c>
      <c r="U36" s="104" t="e">
        <f t="array" aca="1" ref="U36" ca="1">OFFSET($N$1,MATCH(INDEX(P:P,SMALL(OFFSET(Q$2,0,0,COUNTIF(P:P,"&gt;0"),1),ROWS(P$2:P36)),1),P$2:P$502,0),1,1,1)</f>
        <v>#NUM!</v>
      </c>
      <c r="V36" s="104" t="e">
        <f t="array" aca="1" ref="V36" ca="1">OFFSET($Q$1,MATCH(INDEX(S:S,SMALL(OFFSET(T$2,0,0,COUNTIF(S:S,"&gt;0"),1),ROWS(S$2:S36)),1),S$2:S$502,0),1,1,1)</f>
        <v>#NUM!</v>
      </c>
      <c r="W36" s="103" t="e">
        <f ca="1">OFFSET(N$1,MATCH(INDEX(S:S,SMALL(OFFSET(T$2,0,0,COUNTIF(S:S,"&gt;0"),1),ROWS(S$2:S36)),1),S$2:S$502,0),0,1,1)</f>
        <v>#NUM!</v>
      </c>
      <c r="AA36" s="91" t="str">
        <f t="shared" si="7"/>
        <v/>
      </c>
      <c r="AB36" s="99">
        <f t="shared" si="8"/>
        <v>0</v>
      </c>
      <c r="AC36" s="103">
        <f t="array" ref="AC36">AB36+(ROWS(AB$2:AB36)/1000*(AB36&lt;&gt;0))</f>
        <v>0</v>
      </c>
      <c r="AD36" s="103" t="e">
        <f t="array" ref="AD36">MATCH(SMALL(AC:AC,COUNTIF(AC:AC,0)+ROWS(AC$2:AC36)),AC:AC,0)</f>
        <v>#NUM!</v>
      </c>
      <c r="AE36" s="99">
        <f t="shared" si="9"/>
        <v>0</v>
      </c>
      <c r="AF36" s="103">
        <f t="array" ref="AF36">AE36+(ROWS(AE$2:AE36)/1000*(AE36&lt;&gt;0))</f>
        <v>0</v>
      </c>
      <c r="AG36" s="103" t="e">
        <f>MATCH(SMALL(AF:AF,COUNTIF(AF:AF,0)+ROWS(AF$2:AF36)),AF:AF,0)</f>
        <v>#NUM!</v>
      </c>
      <c r="AH36" s="104" t="e">
        <f ca="1">OFFSET($AA$1,MATCH(INDEX(AC:AC,SMALL(OFFSET(AD$2,0,0,COUNTIF(AC:AC,"&gt;0"),1),ROWS(AC$2:AC36)),1),AC$2:AC$502,0),1,1,1)</f>
        <v>#NUM!</v>
      </c>
      <c r="AI36" s="104" t="e">
        <f ca="1">OFFSET($AD$1,MATCH(INDEX(AF:AF,SMALL(OFFSET(AG$2,0,0,COUNTIF(AF:AF,"&gt;0"),1),ROWS(AF$2:AF36)),1),AF$2:AF$502,0),1,1,1)</f>
        <v>#NUM!</v>
      </c>
      <c r="AJ36" s="103" t="e">
        <f ca="1">OFFSET(AA$1,MATCH(INDEX(AF:AF,SMALL(OFFSET(AG$2,0,0,COUNTIF(AF:AF,"&gt;0"),1),ROWS(AF$2:AF36)),1),AF$2:AF$502,0),0,1,1)</f>
        <v>#NUM!</v>
      </c>
      <c r="AN36" s="91" t="str">
        <f t="shared" si="10"/>
        <v/>
      </c>
      <c r="AO36" s="99">
        <f t="shared" si="11"/>
        <v>0</v>
      </c>
      <c r="AP36" s="103">
        <f t="array" ref="AP36">AO36+(ROWS(AO$2:AO36)/1000*(AO36&lt;&gt;0))</f>
        <v>0</v>
      </c>
      <c r="AQ36" s="103" t="e">
        <f t="array" ref="AQ36">MATCH(SMALL(AP:AP,COUNTIF(AP:AP,0)+ROWS(AP$2:AP36)),AP:AP,0)</f>
        <v>#NUM!</v>
      </c>
      <c r="AR36" s="99">
        <f t="shared" si="12"/>
        <v>0</v>
      </c>
      <c r="AS36" s="103">
        <f t="array" ref="AS36">AR36+(ROWS(AR$2:AR36)/1000*(AR36&lt;&gt;0))</f>
        <v>0</v>
      </c>
      <c r="AT36" s="103" t="e">
        <f>MATCH(SMALL(AS:AS,COUNTIF(AS:AS,0)+ROWS(AS$2:AS36)),AS:AS,0)</f>
        <v>#NUM!</v>
      </c>
      <c r="AU36" s="104" t="e">
        <f ca="1">OFFSET($AN$1,MATCH(INDEX(AP:AP,SMALL(OFFSET(AQ$2,0,0,COUNTIF(AP:AP,"&gt;0"),1),ROWS(AP$2:AP36)),1),AP$2:AP$502,0),1,1,1)</f>
        <v>#NUM!</v>
      </c>
      <c r="AV36" s="104" t="e">
        <f ca="1">OFFSET($AQ$1,MATCH(INDEX(AS:AS,SMALL(OFFSET(AT$2,0,0,COUNTIF(AS:AS,"&gt;0"),1),ROWS(AS$2:AS36)),1),AS$2:AS$502,0),1,1,1)</f>
        <v>#NUM!</v>
      </c>
      <c r="AW36" s="103" t="e">
        <f ca="1">OFFSET(AN$1,MATCH(INDEX(AS:AS,SMALL(OFFSET(AT$2,0,0,COUNTIF(AS:AS,"&gt;0"),1),ROWS(AS$2:AS36)),1),AS$2:AS$502,0),0,1,1)</f>
        <v>#NUM!</v>
      </c>
      <c r="BA36" s="91" t="str">
        <f t="shared" si="13"/>
        <v/>
      </c>
      <c r="BB36" s="99">
        <f t="shared" si="14"/>
        <v>0</v>
      </c>
      <c r="BC36" s="103">
        <f t="array" ref="BC36">BB36+(ROWS(BB$2:BB36)/1000*(BB36&lt;&gt;0))</f>
        <v>0</v>
      </c>
      <c r="BD36" s="103" t="e">
        <f t="array" ref="BD36">MATCH(SMALL(BC:BC,COUNTIF(BC:BC,0)+ROWS(BC$2:BC36)),BC:BC,0)</f>
        <v>#NUM!</v>
      </c>
      <c r="BE36" s="99">
        <f t="shared" si="15"/>
        <v>0</v>
      </c>
      <c r="BF36" s="103">
        <f t="array" ref="BF36">BE36+(ROWS(BE$2:BE36)/1000*(BE36&lt;&gt;0))</f>
        <v>0</v>
      </c>
      <c r="BG36" s="103" t="e">
        <f>MATCH(SMALL(BF:BF,COUNTIF(BF:BF,0)+ROWS(BF$2:BF36)),BF:BF,0)</f>
        <v>#NUM!</v>
      </c>
      <c r="BH36" s="104" t="e">
        <f ca="1">OFFSET($BA$1,MATCH(INDEX(BC:BC,SMALL(OFFSET(BD$2,0,0,COUNTIF(BC:BC,"&gt;0"),1),ROWS(BC$2:BC36)),1),BC$2:BC$502,0),1,1,1)</f>
        <v>#NUM!</v>
      </c>
      <c r="BI36" s="104" t="e">
        <f ca="1">OFFSET($BD$1,MATCH(INDEX(BF:BF,SMALL(OFFSET(BG$2,0,0,COUNTIF(BF:BF,"&gt;0"),1),ROWS(BF$2:BF36)),1),BF$2:BF$502,0),1,1,1)</f>
        <v>#NUM!</v>
      </c>
      <c r="BJ36" s="103" t="e">
        <f ca="1">OFFSET(BA$1,MATCH(INDEX(BF:BF,SMALL(OFFSET(BG$2,0,0,COUNTIF(BF:BF,"&gt;0"),1),ROWS(BF$2:BF36)),1),BF$2:BF$502,0),0,1,1)</f>
        <v>#NUM!</v>
      </c>
      <c r="BN36" s="91" t="str">
        <f t="shared" si="16"/>
        <v/>
      </c>
      <c r="BO36" s="99">
        <f t="shared" si="17"/>
        <v>0</v>
      </c>
      <c r="BP36" s="103">
        <f t="array" ref="BP36">BO36+(ROWS(BO$2:BO36)/1000*(BO36&lt;&gt;0))</f>
        <v>0</v>
      </c>
      <c r="BQ36" s="103" t="e">
        <f t="array" ref="BQ36">MATCH(SMALL(BP:BP,COUNTIF(BP:BP,0)+ROWS(BP$2:BP36)),BP:BP,0)</f>
        <v>#NUM!</v>
      </c>
      <c r="BR36" s="99">
        <f t="shared" si="18"/>
        <v>0</v>
      </c>
      <c r="BS36" s="103">
        <f t="array" ref="BS36">BR36+(ROWS(BR$2:BR36)/1000*(BR36&lt;&gt;0))</f>
        <v>0</v>
      </c>
      <c r="BT36" s="103" t="e">
        <f>MATCH(SMALL(BS:BS,COUNTIF(BS:BS,0)+ROWS(BS$2:BS36)),BS:BS,0)</f>
        <v>#NUM!</v>
      </c>
      <c r="BU36" s="104" t="e">
        <f ca="1">OFFSET($BN$1,MATCH(INDEX(BP:BP,SMALL(OFFSET(BQ$2,0,0,COUNTIF(BP:BP,"&gt;0"),1),ROWS(BP$2:BP36)),1),BP$2:BP$502,0),1,1,1)</f>
        <v>#NUM!</v>
      </c>
      <c r="BV36" s="104" t="e">
        <f ca="1">OFFSET($BQ$1,MATCH(INDEX(BS:BS,SMALL(OFFSET(BT$2,0,0,COUNTIF(BS:BS,"&gt;0"),1),ROWS(BS$2:BS36)),1),BS$2:BS$502,0),1,1,1)</f>
        <v>#NUM!</v>
      </c>
      <c r="BW36" s="103" t="e">
        <f ca="1">OFFSET(BN$1,MATCH(INDEX(BS:BS,SMALL(OFFSET(BT$2,0,0,COUNTIF(BS:BS,"&gt;0"),1),ROWS(BS$2:BS36)),1),BS$2:BS$502,0),0,1,1)</f>
        <v>#NUM!</v>
      </c>
      <c r="CA36" s="91" t="str">
        <f t="shared" si="19"/>
        <v/>
      </c>
      <c r="CB36" s="99">
        <f t="shared" si="20"/>
        <v>0</v>
      </c>
      <c r="CC36" s="103">
        <f t="array" ref="CC36">CB36+(ROWS(CB$2:CB36)/1000*(CB36&lt;&gt;0))</f>
        <v>0</v>
      </c>
      <c r="CD36" s="103" t="e">
        <f t="array" ref="CD36">MATCH(SMALL(CC:CC,COUNTIF(CC:CC,0)+ROWS(CC$2:CC36)),CC:CC,0)</f>
        <v>#NUM!</v>
      </c>
      <c r="CE36" s="99">
        <f t="shared" si="21"/>
        <v>0</v>
      </c>
      <c r="CF36" s="103">
        <f t="array" ref="CF36">CE36+(ROWS(CE$2:CE36)/1000*(CE36&lt;&gt;0))</f>
        <v>0</v>
      </c>
      <c r="CG36" s="103" t="e">
        <f>MATCH(SMALL(CF:CF,COUNTIF(CF:CF,0)+ROWS(CF$2:CF36)),CF:CF,0)</f>
        <v>#NUM!</v>
      </c>
      <c r="CH36" s="104" t="e">
        <f ca="1">OFFSET($CA$1,MATCH(INDEX(CC:CC,SMALL(OFFSET(CD$2,0,0,COUNTIF(CC:CC,"&gt;0"),1),ROWS(CC$2:CC36)),1),CC$2:CC$502,0),1,1,1)</f>
        <v>#NUM!</v>
      </c>
      <c r="CI36" s="104" t="e">
        <f t="array" aca="1" ref="CI36" ca="1">OFFSET($CD$1,MATCH(INDEX(CF:CF,SMALL(OFFSET(CG$2,0,0,COUNTIF(CF:CF,"&gt;0"),1),ROWS(CF$2:CF36)),1),CF$2:CF$502,0),1,1,1)</f>
        <v>#NUM!</v>
      </c>
      <c r="CJ36" s="103" t="e">
        <f ca="1">OFFSET(CA$1,MATCH(INDEX(CF:CF,SMALL(OFFSET(CG$2,0,0,COUNTIF(CF:CF,"&gt;0"),1),ROWS(CF$2:CF36)),1),CF$2:CF$502,0),0,1,1)</f>
        <v>#NUM!</v>
      </c>
      <c r="CN36" s="91" t="str">
        <f t="shared" si="22"/>
        <v/>
      </c>
      <c r="CO36" s="99">
        <f t="shared" si="23"/>
        <v>0</v>
      </c>
      <c r="CP36" s="103">
        <f t="array" ref="CP36">CO36+(ROWS(CO$2:CO36)/1000*(CO36&lt;&gt;0))</f>
        <v>0</v>
      </c>
      <c r="CQ36" s="103" t="e">
        <f t="array" ref="CQ36">MATCH(SMALL(CP:CP,COUNTIF(CP:CP,0)+ROWS(CP$2:CP36)),CP:CP,0)</f>
        <v>#NUM!</v>
      </c>
      <c r="CR36" s="99">
        <f t="shared" si="24"/>
        <v>0</v>
      </c>
      <c r="CS36" s="103">
        <f t="array" ref="CS36">CR36+(ROWS(CR$2:CR36)/1000*(CR36&lt;&gt;0))</f>
        <v>0</v>
      </c>
      <c r="CT36" s="103" t="e">
        <f>MATCH(SMALL(CS:CS,COUNTIF(CS:CS,0)+ROWS(CS$2:CS36)),CS:CS,0)</f>
        <v>#NUM!</v>
      </c>
      <c r="CU36" s="104" t="e">
        <f t="array" aca="1" ref="CU36" ca="1">OFFSET($CN$1,MATCH(INDEX(CP:CP,SMALL(OFFSET(CQ$2,0,0,COUNTIF(CP:CP,"&gt;0"),1),ROWS(CP$2:CP36)),1),CP$2:CP$502,0),1,1,1)</f>
        <v>#NUM!</v>
      </c>
      <c r="CV36" s="104" t="e">
        <f t="array" aca="1" ref="CV36" ca="1">OFFSET($CQ$1,MATCH(INDEX(CS:CS,SMALL(OFFSET(CT$2,0,0,COUNTIF(CS:CS,"&gt;0"),1),ROWS(CS$2:CS36)),1),CS$2:CS$502,0),1,1,1)</f>
        <v>#NUM!</v>
      </c>
      <c r="CW36" s="103" t="e">
        <f ca="1">OFFSET(CN$1,MATCH(INDEX(CS:CS,SMALL(OFFSET(CT$2,0,0,COUNTIF(CS:CS,"&gt;0"),1),ROWS(CS$2:CS36)),1),CS$2:CS$502,0),0,1,1)</f>
        <v>#NUM!</v>
      </c>
      <c r="DA36" s="91" t="str">
        <f t="shared" si="25"/>
        <v/>
      </c>
      <c r="DB36" s="99">
        <f t="shared" si="26"/>
        <v>0</v>
      </c>
      <c r="DC36" s="103">
        <f t="array" ref="DC36">DB36+(ROWS(DB$2:DB36)/1000*(DB36&lt;&gt;0))</f>
        <v>0</v>
      </c>
      <c r="DD36" s="103" t="e">
        <f t="array" ref="DD36">MATCH(SMALL(DC:DC,COUNTIF(DC:DC,0)+ROWS(DC$2:DC36)),DC:DC,0)</f>
        <v>#NUM!</v>
      </c>
      <c r="DE36" s="99">
        <f t="shared" si="27"/>
        <v>0</v>
      </c>
      <c r="DF36" s="103">
        <f t="array" ref="DF36">DE36+(ROWS(DE$2:DE36)/1000*(DE36&lt;&gt;0))</f>
        <v>0</v>
      </c>
      <c r="DG36" s="103" t="e">
        <f>MATCH(SMALL(DF:DF,COUNTIF(DF:DF,0)+ROWS(DF$2:DF36)),DF:DF,0)</f>
        <v>#NUM!</v>
      </c>
      <c r="DH36" s="104" t="e">
        <f t="array" aca="1" ref="DH36" ca="1">OFFSET($DA$1,MATCH(INDEX(DC:DC,SMALL(OFFSET(DD$2,0,0,COUNTIF(DC:DC,"&gt;0"),1),ROWS(DC$2:DC36)),1),DC$2:DC$502,0),1,1,1)</f>
        <v>#NUM!</v>
      </c>
      <c r="DI36" s="104" t="e">
        <f t="array" aca="1" ref="DI36" ca="1">OFFSET($DD$1,MATCH(INDEX(DF:DF,SMALL(OFFSET(DG$2,0,0,COUNTIF(DF:DF,"&gt;0"),1),ROWS(DF$2:DF36)),1),DF$2:DF$502,0),1,1,1)</f>
        <v>#NUM!</v>
      </c>
      <c r="DJ36" s="103" t="e">
        <f ca="1">OFFSET(DA$1,MATCH(INDEX(DF:DF,SMALL(OFFSET(DG$2,0,0,COUNTIF(DF:DF,"&gt;0"),1),ROWS(DF$2:DF36)),1),DF$2:DF$502,0),0,1,1)</f>
        <v>#NUM!</v>
      </c>
      <c r="DN36" s="91" t="str">
        <f t="shared" si="30"/>
        <v/>
      </c>
      <c r="DO36" s="99">
        <f t="shared" si="31"/>
        <v>0</v>
      </c>
      <c r="DP36" s="103">
        <f t="array" ref="DP36">DO36+(ROWS(DO$2:DO36)/1000*(DO36&lt;&gt;0))</f>
        <v>0</v>
      </c>
      <c r="DQ36" s="103" t="e">
        <f t="array" ref="DQ36">MATCH(SMALL(DP:DP,COUNTIF(DP:DP,0)+ROWS(DP$2:DP36)),DP:DP,0)</f>
        <v>#NUM!</v>
      </c>
      <c r="DR36" s="99">
        <f t="shared" si="32"/>
        <v>0</v>
      </c>
      <c r="DS36" s="103">
        <f t="array" ref="DS36">DR36+(ROWS(DR$2:DR36)/1000*(DR36&lt;&gt;0))</f>
        <v>0</v>
      </c>
      <c r="DT36" s="103" t="e">
        <f>MATCH(SMALL(DS:DS,COUNTIF(DS:DS,0)+ROWS(DS$2:DS36)),DS:DS,0)</f>
        <v>#NUM!</v>
      </c>
      <c r="DU36" s="104" t="e">
        <f t="array" aca="1" ref="DU36" ca="1">OFFSET($DN$1,MATCH(INDEX(DP:DP,SMALL(OFFSET(DQ$2,0,0,COUNTIF(DP:DP,"&gt;0"),1),ROWS(DP$2:DP36)),1),DP$2:DP$503,0),1,1,1)</f>
        <v>#NUM!</v>
      </c>
      <c r="DV36" s="104" t="e">
        <f t="array" aca="1" ref="DV36" ca="1">OFFSET($DQ$1,MATCH(INDEX(DS:DS,SMALL(OFFSET(DT$2,0,0,COUNTIF(DS:DS,"&gt;0"),1),ROWS(DS$2:DS36)),1),DS$2:DS$503,0),1,1,1)</f>
        <v>#REF!</v>
      </c>
      <c r="DW36" s="103" t="e">
        <f t="array" aca="1" ref="DW36" ca="1">OFFSET(DN$1,MATCH(INDEX(DP:DP,SMALL(OFFSET(DQ$2,0,0,COUNTIF(DP:DP,"&gt;0"),1),ROWS(DP$2:DP36)),1),DP$2:DP$503,0),0,1,1)</f>
        <v>#NUM!</v>
      </c>
      <c r="EA36" s="91" t="str">
        <f t="shared" si="0"/>
        <v/>
      </c>
      <c r="EB36" s="99">
        <f t="shared" si="1"/>
        <v>0</v>
      </c>
      <c r="EC36" s="103">
        <f t="array" ref="EC36">EB36+(ROWS(EB$2:EB36)/1000*(EB36&lt;&gt;0))</f>
        <v>0</v>
      </c>
      <c r="ED36" s="103" t="e">
        <f t="array" ref="ED36">MATCH(SMALL(EC:EC,COUNTIF(EC:EC,0)+ROWS(EC$2:EC36)),EC:EC,0)</f>
        <v>#NUM!</v>
      </c>
      <c r="EE36" s="99">
        <f t="shared" si="33"/>
        <v>0</v>
      </c>
      <c r="EF36" s="103">
        <f t="array" ref="EF36">EE36+(ROWS(EE$2:EE36)/1000*(EE36&lt;&gt;0))</f>
        <v>0</v>
      </c>
      <c r="EG36" s="103" t="e">
        <f>MATCH(SMALL(EF:EF,COUNTIF(EF:EF,0)+ROWS(EF$2:EF36)),EF:EF,0)</f>
        <v>#NUM!</v>
      </c>
      <c r="EH36" s="104" t="e">
        <f t="array" aca="1" ref="EH36" ca="1">OFFSET($EA$1,MATCH(INDEX(EC:EC,SMALL(OFFSET(ED$2,0,0,COUNTIF(EC:EC,"&gt;0"),1),ROWS(EC$2:EC36)),1),EC$2:EC$501,0),1,1,1)</f>
        <v>#NUM!</v>
      </c>
      <c r="EI36" s="104" t="e">
        <f t="array" aca="1" ref="EI36" ca="1">OFFSET($ED$1,MATCH(INDEX(EF:EF,SMALL(OFFSET(EG$2,0,0,COUNTIF(EF:EF,"&gt;0"),1),ROWS(EF$2:EF36)),1),EF$2:EF$501,0),1,1,1)</f>
        <v>#REF!</v>
      </c>
      <c r="EJ36" s="103" t="e">
        <f t="array" aca="1" ref="EJ36" ca="1">OFFSET(EA$1,MATCH(INDEX(EC:EC,SMALL(OFFSET(ED$2,0,0,COUNTIF(EC:EC,"&gt;0"),1),ROWS(EC$2:EC36)),1),EC$2:EC$501,0),0,1,1)</f>
        <v>#NUM!</v>
      </c>
      <c r="EN36" s="91" t="str">
        <f t="shared" si="2"/>
        <v/>
      </c>
      <c r="EO36" s="99">
        <f t="shared" si="3"/>
        <v>0</v>
      </c>
      <c r="EP36" s="103">
        <f t="array" ref="EP36">EO36+(ROWS(EO$2:EO36)/1000*(EO36&lt;&gt;0))</f>
        <v>0</v>
      </c>
      <c r="EQ36" s="103" t="e">
        <f t="array" ref="EQ36">MATCH(SMALL(EP:EP,COUNTIF(EP:EP,0)+ROWS(EP$2:EP36)),EP:EP,0)</f>
        <v>#NUM!</v>
      </c>
      <c r="ER36" s="99">
        <f t="shared" si="34"/>
        <v>0</v>
      </c>
      <c r="ES36" s="103">
        <f t="array" ref="ES36">ER36+(ROWS(ER$2:ER36)/1000*(ER36&lt;&gt;0))</f>
        <v>0</v>
      </c>
      <c r="ET36" s="103" t="e">
        <f>MATCH(SMALL(ES:ES,COUNTIF(ES:ES,0)+ROWS(ES$2:ES36)),ES:ES,0)</f>
        <v>#NUM!</v>
      </c>
      <c r="EU36" s="104" t="e">
        <f t="array" aca="1" ref="EU36" ca="1">OFFSET($EN$1,MATCH(INDEX(EP:EP,SMALL(OFFSET(EQ$2,0,0,COUNTIF(EP:EP,"&gt;0"),1),ROWS(EP$2:EP36)),1),EP$2:EP$501,0),1,1,1)</f>
        <v>#NUM!</v>
      </c>
      <c r="EV36" s="104" t="e">
        <f t="array" aca="1" ref="EV36" ca="1">OFFSET($EN$1,MATCH(INDEX(ES:ES,SMALL(OFFSET(ET$2,0,0,COUNTIF(ES:ES,"&gt;0"),1),ROWS(ES$2:ES36)),1),ES$2:ES$501,0),1,1,1)</f>
        <v>#REF!</v>
      </c>
      <c r="EW36" s="103" t="e">
        <f t="array" aca="1" ref="EW36" ca="1">OFFSET(EN$1,MATCH(INDEX(EP:EP,SMALL(OFFSET(EQ$2,0,0,COUNTIF(EP:EP,"&gt;0"),1),ROWS(EP$2:EP36)),1),EP$2:EP$501,0),0,1,1)</f>
        <v>#NUM!</v>
      </c>
      <c r="EX36" s="91"/>
      <c r="EY36" s="91"/>
      <c r="EZ36" s="91"/>
      <c r="FA36" s="103" t="str">
        <f t="shared" si="28"/>
        <v/>
      </c>
      <c r="FB36" s="103">
        <f t="shared" si="29"/>
        <v>0</v>
      </c>
      <c r="FC36" s="103">
        <f>FB36+(ROWS(FB$2:FB36)/1000*(FB36&lt;&gt;0))</f>
        <v>0</v>
      </c>
      <c r="FD36" s="103" t="e">
        <f>MATCH(SMALL(FC:FC,COUNTIF(FC:FC,0)+ROWS(FC$2:FC36)),FC:FC,0)</f>
        <v>#NUM!</v>
      </c>
      <c r="FE36" s="99">
        <f t="shared" si="35"/>
        <v>0</v>
      </c>
      <c r="FF36" s="103">
        <f>FE36+(ROWS(FE$2:FE36)/1000*(FE36&lt;&gt;0))</f>
        <v>0</v>
      </c>
      <c r="FG36" s="103" t="e">
        <f>MATCH(SMALL(FF:FF,COUNTIF(FF:FF,0)+ROWS(FF$2:FF36)),FF:FF,0)</f>
        <v>#NUM!</v>
      </c>
      <c r="FH36" s="104" t="e">
        <f ca="1">OFFSET($FA$1,MATCH(INDEX(FC:FC,SMALL(OFFSET(FD$2,0,0,COUNTIF(FC:FC,"&gt;0"),1),ROWS(FC$2:FC36)),1),FC$2:FC$502,0),1,1,1)</f>
        <v>#NUM!</v>
      </c>
      <c r="FI36" s="98" t="e">
        <f ca="1">OFFSET($FA$1,MATCH(INDEX(FF:FF,SMALL(OFFSET(FG$2,0,0,COUNTIF(FF:FF,"&gt;0"),1),ROWS(FF$2:FF36)),1),FF$2:FF$502,0),1,1,1)</f>
        <v>#REF!</v>
      </c>
      <c r="FJ36" s="103" t="e">
        <f ca="1">OFFSET(FA$1,MATCH(INDEX(FC:FC,SMALL(OFFSET(FD$2,0,0,COUNTIF(FC:FC,"&gt;0"),1),ROWS(FC$2:FC36)),1),FC$2:FC$502,0),0,1,1)</f>
        <v>#NUM!</v>
      </c>
    </row>
    <row r="37" spans="3:166">
      <c r="C37" s="91">
        <v>36</v>
      </c>
      <c r="D37" s="99">
        <f>IF(OR(Layout!L50 = "P"), Layout!V50, 0)</f>
        <v>0</v>
      </c>
      <c r="E37" s="99">
        <f t="array" ref="E37">IF(OR(Layout!L50 = "P", Layout!L50 = "A"), Layout!W50, 0)</f>
        <v>0</v>
      </c>
      <c r="F37" s="99">
        <f>IF(OR(Layout!L50 = "P", Layout!L50 = "A"), Layout!I50, 0)</f>
        <v>0</v>
      </c>
      <c r="G37" s="91" t="str">
        <f t="array" ref="G37">IF(OR(Layout!L50 = "P", Layout!L50 = "A"), Layout!G50, "")</f>
        <v/>
      </c>
      <c r="H37" s="91" t="str">
        <f>IF(Layout!G50 &gt; 0, Layout!G50, "")</f>
        <v/>
      </c>
      <c r="I37" s="102">
        <f>IF(Layout!Y50 &gt; 0, Layout!Y50, 0)</f>
        <v>0</v>
      </c>
      <c r="J37" s="92">
        <f t="array" ref="J37">IF(Layout!AA50 &gt; 0, Layout!AA50, 0)</f>
        <v>0</v>
      </c>
      <c r="K37" s="92">
        <f>IF(Layout!K50 &gt; 0, Layout!K50, 0)</f>
        <v>0</v>
      </c>
      <c r="L37" s="98"/>
      <c r="N37" s="91" t="str">
        <f t="shared" si="4"/>
        <v/>
      </c>
      <c r="O37" s="99">
        <f t="shared" si="5"/>
        <v>0</v>
      </c>
      <c r="P37" s="103">
        <f t="array" ref="P37">O37+(ROWS(O$2:O37)/1000*(O37&lt;&gt;0))</f>
        <v>0</v>
      </c>
      <c r="Q37" s="103" t="e">
        <f t="array" ref="Q37">MATCH(SMALL(P:P,COUNTIF(P:P,0)+ROWS(P$2:P37)),P:P,0)</f>
        <v>#NUM!</v>
      </c>
      <c r="R37" s="99">
        <f t="shared" si="6"/>
        <v>0</v>
      </c>
      <c r="S37" s="103">
        <f t="array" ref="S37">R37+(ROWS(R$2:R37)/1000*(R37&lt;&gt;0))</f>
        <v>0</v>
      </c>
      <c r="T37" s="103" t="e">
        <f>MATCH(SMALL(S:S,COUNTIF(S:S,0)+ROWS(S$2:S37)),S:S,0)</f>
        <v>#NUM!</v>
      </c>
      <c r="U37" s="104" t="e">
        <f t="array" aca="1" ref="U37" ca="1">OFFSET($N$1,MATCH(INDEX(P:P,SMALL(OFFSET(Q$2,0,0,COUNTIF(P:P,"&gt;0"),1),ROWS(P$2:P37)),1),P$2:P$502,0),1,1,1)</f>
        <v>#NUM!</v>
      </c>
      <c r="V37" s="104" t="e">
        <f t="array" aca="1" ref="V37" ca="1">OFFSET($Q$1,MATCH(INDEX(S:S,SMALL(OFFSET(T$2,0,0,COUNTIF(S:S,"&gt;0"),1),ROWS(S$2:S37)),1),S$2:S$502,0),1,1,1)</f>
        <v>#NUM!</v>
      </c>
      <c r="W37" s="103" t="e">
        <f ca="1">OFFSET(N$1,MATCH(INDEX(S:S,SMALL(OFFSET(T$2,0,0,COUNTIF(S:S,"&gt;0"),1),ROWS(S$2:S37)),1),S$2:S$502,0),0,1,1)</f>
        <v>#NUM!</v>
      </c>
      <c r="AA37" s="91" t="str">
        <f t="shared" si="7"/>
        <v/>
      </c>
      <c r="AB37" s="99">
        <f t="shared" si="8"/>
        <v>0</v>
      </c>
      <c r="AC37" s="103">
        <f t="array" ref="AC37">AB37+(ROWS(AB$2:AB37)/1000*(AB37&lt;&gt;0))</f>
        <v>0</v>
      </c>
      <c r="AD37" s="103" t="e">
        <f t="array" ref="AD37">MATCH(SMALL(AC:AC,COUNTIF(AC:AC,0)+ROWS(AC$2:AC37)),AC:AC,0)</f>
        <v>#NUM!</v>
      </c>
      <c r="AE37" s="99">
        <f t="shared" si="9"/>
        <v>0</v>
      </c>
      <c r="AF37" s="103">
        <f t="array" ref="AF37">AE37+(ROWS(AE$2:AE37)/1000*(AE37&lt;&gt;0))</f>
        <v>0</v>
      </c>
      <c r="AG37" s="103" t="e">
        <f>MATCH(SMALL(AF:AF,COUNTIF(AF:AF,0)+ROWS(AF$2:AF37)),AF:AF,0)</f>
        <v>#NUM!</v>
      </c>
      <c r="AH37" s="104" t="e">
        <f ca="1">OFFSET($AA$1,MATCH(INDEX(AC:AC,SMALL(OFFSET(AD$2,0,0,COUNTIF(AC:AC,"&gt;0"),1),ROWS(AC$2:AC37)),1),AC$2:AC$502,0),1,1,1)</f>
        <v>#NUM!</v>
      </c>
      <c r="AI37" s="104" t="e">
        <f ca="1">OFFSET($AD$1,MATCH(INDEX(AF:AF,SMALL(OFFSET(AG$2,0,0,COUNTIF(AF:AF,"&gt;0"),1),ROWS(AF$2:AF37)),1),AF$2:AF$502,0),1,1,1)</f>
        <v>#NUM!</v>
      </c>
      <c r="AJ37" s="103" t="e">
        <f ca="1">OFFSET(AA$1,MATCH(INDEX(AF:AF,SMALL(OFFSET(AG$2,0,0,COUNTIF(AF:AF,"&gt;0"),1),ROWS(AF$2:AF37)),1),AF$2:AF$502,0),0,1,1)</f>
        <v>#NUM!</v>
      </c>
      <c r="AN37" s="91" t="str">
        <f t="shared" si="10"/>
        <v/>
      </c>
      <c r="AO37" s="99">
        <f t="shared" si="11"/>
        <v>0</v>
      </c>
      <c r="AP37" s="103">
        <f t="array" ref="AP37">AO37+(ROWS(AO$2:AO37)/1000*(AO37&lt;&gt;0))</f>
        <v>0</v>
      </c>
      <c r="AQ37" s="103" t="e">
        <f t="array" ref="AQ37">MATCH(SMALL(AP:AP,COUNTIF(AP:AP,0)+ROWS(AP$2:AP37)),AP:AP,0)</f>
        <v>#NUM!</v>
      </c>
      <c r="AR37" s="99">
        <f t="shared" si="12"/>
        <v>0</v>
      </c>
      <c r="AS37" s="103">
        <f t="array" ref="AS37">AR37+(ROWS(AR$2:AR37)/1000*(AR37&lt;&gt;0))</f>
        <v>0</v>
      </c>
      <c r="AT37" s="103" t="e">
        <f>MATCH(SMALL(AS:AS,COUNTIF(AS:AS,0)+ROWS(AS$2:AS37)),AS:AS,0)</f>
        <v>#NUM!</v>
      </c>
      <c r="AU37" s="104" t="e">
        <f ca="1">OFFSET($AN$1,MATCH(INDEX(AP:AP,SMALL(OFFSET(AQ$2,0,0,COUNTIF(AP:AP,"&gt;0"),1),ROWS(AP$2:AP37)),1),AP$2:AP$502,0),1,1,1)</f>
        <v>#NUM!</v>
      </c>
      <c r="AV37" s="104" t="e">
        <f ca="1">OFFSET($AQ$1,MATCH(INDEX(AS:AS,SMALL(OFFSET(AT$2,0,0,COUNTIF(AS:AS,"&gt;0"),1),ROWS(AS$2:AS37)),1),AS$2:AS$502,0),1,1,1)</f>
        <v>#NUM!</v>
      </c>
      <c r="AW37" s="103" t="e">
        <f ca="1">OFFSET(AN$1,MATCH(INDEX(AS:AS,SMALL(OFFSET(AT$2,0,0,COUNTIF(AS:AS,"&gt;0"),1),ROWS(AS$2:AS37)),1),AS$2:AS$502,0),0,1,1)</f>
        <v>#NUM!</v>
      </c>
      <c r="BA37" s="91" t="str">
        <f t="shared" si="13"/>
        <v/>
      </c>
      <c r="BB37" s="99">
        <f t="shared" si="14"/>
        <v>0</v>
      </c>
      <c r="BC37" s="103">
        <f t="array" ref="BC37">BB37+(ROWS(BB$2:BB37)/1000*(BB37&lt;&gt;0))</f>
        <v>0</v>
      </c>
      <c r="BD37" s="103" t="e">
        <f t="array" ref="BD37">MATCH(SMALL(BC:BC,COUNTIF(BC:BC,0)+ROWS(BC$2:BC37)),BC:BC,0)</f>
        <v>#NUM!</v>
      </c>
      <c r="BE37" s="99">
        <f t="shared" si="15"/>
        <v>0</v>
      </c>
      <c r="BF37" s="103">
        <f t="array" ref="BF37">BE37+(ROWS(BE$2:BE37)/1000*(BE37&lt;&gt;0))</f>
        <v>0</v>
      </c>
      <c r="BG37" s="103" t="e">
        <f>MATCH(SMALL(BF:BF,COUNTIF(BF:BF,0)+ROWS(BF$2:BF37)),BF:BF,0)</f>
        <v>#NUM!</v>
      </c>
      <c r="BH37" s="104" t="e">
        <f ca="1">OFFSET($BA$1,MATCH(INDEX(BC:BC,SMALL(OFFSET(BD$2,0,0,COUNTIF(BC:BC,"&gt;0"),1),ROWS(BC$2:BC37)),1),BC$2:BC$502,0),1,1,1)</f>
        <v>#NUM!</v>
      </c>
      <c r="BI37" s="104" t="e">
        <f ca="1">OFFSET($BD$1,MATCH(INDEX(BF:BF,SMALL(OFFSET(BG$2,0,0,COUNTIF(BF:BF,"&gt;0"),1),ROWS(BF$2:BF37)),1),BF$2:BF$502,0),1,1,1)</f>
        <v>#NUM!</v>
      </c>
      <c r="BJ37" s="103" t="e">
        <f ca="1">OFFSET(BA$1,MATCH(INDEX(BF:BF,SMALL(OFFSET(BG$2,0,0,COUNTIF(BF:BF,"&gt;0"),1),ROWS(BF$2:BF37)),1),BF$2:BF$502,0),0,1,1)</f>
        <v>#NUM!</v>
      </c>
      <c r="BN37" s="91" t="str">
        <f t="shared" si="16"/>
        <v/>
      </c>
      <c r="BO37" s="99">
        <f t="shared" si="17"/>
        <v>0</v>
      </c>
      <c r="BP37" s="103">
        <f t="array" ref="BP37">BO37+(ROWS(BO$2:BO37)/1000*(BO37&lt;&gt;0))</f>
        <v>0</v>
      </c>
      <c r="BQ37" s="103" t="e">
        <f t="array" ref="BQ37">MATCH(SMALL(BP:BP,COUNTIF(BP:BP,0)+ROWS(BP$2:BP37)),BP:BP,0)</f>
        <v>#NUM!</v>
      </c>
      <c r="BR37" s="99">
        <f t="shared" si="18"/>
        <v>0</v>
      </c>
      <c r="BS37" s="103">
        <f t="array" ref="BS37">BR37+(ROWS(BR$2:BR37)/1000*(BR37&lt;&gt;0))</f>
        <v>0</v>
      </c>
      <c r="BT37" s="103" t="e">
        <f>MATCH(SMALL(BS:BS,COUNTIF(BS:BS,0)+ROWS(BS$2:BS37)),BS:BS,0)</f>
        <v>#NUM!</v>
      </c>
      <c r="BU37" s="104" t="e">
        <f ca="1">OFFSET($BN$1,MATCH(INDEX(BP:BP,SMALL(OFFSET(BQ$2,0,0,COUNTIF(BP:BP,"&gt;0"),1),ROWS(BP$2:BP37)),1),BP$2:BP$502,0),1,1,1)</f>
        <v>#NUM!</v>
      </c>
      <c r="BV37" s="104" t="e">
        <f ca="1">OFFSET($BQ$1,MATCH(INDEX(BS:BS,SMALL(OFFSET(BT$2,0,0,COUNTIF(BS:BS,"&gt;0"),1),ROWS(BS$2:BS37)),1),BS$2:BS$502,0),1,1,1)</f>
        <v>#NUM!</v>
      </c>
      <c r="BW37" s="103" t="e">
        <f ca="1">OFFSET(BN$1,MATCH(INDEX(BS:BS,SMALL(OFFSET(BT$2,0,0,COUNTIF(BS:BS,"&gt;0"),1),ROWS(BS$2:BS37)),1),BS$2:BS$502,0),0,1,1)</f>
        <v>#NUM!</v>
      </c>
      <c r="CA37" s="91" t="str">
        <f t="shared" si="19"/>
        <v/>
      </c>
      <c r="CB37" s="99">
        <f t="shared" si="20"/>
        <v>0</v>
      </c>
      <c r="CC37" s="103">
        <f t="array" ref="CC37">CB37+(ROWS(CB$2:CB37)/1000*(CB37&lt;&gt;0))</f>
        <v>0</v>
      </c>
      <c r="CD37" s="103" t="e">
        <f t="array" ref="CD37">MATCH(SMALL(CC:CC,COUNTIF(CC:CC,0)+ROWS(CC$2:CC37)),CC:CC,0)</f>
        <v>#NUM!</v>
      </c>
      <c r="CE37" s="99">
        <f t="shared" si="21"/>
        <v>0</v>
      </c>
      <c r="CF37" s="103">
        <f t="array" ref="CF37">CE37+(ROWS(CE$2:CE37)/1000*(CE37&lt;&gt;0))</f>
        <v>0</v>
      </c>
      <c r="CG37" s="103" t="e">
        <f>MATCH(SMALL(CF:CF,COUNTIF(CF:CF,0)+ROWS(CF$2:CF37)),CF:CF,0)</f>
        <v>#NUM!</v>
      </c>
      <c r="CH37" s="104" t="e">
        <f ca="1">OFFSET($CA$1,MATCH(INDEX(CC:CC,SMALL(OFFSET(CD$2,0,0,COUNTIF(CC:CC,"&gt;0"),1),ROWS(CC$2:CC37)),1),CC$2:CC$502,0),1,1,1)</f>
        <v>#NUM!</v>
      </c>
      <c r="CI37" s="104" t="e">
        <f t="array" aca="1" ref="CI37" ca="1">OFFSET($CD$1,MATCH(INDEX(CF:CF,SMALL(OFFSET(CG$2,0,0,COUNTIF(CF:CF,"&gt;0"),1),ROWS(CF$2:CF37)),1),CF$2:CF$502,0),1,1,1)</f>
        <v>#NUM!</v>
      </c>
      <c r="CJ37" s="103" t="e">
        <f ca="1">OFFSET(CA$1,MATCH(INDEX(CF:CF,SMALL(OFFSET(CG$2,0,0,COUNTIF(CF:CF,"&gt;0"),1),ROWS(CF$2:CF37)),1),CF$2:CF$502,0),0,1,1)</f>
        <v>#NUM!</v>
      </c>
      <c r="CN37" s="91" t="str">
        <f t="shared" si="22"/>
        <v/>
      </c>
      <c r="CO37" s="99">
        <f t="shared" si="23"/>
        <v>0</v>
      </c>
      <c r="CP37" s="103">
        <f t="array" ref="CP37">CO37+(ROWS(CO$2:CO37)/1000*(CO37&lt;&gt;0))</f>
        <v>0</v>
      </c>
      <c r="CQ37" s="103" t="e">
        <f t="array" ref="CQ37">MATCH(SMALL(CP:CP,COUNTIF(CP:CP,0)+ROWS(CP$2:CP37)),CP:CP,0)</f>
        <v>#NUM!</v>
      </c>
      <c r="CR37" s="99">
        <f t="shared" si="24"/>
        <v>0</v>
      </c>
      <c r="CS37" s="103">
        <f t="array" ref="CS37">CR37+(ROWS(CR$2:CR37)/1000*(CR37&lt;&gt;0))</f>
        <v>0</v>
      </c>
      <c r="CT37" s="103" t="e">
        <f>MATCH(SMALL(CS:CS,COUNTIF(CS:CS,0)+ROWS(CS$2:CS37)),CS:CS,0)</f>
        <v>#NUM!</v>
      </c>
      <c r="CU37" s="104" t="e">
        <f t="array" aca="1" ref="CU37" ca="1">OFFSET($CN$1,MATCH(INDEX(CP:CP,SMALL(OFFSET(CQ$2,0,0,COUNTIF(CP:CP,"&gt;0"),1),ROWS(CP$2:CP37)),1),CP$2:CP$502,0),1,1,1)</f>
        <v>#NUM!</v>
      </c>
      <c r="CV37" s="104" t="e">
        <f t="array" aca="1" ref="CV37" ca="1">OFFSET($CQ$1,MATCH(INDEX(CS:CS,SMALL(OFFSET(CT$2,0,0,COUNTIF(CS:CS,"&gt;0"),1),ROWS(CS$2:CS37)),1),CS$2:CS$502,0),1,1,1)</f>
        <v>#NUM!</v>
      </c>
      <c r="CW37" s="103" t="e">
        <f ca="1">OFFSET(CN$1,MATCH(INDEX(CS:CS,SMALL(OFFSET(CT$2,0,0,COUNTIF(CS:CS,"&gt;0"),1),ROWS(CS$2:CS37)),1),CS$2:CS$502,0),0,1,1)</f>
        <v>#NUM!</v>
      </c>
      <c r="DA37" s="91" t="str">
        <f t="shared" si="25"/>
        <v/>
      </c>
      <c r="DB37" s="99">
        <f t="shared" si="26"/>
        <v>0</v>
      </c>
      <c r="DC37" s="103">
        <f t="array" ref="DC37">DB37+(ROWS(DB$2:DB37)/1000*(DB37&lt;&gt;0))</f>
        <v>0</v>
      </c>
      <c r="DD37" s="103" t="e">
        <f t="array" ref="DD37">MATCH(SMALL(DC:DC,COUNTIF(DC:DC,0)+ROWS(DC$2:DC37)),DC:DC,0)</f>
        <v>#NUM!</v>
      </c>
      <c r="DE37" s="99">
        <f t="shared" si="27"/>
        <v>0</v>
      </c>
      <c r="DF37" s="103">
        <f t="array" ref="DF37">DE37+(ROWS(DE$2:DE37)/1000*(DE37&lt;&gt;0))</f>
        <v>0</v>
      </c>
      <c r="DG37" s="103" t="e">
        <f>MATCH(SMALL(DF:DF,COUNTIF(DF:DF,0)+ROWS(DF$2:DF37)),DF:DF,0)</f>
        <v>#NUM!</v>
      </c>
      <c r="DH37" s="104" t="e">
        <f t="array" aca="1" ref="DH37" ca="1">OFFSET($DA$1,MATCH(INDEX(DC:DC,SMALL(OFFSET(DD$2,0,0,COUNTIF(DC:DC,"&gt;0"),1),ROWS(DC$2:DC37)),1),DC$2:DC$502,0),1,1,1)</f>
        <v>#NUM!</v>
      </c>
      <c r="DI37" s="104" t="e">
        <f t="array" aca="1" ref="DI37" ca="1">OFFSET($DD$1,MATCH(INDEX(DF:DF,SMALL(OFFSET(DG$2,0,0,COUNTIF(DF:DF,"&gt;0"),1),ROWS(DF$2:DF37)),1),DF$2:DF$502,0),1,1,1)</f>
        <v>#NUM!</v>
      </c>
      <c r="DJ37" s="103" t="e">
        <f ca="1">OFFSET(DA$1,MATCH(INDEX(DF:DF,SMALL(OFFSET(DG$2,0,0,COUNTIF(DF:DF,"&gt;0"),1),ROWS(DF$2:DF37)),1),DF$2:DF$502,0),0,1,1)</f>
        <v>#NUM!</v>
      </c>
      <c r="DN37" s="91" t="str">
        <f t="shared" si="30"/>
        <v/>
      </c>
      <c r="DO37" s="99">
        <f t="shared" si="31"/>
        <v>0</v>
      </c>
      <c r="DP37" s="103">
        <f t="array" ref="DP37">DO37+(ROWS(DO$2:DO37)/1000*(DO37&lt;&gt;0))</f>
        <v>0</v>
      </c>
      <c r="DQ37" s="103" t="e">
        <f t="array" ref="DQ37">MATCH(SMALL(DP:DP,COUNTIF(DP:DP,0)+ROWS(DP$2:DP37)),DP:DP,0)</f>
        <v>#NUM!</v>
      </c>
      <c r="DR37" s="99">
        <f t="shared" si="32"/>
        <v>0</v>
      </c>
      <c r="DS37" s="103">
        <f t="array" ref="DS37">DR37+(ROWS(DR$2:DR37)/1000*(DR37&lt;&gt;0))</f>
        <v>0</v>
      </c>
      <c r="DT37" s="103" t="e">
        <f>MATCH(SMALL(DS:DS,COUNTIF(DS:DS,0)+ROWS(DS$2:DS37)),DS:DS,0)</f>
        <v>#NUM!</v>
      </c>
      <c r="DU37" s="104" t="e">
        <f t="array" aca="1" ref="DU37" ca="1">OFFSET($DN$1,MATCH(INDEX(DP:DP,SMALL(OFFSET(DQ$2,0,0,COUNTIF(DP:DP,"&gt;0"),1),ROWS(DP$2:DP37)),1),DP$2:DP$503,0),1,1,1)</f>
        <v>#NUM!</v>
      </c>
      <c r="DV37" s="104" t="e">
        <f t="array" aca="1" ref="DV37" ca="1">OFFSET($DQ$1,MATCH(INDEX(DS:DS,SMALL(OFFSET(DT$2,0,0,COUNTIF(DS:DS,"&gt;0"),1),ROWS(DS$2:DS37)),1),DS$2:DS$503,0),1,1,1)</f>
        <v>#REF!</v>
      </c>
      <c r="DW37" s="103" t="e">
        <f t="array" aca="1" ref="DW37" ca="1">OFFSET(DN$1,MATCH(INDEX(DP:DP,SMALL(OFFSET(DQ$2,0,0,COUNTIF(DP:DP,"&gt;0"),1),ROWS(DP$2:DP37)),1),DP$2:DP$503,0),0,1,1)</f>
        <v>#NUM!</v>
      </c>
      <c r="EA37" s="91" t="str">
        <f t="shared" si="0"/>
        <v/>
      </c>
      <c r="EB37" s="99">
        <f t="shared" si="1"/>
        <v>0</v>
      </c>
      <c r="EC37" s="103">
        <f t="array" ref="EC37">EB37+(ROWS(EB$2:EB37)/1000*(EB37&lt;&gt;0))</f>
        <v>0</v>
      </c>
      <c r="ED37" s="103" t="e">
        <f t="array" ref="ED37">MATCH(SMALL(EC:EC,COUNTIF(EC:EC,0)+ROWS(EC$2:EC37)),EC:EC,0)</f>
        <v>#NUM!</v>
      </c>
      <c r="EE37" s="99">
        <f t="shared" si="33"/>
        <v>0</v>
      </c>
      <c r="EF37" s="103">
        <f t="array" ref="EF37">EE37+(ROWS(EE$2:EE37)/1000*(EE37&lt;&gt;0))</f>
        <v>0</v>
      </c>
      <c r="EG37" s="103" t="e">
        <f>MATCH(SMALL(EF:EF,COUNTIF(EF:EF,0)+ROWS(EF$2:EF37)),EF:EF,0)</f>
        <v>#NUM!</v>
      </c>
      <c r="EH37" s="104" t="e">
        <f t="array" aca="1" ref="EH37" ca="1">OFFSET($EA$1,MATCH(INDEX(EC:EC,SMALL(OFFSET(ED$2,0,0,COUNTIF(EC:EC,"&gt;0"),1),ROWS(EC$2:EC37)),1),EC$2:EC$501,0),1,1,1)</f>
        <v>#NUM!</v>
      </c>
      <c r="EI37" s="104" t="e">
        <f t="array" aca="1" ref="EI37" ca="1">OFFSET($ED$1,MATCH(INDEX(EF:EF,SMALL(OFFSET(EG$2,0,0,COUNTIF(EF:EF,"&gt;0"),1),ROWS(EF$2:EF37)),1),EF$2:EF$501,0),1,1,1)</f>
        <v>#REF!</v>
      </c>
      <c r="EJ37" s="103" t="e">
        <f t="array" aca="1" ref="EJ37" ca="1">OFFSET(EA$1,MATCH(INDEX(EC:EC,SMALL(OFFSET(ED$2,0,0,COUNTIF(EC:EC,"&gt;0"),1),ROWS(EC$2:EC37)),1),EC$2:EC$501,0),0,1,1)</f>
        <v>#NUM!</v>
      </c>
      <c r="EN37" s="91" t="str">
        <f t="shared" si="2"/>
        <v/>
      </c>
      <c r="EO37" s="99">
        <f t="shared" si="3"/>
        <v>0</v>
      </c>
      <c r="EP37" s="103">
        <f t="array" ref="EP37">EO37+(ROWS(EO$2:EO37)/1000*(EO37&lt;&gt;0))</f>
        <v>0</v>
      </c>
      <c r="EQ37" s="103" t="e">
        <f t="array" ref="EQ37">MATCH(SMALL(EP:EP,COUNTIF(EP:EP,0)+ROWS(EP$2:EP37)),EP:EP,0)</f>
        <v>#NUM!</v>
      </c>
      <c r="ER37" s="99">
        <f t="shared" si="34"/>
        <v>0</v>
      </c>
      <c r="ES37" s="103">
        <f t="array" ref="ES37">ER37+(ROWS(ER$2:ER37)/1000*(ER37&lt;&gt;0))</f>
        <v>0</v>
      </c>
      <c r="ET37" s="103" t="e">
        <f>MATCH(SMALL(ES:ES,COUNTIF(ES:ES,0)+ROWS(ES$2:ES37)),ES:ES,0)</f>
        <v>#NUM!</v>
      </c>
      <c r="EU37" s="104" t="e">
        <f t="array" aca="1" ref="EU37" ca="1">OFFSET($EN$1,MATCH(INDEX(EP:EP,SMALL(OFFSET(EQ$2,0,0,COUNTIF(EP:EP,"&gt;0"),1),ROWS(EP$2:EP37)),1),EP$2:EP$501,0),1,1,1)</f>
        <v>#NUM!</v>
      </c>
      <c r="EV37" s="104" t="e">
        <f t="array" aca="1" ref="EV37" ca="1">OFFSET($EN$1,MATCH(INDEX(ES:ES,SMALL(OFFSET(ET$2,0,0,COUNTIF(ES:ES,"&gt;0"),1),ROWS(ES$2:ES37)),1),ES$2:ES$501,0),1,1,1)</f>
        <v>#REF!</v>
      </c>
      <c r="EW37" s="103" t="e">
        <f t="array" aca="1" ref="EW37" ca="1">OFFSET(EN$1,MATCH(INDEX(EP:EP,SMALL(OFFSET(EQ$2,0,0,COUNTIF(EP:EP,"&gt;0"),1),ROWS(EP$2:EP37)),1),EP$2:EP$501,0),0,1,1)</f>
        <v>#NUM!</v>
      </c>
      <c r="EX37" s="91"/>
      <c r="EY37" s="91"/>
      <c r="EZ37" s="91"/>
      <c r="FA37" s="103" t="str">
        <f t="shared" si="28"/>
        <v/>
      </c>
      <c r="FB37" s="103">
        <f t="shared" si="29"/>
        <v>0</v>
      </c>
      <c r="FC37" s="103">
        <f>FB37+(ROWS(FB$2:FB37)/1000*(FB37&lt;&gt;0))</f>
        <v>0</v>
      </c>
      <c r="FD37" s="103" t="e">
        <f>MATCH(SMALL(FC:FC,COUNTIF(FC:FC,0)+ROWS(FC$2:FC37)),FC:FC,0)</f>
        <v>#NUM!</v>
      </c>
      <c r="FE37" s="99">
        <f t="shared" si="35"/>
        <v>0</v>
      </c>
      <c r="FF37" s="103">
        <f>FE37+(ROWS(FE$2:FE37)/1000*(FE37&lt;&gt;0))</f>
        <v>0</v>
      </c>
      <c r="FG37" s="103" t="e">
        <f>MATCH(SMALL(FF:FF,COUNTIF(FF:FF,0)+ROWS(FF$2:FF37)),FF:FF,0)</f>
        <v>#NUM!</v>
      </c>
      <c r="FH37" s="104" t="e">
        <f ca="1">OFFSET($FA$1,MATCH(INDEX(FC:FC,SMALL(OFFSET(FD$2,0,0,COUNTIF(FC:FC,"&gt;0"),1),ROWS(FC$2:FC37)),1),FC$2:FC$502,0),1,1,1)</f>
        <v>#NUM!</v>
      </c>
      <c r="FI37" s="104" t="e">
        <f ca="1">OFFSET($FA$1,MATCH(INDEX(FF:FF,SMALL(OFFSET(FG$2,0,0,COUNTIF(FF:FF,"&gt;0"),1),ROWS(FF$2:FF37)),1),FF$2:FF$502,0),1,1,1)</f>
        <v>#REF!</v>
      </c>
      <c r="FJ37" s="103" t="e">
        <f ca="1">OFFSET(FA$1,MATCH(INDEX(FC:FC,SMALL(OFFSET(FD$2,0,0,COUNTIF(FC:FC,"&gt;0"),1),ROWS(FC$2:FC37)),1),FC$2:FC$502,0),0,1,1)</f>
        <v>#NUM!</v>
      </c>
    </row>
    <row r="38" spans="3:166">
      <c r="C38" s="91">
        <v>37</v>
      </c>
      <c r="D38" s="99">
        <f>IF(OR(Layout!L51 = "P"), Layout!V51, 0)</f>
        <v>0</v>
      </c>
      <c r="E38" s="99">
        <f t="array" ref="E38">IF(OR(Layout!L51 = "P", Layout!L51 = "A"), Layout!W51, 0)</f>
        <v>0</v>
      </c>
      <c r="F38" s="99">
        <f>IF(OR(Layout!L51 = "P", Layout!L51 = "A"), Layout!I51, 0)</f>
        <v>0</v>
      </c>
      <c r="G38" s="91" t="str">
        <f t="array" ref="G38">IF(OR(Layout!L51 = "P", Layout!L51 = "A"), Layout!G51, "")</f>
        <v/>
      </c>
      <c r="H38" s="91" t="str">
        <f>IF(Layout!G51 &gt; 0, Layout!G51, "")</f>
        <v/>
      </c>
      <c r="I38" s="102">
        <f>IF(Layout!Y51 &gt; 0, Layout!Y51, 0)</f>
        <v>0</v>
      </c>
      <c r="J38" s="92">
        <f t="array" ref="J38">IF(Layout!AA51 &gt; 0, Layout!AA51, 0)</f>
        <v>0</v>
      </c>
      <c r="K38" s="92">
        <f>IF(Layout!K51 &gt; 0, Layout!K51, 0)</f>
        <v>0</v>
      </c>
      <c r="L38" s="98"/>
      <c r="N38" s="91" t="str">
        <f t="shared" si="4"/>
        <v/>
      </c>
      <c r="O38" s="99">
        <f t="shared" si="5"/>
        <v>0</v>
      </c>
      <c r="P38" s="103">
        <f t="array" ref="P38">O38+(ROWS(O$2:O38)/1000*(O38&lt;&gt;0))</f>
        <v>0</v>
      </c>
      <c r="Q38" s="103" t="e">
        <f t="array" ref="Q38">MATCH(SMALL(P:P,COUNTIF(P:P,0)+ROWS(P$2:P38)),P:P,0)</f>
        <v>#NUM!</v>
      </c>
      <c r="R38" s="99">
        <f t="shared" si="6"/>
        <v>0</v>
      </c>
      <c r="S38" s="103">
        <f t="array" ref="S38">R38+(ROWS(R$2:R38)/1000*(R38&lt;&gt;0))</f>
        <v>0</v>
      </c>
      <c r="T38" s="103" t="e">
        <f>MATCH(SMALL(S:S,COUNTIF(S:S,0)+ROWS(S$2:S38)),S:S,0)</f>
        <v>#NUM!</v>
      </c>
      <c r="U38" s="104" t="e">
        <f t="array" aca="1" ref="U38" ca="1">OFFSET($N$1,MATCH(INDEX(P:P,SMALL(OFFSET(Q$2,0,0,COUNTIF(P:P,"&gt;0"),1),ROWS(P$2:P38)),1),P$2:P$502,0),1,1,1)</f>
        <v>#NUM!</v>
      </c>
      <c r="V38" s="104" t="e">
        <f t="array" aca="1" ref="V38" ca="1">OFFSET($Q$1,MATCH(INDEX(S:S,SMALL(OFFSET(T$2,0,0,COUNTIF(S:S,"&gt;0"),1),ROWS(S$2:S38)),1),S$2:S$502,0),1,1,1)</f>
        <v>#NUM!</v>
      </c>
      <c r="W38" s="103" t="e">
        <f ca="1">OFFSET(N$1,MATCH(INDEX(S:S,SMALL(OFFSET(T$2,0,0,COUNTIF(S:S,"&gt;0"),1),ROWS(S$2:S38)),1),S$2:S$502,0),0,1,1)</f>
        <v>#NUM!</v>
      </c>
      <c r="AA38" s="91" t="str">
        <f t="shared" si="7"/>
        <v/>
      </c>
      <c r="AB38" s="99">
        <f t="shared" si="8"/>
        <v>0</v>
      </c>
      <c r="AC38" s="103">
        <f t="array" ref="AC38">AB38+(ROWS(AB$2:AB38)/1000*(AB38&lt;&gt;0))</f>
        <v>0</v>
      </c>
      <c r="AD38" s="103" t="e">
        <f t="array" ref="AD38">MATCH(SMALL(AC:AC,COUNTIF(AC:AC,0)+ROWS(AC$2:AC38)),AC:AC,0)</f>
        <v>#NUM!</v>
      </c>
      <c r="AE38" s="99">
        <f t="shared" si="9"/>
        <v>0</v>
      </c>
      <c r="AF38" s="103">
        <f t="array" ref="AF38">AE38+(ROWS(AE$2:AE38)/1000*(AE38&lt;&gt;0))</f>
        <v>0</v>
      </c>
      <c r="AG38" s="103" t="e">
        <f>MATCH(SMALL(AF:AF,COUNTIF(AF:AF,0)+ROWS(AF$2:AF38)),AF:AF,0)</f>
        <v>#NUM!</v>
      </c>
      <c r="AH38" s="104" t="e">
        <f ca="1">OFFSET($AA$1,MATCH(INDEX(AC:AC,SMALL(OFFSET(AD$2,0,0,COUNTIF(AC:AC,"&gt;0"),1),ROWS(AC$2:AC38)),1),AC$2:AC$502,0),1,1,1)</f>
        <v>#NUM!</v>
      </c>
      <c r="AI38" s="104" t="e">
        <f ca="1">OFFSET($AD$1,MATCH(INDEX(AF:AF,SMALL(OFFSET(AG$2,0,0,COUNTIF(AF:AF,"&gt;0"),1),ROWS(AF$2:AF38)),1),AF$2:AF$502,0),1,1,1)</f>
        <v>#NUM!</v>
      </c>
      <c r="AJ38" s="103" t="e">
        <f ca="1">OFFSET(AA$1,MATCH(INDEX(AF:AF,SMALL(OFFSET(AG$2,0,0,COUNTIF(AF:AF,"&gt;0"),1),ROWS(AF$2:AF38)),1),AF$2:AF$502,0),0,1,1)</f>
        <v>#NUM!</v>
      </c>
      <c r="AN38" s="91" t="str">
        <f t="shared" si="10"/>
        <v/>
      </c>
      <c r="AO38" s="99">
        <f t="shared" si="11"/>
        <v>0</v>
      </c>
      <c r="AP38" s="103">
        <f t="array" ref="AP38">AO38+(ROWS(AO$2:AO38)/1000*(AO38&lt;&gt;0))</f>
        <v>0</v>
      </c>
      <c r="AQ38" s="103" t="e">
        <f t="array" ref="AQ38">MATCH(SMALL(AP:AP,COUNTIF(AP:AP,0)+ROWS(AP$2:AP38)),AP:AP,0)</f>
        <v>#NUM!</v>
      </c>
      <c r="AR38" s="99">
        <f t="shared" si="12"/>
        <v>0</v>
      </c>
      <c r="AS38" s="103">
        <f t="array" ref="AS38">AR38+(ROWS(AR$2:AR38)/1000*(AR38&lt;&gt;0))</f>
        <v>0</v>
      </c>
      <c r="AT38" s="103" t="e">
        <f>MATCH(SMALL(AS:AS,COUNTIF(AS:AS,0)+ROWS(AS$2:AS38)),AS:AS,0)</f>
        <v>#NUM!</v>
      </c>
      <c r="AU38" s="104" t="e">
        <f ca="1">OFFSET($AN$1,MATCH(INDEX(AP:AP,SMALL(OFFSET(AQ$2,0,0,COUNTIF(AP:AP,"&gt;0"),1),ROWS(AP$2:AP38)),1),AP$2:AP$502,0),1,1,1)</f>
        <v>#NUM!</v>
      </c>
      <c r="AV38" s="104" t="e">
        <f ca="1">OFFSET($AQ$1,MATCH(INDEX(AS:AS,SMALL(OFFSET(AT$2,0,0,COUNTIF(AS:AS,"&gt;0"),1),ROWS(AS$2:AS38)),1),AS$2:AS$502,0),1,1,1)</f>
        <v>#NUM!</v>
      </c>
      <c r="AW38" s="103" t="e">
        <f ca="1">OFFSET(AN$1,MATCH(INDEX(AS:AS,SMALL(OFFSET(AT$2,0,0,COUNTIF(AS:AS,"&gt;0"),1),ROWS(AS$2:AS38)),1),AS$2:AS$502,0),0,1,1)</f>
        <v>#NUM!</v>
      </c>
      <c r="BA38" s="91" t="str">
        <f t="shared" si="13"/>
        <v/>
      </c>
      <c r="BB38" s="99">
        <f t="shared" si="14"/>
        <v>0</v>
      </c>
      <c r="BC38" s="103">
        <f t="array" ref="BC38">BB38+(ROWS(BB$2:BB38)/1000*(BB38&lt;&gt;0))</f>
        <v>0</v>
      </c>
      <c r="BD38" s="103" t="e">
        <f t="array" ref="BD38">MATCH(SMALL(BC:BC,COUNTIF(BC:BC,0)+ROWS(BC$2:BC38)),BC:BC,0)</f>
        <v>#NUM!</v>
      </c>
      <c r="BE38" s="99">
        <f t="shared" si="15"/>
        <v>0</v>
      </c>
      <c r="BF38" s="103">
        <f t="array" ref="BF38">BE38+(ROWS(BE$2:BE38)/1000*(BE38&lt;&gt;0))</f>
        <v>0</v>
      </c>
      <c r="BG38" s="103" t="e">
        <f>MATCH(SMALL(BF:BF,COUNTIF(BF:BF,0)+ROWS(BF$2:BF38)),BF:BF,0)</f>
        <v>#NUM!</v>
      </c>
      <c r="BH38" s="104" t="e">
        <f ca="1">OFFSET($BA$1,MATCH(INDEX(BC:BC,SMALL(OFFSET(BD$2,0,0,COUNTIF(BC:BC,"&gt;0"),1),ROWS(BC$2:BC38)),1),BC$2:BC$502,0),1,1,1)</f>
        <v>#NUM!</v>
      </c>
      <c r="BI38" s="104" t="e">
        <f ca="1">OFFSET($BD$1,MATCH(INDEX(BF:BF,SMALL(OFFSET(BG$2,0,0,COUNTIF(BF:BF,"&gt;0"),1),ROWS(BF$2:BF38)),1),BF$2:BF$502,0),1,1,1)</f>
        <v>#NUM!</v>
      </c>
      <c r="BJ38" s="103" t="e">
        <f ca="1">OFFSET(BA$1,MATCH(INDEX(BF:BF,SMALL(OFFSET(BG$2,0,0,COUNTIF(BF:BF,"&gt;0"),1),ROWS(BF$2:BF38)),1),BF$2:BF$502,0),0,1,1)</f>
        <v>#NUM!</v>
      </c>
      <c r="BN38" s="91" t="str">
        <f t="shared" si="16"/>
        <v/>
      </c>
      <c r="BO38" s="99">
        <f t="shared" si="17"/>
        <v>0</v>
      </c>
      <c r="BP38" s="103">
        <f t="array" ref="BP38">BO38+(ROWS(BO$2:BO38)/1000*(BO38&lt;&gt;0))</f>
        <v>0</v>
      </c>
      <c r="BQ38" s="103" t="e">
        <f t="array" ref="BQ38">MATCH(SMALL(BP:BP,COUNTIF(BP:BP,0)+ROWS(BP$2:BP38)),BP:BP,0)</f>
        <v>#NUM!</v>
      </c>
      <c r="BR38" s="99">
        <f t="shared" si="18"/>
        <v>0</v>
      </c>
      <c r="BS38" s="103">
        <f t="array" ref="BS38">BR38+(ROWS(BR$2:BR38)/1000*(BR38&lt;&gt;0))</f>
        <v>0</v>
      </c>
      <c r="BT38" s="103" t="e">
        <f>MATCH(SMALL(BS:BS,COUNTIF(BS:BS,0)+ROWS(BS$2:BS38)),BS:BS,0)</f>
        <v>#NUM!</v>
      </c>
      <c r="BU38" s="104" t="e">
        <f ca="1">OFFSET($BN$1,MATCH(INDEX(BP:BP,SMALL(OFFSET(BQ$2,0,0,COUNTIF(BP:BP,"&gt;0"),1),ROWS(BP$2:BP38)),1),BP$2:BP$502,0),1,1,1)</f>
        <v>#NUM!</v>
      </c>
      <c r="BV38" s="104" t="e">
        <f ca="1">OFFSET($BQ$1,MATCH(INDEX(BS:BS,SMALL(OFFSET(BT$2,0,0,COUNTIF(BS:BS,"&gt;0"),1),ROWS(BS$2:BS38)),1),BS$2:BS$502,0),1,1,1)</f>
        <v>#NUM!</v>
      </c>
      <c r="BW38" s="103" t="e">
        <f ca="1">OFFSET(BN$1,MATCH(INDEX(BS:BS,SMALL(OFFSET(BT$2,0,0,COUNTIF(BS:BS,"&gt;0"),1),ROWS(BS$2:BS38)),1),BS$2:BS$502,0),0,1,1)</f>
        <v>#NUM!</v>
      </c>
      <c r="CA38" s="91" t="str">
        <f t="shared" si="19"/>
        <v/>
      </c>
      <c r="CB38" s="99">
        <f t="shared" si="20"/>
        <v>0</v>
      </c>
      <c r="CC38" s="103">
        <f t="array" ref="CC38">CB38+(ROWS(CB$2:CB38)/1000*(CB38&lt;&gt;0))</f>
        <v>0</v>
      </c>
      <c r="CD38" s="103" t="e">
        <f t="array" ref="CD38">MATCH(SMALL(CC:CC,COUNTIF(CC:CC,0)+ROWS(CC$2:CC38)),CC:CC,0)</f>
        <v>#NUM!</v>
      </c>
      <c r="CE38" s="99">
        <f t="shared" si="21"/>
        <v>0</v>
      </c>
      <c r="CF38" s="103">
        <f t="array" ref="CF38">CE38+(ROWS(CE$2:CE38)/1000*(CE38&lt;&gt;0))</f>
        <v>0</v>
      </c>
      <c r="CG38" s="103" t="e">
        <f>MATCH(SMALL(CF:CF,COUNTIF(CF:CF,0)+ROWS(CF$2:CF38)),CF:CF,0)</f>
        <v>#NUM!</v>
      </c>
      <c r="CH38" s="104" t="e">
        <f ca="1">OFFSET($CA$1,MATCH(INDEX(CC:CC,SMALL(OFFSET(CD$2,0,0,COUNTIF(CC:CC,"&gt;0"),1),ROWS(CC$2:CC38)),1),CC$2:CC$502,0),1,1,1)</f>
        <v>#NUM!</v>
      </c>
      <c r="CI38" s="104" t="e">
        <f t="array" aca="1" ref="CI38" ca="1">OFFSET($CD$1,MATCH(INDEX(CF:CF,SMALL(OFFSET(CG$2,0,0,COUNTIF(CF:CF,"&gt;0"),1),ROWS(CF$2:CF38)),1),CF$2:CF$502,0),1,1,1)</f>
        <v>#NUM!</v>
      </c>
      <c r="CJ38" s="103" t="e">
        <f ca="1">OFFSET(CA$1,MATCH(INDEX(CF:CF,SMALL(OFFSET(CG$2,0,0,COUNTIF(CF:CF,"&gt;0"),1),ROWS(CF$2:CF38)),1),CF$2:CF$502,0),0,1,1)</f>
        <v>#NUM!</v>
      </c>
      <c r="CN38" s="91" t="str">
        <f t="shared" si="22"/>
        <v/>
      </c>
      <c r="CO38" s="99">
        <f t="shared" si="23"/>
        <v>0</v>
      </c>
      <c r="CP38" s="103">
        <f t="array" ref="CP38">CO38+(ROWS(CO$2:CO38)/1000*(CO38&lt;&gt;0))</f>
        <v>0</v>
      </c>
      <c r="CQ38" s="103" t="e">
        <f t="array" ref="CQ38">MATCH(SMALL(CP:CP,COUNTIF(CP:CP,0)+ROWS(CP$2:CP38)),CP:CP,0)</f>
        <v>#NUM!</v>
      </c>
      <c r="CR38" s="99">
        <f t="shared" si="24"/>
        <v>0</v>
      </c>
      <c r="CS38" s="103">
        <f t="array" ref="CS38">CR38+(ROWS(CR$2:CR38)/1000*(CR38&lt;&gt;0))</f>
        <v>0</v>
      </c>
      <c r="CT38" s="103" t="e">
        <f>MATCH(SMALL(CS:CS,COUNTIF(CS:CS,0)+ROWS(CS$2:CS38)),CS:CS,0)</f>
        <v>#NUM!</v>
      </c>
      <c r="CU38" s="104" t="e">
        <f t="array" aca="1" ref="CU38" ca="1">OFFSET($CN$1,MATCH(INDEX(CP:CP,SMALL(OFFSET(CQ$2,0,0,COUNTIF(CP:CP,"&gt;0"),1),ROWS(CP$2:CP38)),1),CP$2:CP$502,0),1,1,1)</f>
        <v>#NUM!</v>
      </c>
      <c r="CV38" s="104" t="e">
        <f t="array" aca="1" ref="CV38" ca="1">OFFSET($CQ$1,MATCH(INDEX(CS:CS,SMALL(OFFSET(CT$2,0,0,COUNTIF(CS:CS,"&gt;0"),1),ROWS(CS$2:CS38)),1),CS$2:CS$502,0),1,1,1)</f>
        <v>#NUM!</v>
      </c>
      <c r="CW38" s="103" t="e">
        <f ca="1">OFFSET(CN$1,MATCH(INDEX(CS:CS,SMALL(OFFSET(CT$2,0,0,COUNTIF(CS:CS,"&gt;0"),1),ROWS(CS$2:CS38)),1),CS$2:CS$502,0),0,1,1)</f>
        <v>#NUM!</v>
      </c>
      <c r="DA38" s="91" t="str">
        <f t="shared" si="25"/>
        <v/>
      </c>
      <c r="DB38" s="99">
        <f t="shared" si="26"/>
        <v>0</v>
      </c>
      <c r="DC38" s="103">
        <f t="array" ref="DC38">DB38+(ROWS(DB$2:DB38)/1000*(DB38&lt;&gt;0))</f>
        <v>0</v>
      </c>
      <c r="DD38" s="103" t="e">
        <f t="array" ref="DD38">MATCH(SMALL(DC:DC,COUNTIF(DC:DC,0)+ROWS(DC$2:DC38)),DC:DC,0)</f>
        <v>#NUM!</v>
      </c>
      <c r="DE38" s="99">
        <f t="shared" si="27"/>
        <v>0</v>
      </c>
      <c r="DF38" s="103">
        <f t="array" ref="DF38">DE38+(ROWS(DE$2:DE38)/1000*(DE38&lt;&gt;0))</f>
        <v>0</v>
      </c>
      <c r="DG38" s="103" t="e">
        <f>MATCH(SMALL(DF:DF,COUNTIF(DF:DF,0)+ROWS(DF$2:DF38)),DF:DF,0)</f>
        <v>#NUM!</v>
      </c>
      <c r="DH38" s="104" t="e">
        <f t="array" aca="1" ref="DH38" ca="1">OFFSET($DA$1,MATCH(INDEX(DC:DC,SMALL(OFFSET(DD$2,0,0,COUNTIF(DC:DC,"&gt;0"),1),ROWS(DC$2:DC38)),1),DC$2:DC$502,0),1,1,1)</f>
        <v>#NUM!</v>
      </c>
      <c r="DI38" s="104" t="e">
        <f t="array" aca="1" ref="DI38" ca="1">OFFSET($DD$1,MATCH(INDEX(DF:DF,SMALL(OFFSET(DG$2,0,0,COUNTIF(DF:DF,"&gt;0"),1),ROWS(DF$2:DF38)),1),DF$2:DF$502,0),1,1,1)</f>
        <v>#NUM!</v>
      </c>
      <c r="DJ38" s="103" t="e">
        <f ca="1">OFFSET(DA$1,MATCH(INDEX(DF:DF,SMALL(OFFSET(DG$2,0,0,COUNTIF(DF:DF,"&gt;0"),1),ROWS(DF$2:DF38)),1),DF$2:DF$502,0),0,1,1)</f>
        <v>#NUM!</v>
      </c>
      <c r="DN38" s="91" t="str">
        <f t="shared" si="30"/>
        <v/>
      </c>
      <c r="DO38" s="99">
        <f t="shared" si="31"/>
        <v>0</v>
      </c>
      <c r="DP38" s="103">
        <f t="array" ref="DP38">DO38+(ROWS(DO$2:DO38)/1000*(DO38&lt;&gt;0))</f>
        <v>0</v>
      </c>
      <c r="DQ38" s="103" t="e">
        <f t="array" ref="DQ38">MATCH(SMALL(DP:DP,COUNTIF(DP:DP,0)+ROWS(DP$2:DP38)),DP:DP,0)</f>
        <v>#NUM!</v>
      </c>
      <c r="DR38" s="99">
        <f t="shared" si="32"/>
        <v>0</v>
      </c>
      <c r="DS38" s="103">
        <f t="array" ref="DS38">DR38+(ROWS(DR$2:DR38)/1000*(DR38&lt;&gt;0))</f>
        <v>0</v>
      </c>
      <c r="DT38" s="103" t="e">
        <f>MATCH(SMALL(DS:DS,COUNTIF(DS:DS,0)+ROWS(DS$2:DS38)),DS:DS,0)</f>
        <v>#NUM!</v>
      </c>
      <c r="DU38" s="104" t="e">
        <f t="array" aca="1" ref="DU38" ca="1">OFFSET($DN$1,MATCH(INDEX(DP:DP,SMALL(OFFSET(DQ$2,0,0,COUNTIF(DP:DP,"&gt;0"),1),ROWS(DP$2:DP38)),1),DP$2:DP$503,0),1,1,1)</f>
        <v>#NUM!</v>
      </c>
      <c r="DV38" s="104" t="e">
        <f t="array" aca="1" ref="DV38" ca="1">OFFSET($DQ$1,MATCH(INDEX(DS:DS,SMALL(OFFSET(DT$2,0,0,COUNTIF(DS:DS,"&gt;0"),1),ROWS(DS$2:DS38)),1),DS$2:DS$503,0),1,1,1)</f>
        <v>#REF!</v>
      </c>
      <c r="DW38" s="103" t="e">
        <f t="array" aca="1" ref="DW38" ca="1">OFFSET(DN$1,MATCH(INDEX(DP:DP,SMALL(OFFSET(DQ$2,0,0,COUNTIF(DP:DP,"&gt;0"),1),ROWS(DP$2:DP38)),1),DP$2:DP$503,0),0,1,1)</f>
        <v>#NUM!</v>
      </c>
      <c r="EA38" s="91" t="str">
        <f t="shared" si="0"/>
        <v/>
      </c>
      <c r="EB38" s="99">
        <f t="shared" si="1"/>
        <v>0</v>
      </c>
      <c r="EC38" s="103">
        <f t="array" ref="EC38">EB38+(ROWS(EB$2:EB38)/1000*(EB38&lt;&gt;0))</f>
        <v>0</v>
      </c>
      <c r="ED38" s="103" t="e">
        <f t="array" ref="ED38">MATCH(SMALL(EC:EC,COUNTIF(EC:EC,0)+ROWS(EC$2:EC38)),EC:EC,0)</f>
        <v>#NUM!</v>
      </c>
      <c r="EE38" s="99">
        <f t="shared" si="33"/>
        <v>0</v>
      </c>
      <c r="EF38" s="103">
        <f t="array" ref="EF38">EE38+(ROWS(EE$2:EE38)/1000*(EE38&lt;&gt;0))</f>
        <v>0</v>
      </c>
      <c r="EG38" s="103" t="e">
        <f>MATCH(SMALL(EF:EF,COUNTIF(EF:EF,0)+ROWS(EF$2:EF38)),EF:EF,0)</f>
        <v>#NUM!</v>
      </c>
      <c r="EH38" s="104" t="e">
        <f t="array" aca="1" ref="EH38" ca="1">OFFSET($EA$1,MATCH(INDEX(EC:EC,SMALL(OFFSET(ED$2,0,0,COUNTIF(EC:EC,"&gt;0"),1),ROWS(EC$2:EC38)),1),EC$2:EC$501,0),1,1,1)</f>
        <v>#NUM!</v>
      </c>
      <c r="EI38" s="104" t="e">
        <f t="array" aca="1" ref="EI38" ca="1">OFFSET($ED$1,MATCH(INDEX(EF:EF,SMALL(OFFSET(EG$2,0,0,COUNTIF(EF:EF,"&gt;0"),1),ROWS(EF$2:EF38)),1),EF$2:EF$501,0),1,1,1)</f>
        <v>#REF!</v>
      </c>
      <c r="EJ38" s="103" t="e">
        <f t="array" aca="1" ref="EJ38" ca="1">OFFSET(EA$1,MATCH(INDEX(EC:EC,SMALL(OFFSET(ED$2,0,0,COUNTIF(EC:EC,"&gt;0"),1),ROWS(EC$2:EC38)),1),EC$2:EC$501,0),0,1,1)</f>
        <v>#NUM!</v>
      </c>
      <c r="EN38" s="91" t="str">
        <f t="shared" si="2"/>
        <v/>
      </c>
      <c r="EO38" s="99">
        <f t="shared" si="3"/>
        <v>0</v>
      </c>
      <c r="EP38" s="103">
        <f t="array" ref="EP38">EO38+(ROWS(EO$2:EO38)/1000*(EO38&lt;&gt;0))</f>
        <v>0</v>
      </c>
      <c r="EQ38" s="103" t="e">
        <f t="array" ref="EQ38">MATCH(SMALL(EP:EP,COUNTIF(EP:EP,0)+ROWS(EP$2:EP38)),EP:EP,0)</f>
        <v>#NUM!</v>
      </c>
      <c r="ER38" s="99">
        <f t="shared" si="34"/>
        <v>0</v>
      </c>
      <c r="ES38" s="103">
        <f t="array" ref="ES38">ER38+(ROWS(ER$2:ER38)/1000*(ER38&lt;&gt;0))</f>
        <v>0</v>
      </c>
      <c r="ET38" s="103" t="e">
        <f>MATCH(SMALL(ES:ES,COUNTIF(ES:ES,0)+ROWS(ES$2:ES38)),ES:ES,0)</f>
        <v>#NUM!</v>
      </c>
      <c r="EU38" s="104" t="e">
        <f t="array" aca="1" ref="EU38" ca="1">OFFSET($EN$1,MATCH(INDEX(EP:EP,SMALL(OFFSET(EQ$2,0,0,COUNTIF(EP:EP,"&gt;0"),1),ROWS(EP$2:EP38)),1),EP$2:EP$501,0),1,1,1)</f>
        <v>#NUM!</v>
      </c>
      <c r="EV38" s="104" t="e">
        <f t="array" aca="1" ref="EV38" ca="1">OFFSET($EN$1,MATCH(INDEX(ES:ES,SMALL(OFFSET(ET$2,0,0,COUNTIF(ES:ES,"&gt;0"),1),ROWS(ES$2:ES38)),1),ES$2:ES$501,0),1,1,1)</f>
        <v>#REF!</v>
      </c>
      <c r="EW38" s="103" t="e">
        <f t="array" aca="1" ref="EW38" ca="1">OFFSET(EN$1,MATCH(INDEX(EP:EP,SMALL(OFFSET(EQ$2,0,0,COUNTIF(EP:EP,"&gt;0"),1),ROWS(EP$2:EP38)),1),EP$2:EP$501,0),0,1,1)</f>
        <v>#NUM!</v>
      </c>
      <c r="EX38" s="91"/>
      <c r="EY38" s="91"/>
      <c r="EZ38" s="91"/>
      <c r="FA38" s="103" t="str">
        <f t="shared" si="28"/>
        <v/>
      </c>
      <c r="FB38" s="103">
        <f t="shared" si="29"/>
        <v>0</v>
      </c>
      <c r="FC38" s="103">
        <f>FB38+(ROWS(FB$2:FB38)/1000*(FB38&lt;&gt;0))</f>
        <v>0</v>
      </c>
      <c r="FD38" s="103" t="e">
        <f>MATCH(SMALL(FC:FC,COUNTIF(FC:FC,0)+ROWS(FC$2:FC38)),FC:FC,0)</f>
        <v>#NUM!</v>
      </c>
      <c r="FE38" s="99">
        <f t="shared" si="35"/>
        <v>0</v>
      </c>
      <c r="FF38" s="103">
        <f>FE38+(ROWS(FE$2:FE38)/1000*(FE38&lt;&gt;0))</f>
        <v>0</v>
      </c>
      <c r="FG38" s="103" t="e">
        <f>MATCH(SMALL(FF:FF,COUNTIF(FF:FF,0)+ROWS(FF$2:FF38)),FF:FF,0)</f>
        <v>#NUM!</v>
      </c>
      <c r="FH38" s="104" t="e">
        <f ca="1">OFFSET($FA$1,MATCH(INDEX(FC:FC,SMALL(OFFSET(FD$2,0,0,COUNTIF(FC:FC,"&gt;0"),1),ROWS(FC$2:FC38)),1),FC$2:FC$502,0),1,1,1)</f>
        <v>#NUM!</v>
      </c>
      <c r="FI38" s="98" t="e">
        <f ca="1">OFFSET($FA$1,MATCH(INDEX(FF:FF,SMALL(OFFSET(FG$2,0,0,COUNTIF(FF:FF,"&gt;0"),1),ROWS(FF$2:FF38)),1),FF$2:FF$502,0),1,1,1)</f>
        <v>#REF!</v>
      </c>
      <c r="FJ38" s="103" t="e">
        <f ca="1">OFFSET(FA$1,MATCH(INDEX(FC:FC,SMALL(OFFSET(FD$2,0,0,COUNTIF(FC:FC,"&gt;0"),1),ROWS(FC$2:FC38)),1),FC$2:FC$502,0),0,1,1)</f>
        <v>#NUM!</v>
      </c>
    </row>
    <row r="39" spans="3:166">
      <c r="C39" s="91">
        <v>38</v>
      </c>
      <c r="D39" s="99">
        <f>IF(OR(Layout!L52 = "P"), Layout!V52, 0)</f>
        <v>0</v>
      </c>
      <c r="E39" s="99">
        <f t="array" ref="E39">IF(OR(Layout!L52 = "P", Layout!L52 = "A"), Layout!W52, 0)</f>
        <v>0</v>
      </c>
      <c r="F39" s="99">
        <f>IF(OR(Layout!L52 = "P", Layout!L52 = "A"), Layout!I52, 0)</f>
        <v>0</v>
      </c>
      <c r="G39" s="91" t="str">
        <f t="array" ref="G39">IF(OR(Layout!L52 = "P", Layout!L52 = "A"), Layout!G52, "")</f>
        <v/>
      </c>
      <c r="H39" s="91" t="str">
        <f>IF(Layout!G52 &gt; 0, Layout!G52, "")</f>
        <v/>
      </c>
      <c r="I39" s="102">
        <f>IF(Layout!Y52 &gt; 0, Layout!Y52, 0)</f>
        <v>0</v>
      </c>
      <c r="J39" s="92">
        <f t="array" ref="J39">IF(Layout!AA52 &gt; 0, Layout!AA52, 0)</f>
        <v>0</v>
      </c>
      <c r="K39" s="92">
        <f>IF(Layout!K52 &gt; 0, Layout!K52, 0)</f>
        <v>0</v>
      </c>
      <c r="L39" s="98"/>
      <c r="N39" s="91" t="str">
        <f t="shared" si="4"/>
        <v/>
      </c>
      <c r="O39" s="99">
        <f t="shared" si="5"/>
        <v>0</v>
      </c>
      <c r="P39" s="103">
        <f t="array" ref="P39">O39+(ROWS(O$2:O39)/1000*(O39&lt;&gt;0))</f>
        <v>0</v>
      </c>
      <c r="Q39" s="103" t="e">
        <f t="array" ref="Q39">MATCH(SMALL(P:P,COUNTIF(P:P,0)+ROWS(P$2:P39)),P:P,0)</f>
        <v>#NUM!</v>
      </c>
      <c r="R39" s="99">
        <f t="shared" si="6"/>
        <v>0</v>
      </c>
      <c r="S39" s="103">
        <f t="array" ref="S39">R39+(ROWS(R$2:R39)/1000*(R39&lt;&gt;0))</f>
        <v>0</v>
      </c>
      <c r="T39" s="103" t="e">
        <f>MATCH(SMALL(S:S,COUNTIF(S:S,0)+ROWS(S$2:S39)),S:S,0)</f>
        <v>#NUM!</v>
      </c>
      <c r="U39" s="104" t="e">
        <f t="array" aca="1" ref="U39" ca="1">OFFSET($N$1,MATCH(INDEX(P:P,SMALL(OFFSET(Q$2,0,0,COUNTIF(P:P,"&gt;0"),1),ROWS(P$2:P39)),1),P$2:P$502,0),1,1,1)</f>
        <v>#NUM!</v>
      </c>
      <c r="V39" s="104" t="e">
        <f t="array" aca="1" ref="V39" ca="1">OFFSET($Q$1,MATCH(INDEX(S:S,SMALL(OFFSET(T$2,0,0,COUNTIF(S:S,"&gt;0"),1),ROWS(S$2:S39)),1),S$2:S$502,0),1,1,1)</f>
        <v>#NUM!</v>
      </c>
      <c r="W39" s="103" t="e">
        <f ca="1">OFFSET(N$1,MATCH(INDEX(S:S,SMALL(OFFSET(T$2,0,0,COUNTIF(S:S,"&gt;0"),1),ROWS(S$2:S39)),1),S$2:S$502,0),0,1,1)</f>
        <v>#NUM!</v>
      </c>
      <c r="AA39" s="91" t="str">
        <f t="shared" si="7"/>
        <v/>
      </c>
      <c r="AB39" s="99">
        <f t="shared" si="8"/>
        <v>0</v>
      </c>
      <c r="AC39" s="103">
        <f t="array" ref="AC39">AB39+(ROWS(AB$2:AB39)/1000*(AB39&lt;&gt;0))</f>
        <v>0</v>
      </c>
      <c r="AD39" s="103" t="e">
        <f t="array" ref="AD39">MATCH(SMALL(AC:AC,COUNTIF(AC:AC,0)+ROWS(AC$2:AC39)),AC:AC,0)</f>
        <v>#NUM!</v>
      </c>
      <c r="AE39" s="99">
        <f t="shared" si="9"/>
        <v>0</v>
      </c>
      <c r="AF39" s="103">
        <f t="array" ref="AF39">AE39+(ROWS(AE$2:AE39)/1000*(AE39&lt;&gt;0))</f>
        <v>0</v>
      </c>
      <c r="AG39" s="103" t="e">
        <f>MATCH(SMALL(AF:AF,COUNTIF(AF:AF,0)+ROWS(AF$2:AF39)),AF:AF,0)</f>
        <v>#NUM!</v>
      </c>
      <c r="AH39" s="104" t="e">
        <f ca="1">OFFSET($AA$1,MATCH(INDEX(AC:AC,SMALL(OFFSET(AD$2,0,0,COUNTIF(AC:AC,"&gt;0"),1),ROWS(AC$2:AC39)),1),AC$2:AC$502,0),1,1,1)</f>
        <v>#NUM!</v>
      </c>
      <c r="AI39" s="104" t="e">
        <f ca="1">OFFSET($AD$1,MATCH(INDEX(AF:AF,SMALL(OFFSET(AG$2,0,0,COUNTIF(AF:AF,"&gt;0"),1),ROWS(AF$2:AF39)),1),AF$2:AF$502,0),1,1,1)</f>
        <v>#NUM!</v>
      </c>
      <c r="AJ39" s="103" t="e">
        <f ca="1">OFFSET(AA$1,MATCH(INDEX(AF:AF,SMALL(OFFSET(AG$2,0,0,COUNTIF(AF:AF,"&gt;0"),1),ROWS(AF$2:AF39)),1),AF$2:AF$502,0),0,1,1)</f>
        <v>#NUM!</v>
      </c>
      <c r="AN39" s="91" t="str">
        <f t="shared" si="10"/>
        <v/>
      </c>
      <c r="AO39" s="99">
        <f t="shared" si="11"/>
        <v>0</v>
      </c>
      <c r="AP39" s="103">
        <f t="array" ref="AP39">AO39+(ROWS(AO$2:AO39)/1000*(AO39&lt;&gt;0))</f>
        <v>0</v>
      </c>
      <c r="AQ39" s="103" t="e">
        <f t="array" ref="AQ39">MATCH(SMALL(AP:AP,COUNTIF(AP:AP,0)+ROWS(AP$2:AP39)),AP:AP,0)</f>
        <v>#NUM!</v>
      </c>
      <c r="AR39" s="99">
        <f t="shared" si="12"/>
        <v>0</v>
      </c>
      <c r="AS39" s="103">
        <f t="array" ref="AS39">AR39+(ROWS(AR$2:AR39)/1000*(AR39&lt;&gt;0))</f>
        <v>0</v>
      </c>
      <c r="AT39" s="103" t="e">
        <f>MATCH(SMALL(AS:AS,COUNTIF(AS:AS,0)+ROWS(AS$2:AS39)),AS:AS,0)</f>
        <v>#NUM!</v>
      </c>
      <c r="AU39" s="104" t="e">
        <f ca="1">OFFSET($AN$1,MATCH(INDEX(AP:AP,SMALL(OFFSET(AQ$2,0,0,COUNTIF(AP:AP,"&gt;0"),1),ROWS(AP$2:AP39)),1),AP$2:AP$502,0),1,1,1)</f>
        <v>#NUM!</v>
      </c>
      <c r="AV39" s="104" t="e">
        <f ca="1">OFFSET($AQ$1,MATCH(INDEX(AS:AS,SMALL(OFFSET(AT$2,0,0,COUNTIF(AS:AS,"&gt;0"),1),ROWS(AS$2:AS39)),1),AS$2:AS$502,0),1,1,1)</f>
        <v>#NUM!</v>
      </c>
      <c r="AW39" s="103" t="e">
        <f ca="1">OFFSET(AN$1,MATCH(INDEX(AS:AS,SMALL(OFFSET(AT$2,0,0,COUNTIF(AS:AS,"&gt;0"),1),ROWS(AS$2:AS39)),1),AS$2:AS$502,0),0,1,1)</f>
        <v>#NUM!</v>
      </c>
      <c r="BA39" s="91" t="str">
        <f t="shared" si="13"/>
        <v/>
      </c>
      <c r="BB39" s="99">
        <f t="shared" si="14"/>
        <v>0</v>
      </c>
      <c r="BC39" s="103">
        <f t="array" ref="BC39">BB39+(ROWS(BB$2:BB39)/1000*(BB39&lt;&gt;0))</f>
        <v>0</v>
      </c>
      <c r="BD39" s="103" t="e">
        <f t="array" ref="BD39">MATCH(SMALL(BC:BC,COUNTIF(BC:BC,0)+ROWS(BC$2:BC39)),BC:BC,0)</f>
        <v>#NUM!</v>
      </c>
      <c r="BE39" s="99">
        <f t="shared" si="15"/>
        <v>0</v>
      </c>
      <c r="BF39" s="103">
        <f t="array" ref="BF39">BE39+(ROWS(BE$2:BE39)/1000*(BE39&lt;&gt;0))</f>
        <v>0</v>
      </c>
      <c r="BG39" s="103" t="e">
        <f>MATCH(SMALL(BF:BF,COUNTIF(BF:BF,0)+ROWS(BF$2:BF39)),BF:BF,0)</f>
        <v>#NUM!</v>
      </c>
      <c r="BH39" s="104" t="e">
        <f ca="1">OFFSET($BA$1,MATCH(INDEX(BC:BC,SMALL(OFFSET(BD$2,0,0,COUNTIF(BC:BC,"&gt;0"),1),ROWS(BC$2:BC39)),1),BC$2:BC$502,0),1,1,1)</f>
        <v>#NUM!</v>
      </c>
      <c r="BI39" s="104" t="e">
        <f ca="1">OFFSET($BD$1,MATCH(INDEX(BF:BF,SMALL(OFFSET(BG$2,0,0,COUNTIF(BF:BF,"&gt;0"),1),ROWS(BF$2:BF39)),1),BF$2:BF$502,0),1,1,1)</f>
        <v>#NUM!</v>
      </c>
      <c r="BJ39" s="103" t="e">
        <f ca="1">OFFSET(BA$1,MATCH(INDEX(BF:BF,SMALL(OFFSET(BG$2,0,0,COUNTIF(BF:BF,"&gt;0"),1),ROWS(BF$2:BF39)),1),BF$2:BF$502,0),0,1,1)</f>
        <v>#NUM!</v>
      </c>
      <c r="BN39" s="91" t="str">
        <f t="shared" si="16"/>
        <v/>
      </c>
      <c r="BO39" s="99">
        <f t="shared" si="17"/>
        <v>0</v>
      </c>
      <c r="BP39" s="103">
        <f t="array" ref="BP39">BO39+(ROWS(BO$2:BO39)/1000*(BO39&lt;&gt;0))</f>
        <v>0</v>
      </c>
      <c r="BQ39" s="103" t="e">
        <f t="array" ref="BQ39">MATCH(SMALL(BP:BP,COUNTIF(BP:BP,0)+ROWS(BP$2:BP39)),BP:BP,0)</f>
        <v>#NUM!</v>
      </c>
      <c r="BR39" s="99">
        <f t="shared" si="18"/>
        <v>0</v>
      </c>
      <c r="BS39" s="103">
        <f t="array" ref="BS39">BR39+(ROWS(BR$2:BR39)/1000*(BR39&lt;&gt;0))</f>
        <v>0</v>
      </c>
      <c r="BT39" s="103" t="e">
        <f>MATCH(SMALL(BS:BS,COUNTIF(BS:BS,0)+ROWS(BS$2:BS39)),BS:BS,0)</f>
        <v>#NUM!</v>
      </c>
      <c r="BU39" s="104" t="e">
        <f ca="1">OFFSET($BN$1,MATCH(INDEX(BP:BP,SMALL(OFFSET(BQ$2,0,0,COUNTIF(BP:BP,"&gt;0"),1),ROWS(BP$2:BP39)),1),BP$2:BP$502,0),1,1,1)</f>
        <v>#NUM!</v>
      </c>
      <c r="BV39" s="104" t="e">
        <f ca="1">OFFSET($BQ$1,MATCH(INDEX(BS:BS,SMALL(OFFSET(BT$2,0,0,COUNTIF(BS:BS,"&gt;0"),1),ROWS(BS$2:BS39)),1),BS$2:BS$502,0),1,1,1)</f>
        <v>#NUM!</v>
      </c>
      <c r="BW39" s="103" t="e">
        <f ca="1">OFFSET(BN$1,MATCH(INDEX(BS:BS,SMALL(OFFSET(BT$2,0,0,COUNTIF(BS:BS,"&gt;0"),1),ROWS(BS$2:BS39)),1),BS$2:BS$502,0),0,1,1)</f>
        <v>#NUM!</v>
      </c>
      <c r="CA39" s="91" t="str">
        <f t="shared" si="19"/>
        <v/>
      </c>
      <c r="CB39" s="99">
        <f t="shared" si="20"/>
        <v>0</v>
      </c>
      <c r="CC39" s="103">
        <f t="array" ref="CC39">CB39+(ROWS(CB$2:CB39)/1000*(CB39&lt;&gt;0))</f>
        <v>0</v>
      </c>
      <c r="CD39" s="103" t="e">
        <f t="array" ref="CD39">MATCH(SMALL(CC:CC,COUNTIF(CC:CC,0)+ROWS(CC$2:CC39)),CC:CC,0)</f>
        <v>#NUM!</v>
      </c>
      <c r="CE39" s="99">
        <f t="shared" si="21"/>
        <v>0</v>
      </c>
      <c r="CF39" s="103">
        <f t="array" ref="CF39">CE39+(ROWS(CE$2:CE39)/1000*(CE39&lt;&gt;0))</f>
        <v>0</v>
      </c>
      <c r="CG39" s="103" t="e">
        <f>MATCH(SMALL(CF:CF,COUNTIF(CF:CF,0)+ROWS(CF$2:CF39)),CF:CF,0)</f>
        <v>#NUM!</v>
      </c>
      <c r="CH39" s="104" t="e">
        <f ca="1">OFFSET($CA$1,MATCH(INDEX(CC:CC,SMALL(OFFSET(CD$2,0,0,COUNTIF(CC:CC,"&gt;0"),1),ROWS(CC$2:CC39)),1),CC$2:CC$502,0),1,1,1)</f>
        <v>#NUM!</v>
      </c>
      <c r="CI39" s="104" t="e">
        <f t="array" aca="1" ref="CI39" ca="1">OFFSET($CD$1,MATCH(INDEX(CF:CF,SMALL(OFFSET(CG$2,0,0,COUNTIF(CF:CF,"&gt;0"),1),ROWS(CF$2:CF39)),1),CF$2:CF$502,0),1,1,1)</f>
        <v>#NUM!</v>
      </c>
      <c r="CJ39" s="103" t="e">
        <f ca="1">OFFSET(CA$1,MATCH(INDEX(CF:CF,SMALL(OFFSET(CG$2,0,0,COUNTIF(CF:CF,"&gt;0"),1),ROWS(CF$2:CF39)),1),CF$2:CF$502,0),0,1,1)</f>
        <v>#NUM!</v>
      </c>
      <c r="CN39" s="91" t="str">
        <f t="shared" si="22"/>
        <v/>
      </c>
      <c r="CO39" s="99">
        <f t="shared" si="23"/>
        <v>0</v>
      </c>
      <c r="CP39" s="103">
        <f t="array" ref="CP39">CO39+(ROWS(CO$2:CO39)/1000*(CO39&lt;&gt;0))</f>
        <v>0</v>
      </c>
      <c r="CQ39" s="103" t="e">
        <f t="array" ref="CQ39">MATCH(SMALL(CP:CP,COUNTIF(CP:CP,0)+ROWS(CP$2:CP39)),CP:CP,0)</f>
        <v>#NUM!</v>
      </c>
      <c r="CR39" s="99">
        <f t="shared" si="24"/>
        <v>0</v>
      </c>
      <c r="CS39" s="103">
        <f t="array" ref="CS39">CR39+(ROWS(CR$2:CR39)/1000*(CR39&lt;&gt;0))</f>
        <v>0</v>
      </c>
      <c r="CT39" s="103" t="e">
        <f>MATCH(SMALL(CS:CS,COUNTIF(CS:CS,0)+ROWS(CS$2:CS39)),CS:CS,0)</f>
        <v>#NUM!</v>
      </c>
      <c r="CU39" s="104" t="e">
        <f t="array" aca="1" ref="CU39" ca="1">OFFSET($CN$1,MATCH(INDEX(CP:CP,SMALL(OFFSET(CQ$2,0,0,COUNTIF(CP:CP,"&gt;0"),1),ROWS(CP$2:CP39)),1),CP$2:CP$502,0),1,1,1)</f>
        <v>#NUM!</v>
      </c>
      <c r="CV39" s="104" t="e">
        <f t="array" aca="1" ref="CV39" ca="1">OFFSET($CQ$1,MATCH(INDEX(CS:CS,SMALL(OFFSET(CT$2,0,0,COUNTIF(CS:CS,"&gt;0"),1),ROWS(CS$2:CS39)),1),CS$2:CS$502,0),1,1,1)</f>
        <v>#NUM!</v>
      </c>
      <c r="CW39" s="103" t="e">
        <f ca="1">OFFSET(CN$1,MATCH(INDEX(CS:CS,SMALL(OFFSET(CT$2,0,0,COUNTIF(CS:CS,"&gt;0"),1),ROWS(CS$2:CS39)),1),CS$2:CS$502,0),0,1,1)</f>
        <v>#NUM!</v>
      </c>
      <c r="DA39" s="91" t="str">
        <f t="shared" si="25"/>
        <v/>
      </c>
      <c r="DB39" s="99">
        <f t="shared" si="26"/>
        <v>0</v>
      </c>
      <c r="DC39" s="103">
        <f t="array" ref="DC39">DB39+(ROWS(DB$2:DB39)/1000*(DB39&lt;&gt;0))</f>
        <v>0</v>
      </c>
      <c r="DD39" s="103" t="e">
        <f t="array" ref="DD39">MATCH(SMALL(DC:DC,COUNTIF(DC:DC,0)+ROWS(DC$2:DC39)),DC:DC,0)</f>
        <v>#NUM!</v>
      </c>
      <c r="DE39" s="99">
        <f t="shared" si="27"/>
        <v>0</v>
      </c>
      <c r="DF39" s="103">
        <f t="array" ref="DF39">DE39+(ROWS(DE$2:DE39)/1000*(DE39&lt;&gt;0))</f>
        <v>0</v>
      </c>
      <c r="DG39" s="103" t="e">
        <f>MATCH(SMALL(DF:DF,COUNTIF(DF:DF,0)+ROWS(DF$2:DF39)),DF:DF,0)</f>
        <v>#NUM!</v>
      </c>
      <c r="DH39" s="104" t="e">
        <f t="array" aca="1" ref="DH39" ca="1">OFFSET($DA$1,MATCH(INDEX(DC:DC,SMALL(OFFSET(DD$2,0,0,COUNTIF(DC:DC,"&gt;0"),1),ROWS(DC$2:DC39)),1),DC$2:DC$502,0),1,1,1)</f>
        <v>#NUM!</v>
      </c>
      <c r="DI39" s="104" t="e">
        <f t="array" aca="1" ref="DI39" ca="1">OFFSET($DD$1,MATCH(INDEX(DF:DF,SMALL(OFFSET(DG$2,0,0,COUNTIF(DF:DF,"&gt;0"),1),ROWS(DF$2:DF39)),1),DF$2:DF$502,0),1,1,1)</f>
        <v>#NUM!</v>
      </c>
      <c r="DJ39" s="103" t="e">
        <f ca="1">OFFSET(DA$1,MATCH(INDEX(DF:DF,SMALL(OFFSET(DG$2,0,0,COUNTIF(DF:DF,"&gt;0"),1),ROWS(DF$2:DF39)),1),DF$2:DF$502,0),0,1,1)</f>
        <v>#NUM!</v>
      </c>
      <c r="DN39" s="91" t="str">
        <f t="shared" si="30"/>
        <v/>
      </c>
      <c r="DO39" s="99">
        <f t="shared" si="31"/>
        <v>0</v>
      </c>
      <c r="DP39" s="103">
        <f t="array" ref="DP39">DO39+(ROWS(DO$2:DO39)/1000*(DO39&lt;&gt;0))</f>
        <v>0</v>
      </c>
      <c r="DQ39" s="103" t="e">
        <f t="array" ref="DQ39">MATCH(SMALL(DP:DP,COUNTIF(DP:DP,0)+ROWS(DP$2:DP39)),DP:DP,0)</f>
        <v>#NUM!</v>
      </c>
      <c r="DR39" s="99">
        <f t="shared" si="32"/>
        <v>0</v>
      </c>
      <c r="DS39" s="103">
        <f t="array" ref="DS39">DR39+(ROWS(DR$2:DR39)/1000*(DR39&lt;&gt;0))</f>
        <v>0</v>
      </c>
      <c r="DT39" s="103" t="e">
        <f>MATCH(SMALL(DS:DS,COUNTIF(DS:DS,0)+ROWS(DS$2:DS39)),DS:DS,0)</f>
        <v>#NUM!</v>
      </c>
      <c r="DU39" s="104" t="e">
        <f t="array" aca="1" ref="DU39" ca="1">OFFSET($DN$1,MATCH(INDEX(DP:DP,SMALL(OFFSET(DQ$2,0,0,COUNTIF(DP:DP,"&gt;0"),1),ROWS(DP$2:DP39)),1),DP$2:DP$503,0),1,1,1)</f>
        <v>#NUM!</v>
      </c>
      <c r="DV39" s="104" t="e">
        <f t="array" aca="1" ref="DV39" ca="1">OFFSET($DQ$1,MATCH(INDEX(DS:DS,SMALL(OFFSET(DT$2,0,0,COUNTIF(DS:DS,"&gt;0"),1),ROWS(DS$2:DS39)),1),DS$2:DS$503,0),1,1,1)</f>
        <v>#REF!</v>
      </c>
      <c r="DW39" s="103" t="e">
        <f t="array" aca="1" ref="DW39" ca="1">OFFSET(DN$1,MATCH(INDEX(DP:DP,SMALL(OFFSET(DQ$2,0,0,COUNTIF(DP:DP,"&gt;0"),1),ROWS(DP$2:DP39)),1),DP$2:DP$503,0),0,1,1)</f>
        <v>#NUM!</v>
      </c>
      <c r="EA39" s="91" t="str">
        <f t="shared" si="0"/>
        <v/>
      </c>
      <c r="EB39" s="99">
        <f t="shared" si="1"/>
        <v>0</v>
      </c>
      <c r="EC39" s="103">
        <f t="array" ref="EC39">EB39+(ROWS(EB$2:EB39)/1000*(EB39&lt;&gt;0))</f>
        <v>0</v>
      </c>
      <c r="ED39" s="103" t="e">
        <f t="array" ref="ED39">MATCH(SMALL(EC:EC,COUNTIF(EC:EC,0)+ROWS(EC$2:EC39)),EC:EC,0)</f>
        <v>#NUM!</v>
      </c>
      <c r="EE39" s="99">
        <f t="shared" si="33"/>
        <v>0</v>
      </c>
      <c r="EF39" s="103">
        <f t="array" ref="EF39">EE39+(ROWS(EE$2:EE39)/1000*(EE39&lt;&gt;0))</f>
        <v>0</v>
      </c>
      <c r="EG39" s="103" t="e">
        <f>MATCH(SMALL(EF:EF,COUNTIF(EF:EF,0)+ROWS(EF$2:EF39)),EF:EF,0)</f>
        <v>#NUM!</v>
      </c>
      <c r="EH39" s="104" t="e">
        <f t="array" aca="1" ref="EH39" ca="1">OFFSET($EA$1,MATCH(INDEX(EC:EC,SMALL(OFFSET(ED$2,0,0,COUNTIF(EC:EC,"&gt;0"),1),ROWS(EC$2:EC39)),1),EC$2:EC$501,0),1,1,1)</f>
        <v>#NUM!</v>
      </c>
      <c r="EI39" s="104" t="e">
        <f t="array" aca="1" ref="EI39" ca="1">OFFSET($ED$1,MATCH(INDEX(EF:EF,SMALL(OFFSET(EG$2,0,0,COUNTIF(EF:EF,"&gt;0"),1),ROWS(EF$2:EF39)),1),EF$2:EF$501,0),1,1,1)</f>
        <v>#REF!</v>
      </c>
      <c r="EJ39" s="103" t="e">
        <f t="array" aca="1" ref="EJ39" ca="1">OFFSET(EA$1,MATCH(INDEX(EC:EC,SMALL(OFFSET(ED$2,0,0,COUNTIF(EC:EC,"&gt;0"),1),ROWS(EC$2:EC39)),1),EC$2:EC$501,0),0,1,1)</f>
        <v>#NUM!</v>
      </c>
      <c r="EN39" s="91" t="str">
        <f t="shared" si="2"/>
        <v/>
      </c>
      <c r="EO39" s="99">
        <f t="shared" si="3"/>
        <v>0</v>
      </c>
      <c r="EP39" s="103">
        <f t="array" ref="EP39">EO39+(ROWS(EO$2:EO39)/1000*(EO39&lt;&gt;0))</f>
        <v>0</v>
      </c>
      <c r="EQ39" s="103" t="e">
        <f t="array" ref="EQ39">MATCH(SMALL(EP:EP,COUNTIF(EP:EP,0)+ROWS(EP$2:EP39)),EP:EP,0)</f>
        <v>#NUM!</v>
      </c>
      <c r="ER39" s="99">
        <f t="shared" si="34"/>
        <v>0</v>
      </c>
      <c r="ES39" s="103">
        <f t="array" ref="ES39">ER39+(ROWS(ER$2:ER39)/1000*(ER39&lt;&gt;0))</f>
        <v>0</v>
      </c>
      <c r="ET39" s="103" t="e">
        <f>MATCH(SMALL(ES:ES,COUNTIF(ES:ES,0)+ROWS(ES$2:ES39)),ES:ES,0)</f>
        <v>#NUM!</v>
      </c>
      <c r="EU39" s="104" t="e">
        <f t="array" aca="1" ref="EU39" ca="1">OFFSET($EN$1,MATCH(INDEX(EP:EP,SMALL(OFFSET(EQ$2,0,0,COUNTIF(EP:EP,"&gt;0"),1),ROWS(EP$2:EP39)),1),EP$2:EP$501,0),1,1,1)</f>
        <v>#NUM!</v>
      </c>
      <c r="EV39" s="104" t="e">
        <f t="array" aca="1" ref="EV39" ca="1">OFFSET($EN$1,MATCH(INDEX(ES:ES,SMALL(OFFSET(ET$2,0,0,COUNTIF(ES:ES,"&gt;0"),1),ROWS(ES$2:ES39)),1),ES$2:ES$501,0),1,1,1)</f>
        <v>#REF!</v>
      </c>
      <c r="EW39" s="103" t="e">
        <f t="array" aca="1" ref="EW39" ca="1">OFFSET(EN$1,MATCH(INDEX(EP:EP,SMALL(OFFSET(EQ$2,0,0,COUNTIF(EP:EP,"&gt;0"),1),ROWS(EP$2:EP39)),1),EP$2:EP$501,0),0,1,1)</f>
        <v>#NUM!</v>
      </c>
      <c r="EX39" s="91"/>
      <c r="EY39" s="91"/>
      <c r="EZ39" s="91"/>
      <c r="FA39" s="103" t="str">
        <f t="shared" si="28"/>
        <v/>
      </c>
      <c r="FB39" s="103">
        <f t="shared" si="29"/>
        <v>0</v>
      </c>
      <c r="FC39" s="103">
        <f>FB39+(ROWS(FB$2:FB39)/1000*(FB39&lt;&gt;0))</f>
        <v>0</v>
      </c>
      <c r="FD39" s="103" t="e">
        <f>MATCH(SMALL(FC:FC,COUNTIF(FC:FC,0)+ROWS(FC$2:FC39)),FC:FC,0)</f>
        <v>#NUM!</v>
      </c>
      <c r="FE39" s="99">
        <f t="shared" si="35"/>
        <v>0</v>
      </c>
      <c r="FF39" s="103">
        <f>FE39+(ROWS(FE$2:FE39)/1000*(FE39&lt;&gt;0))</f>
        <v>0</v>
      </c>
      <c r="FG39" s="103" t="e">
        <f>MATCH(SMALL(FF:FF,COUNTIF(FF:FF,0)+ROWS(FF$2:FF39)),FF:FF,0)</f>
        <v>#NUM!</v>
      </c>
      <c r="FH39" s="104" t="e">
        <f ca="1">OFFSET($FA$1,MATCH(INDEX(FC:FC,SMALL(OFFSET(FD$2,0,0,COUNTIF(FC:FC,"&gt;0"),1),ROWS(FC$2:FC39)),1),FC$2:FC$502,0),1,1,1)</f>
        <v>#NUM!</v>
      </c>
      <c r="FI39" s="104" t="e">
        <f ca="1">OFFSET($FA$1,MATCH(INDEX(FF:FF,SMALL(OFFSET(FG$2,0,0,COUNTIF(FF:FF,"&gt;0"),1),ROWS(FF$2:FF39)),1),FF$2:FF$502,0),1,1,1)</f>
        <v>#REF!</v>
      </c>
      <c r="FJ39" s="103" t="e">
        <f ca="1">OFFSET(FA$1,MATCH(INDEX(FC:FC,SMALL(OFFSET(FD$2,0,0,COUNTIF(FC:FC,"&gt;0"),1),ROWS(FC$2:FC39)),1),FC$2:FC$502,0),0,1,1)</f>
        <v>#NUM!</v>
      </c>
    </row>
    <row r="40" spans="3:166">
      <c r="C40" s="91">
        <v>39</v>
      </c>
      <c r="D40" s="99">
        <f>IF(OR(Layout!L53 = "P"), Layout!V53, 0)</f>
        <v>0</v>
      </c>
      <c r="E40" s="99">
        <f t="array" ref="E40">IF(OR(Layout!L53 = "P", Layout!L53 = "A"), Layout!W53, 0)</f>
        <v>0</v>
      </c>
      <c r="F40" s="99">
        <f>IF(OR(Layout!L53 = "P", Layout!L53 = "A"), Layout!I53, 0)</f>
        <v>0</v>
      </c>
      <c r="G40" s="91" t="str">
        <f t="array" ref="G40">IF(OR(Layout!L53 = "P", Layout!L53 = "A"), Layout!G53, "")</f>
        <v/>
      </c>
      <c r="H40" s="91" t="str">
        <f>IF(Layout!G53 &gt; 0, Layout!G53, "")</f>
        <v/>
      </c>
      <c r="I40" s="102">
        <f>IF(Layout!Y53 &gt; 0, Layout!Y53, 0)</f>
        <v>0</v>
      </c>
      <c r="J40" s="92">
        <f t="array" ref="J40">IF(Layout!AA53 &gt; 0, Layout!AA53, 0)</f>
        <v>0</v>
      </c>
      <c r="K40" s="92">
        <f>IF(Layout!K53 &gt; 0, Layout!K53, 0)</f>
        <v>0</v>
      </c>
      <c r="L40" s="98"/>
      <c r="N40" s="91" t="str">
        <f t="shared" si="4"/>
        <v/>
      </c>
      <c r="O40" s="99">
        <f t="shared" si="5"/>
        <v>0</v>
      </c>
      <c r="P40" s="103">
        <f t="array" ref="P40">O40+(ROWS(O$2:O40)/1000*(O40&lt;&gt;0))</f>
        <v>0</v>
      </c>
      <c r="Q40" s="103" t="e">
        <f t="array" ref="Q40">MATCH(SMALL(P:P,COUNTIF(P:P,0)+ROWS(P$2:P40)),P:P,0)</f>
        <v>#NUM!</v>
      </c>
      <c r="R40" s="99">
        <f t="shared" si="6"/>
        <v>0</v>
      </c>
      <c r="S40" s="103">
        <f t="array" ref="S40">R40+(ROWS(R$2:R40)/1000*(R40&lt;&gt;0))</f>
        <v>0</v>
      </c>
      <c r="T40" s="103" t="e">
        <f>MATCH(SMALL(S:S,COUNTIF(S:S,0)+ROWS(S$2:S40)),S:S,0)</f>
        <v>#NUM!</v>
      </c>
      <c r="U40" s="104" t="e">
        <f t="array" aca="1" ref="U40" ca="1">OFFSET($N$1,MATCH(INDEX(P:P,SMALL(OFFSET(Q$2,0,0,COUNTIF(P:P,"&gt;0"),1),ROWS(P$2:P40)),1),P$2:P$502,0),1,1,1)</f>
        <v>#NUM!</v>
      </c>
      <c r="V40" s="104" t="e">
        <f t="array" aca="1" ref="V40" ca="1">OFFSET($Q$1,MATCH(INDEX(S:S,SMALL(OFFSET(T$2,0,0,COUNTIF(S:S,"&gt;0"),1),ROWS(S$2:S40)),1),S$2:S$502,0),1,1,1)</f>
        <v>#NUM!</v>
      </c>
      <c r="W40" s="103" t="e">
        <f ca="1">OFFSET(N$1,MATCH(INDEX(S:S,SMALL(OFFSET(T$2,0,0,COUNTIF(S:S,"&gt;0"),1),ROWS(S$2:S40)),1),S$2:S$502,0),0,1,1)</f>
        <v>#NUM!</v>
      </c>
      <c r="AA40" s="91" t="str">
        <f t="shared" si="7"/>
        <v/>
      </c>
      <c r="AB40" s="99">
        <f t="shared" si="8"/>
        <v>0</v>
      </c>
      <c r="AC40" s="103">
        <f t="array" ref="AC40">AB40+(ROWS(AB$2:AB40)/1000*(AB40&lt;&gt;0))</f>
        <v>0</v>
      </c>
      <c r="AD40" s="103" t="e">
        <f t="array" ref="AD40">MATCH(SMALL(AC:AC,COUNTIF(AC:AC,0)+ROWS(AC$2:AC40)),AC:AC,0)</f>
        <v>#NUM!</v>
      </c>
      <c r="AE40" s="99">
        <f t="shared" si="9"/>
        <v>0</v>
      </c>
      <c r="AF40" s="103">
        <f t="array" ref="AF40">AE40+(ROWS(AE$2:AE40)/1000*(AE40&lt;&gt;0))</f>
        <v>0</v>
      </c>
      <c r="AG40" s="103" t="e">
        <f>MATCH(SMALL(AF:AF,COUNTIF(AF:AF,0)+ROWS(AF$2:AF40)),AF:AF,0)</f>
        <v>#NUM!</v>
      </c>
      <c r="AH40" s="104" t="e">
        <f ca="1">OFFSET($AA$1,MATCH(INDEX(AC:AC,SMALL(OFFSET(AD$2,0,0,COUNTIF(AC:AC,"&gt;0"),1),ROWS(AC$2:AC40)),1),AC$2:AC$502,0),1,1,1)</f>
        <v>#NUM!</v>
      </c>
      <c r="AI40" s="104" t="e">
        <f ca="1">OFFSET($AD$1,MATCH(INDEX(AF:AF,SMALL(OFFSET(AG$2,0,0,COUNTIF(AF:AF,"&gt;0"),1),ROWS(AF$2:AF40)),1),AF$2:AF$502,0),1,1,1)</f>
        <v>#NUM!</v>
      </c>
      <c r="AJ40" s="103" t="e">
        <f ca="1">OFFSET(AA$1,MATCH(INDEX(AF:AF,SMALL(OFFSET(AG$2,0,0,COUNTIF(AF:AF,"&gt;0"),1),ROWS(AF$2:AF40)),1),AF$2:AF$502,0),0,1,1)</f>
        <v>#NUM!</v>
      </c>
      <c r="AN40" s="91" t="str">
        <f t="shared" si="10"/>
        <v/>
      </c>
      <c r="AO40" s="99">
        <f t="shared" si="11"/>
        <v>0</v>
      </c>
      <c r="AP40" s="103">
        <f t="array" ref="AP40">AO40+(ROWS(AO$2:AO40)/1000*(AO40&lt;&gt;0))</f>
        <v>0</v>
      </c>
      <c r="AQ40" s="103" t="e">
        <f t="array" ref="AQ40">MATCH(SMALL(AP:AP,COUNTIF(AP:AP,0)+ROWS(AP$2:AP40)),AP:AP,0)</f>
        <v>#NUM!</v>
      </c>
      <c r="AR40" s="99">
        <f t="shared" si="12"/>
        <v>0</v>
      </c>
      <c r="AS40" s="103">
        <f t="array" ref="AS40">AR40+(ROWS(AR$2:AR40)/1000*(AR40&lt;&gt;0))</f>
        <v>0</v>
      </c>
      <c r="AT40" s="103" t="e">
        <f>MATCH(SMALL(AS:AS,COUNTIF(AS:AS,0)+ROWS(AS$2:AS40)),AS:AS,0)</f>
        <v>#NUM!</v>
      </c>
      <c r="AU40" s="104" t="e">
        <f ca="1">OFFSET($AN$1,MATCH(INDEX(AP:AP,SMALL(OFFSET(AQ$2,0,0,COUNTIF(AP:AP,"&gt;0"),1),ROWS(AP$2:AP40)),1),AP$2:AP$502,0),1,1,1)</f>
        <v>#NUM!</v>
      </c>
      <c r="AV40" s="104" t="e">
        <f ca="1">OFFSET($AQ$1,MATCH(INDEX(AS:AS,SMALL(OFFSET(AT$2,0,0,COUNTIF(AS:AS,"&gt;0"),1),ROWS(AS$2:AS40)),1),AS$2:AS$502,0),1,1,1)</f>
        <v>#NUM!</v>
      </c>
      <c r="AW40" s="103" t="e">
        <f ca="1">OFFSET(AN$1,MATCH(INDEX(AS:AS,SMALL(OFFSET(AT$2,0,0,COUNTIF(AS:AS,"&gt;0"),1),ROWS(AS$2:AS40)),1),AS$2:AS$502,0),0,1,1)</f>
        <v>#NUM!</v>
      </c>
      <c r="BA40" s="91" t="str">
        <f t="shared" si="13"/>
        <v/>
      </c>
      <c r="BB40" s="99">
        <f t="shared" si="14"/>
        <v>0</v>
      </c>
      <c r="BC40" s="103">
        <f t="array" ref="BC40">BB40+(ROWS(BB$2:BB40)/1000*(BB40&lt;&gt;0))</f>
        <v>0</v>
      </c>
      <c r="BD40" s="103" t="e">
        <f t="array" ref="BD40">MATCH(SMALL(BC:BC,COUNTIF(BC:BC,0)+ROWS(BC$2:BC40)),BC:BC,0)</f>
        <v>#NUM!</v>
      </c>
      <c r="BE40" s="99">
        <f t="shared" si="15"/>
        <v>0</v>
      </c>
      <c r="BF40" s="103">
        <f t="array" ref="BF40">BE40+(ROWS(BE$2:BE40)/1000*(BE40&lt;&gt;0))</f>
        <v>0</v>
      </c>
      <c r="BG40" s="103" t="e">
        <f>MATCH(SMALL(BF:BF,COUNTIF(BF:BF,0)+ROWS(BF$2:BF40)),BF:BF,0)</f>
        <v>#NUM!</v>
      </c>
      <c r="BH40" s="104" t="e">
        <f ca="1">OFFSET($BA$1,MATCH(INDEX(BC:BC,SMALL(OFFSET(BD$2,0,0,COUNTIF(BC:BC,"&gt;0"),1),ROWS(BC$2:BC40)),1),BC$2:BC$502,0),1,1,1)</f>
        <v>#NUM!</v>
      </c>
      <c r="BI40" s="104" t="e">
        <f ca="1">OFFSET($BD$1,MATCH(INDEX(BF:BF,SMALL(OFFSET(BG$2,0,0,COUNTIF(BF:BF,"&gt;0"),1),ROWS(BF$2:BF40)),1),BF$2:BF$502,0),1,1,1)</f>
        <v>#NUM!</v>
      </c>
      <c r="BJ40" s="103" t="e">
        <f ca="1">OFFSET(BA$1,MATCH(INDEX(BF:BF,SMALL(OFFSET(BG$2,0,0,COUNTIF(BF:BF,"&gt;0"),1),ROWS(BF$2:BF40)),1),BF$2:BF$502,0),0,1,1)</f>
        <v>#NUM!</v>
      </c>
      <c r="BN40" s="91" t="str">
        <f t="shared" si="16"/>
        <v/>
      </c>
      <c r="BO40" s="99">
        <f t="shared" si="17"/>
        <v>0</v>
      </c>
      <c r="BP40" s="103">
        <f t="array" ref="BP40">BO40+(ROWS(BO$2:BO40)/1000*(BO40&lt;&gt;0))</f>
        <v>0</v>
      </c>
      <c r="BQ40" s="103" t="e">
        <f t="array" ref="BQ40">MATCH(SMALL(BP:BP,COUNTIF(BP:BP,0)+ROWS(BP$2:BP40)),BP:BP,0)</f>
        <v>#NUM!</v>
      </c>
      <c r="BR40" s="99">
        <f t="shared" si="18"/>
        <v>0</v>
      </c>
      <c r="BS40" s="103">
        <f t="array" ref="BS40">BR40+(ROWS(BR$2:BR40)/1000*(BR40&lt;&gt;0))</f>
        <v>0</v>
      </c>
      <c r="BT40" s="103" t="e">
        <f>MATCH(SMALL(BS:BS,COUNTIF(BS:BS,0)+ROWS(BS$2:BS40)),BS:BS,0)</f>
        <v>#NUM!</v>
      </c>
      <c r="BU40" s="104" t="e">
        <f ca="1">OFFSET($BN$1,MATCH(INDEX(BP:BP,SMALL(OFFSET(BQ$2,0,0,COUNTIF(BP:BP,"&gt;0"),1),ROWS(BP$2:BP40)),1),BP$2:BP$502,0),1,1,1)</f>
        <v>#NUM!</v>
      </c>
      <c r="BV40" s="104" t="e">
        <f ca="1">OFFSET($BQ$1,MATCH(INDEX(BS:BS,SMALL(OFFSET(BT$2,0,0,COUNTIF(BS:BS,"&gt;0"),1),ROWS(BS$2:BS40)),1),BS$2:BS$502,0),1,1,1)</f>
        <v>#NUM!</v>
      </c>
      <c r="BW40" s="103" t="e">
        <f ca="1">OFFSET(BN$1,MATCH(INDEX(BS:BS,SMALL(OFFSET(BT$2,0,0,COUNTIF(BS:BS,"&gt;0"),1),ROWS(BS$2:BS40)),1),BS$2:BS$502,0),0,1,1)</f>
        <v>#NUM!</v>
      </c>
      <c r="CA40" s="91" t="str">
        <f t="shared" si="19"/>
        <v/>
      </c>
      <c r="CB40" s="99">
        <f t="shared" si="20"/>
        <v>0</v>
      </c>
      <c r="CC40" s="103">
        <f t="array" ref="CC40">CB40+(ROWS(CB$2:CB40)/1000*(CB40&lt;&gt;0))</f>
        <v>0</v>
      </c>
      <c r="CD40" s="103" t="e">
        <f t="array" ref="CD40">MATCH(SMALL(CC:CC,COUNTIF(CC:CC,0)+ROWS(CC$2:CC40)),CC:CC,0)</f>
        <v>#NUM!</v>
      </c>
      <c r="CE40" s="99">
        <f t="shared" si="21"/>
        <v>0</v>
      </c>
      <c r="CF40" s="103">
        <f t="array" ref="CF40">CE40+(ROWS(CE$2:CE40)/1000*(CE40&lt;&gt;0))</f>
        <v>0</v>
      </c>
      <c r="CG40" s="103" t="e">
        <f>MATCH(SMALL(CF:CF,COUNTIF(CF:CF,0)+ROWS(CF$2:CF40)),CF:CF,0)</f>
        <v>#NUM!</v>
      </c>
      <c r="CH40" s="104" t="e">
        <f ca="1">OFFSET($CA$1,MATCH(INDEX(CC:CC,SMALL(OFFSET(CD$2,0,0,COUNTIF(CC:CC,"&gt;0"),1),ROWS(CC$2:CC40)),1),CC$2:CC$502,0),1,1,1)</f>
        <v>#NUM!</v>
      </c>
      <c r="CI40" s="104" t="e">
        <f t="array" aca="1" ref="CI40" ca="1">OFFSET($CD$1,MATCH(INDEX(CF:CF,SMALL(OFFSET(CG$2,0,0,COUNTIF(CF:CF,"&gt;0"),1),ROWS(CF$2:CF40)),1),CF$2:CF$502,0),1,1,1)</f>
        <v>#NUM!</v>
      </c>
      <c r="CJ40" s="103" t="e">
        <f ca="1">OFFSET(CA$1,MATCH(INDEX(CF:CF,SMALL(OFFSET(CG$2,0,0,COUNTIF(CF:CF,"&gt;0"),1),ROWS(CF$2:CF40)),1),CF$2:CF$502,0),0,1,1)</f>
        <v>#NUM!</v>
      </c>
      <c r="CN40" s="91" t="str">
        <f t="shared" si="22"/>
        <v/>
      </c>
      <c r="CO40" s="99">
        <f t="shared" si="23"/>
        <v>0</v>
      </c>
      <c r="CP40" s="103">
        <f t="array" ref="CP40">CO40+(ROWS(CO$2:CO40)/1000*(CO40&lt;&gt;0))</f>
        <v>0</v>
      </c>
      <c r="CQ40" s="103" t="e">
        <f t="array" ref="CQ40">MATCH(SMALL(CP:CP,COUNTIF(CP:CP,0)+ROWS(CP$2:CP40)),CP:CP,0)</f>
        <v>#NUM!</v>
      </c>
      <c r="CR40" s="99">
        <f t="shared" si="24"/>
        <v>0</v>
      </c>
      <c r="CS40" s="103">
        <f t="array" ref="CS40">CR40+(ROWS(CR$2:CR40)/1000*(CR40&lt;&gt;0))</f>
        <v>0</v>
      </c>
      <c r="CT40" s="103" t="e">
        <f>MATCH(SMALL(CS:CS,COUNTIF(CS:CS,0)+ROWS(CS$2:CS40)),CS:CS,0)</f>
        <v>#NUM!</v>
      </c>
      <c r="CU40" s="104" t="e">
        <f t="array" aca="1" ref="CU40" ca="1">OFFSET($CN$1,MATCH(INDEX(CP:CP,SMALL(OFFSET(CQ$2,0,0,COUNTIF(CP:CP,"&gt;0"),1),ROWS(CP$2:CP40)),1),CP$2:CP$502,0),1,1,1)</f>
        <v>#NUM!</v>
      </c>
      <c r="CV40" s="104" t="e">
        <f t="array" aca="1" ref="CV40" ca="1">OFFSET($CQ$1,MATCH(INDEX(CS:CS,SMALL(OFFSET(CT$2,0,0,COUNTIF(CS:CS,"&gt;0"),1),ROWS(CS$2:CS40)),1),CS$2:CS$502,0),1,1,1)</f>
        <v>#NUM!</v>
      </c>
      <c r="CW40" s="103" t="e">
        <f ca="1">OFFSET(CN$1,MATCH(INDEX(CS:CS,SMALL(OFFSET(CT$2,0,0,COUNTIF(CS:CS,"&gt;0"),1),ROWS(CS$2:CS40)),1),CS$2:CS$502,0),0,1,1)</f>
        <v>#NUM!</v>
      </c>
      <c r="DA40" s="91" t="str">
        <f t="shared" si="25"/>
        <v/>
      </c>
      <c r="DB40" s="99">
        <f t="shared" si="26"/>
        <v>0</v>
      </c>
      <c r="DC40" s="103">
        <f t="array" ref="DC40">DB40+(ROWS(DB$2:DB40)/1000*(DB40&lt;&gt;0))</f>
        <v>0</v>
      </c>
      <c r="DD40" s="103" t="e">
        <f t="array" ref="DD40">MATCH(SMALL(DC:DC,COUNTIF(DC:DC,0)+ROWS(DC$2:DC40)),DC:DC,0)</f>
        <v>#NUM!</v>
      </c>
      <c r="DE40" s="99">
        <f t="shared" si="27"/>
        <v>0</v>
      </c>
      <c r="DF40" s="103">
        <f t="array" ref="DF40">DE40+(ROWS(DE$2:DE40)/1000*(DE40&lt;&gt;0))</f>
        <v>0</v>
      </c>
      <c r="DG40" s="103" t="e">
        <f>MATCH(SMALL(DF:DF,COUNTIF(DF:DF,0)+ROWS(DF$2:DF40)),DF:DF,0)</f>
        <v>#NUM!</v>
      </c>
      <c r="DH40" s="104" t="e">
        <f t="array" aca="1" ref="DH40" ca="1">OFFSET($DA$1,MATCH(INDEX(DC:DC,SMALL(OFFSET(DD$2,0,0,COUNTIF(DC:DC,"&gt;0"),1),ROWS(DC$2:DC40)),1),DC$2:DC$502,0),1,1,1)</f>
        <v>#NUM!</v>
      </c>
      <c r="DI40" s="104" t="e">
        <f t="array" aca="1" ref="DI40" ca="1">OFFSET($DD$1,MATCH(INDEX(DF:DF,SMALL(OFFSET(DG$2,0,0,COUNTIF(DF:DF,"&gt;0"),1),ROWS(DF$2:DF40)),1),DF$2:DF$502,0),1,1,1)</f>
        <v>#NUM!</v>
      </c>
      <c r="DJ40" s="103" t="e">
        <f ca="1">OFFSET(DA$1,MATCH(INDEX(DF:DF,SMALL(OFFSET(DG$2,0,0,COUNTIF(DF:DF,"&gt;0"),1),ROWS(DF$2:DF40)),1),DF$2:DF$502,0),0,1,1)</f>
        <v>#NUM!</v>
      </c>
      <c r="DN40" s="91" t="str">
        <f t="shared" si="30"/>
        <v/>
      </c>
      <c r="DO40" s="99">
        <f t="shared" si="31"/>
        <v>0</v>
      </c>
      <c r="DP40" s="103">
        <f t="array" ref="DP40">DO40+(ROWS(DO$2:DO40)/1000*(DO40&lt;&gt;0))</f>
        <v>0</v>
      </c>
      <c r="DQ40" s="103" t="e">
        <f t="array" ref="DQ40">MATCH(SMALL(DP:DP,COUNTIF(DP:DP,0)+ROWS(DP$2:DP40)),DP:DP,0)</f>
        <v>#NUM!</v>
      </c>
      <c r="DR40" s="99">
        <f t="shared" si="32"/>
        <v>0</v>
      </c>
      <c r="DS40" s="103">
        <f t="array" ref="DS40">DR40+(ROWS(DR$2:DR40)/1000*(DR40&lt;&gt;0))</f>
        <v>0</v>
      </c>
      <c r="DT40" s="103" t="e">
        <f>MATCH(SMALL(DS:DS,COUNTIF(DS:DS,0)+ROWS(DS$2:DS40)),DS:DS,0)</f>
        <v>#NUM!</v>
      </c>
      <c r="DU40" s="104" t="e">
        <f t="array" aca="1" ref="DU40" ca="1">OFFSET($DN$1,MATCH(INDEX(DP:DP,SMALL(OFFSET(DQ$2,0,0,COUNTIF(DP:DP,"&gt;0"),1),ROWS(DP$2:DP40)),1),DP$2:DP$503,0),1,1,1)</f>
        <v>#NUM!</v>
      </c>
      <c r="DV40" s="104" t="e">
        <f t="array" aca="1" ref="DV40" ca="1">OFFSET($DQ$1,MATCH(INDEX(DS:DS,SMALL(OFFSET(DT$2,0,0,COUNTIF(DS:DS,"&gt;0"),1),ROWS(DS$2:DS40)),1),DS$2:DS$503,0),1,1,1)</f>
        <v>#REF!</v>
      </c>
      <c r="DW40" s="103" t="e">
        <f t="array" aca="1" ref="DW40" ca="1">OFFSET(DN$1,MATCH(INDEX(DP:DP,SMALL(OFFSET(DQ$2,0,0,COUNTIF(DP:DP,"&gt;0"),1),ROWS(DP$2:DP40)),1),DP$2:DP$503,0),0,1,1)</f>
        <v>#NUM!</v>
      </c>
      <c r="EA40" s="91" t="str">
        <f t="shared" si="0"/>
        <v/>
      </c>
      <c r="EB40" s="99">
        <f t="shared" si="1"/>
        <v>0</v>
      </c>
      <c r="EC40" s="103">
        <f t="array" ref="EC40">EB40+(ROWS(EB$2:EB40)/1000*(EB40&lt;&gt;0))</f>
        <v>0</v>
      </c>
      <c r="ED40" s="103" t="e">
        <f t="array" ref="ED40">MATCH(SMALL(EC:EC,COUNTIF(EC:EC,0)+ROWS(EC$2:EC40)),EC:EC,0)</f>
        <v>#NUM!</v>
      </c>
      <c r="EE40" s="99">
        <f t="shared" si="33"/>
        <v>0</v>
      </c>
      <c r="EF40" s="103">
        <f t="array" ref="EF40">EE40+(ROWS(EE$2:EE40)/1000*(EE40&lt;&gt;0))</f>
        <v>0</v>
      </c>
      <c r="EG40" s="103" t="e">
        <f>MATCH(SMALL(EF:EF,COUNTIF(EF:EF,0)+ROWS(EF$2:EF40)),EF:EF,0)</f>
        <v>#NUM!</v>
      </c>
      <c r="EH40" s="104" t="e">
        <f t="array" aca="1" ref="EH40" ca="1">OFFSET($EA$1,MATCH(INDEX(EC:EC,SMALL(OFFSET(ED$2,0,0,COUNTIF(EC:EC,"&gt;0"),1),ROWS(EC$2:EC40)),1),EC$2:EC$501,0),1,1,1)</f>
        <v>#NUM!</v>
      </c>
      <c r="EI40" s="104" t="e">
        <f t="array" aca="1" ref="EI40" ca="1">OFFSET($ED$1,MATCH(INDEX(EF:EF,SMALL(OFFSET(EG$2,0,0,COUNTIF(EF:EF,"&gt;0"),1),ROWS(EF$2:EF40)),1),EF$2:EF$501,0),1,1,1)</f>
        <v>#REF!</v>
      </c>
      <c r="EJ40" s="103" t="e">
        <f t="array" aca="1" ref="EJ40" ca="1">OFFSET(EA$1,MATCH(INDEX(EC:EC,SMALL(OFFSET(ED$2,0,0,COUNTIF(EC:EC,"&gt;0"),1),ROWS(EC$2:EC40)),1),EC$2:EC$501,0),0,1,1)</f>
        <v>#NUM!</v>
      </c>
      <c r="EN40" s="91" t="str">
        <f t="shared" si="2"/>
        <v/>
      </c>
      <c r="EO40" s="99">
        <f t="shared" si="3"/>
        <v>0</v>
      </c>
      <c r="EP40" s="103">
        <f t="array" ref="EP40">EO40+(ROWS(EO$2:EO40)/1000*(EO40&lt;&gt;0))</f>
        <v>0</v>
      </c>
      <c r="EQ40" s="103" t="e">
        <f t="array" ref="EQ40">MATCH(SMALL(EP:EP,COUNTIF(EP:EP,0)+ROWS(EP$2:EP40)),EP:EP,0)</f>
        <v>#NUM!</v>
      </c>
      <c r="ER40" s="99">
        <f t="shared" si="34"/>
        <v>0</v>
      </c>
      <c r="ES40" s="103">
        <f t="array" ref="ES40">ER40+(ROWS(ER$2:ER40)/1000*(ER40&lt;&gt;0))</f>
        <v>0</v>
      </c>
      <c r="ET40" s="103" t="e">
        <f>MATCH(SMALL(ES:ES,COUNTIF(ES:ES,0)+ROWS(ES$2:ES40)),ES:ES,0)</f>
        <v>#NUM!</v>
      </c>
      <c r="EU40" s="104" t="e">
        <f t="array" aca="1" ref="EU40" ca="1">OFFSET($EN$1,MATCH(INDEX(EP:EP,SMALL(OFFSET(EQ$2,0,0,COUNTIF(EP:EP,"&gt;0"),1),ROWS(EP$2:EP40)),1),EP$2:EP$501,0),1,1,1)</f>
        <v>#NUM!</v>
      </c>
      <c r="EV40" s="104" t="e">
        <f t="array" aca="1" ref="EV40" ca="1">OFFSET($EN$1,MATCH(INDEX(ES:ES,SMALL(OFFSET(ET$2,0,0,COUNTIF(ES:ES,"&gt;0"),1),ROWS(ES$2:ES40)),1),ES$2:ES$501,0),1,1,1)</f>
        <v>#REF!</v>
      </c>
      <c r="EW40" s="103" t="e">
        <f t="array" aca="1" ref="EW40" ca="1">OFFSET(EN$1,MATCH(INDEX(EP:EP,SMALL(OFFSET(EQ$2,0,0,COUNTIF(EP:EP,"&gt;0"),1),ROWS(EP$2:EP40)),1),EP$2:EP$501,0),0,1,1)</f>
        <v>#NUM!</v>
      </c>
      <c r="EX40" s="91"/>
      <c r="EY40" s="91"/>
      <c r="EZ40" s="91"/>
      <c r="FA40" s="103" t="str">
        <f t="shared" si="28"/>
        <v/>
      </c>
      <c r="FB40" s="103">
        <f t="shared" si="29"/>
        <v>0</v>
      </c>
      <c r="FC40" s="103">
        <f>FB40+(ROWS(FB$2:FB40)/1000*(FB40&lt;&gt;0))</f>
        <v>0</v>
      </c>
      <c r="FD40" s="103" t="e">
        <f>MATCH(SMALL(FC:FC,COUNTIF(FC:FC,0)+ROWS(FC$2:FC40)),FC:FC,0)</f>
        <v>#NUM!</v>
      </c>
      <c r="FE40" s="99">
        <f t="shared" si="35"/>
        <v>0</v>
      </c>
      <c r="FF40" s="103">
        <f>FE40+(ROWS(FE$2:FE40)/1000*(FE40&lt;&gt;0))</f>
        <v>0</v>
      </c>
      <c r="FG40" s="103" t="e">
        <f>MATCH(SMALL(FF:FF,COUNTIF(FF:FF,0)+ROWS(FF$2:FF40)),FF:FF,0)</f>
        <v>#NUM!</v>
      </c>
      <c r="FH40" s="104" t="e">
        <f ca="1">OFFSET($FA$1,MATCH(INDEX(FC:FC,SMALL(OFFSET(FD$2,0,0,COUNTIF(FC:FC,"&gt;0"),1),ROWS(FC$2:FC40)),1),FC$2:FC$502,0),1,1,1)</f>
        <v>#NUM!</v>
      </c>
      <c r="FI40" s="98" t="e">
        <f ca="1">OFFSET($FA$1,MATCH(INDEX(FF:FF,SMALL(OFFSET(FG$2,0,0,COUNTIF(FF:FF,"&gt;0"),1),ROWS(FF$2:FF40)),1),FF$2:FF$502,0),1,1,1)</f>
        <v>#REF!</v>
      </c>
      <c r="FJ40" s="103" t="e">
        <f ca="1">OFFSET(FA$1,MATCH(INDEX(FC:FC,SMALL(OFFSET(FD$2,0,0,COUNTIF(FC:FC,"&gt;0"),1),ROWS(FC$2:FC40)),1),FC$2:FC$502,0),0,1,1)</f>
        <v>#NUM!</v>
      </c>
    </row>
    <row r="41" spans="3:166">
      <c r="C41" s="91">
        <v>40</v>
      </c>
      <c r="D41" s="99">
        <f>IF(OR(Layout!L54 = "P"), Layout!V54, 0)</f>
        <v>0</v>
      </c>
      <c r="E41" s="99">
        <f t="array" ref="E41">IF(OR(Layout!L54 = "P", Layout!L54 = "A"), Layout!W54, 0)</f>
        <v>0</v>
      </c>
      <c r="F41" s="99">
        <f>IF(OR(Layout!L54 = "P", Layout!L54 = "A"), Layout!I54, 0)</f>
        <v>0</v>
      </c>
      <c r="G41" s="91" t="str">
        <f t="array" ref="G41">IF(OR(Layout!L54 = "P", Layout!L54 = "A"), Layout!G54, "")</f>
        <v/>
      </c>
      <c r="H41" s="91" t="str">
        <f>IF(Layout!G54 &gt; 0, Layout!G54, "")</f>
        <v/>
      </c>
      <c r="I41" s="102">
        <f>IF(Layout!Y54 &gt; 0, Layout!Y54, 0)</f>
        <v>0</v>
      </c>
      <c r="J41" s="92">
        <f t="array" ref="J41">IF(Layout!AA54 &gt; 0, Layout!AA54, 0)</f>
        <v>0</v>
      </c>
      <c r="K41" s="92">
        <f>IF(Layout!K54 &gt; 0, Layout!K54, 0)</f>
        <v>0</v>
      </c>
      <c r="L41" s="98"/>
      <c r="N41" s="91" t="str">
        <f t="shared" si="4"/>
        <v/>
      </c>
      <c r="O41" s="99">
        <f t="shared" si="5"/>
        <v>0</v>
      </c>
      <c r="P41" s="103">
        <f t="array" ref="P41">O41+(ROWS(O$2:O41)/1000*(O41&lt;&gt;0))</f>
        <v>0</v>
      </c>
      <c r="Q41" s="103" t="e">
        <f t="array" ref="Q41">MATCH(SMALL(P:P,COUNTIF(P:P,0)+ROWS(P$2:P41)),P:P,0)</f>
        <v>#NUM!</v>
      </c>
      <c r="R41" s="99">
        <f t="shared" si="6"/>
        <v>0</v>
      </c>
      <c r="S41" s="103">
        <f t="array" ref="S41">R41+(ROWS(R$2:R41)/1000*(R41&lt;&gt;0))</f>
        <v>0</v>
      </c>
      <c r="T41" s="103" t="e">
        <f>MATCH(SMALL(S:S,COUNTIF(S:S,0)+ROWS(S$2:S41)),S:S,0)</f>
        <v>#NUM!</v>
      </c>
      <c r="U41" s="104" t="e">
        <f t="array" aca="1" ref="U41" ca="1">OFFSET($N$1,MATCH(INDEX(P:P,SMALL(OFFSET(Q$2,0,0,COUNTIF(P:P,"&gt;0"),1),ROWS(P$2:P41)),1),P$2:P$502,0),1,1,1)</f>
        <v>#NUM!</v>
      </c>
      <c r="V41" s="104" t="e">
        <f t="array" aca="1" ref="V41" ca="1">OFFSET($Q$1,MATCH(INDEX(S:S,SMALL(OFFSET(T$2,0,0,COUNTIF(S:S,"&gt;0"),1),ROWS(S$2:S41)),1),S$2:S$502,0),1,1,1)</f>
        <v>#NUM!</v>
      </c>
      <c r="W41" s="103" t="e">
        <f ca="1">OFFSET(N$1,MATCH(INDEX(S:S,SMALL(OFFSET(T$2,0,0,COUNTIF(S:S,"&gt;0"),1),ROWS(S$2:S41)),1),S$2:S$502,0),0,1,1)</f>
        <v>#NUM!</v>
      </c>
      <c r="AA41" s="91" t="str">
        <f t="shared" si="7"/>
        <v/>
      </c>
      <c r="AB41" s="99">
        <f t="shared" si="8"/>
        <v>0</v>
      </c>
      <c r="AC41" s="103">
        <f t="array" ref="AC41">AB41+(ROWS(AB$2:AB41)/1000*(AB41&lt;&gt;0))</f>
        <v>0</v>
      </c>
      <c r="AD41" s="103" t="e">
        <f t="array" ref="AD41">MATCH(SMALL(AC:AC,COUNTIF(AC:AC,0)+ROWS(AC$2:AC41)),AC:AC,0)</f>
        <v>#NUM!</v>
      </c>
      <c r="AE41" s="99">
        <f t="shared" si="9"/>
        <v>0</v>
      </c>
      <c r="AF41" s="103">
        <f t="array" ref="AF41">AE41+(ROWS(AE$2:AE41)/1000*(AE41&lt;&gt;0))</f>
        <v>0</v>
      </c>
      <c r="AG41" s="103" t="e">
        <f>MATCH(SMALL(AF:AF,COUNTIF(AF:AF,0)+ROWS(AF$2:AF41)),AF:AF,0)</f>
        <v>#NUM!</v>
      </c>
      <c r="AH41" s="104" t="e">
        <f ca="1">OFFSET($AA$1,MATCH(INDEX(AC:AC,SMALL(OFFSET(AD$2,0,0,COUNTIF(AC:AC,"&gt;0"),1),ROWS(AC$2:AC41)),1),AC$2:AC$502,0),1,1,1)</f>
        <v>#NUM!</v>
      </c>
      <c r="AI41" s="104" t="e">
        <f ca="1">OFFSET($AD$1,MATCH(INDEX(AF:AF,SMALL(OFFSET(AG$2,0,0,COUNTIF(AF:AF,"&gt;0"),1),ROWS(AF$2:AF41)),1),AF$2:AF$502,0),1,1,1)</f>
        <v>#NUM!</v>
      </c>
      <c r="AJ41" s="103" t="e">
        <f ca="1">OFFSET(AA$1,MATCH(INDEX(AF:AF,SMALL(OFFSET(AG$2,0,0,COUNTIF(AF:AF,"&gt;0"),1),ROWS(AF$2:AF41)),1),AF$2:AF$502,0),0,1,1)</f>
        <v>#NUM!</v>
      </c>
      <c r="AN41" s="91" t="str">
        <f t="shared" si="10"/>
        <v/>
      </c>
      <c r="AO41" s="99">
        <f t="shared" si="11"/>
        <v>0</v>
      </c>
      <c r="AP41" s="103">
        <f t="array" ref="AP41">AO41+(ROWS(AO$2:AO41)/1000*(AO41&lt;&gt;0))</f>
        <v>0</v>
      </c>
      <c r="AQ41" s="103" t="e">
        <f t="array" ref="AQ41">MATCH(SMALL(AP:AP,COUNTIF(AP:AP,0)+ROWS(AP$2:AP41)),AP:AP,0)</f>
        <v>#NUM!</v>
      </c>
      <c r="AR41" s="99">
        <f t="shared" si="12"/>
        <v>0</v>
      </c>
      <c r="AS41" s="103">
        <f t="array" ref="AS41">AR41+(ROWS(AR$2:AR41)/1000*(AR41&lt;&gt;0))</f>
        <v>0</v>
      </c>
      <c r="AT41" s="103" t="e">
        <f>MATCH(SMALL(AS:AS,COUNTIF(AS:AS,0)+ROWS(AS$2:AS41)),AS:AS,0)</f>
        <v>#NUM!</v>
      </c>
      <c r="AU41" s="104" t="e">
        <f ca="1">OFFSET($AN$1,MATCH(INDEX(AP:AP,SMALL(OFFSET(AQ$2,0,0,COUNTIF(AP:AP,"&gt;0"),1),ROWS(AP$2:AP41)),1),AP$2:AP$502,0),1,1,1)</f>
        <v>#NUM!</v>
      </c>
      <c r="AV41" s="104" t="e">
        <f ca="1">OFFSET($AQ$1,MATCH(INDEX(AS:AS,SMALL(OFFSET(AT$2,0,0,COUNTIF(AS:AS,"&gt;0"),1),ROWS(AS$2:AS41)),1),AS$2:AS$502,0),1,1,1)</f>
        <v>#NUM!</v>
      </c>
      <c r="AW41" s="103" t="e">
        <f ca="1">OFFSET(AN$1,MATCH(INDEX(AS:AS,SMALL(OFFSET(AT$2,0,0,COUNTIF(AS:AS,"&gt;0"),1),ROWS(AS$2:AS41)),1),AS$2:AS$502,0),0,1,1)</f>
        <v>#NUM!</v>
      </c>
      <c r="BA41" s="91" t="str">
        <f t="shared" si="13"/>
        <v/>
      </c>
      <c r="BB41" s="99">
        <f t="shared" si="14"/>
        <v>0</v>
      </c>
      <c r="BC41" s="103">
        <f t="array" ref="BC41">BB41+(ROWS(BB$2:BB41)/1000*(BB41&lt;&gt;0))</f>
        <v>0</v>
      </c>
      <c r="BD41" s="103" t="e">
        <f t="array" ref="BD41">MATCH(SMALL(BC:BC,COUNTIF(BC:BC,0)+ROWS(BC$2:BC41)),BC:BC,0)</f>
        <v>#NUM!</v>
      </c>
      <c r="BE41" s="99">
        <f t="shared" si="15"/>
        <v>0</v>
      </c>
      <c r="BF41" s="103">
        <f t="array" ref="BF41">BE41+(ROWS(BE$2:BE41)/1000*(BE41&lt;&gt;0))</f>
        <v>0</v>
      </c>
      <c r="BG41" s="103" t="e">
        <f>MATCH(SMALL(BF:BF,COUNTIF(BF:BF,0)+ROWS(BF$2:BF41)),BF:BF,0)</f>
        <v>#NUM!</v>
      </c>
      <c r="BH41" s="104" t="e">
        <f ca="1">OFFSET($BA$1,MATCH(INDEX(BC:BC,SMALL(OFFSET(BD$2,0,0,COUNTIF(BC:BC,"&gt;0"),1),ROWS(BC$2:BC41)),1),BC$2:BC$502,0),1,1,1)</f>
        <v>#NUM!</v>
      </c>
      <c r="BI41" s="104" t="e">
        <f ca="1">OFFSET($BD$1,MATCH(INDEX(BF:BF,SMALL(OFFSET(BG$2,0,0,COUNTIF(BF:BF,"&gt;0"),1),ROWS(BF$2:BF41)),1),BF$2:BF$502,0),1,1,1)</f>
        <v>#NUM!</v>
      </c>
      <c r="BJ41" s="103" t="e">
        <f ca="1">OFFSET(BA$1,MATCH(INDEX(BF:BF,SMALL(OFFSET(BG$2,0,0,COUNTIF(BF:BF,"&gt;0"),1),ROWS(BF$2:BF41)),1),BF$2:BF$502,0),0,1,1)</f>
        <v>#NUM!</v>
      </c>
      <c r="BN41" s="91" t="str">
        <f t="shared" si="16"/>
        <v/>
      </c>
      <c r="BO41" s="99">
        <f t="shared" si="17"/>
        <v>0</v>
      </c>
      <c r="BP41" s="103">
        <f t="array" ref="BP41">BO41+(ROWS(BO$2:BO41)/1000*(BO41&lt;&gt;0))</f>
        <v>0</v>
      </c>
      <c r="BQ41" s="103" t="e">
        <f t="array" ref="BQ41">MATCH(SMALL(BP:BP,COUNTIF(BP:BP,0)+ROWS(BP$2:BP41)),BP:BP,0)</f>
        <v>#NUM!</v>
      </c>
      <c r="BR41" s="99">
        <f t="shared" si="18"/>
        <v>0</v>
      </c>
      <c r="BS41" s="103">
        <f t="array" ref="BS41">BR41+(ROWS(BR$2:BR41)/1000*(BR41&lt;&gt;0))</f>
        <v>0</v>
      </c>
      <c r="BT41" s="103" t="e">
        <f>MATCH(SMALL(BS:BS,COUNTIF(BS:BS,0)+ROWS(BS$2:BS41)),BS:BS,0)</f>
        <v>#NUM!</v>
      </c>
      <c r="BU41" s="104" t="e">
        <f ca="1">OFFSET($BN$1,MATCH(INDEX(BP:BP,SMALL(OFFSET(BQ$2,0,0,COUNTIF(BP:BP,"&gt;0"),1),ROWS(BP$2:BP41)),1),BP$2:BP$502,0),1,1,1)</f>
        <v>#NUM!</v>
      </c>
      <c r="BV41" s="104" t="e">
        <f ca="1">OFFSET($BQ$1,MATCH(INDEX(BS:BS,SMALL(OFFSET(BT$2,0,0,COUNTIF(BS:BS,"&gt;0"),1),ROWS(BS$2:BS41)),1),BS$2:BS$502,0),1,1,1)</f>
        <v>#NUM!</v>
      </c>
      <c r="BW41" s="103" t="e">
        <f ca="1">OFFSET(BN$1,MATCH(INDEX(BS:BS,SMALL(OFFSET(BT$2,0,0,COUNTIF(BS:BS,"&gt;0"),1),ROWS(BS$2:BS41)),1),BS$2:BS$502,0),0,1,1)</f>
        <v>#NUM!</v>
      </c>
      <c r="CA41" s="91" t="str">
        <f t="shared" si="19"/>
        <v/>
      </c>
      <c r="CB41" s="99">
        <f t="shared" si="20"/>
        <v>0</v>
      </c>
      <c r="CC41" s="103">
        <f t="array" ref="CC41">CB41+(ROWS(CB$2:CB41)/1000*(CB41&lt;&gt;0))</f>
        <v>0</v>
      </c>
      <c r="CD41" s="103" t="e">
        <f t="array" ref="CD41">MATCH(SMALL(CC:CC,COUNTIF(CC:CC,0)+ROWS(CC$2:CC41)),CC:CC,0)</f>
        <v>#NUM!</v>
      </c>
      <c r="CE41" s="99">
        <f t="shared" si="21"/>
        <v>0</v>
      </c>
      <c r="CF41" s="103">
        <f t="array" ref="CF41">CE41+(ROWS(CE$2:CE41)/1000*(CE41&lt;&gt;0))</f>
        <v>0</v>
      </c>
      <c r="CG41" s="103" t="e">
        <f>MATCH(SMALL(CF:CF,COUNTIF(CF:CF,0)+ROWS(CF$2:CF41)),CF:CF,0)</f>
        <v>#NUM!</v>
      </c>
      <c r="CH41" s="104" t="e">
        <f ca="1">OFFSET($CA$1,MATCH(INDEX(CC:CC,SMALL(OFFSET(CD$2,0,0,COUNTIF(CC:CC,"&gt;0"),1),ROWS(CC$2:CC41)),1),CC$2:CC$502,0),1,1,1)</f>
        <v>#NUM!</v>
      </c>
      <c r="CI41" s="104" t="e">
        <f t="array" aca="1" ref="CI41" ca="1">OFFSET($CD$1,MATCH(INDEX(CF:CF,SMALL(OFFSET(CG$2,0,0,COUNTIF(CF:CF,"&gt;0"),1),ROWS(CF$2:CF41)),1),CF$2:CF$502,0),1,1,1)</f>
        <v>#NUM!</v>
      </c>
      <c r="CJ41" s="103" t="e">
        <f ca="1">OFFSET(CA$1,MATCH(INDEX(CF:CF,SMALL(OFFSET(CG$2,0,0,COUNTIF(CF:CF,"&gt;0"),1),ROWS(CF$2:CF41)),1),CF$2:CF$502,0),0,1,1)</f>
        <v>#NUM!</v>
      </c>
      <c r="CN41" s="91" t="str">
        <f t="shared" si="22"/>
        <v/>
      </c>
      <c r="CO41" s="99">
        <f t="shared" si="23"/>
        <v>0</v>
      </c>
      <c r="CP41" s="103">
        <f t="array" ref="CP41">CO41+(ROWS(CO$2:CO41)/1000*(CO41&lt;&gt;0))</f>
        <v>0</v>
      </c>
      <c r="CQ41" s="103" t="e">
        <f t="array" ref="CQ41">MATCH(SMALL(CP:CP,COUNTIF(CP:CP,0)+ROWS(CP$2:CP41)),CP:CP,0)</f>
        <v>#NUM!</v>
      </c>
      <c r="CR41" s="99">
        <f t="shared" si="24"/>
        <v>0</v>
      </c>
      <c r="CS41" s="103">
        <f t="array" ref="CS41">CR41+(ROWS(CR$2:CR41)/1000*(CR41&lt;&gt;0))</f>
        <v>0</v>
      </c>
      <c r="CT41" s="103" t="e">
        <f>MATCH(SMALL(CS:CS,COUNTIF(CS:CS,0)+ROWS(CS$2:CS41)),CS:CS,0)</f>
        <v>#NUM!</v>
      </c>
      <c r="CU41" s="104" t="e">
        <f t="array" aca="1" ref="CU41" ca="1">OFFSET($CN$1,MATCH(INDEX(CP:CP,SMALL(OFFSET(CQ$2,0,0,COUNTIF(CP:CP,"&gt;0"),1),ROWS(CP$2:CP41)),1),CP$2:CP$502,0),1,1,1)</f>
        <v>#NUM!</v>
      </c>
      <c r="CV41" s="104" t="e">
        <f t="array" aca="1" ref="CV41" ca="1">OFFSET($CQ$1,MATCH(INDEX(CS:CS,SMALL(OFFSET(CT$2,0,0,COUNTIF(CS:CS,"&gt;0"),1),ROWS(CS$2:CS41)),1),CS$2:CS$502,0),1,1,1)</f>
        <v>#NUM!</v>
      </c>
      <c r="CW41" s="103" t="e">
        <f ca="1">OFFSET(CN$1,MATCH(INDEX(CS:CS,SMALL(OFFSET(CT$2,0,0,COUNTIF(CS:CS,"&gt;0"),1),ROWS(CS$2:CS41)),1),CS$2:CS$502,0),0,1,1)</f>
        <v>#NUM!</v>
      </c>
      <c r="DA41" s="91" t="str">
        <f t="shared" si="25"/>
        <v/>
      </c>
      <c r="DB41" s="99">
        <f t="shared" si="26"/>
        <v>0</v>
      </c>
      <c r="DC41" s="103">
        <f t="array" ref="DC41">DB41+(ROWS(DB$2:DB41)/1000*(DB41&lt;&gt;0))</f>
        <v>0</v>
      </c>
      <c r="DD41" s="103" t="e">
        <f t="array" ref="DD41">MATCH(SMALL(DC:DC,COUNTIF(DC:DC,0)+ROWS(DC$2:DC41)),DC:DC,0)</f>
        <v>#NUM!</v>
      </c>
      <c r="DE41" s="99">
        <f t="shared" si="27"/>
        <v>0</v>
      </c>
      <c r="DF41" s="103">
        <f t="array" ref="DF41">DE41+(ROWS(DE$2:DE41)/1000*(DE41&lt;&gt;0))</f>
        <v>0</v>
      </c>
      <c r="DG41" s="103" t="e">
        <f>MATCH(SMALL(DF:DF,COUNTIF(DF:DF,0)+ROWS(DF$2:DF41)),DF:DF,0)</f>
        <v>#NUM!</v>
      </c>
      <c r="DH41" s="104" t="e">
        <f t="array" aca="1" ref="DH41" ca="1">OFFSET($DA$1,MATCH(INDEX(DC:DC,SMALL(OFFSET(DD$2,0,0,COUNTIF(DC:DC,"&gt;0"),1),ROWS(DC$2:DC41)),1),DC$2:DC$502,0),1,1,1)</f>
        <v>#NUM!</v>
      </c>
      <c r="DI41" s="104" t="e">
        <f t="array" aca="1" ref="DI41" ca="1">OFFSET($DD$1,MATCH(INDEX(DF:DF,SMALL(OFFSET(DG$2,0,0,COUNTIF(DF:DF,"&gt;0"),1),ROWS(DF$2:DF41)),1),DF$2:DF$502,0),1,1,1)</f>
        <v>#NUM!</v>
      </c>
      <c r="DJ41" s="103" t="e">
        <f ca="1">OFFSET(DA$1,MATCH(INDEX(DF:DF,SMALL(OFFSET(DG$2,0,0,COUNTIF(DF:DF,"&gt;0"),1),ROWS(DF$2:DF41)),1),DF$2:DF$502,0),0,1,1)</f>
        <v>#NUM!</v>
      </c>
      <c r="DN41" s="91" t="str">
        <f t="shared" si="30"/>
        <v/>
      </c>
      <c r="DO41" s="99">
        <f t="shared" si="31"/>
        <v>0</v>
      </c>
      <c r="DP41" s="103">
        <f t="array" ref="DP41">DO41+(ROWS(DO$2:DO41)/1000*(DO41&lt;&gt;0))</f>
        <v>0</v>
      </c>
      <c r="DQ41" s="103" t="e">
        <f t="array" ref="DQ41">MATCH(SMALL(DP:DP,COUNTIF(DP:DP,0)+ROWS(DP$2:DP41)),DP:DP,0)</f>
        <v>#NUM!</v>
      </c>
      <c r="DR41" s="99">
        <f t="shared" si="32"/>
        <v>0</v>
      </c>
      <c r="DS41" s="103">
        <f t="array" ref="DS41">DR41+(ROWS(DR$2:DR41)/1000*(DR41&lt;&gt;0))</f>
        <v>0</v>
      </c>
      <c r="DT41" s="103" t="e">
        <f>MATCH(SMALL(DS:DS,COUNTIF(DS:DS,0)+ROWS(DS$2:DS41)),DS:DS,0)</f>
        <v>#NUM!</v>
      </c>
      <c r="DU41" s="104" t="e">
        <f t="array" aca="1" ref="DU41" ca="1">OFFSET($DN$1,MATCH(INDEX(DP:DP,SMALL(OFFSET(DQ$2,0,0,COUNTIF(DP:DP,"&gt;0"),1),ROWS(DP$2:DP41)),1),DP$2:DP$503,0),1,1,1)</f>
        <v>#NUM!</v>
      </c>
      <c r="DV41" s="104" t="e">
        <f t="array" aca="1" ref="DV41" ca="1">OFFSET($DQ$1,MATCH(INDEX(DS:DS,SMALL(OFFSET(DT$2,0,0,COUNTIF(DS:DS,"&gt;0"),1),ROWS(DS$2:DS41)),1),DS$2:DS$503,0),1,1,1)</f>
        <v>#REF!</v>
      </c>
      <c r="DW41" s="103" t="e">
        <f t="array" aca="1" ref="DW41" ca="1">OFFSET(DN$1,MATCH(INDEX(DP:DP,SMALL(OFFSET(DQ$2,0,0,COUNTIF(DP:DP,"&gt;0"),1),ROWS(DP$2:DP41)),1),DP$2:DP$503,0),0,1,1)</f>
        <v>#NUM!</v>
      </c>
      <c r="EA41" s="91" t="str">
        <f t="shared" si="0"/>
        <v/>
      </c>
      <c r="EB41" s="99">
        <f t="shared" si="1"/>
        <v>0</v>
      </c>
      <c r="EC41" s="103">
        <f t="array" ref="EC41">EB41+(ROWS(EB$2:EB41)/1000*(EB41&lt;&gt;0))</f>
        <v>0</v>
      </c>
      <c r="ED41" s="103" t="e">
        <f t="array" ref="ED41">MATCH(SMALL(EC:EC,COUNTIF(EC:EC,0)+ROWS(EC$2:EC41)),EC:EC,0)</f>
        <v>#NUM!</v>
      </c>
      <c r="EE41" s="99">
        <f t="shared" si="33"/>
        <v>0</v>
      </c>
      <c r="EF41" s="103">
        <f t="array" ref="EF41">EE41+(ROWS(EE$2:EE41)/1000*(EE41&lt;&gt;0))</f>
        <v>0</v>
      </c>
      <c r="EG41" s="103" t="e">
        <f>MATCH(SMALL(EF:EF,COUNTIF(EF:EF,0)+ROWS(EF$2:EF41)),EF:EF,0)</f>
        <v>#NUM!</v>
      </c>
      <c r="EH41" s="104" t="e">
        <f t="array" aca="1" ref="EH41" ca="1">OFFSET($EA$1,MATCH(INDEX(EC:EC,SMALL(OFFSET(ED$2,0,0,COUNTIF(EC:EC,"&gt;0"),1),ROWS(EC$2:EC41)),1),EC$2:EC$501,0),1,1,1)</f>
        <v>#NUM!</v>
      </c>
      <c r="EI41" s="104" t="e">
        <f t="array" aca="1" ref="EI41" ca="1">OFFSET($ED$1,MATCH(INDEX(EF:EF,SMALL(OFFSET(EG$2,0,0,COUNTIF(EF:EF,"&gt;0"),1),ROWS(EF$2:EF41)),1),EF$2:EF$501,0),1,1,1)</f>
        <v>#REF!</v>
      </c>
      <c r="EJ41" s="103" t="e">
        <f t="array" aca="1" ref="EJ41" ca="1">OFFSET(EA$1,MATCH(INDEX(EC:EC,SMALL(OFFSET(ED$2,0,0,COUNTIF(EC:EC,"&gt;0"),1),ROWS(EC$2:EC41)),1),EC$2:EC$501,0),0,1,1)</f>
        <v>#NUM!</v>
      </c>
      <c r="EN41" s="91" t="str">
        <f t="shared" si="2"/>
        <v/>
      </c>
      <c r="EO41" s="99">
        <f t="shared" si="3"/>
        <v>0</v>
      </c>
      <c r="EP41" s="103">
        <f t="array" ref="EP41">EO41+(ROWS(EO$2:EO41)/1000*(EO41&lt;&gt;0))</f>
        <v>0</v>
      </c>
      <c r="EQ41" s="103" t="e">
        <f t="array" ref="EQ41">MATCH(SMALL(EP:EP,COUNTIF(EP:EP,0)+ROWS(EP$2:EP41)),EP:EP,0)</f>
        <v>#NUM!</v>
      </c>
      <c r="ER41" s="99">
        <f t="shared" si="34"/>
        <v>0</v>
      </c>
      <c r="ES41" s="103">
        <f t="array" ref="ES41">ER41+(ROWS(ER$2:ER41)/1000*(ER41&lt;&gt;0))</f>
        <v>0</v>
      </c>
      <c r="ET41" s="103" t="e">
        <f>MATCH(SMALL(ES:ES,COUNTIF(ES:ES,0)+ROWS(ES$2:ES41)),ES:ES,0)</f>
        <v>#NUM!</v>
      </c>
      <c r="EU41" s="104" t="e">
        <f t="array" aca="1" ref="EU41" ca="1">OFFSET($EN$1,MATCH(INDEX(EP:EP,SMALL(OFFSET(EQ$2,0,0,COUNTIF(EP:EP,"&gt;0"),1),ROWS(EP$2:EP41)),1),EP$2:EP$501,0),1,1,1)</f>
        <v>#NUM!</v>
      </c>
      <c r="EV41" s="104" t="e">
        <f t="array" aca="1" ref="EV41" ca="1">OFFSET($EN$1,MATCH(INDEX(ES:ES,SMALL(OFFSET(ET$2,0,0,COUNTIF(ES:ES,"&gt;0"),1),ROWS(ES$2:ES41)),1),ES$2:ES$501,0),1,1,1)</f>
        <v>#REF!</v>
      </c>
      <c r="EW41" s="103" t="e">
        <f t="array" aca="1" ref="EW41" ca="1">OFFSET(EN$1,MATCH(INDEX(EP:EP,SMALL(OFFSET(EQ$2,0,0,COUNTIF(EP:EP,"&gt;0"),1),ROWS(EP$2:EP41)),1),EP$2:EP$501,0),0,1,1)</f>
        <v>#NUM!</v>
      </c>
      <c r="EX41" s="91"/>
      <c r="EY41" s="91"/>
      <c r="EZ41" s="91"/>
      <c r="FA41" s="103" t="str">
        <f t="shared" si="28"/>
        <v/>
      </c>
      <c r="FB41" s="103">
        <f t="shared" si="29"/>
        <v>0</v>
      </c>
      <c r="FC41" s="103">
        <f>FB41+(ROWS(FB$2:FB41)/1000*(FB41&lt;&gt;0))</f>
        <v>0</v>
      </c>
      <c r="FD41" s="103" t="e">
        <f>MATCH(SMALL(FC:FC,COUNTIF(FC:FC,0)+ROWS(FC$2:FC41)),FC:FC,0)</f>
        <v>#NUM!</v>
      </c>
      <c r="FE41" s="99">
        <f t="shared" si="35"/>
        <v>0</v>
      </c>
      <c r="FF41" s="103">
        <f>FE41+(ROWS(FE$2:FE41)/1000*(FE41&lt;&gt;0))</f>
        <v>0</v>
      </c>
      <c r="FG41" s="103" t="e">
        <f>MATCH(SMALL(FF:FF,COUNTIF(FF:FF,0)+ROWS(FF$2:FF41)),FF:FF,0)</f>
        <v>#NUM!</v>
      </c>
      <c r="FH41" s="104" t="e">
        <f ca="1">OFFSET($FA$1,MATCH(INDEX(FC:FC,SMALL(OFFSET(FD$2,0,0,COUNTIF(FC:FC,"&gt;0"),1),ROWS(FC$2:FC41)),1),FC$2:FC$502,0),1,1,1)</f>
        <v>#NUM!</v>
      </c>
      <c r="FI41" s="104" t="e">
        <f ca="1">OFFSET($FA$1,MATCH(INDEX(FF:FF,SMALL(OFFSET(FG$2,0,0,COUNTIF(FF:FF,"&gt;0"),1),ROWS(FF$2:FF41)),1),FF$2:FF$502,0),1,1,1)</f>
        <v>#REF!</v>
      </c>
      <c r="FJ41" s="103" t="e">
        <f ca="1">OFFSET(FA$1,MATCH(INDEX(FC:FC,SMALL(OFFSET(FD$2,0,0,COUNTIF(FC:FC,"&gt;0"),1),ROWS(FC$2:FC41)),1),FC$2:FC$502,0),0,1,1)</f>
        <v>#NUM!</v>
      </c>
    </row>
    <row r="42" spans="3:166">
      <c r="C42" s="91">
        <v>41</v>
      </c>
      <c r="D42" s="99">
        <f>IF(OR(Layout!L55 = "P"), Layout!V55, 0)</f>
        <v>0</v>
      </c>
      <c r="E42" s="99">
        <f t="array" ref="E42">IF(OR(Layout!L55 = "P", Layout!L55 = "A"), Layout!W55, 0)</f>
        <v>0</v>
      </c>
      <c r="F42" s="99">
        <f>IF(OR(Layout!L55 = "P", Layout!L55 = "A"), Layout!I55, 0)</f>
        <v>0</v>
      </c>
      <c r="G42" s="91" t="str">
        <f t="array" ref="G42">IF(OR(Layout!L55 = "P", Layout!L55 = "A"), Layout!G55, "")</f>
        <v/>
      </c>
      <c r="H42" s="91" t="str">
        <f>IF(Layout!G55 &gt; 0, Layout!G55, "")</f>
        <v/>
      </c>
      <c r="I42" s="102">
        <f>IF(Layout!Y55 &gt; 0, Layout!Y55, 0)</f>
        <v>0</v>
      </c>
      <c r="J42" s="92">
        <f t="array" ref="J42">IF(Layout!AA55 &gt; 0, Layout!AA55, 0)</f>
        <v>0</v>
      </c>
      <c r="K42" s="92">
        <f>IF(Layout!K55 &gt; 0, Layout!K55, 0)</f>
        <v>0</v>
      </c>
      <c r="L42" s="98"/>
      <c r="N42" s="91" t="str">
        <f t="shared" si="4"/>
        <v/>
      </c>
      <c r="O42" s="99">
        <f t="shared" si="5"/>
        <v>0</v>
      </c>
      <c r="P42" s="103">
        <f t="array" ref="P42">O42+(ROWS(O$2:O42)/1000*(O42&lt;&gt;0))</f>
        <v>0</v>
      </c>
      <c r="Q42" s="103" t="e">
        <f t="array" ref="Q42">MATCH(SMALL(P:P,COUNTIF(P:P,0)+ROWS(P$2:P42)),P:P,0)</f>
        <v>#NUM!</v>
      </c>
      <c r="R42" s="99">
        <f t="shared" si="6"/>
        <v>0</v>
      </c>
      <c r="S42" s="103">
        <f t="array" ref="S42">R42+(ROWS(R$2:R42)/1000*(R42&lt;&gt;0))</f>
        <v>0</v>
      </c>
      <c r="T42" s="103" t="e">
        <f>MATCH(SMALL(S:S,COUNTIF(S:S,0)+ROWS(S$2:S42)),S:S,0)</f>
        <v>#NUM!</v>
      </c>
      <c r="U42" s="104" t="e">
        <f t="array" aca="1" ref="U42" ca="1">OFFSET($N$1,MATCH(INDEX(P:P,SMALL(OFFSET(Q$2,0,0,COUNTIF(P:P,"&gt;0"),1),ROWS(P$2:P42)),1),P$2:P$502,0),1,1,1)</f>
        <v>#NUM!</v>
      </c>
      <c r="V42" s="104" t="e">
        <f t="array" aca="1" ref="V42" ca="1">OFFSET($Q$1,MATCH(INDEX(S:S,SMALL(OFFSET(T$2,0,0,COUNTIF(S:S,"&gt;0"),1),ROWS(S$2:S42)),1),S$2:S$502,0),1,1,1)</f>
        <v>#NUM!</v>
      </c>
      <c r="W42" s="103" t="e">
        <f ca="1">OFFSET(N$1,MATCH(INDEX(S:S,SMALL(OFFSET(T$2,0,0,COUNTIF(S:S,"&gt;0"),1),ROWS(S$2:S42)),1),S$2:S$502,0),0,1,1)</f>
        <v>#NUM!</v>
      </c>
      <c r="AA42" s="91" t="str">
        <f t="shared" si="7"/>
        <v/>
      </c>
      <c r="AB42" s="99">
        <f t="shared" si="8"/>
        <v>0</v>
      </c>
      <c r="AC42" s="103">
        <f t="array" ref="AC42">AB42+(ROWS(AB$2:AB42)/1000*(AB42&lt;&gt;0))</f>
        <v>0</v>
      </c>
      <c r="AD42" s="103" t="e">
        <f t="array" ref="AD42">MATCH(SMALL(AC:AC,COUNTIF(AC:AC,0)+ROWS(AC$2:AC42)),AC:AC,0)</f>
        <v>#NUM!</v>
      </c>
      <c r="AE42" s="99">
        <f t="shared" si="9"/>
        <v>0</v>
      </c>
      <c r="AF42" s="103">
        <f t="array" ref="AF42">AE42+(ROWS(AE$2:AE42)/1000*(AE42&lt;&gt;0))</f>
        <v>0</v>
      </c>
      <c r="AG42" s="103" t="e">
        <f>MATCH(SMALL(AF:AF,COUNTIF(AF:AF,0)+ROWS(AF$2:AF42)),AF:AF,0)</f>
        <v>#NUM!</v>
      </c>
      <c r="AH42" s="104" t="e">
        <f ca="1">OFFSET($AA$1,MATCH(INDEX(AC:AC,SMALL(OFFSET(AD$2,0,0,COUNTIF(AC:AC,"&gt;0"),1),ROWS(AC$2:AC42)),1),AC$2:AC$502,0),1,1,1)</f>
        <v>#NUM!</v>
      </c>
      <c r="AI42" s="104" t="e">
        <f ca="1">OFFSET($AD$1,MATCH(INDEX(AF:AF,SMALL(OFFSET(AG$2,0,0,COUNTIF(AF:AF,"&gt;0"),1),ROWS(AF$2:AF42)),1),AF$2:AF$502,0),1,1,1)</f>
        <v>#NUM!</v>
      </c>
      <c r="AJ42" s="103" t="e">
        <f ca="1">OFFSET(AA$1,MATCH(INDEX(AF:AF,SMALL(OFFSET(AG$2,0,0,COUNTIF(AF:AF,"&gt;0"),1),ROWS(AF$2:AF42)),1),AF$2:AF$502,0),0,1,1)</f>
        <v>#NUM!</v>
      </c>
      <c r="AN42" s="91" t="str">
        <f t="shared" si="10"/>
        <v/>
      </c>
      <c r="AO42" s="99">
        <f t="shared" si="11"/>
        <v>0</v>
      </c>
      <c r="AP42" s="103">
        <f t="array" ref="AP42">AO42+(ROWS(AO$2:AO42)/1000*(AO42&lt;&gt;0))</f>
        <v>0</v>
      </c>
      <c r="AQ42" s="103" t="e">
        <f t="array" ref="AQ42">MATCH(SMALL(AP:AP,COUNTIF(AP:AP,0)+ROWS(AP$2:AP42)),AP:AP,0)</f>
        <v>#NUM!</v>
      </c>
      <c r="AR42" s="99">
        <f t="shared" si="12"/>
        <v>0</v>
      </c>
      <c r="AS42" s="103">
        <f t="array" ref="AS42">AR42+(ROWS(AR$2:AR42)/1000*(AR42&lt;&gt;0))</f>
        <v>0</v>
      </c>
      <c r="AT42" s="103" t="e">
        <f>MATCH(SMALL(AS:AS,COUNTIF(AS:AS,0)+ROWS(AS$2:AS42)),AS:AS,0)</f>
        <v>#NUM!</v>
      </c>
      <c r="AU42" s="104" t="e">
        <f ca="1">OFFSET($AN$1,MATCH(INDEX(AP:AP,SMALL(OFFSET(AQ$2,0,0,COUNTIF(AP:AP,"&gt;0"),1),ROWS(AP$2:AP42)),1),AP$2:AP$502,0),1,1,1)</f>
        <v>#NUM!</v>
      </c>
      <c r="AV42" s="104" t="e">
        <f ca="1">OFFSET($AQ$1,MATCH(INDEX(AS:AS,SMALL(OFFSET(AT$2,0,0,COUNTIF(AS:AS,"&gt;0"),1),ROWS(AS$2:AS42)),1),AS$2:AS$502,0),1,1,1)</f>
        <v>#NUM!</v>
      </c>
      <c r="AW42" s="103" t="e">
        <f ca="1">OFFSET(AN$1,MATCH(INDEX(AS:AS,SMALL(OFFSET(AT$2,0,0,COUNTIF(AS:AS,"&gt;0"),1),ROWS(AS$2:AS42)),1),AS$2:AS$502,0),0,1,1)</f>
        <v>#NUM!</v>
      </c>
      <c r="BA42" s="91" t="str">
        <f t="shared" si="13"/>
        <v/>
      </c>
      <c r="BB42" s="99">
        <f t="shared" si="14"/>
        <v>0</v>
      </c>
      <c r="BC42" s="103">
        <f t="array" ref="BC42">BB42+(ROWS(BB$2:BB42)/1000*(BB42&lt;&gt;0))</f>
        <v>0</v>
      </c>
      <c r="BD42" s="103" t="e">
        <f t="array" ref="BD42">MATCH(SMALL(BC:BC,COUNTIF(BC:BC,0)+ROWS(BC$2:BC42)),BC:BC,0)</f>
        <v>#NUM!</v>
      </c>
      <c r="BE42" s="99">
        <f t="shared" si="15"/>
        <v>0</v>
      </c>
      <c r="BF42" s="103">
        <f t="array" ref="BF42">BE42+(ROWS(BE$2:BE42)/1000*(BE42&lt;&gt;0))</f>
        <v>0</v>
      </c>
      <c r="BG42" s="103" t="e">
        <f>MATCH(SMALL(BF:BF,COUNTIF(BF:BF,0)+ROWS(BF$2:BF42)),BF:BF,0)</f>
        <v>#NUM!</v>
      </c>
      <c r="BH42" s="104" t="e">
        <f ca="1">OFFSET($BA$1,MATCH(INDEX(BC:BC,SMALL(OFFSET(BD$2,0,0,COUNTIF(BC:BC,"&gt;0"),1),ROWS(BC$2:BC42)),1),BC$2:BC$502,0),1,1,1)</f>
        <v>#NUM!</v>
      </c>
      <c r="BI42" s="104" t="e">
        <f ca="1">OFFSET($BD$1,MATCH(INDEX(BF:BF,SMALL(OFFSET(BG$2,0,0,COUNTIF(BF:BF,"&gt;0"),1),ROWS(BF$2:BF42)),1),BF$2:BF$502,0),1,1,1)</f>
        <v>#NUM!</v>
      </c>
      <c r="BJ42" s="103" t="e">
        <f ca="1">OFFSET(BA$1,MATCH(INDEX(BF:BF,SMALL(OFFSET(BG$2,0,0,COUNTIF(BF:BF,"&gt;0"),1),ROWS(BF$2:BF42)),1),BF$2:BF$502,0),0,1,1)</f>
        <v>#NUM!</v>
      </c>
      <c r="BN42" s="91" t="str">
        <f t="shared" si="16"/>
        <v/>
      </c>
      <c r="BO42" s="99">
        <f t="shared" si="17"/>
        <v>0</v>
      </c>
      <c r="BP42" s="103">
        <f t="array" ref="BP42">BO42+(ROWS(BO$2:BO42)/1000*(BO42&lt;&gt;0))</f>
        <v>0</v>
      </c>
      <c r="BQ42" s="103" t="e">
        <f t="array" ref="BQ42">MATCH(SMALL(BP:BP,COUNTIF(BP:BP,0)+ROWS(BP$2:BP42)),BP:BP,0)</f>
        <v>#NUM!</v>
      </c>
      <c r="BR42" s="99">
        <f t="shared" si="18"/>
        <v>0</v>
      </c>
      <c r="BS42" s="103">
        <f t="array" ref="BS42">BR42+(ROWS(BR$2:BR42)/1000*(BR42&lt;&gt;0))</f>
        <v>0</v>
      </c>
      <c r="BT42" s="103" t="e">
        <f>MATCH(SMALL(BS:BS,COUNTIF(BS:BS,0)+ROWS(BS$2:BS42)),BS:BS,0)</f>
        <v>#NUM!</v>
      </c>
      <c r="BU42" s="104" t="e">
        <f ca="1">OFFSET($BN$1,MATCH(INDEX(BP:BP,SMALL(OFFSET(BQ$2,0,0,COUNTIF(BP:BP,"&gt;0"),1),ROWS(BP$2:BP42)),1),BP$2:BP$502,0),1,1,1)</f>
        <v>#NUM!</v>
      </c>
      <c r="BV42" s="104" t="e">
        <f ca="1">OFFSET($BQ$1,MATCH(INDEX(BS:BS,SMALL(OFFSET(BT$2,0,0,COUNTIF(BS:BS,"&gt;0"),1),ROWS(BS$2:BS42)),1),BS$2:BS$502,0),1,1,1)</f>
        <v>#NUM!</v>
      </c>
      <c r="BW42" s="103" t="e">
        <f ca="1">OFFSET(BN$1,MATCH(INDEX(BS:BS,SMALL(OFFSET(BT$2,0,0,COUNTIF(BS:BS,"&gt;0"),1),ROWS(BS$2:BS42)),1),BS$2:BS$502,0),0,1,1)</f>
        <v>#NUM!</v>
      </c>
      <c r="CA42" s="91" t="str">
        <f t="shared" si="19"/>
        <v/>
      </c>
      <c r="CB42" s="99">
        <f t="shared" si="20"/>
        <v>0</v>
      </c>
      <c r="CC42" s="103">
        <f t="array" ref="CC42">CB42+(ROWS(CB$2:CB42)/1000*(CB42&lt;&gt;0))</f>
        <v>0</v>
      </c>
      <c r="CD42" s="103" t="e">
        <f t="array" ref="CD42">MATCH(SMALL(CC:CC,COUNTIF(CC:CC,0)+ROWS(CC$2:CC42)),CC:CC,0)</f>
        <v>#NUM!</v>
      </c>
      <c r="CE42" s="99">
        <f t="shared" si="21"/>
        <v>0</v>
      </c>
      <c r="CF42" s="103">
        <f t="array" ref="CF42">CE42+(ROWS(CE$2:CE42)/1000*(CE42&lt;&gt;0))</f>
        <v>0</v>
      </c>
      <c r="CG42" s="103" t="e">
        <f>MATCH(SMALL(CF:CF,COUNTIF(CF:CF,0)+ROWS(CF$2:CF42)),CF:CF,0)</f>
        <v>#NUM!</v>
      </c>
      <c r="CH42" s="104" t="e">
        <f ca="1">OFFSET($CA$1,MATCH(INDEX(CC:CC,SMALL(OFFSET(CD$2,0,0,COUNTIF(CC:CC,"&gt;0"),1),ROWS(CC$2:CC42)),1),CC$2:CC$502,0),1,1,1)</f>
        <v>#NUM!</v>
      </c>
      <c r="CI42" s="104" t="e">
        <f t="array" aca="1" ref="CI42" ca="1">OFFSET($CD$1,MATCH(INDEX(CF:CF,SMALL(OFFSET(CG$2,0,0,COUNTIF(CF:CF,"&gt;0"),1),ROWS(CF$2:CF42)),1),CF$2:CF$502,0),1,1,1)</f>
        <v>#NUM!</v>
      </c>
      <c r="CJ42" s="103" t="e">
        <f ca="1">OFFSET(CA$1,MATCH(INDEX(CF:CF,SMALL(OFFSET(CG$2,0,0,COUNTIF(CF:CF,"&gt;0"),1),ROWS(CF$2:CF42)),1),CF$2:CF$502,0),0,1,1)</f>
        <v>#NUM!</v>
      </c>
      <c r="CN42" s="91" t="str">
        <f t="shared" si="22"/>
        <v/>
      </c>
      <c r="CO42" s="99">
        <f t="shared" si="23"/>
        <v>0</v>
      </c>
      <c r="CP42" s="103">
        <f t="array" ref="CP42">CO42+(ROWS(CO$2:CO42)/1000*(CO42&lt;&gt;0))</f>
        <v>0</v>
      </c>
      <c r="CQ42" s="103" t="e">
        <f t="array" ref="CQ42">MATCH(SMALL(CP:CP,COUNTIF(CP:CP,0)+ROWS(CP$2:CP42)),CP:CP,0)</f>
        <v>#NUM!</v>
      </c>
      <c r="CR42" s="99">
        <f t="shared" si="24"/>
        <v>0</v>
      </c>
      <c r="CS42" s="103">
        <f t="array" ref="CS42">CR42+(ROWS(CR$2:CR42)/1000*(CR42&lt;&gt;0))</f>
        <v>0</v>
      </c>
      <c r="CT42" s="103" t="e">
        <f>MATCH(SMALL(CS:CS,COUNTIF(CS:CS,0)+ROWS(CS$2:CS42)),CS:CS,0)</f>
        <v>#NUM!</v>
      </c>
      <c r="CU42" s="104" t="e">
        <f t="array" aca="1" ref="CU42" ca="1">OFFSET($CN$1,MATCH(INDEX(CP:CP,SMALL(OFFSET(CQ$2,0,0,COUNTIF(CP:CP,"&gt;0"),1),ROWS(CP$2:CP42)),1),CP$2:CP$502,0),1,1,1)</f>
        <v>#NUM!</v>
      </c>
      <c r="CV42" s="104" t="e">
        <f t="array" aca="1" ref="CV42" ca="1">OFFSET($CQ$1,MATCH(INDEX(CS:CS,SMALL(OFFSET(CT$2,0,0,COUNTIF(CS:CS,"&gt;0"),1),ROWS(CS$2:CS42)),1),CS$2:CS$502,0),1,1,1)</f>
        <v>#NUM!</v>
      </c>
      <c r="CW42" s="103" t="e">
        <f ca="1">OFFSET(CN$1,MATCH(INDEX(CS:CS,SMALL(OFFSET(CT$2,0,0,COUNTIF(CS:CS,"&gt;0"),1),ROWS(CS$2:CS42)),1),CS$2:CS$502,0),0,1,1)</f>
        <v>#NUM!</v>
      </c>
      <c r="DA42" s="91" t="str">
        <f t="shared" si="25"/>
        <v/>
      </c>
      <c r="DB42" s="99">
        <f t="shared" si="26"/>
        <v>0</v>
      </c>
      <c r="DC42" s="103">
        <f t="array" ref="DC42">DB42+(ROWS(DB$2:DB42)/1000*(DB42&lt;&gt;0))</f>
        <v>0</v>
      </c>
      <c r="DD42" s="103" t="e">
        <f t="array" ref="DD42">MATCH(SMALL(DC:DC,COUNTIF(DC:DC,0)+ROWS(DC$2:DC42)),DC:DC,0)</f>
        <v>#NUM!</v>
      </c>
      <c r="DE42" s="99">
        <f t="shared" si="27"/>
        <v>0</v>
      </c>
      <c r="DF42" s="103">
        <f t="array" ref="DF42">DE42+(ROWS(DE$2:DE42)/1000*(DE42&lt;&gt;0))</f>
        <v>0</v>
      </c>
      <c r="DG42" s="103" t="e">
        <f>MATCH(SMALL(DF:DF,COUNTIF(DF:DF,0)+ROWS(DF$2:DF42)),DF:DF,0)</f>
        <v>#NUM!</v>
      </c>
      <c r="DH42" s="104" t="e">
        <f t="array" aca="1" ref="DH42" ca="1">OFFSET($DA$1,MATCH(INDEX(DC:DC,SMALL(OFFSET(DD$2,0,0,COUNTIF(DC:DC,"&gt;0"),1),ROWS(DC$2:DC42)),1),DC$2:DC$502,0),1,1,1)</f>
        <v>#NUM!</v>
      </c>
      <c r="DI42" s="104" t="e">
        <f t="array" aca="1" ref="DI42" ca="1">OFFSET($DD$1,MATCH(INDEX(DF:DF,SMALL(OFFSET(DG$2,0,0,COUNTIF(DF:DF,"&gt;0"),1),ROWS(DF$2:DF42)),1),DF$2:DF$502,0),1,1,1)</f>
        <v>#NUM!</v>
      </c>
      <c r="DJ42" s="103" t="e">
        <f ca="1">OFFSET(DA$1,MATCH(INDEX(DF:DF,SMALL(OFFSET(DG$2,0,0,COUNTIF(DF:DF,"&gt;0"),1),ROWS(DF$2:DF42)),1),DF$2:DF$502,0),0,1,1)</f>
        <v>#NUM!</v>
      </c>
      <c r="DN42" s="91" t="str">
        <f t="shared" si="30"/>
        <v/>
      </c>
      <c r="DO42" s="99">
        <f t="shared" si="31"/>
        <v>0</v>
      </c>
      <c r="DP42" s="103">
        <f t="array" ref="DP42">DO42+(ROWS(DO$2:DO42)/1000*(DO42&lt;&gt;0))</f>
        <v>0</v>
      </c>
      <c r="DQ42" s="103" t="e">
        <f t="array" ref="DQ42">MATCH(SMALL(DP:DP,COUNTIF(DP:DP,0)+ROWS(DP$2:DP42)),DP:DP,0)</f>
        <v>#NUM!</v>
      </c>
      <c r="DR42" s="99">
        <f t="shared" si="32"/>
        <v>0</v>
      </c>
      <c r="DS42" s="103">
        <f t="array" ref="DS42">DR42+(ROWS(DR$2:DR42)/1000*(DR42&lt;&gt;0))</f>
        <v>0</v>
      </c>
      <c r="DT42" s="103" t="e">
        <f>MATCH(SMALL(DS:DS,COUNTIF(DS:DS,0)+ROWS(DS$2:DS42)),DS:DS,0)</f>
        <v>#NUM!</v>
      </c>
      <c r="DU42" s="104" t="e">
        <f t="array" aca="1" ref="DU42" ca="1">OFFSET($DN$1,MATCH(INDEX(DP:DP,SMALL(OFFSET(DQ$2,0,0,COUNTIF(DP:DP,"&gt;0"),1),ROWS(DP$2:DP42)),1),DP$2:DP$503,0),1,1,1)</f>
        <v>#NUM!</v>
      </c>
      <c r="DV42" s="104" t="e">
        <f t="array" aca="1" ref="DV42" ca="1">OFFSET($DQ$1,MATCH(INDEX(DS:DS,SMALL(OFFSET(DT$2,0,0,COUNTIF(DS:DS,"&gt;0"),1),ROWS(DS$2:DS42)),1),DS$2:DS$503,0),1,1,1)</f>
        <v>#REF!</v>
      </c>
      <c r="DW42" s="103" t="e">
        <f t="array" aca="1" ref="DW42" ca="1">OFFSET(DN$1,MATCH(INDEX(DP:DP,SMALL(OFFSET(DQ$2,0,0,COUNTIF(DP:DP,"&gt;0"),1),ROWS(DP$2:DP42)),1),DP$2:DP$503,0),0,1,1)</f>
        <v>#NUM!</v>
      </c>
      <c r="EA42" s="91" t="str">
        <f t="shared" si="0"/>
        <v/>
      </c>
      <c r="EB42" s="99">
        <f t="shared" si="1"/>
        <v>0</v>
      </c>
      <c r="EC42" s="103">
        <f t="array" ref="EC42">EB42+(ROWS(EB$2:EB42)/1000*(EB42&lt;&gt;0))</f>
        <v>0</v>
      </c>
      <c r="ED42" s="103" t="e">
        <f t="array" ref="ED42">MATCH(SMALL(EC:EC,COUNTIF(EC:EC,0)+ROWS(EC$2:EC42)),EC:EC,0)</f>
        <v>#NUM!</v>
      </c>
      <c r="EE42" s="99">
        <f t="shared" si="33"/>
        <v>0</v>
      </c>
      <c r="EF42" s="103">
        <f t="array" ref="EF42">EE42+(ROWS(EE$2:EE42)/1000*(EE42&lt;&gt;0))</f>
        <v>0</v>
      </c>
      <c r="EG42" s="103" t="e">
        <f>MATCH(SMALL(EF:EF,COUNTIF(EF:EF,0)+ROWS(EF$2:EF42)),EF:EF,0)</f>
        <v>#NUM!</v>
      </c>
      <c r="EH42" s="104" t="e">
        <f t="array" aca="1" ref="EH42" ca="1">OFFSET($EA$1,MATCH(INDEX(EC:EC,SMALL(OFFSET(ED$2,0,0,COUNTIF(EC:EC,"&gt;0"),1),ROWS(EC$2:EC42)),1),EC$2:EC$501,0),1,1,1)</f>
        <v>#NUM!</v>
      </c>
      <c r="EI42" s="104" t="e">
        <f t="array" aca="1" ref="EI42" ca="1">OFFSET($ED$1,MATCH(INDEX(EF:EF,SMALL(OFFSET(EG$2,0,0,COUNTIF(EF:EF,"&gt;0"),1),ROWS(EF$2:EF42)),1),EF$2:EF$501,0),1,1,1)</f>
        <v>#REF!</v>
      </c>
      <c r="EJ42" s="103" t="e">
        <f t="array" aca="1" ref="EJ42" ca="1">OFFSET(EA$1,MATCH(INDEX(EC:EC,SMALL(OFFSET(ED$2,0,0,COUNTIF(EC:EC,"&gt;0"),1),ROWS(EC$2:EC42)),1),EC$2:EC$501,0),0,1,1)</f>
        <v>#NUM!</v>
      </c>
      <c r="EN42" s="91" t="str">
        <f t="shared" si="2"/>
        <v/>
      </c>
      <c r="EO42" s="99">
        <f t="shared" si="3"/>
        <v>0</v>
      </c>
      <c r="EP42" s="103">
        <f t="array" ref="EP42">EO42+(ROWS(EO$2:EO42)/1000*(EO42&lt;&gt;0))</f>
        <v>0</v>
      </c>
      <c r="EQ42" s="103" t="e">
        <f t="array" ref="EQ42">MATCH(SMALL(EP:EP,COUNTIF(EP:EP,0)+ROWS(EP$2:EP42)),EP:EP,0)</f>
        <v>#NUM!</v>
      </c>
      <c r="ER42" s="99">
        <f t="shared" si="34"/>
        <v>0</v>
      </c>
      <c r="ES42" s="103">
        <f t="array" ref="ES42">ER42+(ROWS(ER$2:ER42)/1000*(ER42&lt;&gt;0))</f>
        <v>0</v>
      </c>
      <c r="ET42" s="103" t="e">
        <f>MATCH(SMALL(ES:ES,COUNTIF(ES:ES,0)+ROWS(ES$2:ES42)),ES:ES,0)</f>
        <v>#NUM!</v>
      </c>
      <c r="EU42" s="104" t="e">
        <f t="array" aca="1" ref="EU42" ca="1">OFFSET($EN$1,MATCH(INDEX(EP:EP,SMALL(OFFSET(EQ$2,0,0,COUNTIF(EP:EP,"&gt;0"),1),ROWS(EP$2:EP42)),1),EP$2:EP$501,0),1,1,1)</f>
        <v>#NUM!</v>
      </c>
      <c r="EV42" s="104" t="e">
        <f t="array" aca="1" ref="EV42" ca="1">OFFSET($EN$1,MATCH(INDEX(ES:ES,SMALL(OFFSET(ET$2,0,0,COUNTIF(ES:ES,"&gt;0"),1),ROWS(ES$2:ES42)),1),ES$2:ES$501,0),1,1,1)</f>
        <v>#REF!</v>
      </c>
      <c r="EW42" s="103" t="e">
        <f t="array" aca="1" ref="EW42" ca="1">OFFSET(EN$1,MATCH(INDEX(EP:EP,SMALL(OFFSET(EQ$2,0,0,COUNTIF(EP:EP,"&gt;0"),1),ROWS(EP$2:EP42)),1),EP$2:EP$501,0),0,1,1)</f>
        <v>#NUM!</v>
      </c>
      <c r="EX42" s="91"/>
      <c r="EY42" s="91"/>
      <c r="EZ42" s="91"/>
      <c r="FA42" s="103" t="str">
        <f t="shared" si="28"/>
        <v/>
      </c>
      <c r="FB42" s="103">
        <f t="shared" si="29"/>
        <v>0</v>
      </c>
      <c r="FC42" s="103">
        <f>FB42+(ROWS(FB$2:FB42)/1000*(FB42&lt;&gt;0))</f>
        <v>0</v>
      </c>
      <c r="FD42" s="103" t="e">
        <f>MATCH(SMALL(FC:FC,COUNTIF(FC:FC,0)+ROWS(FC$2:FC42)),FC:FC,0)</f>
        <v>#NUM!</v>
      </c>
      <c r="FE42" s="99">
        <f t="shared" si="35"/>
        <v>0</v>
      </c>
      <c r="FF42" s="103">
        <f>FE42+(ROWS(FE$2:FE42)/1000*(FE42&lt;&gt;0))</f>
        <v>0</v>
      </c>
      <c r="FG42" s="103" t="e">
        <f>MATCH(SMALL(FF:FF,COUNTIF(FF:FF,0)+ROWS(FF$2:FF42)),FF:FF,0)</f>
        <v>#NUM!</v>
      </c>
      <c r="FH42" s="104" t="e">
        <f ca="1">OFFSET($FA$1,MATCH(INDEX(FC:FC,SMALL(OFFSET(FD$2,0,0,COUNTIF(FC:FC,"&gt;0"),1),ROWS(FC$2:FC42)),1),FC$2:FC$502,0),1,1,1)</f>
        <v>#NUM!</v>
      </c>
      <c r="FI42" s="98" t="e">
        <f ca="1">OFFSET($FA$1,MATCH(INDEX(FF:FF,SMALL(OFFSET(FG$2,0,0,COUNTIF(FF:FF,"&gt;0"),1),ROWS(FF$2:FF42)),1),FF$2:FF$502,0),1,1,1)</f>
        <v>#REF!</v>
      </c>
      <c r="FJ42" s="103" t="e">
        <f ca="1">OFFSET(FA$1,MATCH(INDEX(FC:FC,SMALL(OFFSET(FD$2,0,0,COUNTIF(FC:FC,"&gt;0"),1),ROWS(FC$2:FC42)),1),FC$2:FC$502,0),0,1,1)</f>
        <v>#NUM!</v>
      </c>
    </row>
    <row r="43" spans="3:166">
      <c r="C43" s="91">
        <v>42</v>
      </c>
      <c r="D43" s="99">
        <f>IF(OR(Layout!L56 = "P"), Layout!V56, 0)</f>
        <v>0</v>
      </c>
      <c r="E43" s="99">
        <f t="array" ref="E43">IF(OR(Layout!L56 = "P", Layout!L56 = "A"), Layout!W56, 0)</f>
        <v>0</v>
      </c>
      <c r="F43" s="99">
        <f>IF(OR(Layout!L56 = "P", Layout!L56 = "A"), Layout!I56, 0)</f>
        <v>0</v>
      </c>
      <c r="G43" s="91" t="str">
        <f t="array" ref="G43">IF(OR(Layout!L56 = "P", Layout!L56 = "A"), Layout!G56, "")</f>
        <v/>
      </c>
      <c r="H43" s="91" t="str">
        <f>IF(Layout!G56 &gt; 0, Layout!G56, "")</f>
        <v/>
      </c>
      <c r="I43" s="102">
        <f>IF(Layout!Y56 &gt; 0, Layout!Y56, 0)</f>
        <v>0</v>
      </c>
      <c r="J43" s="92">
        <f t="array" ref="J43">IF(Layout!AA56 &gt; 0, Layout!AA56, 0)</f>
        <v>0</v>
      </c>
      <c r="K43" s="92">
        <f>IF(Layout!K56 &gt; 0, Layout!K56, 0)</f>
        <v>0</v>
      </c>
      <c r="L43" s="98"/>
      <c r="N43" s="91" t="str">
        <f t="shared" si="4"/>
        <v/>
      </c>
      <c r="O43" s="99">
        <f t="shared" si="5"/>
        <v>0</v>
      </c>
      <c r="P43" s="103">
        <f t="array" ref="P43">O43+(ROWS(O$2:O43)/1000*(O43&lt;&gt;0))</f>
        <v>0</v>
      </c>
      <c r="Q43" s="103" t="e">
        <f t="array" ref="Q43">MATCH(SMALL(P:P,COUNTIF(P:P,0)+ROWS(P$2:P43)),P:P,0)</f>
        <v>#NUM!</v>
      </c>
      <c r="R43" s="99">
        <f t="shared" si="6"/>
        <v>0</v>
      </c>
      <c r="S43" s="103">
        <f t="array" ref="S43">R43+(ROWS(R$2:R43)/1000*(R43&lt;&gt;0))</f>
        <v>0</v>
      </c>
      <c r="T43" s="103" t="e">
        <f>MATCH(SMALL(S:S,COUNTIF(S:S,0)+ROWS(S$2:S43)),S:S,0)</f>
        <v>#NUM!</v>
      </c>
      <c r="U43" s="104" t="e">
        <f t="array" aca="1" ref="U43" ca="1">OFFSET($N$1,MATCH(INDEX(P:P,SMALL(OFFSET(Q$2,0,0,COUNTIF(P:P,"&gt;0"),1),ROWS(P$2:P43)),1),P$2:P$502,0),1,1,1)</f>
        <v>#NUM!</v>
      </c>
      <c r="V43" s="104" t="e">
        <f t="array" aca="1" ref="V43" ca="1">OFFSET($Q$1,MATCH(INDEX(S:S,SMALL(OFFSET(T$2,0,0,COUNTIF(S:S,"&gt;0"),1),ROWS(S$2:S43)),1),S$2:S$502,0),1,1,1)</f>
        <v>#NUM!</v>
      </c>
      <c r="W43" s="103" t="e">
        <f ca="1">OFFSET(N$1,MATCH(INDEX(S:S,SMALL(OFFSET(T$2,0,0,COUNTIF(S:S,"&gt;0"),1),ROWS(S$2:S43)),1),S$2:S$502,0),0,1,1)</f>
        <v>#NUM!</v>
      </c>
      <c r="AA43" s="91" t="str">
        <f t="shared" si="7"/>
        <v/>
      </c>
      <c r="AB43" s="99">
        <f t="shared" si="8"/>
        <v>0</v>
      </c>
      <c r="AC43" s="103">
        <f t="array" ref="AC43">AB43+(ROWS(AB$2:AB43)/1000*(AB43&lt;&gt;0))</f>
        <v>0</v>
      </c>
      <c r="AD43" s="103" t="e">
        <f t="array" ref="AD43">MATCH(SMALL(AC:AC,COUNTIF(AC:AC,0)+ROWS(AC$2:AC43)),AC:AC,0)</f>
        <v>#NUM!</v>
      </c>
      <c r="AE43" s="99">
        <f t="shared" si="9"/>
        <v>0</v>
      </c>
      <c r="AF43" s="103">
        <f t="array" ref="AF43">AE43+(ROWS(AE$2:AE43)/1000*(AE43&lt;&gt;0))</f>
        <v>0</v>
      </c>
      <c r="AG43" s="103" t="e">
        <f>MATCH(SMALL(AF:AF,COUNTIF(AF:AF,0)+ROWS(AF$2:AF43)),AF:AF,0)</f>
        <v>#NUM!</v>
      </c>
      <c r="AH43" s="104" t="e">
        <f ca="1">OFFSET($AA$1,MATCH(INDEX(AC:AC,SMALL(OFFSET(AD$2,0,0,COUNTIF(AC:AC,"&gt;0"),1),ROWS(AC$2:AC43)),1),AC$2:AC$502,0),1,1,1)</f>
        <v>#NUM!</v>
      </c>
      <c r="AI43" s="104" t="e">
        <f ca="1">OFFSET($AD$1,MATCH(INDEX(AF:AF,SMALL(OFFSET(AG$2,0,0,COUNTIF(AF:AF,"&gt;0"),1),ROWS(AF$2:AF43)),1),AF$2:AF$502,0),1,1,1)</f>
        <v>#NUM!</v>
      </c>
      <c r="AJ43" s="103" t="e">
        <f ca="1">OFFSET(AA$1,MATCH(INDEX(AF:AF,SMALL(OFFSET(AG$2,0,0,COUNTIF(AF:AF,"&gt;0"),1),ROWS(AF$2:AF43)),1),AF$2:AF$502,0),0,1,1)</f>
        <v>#NUM!</v>
      </c>
      <c r="AN43" s="91" t="str">
        <f t="shared" si="10"/>
        <v/>
      </c>
      <c r="AO43" s="99">
        <f t="shared" si="11"/>
        <v>0</v>
      </c>
      <c r="AP43" s="103">
        <f t="array" ref="AP43">AO43+(ROWS(AO$2:AO43)/1000*(AO43&lt;&gt;0))</f>
        <v>0</v>
      </c>
      <c r="AQ43" s="103" t="e">
        <f t="array" ref="AQ43">MATCH(SMALL(AP:AP,COUNTIF(AP:AP,0)+ROWS(AP$2:AP43)),AP:AP,0)</f>
        <v>#NUM!</v>
      </c>
      <c r="AR43" s="99">
        <f t="shared" si="12"/>
        <v>0</v>
      </c>
      <c r="AS43" s="103">
        <f t="array" ref="AS43">AR43+(ROWS(AR$2:AR43)/1000*(AR43&lt;&gt;0))</f>
        <v>0</v>
      </c>
      <c r="AT43" s="103" t="e">
        <f>MATCH(SMALL(AS:AS,COUNTIF(AS:AS,0)+ROWS(AS$2:AS43)),AS:AS,0)</f>
        <v>#NUM!</v>
      </c>
      <c r="AU43" s="104" t="e">
        <f ca="1">OFFSET($AN$1,MATCH(INDEX(AP:AP,SMALL(OFFSET(AQ$2,0,0,COUNTIF(AP:AP,"&gt;0"),1),ROWS(AP$2:AP43)),1),AP$2:AP$502,0),1,1,1)</f>
        <v>#NUM!</v>
      </c>
      <c r="AV43" s="104" t="e">
        <f ca="1">OFFSET($AQ$1,MATCH(INDEX(AS:AS,SMALL(OFFSET(AT$2,0,0,COUNTIF(AS:AS,"&gt;0"),1),ROWS(AS$2:AS43)),1),AS$2:AS$502,0),1,1,1)</f>
        <v>#NUM!</v>
      </c>
      <c r="AW43" s="103" t="e">
        <f ca="1">OFFSET(AN$1,MATCH(INDEX(AS:AS,SMALL(OFFSET(AT$2,0,0,COUNTIF(AS:AS,"&gt;0"),1),ROWS(AS$2:AS43)),1),AS$2:AS$502,0),0,1,1)</f>
        <v>#NUM!</v>
      </c>
      <c r="BA43" s="91" t="str">
        <f t="shared" si="13"/>
        <v/>
      </c>
      <c r="BB43" s="99">
        <f t="shared" si="14"/>
        <v>0</v>
      </c>
      <c r="BC43" s="103">
        <f t="array" ref="BC43">BB43+(ROWS(BB$2:BB43)/1000*(BB43&lt;&gt;0))</f>
        <v>0</v>
      </c>
      <c r="BD43" s="103" t="e">
        <f t="array" ref="BD43">MATCH(SMALL(BC:BC,COUNTIF(BC:BC,0)+ROWS(BC$2:BC43)),BC:BC,0)</f>
        <v>#NUM!</v>
      </c>
      <c r="BE43" s="99">
        <f t="shared" si="15"/>
        <v>0</v>
      </c>
      <c r="BF43" s="103">
        <f t="array" ref="BF43">BE43+(ROWS(BE$2:BE43)/1000*(BE43&lt;&gt;0))</f>
        <v>0</v>
      </c>
      <c r="BG43" s="103" t="e">
        <f>MATCH(SMALL(BF:BF,COUNTIF(BF:BF,0)+ROWS(BF$2:BF43)),BF:BF,0)</f>
        <v>#NUM!</v>
      </c>
      <c r="BH43" s="104" t="e">
        <f ca="1">OFFSET($BA$1,MATCH(INDEX(BC:BC,SMALL(OFFSET(BD$2,0,0,COUNTIF(BC:BC,"&gt;0"),1),ROWS(BC$2:BC43)),1),BC$2:BC$502,0),1,1,1)</f>
        <v>#NUM!</v>
      </c>
      <c r="BI43" s="104" t="e">
        <f ca="1">OFFSET($BD$1,MATCH(INDEX(BF:BF,SMALL(OFFSET(BG$2,0,0,COUNTIF(BF:BF,"&gt;0"),1),ROWS(BF$2:BF43)),1),BF$2:BF$502,0),1,1,1)</f>
        <v>#NUM!</v>
      </c>
      <c r="BJ43" s="103" t="e">
        <f ca="1">OFFSET(BA$1,MATCH(INDEX(BF:BF,SMALL(OFFSET(BG$2,0,0,COUNTIF(BF:BF,"&gt;0"),1),ROWS(BF$2:BF43)),1),BF$2:BF$502,0),0,1,1)</f>
        <v>#NUM!</v>
      </c>
      <c r="BN43" s="91" t="str">
        <f t="shared" si="16"/>
        <v/>
      </c>
      <c r="BO43" s="99">
        <f t="shared" si="17"/>
        <v>0</v>
      </c>
      <c r="BP43" s="103">
        <f t="array" ref="BP43">BO43+(ROWS(BO$2:BO43)/1000*(BO43&lt;&gt;0))</f>
        <v>0</v>
      </c>
      <c r="BQ43" s="103" t="e">
        <f t="array" ref="BQ43">MATCH(SMALL(BP:BP,COUNTIF(BP:BP,0)+ROWS(BP$2:BP43)),BP:BP,0)</f>
        <v>#NUM!</v>
      </c>
      <c r="BR43" s="99">
        <f t="shared" si="18"/>
        <v>0</v>
      </c>
      <c r="BS43" s="103">
        <f t="array" ref="BS43">BR43+(ROWS(BR$2:BR43)/1000*(BR43&lt;&gt;0))</f>
        <v>0</v>
      </c>
      <c r="BT43" s="103" t="e">
        <f>MATCH(SMALL(BS:BS,COUNTIF(BS:BS,0)+ROWS(BS$2:BS43)),BS:BS,0)</f>
        <v>#NUM!</v>
      </c>
      <c r="BU43" s="104" t="e">
        <f ca="1">OFFSET($BN$1,MATCH(INDEX(BP:BP,SMALL(OFFSET(BQ$2,0,0,COUNTIF(BP:BP,"&gt;0"),1),ROWS(BP$2:BP43)),1),BP$2:BP$502,0),1,1,1)</f>
        <v>#NUM!</v>
      </c>
      <c r="BV43" s="104" t="e">
        <f ca="1">OFFSET($BQ$1,MATCH(INDEX(BS:BS,SMALL(OFFSET(BT$2,0,0,COUNTIF(BS:BS,"&gt;0"),1),ROWS(BS$2:BS43)),1),BS$2:BS$502,0),1,1,1)</f>
        <v>#NUM!</v>
      </c>
      <c r="BW43" s="103" t="e">
        <f ca="1">OFFSET(BN$1,MATCH(INDEX(BS:BS,SMALL(OFFSET(BT$2,0,0,COUNTIF(BS:BS,"&gt;0"),1),ROWS(BS$2:BS43)),1),BS$2:BS$502,0),0,1,1)</f>
        <v>#NUM!</v>
      </c>
      <c r="CA43" s="91" t="str">
        <f t="shared" si="19"/>
        <v/>
      </c>
      <c r="CB43" s="99">
        <f t="shared" si="20"/>
        <v>0</v>
      </c>
      <c r="CC43" s="103">
        <f t="array" ref="CC43">CB43+(ROWS(CB$2:CB43)/1000*(CB43&lt;&gt;0))</f>
        <v>0</v>
      </c>
      <c r="CD43" s="103" t="e">
        <f t="array" ref="CD43">MATCH(SMALL(CC:CC,COUNTIF(CC:CC,0)+ROWS(CC$2:CC43)),CC:CC,0)</f>
        <v>#NUM!</v>
      </c>
      <c r="CE43" s="99">
        <f t="shared" si="21"/>
        <v>0</v>
      </c>
      <c r="CF43" s="103">
        <f t="array" ref="CF43">CE43+(ROWS(CE$2:CE43)/1000*(CE43&lt;&gt;0))</f>
        <v>0</v>
      </c>
      <c r="CG43" s="103" t="e">
        <f>MATCH(SMALL(CF:CF,COUNTIF(CF:CF,0)+ROWS(CF$2:CF43)),CF:CF,0)</f>
        <v>#NUM!</v>
      </c>
      <c r="CH43" s="104" t="e">
        <f ca="1">OFFSET($CA$1,MATCH(INDEX(CC:CC,SMALL(OFFSET(CD$2,0,0,COUNTIF(CC:CC,"&gt;0"),1),ROWS(CC$2:CC43)),1),CC$2:CC$502,0),1,1,1)</f>
        <v>#NUM!</v>
      </c>
      <c r="CI43" s="104" t="e">
        <f t="array" aca="1" ref="CI43" ca="1">OFFSET($CD$1,MATCH(INDEX(CF:CF,SMALL(OFFSET(CG$2,0,0,COUNTIF(CF:CF,"&gt;0"),1),ROWS(CF$2:CF43)),1),CF$2:CF$502,0),1,1,1)</f>
        <v>#NUM!</v>
      </c>
      <c r="CJ43" s="103" t="e">
        <f ca="1">OFFSET(CA$1,MATCH(INDEX(CF:CF,SMALL(OFFSET(CG$2,0,0,COUNTIF(CF:CF,"&gt;0"),1),ROWS(CF$2:CF43)),1),CF$2:CF$502,0),0,1,1)</f>
        <v>#NUM!</v>
      </c>
      <c r="CN43" s="91" t="str">
        <f t="shared" si="22"/>
        <v/>
      </c>
      <c r="CO43" s="99">
        <f t="shared" si="23"/>
        <v>0</v>
      </c>
      <c r="CP43" s="103">
        <f t="array" ref="CP43">CO43+(ROWS(CO$2:CO43)/1000*(CO43&lt;&gt;0))</f>
        <v>0</v>
      </c>
      <c r="CQ43" s="103" t="e">
        <f t="array" ref="CQ43">MATCH(SMALL(CP:CP,COUNTIF(CP:CP,0)+ROWS(CP$2:CP43)),CP:CP,0)</f>
        <v>#NUM!</v>
      </c>
      <c r="CR43" s="99">
        <f t="shared" si="24"/>
        <v>0</v>
      </c>
      <c r="CS43" s="103">
        <f t="array" ref="CS43">CR43+(ROWS(CR$2:CR43)/1000*(CR43&lt;&gt;0))</f>
        <v>0</v>
      </c>
      <c r="CT43" s="103" t="e">
        <f>MATCH(SMALL(CS:CS,COUNTIF(CS:CS,0)+ROWS(CS$2:CS43)),CS:CS,0)</f>
        <v>#NUM!</v>
      </c>
      <c r="CU43" s="104" t="e">
        <f t="array" aca="1" ref="CU43" ca="1">OFFSET($CN$1,MATCH(INDEX(CP:CP,SMALL(OFFSET(CQ$2,0,0,COUNTIF(CP:CP,"&gt;0"),1),ROWS(CP$2:CP43)),1),CP$2:CP$502,0),1,1,1)</f>
        <v>#NUM!</v>
      </c>
      <c r="CV43" s="104" t="e">
        <f t="array" aca="1" ref="CV43" ca="1">OFFSET($CQ$1,MATCH(INDEX(CS:CS,SMALL(OFFSET(CT$2,0,0,COUNTIF(CS:CS,"&gt;0"),1),ROWS(CS$2:CS43)),1),CS$2:CS$502,0),1,1,1)</f>
        <v>#NUM!</v>
      </c>
      <c r="CW43" s="103" t="e">
        <f ca="1">OFFSET(CN$1,MATCH(INDEX(CS:CS,SMALL(OFFSET(CT$2,0,0,COUNTIF(CS:CS,"&gt;0"),1),ROWS(CS$2:CS43)),1),CS$2:CS$502,0),0,1,1)</f>
        <v>#NUM!</v>
      </c>
      <c r="DA43" s="91" t="str">
        <f t="shared" si="25"/>
        <v/>
      </c>
      <c r="DB43" s="99">
        <f t="shared" si="26"/>
        <v>0</v>
      </c>
      <c r="DC43" s="103">
        <f t="array" ref="DC43">DB43+(ROWS(DB$2:DB43)/1000*(DB43&lt;&gt;0))</f>
        <v>0</v>
      </c>
      <c r="DD43" s="103" t="e">
        <f t="array" ref="DD43">MATCH(SMALL(DC:DC,COUNTIF(DC:DC,0)+ROWS(DC$2:DC43)),DC:DC,0)</f>
        <v>#NUM!</v>
      </c>
      <c r="DE43" s="99">
        <f t="shared" si="27"/>
        <v>0</v>
      </c>
      <c r="DF43" s="103">
        <f t="array" ref="DF43">DE43+(ROWS(DE$2:DE43)/1000*(DE43&lt;&gt;0))</f>
        <v>0</v>
      </c>
      <c r="DG43" s="103" t="e">
        <f>MATCH(SMALL(DF:DF,COUNTIF(DF:DF,0)+ROWS(DF$2:DF43)),DF:DF,0)</f>
        <v>#NUM!</v>
      </c>
      <c r="DH43" s="104" t="e">
        <f t="array" aca="1" ref="DH43" ca="1">OFFSET($DA$1,MATCH(INDEX(DC:DC,SMALL(OFFSET(DD$2,0,0,COUNTIF(DC:DC,"&gt;0"),1),ROWS(DC$2:DC43)),1),DC$2:DC$502,0),1,1,1)</f>
        <v>#NUM!</v>
      </c>
      <c r="DI43" s="104" t="e">
        <f t="array" aca="1" ref="DI43" ca="1">OFFSET($DD$1,MATCH(INDEX(DF:DF,SMALL(OFFSET(DG$2,0,0,COUNTIF(DF:DF,"&gt;0"),1),ROWS(DF$2:DF43)),1),DF$2:DF$502,0),1,1,1)</f>
        <v>#NUM!</v>
      </c>
      <c r="DJ43" s="103" t="e">
        <f ca="1">OFFSET(DA$1,MATCH(INDEX(DF:DF,SMALL(OFFSET(DG$2,0,0,COUNTIF(DF:DF,"&gt;0"),1),ROWS(DF$2:DF43)),1),DF$2:DF$502,0),0,1,1)</f>
        <v>#NUM!</v>
      </c>
      <c r="DN43" s="91" t="str">
        <f t="shared" si="30"/>
        <v/>
      </c>
      <c r="DO43" s="99">
        <f t="shared" si="31"/>
        <v>0</v>
      </c>
      <c r="DP43" s="103">
        <f t="array" ref="DP43">DO43+(ROWS(DO$2:DO43)/1000*(DO43&lt;&gt;0))</f>
        <v>0</v>
      </c>
      <c r="DQ43" s="103" t="e">
        <f t="array" ref="DQ43">MATCH(SMALL(DP:DP,COUNTIF(DP:DP,0)+ROWS(DP$2:DP43)),DP:DP,0)</f>
        <v>#NUM!</v>
      </c>
      <c r="DR43" s="99">
        <f t="shared" si="32"/>
        <v>0</v>
      </c>
      <c r="DS43" s="103">
        <f t="array" ref="DS43">DR43+(ROWS(DR$2:DR43)/1000*(DR43&lt;&gt;0))</f>
        <v>0</v>
      </c>
      <c r="DT43" s="103" t="e">
        <f>MATCH(SMALL(DS:DS,COUNTIF(DS:DS,0)+ROWS(DS$2:DS43)),DS:DS,0)</f>
        <v>#NUM!</v>
      </c>
      <c r="DU43" s="104" t="e">
        <f t="array" aca="1" ref="DU43" ca="1">OFFSET($DN$1,MATCH(INDEX(DP:DP,SMALL(OFFSET(DQ$2,0,0,COUNTIF(DP:DP,"&gt;0"),1),ROWS(DP$2:DP43)),1),DP$2:DP$503,0),1,1,1)</f>
        <v>#NUM!</v>
      </c>
      <c r="DV43" s="104" t="e">
        <f t="array" aca="1" ref="DV43" ca="1">OFFSET($DQ$1,MATCH(INDEX(DS:DS,SMALL(OFFSET(DT$2,0,0,COUNTIF(DS:DS,"&gt;0"),1),ROWS(DS$2:DS43)),1),DS$2:DS$503,0),1,1,1)</f>
        <v>#REF!</v>
      </c>
      <c r="DW43" s="103" t="e">
        <f t="array" aca="1" ref="DW43" ca="1">OFFSET(DN$1,MATCH(INDEX(DP:DP,SMALL(OFFSET(DQ$2,0,0,COUNTIF(DP:DP,"&gt;0"),1),ROWS(DP$2:DP43)),1),DP$2:DP$503,0),0,1,1)</f>
        <v>#NUM!</v>
      </c>
      <c r="EA43" s="91" t="str">
        <f t="shared" si="0"/>
        <v/>
      </c>
      <c r="EB43" s="99">
        <f t="shared" si="1"/>
        <v>0</v>
      </c>
      <c r="EC43" s="103">
        <f t="array" ref="EC43">EB43+(ROWS(EB$2:EB43)/1000*(EB43&lt;&gt;0))</f>
        <v>0</v>
      </c>
      <c r="ED43" s="103" t="e">
        <f t="array" ref="ED43">MATCH(SMALL(EC:EC,COUNTIF(EC:EC,0)+ROWS(EC$2:EC43)),EC:EC,0)</f>
        <v>#NUM!</v>
      </c>
      <c r="EE43" s="99">
        <f t="shared" si="33"/>
        <v>0</v>
      </c>
      <c r="EF43" s="103">
        <f t="array" ref="EF43">EE43+(ROWS(EE$2:EE43)/1000*(EE43&lt;&gt;0))</f>
        <v>0</v>
      </c>
      <c r="EG43" s="103" t="e">
        <f>MATCH(SMALL(EF:EF,COUNTIF(EF:EF,0)+ROWS(EF$2:EF43)),EF:EF,0)</f>
        <v>#NUM!</v>
      </c>
      <c r="EH43" s="104" t="e">
        <f t="array" aca="1" ref="EH43" ca="1">OFFSET($EA$1,MATCH(INDEX(EC:EC,SMALL(OFFSET(ED$2,0,0,COUNTIF(EC:EC,"&gt;0"),1),ROWS(EC$2:EC43)),1),EC$2:EC$501,0),1,1,1)</f>
        <v>#NUM!</v>
      </c>
      <c r="EI43" s="104" t="e">
        <f t="array" aca="1" ref="EI43" ca="1">OFFSET($ED$1,MATCH(INDEX(EF:EF,SMALL(OFFSET(EG$2,0,0,COUNTIF(EF:EF,"&gt;0"),1),ROWS(EF$2:EF43)),1),EF$2:EF$501,0),1,1,1)</f>
        <v>#REF!</v>
      </c>
      <c r="EJ43" s="103" t="e">
        <f t="array" aca="1" ref="EJ43" ca="1">OFFSET(EA$1,MATCH(INDEX(EC:EC,SMALL(OFFSET(ED$2,0,0,COUNTIF(EC:EC,"&gt;0"),1),ROWS(EC$2:EC43)),1),EC$2:EC$501,0),0,1,1)</f>
        <v>#NUM!</v>
      </c>
      <c r="EN43" s="91" t="str">
        <f t="shared" si="2"/>
        <v/>
      </c>
      <c r="EO43" s="99">
        <f t="shared" si="3"/>
        <v>0</v>
      </c>
      <c r="EP43" s="103">
        <f t="array" ref="EP43">EO43+(ROWS(EO$2:EO43)/1000*(EO43&lt;&gt;0))</f>
        <v>0</v>
      </c>
      <c r="EQ43" s="103" t="e">
        <f t="array" ref="EQ43">MATCH(SMALL(EP:EP,COUNTIF(EP:EP,0)+ROWS(EP$2:EP43)),EP:EP,0)</f>
        <v>#NUM!</v>
      </c>
      <c r="ER43" s="99">
        <f t="shared" si="34"/>
        <v>0</v>
      </c>
      <c r="ES43" s="103">
        <f t="array" ref="ES43">ER43+(ROWS(ER$2:ER43)/1000*(ER43&lt;&gt;0))</f>
        <v>0</v>
      </c>
      <c r="ET43" s="103" t="e">
        <f>MATCH(SMALL(ES:ES,COUNTIF(ES:ES,0)+ROWS(ES$2:ES43)),ES:ES,0)</f>
        <v>#NUM!</v>
      </c>
      <c r="EU43" s="104" t="e">
        <f t="array" aca="1" ref="EU43" ca="1">OFFSET($EN$1,MATCH(INDEX(EP:EP,SMALL(OFFSET(EQ$2,0,0,COUNTIF(EP:EP,"&gt;0"),1),ROWS(EP$2:EP43)),1),EP$2:EP$501,0),1,1,1)</f>
        <v>#NUM!</v>
      </c>
      <c r="EV43" s="104" t="e">
        <f t="array" aca="1" ref="EV43" ca="1">OFFSET($EN$1,MATCH(INDEX(ES:ES,SMALL(OFFSET(ET$2,0,0,COUNTIF(ES:ES,"&gt;0"),1),ROWS(ES$2:ES43)),1),ES$2:ES$501,0),1,1,1)</f>
        <v>#REF!</v>
      </c>
      <c r="EW43" s="103" t="e">
        <f t="array" aca="1" ref="EW43" ca="1">OFFSET(EN$1,MATCH(INDEX(EP:EP,SMALL(OFFSET(EQ$2,0,0,COUNTIF(EP:EP,"&gt;0"),1),ROWS(EP$2:EP43)),1),EP$2:EP$501,0),0,1,1)</f>
        <v>#NUM!</v>
      </c>
      <c r="EX43" s="91"/>
      <c r="EY43" s="91"/>
      <c r="EZ43" s="91"/>
      <c r="FA43" s="103" t="str">
        <f t="shared" si="28"/>
        <v/>
      </c>
      <c r="FB43" s="103">
        <f t="shared" si="29"/>
        <v>0</v>
      </c>
      <c r="FC43" s="103">
        <f>FB43+(ROWS(FB$2:FB43)/1000*(FB43&lt;&gt;0))</f>
        <v>0</v>
      </c>
      <c r="FD43" s="103" t="e">
        <f>MATCH(SMALL(FC:FC,COUNTIF(FC:FC,0)+ROWS(FC$2:FC43)),FC:FC,0)</f>
        <v>#NUM!</v>
      </c>
      <c r="FE43" s="99">
        <f t="shared" si="35"/>
        <v>0</v>
      </c>
      <c r="FF43" s="103">
        <f>FE43+(ROWS(FE$2:FE43)/1000*(FE43&lt;&gt;0))</f>
        <v>0</v>
      </c>
      <c r="FG43" s="103" t="e">
        <f>MATCH(SMALL(FF:FF,COUNTIF(FF:FF,0)+ROWS(FF$2:FF43)),FF:FF,0)</f>
        <v>#NUM!</v>
      </c>
      <c r="FH43" s="104" t="e">
        <f ca="1">OFFSET($FA$1,MATCH(INDEX(FC:FC,SMALL(OFFSET(FD$2,0,0,COUNTIF(FC:FC,"&gt;0"),1),ROWS(FC$2:FC43)),1),FC$2:FC$502,0),1,1,1)</f>
        <v>#NUM!</v>
      </c>
      <c r="FI43" s="104" t="e">
        <f ca="1">OFFSET($FA$1,MATCH(INDEX(FF:FF,SMALL(OFFSET(FG$2,0,0,COUNTIF(FF:FF,"&gt;0"),1),ROWS(FF$2:FF43)),1),FF$2:FF$502,0),1,1,1)</f>
        <v>#REF!</v>
      </c>
      <c r="FJ43" s="103" t="e">
        <f ca="1">OFFSET(FA$1,MATCH(INDEX(FC:FC,SMALL(OFFSET(FD$2,0,0,COUNTIF(FC:FC,"&gt;0"),1),ROWS(FC$2:FC43)),1),FC$2:FC$502,0),0,1,1)</f>
        <v>#NUM!</v>
      </c>
    </row>
    <row r="44" spans="3:166">
      <c r="C44" s="91">
        <v>43</v>
      </c>
      <c r="D44" s="99">
        <f>IF(OR(Layout!L57 = "P"), Layout!V57, 0)</f>
        <v>0</v>
      </c>
      <c r="E44" s="99">
        <f t="array" ref="E44">IF(OR(Layout!L57 = "P", Layout!L57 = "A"), Layout!W57, 0)</f>
        <v>0</v>
      </c>
      <c r="F44" s="99">
        <f>IF(OR(Layout!L57 = "P", Layout!L57 = "A"), Layout!I57, 0)</f>
        <v>0</v>
      </c>
      <c r="G44" s="91" t="str">
        <f t="array" ref="G44">IF(OR(Layout!L57 = "P", Layout!L57 = "A"), Layout!G57, "")</f>
        <v/>
      </c>
      <c r="H44" s="91" t="str">
        <f>IF(Layout!G57 &gt; 0, Layout!G57, "")</f>
        <v/>
      </c>
      <c r="I44" s="102">
        <f>IF(Layout!Y57 &gt; 0, Layout!Y57, 0)</f>
        <v>0</v>
      </c>
      <c r="J44" s="92">
        <f t="array" ref="J44">IF(Layout!AA57 &gt; 0, Layout!AA57, 0)</f>
        <v>0</v>
      </c>
      <c r="K44" s="92">
        <f>IF(Layout!K57 &gt; 0, Layout!K57, 0)</f>
        <v>0</v>
      </c>
      <c r="L44" s="98"/>
      <c r="N44" s="91" t="str">
        <f t="shared" si="4"/>
        <v/>
      </c>
      <c r="O44" s="99">
        <f t="shared" si="5"/>
        <v>0</v>
      </c>
      <c r="P44" s="103">
        <f t="array" ref="P44">O44+(ROWS(O$2:O44)/1000*(O44&lt;&gt;0))</f>
        <v>0</v>
      </c>
      <c r="Q44" s="103" t="e">
        <f t="array" ref="Q44">MATCH(SMALL(P:P,COUNTIF(P:P,0)+ROWS(P$2:P44)),P:P,0)</f>
        <v>#NUM!</v>
      </c>
      <c r="R44" s="99">
        <f t="shared" si="6"/>
        <v>0</v>
      </c>
      <c r="S44" s="103">
        <f t="array" ref="S44">R44+(ROWS(R$2:R44)/1000*(R44&lt;&gt;0))</f>
        <v>0</v>
      </c>
      <c r="T44" s="103" t="e">
        <f>MATCH(SMALL(S:S,COUNTIF(S:S,0)+ROWS(S$2:S44)),S:S,0)</f>
        <v>#NUM!</v>
      </c>
      <c r="U44" s="104" t="e">
        <f t="array" aca="1" ref="U44" ca="1">OFFSET($N$1,MATCH(INDEX(P:P,SMALL(OFFSET(Q$2,0,0,COUNTIF(P:P,"&gt;0"),1),ROWS(P$2:P44)),1),P$2:P$502,0),1,1,1)</f>
        <v>#NUM!</v>
      </c>
      <c r="V44" s="104" t="e">
        <f t="array" aca="1" ref="V44" ca="1">OFFSET($Q$1,MATCH(INDEX(S:S,SMALL(OFFSET(T$2,0,0,COUNTIF(S:S,"&gt;0"),1),ROWS(S$2:S44)),1),S$2:S$502,0),1,1,1)</f>
        <v>#NUM!</v>
      </c>
      <c r="W44" s="103" t="e">
        <f ca="1">OFFSET(N$1,MATCH(INDEX(S:S,SMALL(OFFSET(T$2,0,0,COUNTIF(S:S,"&gt;0"),1),ROWS(S$2:S44)),1),S$2:S$502,0),0,1,1)</f>
        <v>#NUM!</v>
      </c>
      <c r="AA44" s="91" t="str">
        <f t="shared" si="7"/>
        <v/>
      </c>
      <c r="AB44" s="99">
        <f t="shared" si="8"/>
        <v>0</v>
      </c>
      <c r="AC44" s="103">
        <f t="array" ref="AC44">AB44+(ROWS(AB$2:AB44)/1000*(AB44&lt;&gt;0))</f>
        <v>0</v>
      </c>
      <c r="AD44" s="103" t="e">
        <f t="array" ref="AD44">MATCH(SMALL(AC:AC,COUNTIF(AC:AC,0)+ROWS(AC$2:AC44)),AC:AC,0)</f>
        <v>#NUM!</v>
      </c>
      <c r="AE44" s="99">
        <f t="shared" si="9"/>
        <v>0</v>
      </c>
      <c r="AF44" s="103">
        <f t="array" ref="AF44">AE44+(ROWS(AE$2:AE44)/1000*(AE44&lt;&gt;0))</f>
        <v>0</v>
      </c>
      <c r="AG44" s="103" t="e">
        <f>MATCH(SMALL(AF:AF,COUNTIF(AF:AF,0)+ROWS(AF$2:AF44)),AF:AF,0)</f>
        <v>#NUM!</v>
      </c>
      <c r="AH44" s="104" t="e">
        <f ca="1">OFFSET($AA$1,MATCH(INDEX(AC:AC,SMALL(OFFSET(AD$2,0,0,COUNTIF(AC:AC,"&gt;0"),1),ROWS(AC$2:AC44)),1),AC$2:AC$502,0),1,1,1)</f>
        <v>#NUM!</v>
      </c>
      <c r="AI44" s="104" t="e">
        <f ca="1">OFFSET($AD$1,MATCH(INDEX(AF:AF,SMALL(OFFSET(AG$2,0,0,COUNTIF(AF:AF,"&gt;0"),1),ROWS(AF$2:AF44)),1),AF$2:AF$502,0),1,1,1)</f>
        <v>#NUM!</v>
      </c>
      <c r="AJ44" s="103" t="e">
        <f ca="1">OFFSET(AA$1,MATCH(INDEX(AF:AF,SMALL(OFFSET(AG$2,0,0,COUNTIF(AF:AF,"&gt;0"),1),ROWS(AF$2:AF44)),1),AF$2:AF$502,0),0,1,1)</f>
        <v>#NUM!</v>
      </c>
      <c r="AN44" s="91" t="str">
        <f t="shared" si="10"/>
        <v/>
      </c>
      <c r="AO44" s="99">
        <f t="shared" si="11"/>
        <v>0</v>
      </c>
      <c r="AP44" s="103">
        <f t="array" ref="AP44">AO44+(ROWS(AO$2:AO44)/1000*(AO44&lt;&gt;0))</f>
        <v>0</v>
      </c>
      <c r="AQ44" s="103" t="e">
        <f t="array" ref="AQ44">MATCH(SMALL(AP:AP,COUNTIF(AP:AP,0)+ROWS(AP$2:AP44)),AP:AP,0)</f>
        <v>#NUM!</v>
      </c>
      <c r="AR44" s="99">
        <f t="shared" si="12"/>
        <v>0</v>
      </c>
      <c r="AS44" s="103">
        <f t="array" ref="AS44">AR44+(ROWS(AR$2:AR44)/1000*(AR44&lt;&gt;0))</f>
        <v>0</v>
      </c>
      <c r="AT44" s="103" t="e">
        <f>MATCH(SMALL(AS:AS,COUNTIF(AS:AS,0)+ROWS(AS$2:AS44)),AS:AS,0)</f>
        <v>#NUM!</v>
      </c>
      <c r="AU44" s="104" t="e">
        <f ca="1">OFFSET($AN$1,MATCH(INDEX(AP:AP,SMALL(OFFSET(AQ$2,0,0,COUNTIF(AP:AP,"&gt;0"),1),ROWS(AP$2:AP44)),1),AP$2:AP$502,0),1,1,1)</f>
        <v>#NUM!</v>
      </c>
      <c r="AV44" s="104" t="e">
        <f ca="1">OFFSET($AQ$1,MATCH(INDEX(AS:AS,SMALL(OFFSET(AT$2,0,0,COUNTIF(AS:AS,"&gt;0"),1),ROWS(AS$2:AS44)),1),AS$2:AS$502,0),1,1,1)</f>
        <v>#NUM!</v>
      </c>
      <c r="AW44" s="103" t="e">
        <f ca="1">OFFSET(AN$1,MATCH(INDEX(AS:AS,SMALL(OFFSET(AT$2,0,0,COUNTIF(AS:AS,"&gt;0"),1),ROWS(AS$2:AS44)),1),AS$2:AS$502,0),0,1,1)</f>
        <v>#NUM!</v>
      </c>
      <c r="BA44" s="91" t="str">
        <f t="shared" si="13"/>
        <v/>
      </c>
      <c r="BB44" s="99">
        <f t="shared" si="14"/>
        <v>0</v>
      </c>
      <c r="BC44" s="103">
        <f t="array" ref="BC44">BB44+(ROWS(BB$2:BB44)/1000*(BB44&lt;&gt;0))</f>
        <v>0</v>
      </c>
      <c r="BD44" s="103" t="e">
        <f t="array" ref="BD44">MATCH(SMALL(BC:BC,COUNTIF(BC:BC,0)+ROWS(BC$2:BC44)),BC:BC,0)</f>
        <v>#NUM!</v>
      </c>
      <c r="BE44" s="99">
        <f t="shared" si="15"/>
        <v>0</v>
      </c>
      <c r="BF44" s="103">
        <f t="array" ref="BF44">BE44+(ROWS(BE$2:BE44)/1000*(BE44&lt;&gt;0))</f>
        <v>0</v>
      </c>
      <c r="BG44" s="103" t="e">
        <f>MATCH(SMALL(BF:BF,COUNTIF(BF:BF,0)+ROWS(BF$2:BF44)),BF:BF,0)</f>
        <v>#NUM!</v>
      </c>
      <c r="BH44" s="104" t="e">
        <f ca="1">OFFSET($BA$1,MATCH(INDEX(BC:BC,SMALL(OFFSET(BD$2,0,0,COUNTIF(BC:BC,"&gt;0"),1),ROWS(BC$2:BC44)),1),BC$2:BC$502,0),1,1,1)</f>
        <v>#NUM!</v>
      </c>
      <c r="BI44" s="104" t="e">
        <f ca="1">OFFSET($BD$1,MATCH(INDEX(BF:BF,SMALL(OFFSET(BG$2,0,0,COUNTIF(BF:BF,"&gt;0"),1),ROWS(BF$2:BF44)),1),BF$2:BF$502,0),1,1,1)</f>
        <v>#NUM!</v>
      </c>
      <c r="BJ44" s="103" t="e">
        <f ca="1">OFFSET(BA$1,MATCH(INDEX(BF:BF,SMALL(OFFSET(BG$2,0,0,COUNTIF(BF:BF,"&gt;0"),1),ROWS(BF$2:BF44)),1),BF$2:BF$502,0),0,1,1)</f>
        <v>#NUM!</v>
      </c>
      <c r="BN44" s="91" t="str">
        <f t="shared" si="16"/>
        <v/>
      </c>
      <c r="BO44" s="99">
        <f t="shared" si="17"/>
        <v>0</v>
      </c>
      <c r="BP44" s="103">
        <f t="array" ref="BP44">BO44+(ROWS(BO$2:BO44)/1000*(BO44&lt;&gt;0))</f>
        <v>0</v>
      </c>
      <c r="BQ44" s="103" t="e">
        <f t="array" ref="BQ44">MATCH(SMALL(BP:BP,COUNTIF(BP:BP,0)+ROWS(BP$2:BP44)),BP:BP,0)</f>
        <v>#NUM!</v>
      </c>
      <c r="BR44" s="99">
        <f t="shared" si="18"/>
        <v>0</v>
      </c>
      <c r="BS44" s="103">
        <f t="array" ref="BS44">BR44+(ROWS(BR$2:BR44)/1000*(BR44&lt;&gt;0))</f>
        <v>0</v>
      </c>
      <c r="BT44" s="103" t="e">
        <f>MATCH(SMALL(BS:BS,COUNTIF(BS:BS,0)+ROWS(BS$2:BS44)),BS:BS,0)</f>
        <v>#NUM!</v>
      </c>
      <c r="BU44" s="104" t="e">
        <f ca="1">OFFSET($BN$1,MATCH(INDEX(BP:BP,SMALL(OFFSET(BQ$2,0,0,COUNTIF(BP:BP,"&gt;0"),1),ROWS(BP$2:BP44)),1),BP$2:BP$502,0),1,1,1)</f>
        <v>#NUM!</v>
      </c>
      <c r="BV44" s="104" t="e">
        <f ca="1">OFFSET($BQ$1,MATCH(INDEX(BS:BS,SMALL(OFFSET(BT$2,0,0,COUNTIF(BS:BS,"&gt;0"),1),ROWS(BS$2:BS44)),1),BS$2:BS$502,0),1,1,1)</f>
        <v>#NUM!</v>
      </c>
      <c r="BW44" s="103" t="e">
        <f ca="1">OFFSET(BN$1,MATCH(INDEX(BS:BS,SMALL(OFFSET(BT$2,0,0,COUNTIF(BS:BS,"&gt;0"),1),ROWS(BS$2:BS44)),1),BS$2:BS$502,0),0,1,1)</f>
        <v>#NUM!</v>
      </c>
      <c r="CA44" s="91" t="str">
        <f t="shared" si="19"/>
        <v/>
      </c>
      <c r="CB44" s="99">
        <f t="shared" si="20"/>
        <v>0</v>
      </c>
      <c r="CC44" s="103">
        <f t="array" ref="CC44">CB44+(ROWS(CB$2:CB44)/1000*(CB44&lt;&gt;0))</f>
        <v>0</v>
      </c>
      <c r="CD44" s="103" t="e">
        <f t="array" ref="CD44">MATCH(SMALL(CC:CC,COUNTIF(CC:CC,0)+ROWS(CC$2:CC44)),CC:CC,0)</f>
        <v>#NUM!</v>
      </c>
      <c r="CE44" s="99">
        <f t="shared" si="21"/>
        <v>0</v>
      </c>
      <c r="CF44" s="103">
        <f t="array" ref="CF44">CE44+(ROWS(CE$2:CE44)/1000*(CE44&lt;&gt;0))</f>
        <v>0</v>
      </c>
      <c r="CG44" s="103" t="e">
        <f>MATCH(SMALL(CF:CF,COUNTIF(CF:CF,0)+ROWS(CF$2:CF44)),CF:CF,0)</f>
        <v>#NUM!</v>
      </c>
      <c r="CH44" s="104" t="e">
        <f ca="1">OFFSET($CA$1,MATCH(INDEX(CC:CC,SMALL(OFFSET(CD$2,0,0,COUNTIF(CC:CC,"&gt;0"),1),ROWS(CC$2:CC44)),1),CC$2:CC$502,0),1,1,1)</f>
        <v>#NUM!</v>
      </c>
      <c r="CI44" s="104" t="e">
        <f t="array" aca="1" ref="CI44" ca="1">OFFSET($CD$1,MATCH(INDEX(CF:CF,SMALL(OFFSET(CG$2,0,0,COUNTIF(CF:CF,"&gt;0"),1),ROWS(CF$2:CF44)),1),CF$2:CF$502,0),1,1,1)</f>
        <v>#NUM!</v>
      </c>
      <c r="CJ44" s="103" t="e">
        <f ca="1">OFFSET(CA$1,MATCH(INDEX(CF:CF,SMALL(OFFSET(CG$2,0,0,COUNTIF(CF:CF,"&gt;0"),1),ROWS(CF$2:CF44)),1),CF$2:CF$502,0),0,1,1)</f>
        <v>#NUM!</v>
      </c>
      <c r="CN44" s="91" t="str">
        <f t="shared" si="22"/>
        <v/>
      </c>
      <c r="CO44" s="99">
        <f t="shared" si="23"/>
        <v>0</v>
      </c>
      <c r="CP44" s="103">
        <f t="array" ref="CP44">CO44+(ROWS(CO$2:CO44)/1000*(CO44&lt;&gt;0))</f>
        <v>0</v>
      </c>
      <c r="CQ44" s="103" t="e">
        <f t="array" ref="CQ44">MATCH(SMALL(CP:CP,COUNTIF(CP:CP,0)+ROWS(CP$2:CP44)),CP:CP,0)</f>
        <v>#NUM!</v>
      </c>
      <c r="CR44" s="99">
        <f t="shared" si="24"/>
        <v>0</v>
      </c>
      <c r="CS44" s="103">
        <f t="array" ref="CS44">CR44+(ROWS(CR$2:CR44)/1000*(CR44&lt;&gt;0))</f>
        <v>0</v>
      </c>
      <c r="CT44" s="103" t="e">
        <f>MATCH(SMALL(CS:CS,COUNTIF(CS:CS,0)+ROWS(CS$2:CS44)),CS:CS,0)</f>
        <v>#NUM!</v>
      </c>
      <c r="CU44" s="104" t="e">
        <f t="array" aca="1" ref="CU44" ca="1">OFFSET($CN$1,MATCH(INDEX(CP:CP,SMALL(OFFSET(CQ$2,0,0,COUNTIF(CP:CP,"&gt;0"),1),ROWS(CP$2:CP44)),1),CP$2:CP$502,0),1,1,1)</f>
        <v>#NUM!</v>
      </c>
      <c r="CV44" s="104" t="e">
        <f t="array" aca="1" ref="CV44" ca="1">OFFSET($CQ$1,MATCH(INDEX(CS:CS,SMALL(OFFSET(CT$2,0,0,COUNTIF(CS:CS,"&gt;0"),1),ROWS(CS$2:CS44)),1),CS$2:CS$502,0),1,1,1)</f>
        <v>#NUM!</v>
      </c>
      <c r="CW44" s="103" t="e">
        <f ca="1">OFFSET(CN$1,MATCH(INDEX(CS:CS,SMALL(OFFSET(CT$2,0,0,COUNTIF(CS:CS,"&gt;0"),1),ROWS(CS$2:CS44)),1),CS$2:CS$502,0),0,1,1)</f>
        <v>#NUM!</v>
      </c>
      <c r="DA44" s="91" t="str">
        <f t="shared" si="25"/>
        <v/>
      </c>
      <c r="DB44" s="99">
        <f t="shared" si="26"/>
        <v>0</v>
      </c>
      <c r="DC44" s="103">
        <f t="array" ref="DC44">DB44+(ROWS(DB$2:DB44)/1000*(DB44&lt;&gt;0))</f>
        <v>0</v>
      </c>
      <c r="DD44" s="103" t="e">
        <f t="array" ref="DD44">MATCH(SMALL(DC:DC,COUNTIF(DC:DC,0)+ROWS(DC$2:DC44)),DC:DC,0)</f>
        <v>#NUM!</v>
      </c>
      <c r="DE44" s="99">
        <f t="shared" si="27"/>
        <v>0</v>
      </c>
      <c r="DF44" s="103">
        <f t="array" ref="DF44">DE44+(ROWS(DE$2:DE44)/1000*(DE44&lt;&gt;0))</f>
        <v>0</v>
      </c>
      <c r="DG44" s="103" t="e">
        <f>MATCH(SMALL(DF:DF,COUNTIF(DF:DF,0)+ROWS(DF$2:DF44)),DF:DF,0)</f>
        <v>#NUM!</v>
      </c>
      <c r="DH44" s="104" t="e">
        <f t="array" aca="1" ref="DH44" ca="1">OFFSET($DA$1,MATCH(INDEX(DC:DC,SMALL(OFFSET(DD$2,0,0,COUNTIF(DC:DC,"&gt;0"),1),ROWS(DC$2:DC44)),1),DC$2:DC$502,0),1,1,1)</f>
        <v>#NUM!</v>
      </c>
      <c r="DI44" s="104" t="e">
        <f t="array" aca="1" ref="DI44" ca="1">OFFSET($DD$1,MATCH(INDEX(DF:DF,SMALL(OFFSET(DG$2,0,0,COUNTIF(DF:DF,"&gt;0"),1),ROWS(DF$2:DF44)),1),DF$2:DF$502,0),1,1,1)</f>
        <v>#NUM!</v>
      </c>
      <c r="DJ44" s="103" t="e">
        <f ca="1">OFFSET(DA$1,MATCH(INDEX(DF:DF,SMALL(OFFSET(DG$2,0,0,COUNTIF(DF:DF,"&gt;0"),1),ROWS(DF$2:DF44)),1),DF$2:DF$502,0),0,1,1)</f>
        <v>#NUM!</v>
      </c>
      <c r="DN44" s="91" t="str">
        <f t="shared" si="30"/>
        <v/>
      </c>
      <c r="DO44" s="99">
        <f t="shared" si="31"/>
        <v>0</v>
      </c>
      <c r="DP44" s="103">
        <f t="array" ref="DP44">DO44+(ROWS(DO$2:DO44)/1000*(DO44&lt;&gt;0))</f>
        <v>0</v>
      </c>
      <c r="DQ44" s="103" t="e">
        <f t="array" ref="DQ44">MATCH(SMALL(DP:DP,COUNTIF(DP:DP,0)+ROWS(DP$2:DP44)),DP:DP,0)</f>
        <v>#NUM!</v>
      </c>
      <c r="DR44" s="99">
        <f t="shared" si="32"/>
        <v>0</v>
      </c>
      <c r="DS44" s="103">
        <f t="array" ref="DS44">DR44+(ROWS(DR$2:DR44)/1000*(DR44&lt;&gt;0))</f>
        <v>0</v>
      </c>
      <c r="DT44" s="103" t="e">
        <f>MATCH(SMALL(DS:DS,COUNTIF(DS:DS,0)+ROWS(DS$2:DS44)),DS:DS,0)</f>
        <v>#NUM!</v>
      </c>
      <c r="DU44" s="104" t="e">
        <f t="array" aca="1" ref="DU44" ca="1">OFFSET($DN$1,MATCH(INDEX(DP:DP,SMALL(OFFSET(DQ$2,0,0,COUNTIF(DP:DP,"&gt;0"),1),ROWS(DP$2:DP44)),1),DP$2:DP$503,0),1,1,1)</f>
        <v>#NUM!</v>
      </c>
      <c r="DV44" s="104" t="e">
        <f t="array" aca="1" ref="DV44" ca="1">OFFSET($DQ$1,MATCH(INDEX(DS:DS,SMALL(OFFSET(DT$2,0,0,COUNTIF(DS:DS,"&gt;0"),1),ROWS(DS$2:DS44)),1),DS$2:DS$503,0),1,1,1)</f>
        <v>#REF!</v>
      </c>
      <c r="DW44" s="103" t="e">
        <f t="array" aca="1" ref="DW44" ca="1">OFFSET(DN$1,MATCH(INDEX(DP:DP,SMALL(OFFSET(DQ$2,0,0,COUNTIF(DP:DP,"&gt;0"),1),ROWS(DP$2:DP44)),1),DP$2:DP$503,0),0,1,1)</f>
        <v>#NUM!</v>
      </c>
      <c r="EA44" s="91" t="str">
        <f t="shared" si="0"/>
        <v/>
      </c>
      <c r="EB44" s="99">
        <f t="shared" si="1"/>
        <v>0</v>
      </c>
      <c r="EC44" s="103">
        <f t="array" ref="EC44">EB44+(ROWS(EB$2:EB44)/1000*(EB44&lt;&gt;0))</f>
        <v>0</v>
      </c>
      <c r="ED44" s="103" t="e">
        <f t="array" ref="ED44">MATCH(SMALL(EC:EC,COUNTIF(EC:EC,0)+ROWS(EC$2:EC44)),EC:EC,0)</f>
        <v>#NUM!</v>
      </c>
      <c r="EE44" s="99">
        <f t="shared" si="33"/>
        <v>0</v>
      </c>
      <c r="EF44" s="103">
        <f t="array" ref="EF44">EE44+(ROWS(EE$2:EE44)/1000*(EE44&lt;&gt;0))</f>
        <v>0</v>
      </c>
      <c r="EG44" s="103" t="e">
        <f>MATCH(SMALL(EF:EF,COUNTIF(EF:EF,0)+ROWS(EF$2:EF44)),EF:EF,0)</f>
        <v>#NUM!</v>
      </c>
      <c r="EH44" s="104" t="e">
        <f t="array" aca="1" ref="EH44" ca="1">OFFSET($EA$1,MATCH(INDEX(EC:EC,SMALL(OFFSET(ED$2,0,0,COUNTIF(EC:EC,"&gt;0"),1),ROWS(EC$2:EC44)),1),EC$2:EC$501,0),1,1,1)</f>
        <v>#NUM!</v>
      </c>
      <c r="EI44" s="104" t="e">
        <f t="array" aca="1" ref="EI44" ca="1">OFFSET($ED$1,MATCH(INDEX(EF:EF,SMALL(OFFSET(EG$2,0,0,COUNTIF(EF:EF,"&gt;0"),1),ROWS(EF$2:EF44)),1),EF$2:EF$501,0),1,1,1)</f>
        <v>#REF!</v>
      </c>
      <c r="EJ44" s="103" t="e">
        <f t="array" aca="1" ref="EJ44" ca="1">OFFSET(EA$1,MATCH(INDEX(EC:EC,SMALL(OFFSET(ED$2,0,0,COUNTIF(EC:EC,"&gt;0"),1),ROWS(EC$2:EC44)),1),EC$2:EC$501,0),0,1,1)</f>
        <v>#NUM!</v>
      </c>
      <c r="EN44" s="91" t="str">
        <f t="shared" si="2"/>
        <v/>
      </c>
      <c r="EO44" s="99">
        <f t="shared" si="3"/>
        <v>0</v>
      </c>
      <c r="EP44" s="103">
        <f t="array" ref="EP44">EO44+(ROWS(EO$2:EO44)/1000*(EO44&lt;&gt;0))</f>
        <v>0</v>
      </c>
      <c r="EQ44" s="103" t="e">
        <f t="array" ref="EQ44">MATCH(SMALL(EP:EP,COUNTIF(EP:EP,0)+ROWS(EP$2:EP44)),EP:EP,0)</f>
        <v>#NUM!</v>
      </c>
      <c r="ER44" s="99">
        <f t="shared" si="34"/>
        <v>0</v>
      </c>
      <c r="ES44" s="103">
        <f t="array" ref="ES44">ER44+(ROWS(ER$2:ER44)/1000*(ER44&lt;&gt;0))</f>
        <v>0</v>
      </c>
      <c r="ET44" s="103" t="e">
        <f>MATCH(SMALL(ES:ES,COUNTIF(ES:ES,0)+ROWS(ES$2:ES44)),ES:ES,0)</f>
        <v>#NUM!</v>
      </c>
      <c r="EU44" s="104" t="e">
        <f t="array" aca="1" ref="EU44" ca="1">OFFSET($EN$1,MATCH(INDEX(EP:EP,SMALL(OFFSET(EQ$2,0,0,COUNTIF(EP:EP,"&gt;0"),1),ROWS(EP$2:EP44)),1),EP$2:EP$501,0),1,1,1)</f>
        <v>#NUM!</v>
      </c>
      <c r="EV44" s="104" t="e">
        <f t="array" aca="1" ref="EV44" ca="1">OFFSET($EN$1,MATCH(INDEX(ES:ES,SMALL(OFFSET(ET$2,0,0,COUNTIF(ES:ES,"&gt;0"),1),ROWS(ES$2:ES44)),1),ES$2:ES$501,0),1,1,1)</f>
        <v>#REF!</v>
      </c>
      <c r="EW44" s="103" t="e">
        <f t="array" aca="1" ref="EW44" ca="1">OFFSET(EN$1,MATCH(INDEX(EP:EP,SMALL(OFFSET(EQ$2,0,0,COUNTIF(EP:EP,"&gt;0"),1),ROWS(EP$2:EP44)),1),EP$2:EP$501,0),0,1,1)</f>
        <v>#NUM!</v>
      </c>
      <c r="EX44" s="91"/>
      <c r="EY44" s="91"/>
      <c r="EZ44" s="91"/>
      <c r="FA44" s="103" t="str">
        <f t="shared" si="28"/>
        <v/>
      </c>
      <c r="FB44" s="103">
        <f t="shared" si="29"/>
        <v>0</v>
      </c>
      <c r="FC44" s="103">
        <f>FB44+(ROWS(FB$2:FB44)/1000*(FB44&lt;&gt;0))</f>
        <v>0</v>
      </c>
      <c r="FD44" s="103" t="e">
        <f>MATCH(SMALL(FC:FC,COUNTIF(FC:FC,0)+ROWS(FC$2:FC44)),FC:FC,0)</f>
        <v>#NUM!</v>
      </c>
      <c r="FE44" s="99">
        <f t="shared" si="35"/>
        <v>0</v>
      </c>
      <c r="FF44" s="103">
        <f>FE44+(ROWS(FE$2:FE44)/1000*(FE44&lt;&gt;0))</f>
        <v>0</v>
      </c>
      <c r="FG44" s="103" t="e">
        <f>MATCH(SMALL(FF:FF,COUNTIF(FF:FF,0)+ROWS(FF$2:FF44)),FF:FF,0)</f>
        <v>#NUM!</v>
      </c>
      <c r="FH44" s="104" t="e">
        <f ca="1">OFFSET($FA$1,MATCH(INDEX(FC:FC,SMALL(OFFSET(FD$2,0,0,COUNTIF(FC:FC,"&gt;0"),1),ROWS(FC$2:FC44)),1),FC$2:FC$502,0),1,1,1)</f>
        <v>#NUM!</v>
      </c>
      <c r="FI44" s="98" t="e">
        <f ca="1">OFFSET($FA$1,MATCH(INDEX(FF:FF,SMALL(OFFSET(FG$2,0,0,COUNTIF(FF:FF,"&gt;0"),1),ROWS(FF$2:FF44)),1),FF$2:FF$502,0),1,1,1)</f>
        <v>#REF!</v>
      </c>
      <c r="FJ44" s="103" t="e">
        <f ca="1">OFFSET(FA$1,MATCH(INDEX(FC:FC,SMALL(OFFSET(FD$2,0,0,COUNTIF(FC:FC,"&gt;0"),1),ROWS(FC$2:FC44)),1),FC$2:FC$502,0),0,1,1)</f>
        <v>#NUM!</v>
      </c>
    </row>
    <row r="45" spans="3:166">
      <c r="C45" s="91">
        <v>44</v>
      </c>
      <c r="D45" s="99">
        <f>IF(OR(Layout!L58 = "P"), Layout!V58, 0)</f>
        <v>0</v>
      </c>
      <c r="E45" s="99">
        <f t="array" ref="E45">IF(OR(Layout!L58 = "P", Layout!L58 = "A"), Layout!W58, 0)</f>
        <v>0</v>
      </c>
      <c r="F45" s="99">
        <f>IF(OR(Layout!L58 = "P", Layout!L58 = "A"), Layout!I58, 0)</f>
        <v>0</v>
      </c>
      <c r="G45" s="91" t="str">
        <f t="array" ref="G45">IF(OR(Layout!L58 = "P", Layout!L58 = "A"), Layout!G58, "")</f>
        <v/>
      </c>
      <c r="H45" s="91" t="str">
        <f>IF(Layout!G58 &gt; 0, Layout!G58, "")</f>
        <v/>
      </c>
      <c r="I45" s="102">
        <f>IF(Layout!Y58 &gt; 0, Layout!Y58, 0)</f>
        <v>0</v>
      </c>
      <c r="J45" s="92">
        <f t="array" ref="J45">IF(Layout!AA58 &gt; 0, Layout!AA58, 0)</f>
        <v>0</v>
      </c>
      <c r="K45" s="92">
        <f>IF(Layout!K58 &gt; 0, Layout!K58, 0)</f>
        <v>0</v>
      </c>
      <c r="L45" s="98"/>
      <c r="N45" s="91" t="str">
        <f t="shared" si="4"/>
        <v/>
      </c>
      <c r="O45" s="99">
        <f t="shared" si="5"/>
        <v>0</v>
      </c>
      <c r="P45" s="103">
        <f t="array" ref="P45">O45+(ROWS(O$2:O45)/1000*(O45&lt;&gt;0))</f>
        <v>0</v>
      </c>
      <c r="Q45" s="103" t="e">
        <f t="array" ref="Q45">MATCH(SMALL(P:P,COUNTIF(P:P,0)+ROWS(P$2:P45)),P:P,0)</f>
        <v>#NUM!</v>
      </c>
      <c r="R45" s="99">
        <f t="shared" si="6"/>
        <v>0</v>
      </c>
      <c r="S45" s="103">
        <f t="array" ref="S45">R45+(ROWS(R$2:R45)/1000*(R45&lt;&gt;0))</f>
        <v>0</v>
      </c>
      <c r="T45" s="103" t="e">
        <f>MATCH(SMALL(S:S,COUNTIF(S:S,0)+ROWS(S$2:S45)),S:S,0)</f>
        <v>#NUM!</v>
      </c>
      <c r="U45" s="104" t="e">
        <f t="array" aca="1" ref="U45" ca="1">OFFSET($N$1,MATCH(INDEX(P:P,SMALL(OFFSET(Q$2,0,0,COUNTIF(P:P,"&gt;0"),1),ROWS(P$2:P45)),1),P$2:P$502,0),1,1,1)</f>
        <v>#NUM!</v>
      </c>
      <c r="V45" s="104" t="e">
        <f t="array" aca="1" ref="V45" ca="1">OFFSET($Q$1,MATCH(INDEX(S:S,SMALL(OFFSET(T$2,0,0,COUNTIF(S:S,"&gt;0"),1),ROWS(S$2:S45)),1),S$2:S$502,0),1,1,1)</f>
        <v>#NUM!</v>
      </c>
      <c r="W45" s="103" t="e">
        <f ca="1">OFFSET(N$1,MATCH(INDEX(S:S,SMALL(OFFSET(T$2,0,0,COUNTIF(S:S,"&gt;0"),1),ROWS(S$2:S45)),1),S$2:S$502,0),0,1,1)</f>
        <v>#NUM!</v>
      </c>
      <c r="AA45" s="91" t="str">
        <f t="shared" si="7"/>
        <v/>
      </c>
      <c r="AB45" s="99">
        <f t="shared" si="8"/>
        <v>0</v>
      </c>
      <c r="AC45" s="103">
        <f t="array" ref="AC45">AB45+(ROWS(AB$2:AB45)/1000*(AB45&lt;&gt;0))</f>
        <v>0</v>
      </c>
      <c r="AD45" s="103" t="e">
        <f t="array" ref="AD45">MATCH(SMALL(AC:AC,COUNTIF(AC:AC,0)+ROWS(AC$2:AC45)),AC:AC,0)</f>
        <v>#NUM!</v>
      </c>
      <c r="AE45" s="99">
        <f t="shared" si="9"/>
        <v>0</v>
      </c>
      <c r="AF45" s="103">
        <f t="array" ref="AF45">AE45+(ROWS(AE$2:AE45)/1000*(AE45&lt;&gt;0))</f>
        <v>0</v>
      </c>
      <c r="AG45" s="103" t="e">
        <f>MATCH(SMALL(AF:AF,COUNTIF(AF:AF,0)+ROWS(AF$2:AF45)),AF:AF,0)</f>
        <v>#NUM!</v>
      </c>
      <c r="AH45" s="104" t="e">
        <f ca="1">OFFSET($AA$1,MATCH(INDEX(AC:AC,SMALL(OFFSET(AD$2,0,0,COUNTIF(AC:AC,"&gt;0"),1),ROWS(AC$2:AC45)),1),AC$2:AC$502,0),1,1,1)</f>
        <v>#NUM!</v>
      </c>
      <c r="AI45" s="104" t="e">
        <f ca="1">OFFSET($AD$1,MATCH(INDEX(AF:AF,SMALL(OFFSET(AG$2,0,0,COUNTIF(AF:AF,"&gt;0"),1),ROWS(AF$2:AF45)),1),AF$2:AF$502,0),1,1,1)</f>
        <v>#NUM!</v>
      </c>
      <c r="AJ45" s="103" t="e">
        <f ca="1">OFFSET(AA$1,MATCH(INDEX(AF:AF,SMALL(OFFSET(AG$2,0,0,COUNTIF(AF:AF,"&gt;0"),1),ROWS(AF$2:AF45)),1),AF$2:AF$502,0),0,1,1)</f>
        <v>#NUM!</v>
      </c>
      <c r="AN45" s="91" t="str">
        <f t="shared" si="10"/>
        <v/>
      </c>
      <c r="AO45" s="99">
        <f t="shared" si="11"/>
        <v>0</v>
      </c>
      <c r="AP45" s="103">
        <f t="array" ref="AP45">AO45+(ROWS(AO$2:AO45)/1000*(AO45&lt;&gt;0))</f>
        <v>0</v>
      </c>
      <c r="AQ45" s="103" t="e">
        <f t="array" ref="AQ45">MATCH(SMALL(AP:AP,COUNTIF(AP:AP,0)+ROWS(AP$2:AP45)),AP:AP,0)</f>
        <v>#NUM!</v>
      </c>
      <c r="AR45" s="99">
        <f t="shared" si="12"/>
        <v>0</v>
      </c>
      <c r="AS45" s="103">
        <f t="array" ref="AS45">AR45+(ROWS(AR$2:AR45)/1000*(AR45&lt;&gt;0))</f>
        <v>0</v>
      </c>
      <c r="AT45" s="103" t="e">
        <f>MATCH(SMALL(AS:AS,COUNTIF(AS:AS,0)+ROWS(AS$2:AS45)),AS:AS,0)</f>
        <v>#NUM!</v>
      </c>
      <c r="AU45" s="104" t="e">
        <f ca="1">OFFSET($AN$1,MATCH(INDEX(AP:AP,SMALL(OFFSET(AQ$2,0,0,COUNTIF(AP:AP,"&gt;0"),1),ROWS(AP$2:AP45)),1),AP$2:AP$502,0),1,1,1)</f>
        <v>#NUM!</v>
      </c>
      <c r="AV45" s="104" t="e">
        <f ca="1">OFFSET($AQ$1,MATCH(INDEX(AS:AS,SMALL(OFFSET(AT$2,0,0,COUNTIF(AS:AS,"&gt;0"),1),ROWS(AS$2:AS45)),1),AS$2:AS$502,0),1,1,1)</f>
        <v>#NUM!</v>
      </c>
      <c r="AW45" s="103" t="e">
        <f ca="1">OFFSET(AN$1,MATCH(INDEX(AS:AS,SMALL(OFFSET(AT$2,0,0,COUNTIF(AS:AS,"&gt;0"),1),ROWS(AS$2:AS45)),1),AS$2:AS$502,0),0,1,1)</f>
        <v>#NUM!</v>
      </c>
      <c r="BA45" s="91" t="str">
        <f t="shared" si="13"/>
        <v/>
      </c>
      <c r="BB45" s="99">
        <f t="shared" si="14"/>
        <v>0</v>
      </c>
      <c r="BC45" s="103">
        <f t="array" ref="BC45">BB45+(ROWS(BB$2:BB45)/1000*(BB45&lt;&gt;0))</f>
        <v>0</v>
      </c>
      <c r="BD45" s="103" t="e">
        <f t="array" ref="BD45">MATCH(SMALL(BC:BC,COUNTIF(BC:BC,0)+ROWS(BC$2:BC45)),BC:BC,0)</f>
        <v>#NUM!</v>
      </c>
      <c r="BE45" s="99">
        <f t="shared" si="15"/>
        <v>0</v>
      </c>
      <c r="BF45" s="103">
        <f t="array" ref="BF45">BE45+(ROWS(BE$2:BE45)/1000*(BE45&lt;&gt;0))</f>
        <v>0</v>
      </c>
      <c r="BG45" s="103" t="e">
        <f>MATCH(SMALL(BF:BF,COUNTIF(BF:BF,0)+ROWS(BF$2:BF45)),BF:BF,0)</f>
        <v>#NUM!</v>
      </c>
      <c r="BH45" s="104" t="e">
        <f ca="1">OFFSET($BA$1,MATCH(INDEX(BC:BC,SMALL(OFFSET(BD$2,0,0,COUNTIF(BC:BC,"&gt;0"),1),ROWS(BC$2:BC45)),1),BC$2:BC$502,0),1,1,1)</f>
        <v>#NUM!</v>
      </c>
      <c r="BI45" s="104" t="e">
        <f ca="1">OFFSET($BD$1,MATCH(INDEX(BF:BF,SMALL(OFFSET(BG$2,0,0,COUNTIF(BF:BF,"&gt;0"),1),ROWS(BF$2:BF45)),1),BF$2:BF$502,0),1,1,1)</f>
        <v>#NUM!</v>
      </c>
      <c r="BJ45" s="103" t="e">
        <f ca="1">OFFSET(BA$1,MATCH(INDEX(BF:BF,SMALL(OFFSET(BG$2,0,0,COUNTIF(BF:BF,"&gt;0"),1),ROWS(BF$2:BF45)),1),BF$2:BF$502,0),0,1,1)</f>
        <v>#NUM!</v>
      </c>
      <c r="BN45" s="91" t="str">
        <f t="shared" si="16"/>
        <v/>
      </c>
      <c r="BO45" s="99">
        <f t="shared" si="17"/>
        <v>0</v>
      </c>
      <c r="BP45" s="103">
        <f t="array" ref="BP45">BO45+(ROWS(BO$2:BO45)/1000*(BO45&lt;&gt;0))</f>
        <v>0</v>
      </c>
      <c r="BQ45" s="103" t="e">
        <f t="array" ref="BQ45">MATCH(SMALL(BP:BP,COUNTIF(BP:BP,0)+ROWS(BP$2:BP45)),BP:BP,0)</f>
        <v>#NUM!</v>
      </c>
      <c r="BR45" s="99">
        <f t="shared" si="18"/>
        <v>0</v>
      </c>
      <c r="BS45" s="103">
        <f t="array" ref="BS45">BR45+(ROWS(BR$2:BR45)/1000*(BR45&lt;&gt;0))</f>
        <v>0</v>
      </c>
      <c r="BT45" s="103" t="e">
        <f>MATCH(SMALL(BS:BS,COUNTIF(BS:BS,0)+ROWS(BS$2:BS45)),BS:BS,0)</f>
        <v>#NUM!</v>
      </c>
      <c r="BU45" s="104" t="e">
        <f ca="1">OFFSET($BN$1,MATCH(INDEX(BP:BP,SMALL(OFFSET(BQ$2,0,0,COUNTIF(BP:BP,"&gt;0"),1),ROWS(BP$2:BP45)),1),BP$2:BP$502,0),1,1,1)</f>
        <v>#NUM!</v>
      </c>
      <c r="BV45" s="104" t="e">
        <f ca="1">OFFSET($BQ$1,MATCH(INDEX(BS:BS,SMALL(OFFSET(BT$2,0,0,COUNTIF(BS:BS,"&gt;0"),1),ROWS(BS$2:BS45)),1),BS$2:BS$502,0),1,1,1)</f>
        <v>#NUM!</v>
      </c>
      <c r="BW45" s="103" t="e">
        <f ca="1">OFFSET(BN$1,MATCH(INDEX(BS:BS,SMALL(OFFSET(BT$2,0,0,COUNTIF(BS:BS,"&gt;0"),1),ROWS(BS$2:BS45)),1),BS$2:BS$502,0),0,1,1)</f>
        <v>#NUM!</v>
      </c>
      <c r="CA45" s="91" t="str">
        <f t="shared" si="19"/>
        <v/>
      </c>
      <c r="CB45" s="99">
        <f t="shared" si="20"/>
        <v>0</v>
      </c>
      <c r="CC45" s="103">
        <f t="array" ref="CC45">CB45+(ROWS(CB$2:CB45)/1000*(CB45&lt;&gt;0))</f>
        <v>0</v>
      </c>
      <c r="CD45" s="103" t="e">
        <f t="array" ref="CD45">MATCH(SMALL(CC:CC,COUNTIF(CC:CC,0)+ROWS(CC$2:CC45)),CC:CC,0)</f>
        <v>#NUM!</v>
      </c>
      <c r="CE45" s="99">
        <f t="shared" si="21"/>
        <v>0</v>
      </c>
      <c r="CF45" s="103">
        <f t="array" ref="CF45">CE45+(ROWS(CE$2:CE45)/1000*(CE45&lt;&gt;0))</f>
        <v>0</v>
      </c>
      <c r="CG45" s="103" t="e">
        <f>MATCH(SMALL(CF:CF,COUNTIF(CF:CF,0)+ROWS(CF$2:CF45)),CF:CF,0)</f>
        <v>#NUM!</v>
      </c>
      <c r="CH45" s="104" t="e">
        <f ca="1">OFFSET($CA$1,MATCH(INDEX(CC:CC,SMALL(OFFSET(CD$2,0,0,COUNTIF(CC:CC,"&gt;0"),1),ROWS(CC$2:CC45)),1),CC$2:CC$502,0),1,1,1)</f>
        <v>#NUM!</v>
      </c>
      <c r="CI45" s="104" t="e">
        <f t="array" aca="1" ref="CI45" ca="1">OFFSET($CD$1,MATCH(INDEX(CF:CF,SMALL(OFFSET(CG$2,0,0,COUNTIF(CF:CF,"&gt;0"),1),ROWS(CF$2:CF45)),1),CF$2:CF$502,0),1,1,1)</f>
        <v>#NUM!</v>
      </c>
      <c r="CJ45" s="103" t="e">
        <f ca="1">OFFSET(CA$1,MATCH(INDEX(CF:CF,SMALL(OFFSET(CG$2,0,0,COUNTIF(CF:CF,"&gt;0"),1),ROWS(CF$2:CF45)),1),CF$2:CF$502,0),0,1,1)</f>
        <v>#NUM!</v>
      </c>
      <c r="CN45" s="91" t="str">
        <f t="shared" si="22"/>
        <v/>
      </c>
      <c r="CO45" s="99">
        <f t="shared" si="23"/>
        <v>0</v>
      </c>
      <c r="CP45" s="103">
        <f t="array" ref="CP45">CO45+(ROWS(CO$2:CO45)/1000*(CO45&lt;&gt;0))</f>
        <v>0</v>
      </c>
      <c r="CQ45" s="103" t="e">
        <f t="array" ref="CQ45">MATCH(SMALL(CP:CP,COUNTIF(CP:CP,0)+ROWS(CP$2:CP45)),CP:CP,0)</f>
        <v>#NUM!</v>
      </c>
      <c r="CR45" s="99">
        <f t="shared" si="24"/>
        <v>0</v>
      </c>
      <c r="CS45" s="103">
        <f t="array" ref="CS45">CR45+(ROWS(CR$2:CR45)/1000*(CR45&lt;&gt;0))</f>
        <v>0</v>
      </c>
      <c r="CT45" s="103" t="e">
        <f>MATCH(SMALL(CS:CS,COUNTIF(CS:CS,0)+ROWS(CS$2:CS45)),CS:CS,0)</f>
        <v>#NUM!</v>
      </c>
      <c r="CU45" s="104" t="e">
        <f t="array" aca="1" ref="CU45" ca="1">OFFSET($CN$1,MATCH(INDEX(CP:CP,SMALL(OFFSET(CQ$2,0,0,COUNTIF(CP:CP,"&gt;0"),1),ROWS(CP$2:CP45)),1),CP$2:CP$502,0),1,1,1)</f>
        <v>#NUM!</v>
      </c>
      <c r="CV45" s="104" t="e">
        <f t="array" aca="1" ref="CV45" ca="1">OFFSET($CQ$1,MATCH(INDEX(CS:CS,SMALL(OFFSET(CT$2,0,0,COUNTIF(CS:CS,"&gt;0"),1),ROWS(CS$2:CS45)),1),CS$2:CS$502,0),1,1,1)</f>
        <v>#NUM!</v>
      </c>
      <c r="CW45" s="103" t="e">
        <f ca="1">OFFSET(CN$1,MATCH(INDEX(CS:CS,SMALL(OFFSET(CT$2,0,0,COUNTIF(CS:CS,"&gt;0"),1),ROWS(CS$2:CS45)),1),CS$2:CS$502,0),0,1,1)</f>
        <v>#NUM!</v>
      </c>
      <c r="DA45" s="91" t="str">
        <f t="shared" si="25"/>
        <v/>
      </c>
      <c r="DB45" s="99">
        <f t="shared" si="26"/>
        <v>0</v>
      </c>
      <c r="DC45" s="103">
        <f t="array" ref="DC45">DB45+(ROWS(DB$2:DB45)/1000*(DB45&lt;&gt;0))</f>
        <v>0</v>
      </c>
      <c r="DD45" s="103" t="e">
        <f t="array" ref="DD45">MATCH(SMALL(DC:DC,COUNTIF(DC:DC,0)+ROWS(DC$2:DC45)),DC:DC,0)</f>
        <v>#NUM!</v>
      </c>
      <c r="DE45" s="99">
        <f t="shared" si="27"/>
        <v>0</v>
      </c>
      <c r="DF45" s="103">
        <f t="array" ref="DF45">DE45+(ROWS(DE$2:DE45)/1000*(DE45&lt;&gt;0))</f>
        <v>0</v>
      </c>
      <c r="DG45" s="103" t="e">
        <f>MATCH(SMALL(DF:DF,COUNTIF(DF:DF,0)+ROWS(DF$2:DF45)),DF:DF,0)</f>
        <v>#NUM!</v>
      </c>
      <c r="DH45" s="104" t="e">
        <f t="array" aca="1" ref="DH45" ca="1">OFFSET($DA$1,MATCH(INDEX(DC:DC,SMALL(OFFSET(DD$2,0,0,COUNTIF(DC:DC,"&gt;0"),1),ROWS(DC$2:DC45)),1),DC$2:DC$502,0),1,1,1)</f>
        <v>#NUM!</v>
      </c>
      <c r="DI45" s="104" t="e">
        <f t="array" aca="1" ref="DI45" ca="1">OFFSET($DD$1,MATCH(INDEX(DF:DF,SMALL(OFFSET(DG$2,0,0,COUNTIF(DF:DF,"&gt;0"),1),ROWS(DF$2:DF45)),1),DF$2:DF$502,0),1,1,1)</f>
        <v>#NUM!</v>
      </c>
      <c r="DJ45" s="103" t="e">
        <f ca="1">OFFSET(DA$1,MATCH(INDEX(DF:DF,SMALL(OFFSET(DG$2,0,0,COUNTIF(DF:DF,"&gt;0"),1),ROWS(DF$2:DF45)),1),DF$2:DF$502,0),0,1,1)</f>
        <v>#NUM!</v>
      </c>
      <c r="DN45" s="91" t="str">
        <f t="shared" si="30"/>
        <v/>
      </c>
      <c r="DO45" s="99">
        <f t="shared" si="31"/>
        <v>0</v>
      </c>
      <c r="DP45" s="103">
        <f t="array" ref="DP45">DO45+(ROWS(DO$2:DO45)/1000*(DO45&lt;&gt;0))</f>
        <v>0</v>
      </c>
      <c r="DQ45" s="103" t="e">
        <f t="array" ref="DQ45">MATCH(SMALL(DP:DP,COUNTIF(DP:DP,0)+ROWS(DP$2:DP45)),DP:DP,0)</f>
        <v>#NUM!</v>
      </c>
      <c r="DR45" s="99">
        <f t="shared" si="32"/>
        <v>0</v>
      </c>
      <c r="DS45" s="103">
        <f t="array" ref="DS45">DR45+(ROWS(DR$2:DR45)/1000*(DR45&lt;&gt;0))</f>
        <v>0</v>
      </c>
      <c r="DT45" s="103" t="e">
        <f>MATCH(SMALL(DS:DS,COUNTIF(DS:DS,0)+ROWS(DS$2:DS45)),DS:DS,0)</f>
        <v>#NUM!</v>
      </c>
      <c r="DU45" s="104" t="e">
        <f t="array" aca="1" ref="DU45" ca="1">OFFSET($DN$1,MATCH(INDEX(DP:DP,SMALL(OFFSET(DQ$2,0,0,COUNTIF(DP:DP,"&gt;0"),1),ROWS(DP$2:DP45)),1),DP$2:DP$503,0),1,1,1)</f>
        <v>#NUM!</v>
      </c>
      <c r="DV45" s="104" t="e">
        <f t="array" aca="1" ref="DV45" ca="1">OFFSET($DQ$1,MATCH(INDEX(DS:DS,SMALL(OFFSET(DT$2,0,0,COUNTIF(DS:DS,"&gt;0"),1),ROWS(DS$2:DS45)),1),DS$2:DS$503,0),1,1,1)</f>
        <v>#REF!</v>
      </c>
      <c r="DW45" s="103" t="e">
        <f t="array" aca="1" ref="DW45" ca="1">OFFSET(DN$1,MATCH(INDEX(DP:DP,SMALL(OFFSET(DQ$2,0,0,COUNTIF(DP:DP,"&gt;0"),1),ROWS(DP$2:DP45)),1),DP$2:DP$503,0),0,1,1)</f>
        <v>#NUM!</v>
      </c>
      <c r="EA45" s="91" t="str">
        <f t="shared" si="0"/>
        <v/>
      </c>
      <c r="EB45" s="99">
        <f t="shared" si="1"/>
        <v>0</v>
      </c>
      <c r="EC45" s="103">
        <f t="array" ref="EC45">EB45+(ROWS(EB$2:EB45)/1000*(EB45&lt;&gt;0))</f>
        <v>0</v>
      </c>
      <c r="ED45" s="103" t="e">
        <f t="array" ref="ED45">MATCH(SMALL(EC:EC,COUNTIF(EC:EC,0)+ROWS(EC$2:EC45)),EC:EC,0)</f>
        <v>#NUM!</v>
      </c>
      <c r="EE45" s="99">
        <f t="shared" si="33"/>
        <v>0</v>
      </c>
      <c r="EF45" s="103">
        <f t="array" ref="EF45">EE45+(ROWS(EE$2:EE45)/1000*(EE45&lt;&gt;0))</f>
        <v>0</v>
      </c>
      <c r="EG45" s="103" t="e">
        <f>MATCH(SMALL(EF:EF,COUNTIF(EF:EF,0)+ROWS(EF$2:EF45)),EF:EF,0)</f>
        <v>#NUM!</v>
      </c>
      <c r="EH45" s="104" t="e">
        <f t="array" aca="1" ref="EH45" ca="1">OFFSET($EA$1,MATCH(INDEX(EC:EC,SMALL(OFFSET(ED$2,0,0,COUNTIF(EC:EC,"&gt;0"),1),ROWS(EC$2:EC45)),1),EC$2:EC$501,0),1,1,1)</f>
        <v>#NUM!</v>
      </c>
      <c r="EI45" s="104" t="e">
        <f t="array" aca="1" ref="EI45" ca="1">OFFSET($ED$1,MATCH(INDEX(EF:EF,SMALL(OFFSET(EG$2,0,0,COUNTIF(EF:EF,"&gt;0"),1),ROWS(EF$2:EF45)),1),EF$2:EF$501,0),1,1,1)</f>
        <v>#REF!</v>
      </c>
      <c r="EJ45" s="103" t="e">
        <f t="array" aca="1" ref="EJ45" ca="1">OFFSET(EA$1,MATCH(INDEX(EC:EC,SMALL(OFFSET(ED$2,0,0,COUNTIF(EC:EC,"&gt;0"),1),ROWS(EC$2:EC45)),1),EC$2:EC$501,0),0,1,1)</f>
        <v>#NUM!</v>
      </c>
      <c r="EN45" s="91" t="str">
        <f t="shared" si="2"/>
        <v/>
      </c>
      <c r="EO45" s="99">
        <f t="shared" si="3"/>
        <v>0</v>
      </c>
      <c r="EP45" s="103">
        <f t="array" ref="EP45">EO45+(ROWS(EO$2:EO45)/1000*(EO45&lt;&gt;0))</f>
        <v>0</v>
      </c>
      <c r="EQ45" s="103" t="e">
        <f t="array" ref="EQ45">MATCH(SMALL(EP:EP,COUNTIF(EP:EP,0)+ROWS(EP$2:EP45)),EP:EP,0)</f>
        <v>#NUM!</v>
      </c>
      <c r="ER45" s="99">
        <f t="shared" si="34"/>
        <v>0</v>
      </c>
      <c r="ES45" s="103">
        <f t="array" ref="ES45">ER45+(ROWS(ER$2:ER45)/1000*(ER45&lt;&gt;0))</f>
        <v>0</v>
      </c>
      <c r="ET45" s="103" t="e">
        <f>MATCH(SMALL(ES:ES,COUNTIF(ES:ES,0)+ROWS(ES$2:ES45)),ES:ES,0)</f>
        <v>#NUM!</v>
      </c>
      <c r="EU45" s="104" t="e">
        <f t="array" aca="1" ref="EU45" ca="1">OFFSET($EN$1,MATCH(INDEX(EP:EP,SMALL(OFFSET(EQ$2,0,0,COUNTIF(EP:EP,"&gt;0"),1),ROWS(EP$2:EP45)),1),EP$2:EP$501,0),1,1,1)</f>
        <v>#NUM!</v>
      </c>
      <c r="EV45" s="104" t="e">
        <f t="array" aca="1" ref="EV45" ca="1">OFFSET($EN$1,MATCH(INDEX(ES:ES,SMALL(OFFSET(ET$2,0,0,COUNTIF(ES:ES,"&gt;0"),1),ROWS(ES$2:ES45)),1),ES$2:ES$501,0),1,1,1)</f>
        <v>#REF!</v>
      </c>
      <c r="EW45" s="103" t="e">
        <f t="array" aca="1" ref="EW45" ca="1">OFFSET(EN$1,MATCH(INDEX(EP:EP,SMALL(OFFSET(EQ$2,0,0,COUNTIF(EP:EP,"&gt;0"),1),ROWS(EP$2:EP45)),1),EP$2:EP$501,0),0,1,1)</f>
        <v>#NUM!</v>
      </c>
      <c r="EX45" s="91"/>
      <c r="EY45" s="91"/>
      <c r="EZ45" s="91"/>
      <c r="FA45" s="103" t="str">
        <f t="shared" si="28"/>
        <v/>
      </c>
      <c r="FB45" s="103">
        <f t="shared" si="29"/>
        <v>0</v>
      </c>
      <c r="FC45" s="103">
        <f>FB45+(ROWS(FB$2:FB45)/1000*(FB45&lt;&gt;0))</f>
        <v>0</v>
      </c>
      <c r="FD45" s="103" t="e">
        <f>MATCH(SMALL(FC:FC,COUNTIF(FC:FC,0)+ROWS(FC$2:FC45)),FC:FC,0)</f>
        <v>#NUM!</v>
      </c>
      <c r="FE45" s="99">
        <f t="shared" si="35"/>
        <v>0</v>
      </c>
      <c r="FF45" s="103">
        <f>FE45+(ROWS(FE$2:FE45)/1000*(FE45&lt;&gt;0))</f>
        <v>0</v>
      </c>
      <c r="FG45" s="103" t="e">
        <f>MATCH(SMALL(FF:FF,COUNTIF(FF:FF,0)+ROWS(FF$2:FF45)),FF:FF,0)</f>
        <v>#NUM!</v>
      </c>
      <c r="FH45" s="104" t="e">
        <f ca="1">OFFSET($FA$1,MATCH(INDEX(FC:FC,SMALL(OFFSET(FD$2,0,0,COUNTIF(FC:FC,"&gt;0"),1),ROWS(FC$2:FC45)),1),FC$2:FC$502,0),1,1,1)</f>
        <v>#NUM!</v>
      </c>
      <c r="FI45" s="104" t="e">
        <f ca="1">OFFSET($FA$1,MATCH(INDEX(FF:FF,SMALL(OFFSET(FG$2,0,0,COUNTIF(FF:FF,"&gt;0"),1),ROWS(FF$2:FF45)),1),FF$2:FF$502,0),1,1,1)</f>
        <v>#REF!</v>
      </c>
      <c r="FJ45" s="103" t="e">
        <f ca="1">OFFSET(FA$1,MATCH(INDEX(FC:FC,SMALL(OFFSET(FD$2,0,0,COUNTIF(FC:FC,"&gt;0"),1),ROWS(FC$2:FC45)),1),FC$2:FC$502,0),0,1,1)</f>
        <v>#NUM!</v>
      </c>
    </row>
    <row r="46" spans="3:166">
      <c r="C46" s="91">
        <v>45</v>
      </c>
      <c r="D46" s="99">
        <f>IF(OR(Layout!L59 = "P"), Layout!V59, 0)</f>
        <v>0</v>
      </c>
      <c r="E46" s="99">
        <f t="array" ref="E46">IF(OR(Layout!L59 = "P", Layout!L59 = "A"), Layout!W59, 0)</f>
        <v>0</v>
      </c>
      <c r="F46" s="99">
        <f>IF(OR(Layout!L59 = "P", Layout!L59 = "A"), Layout!I59, 0)</f>
        <v>0</v>
      </c>
      <c r="G46" s="91" t="str">
        <f t="array" ref="G46">IF(OR(Layout!L59 = "P", Layout!L59 = "A"), Layout!G59, "")</f>
        <v/>
      </c>
      <c r="H46" s="91" t="str">
        <f>IF(Layout!G59 &gt; 0, Layout!G59, "")</f>
        <v/>
      </c>
      <c r="I46" s="102">
        <f>IF(Layout!Y59 &gt; 0, Layout!Y59, 0)</f>
        <v>0</v>
      </c>
      <c r="J46" s="92">
        <f t="array" ref="J46">IF(Layout!AA59 &gt; 0, Layout!AA59, 0)</f>
        <v>0</v>
      </c>
      <c r="K46" s="92">
        <f>IF(Layout!K59 &gt; 0, Layout!K59, 0)</f>
        <v>0</v>
      </c>
      <c r="L46" s="98"/>
      <c r="N46" s="91" t="str">
        <f t="shared" si="4"/>
        <v/>
      </c>
      <c r="O46" s="99">
        <f t="shared" si="5"/>
        <v>0</v>
      </c>
      <c r="P46" s="103">
        <f t="array" ref="P46">O46+(ROWS(O$2:O46)/1000*(O46&lt;&gt;0))</f>
        <v>0</v>
      </c>
      <c r="Q46" s="103" t="e">
        <f t="array" ref="Q46">MATCH(SMALL(P:P,COUNTIF(P:P,0)+ROWS(P$2:P46)),P:P,0)</f>
        <v>#NUM!</v>
      </c>
      <c r="R46" s="99">
        <f t="shared" si="6"/>
        <v>0</v>
      </c>
      <c r="S46" s="103">
        <f t="array" ref="S46">R46+(ROWS(R$2:R46)/1000*(R46&lt;&gt;0))</f>
        <v>0</v>
      </c>
      <c r="T46" s="103" t="e">
        <f>MATCH(SMALL(S:S,COUNTIF(S:S,0)+ROWS(S$2:S46)),S:S,0)</f>
        <v>#NUM!</v>
      </c>
      <c r="U46" s="104" t="e">
        <f t="array" aca="1" ref="U46" ca="1">OFFSET($N$1,MATCH(INDEX(P:P,SMALL(OFFSET(Q$2,0,0,COUNTIF(P:P,"&gt;0"),1),ROWS(P$2:P46)),1),P$2:P$502,0),1,1,1)</f>
        <v>#NUM!</v>
      </c>
      <c r="V46" s="104" t="e">
        <f t="array" aca="1" ref="V46" ca="1">OFFSET($Q$1,MATCH(INDEX(S:S,SMALL(OFFSET(T$2,0,0,COUNTIF(S:S,"&gt;0"),1),ROWS(S$2:S46)),1),S$2:S$502,0),1,1,1)</f>
        <v>#NUM!</v>
      </c>
      <c r="W46" s="103" t="e">
        <f ca="1">OFFSET(N$1,MATCH(INDEX(S:S,SMALL(OFFSET(T$2,0,0,COUNTIF(S:S,"&gt;0"),1),ROWS(S$2:S46)),1),S$2:S$502,0),0,1,1)</f>
        <v>#NUM!</v>
      </c>
      <c r="AA46" s="91" t="str">
        <f t="shared" si="7"/>
        <v/>
      </c>
      <c r="AB46" s="99">
        <f t="shared" si="8"/>
        <v>0</v>
      </c>
      <c r="AC46" s="103">
        <f t="array" ref="AC46">AB46+(ROWS(AB$2:AB46)/1000*(AB46&lt;&gt;0))</f>
        <v>0</v>
      </c>
      <c r="AD46" s="103" t="e">
        <f t="array" ref="AD46">MATCH(SMALL(AC:AC,COUNTIF(AC:AC,0)+ROWS(AC$2:AC46)),AC:AC,0)</f>
        <v>#NUM!</v>
      </c>
      <c r="AE46" s="99">
        <f t="shared" si="9"/>
        <v>0</v>
      </c>
      <c r="AF46" s="103">
        <f t="array" ref="AF46">AE46+(ROWS(AE$2:AE46)/1000*(AE46&lt;&gt;0))</f>
        <v>0</v>
      </c>
      <c r="AG46" s="103" t="e">
        <f>MATCH(SMALL(AF:AF,COUNTIF(AF:AF,0)+ROWS(AF$2:AF46)),AF:AF,0)</f>
        <v>#NUM!</v>
      </c>
      <c r="AH46" s="104" t="e">
        <f ca="1">OFFSET($AA$1,MATCH(INDEX(AC:AC,SMALL(OFFSET(AD$2,0,0,COUNTIF(AC:AC,"&gt;0"),1),ROWS(AC$2:AC46)),1),AC$2:AC$502,0),1,1,1)</f>
        <v>#NUM!</v>
      </c>
      <c r="AI46" s="104" t="e">
        <f ca="1">OFFSET($AD$1,MATCH(INDEX(AF:AF,SMALL(OFFSET(AG$2,0,0,COUNTIF(AF:AF,"&gt;0"),1),ROWS(AF$2:AF46)),1),AF$2:AF$502,0),1,1,1)</f>
        <v>#NUM!</v>
      </c>
      <c r="AJ46" s="103" t="e">
        <f ca="1">OFFSET(AA$1,MATCH(INDEX(AF:AF,SMALL(OFFSET(AG$2,0,0,COUNTIF(AF:AF,"&gt;0"),1),ROWS(AF$2:AF46)),1),AF$2:AF$502,0),0,1,1)</f>
        <v>#NUM!</v>
      </c>
      <c r="AN46" s="91" t="str">
        <f t="shared" si="10"/>
        <v/>
      </c>
      <c r="AO46" s="99">
        <f t="shared" si="11"/>
        <v>0</v>
      </c>
      <c r="AP46" s="103">
        <f t="array" ref="AP46">AO46+(ROWS(AO$2:AO46)/1000*(AO46&lt;&gt;0))</f>
        <v>0</v>
      </c>
      <c r="AQ46" s="103" t="e">
        <f t="array" ref="AQ46">MATCH(SMALL(AP:AP,COUNTIF(AP:AP,0)+ROWS(AP$2:AP46)),AP:AP,0)</f>
        <v>#NUM!</v>
      </c>
      <c r="AR46" s="99">
        <f t="shared" si="12"/>
        <v>0</v>
      </c>
      <c r="AS46" s="103">
        <f t="array" ref="AS46">AR46+(ROWS(AR$2:AR46)/1000*(AR46&lt;&gt;0))</f>
        <v>0</v>
      </c>
      <c r="AT46" s="103" t="e">
        <f>MATCH(SMALL(AS:AS,COUNTIF(AS:AS,0)+ROWS(AS$2:AS46)),AS:AS,0)</f>
        <v>#NUM!</v>
      </c>
      <c r="AU46" s="104" t="e">
        <f ca="1">OFFSET($AN$1,MATCH(INDEX(AP:AP,SMALL(OFFSET(AQ$2,0,0,COUNTIF(AP:AP,"&gt;0"),1),ROWS(AP$2:AP46)),1),AP$2:AP$502,0),1,1,1)</f>
        <v>#NUM!</v>
      </c>
      <c r="AV46" s="104" t="e">
        <f ca="1">OFFSET($AQ$1,MATCH(INDEX(AS:AS,SMALL(OFFSET(AT$2,0,0,COUNTIF(AS:AS,"&gt;0"),1),ROWS(AS$2:AS46)),1),AS$2:AS$502,0),1,1,1)</f>
        <v>#NUM!</v>
      </c>
      <c r="AW46" s="103" t="e">
        <f ca="1">OFFSET(AN$1,MATCH(INDEX(AS:AS,SMALL(OFFSET(AT$2,0,0,COUNTIF(AS:AS,"&gt;0"),1),ROWS(AS$2:AS46)),1),AS$2:AS$502,0),0,1,1)</f>
        <v>#NUM!</v>
      </c>
      <c r="BA46" s="91" t="str">
        <f t="shared" si="13"/>
        <v/>
      </c>
      <c r="BB46" s="99">
        <f t="shared" si="14"/>
        <v>0</v>
      </c>
      <c r="BC46" s="103">
        <f t="array" ref="BC46">BB46+(ROWS(BB$2:BB46)/1000*(BB46&lt;&gt;0))</f>
        <v>0</v>
      </c>
      <c r="BD46" s="103" t="e">
        <f t="array" ref="BD46">MATCH(SMALL(BC:BC,COUNTIF(BC:BC,0)+ROWS(BC$2:BC46)),BC:BC,0)</f>
        <v>#NUM!</v>
      </c>
      <c r="BE46" s="99">
        <f t="shared" si="15"/>
        <v>0</v>
      </c>
      <c r="BF46" s="103">
        <f t="array" ref="BF46">BE46+(ROWS(BE$2:BE46)/1000*(BE46&lt;&gt;0))</f>
        <v>0</v>
      </c>
      <c r="BG46" s="103" t="e">
        <f>MATCH(SMALL(BF:BF,COUNTIF(BF:BF,0)+ROWS(BF$2:BF46)),BF:BF,0)</f>
        <v>#NUM!</v>
      </c>
      <c r="BH46" s="104" t="e">
        <f ca="1">OFFSET($BA$1,MATCH(INDEX(BC:BC,SMALL(OFFSET(BD$2,0,0,COUNTIF(BC:BC,"&gt;0"),1),ROWS(BC$2:BC46)),1),BC$2:BC$502,0),1,1,1)</f>
        <v>#NUM!</v>
      </c>
      <c r="BI46" s="104" t="e">
        <f ca="1">OFFSET($BD$1,MATCH(INDEX(BF:BF,SMALL(OFFSET(BG$2,0,0,COUNTIF(BF:BF,"&gt;0"),1),ROWS(BF$2:BF46)),1),BF$2:BF$502,0),1,1,1)</f>
        <v>#NUM!</v>
      </c>
      <c r="BJ46" s="103" t="e">
        <f ca="1">OFFSET(BA$1,MATCH(INDEX(BF:BF,SMALL(OFFSET(BG$2,0,0,COUNTIF(BF:BF,"&gt;0"),1),ROWS(BF$2:BF46)),1),BF$2:BF$502,0),0,1,1)</f>
        <v>#NUM!</v>
      </c>
      <c r="BN46" s="91" t="str">
        <f t="shared" si="16"/>
        <v/>
      </c>
      <c r="BO46" s="99">
        <f t="shared" si="17"/>
        <v>0</v>
      </c>
      <c r="BP46" s="103">
        <f t="array" ref="BP46">BO46+(ROWS(BO$2:BO46)/1000*(BO46&lt;&gt;0))</f>
        <v>0</v>
      </c>
      <c r="BQ46" s="103" t="e">
        <f t="array" ref="BQ46">MATCH(SMALL(BP:BP,COUNTIF(BP:BP,0)+ROWS(BP$2:BP46)),BP:BP,0)</f>
        <v>#NUM!</v>
      </c>
      <c r="BR46" s="99">
        <f t="shared" si="18"/>
        <v>0</v>
      </c>
      <c r="BS46" s="103">
        <f t="array" ref="BS46">BR46+(ROWS(BR$2:BR46)/1000*(BR46&lt;&gt;0))</f>
        <v>0</v>
      </c>
      <c r="BT46" s="103" t="e">
        <f>MATCH(SMALL(BS:BS,COUNTIF(BS:BS,0)+ROWS(BS$2:BS46)),BS:BS,0)</f>
        <v>#NUM!</v>
      </c>
      <c r="BU46" s="104" t="e">
        <f ca="1">OFFSET($BN$1,MATCH(INDEX(BP:BP,SMALL(OFFSET(BQ$2,0,0,COUNTIF(BP:BP,"&gt;0"),1),ROWS(BP$2:BP46)),1),BP$2:BP$502,0),1,1,1)</f>
        <v>#NUM!</v>
      </c>
      <c r="BV46" s="104" t="e">
        <f ca="1">OFFSET($BQ$1,MATCH(INDEX(BS:BS,SMALL(OFFSET(BT$2,0,0,COUNTIF(BS:BS,"&gt;0"),1),ROWS(BS$2:BS46)),1),BS$2:BS$502,0),1,1,1)</f>
        <v>#NUM!</v>
      </c>
      <c r="BW46" s="103" t="e">
        <f ca="1">OFFSET(BN$1,MATCH(INDEX(BS:BS,SMALL(OFFSET(BT$2,0,0,COUNTIF(BS:BS,"&gt;0"),1),ROWS(BS$2:BS46)),1),BS$2:BS$502,0),0,1,1)</f>
        <v>#NUM!</v>
      </c>
      <c r="CA46" s="91" t="str">
        <f t="shared" si="19"/>
        <v/>
      </c>
      <c r="CB46" s="99">
        <f t="shared" si="20"/>
        <v>0</v>
      </c>
      <c r="CC46" s="103">
        <f t="array" ref="CC46">CB46+(ROWS(CB$2:CB46)/1000*(CB46&lt;&gt;0))</f>
        <v>0</v>
      </c>
      <c r="CD46" s="103" t="e">
        <f t="array" ref="CD46">MATCH(SMALL(CC:CC,COUNTIF(CC:CC,0)+ROWS(CC$2:CC46)),CC:CC,0)</f>
        <v>#NUM!</v>
      </c>
      <c r="CE46" s="99">
        <f t="shared" si="21"/>
        <v>0</v>
      </c>
      <c r="CF46" s="103">
        <f t="array" ref="CF46">CE46+(ROWS(CE$2:CE46)/1000*(CE46&lt;&gt;0))</f>
        <v>0</v>
      </c>
      <c r="CG46" s="103" t="e">
        <f>MATCH(SMALL(CF:CF,COUNTIF(CF:CF,0)+ROWS(CF$2:CF46)),CF:CF,0)</f>
        <v>#NUM!</v>
      </c>
      <c r="CH46" s="104" t="e">
        <f ca="1">OFFSET($CA$1,MATCH(INDEX(CC:CC,SMALL(OFFSET(CD$2,0,0,COUNTIF(CC:CC,"&gt;0"),1),ROWS(CC$2:CC46)),1),CC$2:CC$502,0),1,1,1)</f>
        <v>#NUM!</v>
      </c>
      <c r="CI46" s="104" t="e">
        <f t="array" aca="1" ref="CI46" ca="1">OFFSET($CD$1,MATCH(INDEX(CF:CF,SMALL(OFFSET(CG$2,0,0,COUNTIF(CF:CF,"&gt;0"),1),ROWS(CF$2:CF46)),1),CF$2:CF$502,0),1,1,1)</f>
        <v>#NUM!</v>
      </c>
      <c r="CJ46" s="103" t="e">
        <f ca="1">OFFSET(CA$1,MATCH(INDEX(CF:CF,SMALL(OFFSET(CG$2,0,0,COUNTIF(CF:CF,"&gt;0"),1),ROWS(CF$2:CF46)),1),CF$2:CF$502,0),0,1,1)</f>
        <v>#NUM!</v>
      </c>
      <c r="CN46" s="91" t="str">
        <f t="shared" si="22"/>
        <v/>
      </c>
      <c r="CO46" s="99">
        <f t="shared" si="23"/>
        <v>0</v>
      </c>
      <c r="CP46" s="103">
        <f t="array" ref="CP46">CO46+(ROWS(CO$2:CO46)/1000*(CO46&lt;&gt;0))</f>
        <v>0</v>
      </c>
      <c r="CQ46" s="103" t="e">
        <f t="array" ref="CQ46">MATCH(SMALL(CP:CP,COUNTIF(CP:CP,0)+ROWS(CP$2:CP46)),CP:CP,0)</f>
        <v>#NUM!</v>
      </c>
      <c r="CR46" s="99">
        <f t="shared" si="24"/>
        <v>0</v>
      </c>
      <c r="CS46" s="103">
        <f t="array" ref="CS46">CR46+(ROWS(CR$2:CR46)/1000*(CR46&lt;&gt;0))</f>
        <v>0</v>
      </c>
      <c r="CT46" s="103" t="e">
        <f>MATCH(SMALL(CS:CS,COUNTIF(CS:CS,0)+ROWS(CS$2:CS46)),CS:CS,0)</f>
        <v>#NUM!</v>
      </c>
      <c r="CU46" s="104" t="e">
        <f t="array" aca="1" ref="CU46" ca="1">OFFSET($CN$1,MATCH(INDEX(CP:CP,SMALL(OFFSET(CQ$2,0,0,COUNTIF(CP:CP,"&gt;0"),1),ROWS(CP$2:CP46)),1),CP$2:CP$502,0),1,1,1)</f>
        <v>#NUM!</v>
      </c>
      <c r="CV46" s="104" t="e">
        <f t="array" aca="1" ref="CV46" ca="1">OFFSET($CQ$1,MATCH(INDEX(CS:CS,SMALL(OFFSET(CT$2,0,0,COUNTIF(CS:CS,"&gt;0"),1),ROWS(CS$2:CS46)),1),CS$2:CS$502,0),1,1,1)</f>
        <v>#NUM!</v>
      </c>
      <c r="CW46" s="103" t="e">
        <f ca="1">OFFSET(CN$1,MATCH(INDEX(CS:CS,SMALL(OFFSET(CT$2,0,0,COUNTIF(CS:CS,"&gt;0"),1),ROWS(CS$2:CS46)),1),CS$2:CS$502,0),0,1,1)</f>
        <v>#NUM!</v>
      </c>
      <c r="DA46" s="91" t="str">
        <f t="shared" si="25"/>
        <v/>
      </c>
      <c r="DB46" s="99">
        <f t="shared" si="26"/>
        <v>0</v>
      </c>
      <c r="DC46" s="103">
        <f t="array" ref="DC46">DB46+(ROWS(DB$2:DB46)/1000*(DB46&lt;&gt;0))</f>
        <v>0</v>
      </c>
      <c r="DD46" s="103" t="e">
        <f t="array" ref="DD46">MATCH(SMALL(DC:DC,COUNTIF(DC:DC,0)+ROWS(DC$2:DC46)),DC:DC,0)</f>
        <v>#NUM!</v>
      </c>
      <c r="DE46" s="99">
        <f t="shared" si="27"/>
        <v>0</v>
      </c>
      <c r="DF46" s="103">
        <f t="array" ref="DF46">DE46+(ROWS(DE$2:DE46)/1000*(DE46&lt;&gt;0))</f>
        <v>0</v>
      </c>
      <c r="DG46" s="103" t="e">
        <f>MATCH(SMALL(DF:DF,COUNTIF(DF:DF,0)+ROWS(DF$2:DF46)),DF:DF,0)</f>
        <v>#NUM!</v>
      </c>
      <c r="DH46" s="104" t="e">
        <f t="array" aca="1" ref="DH46" ca="1">OFFSET($DA$1,MATCH(INDEX(DC:DC,SMALL(OFFSET(DD$2,0,0,COUNTIF(DC:DC,"&gt;0"),1),ROWS(DC$2:DC46)),1),DC$2:DC$502,0),1,1,1)</f>
        <v>#NUM!</v>
      </c>
      <c r="DI46" s="104" t="e">
        <f t="array" aca="1" ref="DI46" ca="1">OFFSET($DD$1,MATCH(INDEX(DF:DF,SMALL(OFFSET(DG$2,0,0,COUNTIF(DF:DF,"&gt;0"),1),ROWS(DF$2:DF46)),1),DF$2:DF$502,0),1,1,1)</f>
        <v>#NUM!</v>
      </c>
      <c r="DJ46" s="103" t="e">
        <f ca="1">OFFSET(DA$1,MATCH(INDEX(DF:DF,SMALL(OFFSET(DG$2,0,0,COUNTIF(DF:DF,"&gt;0"),1),ROWS(DF$2:DF46)),1),DF$2:DF$502,0),0,1,1)</f>
        <v>#NUM!</v>
      </c>
      <c r="DN46" s="91" t="str">
        <f t="shared" si="30"/>
        <v/>
      </c>
      <c r="DO46" s="99">
        <f t="shared" si="31"/>
        <v>0</v>
      </c>
      <c r="DP46" s="103">
        <f t="array" ref="DP46">DO46+(ROWS(DO$2:DO46)/1000*(DO46&lt;&gt;0))</f>
        <v>0</v>
      </c>
      <c r="DQ46" s="103" t="e">
        <f t="array" ref="DQ46">MATCH(SMALL(DP:DP,COUNTIF(DP:DP,0)+ROWS(DP$2:DP46)),DP:DP,0)</f>
        <v>#NUM!</v>
      </c>
      <c r="DR46" s="99">
        <f t="shared" si="32"/>
        <v>0</v>
      </c>
      <c r="DS46" s="103">
        <f t="array" ref="DS46">DR46+(ROWS(DR$2:DR46)/1000*(DR46&lt;&gt;0))</f>
        <v>0</v>
      </c>
      <c r="DT46" s="103" t="e">
        <f>MATCH(SMALL(DS:DS,COUNTIF(DS:DS,0)+ROWS(DS$2:DS46)),DS:DS,0)</f>
        <v>#NUM!</v>
      </c>
      <c r="DU46" s="104" t="e">
        <f t="array" aca="1" ref="DU46" ca="1">OFFSET($DN$1,MATCH(INDEX(DP:DP,SMALL(OFFSET(DQ$2,0,0,COUNTIF(DP:DP,"&gt;0"),1),ROWS(DP$2:DP46)),1),DP$2:DP$503,0),1,1,1)</f>
        <v>#NUM!</v>
      </c>
      <c r="DV46" s="104" t="e">
        <f t="array" aca="1" ref="DV46" ca="1">OFFSET($DQ$1,MATCH(INDEX(DS:DS,SMALL(OFFSET(DT$2,0,0,COUNTIF(DS:DS,"&gt;0"),1),ROWS(DS$2:DS46)),1),DS$2:DS$503,0),1,1,1)</f>
        <v>#REF!</v>
      </c>
      <c r="DW46" s="103" t="e">
        <f t="array" aca="1" ref="DW46" ca="1">OFFSET(DN$1,MATCH(INDEX(DP:DP,SMALL(OFFSET(DQ$2,0,0,COUNTIF(DP:DP,"&gt;0"),1),ROWS(DP$2:DP46)),1),DP$2:DP$503,0),0,1,1)</f>
        <v>#NUM!</v>
      </c>
      <c r="EA46" s="91" t="str">
        <f t="shared" si="0"/>
        <v/>
      </c>
      <c r="EB46" s="99">
        <f t="shared" si="1"/>
        <v>0</v>
      </c>
      <c r="EC46" s="103">
        <f t="array" ref="EC46">EB46+(ROWS(EB$2:EB46)/1000*(EB46&lt;&gt;0))</f>
        <v>0</v>
      </c>
      <c r="ED46" s="103" t="e">
        <f t="array" ref="ED46">MATCH(SMALL(EC:EC,COUNTIF(EC:EC,0)+ROWS(EC$2:EC46)),EC:EC,0)</f>
        <v>#NUM!</v>
      </c>
      <c r="EE46" s="99">
        <f t="shared" si="33"/>
        <v>0</v>
      </c>
      <c r="EF46" s="103">
        <f t="array" ref="EF46">EE46+(ROWS(EE$2:EE46)/1000*(EE46&lt;&gt;0))</f>
        <v>0</v>
      </c>
      <c r="EG46" s="103" t="e">
        <f>MATCH(SMALL(EF:EF,COUNTIF(EF:EF,0)+ROWS(EF$2:EF46)),EF:EF,0)</f>
        <v>#NUM!</v>
      </c>
      <c r="EH46" s="104" t="e">
        <f t="array" aca="1" ref="EH46" ca="1">OFFSET($EA$1,MATCH(INDEX(EC:EC,SMALL(OFFSET(ED$2,0,0,COUNTIF(EC:EC,"&gt;0"),1),ROWS(EC$2:EC46)),1),EC$2:EC$501,0),1,1,1)</f>
        <v>#NUM!</v>
      </c>
      <c r="EI46" s="104" t="e">
        <f t="array" aca="1" ref="EI46" ca="1">OFFSET($ED$1,MATCH(INDEX(EF:EF,SMALL(OFFSET(EG$2,0,0,COUNTIF(EF:EF,"&gt;0"),1),ROWS(EF$2:EF46)),1),EF$2:EF$501,0),1,1,1)</f>
        <v>#REF!</v>
      </c>
      <c r="EJ46" s="103" t="e">
        <f t="array" aca="1" ref="EJ46" ca="1">OFFSET(EA$1,MATCH(INDEX(EC:EC,SMALL(OFFSET(ED$2,0,0,COUNTIF(EC:EC,"&gt;0"),1),ROWS(EC$2:EC46)),1),EC$2:EC$501,0),0,1,1)</f>
        <v>#NUM!</v>
      </c>
      <c r="EN46" s="91" t="str">
        <f t="shared" si="2"/>
        <v/>
      </c>
      <c r="EO46" s="99">
        <f t="shared" si="3"/>
        <v>0</v>
      </c>
      <c r="EP46" s="103">
        <f t="array" ref="EP46">EO46+(ROWS(EO$2:EO46)/1000*(EO46&lt;&gt;0))</f>
        <v>0</v>
      </c>
      <c r="EQ46" s="103" t="e">
        <f t="array" ref="EQ46">MATCH(SMALL(EP:EP,COUNTIF(EP:EP,0)+ROWS(EP$2:EP46)),EP:EP,0)</f>
        <v>#NUM!</v>
      </c>
      <c r="ER46" s="99">
        <f t="shared" si="34"/>
        <v>0</v>
      </c>
      <c r="ES46" s="103">
        <f t="array" ref="ES46">ER46+(ROWS(ER$2:ER46)/1000*(ER46&lt;&gt;0))</f>
        <v>0</v>
      </c>
      <c r="ET46" s="103" t="e">
        <f>MATCH(SMALL(ES:ES,COUNTIF(ES:ES,0)+ROWS(ES$2:ES46)),ES:ES,0)</f>
        <v>#NUM!</v>
      </c>
      <c r="EU46" s="104" t="e">
        <f t="array" aca="1" ref="EU46" ca="1">OFFSET($EN$1,MATCH(INDEX(EP:EP,SMALL(OFFSET(EQ$2,0,0,COUNTIF(EP:EP,"&gt;0"),1),ROWS(EP$2:EP46)),1),EP$2:EP$501,0),1,1,1)</f>
        <v>#NUM!</v>
      </c>
      <c r="EV46" s="104" t="e">
        <f t="array" aca="1" ref="EV46" ca="1">OFFSET($EN$1,MATCH(INDEX(ES:ES,SMALL(OFFSET(ET$2,0,0,COUNTIF(ES:ES,"&gt;0"),1),ROWS(ES$2:ES46)),1),ES$2:ES$501,0),1,1,1)</f>
        <v>#REF!</v>
      </c>
      <c r="EW46" s="103" t="e">
        <f t="array" aca="1" ref="EW46" ca="1">OFFSET(EN$1,MATCH(INDEX(EP:EP,SMALL(OFFSET(EQ$2,0,0,COUNTIF(EP:EP,"&gt;0"),1),ROWS(EP$2:EP46)),1),EP$2:EP$501,0),0,1,1)</f>
        <v>#NUM!</v>
      </c>
      <c r="EX46" s="91"/>
      <c r="EY46" s="91"/>
      <c r="EZ46" s="91"/>
      <c r="FA46" s="103" t="str">
        <f t="shared" si="28"/>
        <v/>
      </c>
      <c r="FB46" s="103">
        <f t="shared" si="29"/>
        <v>0</v>
      </c>
      <c r="FC46" s="103">
        <f>FB46+(ROWS(FB$2:FB46)/1000*(FB46&lt;&gt;0))</f>
        <v>0</v>
      </c>
      <c r="FD46" s="103" t="e">
        <f>MATCH(SMALL(FC:FC,COUNTIF(FC:FC,0)+ROWS(FC$2:FC46)),FC:FC,0)</f>
        <v>#NUM!</v>
      </c>
      <c r="FE46" s="99">
        <f t="shared" si="35"/>
        <v>0</v>
      </c>
      <c r="FF46" s="103">
        <f>FE46+(ROWS(FE$2:FE46)/1000*(FE46&lt;&gt;0))</f>
        <v>0</v>
      </c>
      <c r="FG46" s="103" t="e">
        <f>MATCH(SMALL(FF:FF,COUNTIF(FF:FF,0)+ROWS(FF$2:FF46)),FF:FF,0)</f>
        <v>#NUM!</v>
      </c>
      <c r="FH46" s="104" t="e">
        <f ca="1">OFFSET($FA$1,MATCH(INDEX(FC:FC,SMALL(OFFSET(FD$2,0,0,COUNTIF(FC:FC,"&gt;0"),1),ROWS(FC$2:FC46)),1),FC$2:FC$502,0),1,1,1)</f>
        <v>#NUM!</v>
      </c>
      <c r="FI46" s="98" t="e">
        <f ca="1">OFFSET($FA$1,MATCH(INDEX(FF:FF,SMALL(OFFSET(FG$2,0,0,COUNTIF(FF:FF,"&gt;0"),1),ROWS(FF$2:FF46)),1),FF$2:FF$502,0),1,1,1)</f>
        <v>#REF!</v>
      </c>
      <c r="FJ46" s="103" t="e">
        <f ca="1">OFFSET(FA$1,MATCH(INDEX(FC:FC,SMALL(OFFSET(FD$2,0,0,COUNTIF(FC:FC,"&gt;0"),1),ROWS(FC$2:FC46)),1),FC$2:FC$502,0),0,1,1)</f>
        <v>#NUM!</v>
      </c>
    </row>
    <row r="47" spans="3:166">
      <c r="C47" s="91">
        <v>46</v>
      </c>
      <c r="D47" s="99">
        <f>IF(OR(Layout!L60 = "P"), Layout!V60, 0)</f>
        <v>0</v>
      </c>
      <c r="E47" s="99">
        <f t="array" ref="E47">IF(OR(Layout!L60 = "P", Layout!L60 = "A"), Layout!W60, 0)</f>
        <v>0</v>
      </c>
      <c r="F47" s="99">
        <f>IF(OR(Layout!L60 = "P", Layout!L60 = "A"), Layout!I60, 0)</f>
        <v>0</v>
      </c>
      <c r="G47" s="91" t="str">
        <f t="array" ref="G47">IF(OR(Layout!L60 = "P", Layout!L60 = "A"), Layout!G60, "")</f>
        <v/>
      </c>
      <c r="H47" s="91" t="str">
        <f>IF(Layout!G60 &gt; 0, Layout!G60, "")</f>
        <v/>
      </c>
      <c r="I47" s="102">
        <f>IF(Layout!Y60 &gt; 0, Layout!Y60, 0)</f>
        <v>0</v>
      </c>
      <c r="J47" s="92">
        <f t="array" ref="J47">IF(Layout!AA60 &gt; 0, Layout!AA60, 0)</f>
        <v>0</v>
      </c>
      <c r="K47" s="92">
        <f>IF(Layout!K60 &gt; 0, Layout!K60, 0)</f>
        <v>0</v>
      </c>
      <c r="L47" s="98"/>
      <c r="N47" s="91" t="str">
        <f t="shared" si="4"/>
        <v/>
      </c>
      <c r="O47" s="99">
        <f t="shared" si="5"/>
        <v>0</v>
      </c>
      <c r="P47" s="103">
        <f t="array" ref="P47">O47+(ROWS(O$2:O47)/1000*(O47&lt;&gt;0))</f>
        <v>0</v>
      </c>
      <c r="Q47" s="103" t="e">
        <f t="array" ref="Q47">MATCH(SMALL(P:P,COUNTIF(P:P,0)+ROWS(P$2:P47)),P:P,0)</f>
        <v>#NUM!</v>
      </c>
      <c r="R47" s="99">
        <f t="shared" si="6"/>
        <v>0</v>
      </c>
      <c r="S47" s="103">
        <f t="array" ref="S47">R47+(ROWS(R$2:R47)/1000*(R47&lt;&gt;0))</f>
        <v>0</v>
      </c>
      <c r="T47" s="103" t="e">
        <f>MATCH(SMALL(S:S,COUNTIF(S:S,0)+ROWS(S$2:S47)),S:S,0)</f>
        <v>#NUM!</v>
      </c>
      <c r="U47" s="104" t="e">
        <f t="array" aca="1" ref="U47" ca="1">OFFSET($N$1,MATCH(INDEX(P:P,SMALL(OFFSET(Q$2,0,0,COUNTIF(P:P,"&gt;0"),1),ROWS(P$2:P47)),1),P$2:P$502,0),1,1,1)</f>
        <v>#NUM!</v>
      </c>
      <c r="V47" s="104" t="e">
        <f t="array" aca="1" ref="V47" ca="1">OFFSET($Q$1,MATCH(INDEX(S:S,SMALL(OFFSET(T$2,0,0,COUNTIF(S:S,"&gt;0"),1),ROWS(S$2:S47)),1),S$2:S$502,0),1,1,1)</f>
        <v>#NUM!</v>
      </c>
      <c r="W47" s="103" t="e">
        <f ca="1">OFFSET(N$1,MATCH(INDEX(S:S,SMALL(OFFSET(T$2,0,0,COUNTIF(S:S,"&gt;0"),1),ROWS(S$2:S47)),1),S$2:S$502,0),0,1,1)</f>
        <v>#NUM!</v>
      </c>
      <c r="AA47" s="91" t="str">
        <f t="shared" si="7"/>
        <v/>
      </c>
      <c r="AB47" s="99">
        <f t="shared" si="8"/>
        <v>0</v>
      </c>
      <c r="AC47" s="103">
        <f t="array" ref="AC47">AB47+(ROWS(AB$2:AB47)/1000*(AB47&lt;&gt;0))</f>
        <v>0</v>
      </c>
      <c r="AD47" s="103" t="e">
        <f t="array" ref="AD47">MATCH(SMALL(AC:AC,COUNTIF(AC:AC,0)+ROWS(AC$2:AC47)),AC:AC,0)</f>
        <v>#NUM!</v>
      </c>
      <c r="AE47" s="99">
        <f t="shared" si="9"/>
        <v>0</v>
      </c>
      <c r="AF47" s="103">
        <f t="array" ref="AF47">AE47+(ROWS(AE$2:AE47)/1000*(AE47&lt;&gt;0))</f>
        <v>0</v>
      </c>
      <c r="AG47" s="103" t="e">
        <f>MATCH(SMALL(AF:AF,COUNTIF(AF:AF,0)+ROWS(AF$2:AF47)),AF:AF,0)</f>
        <v>#NUM!</v>
      </c>
      <c r="AH47" s="104" t="e">
        <f ca="1">OFFSET($AA$1,MATCH(INDEX(AC:AC,SMALL(OFFSET(AD$2,0,0,COUNTIF(AC:AC,"&gt;0"),1),ROWS(AC$2:AC47)),1),AC$2:AC$502,0),1,1,1)</f>
        <v>#NUM!</v>
      </c>
      <c r="AI47" s="104" t="e">
        <f ca="1">OFFSET($AD$1,MATCH(INDEX(AF:AF,SMALL(OFFSET(AG$2,0,0,COUNTIF(AF:AF,"&gt;0"),1),ROWS(AF$2:AF47)),1),AF$2:AF$502,0),1,1,1)</f>
        <v>#NUM!</v>
      </c>
      <c r="AJ47" s="103" t="e">
        <f ca="1">OFFSET(AA$1,MATCH(INDEX(AF:AF,SMALL(OFFSET(AG$2,0,0,COUNTIF(AF:AF,"&gt;0"),1),ROWS(AF$2:AF47)),1),AF$2:AF$502,0),0,1,1)</f>
        <v>#NUM!</v>
      </c>
      <c r="AN47" s="91" t="str">
        <f t="shared" si="10"/>
        <v/>
      </c>
      <c r="AO47" s="99">
        <f t="shared" si="11"/>
        <v>0</v>
      </c>
      <c r="AP47" s="103">
        <f t="array" ref="AP47">AO47+(ROWS(AO$2:AO47)/1000*(AO47&lt;&gt;0))</f>
        <v>0</v>
      </c>
      <c r="AQ47" s="103" t="e">
        <f t="array" ref="AQ47">MATCH(SMALL(AP:AP,COUNTIF(AP:AP,0)+ROWS(AP$2:AP47)),AP:AP,0)</f>
        <v>#NUM!</v>
      </c>
      <c r="AR47" s="99">
        <f t="shared" si="12"/>
        <v>0</v>
      </c>
      <c r="AS47" s="103">
        <f t="array" ref="AS47">AR47+(ROWS(AR$2:AR47)/1000*(AR47&lt;&gt;0))</f>
        <v>0</v>
      </c>
      <c r="AT47" s="103" t="e">
        <f>MATCH(SMALL(AS:AS,COUNTIF(AS:AS,0)+ROWS(AS$2:AS47)),AS:AS,0)</f>
        <v>#NUM!</v>
      </c>
      <c r="AU47" s="104" t="e">
        <f ca="1">OFFSET($AN$1,MATCH(INDEX(AP:AP,SMALL(OFFSET(AQ$2,0,0,COUNTIF(AP:AP,"&gt;0"),1),ROWS(AP$2:AP47)),1),AP$2:AP$502,0),1,1,1)</f>
        <v>#NUM!</v>
      </c>
      <c r="AV47" s="104" t="e">
        <f ca="1">OFFSET($AQ$1,MATCH(INDEX(AS:AS,SMALL(OFFSET(AT$2,0,0,COUNTIF(AS:AS,"&gt;0"),1),ROWS(AS$2:AS47)),1),AS$2:AS$502,0),1,1,1)</f>
        <v>#NUM!</v>
      </c>
      <c r="AW47" s="103" t="e">
        <f ca="1">OFFSET(AN$1,MATCH(INDEX(AS:AS,SMALL(OFFSET(AT$2,0,0,COUNTIF(AS:AS,"&gt;0"),1),ROWS(AS$2:AS47)),1),AS$2:AS$502,0),0,1,1)</f>
        <v>#NUM!</v>
      </c>
      <c r="BA47" s="91" t="str">
        <f t="shared" si="13"/>
        <v/>
      </c>
      <c r="BB47" s="99">
        <f t="shared" si="14"/>
        <v>0</v>
      </c>
      <c r="BC47" s="103">
        <f t="array" ref="BC47">BB47+(ROWS(BB$2:BB47)/1000*(BB47&lt;&gt;0))</f>
        <v>0</v>
      </c>
      <c r="BD47" s="103" t="e">
        <f t="array" ref="BD47">MATCH(SMALL(BC:BC,COUNTIF(BC:BC,0)+ROWS(BC$2:BC47)),BC:BC,0)</f>
        <v>#NUM!</v>
      </c>
      <c r="BE47" s="99">
        <f t="shared" si="15"/>
        <v>0</v>
      </c>
      <c r="BF47" s="103">
        <f t="array" ref="BF47">BE47+(ROWS(BE$2:BE47)/1000*(BE47&lt;&gt;0))</f>
        <v>0</v>
      </c>
      <c r="BG47" s="103" t="e">
        <f>MATCH(SMALL(BF:BF,COUNTIF(BF:BF,0)+ROWS(BF$2:BF47)),BF:BF,0)</f>
        <v>#NUM!</v>
      </c>
      <c r="BH47" s="104" t="e">
        <f ca="1">OFFSET($BA$1,MATCH(INDEX(BC:BC,SMALL(OFFSET(BD$2,0,0,COUNTIF(BC:BC,"&gt;0"),1),ROWS(BC$2:BC47)),1),BC$2:BC$502,0),1,1,1)</f>
        <v>#NUM!</v>
      </c>
      <c r="BI47" s="104" t="e">
        <f ca="1">OFFSET($BD$1,MATCH(INDEX(BF:BF,SMALL(OFFSET(BG$2,0,0,COUNTIF(BF:BF,"&gt;0"),1),ROWS(BF$2:BF47)),1),BF$2:BF$502,0),1,1,1)</f>
        <v>#NUM!</v>
      </c>
      <c r="BJ47" s="103" t="e">
        <f ca="1">OFFSET(BA$1,MATCH(INDEX(BF:BF,SMALL(OFFSET(BG$2,0,0,COUNTIF(BF:BF,"&gt;0"),1),ROWS(BF$2:BF47)),1),BF$2:BF$502,0),0,1,1)</f>
        <v>#NUM!</v>
      </c>
      <c r="BN47" s="91" t="str">
        <f t="shared" si="16"/>
        <v/>
      </c>
      <c r="BO47" s="99">
        <f t="shared" si="17"/>
        <v>0</v>
      </c>
      <c r="BP47" s="103">
        <f t="array" ref="BP47">BO47+(ROWS(BO$2:BO47)/1000*(BO47&lt;&gt;0))</f>
        <v>0</v>
      </c>
      <c r="BQ47" s="103" t="e">
        <f t="array" ref="BQ47">MATCH(SMALL(BP:BP,COUNTIF(BP:BP,0)+ROWS(BP$2:BP47)),BP:BP,0)</f>
        <v>#NUM!</v>
      </c>
      <c r="BR47" s="99">
        <f t="shared" si="18"/>
        <v>0</v>
      </c>
      <c r="BS47" s="103">
        <f t="array" ref="BS47">BR47+(ROWS(BR$2:BR47)/1000*(BR47&lt;&gt;0))</f>
        <v>0</v>
      </c>
      <c r="BT47" s="103" t="e">
        <f>MATCH(SMALL(BS:BS,COUNTIF(BS:BS,0)+ROWS(BS$2:BS47)),BS:BS,0)</f>
        <v>#NUM!</v>
      </c>
      <c r="BU47" s="104" t="e">
        <f ca="1">OFFSET($BN$1,MATCH(INDEX(BP:BP,SMALL(OFFSET(BQ$2,0,0,COUNTIF(BP:BP,"&gt;0"),1),ROWS(BP$2:BP47)),1),BP$2:BP$502,0),1,1,1)</f>
        <v>#NUM!</v>
      </c>
      <c r="BV47" s="104" t="e">
        <f ca="1">OFFSET($BQ$1,MATCH(INDEX(BS:BS,SMALL(OFFSET(BT$2,0,0,COUNTIF(BS:BS,"&gt;0"),1),ROWS(BS$2:BS47)),1),BS$2:BS$502,0),1,1,1)</f>
        <v>#NUM!</v>
      </c>
      <c r="BW47" s="103" t="e">
        <f ca="1">OFFSET(BN$1,MATCH(INDEX(BS:BS,SMALL(OFFSET(BT$2,0,0,COUNTIF(BS:BS,"&gt;0"),1),ROWS(BS$2:BS47)),1),BS$2:BS$502,0),0,1,1)</f>
        <v>#NUM!</v>
      </c>
      <c r="CA47" s="91" t="str">
        <f t="shared" si="19"/>
        <v/>
      </c>
      <c r="CB47" s="99">
        <f t="shared" si="20"/>
        <v>0</v>
      </c>
      <c r="CC47" s="103">
        <f t="array" ref="CC47">CB47+(ROWS(CB$2:CB47)/1000*(CB47&lt;&gt;0))</f>
        <v>0</v>
      </c>
      <c r="CD47" s="103" t="e">
        <f t="array" ref="CD47">MATCH(SMALL(CC:CC,COUNTIF(CC:CC,0)+ROWS(CC$2:CC47)),CC:CC,0)</f>
        <v>#NUM!</v>
      </c>
      <c r="CE47" s="99">
        <f t="shared" si="21"/>
        <v>0</v>
      </c>
      <c r="CF47" s="103">
        <f t="array" ref="CF47">CE47+(ROWS(CE$2:CE47)/1000*(CE47&lt;&gt;0))</f>
        <v>0</v>
      </c>
      <c r="CG47" s="103" t="e">
        <f>MATCH(SMALL(CF:CF,COUNTIF(CF:CF,0)+ROWS(CF$2:CF47)),CF:CF,0)</f>
        <v>#NUM!</v>
      </c>
      <c r="CH47" s="104" t="e">
        <f ca="1">OFFSET($CA$1,MATCH(INDEX(CC:CC,SMALL(OFFSET(CD$2,0,0,COUNTIF(CC:CC,"&gt;0"),1),ROWS(CC$2:CC47)),1),CC$2:CC$502,0),1,1,1)</f>
        <v>#NUM!</v>
      </c>
      <c r="CI47" s="104" t="e">
        <f t="array" aca="1" ref="CI47" ca="1">OFFSET($CD$1,MATCH(INDEX(CF:CF,SMALL(OFFSET(CG$2,0,0,COUNTIF(CF:CF,"&gt;0"),1),ROWS(CF$2:CF47)),1),CF$2:CF$502,0),1,1,1)</f>
        <v>#NUM!</v>
      </c>
      <c r="CJ47" s="103" t="e">
        <f ca="1">OFFSET(CA$1,MATCH(INDEX(CF:CF,SMALL(OFFSET(CG$2,0,0,COUNTIF(CF:CF,"&gt;0"),1),ROWS(CF$2:CF47)),1),CF$2:CF$502,0),0,1,1)</f>
        <v>#NUM!</v>
      </c>
      <c r="CN47" s="91" t="str">
        <f t="shared" si="22"/>
        <v/>
      </c>
      <c r="CO47" s="99">
        <f t="shared" si="23"/>
        <v>0</v>
      </c>
      <c r="CP47" s="103">
        <f t="array" ref="CP47">CO47+(ROWS(CO$2:CO47)/1000*(CO47&lt;&gt;0))</f>
        <v>0</v>
      </c>
      <c r="CQ47" s="103" t="e">
        <f t="array" ref="CQ47">MATCH(SMALL(CP:CP,COUNTIF(CP:CP,0)+ROWS(CP$2:CP47)),CP:CP,0)</f>
        <v>#NUM!</v>
      </c>
      <c r="CR47" s="99">
        <f t="shared" si="24"/>
        <v>0</v>
      </c>
      <c r="CS47" s="103">
        <f t="array" ref="CS47">CR47+(ROWS(CR$2:CR47)/1000*(CR47&lt;&gt;0))</f>
        <v>0</v>
      </c>
      <c r="CT47" s="103" t="e">
        <f>MATCH(SMALL(CS:CS,COUNTIF(CS:CS,0)+ROWS(CS$2:CS47)),CS:CS,0)</f>
        <v>#NUM!</v>
      </c>
      <c r="CU47" s="104" t="e">
        <f t="array" aca="1" ref="CU47" ca="1">OFFSET($CN$1,MATCH(INDEX(CP:CP,SMALL(OFFSET(CQ$2,0,0,COUNTIF(CP:CP,"&gt;0"),1),ROWS(CP$2:CP47)),1),CP$2:CP$502,0),1,1,1)</f>
        <v>#NUM!</v>
      </c>
      <c r="CV47" s="104" t="e">
        <f t="array" aca="1" ref="CV47" ca="1">OFFSET($CQ$1,MATCH(INDEX(CS:CS,SMALL(OFFSET(CT$2,0,0,COUNTIF(CS:CS,"&gt;0"),1),ROWS(CS$2:CS47)),1),CS$2:CS$502,0),1,1,1)</f>
        <v>#NUM!</v>
      </c>
      <c r="CW47" s="103" t="e">
        <f ca="1">OFFSET(CN$1,MATCH(INDEX(CS:CS,SMALL(OFFSET(CT$2,0,0,COUNTIF(CS:CS,"&gt;0"),1),ROWS(CS$2:CS47)),1),CS$2:CS$502,0),0,1,1)</f>
        <v>#NUM!</v>
      </c>
      <c r="DA47" s="91" t="str">
        <f t="shared" si="25"/>
        <v/>
      </c>
      <c r="DB47" s="99">
        <f t="shared" si="26"/>
        <v>0</v>
      </c>
      <c r="DC47" s="103">
        <f t="array" ref="DC47">DB47+(ROWS(DB$2:DB47)/1000*(DB47&lt;&gt;0))</f>
        <v>0</v>
      </c>
      <c r="DD47" s="103" t="e">
        <f t="array" ref="DD47">MATCH(SMALL(DC:DC,COUNTIF(DC:DC,0)+ROWS(DC$2:DC47)),DC:DC,0)</f>
        <v>#NUM!</v>
      </c>
      <c r="DE47" s="99">
        <f t="shared" si="27"/>
        <v>0</v>
      </c>
      <c r="DF47" s="103">
        <f t="array" ref="DF47">DE47+(ROWS(DE$2:DE47)/1000*(DE47&lt;&gt;0))</f>
        <v>0</v>
      </c>
      <c r="DG47" s="103" t="e">
        <f>MATCH(SMALL(DF:DF,COUNTIF(DF:DF,0)+ROWS(DF$2:DF47)),DF:DF,0)</f>
        <v>#NUM!</v>
      </c>
      <c r="DH47" s="104" t="e">
        <f t="array" aca="1" ref="DH47" ca="1">OFFSET($DA$1,MATCH(INDEX(DC:DC,SMALL(OFFSET(DD$2,0,0,COUNTIF(DC:DC,"&gt;0"),1),ROWS(DC$2:DC47)),1),DC$2:DC$502,0),1,1,1)</f>
        <v>#NUM!</v>
      </c>
      <c r="DI47" s="104" t="e">
        <f t="array" aca="1" ref="DI47" ca="1">OFFSET($DD$1,MATCH(INDEX(DF:DF,SMALL(OFFSET(DG$2,0,0,COUNTIF(DF:DF,"&gt;0"),1),ROWS(DF$2:DF47)),1),DF$2:DF$502,0),1,1,1)</f>
        <v>#NUM!</v>
      </c>
      <c r="DJ47" s="103" t="e">
        <f ca="1">OFFSET(DA$1,MATCH(INDEX(DF:DF,SMALL(OFFSET(DG$2,0,0,COUNTIF(DF:DF,"&gt;0"),1),ROWS(DF$2:DF47)),1),DF$2:DF$502,0),0,1,1)</f>
        <v>#NUM!</v>
      </c>
      <c r="DN47" s="91" t="str">
        <f t="shared" si="30"/>
        <v/>
      </c>
      <c r="DO47" s="99">
        <f t="shared" si="31"/>
        <v>0</v>
      </c>
      <c r="DP47" s="103">
        <f t="array" ref="DP47">DO47+(ROWS(DO$2:DO47)/1000*(DO47&lt;&gt;0))</f>
        <v>0</v>
      </c>
      <c r="DQ47" s="103" t="e">
        <f t="array" ref="DQ47">MATCH(SMALL(DP:DP,COUNTIF(DP:DP,0)+ROWS(DP$2:DP47)),DP:DP,0)</f>
        <v>#NUM!</v>
      </c>
      <c r="DR47" s="99">
        <f t="shared" si="32"/>
        <v>0</v>
      </c>
      <c r="DS47" s="103">
        <f t="array" ref="DS47">DR47+(ROWS(DR$2:DR47)/1000*(DR47&lt;&gt;0))</f>
        <v>0</v>
      </c>
      <c r="DT47" s="103" t="e">
        <f>MATCH(SMALL(DS:DS,COUNTIF(DS:DS,0)+ROWS(DS$2:DS47)),DS:DS,0)</f>
        <v>#NUM!</v>
      </c>
      <c r="DU47" s="104" t="e">
        <f t="array" aca="1" ref="DU47" ca="1">OFFSET($DN$1,MATCH(INDEX(DP:DP,SMALL(OFFSET(DQ$2,0,0,COUNTIF(DP:DP,"&gt;0"),1),ROWS(DP$2:DP47)),1),DP$2:DP$503,0),1,1,1)</f>
        <v>#NUM!</v>
      </c>
      <c r="DV47" s="104" t="e">
        <f t="array" aca="1" ref="DV47" ca="1">OFFSET($DQ$1,MATCH(INDEX(DS:DS,SMALL(OFFSET(DT$2,0,0,COUNTIF(DS:DS,"&gt;0"),1),ROWS(DS$2:DS47)),1),DS$2:DS$503,0),1,1,1)</f>
        <v>#REF!</v>
      </c>
      <c r="DW47" s="103" t="e">
        <f t="array" aca="1" ref="DW47" ca="1">OFFSET(DN$1,MATCH(INDEX(DP:DP,SMALL(OFFSET(DQ$2,0,0,COUNTIF(DP:DP,"&gt;0"),1),ROWS(DP$2:DP47)),1),DP$2:DP$503,0),0,1,1)</f>
        <v>#NUM!</v>
      </c>
      <c r="EA47" s="91" t="str">
        <f t="shared" si="0"/>
        <v/>
      </c>
      <c r="EB47" s="99">
        <f t="shared" si="1"/>
        <v>0</v>
      </c>
      <c r="EC47" s="103">
        <f t="array" ref="EC47">EB47+(ROWS(EB$2:EB47)/1000*(EB47&lt;&gt;0))</f>
        <v>0</v>
      </c>
      <c r="ED47" s="103" t="e">
        <f t="array" ref="ED47">MATCH(SMALL(EC:EC,COUNTIF(EC:EC,0)+ROWS(EC$2:EC47)),EC:EC,0)</f>
        <v>#NUM!</v>
      </c>
      <c r="EE47" s="99">
        <f t="shared" si="33"/>
        <v>0</v>
      </c>
      <c r="EF47" s="103">
        <f t="array" ref="EF47">EE47+(ROWS(EE$2:EE47)/1000*(EE47&lt;&gt;0))</f>
        <v>0</v>
      </c>
      <c r="EG47" s="103" t="e">
        <f>MATCH(SMALL(EF:EF,COUNTIF(EF:EF,0)+ROWS(EF$2:EF47)),EF:EF,0)</f>
        <v>#NUM!</v>
      </c>
      <c r="EH47" s="104" t="e">
        <f t="array" aca="1" ref="EH47" ca="1">OFFSET($EA$1,MATCH(INDEX(EC:EC,SMALL(OFFSET(ED$2,0,0,COUNTIF(EC:EC,"&gt;0"),1),ROWS(EC$2:EC47)),1),EC$2:EC$501,0),1,1,1)</f>
        <v>#NUM!</v>
      </c>
      <c r="EI47" s="104" t="e">
        <f t="array" aca="1" ref="EI47" ca="1">OFFSET($ED$1,MATCH(INDEX(EF:EF,SMALL(OFFSET(EG$2,0,0,COUNTIF(EF:EF,"&gt;0"),1),ROWS(EF$2:EF47)),1),EF$2:EF$501,0),1,1,1)</f>
        <v>#REF!</v>
      </c>
      <c r="EJ47" s="103" t="e">
        <f t="array" aca="1" ref="EJ47" ca="1">OFFSET(EA$1,MATCH(INDEX(EC:EC,SMALL(OFFSET(ED$2,0,0,COUNTIF(EC:EC,"&gt;0"),1),ROWS(EC$2:EC47)),1),EC$2:EC$501,0),0,1,1)</f>
        <v>#NUM!</v>
      </c>
      <c r="EN47" s="91" t="str">
        <f t="shared" si="2"/>
        <v/>
      </c>
      <c r="EO47" s="99">
        <f t="shared" si="3"/>
        <v>0</v>
      </c>
      <c r="EP47" s="103">
        <f t="array" ref="EP47">EO47+(ROWS(EO$2:EO47)/1000*(EO47&lt;&gt;0))</f>
        <v>0</v>
      </c>
      <c r="EQ47" s="103" t="e">
        <f t="array" ref="EQ47">MATCH(SMALL(EP:EP,COUNTIF(EP:EP,0)+ROWS(EP$2:EP47)),EP:EP,0)</f>
        <v>#NUM!</v>
      </c>
      <c r="ER47" s="99">
        <f t="shared" si="34"/>
        <v>0</v>
      </c>
      <c r="ES47" s="103">
        <f t="array" ref="ES47">ER47+(ROWS(ER$2:ER47)/1000*(ER47&lt;&gt;0))</f>
        <v>0</v>
      </c>
      <c r="ET47" s="103" t="e">
        <f>MATCH(SMALL(ES:ES,COUNTIF(ES:ES,0)+ROWS(ES$2:ES47)),ES:ES,0)</f>
        <v>#NUM!</v>
      </c>
      <c r="EU47" s="104" t="e">
        <f t="array" aca="1" ref="EU47" ca="1">OFFSET($EN$1,MATCH(INDEX(EP:EP,SMALL(OFFSET(EQ$2,0,0,COUNTIF(EP:EP,"&gt;0"),1),ROWS(EP$2:EP47)),1),EP$2:EP$501,0),1,1,1)</f>
        <v>#NUM!</v>
      </c>
      <c r="EV47" s="104" t="e">
        <f t="array" aca="1" ref="EV47" ca="1">OFFSET($EN$1,MATCH(INDEX(ES:ES,SMALL(OFFSET(ET$2,0,0,COUNTIF(ES:ES,"&gt;0"),1),ROWS(ES$2:ES47)),1),ES$2:ES$501,0),1,1,1)</f>
        <v>#REF!</v>
      </c>
      <c r="EW47" s="103" t="e">
        <f t="array" aca="1" ref="EW47" ca="1">OFFSET(EN$1,MATCH(INDEX(EP:EP,SMALL(OFFSET(EQ$2,0,0,COUNTIF(EP:EP,"&gt;0"),1),ROWS(EP$2:EP47)),1),EP$2:EP$501,0),0,1,1)</f>
        <v>#NUM!</v>
      </c>
      <c r="EX47" s="91"/>
      <c r="EY47" s="91"/>
      <c r="EZ47" s="91"/>
      <c r="FA47" s="103" t="str">
        <f t="shared" si="28"/>
        <v/>
      </c>
      <c r="FB47" s="103">
        <f t="shared" si="29"/>
        <v>0</v>
      </c>
      <c r="FC47" s="103">
        <f>FB47+(ROWS(FB$2:FB47)/1000*(FB47&lt;&gt;0))</f>
        <v>0</v>
      </c>
      <c r="FD47" s="103" t="e">
        <f>MATCH(SMALL(FC:FC,COUNTIF(FC:FC,0)+ROWS(FC$2:FC47)),FC:FC,0)</f>
        <v>#NUM!</v>
      </c>
      <c r="FE47" s="99">
        <f t="shared" si="35"/>
        <v>0</v>
      </c>
      <c r="FF47" s="103">
        <f>FE47+(ROWS(FE$2:FE47)/1000*(FE47&lt;&gt;0))</f>
        <v>0</v>
      </c>
      <c r="FG47" s="103" t="e">
        <f>MATCH(SMALL(FF:FF,COUNTIF(FF:FF,0)+ROWS(FF$2:FF47)),FF:FF,0)</f>
        <v>#NUM!</v>
      </c>
      <c r="FH47" s="104" t="e">
        <f ca="1">OFFSET($FA$1,MATCH(INDEX(FC:FC,SMALL(OFFSET(FD$2,0,0,COUNTIF(FC:FC,"&gt;0"),1),ROWS(FC$2:FC47)),1),FC$2:FC$502,0),1,1,1)</f>
        <v>#NUM!</v>
      </c>
      <c r="FI47" s="104" t="e">
        <f ca="1">OFFSET($FA$1,MATCH(INDEX(FF:FF,SMALL(OFFSET(FG$2,0,0,COUNTIF(FF:FF,"&gt;0"),1),ROWS(FF$2:FF47)),1),FF$2:FF$502,0),1,1,1)</f>
        <v>#REF!</v>
      </c>
      <c r="FJ47" s="103" t="e">
        <f ca="1">OFFSET(FA$1,MATCH(INDEX(FC:FC,SMALL(OFFSET(FD$2,0,0,COUNTIF(FC:FC,"&gt;0"),1),ROWS(FC$2:FC47)),1),FC$2:FC$502,0),0,1,1)</f>
        <v>#NUM!</v>
      </c>
    </row>
    <row r="48" spans="3:166">
      <c r="C48" s="91">
        <v>47</v>
      </c>
      <c r="D48" s="99">
        <f>IF(OR(Layout!L61 = "P"), Layout!V61, 0)</f>
        <v>0</v>
      </c>
      <c r="E48" s="99">
        <f t="array" ref="E48">IF(OR(Layout!L61 = "P", Layout!L61 = "A"), Layout!W61, 0)</f>
        <v>0</v>
      </c>
      <c r="F48" s="99">
        <f>IF(OR(Layout!L61 = "P", Layout!L61 = "A"), Layout!I61, 0)</f>
        <v>0</v>
      </c>
      <c r="G48" s="91" t="str">
        <f t="array" ref="G48">IF(OR(Layout!L61 = "P", Layout!L61 = "A"), Layout!G61, "")</f>
        <v/>
      </c>
      <c r="H48" s="91" t="str">
        <f>IF(Layout!G61 &gt; 0, Layout!G61, "")</f>
        <v/>
      </c>
      <c r="I48" s="102">
        <f>IF(Layout!Y61 &gt; 0, Layout!Y61, 0)</f>
        <v>0</v>
      </c>
      <c r="J48" s="92">
        <f t="array" ref="J48">IF(Layout!AA61 &gt; 0, Layout!AA61, 0)</f>
        <v>0</v>
      </c>
      <c r="K48" s="92">
        <f>IF(Layout!K61 &gt; 0, Layout!K61, 0)</f>
        <v>0</v>
      </c>
      <c r="L48" s="98"/>
      <c r="N48" s="91" t="str">
        <f t="shared" si="4"/>
        <v/>
      </c>
      <c r="O48" s="99">
        <f t="shared" si="5"/>
        <v>0</v>
      </c>
      <c r="P48" s="103">
        <f t="array" ref="P48">O48+(ROWS(O$2:O48)/1000*(O48&lt;&gt;0))</f>
        <v>0</v>
      </c>
      <c r="Q48" s="103" t="e">
        <f t="array" ref="Q48">MATCH(SMALL(P:P,COUNTIF(P:P,0)+ROWS(P$2:P48)),P:P,0)</f>
        <v>#NUM!</v>
      </c>
      <c r="R48" s="99">
        <f t="shared" si="6"/>
        <v>0</v>
      </c>
      <c r="S48" s="103">
        <f t="array" ref="S48">R48+(ROWS(R$2:R48)/1000*(R48&lt;&gt;0))</f>
        <v>0</v>
      </c>
      <c r="T48" s="103" t="e">
        <f>MATCH(SMALL(S:S,COUNTIF(S:S,0)+ROWS(S$2:S48)),S:S,0)</f>
        <v>#NUM!</v>
      </c>
      <c r="U48" s="104" t="e">
        <f t="array" aca="1" ref="U48" ca="1">OFFSET($N$1,MATCH(INDEX(P:P,SMALL(OFFSET(Q$2,0,0,COUNTIF(P:P,"&gt;0"),1),ROWS(P$2:P48)),1),P$2:P$502,0),1,1,1)</f>
        <v>#NUM!</v>
      </c>
      <c r="V48" s="104" t="e">
        <f t="array" aca="1" ref="V48" ca="1">OFFSET($Q$1,MATCH(INDEX(S:S,SMALL(OFFSET(T$2,0,0,COUNTIF(S:S,"&gt;0"),1),ROWS(S$2:S48)),1),S$2:S$502,0),1,1,1)</f>
        <v>#NUM!</v>
      </c>
      <c r="W48" s="103" t="e">
        <f ca="1">OFFSET(N$1,MATCH(INDEX(S:S,SMALL(OFFSET(T$2,0,0,COUNTIF(S:S,"&gt;0"),1),ROWS(S$2:S48)),1),S$2:S$502,0),0,1,1)</f>
        <v>#NUM!</v>
      </c>
      <c r="AA48" s="91" t="str">
        <f t="shared" si="7"/>
        <v/>
      </c>
      <c r="AB48" s="99">
        <f t="shared" si="8"/>
        <v>0</v>
      </c>
      <c r="AC48" s="103">
        <f t="array" ref="AC48">AB48+(ROWS(AB$2:AB48)/1000*(AB48&lt;&gt;0))</f>
        <v>0</v>
      </c>
      <c r="AD48" s="103" t="e">
        <f t="array" ref="AD48">MATCH(SMALL(AC:AC,COUNTIF(AC:AC,0)+ROWS(AC$2:AC48)),AC:AC,0)</f>
        <v>#NUM!</v>
      </c>
      <c r="AE48" s="99">
        <f t="shared" si="9"/>
        <v>0</v>
      </c>
      <c r="AF48" s="103">
        <f t="array" ref="AF48">AE48+(ROWS(AE$2:AE48)/1000*(AE48&lt;&gt;0))</f>
        <v>0</v>
      </c>
      <c r="AG48" s="103" t="e">
        <f>MATCH(SMALL(AF:AF,COUNTIF(AF:AF,0)+ROWS(AF$2:AF48)),AF:AF,0)</f>
        <v>#NUM!</v>
      </c>
      <c r="AH48" s="104" t="e">
        <f ca="1">OFFSET($AA$1,MATCH(INDEX(AC:AC,SMALL(OFFSET(AD$2,0,0,COUNTIF(AC:AC,"&gt;0"),1),ROWS(AC$2:AC48)),1),AC$2:AC$502,0),1,1,1)</f>
        <v>#NUM!</v>
      </c>
      <c r="AI48" s="104" t="e">
        <f ca="1">OFFSET($AD$1,MATCH(INDEX(AF:AF,SMALL(OFFSET(AG$2,0,0,COUNTIF(AF:AF,"&gt;0"),1),ROWS(AF$2:AF48)),1),AF$2:AF$502,0),1,1,1)</f>
        <v>#NUM!</v>
      </c>
      <c r="AJ48" s="103" t="e">
        <f ca="1">OFFSET(AA$1,MATCH(INDEX(AF:AF,SMALL(OFFSET(AG$2,0,0,COUNTIF(AF:AF,"&gt;0"),1),ROWS(AF$2:AF48)),1),AF$2:AF$502,0),0,1,1)</f>
        <v>#NUM!</v>
      </c>
      <c r="AN48" s="91" t="str">
        <f t="shared" si="10"/>
        <v/>
      </c>
      <c r="AO48" s="99">
        <f t="shared" si="11"/>
        <v>0</v>
      </c>
      <c r="AP48" s="103">
        <f t="array" ref="AP48">AO48+(ROWS(AO$2:AO48)/1000*(AO48&lt;&gt;0))</f>
        <v>0</v>
      </c>
      <c r="AQ48" s="103" t="e">
        <f t="array" ref="AQ48">MATCH(SMALL(AP:AP,COUNTIF(AP:AP,0)+ROWS(AP$2:AP48)),AP:AP,0)</f>
        <v>#NUM!</v>
      </c>
      <c r="AR48" s="99">
        <f t="shared" si="12"/>
        <v>0</v>
      </c>
      <c r="AS48" s="103">
        <f t="array" ref="AS48">AR48+(ROWS(AR$2:AR48)/1000*(AR48&lt;&gt;0))</f>
        <v>0</v>
      </c>
      <c r="AT48" s="103" t="e">
        <f>MATCH(SMALL(AS:AS,COUNTIF(AS:AS,0)+ROWS(AS$2:AS48)),AS:AS,0)</f>
        <v>#NUM!</v>
      </c>
      <c r="AU48" s="104" t="e">
        <f ca="1">OFFSET($AN$1,MATCH(INDEX(AP:AP,SMALL(OFFSET(AQ$2,0,0,COUNTIF(AP:AP,"&gt;0"),1),ROWS(AP$2:AP48)),1),AP$2:AP$502,0),1,1,1)</f>
        <v>#NUM!</v>
      </c>
      <c r="AV48" s="104" t="e">
        <f ca="1">OFFSET($AQ$1,MATCH(INDEX(AS:AS,SMALL(OFFSET(AT$2,0,0,COUNTIF(AS:AS,"&gt;0"),1),ROWS(AS$2:AS48)),1),AS$2:AS$502,0),1,1,1)</f>
        <v>#NUM!</v>
      </c>
      <c r="AW48" s="103" t="e">
        <f ca="1">OFFSET(AN$1,MATCH(INDEX(AS:AS,SMALL(OFFSET(AT$2,0,0,COUNTIF(AS:AS,"&gt;0"),1),ROWS(AS$2:AS48)),1),AS$2:AS$502,0),0,1,1)</f>
        <v>#NUM!</v>
      </c>
      <c r="BA48" s="91" t="str">
        <f t="shared" si="13"/>
        <v/>
      </c>
      <c r="BB48" s="99">
        <f t="shared" si="14"/>
        <v>0</v>
      </c>
      <c r="BC48" s="103">
        <f t="array" ref="BC48">BB48+(ROWS(BB$2:BB48)/1000*(BB48&lt;&gt;0))</f>
        <v>0</v>
      </c>
      <c r="BD48" s="103" t="e">
        <f t="array" ref="BD48">MATCH(SMALL(BC:BC,COUNTIF(BC:BC,0)+ROWS(BC$2:BC48)),BC:BC,0)</f>
        <v>#NUM!</v>
      </c>
      <c r="BE48" s="99">
        <f t="shared" si="15"/>
        <v>0</v>
      </c>
      <c r="BF48" s="103">
        <f t="array" ref="BF48">BE48+(ROWS(BE$2:BE48)/1000*(BE48&lt;&gt;0))</f>
        <v>0</v>
      </c>
      <c r="BG48" s="103" t="e">
        <f>MATCH(SMALL(BF:BF,COUNTIF(BF:BF,0)+ROWS(BF$2:BF48)),BF:BF,0)</f>
        <v>#NUM!</v>
      </c>
      <c r="BH48" s="104" t="e">
        <f ca="1">OFFSET($BA$1,MATCH(INDEX(BC:BC,SMALL(OFFSET(BD$2,0,0,COUNTIF(BC:BC,"&gt;0"),1),ROWS(BC$2:BC48)),1),BC$2:BC$502,0),1,1,1)</f>
        <v>#NUM!</v>
      </c>
      <c r="BI48" s="104" t="e">
        <f ca="1">OFFSET($BD$1,MATCH(INDEX(BF:BF,SMALL(OFFSET(BG$2,0,0,COUNTIF(BF:BF,"&gt;0"),1),ROWS(BF$2:BF48)),1),BF$2:BF$502,0),1,1,1)</f>
        <v>#NUM!</v>
      </c>
      <c r="BJ48" s="103" t="e">
        <f ca="1">OFFSET(BA$1,MATCH(INDEX(BF:BF,SMALL(OFFSET(BG$2,0,0,COUNTIF(BF:BF,"&gt;0"),1),ROWS(BF$2:BF48)),1),BF$2:BF$502,0),0,1,1)</f>
        <v>#NUM!</v>
      </c>
      <c r="BN48" s="91" t="str">
        <f t="shared" si="16"/>
        <v/>
      </c>
      <c r="BO48" s="99">
        <f t="shared" si="17"/>
        <v>0</v>
      </c>
      <c r="BP48" s="103">
        <f t="array" ref="BP48">BO48+(ROWS(BO$2:BO48)/1000*(BO48&lt;&gt;0))</f>
        <v>0</v>
      </c>
      <c r="BQ48" s="103" t="e">
        <f t="array" ref="BQ48">MATCH(SMALL(BP:BP,COUNTIF(BP:BP,0)+ROWS(BP$2:BP48)),BP:BP,0)</f>
        <v>#NUM!</v>
      </c>
      <c r="BR48" s="99">
        <f t="shared" si="18"/>
        <v>0</v>
      </c>
      <c r="BS48" s="103">
        <f t="array" ref="BS48">BR48+(ROWS(BR$2:BR48)/1000*(BR48&lt;&gt;0))</f>
        <v>0</v>
      </c>
      <c r="BT48" s="103" t="e">
        <f>MATCH(SMALL(BS:BS,COUNTIF(BS:BS,0)+ROWS(BS$2:BS48)),BS:BS,0)</f>
        <v>#NUM!</v>
      </c>
      <c r="BU48" s="104" t="e">
        <f ca="1">OFFSET($BN$1,MATCH(INDEX(BP:BP,SMALL(OFFSET(BQ$2,0,0,COUNTIF(BP:BP,"&gt;0"),1),ROWS(BP$2:BP48)),1),BP$2:BP$502,0),1,1,1)</f>
        <v>#NUM!</v>
      </c>
      <c r="BV48" s="104" t="e">
        <f ca="1">OFFSET($BQ$1,MATCH(INDEX(BS:BS,SMALL(OFFSET(BT$2,0,0,COUNTIF(BS:BS,"&gt;0"),1),ROWS(BS$2:BS48)),1),BS$2:BS$502,0),1,1,1)</f>
        <v>#NUM!</v>
      </c>
      <c r="BW48" s="103" t="e">
        <f ca="1">OFFSET(BN$1,MATCH(INDEX(BS:BS,SMALL(OFFSET(BT$2,0,0,COUNTIF(BS:BS,"&gt;0"),1),ROWS(BS$2:BS48)),1),BS$2:BS$502,0),0,1,1)</f>
        <v>#NUM!</v>
      </c>
      <c r="CA48" s="91" t="str">
        <f t="shared" si="19"/>
        <v/>
      </c>
      <c r="CB48" s="99">
        <f t="shared" si="20"/>
        <v>0</v>
      </c>
      <c r="CC48" s="103">
        <f t="array" ref="CC48">CB48+(ROWS(CB$2:CB48)/1000*(CB48&lt;&gt;0))</f>
        <v>0</v>
      </c>
      <c r="CD48" s="103" t="e">
        <f t="array" ref="CD48">MATCH(SMALL(CC:CC,COUNTIF(CC:CC,0)+ROWS(CC$2:CC48)),CC:CC,0)</f>
        <v>#NUM!</v>
      </c>
      <c r="CE48" s="99">
        <f t="shared" si="21"/>
        <v>0</v>
      </c>
      <c r="CF48" s="103">
        <f t="array" ref="CF48">CE48+(ROWS(CE$2:CE48)/1000*(CE48&lt;&gt;0))</f>
        <v>0</v>
      </c>
      <c r="CG48" s="103" t="e">
        <f>MATCH(SMALL(CF:CF,COUNTIF(CF:CF,0)+ROWS(CF$2:CF48)),CF:CF,0)</f>
        <v>#NUM!</v>
      </c>
      <c r="CH48" s="104" t="e">
        <f ca="1">OFFSET($CA$1,MATCH(INDEX(CC:CC,SMALL(OFFSET(CD$2,0,0,COUNTIF(CC:CC,"&gt;0"),1),ROWS(CC$2:CC48)),1),CC$2:CC$502,0),1,1,1)</f>
        <v>#NUM!</v>
      </c>
      <c r="CI48" s="104" t="e">
        <f t="array" aca="1" ref="CI48" ca="1">OFFSET($CD$1,MATCH(INDEX(CF:CF,SMALL(OFFSET(CG$2,0,0,COUNTIF(CF:CF,"&gt;0"),1),ROWS(CF$2:CF48)),1),CF$2:CF$502,0),1,1,1)</f>
        <v>#NUM!</v>
      </c>
      <c r="CJ48" s="103" t="e">
        <f ca="1">OFFSET(CA$1,MATCH(INDEX(CF:CF,SMALL(OFFSET(CG$2,0,0,COUNTIF(CF:CF,"&gt;0"),1),ROWS(CF$2:CF48)),1),CF$2:CF$502,0),0,1,1)</f>
        <v>#NUM!</v>
      </c>
      <c r="CN48" s="91" t="str">
        <f t="shared" si="22"/>
        <v/>
      </c>
      <c r="CO48" s="99">
        <f t="shared" si="23"/>
        <v>0</v>
      </c>
      <c r="CP48" s="103">
        <f t="array" ref="CP48">CO48+(ROWS(CO$2:CO48)/1000*(CO48&lt;&gt;0))</f>
        <v>0</v>
      </c>
      <c r="CQ48" s="103" t="e">
        <f t="array" ref="CQ48">MATCH(SMALL(CP:CP,COUNTIF(CP:CP,0)+ROWS(CP$2:CP48)),CP:CP,0)</f>
        <v>#NUM!</v>
      </c>
      <c r="CR48" s="99">
        <f t="shared" si="24"/>
        <v>0</v>
      </c>
      <c r="CS48" s="103">
        <f t="array" ref="CS48">CR48+(ROWS(CR$2:CR48)/1000*(CR48&lt;&gt;0))</f>
        <v>0</v>
      </c>
      <c r="CT48" s="103" t="e">
        <f>MATCH(SMALL(CS:CS,COUNTIF(CS:CS,0)+ROWS(CS$2:CS48)),CS:CS,0)</f>
        <v>#NUM!</v>
      </c>
      <c r="CU48" s="104" t="e">
        <f t="array" aca="1" ref="CU48" ca="1">OFFSET($CN$1,MATCH(INDEX(CP:CP,SMALL(OFFSET(CQ$2,0,0,COUNTIF(CP:CP,"&gt;0"),1),ROWS(CP$2:CP48)),1),CP$2:CP$502,0),1,1,1)</f>
        <v>#NUM!</v>
      </c>
      <c r="CV48" s="104" t="e">
        <f t="array" aca="1" ref="CV48" ca="1">OFFSET($CQ$1,MATCH(INDEX(CS:CS,SMALL(OFFSET(CT$2,0,0,COUNTIF(CS:CS,"&gt;0"),1),ROWS(CS$2:CS48)),1),CS$2:CS$502,0),1,1,1)</f>
        <v>#NUM!</v>
      </c>
      <c r="CW48" s="103" t="e">
        <f ca="1">OFFSET(CN$1,MATCH(INDEX(CS:CS,SMALL(OFFSET(CT$2,0,0,COUNTIF(CS:CS,"&gt;0"),1),ROWS(CS$2:CS48)),1),CS$2:CS$502,0),0,1,1)</f>
        <v>#NUM!</v>
      </c>
      <c r="DA48" s="91" t="str">
        <f t="shared" si="25"/>
        <v/>
      </c>
      <c r="DB48" s="99">
        <f t="shared" si="26"/>
        <v>0</v>
      </c>
      <c r="DC48" s="103">
        <f t="array" ref="DC48">DB48+(ROWS(DB$2:DB48)/1000*(DB48&lt;&gt;0))</f>
        <v>0</v>
      </c>
      <c r="DD48" s="103" t="e">
        <f t="array" ref="DD48">MATCH(SMALL(DC:DC,COUNTIF(DC:DC,0)+ROWS(DC$2:DC48)),DC:DC,0)</f>
        <v>#NUM!</v>
      </c>
      <c r="DE48" s="99">
        <f t="shared" si="27"/>
        <v>0</v>
      </c>
      <c r="DF48" s="103">
        <f t="array" ref="DF48">DE48+(ROWS(DE$2:DE48)/1000*(DE48&lt;&gt;0))</f>
        <v>0</v>
      </c>
      <c r="DG48" s="103" t="e">
        <f>MATCH(SMALL(DF:DF,COUNTIF(DF:DF,0)+ROWS(DF$2:DF48)),DF:DF,0)</f>
        <v>#NUM!</v>
      </c>
      <c r="DH48" s="104" t="e">
        <f t="array" aca="1" ref="DH48" ca="1">OFFSET($DA$1,MATCH(INDEX(DC:DC,SMALL(OFFSET(DD$2,0,0,COUNTIF(DC:DC,"&gt;0"),1),ROWS(DC$2:DC48)),1),DC$2:DC$502,0),1,1,1)</f>
        <v>#NUM!</v>
      </c>
      <c r="DI48" s="104" t="e">
        <f t="array" aca="1" ref="DI48" ca="1">OFFSET($DD$1,MATCH(INDEX(DF:DF,SMALL(OFFSET(DG$2,0,0,COUNTIF(DF:DF,"&gt;0"),1),ROWS(DF$2:DF48)),1),DF$2:DF$502,0),1,1,1)</f>
        <v>#NUM!</v>
      </c>
      <c r="DJ48" s="103" t="e">
        <f ca="1">OFFSET(DA$1,MATCH(INDEX(DF:DF,SMALL(OFFSET(DG$2,0,0,COUNTIF(DF:DF,"&gt;0"),1),ROWS(DF$2:DF48)),1),DF$2:DF$502,0),0,1,1)</f>
        <v>#NUM!</v>
      </c>
      <c r="DN48" s="91" t="str">
        <f t="shared" si="30"/>
        <v/>
      </c>
      <c r="DO48" s="99">
        <f t="shared" si="31"/>
        <v>0</v>
      </c>
      <c r="DP48" s="103">
        <f t="array" ref="DP48">DO48+(ROWS(DO$2:DO48)/1000*(DO48&lt;&gt;0))</f>
        <v>0</v>
      </c>
      <c r="DQ48" s="103" t="e">
        <f t="array" ref="DQ48">MATCH(SMALL(DP:DP,COUNTIF(DP:DP,0)+ROWS(DP$2:DP48)),DP:DP,0)</f>
        <v>#NUM!</v>
      </c>
      <c r="DR48" s="99">
        <f t="shared" si="32"/>
        <v>0</v>
      </c>
      <c r="DS48" s="103">
        <f t="array" ref="DS48">DR48+(ROWS(DR$2:DR48)/1000*(DR48&lt;&gt;0))</f>
        <v>0</v>
      </c>
      <c r="DT48" s="103" t="e">
        <f>MATCH(SMALL(DS:DS,COUNTIF(DS:DS,0)+ROWS(DS$2:DS48)),DS:DS,0)</f>
        <v>#NUM!</v>
      </c>
      <c r="DU48" s="104" t="e">
        <f t="array" aca="1" ref="DU48" ca="1">OFFSET($DN$1,MATCH(INDEX(DP:DP,SMALL(OFFSET(DQ$2,0,0,COUNTIF(DP:DP,"&gt;0"),1),ROWS(DP$2:DP48)),1),DP$2:DP$503,0),1,1,1)</f>
        <v>#NUM!</v>
      </c>
      <c r="DV48" s="104" t="e">
        <f t="array" aca="1" ref="DV48" ca="1">OFFSET($DQ$1,MATCH(INDEX(DS:DS,SMALL(OFFSET(DT$2,0,0,COUNTIF(DS:DS,"&gt;0"),1),ROWS(DS$2:DS48)),1),DS$2:DS$503,0),1,1,1)</f>
        <v>#REF!</v>
      </c>
      <c r="DW48" s="103" t="e">
        <f t="array" aca="1" ref="DW48" ca="1">OFFSET(DN$1,MATCH(INDEX(DP:DP,SMALL(OFFSET(DQ$2,0,0,COUNTIF(DP:DP,"&gt;0"),1),ROWS(DP$2:DP48)),1),DP$2:DP$503,0),0,1,1)</f>
        <v>#NUM!</v>
      </c>
      <c r="EA48" s="91" t="str">
        <f t="shared" si="0"/>
        <v/>
      </c>
      <c r="EB48" s="99">
        <f t="shared" si="1"/>
        <v>0</v>
      </c>
      <c r="EC48" s="103">
        <f t="array" ref="EC48">EB48+(ROWS(EB$2:EB48)/1000*(EB48&lt;&gt;0))</f>
        <v>0</v>
      </c>
      <c r="ED48" s="103" t="e">
        <f t="array" ref="ED48">MATCH(SMALL(EC:EC,COUNTIF(EC:EC,0)+ROWS(EC$2:EC48)),EC:EC,0)</f>
        <v>#NUM!</v>
      </c>
      <c r="EE48" s="99">
        <f t="shared" si="33"/>
        <v>0</v>
      </c>
      <c r="EF48" s="103">
        <f t="array" ref="EF48">EE48+(ROWS(EE$2:EE48)/1000*(EE48&lt;&gt;0))</f>
        <v>0</v>
      </c>
      <c r="EG48" s="103" t="e">
        <f>MATCH(SMALL(EF:EF,COUNTIF(EF:EF,0)+ROWS(EF$2:EF48)),EF:EF,0)</f>
        <v>#NUM!</v>
      </c>
      <c r="EH48" s="104" t="e">
        <f t="array" aca="1" ref="EH48" ca="1">OFFSET($EA$1,MATCH(INDEX(EC:EC,SMALL(OFFSET(ED$2,0,0,COUNTIF(EC:EC,"&gt;0"),1),ROWS(EC$2:EC48)),1),EC$2:EC$501,0),1,1,1)</f>
        <v>#NUM!</v>
      </c>
      <c r="EI48" s="104" t="e">
        <f t="array" aca="1" ref="EI48" ca="1">OFFSET($ED$1,MATCH(INDEX(EF:EF,SMALL(OFFSET(EG$2,0,0,COUNTIF(EF:EF,"&gt;0"),1),ROWS(EF$2:EF48)),1),EF$2:EF$501,0),1,1,1)</f>
        <v>#REF!</v>
      </c>
      <c r="EJ48" s="103" t="e">
        <f t="array" aca="1" ref="EJ48" ca="1">OFFSET(EA$1,MATCH(INDEX(EC:EC,SMALL(OFFSET(ED$2,0,0,COUNTIF(EC:EC,"&gt;0"),1),ROWS(EC$2:EC48)),1),EC$2:EC$501,0),0,1,1)</f>
        <v>#NUM!</v>
      </c>
      <c r="EN48" s="91" t="str">
        <f t="shared" si="2"/>
        <v/>
      </c>
      <c r="EO48" s="99">
        <f t="shared" si="3"/>
        <v>0</v>
      </c>
      <c r="EP48" s="103">
        <f t="array" ref="EP48">EO48+(ROWS(EO$2:EO48)/1000*(EO48&lt;&gt;0))</f>
        <v>0</v>
      </c>
      <c r="EQ48" s="103" t="e">
        <f t="array" ref="EQ48">MATCH(SMALL(EP:EP,COUNTIF(EP:EP,0)+ROWS(EP$2:EP48)),EP:EP,0)</f>
        <v>#NUM!</v>
      </c>
      <c r="ER48" s="99">
        <f t="shared" si="34"/>
        <v>0</v>
      </c>
      <c r="ES48" s="103">
        <f t="array" ref="ES48">ER48+(ROWS(ER$2:ER48)/1000*(ER48&lt;&gt;0))</f>
        <v>0</v>
      </c>
      <c r="ET48" s="103" t="e">
        <f>MATCH(SMALL(ES:ES,COUNTIF(ES:ES,0)+ROWS(ES$2:ES48)),ES:ES,0)</f>
        <v>#NUM!</v>
      </c>
      <c r="EU48" s="104" t="e">
        <f t="array" aca="1" ref="EU48" ca="1">OFFSET($EN$1,MATCH(INDEX(EP:EP,SMALL(OFFSET(EQ$2,0,0,COUNTIF(EP:EP,"&gt;0"),1),ROWS(EP$2:EP48)),1),EP$2:EP$501,0),1,1,1)</f>
        <v>#NUM!</v>
      </c>
      <c r="EV48" s="104" t="e">
        <f t="array" aca="1" ref="EV48" ca="1">OFFSET($EN$1,MATCH(INDEX(ES:ES,SMALL(OFFSET(ET$2,0,0,COUNTIF(ES:ES,"&gt;0"),1),ROWS(ES$2:ES48)),1),ES$2:ES$501,0),1,1,1)</f>
        <v>#REF!</v>
      </c>
      <c r="EW48" s="103" t="e">
        <f t="array" aca="1" ref="EW48" ca="1">OFFSET(EN$1,MATCH(INDEX(EP:EP,SMALL(OFFSET(EQ$2,0,0,COUNTIF(EP:EP,"&gt;0"),1),ROWS(EP$2:EP48)),1),EP$2:EP$501,0),0,1,1)</f>
        <v>#NUM!</v>
      </c>
      <c r="EX48" s="91"/>
      <c r="EY48" s="91"/>
      <c r="EZ48" s="91"/>
      <c r="FA48" s="103" t="str">
        <f t="shared" si="28"/>
        <v/>
      </c>
      <c r="FB48" s="103">
        <f t="shared" si="29"/>
        <v>0</v>
      </c>
      <c r="FC48" s="103">
        <f>FB48+(ROWS(FB$2:FB48)/1000*(FB48&lt;&gt;0))</f>
        <v>0</v>
      </c>
      <c r="FD48" s="103" t="e">
        <f>MATCH(SMALL(FC:FC,COUNTIF(FC:FC,0)+ROWS(FC$2:FC48)),FC:FC,0)</f>
        <v>#NUM!</v>
      </c>
      <c r="FE48" s="99">
        <f t="shared" si="35"/>
        <v>0</v>
      </c>
      <c r="FF48" s="103">
        <f>FE48+(ROWS(FE$2:FE48)/1000*(FE48&lt;&gt;0))</f>
        <v>0</v>
      </c>
      <c r="FG48" s="103" t="e">
        <f>MATCH(SMALL(FF:FF,COUNTIF(FF:FF,0)+ROWS(FF$2:FF48)),FF:FF,0)</f>
        <v>#NUM!</v>
      </c>
      <c r="FH48" s="104" t="e">
        <f ca="1">OFFSET($FA$1,MATCH(INDEX(FC:FC,SMALL(OFFSET(FD$2,0,0,COUNTIF(FC:FC,"&gt;0"),1),ROWS(FC$2:FC48)),1),FC$2:FC$502,0),1,1,1)</f>
        <v>#NUM!</v>
      </c>
      <c r="FI48" s="98" t="e">
        <f ca="1">OFFSET($FA$1,MATCH(INDEX(FF:FF,SMALL(OFFSET(FG$2,0,0,COUNTIF(FF:FF,"&gt;0"),1),ROWS(FF$2:FF48)),1),FF$2:FF$502,0),1,1,1)</f>
        <v>#REF!</v>
      </c>
      <c r="FJ48" s="103" t="e">
        <f ca="1">OFFSET(FA$1,MATCH(INDEX(FC:FC,SMALL(OFFSET(FD$2,0,0,COUNTIF(FC:FC,"&gt;0"),1),ROWS(FC$2:FC48)),1),FC$2:FC$502,0),0,1,1)</f>
        <v>#NUM!</v>
      </c>
    </row>
    <row r="49" spans="3:166">
      <c r="C49" s="91">
        <v>48</v>
      </c>
      <c r="D49" s="99">
        <f>IF(OR(Layout!L62 = "P"), Layout!V62, 0)</f>
        <v>0</v>
      </c>
      <c r="E49" s="99">
        <f t="array" ref="E49">IF(OR(Layout!L62 = "P", Layout!L62 = "A"), Layout!W62, 0)</f>
        <v>0</v>
      </c>
      <c r="F49" s="99">
        <f>IF(OR(Layout!L62 = "P", Layout!L62 = "A"), Layout!I62, 0)</f>
        <v>0</v>
      </c>
      <c r="G49" s="91" t="str">
        <f t="array" ref="G49">IF(OR(Layout!L62 = "P", Layout!L62 = "A"), Layout!G62, "")</f>
        <v/>
      </c>
      <c r="H49" s="91" t="str">
        <f>IF(Layout!G62 &gt; 0, Layout!G62, "")</f>
        <v/>
      </c>
      <c r="I49" s="102">
        <f>IF(Layout!Y62 &gt; 0, Layout!Y62, 0)</f>
        <v>0</v>
      </c>
      <c r="J49" s="92">
        <f t="array" ref="J49">IF(Layout!AA62 &gt; 0, Layout!AA62, 0)</f>
        <v>0</v>
      </c>
      <c r="K49" s="92">
        <f>IF(Layout!K62 &gt; 0, Layout!K62, 0)</f>
        <v>0</v>
      </c>
      <c r="L49" s="98"/>
      <c r="N49" s="91" t="str">
        <f t="shared" si="4"/>
        <v/>
      </c>
      <c r="O49" s="99">
        <f t="shared" si="5"/>
        <v>0</v>
      </c>
      <c r="P49" s="103">
        <f t="array" ref="P49">O49+(ROWS(O$2:O49)/1000*(O49&lt;&gt;0))</f>
        <v>0</v>
      </c>
      <c r="Q49" s="103" t="e">
        <f t="array" ref="Q49">MATCH(SMALL(P:P,COUNTIF(P:P,0)+ROWS(P$2:P49)),P:P,0)</f>
        <v>#NUM!</v>
      </c>
      <c r="R49" s="99">
        <f t="shared" si="6"/>
        <v>0</v>
      </c>
      <c r="S49" s="103">
        <f t="array" ref="S49">R49+(ROWS(R$2:R49)/1000*(R49&lt;&gt;0))</f>
        <v>0</v>
      </c>
      <c r="T49" s="103" t="e">
        <f>MATCH(SMALL(S:S,COUNTIF(S:S,0)+ROWS(S$2:S49)),S:S,0)</f>
        <v>#NUM!</v>
      </c>
      <c r="U49" s="104" t="e">
        <f t="array" aca="1" ref="U49" ca="1">OFFSET($N$1,MATCH(INDEX(P:P,SMALL(OFFSET(Q$2,0,0,COUNTIF(P:P,"&gt;0"),1),ROWS(P$2:P49)),1),P$2:P$502,0),1,1,1)</f>
        <v>#NUM!</v>
      </c>
      <c r="V49" s="104" t="e">
        <f t="array" aca="1" ref="V49" ca="1">OFFSET($Q$1,MATCH(INDEX(S:S,SMALL(OFFSET(T$2,0,0,COUNTIF(S:S,"&gt;0"),1),ROWS(S$2:S49)),1),S$2:S$502,0),1,1,1)</f>
        <v>#NUM!</v>
      </c>
      <c r="W49" s="103" t="e">
        <f ca="1">OFFSET(N$1,MATCH(INDEX(S:S,SMALL(OFFSET(T$2,0,0,COUNTIF(S:S,"&gt;0"),1),ROWS(S$2:S49)),1),S$2:S$502,0),0,1,1)</f>
        <v>#NUM!</v>
      </c>
      <c r="AA49" s="91" t="str">
        <f t="shared" si="7"/>
        <v/>
      </c>
      <c r="AB49" s="99">
        <f t="shared" si="8"/>
        <v>0</v>
      </c>
      <c r="AC49" s="103">
        <f t="array" ref="AC49">AB49+(ROWS(AB$2:AB49)/1000*(AB49&lt;&gt;0))</f>
        <v>0</v>
      </c>
      <c r="AD49" s="103" t="e">
        <f t="array" ref="AD49">MATCH(SMALL(AC:AC,COUNTIF(AC:AC,0)+ROWS(AC$2:AC49)),AC:AC,0)</f>
        <v>#NUM!</v>
      </c>
      <c r="AE49" s="99">
        <f t="shared" si="9"/>
        <v>0</v>
      </c>
      <c r="AF49" s="103">
        <f t="array" ref="AF49">AE49+(ROWS(AE$2:AE49)/1000*(AE49&lt;&gt;0))</f>
        <v>0</v>
      </c>
      <c r="AG49" s="103" t="e">
        <f>MATCH(SMALL(AF:AF,COUNTIF(AF:AF,0)+ROWS(AF$2:AF49)),AF:AF,0)</f>
        <v>#NUM!</v>
      </c>
      <c r="AH49" s="104" t="e">
        <f ca="1">OFFSET($AA$1,MATCH(INDEX(AC:AC,SMALL(OFFSET(AD$2,0,0,COUNTIF(AC:AC,"&gt;0"),1),ROWS(AC$2:AC49)),1),AC$2:AC$502,0),1,1,1)</f>
        <v>#NUM!</v>
      </c>
      <c r="AI49" s="104" t="e">
        <f ca="1">OFFSET($AD$1,MATCH(INDEX(AF:AF,SMALL(OFFSET(AG$2,0,0,COUNTIF(AF:AF,"&gt;0"),1),ROWS(AF$2:AF49)),1),AF$2:AF$502,0),1,1,1)</f>
        <v>#NUM!</v>
      </c>
      <c r="AJ49" s="103" t="e">
        <f ca="1">OFFSET(AA$1,MATCH(INDEX(AF:AF,SMALL(OFFSET(AG$2,0,0,COUNTIF(AF:AF,"&gt;0"),1),ROWS(AF$2:AF49)),1),AF$2:AF$502,0),0,1,1)</f>
        <v>#NUM!</v>
      </c>
      <c r="AN49" s="91" t="str">
        <f t="shared" si="10"/>
        <v/>
      </c>
      <c r="AO49" s="99">
        <f t="shared" si="11"/>
        <v>0</v>
      </c>
      <c r="AP49" s="103">
        <f t="array" ref="AP49">AO49+(ROWS(AO$2:AO49)/1000*(AO49&lt;&gt;0))</f>
        <v>0</v>
      </c>
      <c r="AQ49" s="103" t="e">
        <f t="array" ref="AQ49">MATCH(SMALL(AP:AP,COUNTIF(AP:AP,0)+ROWS(AP$2:AP49)),AP:AP,0)</f>
        <v>#NUM!</v>
      </c>
      <c r="AR49" s="99">
        <f t="shared" si="12"/>
        <v>0</v>
      </c>
      <c r="AS49" s="103">
        <f t="array" ref="AS49">AR49+(ROWS(AR$2:AR49)/1000*(AR49&lt;&gt;0))</f>
        <v>0</v>
      </c>
      <c r="AT49" s="103" t="e">
        <f>MATCH(SMALL(AS:AS,COUNTIF(AS:AS,0)+ROWS(AS$2:AS49)),AS:AS,0)</f>
        <v>#NUM!</v>
      </c>
      <c r="AU49" s="104" t="e">
        <f ca="1">OFFSET($AN$1,MATCH(INDEX(AP:AP,SMALL(OFFSET(AQ$2,0,0,COUNTIF(AP:AP,"&gt;0"),1),ROWS(AP$2:AP49)),1),AP$2:AP$502,0),1,1,1)</f>
        <v>#NUM!</v>
      </c>
      <c r="AV49" s="104" t="e">
        <f ca="1">OFFSET($AQ$1,MATCH(INDEX(AS:AS,SMALL(OFFSET(AT$2,0,0,COUNTIF(AS:AS,"&gt;0"),1),ROWS(AS$2:AS49)),1),AS$2:AS$502,0),1,1,1)</f>
        <v>#NUM!</v>
      </c>
      <c r="AW49" s="103" t="e">
        <f ca="1">OFFSET(AN$1,MATCH(INDEX(AS:AS,SMALL(OFFSET(AT$2,0,0,COUNTIF(AS:AS,"&gt;0"),1),ROWS(AS$2:AS49)),1),AS$2:AS$502,0),0,1,1)</f>
        <v>#NUM!</v>
      </c>
      <c r="BA49" s="91" t="str">
        <f t="shared" si="13"/>
        <v/>
      </c>
      <c r="BB49" s="99">
        <f t="shared" si="14"/>
        <v>0</v>
      </c>
      <c r="BC49" s="103">
        <f t="array" ref="BC49">BB49+(ROWS(BB$2:BB49)/1000*(BB49&lt;&gt;0))</f>
        <v>0</v>
      </c>
      <c r="BD49" s="103" t="e">
        <f t="array" ref="BD49">MATCH(SMALL(BC:BC,COUNTIF(BC:BC,0)+ROWS(BC$2:BC49)),BC:BC,0)</f>
        <v>#NUM!</v>
      </c>
      <c r="BE49" s="99">
        <f t="shared" si="15"/>
        <v>0</v>
      </c>
      <c r="BF49" s="103">
        <f t="array" ref="BF49">BE49+(ROWS(BE$2:BE49)/1000*(BE49&lt;&gt;0))</f>
        <v>0</v>
      </c>
      <c r="BG49" s="103" t="e">
        <f>MATCH(SMALL(BF:BF,COUNTIF(BF:BF,0)+ROWS(BF$2:BF49)),BF:BF,0)</f>
        <v>#NUM!</v>
      </c>
      <c r="BH49" s="104" t="e">
        <f ca="1">OFFSET($BA$1,MATCH(INDEX(BC:BC,SMALL(OFFSET(BD$2,0,0,COUNTIF(BC:BC,"&gt;0"),1),ROWS(BC$2:BC49)),1),BC$2:BC$502,0),1,1,1)</f>
        <v>#NUM!</v>
      </c>
      <c r="BI49" s="104" t="e">
        <f ca="1">OFFSET($BD$1,MATCH(INDEX(BF:BF,SMALL(OFFSET(BG$2,0,0,COUNTIF(BF:BF,"&gt;0"),1),ROWS(BF$2:BF49)),1),BF$2:BF$502,0),1,1,1)</f>
        <v>#NUM!</v>
      </c>
      <c r="BJ49" s="103" t="e">
        <f ca="1">OFFSET(BA$1,MATCH(INDEX(BF:BF,SMALL(OFFSET(BG$2,0,0,COUNTIF(BF:BF,"&gt;0"),1),ROWS(BF$2:BF49)),1),BF$2:BF$502,0),0,1,1)</f>
        <v>#NUM!</v>
      </c>
      <c r="BN49" s="91" t="str">
        <f t="shared" si="16"/>
        <v/>
      </c>
      <c r="BO49" s="99">
        <f t="shared" si="17"/>
        <v>0</v>
      </c>
      <c r="BP49" s="103">
        <f t="array" ref="BP49">BO49+(ROWS(BO$2:BO49)/1000*(BO49&lt;&gt;0))</f>
        <v>0</v>
      </c>
      <c r="BQ49" s="103" t="e">
        <f t="array" ref="BQ49">MATCH(SMALL(BP:BP,COUNTIF(BP:BP,0)+ROWS(BP$2:BP49)),BP:BP,0)</f>
        <v>#NUM!</v>
      </c>
      <c r="BR49" s="99">
        <f t="shared" si="18"/>
        <v>0</v>
      </c>
      <c r="BS49" s="103">
        <f t="array" ref="BS49">BR49+(ROWS(BR$2:BR49)/1000*(BR49&lt;&gt;0))</f>
        <v>0</v>
      </c>
      <c r="BT49" s="103" t="e">
        <f>MATCH(SMALL(BS:BS,COUNTIF(BS:BS,0)+ROWS(BS$2:BS49)),BS:BS,0)</f>
        <v>#NUM!</v>
      </c>
      <c r="BU49" s="104" t="e">
        <f ca="1">OFFSET($BN$1,MATCH(INDEX(BP:BP,SMALL(OFFSET(BQ$2,0,0,COUNTIF(BP:BP,"&gt;0"),1),ROWS(BP$2:BP49)),1),BP$2:BP$502,0),1,1,1)</f>
        <v>#NUM!</v>
      </c>
      <c r="BV49" s="104" t="e">
        <f ca="1">OFFSET($BQ$1,MATCH(INDEX(BS:BS,SMALL(OFFSET(BT$2,0,0,COUNTIF(BS:BS,"&gt;0"),1),ROWS(BS$2:BS49)),1),BS$2:BS$502,0),1,1,1)</f>
        <v>#NUM!</v>
      </c>
      <c r="BW49" s="103" t="e">
        <f ca="1">OFFSET(BN$1,MATCH(INDEX(BS:BS,SMALL(OFFSET(BT$2,0,0,COUNTIF(BS:BS,"&gt;0"),1),ROWS(BS$2:BS49)),1),BS$2:BS$502,0),0,1,1)</f>
        <v>#NUM!</v>
      </c>
      <c r="CA49" s="91" t="str">
        <f t="shared" si="19"/>
        <v/>
      </c>
      <c r="CB49" s="99">
        <f t="shared" si="20"/>
        <v>0</v>
      </c>
      <c r="CC49" s="103">
        <f t="array" ref="CC49">CB49+(ROWS(CB$2:CB49)/1000*(CB49&lt;&gt;0))</f>
        <v>0</v>
      </c>
      <c r="CD49" s="103" t="e">
        <f t="array" ref="CD49">MATCH(SMALL(CC:CC,COUNTIF(CC:CC,0)+ROWS(CC$2:CC49)),CC:CC,0)</f>
        <v>#NUM!</v>
      </c>
      <c r="CE49" s="99">
        <f t="shared" si="21"/>
        <v>0</v>
      </c>
      <c r="CF49" s="103">
        <f t="array" ref="CF49">CE49+(ROWS(CE$2:CE49)/1000*(CE49&lt;&gt;0))</f>
        <v>0</v>
      </c>
      <c r="CG49" s="103" t="e">
        <f>MATCH(SMALL(CF:CF,COUNTIF(CF:CF,0)+ROWS(CF$2:CF49)),CF:CF,0)</f>
        <v>#NUM!</v>
      </c>
      <c r="CH49" s="104" t="e">
        <f ca="1">OFFSET($CA$1,MATCH(INDEX(CC:CC,SMALL(OFFSET(CD$2,0,0,COUNTIF(CC:CC,"&gt;0"),1),ROWS(CC$2:CC49)),1),CC$2:CC$502,0),1,1,1)</f>
        <v>#NUM!</v>
      </c>
      <c r="CI49" s="104" t="e">
        <f t="array" aca="1" ref="CI49" ca="1">OFFSET($CD$1,MATCH(INDEX(CF:CF,SMALL(OFFSET(CG$2,0,0,COUNTIF(CF:CF,"&gt;0"),1),ROWS(CF$2:CF49)),1),CF$2:CF$502,0),1,1,1)</f>
        <v>#NUM!</v>
      </c>
      <c r="CJ49" s="103" t="e">
        <f ca="1">OFFSET(CA$1,MATCH(INDEX(CF:CF,SMALL(OFFSET(CG$2,0,0,COUNTIF(CF:CF,"&gt;0"),1),ROWS(CF$2:CF49)),1),CF$2:CF$502,0),0,1,1)</f>
        <v>#NUM!</v>
      </c>
      <c r="CN49" s="91" t="str">
        <f t="shared" si="22"/>
        <v/>
      </c>
      <c r="CO49" s="99">
        <f t="shared" si="23"/>
        <v>0</v>
      </c>
      <c r="CP49" s="103">
        <f t="array" ref="CP49">CO49+(ROWS(CO$2:CO49)/1000*(CO49&lt;&gt;0))</f>
        <v>0</v>
      </c>
      <c r="CQ49" s="103" t="e">
        <f t="array" ref="CQ49">MATCH(SMALL(CP:CP,COUNTIF(CP:CP,0)+ROWS(CP$2:CP49)),CP:CP,0)</f>
        <v>#NUM!</v>
      </c>
      <c r="CR49" s="99">
        <f t="shared" si="24"/>
        <v>0</v>
      </c>
      <c r="CS49" s="103">
        <f t="array" ref="CS49">CR49+(ROWS(CR$2:CR49)/1000*(CR49&lt;&gt;0))</f>
        <v>0</v>
      </c>
      <c r="CT49" s="103" t="e">
        <f>MATCH(SMALL(CS:CS,COUNTIF(CS:CS,0)+ROWS(CS$2:CS49)),CS:CS,0)</f>
        <v>#NUM!</v>
      </c>
      <c r="CU49" s="104" t="e">
        <f t="array" aca="1" ref="CU49" ca="1">OFFSET($CN$1,MATCH(INDEX(CP:CP,SMALL(OFFSET(CQ$2,0,0,COUNTIF(CP:CP,"&gt;0"),1),ROWS(CP$2:CP49)),1),CP$2:CP$502,0),1,1,1)</f>
        <v>#NUM!</v>
      </c>
      <c r="CV49" s="104" t="e">
        <f t="array" aca="1" ref="CV49" ca="1">OFFSET($CQ$1,MATCH(INDEX(CS:CS,SMALL(OFFSET(CT$2,0,0,COUNTIF(CS:CS,"&gt;0"),1),ROWS(CS$2:CS49)),1),CS$2:CS$502,0),1,1,1)</f>
        <v>#NUM!</v>
      </c>
      <c r="CW49" s="103" t="e">
        <f ca="1">OFFSET(CN$1,MATCH(INDEX(CS:CS,SMALL(OFFSET(CT$2,0,0,COUNTIF(CS:CS,"&gt;0"),1),ROWS(CS$2:CS49)),1),CS$2:CS$502,0),0,1,1)</f>
        <v>#NUM!</v>
      </c>
      <c r="DA49" s="91" t="str">
        <f t="shared" si="25"/>
        <v/>
      </c>
      <c r="DB49" s="99">
        <f t="shared" si="26"/>
        <v>0</v>
      </c>
      <c r="DC49" s="103">
        <f t="array" ref="DC49">DB49+(ROWS(DB$2:DB49)/1000*(DB49&lt;&gt;0))</f>
        <v>0</v>
      </c>
      <c r="DD49" s="103" t="e">
        <f t="array" ref="DD49">MATCH(SMALL(DC:DC,COUNTIF(DC:DC,0)+ROWS(DC$2:DC49)),DC:DC,0)</f>
        <v>#NUM!</v>
      </c>
      <c r="DE49" s="99">
        <f t="shared" si="27"/>
        <v>0</v>
      </c>
      <c r="DF49" s="103">
        <f t="array" ref="DF49">DE49+(ROWS(DE$2:DE49)/1000*(DE49&lt;&gt;0))</f>
        <v>0</v>
      </c>
      <c r="DG49" s="103" t="e">
        <f>MATCH(SMALL(DF:DF,COUNTIF(DF:DF,0)+ROWS(DF$2:DF49)),DF:DF,0)</f>
        <v>#NUM!</v>
      </c>
      <c r="DH49" s="104" t="e">
        <f t="array" aca="1" ref="DH49" ca="1">OFFSET($DA$1,MATCH(INDEX(DC:DC,SMALL(OFFSET(DD$2,0,0,COUNTIF(DC:DC,"&gt;0"),1),ROWS(DC$2:DC49)),1),DC$2:DC$502,0),1,1,1)</f>
        <v>#NUM!</v>
      </c>
      <c r="DI49" s="104" t="e">
        <f t="array" aca="1" ref="DI49" ca="1">OFFSET($DD$1,MATCH(INDEX(DF:DF,SMALL(OFFSET(DG$2,0,0,COUNTIF(DF:DF,"&gt;0"),1),ROWS(DF$2:DF49)),1),DF$2:DF$502,0),1,1,1)</f>
        <v>#NUM!</v>
      </c>
      <c r="DJ49" s="103" t="e">
        <f ca="1">OFFSET(DA$1,MATCH(INDEX(DF:DF,SMALL(OFFSET(DG$2,0,0,COUNTIF(DF:DF,"&gt;0"),1),ROWS(DF$2:DF49)),1),DF$2:DF$502,0),0,1,1)</f>
        <v>#NUM!</v>
      </c>
      <c r="DN49" s="91" t="str">
        <f t="shared" si="30"/>
        <v/>
      </c>
      <c r="DO49" s="99">
        <f t="shared" si="31"/>
        <v>0</v>
      </c>
      <c r="DP49" s="103">
        <f t="array" ref="DP49">DO49+(ROWS(DO$2:DO49)/1000*(DO49&lt;&gt;0))</f>
        <v>0</v>
      </c>
      <c r="DQ49" s="103" t="e">
        <f t="array" ref="DQ49">MATCH(SMALL(DP:DP,COUNTIF(DP:DP,0)+ROWS(DP$2:DP49)),DP:DP,0)</f>
        <v>#NUM!</v>
      </c>
      <c r="DR49" s="99">
        <f t="shared" si="32"/>
        <v>0</v>
      </c>
      <c r="DS49" s="103">
        <f t="array" ref="DS49">DR49+(ROWS(DR$2:DR49)/1000*(DR49&lt;&gt;0))</f>
        <v>0</v>
      </c>
      <c r="DT49" s="103" t="e">
        <f>MATCH(SMALL(DS:DS,COUNTIF(DS:DS,0)+ROWS(DS$2:DS49)),DS:DS,0)</f>
        <v>#NUM!</v>
      </c>
      <c r="DU49" s="104" t="e">
        <f t="array" aca="1" ref="DU49" ca="1">OFFSET($DN$1,MATCH(INDEX(DP:DP,SMALL(OFFSET(DQ$2,0,0,COUNTIF(DP:DP,"&gt;0"),1),ROWS(DP$2:DP49)),1),DP$2:DP$503,0),1,1,1)</f>
        <v>#NUM!</v>
      </c>
      <c r="DV49" s="104" t="e">
        <f t="array" aca="1" ref="DV49" ca="1">OFFSET($DQ$1,MATCH(INDEX(DS:DS,SMALL(OFFSET(DT$2,0,0,COUNTIF(DS:DS,"&gt;0"),1),ROWS(DS$2:DS49)),1),DS$2:DS$503,0),1,1,1)</f>
        <v>#REF!</v>
      </c>
      <c r="DW49" s="103" t="e">
        <f t="array" aca="1" ref="DW49" ca="1">OFFSET(DN$1,MATCH(INDEX(DP:DP,SMALL(OFFSET(DQ$2,0,0,COUNTIF(DP:DP,"&gt;0"),1),ROWS(DP$2:DP49)),1),DP$2:DP$503,0),0,1,1)</f>
        <v>#NUM!</v>
      </c>
      <c r="EA49" s="91" t="str">
        <f t="shared" si="0"/>
        <v/>
      </c>
      <c r="EB49" s="99">
        <f t="shared" si="1"/>
        <v>0</v>
      </c>
      <c r="EC49" s="103">
        <f t="array" ref="EC49">EB49+(ROWS(EB$2:EB49)/1000*(EB49&lt;&gt;0))</f>
        <v>0</v>
      </c>
      <c r="ED49" s="103" t="e">
        <f t="array" ref="ED49">MATCH(SMALL(EC:EC,COUNTIF(EC:EC,0)+ROWS(EC$2:EC49)),EC:EC,0)</f>
        <v>#NUM!</v>
      </c>
      <c r="EE49" s="99">
        <f t="shared" si="33"/>
        <v>0</v>
      </c>
      <c r="EF49" s="103">
        <f t="array" ref="EF49">EE49+(ROWS(EE$2:EE49)/1000*(EE49&lt;&gt;0))</f>
        <v>0</v>
      </c>
      <c r="EG49" s="103" t="e">
        <f>MATCH(SMALL(EF:EF,COUNTIF(EF:EF,0)+ROWS(EF$2:EF49)),EF:EF,0)</f>
        <v>#NUM!</v>
      </c>
      <c r="EH49" s="104" t="e">
        <f t="array" aca="1" ref="EH49" ca="1">OFFSET($EA$1,MATCH(INDEX(EC:EC,SMALL(OFFSET(ED$2,0,0,COUNTIF(EC:EC,"&gt;0"),1),ROWS(EC$2:EC49)),1),EC$2:EC$501,0),1,1,1)</f>
        <v>#NUM!</v>
      </c>
      <c r="EI49" s="104" t="e">
        <f t="array" aca="1" ref="EI49" ca="1">OFFSET($ED$1,MATCH(INDEX(EF:EF,SMALL(OFFSET(EG$2,0,0,COUNTIF(EF:EF,"&gt;0"),1),ROWS(EF$2:EF49)),1),EF$2:EF$501,0),1,1,1)</f>
        <v>#REF!</v>
      </c>
      <c r="EJ49" s="103" t="e">
        <f t="array" aca="1" ref="EJ49" ca="1">OFFSET(EA$1,MATCH(INDEX(EC:EC,SMALL(OFFSET(ED$2,0,0,COUNTIF(EC:EC,"&gt;0"),1),ROWS(EC$2:EC49)),1),EC$2:EC$501,0),0,1,1)</f>
        <v>#NUM!</v>
      </c>
      <c r="EN49" s="91" t="str">
        <f t="shared" si="2"/>
        <v/>
      </c>
      <c r="EO49" s="99">
        <f t="shared" si="3"/>
        <v>0</v>
      </c>
      <c r="EP49" s="103">
        <f t="array" ref="EP49">EO49+(ROWS(EO$2:EO49)/1000*(EO49&lt;&gt;0))</f>
        <v>0</v>
      </c>
      <c r="EQ49" s="103" t="e">
        <f t="array" ref="EQ49">MATCH(SMALL(EP:EP,COUNTIF(EP:EP,0)+ROWS(EP$2:EP49)),EP:EP,0)</f>
        <v>#NUM!</v>
      </c>
      <c r="ER49" s="99">
        <f t="shared" si="34"/>
        <v>0</v>
      </c>
      <c r="ES49" s="103">
        <f t="array" ref="ES49">ER49+(ROWS(ER$2:ER49)/1000*(ER49&lt;&gt;0))</f>
        <v>0</v>
      </c>
      <c r="ET49" s="103" t="e">
        <f>MATCH(SMALL(ES:ES,COUNTIF(ES:ES,0)+ROWS(ES$2:ES49)),ES:ES,0)</f>
        <v>#NUM!</v>
      </c>
      <c r="EU49" s="104" t="e">
        <f t="array" aca="1" ref="EU49" ca="1">OFFSET($EN$1,MATCH(INDEX(EP:EP,SMALL(OFFSET(EQ$2,0,0,COUNTIF(EP:EP,"&gt;0"),1),ROWS(EP$2:EP49)),1),EP$2:EP$501,0),1,1,1)</f>
        <v>#NUM!</v>
      </c>
      <c r="EV49" s="104" t="e">
        <f t="array" aca="1" ref="EV49" ca="1">OFFSET($EN$1,MATCH(INDEX(ES:ES,SMALL(OFFSET(ET$2,0,0,COUNTIF(ES:ES,"&gt;0"),1),ROWS(ES$2:ES49)),1),ES$2:ES$501,0),1,1,1)</f>
        <v>#REF!</v>
      </c>
      <c r="EW49" s="103" t="e">
        <f t="array" aca="1" ref="EW49" ca="1">OFFSET(EN$1,MATCH(INDEX(EP:EP,SMALL(OFFSET(EQ$2,0,0,COUNTIF(EP:EP,"&gt;0"),1),ROWS(EP$2:EP49)),1),EP$2:EP$501,0),0,1,1)</f>
        <v>#NUM!</v>
      </c>
      <c r="EX49" s="91"/>
      <c r="EY49" s="91"/>
      <c r="EZ49" s="91"/>
      <c r="FA49" s="103" t="str">
        <f t="shared" si="28"/>
        <v/>
      </c>
      <c r="FB49" s="103">
        <f t="shared" si="29"/>
        <v>0</v>
      </c>
      <c r="FC49" s="103">
        <f>FB49+(ROWS(FB$2:FB49)/1000*(FB49&lt;&gt;0))</f>
        <v>0</v>
      </c>
      <c r="FD49" s="103" t="e">
        <f>MATCH(SMALL(FC:FC,COUNTIF(FC:FC,0)+ROWS(FC$2:FC49)),FC:FC,0)</f>
        <v>#NUM!</v>
      </c>
      <c r="FE49" s="99">
        <f t="shared" si="35"/>
        <v>0</v>
      </c>
      <c r="FF49" s="103">
        <f>FE49+(ROWS(FE$2:FE49)/1000*(FE49&lt;&gt;0))</f>
        <v>0</v>
      </c>
      <c r="FG49" s="103" t="e">
        <f>MATCH(SMALL(FF:FF,COUNTIF(FF:FF,0)+ROWS(FF$2:FF49)),FF:FF,0)</f>
        <v>#NUM!</v>
      </c>
      <c r="FH49" s="104" t="e">
        <f ca="1">OFFSET($FA$1,MATCH(INDEX(FC:FC,SMALL(OFFSET(FD$2,0,0,COUNTIF(FC:FC,"&gt;0"),1),ROWS(FC$2:FC49)),1),FC$2:FC$502,0),1,1,1)</f>
        <v>#NUM!</v>
      </c>
      <c r="FI49" s="104" t="e">
        <f ca="1">OFFSET($FA$1,MATCH(INDEX(FF:FF,SMALL(OFFSET(FG$2,0,0,COUNTIF(FF:FF,"&gt;0"),1),ROWS(FF$2:FF49)),1),FF$2:FF$502,0),1,1,1)</f>
        <v>#REF!</v>
      </c>
      <c r="FJ49" s="103" t="e">
        <f ca="1">OFFSET(FA$1,MATCH(INDEX(FC:FC,SMALL(OFFSET(FD$2,0,0,COUNTIF(FC:FC,"&gt;0"),1),ROWS(FC$2:FC49)),1),FC$2:FC$502,0),0,1,1)</f>
        <v>#NUM!</v>
      </c>
    </row>
    <row r="50" spans="3:166">
      <c r="C50" s="91">
        <v>49</v>
      </c>
      <c r="D50" s="99">
        <f>IF(OR(Layout!L63 = "P"), Layout!V63, 0)</f>
        <v>0</v>
      </c>
      <c r="E50" s="99">
        <f t="array" ref="E50">IF(OR(Layout!L63 = "P", Layout!L63 = "A"), Layout!W63, 0)</f>
        <v>0</v>
      </c>
      <c r="F50" s="99">
        <f>IF(OR(Layout!L63 = "P", Layout!L63 = "A"), Layout!I63, 0)</f>
        <v>0</v>
      </c>
      <c r="G50" s="91" t="str">
        <f t="array" ref="G50">IF(OR(Layout!L63 = "P", Layout!L63 = "A"), Layout!G63, "")</f>
        <v/>
      </c>
      <c r="H50" s="91" t="str">
        <f>IF(Layout!G63 &gt; 0, Layout!G63, "")</f>
        <v/>
      </c>
      <c r="I50" s="102">
        <f>IF(Layout!Y63 &gt; 0, Layout!Y63, 0)</f>
        <v>0</v>
      </c>
      <c r="J50" s="92">
        <f t="array" ref="J50">IF(Layout!AA63 &gt; 0, Layout!AA63, 0)</f>
        <v>0</v>
      </c>
      <c r="K50" s="92">
        <f>IF(Layout!K63 &gt; 0, Layout!K63, 0)</f>
        <v>0</v>
      </c>
      <c r="L50" s="98"/>
      <c r="N50" s="91" t="str">
        <f t="shared" si="4"/>
        <v/>
      </c>
      <c r="O50" s="99">
        <f t="shared" si="5"/>
        <v>0</v>
      </c>
      <c r="P50" s="103">
        <f t="array" ref="P50">O50+(ROWS(O$2:O50)/1000*(O50&lt;&gt;0))</f>
        <v>0</v>
      </c>
      <c r="Q50" s="103" t="e">
        <f t="array" ref="Q50">MATCH(SMALL(P:P,COUNTIF(P:P,0)+ROWS(P$2:P50)),P:P,0)</f>
        <v>#NUM!</v>
      </c>
      <c r="R50" s="99">
        <f t="shared" si="6"/>
        <v>0</v>
      </c>
      <c r="S50" s="103">
        <f t="array" ref="S50">R50+(ROWS(R$2:R50)/1000*(R50&lt;&gt;0))</f>
        <v>0</v>
      </c>
      <c r="T50" s="103" t="e">
        <f>MATCH(SMALL(S:S,COUNTIF(S:S,0)+ROWS(S$2:S50)),S:S,0)</f>
        <v>#NUM!</v>
      </c>
      <c r="U50" s="104" t="e">
        <f t="array" aca="1" ref="U50" ca="1">OFFSET($N$1,MATCH(INDEX(P:P,SMALL(OFFSET(Q$2,0,0,COUNTIF(P:P,"&gt;0"),1),ROWS(P$2:P50)),1),P$2:P$502,0),1,1,1)</f>
        <v>#NUM!</v>
      </c>
      <c r="V50" s="104" t="e">
        <f t="array" aca="1" ref="V50" ca="1">OFFSET($Q$1,MATCH(INDEX(S:S,SMALL(OFFSET(T$2,0,0,COUNTIF(S:S,"&gt;0"),1),ROWS(S$2:S50)),1),S$2:S$502,0),1,1,1)</f>
        <v>#NUM!</v>
      </c>
      <c r="W50" s="103" t="e">
        <f ca="1">OFFSET(N$1,MATCH(INDEX(S:S,SMALL(OFFSET(T$2,0,0,COUNTIF(S:S,"&gt;0"),1),ROWS(S$2:S50)),1),S$2:S$502,0),0,1,1)</f>
        <v>#NUM!</v>
      </c>
      <c r="AA50" s="91" t="str">
        <f t="shared" si="7"/>
        <v/>
      </c>
      <c r="AB50" s="99">
        <f t="shared" si="8"/>
        <v>0</v>
      </c>
      <c r="AC50" s="103">
        <f t="array" ref="AC50">AB50+(ROWS(AB$2:AB50)/1000*(AB50&lt;&gt;0))</f>
        <v>0</v>
      </c>
      <c r="AD50" s="103" t="e">
        <f t="array" ref="AD50">MATCH(SMALL(AC:AC,COUNTIF(AC:AC,0)+ROWS(AC$2:AC50)),AC:AC,0)</f>
        <v>#NUM!</v>
      </c>
      <c r="AE50" s="99">
        <f t="shared" si="9"/>
        <v>0</v>
      </c>
      <c r="AF50" s="103">
        <f t="array" ref="AF50">AE50+(ROWS(AE$2:AE50)/1000*(AE50&lt;&gt;0))</f>
        <v>0</v>
      </c>
      <c r="AG50" s="103" t="e">
        <f>MATCH(SMALL(AF:AF,COUNTIF(AF:AF,0)+ROWS(AF$2:AF50)),AF:AF,0)</f>
        <v>#NUM!</v>
      </c>
      <c r="AH50" s="104" t="e">
        <f ca="1">OFFSET($AA$1,MATCH(INDEX(AC:AC,SMALL(OFFSET(AD$2,0,0,COUNTIF(AC:AC,"&gt;0"),1),ROWS(AC$2:AC50)),1),AC$2:AC$502,0),1,1,1)</f>
        <v>#NUM!</v>
      </c>
      <c r="AI50" s="104" t="e">
        <f ca="1">OFFSET($AD$1,MATCH(INDEX(AF:AF,SMALL(OFFSET(AG$2,0,0,COUNTIF(AF:AF,"&gt;0"),1),ROWS(AF$2:AF50)),1),AF$2:AF$502,0),1,1,1)</f>
        <v>#NUM!</v>
      </c>
      <c r="AJ50" s="103" t="e">
        <f ca="1">OFFSET(AA$1,MATCH(INDEX(AF:AF,SMALL(OFFSET(AG$2,0,0,COUNTIF(AF:AF,"&gt;0"),1),ROWS(AF$2:AF50)),1),AF$2:AF$502,0),0,1,1)</f>
        <v>#NUM!</v>
      </c>
      <c r="AN50" s="91" t="str">
        <f t="shared" si="10"/>
        <v/>
      </c>
      <c r="AO50" s="99">
        <f t="shared" si="11"/>
        <v>0</v>
      </c>
      <c r="AP50" s="103">
        <f t="array" ref="AP50">AO50+(ROWS(AO$2:AO50)/1000*(AO50&lt;&gt;0))</f>
        <v>0</v>
      </c>
      <c r="AQ50" s="103" t="e">
        <f t="array" ref="AQ50">MATCH(SMALL(AP:AP,COUNTIF(AP:AP,0)+ROWS(AP$2:AP50)),AP:AP,0)</f>
        <v>#NUM!</v>
      </c>
      <c r="AR50" s="99">
        <f t="shared" si="12"/>
        <v>0</v>
      </c>
      <c r="AS50" s="103">
        <f t="array" ref="AS50">AR50+(ROWS(AR$2:AR50)/1000*(AR50&lt;&gt;0))</f>
        <v>0</v>
      </c>
      <c r="AT50" s="103" t="e">
        <f>MATCH(SMALL(AS:AS,COUNTIF(AS:AS,0)+ROWS(AS$2:AS50)),AS:AS,0)</f>
        <v>#NUM!</v>
      </c>
      <c r="AU50" s="104" t="e">
        <f ca="1">OFFSET($AN$1,MATCH(INDEX(AP:AP,SMALL(OFFSET(AQ$2,0,0,COUNTIF(AP:AP,"&gt;0"),1),ROWS(AP$2:AP50)),1),AP$2:AP$502,0),1,1,1)</f>
        <v>#NUM!</v>
      </c>
      <c r="AV50" s="104" t="e">
        <f ca="1">OFFSET($AQ$1,MATCH(INDEX(AS:AS,SMALL(OFFSET(AT$2,0,0,COUNTIF(AS:AS,"&gt;0"),1),ROWS(AS$2:AS50)),1),AS$2:AS$502,0),1,1,1)</f>
        <v>#NUM!</v>
      </c>
      <c r="AW50" s="103" t="e">
        <f ca="1">OFFSET(AN$1,MATCH(INDEX(AS:AS,SMALL(OFFSET(AT$2,0,0,COUNTIF(AS:AS,"&gt;0"),1),ROWS(AS$2:AS50)),1),AS$2:AS$502,0),0,1,1)</f>
        <v>#NUM!</v>
      </c>
      <c r="BA50" s="91" t="str">
        <f t="shared" si="13"/>
        <v/>
      </c>
      <c r="BB50" s="99">
        <f t="shared" si="14"/>
        <v>0</v>
      </c>
      <c r="BC50" s="103">
        <f t="array" ref="BC50">BB50+(ROWS(BB$2:BB50)/1000*(BB50&lt;&gt;0))</f>
        <v>0</v>
      </c>
      <c r="BD50" s="103" t="e">
        <f t="array" ref="BD50">MATCH(SMALL(BC:BC,COUNTIF(BC:BC,0)+ROWS(BC$2:BC50)),BC:BC,0)</f>
        <v>#NUM!</v>
      </c>
      <c r="BE50" s="99">
        <f t="shared" si="15"/>
        <v>0</v>
      </c>
      <c r="BF50" s="103">
        <f t="array" ref="BF50">BE50+(ROWS(BE$2:BE50)/1000*(BE50&lt;&gt;0))</f>
        <v>0</v>
      </c>
      <c r="BG50" s="103" t="e">
        <f>MATCH(SMALL(BF:BF,COUNTIF(BF:BF,0)+ROWS(BF$2:BF50)),BF:BF,0)</f>
        <v>#NUM!</v>
      </c>
      <c r="BH50" s="104" t="e">
        <f ca="1">OFFSET($BA$1,MATCH(INDEX(BC:BC,SMALL(OFFSET(BD$2,0,0,COUNTIF(BC:BC,"&gt;0"),1),ROWS(BC$2:BC50)),1),BC$2:BC$502,0),1,1,1)</f>
        <v>#NUM!</v>
      </c>
      <c r="BI50" s="104" t="e">
        <f ca="1">OFFSET($BD$1,MATCH(INDEX(BF:BF,SMALL(OFFSET(BG$2,0,0,COUNTIF(BF:BF,"&gt;0"),1),ROWS(BF$2:BF50)),1),BF$2:BF$502,0),1,1,1)</f>
        <v>#NUM!</v>
      </c>
      <c r="BJ50" s="103" t="e">
        <f ca="1">OFFSET(BA$1,MATCH(INDEX(BF:BF,SMALL(OFFSET(BG$2,0,0,COUNTIF(BF:BF,"&gt;0"),1),ROWS(BF$2:BF50)),1),BF$2:BF$502,0),0,1,1)</f>
        <v>#NUM!</v>
      </c>
      <c r="BN50" s="91" t="str">
        <f t="shared" si="16"/>
        <v/>
      </c>
      <c r="BO50" s="99">
        <f t="shared" si="17"/>
        <v>0</v>
      </c>
      <c r="BP50" s="103">
        <f t="array" ref="BP50">BO50+(ROWS(BO$2:BO50)/1000*(BO50&lt;&gt;0))</f>
        <v>0</v>
      </c>
      <c r="BQ50" s="103" t="e">
        <f t="array" ref="BQ50">MATCH(SMALL(BP:BP,COUNTIF(BP:BP,0)+ROWS(BP$2:BP50)),BP:BP,0)</f>
        <v>#NUM!</v>
      </c>
      <c r="BR50" s="99">
        <f t="shared" si="18"/>
        <v>0</v>
      </c>
      <c r="BS50" s="103">
        <f t="array" ref="BS50">BR50+(ROWS(BR$2:BR50)/1000*(BR50&lt;&gt;0))</f>
        <v>0</v>
      </c>
      <c r="BT50" s="103" t="e">
        <f>MATCH(SMALL(BS:BS,COUNTIF(BS:BS,0)+ROWS(BS$2:BS50)),BS:BS,0)</f>
        <v>#NUM!</v>
      </c>
      <c r="BU50" s="104" t="e">
        <f ca="1">OFFSET($BN$1,MATCH(INDEX(BP:BP,SMALL(OFFSET(BQ$2,0,0,COUNTIF(BP:BP,"&gt;0"),1),ROWS(BP$2:BP50)),1),BP$2:BP$502,0),1,1,1)</f>
        <v>#NUM!</v>
      </c>
      <c r="BV50" s="104" t="e">
        <f ca="1">OFFSET($BQ$1,MATCH(INDEX(BS:BS,SMALL(OFFSET(BT$2,0,0,COUNTIF(BS:BS,"&gt;0"),1),ROWS(BS$2:BS50)),1),BS$2:BS$502,0),1,1,1)</f>
        <v>#NUM!</v>
      </c>
      <c r="BW50" s="103" t="e">
        <f ca="1">OFFSET(BN$1,MATCH(INDEX(BS:BS,SMALL(OFFSET(BT$2,0,0,COUNTIF(BS:BS,"&gt;0"),1),ROWS(BS$2:BS50)),1),BS$2:BS$502,0),0,1,1)</f>
        <v>#NUM!</v>
      </c>
      <c r="CA50" s="91" t="str">
        <f t="shared" si="19"/>
        <v/>
      </c>
      <c r="CB50" s="99">
        <f t="shared" si="20"/>
        <v>0</v>
      </c>
      <c r="CC50" s="103">
        <f t="array" ref="CC50">CB50+(ROWS(CB$2:CB50)/1000*(CB50&lt;&gt;0))</f>
        <v>0</v>
      </c>
      <c r="CD50" s="103" t="e">
        <f t="array" ref="CD50">MATCH(SMALL(CC:CC,COUNTIF(CC:CC,0)+ROWS(CC$2:CC50)),CC:CC,0)</f>
        <v>#NUM!</v>
      </c>
      <c r="CE50" s="99">
        <f t="shared" si="21"/>
        <v>0</v>
      </c>
      <c r="CF50" s="103">
        <f t="array" ref="CF50">CE50+(ROWS(CE$2:CE50)/1000*(CE50&lt;&gt;0))</f>
        <v>0</v>
      </c>
      <c r="CG50" s="103" t="e">
        <f>MATCH(SMALL(CF:CF,COUNTIF(CF:CF,0)+ROWS(CF$2:CF50)),CF:CF,0)</f>
        <v>#NUM!</v>
      </c>
      <c r="CH50" s="104" t="e">
        <f ca="1">OFFSET($CA$1,MATCH(INDEX(CC:CC,SMALL(OFFSET(CD$2,0,0,COUNTIF(CC:CC,"&gt;0"),1),ROWS(CC$2:CC50)),1),CC$2:CC$502,0),1,1,1)</f>
        <v>#NUM!</v>
      </c>
      <c r="CI50" s="104" t="e">
        <f t="array" aca="1" ref="CI50" ca="1">OFFSET($CD$1,MATCH(INDEX(CF:CF,SMALL(OFFSET(CG$2,0,0,COUNTIF(CF:CF,"&gt;0"),1),ROWS(CF$2:CF50)),1),CF$2:CF$502,0),1,1,1)</f>
        <v>#NUM!</v>
      </c>
      <c r="CJ50" s="103" t="e">
        <f ca="1">OFFSET(CA$1,MATCH(INDEX(CF:CF,SMALL(OFFSET(CG$2,0,0,COUNTIF(CF:CF,"&gt;0"),1),ROWS(CF$2:CF50)),1),CF$2:CF$502,0),0,1,1)</f>
        <v>#NUM!</v>
      </c>
      <c r="CN50" s="91" t="str">
        <f t="shared" si="22"/>
        <v/>
      </c>
      <c r="CO50" s="99">
        <f t="shared" si="23"/>
        <v>0</v>
      </c>
      <c r="CP50" s="103">
        <f t="array" ref="CP50">CO50+(ROWS(CO$2:CO50)/1000*(CO50&lt;&gt;0))</f>
        <v>0</v>
      </c>
      <c r="CQ50" s="103" t="e">
        <f t="array" ref="CQ50">MATCH(SMALL(CP:CP,COUNTIF(CP:CP,0)+ROWS(CP$2:CP50)),CP:CP,0)</f>
        <v>#NUM!</v>
      </c>
      <c r="CR50" s="99">
        <f t="shared" si="24"/>
        <v>0</v>
      </c>
      <c r="CS50" s="103">
        <f t="array" ref="CS50">CR50+(ROWS(CR$2:CR50)/1000*(CR50&lt;&gt;0))</f>
        <v>0</v>
      </c>
      <c r="CT50" s="103" t="e">
        <f>MATCH(SMALL(CS:CS,COUNTIF(CS:CS,0)+ROWS(CS$2:CS50)),CS:CS,0)</f>
        <v>#NUM!</v>
      </c>
      <c r="CU50" s="104" t="e">
        <f t="array" aca="1" ref="CU50" ca="1">OFFSET($CN$1,MATCH(INDEX(CP:CP,SMALL(OFFSET(CQ$2,0,0,COUNTIF(CP:CP,"&gt;0"),1),ROWS(CP$2:CP50)),1),CP$2:CP$502,0),1,1,1)</f>
        <v>#NUM!</v>
      </c>
      <c r="CV50" s="104" t="e">
        <f t="array" aca="1" ref="CV50" ca="1">OFFSET($CQ$1,MATCH(INDEX(CS:CS,SMALL(OFFSET(CT$2,0,0,COUNTIF(CS:CS,"&gt;0"),1),ROWS(CS$2:CS50)),1),CS$2:CS$502,0),1,1,1)</f>
        <v>#NUM!</v>
      </c>
      <c r="CW50" s="103" t="e">
        <f ca="1">OFFSET(CN$1,MATCH(INDEX(CS:CS,SMALL(OFFSET(CT$2,0,0,COUNTIF(CS:CS,"&gt;0"),1),ROWS(CS$2:CS50)),1),CS$2:CS$502,0),0,1,1)</f>
        <v>#NUM!</v>
      </c>
      <c r="DA50" s="91" t="str">
        <f t="shared" si="25"/>
        <v/>
      </c>
      <c r="DB50" s="99">
        <f t="shared" si="26"/>
        <v>0</v>
      </c>
      <c r="DC50" s="103">
        <f t="array" ref="DC50">DB50+(ROWS(DB$2:DB50)/1000*(DB50&lt;&gt;0))</f>
        <v>0</v>
      </c>
      <c r="DD50" s="103" t="e">
        <f t="array" ref="DD50">MATCH(SMALL(DC:DC,COUNTIF(DC:DC,0)+ROWS(DC$2:DC50)),DC:DC,0)</f>
        <v>#NUM!</v>
      </c>
      <c r="DE50" s="99">
        <f t="shared" si="27"/>
        <v>0</v>
      </c>
      <c r="DF50" s="103">
        <f t="array" ref="DF50">DE50+(ROWS(DE$2:DE50)/1000*(DE50&lt;&gt;0))</f>
        <v>0</v>
      </c>
      <c r="DG50" s="103" t="e">
        <f>MATCH(SMALL(DF:DF,COUNTIF(DF:DF,0)+ROWS(DF$2:DF50)),DF:DF,0)</f>
        <v>#NUM!</v>
      </c>
      <c r="DH50" s="104" t="e">
        <f t="array" aca="1" ref="DH50" ca="1">OFFSET($DA$1,MATCH(INDEX(DC:DC,SMALL(OFFSET(DD$2,0,0,COUNTIF(DC:DC,"&gt;0"),1),ROWS(DC$2:DC50)),1),DC$2:DC$502,0),1,1,1)</f>
        <v>#NUM!</v>
      </c>
      <c r="DI50" s="104" t="e">
        <f t="array" aca="1" ref="DI50" ca="1">OFFSET($DD$1,MATCH(INDEX(DF:DF,SMALL(OFFSET(DG$2,0,0,COUNTIF(DF:DF,"&gt;0"),1),ROWS(DF$2:DF50)),1),DF$2:DF$502,0),1,1,1)</f>
        <v>#NUM!</v>
      </c>
      <c r="DJ50" s="103" t="e">
        <f ca="1">OFFSET(DA$1,MATCH(INDEX(DF:DF,SMALL(OFFSET(DG$2,0,0,COUNTIF(DF:DF,"&gt;0"),1),ROWS(DF$2:DF50)),1),DF$2:DF$502,0),0,1,1)</f>
        <v>#NUM!</v>
      </c>
      <c r="DN50" s="91" t="str">
        <f t="shared" si="30"/>
        <v/>
      </c>
      <c r="DO50" s="99">
        <f t="shared" si="31"/>
        <v>0</v>
      </c>
      <c r="DP50" s="103">
        <f t="array" ref="DP50">DO50+(ROWS(DO$2:DO50)/1000*(DO50&lt;&gt;0))</f>
        <v>0</v>
      </c>
      <c r="DQ50" s="103" t="e">
        <f t="array" ref="DQ50">MATCH(SMALL(DP:DP,COUNTIF(DP:DP,0)+ROWS(DP$2:DP50)),DP:DP,0)</f>
        <v>#NUM!</v>
      </c>
      <c r="DR50" s="99">
        <f t="shared" si="32"/>
        <v>0</v>
      </c>
      <c r="DS50" s="103">
        <f t="array" ref="DS50">DR50+(ROWS(DR$2:DR50)/1000*(DR50&lt;&gt;0))</f>
        <v>0</v>
      </c>
      <c r="DT50" s="103" t="e">
        <f>MATCH(SMALL(DS:DS,COUNTIF(DS:DS,0)+ROWS(DS$2:DS50)),DS:DS,0)</f>
        <v>#NUM!</v>
      </c>
      <c r="DU50" s="104" t="e">
        <f t="array" aca="1" ref="DU50" ca="1">OFFSET($DN$1,MATCH(INDEX(DP:DP,SMALL(OFFSET(DQ$2,0,0,COUNTIF(DP:DP,"&gt;0"),1),ROWS(DP$2:DP50)),1),DP$2:DP$503,0),1,1,1)</f>
        <v>#NUM!</v>
      </c>
      <c r="DV50" s="104" t="e">
        <f t="array" aca="1" ref="DV50" ca="1">OFFSET($DQ$1,MATCH(INDEX(DS:DS,SMALL(OFFSET(DT$2,0,0,COUNTIF(DS:DS,"&gt;0"),1),ROWS(DS$2:DS50)),1),DS$2:DS$503,0),1,1,1)</f>
        <v>#REF!</v>
      </c>
      <c r="DW50" s="103" t="e">
        <f t="array" aca="1" ref="DW50" ca="1">OFFSET(DN$1,MATCH(INDEX(DP:DP,SMALL(OFFSET(DQ$2,0,0,COUNTIF(DP:DP,"&gt;0"),1),ROWS(DP$2:DP50)),1),DP$2:DP$503,0),0,1,1)</f>
        <v>#NUM!</v>
      </c>
      <c r="EA50" s="91" t="str">
        <f t="shared" si="0"/>
        <v/>
      </c>
      <c r="EB50" s="99">
        <f t="shared" si="1"/>
        <v>0</v>
      </c>
      <c r="EC50" s="103">
        <f t="array" ref="EC50">EB50+(ROWS(EB$2:EB50)/1000*(EB50&lt;&gt;0))</f>
        <v>0</v>
      </c>
      <c r="ED50" s="103" t="e">
        <f t="array" ref="ED50">MATCH(SMALL(EC:EC,COUNTIF(EC:EC,0)+ROWS(EC$2:EC50)),EC:EC,0)</f>
        <v>#NUM!</v>
      </c>
      <c r="EE50" s="99">
        <f t="shared" si="33"/>
        <v>0</v>
      </c>
      <c r="EF50" s="103">
        <f t="array" ref="EF50">EE50+(ROWS(EE$2:EE50)/1000*(EE50&lt;&gt;0))</f>
        <v>0</v>
      </c>
      <c r="EG50" s="103" t="e">
        <f>MATCH(SMALL(EF:EF,COUNTIF(EF:EF,0)+ROWS(EF$2:EF50)),EF:EF,0)</f>
        <v>#NUM!</v>
      </c>
      <c r="EH50" s="104" t="e">
        <f t="array" aca="1" ref="EH50" ca="1">OFFSET($EA$1,MATCH(INDEX(EC:EC,SMALL(OFFSET(ED$2,0,0,COUNTIF(EC:EC,"&gt;0"),1),ROWS(EC$2:EC50)),1),EC$2:EC$501,0),1,1,1)</f>
        <v>#NUM!</v>
      </c>
      <c r="EI50" s="104" t="e">
        <f t="array" aca="1" ref="EI50" ca="1">OFFSET($ED$1,MATCH(INDEX(EF:EF,SMALL(OFFSET(EG$2,0,0,COUNTIF(EF:EF,"&gt;0"),1),ROWS(EF$2:EF50)),1),EF$2:EF$501,0),1,1,1)</f>
        <v>#REF!</v>
      </c>
      <c r="EJ50" s="103" t="e">
        <f t="array" aca="1" ref="EJ50" ca="1">OFFSET(EA$1,MATCH(INDEX(EC:EC,SMALL(OFFSET(ED$2,0,0,COUNTIF(EC:EC,"&gt;0"),1),ROWS(EC$2:EC50)),1),EC$2:EC$501,0),0,1,1)</f>
        <v>#NUM!</v>
      </c>
      <c r="EN50" s="91" t="str">
        <f t="shared" si="2"/>
        <v/>
      </c>
      <c r="EO50" s="99">
        <f t="shared" si="3"/>
        <v>0</v>
      </c>
      <c r="EP50" s="103">
        <f t="array" ref="EP50">EO50+(ROWS(EO$2:EO50)/1000*(EO50&lt;&gt;0))</f>
        <v>0</v>
      </c>
      <c r="EQ50" s="103" t="e">
        <f t="array" ref="EQ50">MATCH(SMALL(EP:EP,COUNTIF(EP:EP,0)+ROWS(EP$2:EP50)),EP:EP,0)</f>
        <v>#NUM!</v>
      </c>
      <c r="ER50" s="99">
        <f t="shared" si="34"/>
        <v>0</v>
      </c>
      <c r="ES50" s="103">
        <f t="array" ref="ES50">ER50+(ROWS(ER$2:ER50)/1000*(ER50&lt;&gt;0))</f>
        <v>0</v>
      </c>
      <c r="ET50" s="103" t="e">
        <f>MATCH(SMALL(ES:ES,COUNTIF(ES:ES,0)+ROWS(ES$2:ES50)),ES:ES,0)</f>
        <v>#NUM!</v>
      </c>
      <c r="EU50" s="104" t="e">
        <f t="array" aca="1" ref="EU50" ca="1">OFFSET($EN$1,MATCH(INDEX(EP:EP,SMALL(OFFSET(EQ$2,0,0,COUNTIF(EP:EP,"&gt;0"),1),ROWS(EP$2:EP50)),1),EP$2:EP$501,0),1,1,1)</f>
        <v>#NUM!</v>
      </c>
      <c r="EV50" s="104" t="e">
        <f t="array" aca="1" ref="EV50" ca="1">OFFSET($EN$1,MATCH(INDEX(ES:ES,SMALL(OFFSET(ET$2,0,0,COUNTIF(ES:ES,"&gt;0"),1),ROWS(ES$2:ES50)),1),ES$2:ES$501,0),1,1,1)</f>
        <v>#REF!</v>
      </c>
      <c r="EW50" s="103" t="e">
        <f t="array" aca="1" ref="EW50" ca="1">OFFSET(EN$1,MATCH(INDEX(EP:EP,SMALL(OFFSET(EQ$2,0,0,COUNTIF(EP:EP,"&gt;0"),1),ROWS(EP$2:EP50)),1),EP$2:EP$501,0),0,1,1)</f>
        <v>#NUM!</v>
      </c>
      <c r="EX50" s="91"/>
      <c r="EY50" s="91"/>
      <c r="EZ50" s="91"/>
      <c r="FA50" s="103" t="str">
        <f t="shared" si="28"/>
        <v/>
      </c>
      <c r="FB50" s="103">
        <f t="shared" si="29"/>
        <v>0</v>
      </c>
      <c r="FC50" s="103">
        <f>FB50+(ROWS(FB$2:FB50)/1000*(FB50&lt;&gt;0))</f>
        <v>0</v>
      </c>
      <c r="FD50" s="103" t="e">
        <f>MATCH(SMALL(FC:FC,COUNTIF(FC:FC,0)+ROWS(FC$2:FC50)),FC:FC,0)</f>
        <v>#NUM!</v>
      </c>
      <c r="FE50" s="99">
        <f t="shared" si="35"/>
        <v>0</v>
      </c>
      <c r="FF50" s="103">
        <f>FE50+(ROWS(FE$2:FE50)/1000*(FE50&lt;&gt;0))</f>
        <v>0</v>
      </c>
      <c r="FG50" s="103" t="e">
        <f>MATCH(SMALL(FF:FF,COUNTIF(FF:FF,0)+ROWS(FF$2:FF50)),FF:FF,0)</f>
        <v>#NUM!</v>
      </c>
      <c r="FH50" s="104" t="e">
        <f ca="1">OFFSET($FA$1,MATCH(INDEX(FC:FC,SMALL(OFFSET(FD$2,0,0,COUNTIF(FC:FC,"&gt;0"),1),ROWS(FC$2:FC50)),1),FC$2:FC$502,0),1,1,1)</f>
        <v>#NUM!</v>
      </c>
      <c r="FI50" s="98" t="e">
        <f ca="1">OFFSET($FA$1,MATCH(INDEX(FF:FF,SMALL(OFFSET(FG$2,0,0,COUNTIF(FF:FF,"&gt;0"),1),ROWS(FF$2:FF50)),1),FF$2:FF$502,0),1,1,1)</f>
        <v>#REF!</v>
      </c>
      <c r="FJ50" s="103" t="e">
        <f ca="1">OFFSET(FA$1,MATCH(INDEX(FC:FC,SMALL(OFFSET(FD$2,0,0,COUNTIF(FC:FC,"&gt;0"),1),ROWS(FC$2:FC50)),1),FC$2:FC$502,0),0,1,1)</f>
        <v>#NUM!</v>
      </c>
    </row>
    <row r="51" spans="3:166">
      <c r="C51" s="91">
        <v>50</v>
      </c>
      <c r="D51" s="99">
        <f>IF(OR(Layout!L64 = "P"), Layout!V64, 0)</f>
        <v>0</v>
      </c>
      <c r="E51" s="99">
        <f t="array" ref="E51">IF(OR(Layout!L64 = "P", Layout!L64 = "A"), Layout!W64, 0)</f>
        <v>0</v>
      </c>
      <c r="F51" s="99">
        <f>IF(OR(Layout!L64 = "P", Layout!L64 = "A"), Layout!I64, 0)</f>
        <v>0</v>
      </c>
      <c r="G51" s="91" t="str">
        <f t="array" ref="G51">IF(OR(Layout!L64 = "P", Layout!L64 = "A"), Layout!G64, "")</f>
        <v/>
      </c>
      <c r="H51" s="91" t="str">
        <f>IF(Layout!G64 &gt; 0, Layout!G64, "")</f>
        <v/>
      </c>
      <c r="I51" s="102">
        <f>IF(Layout!Y64 &gt; 0, Layout!Y64, 0)</f>
        <v>0</v>
      </c>
      <c r="J51" s="92">
        <f t="array" ref="J51">IF(Layout!AA64 &gt; 0, Layout!AA64, 0)</f>
        <v>0</v>
      </c>
      <c r="K51" s="92">
        <f>IF(Layout!K64 &gt; 0, Layout!K64, 0)</f>
        <v>0</v>
      </c>
      <c r="L51" s="98"/>
      <c r="N51" s="91" t="str">
        <f t="shared" si="4"/>
        <v/>
      </c>
      <c r="O51" s="99">
        <f t="shared" si="5"/>
        <v>0</v>
      </c>
      <c r="P51" s="103">
        <f t="array" ref="P51">O51+(ROWS(O$2:O51)/1000*(O51&lt;&gt;0))</f>
        <v>0</v>
      </c>
      <c r="Q51" s="103" t="e">
        <f t="array" ref="Q51">MATCH(SMALL(P:P,COUNTIF(P:P,0)+ROWS(P$2:P51)),P:P,0)</f>
        <v>#NUM!</v>
      </c>
      <c r="R51" s="99">
        <f t="shared" si="6"/>
        <v>0</v>
      </c>
      <c r="S51" s="103">
        <f t="array" ref="S51">R51+(ROWS(R$2:R51)/1000*(R51&lt;&gt;0))</f>
        <v>0</v>
      </c>
      <c r="T51" s="103" t="e">
        <f>MATCH(SMALL(S:S,COUNTIF(S:S,0)+ROWS(S$2:S51)),S:S,0)</f>
        <v>#NUM!</v>
      </c>
      <c r="U51" s="104" t="e">
        <f t="array" aca="1" ref="U51" ca="1">OFFSET($N$1,MATCH(INDEX(P:P,SMALL(OFFSET(Q$2,0,0,COUNTIF(P:P,"&gt;0"),1),ROWS(P$2:P51)),1),P$2:P$502,0),1,1,1)</f>
        <v>#NUM!</v>
      </c>
      <c r="V51" s="104" t="e">
        <f t="array" aca="1" ref="V51" ca="1">OFFSET($Q$1,MATCH(INDEX(S:S,SMALL(OFFSET(T$2,0,0,COUNTIF(S:S,"&gt;0"),1),ROWS(S$2:S51)),1),S$2:S$502,0),1,1,1)</f>
        <v>#NUM!</v>
      </c>
      <c r="W51" s="103" t="e">
        <f ca="1">OFFSET(N$1,MATCH(INDEX(S:S,SMALL(OFFSET(T$2,0,0,COUNTIF(S:S,"&gt;0"),1),ROWS(S$2:S51)),1),S$2:S$502,0),0,1,1)</f>
        <v>#NUM!</v>
      </c>
      <c r="AA51" s="91" t="str">
        <f t="shared" si="7"/>
        <v/>
      </c>
      <c r="AB51" s="99">
        <f t="shared" si="8"/>
        <v>0</v>
      </c>
      <c r="AC51" s="103">
        <f t="array" ref="AC51">AB51+(ROWS(AB$2:AB51)/1000*(AB51&lt;&gt;0))</f>
        <v>0</v>
      </c>
      <c r="AD51" s="103" t="e">
        <f t="array" ref="AD51">MATCH(SMALL(AC:AC,COUNTIF(AC:AC,0)+ROWS(AC$2:AC51)),AC:AC,0)</f>
        <v>#NUM!</v>
      </c>
      <c r="AE51" s="99">
        <f t="shared" si="9"/>
        <v>0</v>
      </c>
      <c r="AF51" s="103">
        <f t="array" ref="AF51">AE51+(ROWS(AE$2:AE51)/1000*(AE51&lt;&gt;0))</f>
        <v>0</v>
      </c>
      <c r="AG51" s="103" t="e">
        <f>MATCH(SMALL(AF:AF,COUNTIF(AF:AF,0)+ROWS(AF$2:AF51)),AF:AF,0)</f>
        <v>#NUM!</v>
      </c>
      <c r="AH51" s="104" t="e">
        <f ca="1">OFFSET($AA$1,MATCH(INDEX(AC:AC,SMALL(OFFSET(AD$2,0,0,COUNTIF(AC:AC,"&gt;0"),1),ROWS(AC$2:AC51)),1),AC$2:AC$502,0),1,1,1)</f>
        <v>#NUM!</v>
      </c>
      <c r="AI51" s="104" t="e">
        <f ca="1">OFFSET($AD$1,MATCH(INDEX(AF:AF,SMALL(OFFSET(AG$2,0,0,COUNTIF(AF:AF,"&gt;0"),1),ROWS(AF$2:AF51)),1),AF$2:AF$502,0),1,1,1)</f>
        <v>#NUM!</v>
      </c>
      <c r="AJ51" s="103" t="e">
        <f ca="1">OFFSET(AA$1,MATCH(INDEX(AF:AF,SMALL(OFFSET(AG$2,0,0,COUNTIF(AF:AF,"&gt;0"),1),ROWS(AF$2:AF51)),1),AF$2:AF$502,0),0,1,1)</f>
        <v>#NUM!</v>
      </c>
      <c r="AN51" s="91" t="str">
        <f t="shared" si="10"/>
        <v/>
      </c>
      <c r="AO51" s="99">
        <f t="shared" si="11"/>
        <v>0</v>
      </c>
      <c r="AP51" s="103">
        <f t="array" ref="AP51">AO51+(ROWS(AO$2:AO51)/1000*(AO51&lt;&gt;0))</f>
        <v>0</v>
      </c>
      <c r="AQ51" s="103" t="e">
        <f t="array" ref="AQ51">MATCH(SMALL(AP:AP,COUNTIF(AP:AP,0)+ROWS(AP$2:AP51)),AP:AP,0)</f>
        <v>#NUM!</v>
      </c>
      <c r="AR51" s="99">
        <f t="shared" si="12"/>
        <v>0</v>
      </c>
      <c r="AS51" s="103">
        <f t="array" ref="AS51">AR51+(ROWS(AR$2:AR51)/1000*(AR51&lt;&gt;0))</f>
        <v>0</v>
      </c>
      <c r="AT51" s="103" t="e">
        <f>MATCH(SMALL(AS:AS,COUNTIF(AS:AS,0)+ROWS(AS$2:AS51)),AS:AS,0)</f>
        <v>#NUM!</v>
      </c>
      <c r="AU51" s="104" t="e">
        <f ca="1">OFFSET($AN$1,MATCH(INDEX(AP:AP,SMALL(OFFSET(AQ$2,0,0,COUNTIF(AP:AP,"&gt;0"),1),ROWS(AP$2:AP51)),1),AP$2:AP$502,0),1,1,1)</f>
        <v>#NUM!</v>
      </c>
      <c r="AV51" s="104" t="e">
        <f ca="1">OFFSET($AQ$1,MATCH(INDEX(AS:AS,SMALL(OFFSET(AT$2,0,0,COUNTIF(AS:AS,"&gt;0"),1),ROWS(AS$2:AS51)),1),AS$2:AS$502,0),1,1,1)</f>
        <v>#NUM!</v>
      </c>
      <c r="AW51" s="103" t="e">
        <f ca="1">OFFSET(AN$1,MATCH(INDEX(AS:AS,SMALL(OFFSET(AT$2,0,0,COUNTIF(AS:AS,"&gt;0"),1),ROWS(AS$2:AS51)),1),AS$2:AS$502,0),0,1,1)</f>
        <v>#NUM!</v>
      </c>
      <c r="BA51" s="91" t="str">
        <f t="shared" si="13"/>
        <v/>
      </c>
      <c r="BB51" s="99">
        <f t="shared" si="14"/>
        <v>0</v>
      </c>
      <c r="BC51" s="103">
        <f t="array" ref="BC51">BB51+(ROWS(BB$2:BB51)/1000*(BB51&lt;&gt;0))</f>
        <v>0</v>
      </c>
      <c r="BD51" s="103" t="e">
        <f t="array" ref="BD51">MATCH(SMALL(BC:BC,COUNTIF(BC:BC,0)+ROWS(BC$2:BC51)),BC:BC,0)</f>
        <v>#NUM!</v>
      </c>
      <c r="BE51" s="99">
        <f t="shared" si="15"/>
        <v>0</v>
      </c>
      <c r="BF51" s="103">
        <f t="array" ref="BF51">BE51+(ROWS(BE$2:BE51)/1000*(BE51&lt;&gt;0))</f>
        <v>0</v>
      </c>
      <c r="BG51" s="103" t="e">
        <f>MATCH(SMALL(BF:BF,COUNTIF(BF:BF,0)+ROWS(BF$2:BF51)),BF:BF,0)</f>
        <v>#NUM!</v>
      </c>
      <c r="BH51" s="104" t="e">
        <f ca="1">OFFSET($BA$1,MATCH(INDEX(BC:BC,SMALL(OFFSET(BD$2,0,0,COUNTIF(BC:BC,"&gt;0"),1),ROWS(BC$2:BC51)),1),BC$2:BC$502,0),1,1,1)</f>
        <v>#NUM!</v>
      </c>
      <c r="BI51" s="104" t="e">
        <f ca="1">OFFSET($BD$1,MATCH(INDEX(BF:BF,SMALL(OFFSET(BG$2,0,0,COUNTIF(BF:BF,"&gt;0"),1),ROWS(BF$2:BF51)),1),BF$2:BF$502,0),1,1,1)</f>
        <v>#NUM!</v>
      </c>
      <c r="BJ51" s="103" t="e">
        <f ca="1">OFFSET(BA$1,MATCH(INDEX(BF:BF,SMALL(OFFSET(BG$2,0,0,COUNTIF(BF:BF,"&gt;0"),1),ROWS(BF$2:BF51)),1),BF$2:BF$502,0),0,1,1)</f>
        <v>#NUM!</v>
      </c>
      <c r="BN51" s="91" t="str">
        <f t="shared" si="16"/>
        <v/>
      </c>
      <c r="BO51" s="99">
        <f t="shared" si="17"/>
        <v>0</v>
      </c>
      <c r="BP51" s="103">
        <f t="array" ref="BP51">BO51+(ROWS(BO$2:BO51)/1000*(BO51&lt;&gt;0))</f>
        <v>0</v>
      </c>
      <c r="BQ51" s="103" t="e">
        <f t="array" ref="BQ51">MATCH(SMALL(BP:BP,COUNTIF(BP:BP,0)+ROWS(BP$2:BP51)),BP:BP,0)</f>
        <v>#NUM!</v>
      </c>
      <c r="BR51" s="99">
        <f t="shared" si="18"/>
        <v>0</v>
      </c>
      <c r="BS51" s="103">
        <f t="array" ref="BS51">BR51+(ROWS(BR$2:BR51)/1000*(BR51&lt;&gt;0))</f>
        <v>0</v>
      </c>
      <c r="BT51" s="103" t="e">
        <f>MATCH(SMALL(BS:BS,COUNTIF(BS:BS,0)+ROWS(BS$2:BS51)),BS:BS,0)</f>
        <v>#NUM!</v>
      </c>
      <c r="BU51" s="104" t="e">
        <f ca="1">OFFSET($BN$1,MATCH(INDEX(BP:BP,SMALL(OFFSET(BQ$2,0,0,COUNTIF(BP:BP,"&gt;0"),1),ROWS(BP$2:BP51)),1),BP$2:BP$502,0),1,1,1)</f>
        <v>#NUM!</v>
      </c>
      <c r="BV51" s="104" t="e">
        <f ca="1">OFFSET($BQ$1,MATCH(INDEX(BS:BS,SMALL(OFFSET(BT$2,0,0,COUNTIF(BS:BS,"&gt;0"),1),ROWS(BS$2:BS51)),1),BS$2:BS$502,0),1,1,1)</f>
        <v>#NUM!</v>
      </c>
      <c r="BW51" s="103" t="e">
        <f ca="1">OFFSET(BN$1,MATCH(INDEX(BS:BS,SMALL(OFFSET(BT$2,0,0,COUNTIF(BS:BS,"&gt;0"),1),ROWS(BS$2:BS51)),1),BS$2:BS$502,0),0,1,1)</f>
        <v>#NUM!</v>
      </c>
      <c r="CA51" s="91" t="str">
        <f t="shared" si="19"/>
        <v/>
      </c>
      <c r="CB51" s="99">
        <f t="shared" si="20"/>
        <v>0</v>
      </c>
      <c r="CC51" s="103">
        <f t="array" ref="CC51">CB51+(ROWS(CB$2:CB51)/1000*(CB51&lt;&gt;0))</f>
        <v>0</v>
      </c>
      <c r="CD51" s="103" t="e">
        <f t="array" ref="CD51">MATCH(SMALL(CC:CC,COUNTIF(CC:CC,0)+ROWS(CC$2:CC51)),CC:CC,0)</f>
        <v>#NUM!</v>
      </c>
      <c r="CE51" s="99">
        <f t="shared" si="21"/>
        <v>0</v>
      </c>
      <c r="CF51" s="103">
        <f t="array" ref="CF51">CE51+(ROWS(CE$2:CE51)/1000*(CE51&lt;&gt;0))</f>
        <v>0</v>
      </c>
      <c r="CG51" s="103" t="e">
        <f>MATCH(SMALL(CF:CF,COUNTIF(CF:CF,0)+ROWS(CF$2:CF51)),CF:CF,0)</f>
        <v>#NUM!</v>
      </c>
      <c r="CH51" s="104" t="e">
        <f ca="1">OFFSET($CA$1,MATCH(INDEX(CC:CC,SMALL(OFFSET(CD$2,0,0,COUNTIF(CC:CC,"&gt;0"),1),ROWS(CC$2:CC51)),1),CC$2:CC$502,0),1,1,1)</f>
        <v>#NUM!</v>
      </c>
      <c r="CI51" s="104" t="e">
        <f t="array" aca="1" ref="CI51" ca="1">OFFSET($CD$1,MATCH(INDEX(CF:CF,SMALL(OFFSET(CG$2,0,0,COUNTIF(CF:CF,"&gt;0"),1),ROWS(CF$2:CF51)),1),CF$2:CF$502,0),1,1,1)</f>
        <v>#NUM!</v>
      </c>
      <c r="CJ51" s="103" t="e">
        <f ca="1">OFFSET(CA$1,MATCH(INDEX(CF:CF,SMALL(OFFSET(CG$2,0,0,COUNTIF(CF:CF,"&gt;0"),1),ROWS(CF$2:CF51)),1),CF$2:CF$502,0),0,1,1)</f>
        <v>#NUM!</v>
      </c>
      <c r="CN51" s="91" t="str">
        <f t="shared" si="22"/>
        <v/>
      </c>
      <c r="CO51" s="99">
        <f t="shared" si="23"/>
        <v>0</v>
      </c>
      <c r="CP51" s="103">
        <f t="array" ref="CP51">CO51+(ROWS(CO$2:CO51)/1000*(CO51&lt;&gt;0))</f>
        <v>0</v>
      </c>
      <c r="CQ51" s="103" t="e">
        <f t="array" ref="CQ51">MATCH(SMALL(CP:CP,COUNTIF(CP:CP,0)+ROWS(CP$2:CP51)),CP:CP,0)</f>
        <v>#NUM!</v>
      </c>
      <c r="CR51" s="99">
        <f t="shared" si="24"/>
        <v>0</v>
      </c>
      <c r="CS51" s="103">
        <f t="array" ref="CS51">CR51+(ROWS(CR$2:CR51)/1000*(CR51&lt;&gt;0))</f>
        <v>0</v>
      </c>
      <c r="CT51" s="103" t="e">
        <f>MATCH(SMALL(CS:CS,COUNTIF(CS:CS,0)+ROWS(CS$2:CS51)),CS:CS,0)</f>
        <v>#NUM!</v>
      </c>
      <c r="CU51" s="104" t="e">
        <f t="array" aca="1" ref="CU51" ca="1">OFFSET($CN$1,MATCH(INDEX(CP:CP,SMALL(OFFSET(CQ$2,0,0,COUNTIF(CP:CP,"&gt;0"),1),ROWS(CP$2:CP51)),1),CP$2:CP$502,0),1,1,1)</f>
        <v>#NUM!</v>
      </c>
      <c r="CV51" s="104" t="e">
        <f t="array" aca="1" ref="CV51" ca="1">OFFSET($CQ$1,MATCH(INDEX(CS:CS,SMALL(OFFSET(CT$2,0,0,COUNTIF(CS:CS,"&gt;0"),1),ROWS(CS$2:CS51)),1),CS$2:CS$502,0),1,1,1)</f>
        <v>#NUM!</v>
      </c>
      <c r="CW51" s="103" t="e">
        <f ca="1">OFFSET(CN$1,MATCH(INDEX(CS:CS,SMALL(OFFSET(CT$2,0,0,COUNTIF(CS:CS,"&gt;0"),1),ROWS(CS$2:CS51)),1),CS$2:CS$502,0),0,1,1)</f>
        <v>#NUM!</v>
      </c>
      <c r="DA51" s="91" t="str">
        <f t="shared" si="25"/>
        <v/>
      </c>
      <c r="DB51" s="99">
        <f t="shared" si="26"/>
        <v>0</v>
      </c>
      <c r="DC51" s="103">
        <f t="array" ref="DC51">DB51+(ROWS(DB$2:DB51)/1000*(DB51&lt;&gt;0))</f>
        <v>0</v>
      </c>
      <c r="DD51" s="103" t="e">
        <f t="array" ref="DD51">MATCH(SMALL(DC:DC,COUNTIF(DC:DC,0)+ROWS(DC$2:DC51)),DC:DC,0)</f>
        <v>#NUM!</v>
      </c>
      <c r="DE51" s="99">
        <f t="shared" si="27"/>
        <v>0</v>
      </c>
      <c r="DF51" s="103">
        <f t="array" ref="DF51">DE51+(ROWS(DE$2:DE51)/1000*(DE51&lt;&gt;0))</f>
        <v>0</v>
      </c>
      <c r="DG51" s="103" t="e">
        <f>MATCH(SMALL(DF:DF,COUNTIF(DF:DF,0)+ROWS(DF$2:DF51)),DF:DF,0)</f>
        <v>#NUM!</v>
      </c>
      <c r="DH51" s="104" t="e">
        <f t="array" aca="1" ref="DH51" ca="1">OFFSET($DA$1,MATCH(INDEX(DC:DC,SMALL(OFFSET(DD$2,0,0,COUNTIF(DC:DC,"&gt;0"),1),ROWS(DC$2:DC51)),1),DC$2:DC$502,0),1,1,1)</f>
        <v>#NUM!</v>
      </c>
      <c r="DI51" s="104" t="e">
        <f t="array" aca="1" ref="DI51" ca="1">OFFSET($DD$1,MATCH(INDEX(DF:DF,SMALL(OFFSET(DG$2,0,0,COUNTIF(DF:DF,"&gt;0"),1),ROWS(DF$2:DF51)),1),DF$2:DF$502,0),1,1,1)</f>
        <v>#NUM!</v>
      </c>
      <c r="DJ51" s="103" t="e">
        <f ca="1">OFFSET(DA$1,MATCH(INDEX(DF:DF,SMALL(OFFSET(DG$2,0,0,COUNTIF(DF:DF,"&gt;0"),1),ROWS(DF$2:DF51)),1),DF$2:DF$502,0),0,1,1)</f>
        <v>#NUM!</v>
      </c>
      <c r="DN51" s="91" t="str">
        <f t="shared" si="30"/>
        <v/>
      </c>
      <c r="DO51" s="99">
        <f t="shared" si="31"/>
        <v>0</v>
      </c>
      <c r="DP51" s="103">
        <f t="array" ref="DP51">DO51+(ROWS(DO$2:DO51)/1000*(DO51&lt;&gt;0))</f>
        <v>0</v>
      </c>
      <c r="DQ51" s="103" t="e">
        <f t="array" ref="DQ51">MATCH(SMALL(DP:DP,COUNTIF(DP:DP,0)+ROWS(DP$2:DP51)),DP:DP,0)</f>
        <v>#NUM!</v>
      </c>
      <c r="DR51" s="99">
        <f t="shared" si="32"/>
        <v>0</v>
      </c>
      <c r="DS51" s="103">
        <f t="array" ref="DS51">DR51+(ROWS(DR$2:DR51)/1000*(DR51&lt;&gt;0))</f>
        <v>0</v>
      </c>
      <c r="DT51" s="103" t="e">
        <f>MATCH(SMALL(DS:DS,COUNTIF(DS:DS,0)+ROWS(DS$2:DS51)),DS:DS,0)</f>
        <v>#NUM!</v>
      </c>
      <c r="DU51" s="104" t="e">
        <f t="array" aca="1" ref="DU51" ca="1">OFFSET($DN$1,MATCH(INDEX(DP:DP,SMALL(OFFSET(DQ$2,0,0,COUNTIF(DP:DP,"&gt;0"),1),ROWS(DP$2:DP51)),1),DP$2:DP$503,0),1,1,1)</f>
        <v>#NUM!</v>
      </c>
      <c r="DV51" s="104" t="e">
        <f t="array" aca="1" ref="DV51" ca="1">OFFSET($DQ$1,MATCH(INDEX(DS:DS,SMALL(OFFSET(DT$2,0,0,COUNTIF(DS:DS,"&gt;0"),1),ROWS(DS$2:DS51)),1),DS$2:DS$503,0),1,1,1)</f>
        <v>#REF!</v>
      </c>
      <c r="DW51" s="103" t="e">
        <f t="array" aca="1" ref="DW51" ca="1">OFFSET(DN$1,MATCH(INDEX(DP:DP,SMALL(OFFSET(DQ$2,0,0,COUNTIF(DP:DP,"&gt;0"),1),ROWS(DP$2:DP51)),1),DP$2:DP$503,0),0,1,1)</f>
        <v>#NUM!</v>
      </c>
      <c r="EA51" s="91" t="str">
        <f t="shared" si="0"/>
        <v/>
      </c>
      <c r="EB51" s="99">
        <f t="shared" si="1"/>
        <v>0</v>
      </c>
      <c r="EC51" s="103">
        <f t="array" ref="EC51">EB51+(ROWS(EB$2:EB51)/1000*(EB51&lt;&gt;0))</f>
        <v>0</v>
      </c>
      <c r="ED51" s="103" t="e">
        <f t="array" ref="ED51">MATCH(SMALL(EC:EC,COUNTIF(EC:EC,0)+ROWS(EC$2:EC51)),EC:EC,0)</f>
        <v>#NUM!</v>
      </c>
      <c r="EE51" s="99">
        <f t="shared" si="33"/>
        <v>0</v>
      </c>
      <c r="EF51" s="103">
        <f t="array" ref="EF51">EE51+(ROWS(EE$2:EE51)/1000*(EE51&lt;&gt;0))</f>
        <v>0</v>
      </c>
      <c r="EG51" s="103" t="e">
        <f>MATCH(SMALL(EF:EF,COUNTIF(EF:EF,0)+ROWS(EF$2:EF51)),EF:EF,0)</f>
        <v>#NUM!</v>
      </c>
      <c r="EH51" s="104" t="e">
        <f t="array" aca="1" ref="EH51" ca="1">OFFSET($EA$1,MATCH(INDEX(EC:EC,SMALL(OFFSET(ED$2,0,0,COUNTIF(EC:EC,"&gt;0"),1),ROWS(EC$2:EC51)),1),EC$2:EC$501,0),1,1,1)</f>
        <v>#NUM!</v>
      </c>
      <c r="EI51" s="104" t="e">
        <f t="array" aca="1" ref="EI51" ca="1">OFFSET($ED$1,MATCH(INDEX(EF:EF,SMALL(OFFSET(EG$2,0,0,COUNTIF(EF:EF,"&gt;0"),1),ROWS(EF$2:EF51)),1),EF$2:EF$501,0),1,1,1)</f>
        <v>#REF!</v>
      </c>
      <c r="EJ51" s="103" t="e">
        <f t="array" aca="1" ref="EJ51" ca="1">OFFSET(EA$1,MATCH(INDEX(EC:EC,SMALL(OFFSET(ED$2,0,0,COUNTIF(EC:EC,"&gt;0"),1),ROWS(EC$2:EC51)),1),EC$2:EC$501,0),0,1,1)</f>
        <v>#NUM!</v>
      </c>
      <c r="EN51" s="91" t="str">
        <f t="shared" si="2"/>
        <v/>
      </c>
      <c r="EO51" s="99">
        <f t="shared" si="3"/>
        <v>0</v>
      </c>
      <c r="EP51" s="103">
        <f t="array" ref="EP51">EO51+(ROWS(EO$2:EO51)/1000*(EO51&lt;&gt;0))</f>
        <v>0</v>
      </c>
      <c r="EQ51" s="103" t="e">
        <f t="array" ref="EQ51">MATCH(SMALL(EP:EP,COUNTIF(EP:EP,0)+ROWS(EP$2:EP51)),EP:EP,0)</f>
        <v>#NUM!</v>
      </c>
      <c r="ER51" s="99">
        <f t="shared" si="34"/>
        <v>0</v>
      </c>
      <c r="ES51" s="103">
        <f t="array" ref="ES51">ER51+(ROWS(ER$2:ER51)/1000*(ER51&lt;&gt;0))</f>
        <v>0</v>
      </c>
      <c r="ET51" s="103" t="e">
        <f>MATCH(SMALL(ES:ES,COUNTIF(ES:ES,0)+ROWS(ES$2:ES51)),ES:ES,0)</f>
        <v>#NUM!</v>
      </c>
      <c r="EU51" s="104" t="e">
        <f t="array" aca="1" ref="EU51" ca="1">OFFSET($EN$1,MATCH(INDEX(EP:EP,SMALL(OFFSET(EQ$2,0,0,COUNTIF(EP:EP,"&gt;0"),1),ROWS(EP$2:EP51)),1),EP$2:EP$501,0),1,1,1)</f>
        <v>#NUM!</v>
      </c>
      <c r="EV51" s="104" t="e">
        <f t="array" aca="1" ref="EV51" ca="1">OFFSET($EN$1,MATCH(INDEX(ES:ES,SMALL(OFFSET(ET$2,0,0,COUNTIF(ES:ES,"&gt;0"),1),ROWS(ES$2:ES51)),1),ES$2:ES$501,0),1,1,1)</f>
        <v>#REF!</v>
      </c>
      <c r="EW51" s="103" t="e">
        <f t="array" aca="1" ref="EW51" ca="1">OFFSET(EN$1,MATCH(INDEX(EP:EP,SMALL(OFFSET(EQ$2,0,0,COUNTIF(EP:EP,"&gt;0"),1),ROWS(EP$2:EP51)),1),EP$2:EP$501,0),0,1,1)</f>
        <v>#NUM!</v>
      </c>
      <c r="EX51" s="91"/>
      <c r="EY51" s="91"/>
      <c r="EZ51" s="91"/>
      <c r="FA51" s="103" t="str">
        <f t="shared" si="28"/>
        <v/>
      </c>
      <c r="FB51" s="103">
        <f t="shared" si="29"/>
        <v>0</v>
      </c>
      <c r="FC51" s="103">
        <f>FB51+(ROWS(FB$2:FB51)/1000*(FB51&lt;&gt;0))</f>
        <v>0</v>
      </c>
      <c r="FD51" s="103" t="e">
        <f>MATCH(SMALL(FC:FC,COUNTIF(FC:FC,0)+ROWS(FC$2:FC51)),FC:FC,0)</f>
        <v>#NUM!</v>
      </c>
      <c r="FE51" s="99">
        <f t="shared" si="35"/>
        <v>0</v>
      </c>
      <c r="FF51" s="103">
        <f>FE51+(ROWS(FE$2:FE51)/1000*(FE51&lt;&gt;0))</f>
        <v>0</v>
      </c>
      <c r="FG51" s="103" t="e">
        <f>MATCH(SMALL(FF:FF,COUNTIF(FF:FF,0)+ROWS(FF$2:FF51)),FF:FF,0)</f>
        <v>#NUM!</v>
      </c>
      <c r="FH51" s="104" t="e">
        <f ca="1">OFFSET($FA$1,MATCH(INDEX(FC:FC,SMALL(OFFSET(FD$2,0,0,COUNTIF(FC:FC,"&gt;0"),1),ROWS(FC$2:FC51)),1),FC$2:FC$502,0),1,1,1)</f>
        <v>#NUM!</v>
      </c>
      <c r="FI51" s="104" t="e">
        <f ca="1">OFFSET($FA$1,MATCH(INDEX(FF:FF,SMALL(OFFSET(FG$2,0,0,COUNTIF(FF:FF,"&gt;0"),1),ROWS(FF$2:FF51)),1),FF$2:FF$502,0),1,1,1)</f>
        <v>#REF!</v>
      </c>
      <c r="FJ51" s="103" t="e">
        <f ca="1">OFFSET(FA$1,MATCH(INDEX(FC:FC,SMALL(OFFSET(FD$2,0,0,COUNTIF(FC:FC,"&gt;0"),1),ROWS(FC$2:FC51)),1),FC$2:FC$502,0),0,1,1)</f>
        <v>#NUM!</v>
      </c>
    </row>
    <row r="52" spans="3:166">
      <c r="C52" s="91">
        <v>51</v>
      </c>
      <c r="D52" s="99">
        <f>IF(OR(Layout!L65 = "P"), Layout!V65, 0)</f>
        <v>0</v>
      </c>
      <c r="E52" s="99">
        <f t="array" ref="E52">IF(OR(Layout!L65 = "P", Layout!L65 = "A"), Layout!W65, 0)</f>
        <v>0</v>
      </c>
      <c r="F52" s="99">
        <f>IF(OR(Layout!L65 = "P", Layout!L65 = "A"), Layout!I65, 0)</f>
        <v>0</v>
      </c>
      <c r="G52" s="91" t="str">
        <f t="array" ref="G52">IF(OR(Layout!L65 = "P", Layout!L65 = "A"), Layout!G65, "")</f>
        <v/>
      </c>
      <c r="H52" s="91" t="str">
        <f>IF(Layout!G65 &gt; 0, Layout!G65, "")</f>
        <v/>
      </c>
      <c r="I52" s="102">
        <f>IF(Layout!Y65 &gt; 0, Layout!Y65, 0)</f>
        <v>0</v>
      </c>
      <c r="J52" s="92">
        <f t="array" ref="J52">IF(Layout!AA65 &gt; 0, Layout!AA65, 0)</f>
        <v>0</v>
      </c>
      <c r="K52" s="92">
        <f>IF(Layout!K65 &gt; 0, Layout!K65, 0)</f>
        <v>0</v>
      </c>
      <c r="L52" s="98"/>
      <c r="N52" s="91" t="str">
        <f t="shared" si="4"/>
        <v/>
      </c>
      <c r="O52" s="99">
        <f t="shared" si="5"/>
        <v>0</v>
      </c>
      <c r="P52" s="103">
        <f t="array" ref="P52">O52+(ROWS(O$2:O52)/1000*(O52&lt;&gt;0))</f>
        <v>0</v>
      </c>
      <c r="Q52" s="103" t="e">
        <f t="array" ref="Q52">MATCH(SMALL(P:P,COUNTIF(P:P,0)+ROWS(P$2:P52)),P:P,0)</f>
        <v>#NUM!</v>
      </c>
      <c r="R52" s="99">
        <f t="shared" si="6"/>
        <v>0</v>
      </c>
      <c r="S52" s="103">
        <f t="array" ref="S52">R52+(ROWS(R$2:R52)/1000*(R52&lt;&gt;0))</f>
        <v>0</v>
      </c>
      <c r="T52" s="103" t="e">
        <f>MATCH(SMALL(S:S,COUNTIF(S:S,0)+ROWS(S$2:S52)),S:S,0)</f>
        <v>#NUM!</v>
      </c>
      <c r="U52" s="104" t="e">
        <f t="array" aca="1" ref="U52" ca="1">OFFSET($N$1,MATCH(INDEX(P:P,SMALL(OFFSET(Q$2,0,0,COUNTIF(P:P,"&gt;0"),1),ROWS(P$2:P52)),1),P$2:P$502,0),1,1,1)</f>
        <v>#NUM!</v>
      </c>
      <c r="V52" s="104" t="e">
        <f t="array" aca="1" ref="V52" ca="1">OFFSET($Q$1,MATCH(INDEX(S:S,SMALL(OFFSET(T$2,0,0,COUNTIF(S:S,"&gt;0"),1),ROWS(S$2:S52)),1),S$2:S$502,0),1,1,1)</f>
        <v>#NUM!</v>
      </c>
      <c r="W52" s="103" t="e">
        <f ca="1">OFFSET(N$1,MATCH(INDEX(S:S,SMALL(OFFSET(T$2,0,0,COUNTIF(S:S,"&gt;0"),1),ROWS(S$2:S52)),1),S$2:S$502,0),0,1,1)</f>
        <v>#NUM!</v>
      </c>
      <c r="AA52" s="91" t="str">
        <f t="shared" si="7"/>
        <v/>
      </c>
      <c r="AB52" s="99">
        <f t="shared" si="8"/>
        <v>0</v>
      </c>
      <c r="AC52" s="103">
        <f t="array" ref="AC52">AB52+(ROWS(AB$2:AB52)/1000*(AB52&lt;&gt;0))</f>
        <v>0</v>
      </c>
      <c r="AD52" s="103" t="e">
        <f t="array" ref="AD52">MATCH(SMALL(AC:AC,COUNTIF(AC:AC,0)+ROWS(AC$2:AC52)),AC:AC,0)</f>
        <v>#NUM!</v>
      </c>
      <c r="AE52" s="99">
        <f t="shared" si="9"/>
        <v>0</v>
      </c>
      <c r="AF52" s="103">
        <f t="array" ref="AF52">AE52+(ROWS(AE$2:AE52)/1000*(AE52&lt;&gt;0))</f>
        <v>0</v>
      </c>
      <c r="AG52" s="103" t="e">
        <f>MATCH(SMALL(AF:AF,COUNTIF(AF:AF,0)+ROWS(AF$2:AF52)),AF:AF,0)</f>
        <v>#NUM!</v>
      </c>
      <c r="AH52" s="104" t="e">
        <f ca="1">OFFSET($AA$1,MATCH(INDEX(AC:AC,SMALL(OFFSET(AD$2,0,0,COUNTIF(AC:AC,"&gt;0"),1),ROWS(AC$2:AC52)),1),AC$2:AC$502,0),1,1,1)</f>
        <v>#NUM!</v>
      </c>
      <c r="AI52" s="104" t="e">
        <f ca="1">OFFSET($AD$1,MATCH(INDEX(AF:AF,SMALL(OFFSET(AG$2,0,0,COUNTIF(AF:AF,"&gt;0"),1),ROWS(AF$2:AF52)),1),AF$2:AF$502,0),1,1,1)</f>
        <v>#NUM!</v>
      </c>
      <c r="AJ52" s="103" t="e">
        <f ca="1">OFFSET(AA$1,MATCH(INDEX(AF:AF,SMALL(OFFSET(AG$2,0,0,COUNTIF(AF:AF,"&gt;0"),1),ROWS(AF$2:AF52)),1),AF$2:AF$502,0),0,1,1)</f>
        <v>#NUM!</v>
      </c>
      <c r="AN52" s="91" t="str">
        <f t="shared" si="10"/>
        <v/>
      </c>
      <c r="AO52" s="99">
        <f t="shared" si="11"/>
        <v>0</v>
      </c>
      <c r="AP52" s="103">
        <f t="array" ref="AP52">AO52+(ROWS(AO$2:AO52)/1000*(AO52&lt;&gt;0))</f>
        <v>0</v>
      </c>
      <c r="AQ52" s="103" t="e">
        <f t="array" ref="AQ52">MATCH(SMALL(AP:AP,COUNTIF(AP:AP,0)+ROWS(AP$2:AP52)),AP:AP,0)</f>
        <v>#NUM!</v>
      </c>
      <c r="AR52" s="99">
        <f t="shared" si="12"/>
        <v>0</v>
      </c>
      <c r="AS52" s="103">
        <f t="array" ref="AS52">AR52+(ROWS(AR$2:AR52)/1000*(AR52&lt;&gt;0))</f>
        <v>0</v>
      </c>
      <c r="AT52" s="103" t="e">
        <f>MATCH(SMALL(AS:AS,COUNTIF(AS:AS,0)+ROWS(AS$2:AS52)),AS:AS,0)</f>
        <v>#NUM!</v>
      </c>
      <c r="AU52" s="104" t="e">
        <f ca="1">OFFSET($AN$1,MATCH(INDEX(AP:AP,SMALL(OFFSET(AQ$2,0,0,COUNTIF(AP:AP,"&gt;0"),1),ROWS(AP$2:AP52)),1),AP$2:AP$502,0),1,1,1)</f>
        <v>#NUM!</v>
      </c>
      <c r="AV52" s="104" t="e">
        <f ca="1">OFFSET($AQ$1,MATCH(INDEX(AS:AS,SMALL(OFFSET(AT$2,0,0,COUNTIF(AS:AS,"&gt;0"),1),ROWS(AS$2:AS52)),1),AS$2:AS$502,0),1,1,1)</f>
        <v>#NUM!</v>
      </c>
      <c r="AW52" s="103" t="e">
        <f ca="1">OFFSET(AN$1,MATCH(INDEX(AS:AS,SMALL(OFFSET(AT$2,0,0,COUNTIF(AS:AS,"&gt;0"),1),ROWS(AS$2:AS52)),1),AS$2:AS$502,0),0,1,1)</f>
        <v>#NUM!</v>
      </c>
      <c r="BA52" s="91" t="str">
        <f t="shared" si="13"/>
        <v/>
      </c>
      <c r="BB52" s="99">
        <f t="shared" si="14"/>
        <v>0</v>
      </c>
      <c r="BC52" s="103">
        <f t="array" ref="BC52">BB52+(ROWS(BB$2:BB52)/1000*(BB52&lt;&gt;0))</f>
        <v>0</v>
      </c>
      <c r="BD52" s="103" t="e">
        <f t="array" ref="BD52">MATCH(SMALL(BC:BC,COUNTIF(BC:BC,0)+ROWS(BC$2:BC52)),BC:BC,0)</f>
        <v>#NUM!</v>
      </c>
      <c r="BE52" s="99">
        <f t="shared" si="15"/>
        <v>0</v>
      </c>
      <c r="BF52" s="103">
        <f t="array" ref="BF52">BE52+(ROWS(BE$2:BE52)/1000*(BE52&lt;&gt;0))</f>
        <v>0</v>
      </c>
      <c r="BG52" s="103" t="e">
        <f>MATCH(SMALL(BF:BF,COUNTIF(BF:BF,0)+ROWS(BF$2:BF52)),BF:BF,0)</f>
        <v>#NUM!</v>
      </c>
      <c r="BH52" s="104" t="e">
        <f ca="1">OFFSET($BA$1,MATCH(INDEX(BC:BC,SMALL(OFFSET(BD$2,0,0,COUNTIF(BC:BC,"&gt;0"),1),ROWS(BC$2:BC52)),1),BC$2:BC$502,0),1,1,1)</f>
        <v>#NUM!</v>
      </c>
      <c r="BI52" s="104" t="e">
        <f ca="1">OFFSET($BD$1,MATCH(INDEX(BF:BF,SMALL(OFFSET(BG$2,0,0,COUNTIF(BF:BF,"&gt;0"),1),ROWS(BF$2:BF52)),1),BF$2:BF$502,0),1,1,1)</f>
        <v>#NUM!</v>
      </c>
      <c r="BJ52" s="103" t="e">
        <f ca="1">OFFSET(BA$1,MATCH(INDEX(BF:BF,SMALL(OFFSET(BG$2,0,0,COUNTIF(BF:BF,"&gt;0"),1),ROWS(BF$2:BF52)),1),BF$2:BF$502,0),0,1,1)</f>
        <v>#NUM!</v>
      </c>
      <c r="BN52" s="91" t="str">
        <f t="shared" si="16"/>
        <v/>
      </c>
      <c r="BO52" s="99">
        <f t="shared" si="17"/>
        <v>0</v>
      </c>
      <c r="BP52" s="103">
        <f t="array" ref="BP52">BO52+(ROWS(BO$2:BO52)/1000*(BO52&lt;&gt;0))</f>
        <v>0</v>
      </c>
      <c r="BQ52" s="103" t="e">
        <f t="array" ref="BQ52">MATCH(SMALL(BP:BP,COUNTIF(BP:BP,0)+ROWS(BP$2:BP52)),BP:BP,0)</f>
        <v>#NUM!</v>
      </c>
      <c r="BR52" s="99">
        <f t="shared" si="18"/>
        <v>0</v>
      </c>
      <c r="BS52" s="103">
        <f t="array" ref="BS52">BR52+(ROWS(BR$2:BR52)/1000*(BR52&lt;&gt;0))</f>
        <v>0</v>
      </c>
      <c r="BT52" s="103" t="e">
        <f>MATCH(SMALL(BS:BS,COUNTIF(BS:BS,0)+ROWS(BS$2:BS52)),BS:BS,0)</f>
        <v>#NUM!</v>
      </c>
      <c r="BU52" s="104" t="e">
        <f ca="1">OFFSET($BN$1,MATCH(INDEX(BP:BP,SMALL(OFFSET(BQ$2,0,0,COUNTIF(BP:BP,"&gt;0"),1),ROWS(BP$2:BP52)),1),BP$2:BP$502,0),1,1,1)</f>
        <v>#NUM!</v>
      </c>
      <c r="BV52" s="104" t="e">
        <f ca="1">OFFSET($BQ$1,MATCH(INDEX(BS:BS,SMALL(OFFSET(BT$2,0,0,COUNTIF(BS:BS,"&gt;0"),1),ROWS(BS$2:BS52)),1),BS$2:BS$502,0),1,1,1)</f>
        <v>#NUM!</v>
      </c>
      <c r="BW52" s="103" t="e">
        <f ca="1">OFFSET(BN$1,MATCH(INDEX(BS:BS,SMALL(OFFSET(BT$2,0,0,COUNTIF(BS:BS,"&gt;0"),1),ROWS(BS$2:BS52)),1),BS$2:BS$502,0),0,1,1)</f>
        <v>#NUM!</v>
      </c>
      <c r="CA52" s="91" t="str">
        <f t="shared" si="19"/>
        <v/>
      </c>
      <c r="CB52" s="99">
        <f t="shared" si="20"/>
        <v>0</v>
      </c>
      <c r="CC52" s="103">
        <f t="array" ref="CC52">CB52+(ROWS(CB$2:CB52)/1000*(CB52&lt;&gt;0))</f>
        <v>0</v>
      </c>
      <c r="CD52" s="103" t="e">
        <f t="array" ref="CD52">MATCH(SMALL(CC:CC,COUNTIF(CC:CC,0)+ROWS(CC$2:CC52)),CC:CC,0)</f>
        <v>#NUM!</v>
      </c>
      <c r="CE52" s="99">
        <f t="shared" si="21"/>
        <v>0</v>
      </c>
      <c r="CF52" s="103">
        <f t="array" ref="CF52">CE52+(ROWS(CE$2:CE52)/1000*(CE52&lt;&gt;0))</f>
        <v>0</v>
      </c>
      <c r="CG52" s="103" t="e">
        <f>MATCH(SMALL(CF:CF,COUNTIF(CF:CF,0)+ROWS(CF$2:CF52)),CF:CF,0)</f>
        <v>#NUM!</v>
      </c>
      <c r="CH52" s="104" t="e">
        <f ca="1">OFFSET($CA$1,MATCH(INDEX(CC:CC,SMALL(OFFSET(CD$2,0,0,COUNTIF(CC:CC,"&gt;0"),1),ROWS(CC$2:CC52)),1),CC$2:CC$502,0),1,1,1)</f>
        <v>#NUM!</v>
      </c>
      <c r="CI52" s="104" t="e">
        <f t="array" aca="1" ref="CI52" ca="1">OFFSET($CD$1,MATCH(INDEX(CF:CF,SMALL(OFFSET(CG$2,0,0,COUNTIF(CF:CF,"&gt;0"),1),ROWS(CF$2:CF52)),1),CF$2:CF$502,0),1,1,1)</f>
        <v>#NUM!</v>
      </c>
      <c r="CJ52" s="103" t="e">
        <f ca="1">OFFSET(CA$1,MATCH(INDEX(CF:CF,SMALL(OFFSET(CG$2,0,0,COUNTIF(CF:CF,"&gt;0"),1),ROWS(CF$2:CF52)),1),CF$2:CF$502,0),0,1,1)</f>
        <v>#NUM!</v>
      </c>
      <c r="CN52" s="91" t="str">
        <f t="shared" si="22"/>
        <v/>
      </c>
      <c r="CO52" s="99">
        <f t="shared" si="23"/>
        <v>0</v>
      </c>
      <c r="CP52" s="103">
        <f t="array" ref="CP52">CO52+(ROWS(CO$2:CO52)/1000*(CO52&lt;&gt;0))</f>
        <v>0</v>
      </c>
      <c r="CQ52" s="103" t="e">
        <f t="array" ref="CQ52">MATCH(SMALL(CP:CP,COUNTIF(CP:CP,0)+ROWS(CP$2:CP52)),CP:CP,0)</f>
        <v>#NUM!</v>
      </c>
      <c r="CR52" s="99">
        <f t="shared" si="24"/>
        <v>0</v>
      </c>
      <c r="CS52" s="103">
        <f t="array" ref="CS52">CR52+(ROWS(CR$2:CR52)/1000*(CR52&lt;&gt;0))</f>
        <v>0</v>
      </c>
      <c r="CT52" s="103" t="e">
        <f>MATCH(SMALL(CS:CS,COUNTIF(CS:CS,0)+ROWS(CS$2:CS52)),CS:CS,0)</f>
        <v>#NUM!</v>
      </c>
      <c r="CU52" s="104" t="e">
        <f t="array" aca="1" ref="CU52" ca="1">OFFSET($CN$1,MATCH(INDEX(CP:CP,SMALL(OFFSET(CQ$2,0,0,COUNTIF(CP:CP,"&gt;0"),1),ROWS(CP$2:CP52)),1),CP$2:CP$502,0),1,1,1)</f>
        <v>#NUM!</v>
      </c>
      <c r="CV52" s="104" t="e">
        <f t="array" aca="1" ref="CV52" ca="1">OFFSET($CQ$1,MATCH(INDEX(CS:CS,SMALL(OFFSET(CT$2,0,0,COUNTIF(CS:CS,"&gt;0"),1),ROWS(CS$2:CS52)),1),CS$2:CS$502,0),1,1,1)</f>
        <v>#NUM!</v>
      </c>
      <c r="CW52" s="103" t="e">
        <f ca="1">OFFSET(CN$1,MATCH(INDEX(CS:CS,SMALL(OFFSET(CT$2,0,0,COUNTIF(CS:CS,"&gt;0"),1),ROWS(CS$2:CS52)),1),CS$2:CS$502,0),0,1,1)</f>
        <v>#NUM!</v>
      </c>
      <c r="DA52" s="91" t="str">
        <f t="shared" si="25"/>
        <v/>
      </c>
      <c r="DB52" s="99">
        <f t="shared" si="26"/>
        <v>0</v>
      </c>
      <c r="DC52" s="103">
        <f t="array" ref="DC52">DB52+(ROWS(DB$2:DB52)/1000*(DB52&lt;&gt;0))</f>
        <v>0</v>
      </c>
      <c r="DD52" s="103" t="e">
        <f t="array" ref="DD52">MATCH(SMALL(DC:DC,COUNTIF(DC:DC,0)+ROWS(DC$2:DC52)),DC:DC,0)</f>
        <v>#NUM!</v>
      </c>
      <c r="DE52" s="99">
        <f t="shared" si="27"/>
        <v>0</v>
      </c>
      <c r="DF52" s="103">
        <f t="array" ref="DF52">DE52+(ROWS(DE$2:DE52)/1000*(DE52&lt;&gt;0))</f>
        <v>0</v>
      </c>
      <c r="DG52" s="103" t="e">
        <f>MATCH(SMALL(DF:DF,COUNTIF(DF:DF,0)+ROWS(DF$2:DF52)),DF:DF,0)</f>
        <v>#NUM!</v>
      </c>
      <c r="DH52" s="104" t="e">
        <f t="array" aca="1" ref="DH52" ca="1">OFFSET($DA$1,MATCH(INDEX(DC:DC,SMALL(OFFSET(DD$2,0,0,COUNTIF(DC:DC,"&gt;0"),1),ROWS(DC$2:DC52)),1),DC$2:DC$502,0),1,1,1)</f>
        <v>#NUM!</v>
      </c>
      <c r="DI52" s="104" t="e">
        <f t="array" aca="1" ref="DI52" ca="1">OFFSET($DD$1,MATCH(INDEX(DF:DF,SMALL(OFFSET(DG$2,0,0,COUNTIF(DF:DF,"&gt;0"),1),ROWS(DF$2:DF52)),1),DF$2:DF$502,0),1,1,1)</f>
        <v>#NUM!</v>
      </c>
      <c r="DJ52" s="103" t="e">
        <f ca="1">OFFSET(DA$1,MATCH(INDEX(DF:DF,SMALL(OFFSET(DG$2,0,0,COUNTIF(DF:DF,"&gt;0"),1),ROWS(DF$2:DF52)),1),DF$2:DF$502,0),0,1,1)</f>
        <v>#NUM!</v>
      </c>
      <c r="DN52" s="91" t="str">
        <f t="shared" si="30"/>
        <v/>
      </c>
      <c r="DO52" s="99">
        <f t="shared" si="31"/>
        <v>0</v>
      </c>
      <c r="DP52" s="103">
        <f t="array" ref="DP52">DO52+(ROWS(DO$2:DO52)/1000*(DO52&lt;&gt;0))</f>
        <v>0</v>
      </c>
      <c r="DQ52" s="103" t="e">
        <f t="array" ref="DQ52">MATCH(SMALL(DP:DP,COUNTIF(DP:DP,0)+ROWS(DP$2:DP52)),DP:DP,0)</f>
        <v>#NUM!</v>
      </c>
      <c r="DR52" s="99">
        <f t="shared" si="32"/>
        <v>0</v>
      </c>
      <c r="DS52" s="103">
        <f t="array" ref="DS52">DR52+(ROWS(DR$2:DR52)/1000*(DR52&lt;&gt;0))</f>
        <v>0</v>
      </c>
      <c r="DT52" s="103" t="e">
        <f>MATCH(SMALL(DS:DS,COUNTIF(DS:DS,0)+ROWS(DS$2:DS52)),DS:DS,0)</f>
        <v>#NUM!</v>
      </c>
      <c r="DU52" s="104" t="e">
        <f t="array" aca="1" ref="DU52" ca="1">OFFSET($DN$1,MATCH(INDEX(DP:DP,SMALL(OFFSET(DQ$2,0,0,COUNTIF(DP:DP,"&gt;0"),1),ROWS(DP$2:DP52)),1),DP$2:DP$503,0),1,1,1)</f>
        <v>#NUM!</v>
      </c>
      <c r="DV52" s="104" t="e">
        <f t="array" aca="1" ref="DV52" ca="1">OFFSET($DQ$1,MATCH(INDEX(DS:DS,SMALL(OFFSET(DT$2,0,0,COUNTIF(DS:DS,"&gt;0"),1),ROWS(DS$2:DS52)),1),DS$2:DS$503,0),1,1,1)</f>
        <v>#REF!</v>
      </c>
      <c r="DW52" s="103" t="e">
        <f t="array" aca="1" ref="DW52" ca="1">OFFSET(DN$1,MATCH(INDEX(DP:DP,SMALL(OFFSET(DQ$2,0,0,COUNTIF(DP:DP,"&gt;0"),1),ROWS(DP$2:DP52)),1),DP$2:DP$503,0),0,1,1)</f>
        <v>#NUM!</v>
      </c>
      <c r="EA52" s="91" t="str">
        <f t="shared" si="0"/>
        <v/>
      </c>
      <c r="EB52" s="99">
        <f t="shared" si="1"/>
        <v>0</v>
      </c>
      <c r="EC52" s="103">
        <f t="array" ref="EC52">EB52+(ROWS(EB$2:EB52)/1000*(EB52&lt;&gt;0))</f>
        <v>0</v>
      </c>
      <c r="ED52" s="103" t="e">
        <f t="array" ref="ED52">MATCH(SMALL(EC:EC,COUNTIF(EC:EC,0)+ROWS(EC$2:EC52)),EC:EC,0)</f>
        <v>#NUM!</v>
      </c>
      <c r="EE52" s="99">
        <f t="shared" si="33"/>
        <v>0</v>
      </c>
      <c r="EF52" s="103">
        <f t="array" ref="EF52">EE52+(ROWS(EE$2:EE52)/1000*(EE52&lt;&gt;0))</f>
        <v>0</v>
      </c>
      <c r="EG52" s="103" t="e">
        <f>MATCH(SMALL(EF:EF,COUNTIF(EF:EF,0)+ROWS(EF$2:EF52)),EF:EF,0)</f>
        <v>#NUM!</v>
      </c>
      <c r="EH52" s="104" t="e">
        <f t="array" aca="1" ref="EH52" ca="1">OFFSET($EA$1,MATCH(INDEX(EC:EC,SMALL(OFFSET(ED$2,0,0,COUNTIF(EC:EC,"&gt;0"),1),ROWS(EC$2:EC52)),1),EC$2:EC$501,0),1,1,1)</f>
        <v>#NUM!</v>
      </c>
      <c r="EI52" s="104" t="e">
        <f t="array" aca="1" ref="EI52" ca="1">OFFSET($ED$1,MATCH(INDEX(EF:EF,SMALL(OFFSET(EG$2,0,0,COUNTIF(EF:EF,"&gt;0"),1),ROWS(EF$2:EF52)),1),EF$2:EF$501,0),1,1,1)</f>
        <v>#REF!</v>
      </c>
      <c r="EJ52" s="103" t="e">
        <f t="array" aca="1" ref="EJ52" ca="1">OFFSET(EA$1,MATCH(INDEX(EC:EC,SMALL(OFFSET(ED$2,0,0,COUNTIF(EC:EC,"&gt;0"),1),ROWS(EC$2:EC52)),1),EC$2:EC$501,0),0,1,1)</f>
        <v>#NUM!</v>
      </c>
      <c r="EN52" s="91" t="str">
        <f t="shared" si="2"/>
        <v/>
      </c>
      <c r="EO52" s="99">
        <f t="shared" si="3"/>
        <v>0</v>
      </c>
      <c r="EP52" s="103">
        <f t="array" ref="EP52">EO52+(ROWS(EO$2:EO52)/1000*(EO52&lt;&gt;0))</f>
        <v>0</v>
      </c>
      <c r="EQ52" s="103" t="e">
        <f t="array" ref="EQ52">MATCH(SMALL(EP:EP,COUNTIF(EP:EP,0)+ROWS(EP$2:EP52)),EP:EP,0)</f>
        <v>#NUM!</v>
      </c>
      <c r="ER52" s="99">
        <f t="shared" si="34"/>
        <v>0</v>
      </c>
      <c r="ES52" s="103">
        <f t="array" ref="ES52">ER52+(ROWS(ER$2:ER52)/1000*(ER52&lt;&gt;0))</f>
        <v>0</v>
      </c>
      <c r="ET52" s="103" t="e">
        <f>MATCH(SMALL(ES:ES,COUNTIF(ES:ES,0)+ROWS(ES$2:ES52)),ES:ES,0)</f>
        <v>#NUM!</v>
      </c>
      <c r="EU52" s="104" t="e">
        <f t="array" aca="1" ref="EU52" ca="1">OFFSET($EN$1,MATCH(INDEX(EP:EP,SMALL(OFFSET(EQ$2,0,0,COUNTIF(EP:EP,"&gt;0"),1),ROWS(EP$2:EP52)),1),EP$2:EP$501,0),1,1,1)</f>
        <v>#NUM!</v>
      </c>
      <c r="EV52" s="104" t="e">
        <f t="array" aca="1" ref="EV52" ca="1">OFFSET($EN$1,MATCH(INDEX(ES:ES,SMALL(OFFSET(ET$2,0,0,COUNTIF(ES:ES,"&gt;0"),1),ROWS(ES$2:ES52)),1),ES$2:ES$501,0),1,1,1)</f>
        <v>#REF!</v>
      </c>
      <c r="EW52" s="103" t="e">
        <f t="array" aca="1" ref="EW52" ca="1">OFFSET(EN$1,MATCH(INDEX(EP:EP,SMALL(OFFSET(EQ$2,0,0,COUNTIF(EP:EP,"&gt;0"),1),ROWS(EP$2:EP52)),1),EP$2:EP$501,0),0,1,1)</f>
        <v>#NUM!</v>
      </c>
      <c r="EX52" s="91"/>
      <c r="EY52" s="91"/>
      <c r="EZ52" s="91"/>
      <c r="FA52" s="103" t="str">
        <f t="shared" si="28"/>
        <v/>
      </c>
      <c r="FB52" s="103">
        <f t="shared" si="29"/>
        <v>0</v>
      </c>
      <c r="FC52" s="103">
        <f>FB52+(ROWS(FB$2:FB52)/1000*(FB52&lt;&gt;0))</f>
        <v>0</v>
      </c>
      <c r="FD52" s="103" t="e">
        <f>MATCH(SMALL(FC:FC,COUNTIF(FC:FC,0)+ROWS(FC$2:FC52)),FC:FC,0)</f>
        <v>#NUM!</v>
      </c>
      <c r="FE52" s="99">
        <f t="shared" si="35"/>
        <v>0</v>
      </c>
      <c r="FF52" s="103">
        <f>FE52+(ROWS(FE$2:FE52)/1000*(FE52&lt;&gt;0))</f>
        <v>0</v>
      </c>
      <c r="FG52" s="103" t="e">
        <f>MATCH(SMALL(FF:FF,COUNTIF(FF:FF,0)+ROWS(FF$2:FF52)),FF:FF,0)</f>
        <v>#NUM!</v>
      </c>
      <c r="FH52" s="104" t="e">
        <f ca="1">OFFSET($FA$1,MATCH(INDEX(FC:FC,SMALL(OFFSET(FD$2,0,0,COUNTIF(FC:FC,"&gt;0"),1),ROWS(FC$2:FC52)),1),FC$2:FC$502,0),1,1,1)</f>
        <v>#NUM!</v>
      </c>
      <c r="FI52" s="98" t="e">
        <f ca="1">OFFSET($FA$1,MATCH(INDEX(FF:FF,SMALL(OFFSET(FG$2,0,0,COUNTIF(FF:FF,"&gt;0"),1),ROWS(FF$2:FF52)),1),FF$2:FF$502,0),1,1,1)</f>
        <v>#REF!</v>
      </c>
      <c r="FJ52" s="103" t="e">
        <f ca="1">OFFSET(FA$1,MATCH(INDEX(FC:FC,SMALL(OFFSET(FD$2,0,0,COUNTIF(FC:FC,"&gt;0"),1),ROWS(FC$2:FC52)),1),FC$2:FC$502,0),0,1,1)</f>
        <v>#NUM!</v>
      </c>
    </row>
    <row r="53" spans="3:166">
      <c r="C53" s="91">
        <v>52</v>
      </c>
      <c r="D53" s="99">
        <f>IF(OR(Layout!L66 = "P"), Layout!V66, 0)</f>
        <v>0</v>
      </c>
      <c r="E53" s="99">
        <f t="array" ref="E53">IF(OR(Layout!L66 = "P", Layout!L66 = "A"), Layout!W66, 0)</f>
        <v>0</v>
      </c>
      <c r="F53" s="99">
        <f>IF(OR(Layout!L66 = "P", Layout!L66 = "A"), Layout!I66, 0)</f>
        <v>0</v>
      </c>
      <c r="G53" s="91" t="str">
        <f t="array" ref="G53">IF(OR(Layout!L66 = "P", Layout!L66 = "A"), Layout!G66, "")</f>
        <v/>
      </c>
      <c r="H53" s="91" t="str">
        <f>IF(Layout!G66 &gt; 0, Layout!G66, "")</f>
        <v/>
      </c>
      <c r="I53" s="102">
        <f>IF(Layout!Y66 &gt; 0, Layout!Y66, 0)</f>
        <v>0</v>
      </c>
      <c r="J53" s="92">
        <f t="array" ref="J53">IF(Layout!AA66 &gt; 0, Layout!AA66, 0)</f>
        <v>0</v>
      </c>
      <c r="K53" s="92">
        <f>IF(Layout!K66 &gt; 0, Layout!K66, 0)</f>
        <v>0</v>
      </c>
      <c r="L53" s="98"/>
      <c r="N53" s="91" t="str">
        <f t="shared" si="4"/>
        <v/>
      </c>
      <c r="O53" s="99">
        <f t="shared" si="5"/>
        <v>0</v>
      </c>
      <c r="P53" s="103">
        <f t="array" ref="P53">O53+(ROWS(O$2:O53)/1000*(O53&lt;&gt;0))</f>
        <v>0</v>
      </c>
      <c r="Q53" s="103" t="e">
        <f t="array" ref="Q53">MATCH(SMALL(P:P,COUNTIF(P:P,0)+ROWS(P$2:P53)),P:P,0)</f>
        <v>#NUM!</v>
      </c>
      <c r="R53" s="99">
        <f t="shared" si="6"/>
        <v>0</v>
      </c>
      <c r="S53" s="103">
        <f t="array" ref="S53">R53+(ROWS(R$2:R53)/1000*(R53&lt;&gt;0))</f>
        <v>0</v>
      </c>
      <c r="T53" s="103" t="e">
        <f>MATCH(SMALL(S:S,COUNTIF(S:S,0)+ROWS(S$2:S53)),S:S,0)</f>
        <v>#NUM!</v>
      </c>
      <c r="U53" s="104" t="e">
        <f t="array" aca="1" ref="U53" ca="1">OFFSET($N$1,MATCH(INDEX(P:P,SMALL(OFFSET(Q$2,0,0,COUNTIF(P:P,"&gt;0"),1),ROWS(P$2:P53)),1),P$2:P$502,0),1,1,1)</f>
        <v>#NUM!</v>
      </c>
      <c r="V53" s="104" t="e">
        <f t="array" aca="1" ref="V53" ca="1">OFFSET($Q$1,MATCH(INDEX(S:S,SMALL(OFFSET(T$2,0,0,COUNTIF(S:S,"&gt;0"),1),ROWS(S$2:S53)),1),S$2:S$502,0),1,1,1)</f>
        <v>#NUM!</v>
      </c>
      <c r="W53" s="103" t="e">
        <f ca="1">OFFSET(N$1,MATCH(INDEX(S:S,SMALL(OFFSET(T$2,0,0,COUNTIF(S:S,"&gt;0"),1),ROWS(S$2:S53)),1),S$2:S$502,0),0,1,1)</f>
        <v>#NUM!</v>
      </c>
      <c r="AA53" s="91" t="str">
        <f t="shared" si="7"/>
        <v/>
      </c>
      <c r="AB53" s="99">
        <f t="shared" si="8"/>
        <v>0</v>
      </c>
      <c r="AC53" s="103">
        <f t="array" ref="AC53">AB53+(ROWS(AB$2:AB53)/1000*(AB53&lt;&gt;0))</f>
        <v>0</v>
      </c>
      <c r="AD53" s="103" t="e">
        <f t="array" ref="AD53">MATCH(SMALL(AC:AC,COUNTIF(AC:AC,0)+ROWS(AC$2:AC53)),AC:AC,0)</f>
        <v>#NUM!</v>
      </c>
      <c r="AE53" s="99">
        <f t="shared" si="9"/>
        <v>0</v>
      </c>
      <c r="AF53" s="103">
        <f t="array" ref="AF53">AE53+(ROWS(AE$2:AE53)/1000*(AE53&lt;&gt;0))</f>
        <v>0</v>
      </c>
      <c r="AG53" s="103" t="e">
        <f>MATCH(SMALL(AF:AF,COUNTIF(AF:AF,0)+ROWS(AF$2:AF53)),AF:AF,0)</f>
        <v>#NUM!</v>
      </c>
      <c r="AH53" s="104" t="e">
        <f ca="1">OFFSET($AA$1,MATCH(INDEX(AC:AC,SMALL(OFFSET(AD$2,0,0,COUNTIF(AC:AC,"&gt;0"),1),ROWS(AC$2:AC53)),1),AC$2:AC$502,0),1,1,1)</f>
        <v>#NUM!</v>
      </c>
      <c r="AI53" s="104" t="e">
        <f ca="1">OFFSET($AD$1,MATCH(INDEX(AF:AF,SMALL(OFFSET(AG$2,0,0,COUNTIF(AF:AF,"&gt;0"),1),ROWS(AF$2:AF53)),1),AF$2:AF$502,0),1,1,1)</f>
        <v>#NUM!</v>
      </c>
      <c r="AJ53" s="103" t="e">
        <f ca="1">OFFSET(AA$1,MATCH(INDEX(AF:AF,SMALL(OFFSET(AG$2,0,0,COUNTIF(AF:AF,"&gt;0"),1),ROWS(AF$2:AF53)),1),AF$2:AF$502,0),0,1,1)</f>
        <v>#NUM!</v>
      </c>
      <c r="AN53" s="91" t="str">
        <f t="shared" si="10"/>
        <v/>
      </c>
      <c r="AO53" s="99">
        <f t="shared" si="11"/>
        <v>0</v>
      </c>
      <c r="AP53" s="103">
        <f t="array" ref="AP53">AO53+(ROWS(AO$2:AO53)/1000*(AO53&lt;&gt;0))</f>
        <v>0</v>
      </c>
      <c r="AQ53" s="103" t="e">
        <f t="array" ref="AQ53">MATCH(SMALL(AP:AP,COUNTIF(AP:AP,0)+ROWS(AP$2:AP53)),AP:AP,0)</f>
        <v>#NUM!</v>
      </c>
      <c r="AR53" s="99">
        <f t="shared" si="12"/>
        <v>0</v>
      </c>
      <c r="AS53" s="103">
        <f t="array" ref="AS53">AR53+(ROWS(AR$2:AR53)/1000*(AR53&lt;&gt;0))</f>
        <v>0</v>
      </c>
      <c r="AT53" s="103" t="e">
        <f>MATCH(SMALL(AS:AS,COUNTIF(AS:AS,0)+ROWS(AS$2:AS53)),AS:AS,0)</f>
        <v>#NUM!</v>
      </c>
      <c r="AU53" s="104" t="e">
        <f ca="1">OFFSET($AN$1,MATCH(INDEX(AP:AP,SMALL(OFFSET(AQ$2,0,0,COUNTIF(AP:AP,"&gt;0"),1),ROWS(AP$2:AP53)),1),AP$2:AP$502,0),1,1,1)</f>
        <v>#NUM!</v>
      </c>
      <c r="AV53" s="104" t="e">
        <f ca="1">OFFSET($AQ$1,MATCH(INDEX(AS:AS,SMALL(OFFSET(AT$2,0,0,COUNTIF(AS:AS,"&gt;0"),1),ROWS(AS$2:AS53)),1),AS$2:AS$502,0),1,1,1)</f>
        <v>#NUM!</v>
      </c>
      <c r="AW53" s="103" t="e">
        <f ca="1">OFFSET(AN$1,MATCH(INDEX(AS:AS,SMALL(OFFSET(AT$2,0,0,COUNTIF(AS:AS,"&gt;0"),1),ROWS(AS$2:AS53)),1),AS$2:AS$502,0),0,1,1)</f>
        <v>#NUM!</v>
      </c>
      <c r="BA53" s="91" t="str">
        <f t="shared" si="13"/>
        <v/>
      </c>
      <c r="BB53" s="99">
        <f t="shared" si="14"/>
        <v>0</v>
      </c>
      <c r="BC53" s="103">
        <f t="array" ref="BC53">BB53+(ROWS(BB$2:BB53)/1000*(BB53&lt;&gt;0))</f>
        <v>0</v>
      </c>
      <c r="BD53" s="103" t="e">
        <f t="array" ref="BD53">MATCH(SMALL(BC:BC,COUNTIF(BC:BC,0)+ROWS(BC$2:BC53)),BC:BC,0)</f>
        <v>#NUM!</v>
      </c>
      <c r="BE53" s="99">
        <f t="shared" si="15"/>
        <v>0</v>
      </c>
      <c r="BF53" s="103">
        <f t="array" ref="BF53">BE53+(ROWS(BE$2:BE53)/1000*(BE53&lt;&gt;0))</f>
        <v>0</v>
      </c>
      <c r="BG53" s="103" t="e">
        <f>MATCH(SMALL(BF:BF,COUNTIF(BF:BF,0)+ROWS(BF$2:BF53)),BF:BF,0)</f>
        <v>#NUM!</v>
      </c>
      <c r="BH53" s="104" t="e">
        <f ca="1">OFFSET($BA$1,MATCH(INDEX(BC:BC,SMALL(OFFSET(BD$2,0,0,COUNTIF(BC:BC,"&gt;0"),1),ROWS(BC$2:BC53)),1),BC$2:BC$502,0),1,1,1)</f>
        <v>#NUM!</v>
      </c>
      <c r="BI53" s="104" t="e">
        <f ca="1">OFFSET($BD$1,MATCH(INDEX(BF:BF,SMALL(OFFSET(BG$2,0,0,COUNTIF(BF:BF,"&gt;0"),1),ROWS(BF$2:BF53)),1),BF$2:BF$502,0),1,1,1)</f>
        <v>#NUM!</v>
      </c>
      <c r="BJ53" s="103" t="e">
        <f ca="1">OFFSET(BA$1,MATCH(INDEX(BF:BF,SMALL(OFFSET(BG$2,0,0,COUNTIF(BF:BF,"&gt;0"),1),ROWS(BF$2:BF53)),1),BF$2:BF$502,0),0,1,1)</f>
        <v>#NUM!</v>
      </c>
      <c r="BN53" s="91" t="str">
        <f t="shared" si="16"/>
        <v/>
      </c>
      <c r="BO53" s="99">
        <f t="shared" si="17"/>
        <v>0</v>
      </c>
      <c r="BP53" s="103">
        <f t="array" ref="BP53">BO53+(ROWS(BO$2:BO53)/1000*(BO53&lt;&gt;0))</f>
        <v>0</v>
      </c>
      <c r="BQ53" s="103" t="e">
        <f t="array" ref="BQ53">MATCH(SMALL(BP:BP,COUNTIF(BP:BP,0)+ROWS(BP$2:BP53)),BP:BP,0)</f>
        <v>#NUM!</v>
      </c>
      <c r="BR53" s="99">
        <f t="shared" si="18"/>
        <v>0</v>
      </c>
      <c r="BS53" s="103">
        <f t="array" ref="BS53">BR53+(ROWS(BR$2:BR53)/1000*(BR53&lt;&gt;0))</f>
        <v>0</v>
      </c>
      <c r="BT53" s="103" t="e">
        <f>MATCH(SMALL(BS:BS,COUNTIF(BS:BS,0)+ROWS(BS$2:BS53)),BS:BS,0)</f>
        <v>#NUM!</v>
      </c>
      <c r="BU53" s="104" t="e">
        <f ca="1">OFFSET($BN$1,MATCH(INDEX(BP:BP,SMALL(OFFSET(BQ$2,0,0,COUNTIF(BP:BP,"&gt;0"),1),ROWS(BP$2:BP53)),1),BP$2:BP$502,0),1,1,1)</f>
        <v>#NUM!</v>
      </c>
      <c r="BV53" s="104" t="e">
        <f ca="1">OFFSET($BQ$1,MATCH(INDEX(BS:BS,SMALL(OFFSET(BT$2,0,0,COUNTIF(BS:BS,"&gt;0"),1),ROWS(BS$2:BS53)),1),BS$2:BS$502,0),1,1,1)</f>
        <v>#NUM!</v>
      </c>
      <c r="BW53" s="103" t="e">
        <f ca="1">OFFSET(BN$1,MATCH(INDEX(BS:BS,SMALL(OFFSET(BT$2,0,0,COUNTIF(BS:BS,"&gt;0"),1),ROWS(BS$2:BS53)),1),BS$2:BS$502,0),0,1,1)</f>
        <v>#NUM!</v>
      </c>
      <c r="CA53" s="91" t="str">
        <f t="shared" si="19"/>
        <v/>
      </c>
      <c r="CB53" s="99">
        <f t="shared" si="20"/>
        <v>0</v>
      </c>
      <c r="CC53" s="103">
        <f t="array" ref="CC53">CB53+(ROWS(CB$2:CB53)/1000*(CB53&lt;&gt;0))</f>
        <v>0</v>
      </c>
      <c r="CD53" s="103" t="e">
        <f t="array" ref="CD53">MATCH(SMALL(CC:CC,COUNTIF(CC:CC,0)+ROWS(CC$2:CC53)),CC:CC,0)</f>
        <v>#NUM!</v>
      </c>
      <c r="CE53" s="99">
        <f t="shared" si="21"/>
        <v>0</v>
      </c>
      <c r="CF53" s="103">
        <f t="array" ref="CF53">CE53+(ROWS(CE$2:CE53)/1000*(CE53&lt;&gt;0))</f>
        <v>0</v>
      </c>
      <c r="CG53" s="103" t="e">
        <f>MATCH(SMALL(CF:CF,COUNTIF(CF:CF,0)+ROWS(CF$2:CF53)),CF:CF,0)</f>
        <v>#NUM!</v>
      </c>
      <c r="CH53" s="104" t="e">
        <f ca="1">OFFSET($CA$1,MATCH(INDEX(CC:CC,SMALL(OFFSET(CD$2,0,0,COUNTIF(CC:CC,"&gt;0"),1),ROWS(CC$2:CC53)),1),CC$2:CC$502,0),1,1,1)</f>
        <v>#NUM!</v>
      </c>
      <c r="CI53" s="104" t="e">
        <f t="array" aca="1" ref="CI53" ca="1">OFFSET($CD$1,MATCH(INDEX(CF:CF,SMALL(OFFSET(CG$2,0,0,COUNTIF(CF:CF,"&gt;0"),1),ROWS(CF$2:CF53)),1),CF$2:CF$502,0),1,1,1)</f>
        <v>#NUM!</v>
      </c>
      <c r="CJ53" s="103" t="e">
        <f ca="1">OFFSET(CA$1,MATCH(INDEX(CF:CF,SMALL(OFFSET(CG$2,0,0,COUNTIF(CF:CF,"&gt;0"),1),ROWS(CF$2:CF53)),1),CF$2:CF$502,0),0,1,1)</f>
        <v>#NUM!</v>
      </c>
      <c r="CN53" s="91" t="str">
        <f t="shared" si="22"/>
        <v/>
      </c>
      <c r="CO53" s="99">
        <f t="shared" si="23"/>
        <v>0</v>
      </c>
      <c r="CP53" s="103">
        <f t="array" ref="CP53">CO53+(ROWS(CO$2:CO53)/1000*(CO53&lt;&gt;0))</f>
        <v>0</v>
      </c>
      <c r="CQ53" s="103" t="e">
        <f t="array" ref="CQ53">MATCH(SMALL(CP:CP,COUNTIF(CP:CP,0)+ROWS(CP$2:CP53)),CP:CP,0)</f>
        <v>#NUM!</v>
      </c>
      <c r="CR53" s="99">
        <f t="shared" si="24"/>
        <v>0</v>
      </c>
      <c r="CS53" s="103">
        <f t="array" ref="CS53">CR53+(ROWS(CR$2:CR53)/1000*(CR53&lt;&gt;0))</f>
        <v>0</v>
      </c>
      <c r="CT53" s="103" t="e">
        <f>MATCH(SMALL(CS:CS,COUNTIF(CS:CS,0)+ROWS(CS$2:CS53)),CS:CS,0)</f>
        <v>#NUM!</v>
      </c>
      <c r="CU53" s="104" t="e">
        <f t="array" aca="1" ref="CU53" ca="1">OFFSET($CN$1,MATCH(INDEX(CP:CP,SMALL(OFFSET(CQ$2,0,0,COUNTIF(CP:CP,"&gt;0"),1),ROWS(CP$2:CP53)),1),CP$2:CP$502,0),1,1,1)</f>
        <v>#NUM!</v>
      </c>
      <c r="CV53" s="104" t="e">
        <f t="array" aca="1" ref="CV53" ca="1">OFFSET($CQ$1,MATCH(INDEX(CS:CS,SMALL(OFFSET(CT$2,0,0,COUNTIF(CS:CS,"&gt;0"),1),ROWS(CS$2:CS53)),1),CS$2:CS$502,0),1,1,1)</f>
        <v>#NUM!</v>
      </c>
      <c r="CW53" s="103" t="e">
        <f ca="1">OFFSET(CN$1,MATCH(INDEX(CS:CS,SMALL(OFFSET(CT$2,0,0,COUNTIF(CS:CS,"&gt;0"),1),ROWS(CS$2:CS53)),1),CS$2:CS$502,0),0,1,1)</f>
        <v>#NUM!</v>
      </c>
      <c r="DA53" s="91" t="str">
        <f t="shared" si="25"/>
        <v/>
      </c>
      <c r="DB53" s="99">
        <f t="shared" si="26"/>
        <v>0</v>
      </c>
      <c r="DC53" s="103">
        <f t="array" ref="DC53">DB53+(ROWS(DB$2:DB53)/1000*(DB53&lt;&gt;0))</f>
        <v>0</v>
      </c>
      <c r="DD53" s="103" t="e">
        <f t="array" ref="DD53">MATCH(SMALL(DC:DC,COUNTIF(DC:DC,0)+ROWS(DC$2:DC53)),DC:DC,0)</f>
        <v>#NUM!</v>
      </c>
      <c r="DE53" s="99">
        <f t="shared" si="27"/>
        <v>0</v>
      </c>
      <c r="DF53" s="103">
        <f t="array" ref="DF53">DE53+(ROWS(DE$2:DE53)/1000*(DE53&lt;&gt;0))</f>
        <v>0</v>
      </c>
      <c r="DG53" s="103" t="e">
        <f>MATCH(SMALL(DF:DF,COUNTIF(DF:DF,0)+ROWS(DF$2:DF53)),DF:DF,0)</f>
        <v>#NUM!</v>
      </c>
      <c r="DH53" s="104" t="e">
        <f t="array" aca="1" ref="DH53" ca="1">OFFSET($DA$1,MATCH(INDEX(DC:DC,SMALL(OFFSET(DD$2,0,0,COUNTIF(DC:DC,"&gt;0"),1),ROWS(DC$2:DC53)),1),DC$2:DC$502,0),1,1,1)</f>
        <v>#NUM!</v>
      </c>
      <c r="DI53" s="104" t="e">
        <f t="array" aca="1" ref="DI53" ca="1">OFFSET($DD$1,MATCH(INDEX(DF:DF,SMALL(OFFSET(DG$2,0,0,COUNTIF(DF:DF,"&gt;0"),1),ROWS(DF$2:DF53)),1),DF$2:DF$502,0),1,1,1)</f>
        <v>#NUM!</v>
      </c>
      <c r="DJ53" s="103" t="e">
        <f ca="1">OFFSET(DA$1,MATCH(INDEX(DF:DF,SMALL(OFFSET(DG$2,0,0,COUNTIF(DF:DF,"&gt;0"),1),ROWS(DF$2:DF53)),1),DF$2:DF$502,0),0,1,1)</f>
        <v>#NUM!</v>
      </c>
      <c r="DN53" s="91" t="str">
        <f t="shared" si="30"/>
        <v/>
      </c>
      <c r="DO53" s="99">
        <f t="shared" si="31"/>
        <v>0</v>
      </c>
      <c r="DP53" s="103">
        <f t="array" ref="DP53">DO53+(ROWS(DO$2:DO53)/1000*(DO53&lt;&gt;0))</f>
        <v>0</v>
      </c>
      <c r="DQ53" s="103" t="e">
        <f t="array" ref="DQ53">MATCH(SMALL(DP:DP,COUNTIF(DP:DP,0)+ROWS(DP$2:DP53)),DP:DP,0)</f>
        <v>#NUM!</v>
      </c>
      <c r="DR53" s="99">
        <f t="shared" si="32"/>
        <v>0</v>
      </c>
      <c r="DS53" s="103">
        <f t="array" ref="DS53">DR53+(ROWS(DR$2:DR53)/1000*(DR53&lt;&gt;0))</f>
        <v>0</v>
      </c>
      <c r="DT53" s="103" t="e">
        <f>MATCH(SMALL(DS:DS,COUNTIF(DS:DS,0)+ROWS(DS$2:DS53)),DS:DS,0)</f>
        <v>#NUM!</v>
      </c>
      <c r="DU53" s="104" t="e">
        <f t="array" aca="1" ref="DU53" ca="1">OFFSET($DN$1,MATCH(INDEX(DP:DP,SMALL(OFFSET(DQ$2,0,0,COUNTIF(DP:DP,"&gt;0"),1),ROWS(DP$2:DP53)),1),DP$2:DP$503,0),1,1,1)</f>
        <v>#NUM!</v>
      </c>
      <c r="DV53" s="104" t="e">
        <f t="array" aca="1" ref="DV53" ca="1">OFFSET($DQ$1,MATCH(INDEX(DS:DS,SMALL(OFFSET(DT$2,0,0,COUNTIF(DS:DS,"&gt;0"),1),ROWS(DS$2:DS53)),1),DS$2:DS$503,0),1,1,1)</f>
        <v>#REF!</v>
      </c>
      <c r="DW53" s="103" t="e">
        <f t="array" aca="1" ref="DW53" ca="1">OFFSET(DN$1,MATCH(INDEX(DP:DP,SMALL(OFFSET(DQ$2,0,0,COUNTIF(DP:DP,"&gt;0"),1),ROWS(DP$2:DP53)),1),DP$2:DP$503,0),0,1,1)</f>
        <v>#NUM!</v>
      </c>
      <c r="EA53" s="91" t="str">
        <f t="shared" si="0"/>
        <v/>
      </c>
      <c r="EB53" s="99">
        <f t="shared" si="1"/>
        <v>0</v>
      </c>
      <c r="EC53" s="103">
        <f t="array" ref="EC53">EB53+(ROWS(EB$2:EB53)/1000*(EB53&lt;&gt;0))</f>
        <v>0</v>
      </c>
      <c r="ED53" s="103" t="e">
        <f t="array" ref="ED53">MATCH(SMALL(EC:EC,COUNTIF(EC:EC,0)+ROWS(EC$2:EC53)),EC:EC,0)</f>
        <v>#NUM!</v>
      </c>
      <c r="EE53" s="99">
        <f t="shared" si="33"/>
        <v>0</v>
      </c>
      <c r="EF53" s="103">
        <f t="array" ref="EF53">EE53+(ROWS(EE$2:EE53)/1000*(EE53&lt;&gt;0))</f>
        <v>0</v>
      </c>
      <c r="EG53" s="103" t="e">
        <f>MATCH(SMALL(EF:EF,COUNTIF(EF:EF,0)+ROWS(EF$2:EF53)),EF:EF,0)</f>
        <v>#NUM!</v>
      </c>
      <c r="EH53" s="104" t="e">
        <f t="array" aca="1" ref="EH53" ca="1">OFFSET($EA$1,MATCH(INDEX(EC:EC,SMALL(OFFSET(ED$2,0,0,COUNTIF(EC:EC,"&gt;0"),1),ROWS(EC$2:EC53)),1),EC$2:EC$501,0),1,1,1)</f>
        <v>#NUM!</v>
      </c>
      <c r="EI53" s="104" t="e">
        <f t="array" aca="1" ref="EI53" ca="1">OFFSET($ED$1,MATCH(INDEX(EF:EF,SMALL(OFFSET(EG$2,0,0,COUNTIF(EF:EF,"&gt;0"),1),ROWS(EF$2:EF53)),1),EF$2:EF$501,0),1,1,1)</f>
        <v>#REF!</v>
      </c>
      <c r="EJ53" s="103" t="e">
        <f t="array" aca="1" ref="EJ53" ca="1">OFFSET(EA$1,MATCH(INDEX(EC:EC,SMALL(OFFSET(ED$2,0,0,COUNTIF(EC:EC,"&gt;0"),1),ROWS(EC$2:EC53)),1),EC$2:EC$501,0),0,1,1)</f>
        <v>#NUM!</v>
      </c>
      <c r="EN53" s="91" t="str">
        <f t="shared" si="2"/>
        <v/>
      </c>
      <c r="EO53" s="99">
        <f t="shared" si="3"/>
        <v>0</v>
      </c>
      <c r="EP53" s="103">
        <f t="array" ref="EP53">EO53+(ROWS(EO$2:EO53)/1000*(EO53&lt;&gt;0))</f>
        <v>0</v>
      </c>
      <c r="EQ53" s="103" t="e">
        <f t="array" ref="EQ53">MATCH(SMALL(EP:EP,COUNTIF(EP:EP,0)+ROWS(EP$2:EP53)),EP:EP,0)</f>
        <v>#NUM!</v>
      </c>
      <c r="ER53" s="99">
        <f t="shared" si="34"/>
        <v>0</v>
      </c>
      <c r="ES53" s="103">
        <f t="array" ref="ES53">ER53+(ROWS(ER$2:ER53)/1000*(ER53&lt;&gt;0))</f>
        <v>0</v>
      </c>
      <c r="ET53" s="103" t="e">
        <f>MATCH(SMALL(ES:ES,COUNTIF(ES:ES,0)+ROWS(ES$2:ES53)),ES:ES,0)</f>
        <v>#NUM!</v>
      </c>
      <c r="EU53" s="104" t="e">
        <f t="array" aca="1" ref="EU53" ca="1">OFFSET($EN$1,MATCH(INDEX(EP:EP,SMALL(OFFSET(EQ$2,0,0,COUNTIF(EP:EP,"&gt;0"),1),ROWS(EP$2:EP53)),1),EP$2:EP$501,0),1,1,1)</f>
        <v>#NUM!</v>
      </c>
      <c r="EV53" s="104" t="e">
        <f t="array" aca="1" ref="EV53" ca="1">OFFSET($EN$1,MATCH(INDEX(ES:ES,SMALL(OFFSET(ET$2,0,0,COUNTIF(ES:ES,"&gt;0"),1),ROWS(ES$2:ES53)),1),ES$2:ES$501,0),1,1,1)</f>
        <v>#REF!</v>
      </c>
      <c r="EW53" s="103" t="e">
        <f t="array" aca="1" ref="EW53" ca="1">OFFSET(EN$1,MATCH(INDEX(EP:EP,SMALL(OFFSET(EQ$2,0,0,COUNTIF(EP:EP,"&gt;0"),1),ROWS(EP$2:EP53)),1),EP$2:EP$501,0),0,1,1)</f>
        <v>#NUM!</v>
      </c>
      <c r="EX53" s="91"/>
      <c r="EY53" s="91"/>
      <c r="EZ53" s="91"/>
      <c r="FA53" s="103" t="str">
        <f t="shared" si="28"/>
        <v/>
      </c>
      <c r="FB53" s="103">
        <f t="shared" si="29"/>
        <v>0</v>
      </c>
      <c r="FC53" s="103">
        <f>FB53+(ROWS(FB$2:FB53)/1000*(FB53&lt;&gt;0))</f>
        <v>0</v>
      </c>
      <c r="FD53" s="103" t="e">
        <f>MATCH(SMALL(FC:FC,COUNTIF(FC:FC,0)+ROWS(FC$2:FC53)),FC:FC,0)</f>
        <v>#NUM!</v>
      </c>
      <c r="FE53" s="99">
        <f t="shared" si="35"/>
        <v>0</v>
      </c>
      <c r="FF53" s="103">
        <f>FE53+(ROWS(FE$2:FE53)/1000*(FE53&lt;&gt;0))</f>
        <v>0</v>
      </c>
      <c r="FG53" s="103" t="e">
        <f>MATCH(SMALL(FF:FF,COUNTIF(FF:FF,0)+ROWS(FF$2:FF53)),FF:FF,0)</f>
        <v>#NUM!</v>
      </c>
      <c r="FH53" s="104" t="e">
        <f ca="1">OFFSET($FA$1,MATCH(INDEX(FC:FC,SMALL(OFFSET(FD$2,0,0,COUNTIF(FC:FC,"&gt;0"),1),ROWS(FC$2:FC53)),1),FC$2:FC$502,0),1,1,1)</f>
        <v>#NUM!</v>
      </c>
      <c r="FI53" s="104" t="e">
        <f ca="1">OFFSET($FA$1,MATCH(INDEX(FF:FF,SMALL(OFFSET(FG$2,0,0,COUNTIF(FF:FF,"&gt;0"),1),ROWS(FF$2:FF53)),1),FF$2:FF$502,0),1,1,1)</f>
        <v>#REF!</v>
      </c>
      <c r="FJ53" s="103" t="e">
        <f ca="1">OFFSET(FA$1,MATCH(INDEX(FC:FC,SMALL(OFFSET(FD$2,0,0,COUNTIF(FC:FC,"&gt;0"),1),ROWS(FC$2:FC53)),1),FC$2:FC$502,0),0,1,1)</f>
        <v>#NUM!</v>
      </c>
    </row>
    <row r="54" spans="3:166">
      <c r="C54" s="91">
        <v>53</v>
      </c>
      <c r="D54" s="99">
        <f>IF(OR(Layout!L67 = "P"), Layout!V67, 0)</f>
        <v>0</v>
      </c>
      <c r="E54" s="99">
        <f t="array" ref="E54">IF(OR(Layout!L67 = "P", Layout!L67 = "A"), Layout!W67, 0)</f>
        <v>0</v>
      </c>
      <c r="F54" s="99">
        <f>IF(OR(Layout!L67 = "P", Layout!L67 = "A"), Layout!I67, 0)</f>
        <v>0</v>
      </c>
      <c r="G54" s="91" t="str">
        <f t="array" ref="G54">IF(OR(Layout!L67 = "P", Layout!L67 = "A"), Layout!G67, "")</f>
        <v/>
      </c>
      <c r="H54" s="91" t="str">
        <f>IF(Layout!G67 &gt; 0, Layout!G67, "")</f>
        <v/>
      </c>
      <c r="I54" s="102">
        <f>IF(Layout!Y67 &gt; 0, Layout!Y67, 0)</f>
        <v>0</v>
      </c>
      <c r="J54" s="92">
        <f t="array" ref="J54">IF(Layout!AA67 &gt; 0, Layout!AA67, 0)</f>
        <v>0</v>
      </c>
      <c r="K54" s="92">
        <f>IF(Layout!K67 &gt; 0, Layout!K67, 0)</f>
        <v>0</v>
      </c>
      <c r="L54" s="98"/>
      <c r="N54" s="91" t="str">
        <f t="shared" si="4"/>
        <v/>
      </c>
      <c r="O54" s="99">
        <f t="shared" si="5"/>
        <v>0</v>
      </c>
      <c r="P54" s="103">
        <f t="array" ref="P54">O54+(ROWS(O$2:O54)/1000*(O54&lt;&gt;0))</f>
        <v>0</v>
      </c>
      <c r="Q54" s="103" t="e">
        <f t="array" ref="Q54">MATCH(SMALL(P:P,COUNTIF(P:P,0)+ROWS(P$2:P54)),P:P,0)</f>
        <v>#NUM!</v>
      </c>
      <c r="R54" s="99">
        <f t="shared" si="6"/>
        <v>0</v>
      </c>
      <c r="S54" s="103">
        <f t="array" ref="S54">R54+(ROWS(R$2:R54)/1000*(R54&lt;&gt;0))</f>
        <v>0</v>
      </c>
      <c r="T54" s="103" t="e">
        <f>MATCH(SMALL(S:S,COUNTIF(S:S,0)+ROWS(S$2:S54)),S:S,0)</f>
        <v>#NUM!</v>
      </c>
      <c r="U54" s="104" t="e">
        <f t="array" aca="1" ref="U54" ca="1">OFFSET($N$1,MATCH(INDEX(P:P,SMALL(OFFSET(Q$2,0,0,COUNTIF(P:P,"&gt;0"),1),ROWS(P$2:P54)),1),P$2:P$502,0),1,1,1)</f>
        <v>#NUM!</v>
      </c>
      <c r="V54" s="104" t="e">
        <f t="array" aca="1" ref="V54" ca="1">OFFSET($Q$1,MATCH(INDEX(S:S,SMALL(OFFSET(T$2,0,0,COUNTIF(S:S,"&gt;0"),1),ROWS(S$2:S54)),1),S$2:S$502,0),1,1,1)</f>
        <v>#NUM!</v>
      </c>
      <c r="W54" s="103" t="e">
        <f ca="1">OFFSET(N$1,MATCH(INDEX(S:S,SMALL(OFFSET(T$2,0,0,COUNTIF(S:S,"&gt;0"),1),ROWS(S$2:S54)),1),S$2:S$502,0),0,1,1)</f>
        <v>#NUM!</v>
      </c>
      <c r="AA54" s="91" t="str">
        <f t="shared" si="7"/>
        <v/>
      </c>
      <c r="AB54" s="99">
        <f t="shared" si="8"/>
        <v>0</v>
      </c>
      <c r="AC54" s="103">
        <f t="array" ref="AC54">AB54+(ROWS(AB$2:AB54)/1000*(AB54&lt;&gt;0))</f>
        <v>0</v>
      </c>
      <c r="AD54" s="103" t="e">
        <f t="array" ref="AD54">MATCH(SMALL(AC:AC,COUNTIF(AC:AC,0)+ROWS(AC$2:AC54)),AC:AC,0)</f>
        <v>#NUM!</v>
      </c>
      <c r="AE54" s="99">
        <f t="shared" si="9"/>
        <v>0</v>
      </c>
      <c r="AF54" s="103">
        <f t="array" ref="AF54">AE54+(ROWS(AE$2:AE54)/1000*(AE54&lt;&gt;0))</f>
        <v>0</v>
      </c>
      <c r="AG54" s="103" t="e">
        <f>MATCH(SMALL(AF:AF,COUNTIF(AF:AF,0)+ROWS(AF$2:AF54)),AF:AF,0)</f>
        <v>#NUM!</v>
      </c>
      <c r="AH54" s="104" t="e">
        <f ca="1">OFFSET($AA$1,MATCH(INDEX(AC:AC,SMALL(OFFSET(AD$2,0,0,COUNTIF(AC:AC,"&gt;0"),1),ROWS(AC$2:AC54)),1),AC$2:AC$502,0),1,1,1)</f>
        <v>#NUM!</v>
      </c>
      <c r="AI54" s="104" t="e">
        <f ca="1">OFFSET($AD$1,MATCH(INDEX(AF:AF,SMALL(OFFSET(AG$2,0,0,COUNTIF(AF:AF,"&gt;0"),1),ROWS(AF$2:AF54)),1),AF$2:AF$502,0),1,1,1)</f>
        <v>#NUM!</v>
      </c>
      <c r="AJ54" s="103" t="e">
        <f ca="1">OFFSET(AA$1,MATCH(INDEX(AF:AF,SMALL(OFFSET(AG$2,0,0,COUNTIF(AF:AF,"&gt;0"),1),ROWS(AF$2:AF54)),1),AF$2:AF$502,0),0,1,1)</f>
        <v>#NUM!</v>
      </c>
      <c r="AN54" s="91" t="str">
        <f t="shared" si="10"/>
        <v/>
      </c>
      <c r="AO54" s="99">
        <f t="shared" si="11"/>
        <v>0</v>
      </c>
      <c r="AP54" s="103">
        <f t="array" ref="AP54">AO54+(ROWS(AO$2:AO54)/1000*(AO54&lt;&gt;0))</f>
        <v>0</v>
      </c>
      <c r="AQ54" s="103" t="e">
        <f t="array" ref="AQ54">MATCH(SMALL(AP:AP,COUNTIF(AP:AP,0)+ROWS(AP$2:AP54)),AP:AP,0)</f>
        <v>#NUM!</v>
      </c>
      <c r="AR54" s="99">
        <f t="shared" si="12"/>
        <v>0</v>
      </c>
      <c r="AS54" s="103">
        <f t="array" ref="AS54">AR54+(ROWS(AR$2:AR54)/1000*(AR54&lt;&gt;0))</f>
        <v>0</v>
      </c>
      <c r="AT54" s="103" t="e">
        <f>MATCH(SMALL(AS:AS,COUNTIF(AS:AS,0)+ROWS(AS$2:AS54)),AS:AS,0)</f>
        <v>#NUM!</v>
      </c>
      <c r="AU54" s="104" t="e">
        <f ca="1">OFFSET($AN$1,MATCH(INDEX(AP:AP,SMALL(OFFSET(AQ$2,0,0,COUNTIF(AP:AP,"&gt;0"),1),ROWS(AP$2:AP54)),1),AP$2:AP$502,0),1,1,1)</f>
        <v>#NUM!</v>
      </c>
      <c r="AV54" s="104" t="e">
        <f ca="1">OFFSET($AQ$1,MATCH(INDEX(AS:AS,SMALL(OFFSET(AT$2,0,0,COUNTIF(AS:AS,"&gt;0"),1),ROWS(AS$2:AS54)),1),AS$2:AS$502,0),1,1,1)</f>
        <v>#NUM!</v>
      </c>
      <c r="AW54" s="103" t="e">
        <f ca="1">OFFSET(AN$1,MATCH(INDEX(AS:AS,SMALL(OFFSET(AT$2,0,0,COUNTIF(AS:AS,"&gt;0"),1),ROWS(AS$2:AS54)),1),AS$2:AS$502,0),0,1,1)</f>
        <v>#NUM!</v>
      </c>
      <c r="BA54" s="91" t="str">
        <f t="shared" si="13"/>
        <v/>
      </c>
      <c r="BB54" s="99">
        <f t="shared" si="14"/>
        <v>0</v>
      </c>
      <c r="BC54" s="103">
        <f t="array" ref="BC54">BB54+(ROWS(BB$2:BB54)/1000*(BB54&lt;&gt;0))</f>
        <v>0</v>
      </c>
      <c r="BD54" s="103" t="e">
        <f t="array" ref="BD54">MATCH(SMALL(BC:BC,COUNTIF(BC:BC,0)+ROWS(BC$2:BC54)),BC:BC,0)</f>
        <v>#NUM!</v>
      </c>
      <c r="BE54" s="99">
        <f t="shared" si="15"/>
        <v>0</v>
      </c>
      <c r="BF54" s="103">
        <f t="array" ref="BF54">BE54+(ROWS(BE$2:BE54)/1000*(BE54&lt;&gt;0))</f>
        <v>0</v>
      </c>
      <c r="BG54" s="103" t="e">
        <f>MATCH(SMALL(BF:BF,COUNTIF(BF:BF,0)+ROWS(BF$2:BF54)),BF:BF,0)</f>
        <v>#NUM!</v>
      </c>
      <c r="BH54" s="104" t="e">
        <f ca="1">OFFSET($BA$1,MATCH(INDEX(BC:BC,SMALL(OFFSET(BD$2,0,0,COUNTIF(BC:BC,"&gt;0"),1),ROWS(BC$2:BC54)),1),BC$2:BC$502,0),1,1,1)</f>
        <v>#NUM!</v>
      </c>
      <c r="BI54" s="104" t="e">
        <f ca="1">OFFSET($BD$1,MATCH(INDEX(BF:BF,SMALL(OFFSET(BG$2,0,0,COUNTIF(BF:BF,"&gt;0"),1),ROWS(BF$2:BF54)),1),BF$2:BF$502,0),1,1,1)</f>
        <v>#NUM!</v>
      </c>
      <c r="BJ54" s="103" t="e">
        <f ca="1">OFFSET(BA$1,MATCH(INDEX(BF:BF,SMALL(OFFSET(BG$2,0,0,COUNTIF(BF:BF,"&gt;0"),1),ROWS(BF$2:BF54)),1),BF$2:BF$502,0),0,1,1)</f>
        <v>#NUM!</v>
      </c>
      <c r="BN54" s="91" t="str">
        <f t="shared" si="16"/>
        <v/>
      </c>
      <c r="BO54" s="99">
        <f t="shared" si="17"/>
        <v>0</v>
      </c>
      <c r="BP54" s="103">
        <f t="array" ref="BP54">BO54+(ROWS(BO$2:BO54)/1000*(BO54&lt;&gt;0))</f>
        <v>0</v>
      </c>
      <c r="BQ54" s="103" t="e">
        <f t="array" ref="BQ54">MATCH(SMALL(BP:BP,COUNTIF(BP:BP,0)+ROWS(BP$2:BP54)),BP:BP,0)</f>
        <v>#NUM!</v>
      </c>
      <c r="BR54" s="99">
        <f t="shared" si="18"/>
        <v>0</v>
      </c>
      <c r="BS54" s="103">
        <f t="array" ref="BS54">BR54+(ROWS(BR$2:BR54)/1000*(BR54&lt;&gt;0))</f>
        <v>0</v>
      </c>
      <c r="BT54" s="103" t="e">
        <f>MATCH(SMALL(BS:BS,COUNTIF(BS:BS,0)+ROWS(BS$2:BS54)),BS:BS,0)</f>
        <v>#NUM!</v>
      </c>
      <c r="BU54" s="104" t="e">
        <f ca="1">OFFSET($BN$1,MATCH(INDEX(BP:BP,SMALL(OFFSET(BQ$2,0,0,COUNTIF(BP:BP,"&gt;0"),1),ROWS(BP$2:BP54)),1),BP$2:BP$502,0),1,1,1)</f>
        <v>#NUM!</v>
      </c>
      <c r="BV54" s="104" t="e">
        <f ca="1">OFFSET($BQ$1,MATCH(INDEX(BS:BS,SMALL(OFFSET(BT$2,0,0,COUNTIF(BS:BS,"&gt;0"),1),ROWS(BS$2:BS54)),1),BS$2:BS$502,0),1,1,1)</f>
        <v>#NUM!</v>
      </c>
      <c r="BW54" s="103" t="e">
        <f ca="1">OFFSET(BN$1,MATCH(INDEX(BS:BS,SMALL(OFFSET(BT$2,0,0,COUNTIF(BS:BS,"&gt;0"),1),ROWS(BS$2:BS54)),1),BS$2:BS$502,0),0,1,1)</f>
        <v>#NUM!</v>
      </c>
      <c r="CA54" s="91" t="str">
        <f t="shared" si="19"/>
        <v/>
      </c>
      <c r="CB54" s="99">
        <f t="shared" si="20"/>
        <v>0</v>
      </c>
      <c r="CC54" s="103">
        <f t="array" ref="CC54">CB54+(ROWS(CB$2:CB54)/1000*(CB54&lt;&gt;0))</f>
        <v>0</v>
      </c>
      <c r="CD54" s="103" t="e">
        <f t="array" ref="CD54">MATCH(SMALL(CC:CC,COUNTIF(CC:CC,0)+ROWS(CC$2:CC54)),CC:CC,0)</f>
        <v>#NUM!</v>
      </c>
      <c r="CE54" s="99">
        <f t="shared" si="21"/>
        <v>0</v>
      </c>
      <c r="CF54" s="103">
        <f t="array" ref="CF54">CE54+(ROWS(CE$2:CE54)/1000*(CE54&lt;&gt;0))</f>
        <v>0</v>
      </c>
      <c r="CG54" s="103" t="e">
        <f>MATCH(SMALL(CF:CF,COUNTIF(CF:CF,0)+ROWS(CF$2:CF54)),CF:CF,0)</f>
        <v>#NUM!</v>
      </c>
      <c r="CH54" s="104" t="e">
        <f ca="1">OFFSET($CA$1,MATCH(INDEX(CC:CC,SMALL(OFFSET(CD$2,0,0,COUNTIF(CC:CC,"&gt;0"),1),ROWS(CC$2:CC54)),1),CC$2:CC$502,0),1,1,1)</f>
        <v>#NUM!</v>
      </c>
      <c r="CI54" s="104" t="e">
        <f t="array" aca="1" ref="CI54" ca="1">OFFSET($CD$1,MATCH(INDEX(CF:CF,SMALL(OFFSET(CG$2,0,0,COUNTIF(CF:CF,"&gt;0"),1),ROWS(CF$2:CF54)),1),CF$2:CF$502,0),1,1,1)</f>
        <v>#NUM!</v>
      </c>
      <c r="CJ54" s="103" t="e">
        <f ca="1">OFFSET(CA$1,MATCH(INDEX(CF:CF,SMALL(OFFSET(CG$2,0,0,COUNTIF(CF:CF,"&gt;0"),1),ROWS(CF$2:CF54)),1),CF$2:CF$502,0),0,1,1)</f>
        <v>#NUM!</v>
      </c>
      <c r="CN54" s="91" t="str">
        <f t="shared" si="22"/>
        <v/>
      </c>
      <c r="CO54" s="99">
        <f t="shared" si="23"/>
        <v>0</v>
      </c>
      <c r="CP54" s="103">
        <f t="array" ref="CP54">CO54+(ROWS(CO$2:CO54)/1000*(CO54&lt;&gt;0))</f>
        <v>0</v>
      </c>
      <c r="CQ54" s="103" t="e">
        <f t="array" ref="CQ54">MATCH(SMALL(CP:CP,COUNTIF(CP:CP,0)+ROWS(CP$2:CP54)),CP:CP,0)</f>
        <v>#NUM!</v>
      </c>
      <c r="CR54" s="99">
        <f t="shared" si="24"/>
        <v>0</v>
      </c>
      <c r="CS54" s="103">
        <f t="array" ref="CS54">CR54+(ROWS(CR$2:CR54)/1000*(CR54&lt;&gt;0))</f>
        <v>0</v>
      </c>
      <c r="CT54" s="103" t="e">
        <f>MATCH(SMALL(CS:CS,COUNTIF(CS:CS,0)+ROWS(CS$2:CS54)),CS:CS,0)</f>
        <v>#NUM!</v>
      </c>
      <c r="CU54" s="104" t="e">
        <f t="array" aca="1" ref="CU54" ca="1">OFFSET($CN$1,MATCH(INDEX(CP:CP,SMALL(OFFSET(CQ$2,0,0,COUNTIF(CP:CP,"&gt;0"),1),ROWS(CP$2:CP54)),1),CP$2:CP$502,0),1,1,1)</f>
        <v>#NUM!</v>
      </c>
      <c r="CV54" s="104" t="e">
        <f t="array" aca="1" ref="CV54" ca="1">OFFSET($CQ$1,MATCH(INDEX(CS:CS,SMALL(OFFSET(CT$2,0,0,COUNTIF(CS:CS,"&gt;0"),1),ROWS(CS$2:CS54)),1),CS$2:CS$502,0),1,1,1)</f>
        <v>#NUM!</v>
      </c>
      <c r="CW54" s="103" t="e">
        <f ca="1">OFFSET(CN$1,MATCH(INDEX(CS:CS,SMALL(OFFSET(CT$2,0,0,COUNTIF(CS:CS,"&gt;0"),1),ROWS(CS$2:CS54)),1),CS$2:CS$502,0),0,1,1)</f>
        <v>#NUM!</v>
      </c>
      <c r="DA54" s="91" t="str">
        <f t="shared" si="25"/>
        <v/>
      </c>
      <c r="DB54" s="99">
        <f t="shared" si="26"/>
        <v>0</v>
      </c>
      <c r="DC54" s="103">
        <f t="array" ref="DC54">DB54+(ROWS(DB$2:DB54)/1000*(DB54&lt;&gt;0))</f>
        <v>0</v>
      </c>
      <c r="DD54" s="103" t="e">
        <f t="array" ref="DD54">MATCH(SMALL(DC:DC,COUNTIF(DC:DC,0)+ROWS(DC$2:DC54)),DC:DC,0)</f>
        <v>#NUM!</v>
      </c>
      <c r="DE54" s="99">
        <f t="shared" si="27"/>
        <v>0</v>
      </c>
      <c r="DF54" s="103">
        <f t="array" ref="DF54">DE54+(ROWS(DE$2:DE54)/1000*(DE54&lt;&gt;0))</f>
        <v>0</v>
      </c>
      <c r="DG54" s="103" t="e">
        <f>MATCH(SMALL(DF:DF,COUNTIF(DF:DF,0)+ROWS(DF$2:DF54)),DF:DF,0)</f>
        <v>#NUM!</v>
      </c>
      <c r="DH54" s="104" t="e">
        <f t="array" aca="1" ref="DH54" ca="1">OFFSET($DA$1,MATCH(INDEX(DC:DC,SMALL(OFFSET(DD$2,0,0,COUNTIF(DC:DC,"&gt;0"),1),ROWS(DC$2:DC54)),1),DC$2:DC$502,0),1,1,1)</f>
        <v>#NUM!</v>
      </c>
      <c r="DI54" s="104" t="e">
        <f t="array" aca="1" ref="DI54" ca="1">OFFSET($DD$1,MATCH(INDEX(DF:DF,SMALL(OFFSET(DG$2,0,0,COUNTIF(DF:DF,"&gt;0"),1),ROWS(DF$2:DF54)),1),DF$2:DF$502,0),1,1,1)</f>
        <v>#NUM!</v>
      </c>
      <c r="DJ54" s="103" t="e">
        <f ca="1">OFFSET(DA$1,MATCH(INDEX(DF:DF,SMALL(OFFSET(DG$2,0,0,COUNTIF(DF:DF,"&gt;0"),1),ROWS(DF$2:DF54)),1),DF$2:DF$502,0),0,1,1)</f>
        <v>#NUM!</v>
      </c>
      <c r="DN54" s="91" t="str">
        <f t="shared" si="30"/>
        <v/>
      </c>
      <c r="DO54" s="99">
        <f t="shared" si="31"/>
        <v>0</v>
      </c>
      <c r="DP54" s="103">
        <f t="array" ref="DP54">DO54+(ROWS(DO$2:DO54)/1000*(DO54&lt;&gt;0))</f>
        <v>0</v>
      </c>
      <c r="DQ54" s="103" t="e">
        <f t="array" ref="DQ54">MATCH(SMALL(DP:DP,COUNTIF(DP:DP,0)+ROWS(DP$2:DP54)),DP:DP,0)</f>
        <v>#NUM!</v>
      </c>
      <c r="DR54" s="99">
        <f t="shared" si="32"/>
        <v>0</v>
      </c>
      <c r="DS54" s="103">
        <f t="array" ref="DS54">DR54+(ROWS(DR$2:DR54)/1000*(DR54&lt;&gt;0))</f>
        <v>0</v>
      </c>
      <c r="DT54" s="103" t="e">
        <f>MATCH(SMALL(DS:DS,COUNTIF(DS:DS,0)+ROWS(DS$2:DS54)),DS:DS,0)</f>
        <v>#NUM!</v>
      </c>
      <c r="DU54" s="104" t="e">
        <f t="array" aca="1" ref="DU54" ca="1">OFFSET($DN$1,MATCH(INDEX(DP:DP,SMALL(OFFSET(DQ$2,0,0,COUNTIF(DP:DP,"&gt;0"),1),ROWS(DP$2:DP54)),1),DP$2:DP$503,0),1,1,1)</f>
        <v>#NUM!</v>
      </c>
      <c r="DV54" s="104" t="e">
        <f t="array" aca="1" ref="DV54" ca="1">OFFSET($DQ$1,MATCH(INDEX(DS:DS,SMALL(OFFSET(DT$2,0,0,COUNTIF(DS:DS,"&gt;0"),1),ROWS(DS$2:DS54)),1),DS$2:DS$503,0),1,1,1)</f>
        <v>#REF!</v>
      </c>
      <c r="DW54" s="103" t="e">
        <f t="array" aca="1" ref="DW54" ca="1">OFFSET(DN$1,MATCH(INDEX(DP:DP,SMALL(OFFSET(DQ$2,0,0,COUNTIF(DP:DP,"&gt;0"),1),ROWS(DP$2:DP54)),1),DP$2:DP$503,0),0,1,1)</f>
        <v>#NUM!</v>
      </c>
      <c r="EA54" s="91" t="str">
        <f t="shared" si="0"/>
        <v/>
      </c>
      <c r="EB54" s="99">
        <f t="shared" si="1"/>
        <v>0</v>
      </c>
      <c r="EC54" s="103">
        <f t="array" ref="EC54">EB54+(ROWS(EB$2:EB54)/1000*(EB54&lt;&gt;0))</f>
        <v>0</v>
      </c>
      <c r="ED54" s="103" t="e">
        <f t="array" ref="ED54">MATCH(SMALL(EC:EC,COUNTIF(EC:EC,0)+ROWS(EC$2:EC54)),EC:EC,0)</f>
        <v>#NUM!</v>
      </c>
      <c r="EE54" s="99">
        <f t="shared" si="33"/>
        <v>0</v>
      </c>
      <c r="EF54" s="103">
        <f t="array" ref="EF54">EE54+(ROWS(EE$2:EE54)/1000*(EE54&lt;&gt;0))</f>
        <v>0</v>
      </c>
      <c r="EG54" s="103" t="e">
        <f>MATCH(SMALL(EF:EF,COUNTIF(EF:EF,0)+ROWS(EF$2:EF54)),EF:EF,0)</f>
        <v>#NUM!</v>
      </c>
      <c r="EH54" s="104" t="e">
        <f t="array" aca="1" ref="EH54" ca="1">OFFSET($EA$1,MATCH(INDEX(EC:EC,SMALL(OFFSET(ED$2,0,0,COUNTIF(EC:EC,"&gt;0"),1),ROWS(EC$2:EC54)),1),EC$2:EC$501,0),1,1,1)</f>
        <v>#NUM!</v>
      </c>
      <c r="EI54" s="104" t="e">
        <f t="array" aca="1" ref="EI54" ca="1">OFFSET($ED$1,MATCH(INDEX(EF:EF,SMALL(OFFSET(EG$2,0,0,COUNTIF(EF:EF,"&gt;0"),1),ROWS(EF$2:EF54)),1),EF$2:EF$501,0),1,1,1)</f>
        <v>#REF!</v>
      </c>
      <c r="EJ54" s="103" t="e">
        <f t="array" aca="1" ref="EJ54" ca="1">OFFSET(EA$1,MATCH(INDEX(EC:EC,SMALL(OFFSET(ED$2,0,0,COUNTIF(EC:EC,"&gt;0"),1),ROWS(EC$2:EC54)),1),EC$2:EC$501,0),0,1,1)</f>
        <v>#NUM!</v>
      </c>
      <c r="EN54" s="91" t="str">
        <f t="shared" si="2"/>
        <v/>
      </c>
      <c r="EO54" s="99">
        <f t="shared" si="3"/>
        <v>0</v>
      </c>
      <c r="EP54" s="103">
        <f t="array" ref="EP54">EO54+(ROWS(EO$2:EO54)/1000*(EO54&lt;&gt;0))</f>
        <v>0</v>
      </c>
      <c r="EQ54" s="103" t="e">
        <f t="array" ref="EQ54">MATCH(SMALL(EP:EP,COUNTIF(EP:EP,0)+ROWS(EP$2:EP54)),EP:EP,0)</f>
        <v>#NUM!</v>
      </c>
      <c r="ER54" s="99">
        <f t="shared" si="34"/>
        <v>0</v>
      </c>
      <c r="ES54" s="103">
        <f t="array" ref="ES54">ER54+(ROWS(ER$2:ER54)/1000*(ER54&lt;&gt;0))</f>
        <v>0</v>
      </c>
      <c r="ET54" s="103" t="e">
        <f>MATCH(SMALL(ES:ES,COUNTIF(ES:ES,0)+ROWS(ES$2:ES54)),ES:ES,0)</f>
        <v>#NUM!</v>
      </c>
      <c r="EU54" s="104" t="e">
        <f t="array" aca="1" ref="EU54" ca="1">OFFSET($EN$1,MATCH(INDEX(EP:EP,SMALL(OFFSET(EQ$2,0,0,COUNTIF(EP:EP,"&gt;0"),1),ROWS(EP$2:EP54)),1),EP$2:EP$501,0),1,1,1)</f>
        <v>#NUM!</v>
      </c>
      <c r="EV54" s="104" t="e">
        <f t="array" aca="1" ref="EV54" ca="1">OFFSET($EN$1,MATCH(INDEX(ES:ES,SMALL(OFFSET(ET$2,0,0,COUNTIF(ES:ES,"&gt;0"),1),ROWS(ES$2:ES54)),1),ES$2:ES$501,0),1,1,1)</f>
        <v>#REF!</v>
      </c>
      <c r="EW54" s="103" t="e">
        <f t="array" aca="1" ref="EW54" ca="1">OFFSET(EN$1,MATCH(INDEX(EP:EP,SMALL(OFFSET(EQ$2,0,0,COUNTIF(EP:EP,"&gt;0"),1),ROWS(EP$2:EP54)),1),EP$2:EP$501,0),0,1,1)</f>
        <v>#NUM!</v>
      </c>
      <c r="EX54" s="91"/>
      <c r="EY54" s="91"/>
      <c r="EZ54" s="91"/>
      <c r="FA54" s="103" t="str">
        <f t="shared" si="28"/>
        <v/>
      </c>
      <c r="FB54" s="103">
        <f t="shared" si="29"/>
        <v>0</v>
      </c>
      <c r="FC54" s="103">
        <f>FB54+(ROWS(FB$2:FB54)/1000*(FB54&lt;&gt;0))</f>
        <v>0</v>
      </c>
      <c r="FD54" s="103" t="e">
        <f>MATCH(SMALL(FC:FC,COUNTIF(FC:FC,0)+ROWS(FC$2:FC54)),FC:FC,0)</f>
        <v>#NUM!</v>
      </c>
      <c r="FE54" s="99">
        <f t="shared" si="35"/>
        <v>0</v>
      </c>
      <c r="FF54" s="103">
        <f>FE54+(ROWS(FE$2:FE54)/1000*(FE54&lt;&gt;0))</f>
        <v>0</v>
      </c>
      <c r="FG54" s="103" t="e">
        <f>MATCH(SMALL(FF:FF,COUNTIF(FF:FF,0)+ROWS(FF$2:FF54)),FF:FF,0)</f>
        <v>#NUM!</v>
      </c>
      <c r="FH54" s="104" t="e">
        <f ca="1">OFFSET($FA$1,MATCH(INDEX(FC:FC,SMALL(OFFSET(FD$2,0,0,COUNTIF(FC:FC,"&gt;0"),1),ROWS(FC$2:FC54)),1),FC$2:FC$502,0),1,1,1)</f>
        <v>#NUM!</v>
      </c>
      <c r="FI54" s="98" t="e">
        <f ca="1">OFFSET($FA$1,MATCH(INDEX(FF:FF,SMALL(OFFSET(FG$2,0,0,COUNTIF(FF:FF,"&gt;0"),1),ROWS(FF$2:FF54)),1),FF$2:FF$502,0),1,1,1)</f>
        <v>#REF!</v>
      </c>
      <c r="FJ54" s="103" t="e">
        <f ca="1">OFFSET(FA$1,MATCH(INDEX(FC:FC,SMALL(OFFSET(FD$2,0,0,COUNTIF(FC:FC,"&gt;0"),1),ROWS(FC$2:FC54)),1),FC$2:FC$502,0),0,1,1)</f>
        <v>#NUM!</v>
      </c>
    </row>
    <row r="55" spans="3:166">
      <c r="C55" s="91">
        <v>54</v>
      </c>
      <c r="D55" s="99">
        <f>IF(OR(Layout!L68 = "P"), Layout!V68, 0)</f>
        <v>0</v>
      </c>
      <c r="E55" s="99">
        <f t="array" ref="E55">IF(OR(Layout!L68 = "P", Layout!L68 = "A"), Layout!W68, 0)</f>
        <v>0</v>
      </c>
      <c r="F55" s="99">
        <f>IF(OR(Layout!L68 = "P", Layout!L68 = "A"), Layout!I68, 0)</f>
        <v>0</v>
      </c>
      <c r="G55" s="91" t="str">
        <f t="array" ref="G55">IF(OR(Layout!L68 = "P", Layout!L68 = "A"), Layout!G68, "")</f>
        <v/>
      </c>
      <c r="H55" s="91" t="str">
        <f>IF(Layout!G68 &gt; 0, Layout!G68, "")</f>
        <v/>
      </c>
      <c r="I55" s="102">
        <f>IF(Layout!Y68 &gt; 0, Layout!Y68, 0)</f>
        <v>0</v>
      </c>
      <c r="J55" s="92">
        <f t="array" ref="J55">IF(Layout!AA68 &gt; 0, Layout!AA68, 0)</f>
        <v>0</v>
      </c>
      <c r="K55" s="92">
        <f>IF(Layout!K68 &gt; 0, Layout!K68, 0)</f>
        <v>0</v>
      </c>
      <c r="L55" s="98"/>
      <c r="N55" s="91" t="str">
        <f t="shared" si="4"/>
        <v/>
      </c>
      <c r="O55" s="99">
        <f t="shared" si="5"/>
        <v>0</v>
      </c>
      <c r="P55" s="103">
        <f t="array" ref="P55">O55+(ROWS(O$2:O55)/1000*(O55&lt;&gt;0))</f>
        <v>0</v>
      </c>
      <c r="Q55" s="103" t="e">
        <f t="array" ref="Q55">MATCH(SMALL(P:P,COUNTIF(P:P,0)+ROWS(P$2:P55)),P:P,0)</f>
        <v>#NUM!</v>
      </c>
      <c r="R55" s="99">
        <f t="shared" si="6"/>
        <v>0</v>
      </c>
      <c r="S55" s="103">
        <f t="array" ref="S55">R55+(ROWS(R$2:R55)/1000*(R55&lt;&gt;0))</f>
        <v>0</v>
      </c>
      <c r="T55" s="103" t="e">
        <f>MATCH(SMALL(S:S,COUNTIF(S:S,0)+ROWS(S$2:S55)),S:S,0)</f>
        <v>#NUM!</v>
      </c>
      <c r="U55" s="104" t="e">
        <f t="array" aca="1" ref="U55" ca="1">OFFSET($N$1,MATCH(INDEX(P:P,SMALL(OFFSET(Q$2,0,0,COUNTIF(P:P,"&gt;0"),1),ROWS(P$2:P55)),1),P$2:P$502,0),1,1,1)</f>
        <v>#NUM!</v>
      </c>
      <c r="V55" s="104" t="e">
        <f t="array" aca="1" ref="V55" ca="1">OFFSET($Q$1,MATCH(INDEX(S:S,SMALL(OFFSET(T$2,0,0,COUNTIF(S:S,"&gt;0"),1),ROWS(S$2:S55)),1),S$2:S$502,0),1,1,1)</f>
        <v>#NUM!</v>
      </c>
      <c r="W55" s="103" t="e">
        <f ca="1">OFFSET(N$1,MATCH(INDEX(S:S,SMALL(OFFSET(T$2,0,0,COUNTIF(S:S,"&gt;0"),1),ROWS(S$2:S55)),1),S$2:S$502,0),0,1,1)</f>
        <v>#NUM!</v>
      </c>
      <c r="AA55" s="91" t="str">
        <f t="shared" si="7"/>
        <v/>
      </c>
      <c r="AB55" s="99">
        <f t="shared" si="8"/>
        <v>0</v>
      </c>
      <c r="AC55" s="103">
        <f t="array" ref="AC55">AB55+(ROWS(AB$2:AB55)/1000*(AB55&lt;&gt;0))</f>
        <v>0</v>
      </c>
      <c r="AD55" s="103" t="e">
        <f t="array" ref="AD55">MATCH(SMALL(AC:AC,COUNTIF(AC:AC,0)+ROWS(AC$2:AC55)),AC:AC,0)</f>
        <v>#NUM!</v>
      </c>
      <c r="AE55" s="99">
        <f t="shared" si="9"/>
        <v>0</v>
      </c>
      <c r="AF55" s="103">
        <f t="array" ref="AF55">AE55+(ROWS(AE$2:AE55)/1000*(AE55&lt;&gt;0))</f>
        <v>0</v>
      </c>
      <c r="AG55" s="103" t="e">
        <f>MATCH(SMALL(AF:AF,COUNTIF(AF:AF,0)+ROWS(AF$2:AF55)),AF:AF,0)</f>
        <v>#NUM!</v>
      </c>
      <c r="AH55" s="104" t="e">
        <f ca="1">OFFSET($AA$1,MATCH(INDEX(AC:AC,SMALL(OFFSET(AD$2,0,0,COUNTIF(AC:AC,"&gt;0"),1),ROWS(AC$2:AC55)),1),AC$2:AC$502,0),1,1,1)</f>
        <v>#NUM!</v>
      </c>
      <c r="AI55" s="104" t="e">
        <f ca="1">OFFSET($AD$1,MATCH(INDEX(AF:AF,SMALL(OFFSET(AG$2,0,0,COUNTIF(AF:AF,"&gt;0"),1),ROWS(AF$2:AF55)),1),AF$2:AF$502,0),1,1,1)</f>
        <v>#NUM!</v>
      </c>
      <c r="AJ55" s="103" t="e">
        <f ca="1">OFFSET(AA$1,MATCH(INDEX(AF:AF,SMALL(OFFSET(AG$2,0,0,COUNTIF(AF:AF,"&gt;0"),1),ROWS(AF$2:AF55)),1),AF$2:AF$502,0),0,1,1)</f>
        <v>#NUM!</v>
      </c>
      <c r="AN55" s="91" t="str">
        <f t="shared" si="10"/>
        <v/>
      </c>
      <c r="AO55" s="99">
        <f t="shared" si="11"/>
        <v>0</v>
      </c>
      <c r="AP55" s="103">
        <f t="array" ref="AP55">AO55+(ROWS(AO$2:AO55)/1000*(AO55&lt;&gt;0))</f>
        <v>0</v>
      </c>
      <c r="AQ55" s="103" t="e">
        <f t="array" ref="AQ55">MATCH(SMALL(AP:AP,COUNTIF(AP:AP,0)+ROWS(AP$2:AP55)),AP:AP,0)</f>
        <v>#NUM!</v>
      </c>
      <c r="AR55" s="99">
        <f t="shared" si="12"/>
        <v>0</v>
      </c>
      <c r="AS55" s="103">
        <f t="array" ref="AS55">AR55+(ROWS(AR$2:AR55)/1000*(AR55&lt;&gt;0))</f>
        <v>0</v>
      </c>
      <c r="AT55" s="103" t="e">
        <f>MATCH(SMALL(AS:AS,COUNTIF(AS:AS,0)+ROWS(AS$2:AS55)),AS:AS,0)</f>
        <v>#NUM!</v>
      </c>
      <c r="AU55" s="104" t="e">
        <f ca="1">OFFSET($AN$1,MATCH(INDEX(AP:AP,SMALL(OFFSET(AQ$2,0,0,COUNTIF(AP:AP,"&gt;0"),1),ROWS(AP$2:AP55)),1),AP$2:AP$502,0),1,1,1)</f>
        <v>#NUM!</v>
      </c>
      <c r="AV55" s="104" t="e">
        <f ca="1">OFFSET($AQ$1,MATCH(INDEX(AS:AS,SMALL(OFFSET(AT$2,0,0,COUNTIF(AS:AS,"&gt;0"),1),ROWS(AS$2:AS55)),1),AS$2:AS$502,0),1,1,1)</f>
        <v>#NUM!</v>
      </c>
      <c r="AW55" s="103" t="e">
        <f ca="1">OFFSET(AN$1,MATCH(INDEX(AS:AS,SMALL(OFFSET(AT$2,0,0,COUNTIF(AS:AS,"&gt;0"),1),ROWS(AS$2:AS55)),1),AS$2:AS$502,0),0,1,1)</f>
        <v>#NUM!</v>
      </c>
      <c r="BA55" s="91" t="str">
        <f t="shared" si="13"/>
        <v/>
      </c>
      <c r="BB55" s="99">
        <f t="shared" si="14"/>
        <v>0</v>
      </c>
      <c r="BC55" s="103">
        <f t="array" ref="BC55">BB55+(ROWS(BB$2:BB55)/1000*(BB55&lt;&gt;0))</f>
        <v>0</v>
      </c>
      <c r="BD55" s="103" t="e">
        <f t="array" ref="BD55">MATCH(SMALL(BC:BC,COUNTIF(BC:BC,0)+ROWS(BC$2:BC55)),BC:BC,0)</f>
        <v>#NUM!</v>
      </c>
      <c r="BE55" s="99">
        <f t="shared" si="15"/>
        <v>0</v>
      </c>
      <c r="BF55" s="103">
        <f t="array" ref="BF55">BE55+(ROWS(BE$2:BE55)/1000*(BE55&lt;&gt;0))</f>
        <v>0</v>
      </c>
      <c r="BG55" s="103" t="e">
        <f>MATCH(SMALL(BF:BF,COUNTIF(BF:BF,0)+ROWS(BF$2:BF55)),BF:BF,0)</f>
        <v>#NUM!</v>
      </c>
      <c r="BH55" s="104" t="e">
        <f ca="1">OFFSET($BA$1,MATCH(INDEX(BC:BC,SMALL(OFFSET(BD$2,0,0,COUNTIF(BC:BC,"&gt;0"),1),ROWS(BC$2:BC55)),1),BC$2:BC$502,0),1,1,1)</f>
        <v>#NUM!</v>
      </c>
      <c r="BI55" s="104" t="e">
        <f ca="1">OFFSET($BD$1,MATCH(INDEX(BF:BF,SMALL(OFFSET(BG$2,0,0,COUNTIF(BF:BF,"&gt;0"),1),ROWS(BF$2:BF55)),1),BF$2:BF$502,0),1,1,1)</f>
        <v>#NUM!</v>
      </c>
      <c r="BJ55" s="103" t="e">
        <f ca="1">OFFSET(BA$1,MATCH(INDEX(BF:BF,SMALL(OFFSET(BG$2,0,0,COUNTIF(BF:BF,"&gt;0"),1),ROWS(BF$2:BF55)),1),BF$2:BF$502,0),0,1,1)</f>
        <v>#NUM!</v>
      </c>
      <c r="BN55" s="91" t="str">
        <f t="shared" si="16"/>
        <v/>
      </c>
      <c r="BO55" s="99">
        <f t="shared" si="17"/>
        <v>0</v>
      </c>
      <c r="BP55" s="103">
        <f t="array" ref="BP55">BO55+(ROWS(BO$2:BO55)/1000*(BO55&lt;&gt;0))</f>
        <v>0</v>
      </c>
      <c r="BQ55" s="103" t="e">
        <f t="array" ref="BQ55">MATCH(SMALL(BP:BP,COUNTIF(BP:BP,0)+ROWS(BP$2:BP55)),BP:BP,0)</f>
        <v>#NUM!</v>
      </c>
      <c r="BR55" s="99">
        <f t="shared" si="18"/>
        <v>0</v>
      </c>
      <c r="BS55" s="103">
        <f t="array" ref="BS55">BR55+(ROWS(BR$2:BR55)/1000*(BR55&lt;&gt;0))</f>
        <v>0</v>
      </c>
      <c r="BT55" s="103" t="e">
        <f>MATCH(SMALL(BS:BS,COUNTIF(BS:BS,0)+ROWS(BS$2:BS55)),BS:BS,0)</f>
        <v>#NUM!</v>
      </c>
      <c r="BU55" s="104" t="e">
        <f ca="1">OFFSET($BN$1,MATCH(INDEX(BP:BP,SMALL(OFFSET(BQ$2,0,0,COUNTIF(BP:BP,"&gt;0"),1),ROWS(BP$2:BP55)),1),BP$2:BP$502,0),1,1,1)</f>
        <v>#NUM!</v>
      </c>
      <c r="BV55" s="104" t="e">
        <f ca="1">OFFSET($BQ$1,MATCH(INDEX(BS:BS,SMALL(OFFSET(BT$2,0,0,COUNTIF(BS:BS,"&gt;0"),1),ROWS(BS$2:BS55)),1),BS$2:BS$502,0),1,1,1)</f>
        <v>#NUM!</v>
      </c>
      <c r="BW55" s="103" t="e">
        <f ca="1">OFFSET(BN$1,MATCH(INDEX(BS:BS,SMALL(OFFSET(BT$2,0,0,COUNTIF(BS:BS,"&gt;0"),1),ROWS(BS$2:BS55)),1),BS$2:BS$502,0),0,1,1)</f>
        <v>#NUM!</v>
      </c>
      <c r="CA55" s="91" t="str">
        <f t="shared" si="19"/>
        <v/>
      </c>
      <c r="CB55" s="99">
        <f t="shared" si="20"/>
        <v>0</v>
      </c>
      <c r="CC55" s="103">
        <f t="array" ref="CC55">CB55+(ROWS(CB$2:CB55)/1000*(CB55&lt;&gt;0))</f>
        <v>0</v>
      </c>
      <c r="CD55" s="103" t="e">
        <f t="array" ref="CD55">MATCH(SMALL(CC:CC,COUNTIF(CC:CC,0)+ROWS(CC$2:CC55)),CC:CC,0)</f>
        <v>#NUM!</v>
      </c>
      <c r="CE55" s="99">
        <f t="shared" si="21"/>
        <v>0</v>
      </c>
      <c r="CF55" s="103">
        <f t="array" ref="CF55">CE55+(ROWS(CE$2:CE55)/1000*(CE55&lt;&gt;0))</f>
        <v>0</v>
      </c>
      <c r="CG55" s="103" t="e">
        <f>MATCH(SMALL(CF:CF,COUNTIF(CF:CF,0)+ROWS(CF$2:CF55)),CF:CF,0)</f>
        <v>#NUM!</v>
      </c>
      <c r="CH55" s="104" t="e">
        <f ca="1">OFFSET($CA$1,MATCH(INDEX(CC:CC,SMALL(OFFSET(CD$2,0,0,COUNTIF(CC:CC,"&gt;0"),1),ROWS(CC$2:CC55)),1),CC$2:CC$502,0),1,1,1)</f>
        <v>#NUM!</v>
      </c>
      <c r="CI55" s="104" t="e">
        <f t="array" aca="1" ref="CI55" ca="1">OFFSET($CD$1,MATCH(INDEX(CF:CF,SMALL(OFFSET(CG$2,0,0,COUNTIF(CF:CF,"&gt;0"),1),ROWS(CF$2:CF55)),1),CF$2:CF$502,0),1,1,1)</f>
        <v>#NUM!</v>
      </c>
      <c r="CJ55" s="103" t="e">
        <f ca="1">OFFSET(CA$1,MATCH(INDEX(CF:CF,SMALL(OFFSET(CG$2,0,0,COUNTIF(CF:CF,"&gt;0"),1),ROWS(CF$2:CF55)),1),CF$2:CF$502,0),0,1,1)</f>
        <v>#NUM!</v>
      </c>
      <c r="CN55" s="91" t="str">
        <f t="shared" si="22"/>
        <v/>
      </c>
      <c r="CO55" s="99">
        <f t="shared" si="23"/>
        <v>0</v>
      </c>
      <c r="CP55" s="103">
        <f t="array" ref="CP55">CO55+(ROWS(CO$2:CO55)/1000*(CO55&lt;&gt;0))</f>
        <v>0</v>
      </c>
      <c r="CQ55" s="103" t="e">
        <f t="array" ref="CQ55">MATCH(SMALL(CP:CP,COUNTIF(CP:CP,0)+ROWS(CP$2:CP55)),CP:CP,0)</f>
        <v>#NUM!</v>
      </c>
      <c r="CR55" s="99">
        <f t="shared" si="24"/>
        <v>0</v>
      </c>
      <c r="CS55" s="103">
        <f t="array" ref="CS55">CR55+(ROWS(CR$2:CR55)/1000*(CR55&lt;&gt;0))</f>
        <v>0</v>
      </c>
      <c r="CT55" s="103" t="e">
        <f>MATCH(SMALL(CS:CS,COUNTIF(CS:CS,0)+ROWS(CS$2:CS55)),CS:CS,0)</f>
        <v>#NUM!</v>
      </c>
      <c r="CU55" s="104" t="e">
        <f t="array" aca="1" ref="CU55" ca="1">OFFSET($CN$1,MATCH(INDEX(CP:CP,SMALL(OFFSET(CQ$2,0,0,COUNTIF(CP:CP,"&gt;0"),1),ROWS(CP$2:CP55)),1),CP$2:CP$502,0),1,1,1)</f>
        <v>#NUM!</v>
      </c>
      <c r="CV55" s="104" t="e">
        <f t="array" aca="1" ref="CV55" ca="1">OFFSET($CQ$1,MATCH(INDEX(CS:CS,SMALL(OFFSET(CT$2,0,0,COUNTIF(CS:CS,"&gt;0"),1),ROWS(CS$2:CS55)),1),CS$2:CS$502,0),1,1,1)</f>
        <v>#NUM!</v>
      </c>
      <c r="CW55" s="103" t="e">
        <f ca="1">OFFSET(CN$1,MATCH(INDEX(CS:CS,SMALL(OFFSET(CT$2,0,0,COUNTIF(CS:CS,"&gt;0"),1),ROWS(CS$2:CS55)),1),CS$2:CS$502,0),0,1,1)</f>
        <v>#NUM!</v>
      </c>
      <c r="DA55" s="91" t="str">
        <f t="shared" si="25"/>
        <v/>
      </c>
      <c r="DB55" s="99">
        <f t="shared" si="26"/>
        <v>0</v>
      </c>
      <c r="DC55" s="103">
        <f t="array" ref="DC55">DB55+(ROWS(DB$2:DB55)/1000*(DB55&lt;&gt;0))</f>
        <v>0</v>
      </c>
      <c r="DD55" s="103" t="e">
        <f t="array" ref="DD55">MATCH(SMALL(DC:DC,COUNTIF(DC:DC,0)+ROWS(DC$2:DC55)),DC:DC,0)</f>
        <v>#NUM!</v>
      </c>
      <c r="DE55" s="99">
        <f t="shared" si="27"/>
        <v>0</v>
      </c>
      <c r="DF55" s="103">
        <f t="array" ref="DF55">DE55+(ROWS(DE$2:DE55)/1000*(DE55&lt;&gt;0))</f>
        <v>0</v>
      </c>
      <c r="DG55" s="103" t="e">
        <f>MATCH(SMALL(DF:DF,COUNTIF(DF:DF,0)+ROWS(DF$2:DF55)),DF:DF,0)</f>
        <v>#NUM!</v>
      </c>
      <c r="DH55" s="104" t="e">
        <f t="array" aca="1" ref="DH55" ca="1">OFFSET($DA$1,MATCH(INDEX(DC:DC,SMALL(OFFSET(DD$2,0,0,COUNTIF(DC:DC,"&gt;0"),1),ROWS(DC$2:DC55)),1),DC$2:DC$502,0),1,1,1)</f>
        <v>#NUM!</v>
      </c>
      <c r="DI55" s="104" t="e">
        <f t="array" aca="1" ref="DI55" ca="1">OFFSET($DD$1,MATCH(INDEX(DF:DF,SMALL(OFFSET(DG$2,0,0,COUNTIF(DF:DF,"&gt;0"),1),ROWS(DF$2:DF55)),1),DF$2:DF$502,0),1,1,1)</f>
        <v>#NUM!</v>
      </c>
      <c r="DJ55" s="103" t="e">
        <f ca="1">OFFSET(DA$1,MATCH(INDEX(DF:DF,SMALL(OFFSET(DG$2,0,0,COUNTIF(DF:DF,"&gt;0"),1),ROWS(DF$2:DF55)),1),DF$2:DF$502,0),0,1,1)</f>
        <v>#NUM!</v>
      </c>
      <c r="DN55" s="91" t="str">
        <f t="shared" si="30"/>
        <v/>
      </c>
      <c r="DO55" s="99">
        <f t="shared" si="31"/>
        <v>0</v>
      </c>
      <c r="DP55" s="103">
        <f t="array" ref="DP55">DO55+(ROWS(DO$2:DO55)/1000*(DO55&lt;&gt;0))</f>
        <v>0</v>
      </c>
      <c r="DQ55" s="103" t="e">
        <f t="array" ref="DQ55">MATCH(SMALL(DP:DP,COUNTIF(DP:DP,0)+ROWS(DP$2:DP55)),DP:DP,0)</f>
        <v>#NUM!</v>
      </c>
      <c r="DR55" s="99">
        <f t="shared" si="32"/>
        <v>0</v>
      </c>
      <c r="DS55" s="103">
        <f t="array" ref="DS55">DR55+(ROWS(DR$2:DR55)/1000*(DR55&lt;&gt;0))</f>
        <v>0</v>
      </c>
      <c r="DT55" s="103" t="e">
        <f>MATCH(SMALL(DS:DS,COUNTIF(DS:DS,0)+ROWS(DS$2:DS55)),DS:DS,0)</f>
        <v>#NUM!</v>
      </c>
      <c r="DU55" s="104" t="e">
        <f t="array" aca="1" ref="DU55" ca="1">OFFSET($DN$1,MATCH(INDEX(DP:DP,SMALL(OFFSET(DQ$2,0,0,COUNTIF(DP:DP,"&gt;0"),1),ROWS(DP$2:DP55)),1),DP$2:DP$503,0),1,1,1)</f>
        <v>#NUM!</v>
      </c>
      <c r="DV55" s="104" t="e">
        <f t="array" aca="1" ref="DV55" ca="1">OFFSET($DQ$1,MATCH(INDEX(DS:DS,SMALL(OFFSET(DT$2,0,0,COUNTIF(DS:DS,"&gt;0"),1),ROWS(DS$2:DS55)),1),DS$2:DS$503,0),1,1,1)</f>
        <v>#REF!</v>
      </c>
      <c r="DW55" s="103" t="e">
        <f t="array" aca="1" ref="DW55" ca="1">OFFSET(DN$1,MATCH(INDEX(DP:DP,SMALL(OFFSET(DQ$2,0,0,COUNTIF(DP:DP,"&gt;0"),1),ROWS(DP$2:DP55)),1),DP$2:DP$503,0),0,1,1)</f>
        <v>#NUM!</v>
      </c>
      <c r="EA55" s="91" t="str">
        <f t="shared" si="0"/>
        <v/>
      </c>
      <c r="EB55" s="99">
        <f t="shared" si="1"/>
        <v>0</v>
      </c>
      <c r="EC55" s="103">
        <f t="array" ref="EC55">EB55+(ROWS(EB$2:EB55)/1000*(EB55&lt;&gt;0))</f>
        <v>0</v>
      </c>
      <c r="ED55" s="103" t="e">
        <f t="array" ref="ED55">MATCH(SMALL(EC:EC,COUNTIF(EC:EC,0)+ROWS(EC$2:EC55)),EC:EC,0)</f>
        <v>#NUM!</v>
      </c>
      <c r="EE55" s="99">
        <f t="shared" si="33"/>
        <v>0</v>
      </c>
      <c r="EF55" s="103">
        <f t="array" ref="EF55">EE55+(ROWS(EE$2:EE55)/1000*(EE55&lt;&gt;0))</f>
        <v>0</v>
      </c>
      <c r="EG55" s="103" t="e">
        <f>MATCH(SMALL(EF:EF,COUNTIF(EF:EF,0)+ROWS(EF$2:EF55)),EF:EF,0)</f>
        <v>#NUM!</v>
      </c>
      <c r="EH55" s="104" t="e">
        <f t="array" aca="1" ref="EH55" ca="1">OFFSET($EA$1,MATCH(INDEX(EC:EC,SMALL(OFFSET(ED$2,0,0,COUNTIF(EC:EC,"&gt;0"),1),ROWS(EC$2:EC55)),1),EC$2:EC$501,0),1,1,1)</f>
        <v>#NUM!</v>
      </c>
      <c r="EI55" s="104" t="e">
        <f t="array" aca="1" ref="EI55" ca="1">OFFSET($ED$1,MATCH(INDEX(EF:EF,SMALL(OFFSET(EG$2,0,0,COUNTIF(EF:EF,"&gt;0"),1),ROWS(EF$2:EF55)),1),EF$2:EF$501,0),1,1,1)</f>
        <v>#REF!</v>
      </c>
      <c r="EJ55" s="103" t="e">
        <f t="array" aca="1" ref="EJ55" ca="1">OFFSET(EA$1,MATCH(INDEX(EC:EC,SMALL(OFFSET(ED$2,0,0,COUNTIF(EC:EC,"&gt;0"),1),ROWS(EC$2:EC55)),1),EC$2:EC$501,0),0,1,1)</f>
        <v>#NUM!</v>
      </c>
      <c r="EN55" s="91" t="str">
        <f t="shared" si="2"/>
        <v/>
      </c>
      <c r="EO55" s="99">
        <f t="shared" si="3"/>
        <v>0</v>
      </c>
      <c r="EP55" s="103">
        <f t="array" ref="EP55">EO55+(ROWS(EO$2:EO55)/1000*(EO55&lt;&gt;0))</f>
        <v>0</v>
      </c>
      <c r="EQ55" s="103" t="e">
        <f t="array" ref="EQ55">MATCH(SMALL(EP:EP,COUNTIF(EP:EP,0)+ROWS(EP$2:EP55)),EP:EP,0)</f>
        <v>#NUM!</v>
      </c>
      <c r="ER55" s="99">
        <f t="shared" si="34"/>
        <v>0</v>
      </c>
      <c r="ES55" s="103">
        <f t="array" ref="ES55">ER55+(ROWS(ER$2:ER55)/1000*(ER55&lt;&gt;0))</f>
        <v>0</v>
      </c>
      <c r="ET55" s="103" t="e">
        <f>MATCH(SMALL(ES:ES,COUNTIF(ES:ES,0)+ROWS(ES$2:ES55)),ES:ES,0)</f>
        <v>#NUM!</v>
      </c>
      <c r="EU55" s="104" t="e">
        <f t="array" aca="1" ref="EU55" ca="1">OFFSET($EN$1,MATCH(INDEX(EP:EP,SMALL(OFFSET(EQ$2,0,0,COUNTIF(EP:EP,"&gt;0"),1),ROWS(EP$2:EP55)),1),EP$2:EP$501,0),1,1,1)</f>
        <v>#NUM!</v>
      </c>
      <c r="EV55" s="104" t="e">
        <f t="array" aca="1" ref="EV55" ca="1">OFFSET($EN$1,MATCH(INDEX(ES:ES,SMALL(OFFSET(ET$2,0,0,COUNTIF(ES:ES,"&gt;0"),1),ROWS(ES$2:ES55)),1),ES$2:ES$501,0),1,1,1)</f>
        <v>#REF!</v>
      </c>
      <c r="EW55" s="103" t="e">
        <f t="array" aca="1" ref="EW55" ca="1">OFFSET(EN$1,MATCH(INDEX(EP:EP,SMALL(OFFSET(EQ$2,0,0,COUNTIF(EP:EP,"&gt;0"),1),ROWS(EP$2:EP55)),1),EP$2:EP$501,0),0,1,1)</f>
        <v>#NUM!</v>
      </c>
      <c r="EX55" s="91"/>
      <c r="EY55" s="91"/>
      <c r="EZ55" s="91"/>
      <c r="FA55" s="103" t="str">
        <f t="shared" si="28"/>
        <v/>
      </c>
      <c r="FB55" s="103">
        <f t="shared" si="29"/>
        <v>0</v>
      </c>
      <c r="FC55" s="103">
        <f>FB55+(ROWS(FB$2:FB55)/1000*(FB55&lt;&gt;0))</f>
        <v>0</v>
      </c>
      <c r="FD55" s="103" t="e">
        <f>MATCH(SMALL(FC:FC,COUNTIF(FC:FC,0)+ROWS(FC$2:FC55)),FC:FC,0)</f>
        <v>#NUM!</v>
      </c>
      <c r="FE55" s="99">
        <f t="shared" si="35"/>
        <v>0</v>
      </c>
      <c r="FF55" s="103">
        <f>FE55+(ROWS(FE$2:FE55)/1000*(FE55&lt;&gt;0))</f>
        <v>0</v>
      </c>
      <c r="FG55" s="103" t="e">
        <f>MATCH(SMALL(FF:FF,COUNTIF(FF:FF,0)+ROWS(FF$2:FF55)),FF:FF,0)</f>
        <v>#NUM!</v>
      </c>
      <c r="FH55" s="104" t="e">
        <f ca="1">OFFSET($FA$1,MATCH(INDEX(FC:FC,SMALL(OFFSET(FD$2,0,0,COUNTIF(FC:FC,"&gt;0"),1),ROWS(FC$2:FC55)),1),FC$2:FC$502,0),1,1,1)</f>
        <v>#NUM!</v>
      </c>
      <c r="FI55" s="104" t="e">
        <f ca="1">OFFSET($FA$1,MATCH(INDEX(FF:FF,SMALL(OFFSET(FG$2,0,0,COUNTIF(FF:FF,"&gt;0"),1),ROWS(FF$2:FF55)),1),FF$2:FF$502,0),1,1,1)</f>
        <v>#REF!</v>
      </c>
      <c r="FJ55" s="103" t="e">
        <f ca="1">OFFSET(FA$1,MATCH(INDEX(FC:FC,SMALL(OFFSET(FD$2,0,0,COUNTIF(FC:FC,"&gt;0"),1),ROWS(FC$2:FC55)),1),FC$2:FC$502,0),0,1,1)</f>
        <v>#NUM!</v>
      </c>
    </row>
    <row r="56" spans="3:166">
      <c r="C56" s="91">
        <v>55</v>
      </c>
      <c r="D56" s="99">
        <f>IF(OR(Layout!L69 = "P"), Layout!V69, 0)</f>
        <v>0</v>
      </c>
      <c r="E56" s="99">
        <f t="array" ref="E56">IF(OR(Layout!L69 = "P", Layout!L69 = "A"), Layout!W69, 0)</f>
        <v>0</v>
      </c>
      <c r="F56" s="99">
        <f>IF(OR(Layout!L69 = "P", Layout!L69 = "A"), Layout!I69, 0)</f>
        <v>0</v>
      </c>
      <c r="G56" s="91" t="str">
        <f t="array" ref="G56">IF(OR(Layout!L69 = "P", Layout!L69 = "A"), Layout!G69, "")</f>
        <v/>
      </c>
      <c r="H56" s="91" t="str">
        <f>IF(Layout!G69 &gt; 0, Layout!G69, "")</f>
        <v/>
      </c>
      <c r="I56" s="102">
        <f>IF(Layout!Y69 &gt; 0, Layout!Y69, 0)</f>
        <v>0</v>
      </c>
      <c r="J56" s="92">
        <f t="array" ref="J56">IF(Layout!AA69 &gt; 0, Layout!AA69, 0)</f>
        <v>0</v>
      </c>
      <c r="K56" s="92">
        <f>IF(Layout!K69 &gt; 0, Layout!K69, 0)</f>
        <v>0</v>
      </c>
      <c r="L56" s="98"/>
      <c r="N56" s="91" t="str">
        <f t="shared" si="4"/>
        <v/>
      </c>
      <c r="O56" s="99">
        <f t="shared" si="5"/>
        <v>0</v>
      </c>
      <c r="P56" s="103">
        <f t="array" ref="P56">O56+(ROWS(O$2:O56)/1000*(O56&lt;&gt;0))</f>
        <v>0</v>
      </c>
      <c r="Q56" s="103" t="e">
        <f t="array" ref="Q56">MATCH(SMALL(P:P,COUNTIF(P:P,0)+ROWS(P$2:P56)),P:P,0)</f>
        <v>#NUM!</v>
      </c>
      <c r="R56" s="99">
        <f t="shared" si="6"/>
        <v>0</v>
      </c>
      <c r="S56" s="103">
        <f t="array" ref="S56">R56+(ROWS(R$2:R56)/1000*(R56&lt;&gt;0))</f>
        <v>0</v>
      </c>
      <c r="T56" s="103" t="e">
        <f>MATCH(SMALL(S:S,COUNTIF(S:S,0)+ROWS(S$2:S56)),S:S,0)</f>
        <v>#NUM!</v>
      </c>
      <c r="U56" s="104" t="e">
        <f t="array" aca="1" ref="U56" ca="1">OFFSET($N$1,MATCH(INDEX(P:P,SMALL(OFFSET(Q$2,0,0,COUNTIF(P:P,"&gt;0"),1),ROWS(P$2:P56)),1),P$2:P$502,0),1,1,1)</f>
        <v>#NUM!</v>
      </c>
      <c r="V56" s="104" t="e">
        <f t="array" aca="1" ref="V56" ca="1">OFFSET($Q$1,MATCH(INDEX(S:S,SMALL(OFFSET(T$2,0,0,COUNTIF(S:S,"&gt;0"),1),ROWS(S$2:S56)),1),S$2:S$502,0),1,1,1)</f>
        <v>#NUM!</v>
      </c>
      <c r="W56" s="103" t="e">
        <f ca="1">OFFSET(N$1,MATCH(INDEX(S:S,SMALL(OFFSET(T$2,0,0,COUNTIF(S:S,"&gt;0"),1),ROWS(S$2:S56)),1),S$2:S$502,0),0,1,1)</f>
        <v>#NUM!</v>
      </c>
      <c r="AA56" s="91" t="str">
        <f t="shared" si="7"/>
        <v/>
      </c>
      <c r="AB56" s="99">
        <f t="shared" si="8"/>
        <v>0</v>
      </c>
      <c r="AC56" s="103">
        <f t="array" ref="AC56">AB56+(ROWS(AB$2:AB56)/1000*(AB56&lt;&gt;0))</f>
        <v>0</v>
      </c>
      <c r="AD56" s="103" t="e">
        <f t="array" ref="AD56">MATCH(SMALL(AC:AC,COUNTIF(AC:AC,0)+ROWS(AC$2:AC56)),AC:AC,0)</f>
        <v>#NUM!</v>
      </c>
      <c r="AE56" s="99">
        <f t="shared" si="9"/>
        <v>0</v>
      </c>
      <c r="AF56" s="103">
        <f t="array" ref="AF56">AE56+(ROWS(AE$2:AE56)/1000*(AE56&lt;&gt;0))</f>
        <v>0</v>
      </c>
      <c r="AG56" s="103" t="e">
        <f>MATCH(SMALL(AF:AF,COUNTIF(AF:AF,0)+ROWS(AF$2:AF56)),AF:AF,0)</f>
        <v>#NUM!</v>
      </c>
      <c r="AH56" s="104" t="e">
        <f ca="1">OFFSET($AA$1,MATCH(INDEX(AC:AC,SMALL(OFFSET(AD$2,0,0,COUNTIF(AC:AC,"&gt;0"),1),ROWS(AC$2:AC56)),1),AC$2:AC$502,0),1,1,1)</f>
        <v>#NUM!</v>
      </c>
      <c r="AI56" s="104" t="e">
        <f ca="1">OFFSET($AD$1,MATCH(INDEX(AF:AF,SMALL(OFFSET(AG$2,0,0,COUNTIF(AF:AF,"&gt;0"),1),ROWS(AF$2:AF56)),1),AF$2:AF$502,0),1,1,1)</f>
        <v>#NUM!</v>
      </c>
      <c r="AJ56" s="103" t="e">
        <f ca="1">OFFSET(AA$1,MATCH(INDEX(AF:AF,SMALL(OFFSET(AG$2,0,0,COUNTIF(AF:AF,"&gt;0"),1),ROWS(AF$2:AF56)),1),AF$2:AF$502,0),0,1,1)</f>
        <v>#NUM!</v>
      </c>
      <c r="AN56" s="91" t="str">
        <f t="shared" si="10"/>
        <v/>
      </c>
      <c r="AO56" s="99">
        <f t="shared" si="11"/>
        <v>0</v>
      </c>
      <c r="AP56" s="103">
        <f t="array" ref="AP56">AO56+(ROWS(AO$2:AO56)/1000*(AO56&lt;&gt;0))</f>
        <v>0</v>
      </c>
      <c r="AQ56" s="103" t="e">
        <f t="array" ref="AQ56">MATCH(SMALL(AP:AP,COUNTIF(AP:AP,0)+ROWS(AP$2:AP56)),AP:AP,0)</f>
        <v>#NUM!</v>
      </c>
      <c r="AR56" s="99">
        <f t="shared" si="12"/>
        <v>0</v>
      </c>
      <c r="AS56" s="103">
        <f t="array" ref="AS56">AR56+(ROWS(AR$2:AR56)/1000*(AR56&lt;&gt;0))</f>
        <v>0</v>
      </c>
      <c r="AT56" s="103" t="e">
        <f>MATCH(SMALL(AS:AS,COUNTIF(AS:AS,0)+ROWS(AS$2:AS56)),AS:AS,0)</f>
        <v>#NUM!</v>
      </c>
      <c r="AU56" s="104" t="e">
        <f ca="1">OFFSET($AN$1,MATCH(INDEX(AP:AP,SMALL(OFFSET(AQ$2,0,0,COUNTIF(AP:AP,"&gt;0"),1),ROWS(AP$2:AP56)),1),AP$2:AP$502,0),1,1,1)</f>
        <v>#NUM!</v>
      </c>
      <c r="AV56" s="104" t="e">
        <f ca="1">OFFSET($AQ$1,MATCH(INDEX(AS:AS,SMALL(OFFSET(AT$2,0,0,COUNTIF(AS:AS,"&gt;0"),1),ROWS(AS$2:AS56)),1),AS$2:AS$502,0),1,1,1)</f>
        <v>#NUM!</v>
      </c>
      <c r="AW56" s="103" t="e">
        <f ca="1">OFFSET(AN$1,MATCH(INDEX(AS:AS,SMALL(OFFSET(AT$2,0,0,COUNTIF(AS:AS,"&gt;0"),1),ROWS(AS$2:AS56)),1),AS$2:AS$502,0),0,1,1)</f>
        <v>#NUM!</v>
      </c>
      <c r="BA56" s="91" t="str">
        <f t="shared" si="13"/>
        <v/>
      </c>
      <c r="BB56" s="99">
        <f t="shared" si="14"/>
        <v>0</v>
      </c>
      <c r="BC56" s="103">
        <f t="array" ref="BC56">BB56+(ROWS(BB$2:BB56)/1000*(BB56&lt;&gt;0))</f>
        <v>0</v>
      </c>
      <c r="BD56" s="103" t="e">
        <f t="array" ref="BD56">MATCH(SMALL(BC:BC,COUNTIF(BC:BC,0)+ROWS(BC$2:BC56)),BC:BC,0)</f>
        <v>#NUM!</v>
      </c>
      <c r="BE56" s="99">
        <f t="shared" si="15"/>
        <v>0</v>
      </c>
      <c r="BF56" s="103">
        <f t="array" ref="BF56">BE56+(ROWS(BE$2:BE56)/1000*(BE56&lt;&gt;0))</f>
        <v>0</v>
      </c>
      <c r="BG56" s="103" t="e">
        <f>MATCH(SMALL(BF:BF,COUNTIF(BF:BF,0)+ROWS(BF$2:BF56)),BF:BF,0)</f>
        <v>#NUM!</v>
      </c>
      <c r="BH56" s="104" t="e">
        <f ca="1">OFFSET($BA$1,MATCH(INDEX(BC:BC,SMALL(OFFSET(BD$2,0,0,COUNTIF(BC:BC,"&gt;0"),1),ROWS(BC$2:BC56)),1),BC$2:BC$502,0),1,1,1)</f>
        <v>#NUM!</v>
      </c>
      <c r="BI56" s="104" t="e">
        <f ca="1">OFFSET($BD$1,MATCH(INDEX(BF:BF,SMALL(OFFSET(BG$2,0,0,COUNTIF(BF:BF,"&gt;0"),1),ROWS(BF$2:BF56)),1),BF$2:BF$502,0),1,1,1)</f>
        <v>#NUM!</v>
      </c>
      <c r="BJ56" s="103" t="e">
        <f ca="1">OFFSET(BA$1,MATCH(INDEX(BF:BF,SMALL(OFFSET(BG$2,0,0,COUNTIF(BF:BF,"&gt;0"),1),ROWS(BF$2:BF56)),1),BF$2:BF$502,0),0,1,1)</f>
        <v>#NUM!</v>
      </c>
      <c r="BN56" s="91" t="str">
        <f t="shared" si="16"/>
        <v/>
      </c>
      <c r="BO56" s="99">
        <f t="shared" si="17"/>
        <v>0</v>
      </c>
      <c r="BP56" s="103">
        <f t="array" ref="BP56">BO56+(ROWS(BO$2:BO56)/1000*(BO56&lt;&gt;0))</f>
        <v>0</v>
      </c>
      <c r="BQ56" s="103" t="e">
        <f t="array" ref="BQ56">MATCH(SMALL(BP:BP,COUNTIF(BP:BP,0)+ROWS(BP$2:BP56)),BP:BP,0)</f>
        <v>#NUM!</v>
      </c>
      <c r="BR56" s="99">
        <f t="shared" si="18"/>
        <v>0</v>
      </c>
      <c r="BS56" s="103">
        <f t="array" ref="BS56">BR56+(ROWS(BR$2:BR56)/1000*(BR56&lt;&gt;0))</f>
        <v>0</v>
      </c>
      <c r="BT56" s="103" t="e">
        <f>MATCH(SMALL(BS:BS,COUNTIF(BS:BS,0)+ROWS(BS$2:BS56)),BS:BS,0)</f>
        <v>#NUM!</v>
      </c>
      <c r="BU56" s="104" t="e">
        <f ca="1">OFFSET($BN$1,MATCH(INDEX(BP:BP,SMALL(OFFSET(BQ$2,0,0,COUNTIF(BP:BP,"&gt;0"),1),ROWS(BP$2:BP56)),1),BP$2:BP$502,0),1,1,1)</f>
        <v>#NUM!</v>
      </c>
      <c r="BV56" s="104" t="e">
        <f ca="1">OFFSET($BQ$1,MATCH(INDEX(BS:BS,SMALL(OFFSET(BT$2,0,0,COUNTIF(BS:BS,"&gt;0"),1),ROWS(BS$2:BS56)),1),BS$2:BS$502,0),1,1,1)</f>
        <v>#NUM!</v>
      </c>
      <c r="BW56" s="103" t="e">
        <f ca="1">OFFSET(BN$1,MATCH(INDEX(BS:BS,SMALL(OFFSET(BT$2,0,0,COUNTIF(BS:BS,"&gt;0"),1),ROWS(BS$2:BS56)),1),BS$2:BS$502,0),0,1,1)</f>
        <v>#NUM!</v>
      </c>
      <c r="CA56" s="91" t="str">
        <f t="shared" si="19"/>
        <v/>
      </c>
      <c r="CB56" s="99">
        <f t="shared" si="20"/>
        <v>0</v>
      </c>
      <c r="CC56" s="103">
        <f t="array" ref="CC56">CB56+(ROWS(CB$2:CB56)/1000*(CB56&lt;&gt;0))</f>
        <v>0</v>
      </c>
      <c r="CD56" s="103" t="e">
        <f t="array" ref="CD56">MATCH(SMALL(CC:CC,COUNTIF(CC:CC,0)+ROWS(CC$2:CC56)),CC:CC,0)</f>
        <v>#NUM!</v>
      </c>
      <c r="CE56" s="99">
        <f t="shared" si="21"/>
        <v>0</v>
      </c>
      <c r="CF56" s="103">
        <f t="array" ref="CF56">CE56+(ROWS(CE$2:CE56)/1000*(CE56&lt;&gt;0))</f>
        <v>0</v>
      </c>
      <c r="CG56" s="103" t="e">
        <f>MATCH(SMALL(CF:CF,COUNTIF(CF:CF,0)+ROWS(CF$2:CF56)),CF:CF,0)</f>
        <v>#NUM!</v>
      </c>
      <c r="CH56" s="104" t="e">
        <f ca="1">OFFSET($CA$1,MATCH(INDEX(CC:CC,SMALL(OFFSET(CD$2,0,0,COUNTIF(CC:CC,"&gt;0"),1),ROWS(CC$2:CC56)),1),CC$2:CC$502,0),1,1,1)</f>
        <v>#NUM!</v>
      </c>
      <c r="CI56" s="104" t="e">
        <f t="array" aca="1" ref="CI56" ca="1">OFFSET($CD$1,MATCH(INDEX(CF:CF,SMALL(OFFSET(CG$2,0,0,COUNTIF(CF:CF,"&gt;0"),1),ROWS(CF$2:CF56)),1),CF$2:CF$502,0),1,1,1)</f>
        <v>#NUM!</v>
      </c>
      <c r="CJ56" s="103" t="e">
        <f ca="1">OFFSET(CA$1,MATCH(INDEX(CF:CF,SMALL(OFFSET(CG$2,0,0,COUNTIF(CF:CF,"&gt;0"),1),ROWS(CF$2:CF56)),1),CF$2:CF$502,0),0,1,1)</f>
        <v>#NUM!</v>
      </c>
      <c r="CN56" s="91" t="str">
        <f t="shared" si="22"/>
        <v/>
      </c>
      <c r="CO56" s="99">
        <f t="shared" si="23"/>
        <v>0</v>
      </c>
      <c r="CP56" s="103">
        <f t="array" ref="CP56">CO56+(ROWS(CO$2:CO56)/1000*(CO56&lt;&gt;0))</f>
        <v>0</v>
      </c>
      <c r="CQ56" s="103" t="e">
        <f t="array" ref="CQ56">MATCH(SMALL(CP:CP,COUNTIF(CP:CP,0)+ROWS(CP$2:CP56)),CP:CP,0)</f>
        <v>#NUM!</v>
      </c>
      <c r="CR56" s="99">
        <f t="shared" si="24"/>
        <v>0</v>
      </c>
      <c r="CS56" s="103">
        <f t="array" ref="CS56">CR56+(ROWS(CR$2:CR56)/1000*(CR56&lt;&gt;0))</f>
        <v>0</v>
      </c>
      <c r="CT56" s="103" t="e">
        <f>MATCH(SMALL(CS:CS,COUNTIF(CS:CS,0)+ROWS(CS$2:CS56)),CS:CS,0)</f>
        <v>#NUM!</v>
      </c>
      <c r="CU56" s="104" t="e">
        <f t="array" aca="1" ref="CU56" ca="1">OFFSET($CN$1,MATCH(INDEX(CP:CP,SMALL(OFFSET(CQ$2,0,0,COUNTIF(CP:CP,"&gt;0"),1),ROWS(CP$2:CP56)),1),CP$2:CP$502,0),1,1,1)</f>
        <v>#NUM!</v>
      </c>
      <c r="CV56" s="104" t="e">
        <f t="array" aca="1" ref="CV56" ca="1">OFFSET($CQ$1,MATCH(INDEX(CS:CS,SMALL(OFFSET(CT$2,0,0,COUNTIF(CS:CS,"&gt;0"),1),ROWS(CS$2:CS56)),1),CS$2:CS$502,0),1,1,1)</f>
        <v>#NUM!</v>
      </c>
      <c r="CW56" s="103" t="e">
        <f ca="1">OFFSET(CN$1,MATCH(INDEX(CS:CS,SMALL(OFFSET(CT$2,0,0,COUNTIF(CS:CS,"&gt;0"),1),ROWS(CS$2:CS56)),1),CS$2:CS$502,0),0,1,1)</f>
        <v>#NUM!</v>
      </c>
      <c r="DA56" s="91" t="str">
        <f t="shared" si="25"/>
        <v/>
      </c>
      <c r="DB56" s="99">
        <f t="shared" si="26"/>
        <v>0</v>
      </c>
      <c r="DC56" s="103">
        <f t="array" ref="DC56">DB56+(ROWS(DB$2:DB56)/1000*(DB56&lt;&gt;0))</f>
        <v>0</v>
      </c>
      <c r="DD56" s="103" t="e">
        <f t="array" ref="DD56">MATCH(SMALL(DC:DC,COUNTIF(DC:DC,0)+ROWS(DC$2:DC56)),DC:DC,0)</f>
        <v>#NUM!</v>
      </c>
      <c r="DE56" s="99">
        <f t="shared" si="27"/>
        <v>0</v>
      </c>
      <c r="DF56" s="103">
        <f t="array" ref="DF56">DE56+(ROWS(DE$2:DE56)/1000*(DE56&lt;&gt;0))</f>
        <v>0</v>
      </c>
      <c r="DG56" s="103" t="e">
        <f>MATCH(SMALL(DF:DF,COUNTIF(DF:DF,0)+ROWS(DF$2:DF56)),DF:DF,0)</f>
        <v>#NUM!</v>
      </c>
      <c r="DH56" s="104" t="e">
        <f t="array" aca="1" ref="DH56" ca="1">OFFSET($DA$1,MATCH(INDEX(DC:DC,SMALL(OFFSET(DD$2,0,0,COUNTIF(DC:DC,"&gt;0"),1),ROWS(DC$2:DC56)),1),DC$2:DC$502,0),1,1,1)</f>
        <v>#NUM!</v>
      </c>
      <c r="DI56" s="104" t="e">
        <f t="array" aca="1" ref="DI56" ca="1">OFFSET($DD$1,MATCH(INDEX(DF:DF,SMALL(OFFSET(DG$2,0,0,COUNTIF(DF:DF,"&gt;0"),1),ROWS(DF$2:DF56)),1),DF$2:DF$502,0),1,1,1)</f>
        <v>#NUM!</v>
      </c>
      <c r="DJ56" s="103" t="e">
        <f ca="1">OFFSET(DA$1,MATCH(INDEX(DF:DF,SMALL(OFFSET(DG$2,0,0,COUNTIF(DF:DF,"&gt;0"),1),ROWS(DF$2:DF56)),1),DF$2:DF$502,0),0,1,1)</f>
        <v>#NUM!</v>
      </c>
      <c r="DN56" s="91" t="str">
        <f t="shared" si="30"/>
        <v/>
      </c>
      <c r="DO56" s="99">
        <f t="shared" si="31"/>
        <v>0</v>
      </c>
      <c r="DP56" s="103">
        <f t="array" ref="DP56">DO56+(ROWS(DO$2:DO56)/1000*(DO56&lt;&gt;0))</f>
        <v>0</v>
      </c>
      <c r="DQ56" s="103" t="e">
        <f t="array" ref="DQ56">MATCH(SMALL(DP:DP,COUNTIF(DP:DP,0)+ROWS(DP$2:DP56)),DP:DP,0)</f>
        <v>#NUM!</v>
      </c>
      <c r="DR56" s="99">
        <f t="shared" si="32"/>
        <v>0</v>
      </c>
      <c r="DS56" s="103">
        <f t="array" ref="DS56">DR56+(ROWS(DR$2:DR56)/1000*(DR56&lt;&gt;0))</f>
        <v>0</v>
      </c>
      <c r="DT56" s="103" t="e">
        <f>MATCH(SMALL(DS:DS,COUNTIF(DS:DS,0)+ROWS(DS$2:DS56)),DS:DS,0)</f>
        <v>#NUM!</v>
      </c>
      <c r="DU56" s="104" t="e">
        <f t="array" aca="1" ref="DU56" ca="1">OFFSET($DN$1,MATCH(INDEX(DP:DP,SMALL(OFFSET(DQ$2,0,0,COUNTIF(DP:DP,"&gt;0"),1),ROWS(DP$2:DP56)),1),DP$2:DP$503,0),1,1,1)</f>
        <v>#NUM!</v>
      </c>
      <c r="DV56" s="104" t="e">
        <f t="array" aca="1" ref="DV56" ca="1">OFFSET($DQ$1,MATCH(INDEX(DS:DS,SMALL(OFFSET(DT$2,0,0,COUNTIF(DS:DS,"&gt;0"),1),ROWS(DS$2:DS56)),1),DS$2:DS$503,0),1,1,1)</f>
        <v>#REF!</v>
      </c>
      <c r="DW56" s="103" t="e">
        <f t="array" aca="1" ref="DW56" ca="1">OFFSET(DN$1,MATCH(INDEX(DP:DP,SMALL(OFFSET(DQ$2,0,0,COUNTIF(DP:DP,"&gt;0"),1),ROWS(DP$2:DP56)),1),DP$2:DP$503,0),0,1,1)</f>
        <v>#NUM!</v>
      </c>
      <c r="EA56" s="91" t="str">
        <f t="shared" si="0"/>
        <v/>
      </c>
      <c r="EB56" s="99">
        <f t="shared" si="1"/>
        <v>0</v>
      </c>
      <c r="EC56" s="103">
        <f t="array" ref="EC56">EB56+(ROWS(EB$2:EB56)/1000*(EB56&lt;&gt;0))</f>
        <v>0</v>
      </c>
      <c r="ED56" s="103" t="e">
        <f t="array" ref="ED56">MATCH(SMALL(EC:EC,COUNTIF(EC:EC,0)+ROWS(EC$2:EC56)),EC:EC,0)</f>
        <v>#NUM!</v>
      </c>
      <c r="EE56" s="99">
        <f t="shared" si="33"/>
        <v>0</v>
      </c>
      <c r="EF56" s="103">
        <f t="array" ref="EF56">EE56+(ROWS(EE$2:EE56)/1000*(EE56&lt;&gt;0))</f>
        <v>0</v>
      </c>
      <c r="EG56" s="103" t="e">
        <f>MATCH(SMALL(EF:EF,COUNTIF(EF:EF,0)+ROWS(EF$2:EF56)),EF:EF,0)</f>
        <v>#NUM!</v>
      </c>
      <c r="EH56" s="104" t="e">
        <f t="array" aca="1" ref="EH56" ca="1">OFFSET($EA$1,MATCH(INDEX(EC:EC,SMALL(OFFSET(ED$2,0,0,COUNTIF(EC:EC,"&gt;0"),1),ROWS(EC$2:EC56)),1),EC$2:EC$501,0),1,1,1)</f>
        <v>#NUM!</v>
      </c>
      <c r="EI56" s="104" t="e">
        <f t="array" aca="1" ref="EI56" ca="1">OFFSET($ED$1,MATCH(INDEX(EF:EF,SMALL(OFFSET(EG$2,0,0,COUNTIF(EF:EF,"&gt;0"),1),ROWS(EF$2:EF56)),1),EF$2:EF$501,0),1,1,1)</f>
        <v>#REF!</v>
      </c>
      <c r="EJ56" s="103" t="e">
        <f t="array" aca="1" ref="EJ56" ca="1">OFFSET(EA$1,MATCH(INDEX(EC:EC,SMALL(OFFSET(ED$2,0,0,COUNTIF(EC:EC,"&gt;0"),1),ROWS(EC$2:EC56)),1),EC$2:EC$501,0),0,1,1)</f>
        <v>#NUM!</v>
      </c>
      <c r="EN56" s="91" t="str">
        <f t="shared" si="2"/>
        <v/>
      </c>
      <c r="EO56" s="99">
        <f t="shared" si="3"/>
        <v>0</v>
      </c>
      <c r="EP56" s="103">
        <f t="array" ref="EP56">EO56+(ROWS(EO$2:EO56)/1000*(EO56&lt;&gt;0))</f>
        <v>0</v>
      </c>
      <c r="EQ56" s="103" t="e">
        <f t="array" ref="EQ56">MATCH(SMALL(EP:EP,COUNTIF(EP:EP,0)+ROWS(EP$2:EP56)),EP:EP,0)</f>
        <v>#NUM!</v>
      </c>
      <c r="ER56" s="99">
        <f t="shared" si="34"/>
        <v>0</v>
      </c>
      <c r="ES56" s="103">
        <f t="array" ref="ES56">ER56+(ROWS(ER$2:ER56)/1000*(ER56&lt;&gt;0))</f>
        <v>0</v>
      </c>
      <c r="ET56" s="103" t="e">
        <f>MATCH(SMALL(ES:ES,COUNTIF(ES:ES,0)+ROWS(ES$2:ES56)),ES:ES,0)</f>
        <v>#NUM!</v>
      </c>
      <c r="EU56" s="104" t="e">
        <f t="array" aca="1" ref="EU56" ca="1">OFFSET($EN$1,MATCH(INDEX(EP:EP,SMALL(OFFSET(EQ$2,0,0,COUNTIF(EP:EP,"&gt;0"),1),ROWS(EP$2:EP56)),1),EP$2:EP$501,0),1,1,1)</f>
        <v>#NUM!</v>
      </c>
      <c r="EV56" s="104" t="e">
        <f t="array" aca="1" ref="EV56" ca="1">OFFSET($EN$1,MATCH(INDEX(ES:ES,SMALL(OFFSET(ET$2,0,0,COUNTIF(ES:ES,"&gt;0"),1),ROWS(ES$2:ES56)),1),ES$2:ES$501,0),1,1,1)</f>
        <v>#REF!</v>
      </c>
      <c r="EW56" s="103" t="e">
        <f t="array" aca="1" ref="EW56" ca="1">OFFSET(EN$1,MATCH(INDEX(EP:EP,SMALL(OFFSET(EQ$2,0,0,COUNTIF(EP:EP,"&gt;0"),1),ROWS(EP$2:EP56)),1),EP$2:EP$501,0),0,1,1)</f>
        <v>#NUM!</v>
      </c>
      <c r="EX56" s="91"/>
      <c r="EY56" s="91"/>
      <c r="EZ56" s="91"/>
      <c r="FA56" s="103" t="str">
        <f t="shared" si="28"/>
        <v/>
      </c>
      <c r="FB56" s="103">
        <f t="shared" si="29"/>
        <v>0</v>
      </c>
      <c r="FC56" s="103">
        <f>FB56+(ROWS(FB$2:FB56)/1000*(FB56&lt;&gt;0))</f>
        <v>0</v>
      </c>
      <c r="FD56" s="103" t="e">
        <f>MATCH(SMALL(FC:FC,COUNTIF(FC:FC,0)+ROWS(FC$2:FC56)),FC:FC,0)</f>
        <v>#NUM!</v>
      </c>
      <c r="FE56" s="99">
        <f t="shared" si="35"/>
        <v>0</v>
      </c>
      <c r="FF56" s="103">
        <f>FE56+(ROWS(FE$2:FE56)/1000*(FE56&lt;&gt;0))</f>
        <v>0</v>
      </c>
      <c r="FG56" s="103" t="e">
        <f>MATCH(SMALL(FF:FF,COUNTIF(FF:FF,0)+ROWS(FF$2:FF56)),FF:FF,0)</f>
        <v>#NUM!</v>
      </c>
      <c r="FH56" s="104" t="e">
        <f ca="1">OFFSET($FA$1,MATCH(INDEX(FC:FC,SMALL(OFFSET(FD$2,0,0,COUNTIF(FC:FC,"&gt;0"),1),ROWS(FC$2:FC56)),1),FC$2:FC$502,0),1,1,1)</f>
        <v>#NUM!</v>
      </c>
      <c r="FI56" s="98" t="e">
        <f ca="1">OFFSET($FA$1,MATCH(INDEX(FF:FF,SMALL(OFFSET(FG$2,0,0,COUNTIF(FF:FF,"&gt;0"),1),ROWS(FF$2:FF56)),1),FF$2:FF$502,0),1,1,1)</f>
        <v>#REF!</v>
      </c>
      <c r="FJ56" s="103" t="e">
        <f ca="1">OFFSET(FA$1,MATCH(INDEX(FC:FC,SMALL(OFFSET(FD$2,0,0,COUNTIF(FC:FC,"&gt;0"),1),ROWS(FC$2:FC56)),1),FC$2:FC$502,0),0,1,1)</f>
        <v>#NUM!</v>
      </c>
    </row>
    <row r="57" spans="3:166">
      <c r="C57" s="91">
        <v>56</v>
      </c>
      <c r="D57" s="99">
        <f>IF(OR(Layout!L70 = "P"), Layout!V70, 0)</f>
        <v>0</v>
      </c>
      <c r="E57" s="99">
        <f t="array" ref="E57">IF(OR(Layout!L70 = "P", Layout!L70 = "A"), Layout!W70, 0)</f>
        <v>0</v>
      </c>
      <c r="F57" s="99">
        <f>IF(OR(Layout!L70 = "P", Layout!L70 = "A"), Layout!I70, 0)</f>
        <v>0</v>
      </c>
      <c r="G57" s="91" t="str">
        <f t="array" ref="G57">IF(OR(Layout!L70 = "P", Layout!L70 = "A"), Layout!G70, "")</f>
        <v/>
      </c>
      <c r="H57" s="91" t="str">
        <f>IF(Layout!G70 &gt; 0, Layout!G70, "")</f>
        <v/>
      </c>
      <c r="I57" s="102">
        <f>IF(Layout!Y70 &gt; 0, Layout!Y70, 0)</f>
        <v>0</v>
      </c>
      <c r="J57" s="92">
        <f t="array" ref="J57">IF(Layout!AA70 &gt; 0, Layout!AA70, 0)</f>
        <v>0</v>
      </c>
      <c r="K57" s="92">
        <f>IF(Layout!K70 &gt; 0, Layout!K70, 0)</f>
        <v>0</v>
      </c>
      <c r="L57" s="98"/>
      <c r="N57" s="91" t="str">
        <f t="shared" si="4"/>
        <v/>
      </c>
      <c r="O57" s="99">
        <f t="shared" si="5"/>
        <v>0</v>
      </c>
      <c r="P57" s="103">
        <f t="array" ref="P57">O57+(ROWS(O$2:O57)/1000*(O57&lt;&gt;0))</f>
        <v>0</v>
      </c>
      <c r="Q57" s="103" t="e">
        <f t="array" ref="Q57">MATCH(SMALL(P:P,COUNTIF(P:P,0)+ROWS(P$2:P57)),P:P,0)</f>
        <v>#NUM!</v>
      </c>
      <c r="R57" s="99">
        <f t="shared" si="6"/>
        <v>0</v>
      </c>
      <c r="S57" s="103">
        <f t="array" ref="S57">R57+(ROWS(R$2:R57)/1000*(R57&lt;&gt;0))</f>
        <v>0</v>
      </c>
      <c r="T57" s="103" t="e">
        <f>MATCH(SMALL(S:S,COUNTIF(S:S,0)+ROWS(S$2:S57)),S:S,0)</f>
        <v>#NUM!</v>
      </c>
      <c r="U57" s="104" t="e">
        <f t="array" aca="1" ref="U57" ca="1">OFFSET($N$1,MATCH(INDEX(P:P,SMALL(OFFSET(Q$2,0,0,COUNTIF(P:P,"&gt;0"),1),ROWS(P$2:P57)),1),P$2:P$502,0),1,1,1)</f>
        <v>#NUM!</v>
      </c>
      <c r="V57" s="104" t="e">
        <f t="array" aca="1" ref="V57" ca="1">OFFSET($Q$1,MATCH(INDEX(S:S,SMALL(OFFSET(T$2,0,0,COUNTIF(S:S,"&gt;0"),1),ROWS(S$2:S57)),1),S$2:S$502,0),1,1,1)</f>
        <v>#NUM!</v>
      </c>
      <c r="W57" s="103" t="e">
        <f ca="1">OFFSET(N$1,MATCH(INDEX(S:S,SMALL(OFFSET(T$2,0,0,COUNTIF(S:S,"&gt;0"),1),ROWS(S$2:S57)),1),S$2:S$502,0),0,1,1)</f>
        <v>#NUM!</v>
      </c>
      <c r="AA57" s="91" t="str">
        <f t="shared" si="7"/>
        <v/>
      </c>
      <c r="AB57" s="99">
        <f t="shared" si="8"/>
        <v>0</v>
      </c>
      <c r="AC57" s="103">
        <f t="array" ref="AC57">AB57+(ROWS(AB$2:AB57)/1000*(AB57&lt;&gt;0))</f>
        <v>0</v>
      </c>
      <c r="AD57" s="103" t="e">
        <f t="array" ref="AD57">MATCH(SMALL(AC:AC,COUNTIF(AC:AC,0)+ROWS(AC$2:AC57)),AC:AC,0)</f>
        <v>#NUM!</v>
      </c>
      <c r="AE57" s="99">
        <f t="shared" si="9"/>
        <v>0</v>
      </c>
      <c r="AF57" s="103">
        <f t="array" ref="AF57">AE57+(ROWS(AE$2:AE57)/1000*(AE57&lt;&gt;0))</f>
        <v>0</v>
      </c>
      <c r="AG57" s="103" t="e">
        <f>MATCH(SMALL(AF:AF,COUNTIF(AF:AF,0)+ROWS(AF$2:AF57)),AF:AF,0)</f>
        <v>#NUM!</v>
      </c>
      <c r="AH57" s="104" t="e">
        <f ca="1">OFFSET($AA$1,MATCH(INDEX(AC:AC,SMALL(OFFSET(AD$2,0,0,COUNTIF(AC:AC,"&gt;0"),1),ROWS(AC$2:AC57)),1),AC$2:AC$502,0),1,1,1)</f>
        <v>#NUM!</v>
      </c>
      <c r="AI57" s="104" t="e">
        <f ca="1">OFFSET($AD$1,MATCH(INDEX(AF:AF,SMALL(OFFSET(AG$2,0,0,COUNTIF(AF:AF,"&gt;0"),1),ROWS(AF$2:AF57)),1),AF$2:AF$502,0),1,1,1)</f>
        <v>#NUM!</v>
      </c>
      <c r="AJ57" s="103" t="e">
        <f ca="1">OFFSET(AA$1,MATCH(INDEX(AF:AF,SMALL(OFFSET(AG$2,0,0,COUNTIF(AF:AF,"&gt;0"),1),ROWS(AF$2:AF57)),1),AF$2:AF$502,0),0,1,1)</f>
        <v>#NUM!</v>
      </c>
      <c r="AN57" s="91" t="str">
        <f t="shared" si="10"/>
        <v/>
      </c>
      <c r="AO57" s="99">
        <f t="shared" si="11"/>
        <v>0</v>
      </c>
      <c r="AP57" s="103">
        <f t="array" ref="AP57">AO57+(ROWS(AO$2:AO57)/1000*(AO57&lt;&gt;0))</f>
        <v>0</v>
      </c>
      <c r="AQ57" s="103" t="e">
        <f t="array" ref="AQ57">MATCH(SMALL(AP:AP,COUNTIF(AP:AP,0)+ROWS(AP$2:AP57)),AP:AP,0)</f>
        <v>#NUM!</v>
      </c>
      <c r="AR57" s="99">
        <f t="shared" si="12"/>
        <v>0</v>
      </c>
      <c r="AS57" s="103">
        <f t="array" ref="AS57">AR57+(ROWS(AR$2:AR57)/1000*(AR57&lt;&gt;0))</f>
        <v>0</v>
      </c>
      <c r="AT57" s="103" t="e">
        <f>MATCH(SMALL(AS:AS,COUNTIF(AS:AS,0)+ROWS(AS$2:AS57)),AS:AS,0)</f>
        <v>#NUM!</v>
      </c>
      <c r="AU57" s="104" t="e">
        <f ca="1">OFFSET($AN$1,MATCH(INDEX(AP:AP,SMALL(OFFSET(AQ$2,0,0,COUNTIF(AP:AP,"&gt;0"),1),ROWS(AP$2:AP57)),1),AP$2:AP$502,0),1,1,1)</f>
        <v>#NUM!</v>
      </c>
      <c r="AV57" s="104" t="e">
        <f ca="1">OFFSET($AQ$1,MATCH(INDEX(AS:AS,SMALL(OFFSET(AT$2,0,0,COUNTIF(AS:AS,"&gt;0"),1),ROWS(AS$2:AS57)),1),AS$2:AS$502,0),1,1,1)</f>
        <v>#NUM!</v>
      </c>
      <c r="AW57" s="103" t="e">
        <f ca="1">OFFSET(AN$1,MATCH(INDEX(AS:AS,SMALL(OFFSET(AT$2,0,0,COUNTIF(AS:AS,"&gt;0"),1),ROWS(AS$2:AS57)),1),AS$2:AS$502,0),0,1,1)</f>
        <v>#NUM!</v>
      </c>
      <c r="BA57" s="91" t="str">
        <f t="shared" si="13"/>
        <v/>
      </c>
      <c r="BB57" s="99">
        <f t="shared" si="14"/>
        <v>0</v>
      </c>
      <c r="BC57" s="103">
        <f t="array" ref="BC57">BB57+(ROWS(BB$2:BB57)/1000*(BB57&lt;&gt;0))</f>
        <v>0</v>
      </c>
      <c r="BD57" s="103" t="e">
        <f t="array" ref="BD57">MATCH(SMALL(BC:BC,COUNTIF(BC:BC,0)+ROWS(BC$2:BC57)),BC:BC,0)</f>
        <v>#NUM!</v>
      </c>
      <c r="BE57" s="99">
        <f t="shared" si="15"/>
        <v>0</v>
      </c>
      <c r="BF57" s="103">
        <f t="array" ref="BF57">BE57+(ROWS(BE$2:BE57)/1000*(BE57&lt;&gt;0))</f>
        <v>0</v>
      </c>
      <c r="BG57" s="103" t="e">
        <f>MATCH(SMALL(BF:BF,COUNTIF(BF:BF,0)+ROWS(BF$2:BF57)),BF:BF,0)</f>
        <v>#NUM!</v>
      </c>
      <c r="BH57" s="104" t="e">
        <f ca="1">OFFSET($BA$1,MATCH(INDEX(BC:BC,SMALL(OFFSET(BD$2,0,0,COUNTIF(BC:BC,"&gt;0"),1),ROWS(BC$2:BC57)),1),BC$2:BC$502,0),1,1,1)</f>
        <v>#NUM!</v>
      </c>
      <c r="BI57" s="104" t="e">
        <f ca="1">OFFSET($BD$1,MATCH(INDEX(BF:BF,SMALL(OFFSET(BG$2,0,0,COUNTIF(BF:BF,"&gt;0"),1),ROWS(BF$2:BF57)),1),BF$2:BF$502,0),1,1,1)</f>
        <v>#NUM!</v>
      </c>
      <c r="BJ57" s="103" t="e">
        <f ca="1">OFFSET(BA$1,MATCH(INDEX(BF:BF,SMALL(OFFSET(BG$2,0,0,COUNTIF(BF:BF,"&gt;0"),1),ROWS(BF$2:BF57)),1),BF$2:BF$502,0),0,1,1)</f>
        <v>#NUM!</v>
      </c>
      <c r="BN57" s="91" t="str">
        <f t="shared" si="16"/>
        <v/>
      </c>
      <c r="BO57" s="99">
        <f t="shared" si="17"/>
        <v>0</v>
      </c>
      <c r="BP57" s="103">
        <f t="array" ref="BP57">BO57+(ROWS(BO$2:BO57)/1000*(BO57&lt;&gt;0))</f>
        <v>0</v>
      </c>
      <c r="BQ57" s="103" t="e">
        <f t="array" ref="BQ57">MATCH(SMALL(BP:BP,COUNTIF(BP:BP,0)+ROWS(BP$2:BP57)),BP:BP,0)</f>
        <v>#NUM!</v>
      </c>
      <c r="BR57" s="99">
        <f t="shared" si="18"/>
        <v>0</v>
      </c>
      <c r="BS57" s="103">
        <f t="array" ref="BS57">BR57+(ROWS(BR$2:BR57)/1000*(BR57&lt;&gt;0))</f>
        <v>0</v>
      </c>
      <c r="BT57" s="103" t="e">
        <f>MATCH(SMALL(BS:BS,COUNTIF(BS:BS,0)+ROWS(BS$2:BS57)),BS:BS,0)</f>
        <v>#NUM!</v>
      </c>
      <c r="BU57" s="104" t="e">
        <f ca="1">OFFSET($BN$1,MATCH(INDEX(BP:BP,SMALL(OFFSET(BQ$2,0,0,COUNTIF(BP:BP,"&gt;0"),1),ROWS(BP$2:BP57)),1),BP$2:BP$502,0),1,1,1)</f>
        <v>#NUM!</v>
      </c>
      <c r="BV57" s="104" t="e">
        <f ca="1">OFFSET($BQ$1,MATCH(INDEX(BS:BS,SMALL(OFFSET(BT$2,0,0,COUNTIF(BS:BS,"&gt;0"),1),ROWS(BS$2:BS57)),1),BS$2:BS$502,0),1,1,1)</f>
        <v>#NUM!</v>
      </c>
      <c r="BW57" s="103" t="e">
        <f ca="1">OFFSET(BN$1,MATCH(INDEX(BS:BS,SMALL(OFFSET(BT$2,0,0,COUNTIF(BS:BS,"&gt;0"),1),ROWS(BS$2:BS57)),1),BS$2:BS$502,0),0,1,1)</f>
        <v>#NUM!</v>
      </c>
      <c r="CA57" s="91" t="str">
        <f t="shared" si="19"/>
        <v/>
      </c>
      <c r="CB57" s="99">
        <f t="shared" si="20"/>
        <v>0</v>
      </c>
      <c r="CC57" s="103">
        <f t="array" ref="CC57">CB57+(ROWS(CB$2:CB57)/1000*(CB57&lt;&gt;0))</f>
        <v>0</v>
      </c>
      <c r="CD57" s="103" t="e">
        <f t="array" ref="CD57">MATCH(SMALL(CC:CC,COUNTIF(CC:CC,0)+ROWS(CC$2:CC57)),CC:CC,0)</f>
        <v>#NUM!</v>
      </c>
      <c r="CE57" s="99">
        <f t="shared" si="21"/>
        <v>0</v>
      </c>
      <c r="CF57" s="103">
        <f t="array" ref="CF57">CE57+(ROWS(CE$2:CE57)/1000*(CE57&lt;&gt;0))</f>
        <v>0</v>
      </c>
      <c r="CG57" s="103" t="e">
        <f>MATCH(SMALL(CF:CF,COUNTIF(CF:CF,0)+ROWS(CF$2:CF57)),CF:CF,0)</f>
        <v>#NUM!</v>
      </c>
      <c r="CH57" s="104" t="e">
        <f ca="1">OFFSET($CA$1,MATCH(INDEX(CC:CC,SMALL(OFFSET(CD$2,0,0,COUNTIF(CC:CC,"&gt;0"),1),ROWS(CC$2:CC57)),1),CC$2:CC$502,0),1,1,1)</f>
        <v>#NUM!</v>
      </c>
      <c r="CI57" s="104" t="e">
        <f t="array" aca="1" ref="CI57" ca="1">OFFSET($CD$1,MATCH(INDEX(CF:CF,SMALL(OFFSET(CG$2,0,0,COUNTIF(CF:CF,"&gt;0"),1),ROWS(CF$2:CF57)),1),CF$2:CF$502,0),1,1,1)</f>
        <v>#NUM!</v>
      </c>
      <c r="CJ57" s="103" t="e">
        <f ca="1">OFFSET(CA$1,MATCH(INDEX(CF:CF,SMALL(OFFSET(CG$2,0,0,COUNTIF(CF:CF,"&gt;0"),1),ROWS(CF$2:CF57)),1),CF$2:CF$502,0),0,1,1)</f>
        <v>#NUM!</v>
      </c>
      <c r="CN57" s="91" t="str">
        <f t="shared" si="22"/>
        <v/>
      </c>
      <c r="CO57" s="99">
        <f t="shared" si="23"/>
        <v>0</v>
      </c>
      <c r="CP57" s="103">
        <f t="array" ref="CP57">CO57+(ROWS(CO$2:CO57)/1000*(CO57&lt;&gt;0))</f>
        <v>0</v>
      </c>
      <c r="CQ57" s="103" t="e">
        <f t="array" ref="CQ57">MATCH(SMALL(CP:CP,COUNTIF(CP:CP,0)+ROWS(CP$2:CP57)),CP:CP,0)</f>
        <v>#NUM!</v>
      </c>
      <c r="CR57" s="99">
        <f t="shared" si="24"/>
        <v>0</v>
      </c>
      <c r="CS57" s="103">
        <f t="array" ref="CS57">CR57+(ROWS(CR$2:CR57)/1000*(CR57&lt;&gt;0))</f>
        <v>0</v>
      </c>
      <c r="CT57" s="103" t="e">
        <f>MATCH(SMALL(CS:CS,COUNTIF(CS:CS,0)+ROWS(CS$2:CS57)),CS:CS,0)</f>
        <v>#NUM!</v>
      </c>
      <c r="CU57" s="104" t="e">
        <f t="array" aca="1" ref="CU57" ca="1">OFFSET($CN$1,MATCH(INDEX(CP:CP,SMALL(OFFSET(CQ$2,0,0,COUNTIF(CP:CP,"&gt;0"),1),ROWS(CP$2:CP57)),1),CP$2:CP$502,0),1,1,1)</f>
        <v>#NUM!</v>
      </c>
      <c r="CV57" s="104" t="e">
        <f t="array" aca="1" ref="CV57" ca="1">OFFSET($CQ$1,MATCH(INDEX(CS:CS,SMALL(OFFSET(CT$2,0,0,COUNTIF(CS:CS,"&gt;0"),1),ROWS(CS$2:CS57)),1),CS$2:CS$502,0),1,1,1)</f>
        <v>#NUM!</v>
      </c>
      <c r="CW57" s="103" t="e">
        <f ca="1">OFFSET(CN$1,MATCH(INDEX(CS:CS,SMALL(OFFSET(CT$2,0,0,COUNTIF(CS:CS,"&gt;0"),1),ROWS(CS$2:CS57)),1),CS$2:CS$502,0),0,1,1)</f>
        <v>#NUM!</v>
      </c>
      <c r="DA57" s="91" t="str">
        <f t="shared" si="25"/>
        <v/>
      </c>
      <c r="DB57" s="99">
        <f t="shared" si="26"/>
        <v>0</v>
      </c>
      <c r="DC57" s="103">
        <f t="array" ref="DC57">DB57+(ROWS(DB$2:DB57)/1000*(DB57&lt;&gt;0))</f>
        <v>0</v>
      </c>
      <c r="DD57" s="103" t="e">
        <f t="array" ref="DD57">MATCH(SMALL(DC:DC,COUNTIF(DC:DC,0)+ROWS(DC$2:DC57)),DC:DC,0)</f>
        <v>#NUM!</v>
      </c>
      <c r="DE57" s="99">
        <f t="shared" si="27"/>
        <v>0</v>
      </c>
      <c r="DF57" s="103">
        <f t="array" ref="DF57">DE57+(ROWS(DE$2:DE57)/1000*(DE57&lt;&gt;0))</f>
        <v>0</v>
      </c>
      <c r="DG57" s="103" t="e">
        <f>MATCH(SMALL(DF:DF,COUNTIF(DF:DF,0)+ROWS(DF$2:DF57)),DF:DF,0)</f>
        <v>#NUM!</v>
      </c>
      <c r="DH57" s="104" t="e">
        <f t="array" aca="1" ref="DH57" ca="1">OFFSET($DA$1,MATCH(INDEX(DC:DC,SMALL(OFFSET(DD$2,0,0,COUNTIF(DC:DC,"&gt;0"),1),ROWS(DC$2:DC57)),1),DC$2:DC$502,0),1,1,1)</f>
        <v>#NUM!</v>
      </c>
      <c r="DI57" s="104" t="e">
        <f t="array" aca="1" ref="DI57" ca="1">OFFSET($DD$1,MATCH(INDEX(DF:DF,SMALL(OFFSET(DG$2,0,0,COUNTIF(DF:DF,"&gt;0"),1),ROWS(DF$2:DF57)),1),DF$2:DF$502,0),1,1,1)</f>
        <v>#NUM!</v>
      </c>
      <c r="DJ57" s="103" t="e">
        <f ca="1">OFFSET(DA$1,MATCH(INDEX(DF:DF,SMALL(OFFSET(DG$2,0,0,COUNTIF(DF:DF,"&gt;0"),1),ROWS(DF$2:DF57)),1),DF$2:DF$502,0),0,1,1)</f>
        <v>#NUM!</v>
      </c>
      <c r="DN57" s="91" t="str">
        <f t="shared" si="30"/>
        <v/>
      </c>
      <c r="DO57" s="99">
        <f t="shared" si="31"/>
        <v>0</v>
      </c>
      <c r="DP57" s="103">
        <f t="array" ref="DP57">DO57+(ROWS(DO$2:DO57)/1000*(DO57&lt;&gt;0))</f>
        <v>0</v>
      </c>
      <c r="DQ57" s="103" t="e">
        <f t="array" ref="DQ57">MATCH(SMALL(DP:DP,COUNTIF(DP:DP,0)+ROWS(DP$2:DP57)),DP:DP,0)</f>
        <v>#NUM!</v>
      </c>
      <c r="DR57" s="99">
        <f t="shared" si="32"/>
        <v>0</v>
      </c>
      <c r="DS57" s="103">
        <f t="array" ref="DS57">DR57+(ROWS(DR$2:DR57)/1000*(DR57&lt;&gt;0))</f>
        <v>0</v>
      </c>
      <c r="DT57" s="103" t="e">
        <f>MATCH(SMALL(DS:DS,COUNTIF(DS:DS,0)+ROWS(DS$2:DS57)),DS:DS,0)</f>
        <v>#NUM!</v>
      </c>
      <c r="DU57" s="104" t="e">
        <f t="array" aca="1" ref="DU57" ca="1">OFFSET($DN$1,MATCH(INDEX(DP:DP,SMALL(OFFSET(DQ$2,0,0,COUNTIF(DP:DP,"&gt;0"),1),ROWS(DP$2:DP57)),1),DP$2:DP$503,0),1,1,1)</f>
        <v>#NUM!</v>
      </c>
      <c r="DV57" s="104" t="e">
        <f t="array" aca="1" ref="DV57" ca="1">OFFSET($DQ$1,MATCH(INDEX(DS:DS,SMALL(OFFSET(DT$2,0,0,COUNTIF(DS:DS,"&gt;0"),1),ROWS(DS$2:DS57)),1),DS$2:DS$503,0),1,1,1)</f>
        <v>#REF!</v>
      </c>
      <c r="DW57" s="103" t="e">
        <f t="array" aca="1" ref="DW57" ca="1">OFFSET(DN$1,MATCH(INDEX(DP:DP,SMALL(OFFSET(DQ$2,0,0,COUNTIF(DP:DP,"&gt;0"),1),ROWS(DP$2:DP57)),1),DP$2:DP$503,0),0,1,1)</f>
        <v>#NUM!</v>
      </c>
      <c r="EA57" s="91" t="str">
        <f t="shared" si="0"/>
        <v/>
      </c>
      <c r="EB57" s="99">
        <f t="shared" si="1"/>
        <v>0</v>
      </c>
      <c r="EC57" s="103">
        <f t="array" ref="EC57">EB57+(ROWS(EB$2:EB57)/1000*(EB57&lt;&gt;0))</f>
        <v>0</v>
      </c>
      <c r="ED57" s="103" t="e">
        <f t="array" ref="ED57">MATCH(SMALL(EC:EC,COUNTIF(EC:EC,0)+ROWS(EC$2:EC57)),EC:EC,0)</f>
        <v>#NUM!</v>
      </c>
      <c r="EE57" s="99">
        <f t="shared" si="33"/>
        <v>0</v>
      </c>
      <c r="EF57" s="103">
        <f t="array" ref="EF57">EE57+(ROWS(EE$2:EE57)/1000*(EE57&lt;&gt;0))</f>
        <v>0</v>
      </c>
      <c r="EG57" s="103" t="e">
        <f>MATCH(SMALL(EF:EF,COUNTIF(EF:EF,0)+ROWS(EF$2:EF57)),EF:EF,0)</f>
        <v>#NUM!</v>
      </c>
      <c r="EH57" s="104" t="e">
        <f t="array" aca="1" ref="EH57" ca="1">OFFSET($EA$1,MATCH(INDEX(EC:EC,SMALL(OFFSET(ED$2,0,0,COUNTIF(EC:EC,"&gt;0"),1),ROWS(EC$2:EC57)),1),EC$2:EC$501,0),1,1,1)</f>
        <v>#NUM!</v>
      </c>
      <c r="EI57" s="104" t="e">
        <f t="array" aca="1" ref="EI57" ca="1">OFFSET($ED$1,MATCH(INDEX(EF:EF,SMALL(OFFSET(EG$2,0,0,COUNTIF(EF:EF,"&gt;0"),1),ROWS(EF$2:EF57)),1),EF$2:EF$501,0),1,1,1)</f>
        <v>#REF!</v>
      </c>
      <c r="EJ57" s="103" t="e">
        <f t="array" aca="1" ref="EJ57" ca="1">OFFSET(EA$1,MATCH(INDEX(EC:EC,SMALL(OFFSET(ED$2,0,0,COUNTIF(EC:EC,"&gt;0"),1),ROWS(EC$2:EC57)),1),EC$2:EC$501,0),0,1,1)</f>
        <v>#NUM!</v>
      </c>
      <c r="EN57" s="91" t="str">
        <f t="shared" si="2"/>
        <v/>
      </c>
      <c r="EO57" s="99">
        <f t="shared" si="3"/>
        <v>0</v>
      </c>
      <c r="EP57" s="103">
        <f t="array" ref="EP57">EO57+(ROWS(EO$2:EO57)/1000*(EO57&lt;&gt;0))</f>
        <v>0</v>
      </c>
      <c r="EQ57" s="103" t="e">
        <f t="array" ref="EQ57">MATCH(SMALL(EP:EP,COUNTIF(EP:EP,0)+ROWS(EP$2:EP57)),EP:EP,0)</f>
        <v>#NUM!</v>
      </c>
      <c r="ER57" s="99">
        <f t="shared" si="34"/>
        <v>0</v>
      </c>
      <c r="ES57" s="103">
        <f t="array" ref="ES57">ER57+(ROWS(ER$2:ER57)/1000*(ER57&lt;&gt;0))</f>
        <v>0</v>
      </c>
      <c r="ET57" s="103" t="e">
        <f>MATCH(SMALL(ES:ES,COUNTIF(ES:ES,0)+ROWS(ES$2:ES57)),ES:ES,0)</f>
        <v>#NUM!</v>
      </c>
      <c r="EU57" s="104" t="e">
        <f t="array" aca="1" ref="EU57" ca="1">OFFSET($EN$1,MATCH(INDEX(EP:EP,SMALL(OFFSET(EQ$2,0,0,COUNTIF(EP:EP,"&gt;0"),1),ROWS(EP$2:EP57)),1),EP$2:EP$501,0),1,1,1)</f>
        <v>#NUM!</v>
      </c>
      <c r="EV57" s="104" t="e">
        <f t="array" aca="1" ref="EV57" ca="1">OFFSET($EN$1,MATCH(INDEX(ES:ES,SMALL(OFFSET(ET$2,0,0,COUNTIF(ES:ES,"&gt;0"),1),ROWS(ES$2:ES57)),1),ES$2:ES$501,0),1,1,1)</f>
        <v>#REF!</v>
      </c>
      <c r="EW57" s="103" t="e">
        <f t="array" aca="1" ref="EW57" ca="1">OFFSET(EN$1,MATCH(INDEX(EP:EP,SMALL(OFFSET(EQ$2,0,0,COUNTIF(EP:EP,"&gt;0"),1),ROWS(EP$2:EP57)),1),EP$2:EP$501,0),0,1,1)</f>
        <v>#NUM!</v>
      </c>
      <c r="EX57" s="91"/>
      <c r="EY57" s="91"/>
      <c r="EZ57" s="91"/>
      <c r="FA57" s="103" t="str">
        <f t="shared" si="28"/>
        <v/>
      </c>
      <c r="FB57" s="103">
        <f t="shared" si="29"/>
        <v>0</v>
      </c>
      <c r="FC57" s="103">
        <f>FB57+(ROWS(FB$2:FB57)/1000*(FB57&lt;&gt;0))</f>
        <v>0</v>
      </c>
      <c r="FD57" s="103" t="e">
        <f>MATCH(SMALL(FC:FC,COUNTIF(FC:FC,0)+ROWS(FC$2:FC57)),FC:FC,0)</f>
        <v>#NUM!</v>
      </c>
      <c r="FE57" s="99">
        <f t="shared" si="35"/>
        <v>0</v>
      </c>
      <c r="FF57" s="103">
        <f>FE57+(ROWS(FE$2:FE57)/1000*(FE57&lt;&gt;0))</f>
        <v>0</v>
      </c>
      <c r="FG57" s="103" t="e">
        <f>MATCH(SMALL(FF:FF,COUNTIF(FF:FF,0)+ROWS(FF$2:FF57)),FF:FF,0)</f>
        <v>#NUM!</v>
      </c>
      <c r="FH57" s="104" t="e">
        <f ca="1">OFFSET($FA$1,MATCH(INDEX(FC:FC,SMALL(OFFSET(FD$2,0,0,COUNTIF(FC:FC,"&gt;0"),1),ROWS(FC$2:FC57)),1),FC$2:FC$502,0),1,1,1)</f>
        <v>#NUM!</v>
      </c>
      <c r="FI57" s="104" t="e">
        <f ca="1">OFFSET($FA$1,MATCH(INDEX(FF:FF,SMALL(OFFSET(FG$2,0,0,COUNTIF(FF:FF,"&gt;0"),1),ROWS(FF$2:FF57)),1),FF$2:FF$502,0),1,1,1)</f>
        <v>#REF!</v>
      </c>
      <c r="FJ57" s="103" t="e">
        <f ca="1">OFFSET(FA$1,MATCH(INDEX(FC:FC,SMALL(OFFSET(FD$2,0,0,COUNTIF(FC:FC,"&gt;0"),1),ROWS(FC$2:FC57)),1),FC$2:FC$502,0),0,1,1)</f>
        <v>#NUM!</v>
      </c>
    </row>
    <row r="58" spans="3:166">
      <c r="C58" s="91">
        <v>57</v>
      </c>
      <c r="D58" s="99">
        <f>IF(OR(Layout!L71 = "P"), Layout!V71, 0)</f>
        <v>0</v>
      </c>
      <c r="E58" s="99">
        <f t="array" ref="E58">IF(OR(Layout!L71 = "P", Layout!L71 = "A"), Layout!W71, 0)</f>
        <v>0</v>
      </c>
      <c r="F58" s="99">
        <f>IF(OR(Layout!L71 = "P", Layout!L71 = "A"), Layout!I71, 0)</f>
        <v>0</v>
      </c>
      <c r="G58" s="91" t="str">
        <f t="array" ref="G58">IF(OR(Layout!L71 = "P", Layout!L71 = "A"), Layout!G71, "")</f>
        <v/>
      </c>
      <c r="H58" s="91" t="str">
        <f>IF(Layout!G71 &gt; 0, Layout!G71, "")</f>
        <v/>
      </c>
      <c r="I58" s="102">
        <f>IF(Layout!Y71 &gt; 0, Layout!Y71, 0)</f>
        <v>0</v>
      </c>
      <c r="J58" s="92">
        <f t="array" ref="J58">IF(Layout!AA71 &gt; 0, Layout!AA71, 0)</f>
        <v>0</v>
      </c>
      <c r="K58" s="92">
        <f>IF(Layout!K71 &gt; 0, Layout!K71, 0)</f>
        <v>0</v>
      </c>
      <c r="L58" s="98"/>
      <c r="N58" s="91" t="str">
        <f t="shared" si="4"/>
        <v/>
      </c>
      <c r="O58" s="99">
        <f t="shared" si="5"/>
        <v>0</v>
      </c>
      <c r="P58" s="103">
        <f t="array" ref="P58">O58+(ROWS(O$2:O58)/1000*(O58&lt;&gt;0))</f>
        <v>0</v>
      </c>
      <c r="Q58" s="103" t="e">
        <f t="array" ref="Q58">MATCH(SMALL(P:P,COUNTIF(P:P,0)+ROWS(P$2:P58)),P:P,0)</f>
        <v>#NUM!</v>
      </c>
      <c r="R58" s="99">
        <f t="shared" si="6"/>
        <v>0</v>
      </c>
      <c r="S58" s="103">
        <f t="array" ref="S58">R58+(ROWS(R$2:R58)/1000*(R58&lt;&gt;0))</f>
        <v>0</v>
      </c>
      <c r="T58" s="103" t="e">
        <f>MATCH(SMALL(S:S,COUNTIF(S:S,0)+ROWS(S$2:S58)),S:S,0)</f>
        <v>#NUM!</v>
      </c>
      <c r="U58" s="104" t="e">
        <f t="array" aca="1" ref="U58" ca="1">OFFSET($N$1,MATCH(INDEX(P:P,SMALL(OFFSET(Q$2,0,0,COUNTIF(P:P,"&gt;0"),1),ROWS(P$2:P58)),1),P$2:P$502,0),1,1,1)</f>
        <v>#NUM!</v>
      </c>
      <c r="V58" s="104" t="e">
        <f t="array" aca="1" ref="V58" ca="1">OFFSET($Q$1,MATCH(INDEX(S:S,SMALL(OFFSET(T$2,0,0,COUNTIF(S:S,"&gt;0"),1),ROWS(S$2:S58)),1),S$2:S$502,0),1,1,1)</f>
        <v>#NUM!</v>
      </c>
      <c r="W58" s="103" t="e">
        <f ca="1">OFFSET(N$1,MATCH(INDEX(S:S,SMALL(OFFSET(T$2,0,0,COUNTIF(S:S,"&gt;0"),1),ROWS(S$2:S58)),1),S$2:S$502,0),0,1,1)</f>
        <v>#NUM!</v>
      </c>
      <c r="AA58" s="91" t="str">
        <f t="shared" si="7"/>
        <v/>
      </c>
      <c r="AB58" s="99">
        <f t="shared" si="8"/>
        <v>0</v>
      </c>
      <c r="AC58" s="103">
        <f t="array" ref="AC58">AB58+(ROWS(AB$2:AB58)/1000*(AB58&lt;&gt;0))</f>
        <v>0</v>
      </c>
      <c r="AD58" s="103" t="e">
        <f t="array" ref="AD58">MATCH(SMALL(AC:AC,COUNTIF(AC:AC,0)+ROWS(AC$2:AC58)),AC:AC,0)</f>
        <v>#NUM!</v>
      </c>
      <c r="AE58" s="99">
        <f t="shared" si="9"/>
        <v>0</v>
      </c>
      <c r="AF58" s="103">
        <f t="array" ref="AF58">AE58+(ROWS(AE$2:AE58)/1000*(AE58&lt;&gt;0))</f>
        <v>0</v>
      </c>
      <c r="AG58" s="103" t="e">
        <f>MATCH(SMALL(AF:AF,COUNTIF(AF:AF,0)+ROWS(AF$2:AF58)),AF:AF,0)</f>
        <v>#NUM!</v>
      </c>
      <c r="AH58" s="104" t="e">
        <f ca="1">OFFSET($AA$1,MATCH(INDEX(AC:AC,SMALL(OFFSET(AD$2,0,0,COUNTIF(AC:AC,"&gt;0"),1),ROWS(AC$2:AC58)),1),AC$2:AC$502,0),1,1,1)</f>
        <v>#NUM!</v>
      </c>
      <c r="AI58" s="104" t="e">
        <f ca="1">OFFSET($AD$1,MATCH(INDEX(AF:AF,SMALL(OFFSET(AG$2,0,0,COUNTIF(AF:AF,"&gt;0"),1),ROWS(AF$2:AF58)),1),AF$2:AF$502,0),1,1,1)</f>
        <v>#NUM!</v>
      </c>
      <c r="AJ58" s="103" t="e">
        <f ca="1">OFFSET(AA$1,MATCH(INDEX(AF:AF,SMALL(OFFSET(AG$2,0,0,COUNTIF(AF:AF,"&gt;0"),1),ROWS(AF$2:AF58)),1),AF$2:AF$502,0),0,1,1)</f>
        <v>#NUM!</v>
      </c>
      <c r="AN58" s="91" t="str">
        <f t="shared" si="10"/>
        <v/>
      </c>
      <c r="AO58" s="99">
        <f t="shared" si="11"/>
        <v>0</v>
      </c>
      <c r="AP58" s="103">
        <f t="array" ref="AP58">AO58+(ROWS(AO$2:AO58)/1000*(AO58&lt;&gt;0))</f>
        <v>0</v>
      </c>
      <c r="AQ58" s="103" t="e">
        <f t="array" ref="AQ58">MATCH(SMALL(AP:AP,COUNTIF(AP:AP,0)+ROWS(AP$2:AP58)),AP:AP,0)</f>
        <v>#NUM!</v>
      </c>
      <c r="AR58" s="99">
        <f t="shared" si="12"/>
        <v>0</v>
      </c>
      <c r="AS58" s="103">
        <f t="array" ref="AS58">AR58+(ROWS(AR$2:AR58)/1000*(AR58&lt;&gt;0))</f>
        <v>0</v>
      </c>
      <c r="AT58" s="103" t="e">
        <f>MATCH(SMALL(AS:AS,COUNTIF(AS:AS,0)+ROWS(AS$2:AS58)),AS:AS,0)</f>
        <v>#NUM!</v>
      </c>
      <c r="AU58" s="104" t="e">
        <f ca="1">OFFSET($AN$1,MATCH(INDEX(AP:AP,SMALL(OFFSET(AQ$2,0,0,COUNTIF(AP:AP,"&gt;0"),1),ROWS(AP$2:AP58)),1),AP$2:AP$502,0),1,1,1)</f>
        <v>#NUM!</v>
      </c>
      <c r="AV58" s="104" t="e">
        <f ca="1">OFFSET($AQ$1,MATCH(INDEX(AS:AS,SMALL(OFFSET(AT$2,0,0,COUNTIF(AS:AS,"&gt;0"),1),ROWS(AS$2:AS58)),1),AS$2:AS$502,0),1,1,1)</f>
        <v>#NUM!</v>
      </c>
      <c r="AW58" s="103" t="e">
        <f ca="1">OFFSET(AN$1,MATCH(INDEX(AS:AS,SMALL(OFFSET(AT$2,0,0,COUNTIF(AS:AS,"&gt;0"),1),ROWS(AS$2:AS58)),1),AS$2:AS$502,0),0,1,1)</f>
        <v>#NUM!</v>
      </c>
      <c r="BA58" s="91" t="str">
        <f t="shared" si="13"/>
        <v/>
      </c>
      <c r="BB58" s="99">
        <f t="shared" si="14"/>
        <v>0</v>
      </c>
      <c r="BC58" s="103">
        <f t="array" ref="BC58">BB58+(ROWS(BB$2:BB58)/1000*(BB58&lt;&gt;0))</f>
        <v>0</v>
      </c>
      <c r="BD58" s="103" t="e">
        <f t="array" ref="BD58">MATCH(SMALL(BC:BC,COUNTIF(BC:BC,0)+ROWS(BC$2:BC58)),BC:BC,0)</f>
        <v>#NUM!</v>
      </c>
      <c r="BE58" s="99">
        <f t="shared" si="15"/>
        <v>0</v>
      </c>
      <c r="BF58" s="103">
        <f t="array" ref="BF58">BE58+(ROWS(BE$2:BE58)/1000*(BE58&lt;&gt;0))</f>
        <v>0</v>
      </c>
      <c r="BG58" s="103" t="e">
        <f>MATCH(SMALL(BF:BF,COUNTIF(BF:BF,0)+ROWS(BF$2:BF58)),BF:BF,0)</f>
        <v>#NUM!</v>
      </c>
      <c r="BH58" s="104" t="e">
        <f ca="1">OFFSET($BA$1,MATCH(INDEX(BC:BC,SMALL(OFFSET(BD$2,0,0,COUNTIF(BC:BC,"&gt;0"),1),ROWS(BC$2:BC58)),1),BC$2:BC$502,0),1,1,1)</f>
        <v>#NUM!</v>
      </c>
      <c r="BI58" s="104" t="e">
        <f ca="1">OFFSET($BD$1,MATCH(INDEX(BF:BF,SMALL(OFFSET(BG$2,0,0,COUNTIF(BF:BF,"&gt;0"),1),ROWS(BF$2:BF58)),1),BF$2:BF$502,0),1,1,1)</f>
        <v>#NUM!</v>
      </c>
      <c r="BJ58" s="103" t="e">
        <f ca="1">OFFSET(BA$1,MATCH(INDEX(BF:BF,SMALL(OFFSET(BG$2,0,0,COUNTIF(BF:BF,"&gt;0"),1),ROWS(BF$2:BF58)),1),BF$2:BF$502,0),0,1,1)</f>
        <v>#NUM!</v>
      </c>
      <c r="BN58" s="91" t="str">
        <f t="shared" si="16"/>
        <v/>
      </c>
      <c r="BO58" s="99">
        <f t="shared" si="17"/>
        <v>0</v>
      </c>
      <c r="BP58" s="103">
        <f t="array" ref="BP58">BO58+(ROWS(BO$2:BO58)/1000*(BO58&lt;&gt;0))</f>
        <v>0</v>
      </c>
      <c r="BQ58" s="103" t="e">
        <f t="array" ref="BQ58">MATCH(SMALL(BP:BP,COUNTIF(BP:BP,0)+ROWS(BP$2:BP58)),BP:BP,0)</f>
        <v>#NUM!</v>
      </c>
      <c r="BR58" s="99">
        <f t="shared" si="18"/>
        <v>0</v>
      </c>
      <c r="BS58" s="103">
        <f t="array" ref="BS58">BR58+(ROWS(BR$2:BR58)/1000*(BR58&lt;&gt;0))</f>
        <v>0</v>
      </c>
      <c r="BT58" s="103" t="e">
        <f>MATCH(SMALL(BS:BS,COUNTIF(BS:BS,0)+ROWS(BS$2:BS58)),BS:BS,0)</f>
        <v>#NUM!</v>
      </c>
      <c r="BU58" s="104" t="e">
        <f ca="1">OFFSET($BN$1,MATCH(INDEX(BP:BP,SMALL(OFFSET(BQ$2,0,0,COUNTIF(BP:BP,"&gt;0"),1),ROWS(BP$2:BP58)),1),BP$2:BP$502,0),1,1,1)</f>
        <v>#NUM!</v>
      </c>
      <c r="BV58" s="104" t="e">
        <f ca="1">OFFSET($BQ$1,MATCH(INDEX(BS:BS,SMALL(OFFSET(BT$2,0,0,COUNTIF(BS:BS,"&gt;0"),1),ROWS(BS$2:BS58)),1),BS$2:BS$502,0),1,1,1)</f>
        <v>#NUM!</v>
      </c>
      <c r="BW58" s="103" t="e">
        <f ca="1">OFFSET(BN$1,MATCH(INDEX(BS:BS,SMALL(OFFSET(BT$2,0,0,COUNTIF(BS:BS,"&gt;0"),1),ROWS(BS$2:BS58)),1),BS$2:BS$502,0),0,1,1)</f>
        <v>#NUM!</v>
      </c>
      <c r="CA58" s="91" t="str">
        <f t="shared" si="19"/>
        <v/>
      </c>
      <c r="CB58" s="99">
        <f t="shared" si="20"/>
        <v>0</v>
      </c>
      <c r="CC58" s="103">
        <f t="array" ref="CC58">CB58+(ROWS(CB$2:CB58)/1000*(CB58&lt;&gt;0))</f>
        <v>0</v>
      </c>
      <c r="CD58" s="103" t="e">
        <f t="array" ref="CD58">MATCH(SMALL(CC:CC,COUNTIF(CC:CC,0)+ROWS(CC$2:CC58)),CC:CC,0)</f>
        <v>#NUM!</v>
      </c>
      <c r="CE58" s="99">
        <f t="shared" si="21"/>
        <v>0</v>
      </c>
      <c r="CF58" s="103">
        <f t="array" ref="CF58">CE58+(ROWS(CE$2:CE58)/1000*(CE58&lt;&gt;0))</f>
        <v>0</v>
      </c>
      <c r="CG58" s="103" t="e">
        <f>MATCH(SMALL(CF:CF,COUNTIF(CF:CF,0)+ROWS(CF$2:CF58)),CF:CF,0)</f>
        <v>#NUM!</v>
      </c>
      <c r="CH58" s="104" t="e">
        <f ca="1">OFFSET($CA$1,MATCH(INDEX(CC:CC,SMALL(OFFSET(CD$2,0,0,COUNTIF(CC:CC,"&gt;0"),1),ROWS(CC$2:CC58)),1),CC$2:CC$502,0),1,1,1)</f>
        <v>#NUM!</v>
      </c>
      <c r="CI58" s="104" t="e">
        <f t="array" aca="1" ref="CI58" ca="1">OFFSET($CD$1,MATCH(INDEX(CF:CF,SMALL(OFFSET(CG$2,0,0,COUNTIF(CF:CF,"&gt;0"),1),ROWS(CF$2:CF58)),1),CF$2:CF$502,0),1,1,1)</f>
        <v>#NUM!</v>
      </c>
      <c r="CJ58" s="103" t="e">
        <f ca="1">OFFSET(CA$1,MATCH(INDEX(CF:CF,SMALL(OFFSET(CG$2,0,0,COUNTIF(CF:CF,"&gt;0"),1),ROWS(CF$2:CF58)),1),CF$2:CF$502,0),0,1,1)</f>
        <v>#NUM!</v>
      </c>
      <c r="CN58" s="91" t="str">
        <f t="shared" si="22"/>
        <v/>
      </c>
      <c r="CO58" s="99">
        <f t="shared" si="23"/>
        <v>0</v>
      </c>
      <c r="CP58" s="103">
        <f t="array" ref="CP58">CO58+(ROWS(CO$2:CO58)/1000*(CO58&lt;&gt;0))</f>
        <v>0</v>
      </c>
      <c r="CQ58" s="103" t="e">
        <f t="array" ref="CQ58">MATCH(SMALL(CP:CP,COUNTIF(CP:CP,0)+ROWS(CP$2:CP58)),CP:CP,0)</f>
        <v>#NUM!</v>
      </c>
      <c r="CR58" s="99">
        <f t="shared" si="24"/>
        <v>0</v>
      </c>
      <c r="CS58" s="103">
        <f t="array" ref="CS58">CR58+(ROWS(CR$2:CR58)/1000*(CR58&lt;&gt;0))</f>
        <v>0</v>
      </c>
      <c r="CT58" s="103" t="e">
        <f>MATCH(SMALL(CS:CS,COUNTIF(CS:CS,0)+ROWS(CS$2:CS58)),CS:CS,0)</f>
        <v>#NUM!</v>
      </c>
      <c r="CU58" s="104" t="e">
        <f t="array" aca="1" ref="CU58" ca="1">OFFSET($CN$1,MATCH(INDEX(CP:CP,SMALL(OFFSET(CQ$2,0,0,COUNTIF(CP:CP,"&gt;0"),1),ROWS(CP$2:CP58)),1),CP$2:CP$502,0),1,1,1)</f>
        <v>#NUM!</v>
      </c>
      <c r="CV58" s="104" t="e">
        <f t="array" aca="1" ref="CV58" ca="1">OFFSET($CQ$1,MATCH(INDEX(CS:CS,SMALL(OFFSET(CT$2,0,0,COUNTIF(CS:CS,"&gt;0"),1),ROWS(CS$2:CS58)),1),CS$2:CS$502,0),1,1,1)</f>
        <v>#NUM!</v>
      </c>
      <c r="CW58" s="103" t="e">
        <f ca="1">OFFSET(CN$1,MATCH(INDEX(CS:CS,SMALL(OFFSET(CT$2,0,0,COUNTIF(CS:CS,"&gt;0"),1),ROWS(CS$2:CS58)),1),CS$2:CS$502,0),0,1,1)</f>
        <v>#NUM!</v>
      </c>
      <c r="DA58" s="91" t="str">
        <f t="shared" si="25"/>
        <v/>
      </c>
      <c r="DB58" s="99">
        <f t="shared" si="26"/>
        <v>0</v>
      </c>
      <c r="DC58" s="103">
        <f t="array" ref="DC58">DB58+(ROWS(DB$2:DB58)/1000*(DB58&lt;&gt;0))</f>
        <v>0</v>
      </c>
      <c r="DD58" s="103" t="e">
        <f t="array" ref="DD58">MATCH(SMALL(DC:DC,COUNTIF(DC:DC,0)+ROWS(DC$2:DC58)),DC:DC,0)</f>
        <v>#NUM!</v>
      </c>
      <c r="DE58" s="99">
        <f t="shared" si="27"/>
        <v>0</v>
      </c>
      <c r="DF58" s="103">
        <f t="array" ref="DF58">DE58+(ROWS(DE$2:DE58)/1000*(DE58&lt;&gt;0))</f>
        <v>0</v>
      </c>
      <c r="DG58" s="103" t="e">
        <f>MATCH(SMALL(DF:DF,COUNTIF(DF:DF,0)+ROWS(DF$2:DF58)),DF:DF,0)</f>
        <v>#NUM!</v>
      </c>
      <c r="DH58" s="104" t="e">
        <f t="array" aca="1" ref="DH58" ca="1">OFFSET($DA$1,MATCH(INDEX(DC:DC,SMALL(OFFSET(DD$2,0,0,COUNTIF(DC:DC,"&gt;0"),1),ROWS(DC$2:DC58)),1),DC$2:DC$502,0),1,1,1)</f>
        <v>#NUM!</v>
      </c>
      <c r="DI58" s="104" t="e">
        <f t="array" aca="1" ref="DI58" ca="1">OFFSET($DD$1,MATCH(INDEX(DF:DF,SMALL(OFFSET(DG$2,0,0,COUNTIF(DF:DF,"&gt;0"),1),ROWS(DF$2:DF58)),1),DF$2:DF$502,0),1,1,1)</f>
        <v>#NUM!</v>
      </c>
      <c r="DJ58" s="103" t="e">
        <f ca="1">OFFSET(DA$1,MATCH(INDEX(DF:DF,SMALL(OFFSET(DG$2,0,0,COUNTIF(DF:DF,"&gt;0"),1),ROWS(DF$2:DF58)),1),DF$2:DF$502,0),0,1,1)</f>
        <v>#NUM!</v>
      </c>
      <c r="DN58" s="91" t="str">
        <f t="shared" si="30"/>
        <v/>
      </c>
      <c r="DO58" s="99">
        <f t="shared" si="31"/>
        <v>0</v>
      </c>
      <c r="DP58" s="103">
        <f t="array" ref="DP58">DO58+(ROWS(DO$2:DO58)/1000*(DO58&lt;&gt;0))</f>
        <v>0</v>
      </c>
      <c r="DQ58" s="103" t="e">
        <f t="array" ref="DQ58">MATCH(SMALL(DP:DP,COUNTIF(DP:DP,0)+ROWS(DP$2:DP58)),DP:DP,0)</f>
        <v>#NUM!</v>
      </c>
      <c r="DR58" s="99">
        <f t="shared" si="32"/>
        <v>0</v>
      </c>
      <c r="DS58" s="103">
        <f t="array" ref="DS58">DR58+(ROWS(DR$2:DR58)/1000*(DR58&lt;&gt;0))</f>
        <v>0</v>
      </c>
      <c r="DT58" s="103" t="e">
        <f>MATCH(SMALL(DS:DS,COUNTIF(DS:DS,0)+ROWS(DS$2:DS58)),DS:DS,0)</f>
        <v>#NUM!</v>
      </c>
      <c r="DU58" s="104" t="e">
        <f t="array" aca="1" ref="DU58" ca="1">OFFSET($DN$1,MATCH(INDEX(DP:DP,SMALL(OFFSET(DQ$2,0,0,COUNTIF(DP:DP,"&gt;0"),1),ROWS(DP$2:DP58)),1),DP$2:DP$503,0),1,1,1)</f>
        <v>#NUM!</v>
      </c>
      <c r="DV58" s="104" t="e">
        <f t="array" aca="1" ref="DV58" ca="1">OFFSET($DQ$1,MATCH(INDEX(DS:DS,SMALL(OFFSET(DT$2,0,0,COUNTIF(DS:DS,"&gt;0"),1),ROWS(DS$2:DS58)),1),DS$2:DS$503,0),1,1,1)</f>
        <v>#REF!</v>
      </c>
      <c r="DW58" s="103" t="e">
        <f t="array" aca="1" ref="DW58" ca="1">OFFSET(DN$1,MATCH(INDEX(DP:DP,SMALL(OFFSET(DQ$2,0,0,COUNTIF(DP:DP,"&gt;0"),1),ROWS(DP$2:DP58)),1),DP$2:DP$503,0),0,1,1)</f>
        <v>#NUM!</v>
      </c>
      <c r="EA58" s="91" t="str">
        <f t="shared" si="0"/>
        <v/>
      </c>
      <c r="EB58" s="99">
        <f t="shared" si="1"/>
        <v>0</v>
      </c>
      <c r="EC58" s="103">
        <f t="array" ref="EC58">EB58+(ROWS(EB$2:EB58)/1000*(EB58&lt;&gt;0))</f>
        <v>0</v>
      </c>
      <c r="ED58" s="103" t="e">
        <f t="array" ref="ED58">MATCH(SMALL(EC:EC,COUNTIF(EC:EC,0)+ROWS(EC$2:EC58)),EC:EC,0)</f>
        <v>#NUM!</v>
      </c>
      <c r="EE58" s="99">
        <f t="shared" si="33"/>
        <v>0</v>
      </c>
      <c r="EF58" s="103">
        <f t="array" ref="EF58">EE58+(ROWS(EE$2:EE58)/1000*(EE58&lt;&gt;0))</f>
        <v>0</v>
      </c>
      <c r="EG58" s="103" t="e">
        <f>MATCH(SMALL(EF:EF,COUNTIF(EF:EF,0)+ROWS(EF$2:EF58)),EF:EF,0)</f>
        <v>#NUM!</v>
      </c>
      <c r="EH58" s="104" t="e">
        <f t="array" aca="1" ref="EH58" ca="1">OFFSET($EA$1,MATCH(INDEX(EC:EC,SMALL(OFFSET(ED$2,0,0,COUNTIF(EC:EC,"&gt;0"),1),ROWS(EC$2:EC58)),1),EC$2:EC$501,0),1,1,1)</f>
        <v>#NUM!</v>
      </c>
      <c r="EI58" s="104" t="e">
        <f t="array" aca="1" ref="EI58" ca="1">OFFSET($ED$1,MATCH(INDEX(EF:EF,SMALL(OFFSET(EG$2,0,0,COUNTIF(EF:EF,"&gt;0"),1),ROWS(EF$2:EF58)),1),EF$2:EF$501,0),1,1,1)</f>
        <v>#REF!</v>
      </c>
      <c r="EJ58" s="103" t="e">
        <f t="array" aca="1" ref="EJ58" ca="1">OFFSET(EA$1,MATCH(INDEX(EC:EC,SMALL(OFFSET(ED$2,0,0,COUNTIF(EC:EC,"&gt;0"),1),ROWS(EC$2:EC58)),1),EC$2:EC$501,0),0,1,1)</f>
        <v>#NUM!</v>
      </c>
      <c r="EN58" s="91" t="str">
        <f t="shared" si="2"/>
        <v/>
      </c>
      <c r="EO58" s="99">
        <f t="shared" si="3"/>
        <v>0</v>
      </c>
      <c r="EP58" s="103">
        <f t="array" ref="EP58">EO58+(ROWS(EO$2:EO58)/1000*(EO58&lt;&gt;0))</f>
        <v>0</v>
      </c>
      <c r="EQ58" s="103" t="e">
        <f t="array" ref="EQ58">MATCH(SMALL(EP:EP,COUNTIF(EP:EP,0)+ROWS(EP$2:EP58)),EP:EP,0)</f>
        <v>#NUM!</v>
      </c>
      <c r="ER58" s="99">
        <f t="shared" si="34"/>
        <v>0</v>
      </c>
      <c r="ES58" s="103">
        <f t="array" ref="ES58">ER58+(ROWS(ER$2:ER58)/1000*(ER58&lt;&gt;0))</f>
        <v>0</v>
      </c>
      <c r="ET58" s="103" t="e">
        <f>MATCH(SMALL(ES:ES,COUNTIF(ES:ES,0)+ROWS(ES$2:ES58)),ES:ES,0)</f>
        <v>#NUM!</v>
      </c>
      <c r="EU58" s="104" t="e">
        <f t="array" aca="1" ref="EU58" ca="1">OFFSET($EN$1,MATCH(INDEX(EP:EP,SMALL(OFFSET(EQ$2,0,0,COUNTIF(EP:EP,"&gt;0"),1),ROWS(EP$2:EP58)),1),EP$2:EP$501,0),1,1,1)</f>
        <v>#NUM!</v>
      </c>
      <c r="EV58" s="104" t="e">
        <f t="array" aca="1" ref="EV58" ca="1">OFFSET($EN$1,MATCH(INDEX(ES:ES,SMALL(OFFSET(ET$2,0,0,COUNTIF(ES:ES,"&gt;0"),1),ROWS(ES$2:ES58)),1),ES$2:ES$501,0),1,1,1)</f>
        <v>#REF!</v>
      </c>
      <c r="EW58" s="103" t="e">
        <f t="array" aca="1" ref="EW58" ca="1">OFFSET(EN$1,MATCH(INDEX(EP:EP,SMALL(OFFSET(EQ$2,0,0,COUNTIF(EP:EP,"&gt;0"),1),ROWS(EP$2:EP58)),1),EP$2:EP$501,0),0,1,1)</f>
        <v>#NUM!</v>
      </c>
      <c r="EX58" s="91"/>
      <c r="EY58" s="91"/>
      <c r="EZ58" s="91"/>
      <c r="FA58" s="103" t="str">
        <f t="shared" si="28"/>
        <v/>
      </c>
      <c r="FB58" s="103">
        <f t="shared" si="29"/>
        <v>0</v>
      </c>
      <c r="FC58" s="103">
        <f>FB58+(ROWS(FB$2:FB58)/1000*(FB58&lt;&gt;0))</f>
        <v>0</v>
      </c>
      <c r="FD58" s="103" t="e">
        <f>MATCH(SMALL(FC:FC,COUNTIF(FC:FC,0)+ROWS(FC$2:FC58)),FC:FC,0)</f>
        <v>#NUM!</v>
      </c>
      <c r="FE58" s="99">
        <f t="shared" si="35"/>
        <v>0</v>
      </c>
      <c r="FF58" s="103">
        <f>FE58+(ROWS(FE$2:FE58)/1000*(FE58&lt;&gt;0))</f>
        <v>0</v>
      </c>
      <c r="FG58" s="103" t="e">
        <f>MATCH(SMALL(FF:FF,COUNTIF(FF:FF,0)+ROWS(FF$2:FF58)),FF:FF,0)</f>
        <v>#NUM!</v>
      </c>
      <c r="FH58" s="104" t="e">
        <f ca="1">OFFSET($FA$1,MATCH(INDEX(FC:FC,SMALL(OFFSET(FD$2,0,0,COUNTIF(FC:FC,"&gt;0"),1),ROWS(FC$2:FC58)),1),FC$2:FC$502,0),1,1,1)</f>
        <v>#NUM!</v>
      </c>
      <c r="FI58" s="98" t="e">
        <f ca="1">OFFSET($FA$1,MATCH(INDEX(FF:FF,SMALL(OFFSET(FG$2,0,0,COUNTIF(FF:FF,"&gt;0"),1),ROWS(FF$2:FF58)),1),FF$2:FF$502,0),1,1,1)</f>
        <v>#REF!</v>
      </c>
      <c r="FJ58" s="103" t="e">
        <f ca="1">OFFSET(FA$1,MATCH(INDEX(FC:FC,SMALL(OFFSET(FD$2,0,0,COUNTIF(FC:FC,"&gt;0"),1),ROWS(FC$2:FC58)),1),FC$2:FC$502,0),0,1,1)</f>
        <v>#NUM!</v>
      </c>
    </row>
    <row r="59" spans="3:166">
      <c r="C59" s="91">
        <v>58</v>
      </c>
      <c r="D59" s="99">
        <f>IF(OR(Layout!L72 = "P"), Layout!V72, 0)</f>
        <v>0</v>
      </c>
      <c r="E59" s="99">
        <f t="array" ref="E59">IF(OR(Layout!L72 = "P", Layout!L72 = "A"), Layout!W72, 0)</f>
        <v>0</v>
      </c>
      <c r="F59" s="99">
        <f>IF(OR(Layout!L72 = "P", Layout!L72 = "A"), Layout!I72, 0)</f>
        <v>0</v>
      </c>
      <c r="G59" s="91" t="str">
        <f t="array" ref="G59">IF(OR(Layout!L72 = "P", Layout!L72 = "A"), Layout!G72, "")</f>
        <v/>
      </c>
      <c r="H59" s="91" t="str">
        <f>IF(Layout!G72 &gt; 0, Layout!G72, "")</f>
        <v/>
      </c>
      <c r="I59" s="102">
        <f>IF(Layout!Y72 &gt; 0, Layout!Y72, 0)</f>
        <v>0</v>
      </c>
      <c r="J59" s="92">
        <f t="array" ref="J59">IF(Layout!AA72 &gt; 0, Layout!AA72, 0)</f>
        <v>0</v>
      </c>
      <c r="K59" s="92">
        <f>IF(Layout!K72 &gt; 0, Layout!K72, 0)</f>
        <v>0</v>
      </c>
      <c r="L59" s="98"/>
      <c r="N59" s="91" t="str">
        <f t="shared" si="4"/>
        <v/>
      </c>
      <c r="O59" s="99">
        <f t="shared" si="5"/>
        <v>0</v>
      </c>
      <c r="P59" s="103">
        <f t="array" ref="P59">O59+(ROWS(O$2:O59)/1000*(O59&lt;&gt;0))</f>
        <v>0</v>
      </c>
      <c r="Q59" s="103" t="e">
        <f t="array" ref="Q59">MATCH(SMALL(P:P,COUNTIF(P:P,0)+ROWS(P$2:P59)),P:P,0)</f>
        <v>#NUM!</v>
      </c>
      <c r="R59" s="99">
        <f t="shared" si="6"/>
        <v>0</v>
      </c>
      <c r="S59" s="103">
        <f t="array" ref="S59">R59+(ROWS(R$2:R59)/1000*(R59&lt;&gt;0))</f>
        <v>0</v>
      </c>
      <c r="T59" s="103" t="e">
        <f>MATCH(SMALL(S:S,COUNTIF(S:S,0)+ROWS(S$2:S59)),S:S,0)</f>
        <v>#NUM!</v>
      </c>
      <c r="U59" s="104" t="e">
        <f t="array" aca="1" ref="U59" ca="1">OFFSET($N$1,MATCH(INDEX(P:P,SMALL(OFFSET(Q$2,0,0,COUNTIF(P:P,"&gt;0"),1),ROWS(P$2:P59)),1),P$2:P$502,0),1,1,1)</f>
        <v>#NUM!</v>
      </c>
      <c r="V59" s="104" t="e">
        <f t="array" aca="1" ref="V59" ca="1">OFFSET($Q$1,MATCH(INDEX(S:S,SMALL(OFFSET(T$2,0,0,COUNTIF(S:S,"&gt;0"),1),ROWS(S$2:S59)),1),S$2:S$502,0),1,1,1)</f>
        <v>#NUM!</v>
      </c>
      <c r="W59" s="103" t="e">
        <f ca="1">OFFSET(N$1,MATCH(INDEX(S:S,SMALL(OFFSET(T$2,0,0,COUNTIF(S:S,"&gt;0"),1),ROWS(S$2:S59)),1),S$2:S$502,0),0,1,1)</f>
        <v>#NUM!</v>
      </c>
      <c r="AA59" s="91" t="str">
        <f t="shared" si="7"/>
        <v/>
      </c>
      <c r="AB59" s="99">
        <f t="shared" si="8"/>
        <v>0</v>
      </c>
      <c r="AC59" s="103">
        <f t="array" ref="AC59">AB59+(ROWS(AB$2:AB59)/1000*(AB59&lt;&gt;0))</f>
        <v>0</v>
      </c>
      <c r="AD59" s="103" t="e">
        <f t="array" ref="AD59">MATCH(SMALL(AC:AC,COUNTIF(AC:AC,0)+ROWS(AC$2:AC59)),AC:AC,0)</f>
        <v>#NUM!</v>
      </c>
      <c r="AE59" s="99">
        <f t="shared" si="9"/>
        <v>0</v>
      </c>
      <c r="AF59" s="103">
        <f t="array" ref="AF59">AE59+(ROWS(AE$2:AE59)/1000*(AE59&lt;&gt;0))</f>
        <v>0</v>
      </c>
      <c r="AG59" s="103" t="e">
        <f>MATCH(SMALL(AF:AF,COUNTIF(AF:AF,0)+ROWS(AF$2:AF59)),AF:AF,0)</f>
        <v>#NUM!</v>
      </c>
      <c r="AH59" s="104" t="e">
        <f ca="1">OFFSET($AA$1,MATCH(INDEX(AC:AC,SMALL(OFFSET(AD$2,0,0,COUNTIF(AC:AC,"&gt;0"),1),ROWS(AC$2:AC59)),1),AC$2:AC$502,0),1,1,1)</f>
        <v>#NUM!</v>
      </c>
      <c r="AI59" s="104" t="e">
        <f ca="1">OFFSET($AD$1,MATCH(INDEX(AF:AF,SMALL(OFFSET(AG$2,0,0,COUNTIF(AF:AF,"&gt;0"),1),ROWS(AF$2:AF59)),1),AF$2:AF$502,0),1,1,1)</f>
        <v>#NUM!</v>
      </c>
      <c r="AJ59" s="103" t="e">
        <f ca="1">OFFSET(AA$1,MATCH(INDEX(AF:AF,SMALL(OFFSET(AG$2,0,0,COUNTIF(AF:AF,"&gt;0"),1),ROWS(AF$2:AF59)),1),AF$2:AF$502,0),0,1,1)</f>
        <v>#NUM!</v>
      </c>
      <c r="AN59" s="91" t="str">
        <f t="shared" si="10"/>
        <v/>
      </c>
      <c r="AO59" s="99">
        <f t="shared" si="11"/>
        <v>0</v>
      </c>
      <c r="AP59" s="103">
        <f t="array" ref="AP59">AO59+(ROWS(AO$2:AO59)/1000*(AO59&lt;&gt;0))</f>
        <v>0</v>
      </c>
      <c r="AQ59" s="103" t="e">
        <f t="array" ref="AQ59">MATCH(SMALL(AP:AP,COUNTIF(AP:AP,0)+ROWS(AP$2:AP59)),AP:AP,0)</f>
        <v>#NUM!</v>
      </c>
      <c r="AR59" s="99">
        <f t="shared" si="12"/>
        <v>0</v>
      </c>
      <c r="AS59" s="103">
        <f t="array" ref="AS59">AR59+(ROWS(AR$2:AR59)/1000*(AR59&lt;&gt;0))</f>
        <v>0</v>
      </c>
      <c r="AT59" s="103" t="e">
        <f>MATCH(SMALL(AS:AS,COUNTIF(AS:AS,0)+ROWS(AS$2:AS59)),AS:AS,0)</f>
        <v>#NUM!</v>
      </c>
      <c r="AU59" s="104" t="e">
        <f ca="1">OFFSET($AN$1,MATCH(INDEX(AP:AP,SMALL(OFFSET(AQ$2,0,0,COUNTIF(AP:AP,"&gt;0"),1),ROWS(AP$2:AP59)),1),AP$2:AP$502,0),1,1,1)</f>
        <v>#NUM!</v>
      </c>
      <c r="AV59" s="104" t="e">
        <f ca="1">OFFSET($AQ$1,MATCH(INDEX(AS:AS,SMALL(OFFSET(AT$2,0,0,COUNTIF(AS:AS,"&gt;0"),1),ROWS(AS$2:AS59)),1),AS$2:AS$502,0),1,1,1)</f>
        <v>#NUM!</v>
      </c>
      <c r="AW59" s="103" t="e">
        <f ca="1">OFFSET(AN$1,MATCH(INDEX(AS:AS,SMALL(OFFSET(AT$2,0,0,COUNTIF(AS:AS,"&gt;0"),1),ROWS(AS$2:AS59)),1),AS$2:AS$502,0),0,1,1)</f>
        <v>#NUM!</v>
      </c>
      <c r="BA59" s="91" t="str">
        <f t="shared" si="13"/>
        <v/>
      </c>
      <c r="BB59" s="99">
        <f t="shared" si="14"/>
        <v>0</v>
      </c>
      <c r="BC59" s="103">
        <f t="array" ref="BC59">BB59+(ROWS(BB$2:BB59)/1000*(BB59&lt;&gt;0))</f>
        <v>0</v>
      </c>
      <c r="BD59" s="103" t="e">
        <f t="array" ref="BD59">MATCH(SMALL(BC:BC,COUNTIF(BC:BC,0)+ROWS(BC$2:BC59)),BC:BC,0)</f>
        <v>#NUM!</v>
      </c>
      <c r="BE59" s="99">
        <f t="shared" si="15"/>
        <v>0</v>
      </c>
      <c r="BF59" s="103">
        <f t="array" ref="BF59">BE59+(ROWS(BE$2:BE59)/1000*(BE59&lt;&gt;0))</f>
        <v>0</v>
      </c>
      <c r="BG59" s="103" t="e">
        <f>MATCH(SMALL(BF:BF,COUNTIF(BF:BF,0)+ROWS(BF$2:BF59)),BF:BF,0)</f>
        <v>#NUM!</v>
      </c>
      <c r="BH59" s="104" t="e">
        <f ca="1">OFFSET($BA$1,MATCH(INDEX(BC:BC,SMALL(OFFSET(BD$2,0,0,COUNTIF(BC:BC,"&gt;0"),1),ROWS(BC$2:BC59)),1),BC$2:BC$502,0),1,1,1)</f>
        <v>#NUM!</v>
      </c>
      <c r="BI59" s="104" t="e">
        <f ca="1">OFFSET($BD$1,MATCH(INDEX(BF:BF,SMALL(OFFSET(BG$2,0,0,COUNTIF(BF:BF,"&gt;0"),1),ROWS(BF$2:BF59)),1),BF$2:BF$502,0),1,1,1)</f>
        <v>#NUM!</v>
      </c>
      <c r="BJ59" s="103" t="e">
        <f ca="1">OFFSET(BA$1,MATCH(INDEX(BF:BF,SMALL(OFFSET(BG$2,0,0,COUNTIF(BF:BF,"&gt;0"),1),ROWS(BF$2:BF59)),1),BF$2:BF$502,0),0,1,1)</f>
        <v>#NUM!</v>
      </c>
      <c r="BN59" s="91" t="str">
        <f t="shared" si="16"/>
        <v/>
      </c>
      <c r="BO59" s="99">
        <f t="shared" si="17"/>
        <v>0</v>
      </c>
      <c r="BP59" s="103">
        <f t="array" ref="BP59">BO59+(ROWS(BO$2:BO59)/1000*(BO59&lt;&gt;0))</f>
        <v>0</v>
      </c>
      <c r="BQ59" s="103" t="e">
        <f t="array" ref="BQ59">MATCH(SMALL(BP:BP,COUNTIF(BP:BP,0)+ROWS(BP$2:BP59)),BP:BP,0)</f>
        <v>#NUM!</v>
      </c>
      <c r="BR59" s="99">
        <f t="shared" si="18"/>
        <v>0</v>
      </c>
      <c r="BS59" s="103">
        <f t="array" ref="BS59">BR59+(ROWS(BR$2:BR59)/1000*(BR59&lt;&gt;0))</f>
        <v>0</v>
      </c>
      <c r="BT59" s="103" t="e">
        <f>MATCH(SMALL(BS:BS,COUNTIF(BS:BS,0)+ROWS(BS$2:BS59)),BS:BS,0)</f>
        <v>#NUM!</v>
      </c>
      <c r="BU59" s="104" t="e">
        <f ca="1">OFFSET($BN$1,MATCH(INDEX(BP:BP,SMALL(OFFSET(BQ$2,0,0,COUNTIF(BP:BP,"&gt;0"),1),ROWS(BP$2:BP59)),1),BP$2:BP$502,0),1,1,1)</f>
        <v>#NUM!</v>
      </c>
      <c r="BV59" s="104" t="e">
        <f ca="1">OFFSET($BQ$1,MATCH(INDEX(BS:BS,SMALL(OFFSET(BT$2,0,0,COUNTIF(BS:BS,"&gt;0"),1),ROWS(BS$2:BS59)),1),BS$2:BS$502,0),1,1,1)</f>
        <v>#NUM!</v>
      </c>
      <c r="BW59" s="103" t="e">
        <f ca="1">OFFSET(BN$1,MATCH(INDEX(BS:BS,SMALL(OFFSET(BT$2,0,0,COUNTIF(BS:BS,"&gt;0"),1),ROWS(BS$2:BS59)),1),BS$2:BS$502,0),0,1,1)</f>
        <v>#NUM!</v>
      </c>
      <c r="CA59" s="91" t="str">
        <f t="shared" si="19"/>
        <v/>
      </c>
      <c r="CB59" s="99">
        <f t="shared" si="20"/>
        <v>0</v>
      </c>
      <c r="CC59" s="103">
        <f t="array" ref="CC59">CB59+(ROWS(CB$2:CB59)/1000*(CB59&lt;&gt;0))</f>
        <v>0</v>
      </c>
      <c r="CD59" s="103" t="e">
        <f t="array" ref="CD59">MATCH(SMALL(CC:CC,COUNTIF(CC:CC,0)+ROWS(CC$2:CC59)),CC:CC,0)</f>
        <v>#NUM!</v>
      </c>
      <c r="CE59" s="99">
        <f t="shared" si="21"/>
        <v>0</v>
      </c>
      <c r="CF59" s="103">
        <f t="array" ref="CF59">CE59+(ROWS(CE$2:CE59)/1000*(CE59&lt;&gt;0))</f>
        <v>0</v>
      </c>
      <c r="CG59" s="103" t="e">
        <f>MATCH(SMALL(CF:CF,COUNTIF(CF:CF,0)+ROWS(CF$2:CF59)),CF:CF,0)</f>
        <v>#NUM!</v>
      </c>
      <c r="CH59" s="104" t="e">
        <f ca="1">OFFSET($CA$1,MATCH(INDEX(CC:CC,SMALL(OFFSET(CD$2,0,0,COUNTIF(CC:CC,"&gt;0"),1),ROWS(CC$2:CC59)),1),CC$2:CC$502,0),1,1,1)</f>
        <v>#NUM!</v>
      </c>
      <c r="CI59" s="104" t="e">
        <f t="array" aca="1" ref="CI59" ca="1">OFFSET($CD$1,MATCH(INDEX(CF:CF,SMALL(OFFSET(CG$2,0,0,COUNTIF(CF:CF,"&gt;0"),1),ROWS(CF$2:CF59)),1),CF$2:CF$502,0),1,1,1)</f>
        <v>#NUM!</v>
      </c>
      <c r="CJ59" s="103" t="e">
        <f ca="1">OFFSET(CA$1,MATCH(INDEX(CF:CF,SMALL(OFFSET(CG$2,0,0,COUNTIF(CF:CF,"&gt;0"),1),ROWS(CF$2:CF59)),1),CF$2:CF$502,0),0,1,1)</f>
        <v>#NUM!</v>
      </c>
      <c r="CN59" s="91" t="str">
        <f t="shared" si="22"/>
        <v/>
      </c>
      <c r="CO59" s="99">
        <f t="shared" si="23"/>
        <v>0</v>
      </c>
      <c r="CP59" s="103">
        <f t="array" ref="CP59">CO59+(ROWS(CO$2:CO59)/1000*(CO59&lt;&gt;0))</f>
        <v>0</v>
      </c>
      <c r="CQ59" s="103" t="e">
        <f t="array" ref="CQ59">MATCH(SMALL(CP:CP,COUNTIF(CP:CP,0)+ROWS(CP$2:CP59)),CP:CP,0)</f>
        <v>#NUM!</v>
      </c>
      <c r="CR59" s="99">
        <f t="shared" si="24"/>
        <v>0</v>
      </c>
      <c r="CS59" s="103">
        <f t="array" ref="CS59">CR59+(ROWS(CR$2:CR59)/1000*(CR59&lt;&gt;0))</f>
        <v>0</v>
      </c>
      <c r="CT59" s="103" t="e">
        <f>MATCH(SMALL(CS:CS,COUNTIF(CS:CS,0)+ROWS(CS$2:CS59)),CS:CS,0)</f>
        <v>#NUM!</v>
      </c>
      <c r="CU59" s="104" t="e">
        <f t="array" aca="1" ref="CU59" ca="1">OFFSET($CN$1,MATCH(INDEX(CP:CP,SMALL(OFFSET(CQ$2,0,0,COUNTIF(CP:CP,"&gt;0"),1),ROWS(CP$2:CP59)),1),CP$2:CP$502,0),1,1,1)</f>
        <v>#NUM!</v>
      </c>
      <c r="CV59" s="104" t="e">
        <f t="array" aca="1" ref="CV59" ca="1">OFFSET($CQ$1,MATCH(INDEX(CS:CS,SMALL(OFFSET(CT$2,0,0,COUNTIF(CS:CS,"&gt;0"),1),ROWS(CS$2:CS59)),1),CS$2:CS$502,0),1,1,1)</f>
        <v>#NUM!</v>
      </c>
      <c r="CW59" s="103" t="e">
        <f ca="1">OFFSET(CN$1,MATCH(INDEX(CS:CS,SMALL(OFFSET(CT$2,0,0,COUNTIF(CS:CS,"&gt;0"),1),ROWS(CS$2:CS59)),1),CS$2:CS$502,0),0,1,1)</f>
        <v>#NUM!</v>
      </c>
      <c r="DA59" s="91" t="str">
        <f t="shared" si="25"/>
        <v/>
      </c>
      <c r="DB59" s="99">
        <f t="shared" si="26"/>
        <v>0</v>
      </c>
      <c r="DC59" s="103">
        <f t="array" ref="DC59">DB59+(ROWS(DB$2:DB59)/1000*(DB59&lt;&gt;0))</f>
        <v>0</v>
      </c>
      <c r="DD59" s="103" t="e">
        <f t="array" ref="DD59">MATCH(SMALL(DC:DC,COUNTIF(DC:DC,0)+ROWS(DC$2:DC59)),DC:DC,0)</f>
        <v>#NUM!</v>
      </c>
      <c r="DE59" s="99">
        <f t="shared" si="27"/>
        <v>0</v>
      </c>
      <c r="DF59" s="103">
        <f t="array" ref="DF59">DE59+(ROWS(DE$2:DE59)/1000*(DE59&lt;&gt;0))</f>
        <v>0</v>
      </c>
      <c r="DG59" s="103" t="e">
        <f>MATCH(SMALL(DF:DF,COUNTIF(DF:DF,0)+ROWS(DF$2:DF59)),DF:DF,0)</f>
        <v>#NUM!</v>
      </c>
      <c r="DH59" s="104" t="e">
        <f t="array" aca="1" ref="DH59" ca="1">OFFSET($DA$1,MATCH(INDEX(DC:DC,SMALL(OFFSET(DD$2,0,0,COUNTIF(DC:DC,"&gt;0"),1),ROWS(DC$2:DC59)),1),DC$2:DC$502,0),1,1,1)</f>
        <v>#NUM!</v>
      </c>
      <c r="DI59" s="104" t="e">
        <f t="array" aca="1" ref="DI59" ca="1">OFFSET($DD$1,MATCH(INDEX(DF:DF,SMALL(OFFSET(DG$2,0,0,COUNTIF(DF:DF,"&gt;0"),1),ROWS(DF$2:DF59)),1),DF$2:DF$502,0),1,1,1)</f>
        <v>#NUM!</v>
      </c>
      <c r="DJ59" s="103" t="e">
        <f ca="1">OFFSET(DA$1,MATCH(INDEX(DF:DF,SMALL(OFFSET(DG$2,0,0,COUNTIF(DF:DF,"&gt;0"),1),ROWS(DF$2:DF59)),1),DF$2:DF$502,0),0,1,1)</f>
        <v>#NUM!</v>
      </c>
      <c r="DN59" s="91" t="str">
        <f t="shared" si="30"/>
        <v/>
      </c>
      <c r="DO59" s="99">
        <f t="shared" si="31"/>
        <v>0</v>
      </c>
      <c r="DP59" s="103">
        <f t="array" ref="DP59">DO59+(ROWS(DO$2:DO59)/1000*(DO59&lt;&gt;0))</f>
        <v>0</v>
      </c>
      <c r="DQ59" s="103" t="e">
        <f t="array" ref="DQ59">MATCH(SMALL(DP:DP,COUNTIF(DP:DP,0)+ROWS(DP$2:DP59)),DP:DP,0)</f>
        <v>#NUM!</v>
      </c>
      <c r="DR59" s="99">
        <f t="shared" si="32"/>
        <v>0</v>
      </c>
      <c r="DS59" s="103">
        <f t="array" ref="DS59">DR59+(ROWS(DR$2:DR59)/1000*(DR59&lt;&gt;0))</f>
        <v>0</v>
      </c>
      <c r="DT59" s="103" t="e">
        <f>MATCH(SMALL(DS:DS,COUNTIF(DS:DS,0)+ROWS(DS$2:DS59)),DS:DS,0)</f>
        <v>#NUM!</v>
      </c>
      <c r="DU59" s="104" t="e">
        <f t="array" aca="1" ref="DU59" ca="1">OFFSET($DN$1,MATCH(INDEX(DP:DP,SMALL(OFFSET(DQ$2,0,0,COUNTIF(DP:DP,"&gt;0"),1),ROWS(DP$2:DP59)),1),DP$2:DP$503,0),1,1,1)</f>
        <v>#NUM!</v>
      </c>
      <c r="DV59" s="104" t="e">
        <f t="array" aca="1" ref="DV59" ca="1">OFFSET($DQ$1,MATCH(INDEX(DS:DS,SMALL(OFFSET(DT$2,0,0,COUNTIF(DS:DS,"&gt;0"),1),ROWS(DS$2:DS59)),1),DS$2:DS$503,0),1,1,1)</f>
        <v>#REF!</v>
      </c>
      <c r="DW59" s="103" t="e">
        <f t="array" aca="1" ref="DW59" ca="1">OFFSET(DN$1,MATCH(INDEX(DP:DP,SMALL(OFFSET(DQ$2,0,0,COUNTIF(DP:DP,"&gt;0"),1),ROWS(DP$2:DP59)),1),DP$2:DP$503,0),0,1,1)</f>
        <v>#NUM!</v>
      </c>
      <c r="EA59" s="91" t="str">
        <f t="shared" si="0"/>
        <v/>
      </c>
      <c r="EB59" s="99">
        <f t="shared" si="1"/>
        <v>0</v>
      </c>
      <c r="EC59" s="103">
        <f t="array" ref="EC59">EB59+(ROWS(EB$2:EB59)/1000*(EB59&lt;&gt;0))</f>
        <v>0</v>
      </c>
      <c r="ED59" s="103" t="e">
        <f t="array" ref="ED59">MATCH(SMALL(EC:EC,COUNTIF(EC:EC,0)+ROWS(EC$2:EC59)),EC:EC,0)</f>
        <v>#NUM!</v>
      </c>
      <c r="EE59" s="99">
        <f t="shared" si="33"/>
        <v>0</v>
      </c>
      <c r="EF59" s="103">
        <f t="array" ref="EF59">EE59+(ROWS(EE$2:EE59)/1000*(EE59&lt;&gt;0))</f>
        <v>0</v>
      </c>
      <c r="EG59" s="103" t="e">
        <f>MATCH(SMALL(EF:EF,COUNTIF(EF:EF,0)+ROWS(EF$2:EF59)),EF:EF,0)</f>
        <v>#NUM!</v>
      </c>
      <c r="EH59" s="104" t="e">
        <f t="array" aca="1" ref="EH59" ca="1">OFFSET($EA$1,MATCH(INDEX(EC:EC,SMALL(OFFSET(ED$2,0,0,COUNTIF(EC:EC,"&gt;0"),1),ROWS(EC$2:EC59)),1),EC$2:EC$501,0),1,1,1)</f>
        <v>#NUM!</v>
      </c>
      <c r="EI59" s="104" t="e">
        <f t="array" aca="1" ref="EI59" ca="1">OFFSET($ED$1,MATCH(INDEX(EF:EF,SMALL(OFFSET(EG$2,0,0,COUNTIF(EF:EF,"&gt;0"),1),ROWS(EF$2:EF59)),1),EF$2:EF$501,0),1,1,1)</f>
        <v>#REF!</v>
      </c>
      <c r="EJ59" s="103" t="e">
        <f t="array" aca="1" ref="EJ59" ca="1">OFFSET(EA$1,MATCH(INDEX(EC:EC,SMALL(OFFSET(ED$2,0,0,COUNTIF(EC:EC,"&gt;0"),1),ROWS(EC$2:EC59)),1),EC$2:EC$501,0),0,1,1)</f>
        <v>#NUM!</v>
      </c>
      <c r="EN59" s="91" t="str">
        <f t="shared" si="2"/>
        <v/>
      </c>
      <c r="EO59" s="99">
        <f t="shared" si="3"/>
        <v>0</v>
      </c>
      <c r="EP59" s="103">
        <f t="array" ref="EP59">EO59+(ROWS(EO$2:EO59)/1000*(EO59&lt;&gt;0))</f>
        <v>0</v>
      </c>
      <c r="EQ59" s="103" t="e">
        <f t="array" ref="EQ59">MATCH(SMALL(EP:EP,COUNTIF(EP:EP,0)+ROWS(EP$2:EP59)),EP:EP,0)</f>
        <v>#NUM!</v>
      </c>
      <c r="ER59" s="99">
        <f t="shared" si="34"/>
        <v>0</v>
      </c>
      <c r="ES59" s="103">
        <f t="array" ref="ES59">ER59+(ROWS(ER$2:ER59)/1000*(ER59&lt;&gt;0))</f>
        <v>0</v>
      </c>
      <c r="ET59" s="103" t="e">
        <f>MATCH(SMALL(ES:ES,COUNTIF(ES:ES,0)+ROWS(ES$2:ES59)),ES:ES,0)</f>
        <v>#NUM!</v>
      </c>
      <c r="EU59" s="104" t="e">
        <f t="array" aca="1" ref="EU59" ca="1">OFFSET($EN$1,MATCH(INDEX(EP:EP,SMALL(OFFSET(EQ$2,0,0,COUNTIF(EP:EP,"&gt;0"),1),ROWS(EP$2:EP59)),1),EP$2:EP$501,0),1,1,1)</f>
        <v>#NUM!</v>
      </c>
      <c r="EV59" s="104" t="e">
        <f t="array" aca="1" ref="EV59" ca="1">OFFSET($EN$1,MATCH(INDEX(ES:ES,SMALL(OFFSET(ET$2,0,0,COUNTIF(ES:ES,"&gt;0"),1),ROWS(ES$2:ES59)),1),ES$2:ES$501,0),1,1,1)</f>
        <v>#REF!</v>
      </c>
      <c r="EW59" s="103" t="e">
        <f t="array" aca="1" ref="EW59" ca="1">OFFSET(EN$1,MATCH(INDEX(EP:EP,SMALL(OFFSET(EQ$2,0,0,COUNTIF(EP:EP,"&gt;0"),1),ROWS(EP$2:EP59)),1),EP$2:EP$501,0),0,1,1)</f>
        <v>#NUM!</v>
      </c>
      <c r="EX59" s="91"/>
      <c r="EY59" s="91"/>
      <c r="EZ59" s="91"/>
      <c r="FA59" s="103" t="str">
        <f t="shared" si="28"/>
        <v/>
      </c>
      <c r="FB59" s="103">
        <f t="shared" si="29"/>
        <v>0</v>
      </c>
      <c r="FC59" s="103">
        <f>FB59+(ROWS(FB$2:FB59)/1000*(FB59&lt;&gt;0))</f>
        <v>0</v>
      </c>
      <c r="FD59" s="103" t="e">
        <f>MATCH(SMALL(FC:FC,COUNTIF(FC:FC,0)+ROWS(FC$2:FC59)),FC:FC,0)</f>
        <v>#NUM!</v>
      </c>
      <c r="FE59" s="99">
        <f t="shared" si="35"/>
        <v>0</v>
      </c>
      <c r="FF59" s="103">
        <f>FE59+(ROWS(FE$2:FE59)/1000*(FE59&lt;&gt;0))</f>
        <v>0</v>
      </c>
      <c r="FG59" s="103" t="e">
        <f>MATCH(SMALL(FF:FF,COUNTIF(FF:FF,0)+ROWS(FF$2:FF59)),FF:FF,0)</f>
        <v>#NUM!</v>
      </c>
      <c r="FH59" s="104" t="e">
        <f ca="1">OFFSET($FA$1,MATCH(INDEX(FC:FC,SMALL(OFFSET(FD$2,0,0,COUNTIF(FC:FC,"&gt;0"),1),ROWS(FC$2:FC59)),1),FC$2:FC$502,0),1,1,1)</f>
        <v>#NUM!</v>
      </c>
      <c r="FI59" s="104" t="e">
        <f ca="1">OFFSET($FA$1,MATCH(INDEX(FF:FF,SMALL(OFFSET(FG$2,0,0,COUNTIF(FF:FF,"&gt;0"),1),ROWS(FF$2:FF59)),1),FF$2:FF$502,0),1,1,1)</f>
        <v>#REF!</v>
      </c>
      <c r="FJ59" s="103" t="e">
        <f ca="1">OFFSET(FA$1,MATCH(INDEX(FC:FC,SMALL(OFFSET(FD$2,0,0,COUNTIF(FC:FC,"&gt;0"),1),ROWS(FC$2:FC59)),1),FC$2:FC$502,0),0,1,1)</f>
        <v>#NUM!</v>
      </c>
    </row>
    <row r="60" spans="3:166">
      <c r="C60" s="91">
        <v>59</v>
      </c>
      <c r="D60" s="99">
        <f>IF(OR(Layout!L73 = "P"), Layout!V73, 0)</f>
        <v>0</v>
      </c>
      <c r="E60" s="99">
        <f t="array" ref="E60">IF(OR(Layout!L73 = "P", Layout!L73 = "A"), Layout!W73, 0)</f>
        <v>0</v>
      </c>
      <c r="F60" s="99">
        <f>IF(OR(Layout!L73 = "P", Layout!L73 = "A"), Layout!I73, 0)</f>
        <v>0</v>
      </c>
      <c r="G60" s="91" t="str">
        <f t="array" ref="G60">IF(OR(Layout!L73 = "P", Layout!L73 = "A"), Layout!G73, "")</f>
        <v/>
      </c>
      <c r="H60" s="91" t="str">
        <f>IF(Layout!G73 &gt; 0, Layout!G73, "")</f>
        <v/>
      </c>
      <c r="I60" s="102">
        <f>IF(Layout!Y73 &gt; 0, Layout!Y73, 0)</f>
        <v>0</v>
      </c>
      <c r="J60" s="92">
        <f t="array" ref="J60">IF(Layout!AA73 &gt; 0, Layout!AA73, 0)</f>
        <v>0</v>
      </c>
      <c r="K60" s="92">
        <f>IF(Layout!K73 &gt; 0, Layout!K73, 0)</f>
        <v>0</v>
      </c>
      <c r="L60" s="98"/>
      <c r="N60" s="91" t="str">
        <f t="shared" si="4"/>
        <v/>
      </c>
      <c r="O60" s="99">
        <f t="shared" si="5"/>
        <v>0</v>
      </c>
      <c r="P60" s="103">
        <f t="array" ref="P60">O60+(ROWS(O$2:O60)/1000*(O60&lt;&gt;0))</f>
        <v>0</v>
      </c>
      <c r="Q60" s="103" t="e">
        <f t="array" ref="Q60">MATCH(SMALL(P:P,COUNTIF(P:P,0)+ROWS(P$2:P60)),P:P,0)</f>
        <v>#NUM!</v>
      </c>
      <c r="R60" s="99">
        <f t="shared" si="6"/>
        <v>0</v>
      </c>
      <c r="S60" s="103">
        <f t="array" ref="S60">R60+(ROWS(R$2:R60)/1000*(R60&lt;&gt;0))</f>
        <v>0</v>
      </c>
      <c r="T60" s="103" t="e">
        <f>MATCH(SMALL(S:S,COUNTIF(S:S,0)+ROWS(S$2:S60)),S:S,0)</f>
        <v>#NUM!</v>
      </c>
      <c r="U60" s="104" t="e">
        <f t="array" aca="1" ref="U60" ca="1">OFFSET($N$1,MATCH(INDEX(P:P,SMALL(OFFSET(Q$2,0,0,COUNTIF(P:P,"&gt;0"),1),ROWS(P$2:P60)),1),P$2:P$502,0),1,1,1)</f>
        <v>#NUM!</v>
      </c>
      <c r="V60" s="104" t="e">
        <f t="array" aca="1" ref="V60" ca="1">OFFSET($Q$1,MATCH(INDEX(S:S,SMALL(OFFSET(T$2,0,0,COUNTIF(S:S,"&gt;0"),1),ROWS(S$2:S60)),1),S$2:S$502,0),1,1,1)</f>
        <v>#NUM!</v>
      </c>
      <c r="W60" s="103" t="e">
        <f ca="1">OFFSET(N$1,MATCH(INDEX(S:S,SMALL(OFFSET(T$2,0,0,COUNTIF(S:S,"&gt;0"),1),ROWS(S$2:S60)),1),S$2:S$502,0),0,1,1)</f>
        <v>#NUM!</v>
      </c>
      <c r="AA60" s="91" t="str">
        <f t="shared" si="7"/>
        <v/>
      </c>
      <c r="AB60" s="99">
        <f t="shared" si="8"/>
        <v>0</v>
      </c>
      <c r="AC60" s="103">
        <f t="array" ref="AC60">AB60+(ROWS(AB$2:AB60)/1000*(AB60&lt;&gt;0))</f>
        <v>0</v>
      </c>
      <c r="AD60" s="103" t="e">
        <f t="array" ref="AD60">MATCH(SMALL(AC:AC,COUNTIF(AC:AC,0)+ROWS(AC$2:AC60)),AC:AC,0)</f>
        <v>#NUM!</v>
      </c>
      <c r="AE60" s="99">
        <f t="shared" si="9"/>
        <v>0</v>
      </c>
      <c r="AF60" s="103">
        <f t="array" ref="AF60">AE60+(ROWS(AE$2:AE60)/1000*(AE60&lt;&gt;0))</f>
        <v>0</v>
      </c>
      <c r="AG60" s="103" t="e">
        <f>MATCH(SMALL(AF:AF,COUNTIF(AF:AF,0)+ROWS(AF$2:AF60)),AF:AF,0)</f>
        <v>#NUM!</v>
      </c>
      <c r="AH60" s="104" t="e">
        <f ca="1">OFFSET($AA$1,MATCH(INDEX(AC:AC,SMALL(OFFSET(AD$2,0,0,COUNTIF(AC:AC,"&gt;0"),1),ROWS(AC$2:AC60)),1),AC$2:AC$502,0),1,1,1)</f>
        <v>#NUM!</v>
      </c>
      <c r="AI60" s="104" t="e">
        <f ca="1">OFFSET($AD$1,MATCH(INDEX(AF:AF,SMALL(OFFSET(AG$2,0,0,COUNTIF(AF:AF,"&gt;0"),1),ROWS(AF$2:AF60)),1),AF$2:AF$502,0),1,1,1)</f>
        <v>#NUM!</v>
      </c>
      <c r="AJ60" s="103" t="e">
        <f ca="1">OFFSET(AA$1,MATCH(INDEX(AF:AF,SMALL(OFFSET(AG$2,0,0,COUNTIF(AF:AF,"&gt;0"),1),ROWS(AF$2:AF60)),1),AF$2:AF$502,0),0,1,1)</f>
        <v>#NUM!</v>
      </c>
      <c r="AN60" s="91" t="str">
        <f t="shared" si="10"/>
        <v/>
      </c>
      <c r="AO60" s="99">
        <f t="shared" si="11"/>
        <v>0</v>
      </c>
      <c r="AP60" s="103">
        <f t="array" ref="AP60">AO60+(ROWS(AO$2:AO60)/1000*(AO60&lt;&gt;0))</f>
        <v>0</v>
      </c>
      <c r="AQ60" s="103" t="e">
        <f t="array" ref="AQ60">MATCH(SMALL(AP:AP,COUNTIF(AP:AP,0)+ROWS(AP$2:AP60)),AP:AP,0)</f>
        <v>#NUM!</v>
      </c>
      <c r="AR60" s="99">
        <f t="shared" si="12"/>
        <v>0</v>
      </c>
      <c r="AS60" s="103">
        <f t="array" ref="AS60">AR60+(ROWS(AR$2:AR60)/1000*(AR60&lt;&gt;0))</f>
        <v>0</v>
      </c>
      <c r="AT60" s="103" t="e">
        <f>MATCH(SMALL(AS:AS,COUNTIF(AS:AS,0)+ROWS(AS$2:AS60)),AS:AS,0)</f>
        <v>#NUM!</v>
      </c>
      <c r="AU60" s="104" t="e">
        <f ca="1">OFFSET($AN$1,MATCH(INDEX(AP:AP,SMALL(OFFSET(AQ$2,0,0,COUNTIF(AP:AP,"&gt;0"),1),ROWS(AP$2:AP60)),1),AP$2:AP$502,0),1,1,1)</f>
        <v>#NUM!</v>
      </c>
      <c r="AV60" s="104" t="e">
        <f ca="1">OFFSET($AQ$1,MATCH(INDEX(AS:AS,SMALL(OFFSET(AT$2,0,0,COUNTIF(AS:AS,"&gt;0"),1),ROWS(AS$2:AS60)),1),AS$2:AS$502,0),1,1,1)</f>
        <v>#NUM!</v>
      </c>
      <c r="AW60" s="103" t="e">
        <f ca="1">OFFSET(AN$1,MATCH(INDEX(AS:AS,SMALL(OFFSET(AT$2,0,0,COUNTIF(AS:AS,"&gt;0"),1),ROWS(AS$2:AS60)),1),AS$2:AS$502,0),0,1,1)</f>
        <v>#NUM!</v>
      </c>
      <c r="BA60" s="91" t="str">
        <f t="shared" si="13"/>
        <v/>
      </c>
      <c r="BB60" s="99">
        <f t="shared" si="14"/>
        <v>0</v>
      </c>
      <c r="BC60" s="103">
        <f t="array" ref="BC60">BB60+(ROWS(BB$2:BB60)/1000*(BB60&lt;&gt;0))</f>
        <v>0</v>
      </c>
      <c r="BD60" s="103" t="e">
        <f t="array" ref="BD60">MATCH(SMALL(BC:BC,COUNTIF(BC:BC,0)+ROWS(BC$2:BC60)),BC:BC,0)</f>
        <v>#NUM!</v>
      </c>
      <c r="BE60" s="99">
        <f t="shared" si="15"/>
        <v>0</v>
      </c>
      <c r="BF60" s="103">
        <f t="array" ref="BF60">BE60+(ROWS(BE$2:BE60)/1000*(BE60&lt;&gt;0))</f>
        <v>0</v>
      </c>
      <c r="BG60" s="103" t="e">
        <f>MATCH(SMALL(BF:BF,COUNTIF(BF:BF,0)+ROWS(BF$2:BF60)),BF:BF,0)</f>
        <v>#NUM!</v>
      </c>
      <c r="BH60" s="104" t="e">
        <f ca="1">OFFSET($BA$1,MATCH(INDEX(BC:BC,SMALL(OFFSET(BD$2,0,0,COUNTIF(BC:BC,"&gt;0"),1),ROWS(BC$2:BC60)),1),BC$2:BC$502,0),1,1,1)</f>
        <v>#NUM!</v>
      </c>
      <c r="BI60" s="104" t="e">
        <f ca="1">OFFSET($BD$1,MATCH(INDEX(BF:BF,SMALL(OFFSET(BG$2,0,0,COUNTIF(BF:BF,"&gt;0"),1),ROWS(BF$2:BF60)),1),BF$2:BF$502,0),1,1,1)</f>
        <v>#NUM!</v>
      </c>
      <c r="BJ60" s="103" t="e">
        <f ca="1">OFFSET(BA$1,MATCH(INDEX(BF:BF,SMALL(OFFSET(BG$2,0,0,COUNTIF(BF:BF,"&gt;0"),1),ROWS(BF$2:BF60)),1),BF$2:BF$502,0),0,1,1)</f>
        <v>#NUM!</v>
      </c>
      <c r="BN60" s="91" t="str">
        <f t="shared" si="16"/>
        <v/>
      </c>
      <c r="BO60" s="99">
        <f t="shared" si="17"/>
        <v>0</v>
      </c>
      <c r="BP60" s="103">
        <f t="array" ref="BP60">BO60+(ROWS(BO$2:BO60)/1000*(BO60&lt;&gt;0))</f>
        <v>0</v>
      </c>
      <c r="BQ60" s="103" t="e">
        <f t="array" ref="BQ60">MATCH(SMALL(BP:BP,COUNTIF(BP:BP,0)+ROWS(BP$2:BP60)),BP:BP,0)</f>
        <v>#NUM!</v>
      </c>
      <c r="BR60" s="99">
        <f t="shared" si="18"/>
        <v>0</v>
      </c>
      <c r="BS60" s="103">
        <f t="array" ref="BS60">BR60+(ROWS(BR$2:BR60)/1000*(BR60&lt;&gt;0))</f>
        <v>0</v>
      </c>
      <c r="BT60" s="103" t="e">
        <f>MATCH(SMALL(BS:BS,COUNTIF(BS:BS,0)+ROWS(BS$2:BS60)),BS:BS,0)</f>
        <v>#NUM!</v>
      </c>
      <c r="BU60" s="104" t="e">
        <f ca="1">OFFSET($BN$1,MATCH(INDEX(BP:BP,SMALL(OFFSET(BQ$2,0,0,COUNTIF(BP:BP,"&gt;0"),1),ROWS(BP$2:BP60)),1),BP$2:BP$502,0),1,1,1)</f>
        <v>#NUM!</v>
      </c>
      <c r="BV60" s="104" t="e">
        <f ca="1">OFFSET($BQ$1,MATCH(INDEX(BS:BS,SMALL(OFFSET(BT$2,0,0,COUNTIF(BS:BS,"&gt;0"),1),ROWS(BS$2:BS60)),1),BS$2:BS$502,0),1,1,1)</f>
        <v>#NUM!</v>
      </c>
      <c r="BW60" s="103" t="e">
        <f ca="1">OFFSET(BN$1,MATCH(INDEX(BS:BS,SMALL(OFFSET(BT$2,0,0,COUNTIF(BS:BS,"&gt;0"),1),ROWS(BS$2:BS60)),1),BS$2:BS$502,0),0,1,1)</f>
        <v>#NUM!</v>
      </c>
      <c r="CA60" s="91" t="str">
        <f t="shared" si="19"/>
        <v/>
      </c>
      <c r="CB60" s="99">
        <f t="shared" si="20"/>
        <v>0</v>
      </c>
      <c r="CC60" s="103">
        <f t="array" ref="CC60">CB60+(ROWS(CB$2:CB60)/1000*(CB60&lt;&gt;0))</f>
        <v>0</v>
      </c>
      <c r="CD60" s="103" t="e">
        <f t="array" ref="CD60">MATCH(SMALL(CC:CC,COUNTIF(CC:CC,0)+ROWS(CC$2:CC60)),CC:CC,0)</f>
        <v>#NUM!</v>
      </c>
      <c r="CE60" s="99">
        <f t="shared" si="21"/>
        <v>0</v>
      </c>
      <c r="CF60" s="103">
        <f t="array" ref="CF60">CE60+(ROWS(CE$2:CE60)/1000*(CE60&lt;&gt;0))</f>
        <v>0</v>
      </c>
      <c r="CG60" s="103" t="e">
        <f>MATCH(SMALL(CF:CF,COUNTIF(CF:CF,0)+ROWS(CF$2:CF60)),CF:CF,0)</f>
        <v>#NUM!</v>
      </c>
      <c r="CH60" s="104" t="e">
        <f ca="1">OFFSET($CA$1,MATCH(INDEX(CC:CC,SMALL(OFFSET(CD$2,0,0,COUNTIF(CC:CC,"&gt;0"),1),ROWS(CC$2:CC60)),1),CC$2:CC$502,0),1,1,1)</f>
        <v>#NUM!</v>
      </c>
      <c r="CI60" s="104" t="e">
        <f t="array" aca="1" ref="CI60" ca="1">OFFSET($CD$1,MATCH(INDEX(CF:CF,SMALL(OFFSET(CG$2,0,0,COUNTIF(CF:CF,"&gt;0"),1),ROWS(CF$2:CF60)),1),CF$2:CF$502,0),1,1,1)</f>
        <v>#NUM!</v>
      </c>
      <c r="CJ60" s="103" t="e">
        <f ca="1">OFFSET(CA$1,MATCH(INDEX(CF:CF,SMALL(OFFSET(CG$2,0,0,COUNTIF(CF:CF,"&gt;0"),1),ROWS(CF$2:CF60)),1),CF$2:CF$502,0),0,1,1)</f>
        <v>#NUM!</v>
      </c>
      <c r="CN60" s="91" t="str">
        <f t="shared" si="22"/>
        <v/>
      </c>
      <c r="CO60" s="99">
        <f t="shared" si="23"/>
        <v>0</v>
      </c>
      <c r="CP60" s="103">
        <f t="array" ref="CP60">CO60+(ROWS(CO$2:CO60)/1000*(CO60&lt;&gt;0))</f>
        <v>0</v>
      </c>
      <c r="CQ60" s="103" t="e">
        <f t="array" ref="CQ60">MATCH(SMALL(CP:CP,COUNTIF(CP:CP,0)+ROWS(CP$2:CP60)),CP:CP,0)</f>
        <v>#NUM!</v>
      </c>
      <c r="CR60" s="99">
        <f t="shared" si="24"/>
        <v>0</v>
      </c>
      <c r="CS60" s="103">
        <f t="array" ref="CS60">CR60+(ROWS(CR$2:CR60)/1000*(CR60&lt;&gt;0))</f>
        <v>0</v>
      </c>
      <c r="CT60" s="103" t="e">
        <f>MATCH(SMALL(CS:CS,COUNTIF(CS:CS,0)+ROWS(CS$2:CS60)),CS:CS,0)</f>
        <v>#NUM!</v>
      </c>
      <c r="CU60" s="104" t="e">
        <f t="array" aca="1" ref="CU60" ca="1">OFFSET($CN$1,MATCH(INDEX(CP:CP,SMALL(OFFSET(CQ$2,0,0,COUNTIF(CP:CP,"&gt;0"),1),ROWS(CP$2:CP60)),1),CP$2:CP$502,0),1,1,1)</f>
        <v>#NUM!</v>
      </c>
      <c r="CV60" s="104" t="e">
        <f t="array" aca="1" ref="CV60" ca="1">OFFSET($CQ$1,MATCH(INDEX(CS:CS,SMALL(OFFSET(CT$2,0,0,COUNTIF(CS:CS,"&gt;0"),1),ROWS(CS$2:CS60)),1),CS$2:CS$502,0),1,1,1)</f>
        <v>#NUM!</v>
      </c>
      <c r="CW60" s="103" t="e">
        <f ca="1">OFFSET(CN$1,MATCH(INDEX(CS:CS,SMALL(OFFSET(CT$2,0,0,COUNTIF(CS:CS,"&gt;0"),1),ROWS(CS$2:CS60)),1),CS$2:CS$502,0),0,1,1)</f>
        <v>#NUM!</v>
      </c>
      <c r="DA60" s="91" t="str">
        <f t="shared" si="25"/>
        <v/>
      </c>
      <c r="DB60" s="99">
        <f t="shared" si="26"/>
        <v>0</v>
      </c>
      <c r="DC60" s="103">
        <f t="array" ref="DC60">DB60+(ROWS(DB$2:DB60)/1000*(DB60&lt;&gt;0))</f>
        <v>0</v>
      </c>
      <c r="DD60" s="103" t="e">
        <f t="array" ref="DD60">MATCH(SMALL(DC:DC,COUNTIF(DC:DC,0)+ROWS(DC$2:DC60)),DC:DC,0)</f>
        <v>#NUM!</v>
      </c>
      <c r="DE60" s="99">
        <f t="shared" si="27"/>
        <v>0</v>
      </c>
      <c r="DF60" s="103">
        <f t="array" ref="DF60">DE60+(ROWS(DE$2:DE60)/1000*(DE60&lt;&gt;0))</f>
        <v>0</v>
      </c>
      <c r="DG60" s="103" t="e">
        <f>MATCH(SMALL(DF:DF,COUNTIF(DF:DF,0)+ROWS(DF$2:DF60)),DF:DF,0)</f>
        <v>#NUM!</v>
      </c>
      <c r="DH60" s="104" t="e">
        <f t="array" aca="1" ref="DH60" ca="1">OFFSET($DA$1,MATCH(INDEX(DC:DC,SMALL(OFFSET(DD$2,0,0,COUNTIF(DC:DC,"&gt;0"),1),ROWS(DC$2:DC60)),1),DC$2:DC$502,0),1,1,1)</f>
        <v>#NUM!</v>
      </c>
      <c r="DI60" s="104" t="e">
        <f t="array" aca="1" ref="DI60" ca="1">OFFSET($DD$1,MATCH(INDEX(DF:DF,SMALL(OFFSET(DG$2,0,0,COUNTIF(DF:DF,"&gt;0"),1),ROWS(DF$2:DF60)),1),DF$2:DF$502,0),1,1,1)</f>
        <v>#NUM!</v>
      </c>
      <c r="DJ60" s="103" t="e">
        <f ca="1">OFFSET(DA$1,MATCH(INDEX(DF:DF,SMALL(OFFSET(DG$2,0,0,COUNTIF(DF:DF,"&gt;0"),1),ROWS(DF$2:DF60)),1),DF$2:DF$502,0),0,1,1)</f>
        <v>#NUM!</v>
      </c>
      <c r="DN60" s="91" t="str">
        <f t="shared" si="30"/>
        <v/>
      </c>
      <c r="DO60" s="99">
        <f t="shared" si="31"/>
        <v>0</v>
      </c>
      <c r="DP60" s="103">
        <f t="array" ref="DP60">DO60+(ROWS(DO$2:DO60)/1000*(DO60&lt;&gt;0))</f>
        <v>0</v>
      </c>
      <c r="DQ60" s="103" t="e">
        <f t="array" ref="DQ60">MATCH(SMALL(DP:DP,COUNTIF(DP:DP,0)+ROWS(DP$2:DP60)),DP:DP,0)</f>
        <v>#NUM!</v>
      </c>
      <c r="DR60" s="99">
        <f t="shared" si="32"/>
        <v>0</v>
      </c>
      <c r="DS60" s="103">
        <f t="array" ref="DS60">DR60+(ROWS(DR$2:DR60)/1000*(DR60&lt;&gt;0))</f>
        <v>0</v>
      </c>
      <c r="DT60" s="103" t="e">
        <f>MATCH(SMALL(DS:DS,COUNTIF(DS:DS,0)+ROWS(DS$2:DS60)),DS:DS,0)</f>
        <v>#NUM!</v>
      </c>
      <c r="DU60" s="104" t="e">
        <f t="array" aca="1" ref="DU60" ca="1">OFFSET($DN$1,MATCH(INDEX(DP:DP,SMALL(OFFSET(DQ$2,0,0,COUNTIF(DP:DP,"&gt;0"),1),ROWS(DP$2:DP60)),1),DP$2:DP$503,0),1,1,1)</f>
        <v>#NUM!</v>
      </c>
      <c r="DV60" s="104" t="e">
        <f t="array" aca="1" ref="DV60" ca="1">OFFSET($DQ$1,MATCH(INDEX(DS:DS,SMALL(OFFSET(DT$2,0,0,COUNTIF(DS:DS,"&gt;0"),1),ROWS(DS$2:DS60)),1),DS$2:DS$503,0),1,1,1)</f>
        <v>#REF!</v>
      </c>
      <c r="DW60" s="103" t="e">
        <f t="array" aca="1" ref="DW60" ca="1">OFFSET(DN$1,MATCH(INDEX(DP:DP,SMALL(OFFSET(DQ$2,0,0,COUNTIF(DP:DP,"&gt;0"),1),ROWS(DP$2:DP60)),1),DP$2:DP$503,0),0,1,1)</f>
        <v>#NUM!</v>
      </c>
      <c r="EA60" s="91" t="str">
        <f t="shared" si="0"/>
        <v/>
      </c>
      <c r="EB60" s="99">
        <f t="shared" si="1"/>
        <v>0</v>
      </c>
      <c r="EC60" s="103">
        <f t="array" ref="EC60">EB60+(ROWS(EB$2:EB60)/1000*(EB60&lt;&gt;0))</f>
        <v>0</v>
      </c>
      <c r="ED60" s="103" t="e">
        <f t="array" ref="ED60">MATCH(SMALL(EC:EC,COUNTIF(EC:EC,0)+ROWS(EC$2:EC60)),EC:EC,0)</f>
        <v>#NUM!</v>
      </c>
      <c r="EE60" s="99">
        <f t="shared" si="33"/>
        <v>0</v>
      </c>
      <c r="EF60" s="103">
        <f t="array" ref="EF60">EE60+(ROWS(EE$2:EE60)/1000*(EE60&lt;&gt;0))</f>
        <v>0</v>
      </c>
      <c r="EG60" s="103" t="e">
        <f>MATCH(SMALL(EF:EF,COUNTIF(EF:EF,0)+ROWS(EF$2:EF60)),EF:EF,0)</f>
        <v>#NUM!</v>
      </c>
      <c r="EH60" s="104" t="e">
        <f t="array" aca="1" ref="EH60" ca="1">OFFSET($EA$1,MATCH(INDEX(EC:EC,SMALL(OFFSET(ED$2,0,0,COUNTIF(EC:EC,"&gt;0"),1),ROWS(EC$2:EC60)),1),EC$2:EC$501,0),1,1,1)</f>
        <v>#NUM!</v>
      </c>
      <c r="EI60" s="104" t="e">
        <f t="array" aca="1" ref="EI60" ca="1">OFFSET($ED$1,MATCH(INDEX(EF:EF,SMALL(OFFSET(EG$2,0,0,COUNTIF(EF:EF,"&gt;0"),1),ROWS(EF$2:EF60)),1),EF$2:EF$501,0),1,1,1)</f>
        <v>#REF!</v>
      </c>
      <c r="EJ60" s="103" t="e">
        <f t="array" aca="1" ref="EJ60" ca="1">OFFSET(EA$1,MATCH(INDEX(EC:EC,SMALL(OFFSET(ED$2,0,0,COUNTIF(EC:EC,"&gt;0"),1),ROWS(EC$2:EC60)),1),EC$2:EC$501,0),0,1,1)</f>
        <v>#NUM!</v>
      </c>
      <c r="EN60" s="91" t="str">
        <f t="shared" si="2"/>
        <v/>
      </c>
      <c r="EO60" s="99">
        <f t="shared" si="3"/>
        <v>0</v>
      </c>
      <c r="EP60" s="103">
        <f t="array" ref="EP60">EO60+(ROWS(EO$2:EO60)/1000*(EO60&lt;&gt;0))</f>
        <v>0</v>
      </c>
      <c r="EQ60" s="103" t="e">
        <f t="array" ref="EQ60">MATCH(SMALL(EP:EP,COUNTIF(EP:EP,0)+ROWS(EP$2:EP60)),EP:EP,0)</f>
        <v>#NUM!</v>
      </c>
      <c r="ER60" s="99">
        <f t="shared" si="34"/>
        <v>0</v>
      </c>
      <c r="ES60" s="103">
        <f t="array" ref="ES60">ER60+(ROWS(ER$2:ER60)/1000*(ER60&lt;&gt;0))</f>
        <v>0</v>
      </c>
      <c r="ET60" s="103" t="e">
        <f>MATCH(SMALL(ES:ES,COUNTIF(ES:ES,0)+ROWS(ES$2:ES60)),ES:ES,0)</f>
        <v>#NUM!</v>
      </c>
      <c r="EU60" s="104" t="e">
        <f t="array" aca="1" ref="EU60" ca="1">OFFSET($EN$1,MATCH(INDEX(EP:EP,SMALL(OFFSET(EQ$2,0,0,COUNTIF(EP:EP,"&gt;0"),1),ROWS(EP$2:EP60)),1),EP$2:EP$501,0),1,1,1)</f>
        <v>#NUM!</v>
      </c>
      <c r="EV60" s="104" t="e">
        <f t="array" aca="1" ref="EV60" ca="1">OFFSET($EN$1,MATCH(INDEX(ES:ES,SMALL(OFFSET(ET$2,0,0,COUNTIF(ES:ES,"&gt;0"),1),ROWS(ES$2:ES60)),1),ES$2:ES$501,0),1,1,1)</f>
        <v>#REF!</v>
      </c>
      <c r="EW60" s="103" t="e">
        <f t="array" aca="1" ref="EW60" ca="1">OFFSET(EN$1,MATCH(INDEX(EP:EP,SMALL(OFFSET(EQ$2,0,0,COUNTIF(EP:EP,"&gt;0"),1),ROWS(EP$2:EP60)),1),EP$2:EP$501,0),0,1,1)</f>
        <v>#NUM!</v>
      </c>
      <c r="EX60" s="91"/>
      <c r="EY60" s="91"/>
      <c r="EZ60" s="91"/>
      <c r="FA60" s="103" t="str">
        <f t="shared" si="28"/>
        <v/>
      </c>
      <c r="FB60" s="103">
        <f t="shared" si="29"/>
        <v>0</v>
      </c>
      <c r="FC60" s="103">
        <f>FB60+(ROWS(FB$2:FB60)/1000*(FB60&lt;&gt;0))</f>
        <v>0</v>
      </c>
      <c r="FD60" s="103" t="e">
        <f>MATCH(SMALL(FC:FC,COUNTIF(FC:FC,0)+ROWS(FC$2:FC60)),FC:FC,0)</f>
        <v>#NUM!</v>
      </c>
      <c r="FE60" s="99">
        <f t="shared" si="35"/>
        <v>0</v>
      </c>
      <c r="FF60" s="103">
        <f>FE60+(ROWS(FE$2:FE60)/1000*(FE60&lt;&gt;0))</f>
        <v>0</v>
      </c>
      <c r="FG60" s="103" t="e">
        <f>MATCH(SMALL(FF:FF,COUNTIF(FF:FF,0)+ROWS(FF$2:FF60)),FF:FF,0)</f>
        <v>#NUM!</v>
      </c>
      <c r="FH60" s="104" t="e">
        <f ca="1">OFFSET($FA$1,MATCH(INDEX(FC:FC,SMALL(OFFSET(FD$2,0,0,COUNTIF(FC:FC,"&gt;0"),1),ROWS(FC$2:FC60)),1),FC$2:FC$502,0),1,1,1)</f>
        <v>#NUM!</v>
      </c>
      <c r="FI60" s="98" t="e">
        <f ca="1">OFFSET($FA$1,MATCH(INDEX(FF:FF,SMALL(OFFSET(FG$2,0,0,COUNTIF(FF:FF,"&gt;0"),1),ROWS(FF$2:FF60)),1),FF$2:FF$502,0),1,1,1)</f>
        <v>#REF!</v>
      </c>
      <c r="FJ60" s="103" t="e">
        <f ca="1">OFFSET(FA$1,MATCH(INDEX(FC:FC,SMALL(OFFSET(FD$2,0,0,COUNTIF(FC:FC,"&gt;0"),1),ROWS(FC$2:FC60)),1),FC$2:FC$502,0),0,1,1)</f>
        <v>#NUM!</v>
      </c>
    </row>
    <row r="61" spans="3:166">
      <c r="C61" s="91">
        <v>60</v>
      </c>
      <c r="D61" s="99">
        <f>IF(OR(Layout!L74 = "P"), Layout!V74, 0)</f>
        <v>0</v>
      </c>
      <c r="E61" s="99">
        <f t="array" ref="E61">IF(OR(Layout!L74 = "P", Layout!L74 = "A"), Layout!W74, 0)</f>
        <v>0</v>
      </c>
      <c r="F61" s="99">
        <f>IF(OR(Layout!L74 = "P", Layout!L74 = "A"), Layout!I74, 0)</f>
        <v>0</v>
      </c>
      <c r="G61" s="91" t="str">
        <f t="array" ref="G61">IF(OR(Layout!L74 = "P", Layout!L74 = "A"), Layout!G74, "")</f>
        <v/>
      </c>
      <c r="H61" s="91" t="str">
        <f>IF(Layout!G74 &gt; 0, Layout!G74, "")</f>
        <v/>
      </c>
      <c r="I61" s="102">
        <f>IF(Layout!Y74 &gt; 0, Layout!Y74, 0)</f>
        <v>0</v>
      </c>
      <c r="J61" s="92">
        <f t="array" ref="J61">IF(Layout!AA74 &gt; 0, Layout!AA74, 0)</f>
        <v>0</v>
      </c>
      <c r="K61" s="92">
        <f>IF(Layout!K74 &gt; 0, Layout!K74, 0)</f>
        <v>0</v>
      </c>
      <c r="L61" s="98"/>
      <c r="N61" s="91" t="str">
        <f t="shared" si="4"/>
        <v/>
      </c>
      <c r="O61" s="99">
        <f t="shared" si="5"/>
        <v>0</v>
      </c>
      <c r="P61" s="103">
        <f t="array" ref="P61">O61+(ROWS(O$2:O61)/1000*(O61&lt;&gt;0))</f>
        <v>0</v>
      </c>
      <c r="Q61" s="103" t="e">
        <f t="array" ref="Q61">MATCH(SMALL(P:P,COUNTIF(P:P,0)+ROWS(P$2:P61)),P:P,0)</f>
        <v>#NUM!</v>
      </c>
      <c r="R61" s="99">
        <f t="shared" si="6"/>
        <v>0</v>
      </c>
      <c r="S61" s="103">
        <f t="array" ref="S61">R61+(ROWS(R$2:R61)/1000*(R61&lt;&gt;0))</f>
        <v>0</v>
      </c>
      <c r="T61" s="103" t="e">
        <f>MATCH(SMALL(S:S,COUNTIF(S:S,0)+ROWS(S$2:S61)),S:S,0)</f>
        <v>#NUM!</v>
      </c>
      <c r="U61" s="104" t="e">
        <f t="array" aca="1" ref="U61" ca="1">OFFSET($N$1,MATCH(INDEX(P:P,SMALL(OFFSET(Q$2,0,0,COUNTIF(P:P,"&gt;0"),1),ROWS(P$2:P61)),1),P$2:P$502,0),1,1,1)</f>
        <v>#NUM!</v>
      </c>
      <c r="V61" s="104" t="e">
        <f t="array" aca="1" ref="V61" ca="1">OFFSET($Q$1,MATCH(INDEX(S:S,SMALL(OFFSET(T$2,0,0,COUNTIF(S:S,"&gt;0"),1),ROWS(S$2:S61)),1),S$2:S$502,0),1,1,1)</f>
        <v>#NUM!</v>
      </c>
      <c r="W61" s="103" t="e">
        <f ca="1">OFFSET(N$1,MATCH(INDEX(S:S,SMALL(OFFSET(T$2,0,0,COUNTIF(S:S,"&gt;0"),1),ROWS(S$2:S61)),1),S$2:S$502,0),0,1,1)</f>
        <v>#NUM!</v>
      </c>
      <c r="AA61" s="91" t="str">
        <f t="shared" si="7"/>
        <v/>
      </c>
      <c r="AB61" s="99">
        <f t="shared" si="8"/>
        <v>0</v>
      </c>
      <c r="AC61" s="103">
        <f t="array" ref="AC61">AB61+(ROWS(AB$2:AB61)/1000*(AB61&lt;&gt;0))</f>
        <v>0</v>
      </c>
      <c r="AD61" s="103" t="e">
        <f t="array" ref="AD61">MATCH(SMALL(AC:AC,COUNTIF(AC:AC,0)+ROWS(AC$2:AC61)),AC:AC,0)</f>
        <v>#NUM!</v>
      </c>
      <c r="AE61" s="99">
        <f t="shared" si="9"/>
        <v>0</v>
      </c>
      <c r="AF61" s="103">
        <f t="array" ref="AF61">AE61+(ROWS(AE$2:AE61)/1000*(AE61&lt;&gt;0))</f>
        <v>0</v>
      </c>
      <c r="AG61" s="103" t="e">
        <f>MATCH(SMALL(AF:AF,COUNTIF(AF:AF,0)+ROWS(AF$2:AF61)),AF:AF,0)</f>
        <v>#NUM!</v>
      </c>
      <c r="AH61" s="104" t="e">
        <f ca="1">OFFSET($AA$1,MATCH(INDEX(AC:AC,SMALL(OFFSET(AD$2,0,0,COUNTIF(AC:AC,"&gt;0"),1),ROWS(AC$2:AC61)),1),AC$2:AC$502,0),1,1,1)</f>
        <v>#NUM!</v>
      </c>
      <c r="AI61" s="104" t="e">
        <f ca="1">OFFSET($AD$1,MATCH(INDEX(AF:AF,SMALL(OFFSET(AG$2,0,0,COUNTIF(AF:AF,"&gt;0"),1),ROWS(AF$2:AF61)),1),AF$2:AF$502,0),1,1,1)</f>
        <v>#NUM!</v>
      </c>
      <c r="AJ61" s="103" t="e">
        <f ca="1">OFFSET(AA$1,MATCH(INDEX(AF:AF,SMALL(OFFSET(AG$2,0,0,COUNTIF(AF:AF,"&gt;0"),1),ROWS(AF$2:AF61)),1),AF$2:AF$502,0),0,1,1)</f>
        <v>#NUM!</v>
      </c>
      <c r="AN61" s="91" t="str">
        <f t="shared" si="10"/>
        <v/>
      </c>
      <c r="AO61" s="99">
        <f t="shared" si="11"/>
        <v>0</v>
      </c>
      <c r="AP61" s="103">
        <f t="array" ref="AP61">AO61+(ROWS(AO$2:AO61)/1000*(AO61&lt;&gt;0))</f>
        <v>0</v>
      </c>
      <c r="AQ61" s="103" t="e">
        <f t="array" ref="AQ61">MATCH(SMALL(AP:AP,COUNTIF(AP:AP,0)+ROWS(AP$2:AP61)),AP:AP,0)</f>
        <v>#NUM!</v>
      </c>
      <c r="AR61" s="99">
        <f t="shared" si="12"/>
        <v>0</v>
      </c>
      <c r="AS61" s="103">
        <f t="array" ref="AS61">AR61+(ROWS(AR$2:AR61)/1000*(AR61&lt;&gt;0))</f>
        <v>0</v>
      </c>
      <c r="AT61" s="103" t="e">
        <f>MATCH(SMALL(AS:AS,COUNTIF(AS:AS,0)+ROWS(AS$2:AS61)),AS:AS,0)</f>
        <v>#NUM!</v>
      </c>
      <c r="AU61" s="104" t="e">
        <f ca="1">OFFSET($AN$1,MATCH(INDEX(AP:AP,SMALL(OFFSET(AQ$2,0,0,COUNTIF(AP:AP,"&gt;0"),1),ROWS(AP$2:AP61)),1),AP$2:AP$502,0),1,1,1)</f>
        <v>#NUM!</v>
      </c>
      <c r="AV61" s="104" t="e">
        <f ca="1">OFFSET($AQ$1,MATCH(INDEX(AS:AS,SMALL(OFFSET(AT$2,0,0,COUNTIF(AS:AS,"&gt;0"),1),ROWS(AS$2:AS61)),1),AS$2:AS$502,0),1,1,1)</f>
        <v>#NUM!</v>
      </c>
      <c r="AW61" s="103" t="e">
        <f ca="1">OFFSET(AN$1,MATCH(INDEX(AS:AS,SMALL(OFFSET(AT$2,0,0,COUNTIF(AS:AS,"&gt;0"),1),ROWS(AS$2:AS61)),1),AS$2:AS$502,0),0,1,1)</f>
        <v>#NUM!</v>
      </c>
      <c r="BA61" s="91" t="str">
        <f t="shared" si="13"/>
        <v/>
      </c>
      <c r="BB61" s="99">
        <f t="shared" si="14"/>
        <v>0</v>
      </c>
      <c r="BC61" s="103">
        <f t="array" ref="BC61">BB61+(ROWS(BB$2:BB61)/1000*(BB61&lt;&gt;0))</f>
        <v>0</v>
      </c>
      <c r="BD61" s="103" t="e">
        <f t="array" ref="BD61">MATCH(SMALL(BC:BC,COUNTIF(BC:BC,0)+ROWS(BC$2:BC61)),BC:BC,0)</f>
        <v>#NUM!</v>
      </c>
      <c r="BE61" s="99">
        <f t="shared" si="15"/>
        <v>0</v>
      </c>
      <c r="BF61" s="103">
        <f t="array" ref="BF61">BE61+(ROWS(BE$2:BE61)/1000*(BE61&lt;&gt;0))</f>
        <v>0</v>
      </c>
      <c r="BG61" s="103" t="e">
        <f>MATCH(SMALL(BF:BF,COUNTIF(BF:BF,0)+ROWS(BF$2:BF61)),BF:BF,0)</f>
        <v>#NUM!</v>
      </c>
      <c r="BH61" s="104" t="e">
        <f ca="1">OFFSET($BA$1,MATCH(INDEX(BC:BC,SMALL(OFFSET(BD$2,0,0,COUNTIF(BC:BC,"&gt;0"),1),ROWS(BC$2:BC61)),1),BC$2:BC$502,0),1,1,1)</f>
        <v>#NUM!</v>
      </c>
      <c r="BI61" s="104" t="e">
        <f ca="1">OFFSET($BD$1,MATCH(INDEX(BF:BF,SMALL(OFFSET(BG$2,0,0,COUNTIF(BF:BF,"&gt;0"),1),ROWS(BF$2:BF61)),1),BF$2:BF$502,0),1,1,1)</f>
        <v>#NUM!</v>
      </c>
      <c r="BJ61" s="103" t="e">
        <f ca="1">OFFSET(BA$1,MATCH(INDEX(BF:BF,SMALL(OFFSET(BG$2,0,0,COUNTIF(BF:BF,"&gt;0"),1),ROWS(BF$2:BF61)),1),BF$2:BF$502,0),0,1,1)</f>
        <v>#NUM!</v>
      </c>
      <c r="BN61" s="91" t="str">
        <f t="shared" si="16"/>
        <v/>
      </c>
      <c r="BO61" s="99">
        <f t="shared" si="17"/>
        <v>0</v>
      </c>
      <c r="BP61" s="103">
        <f t="array" ref="BP61">BO61+(ROWS(BO$2:BO61)/1000*(BO61&lt;&gt;0))</f>
        <v>0</v>
      </c>
      <c r="BQ61" s="103" t="e">
        <f t="array" ref="BQ61">MATCH(SMALL(BP:BP,COUNTIF(BP:BP,0)+ROWS(BP$2:BP61)),BP:BP,0)</f>
        <v>#NUM!</v>
      </c>
      <c r="BR61" s="99">
        <f t="shared" si="18"/>
        <v>0</v>
      </c>
      <c r="BS61" s="103">
        <f t="array" ref="BS61">BR61+(ROWS(BR$2:BR61)/1000*(BR61&lt;&gt;0))</f>
        <v>0</v>
      </c>
      <c r="BT61" s="103" t="e">
        <f>MATCH(SMALL(BS:BS,COUNTIF(BS:BS,0)+ROWS(BS$2:BS61)),BS:BS,0)</f>
        <v>#NUM!</v>
      </c>
      <c r="BU61" s="104" t="e">
        <f ca="1">OFFSET($BN$1,MATCH(INDEX(BP:BP,SMALL(OFFSET(BQ$2,0,0,COUNTIF(BP:BP,"&gt;0"),1),ROWS(BP$2:BP61)),1),BP$2:BP$502,0),1,1,1)</f>
        <v>#NUM!</v>
      </c>
      <c r="BV61" s="104" t="e">
        <f ca="1">OFFSET($BQ$1,MATCH(INDEX(BS:BS,SMALL(OFFSET(BT$2,0,0,COUNTIF(BS:BS,"&gt;0"),1),ROWS(BS$2:BS61)),1),BS$2:BS$502,0),1,1,1)</f>
        <v>#NUM!</v>
      </c>
      <c r="BW61" s="103" t="e">
        <f ca="1">OFFSET(BN$1,MATCH(INDEX(BS:BS,SMALL(OFFSET(BT$2,0,0,COUNTIF(BS:BS,"&gt;0"),1),ROWS(BS$2:BS61)),1),BS$2:BS$502,0),0,1,1)</f>
        <v>#NUM!</v>
      </c>
      <c r="CA61" s="91" t="str">
        <f t="shared" si="19"/>
        <v/>
      </c>
      <c r="CB61" s="99">
        <f t="shared" si="20"/>
        <v>0</v>
      </c>
      <c r="CC61" s="103">
        <f t="array" ref="CC61">CB61+(ROWS(CB$2:CB61)/1000*(CB61&lt;&gt;0))</f>
        <v>0</v>
      </c>
      <c r="CD61" s="103" t="e">
        <f t="array" ref="CD61">MATCH(SMALL(CC:CC,COUNTIF(CC:CC,0)+ROWS(CC$2:CC61)),CC:CC,0)</f>
        <v>#NUM!</v>
      </c>
      <c r="CE61" s="99">
        <f t="shared" si="21"/>
        <v>0</v>
      </c>
      <c r="CF61" s="103">
        <f t="array" ref="CF61">CE61+(ROWS(CE$2:CE61)/1000*(CE61&lt;&gt;0))</f>
        <v>0</v>
      </c>
      <c r="CG61" s="103" t="e">
        <f>MATCH(SMALL(CF:CF,COUNTIF(CF:CF,0)+ROWS(CF$2:CF61)),CF:CF,0)</f>
        <v>#NUM!</v>
      </c>
      <c r="CH61" s="104" t="e">
        <f ca="1">OFFSET($CA$1,MATCH(INDEX(CC:CC,SMALL(OFFSET(CD$2,0,0,COUNTIF(CC:CC,"&gt;0"),1),ROWS(CC$2:CC61)),1),CC$2:CC$502,0),1,1,1)</f>
        <v>#NUM!</v>
      </c>
      <c r="CI61" s="104" t="e">
        <f t="array" aca="1" ref="CI61" ca="1">OFFSET($CD$1,MATCH(INDEX(CF:CF,SMALL(OFFSET(CG$2,0,0,COUNTIF(CF:CF,"&gt;0"),1),ROWS(CF$2:CF61)),1),CF$2:CF$502,0),1,1,1)</f>
        <v>#NUM!</v>
      </c>
      <c r="CJ61" s="103" t="e">
        <f ca="1">OFFSET(CA$1,MATCH(INDEX(CF:CF,SMALL(OFFSET(CG$2,0,0,COUNTIF(CF:CF,"&gt;0"),1),ROWS(CF$2:CF61)),1),CF$2:CF$502,0),0,1,1)</f>
        <v>#NUM!</v>
      </c>
      <c r="CN61" s="91" t="str">
        <f t="shared" si="22"/>
        <v/>
      </c>
      <c r="CO61" s="99">
        <f t="shared" si="23"/>
        <v>0</v>
      </c>
      <c r="CP61" s="103">
        <f t="array" ref="CP61">CO61+(ROWS(CO$2:CO61)/1000*(CO61&lt;&gt;0))</f>
        <v>0</v>
      </c>
      <c r="CQ61" s="103" t="e">
        <f t="array" ref="CQ61">MATCH(SMALL(CP:CP,COUNTIF(CP:CP,0)+ROWS(CP$2:CP61)),CP:CP,0)</f>
        <v>#NUM!</v>
      </c>
      <c r="CR61" s="99">
        <f t="shared" si="24"/>
        <v>0</v>
      </c>
      <c r="CS61" s="103">
        <f t="array" ref="CS61">CR61+(ROWS(CR$2:CR61)/1000*(CR61&lt;&gt;0))</f>
        <v>0</v>
      </c>
      <c r="CT61" s="103" t="e">
        <f>MATCH(SMALL(CS:CS,COUNTIF(CS:CS,0)+ROWS(CS$2:CS61)),CS:CS,0)</f>
        <v>#NUM!</v>
      </c>
      <c r="CU61" s="104" t="e">
        <f t="array" aca="1" ref="CU61" ca="1">OFFSET($CN$1,MATCH(INDEX(CP:CP,SMALL(OFFSET(CQ$2,0,0,COUNTIF(CP:CP,"&gt;0"),1),ROWS(CP$2:CP61)),1),CP$2:CP$502,0),1,1,1)</f>
        <v>#NUM!</v>
      </c>
      <c r="CV61" s="104" t="e">
        <f t="array" aca="1" ref="CV61" ca="1">OFFSET($CQ$1,MATCH(INDEX(CS:CS,SMALL(OFFSET(CT$2,0,0,COUNTIF(CS:CS,"&gt;0"),1),ROWS(CS$2:CS61)),1),CS$2:CS$502,0),1,1,1)</f>
        <v>#NUM!</v>
      </c>
      <c r="CW61" s="103" t="e">
        <f ca="1">OFFSET(CN$1,MATCH(INDEX(CS:CS,SMALL(OFFSET(CT$2,0,0,COUNTIF(CS:CS,"&gt;0"),1),ROWS(CS$2:CS61)),1),CS$2:CS$502,0),0,1,1)</f>
        <v>#NUM!</v>
      </c>
      <c r="DA61" s="91" t="str">
        <f t="shared" si="25"/>
        <v/>
      </c>
      <c r="DB61" s="99">
        <f t="shared" si="26"/>
        <v>0</v>
      </c>
      <c r="DC61" s="103">
        <f t="array" ref="DC61">DB61+(ROWS(DB$2:DB61)/1000*(DB61&lt;&gt;0))</f>
        <v>0</v>
      </c>
      <c r="DD61" s="103" t="e">
        <f t="array" ref="DD61">MATCH(SMALL(DC:DC,COUNTIF(DC:DC,0)+ROWS(DC$2:DC61)),DC:DC,0)</f>
        <v>#NUM!</v>
      </c>
      <c r="DE61" s="99">
        <f t="shared" si="27"/>
        <v>0</v>
      </c>
      <c r="DF61" s="103">
        <f t="array" ref="DF61">DE61+(ROWS(DE$2:DE61)/1000*(DE61&lt;&gt;0))</f>
        <v>0</v>
      </c>
      <c r="DG61" s="103" t="e">
        <f>MATCH(SMALL(DF:DF,COUNTIF(DF:DF,0)+ROWS(DF$2:DF61)),DF:DF,0)</f>
        <v>#NUM!</v>
      </c>
      <c r="DH61" s="104" t="e">
        <f t="array" aca="1" ref="DH61" ca="1">OFFSET($DA$1,MATCH(INDEX(DC:DC,SMALL(OFFSET(DD$2,0,0,COUNTIF(DC:DC,"&gt;0"),1),ROWS(DC$2:DC61)),1),DC$2:DC$502,0),1,1,1)</f>
        <v>#NUM!</v>
      </c>
      <c r="DI61" s="104" t="e">
        <f t="array" aca="1" ref="DI61" ca="1">OFFSET($DD$1,MATCH(INDEX(DF:DF,SMALL(OFFSET(DG$2,0,0,COUNTIF(DF:DF,"&gt;0"),1),ROWS(DF$2:DF61)),1),DF$2:DF$502,0),1,1,1)</f>
        <v>#NUM!</v>
      </c>
      <c r="DJ61" s="103" t="e">
        <f ca="1">OFFSET(DA$1,MATCH(INDEX(DF:DF,SMALL(OFFSET(DG$2,0,0,COUNTIF(DF:DF,"&gt;0"),1),ROWS(DF$2:DF61)),1),DF$2:DF$502,0),0,1,1)</f>
        <v>#NUM!</v>
      </c>
      <c r="DN61" s="91" t="str">
        <f t="shared" si="30"/>
        <v/>
      </c>
      <c r="DO61" s="99">
        <f t="shared" si="31"/>
        <v>0</v>
      </c>
      <c r="DP61" s="103">
        <f t="array" ref="DP61">DO61+(ROWS(DO$2:DO61)/1000*(DO61&lt;&gt;0))</f>
        <v>0</v>
      </c>
      <c r="DQ61" s="103" t="e">
        <f t="array" ref="DQ61">MATCH(SMALL(DP:DP,COUNTIF(DP:DP,0)+ROWS(DP$2:DP61)),DP:DP,0)</f>
        <v>#NUM!</v>
      </c>
      <c r="DR61" s="99">
        <f t="shared" si="32"/>
        <v>0</v>
      </c>
      <c r="DS61" s="103">
        <f t="array" ref="DS61">DR61+(ROWS(DR$2:DR61)/1000*(DR61&lt;&gt;0))</f>
        <v>0</v>
      </c>
      <c r="DT61" s="103" t="e">
        <f>MATCH(SMALL(DS:DS,COUNTIF(DS:DS,0)+ROWS(DS$2:DS61)),DS:DS,0)</f>
        <v>#NUM!</v>
      </c>
      <c r="DU61" s="104" t="e">
        <f t="array" aca="1" ref="DU61" ca="1">OFFSET($DN$1,MATCH(INDEX(DP:DP,SMALL(OFFSET(DQ$2,0,0,COUNTIF(DP:DP,"&gt;0"),1),ROWS(DP$2:DP61)),1),DP$2:DP$503,0),1,1,1)</f>
        <v>#NUM!</v>
      </c>
      <c r="DV61" s="104" t="e">
        <f t="array" aca="1" ref="DV61" ca="1">OFFSET($DQ$1,MATCH(INDEX(DS:DS,SMALL(OFFSET(DT$2,0,0,COUNTIF(DS:DS,"&gt;0"),1),ROWS(DS$2:DS61)),1),DS$2:DS$503,0),1,1,1)</f>
        <v>#REF!</v>
      </c>
      <c r="DW61" s="103" t="e">
        <f t="array" aca="1" ref="DW61" ca="1">OFFSET(DN$1,MATCH(INDEX(DP:DP,SMALL(OFFSET(DQ$2,0,0,COUNTIF(DP:DP,"&gt;0"),1),ROWS(DP$2:DP61)),1),DP$2:DP$503,0),0,1,1)</f>
        <v>#NUM!</v>
      </c>
      <c r="EA61" s="91" t="str">
        <f t="shared" si="0"/>
        <v/>
      </c>
      <c r="EB61" s="99">
        <f t="shared" si="1"/>
        <v>0</v>
      </c>
      <c r="EC61" s="103">
        <f t="array" ref="EC61">EB61+(ROWS(EB$2:EB61)/1000*(EB61&lt;&gt;0))</f>
        <v>0</v>
      </c>
      <c r="ED61" s="103" t="e">
        <f t="array" ref="ED61">MATCH(SMALL(EC:EC,COUNTIF(EC:EC,0)+ROWS(EC$2:EC61)),EC:EC,0)</f>
        <v>#NUM!</v>
      </c>
      <c r="EE61" s="99">
        <f t="shared" si="33"/>
        <v>0</v>
      </c>
      <c r="EF61" s="103">
        <f t="array" ref="EF61">EE61+(ROWS(EE$2:EE61)/1000*(EE61&lt;&gt;0))</f>
        <v>0</v>
      </c>
      <c r="EG61" s="103" t="e">
        <f>MATCH(SMALL(EF:EF,COUNTIF(EF:EF,0)+ROWS(EF$2:EF61)),EF:EF,0)</f>
        <v>#NUM!</v>
      </c>
      <c r="EH61" s="104" t="e">
        <f t="array" aca="1" ref="EH61" ca="1">OFFSET($EA$1,MATCH(INDEX(EC:EC,SMALL(OFFSET(ED$2,0,0,COUNTIF(EC:EC,"&gt;0"),1),ROWS(EC$2:EC61)),1),EC$2:EC$501,0),1,1,1)</f>
        <v>#NUM!</v>
      </c>
      <c r="EI61" s="104" t="e">
        <f t="array" aca="1" ref="EI61" ca="1">OFFSET($ED$1,MATCH(INDEX(EF:EF,SMALL(OFFSET(EG$2,0,0,COUNTIF(EF:EF,"&gt;0"),1),ROWS(EF$2:EF61)),1),EF$2:EF$501,0),1,1,1)</f>
        <v>#REF!</v>
      </c>
      <c r="EJ61" s="103" t="e">
        <f t="array" aca="1" ref="EJ61" ca="1">OFFSET(EA$1,MATCH(INDEX(EC:EC,SMALL(OFFSET(ED$2,0,0,COUNTIF(EC:EC,"&gt;0"),1),ROWS(EC$2:EC61)),1),EC$2:EC$501,0),0,1,1)</f>
        <v>#NUM!</v>
      </c>
      <c r="EN61" s="91" t="str">
        <f t="shared" si="2"/>
        <v/>
      </c>
      <c r="EO61" s="99">
        <f t="shared" si="3"/>
        <v>0</v>
      </c>
      <c r="EP61" s="103">
        <f t="array" ref="EP61">EO61+(ROWS(EO$2:EO61)/1000*(EO61&lt;&gt;0))</f>
        <v>0</v>
      </c>
      <c r="EQ61" s="103" t="e">
        <f t="array" ref="EQ61">MATCH(SMALL(EP:EP,COUNTIF(EP:EP,0)+ROWS(EP$2:EP61)),EP:EP,0)</f>
        <v>#NUM!</v>
      </c>
      <c r="ER61" s="99">
        <f t="shared" si="34"/>
        <v>0</v>
      </c>
      <c r="ES61" s="103">
        <f t="array" ref="ES61">ER61+(ROWS(ER$2:ER61)/1000*(ER61&lt;&gt;0))</f>
        <v>0</v>
      </c>
      <c r="ET61" s="103" t="e">
        <f>MATCH(SMALL(ES:ES,COUNTIF(ES:ES,0)+ROWS(ES$2:ES61)),ES:ES,0)</f>
        <v>#NUM!</v>
      </c>
      <c r="EU61" s="104" t="e">
        <f t="array" aca="1" ref="EU61" ca="1">OFFSET($EN$1,MATCH(INDEX(EP:EP,SMALL(OFFSET(EQ$2,0,0,COUNTIF(EP:EP,"&gt;0"),1),ROWS(EP$2:EP61)),1),EP$2:EP$501,0),1,1,1)</f>
        <v>#NUM!</v>
      </c>
      <c r="EV61" s="104" t="e">
        <f t="array" aca="1" ref="EV61" ca="1">OFFSET($EN$1,MATCH(INDEX(ES:ES,SMALL(OFFSET(ET$2,0,0,COUNTIF(ES:ES,"&gt;0"),1),ROWS(ES$2:ES61)),1),ES$2:ES$501,0),1,1,1)</f>
        <v>#REF!</v>
      </c>
      <c r="EW61" s="103" t="e">
        <f t="array" aca="1" ref="EW61" ca="1">OFFSET(EN$1,MATCH(INDEX(EP:EP,SMALL(OFFSET(EQ$2,0,0,COUNTIF(EP:EP,"&gt;0"),1),ROWS(EP$2:EP61)),1),EP$2:EP$501,0),0,1,1)</f>
        <v>#NUM!</v>
      </c>
      <c r="EX61" s="91"/>
      <c r="EY61" s="91"/>
      <c r="EZ61" s="91"/>
      <c r="FA61" s="103" t="str">
        <f t="shared" si="28"/>
        <v/>
      </c>
      <c r="FB61" s="103">
        <f t="shared" si="29"/>
        <v>0</v>
      </c>
      <c r="FC61" s="103">
        <f>FB61+(ROWS(FB$2:FB61)/1000*(FB61&lt;&gt;0))</f>
        <v>0</v>
      </c>
      <c r="FD61" s="103" t="e">
        <f>MATCH(SMALL(FC:FC,COUNTIF(FC:FC,0)+ROWS(FC$2:FC61)),FC:FC,0)</f>
        <v>#NUM!</v>
      </c>
      <c r="FE61" s="99">
        <f t="shared" si="35"/>
        <v>0</v>
      </c>
      <c r="FF61" s="103">
        <f>FE61+(ROWS(FE$2:FE61)/1000*(FE61&lt;&gt;0))</f>
        <v>0</v>
      </c>
      <c r="FG61" s="103" t="e">
        <f>MATCH(SMALL(FF:FF,COUNTIF(FF:FF,0)+ROWS(FF$2:FF61)),FF:FF,0)</f>
        <v>#NUM!</v>
      </c>
      <c r="FH61" s="104" t="e">
        <f ca="1">OFFSET($FA$1,MATCH(INDEX(FC:FC,SMALL(OFFSET(FD$2,0,0,COUNTIF(FC:FC,"&gt;0"),1),ROWS(FC$2:FC61)),1),FC$2:FC$502,0),1,1,1)</f>
        <v>#NUM!</v>
      </c>
      <c r="FI61" s="104" t="e">
        <f ca="1">OFFSET($FA$1,MATCH(INDEX(FF:FF,SMALL(OFFSET(FG$2,0,0,COUNTIF(FF:FF,"&gt;0"),1),ROWS(FF$2:FF61)),1),FF$2:FF$502,0),1,1,1)</f>
        <v>#REF!</v>
      </c>
      <c r="FJ61" s="103" t="e">
        <f ca="1">OFFSET(FA$1,MATCH(INDEX(FC:FC,SMALL(OFFSET(FD$2,0,0,COUNTIF(FC:FC,"&gt;0"),1),ROWS(FC$2:FC61)),1),FC$2:FC$502,0),0,1,1)</f>
        <v>#NUM!</v>
      </c>
    </row>
    <row r="62" spans="3:166">
      <c r="C62" s="91">
        <v>61</v>
      </c>
      <c r="D62" s="99">
        <f>IF(OR(Layout!L75 = "P"), Layout!V75, 0)</f>
        <v>0</v>
      </c>
      <c r="E62" s="99">
        <f t="array" ref="E62">IF(OR(Layout!L75 = "P", Layout!L75 = "A"), Layout!W75, 0)</f>
        <v>0</v>
      </c>
      <c r="F62" s="99">
        <f>IF(OR(Layout!L75 = "P", Layout!L75 = "A"), Layout!I75, 0)</f>
        <v>0</v>
      </c>
      <c r="G62" s="91" t="str">
        <f t="array" ref="G62">IF(OR(Layout!L75 = "P", Layout!L75 = "A"), Layout!G75, "")</f>
        <v/>
      </c>
      <c r="H62" s="91" t="str">
        <f>IF(Layout!G75 &gt; 0, Layout!G75, "")</f>
        <v/>
      </c>
      <c r="I62" s="102">
        <f>IF(Layout!Y75 &gt; 0, Layout!Y75, 0)</f>
        <v>0</v>
      </c>
      <c r="J62" s="92">
        <f t="array" ref="J62">IF(Layout!AA75 &gt; 0, Layout!AA75, 0)</f>
        <v>0</v>
      </c>
      <c r="K62" s="92">
        <f>IF(Layout!K75 &gt; 0, Layout!K75, 0)</f>
        <v>0</v>
      </c>
      <c r="L62" s="98"/>
      <c r="N62" s="91" t="str">
        <f t="shared" si="4"/>
        <v/>
      </c>
      <c r="O62" s="99">
        <f t="shared" si="5"/>
        <v>0</v>
      </c>
      <c r="P62" s="103">
        <f t="array" ref="P62">O62+(ROWS(O$2:O62)/1000*(O62&lt;&gt;0))</f>
        <v>0</v>
      </c>
      <c r="Q62" s="103" t="e">
        <f t="array" ref="Q62">MATCH(SMALL(P:P,COUNTIF(P:P,0)+ROWS(P$2:P62)),P:P,0)</f>
        <v>#NUM!</v>
      </c>
      <c r="R62" s="99">
        <f t="shared" si="6"/>
        <v>0</v>
      </c>
      <c r="S62" s="103">
        <f t="array" ref="S62">R62+(ROWS(R$2:R62)/1000*(R62&lt;&gt;0))</f>
        <v>0</v>
      </c>
      <c r="T62" s="103" t="e">
        <f>MATCH(SMALL(S:S,COUNTIF(S:S,0)+ROWS(S$2:S62)),S:S,0)</f>
        <v>#NUM!</v>
      </c>
      <c r="U62" s="104" t="e">
        <f t="array" aca="1" ref="U62" ca="1">OFFSET($N$1,MATCH(INDEX(P:P,SMALL(OFFSET(Q$2,0,0,COUNTIF(P:P,"&gt;0"),1),ROWS(P$2:P62)),1),P$2:P$502,0),1,1,1)</f>
        <v>#NUM!</v>
      </c>
      <c r="V62" s="104" t="e">
        <f t="array" aca="1" ref="V62" ca="1">OFFSET($Q$1,MATCH(INDEX(S:S,SMALL(OFFSET(T$2,0,0,COUNTIF(S:S,"&gt;0"),1),ROWS(S$2:S62)),1),S$2:S$502,0),1,1,1)</f>
        <v>#NUM!</v>
      </c>
      <c r="W62" s="103" t="e">
        <f ca="1">OFFSET(N$1,MATCH(INDEX(S:S,SMALL(OFFSET(T$2,0,0,COUNTIF(S:S,"&gt;0"),1),ROWS(S$2:S62)),1),S$2:S$502,0),0,1,1)</f>
        <v>#NUM!</v>
      </c>
      <c r="AA62" s="91" t="str">
        <f t="shared" si="7"/>
        <v/>
      </c>
      <c r="AB62" s="99">
        <f t="shared" si="8"/>
        <v>0</v>
      </c>
      <c r="AC62" s="103">
        <f t="array" ref="AC62">AB62+(ROWS(AB$2:AB62)/1000*(AB62&lt;&gt;0))</f>
        <v>0</v>
      </c>
      <c r="AD62" s="103" t="e">
        <f t="array" ref="AD62">MATCH(SMALL(AC:AC,COUNTIF(AC:AC,0)+ROWS(AC$2:AC62)),AC:AC,0)</f>
        <v>#NUM!</v>
      </c>
      <c r="AE62" s="99">
        <f t="shared" si="9"/>
        <v>0</v>
      </c>
      <c r="AF62" s="103">
        <f t="array" ref="AF62">AE62+(ROWS(AE$2:AE62)/1000*(AE62&lt;&gt;0))</f>
        <v>0</v>
      </c>
      <c r="AG62" s="103" t="e">
        <f>MATCH(SMALL(AF:AF,COUNTIF(AF:AF,0)+ROWS(AF$2:AF62)),AF:AF,0)</f>
        <v>#NUM!</v>
      </c>
      <c r="AH62" s="104" t="e">
        <f ca="1">OFFSET($AA$1,MATCH(INDEX(AC:AC,SMALL(OFFSET(AD$2,0,0,COUNTIF(AC:AC,"&gt;0"),1),ROWS(AC$2:AC62)),1),AC$2:AC$502,0),1,1,1)</f>
        <v>#NUM!</v>
      </c>
      <c r="AI62" s="104" t="e">
        <f ca="1">OFFSET($AD$1,MATCH(INDEX(AF:AF,SMALL(OFFSET(AG$2,0,0,COUNTIF(AF:AF,"&gt;0"),1),ROWS(AF$2:AF62)),1),AF$2:AF$502,0),1,1,1)</f>
        <v>#NUM!</v>
      </c>
      <c r="AJ62" s="103" t="e">
        <f ca="1">OFFSET(AA$1,MATCH(INDEX(AF:AF,SMALL(OFFSET(AG$2,0,0,COUNTIF(AF:AF,"&gt;0"),1),ROWS(AF$2:AF62)),1),AF$2:AF$502,0),0,1,1)</f>
        <v>#NUM!</v>
      </c>
      <c r="AN62" s="91" t="str">
        <f t="shared" si="10"/>
        <v/>
      </c>
      <c r="AO62" s="99">
        <f t="shared" si="11"/>
        <v>0</v>
      </c>
      <c r="AP62" s="103">
        <f t="array" ref="AP62">AO62+(ROWS(AO$2:AO62)/1000*(AO62&lt;&gt;0))</f>
        <v>0</v>
      </c>
      <c r="AQ62" s="103" t="e">
        <f t="array" ref="AQ62">MATCH(SMALL(AP:AP,COUNTIF(AP:AP,0)+ROWS(AP$2:AP62)),AP:AP,0)</f>
        <v>#NUM!</v>
      </c>
      <c r="AR62" s="99">
        <f t="shared" si="12"/>
        <v>0</v>
      </c>
      <c r="AS62" s="103">
        <f t="array" ref="AS62">AR62+(ROWS(AR$2:AR62)/1000*(AR62&lt;&gt;0))</f>
        <v>0</v>
      </c>
      <c r="AT62" s="103" t="e">
        <f>MATCH(SMALL(AS:AS,COUNTIF(AS:AS,0)+ROWS(AS$2:AS62)),AS:AS,0)</f>
        <v>#NUM!</v>
      </c>
      <c r="AU62" s="104" t="e">
        <f ca="1">OFFSET($AN$1,MATCH(INDEX(AP:AP,SMALL(OFFSET(AQ$2,0,0,COUNTIF(AP:AP,"&gt;0"),1),ROWS(AP$2:AP62)),1),AP$2:AP$502,0),1,1,1)</f>
        <v>#NUM!</v>
      </c>
      <c r="AV62" s="104" t="e">
        <f ca="1">OFFSET($AQ$1,MATCH(INDEX(AS:AS,SMALL(OFFSET(AT$2,0,0,COUNTIF(AS:AS,"&gt;0"),1),ROWS(AS$2:AS62)),1),AS$2:AS$502,0),1,1,1)</f>
        <v>#NUM!</v>
      </c>
      <c r="AW62" s="103" t="e">
        <f ca="1">OFFSET(AN$1,MATCH(INDEX(AS:AS,SMALL(OFFSET(AT$2,0,0,COUNTIF(AS:AS,"&gt;0"),1),ROWS(AS$2:AS62)),1),AS$2:AS$502,0),0,1,1)</f>
        <v>#NUM!</v>
      </c>
      <c r="BA62" s="91" t="str">
        <f t="shared" si="13"/>
        <v/>
      </c>
      <c r="BB62" s="99">
        <f t="shared" si="14"/>
        <v>0</v>
      </c>
      <c r="BC62" s="103">
        <f t="array" ref="BC62">BB62+(ROWS(BB$2:BB62)/1000*(BB62&lt;&gt;0))</f>
        <v>0</v>
      </c>
      <c r="BD62" s="103" t="e">
        <f t="array" ref="BD62">MATCH(SMALL(BC:BC,COUNTIF(BC:BC,0)+ROWS(BC$2:BC62)),BC:BC,0)</f>
        <v>#NUM!</v>
      </c>
      <c r="BE62" s="99">
        <f t="shared" si="15"/>
        <v>0</v>
      </c>
      <c r="BF62" s="103">
        <f t="array" ref="BF62">BE62+(ROWS(BE$2:BE62)/1000*(BE62&lt;&gt;0))</f>
        <v>0</v>
      </c>
      <c r="BG62" s="103" t="e">
        <f>MATCH(SMALL(BF:BF,COUNTIF(BF:BF,0)+ROWS(BF$2:BF62)),BF:BF,0)</f>
        <v>#NUM!</v>
      </c>
      <c r="BH62" s="104" t="e">
        <f ca="1">OFFSET($BA$1,MATCH(INDEX(BC:BC,SMALL(OFFSET(BD$2,0,0,COUNTIF(BC:BC,"&gt;0"),1),ROWS(BC$2:BC62)),1),BC$2:BC$502,0),1,1,1)</f>
        <v>#NUM!</v>
      </c>
      <c r="BI62" s="104" t="e">
        <f ca="1">OFFSET($BD$1,MATCH(INDEX(BF:BF,SMALL(OFFSET(BG$2,0,0,COUNTIF(BF:BF,"&gt;0"),1),ROWS(BF$2:BF62)),1),BF$2:BF$502,0),1,1,1)</f>
        <v>#NUM!</v>
      </c>
      <c r="BJ62" s="103" t="e">
        <f ca="1">OFFSET(BA$1,MATCH(INDEX(BF:BF,SMALL(OFFSET(BG$2,0,0,COUNTIF(BF:BF,"&gt;0"),1),ROWS(BF$2:BF62)),1),BF$2:BF$502,0),0,1,1)</f>
        <v>#NUM!</v>
      </c>
      <c r="BN62" s="91" t="str">
        <f t="shared" si="16"/>
        <v/>
      </c>
      <c r="BO62" s="99">
        <f t="shared" si="17"/>
        <v>0</v>
      </c>
      <c r="BP62" s="103">
        <f t="array" ref="BP62">BO62+(ROWS(BO$2:BO62)/1000*(BO62&lt;&gt;0))</f>
        <v>0</v>
      </c>
      <c r="BQ62" s="103" t="e">
        <f t="array" ref="BQ62">MATCH(SMALL(BP:BP,COUNTIF(BP:BP,0)+ROWS(BP$2:BP62)),BP:BP,0)</f>
        <v>#NUM!</v>
      </c>
      <c r="BR62" s="99">
        <f t="shared" si="18"/>
        <v>0</v>
      </c>
      <c r="BS62" s="103">
        <f t="array" ref="BS62">BR62+(ROWS(BR$2:BR62)/1000*(BR62&lt;&gt;0))</f>
        <v>0</v>
      </c>
      <c r="BT62" s="103" t="e">
        <f>MATCH(SMALL(BS:BS,COUNTIF(BS:BS,0)+ROWS(BS$2:BS62)),BS:BS,0)</f>
        <v>#NUM!</v>
      </c>
      <c r="BU62" s="104" t="e">
        <f ca="1">OFFSET($BN$1,MATCH(INDEX(BP:BP,SMALL(OFFSET(BQ$2,0,0,COUNTIF(BP:BP,"&gt;0"),1),ROWS(BP$2:BP62)),1),BP$2:BP$502,0),1,1,1)</f>
        <v>#NUM!</v>
      </c>
      <c r="BV62" s="104" t="e">
        <f ca="1">OFFSET($BQ$1,MATCH(INDEX(BS:BS,SMALL(OFFSET(BT$2,0,0,COUNTIF(BS:BS,"&gt;0"),1),ROWS(BS$2:BS62)),1),BS$2:BS$502,0),1,1,1)</f>
        <v>#NUM!</v>
      </c>
      <c r="BW62" s="103" t="e">
        <f ca="1">OFFSET(BN$1,MATCH(INDEX(BS:BS,SMALL(OFFSET(BT$2,0,0,COUNTIF(BS:BS,"&gt;0"),1),ROWS(BS$2:BS62)),1),BS$2:BS$502,0),0,1,1)</f>
        <v>#NUM!</v>
      </c>
      <c r="CA62" s="91" t="str">
        <f t="shared" si="19"/>
        <v/>
      </c>
      <c r="CB62" s="99">
        <f t="shared" si="20"/>
        <v>0</v>
      </c>
      <c r="CC62" s="103">
        <f t="array" ref="CC62">CB62+(ROWS(CB$2:CB62)/1000*(CB62&lt;&gt;0))</f>
        <v>0</v>
      </c>
      <c r="CD62" s="103" t="e">
        <f t="array" ref="CD62">MATCH(SMALL(CC:CC,COUNTIF(CC:CC,0)+ROWS(CC$2:CC62)),CC:CC,0)</f>
        <v>#NUM!</v>
      </c>
      <c r="CE62" s="99">
        <f t="shared" si="21"/>
        <v>0</v>
      </c>
      <c r="CF62" s="103">
        <f t="array" ref="CF62">CE62+(ROWS(CE$2:CE62)/1000*(CE62&lt;&gt;0))</f>
        <v>0</v>
      </c>
      <c r="CG62" s="103" t="e">
        <f>MATCH(SMALL(CF:CF,COUNTIF(CF:CF,0)+ROWS(CF$2:CF62)),CF:CF,0)</f>
        <v>#NUM!</v>
      </c>
      <c r="CH62" s="104" t="e">
        <f ca="1">OFFSET($CA$1,MATCH(INDEX(CC:CC,SMALL(OFFSET(CD$2,0,0,COUNTIF(CC:CC,"&gt;0"),1),ROWS(CC$2:CC62)),1),CC$2:CC$502,0),1,1,1)</f>
        <v>#NUM!</v>
      </c>
      <c r="CI62" s="104" t="e">
        <f t="array" aca="1" ref="CI62" ca="1">OFFSET($CD$1,MATCH(INDEX(CF:CF,SMALL(OFFSET(CG$2,0,0,COUNTIF(CF:CF,"&gt;0"),1),ROWS(CF$2:CF62)),1),CF$2:CF$502,0),1,1,1)</f>
        <v>#NUM!</v>
      </c>
      <c r="CJ62" s="103" t="e">
        <f ca="1">OFFSET(CA$1,MATCH(INDEX(CF:CF,SMALL(OFFSET(CG$2,0,0,COUNTIF(CF:CF,"&gt;0"),1),ROWS(CF$2:CF62)),1),CF$2:CF$502,0),0,1,1)</f>
        <v>#NUM!</v>
      </c>
      <c r="CN62" s="91" t="str">
        <f t="shared" si="22"/>
        <v/>
      </c>
      <c r="CO62" s="99">
        <f t="shared" si="23"/>
        <v>0</v>
      </c>
      <c r="CP62" s="103">
        <f t="array" ref="CP62">CO62+(ROWS(CO$2:CO62)/1000*(CO62&lt;&gt;0))</f>
        <v>0</v>
      </c>
      <c r="CQ62" s="103" t="e">
        <f t="array" ref="CQ62">MATCH(SMALL(CP:CP,COUNTIF(CP:CP,0)+ROWS(CP$2:CP62)),CP:CP,0)</f>
        <v>#NUM!</v>
      </c>
      <c r="CR62" s="99">
        <f t="shared" si="24"/>
        <v>0</v>
      </c>
      <c r="CS62" s="103">
        <f t="array" ref="CS62">CR62+(ROWS(CR$2:CR62)/1000*(CR62&lt;&gt;0))</f>
        <v>0</v>
      </c>
      <c r="CT62" s="103" t="e">
        <f>MATCH(SMALL(CS:CS,COUNTIF(CS:CS,0)+ROWS(CS$2:CS62)),CS:CS,0)</f>
        <v>#NUM!</v>
      </c>
      <c r="CU62" s="104" t="e">
        <f t="array" aca="1" ref="CU62" ca="1">OFFSET($CN$1,MATCH(INDEX(CP:CP,SMALL(OFFSET(CQ$2,0,0,COUNTIF(CP:CP,"&gt;0"),1),ROWS(CP$2:CP62)),1),CP$2:CP$502,0),1,1,1)</f>
        <v>#NUM!</v>
      </c>
      <c r="CV62" s="104" t="e">
        <f t="array" aca="1" ref="CV62" ca="1">OFFSET($CQ$1,MATCH(INDEX(CS:CS,SMALL(OFFSET(CT$2,0,0,COUNTIF(CS:CS,"&gt;0"),1),ROWS(CS$2:CS62)),1),CS$2:CS$502,0),1,1,1)</f>
        <v>#NUM!</v>
      </c>
      <c r="CW62" s="103" t="e">
        <f ca="1">OFFSET(CN$1,MATCH(INDEX(CS:CS,SMALL(OFFSET(CT$2,0,0,COUNTIF(CS:CS,"&gt;0"),1),ROWS(CS$2:CS62)),1),CS$2:CS$502,0),0,1,1)</f>
        <v>#NUM!</v>
      </c>
      <c r="DA62" s="91" t="str">
        <f t="shared" si="25"/>
        <v/>
      </c>
      <c r="DB62" s="99">
        <f t="shared" si="26"/>
        <v>0</v>
      </c>
      <c r="DC62" s="103">
        <f t="array" ref="DC62">DB62+(ROWS(DB$2:DB62)/1000*(DB62&lt;&gt;0))</f>
        <v>0</v>
      </c>
      <c r="DD62" s="103" t="e">
        <f t="array" ref="DD62">MATCH(SMALL(DC:DC,COUNTIF(DC:DC,0)+ROWS(DC$2:DC62)),DC:DC,0)</f>
        <v>#NUM!</v>
      </c>
      <c r="DE62" s="99">
        <f t="shared" si="27"/>
        <v>0</v>
      </c>
      <c r="DF62" s="103">
        <f t="array" ref="DF62">DE62+(ROWS(DE$2:DE62)/1000*(DE62&lt;&gt;0))</f>
        <v>0</v>
      </c>
      <c r="DG62" s="103" t="e">
        <f>MATCH(SMALL(DF:DF,COUNTIF(DF:DF,0)+ROWS(DF$2:DF62)),DF:DF,0)</f>
        <v>#NUM!</v>
      </c>
      <c r="DH62" s="104" t="e">
        <f t="array" aca="1" ref="DH62" ca="1">OFFSET($DA$1,MATCH(INDEX(DC:DC,SMALL(OFFSET(DD$2,0,0,COUNTIF(DC:DC,"&gt;0"),1),ROWS(DC$2:DC62)),1),DC$2:DC$502,0),1,1,1)</f>
        <v>#NUM!</v>
      </c>
      <c r="DI62" s="104" t="e">
        <f t="array" aca="1" ref="DI62" ca="1">OFFSET($DD$1,MATCH(INDEX(DF:DF,SMALL(OFFSET(DG$2,0,0,COUNTIF(DF:DF,"&gt;0"),1),ROWS(DF$2:DF62)),1),DF$2:DF$502,0),1,1,1)</f>
        <v>#NUM!</v>
      </c>
      <c r="DJ62" s="103" t="e">
        <f ca="1">OFFSET(DA$1,MATCH(INDEX(DF:DF,SMALL(OFFSET(DG$2,0,0,COUNTIF(DF:DF,"&gt;0"),1),ROWS(DF$2:DF62)),1),DF$2:DF$502,0),0,1,1)</f>
        <v>#NUM!</v>
      </c>
      <c r="DN62" s="91" t="str">
        <f t="shared" si="30"/>
        <v/>
      </c>
      <c r="DO62" s="99">
        <f t="shared" si="31"/>
        <v>0</v>
      </c>
      <c r="DP62" s="103">
        <f t="array" ref="DP62">DO62+(ROWS(DO$2:DO62)/1000*(DO62&lt;&gt;0))</f>
        <v>0</v>
      </c>
      <c r="DQ62" s="103" t="e">
        <f t="array" ref="DQ62">MATCH(SMALL(DP:DP,COUNTIF(DP:DP,0)+ROWS(DP$2:DP62)),DP:DP,0)</f>
        <v>#NUM!</v>
      </c>
      <c r="DR62" s="99">
        <f t="shared" si="32"/>
        <v>0</v>
      </c>
      <c r="DS62" s="103">
        <f t="array" ref="DS62">DR62+(ROWS(DR$2:DR62)/1000*(DR62&lt;&gt;0))</f>
        <v>0</v>
      </c>
      <c r="DT62" s="103" t="e">
        <f>MATCH(SMALL(DS:DS,COUNTIF(DS:DS,0)+ROWS(DS$2:DS62)),DS:DS,0)</f>
        <v>#NUM!</v>
      </c>
      <c r="DU62" s="104" t="e">
        <f t="array" aca="1" ref="DU62" ca="1">OFFSET($DN$1,MATCH(INDEX(DP:DP,SMALL(OFFSET(DQ$2,0,0,COUNTIF(DP:DP,"&gt;0"),1),ROWS(DP$2:DP62)),1),DP$2:DP$503,0),1,1,1)</f>
        <v>#NUM!</v>
      </c>
      <c r="DV62" s="104" t="e">
        <f t="array" aca="1" ref="DV62" ca="1">OFFSET($DQ$1,MATCH(INDEX(DS:DS,SMALL(OFFSET(DT$2,0,0,COUNTIF(DS:DS,"&gt;0"),1),ROWS(DS$2:DS62)),1),DS$2:DS$503,0),1,1,1)</f>
        <v>#REF!</v>
      </c>
      <c r="DW62" s="103" t="e">
        <f t="array" aca="1" ref="DW62" ca="1">OFFSET(DN$1,MATCH(INDEX(DP:DP,SMALL(OFFSET(DQ$2,0,0,COUNTIF(DP:DP,"&gt;0"),1),ROWS(DP$2:DP62)),1),DP$2:DP$503,0),0,1,1)</f>
        <v>#NUM!</v>
      </c>
      <c r="EA62" s="91" t="str">
        <f t="shared" si="0"/>
        <v/>
      </c>
      <c r="EB62" s="99">
        <f t="shared" si="1"/>
        <v>0</v>
      </c>
      <c r="EC62" s="103">
        <f t="array" ref="EC62">EB62+(ROWS(EB$2:EB62)/1000*(EB62&lt;&gt;0))</f>
        <v>0</v>
      </c>
      <c r="ED62" s="103" t="e">
        <f t="array" ref="ED62">MATCH(SMALL(EC:EC,COUNTIF(EC:EC,0)+ROWS(EC$2:EC62)),EC:EC,0)</f>
        <v>#NUM!</v>
      </c>
      <c r="EE62" s="99">
        <f t="shared" si="33"/>
        <v>0</v>
      </c>
      <c r="EF62" s="103">
        <f t="array" ref="EF62">EE62+(ROWS(EE$2:EE62)/1000*(EE62&lt;&gt;0))</f>
        <v>0</v>
      </c>
      <c r="EG62" s="103" t="e">
        <f>MATCH(SMALL(EF:EF,COUNTIF(EF:EF,0)+ROWS(EF$2:EF62)),EF:EF,0)</f>
        <v>#NUM!</v>
      </c>
      <c r="EH62" s="104" t="e">
        <f t="array" aca="1" ref="EH62" ca="1">OFFSET($EA$1,MATCH(INDEX(EC:EC,SMALL(OFFSET(ED$2,0,0,COUNTIF(EC:EC,"&gt;0"),1),ROWS(EC$2:EC62)),1),EC$2:EC$501,0),1,1,1)</f>
        <v>#NUM!</v>
      </c>
      <c r="EI62" s="104" t="e">
        <f t="array" aca="1" ref="EI62" ca="1">OFFSET($ED$1,MATCH(INDEX(EF:EF,SMALL(OFFSET(EG$2,0,0,COUNTIF(EF:EF,"&gt;0"),1),ROWS(EF$2:EF62)),1),EF$2:EF$501,0),1,1,1)</f>
        <v>#REF!</v>
      </c>
      <c r="EJ62" s="103" t="e">
        <f t="array" aca="1" ref="EJ62" ca="1">OFFSET(EA$1,MATCH(INDEX(EC:EC,SMALL(OFFSET(ED$2,0,0,COUNTIF(EC:EC,"&gt;0"),1),ROWS(EC$2:EC62)),1),EC$2:EC$501,0),0,1,1)</f>
        <v>#NUM!</v>
      </c>
      <c r="EN62" s="91" t="str">
        <f t="shared" si="2"/>
        <v/>
      </c>
      <c r="EO62" s="99">
        <f t="shared" si="3"/>
        <v>0</v>
      </c>
      <c r="EP62" s="103">
        <f t="array" ref="EP62">EO62+(ROWS(EO$2:EO62)/1000*(EO62&lt;&gt;0))</f>
        <v>0</v>
      </c>
      <c r="EQ62" s="103" t="e">
        <f t="array" ref="EQ62">MATCH(SMALL(EP:EP,COUNTIF(EP:EP,0)+ROWS(EP$2:EP62)),EP:EP,0)</f>
        <v>#NUM!</v>
      </c>
      <c r="ER62" s="99">
        <f t="shared" si="34"/>
        <v>0</v>
      </c>
      <c r="ES62" s="103">
        <f t="array" ref="ES62">ER62+(ROWS(ER$2:ER62)/1000*(ER62&lt;&gt;0))</f>
        <v>0</v>
      </c>
      <c r="ET62" s="103" t="e">
        <f>MATCH(SMALL(ES:ES,COUNTIF(ES:ES,0)+ROWS(ES$2:ES62)),ES:ES,0)</f>
        <v>#NUM!</v>
      </c>
      <c r="EU62" s="104" t="e">
        <f t="array" aca="1" ref="EU62" ca="1">OFFSET($EN$1,MATCH(INDEX(EP:EP,SMALL(OFFSET(EQ$2,0,0,COUNTIF(EP:EP,"&gt;0"),1),ROWS(EP$2:EP62)),1),EP$2:EP$501,0),1,1,1)</f>
        <v>#NUM!</v>
      </c>
      <c r="EV62" s="104" t="e">
        <f t="array" aca="1" ref="EV62" ca="1">OFFSET($EN$1,MATCH(INDEX(ES:ES,SMALL(OFFSET(ET$2,0,0,COUNTIF(ES:ES,"&gt;0"),1),ROWS(ES$2:ES62)),1),ES$2:ES$501,0),1,1,1)</f>
        <v>#REF!</v>
      </c>
      <c r="EW62" s="103" t="e">
        <f t="array" aca="1" ref="EW62" ca="1">OFFSET(EN$1,MATCH(INDEX(EP:EP,SMALL(OFFSET(EQ$2,0,0,COUNTIF(EP:EP,"&gt;0"),1),ROWS(EP$2:EP62)),1),EP$2:EP$501,0),0,1,1)</f>
        <v>#NUM!</v>
      </c>
      <c r="EX62" s="91"/>
      <c r="EY62" s="91"/>
      <c r="EZ62" s="91"/>
      <c r="FA62" s="103" t="str">
        <f t="shared" si="28"/>
        <v/>
      </c>
      <c r="FB62" s="103">
        <f t="shared" si="29"/>
        <v>0</v>
      </c>
      <c r="FC62" s="103">
        <f>FB62+(ROWS(FB$2:FB62)/1000*(FB62&lt;&gt;0))</f>
        <v>0</v>
      </c>
      <c r="FD62" s="103" t="e">
        <f>MATCH(SMALL(FC:FC,COUNTIF(FC:FC,0)+ROWS(FC$2:FC62)),FC:FC,0)</f>
        <v>#NUM!</v>
      </c>
      <c r="FE62" s="99">
        <f t="shared" si="35"/>
        <v>0</v>
      </c>
      <c r="FF62" s="103">
        <f>FE62+(ROWS(FE$2:FE62)/1000*(FE62&lt;&gt;0))</f>
        <v>0</v>
      </c>
      <c r="FG62" s="103" t="e">
        <f>MATCH(SMALL(FF:FF,COUNTIF(FF:FF,0)+ROWS(FF$2:FF62)),FF:FF,0)</f>
        <v>#NUM!</v>
      </c>
      <c r="FH62" s="104" t="e">
        <f ca="1">OFFSET($FA$1,MATCH(INDEX(FC:FC,SMALL(OFFSET(FD$2,0,0,COUNTIF(FC:FC,"&gt;0"),1),ROWS(FC$2:FC62)),1),FC$2:FC$502,0),1,1,1)</f>
        <v>#NUM!</v>
      </c>
      <c r="FI62" s="98" t="e">
        <f ca="1">OFFSET($FA$1,MATCH(INDEX(FF:FF,SMALL(OFFSET(FG$2,0,0,COUNTIF(FF:FF,"&gt;0"),1),ROWS(FF$2:FF62)),1),FF$2:FF$502,0),1,1,1)</f>
        <v>#REF!</v>
      </c>
      <c r="FJ62" s="103" t="e">
        <f ca="1">OFFSET(FA$1,MATCH(INDEX(FC:FC,SMALL(OFFSET(FD$2,0,0,COUNTIF(FC:FC,"&gt;0"),1),ROWS(FC$2:FC62)),1),FC$2:FC$502,0),0,1,1)</f>
        <v>#NUM!</v>
      </c>
    </row>
    <row r="63" spans="3:166">
      <c r="C63" s="91">
        <v>62</v>
      </c>
      <c r="D63" s="99">
        <f>IF(OR(Layout!L76 = "P"), Layout!V76, 0)</f>
        <v>0</v>
      </c>
      <c r="E63" s="99">
        <f t="array" ref="E63">IF(OR(Layout!L76 = "P", Layout!L76 = "A"), Layout!W76, 0)</f>
        <v>0</v>
      </c>
      <c r="F63" s="99">
        <f>IF(OR(Layout!L76 = "P", Layout!L76 = "A"), Layout!I76, 0)</f>
        <v>0</v>
      </c>
      <c r="G63" s="91" t="str">
        <f t="array" ref="G63">IF(OR(Layout!L76 = "P", Layout!L76 = "A"), Layout!G76, "")</f>
        <v/>
      </c>
      <c r="H63" s="91" t="str">
        <f>IF(Layout!G76 &gt; 0, Layout!G76, "")</f>
        <v/>
      </c>
      <c r="I63" s="102">
        <f>IF(Layout!Y76 &gt; 0, Layout!Y76, 0)</f>
        <v>0</v>
      </c>
      <c r="J63" s="92">
        <f t="array" ref="J63">IF(Layout!AA76 &gt; 0, Layout!AA76, 0)</f>
        <v>0</v>
      </c>
      <c r="K63" s="92">
        <f>IF(Layout!K76 &gt; 0, Layout!K76, 0)</f>
        <v>0</v>
      </c>
      <c r="L63" s="98"/>
      <c r="N63" s="91" t="str">
        <f t="shared" si="4"/>
        <v/>
      </c>
      <c r="O63" s="99">
        <f t="shared" si="5"/>
        <v>0</v>
      </c>
      <c r="P63" s="103">
        <f t="array" ref="P63">O63+(ROWS(O$2:O63)/1000*(O63&lt;&gt;0))</f>
        <v>0</v>
      </c>
      <c r="Q63" s="103" t="e">
        <f t="array" ref="Q63">MATCH(SMALL(P:P,COUNTIF(P:P,0)+ROWS(P$2:P63)),P:P,0)</f>
        <v>#NUM!</v>
      </c>
      <c r="R63" s="99">
        <f t="shared" si="6"/>
        <v>0</v>
      </c>
      <c r="S63" s="103">
        <f t="array" ref="S63">R63+(ROWS(R$2:R63)/1000*(R63&lt;&gt;0))</f>
        <v>0</v>
      </c>
      <c r="T63" s="103" t="e">
        <f>MATCH(SMALL(S:S,COUNTIF(S:S,0)+ROWS(S$2:S63)),S:S,0)</f>
        <v>#NUM!</v>
      </c>
      <c r="U63" s="104" t="e">
        <f t="array" aca="1" ref="U63" ca="1">OFFSET($N$1,MATCH(INDEX(P:P,SMALL(OFFSET(Q$2,0,0,COUNTIF(P:P,"&gt;0"),1),ROWS(P$2:P63)),1),P$2:P$502,0),1,1,1)</f>
        <v>#NUM!</v>
      </c>
      <c r="V63" s="104" t="e">
        <f t="array" aca="1" ref="V63" ca="1">OFFSET($Q$1,MATCH(INDEX(S:S,SMALL(OFFSET(T$2,0,0,COUNTIF(S:S,"&gt;0"),1),ROWS(S$2:S63)),1),S$2:S$502,0),1,1,1)</f>
        <v>#NUM!</v>
      </c>
      <c r="W63" s="103" t="e">
        <f ca="1">OFFSET(N$1,MATCH(INDEX(S:S,SMALL(OFFSET(T$2,0,0,COUNTIF(S:S,"&gt;0"),1),ROWS(S$2:S63)),1),S$2:S$502,0),0,1,1)</f>
        <v>#NUM!</v>
      </c>
      <c r="AA63" s="91" t="str">
        <f t="shared" si="7"/>
        <v/>
      </c>
      <c r="AB63" s="99">
        <f t="shared" si="8"/>
        <v>0</v>
      </c>
      <c r="AC63" s="103">
        <f t="array" ref="AC63">AB63+(ROWS(AB$2:AB63)/1000*(AB63&lt;&gt;0))</f>
        <v>0</v>
      </c>
      <c r="AD63" s="103" t="e">
        <f t="array" ref="AD63">MATCH(SMALL(AC:AC,COUNTIF(AC:AC,0)+ROWS(AC$2:AC63)),AC:AC,0)</f>
        <v>#NUM!</v>
      </c>
      <c r="AE63" s="99">
        <f t="shared" si="9"/>
        <v>0</v>
      </c>
      <c r="AF63" s="103">
        <f t="array" ref="AF63">AE63+(ROWS(AE$2:AE63)/1000*(AE63&lt;&gt;0))</f>
        <v>0</v>
      </c>
      <c r="AG63" s="103" t="e">
        <f>MATCH(SMALL(AF:AF,COUNTIF(AF:AF,0)+ROWS(AF$2:AF63)),AF:AF,0)</f>
        <v>#NUM!</v>
      </c>
      <c r="AH63" s="104" t="e">
        <f ca="1">OFFSET($AA$1,MATCH(INDEX(AC:AC,SMALL(OFFSET(AD$2,0,0,COUNTIF(AC:AC,"&gt;0"),1),ROWS(AC$2:AC63)),1),AC$2:AC$502,0),1,1,1)</f>
        <v>#NUM!</v>
      </c>
      <c r="AI63" s="104" t="e">
        <f ca="1">OFFSET($AD$1,MATCH(INDEX(AF:AF,SMALL(OFFSET(AG$2,0,0,COUNTIF(AF:AF,"&gt;0"),1),ROWS(AF$2:AF63)),1),AF$2:AF$502,0),1,1,1)</f>
        <v>#NUM!</v>
      </c>
      <c r="AJ63" s="103" t="e">
        <f ca="1">OFFSET(AA$1,MATCH(INDEX(AF:AF,SMALL(OFFSET(AG$2,0,0,COUNTIF(AF:AF,"&gt;0"),1),ROWS(AF$2:AF63)),1),AF$2:AF$502,0),0,1,1)</f>
        <v>#NUM!</v>
      </c>
      <c r="AN63" s="91" t="str">
        <f t="shared" si="10"/>
        <v/>
      </c>
      <c r="AO63" s="99">
        <f t="shared" si="11"/>
        <v>0</v>
      </c>
      <c r="AP63" s="103">
        <f t="array" ref="AP63">AO63+(ROWS(AO$2:AO63)/1000*(AO63&lt;&gt;0))</f>
        <v>0</v>
      </c>
      <c r="AQ63" s="103" t="e">
        <f t="array" ref="AQ63">MATCH(SMALL(AP:AP,COUNTIF(AP:AP,0)+ROWS(AP$2:AP63)),AP:AP,0)</f>
        <v>#NUM!</v>
      </c>
      <c r="AR63" s="99">
        <f t="shared" si="12"/>
        <v>0</v>
      </c>
      <c r="AS63" s="103">
        <f t="array" ref="AS63">AR63+(ROWS(AR$2:AR63)/1000*(AR63&lt;&gt;0))</f>
        <v>0</v>
      </c>
      <c r="AT63" s="103" t="e">
        <f>MATCH(SMALL(AS:AS,COUNTIF(AS:AS,0)+ROWS(AS$2:AS63)),AS:AS,0)</f>
        <v>#NUM!</v>
      </c>
      <c r="AU63" s="104" t="e">
        <f ca="1">OFFSET($AN$1,MATCH(INDEX(AP:AP,SMALL(OFFSET(AQ$2,0,0,COUNTIF(AP:AP,"&gt;0"),1),ROWS(AP$2:AP63)),1),AP$2:AP$502,0),1,1,1)</f>
        <v>#NUM!</v>
      </c>
      <c r="AV63" s="104" t="e">
        <f ca="1">OFFSET($AQ$1,MATCH(INDEX(AS:AS,SMALL(OFFSET(AT$2,0,0,COUNTIF(AS:AS,"&gt;0"),1),ROWS(AS$2:AS63)),1),AS$2:AS$502,0),1,1,1)</f>
        <v>#NUM!</v>
      </c>
      <c r="AW63" s="103" t="e">
        <f ca="1">OFFSET(AN$1,MATCH(INDEX(AS:AS,SMALL(OFFSET(AT$2,0,0,COUNTIF(AS:AS,"&gt;0"),1),ROWS(AS$2:AS63)),1),AS$2:AS$502,0),0,1,1)</f>
        <v>#NUM!</v>
      </c>
      <c r="BA63" s="91" t="str">
        <f t="shared" si="13"/>
        <v/>
      </c>
      <c r="BB63" s="99">
        <f t="shared" si="14"/>
        <v>0</v>
      </c>
      <c r="BC63" s="103">
        <f t="array" ref="BC63">BB63+(ROWS(BB$2:BB63)/1000*(BB63&lt;&gt;0))</f>
        <v>0</v>
      </c>
      <c r="BD63" s="103" t="e">
        <f t="array" ref="BD63">MATCH(SMALL(BC:BC,COUNTIF(BC:BC,0)+ROWS(BC$2:BC63)),BC:BC,0)</f>
        <v>#NUM!</v>
      </c>
      <c r="BE63" s="99">
        <f t="shared" si="15"/>
        <v>0</v>
      </c>
      <c r="BF63" s="103">
        <f t="array" ref="BF63">BE63+(ROWS(BE$2:BE63)/1000*(BE63&lt;&gt;0))</f>
        <v>0</v>
      </c>
      <c r="BG63" s="103" t="e">
        <f>MATCH(SMALL(BF:BF,COUNTIF(BF:BF,0)+ROWS(BF$2:BF63)),BF:BF,0)</f>
        <v>#NUM!</v>
      </c>
      <c r="BH63" s="104" t="e">
        <f ca="1">OFFSET($BA$1,MATCH(INDEX(BC:BC,SMALL(OFFSET(BD$2,0,0,COUNTIF(BC:BC,"&gt;0"),1),ROWS(BC$2:BC63)),1),BC$2:BC$502,0),1,1,1)</f>
        <v>#NUM!</v>
      </c>
      <c r="BI63" s="104" t="e">
        <f ca="1">OFFSET($BD$1,MATCH(INDEX(BF:BF,SMALL(OFFSET(BG$2,0,0,COUNTIF(BF:BF,"&gt;0"),1),ROWS(BF$2:BF63)),1),BF$2:BF$502,0),1,1,1)</f>
        <v>#NUM!</v>
      </c>
      <c r="BJ63" s="103" t="e">
        <f ca="1">OFFSET(BA$1,MATCH(INDEX(BF:BF,SMALL(OFFSET(BG$2,0,0,COUNTIF(BF:BF,"&gt;0"),1),ROWS(BF$2:BF63)),1),BF$2:BF$502,0),0,1,1)</f>
        <v>#NUM!</v>
      </c>
      <c r="BN63" s="91" t="str">
        <f t="shared" si="16"/>
        <v/>
      </c>
      <c r="BO63" s="99">
        <f t="shared" si="17"/>
        <v>0</v>
      </c>
      <c r="BP63" s="103">
        <f t="array" ref="BP63">BO63+(ROWS(BO$2:BO63)/1000*(BO63&lt;&gt;0))</f>
        <v>0</v>
      </c>
      <c r="BQ63" s="103" t="e">
        <f t="array" ref="BQ63">MATCH(SMALL(BP:BP,COUNTIF(BP:BP,0)+ROWS(BP$2:BP63)),BP:BP,0)</f>
        <v>#NUM!</v>
      </c>
      <c r="BR63" s="99">
        <f t="shared" si="18"/>
        <v>0</v>
      </c>
      <c r="BS63" s="103">
        <f t="array" ref="BS63">BR63+(ROWS(BR$2:BR63)/1000*(BR63&lt;&gt;0))</f>
        <v>0</v>
      </c>
      <c r="BT63" s="103" t="e">
        <f>MATCH(SMALL(BS:BS,COUNTIF(BS:BS,0)+ROWS(BS$2:BS63)),BS:BS,0)</f>
        <v>#NUM!</v>
      </c>
      <c r="BU63" s="104" t="e">
        <f ca="1">OFFSET($BN$1,MATCH(INDEX(BP:BP,SMALL(OFFSET(BQ$2,0,0,COUNTIF(BP:BP,"&gt;0"),1),ROWS(BP$2:BP63)),1),BP$2:BP$502,0),1,1,1)</f>
        <v>#NUM!</v>
      </c>
      <c r="BV63" s="104" t="e">
        <f ca="1">OFFSET($BQ$1,MATCH(INDEX(BS:BS,SMALL(OFFSET(BT$2,0,0,COUNTIF(BS:BS,"&gt;0"),1),ROWS(BS$2:BS63)),1),BS$2:BS$502,0),1,1,1)</f>
        <v>#NUM!</v>
      </c>
      <c r="BW63" s="103" t="e">
        <f ca="1">OFFSET(BN$1,MATCH(INDEX(BS:BS,SMALL(OFFSET(BT$2,0,0,COUNTIF(BS:BS,"&gt;0"),1),ROWS(BS$2:BS63)),1),BS$2:BS$502,0),0,1,1)</f>
        <v>#NUM!</v>
      </c>
      <c r="CA63" s="91" t="str">
        <f t="shared" si="19"/>
        <v/>
      </c>
      <c r="CB63" s="99">
        <f t="shared" si="20"/>
        <v>0</v>
      </c>
      <c r="CC63" s="103">
        <f t="array" ref="CC63">CB63+(ROWS(CB$2:CB63)/1000*(CB63&lt;&gt;0))</f>
        <v>0</v>
      </c>
      <c r="CD63" s="103" t="e">
        <f t="array" ref="CD63">MATCH(SMALL(CC:CC,COUNTIF(CC:CC,0)+ROWS(CC$2:CC63)),CC:CC,0)</f>
        <v>#NUM!</v>
      </c>
      <c r="CE63" s="99">
        <f t="shared" si="21"/>
        <v>0</v>
      </c>
      <c r="CF63" s="103">
        <f t="array" ref="CF63">CE63+(ROWS(CE$2:CE63)/1000*(CE63&lt;&gt;0))</f>
        <v>0</v>
      </c>
      <c r="CG63" s="103" t="e">
        <f>MATCH(SMALL(CF:CF,COUNTIF(CF:CF,0)+ROWS(CF$2:CF63)),CF:CF,0)</f>
        <v>#NUM!</v>
      </c>
      <c r="CH63" s="104" t="e">
        <f ca="1">OFFSET($CA$1,MATCH(INDEX(CC:CC,SMALL(OFFSET(CD$2,0,0,COUNTIF(CC:CC,"&gt;0"),1),ROWS(CC$2:CC63)),1),CC$2:CC$502,0),1,1,1)</f>
        <v>#NUM!</v>
      </c>
      <c r="CI63" s="104" t="e">
        <f t="array" aca="1" ref="CI63" ca="1">OFFSET($CD$1,MATCH(INDEX(CF:CF,SMALL(OFFSET(CG$2,0,0,COUNTIF(CF:CF,"&gt;0"),1),ROWS(CF$2:CF63)),1),CF$2:CF$502,0),1,1,1)</f>
        <v>#NUM!</v>
      </c>
      <c r="CJ63" s="103" t="e">
        <f ca="1">OFFSET(CA$1,MATCH(INDEX(CF:CF,SMALL(OFFSET(CG$2,0,0,COUNTIF(CF:CF,"&gt;0"),1),ROWS(CF$2:CF63)),1),CF$2:CF$502,0),0,1,1)</f>
        <v>#NUM!</v>
      </c>
      <c r="CN63" s="91" t="str">
        <f t="shared" si="22"/>
        <v/>
      </c>
      <c r="CO63" s="99">
        <f t="shared" si="23"/>
        <v>0</v>
      </c>
      <c r="CP63" s="103">
        <f t="array" ref="CP63">CO63+(ROWS(CO$2:CO63)/1000*(CO63&lt;&gt;0))</f>
        <v>0</v>
      </c>
      <c r="CQ63" s="103" t="e">
        <f t="array" ref="CQ63">MATCH(SMALL(CP:CP,COUNTIF(CP:CP,0)+ROWS(CP$2:CP63)),CP:CP,0)</f>
        <v>#NUM!</v>
      </c>
      <c r="CR63" s="99">
        <f t="shared" si="24"/>
        <v>0</v>
      </c>
      <c r="CS63" s="103">
        <f t="array" ref="CS63">CR63+(ROWS(CR$2:CR63)/1000*(CR63&lt;&gt;0))</f>
        <v>0</v>
      </c>
      <c r="CT63" s="103" t="e">
        <f>MATCH(SMALL(CS:CS,COUNTIF(CS:CS,0)+ROWS(CS$2:CS63)),CS:CS,0)</f>
        <v>#NUM!</v>
      </c>
      <c r="CU63" s="104" t="e">
        <f t="array" aca="1" ref="CU63" ca="1">OFFSET($CN$1,MATCH(INDEX(CP:CP,SMALL(OFFSET(CQ$2,0,0,COUNTIF(CP:CP,"&gt;0"),1),ROWS(CP$2:CP63)),1),CP$2:CP$502,0),1,1,1)</f>
        <v>#NUM!</v>
      </c>
      <c r="CV63" s="104" t="e">
        <f t="array" aca="1" ref="CV63" ca="1">OFFSET($CQ$1,MATCH(INDEX(CS:CS,SMALL(OFFSET(CT$2,0,0,COUNTIF(CS:CS,"&gt;0"),1),ROWS(CS$2:CS63)),1),CS$2:CS$502,0),1,1,1)</f>
        <v>#NUM!</v>
      </c>
      <c r="CW63" s="103" t="e">
        <f ca="1">OFFSET(CN$1,MATCH(INDEX(CS:CS,SMALL(OFFSET(CT$2,0,0,COUNTIF(CS:CS,"&gt;0"),1),ROWS(CS$2:CS63)),1),CS$2:CS$502,0),0,1,1)</f>
        <v>#NUM!</v>
      </c>
      <c r="DA63" s="91" t="str">
        <f t="shared" si="25"/>
        <v/>
      </c>
      <c r="DB63" s="99">
        <f t="shared" si="26"/>
        <v>0</v>
      </c>
      <c r="DC63" s="103">
        <f t="array" ref="DC63">DB63+(ROWS(DB$2:DB63)/1000*(DB63&lt;&gt;0))</f>
        <v>0</v>
      </c>
      <c r="DD63" s="103" t="e">
        <f t="array" ref="DD63">MATCH(SMALL(DC:DC,COUNTIF(DC:DC,0)+ROWS(DC$2:DC63)),DC:DC,0)</f>
        <v>#NUM!</v>
      </c>
      <c r="DE63" s="99">
        <f t="shared" si="27"/>
        <v>0</v>
      </c>
      <c r="DF63" s="103">
        <f t="array" ref="DF63">DE63+(ROWS(DE$2:DE63)/1000*(DE63&lt;&gt;0))</f>
        <v>0</v>
      </c>
      <c r="DG63" s="103" t="e">
        <f>MATCH(SMALL(DF:DF,COUNTIF(DF:DF,0)+ROWS(DF$2:DF63)),DF:DF,0)</f>
        <v>#NUM!</v>
      </c>
      <c r="DH63" s="104" t="e">
        <f t="array" aca="1" ref="DH63" ca="1">OFFSET($DA$1,MATCH(INDEX(DC:DC,SMALL(OFFSET(DD$2,0,0,COUNTIF(DC:DC,"&gt;0"),1),ROWS(DC$2:DC63)),1),DC$2:DC$502,0),1,1,1)</f>
        <v>#NUM!</v>
      </c>
      <c r="DI63" s="104" t="e">
        <f t="array" aca="1" ref="DI63" ca="1">OFFSET($DD$1,MATCH(INDEX(DF:DF,SMALL(OFFSET(DG$2,0,0,COUNTIF(DF:DF,"&gt;0"),1),ROWS(DF$2:DF63)),1),DF$2:DF$502,0),1,1,1)</f>
        <v>#NUM!</v>
      </c>
      <c r="DJ63" s="103" t="e">
        <f ca="1">OFFSET(DA$1,MATCH(INDEX(DF:DF,SMALL(OFFSET(DG$2,0,0,COUNTIF(DF:DF,"&gt;0"),1),ROWS(DF$2:DF63)),1),DF$2:DF$502,0),0,1,1)</f>
        <v>#NUM!</v>
      </c>
      <c r="DN63" s="91" t="str">
        <f t="shared" si="30"/>
        <v/>
      </c>
      <c r="DO63" s="99">
        <f t="shared" si="31"/>
        <v>0</v>
      </c>
      <c r="DP63" s="103">
        <f t="array" ref="DP63">DO63+(ROWS(DO$2:DO63)/1000*(DO63&lt;&gt;0))</f>
        <v>0</v>
      </c>
      <c r="DQ63" s="103" t="e">
        <f t="array" ref="DQ63">MATCH(SMALL(DP:DP,COUNTIF(DP:DP,0)+ROWS(DP$2:DP63)),DP:DP,0)</f>
        <v>#NUM!</v>
      </c>
      <c r="DR63" s="99">
        <f t="shared" si="32"/>
        <v>0</v>
      </c>
      <c r="DS63" s="103">
        <f t="array" ref="DS63">DR63+(ROWS(DR$2:DR63)/1000*(DR63&lt;&gt;0))</f>
        <v>0</v>
      </c>
      <c r="DT63" s="103" t="e">
        <f>MATCH(SMALL(DS:DS,COUNTIF(DS:DS,0)+ROWS(DS$2:DS63)),DS:DS,0)</f>
        <v>#NUM!</v>
      </c>
      <c r="DU63" s="104" t="e">
        <f t="array" aca="1" ref="DU63" ca="1">OFFSET($DN$1,MATCH(INDEX(DP:DP,SMALL(OFFSET(DQ$2,0,0,COUNTIF(DP:DP,"&gt;0"),1),ROWS(DP$2:DP63)),1),DP$2:DP$503,0),1,1,1)</f>
        <v>#NUM!</v>
      </c>
      <c r="DV63" s="104" t="e">
        <f t="array" aca="1" ref="DV63" ca="1">OFFSET($DQ$1,MATCH(INDEX(DS:DS,SMALL(OFFSET(DT$2,0,0,COUNTIF(DS:DS,"&gt;0"),1),ROWS(DS$2:DS63)),1),DS$2:DS$503,0),1,1,1)</f>
        <v>#REF!</v>
      </c>
      <c r="DW63" s="103" t="e">
        <f t="array" aca="1" ref="DW63" ca="1">OFFSET(DN$1,MATCH(INDEX(DP:DP,SMALL(OFFSET(DQ$2,0,0,COUNTIF(DP:DP,"&gt;0"),1),ROWS(DP$2:DP63)),1),DP$2:DP$503,0),0,1,1)</f>
        <v>#NUM!</v>
      </c>
      <c r="EA63" s="91" t="str">
        <f t="shared" si="0"/>
        <v/>
      </c>
      <c r="EB63" s="99">
        <f t="shared" si="1"/>
        <v>0</v>
      </c>
      <c r="EC63" s="103">
        <f t="array" ref="EC63">EB63+(ROWS(EB$2:EB63)/1000*(EB63&lt;&gt;0))</f>
        <v>0</v>
      </c>
      <c r="ED63" s="103" t="e">
        <f t="array" ref="ED63">MATCH(SMALL(EC:EC,COUNTIF(EC:EC,0)+ROWS(EC$2:EC63)),EC:EC,0)</f>
        <v>#NUM!</v>
      </c>
      <c r="EE63" s="99">
        <f t="shared" si="33"/>
        <v>0</v>
      </c>
      <c r="EF63" s="103">
        <f t="array" ref="EF63">EE63+(ROWS(EE$2:EE63)/1000*(EE63&lt;&gt;0))</f>
        <v>0</v>
      </c>
      <c r="EG63" s="103" t="e">
        <f>MATCH(SMALL(EF:EF,COUNTIF(EF:EF,0)+ROWS(EF$2:EF63)),EF:EF,0)</f>
        <v>#NUM!</v>
      </c>
      <c r="EH63" s="104" t="e">
        <f t="array" aca="1" ref="EH63" ca="1">OFFSET($EA$1,MATCH(INDEX(EC:EC,SMALL(OFFSET(ED$2,0,0,COUNTIF(EC:EC,"&gt;0"),1),ROWS(EC$2:EC63)),1),EC$2:EC$501,0),1,1,1)</f>
        <v>#NUM!</v>
      </c>
      <c r="EI63" s="104" t="e">
        <f t="array" aca="1" ref="EI63" ca="1">OFFSET($ED$1,MATCH(INDEX(EF:EF,SMALL(OFFSET(EG$2,0,0,COUNTIF(EF:EF,"&gt;0"),1),ROWS(EF$2:EF63)),1),EF$2:EF$501,0),1,1,1)</f>
        <v>#REF!</v>
      </c>
      <c r="EJ63" s="103" t="e">
        <f t="array" aca="1" ref="EJ63" ca="1">OFFSET(EA$1,MATCH(INDEX(EC:EC,SMALL(OFFSET(ED$2,0,0,COUNTIF(EC:EC,"&gt;0"),1),ROWS(EC$2:EC63)),1),EC$2:EC$501,0),0,1,1)</f>
        <v>#NUM!</v>
      </c>
      <c r="EN63" s="91" t="str">
        <f t="shared" si="2"/>
        <v/>
      </c>
      <c r="EO63" s="99">
        <f t="shared" si="3"/>
        <v>0</v>
      </c>
      <c r="EP63" s="103">
        <f t="array" ref="EP63">EO63+(ROWS(EO$2:EO63)/1000*(EO63&lt;&gt;0))</f>
        <v>0</v>
      </c>
      <c r="EQ63" s="103" t="e">
        <f t="array" ref="EQ63">MATCH(SMALL(EP:EP,COUNTIF(EP:EP,0)+ROWS(EP$2:EP63)),EP:EP,0)</f>
        <v>#NUM!</v>
      </c>
      <c r="ER63" s="99">
        <f t="shared" si="34"/>
        <v>0</v>
      </c>
      <c r="ES63" s="103">
        <f t="array" ref="ES63">ER63+(ROWS(ER$2:ER63)/1000*(ER63&lt;&gt;0))</f>
        <v>0</v>
      </c>
      <c r="ET63" s="103" t="e">
        <f>MATCH(SMALL(ES:ES,COUNTIF(ES:ES,0)+ROWS(ES$2:ES63)),ES:ES,0)</f>
        <v>#NUM!</v>
      </c>
      <c r="EU63" s="104" t="e">
        <f t="array" aca="1" ref="EU63" ca="1">OFFSET($EN$1,MATCH(INDEX(EP:EP,SMALL(OFFSET(EQ$2,0,0,COUNTIF(EP:EP,"&gt;0"),1),ROWS(EP$2:EP63)),1),EP$2:EP$501,0),1,1,1)</f>
        <v>#NUM!</v>
      </c>
      <c r="EV63" s="104" t="e">
        <f t="array" aca="1" ref="EV63" ca="1">OFFSET($EN$1,MATCH(INDEX(ES:ES,SMALL(OFFSET(ET$2,0,0,COUNTIF(ES:ES,"&gt;0"),1),ROWS(ES$2:ES63)),1),ES$2:ES$501,0),1,1,1)</f>
        <v>#REF!</v>
      </c>
      <c r="EW63" s="103" t="e">
        <f t="array" aca="1" ref="EW63" ca="1">OFFSET(EN$1,MATCH(INDEX(EP:EP,SMALL(OFFSET(EQ$2,0,0,COUNTIF(EP:EP,"&gt;0"),1),ROWS(EP$2:EP63)),1),EP$2:EP$501,0),0,1,1)</f>
        <v>#NUM!</v>
      </c>
      <c r="EX63" s="91"/>
      <c r="EY63" s="91"/>
      <c r="EZ63" s="91"/>
      <c r="FA63" s="103" t="str">
        <f t="shared" si="28"/>
        <v/>
      </c>
      <c r="FB63" s="103">
        <f t="shared" si="29"/>
        <v>0</v>
      </c>
      <c r="FC63" s="103">
        <f>FB63+(ROWS(FB$2:FB63)/1000*(FB63&lt;&gt;0))</f>
        <v>0</v>
      </c>
      <c r="FD63" s="103" t="e">
        <f>MATCH(SMALL(FC:FC,COUNTIF(FC:FC,0)+ROWS(FC$2:FC63)),FC:FC,0)</f>
        <v>#NUM!</v>
      </c>
      <c r="FE63" s="99">
        <f t="shared" si="35"/>
        <v>0</v>
      </c>
      <c r="FF63" s="103">
        <f>FE63+(ROWS(FE$2:FE63)/1000*(FE63&lt;&gt;0))</f>
        <v>0</v>
      </c>
      <c r="FG63" s="103" t="e">
        <f>MATCH(SMALL(FF:FF,COUNTIF(FF:FF,0)+ROWS(FF$2:FF63)),FF:FF,0)</f>
        <v>#NUM!</v>
      </c>
      <c r="FH63" s="104" t="e">
        <f ca="1">OFFSET($FA$1,MATCH(INDEX(FC:FC,SMALL(OFFSET(FD$2,0,0,COUNTIF(FC:FC,"&gt;0"),1),ROWS(FC$2:FC63)),1),FC$2:FC$502,0),1,1,1)</f>
        <v>#NUM!</v>
      </c>
      <c r="FI63" s="104" t="e">
        <f ca="1">OFFSET($FA$1,MATCH(INDEX(FF:FF,SMALL(OFFSET(FG$2,0,0,COUNTIF(FF:FF,"&gt;0"),1),ROWS(FF$2:FF63)),1),FF$2:FF$502,0),1,1,1)</f>
        <v>#REF!</v>
      </c>
      <c r="FJ63" s="103" t="e">
        <f ca="1">OFFSET(FA$1,MATCH(INDEX(FC:FC,SMALL(OFFSET(FD$2,0,0,COUNTIF(FC:FC,"&gt;0"),1),ROWS(FC$2:FC63)),1),FC$2:FC$502,0),0,1,1)</f>
        <v>#NUM!</v>
      </c>
    </row>
    <row r="64" spans="3:166">
      <c r="C64" s="91">
        <v>63</v>
      </c>
      <c r="D64" s="99">
        <f>IF(OR(Layout!L77 = "P"), Layout!V77, 0)</f>
        <v>0</v>
      </c>
      <c r="E64" s="99">
        <f t="array" ref="E64">IF(OR(Layout!L77 = "P", Layout!L77 = "A"), Layout!W77, 0)</f>
        <v>0</v>
      </c>
      <c r="F64" s="99">
        <f>IF(OR(Layout!L77 = "P", Layout!L77 = "A"), Layout!I77, 0)</f>
        <v>0</v>
      </c>
      <c r="G64" s="91" t="str">
        <f t="array" ref="G64">IF(OR(Layout!L77 = "P", Layout!L77 = "A"), Layout!G77, "")</f>
        <v/>
      </c>
      <c r="H64" s="91" t="str">
        <f>IF(Layout!G77 &gt; 0, Layout!G77, "")</f>
        <v/>
      </c>
      <c r="I64" s="102">
        <f>IF(Layout!Y77 &gt; 0, Layout!Y77, 0)</f>
        <v>0</v>
      </c>
      <c r="J64" s="92">
        <f t="array" ref="J64">IF(Layout!AA77 &gt; 0, Layout!AA77, 0)</f>
        <v>0</v>
      </c>
      <c r="K64" s="92">
        <f>IF(Layout!K77 &gt; 0, Layout!K77, 0)</f>
        <v>0</v>
      </c>
      <c r="L64" s="98"/>
      <c r="N64" s="91" t="str">
        <f t="shared" si="4"/>
        <v/>
      </c>
      <c r="O64" s="99">
        <f t="shared" si="5"/>
        <v>0</v>
      </c>
      <c r="P64" s="103">
        <f t="array" ref="P64">O64+(ROWS(O$2:O64)/1000*(O64&lt;&gt;0))</f>
        <v>0</v>
      </c>
      <c r="Q64" s="103" t="e">
        <f t="array" ref="Q64">MATCH(SMALL(P:P,COUNTIF(P:P,0)+ROWS(P$2:P64)),P:P,0)</f>
        <v>#NUM!</v>
      </c>
      <c r="R64" s="99">
        <f t="shared" si="6"/>
        <v>0</v>
      </c>
      <c r="S64" s="103">
        <f t="array" ref="S64">R64+(ROWS(R$2:R64)/1000*(R64&lt;&gt;0))</f>
        <v>0</v>
      </c>
      <c r="T64" s="103" t="e">
        <f>MATCH(SMALL(S:S,COUNTIF(S:S,0)+ROWS(S$2:S64)),S:S,0)</f>
        <v>#NUM!</v>
      </c>
      <c r="U64" s="104" t="e">
        <f t="array" aca="1" ref="U64" ca="1">OFFSET($N$1,MATCH(INDEX(P:P,SMALL(OFFSET(Q$2,0,0,COUNTIF(P:P,"&gt;0"),1),ROWS(P$2:P64)),1),P$2:P$502,0),1,1,1)</f>
        <v>#NUM!</v>
      </c>
      <c r="V64" s="104" t="e">
        <f t="array" aca="1" ref="V64" ca="1">OFFSET($Q$1,MATCH(INDEX(S:S,SMALL(OFFSET(T$2,0,0,COUNTIF(S:S,"&gt;0"),1),ROWS(S$2:S64)),1),S$2:S$502,0),1,1,1)</f>
        <v>#NUM!</v>
      </c>
      <c r="W64" s="103" t="e">
        <f ca="1">OFFSET(N$1,MATCH(INDEX(S:S,SMALL(OFFSET(T$2,0,0,COUNTIF(S:S,"&gt;0"),1),ROWS(S$2:S64)),1),S$2:S$502,0),0,1,1)</f>
        <v>#NUM!</v>
      </c>
      <c r="AA64" s="91" t="str">
        <f t="shared" si="7"/>
        <v/>
      </c>
      <c r="AB64" s="99">
        <f t="shared" si="8"/>
        <v>0</v>
      </c>
      <c r="AC64" s="103">
        <f t="array" ref="AC64">AB64+(ROWS(AB$2:AB64)/1000*(AB64&lt;&gt;0))</f>
        <v>0</v>
      </c>
      <c r="AD64" s="103" t="e">
        <f t="array" ref="AD64">MATCH(SMALL(AC:AC,COUNTIF(AC:AC,0)+ROWS(AC$2:AC64)),AC:AC,0)</f>
        <v>#NUM!</v>
      </c>
      <c r="AE64" s="99">
        <f t="shared" si="9"/>
        <v>0</v>
      </c>
      <c r="AF64" s="103">
        <f t="array" ref="AF64">AE64+(ROWS(AE$2:AE64)/1000*(AE64&lt;&gt;0))</f>
        <v>0</v>
      </c>
      <c r="AG64" s="103" t="e">
        <f>MATCH(SMALL(AF:AF,COUNTIF(AF:AF,0)+ROWS(AF$2:AF64)),AF:AF,0)</f>
        <v>#NUM!</v>
      </c>
      <c r="AH64" s="104" t="e">
        <f ca="1">OFFSET($AA$1,MATCH(INDEX(AC:AC,SMALL(OFFSET(AD$2,0,0,COUNTIF(AC:AC,"&gt;0"),1),ROWS(AC$2:AC64)),1),AC$2:AC$502,0),1,1,1)</f>
        <v>#NUM!</v>
      </c>
      <c r="AI64" s="104" t="e">
        <f ca="1">OFFSET($AD$1,MATCH(INDEX(AF:AF,SMALL(OFFSET(AG$2,0,0,COUNTIF(AF:AF,"&gt;0"),1),ROWS(AF$2:AF64)),1),AF$2:AF$502,0),1,1,1)</f>
        <v>#NUM!</v>
      </c>
      <c r="AJ64" s="103" t="e">
        <f ca="1">OFFSET(AA$1,MATCH(INDEX(AF:AF,SMALL(OFFSET(AG$2,0,0,COUNTIF(AF:AF,"&gt;0"),1),ROWS(AF$2:AF64)),1),AF$2:AF$502,0),0,1,1)</f>
        <v>#NUM!</v>
      </c>
      <c r="AN64" s="91" t="str">
        <f t="shared" si="10"/>
        <v/>
      </c>
      <c r="AO64" s="99">
        <f t="shared" si="11"/>
        <v>0</v>
      </c>
      <c r="AP64" s="103">
        <f t="array" ref="AP64">AO64+(ROWS(AO$2:AO64)/1000*(AO64&lt;&gt;0))</f>
        <v>0</v>
      </c>
      <c r="AQ64" s="103" t="e">
        <f t="array" ref="AQ64">MATCH(SMALL(AP:AP,COUNTIF(AP:AP,0)+ROWS(AP$2:AP64)),AP:AP,0)</f>
        <v>#NUM!</v>
      </c>
      <c r="AR64" s="99">
        <f t="shared" si="12"/>
        <v>0</v>
      </c>
      <c r="AS64" s="103">
        <f t="array" ref="AS64">AR64+(ROWS(AR$2:AR64)/1000*(AR64&lt;&gt;0))</f>
        <v>0</v>
      </c>
      <c r="AT64" s="103" t="e">
        <f>MATCH(SMALL(AS:AS,COUNTIF(AS:AS,0)+ROWS(AS$2:AS64)),AS:AS,0)</f>
        <v>#NUM!</v>
      </c>
      <c r="AU64" s="104" t="e">
        <f ca="1">OFFSET($AN$1,MATCH(INDEX(AP:AP,SMALL(OFFSET(AQ$2,0,0,COUNTIF(AP:AP,"&gt;0"),1),ROWS(AP$2:AP64)),1),AP$2:AP$502,0),1,1,1)</f>
        <v>#NUM!</v>
      </c>
      <c r="AV64" s="104" t="e">
        <f ca="1">OFFSET($AQ$1,MATCH(INDEX(AS:AS,SMALL(OFFSET(AT$2,0,0,COUNTIF(AS:AS,"&gt;0"),1),ROWS(AS$2:AS64)),1),AS$2:AS$502,0),1,1,1)</f>
        <v>#NUM!</v>
      </c>
      <c r="AW64" s="103" t="e">
        <f ca="1">OFFSET(AN$1,MATCH(INDEX(AS:AS,SMALL(OFFSET(AT$2,0,0,COUNTIF(AS:AS,"&gt;0"),1),ROWS(AS$2:AS64)),1),AS$2:AS$502,0),0,1,1)</f>
        <v>#NUM!</v>
      </c>
      <c r="BA64" s="91" t="str">
        <f t="shared" si="13"/>
        <v/>
      </c>
      <c r="BB64" s="99">
        <f t="shared" si="14"/>
        <v>0</v>
      </c>
      <c r="BC64" s="103">
        <f t="array" ref="BC64">BB64+(ROWS(BB$2:BB64)/1000*(BB64&lt;&gt;0))</f>
        <v>0</v>
      </c>
      <c r="BD64" s="103" t="e">
        <f t="array" ref="BD64">MATCH(SMALL(BC:BC,COUNTIF(BC:BC,0)+ROWS(BC$2:BC64)),BC:BC,0)</f>
        <v>#NUM!</v>
      </c>
      <c r="BE64" s="99">
        <f t="shared" si="15"/>
        <v>0</v>
      </c>
      <c r="BF64" s="103">
        <f t="array" ref="BF64">BE64+(ROWS(BE$2:BE64)/1000*(BE64&lt;&gt;0))</f>
        <v>0</v>
      </c>
      <c r="BG64" s="103" t="e">
        <f>MATCH(SMALL(BF:BF,COUNTIF(BF:BF,0)+ROWS(BF$2:BF64)),BF:BF,0)</f>
        <v>#NUM!</v>
      </c>
      <c r="BH64" s="104" t="e">
        <f ca="1">OFFSET($BA$1,MATCH(INDEX(BC:BC,SMALL(OFFSET(BD$2,0,0,COUNTIF(BC:BC,"&gt;0"),1),ROWS(BC$2:BC64)),1),BC$2:BC$502,0),1,1,1)</f>
        <v>#NUM!</v>
      </c>
      <c r="BI64" s="104" t="e">
        <f ca="1">OFFSET($BD$1,MATCH(INDEX(BF:BF,SMALL(OFFSET(BG$2,0,0,COUNTIF(BF:BF,"&gt;0"),1),ROWS(BF$2:BF64)),1),BF$2:BF$502,0),1,1,1)</f>
        <v>#NUM!</v>
      </c>
      <c r="BJ64" s="103" t="e">
        <f ca="1">OFFSET(BA$1,MATCH(INDEX(BF:BF,SMALL(OFFSET(BG$2,0,0,COUNTIF(BF:BF,"&gt;0"),1),ROWS(BF$2:BF64)),1),BF$2:BF$502,0),0,1,1)</f>
        <v>#NUM!</v>
      </c>
      <c r="BN64" s="91" t="str">
        <f t="shared" si="16"/>
        <v/>
      </c>
      <c r="BO64" s="99">
        <f t="shared" si="17"/>
        <v>0</v>
      </c>
      <c r="BP64" s="103">
        <f t="array" ref="BP64">BO64+(ROWS(BO$2:BO64)/1000*(BO64&lt;&gt;0))</f>
        <v>0</v>
      </c>
      <c r="BQ64" s="103" t="e">
        <f t="array" ref="BQ64">MATCH(SMALL(BP:BP,COUNTIF(BP:BP,0)+ROWS(BP$2:BP64)),BP:BP,0)</f>
        <v>#NUM!</v>
      </c>
      <c r="BR64" s="99">
        <f t="shared" si="18"/>
        <v>0</v>
      </c>
      <c r="BS64" s="103">
        <f t="array" ref="BS64">BR64+(ROWS(BR$2:BR64)/1000*(BR64&lt;&gt;0))</f>
        <v>0</v>
      </c>
      <c r="BT64" s="103" t="e">
        <f>MATCH(SMALL(BS:BS,COUNTIF(BS:BS,0)+ROWS(BS$2:BS64)),BS:BS,0)</f>
        <v>#NUM!</v>
      </c>
      <c r="BU64" s="104" t="e">
        <f ca="1">OFFSET($BN$1,MATCH(INDEX(BP:BP,SMALL(OFFSET(BQ$2,0,0,COUNTIF(BP:BP,"&gt;0"),1),ROWS(BP$2:BP64)),1),BP$2:BP$502,0),1,1,1)</f>
        <v>#NUM!</v>
      </c>
      <c r="BV64" s="104" t="e">
        <f ca="1">OFFSET($BQ$1,MATCH(INDEX(BS:BS,SMALL(OFFSET(BT$2,0,0,COUNTIF(BS:BS,"&gt;0"),1),ROWS(BS$2:BS64)),1),BS$2:BS$502,0),1,1,1)</f>
        <v>#NUM!</v>
      </c>
      <c r="BW64" s="103" t="e">
        <f ca="1">OFFSET(BN$1,MATCH(INDEX(BS:BS,SMALL(OFFSET(BT$2,0,0,COUNTIF(BS:BS,"&gt;0"),1),ROWS(BS$2:BS64)),1),BS$2:BS$502,0),0,1,1)</f>
        <v>#NUM!</v>
      </c>
      <c r="CA64" s="91" t="str">
        <f t="shared" si="19"/>
        <v/>
      </c>
      <c r="CB64" s="99">
        <f t="shared" si="20"/>
        <v>0</v>
      </c>
      <c r="CC64" s="103">
        <f t="array" ref="CC64">CB64+(ROWS(CB$2:CB64)/1000*(CB64&lt;&gt;0))</f>
        <v>0</v>
      </c>
      <c r="CD64" s="103" t="e">
        <f t="array" ref="CD64">MATCH(SMALL(CC:CC,COUNTIF(CC:CC,0)+ROWS(CC$2:CC64)),CC:CC,0)</f>
        <v>#NUM!</v>
      </c>
      <c r="CE64" s="99">
        <f t="shared" si="21"/>
        <v>0</v>
      </c>
      <c r="CF64" s="103">
        <f t="array" ref="CF64">CE64+(ROWS(CE$2:CE64)/1000*(CE64&lt;&gt;0))</f>
        <v>0</v>
      </c>
      <c r="CG64" s="103" t="e">
        <f>MATCH(SMALL(CF:CF,COUNTIF(CF:CF,0)+ROWS(CF$2:CF64)),CF:CF,0)</f>
        <v>#NUM!</v>
      </c>
      <c r="CH64" s="104" t="e">
        <f ca="1">OFFSET($CA$1,MATCH(INDEX(CC:CC,SMALL(OFFSET(CD$2,0,0,COUNTIF(CC:CC,"&gt;0"),1),ROWS(CC$2:CC64)),1),CC$2:CC$502,0),1,1,1)</f>
        <v>#NUM!</v>
      </c>
      <c r="CI64" s="104" t="e">
        <f t="array" aca="1" ref="CI64" ca="1">OFFSET($CD$1,MATCH(INDEX(CF:CF,SMALL(OFFSET(CG$2,0,0,COUNTIF(CF:CF,"&gt;0"),1),ROWS(CF$2:CF64)),1),CF$2:CF$502,0),1,1,1)</f>
        <v>#NUM!</v>
      </c>
      <c r="CJ64" s="103" t="e">
        <f ca="1">OFFSET(CA$1,MATCH(INDEX(CF:CF,SMALL(OFFSET(CG$2,0,0,COUNTIF(CF:CF,"&gt;0"),1),ROWS(CF$2:CF64)),1),CF$2:CF$502,0),0,1,1)</f>
        <v>#NUM!</v>
      </c>
      <c r="CN64" s="91" t="str">
        <f t="shared" si="22"/>
        <v/>
      </c>
      <c r="CO64" s="99">
        <f t="shared" si="23"/>
        <v>0</v>
      </c>
      <c r="CP64" s="103">
        <f t="array" ref="CP64">CO64+(ROWS(CO$2:CO64)/1000*(CO64&lt;&gt;0))</f>
        <v>0</v>
      </c>
      <c r="CQ64" s="103" t="e">
        <f t="array" ref="CQ64">MATCH(SMALL(CP:CP,COUNTIF(CP:CP,0)+ROWS(CP$2:CP64)),CP:CP,0)</f>
        <v>#NUM!</v>
      </c>
      <c r="CR64" s="99">
        <f t="shared" si="24"/>
        <v>0</v>
      </c>
      <c r="CS64" s="103">
        <f t="array" ref="CS64">CR64+(ROWS(CR$2:CR64)/1000*(CR64&lt;&gt;0))</f>
        <v>0</v>
      </c>
      <c r="CT64" s="103" t="e">
        <f>MATCH(SMALL(CS:CS,COUNTIF(CS:CS,0)+ROWS(CS$2:CS64)),CS:CS,0)</f>
        <v>#NUM!</v>
      </c>
      <c r="CU64" s="104" t="e">
        <f t="array" aca="1" ref="CU64" ca="1">OFFSET($CN$1,MATCH(INDEX(CP:CP,SMALL(OFFSET(CQ$2,0,0,COUNTIF(CP:CP,"&gt;0"),1),ROWS(CP$2:CP64)),1),CP$2:CP$502,0),1,1,1)</f>
        <v>#NUM!</v>
      </c>
      <c r="CV64" s="104" t="e">
        <f t="array" aca="1" ref="CV64" ca="1">OFFSET($CQ$1,MATCH(INDEX(CS:CS,SMALL(OFFSET(CT$2,0,0,COUNTIF(CS:CS,"&gt;0"),1),ROWS(CS$2:CS64)),1),CS$2:CS$502,0),1,1,1)</f>
        <v>#NUM!</v>
      </c>
      <c r="CW64" s="103" t="e">
        <f ca="1">OFFSET(CN$1,MATCH(INDEX(CS:CS,SMALL(OFFSET(CT$2,0,0,COUNTIF(CS:CS,"&gt;0"),1),ROWS(CS$2:CS64)),1),CS$2:CS$502,0),0,1,1)</f>
        <v>#NUM!</v>
      </c>
      <c r="DA64" s="91" t="str">
        <f t="shared" si="25"/>
        <v/>
      </c>
      <c r="DB64" s="99">
        <f t="shared" si="26"/>
        <v>0</v>
      </c>
      <c r="DC64" s="103">
        <f t="array" ref="DC64">DB64+(ROWS(DB$2:DB64)/1000*(DB64&lt;&gt;0))</f>
        <v>0</v>
      </c>
      <c r="DD64" s="103" t="e">
        <f t="array" ref="DD64">MATCH(SMALL(DC:DC,COUNTIF(DC:DC,0)+ROWS(DC$2:DC64)),DC:DC,0)</f>
        <v>#NUM!</v>
      </c>
      <c r="DE64" s="99">
        <f t="shared" si="27"/>
        <v>0</v>
      </c>
      <c r="DF64" s="103">
        <f t="array" ref="DF64">DE64+(ROWS(DE$2:DE64)/1000*(DE64&lt;&gt;0))</f>
        <v>0</v>
      </c>
      <c r="DG64" s="103" t="e">
        <f>MATCH(SMALL(DF:DF,COUNTIF(DF:DF,0)+ROWS(DF$2:DF64)),DF:DF,0)</f>
        <v>#NUM!</v>
      </c>
      <c r="DH64" s="104" t="e">
        <f t="array" aca="1" ref="DH64" ca="1">OFFSET($DA$1,MATCH(INDEX(DC:DC,SMALL(OFFSET(DD$2,0,0,COUNTIF(DC:DC,"&gt;0"),1),ROWS(DC$2:DC64)),1),DC$2:DC$502,0),1,1,1)</f>
        <v>#NUM!</v>
      </c>
      <c r="DI64" s="104" t="e">
        <f t="array" aca="1" ref="DI64" ca="1">OFFSET($DD$1,MATCH(INDEX(DF:DF,SMALL(OFFSET(DG$2,0,0,COUNTIF(DF:DF,"&gt;0"),1),ROWS(DF$2:DF64)),1),DF$2:DF$502,0),1,1,1)</f>
        <v>#NUM!</v>
      </c>
      <c r="DJ64" s="103" t="e">
        <f ca="1">OFFSET(DA$1,MATCH(INDEX(DF:DF,SMALL(OFFSET(DG$2,0,0,COUNTIF(DF:DF,"&gt;0"),1),ROWS(DF$2:DF64)),1),DF$2:DF$502,0),0,1,1)</f>
        <v>#NUM!</v>
      </c>
      <c r="DN64" s="91" t="str">
        <f t="shared" si="30"/>
        <v/>
      </c>
      <c r="DO64" s="99">
        <f t="shared" si="31"/>
        <v>0</v>
      </c>
      <c r="DP64" s="103">
        <f t="array" ref="DP64">DO64+(ROWS(DO$2:DO64)/1000*(DO64&lt;&gt;0))</f>
        <v>0</v>
      </c>
      <c r="DQ64" s="103" t="e">
        <f t="array" ref="DQ64">MATCH(SMALL(DP:DP,COUNTIF(DP:DP,0)+ROWS(DP$2:DP64)),DP:DP,0)</f>
        <v>#NUM!</v>
      </c>
      <c r="DR64" s="99">
        <f t="shared" si="32"/>
        <v>0</v>
      </c>
      <c r="DS64" s="103">
        <f t="array" ref="DS64">DR64+(ROWS(DR$2:DR64)/1000*(DR64&lt;&gt;0))</f>
        <v>0</v>
      </c>
      <c r="DT64" s="103" t="e">
        <f>MATCH(SMALL(DS:DS,COUNTIF(DS:DS,0)+ROWS(DS$2:DS64)),DS:DS,0)</f>
        <v>#NUM!</v>
      </c>
      <c r="DU64" s="104" t="e">
        <f t="array" aca="1" ref="DU64" ca="1">OFFSET($DN$1,MATCH(INDEX(DP:DP,SMALL(OFFSET(DQ$2,0,0,COUNTIF(DP:DP,"&gt;0"),1),ROWS(DP$2:DP64)),1),DP$2:DP$503,0),1,1,1)</f>
        <v>#NUM!</v>
      </c>
      <c r="DV64" s="104" t="e">
        <f t="array" aca="1" ref="DV64" ca="1">OFFSET($DQ$1,MATCH(INDEX(DS:DS,SMALL(OFFSET(DT$2,0,0,COUNTIF(DS:DS,"&gt;0"),1),ROWS(DS$2:DS64)),1),DS$2:DS$503,0),1,1,1)</f>
        <v>#REF!</v>
      </c>
      <c r="DW64" s="103" t="e">
        <f t="array" aca="1" ref="DW64" ca="1">OFFSET(DN$1,MATCH(INDEX(DP:DP,SMALL(OFFSET(DQ$2,0,0,COUNTIF(DP:DP,"&gt;0"),1),ROWS(DP$2:DP64)),1),DP$2:DP$503,0),0,1,1)</f>
        <v>#NUM!</v>
      </c>
      <c r="EA64" s="91" t="str">
        <f t="shared" si="0"/>
        <v/>
      </c>
      <c r="EB64" s="99">
        <f t="shared" si="1"/>
        <v>0</v>
      </c>
      <c r="EC64" s="103">
        <f t="array" ref="EC64">EB64+(ROWS(EB$2:EB64)/1000*(EB64&lt;&gt;0))</f>
        <v>0</v>
      </c>
      <c r="ED64" s="103" t="e">
        <f t="array" ref="ED64">MATCH(SMALL(EC:EC,COUNTIF(EC:EC,0)+ROWS(EC$2:EC64)),EC:EC,0)</f>
        <v>#NUM!</v>
      </c>
      <c r="EE64" s="99">
        <f t="shared" si="33"/>
        <v>0</v>
      </c>
      <c r="EF64" s="103">
        <f t="array" ref="EF64">EE64+(ROWS(EE$2:EE64)/1000*(EE64&lt;&gt;0))</f>
        <v>0</v>
      </c>
      <c r="EG64" s="103" t="e">
        <f>MATCH(SMALL(EF:EF,COUNTIF(EF:EF,0)+ROWS(EF$2:EF64)),EF:EF,0)</f>
        <v>#NUM!</v>
      </c>
      <c r="EH64" s="104" t="e">
        <f t="array" aca="1" ref="EH64" ca="1">OFFSET($EA$1,MATCH(INDEX(EC:EC,SMALL(OFFSET(ED$2,0,0,COUNTIF(EC:EC,"&gt;0"),1),ROWS(EC$2:EC64)),1),EC$2:EC$501,0),1,1,1)</f>
        <v>#NUM!</v>
      </c>
      <c r="EI64" s="104" t="e">
        <f t="array" aca="1" ref="EI64" ca="1">OFFSET($ED$1,MATCH(INDEX(EF:EF,SMALL(OFFSET(EG$2,0,0,COUNTIF(EF:EF,"&gt;0"),1),ROWS(EF$2:EF64)),1),EF$2:EF$501,0),1,1,1)</f>
        <v>#REF!</v>
      </c>
      <c r="EJ64" s="103" t="e">
        <f t="array" aca="1" ref="EJ64" ca="1">OFFSET(EA$1,MATCH(INDEX(EC:EC,SMALL(OFFSET(ED$2,0,0,COUNTIF(EC:EC,"&gt;0"),1),ROWS(EC$2:EC64)),1),EC$2:EC$501,0),0,1,1)</f>
        <v>#NUM!</v>
      </c>
      <c r="EN64" s="91" t="str">
        <f t="shared" si="2"/>
        <v/>
      </c>
      <c r="EO64" s="99">
        <f t="shared" si="3"/>
        <v>0</v>
      </c>
      <c r="EP64" s="103">
        <f t="array" ref="EP64">EO64+(ROWS(EO$2:EO64)/1000*(EO64&lt;&gt;0))</f>
        <v>0</v>
      </c>
      <c r="EQ64" s="103" t="e">
        <f t="array" ref="EQ64">MATCH(SMALL(EP:EP,COUNTIF(EP:EP,0)+ROWS(EP$2:EP64)),EP:EP,0)</f>
        <v>#NUM!</v>
      </c>
      <c r="ER64" s="99">
        <f t="shared" si="34"/>
        <v>0</v>
      </c>
      <c r="ES64" s="103">
        <f t="array" ref="ES64">ER64+(ROWS(ER$2:ER64)/1000*(ER64&lt;&gt;0))</f>
        <v>0</v>
      </c>
      <c r="ET64" s="103" t="e">
        <f>MATCH(SMALL(ES:ES,COUNTIF(ES:ES,0)+ROWS(ES$2:ES64)),ES:ES,0)</f>
        <v>#NUM!</v>
      </c>
      <c r="EU64" s="104" t="e">
        <f t="array" aca="1" ref="EU64" ca="1">OFFSET($EN$1,MATCH(INDEX(EP:EP,SMALL(OFFSET(EQ$2,0,0,COUNTIF(EP:EP,"&gt;0"),1),ROWS(EP$2:EP64)),1),EP$2:EP$501,0),1,1,1)</f>
        <v>#NUM!</v>
      </c>
      <c r="EV64" s="104" t="e">
        <f t="array" aca="1" ref="EV64" ca="1">OFFSET($EN$1,MATCH(INDEX(ES:ES,SMALL(OFFSET(ET$2,0,0,COUNTIF(ES:ES,"&gt;0"),1),ROWS(ES$2:ES64)),1),ES$2:ES$501,0),1,1,1)</f>
        <v>#REF!</v>
      </c>
      <c r="EW64" s="103" t="e">
        <f t="array" aca="1" ref="EW64" ca="1">OFFSET(EN$1,MATCH(INDEX(EP:EP,SMALL(OFFSET(EQ$2,0,0,COUNTIF(EP:EP,"&gt;0"),1),ROWS(EP$2:EP64)),1),EP$2:EP$501,0),0,1,1)</f>
        <v>#NUM!</v>
      </c>
      <c r="EX64" s="91"/>
      <c r="EY64" s="91"/>
      <c r="EZ64" s="91"/>
      <c r="FA64" s="103" t="str">
        <f t="shared" si="28"/>
        <v/>
      </c>
      <c r="FB64" s="103">
        <f t="shared" si="29"/>
        <v>0</v>
      </c>
      <c r="FC64" s="103">
        <f>FB64+(ROWS(FB$2:FB64)/1000*(FB64&lt;&gt;0))</f>
        <v>0</v>
      </c>
      <c r="FD64" s="103" t="e">
        <f>MATCH(SMALL(FC:FC,COUNTIF(FC:FC,0)+ROWS(FC$2:FC64)),FC:FC,0)</f>
        <v>#NUM!</v>
      </c>
      <c r="FE64" s="99">
        <f t="shared" si="35"/>
        <v>0</v>
      </c>
      <c r="FF64" s="103">
        <f>FE64+(ROWS(FE$2:FE64)/1000*(FE64&lt;&gt;0))</f>
        <v>0</v>
      </c>
      <c r="FG64" s="103" t="e">
        <f>MATCH(SMALL(FF:FF,COUNTIF(FF:FF,0)+ROWS(FF$2:FF64)),FF:FF,0)</f>
        <v>#NUM!</v>
      </c>
      <c r="FH64" s="104" t="e">
        <f ca="1">OFFSET($FA$1,MATCH(INDEX(FC:FC,SMALL(OFFSET(FD$2,0,0,COUNTIF(FC:FC,"&gt;0"),1),ROWS(FC$2:FC64)),1),FC$2:FC$502,0),1,1,1)</f>
        <v>#NUM!</v>
      </c>
      <c r="FI64" s="98" t="e">
        <f ca="1">OFFSET($FA$1,MATCH(INDEX(FF:FF,SMALL(OFFSET(FG$2,0,0,COUNTIF(FF:FF,"&gt;0"),1),ROWS(FF$2:FF64)),1),FF$2:FF$502,0),1,1,1)</f>
        <v>#REF!</v>
      </c>
      <c r="FJ64" s="103" t="e">
        <f ca="1">OFFSET(FA$1,MATCH(INDEX(FC:FC,SMALL(OFFSET(FD$2,0,0,COUNTIF(FC:FC,"&gt;0"),1),ROWS(FC$2:FC64)),1),FC$2:FC$502,0),0,1,1)</f>
        <v>#NUM!</v>
      </c>
    </row>
    <row r="65" spans="3:166">
      <c r="C65" s="91">
        <v>64</v>
      </c>
      <c r="D65" s="99">
        <f>IF(OR(Layout!L78 = "P"), Layout!V78, 0)</f>
        <v>0</v>
      </c>
      <c r="E65" s="99">
        <f t="array" ref="E65">IF(OR(Layout!L78 = "P", Layout!L78 = "A"), Layout!W78, 0)</f>
        <v>0</v>
      </c>
      <c r="F65" s="99">
        <f>IF(OR(Layout!L78 = "P", Layout!L78 = "A"), Layout!I78, 0)</f>
        <v>0</v>
      </c>
      <c r="G65" s="91" t="str">
        <f t="array" ref="G65">IF(OR(Layout!L78 = "P", Layout!L78 = "A"), Layout!G78, "")</f>
        <v/>
      </c>
      <c r="H65" s="91" t="str">
        <f>IF(Layout!G78 &gt; 0, Layout!G78, "")</f>
        <v/>
      </c>
      <c r="I65" s="102">
        <f>IF(Layout!Y78 &gt; 0, Layout!Y78, 0)</f>
        <v>0</v>
      </c>
      <c r="J65" s="92">
        <f t="array" ref="J65">IF(Layout!AA78 &gt; 0, Layout!AA78, 0)</f>
        <v>0</v>
      </c>
      <c r="K65" s="92">
        <f>IF(Layout!K78 &gt; 0, Layout!K78, 0)</f>
        <v>0</v>
      </c>
      <c r="L65" s="98"/>
      <c r="N65" s="91" t="str">
        <f t="shared" si="4"/>
        <v/>
      </c>
      <c r="O65" s="99">
        <f t="shared" si="5"/>
        <v>0</v>
      </c>
      <c r="P65" s="103">
        <f t="array" ref="P65">O65+(ROWS(O$2:O65)/1000*(O65&lt;&gt;0))</f>
        <v>0</v>
      </c>
      <c r="Q65" s="103" t="e">
        <f t="array" ref="Q65">MATCH(SMALL(P:P,COUNTIF(P:P,0)+ROWS(P$2:P65)),P:P,0)</f>
        <v>#NUM!</v>
      </c>
      <c r="R65" s="99">
        <f t="shared" si="6"/>
        <v>0</v>
      </c>
      <c r="S65" s="103">
        <f t="array" ref="S65">R65+(ROWS(R$2:R65)/1000*(R65&lt;&gt;0))</f>
        <v>0</v>
      </c>
      <c r="T65" s="103" t="e">
        <f>MATCH(SMALL(S:S,COUNTIF(S:S,0)+ROWS(S$2:S65)),S:S,0)</f>
        <v>#NUM!</v>
      </c>
      <c r="U65" s="104" t="e">
        <f t="array" aca="1" ref="U65" ca="1">OFFSET($N$1,MATCH(INDEX(P:P,SMALL(OFFSET(Q$2,0,0,COUNTIF(P:P,"&gt;0"),1),ROWS(P$2:P65)),1),P$2:P$502,0),1,1,1)</f>
        <v>#NUM!</v>
      </c>
      <c r="V65" s="104" t="e">
        <f t="array" aca="1" ref="V65" ca="1">OFFSET($Q$1,MATCH(INDEX(S:S,SMALL(OFFSET(T$2,0,0,COUNTIF(S:S,"&gt;0"),1),ROWS(S$2:S65)),1),S$2:S$502,0),1,1,1)</f>
        <v>#NUM!</v>
      </c>
      <c r="W65" s="103" t="e">
        <f ca="1">OFFSET(N$1,MATCH(INDEX(S:S,SMALL(OFFSET(T$2,0,0,COUNTIF(S:S,"&gt;0"),1),ROWS(S$2:S65)),1),S$2:S$502,0),0,1,1)</f>
        <v>#NUM!</v>
      </c>
      <c r="AA65" s="91" t="str">
        <f t="shared" si="7"/>
        <v/>
      </c>
      <c r="AB65" s="99">
        <f t="shared" si="8"/>
        <v>0</v>
      </c>
      <c r="AC65" s="103">
        <f t="array" ref="AC65">AB65+(ROWS(AB$2:AB65)/1000*(AB65&lt;&gt;0))</f>
        <v>0</v>
      </c>
      <c r="AD65" s="103" t="e">
        <f t="array" ref="AD65">MATCH(SMALL(AC:AC,COUNTIF(AC:AC,0)+ROWS(AC$2:AC65)),AC:AC,0)</f>
        <v>#NUM!</v>
      </c>
      <c r="AE65" s="99">
        <f t="shared" si="9"/>
        <v>0</v>
      </c>
      <c r="AF65" s="103">
        <f t="array" ref="AF65">AE65+(ROWS(AE$2:AE65)/1000*(AE65&lt;&gt;0))</f>
        <v>0</v>
      </c>
      <c r="AG65" s="103" t="e">
        <f>MATCH(SMALL(AF:AF,COUNTIF(AF:AF,0)+ROWS(AF$2:AF65)),AF:AF,0)</f>
        <v>#NUM!</v>
      </c>
      <c r="AH65" s="104" t="e">
        <f ca="1">OFFSET($AA$1,MATCH(INDEX(AC:AC,SMALL(OFFSET(AD$2,0,0,COUNTIF(AC:AC,"&gt;0"),1),ROWS(AC$2:AC65)),1),AC$2:AC$502,0),1,1,1)</f>
        <v>#NUM!</v>
      </c>
      <c r="AI65" s="104" t="e">
        <f ca="1">OFFSET($AD$1,MATCH(INDEX(AF:AF,SMALL(OFFSET(AG$2,0,0,COUNTIF(AF:AF,"&gt;0"),1),ROWS(AF$2:AF65)),1),AF$2:AF$502,0),1,1,1)</f>
        <v>#NUM!</v>
      </c>
      <c r="AJ65" s="103" t="e">
        <f ca="1">OFFSET(AA$1,MATCH(INDEX(AF:AF,SMALL(OFFSET(AG$2,0,0,COUNTIF(AF:AF,"&gt;0"),1),ROWS(AF$2:AF65)),1),AF$2:AF$502,0),0,1,1)</f>
        <v>#NUM!</v>
      </c>
      <c r="AN65" s="91" t="str">
        <f t="shared" si="10"/>
        <v/>
      </c>
      <c r="AO65" s="99">
        <f t="shared" si="11"/>
        <v>0</v>
      </c>
      <c r="AP65" s="103">
        <f t="array" ref="AP65">AO65+(ROWS(AO$2:AO65)/1000*(AO65&lt;&gt;0))</f>
        <v>0</v>
      </c>
      <c r="AQ65" s="103" t="e">
        <f t="array" ref="AQ65">MATCH(SMALL(AP:AP,COUNTIF(AP:AP,0)+ROWS(AP$2:AP65)),AP:AP,0)</f>
        <v>#NUM!</v>
      </c>
      <c r="AR65" s="99">
        <f t="shared" si="12"/>
        <v>0</v>
      </c>
      <c r="AS65" s="103">
        <f t="array" ref="AS65">AR65+(ROWS(AR$2:AR65)/1000*(AR65&lt;&gt;0))</f>
        <v>0</v>
      </c>
      <c r="AT65" s="103" t="e">
        <f>MATCH(SMALL(AS:AS,COUNTIF(AS:AS,0)+ROWS(AS$2:AS65)),AS:AS,0)</f>
        <v>#NUM!</v>
      </c>
      <c r="AU65" s="104" t="e">
        <f ca="1">OFFSET($AN$1,MATCH(INDEX(AP:AP,SMALL(OFFSET(AQ$2,0,0,COUNTIF(AP:AP,"&gt;0"),1),ROWS(AP$2:AP65)),1),AP$2:AP$502,0),1,1,1)</f>
        <v>#NUM!</v>
      </c>
      <c r="AV65" s="104" t="e">
        <f ca="1">OFFSET($AQ$1,MATCH(INDEX(AS:AS,SMALL(OFFSET(AT$2,0,0,COUNTIF(AS:AS,"&gt;0"),1),ROWS(AS$2:AS65)),1),AS$2:AS$502,0),1,1,1)</f>
        <v>#NUM!</v>
      </c>
      <c r="AW65" s="103" t="e">
        <f ca="1">OFFSET(AN$1,MATCH(INDEX(AS:AS,SMALL(OFFSET(AT$2,0,0,COUNTIF(AS:AS,"&gt;0"),1),ROWS(AS$2:AS65)),1),AS$2:AS$502,0),0,1,1)</f>
        <v>#NUM!</v>
      </c>
      <c r="BA65" s="91" t="str">
        <f t="shared" si="13"/>
        <v/>
      </c>
      <c r="BB65" s="99">
        <f t="shared" si="14"/>
        <v>0</v>
      </c>
      <c r="BC65" s="103">
        <f t="array" ref="BC65">BB65+(ROWS(BB$2:BB65)/1000*(BB65&lt;&gt;0))</f>
        <v>0</v>
      </c>
      <c r="BD65" s="103" t="e">
        <f t="array" ref="BD65">MATCH(SMALL(BC:BC,COUNTIF(BC:BC,0)+ROWS(BC$2:BC65)),BC:BC,0)</f>
        <v>#NUM!</v>
      </c>
      <c r="BE65" s="99">
        <f t="shared" si="15"/>
        <v>0</v>
      </c>
      <c r="BF65" s="103">
        <f t="array" ref="BF65">BE65+(ROWS(BE$2:BE65)/1000*(BE65&lt;&gt;0))</f>
        <v>0</v>
      </c>
      <c r="BG65" s="103" t="e">
        <f>MATCH(SMALL(BF:BF,COUNTIF(BF:BF,0)+ROWS(BF$2:BF65)),BF:BF,0)</f>
        <v>#NUM!</v>
      </c>
      <c r="BH65" s="104" t="e">
        <f ca="1">OFFSET($BA$1,MATCH(INDEX(BC:BC,SMALL(OFFSET(BD$2,0,0,COUNTIF(BC:BC,"&gt;0"),1),ROWS(BC$2:BC65)),1),BC$2:BC$502,0),1,1,1)</f>
        <v>#NUM!</v>
      </c>
      <c r="BI65" s="104" t="e">
        <f ca="1">OFFSET($BD$1,MATCH(INDEX(BF:BF,SMALL(OFFSET(BG$2,0,0,COUNTIF(BF:BF,"&gt;0"),1),ROWS(BF$2:BF65)),1),BF$2:BF$502,0),1,1,1)</f>
        <v>#NUM!</v>
      </c>
      <c r="BJ65" s="103" t="e">
        <f ca="1">OFFSET(BA$1,MATCH(INDEX(BF:BF,SMALL(OFFSET(BG$2,0,0,COUNTIF(BF:BF,"&gt;0"),1),ROWS(BF$2:BF65)),1),BF$2:BF$502,0),0,1,1)</f>
        <v>#NUM!</v>
      </c>
      <c r="BN65" s="91" t="str">
        <f t="shared" si="16"/>
        <v/>
      </c>
      <c r="BO65" s="99">
        <f t="shared" si="17"/>
        <v>0</v>
      </c>
      <c r="BP65" s="103">
        <f t="array" ref="BP65">BO65+(ROWS(BO$2:BO65)/1000*(BO65&lt;&gt;0))</f>
        <v>0</v>
      </c>
      <c r="BQ65" s="103" t="e">
        <f t="array" ref="BQ65">MATCH(SMALL(BP:BP,COUNTIF(BP:BP,0)+ROWS(BP$2:BP65)),BP:BP,0)</f>
        <v>#NUM!</v>
      </c>
      <c r="BR65" s="99">
        <f t="shared" si="18"/>
        <v>0</v>
      </c>
      <c r="BS65" s="103">
        <f t="array" ref="BS65">BR65+(ROWS(BR$2:BR65)/1000*(BR65&lt;&gt;0))</f>
        <v>0</v>
      </c>
      <c r="BT65" s="103" t="e">
        <f>MATCH(SMALL(BS:BS,COUNTIF(BS:BS,0)+ROWS(BS$2:BS65)),BS:BS,0)</f>
        <v>#NUM!</v>
      </c>
      <c r="BU65" s="104" t="e">
        <f ca="1">OFFSET($BN$1,MATCH(INDEX(BP:BP,SMALL(OFFSET(BQ$2,0,0,COUNTIF(BP:BP,"&gt;0"),1),ROWS(BP$2:BP65)),1),BP$2:BP$502,0),1,1,1)</f>
        <v>#NUM!</v>
      </c>
      <c r="BV65" s="104" t="e">
        <f ca="1">OFFSET($BQ$1,MATCH(INDEX(BS:BS,SMALL(OFFSET(BT$2,0,0,COUNTIF(BS:BS,"&gt;0"),1),ROWS(BS$2:BS65)),1),BS$2:BS$502,0),1,1,1)</f>
        <v>#NUM!</v>
      </c>
      <c r="BW65" s="103" t="e">
        <f ca="1">OFFSET(BN$1,MATCH(INDEX(BS:BS,SMALL(OFFSET(BT$2,0,0,COUNTIF(BS:BS,"&gt;0"),1),ROWS(BS$2:BS65)),1),BS$2:BS$502,0),0,1,1)</f>
        <v>#NUM!</v>
      </c>
      <c r="CA65" s="91" t="str">
        <f t="shared" si="19"/>
        <v/>
      </c>
      <c r="CB65" s="99">
        <f t="shared" si="20"/>
        <v>0</v>
      </c>
      <c r="CC65" s="103">
        <f t="array" ref="CC65">CB65+(ROWS(CB$2:CB65)/1000*(CB65&lt;&gt;0))</f>
        <v>0</v>
      </c>
      <c r="CD65" s="103" t="e">
        <f t="array" ref="CD65">MATCH(SMALL(CC:CC,COUNTIF(CC:CC,0)+ROWS(CC$2:CC65)),CC:CC,0)</f>
        <v>#NUM!</v>
      </c>
      <c r="CE65" s="99">
        <f t="shared" si="21"/>
        <v>0</v>
      </c>
      <c r="CF65" s="103">
        <f t="array" ref="CF65">CE65+(ROWS(CE$2:CE65)/1000*(CE65&lt;&gt;0))</f>
        <v>0</v>
      </c>
      <c r="CG65" s="103" t="e">
        <f>MATCH(SMALL(CF:CF,COUNTIF(CF:CF,0)+ROWS(CF$2:CF65)),CF:CF,0)</f>
        <v>#NUM!</v>
      </c>
      <c r="CH65" s="104" t="e">
        <f ca="1">OFFSET($CA$1,MATCH(INDEX(CC:CC,SMALL(OFFSET(CD$2,0,0,COUNTIF(CC:CC,"&gt;0"),1),ROWS(CC$2:CC65)),1),CC$2:CC$502,0),1,1,1)</f>
        <v>#NUM!</v>
      </c>
      <c r="CI65" s="104" t="e">
        <f t="array" aca="1" ref="CI65" ca="1">OFFSET($CD$1,MATCH(INDEX(CF:CF,SMALL(OFFSET(CG$2,0,0,COUNTIF(CF:CF,"&gt;0"),1),ROWS(CF$2:CF65)),1),CF$2:CF$502,0),1,1,1)</f>
        <v>#NUM!</v>
      </c>
      <c r="CJ65" s="103" t="e">
        <f ca="1">OFFSET(CA$1,MATCH(INDEX(CF:CF,SMALL(OFFSET(CG$2,0,0,COUNTIF(CF:CF,"&gt;0"),1),ROWS(CF$2:CF65)),1),CF$2:CF$502,0),0,1,1)</f>
        <v>#NUM!</v>
      </c>
      <c r="CN65" s="91" t="str">
        <f t="shared" si="22"/>
        <v/>
      </c>
      <c r="CO65" s="99">
        <f t="shared" si="23"/>
        <v>0</v>
      </c>
      <c r="CP65" s="103">
        <f t="array" ref="CP65">CO65+(ROWS(CO$2:CO65)/1000*(CO65&lt;&gt;0))</f>
        <v>0</v>
      </c>
      <c r="CQ65" s="103" t="e">
        <f t="array" ref="CQ65">MATCH(SMALL(CP:CP,COUNTIF(CP:CP,0)+ROWS(CP$2:CP65)),CP:CP,0)</f>
        <v>#NUM!</v>
      </c>
      <c r="CR65" s="99">
        <f t="shared" si="24"/>
        <v>0</v>
      </c>
      <c r="CS65" s="103">
        <f t="array" ref="CS65">CR65+(ROWS(CR$2:CR65)/1000*(CR65&lt;&gt;0))</f>
        <v>0</v>
      </c>
      <c r="CT65" s="103" t="e">
        <f>MATCH(SMALL(CS:CS,COUNTIF(CS:CS,0)+ROWS(CS$2:CS65)),CS:CS,0)</f>
        <v>#NUM!</v>
      </c>
      <c r="CU65" s="104" t="e">
        <f t="array" aca="1" ref="CU65" ca="1">OFFSET($CN$1,MATCH(INDEX(CP:CP,SMALL(OFFSET(CQ$2,0,0,COUNTIF(CP:CP,"&gt;0"),1),ROWS(CP$2:CP65)),1),CP$2:CP$502,0),1,1,1)</f>
        <v>#NUM!</v>
      </c>
      <c r="CV65" s="104" t="e">
        <f t="array" aca="1" ref="CV65" ca="1">OFFSET($CQ$1,MATCH(INDEX(CS:CS,SMALL(OFFSET(CT$2,0,0,COUNTIF(CS:CS,"&gt;0"),1),ROWS(CS$2:CS65)),1),CS$2:CS$502,0),1,1,1)</f>
        <v>#NUM!</v>
      </c>
      <c r="CW65" s="103" t="e">
        <f ca="1">OFFSET(CN$1,MATCH(INDEX(CS:CS,SMALL(OFFSET(CT$2,0,0,COUNTIF(CS:CS,"&gt;0"),1),ROWS(CS$2:CS65)),1),CS$2:CS$502,0),0,1,1)</f>
        <v>#NUM!</v>
      </c>
      <c r="DA65" s="91" t="str">
        <f t="shared" si="25"/>
        <v/>
      </c>
      <c r="DB65" s="99">
        <f t="shared" si="26"/>
        <v>0</v>
      </c>
      <c r="DC65" s="103">
        <f t="array" ref="DC65">DB65+(ROWS(DB$2:DB65)/1000*(DB65&lt;&gt;0))</f>
        <v>0</v>
      </c>
      <c r="DD65" s="103" t="e">
        <f t="array" ref="DD65">MATCH(SMALL(DC:DC,COUNTIF(DC:DC,0)+ROWS(DC$2:DC65)),DC:DC,0)</f>
        <v>#NUM!</v>
      </c>
      <c r="DE65" s="99">
        <f t="shared" si="27"/>
        <v>0</v>
      </c>
      <c r="DF65" s="103">
        <f t="array" ref="DF65">DE65+(ROWS(DE$2:DE65)/1000*(DE65&lt;&gt;0))</f>
        <v>0</v>
      </c>
      <c r="DG65" s="103" t="e">
        <f>MATCH(SMALL(DF:DF,COUNTIF(DF:DF,0)+ROWS(DF$2:DF65)),DF:DF,0)</f>
        <v>#NUM!</v>
      </c>
      <c r="DH65" s="104" t="e">
        <f t="array" aca="1" ref="DH65" ca="1">OFFSET($DA$1,MATCH(INDEX(DC:DC,SMALL(OFFSET(DD$2,0,0,COUNTIF(DC:DC,"&gt;0"),1),ROWS(DC$2:DC65)),1),DC$2:DC$502,0),1,1,1)</f>
        <v>#NUM!</v>
      </c>
      <c r="DI65" s="104" t="e">
        <f t="array" aca="1" ref="DI65" ca="1">OFFSET($DD$1,MATCH(INDEX(DF:DF,SMALL(OFFSET(DG$2,0,0,COUNTIF(DF:DF,"&gt;0"),1),ROWS(DF$2:DF65)),1),DF$2:DF$502,0),1,1,1)</f>
        <v>#NUM!</v>
      </c>
      <c r="DJ65" s="103" t="e">
        <f ca="1">OFFSET(DA$1,MATCH(INDEX(DF:DF,SMALL(OFFSET(DG$2,0,0,COUNTIF(DF:DF,"&gt;0"),1),ROWS(DF$2:DF65)),1),DF$2:DF$502,0),0,1,1)</f>
        <v>#NUM!</v>
      </c>
      <c r="DN65" s="91" t="str">
        <f t="shared" si="30"/>
        <v/>
      </c>
      <c r="DO65" s="99">
        <f t="shared" si="31"/>
        <v>0</v>
      </c>
      <c r="DP65" s="103">
        <f t="array" ref="DP65">DO65+(ROWS(DO$2:DO65)/1000*(DO65&lt;&gt;0))</f>
        <v>0</v>
      </c>
      <c r="DQ65" s="103" t="e">
        <f t="array" ref="DQ65">MATCH(SMALL(DP:DP,COUNTIF(DP:DP,0)+ROWS(DP$2:DP65)),DP:DP,0)</f>
        <v>#NUM!</v>
      </c>
      <c r="DR65" s="99">
        <f t="shared" si="32"/>
        <v>0</v>
      </c>
      <c r="DS65" s="103">
        <f t="array" ref="DS65">DR65+(ROWS(DR$2:DR65)/1000*(DR65&lt;&gt;0))</f>
        <v>0</v>
      </c>
      <c r="DT65" s="103" t="e">
        <f>MATCH(SMALL(DS:DS,COUNTIF(DS:DS,0)+ROWS(DS$2:DS65)),DS:DS,0)</f>
        <v>#NUM!</v>
      </c>
      <c r="DU65" s="104" t="e">
        <f t="array" aca="1" ref="DU65" ca="1">OFFSET($DN$1,MATCH(INDEX(DP:DP,SMALL(OFFSET(DQ$2,0,0,COUNTIF(DP:DP,"&gt;0"),1),ROWS(DP$2:DP65)),1),DP$2:DP$503,0),1,1,1)</f>
        <v>#NUM!</v>
      </c>
      <c r="DV65" s="104" t="e">
        <f t="array" aca="1" ref="DV65" ca="1">OFFSET($DQ$1,MATCH(INDEX(DS:DS,SMALL(OFFSET(DT$2,0,0,COUNTIF(DS:DS,"&gt;0"),1),ROWS(DS$2:DS65)),1),DS$2:DS$503,0),1,1,1)</f>
        <v>#REF!</v>
      </c>
      <c r="DW65" s="103" t="e">
        <f t="array" aca="1" ref="DW65" ca="1">OFFSET(DN$1,MATCH(INDEX(DP:DP,SMALL(OFFSET(DQ$2,0,0,COUNTIF(DP:DP,"&gt;0"),1),ROWS(DP$2:DP65)),1),DP$2:DP$503,0),0,1,1)</f>
        <v>#NUM!</v>
      </c>
      <c r="EA65" s="91" t="str">
        <f t="shared" si="0"/>
        <v/>
      </c>
      <c r="EB65" s="99">
        <f t="shared" si="1"/>
        <v>0</v>
      </c>
      <c r="EC65" s="103">
        <f t="array" ref="EC65">EB65+(ROWS(EB$2:EB65)/1000*(EB65&lt;&gt;0))</f>
        <v>0</v>
      </c>
      <c r="ED65" s="103" t="e">
        <f t="array" ref="ED65">MATCH(SMALL(EC:EC,COUNTIF(EC:EC,0)+ROWS(EC$2:EC65)),EC:EC,0)</f>
        <v>#NUM!</v>
      </c>
      <c r="EE65" s="99">
        <f t="shared" si="33"/>
        <v>0</v>
      </c>
      <c r="EF65" s="103">
        <f t="array" ref="EF65">EE65+(ROWS(EE$2:EE65)/1000*(EE65&lt;&gt;0))</f>
        <v>0</v>
      </c>
      <c r="EG65" s="103" t="e">
        <f>MATCH(SMALL(EF:EF,COUNTIF(EF:EF,0)+ROWS(EF$2:EF65)),EF:EF,0)</f>
        <v>#NUM!</v>
      </c>
      <c r="EH65" s="104" t="e">
        <f t="array" aca="1" ref="EH65" ca="1">OFFSET($EA$1,MATCH(INDEX(EC:EC,SMALL(OFFSET(ED$2,0,0,COUNTIF(EC:EC,"&gt;0"),1),ROWS(EC$2:EC65)),1),EC$2:EC$501,0),1,1,1)</f>
        <v>#NUM!</v>
      </c>
      <c r="EI65" s="104" t="e">
        <f t="array" aca="1" ref="EI65" ca="1">OFFSET($ED$1,MATCH(INDEX(EF:EF,SMALL(OFFSET(EG$2,0,0,COUNTIF(EF:EF,"&gt;0"),1),ROWS(EF$2:EF65)),1),EF$2:EF$501,0),1,1,1)</f>
        <v>#REF!</v>
      </c>
      <c r="EJ65" s="103" t="e">
        <f t="array" aca="1" ref="EJ65" ca="1">OFFSET(EA$1,MATCH(INDEX(EC:EC,SMALL(OFFSET(ED$2,0,0,COUNTIF(EC:EC,"&gt;0"),1),ROWS(EC$2:EC65)),1),EC$2:EC$501,0),0,1,1)</f>
        <v>#NUM!</v>
      </c>
      <c r="EN65" s="91" t="str">
        <f t="shared" si="2"/>
        <v/>
      </c>
      <c r="EO65" s="99">
        <f t="shared" si="3"/>
        <v>0</v>
      </c>
      <c r="EP65" s="103">
        <f t="array" ref="EP65">EO65+(ROWS(EO$2:EO65)/1000*(EO65&lt;&gt;0))</f>
        <v>0</v>
      </c>
      <c r="EQ65" s="103" t="e">
        <f t="array" ref="EQ65">MATCH(SMALL(EP:EP,COUNTIF(EP:EP,0)+ROWS(EP$2:EP65)),EP:EP,0)</f>
        <v>#NUM!</v>
      </c>
      <c r="ER65" s="99">
        <f t="shared" si="34"/>
        <v>0</v>
      </c>
      <c r="ES65" s="103">
        <f t="array" ref="ES65">ER65+(ROWS(ER$2:ER65)/1000*(ER65&lt;&gt;0))</f>
        <v>0</v>
      </c>
      <c r="ET65" s="103" t="e">
        <f>MATCH(SMALL(ES:ES,COUNTIF(ES:ES,0)+ROWS(ES$2:ES65)),ES:ES,0)</f>
        <v>#NUM!</v>
      </c>
      <c r="EU65" s="104" t="e">
        <f t="array" aca="1" ref="EU65" ca="1">OFFSET($EN$1,MATCH(INDEX(EP:EP,SMALL(OFFSET(EQ$2,0,0,COUNTIF(EP:EP,"&gt;0"),1),ROWS(EP$2:EP65)),1),EP$2:EP$501,0),1,1,1)</f>
        <v>#NUM!</v>
      </c>
      <c r="EV65" s="104" t="e">
        <f t="array" aca="1" ref="EV65" ca="1">OFFSET($EN$1,MATCH(INDEX(ES:ES,SMALL(OFFSET(ET$2,0,0,COUNTIF(ES:ES,"&gt;0"),1),ROWS(ES$2:ES65)),1),ES$2:ES$501,0),1,1,1)</f>
        <v>#REF!</v>
      </c>
      <c r="EW65" s="103" t="e">
        <f t="array" aca="1" ref="EW65" ca="1">OFFSET(EN$1,MATCH(INDEX(EP:EP,SMALL(OFFSET(EQ$2,0,0,COUNTIF(EP:EP,"&gt;0"),1),ROWS(EP$2:EP65)),1),EP$2:EP$501,0),0,1,1)</f>
        <v>#NUM!</v>
      </c>
      <c r="EX65" s="91"/>
      <c r="EY65" s="91"/>
      <c r="EZ65" s="91"/>
      <c r="FA65" s="103" t="str">
        <f t="shared" si="28"/>
        <v/>
      </c>
      <c r="FB65" s="103">
        <f t="shared" si="29"/>
        <v>0</v>
      </c>
      <c r="FC65" s="103">
        <f>FB65+(ROWS(FB$2:FB65)/1000*(FB65&lt;&gt;0))</f>
        <v>0</v>
      </c>
      <c r="FD65" s="103" t="e">
        <f>MATCH(SMALL(FC:FC,COUNTIF(FC:FC,0)+ROWS(FC$2:FC65)),FC:FC,0)</f>
        <v>#NUM!</v>
      </c>
      <c r="FE65" s="99">
        <f t="shared" si="35"/>
        <v>0</v>
      </c>
      <c r="FF65" s="103">
        <f>FE65+(ROWS(FE$2:FE65)/1000*(FE65&lt;&gt;0))</f>
        <v>0</v>
      </c>
      <c r="FG65" s="103" t="e">
        <f>MATCH(SMALL(FF:FF,COUNTIF(FF:FF,0)+ROWS(FF$2:FF65)),FF:FF,0)</f>
        <v>#NUM!</v>
      </c>
      <c r="FH65" s="104" t="e">
        <f ca="1">OFFSET($FA$1,MATCH(INDEX(FC:FC,SMALL(OFFSET(FD$2,0,0,COUNTIF(FC:FC,"&gt;0"),1),ROWS(FC$2:FC65)),1),FC$2:FC$502,0),1,1,1)</f>
        <v>#NUM!</v>
      </c>
      <c r="FI65" s="104" t="e">
        <f ca="1">OFFSET($FA$1,MATCH(INDEX(FF:FF,SMALL(OFFSET(FG$2,0,0,COUNTIF(FF:FF,"&gt;0"),1),ROWS(FF$2:FF65)),1),FF$2:FF$502,0),1,1,1)</f>
        <v>#REF!</v>
      </c>
      <c r="FJ65" s="103" t="e">
        <f ca="1">OFFSET(FA$1,MATCH(INDEX(FC:FC,SMALL(OFFSET(FD$2,0,0,COUNTIF(FC:FC,"&gt;0"),1),ROWS(FC$2:FC65)),1),FC$2:FC$502,0),0,1,1)</f>
        <v>#NUM!</v>
      </c>
    </row>
    <row r="66" spans="3:166">
      <c r="C66" s="91">
        <v>65</v>
      </c>
      <c r="D66" s="99">
        <f>IF(OR(Layout!L79 = "P"), Layout!V79, 0)</f>
        <v>0</v>
      </c>
      <c r="E66" s="99">
        <f t="array" ref="E66">IF(OR(Layout!L79 = "P", Layout!L79 = "A"), Layout!W79, 0)</f>
        <v>0</v>
      </c>
      <c r="F66" s="99">
        <f>IF(OR(Layout!L79 = "P", Layout!L79 = "A"), Layout!I79, 0)</f>
        <v>0</v>
      </c>
      <c r="G66" s="91" t="str">
        <f t="array" ref="G66">IF(OR(Layout!L79 = "P", Layout!L79 = "A"), Layout!G79, "")</f>
        <v/>
      </c>
      <c r="H66" s="91" t="str">
        <f>IF(Layout!G79 &gt; 0, Layout!G79, "")</f>
        <v/>
      </c>
      <c r="I66" s="102">
        <f>IF(Layout!Y79 &gt; 0, Layout!Y79, 0)</f>
        <v>0</v>
      </c>
      <c r="J66" s="92">
        <f t="array" ref="J66">IF(Layout!AA79 &gt; 0, Layout!AA79, 0)</f>
        <v>0</v>
      </c>
      <c r="K66" s="92">
        <f>IF(Layout!K79 &gt; 0, Layout!K79, 0)</f>
        <v>0</v>
      </c>
      <c r="L66" s="98"/>
      <c r="N66" s="91" t="str">
        <f t="shared" si="4"/>
        <v/>
      </c>
      <c r="O66" s="99">
        <f t="shared" si="5"/>
        <v>0</v>
      </c>
      <c r="P66" s="103">
        <f t="array" ref="P66">O66+(ROWS(O$2:O66)/1000*(O66&lt;&gt;0))</f>
        <v>0</v>
      </c>
      <c r="Q66" s="103" t="e">
        <f t="array" ref="Q66">MATCH(SMALL(P:P,COUNTIF(P:P,0)+ROWS(P$2:P66)),P:P,0)</f>
        <v>#NUM!</v>
      </c>
      <c r="R66" s="99">
        <f t="shared" si="6"/>
        <v>0</v>
      </c>
      <c r="S66" s="103">
        <f t="array" ref="S66">R66+(ROWS(R$2:R66)/1000*(R66&lt;&gt;0))</f>
        <v>0</v>
      </c>
      <c r="T66" s="103" t="e">
        <f>MATCH(SMALL(S:S,COUNTIF(S:S,0)+ROWS(S$2:S66)),S:S,0)</f>
        <v>#NUM!</v>
      </c>
      <c r="U66" s="104" t="e">
        <f t="array" aca="1" ref="U66" ca="1">OFFSET($N$1,MATCH(INDEX(P:P,SMALL(OFFSET(Q$2,0,0,COUNTIF(P:P,"&gt;0"),1),ROWS(P$2:P66)),1),P$2:P$502,0),1,1,1)</f>
        <v>#NUM!</v>
      </c>
      <c r="V66" s="104" t="e">
        <f t="array" aca="1" ref="V66" ca="1">OFFSET($Q$1,MATCH(INDEX(S:S,SMALL(OFFSET(T$2,0,0,COUNTIF(S:S,"&gt;0"),1),ROWS(S$2:S66)),1),S$2:S$502,0),1,1,1)</f>
        <v>#NUM!</v>
      </c>
      <c r="W66" s="103" t="e">
        <f ca="1">OFFSET(N$1,MATCH(INDEX(S:S,SMALL(OFFSET(T$2,0,0,COUNTIF(S:S,"&gt;0"),1),ROWS(S$2:S66)),1),S$2:S$502,0),0,1,1)</f>
        <v>#NUM!</v>
      </c>
      <c r="AA66" s="91" t="str">
        <f t="shared" si="7"/>
        <v/>
      </c>
      <c r="AB66" s="99">
        <f t="shared" si="8"/>
        <v>0</v>
      </c>
      <c r="AC66" s="103">
        <f t="array" ref="AC66">AB66+(ROWS(AB$2:AB66)/1000*(AB66&lt;&gt;0))</f>
        <v>0</v>
      </c>
      <c r="AD66" s="103" t="e">
        <f t="array" ref="AD66">MATCH(SMALL(AC:AC,COUNTIF(AC:AC,0)+ROWS(AC$2:AC66)),AC:AC,0)</f>
        <v>#NUM!</v>
      </c>
      <c r="AE66" s="99">
        <f t="shared" si="9"/>
        <v>0</v>
      </c>
      <c r="AF66" s="103">
        <f t="array" ref="AF66">AE66+(ROWS(AE$2:AE66)/1000*(AE66&lt;&gt;0))</f>
        <v>0</v>
      </c>
      <c r="AG66" s="103" t="e">
        <f>MATCH(SMALL(AF:AF,COUNTIF(AF:AF,0)+ROWS(AF$2:AF66)),AF:AF,0)</f>
        <v>#NUM!</v>
      </c>
      <c r="AH66" s="104" t="e">
        <f ca="1">OFFSET($AA$1,MATCH(INDEX(AC:AC,SMALL(OFFSET(AD$2,0,0,COUNTIF(AC:AC,"&gt;0"),1),ROWS(AC$2:AC66)),1),AC$2:AC$502,0),1,1,1)</f>
        <v>#NUM!</v>
      </c>
      <c r="AI66" s="104" t="e">
        <f ca="1">OFFSET($AD$1,MATCH(INDEX(AF:AF,SMALL(OFFSET(AG$2,0,0,COUNTIF(AF:AF,"&gt;0"),1),ROWS(AF$2:AF66)),1),AF$2:AF$502,0),1,1,1)</f>
        <v>#NUM!</v>
      </c>
      <c r="AJ66" s="103" t="e">
        <f ca="1">OFFSET(AA$1,MATCH(INDEX(AF:AF,SMALL(OFFSET(AG$2,0,0,COUNTIF(AF:AF,"&gt;0"),1),ROWS(AF$2:AF66)),1),AF$2:AF$502,0),0,1,1)</f>
        <v>#NUM!</v>
      </c>
      <c r="AN66" s="91" t="str">
        <f t="shared" si="10"/>
        <v/>
      </c>
      <c r="AO66" s="99">
        <f t="shared" si="11"/>
        <v>0</v>
      </c>
      <c r="AP66" s="103">
        <f t="array" ref="AP66">AO66+(ROWS(AO$2:AO66)/1000*(AO66&lt;&gt;0))</f>
        <v>0</v>
      </c>
      <c r="AQ66" s="103" t="e">
        <f t="array" ref="AQ66">MATCH(SMALL(AP:AP,COUNTIF(AP:AP,0)+ROWS(AP$2:AP66)),AP:AP,0)</f>
        <v>#NUM!</v>
      </c>
      <c r="AR66" s="99">
        <f t="shared" si="12"/>
        <v>0</v>
      </c>
      <c r="AS66" s="103">
        <f t="array" ref="AS66">AR66+(ROWS(AR$2:AR66)/1000*(AR66&lt;&gt;0))</f>
        <v>0</v>
      </c>
      <c r="AT66" s="103" t="e">
        <f>MATCH(SMALL(AS:AS,COUNTIF(AS:AS,0)+ROWS(AS$2:AS66)),AS:AS,0)</f>
        <v>#NUM!</v>
      </c>
      <c r="AU66" s="104" t="e">
        <f ca="1">OFFSET($AN$1,MATCH(INDEX(AP:AP,SMALL(OFFSET(AQ$2,0,0,COUNTIF(AP:AP,"&gt;0"),1),ROWS(AP$2:AP66)),1),AP$2:AP$502,0),1,1,1)</f>
        <v>#NUM!</v>
      </c>
      <c r="AV66" s="104" t="e">
        <f ca="1">OFFSET($AQ$1,MATCH(INDEX(AS:AS,SMALL(OFFSET(AT$2,0,0,COUNTIF(AS:AS,"&gt;0"),1),ROWS(AS$2:AS66)),1),AS$2:AS$502,0),1,1,1)</f>
        <v>#NUM!</v>
      </c>
      <c r="AW66" s="103" t="e">
        <f ca="1">OFFSET(AN$1,MATCH(INDEX(AS:AS,SMALL(OFFSET(AT$2,0,0,COUNTIF(AS:AS,"&gt;0"),1),ROWS(AS$2:AS66)),1),AS$2:AS$502,0),0,1,1)</f>
        <v>#NUM!</v>
      </c>
      <c r="BA66" s="91" t="str">
        <f t="shared" si="13"/>
        <v/>
      </c>
      <c r="BB66" s="99">
        <f t="shared" si="14"/>
        <v>0</v>
      </c>
      <c r="BC66" s="103">
        <f t="array" ref="BC66">BB66+(ROWS(BB$2:BB66)/1000*(BB66&lt;&gt;0))</f>
        <v>0</v>
      </c>
      <c r="BD66" s="103" t="e">
        <f t="array" ref="BD66">MATCH(SMALL(BC:BC,COUNTIF(BC:BC,0)+ROWS(BC$2:BC66)),BC:BC,0)</f>
        <v>#NUM!</v>
      </c>
      <c r="BE66" s="99">
        <f t="shared" si="15"/>
        <v>0</v>
      </c>
      <c r="BF66" s="103">
        <f t="array" ref="BF66">BE66+(ROWS(BE$2:BE66)/1000*(BE66&lt;&gt;0))</f>
        <v>0</v>
      </c>
      <c r="BG66" s="103" t="e">
        <f>MATCH(SMALL(BF:BF,COUNTIF(BF:BF,0)+ROWS(BF$2:BF66)),BF:BF,0)</f>
        <v>#NUM!</v>
      </c>
      <c r="BH66" s="104" t="e">
        <f ca="1">OFFSET($BA$1,MATCH(INDEX(BC:BC,SMALL(OFFSET(BD$2,0,0,COUNTIF(BC:BC,"&gt;0"),1),ROWS(BC$2:BC66)),1),BC$2:BC$502,0),1,1,1)</f>
        <v>#NUM!</v>
      </c>
      <c r="BI66" s="104" t="e">
        <f ca="1">OFFSET($BD$1,MATCH(INDEX(BF:BF,SMALL(OFFSET(BG$2,0,0,COUNTIF(BF:BF,"&gt;0"),1),ROWS(BF$2:BF66)),1),BF$2:BF$502,0),1,1,1)</f>
        <v>#NUM!</v>
      </c>
      <c r="BJ66" s="103" t="e">
        <f ca="1">OFFSET(BA$1,MATCH(INDEX(BF:BF,SMALL(OFFSET(BG$2,0,0,COUNTIF(BF:BF,"&gt;0"),1),ROWS(BF$2:BF66)),1),BF$2:BF$502,0),0,1,1)</f>
        <v>#NUM!</v>
      </c>
      <c r="BN66" s="91" t="str">
        <f t="shared" si="16"/>
        <v/>
      </c>
      <c r="BO66" s="99">
        <f t="shared" si="17"/>
        <v>0</v>
      </c>
      <c r="BP66" s="103">
        <f t="array" ref="BP66">BO66+(ROWS(BO$2:BO66)/1000*(BO66&lt;&gt;0))</f>
        <v>0</v>
      </c>
      <c r="BQ66" s="103" t="e">
        <f t="array" ref="BQ66">MATCH(SMALL(BP:BP,COUNTIF(BP:BP,0)+ROWS(BP$2:BP66)),BP:BP,0)</f>
        <v>#NUM!</v>
      </c>
      <c r="BR66" s="99">
        <f t="shared" si="18"/>
        <v>0</v>
      </c>
      <c r="BS66" s="103">
        <f t="array" ref="BS66">BR66+(ROWS(BR$2:BR66)/1000*(BR66&lt;&gt;0))</f>
        <v>0</v>
      </c>
      <c r="BT66" s="103" t="e">
        <f>MATCH(SMALL(BS:BS,COUNTIF(BS:BS,0)+ROWS(BS$2:BS66)),BS:BS,0)</f>
        <v>#NUM!</v>
      </c>
      <c r="BU66" s="104" t="e">
        <f ca="1">OFFSET($BN$1,MATCH(INDEX(BP:BP,SMALL(OFFSET(BQ$2,0,0,COUNTIF(BP:BP,"&gt;0"),1),ROWS(BP$2:BP66)),1),BP$2:BP$502,0),1,1,1)</f>
        <v>#NUM!</v>
      </c>
      <c r="BV66" s="104" t="e">
        <f ca="1">OFFSET($BQ$1,MATCH(INDEX(BS:BS,SMALL(OFFSET(BT$2,0,0,COUNTIF(BS:BS,"&gt;0"),1),ROWS(BS$2:BS66)),1),BS$2:BS$502,0),1,1,1)</f>
        <v>#NUM!</v>
      </c>
      <c r="BW66" s="103" t="e">
        <f ca="1">OFFSET(BN$1,MATCH(INDEX(BS:BS,SMALL(OFFSET(BT$2,0,0,COUNTIF(BS:BS,"&gt;0"),1),ROWS(BS$2:BS66)),1),BS$2:BS$502,0),0,1,1)</f>
        <v>#NUM!</v>
      </c>
      <c r="CA66" s="91" t="str">
        <f t="shared" si="19"/>
        <v/>
      </c>
      <c r="CB66" s="99">
        <f t="shared" si="20"/>
        <v>0</v>
      </c>
      <c r="CC66" s="103">
        <f t="array" ref="CC66">CB66+(ROWS(CB$2:CB66)/1000*(CB66&lt;&gt;0))</f>
        <v>0</v>
      </c>
      <c r="CD66" s="103" t="e">
        <f t="array" ref="CD66">MATCH(SMALL(CC:CC,COUNTIF(CC:CC,0)+ROWS(CC$2:CC66)),CC:CC,0)</f>
        <v>#NUM!</v>
      </c>
      <c r="CE66" s="99">
        <f t="shared" si="21"/>
        <v>0</v>
      </c>
      <c r="CF66" s="103">
        <f t="array" ref="CF66">CE66+(ROWS(CE$2:CE66)/1000*(CE66&lt;&gt;0))</f>
        <v>0</v>
      </c>
      <c r="CG66" s="103" t="e">
        <f>MATCH(SMALL(CF:CF,COUNTIF(CF:CF,0)+ROWS(CF$2:CF66)),CF:CF,0)</f>
        <v>#NUM!</v>
      </c>
      <c r="CH66" s="104" t="e">
        <f ca="1">OFFSET($CA$1,MATCH(INDEX(CC:CC,SMALL(OFFSET(CD$2,0,0,COUNTIF(CC:CC,"&gt;0"),1),ROWS(CC$2:CC66)),1),CC$2:CC$502,0),1,1,1)</f>
        <v>#NUM!</v>
      </c>
      <c r="CI66" s="104" t="e">
        <f t="array" aca="1" ref="CI66" ca="1">OFFSET($CD$1,MATCH(INDEX(CF:CF,SMALL(OFFSET(CG$2,0,0,COUNTIF(CF:CF,"&gt;0"),1),ROWS(CF$2:CF66)),1),CF$2:CF$502,0),1,1,1)</f>
        <v>#NUM!</v>
      </c>
      <c r="CJ66" s="103" t="e">
        <f ca="1">OFFSET(CA$1,MATCH(INDEX(CF:CF,SMALL(OFFSET(CG$2,0,0,COUNTIF(CF:CF,"&gt;0"),1),ROWS(CF$2:CF66)),1),CF$2:CF$502,0),0,1,1)</f>
        <v>#NUM!</v>
      </c>
      <c r="CN66" s="91" t="str">
        <f t="shared" si="22"/>
        <v/>
      </c>
      <c r="CO66" s="99">
        <f t="shared" si="23"/>
        <v>0</v>
      </c>
      <c r="CP66" s="103">
        <f t="array" ref="CP66">CO66+(ROWS(CO$2:CO66)/1000*(CO66&lt;&gt;0))</f>
        <v>0</v>
      </c>
      <c r="CQ66" s="103" t="e">
        <f t="array" ref="CQ66">MATCH(SMALL(CP:CP,COUNTIF(CP:CP,0)+ROWS(CP$2:CP66)),CP:CP,0)</f>
        <v>#NUM!</v>
      </c>
      <c r="CR66" s="99">
        <f t="shared" si="24"/>
        <v>0</v>
      </c>
      <c r="CS66" s="103">
        <f t="array" ref="CS66">CR66+(ROWS(CR$2:CR66)/1000*(CR66&lt;&gt;0))</f>
        <v>0</v>
      </c>
      <c r="CT66" s="103" t="e">
        <f>MATCH(SMALL(CS:CS,COUNTIF(CS:CS,0)+ROWS(CS$2:CS66)),CS:CS,0)</f>
        <v>#NUM!</v>
      </c>
      <c r="CU66" s="104" t="e">
        <f t="array" aca="1" ref="CU66" ca="1">OFFSET($CN$1,MATCH(INDEX(CP:CP,SMALL(OFFSET(CQ$2,0,0,COUNTIF(CP:CP,"&gt;0"),1),ROWS(CP$2:CP66)),1),CP$2:CP$502,0),1,1,1)</f>
        <v>#NUM!</v>
      </c>
      <c r="CV66" s="104" t="e">
        <f t="array" aca="1" ref="CV66" ca="1">OFFSET($CQ$1,MATCH(INDEX(CS:CS,SMALL(OFFSET(CT$2,0,0,COUNTIF(CS:CS,"&gt;0"),1),ROWS(CS$2:CS66)),1),CS$2:CS$502,0),1,1,1)</f>
        <v>#NUM!</v>
      </c>
      <c r="CW66" s="103" t="e">
        <f ca="1">OFFSET(CN$1,MATCH(INDEX(CS:CS,SMALL(OFFSET(CT$2,0,0,COUNTIF(CS:CS,"&gt;0"),1),ROWS(CS$2:CS66)),1),CS$2:CS$502,0),0,1,1)</f>
        <v>#NUM!</v>
      </c>
      <c r="DA66" s="91" t="str">
        <f t="shared" si="25"/>
        <v/>
      </c>
      <c r="DB66" s="99">
        <f t="shared" si="26"/>
        <v>0</v>
      </c>
      <c r="DC66" s="103">
        <f t="array" ref="DC66">DB66+(ROWS(DB$2:DB66)/1000*(DB66&lt;&gt;0))</f>
        <v>0</v>
      </c>
      <c r="DD66" s="103" t="e">
        <f t="array" ref="DD66">MATCH(SMALL(DC:DC,COUNTIF(DC:DC,0)+ROWS(DC$2:DC66)),DC:DC,0)</f>
        <v>#NUM!</v>
      </c>
      <c r="DE66" s="99">
        <f t="shared" si="27"/>
        <v>0</v>
      </c>
      <c r="DF66" s="103">
        <f t="array" ref="DF66">DE66+(ROWS(DE$2:DE66)/1000*(DE66&lt;&gt;0))</f>
        <v>0</v>
      </c>
      <c r="DG66" s="103" t="e">
        <f>MATCH(SMALL(DF:DF,COUNTIF(DF:DF,0)+ROWS(DF$2:DF66)),DF:DF,0)</f>
        <v>#NUM!</v>
      </c>
      <c r="DH66" s="104" t="e">
        <f t="array" aca="1" ref="DH66" ca="1">OFFSET($DA$1,MATCH(INDEX(DC:DC,SMALL(OFFSET(DD$2,0,0,COUNTIF(DC:DC,"&gt;0"),1),ROWS(DC$2:DC66)),1),DC$2:DC$502,0),1,1,1)</f>
        <v>#NUM!</v>
      </c>
      <c r="DI66" s="104" t="e">
        <f t="array" aca="1" ref="DI66" ca="1">OFFSET($DD$1,MATCH(INDEX(DF:DF,SMALL(OFFSET(DG$2,0,0,COUNTIF(DF:DF,"&gt;0"),1),ROWS(DF$2:DF66)),1),DF$2:DF$502,0),1,1,1)</f>
        <v>#NUM!</v>
      </c>
      <c r="DJ66" s="103" t="e">
        <f ca="1">OFFSET(DA$1,MATCH(INDEX(DF:DF,SMALL(OFFSET(DG$2,0,0,COUNTIF(DF:DF,"&gt;0"),1),ROWS(DF$2:DF66)),1),DF$2:DF$502,0),0,1,1)</f>
        <v>#NUM!</v>
      </c>
      <c r="DN66" s="91" t="str">
        <f t="shared" si="30"/>
        <v/>
      </c>
      <c r="DO66" s="99">
        <f t="shared" si="31"/>
        <v>0</v>
      </c>
      <c r="DP66" s="103">
        <f t="array" ref="DP66">DO66+(ROWS(DO$2:DO66)/1000*(DO66&lt;&gt;0))</f>
        <v>0</v>
      </c>
      <c r="DQ66" s="103" t="e">
        <f t="array" ref="DQ66">MATCH(SMALL(DP:DP,COUNTIF(DP:DP,0)+ROWS(DP$2:DP66)),DP:DP,0)</f>
        <v>#NUM!</v>
      </c>
      <c r="DR66" s="99">
        <f t="shared" si="32"/>
        <v>0</v>
      </c>
      <c r="DS66" s="103">
        <f t="array" ref="DS66">DR66+(ROWS(DR$2:DR66)/1000*(DR66&lt;&gt;0))</f>
        <v>0</v>
      </c>
      <c r="DT66" s="103" t="e">
        <f>MATCH(SMALL(DS:DS,COUNTIF(DS:DS,0)+ROWS(DS$2:DS66)),DS:DS,0)</f>
        <v>#NUM!</v>
      </c>
      <c r="DU66" s="104" t="e">
        <f t="array" aca="1" ref="DU66" ca="1">OFFSET($DN$1,MATCH(INDEX(DP:DP,SMALL(OFFSET(DQ$2,0,0,COUNTIF(DP:DP,"&gt;0"),1),ROWS(DP$2:DP66)),1),DP$2:DP$503,0),1,1,1)</f>
        <v>#NUM!</v>
      </c>
      <c r="DV66" s="104" t="e">
        <f t="array" aca="1" ref="DV66" ca="1">OFFSET($DQ$1,MATCH(INDEX(DS:DS,SMALL(OFFSET(DT$2,0,0,COUNTIF(DS:DS,"&gt;0"),1),ROWS(DS$2:DS66)),1),DS$2:DS$503,0),1,1,1)</f>
        <v>#REF!</v>
      </c>
      <c r="DW66" s="103" t="e">
        <f t="array" aca="1" ref="DW66" ca="1">OFFSET(DN$1,MATCH(INDEX(DP:DP,SMALL(OFFSET(DQ$2,0,0,COUNTIF(DP:DP,"&gt;0"),1),ROWS(DP$2:DP66)),1),DP$2:DP$503,0),0,1,1)</f>
        <v>#NUM!</v>
      </c>
      <c r="EA66" s="91" t="str">
        <f t="shared" ref="EA66:EA129" si="36">H66</f>
        <v/>
      </c>
      <c r="EB66" s="99">
        <f t="shared" ref="EB66:EB129" si="37">I66</f>
        <v>0</v>
      </c>
      <c r="EC66" s="103">
        <f t="array" ref="EC66">EB66+(ROWS(EB$2:EB66)/1000*(EB66&lt;&gt;0))</f>
        <v>0</v>
      </c>
      <c r="ED66" s="103" t="e">
        <f t="array" ref="ED66">MATCH(SMALL(EC:EC,COUNTIF(EC:EC,0)+ROWS(EC$2:EC66)),EC:EC,0)</f>
        <v>#NUM!</v>
      </c>
      <c r="EE66" s="99">
        <f t="shared" si="33"/>
        <v>0</v>
      </c>
      <c r="EF66" s="103">
        <f t="array" ref="EF66">EE66+(ROWS(EE$2:EE66)/1000*(EE66&lt;&gt;0))</f>
        <v>0</v>
      </c>
      <c r="EG66" s="103" t="e">
        <f>MATCH(SMALL(EF:EF,COUNTIF(EF:EF,0)+ROWS(EF$2:EF66)),EF:EF,0)</f>
        <v>#NUM!</v>
      </c>
      <c r="EH66" s="104" t="e">
        <f t="array" aca="1" ref="EH66" ca="1">OFFSET($EA$1,MATCH(INDEX(EC:EC,SMALL(OFFSET(ED$2,0,0,COUNTIF(EC:EC,"&gt;0"),1),ROWS(EC$2:EC66)),1),EC$2:EC$501,0),1,1,1)</f>
        <v>#NUM!</v>
      </c>
      <c r="EI66" s="104" t="e">
        <f t="array" aca="1" ref="EI66" ca="1">OFFSET($ED$1,MATCH(INDEX(EF:EF,SMALL(OFFSET(EG$2,0,0,COUNTIF(EF:EF,"&gt;0"),1),ROWS(EF$2:EF66)),1),EF$2:EF$501,0),1,1,1)</f>
        <v>#REF!</v>
      </c>
      <c r="EJ66" s="103" t="e">
        <f t="array" aca="1" ref="EJ66" ca="1">OFFSET(EA$1,MATCH(INDEX(EC:EC,SMALL(OFFSET(ED$2,0,0,COUNTIF(EC:EC,"&gt;0"),1),ROWS(EC$2:EC66)),1),EC$2:EC$501,0),0,1,1)</f>
        <v>#NUM!</v>
      </c>
      <c r="EN66" s="91" t="str">
        <f t="shared" ref="EN66:EN129" si="38">H66</f>
        <v/>
      </c>
      <c r="EO66" s="99">
        <f t="shared" ref="EO66:EO129" si="39">J66</f>
        <v>0</v>
      </c>
      <c r="EP66" s="103">
        <f t="array" ref="EP66">EO66+(ROWS(EO$2:EO66)/1000*(EO66&lt;&gt;0))</f>
        <v>0</v>
      </c>
      <c r="EQ66" s="103" t="e">
        <f t="array" ref="EQ66">MATCH(SMALL(EP:EP,COUNTIF(EP:EP,0)+ROWS(EP$2:EP66)),EP:EP,0)</f>
        <v>#NUM!</v>
      </c>
      <c r="ER66" s="99">
        <f t="shared" si="34"/>
        <v>0</v>
      </c>
      <c r="ES66" s="103">
        <f t="array" ref="ES66">ER66+(ROWS(ER$2:ER66)/1000*(ER66&lt;&gt;0))</f>
        <v>0</v>
      </c>
      <c r="ET66" s="103" t="e">
        <f>MATCH(SMALL(ES:ES,COUNTIF(ES:ES,0)+ROWS(ES$2:ES66)),ES:ES,0)</f>
        <v>#NUM!</v>
      </c>
      <c r="EU66" s="104" t="e">
        <f t="array" aca="1" ref="EU66" ca="1">OFFSET($EN$1,MATCH(INDEX(EP:EP,SMALL(OFFSET(EQ$2,0,0,COUNTIF(EP:EP,"&gt;0"),1),ROWS(EP$2:EP66)),1),EP$2:EP$501,0),1,1,1)</f>
        <v>#NUM!</v>
      </c>
      <c r="EV66" s="104" t="e">
        <f t="array" aca="1" ref="EV66" ca="1">OFFSET($EN$1,MATCH(INDEX(ES:ES,SMALL(OFFSET(ET$2,0,0,COUNTIF(ES:ES,"&gt;0"),1),ROWS(ES$2:ES66)),1),ES$2:ES$501,0),1,1,1)</f>
        <v>#REF!</v>
      </c>
      <c r="EW66" s="103" t="e">
        <f t="array" aca="1" ref="EW66" ca="1">OFFSET(EN$1,MATCH(INDEX(EP:EP,SMALL(OFFSET(EQ$2,0,0,COUNTIF(EP:EP,"&gt;0"),1),ROWS(EP$2:EP66)),1),EP$2:EP$501,0),0,1,1)</f>
        <v>#NUM!</v>
      </c>
      <c r="EX66" s="91"/>
      <c r="EY66" s="91"/>
      <c r="EZ66" s="91"/>
      <c r="FA66" s="103" t="str">
        <f t="shared" si="28"/>
        <v/>
      </c>
      <c r="FB66" s="103">
        <f t="shared" si="29"/>
        <v>0</v>
      </c>
      <c r="FC66" s="103">
        <f>FB66+(ROWS(FB$2:FB66)/1000*(FB66&lt;&gt;0))</f>
        <v>0</v>
      </c>
      <c r="FD66" s="103" t="e">
        <f>MATCH(SMALL(FC:FC,COUNTIF(FC:FC,0)+ROWS(FC$2:FC66)),FC:FC,0)</f>
        <v>#NUM!</v>
      </c>
      <c r="FE66" s="99">
        <f t="shared" si="35"/>
        <v>0</v>
      </c>
      <c r="FF66" s="103">
        <f>FE66+(ROWS(FE$2:FE66)/1000*(FE66&lt;&gt;0))</f>
        <v>0</v>
      </c>
      <c r="FG66" s="103" t="e">
        <f>MATCH(SMALL(FF:FF,COUNTIF(FF:FF,0)+ROWS(FF$2:FF66)),FF:FF,0)</f>
        <v>#NUM!</v>
      </c>
      <c r="FH66" s="104" t="e">
        <f ca="1">OFFSET($FA$1,MATCH(INDEX(FC:FC,SMALL(OFFSET(FD$2,0,0,COUNTIF(FC:FC,"&gt;0"),1),ROWS(FC$2:FC66)),1),FC$2:FC$502,0),1,1,1)</f>
        <v>#NUM!</v>
      </c>
      <c r="FI66" s="98" t="e">
        <f ca="1">OFFSET($FA$1,MATCH(INDEX(FF:FF,SMALL(OFFSET(FG$2,0,0,COUNTIF(FF:FF,"&gt;0"),1),ROWS(FF$2:FF66)),1),FF$2:FF$502,0),1,1,1)</f>
        <v>#REF!</v>
      </c>
      <c r="FJ66" s="103" t="e">
        <f ca="1">OFFSET(FA$1,MATCH(INDEX(FC:FC,SMALL(OFFSET(FD$2,0,0,COUNTIF(FC:FC,"&gt;0"),1),ROWS(FC$2:FC66)),1),FC$2:FC$502,0),0,1,1)</f>
        <v>#NUM!</v>
      </c>
    </row>
    <row r="67" spans="3:166">
      <c r="C67" s="91">
        <v>66</v>
      </c>
      <c r="D67" s="99">
        <f>IF(OR(Layout!L80 = "P"), Layout!V80, 0)</f>
        <v>0</v>
      </c>
      <c r="E67" s="99">
        <f t="array" ref="E67">IF(OR(Layout!L80 = "P", Layout!L80 = "A"), Layout!W80, 0)</f>
        <v>0</v>
      </c>
      <c r="F67" s="99">
        <f>IF(OR(Layout!L80 = "P", Layout!L80 = "A"), Layout!I80, 0)</f>
        <v>0</v>
      </c>
      <c r="G67" s="91" t="str">
        <f t="array" ref="G67">IF(OR(Layout!L80 = "P", Layout!L80 = "A"), Layout!G80, "")</f>
        <v/>
      </c>
      <c r="H67" s="91" t="str">
        <f>IF(Layout!G80 &gt; 0, Layout!G80, "")</f>
        <v/>
      </c>
      <c r="I67" s="102">
        <f>IF(Layout!Y80 &gt; 0, Layout!Y80, 0)</f>
        <v>0</v>
      </c>
      <c r="J67" s="92">
        <f t="array" ref="J67">IF(Layout!AA80 &gt; 0, Layout!AA80, 0)</f>
        <v>0</v>
      </c>
      <c r="K67" s="92">
        <f>IF(Layout!K80 &gt; 0, Layout!K80, 0)</f>
        <v>0</v>
      </c>
      <c r="L67" s="98"/>
      <c r="N67" s="91" t="str">
        <f t="shared" ref="N67:N130" si="40">G66</f>
        <v/>
      </c>
      <c r="O67" s="99">
        <f t="shared" ref="O67:O130" si="41">D66</f>
        <v>0</v>
      </c>
      <c r="P67" s="103">
        <f t="array" ref="P67">O67+(ROWS(O$2:O67)/1000*(O67&lt;&gt;0))</f>
        <v>0</v>
      </c>
      <c r="Q67" s="103" t="e">
        <f t="array" ref="Q67">MATCH(SMALL(P:P,COUNTIF(P:P,0)+ROWS(P$2:P67)),P:P,0)</f>
        <v>#NUM!</v>
      </c>
      <c r="R67" s="99">
        <f t="shared" ref="R67:R130" si="42">E66</f>
        <v>0</v>
      </c>
      <c r="S67" s="103">
        <f t="array" ref="S67">R67+(ROWS(R$2:R67)/1000*(R67&lt;&gt;0))</f>
        <v>0</v>
      </c>
      <c r="T67" s="103" t="e">
        <f>MATCH(SMALL(S:S,COUNTIF(S:S,0)+ROWS(S$2:S67)),S:S,0)</f>
        <v>#NUM!</v>
      </c>
      <c r="U67" s="104" t="e">
        <f t="array" aca="1" ref="U67" ca="1">OFFSET($N$1,MATCH(INDEX(P:P,SMALL(OFFSET(Q$2,0,0,COUNTIF(P:P,"&gt;0"),1),ROWS(P$2:P67)),1),P$2:P$502,0),1,1,1)</f>
        <v>#NUM!</v>
      </c>
      <c r="V67" s="104" t="e">
        <f t="array" aca="1" ref="V67" ca="1">OFFSET($Q$1,MATCH(INDEX(S:S,SMALL(OFFSET(T$2,0,0,COUNTIF(S:S,"&gt;0"),1),ROWS(S$2:S67)),1),S$2:S$502,0),1,1,1)</f>
        <v>#NUM!</v>
      </c>
      <c r="W67" s="103" t="e">
        <f ca="1">OFFSET(N$1,MATCH(INDEX(S:S,SMALL(OFFSET(T$2,0,0,COUNTIF(S:S,"&gt;0"),1),ROWS(S$2:S67)),1),S$2:S$502,0),0,1,1)</f>
        <v>#NUM!</v>
      </c>
      <c r="AA67" s="91" t="str">
        <f t="shared" ref="AA67:AA130" si="43">G567</f>
        <v/>
      </c>
      <c r="AB67" s="99">
        <f t="shared" ref="AB67:AB130" si="44">D567</f>
        <v>0</v>
      </c>
      <c r="AC67" s="103">
        <f t="array" ref="AC67">AB67+(ROWS(AB$2:AB67)/1000*(AB67&lt;&gt;0))</f>
        <v>0</v>
      </c>
      <c r="AD67" s="103" t="e">
        <f t="array" ref="AD67">MATCH(SMALL(AC:AC,COUNTIF(AC:AC,0)+ROWS(AC$2:AC67)),AC:AC,0)</f>
        <v>#NUM!</v>
      </c>
      <c r="AE67" s="99">
        <f t="shared" ref="AE67:AE130" si="45">E567</f>
        <v>0</v>
      </c>
      <c r="AF67" s="103">
        <f t="array" ref="AF67">AE67+(ROWS(AE$2:AE67)/1000*(AE67&lt;&gt;0))</f>
        <v>0</v>
      </c>
      <c r="AG67" s="103" t="e">
        <f>MATCH(SMALL(AF:AF,COUNTIF(AF:AF,0)+ROWS(AF$2:AF67)),AF:AF,0)</f>
        <v>#NUM!</v>
      </c>
      <c r="AH67" s="104" t="e">
        <f ca="1">OFFSET($AA$1,MATCH(INDEX(AC:AC,SMALL(OFFSET(AD$2,0,0,COUNTIF(AC:AC,"&gt;0"),1),ROWS(AC$2:AC67)),1),AC$2:AC$502,0),1,1,1)</f>
        <v>#NUM!</v>
      </c>
      <c r="AI67" s="104" t="e">
        <f ca="1">OFFSET($AD$1,MATCH(INDEX(AF:AF,SMALL(OFFSET(AG$2,0,0,COUNTIF(AF:AF,"&gt;0"),1),ROWS(AF$2:AF67)),1),AF$2:AF$502,0),1,1,1)</f>
        <v>#NUM!</v>
      </c>
      <c r="AJ67" s="103" t="e">
        <f ca="1">OFFSET(AA$1,MATCH(INDEX(AF:AF,SMALL(OFFSET(AG$2,0,0,COUNTIF(AF:AF,"&gt;0"),1),ROWS(AF$2:AF67)),1),AF$2:AF$502,0),0,1,1)</f>
        <v>#NUM!</v>
      </c>
      <c r="AN67" s="91" t="str">
        <f t="shared" ref="AN67:AN130" si="46">G1068</f>
        <v/>
      </c>
      <c r="AO67" s="99">
        <f t="shared" ref="AO67:AO130" si="47">D1068</f>
        <v>0</v>
      </c>
      <c r="AP67" s="103">
        <f t="array" ref="AP67">AO67+(ROWS(AO$2:AO67)/1000*(AO67&lt;&gt;0))</f>
        <v>0</v>
      </c>
      <c r="AQ67" s="103" t="e">
        <f t="array" ref="AQ67">MATCH(SMALL(AP:AP,COUNTIF(AP:AP,0)+ROWS(AP$2:AP67)),AP:AP,0)</f>
        <v>#NUM!</v>
      </c>
      <c r="AR67" s="99">
        <f t="shared" ref="AR67:AR130" si="48">E1068</f>
        <v>0</v>
      </c>
      <c r="AS67" s="103">
        <f t="array" ref="AS67">AR67+(ROWS(AR$2:AR67)/1000*(AR67&lt;&gt;0))</f>
        <v>0</v>
      </c>
      <c r="AT67" s="103" t="e">
        <f>MATCH(SMALL(AS:AS,COUNTIF(AS:AS,0)+ROWS(AS$2:AS67)),AS:AS,0)</f>
        <v>#NUM!</v>
      </c>
      <c r="AU67" s="104" t="e">
        <f ca="1">OFFSET($AN$1,MATCH(INDEX(AP:AP,SMALL(OFFSET(AQ$2,0,0,COUNTIF(AP:AP,"&gt;0"),1),ROWS(AP$2:AP67)),1),AP$2:AP$502,0),1,1,1)</f>
        <v>#NUM!</v>
      </c>
      <c r="AV67" s="104" t="e">
        <f ca="1">OFFSET($AQ$1,MATCH(INDEX(AS:AS,SMALL(OFFSET(AT$2,0,0,COUNTIF(AS:AS,"&gt;0"),1),ROWS(AS$2:AS67)),1),AS$2:AS$502,0),1,1,1)</f>
        <v>#NUM!</v>
      </c>
      <c r="AW67" s="103" t="e">
        <f ca="1">OFFSET(AN$1,MATCH(INDEX(AS:AS,SMALL(OFFSET(AT$2,0,0,COUNTIF(AS:AS,"&gt;0"),1),ROWS(AS$2:AS67)),1),AS$2:AS$502,0),0,1,1)</f>
        <v>#NUM!</v>
      </c>
      <c r="BA67" s="91" t="str">
        <f t="shared" ref="BA67:BA130" si="49">G1569</f>
        <v/>
      </c>
      <c r="BB67" s="99">
        <f t="shared" ref="BB67:BB130" si="50">D1569</f>
        <v>0</v>
      </c>
      <c r="BC67" s="103">
        <f t="array" ref="BC67">BB67+(ROWS(BB$2:BB67)/1000*(BB67&lt;&gt;0))</f>
        <v>0</v>
      </c>
      <c r="BD67" s="103" t="e">
        <f t="array" ref="BD67">MATCH(SMALL(BC:BC,COUNTIF(BC:BC,0)+ROWS(BC$2:BC67)),BC:BC,0)</f>
        <v>#NUM!</v>
      </c>
      <c r="BE67" s="99">
        <f t="shared" ref="BE67:BE130" si="51">E1569</f>
        <v>0</v>
      </c>
      <c r="BF67" s="103">
        <f t="array" ref="BF67">BE67+(ROWS(BE$2:BE67)/1000*(BE67&lt;&gt;0))</f>
        <v>0</v>
      </c>
      <c r="BG67" s="103" t="e">
        <f>MATCH(SMALL(BF:BF,COUNTIF(BF:BF,0)+ROWS(BF$2:BF67)),BF:BF,0)</f>
        <v>#NUM!</v>
      </c>
      <c r="BH67" s="104" t="e">
        <f ca="1">OFFSET($BA$1,MATCH(INDEX(BC:BC,SMALL(OFFSET(BD$2,0,0,COUNTIF(BC:BC,"&gt;0"),1),ROWS(BC$2:BC67)),1),BC$2:BC$502,0),1,1,1)</f>
        <v>#NUM!</v>
      </c>
      <c r="BI67" s="104" t="e">
        <f ca="1">OFFSET($BD$1,MATCH(INDEX(BF:BF,SMALL(OFFSET(BG$2,0,0,COUNTIF(BF:BF,"&gt;0"),1),ROWS(BF$2:BF67)),1),BF$2:BF$502,0),1,1,1)</f>
        <v>#NUM!</v>
      </c>
      <c r="BJ67" s="103" t="e">
        <f ca="1">OFFSET(BA$1,MATCH(INDEX(BF:BF,SMALL(OFFSET(BG$2,0,0,COUNTIF(BF:BF,"&gt;0"),1),ROWS(BF$2:BF67)),1),BF$2:BF$502,0),0,1,1)</f>
        <v>#NUM!</v>
      </c>
      <c r="BN67" s="91" t="str">
        <f t="shared" ref="BN67:BN130" si="52">G2070</f>
        <v/>
      </c>
      <c r="BO67" s="99">
        <f t="shared" ref="BO67:BO130" si="53">D2070</f>
        <v>0</v>
      </c>
      <c r="BP67" s="103">
        <f t="array" ref="BP67">BO67+(ROWS(BO$2:BO67)/1000*(BO67&lt;&gt;0))</f>
        <v>0</v>
      </c>
      <c r="BQ67" s="103" t="e">
        <f t="array" ref="BQ67">MATCH(SMALL(BP:BP,COUNTIF(BP:BP,0)+ROWS(BP$2:BP67)),BP:BP,0)</f>
        <v>#NUM!</v>
      </c>
      <c r="BR67" s="99">
        <f t="shared" ref="BR67:BR130" si="54">E2070</f>
        <v>0</v>
      </c>
      <c r="BS67" s="103">
        <f t="array" ref="BS67">BR67+(ROWS(BR$2:BR67)/1000*(BR67&lt;&gt;0))</f>
        <v>0</v>
      </c>
      <c r="BT67" s="103" t="e">
        <f>MATCH(SMALL(BS:BS,COUNTIF(BS:BS,0)+ROWS(BS$2:BS67)),BS:BS,0)</f>
        <v>#NUM!</v>
      </c>
      <c r="BU67" s="104" t="e">
        <f ca="1">OFFSET($BN$1,MATCH(INDEX(BP:BP,SMALL(OFFSET(BQ$2,0,0,COUNTIF(BP:BP,"&gt;0"),1),ROWS(BP$2:BP67)),1),BP$2:BP$502,0),1,1,1)</f>
        <v>#NUM!</v>
      </c>
      <c r="BV67" s="104" t="e">
        <f ca="1">OFFSET($BQ$1,MATCH(INDEX(BS:BS,SMALL(OFFSET(BT$2,0,0,COUNTIF(BS:BS,"&gt;0"),1),ROWS(BS$2:BS67)),1),BS$2:BS$502,0),1,1,1)</f>
        <v>#NUM!</v>
      </c>
      <c r="BW67" s="103" t="e">
        <f ca="1">OFFSET(BN$1,MATCH(INDEX(BS:BS,SMALL(OFFSET(BT$2,0,0,COUNTIF(BS:BS,"&gt;0"),1),ROWS(BS$2:BS67)),1),BS$2:BS$502,0),0,1,1)</f>
        <v>#NUM!</v>
      </c>
      <c r="CA67" s="91" t="str">
        <f t="shared" ref="CA67:CA130" si="55">G2571</f>
        <v/>
      </c>
      <c r="CB67" s="99">
        <f t="shared" ref="CB67:CB130" si="56">D2571</f>
        <v>0</v>
      </c>
      <c r="CC67" s="103">
        <f t="array" ref="CC67">CB67+(ROWS(CB$2:CB67)/1000*(CB67&lt;&gt;0))</f>
        <v>0</v>
      </c>
      <c r="CD67" s="103" t="e">
        <f t="array" ref="CD67">MATCH(SMALL(CC:CC,COUNTIF(CC:CC,0)+ROWS(CC$2:CC67)),CC:CC,0)</f>
        <v>#NUM!</v>
      </c>
      <c r="CE67" s="99">
        <f t="shared" ref="CE67:CE130" si="57">E2571</f>
        <v>0</v>
      </c>
      <c r="CF67" s="103">
        <f t="array" ref="CF67">CE67+(ROWS(CE$2:CE67)/1000*(CE67&lt;&gt;0))</f>
        <v>0</v>
      </c>
      <c r="CG67" s="103" t="e">
        <f>MATCH(SMALL(CF:CF,COUNTIF(CF:CF,0)+ROWS(CF$2:CF67)),CF:CF,0)</f>
        <v>#NUM!</v>
      </c>
      <c r="CH67" s="104" t="e">
        <f ca="1">OFFSET($CA$1,MATCH(INDEX(CC:CC,SMALL(OFFSET(CD$2,0,0,COUNTIF(CC:CC,"&gt;0"),1),ROWS(CC$2:CC67)),1),CC$2:CC$502,0),1,1,1)</f>
        <v>#NUM!</v>
      </c>
      <c r="CI67" s="104" t="e">
        <f t="array" aca="1" ref="CI67" ca="1">OFFSET($CD$1,MATCH(INDEX(CF:CF,SMALL(OFFSET(CG$2,0,0,COUNTIF(CF:CF,"&gt;0"),1),ROWS(CF$2:CF67)),1),CF$2:CF$502,0),1,1,1)</f>
        <v>#NUM!</v>
      </c>
      <c r="CJ67" s="103" t="e">
        <f ca="1">OFFSET(CA$1,MATCH(INDEX(CF:CF,SMALL(OFFSET(CG$2,0,0,COUNTIF(CF:CF,"&gt;0"),1),ROWS(CF$2:CF67)),1),CF$2:CF$502,0),0,1,1)</f>
        <v>#NUM!</v>
      </c>
      <c r="CN67" s="91" t="str">
        <f t="shared" ref="CN67:CN130" si="58">G3072</f>
        <v/>
      </c>
      <c r="CO67" s="99">
        <f t="shared" ref="CO67:CO130" si="59">D3072</f>
        <v>0</v>
      </c>
      <c r="CP67" s="103">
        <f t="array" ref="CP67">CO67+(ROWS(CO$2:CO67)/1000*(CO67&lt;&gt;0))</f>
        <v>0</v>
      </c>
      <c r="CQ67" s="103" t="e">
        <f t="array" ref="CQ67">MATCH(SMALL(CP:CP,COUNTIF(CP:CP,0)+ROWS(CP$2:CP67)),CP:CP,0)</f>
        <v>#NUM!</v>
      </c>
      <c r="CR67" s="99">
        <f t="shared" ref="CR67:CR130" si="60">E3072</f>
        <v>0</v>
      </c>
      <c r="CS67" s="103">
        <f t="array" ref="CS67">CR67+(ROWS(CR$2:CR67)/1000*(CR67&lt;&gt;0))</f>
        <v>0</v>
      </c>
      <c r="CT67" s="103" t="e">
        <f>MATCH(SMALL(CS:CS,COUNTIF(CS:CS,0)+ROWS(CS$2:CS67)),CS:CS,0)</f>
        <v>#NUM!</v>
      </c>
      <c r="CU67" s="104" t="e">
        <f t="array" aca="1" ref="CU67" ca="1">OFFSET($CN$1,MATCH(INDEX(CP:CP,SMALL(OFFSET(CQ$2,0,0,COUNTIF(CP:CP,"&gt;0"),1),ROWS(CP$2:CP67)),1),CP$2:CP$502,0),1,1,1)</f>
        <v>#NUM!</v>
      </c>
      <c r="CV67" s="104" t="e">
        <f t="array" aca="1" ref="CV67" ca="1">OFFSET($CQ$1,MATCH(INDEX(CS:CS,SMALL(OFFSET(CT$2,0,0,COUNTIF(CS:CS,"&gt;0"),1),ROWS(CS$2:CS67)),1),CS$2:CS$502,0),1,1,1)</f>
        <v>#NUM!</v>
      </c>
      <c r="CW67" s="103" t="e">
        <f ca="1">OFFSET(CN$1,MATCH(INDEX(CS:CS,SMALL(OFFSET(CT$2,0,0,COUNTIF(CS:CS,"&gt;0"),1),ROWS(CS$2:CS67)),1),CS$2:CS$502,0),0,1,1)</f>
        <v>#NUM!</v>
      </c>
      <c r="DA67" s="91" t="str">
        <f t="shared" ref="DA67:DA130" si="61">G3573</f>
        <v/>
      </c>
      <c r="DB67" s="99">
        <f t="shared" ref="DB67:DB130" si="62">D3573</f>
        <v>0</v>
      </c>
      <c r="DC67" s="103">
        <f t="array" ref="DC67">DB67+(ROWS(DB$2:DB67)/1000*(DB67&lt;&gt;0))</f>
        <v>0</v>
      </c>
      <c r="DD67" s="103" t="e">
        <f t="array" ref="DD67">MATCH(SMALL(DC:DC,COUNTIF(DC:DC,0)+ROWS(DC$2:DC67)),DC:DC,0)</f>
        <v>#NUM!</v>
      </c>
      <c r="DE67" s="99">
        <f t="shared" ref="DE67:DE130" si="63">E3573</f>
        <v>0</v>
      </c>
      <c r="DF67" s="103">
        <f t="array" ref="DF67">DE67+(ROWS(DE$2:DE67)/1000*(DE67&lt;&gt;0))</f>
        <v>0</v>
      </c>
      <c r="DG67" s="103" t="e">
        <f>MATCH(SMALL(DF:DF,COUNTIF(DF:DF,0)+ROWS(DF$2:DF67)),DF:DF,0)</f>
        <v>#NUM!</v>
      </c>
      <c r="DH67" s="104" t="e">
        <f t="array" aca="1" ref="DH67" ca="1">OFFSET($DA$1,MATCH(INDEX(DC:DC,SMALL(OFFSET(DD$2,0,0,COUNTIF(DC:DC,"&gt;0"),1),ROWS(DC$2:DC67)),1),DC$2:DC$502,0),1,1,1)</f>
        <v>#NUM!</v>
      </c>
      <c r="DI67" s="104" t="e">
        <f t="array" aca="1" ref="DI67" ca="1">OFFSET($DD$1,MATCH(INDEX(DF:DF,SMALL(OFFSET(DG$2,0,0,COUNTIF(DF:DF,"&gt;0"),1),ROWS(DF$2:DF67)),1),DF$2:DF$502,0),1,1,1)</f>
        <v>#NUM!</v>
      </c>
      <c r="DJ67" s="103" t="e">
        <f ca="1">OFFSET(DA$1,MATCH(INDEX(DF:DF,SMALL(OFFSET(DG$2,0,0,COUNTIF(DF:DF,"&gt;0"),1),ROWS(DF$2:DF67)),1),DF$2:DF$502,0),0,1,1)</f>
        <v>#NUM!</v>
      </c>
      <c r="DN67" s="91" t="str">
        <f t="shared" si="30"/>
        <v/>
      </c>
      <c r="DO67" s="99">
        <f t="shared" si="31"/>
        <v>0</v>
      </c>
      <c r="DP67" s="103">
        <f t="array" ref="DP67">DO67+(ROWS(DO$2:DO67)/1000*(DO67&lt;&gt;0))</f>
        <v>0</v>
      </c>
      <c r="DQ67" s="103" t="e">
        <f t="array" ref="DQ67">MATCH(SMALL(DP:DP,COUNTIF(DP:DP,0)+ROWS(DP$2:DP67)),DP:DP,0)</f>
        <v>#NUM!</v>
      </c>
      <c r="DR67" s="99">
        <f t="shared" si="32"/>
        <v>0</v>
      </c>
      <c r="DS67" s="103">
        <f t="array" ref="DS67">DR67+(ROWS(DR$2:DR67)/1000*(DR67&lt;&gt;0))</f>
        <v>0</v>
      </c>
      <c r="DT67" s="103" t="e">
        <f>MATCH(SMALL(DS:DS,COUNTIF(DS:DS,0)+ROWS(DS$2:DS67)),DS:DS,0)</f>
        <v>#NUM!</v>
      </c>
      <c r="DU67" s="104" t="e">
        <f t="array" aca="1" ref="DU67" ca="1">OFFSET($DN$1,MATCH(INDEX(DP:DP,SMALL(OFFSET(DQ$2,0,0,COUNTIF(DP:DP,"&gt;0"),1),ROWS(DP$2:DP67)),1),DP$2:DP$503,0),1,1,1)</f>
        <v>#NUM!</v>
      </c>
      <c r="DV67" s="104" t="e">
        <f t="array" aca="1" ref="DV67" ca="1">OFFSET($DQ$1,MATCH(INDEX(DS:DS,SMALL(OFFSET(DT$2,0,0,COUNTIF(DS:DS,"&gt;0"),1),ROWS(DS$2:DS67)),1),DS$2:DS$503,0),1,1,1)</f>
        <v>#REF!</v>
      </c>
      <c r="DW67" s="103" t="e">
        <f t="array" aca="1" ref="DW67" ca="1">OFFSET(DN$1,MATCH(INDEX(DP:DP,SMALL(OFFSET(DQ$2,0,0,COUNTIF(DP:DP,"&gt;0"),1),ROWS(DP$2:DP67)),1),DP$2:DP$503,0),0,1,1)</f>
        <v>#NUM!</v>
      </c>
      <c r="EA67" s="91" t="str">
        <f t="shared" si="36"/>
        <v/>
      </c>
      <c r="EB67" s="99">
        <f t="shared" si="37"/>
        <v>0</v>
      </c>
      <c r="EC67" s="103">
        <f t="array" ref="EC67">EB67+(ROWS(EB$2:EB67)/1000*(EB67&lt;&gt;0))</f>
        <v>0</v>
      </c>
      <c r="ED67" s="103" t="e">
        <f t="array" ref="ED67">MATCH(SMALL(EC:EC,COUNTIF(EC:EC,0)+ROWS(EC$2:EC67)),EC:EC,0)</f>
        <v>#NUM!</v>
      </c>
      <c r="EE67" s="99">
        <f t="shared" si="33"/>
        <v>0</v>
      </c>
      <c r="EF67" s="103">
        <f t="array" ref="EF67">EE67+(ROWS(EE$2:EE67)/1000*(EE67&lt;&gt;0))</f>
        <v>0</v>
      </c>
      <c r="EG67" s="103" t="e">
        <f>MATCH(SMALL(EF:EF,COUNTIF(EF:EF,0)+ROWS(EF$2:EF67)),EF:EF,0)</f>
        <v>#NUM!</v>
      </c>
      <c r="EH67" s="104" t="e">
        <f t="array" aca="1" ref="EH67" ca="1">OFFSET($EA$1,MATCH(INDEX(EC:EC,SMALL(OFFSET(ED$2,0,0,COUNTIF(EC:EC,"&gt;0"),1),ROWS(EC$2:EC67)),1),EC$2:EC$501,0),1,1,1)</f>
        <v>#NUM!</v>
      </c>
      <c r="EI67" s="104" t="e">
        <f t="array" aca="1" ref="EI67" ca="1">OFFSET($ED$1,MATCH(INDEX(EF:EF,SMALL(OFFSET(EG$2,0,0,COUNTIF(EF:EF,"&gt;0"),1),ROWS(EF$2:EF67)),1),EF$2:EF$501,0),1,1,1)</f>
        <v>#REF!</v>
      </c>
      <c r="EJ67" s="103" t="e">
        <f t="array" aca="1" ref="EJ67" ca="1">OFFSET(EA$1,MATCH(INDEX(EC:EC,SMALL(OFFSET(ED$2,0,0,COUNTIF(EC:EC,"&gt;0"),1),ROWS(EC$2:EC67)),1),EC$2:EC$501,0),0,1,1)</f>
        <v>#NUM!</v>
      </c>
      <c r="EN67" s="91" t="str">
        <f t="shared" si="38"/>
        <v/>
      </c>
      <c r="EO67" s="99">
        <f t="shared" si="39"/>
        <v>0</v>
      </c>
      <c r="EP67" s="103">
        <f t="array" ref="EP67">EO67+(ROWS(EO$2:EO67)/1000*(EO67&lt;&gt;0))</f>
        <v>0</v>
      </c>
      <c r="EQ67" s="103" t="e">
        <f t="array" ref="EQ67">MATCH(SMALL(EP:EP,COUNTIF(EP:EP,0)+ROWS(EP$2:EP67)),EP:EP,0)</f>
        <v>#NUM!</v>
      </c>
      <c r="ER67" s="99">
        <f t="shared" si="34"/>
        <v>0</v>
      </c>
      <c r="ES67" s="103">
        <f t="array" ref="ES67">ER67+(ROWS(ER$2:ER67)/1000*(ER67&lt;&gt;0))</f>
        <v>0</v>
      </c>
      <c r="ET67" s="103" t="e">
        <f>MATCH(SMALL(ES:ES,COUNTIF(ES:ES,0)+ROWS(ES$2:ES67)),ES:ES,0)</f>
        <v>#NUM!</v>
      </c>
      <c r="EU67" s="104" t="e">
        <f t="array" aca="1" ref="EU67" ca="1">OFFSET($EN$1,MATCH(INDEX(EP:EP,SMALL(OFFSET(EQ$2,0,0,COUNTIF(EP:EP,"&gt;0"),1),ROWS(EP$2:EP67)),1),EP$2:EP$501,0),1,1,1)</f>
        <v>#NUM!</v>
      </c>
      <c r="EV67" s="104" t="e">
        <f t="array" aca="1" ref="EV67" ca="1">OFFSET($EN$1,MATCH(INDEX(ES:ES,SMALL(OFFSET(ET$2,0,0,COUNTIF(ES:ES,"&gt;0"),1),ROWS(ES$2:ES67)),1),ES$2:ES$501,0),1,1,1)</f>
        <v>#REF!</v>
      </c>
      <c r="EW67" s="103" t="e">
        <f t="array" aca="1" ref="EW67" ca="1">OFFSET(EN$1,MATCH(INDEX(EP:EP,SMALL(OFFSET(EQ$2,0,0,COUNTIF(EP:EP,"&gt;0"),1),ROWS(EP$2:EP67)),1),EP$2:EP$501,0),0,1,1)</f>
        <v>#NUM!</v>
      </c>
      <c r="EX67" s="91"/>
      <c r="EY67" s="91"/>
      <c r="EZ67" s="91"/>
      <c r="FA67" s="103" t="str">
        <f t="shared" ref="FA67:FA130" si="64">H66</f>
        <v/>
      </c>
      <c r="FB67" s="103">
        <f t="shared" ref="FB67:FB130" si="65">K66</f>
        <v>0</v>
      </c>
      <c r="FC67" s="103">
        <f>FB67+(ROWS(FB$2:FB67)/1000*(FB67&lt;&gt;0))</f>
        <v>0</v>
      </c>
      <c r="FD67" s="103" t="e">
        <f>MATCH(SMALL(FC:FC,COUNTIF(FC:FC,0)+ROWS(FC$2:FC67)),FC:FC,0)</f>
        <v>#NUM!</v>
      </c>
      <c r="FE67" s="99">
        <f t="shared" si="35"/>
        <v>0</v>
      </c>
      <c r="FF67" s="103">
        <f>FE67+(ROWS(FE$2:FE67)/1000*(FE67&lt;&gt;0))</f>
        <v>0</v>
      </c>
      <c r="FG67" s="103" t="e">
        <f>MATCH(SMALL(FF:FF,COUNTIF(FF:FF,0)+ROWS(FF$2:FF67)),FF:FF,0)</f>
        <v>#NUM!</v>
      </c>
      <c r="FH67" s="104" t="e">
        <f ca="1">OFFSET($FA$1,MATCH(INDEX(FC:FC,SMALL(OFFSET(FD$2,0,0,COUNTIF(FC:FC,"&gt;0"),1),ROWS(FC$2:FC67)),1),FC$2:FC$502,0),1,1,1)</f>
        <v>#NUM!</v>
      </c>
      <c r="FI67" s="104" t="e">
        <f ca="1">OFFSET($FA$1,MATCH(INDEX(FF:FF,SMALL(OFFSET(FG$2,0,0,COUNTIF(FF:FF,"&gt;0"),1),ROWS(FF$2:FF67)),1),FF$2:FF$502,0),1,1,1)</f>
        <v>#REF!</v>
      </c>
      <c r="FJ67" s="103" t="e">
        <f ca="1">OFFSET(FA$1,MATCH(INDEX(FC:FC,SMALL(OFFSET(FD$2,0,0,COUNTIF(FC:FC,"&gt;0"),1),ROWS(FC$2:FC67)),1),FC$2:FC$502,0),0,1,1)</f>
        <v>#NUM!</v>
      </c>
    </row>
    <row r="68" spans="3:166">
      <c r="C68" s="91">
        <v>67</v>
      </c>
      <c r="D68" s="99">
        <f>IF(OR(Layout!L81 = "P"), Layout!V81, 0)</f>
        <v>0</v>
      </c>
      <c r="E68" s="99">
        <f t="array" ref="E68">IF(OR(Layout!L81 = "P", Layout!L81 = "A"), Layout!W81, 0)</f>
        <v>0</v>
      </c>
      <c r="F68" s="99">
        <f>IF(OR(Layout!L81 = "P", Layout!L81 = "A"), Layout!I81, 0)</f>
        <v>0</v>
      </c>
      <c r="G68" s="91" t="str">
        <f t="array" ref="G68">IF(OR(Layout!L81 = "P", Layout!L81 = "A"), Layout!G81, "")</f>
        <v/>
      </c>
      <c r="H68" s="91" t="str">
        <f>IF(Layout!G81 &gt; 0, Layout!G81, "")</f>
        <v/>
      </c>
      <c r="I68" s="102">
        <f>IF(Layout!Y81 &gt; 0, Layout!Y81, 0)</f>
        <v>0</v>
      </c>
      <c r="J68" s="92">
        <f t="array" ref="J68">IF(Layout!AA81 &gt; 0, Layout!AA81, 0)</f>
        <v>0</v>
      </c>
      <c r="K68" s="92">
        <f>IF(Layout!K81 &gt; 0, Layout!K81, 0)</f>
        <v>0</v>
      </c>
      <c r="L68" s="98"/>
      <c r="N68" s="91" t="str">
        <f t="shared" si="40"/>
        <v/>
      </c>
      <c r="O68" s="99">
        <f t="shared" si="41"/>
        <v>0</v>
      </c>
      <c r="P68" s="103">
        <f t="array" ref="P68">O68+(ROWS(O$2:O68)/1000*(O68&lt;&gt;0))</f>
        <v>0</v>
      </c>
      <c r="Q68" s="103" t="e">
        <f t="array" ref="Q68">MATCH(SMALL(P:P,COUNTIF(P:P,0)+ROWS(P$2:P68)),P:P,0)</f>
        <v>#NUM!</v>
      </c>
      <c r="R68" s="99">
        <f t="shared" si="42"/>
        <v>0</v>
      </c>
      <c r="S68" s="103">
        <f t="array" ref="S68">R68+(ROWS(R$2:R68)/1000*(R68&lt;&gt;0))</f>
        <v>0</v>
      </c>
      <c r="T68" s="103" t="e">
        <f>MATCH(SMALL(S:S,COUNTIF(S:S,0)+ROWS(S$2:S68)),S:S,0)</f>
        <v>#NUM!</v>
      </c>
      <c r="U68" s="104" t="e">
        <f t="array" aca="1" ref="U68" ca="1">OFFSET($N$1,MATCH(INDEX(P:P,SMALL(OFFSET(Q$2,0,0,COUNTIF(P:P,"&gt;0"),1),ROWS(P$2:P68)),1),P$2:P$502,0),1,1,1)</f>
        <v>#NUM!</v>
      </c>
      <c r="V68" s="104" t="e">
        <f t="array" aca="1" ref="V68" ca="1">OFFSET($Q$1,MATCH(INDEX(S:S,SMALL(OFFSET(T$2,0,0,COUNTIF(S:S,"&gt;0"),1),ROWS(S$2:S68)),1),S$2:S$502,0),1,1,1)</f>
        <v>#NUM!</v>
      </c>
      <c r="W68" s="103" t="e">
        <f ca="1">OFFSET(N$1,MATCH(INDEX(S:S,SMALL(OFFSET(T$2,0,0,COUNTIF(S:S,"&gt;0"),1),ROWS(S$2:S68)),1),S$2:S$502,0),0,1,1)</f>
        <v>#NUM!</v>
      </c>
      <c r="AA68" s="91" t="str">
        <f t="shared" si="43"/>
        <v/>
      </c>
      <c r="AB68" s="99">
        <f t="shared" si="44"/>
        <v>0</v>
      </c>
      <c r="AC68" s="103">
        <f t="array" ref="AC68">AB68+(ROWS(AB$2:AB68)/1000*(AB68&lt;&gt;0))</f>
        <v>0</v>
      </c>
      <c r="AD68" s="103" t="e">
        <f t="array" ref="AD68">MATCH(SMALL(AC:AC,COUNTIF(AC:AC,0)+ROWS(AC$2:AC68)),AC:AC,0)</f>
        <v>#NUM!</v>
      </c>
      <c r="AE68" s="99">
        <f t="shared" si="45"/>
        <v>0</v>
      </c>
      <c r="AF68" s="103">
        <f t="array" ref="AF68">AE68+(ROWS(AE$2:AE68)/1000*(AE68&lt;&gt;0))</f>
        <v>0</v>
      </c>
      <c r="AG68" s="103" t="e">
        <f>MATCH(SMALL(AF:AF,COUNTIF(AF:AF,0)+ROWS(AF$2:AF68)),AF:AF,0)</f>
        <v>#NUM!</v>
      </c>
      <c r="AH68" s="104" t="e">
        <f ca="1">OFFSET($AA$1,MATCH(INDEX(AC:AC,SMALL(OFFSET(AD$2,0,0,COUNTIF(AC:AC,"&gt;0"),1),ROWS(AC$2:AC68)),1),AC$2:AC$502,0),1,1,1)</f>
        <v>#NUM!</v>
      </c>
      <c r="AI68" s="104" t="e">
        <f ca="1">OFFSET($AD$1,MATCH(INDEX(AF:AF,SMALL(OFFSET(AG$2,0,0,COUNTIF(AF:AF,"&gt;0"),1),ROWS(AF$2:AF68)),1),AF$2:AF$502,0),1,1,1)</f>
        <v>#NUM!</v>
      </c>
      <c r="AJ68" s="103" t="e">
        <f ca="1">OFFSET(AA$1,MATCH(INDEX(AF:AF,SMALL(OFFSET(AG$2,0,0,COUNTIF(AF:AF,"&gt;0"),1),ROWS(AF$2:AF68)),1),AF$2:AF$502,0),0,1,1)</f>
        <v>#NUM!</v>
      </c>
      <c r="AN68" s="91" t="str">
        <f t="shared" si="46"/>
        <v/>
      </c>
      <c r="AO68" s="99">
        <f t="shared" si="47"/>
        <v>0</v>
      </c>
      <c r="AP68" s="103">
        <f t="array" ref="AP68">AO68+(ROWS(AO$2:AO68)/1000*(AO68&lt;&gt;0))</f>
        <v>0</v>
      </c>
      <c r="AQ68" s="103" t="e">
        <f t="array" ref="AQ68">MATCH(SMALL(AP:AP,COUNTIF(AP:AP,0)+ROWS(AP$2:AP68)),AP:AP,0)</f>
        <v>#NUM!</v>
      </c>
      <c r="AR68" s="99">
        <f t="shared" si="48"/>
        <v>0</v>
      </c>
      <c r="AS68" s="103">
        <f t="array" ref="AS68">AR68+(ROWS(AR$2:AR68)/1000*(AR68&lt;&gt;0))</f>
        <v>0</v>
      </c>
      <c r="AT68" s="103" t="e">
        <f>MATCH(SMALL(AS:AS,COUNTIF(AS:AS,0)+ROWS(AS$2:AS68)),AS:AS,0)</f>
        <v>#NUM!</v>
      </c>
      <c r="AU68" s="104" t="e">
        <f ca="1">OFFSET($AN$1,MATCH(INDEX(AP:AP,SMALL(OFFSET(AQ$2,0,0,COUNTIF(AP:AP,"&gt;0"),1),ROWS(AP$2:AP68)),1),AP$2:AP$502,0),1,1,1)</f>
        <v>#NUM!</v>
      </c>
      <c r="AV68" s="104" t="e">
        <f ca="1">OFFSET($AQ$1,MATCH(INDEX(AS:AS,SMALL(OFFSET(AT$2,0,0,COUNTIF(AS:AS,"&gt;0"),1),ROWS(AS$2:AS68)),1),AS$2:AS$502,0),1,1,1)</f>
        <v>#NUM!</v>
      </c>
      <c r="AW68" s="103" t="e">
        <f ca="1">OFFSET(AN$1,MATCH(INDEX(AS:AS,SMALL(OFFSET(AT$2,0,0,COUNTIF(AS:AS,"&gt;0"),1),ROWS(AS$2:AS68)),1),AS$2:AS$502,0),0,1,1)</f>
        <v>#NUM!</v>
      </c>
      <c r="BA68" s="91" t="str">
        <f t="shared" si="49"/>
        <v/>
      </c>
      <c r="BB68" s="99">
        <f t="shared" si="50"/>
        <v>0</v>
      </c>
      <c r="BC68" s="103">
        <f t="array" ref="BC68">BB68+(ROWS(BB$2:BB68)/1000*(BB68&lt;&gt;0))</f>
        <v>0</v>
      </c>
      <c r="BD68" s="103" t="e">
        <f t="array" ref="BD68">MATCH(SMALL(BC:BC,COUNTIF(BC:BC,0)+ROWS(BC$2:BC68)),BC:BC,0)</f>
        <v>#NUM!</v>
      </c>
      <c r="BE68" s="99">
        <f t="shared" si="51"/>
        <v>0</v>
      </c>
      <c r="BF68" s="103">
        <f t="array" ref="BF68">BE68+(ROWS(BE$2:BE68)/1000*(BE68&lt;&gt;0))</f>
        <v>0</v>
      </c>
      <c r="BG68" s="103" t="e">
        <f>MATCH(SMALL(BF:BF,COUNTIF(BF:BF,0)+ROWS(BF$2:BF68)),BF:BF,0)</f>
        <v>#NUM!</v>
      </c>
      <c r="BH68" s="104" t="e">
        <f ca="1">OFFSET($BA$1,MATCH(INDEX(BC:BC,SMALL(OFFSET(BD$2,0,0,COUNTIF(BC:BC,"&gt;0"),1),ROWS(BC$2:BC68)),1),BC$2:BC$502,0),1,1,1)</f>
        <v>#NUM!</v>
      </c>
      <c r="BI68" s="104" t="e">
        <f ca="1">OFFSET($BD$1,MATCH(INDEX(BF:BF,SMALL(OFFSET(BG$2,0,0,COUNTIF(BF:BF,"&gt;0"),1),ROWS(BF$2:BF68)),1),BF$2:BF$502,0),1,1,1)</f>
        <v>#NUM!</v>
      </c>
      <c r="BJ68" s="103" t="e">
        <f ca="1">OFFSET(BA$1,MATCH(INDEX(BF:BF,SMALL(OFFSET(BG$2,0,0,COUNTIF(BF:BF,"&gt;0"),1),ROWS(BF$2:BF68)),1),BF$2:BF$502,0),0,1,1)</f>
        <v>#NUM!</v>
      </c>
      <c r="BN68" s="91" t="str">
        <f t="shared" si="52"/>
        <v/>
      </c>
      <c r="BO68" s="99">
        <f t="shared" si="53"/>
        <v>0</v>
      </c>
      <c r="BP68" s="103">
        <f t="array" ref="BP68">BO68+(ROWS(BO$2:BO68)/1000*(BO68&lt;&gt;0))</f>
        <v>0</v>
      </c>
      <c r="BQ68" s="103" t="e">
        <f t="array" ref="BQ68">MATCH(SMALL(BP:BP,COUNTIF(BP:BP,0)+ROWS(BP$2:BP68)),BP:BP,0)</f>
        <v>#NUM!</v>
      </c>
      <c r="BR68" s="99">
        <f t="shared" si="54"/>
        <v>0</v>
      </c>
      <c r="BS68" s="103">
        <f t="array" ref="BS68">BR68+(ROWS(BR$2:BR68)/1000*(BR68&lt;&gt;0))</f>
        <v>0</v>
      </c>
      <c r="BT68" s="103" t="e">
        <f>MATCH(SMALL(BS:BS,COUNTIF(BS:BS,0)+ROWS(BS$2:BS68)),BS:BS,0)</f>
        <v>#NUM!</v>
      </c>
      <c r="BU68" s="104" t="e">
        <f ca="1">OFFSET($BN$1,MATCH(INDEX(BP:BP,SMALL(OFFSET(BQ$2,0,0,COUNTIF(BP:BP,"&gt;0"),1),ROWS(BP$2:BP68)),1),BP$2:BP$502,0),1,1,1)</f>
        <v>#NUM!</v>
      </c>
      <c r="BV68" s="104" t="e">
        <f ca="1">OFFSET($BQ$1,MATCH(INDEX(BS:BS,SMALL(OFFSET(BT$2,0,0,COUNTIF(BS:BS,"&gt;0"),1),ROWS(BS$2:BS68)),1),BS$2:BS$502,0),1,1,1)</f>
        <v>#NUM!</v>
      </c>
      <c r="BW68" s="103" t="e">
        <f ca="1">OFFSET(BN$1,MATCH(INDEX(BS:BS,SMALL(OFFSET(BT$2,0,0,COUNTIF(BS:BS,"&gt;0"),1),ROWS(BS$2:BS68)),1),BS$2:BS$502,0),0,1,1)</f>
        <v>#NUM!</v>
      </c>
      <c r="CA68" s="91" t="str">
        <f t="shared" si="55"/>
        <v/>
      </c>
      <c r="CB68" s="99">
        <f t="shared" si="56"/>
        <v>0</v>
      </c>
      <c r="CC68" s="103">
        <f t="array" ref="CC68">CB68+(ROWS(CB$2:CB68)/1000*(CB68&lt;&gt;0))</f>
        <v>0</v>
      </c>
      <c r="CD68" s="103" t="e">
        <f t="array" ref="CD68">MATCH(SMALL(CC:CC,COUNTIF(CC:CC,0)+ROWS(CC$2:CC68)),CC:CC,0)</f>
        <v>#NUM!</v>
      </c>
      <c r="CE68" s="99">
        <f t="shared" si="57"/>
        <v>0</v>
      </c>
      <c r="CF68" s="103">
        <f t="array" ref="CF68">CE68+(ROWS(CE$2:CE68)/1000*(CE68&lt;&gt;0))</f>
        <v>0</v>
      </c>
      <c r="CG68" s="103" t="e">
        <f>MATCH(SMALL(CF:CF,COUNTIF(CF:CF,0)+ROWS(CF$2:CF68)),CF:CF,0)</f>
        <v>#NUM!</v>
      </c>
      <c r="CH68" s="104" t="e">
        <f ca="1">OFFSET($CA$1,MATCH(INDEX(CC:CC,SMALL(OFFSET(CD$2,0,0,COUNTIF(CC:CC,"&gt;0"),1),ROWS(CC$2:CC68)),1),CC$2:CC$502,0),1,1,1)</f>
        <v>#NUM!</v>
      </c>
      <c r="CI68" s="104" t="e">
        <f t="array" aca="1" ref="CI68" ca="1">OFFSET($CD$1,MATCH(INDEX(CF:CF,SMALL(OFFSET(CG$2,0,0,COUNTIF(CF:CF,"&gt;0"),1),ROWS(CF$2:CF68)),1),CF$2:CF$502,0),1,1,1)</f>
        <v>#NUM!</v>
      </c>
      <c r="CJ68" s="103" t="e">
        <f ca="1">OFFSET(CA$1,MATCH(INDEX(CF:CF,SMALL(OFFSET(CG$2,0,0,COUNTIF(CF:CF,"&gt;0"),1),ROWS(CF$2:CF68)),1),CF$2:CF$502,0),0,1,1)</f>
        <v>#NUM!</v>
      </c>
      <c r="CN68" s="91" t="str">
        <f t="shared" si="58"/>
        <v/>
      </c>
      <c r="CO68" s="99">
        <f t="shared" si="59"/>
        <v>0</v>
      </c>
      <c r="CP68" s="103">
        <f t="array" ref="CP68">CO68+(ROWS(CO$2:CO68)/1000*(CO68&lt;&gt;0))</f>
        <v>0</v>
      </c>
      <c r="CQ68" s="103" t="e">
        <f t="array" ref="CQ68">MATCH(SMALL(CP:CP,COUNTIF(CP:CP,0)+ROWS(CP$2:CP68)),CP:CP,0)</f>
        <v>#NUM!</v>
      </c>
      <c r="CR68" s="99">
        <f t="shared" si="60"/>
        <v>0</v>
      </c>
      <c r="CS68" s="103">
        <f t="array" ref="CS68">CR68+(ROWS(CR$2:CR68)/1000*(CR68&lt;&gt;0))</f>
        <v>0</v>
      </c>
      <c r="CT68" s="103" t="e">
        <f>MATCH(SMALL(CS:CS,COUNTIF(CS:CS,0)+ROWS(CS$2:CS68)),CS:CS,0)</f>
        <v>#NUM!</v>
      </c>
      <c r="CU68" s="104" t="e">
        <f t="array" aca="1" ref="CU68" ca="1">OFFSET($CN$1,MATCH(INDEX(CP:CP,SMALL(OFFSET(CQ$2,0,0,COUNTIF(CP:CP,"&gt;0"),1),ROWS(CP$2:CP68)),1),CP$2:CP$502,0),1,1,1)</f>
        <v>#NUM!</v>
      </c>
      <c r="CV68" s="104" t="e">
        <f t="array" aca="1" ref="CV68" ca="1">OFFSET($CQ$1,MATCH(INDEX(CS:CS,SMALL(OFFSET(CT$2,0,0,COUNTIF(CS:CS,"&gt;0"),1),ROWS(CS$2:CS68)),1),CS$2:CS$502,0),1,1,1)</f>
        <v>#NUM!</v>
      </c>
      <c r="CW68" s="103" t="e">
        <f ca="1">OFFSET(CN$1,MATCH(INDEX(CS:CS,SMALL(OFFSET(CT$2,0,0,COUNTIF(CS:CS,"&gt;0"),1),ROWS(CS$2:CS68)),1),CS$2:CS$502,0),0,1,1)</f>
        <v>#NUM!</v>
      </c>
      <c r="DA68" s="91" t="str">
        <f t="shared" si="61"/>
        <v/>
      </c>
      <c r="DB68" s="99">
        <f t="shared" si="62"/>
        <v>0</v>
      </c>
      <c r="DC68" s="103">
        <f t="array" ref="DC68">DB68+(ROWS(DB$2:DB68)/1000*(DB68&lt;&gt;0))</f>
        <v>0</v>
      </c>
      <c r="DD68" s="103" t="e">
        <f t="array" ref="DD68">MATCH(SMALL(DC:DC,COUNTIF(DC:DC,0)+ROWS(DC$2:DC68)),DC:DC,0)</f>
        <v>#NUM!</v>
      </c>
      <c r="DE68" s="99">
        <f t="shared" si="63"/>
        <v>0</v>
      </c>
      <c r="DF68" s="103">
        <f t="array" ref="DF68">DE68+(ROWS(DE$2:DE68)/1000*(DE68&lt;&gt;0))</f>
        <v>0</v>
      </c>
      <c r="DG68" s="103" t="e">
        <f>MATCH(SMALL(DF:DF,COUNTIF(DF:DF,0)+ROWS(DF$2:DF68)),DF:DF,0)</f>
        <v>#NUM!</v>
      </c>
      <c r="DH68" s="104" t="e">
        <f t="array" aca="1" ref="DH68" ca="1">OFFSET($DA$1,MATCH(INDEX(DC:DC,SMALL(OFFSET(DD$2,0,0,COUNTIF(DC:DC,"&gt;0"),1),ROWS(DC$2:DC68)),1),DC$2:DC$502,0),1,1,1)</f>
        <v>#NUM!</v>
      </c>
      <c r="DI68" s="104" t="e">
        <f t="array" aca="1" ref="DI68" ca="1">OFFSET($DD$1,MATCH(INDEX(DF:DF,SMALL(OFFSET(DG$2,0,0,COUNTIF(DF:DF,"&gt;0"),1),ROWS(DF$2:DF68)),1),DF$2:DF$502,0),1,1,1)</f>
        <v>#NUM!</v>
      </c>
      <c r="DJ68" s="103" t="e">
        <f ca="1">OFFSET(DA$1,MATCH(INDEX(DF:DF,SMALL(OFFSET(DG$2,0,0,COUNTIF(DF:DF,"&gt;0"),1),ROWS(DF$2:DF68)),1),DF$2:DF$502,0),0,1,1)</f>
        <v>#NUM!</v>
      </c>
      <c r="DN68" s="91" t="str">
        <f t="shared" ref="DN68:DN131" si="66">H66</f>
        <v/>
      </c>
      <c r="DO68" s="99">
        <f t="shared" ref="DO68:DO131" si="67">I66</f>
        <v>0</v>
      </c>
      <c r="DP68" s="103">
        <f t="array" ref="DP68">DO68+(ROWS(DO$2:DO68)/1000*(DO68&lt;&gt;0))</f>
        <v>0</v>
      </c>
      <c r="DQ68" s="103" t="e">
        <f t="array" ref="DQ68">MATCH(SMALL(DP:DP,COUNTIF(DP:DP,0)+ROWS(DP$2:DP68)),DP:DP,0)</f>
        <v>#NUM!</v>
      </c>
      <c r="DR68" s="99">
        <f t="shared" ref="DR68:DR131" si="68">T3574</f>
        <v>0</v>
      </c>
      <c r="DS68" s="103">
        <f t="array" ref="DS68">DR68+(ROWS(DR$2:DR68)/1000*(DR68&lt;&gt;0))</f>
        <v>0</v>
      </c>
      <c r="DT68" s="103" t="e">
        <f>MATCH(SMALL(DS:DS,COUNTIF(DS:DS,0)+ROWS(DS$2:DS68)),DS:DS,0)</f>
        <v>#NUM!</v>
      </c>
      <c r="DU68" s="104" t="e">
        <f t="array" aca="1" ref="DU68" ca="1">OFFSET($DN$1,MATCH(INDEX(DP:DP,SMALL(OFFSET(DQ$2,0,0,COUNTIF(DP:DP,"&gt;0"),1),ROWS(DP$2:DP68)),1),DP$2:DP$503,0),1,1,1)</f>
        <v>#NUM!</v>
      </c>
      <c r="DV68" s="104" t="e">
        <f t="array" aca="1" ref="DV68" ca="1">OFFSET($DQ$1,MATCH(INDEX(DS:DS,SMALL(OFFSET(DT$2,0,0,COUNTIF(DS:DS,"&gt;0"),1),ROWS(DS$2:DS68)),1),DS$2:DS$503,0),1,1,1)</f>
        <v>#REF!</v>
      </c>
      <c r="DW68" s="103" t="e">
        <f t="array" aca="1" ref="DW68" ca="1">OFFSET(DN$1,MATCH(INDEX(DP:DP,SMALL(OFFSET(DQ$2,0,0,COUNTIF(DP:DP,"&gt;0"),1),ROWS(DP$2:DP68)),1),DP$2:DP$503,0),0,1,1)</f>
        <v>#NUM!</v>
      </c>
      <c r="EA68" s="91" t="str">
        <f t="shared" si="36"/>
        <v/>
      </c>
      <c r="EB68" s="99">
        <f t="shared" si="37"/>
        <v>0</v>
      </c>
      <c r="EC68" s="103">
        <f t="array" ref="EC68">EB68+(ROWS(EB$2:EB68)/1000*(EB68&lt;&gt;0))</f>
        <v>0</v>
      </c>
      <c r="ED68" s="103" t="e">
        <f t="array" ref="ED68">MATCH(SMALL(EC:EC,COUNTIF(EC:EC,0)+ROWS(EC$2:EC68)),EC:EC,0)</f>
        <v>#NUM!</v>
      </c>
      <c r="EE68" s="99">
        <f t="shared" ref="EE68:EE131" si="69">AG3574</f>
        <v>0</v>
      </c>
      <c r="EF68" s="103">
        <f t="array" ref="EF68">EE68+(ROWS(EE$2:EE68)/1000*(EE68&lt;&gt;0))</f>
        <v>0</v>
      </c>
      <c r="EG68" s="103" t="e">
        <f>MATCH(SMALL(EF:EF,COUNTIF(EF:EF,0)+ROWS(EF$2:EF68)),EF:EF,0)</f>
        <v>#NUM!</v>
      </c>
      <c r="EH68" s="104" t="e">
        <f t="array" aca="1" ref="EH68" ca="1">OFFSET($EA$1,MATCH(INDEX(EC:EC,SMALL(OFFSET(ED$2,0,0,COUNTIF(EC:EC,"&gt;0"),1),ROWS(EC$2:EC68)),1),EC$2:EC$501,0),1,1,1)</f>
        <v>#NUM!</v>
      </c>
      <c r="EI68" s="104" t="e">
        <f t="array" aca="1" ref="EI68" ca="1">OFFSET($ED$1,MATCH(INDEX(EF:EF,SMALL(OFFSET(EG$2,0,0,COUNTIF(EF:EF,"&gt;0"),1),ROWS(EF$2:EF68)),1),EF$2:EF$501,0),1,1,1)</f>
        <v>#REF!</v>
      </c>
      <c r="EJ68" s="103" t="e">
        <f t="array" aca="1" ref="EJ68" ca="1">OFFSET(EA$1,MATCH(INDEX(EC:EC,SMALL(OFFSET(ED$2,0,0,COUNTIF(EC:EC,"&gt;0"),1),ROWS(EC$2:EC68)),1),EC$2:EC$501,0),0,1,1)</f>
        <v>#NUM!</v>
      </c>
      <c r="EN68" s="91" t="str">
        <f t="shared" si="38"/>
        <v/>
      </c>
      <c r="EO68" s="99">
        <f t="shared" si="39"/>
        <v>0</v>
      </c>
      <c r="EP68" s="103">
        <f t="array" ref="EP68">EO68+(ROWS(EO$2:EO68)/1000*(EO68&lt;&gt;0))</f>
        <v>0</v>
      </c>
      <c r="EQ68" s="103" t="e">
        <f t="array" ref="EQ68">MATCH(SMALL(EP:EP,COUNTIF(EP:EP,0)+ROWS(EP$2:EP68)),EP:EP,0)</f>
        <v>#NUM!</v>
      </c>
      <c r="ER68" s="99">
        <f t="shared" ref="ER68:ER131" si="70">AT3574</f>
        <v>0</v>
      </c>
      <c r="ES68" s="103">
        <f t="array" ref="ES68">ER68+(ROWS(ER$2:ER68)/1000*(ER68&lt;&gt;0))</f>
        <v>0</v>
      </c>
      <c r="ET68" s="103" t="e">
        <f>MATCH(SMALL(ES:ES,COUNTIF(ES:ES,0)+ROWS(ES$2:ES68)),ES:ES,0)</f>
        <v>#NUM!</v>
      </c>
      <c r="EU68" s="104" t="e">
        <f t="array" aca="1" ref="EU68" ca="1">OFFSET($EN$1,MATCH(INDEX(EP:EP,SMALL(OFFSET(EQ$2,0,0,COUNTIF(EP:EP,"&gt;0"),1),ROWS(EP$2:EP68)),1),EP$2:EP$501,0),1,1,1)</f>
        <v>#NUM!</v>
      </c>
      <c r="EV68" s="104" t="e">
        <f t="array" aca="1" ref="EV68" ca="1">OFFSET($EN$1,MATCH(INDEX(ES:ES,SMALL(OFFSET(ET$2,0,0,COUNTIF(ES:ES,"&gt;0"),1),ROWS(ES$2:ES68)),1),ES$2:ES$501,0),1,1,1)</f>
        <v>#REF!</v>
      </c>
      <c r="EW68" s="103" t="e">
        <f t="array" aca="1" ref="EW68" ca="1">OFFSET(EN$1,MATCH(INDEX(EP:EP,SMALL(OFFSET(EQ$2,0,0,COUNTIF(EP:EP,"&gt;0"),1),ROWS(EP$2:EP68)),1),EP$2:EP$501,0),0,1,1)</f>
        <v>#NUM!</v>
      </c>
      <c r="EX68" s="91"/>
      <c r="EY68" s="91"/>
      <c r="EZ68" s="91"/>
      <c r="FA68" s="103" t="str">
        <f t="shared" si="64"/>
        <v/>
      </c>
      <c r="FB68" s="103">
        <f t="shared" si="65"/>
        <v>0</v>
      </c>
      <c r="FC68" s="103">
        <f>FB68+(ROWS(FB$2:FB68)/1000*(FB68&lt;&gt;0))</f>
        <v>0</v>
      </c>
      <c r="FD68" s="103" t="e">
        <f>MATCH(SMALL(FC:FC,COUNTIF(FC:FC,0)+ROWS(FC$2:FC68)),FC:FC,0)</f>
        <v>#NUM!</v>
      </c>
      <c r="FE68" s="99">
        <f t="shared" si="35"/>
        <v>0</v>
      </c>
      <c r="FF68" s="103">
        <f>FE68+(ROWS(FE$2:FE68)/1000*(FE68&lt;&gt;0))</f>
        <v>0</v>
      </c>
      <c r="FG68" s="103" t="e">
        <f>MATCH(SMALL(FF:FF,COUNTIF(FF:FF,0)+ROWS(FF$2:FF68)),FF:FF,0)</f>
        <v>#NUM!</v>
      </c>
      <c r="FH68" s="104" t="e">
        <f ca="1">OFFSET($FA$1,MATCH(INDEX(FC:FC,SMALL(OFFSET(FD$2,0,0,COUNTIF(FC:FC,"&gt;0"),1),ROWS(FC$2:FC68)),1),FC$2:FC$502,0),1,1,1)</f>
        <v>#NUM!</v>
      </c>
      <c r="FI68" s="98" t="e">
        <f ca="1">OFFSET($FA$1,MATCH(INDEX(FF:FF,SMALL(OFFSET(FG$2,0,0,COUNTIF(FF:FF,"&gt;0"),1),ROWS(FF$2:FF68)),1),FF$2:FF$502,0),1,1,1)</f>
        <v>#REF!</v>
      </c>
      <c r="FJ68" s="103" t="e">
        <f ca="1">OFFSET(FA$1,MATCH(INDEX(FC:FC,SMALL(OFFSET(FD$2,0,0,COUNTIF(FC:FC,"&gt;0"),1),ROWS(FC$2:FC68)),1),FC$2:FC$502,0),0,1,1)</f>
        <v>#NUM!</v>
      </c>
    </row>
    <row r="69" spans="3:166">
      <c r="C69" s="91">
        <v>68</v>
      </c>
      <c r="D69" s="99">
        <f>IF(OR(Layout!L82 = "P"), Layout!V82, 0)</f>
        <v>0</v>
      </c>
      <c r="E69" s="99">
        <f t="array" ref="E69">IF(OR(Layout!L82 = "P", Layout!L82 = "A"), Layout!W82, 0)</f>
        <v>0</v>
      </c>
      <c r="F69" s="99">
        <f>IF(OR(Layout!L82 = "P", Layout!L82 = "A"), Layout!I82, 0)</f>
        <v>0</v>
      </c>
      <c r="G69" s="91" t="str">
        <f t="array" ref="G69">IF(OR(Layout!L82 = "P", Layout!L82 = "A"), Layout!G82, "")</f>
        <v/>
      </c>
      <c r="H69" s="91" t="str">
        <f>IF(Layout!G82 &gt; 0, Layout!G82, "")</f>
        <v/>
      </c>
      <c r="I69" s="102">
        <f>IF(Layout!Y82 &gt; 0, Layout!Y82, 0)</f>
        <v>0</v>
      </c>
      <c r="J69" s="92">
        <f t="array" ref="J69">IF(Layout!AA82 &gt; 0, Layout!AA82, 0)</f>
        <v>0</v>
      </c>
      <c r="K69" s="92">
        <f>IF(Layout!K82 &gt; 0, Layout!K82, 0)</f>
        <v>0</v>
      </c>
      <c r="L69" s="98"/>
      <c r="N69" s="91" t="str">
        <f t="shared" si="40"/>
        <v/>
      </c>
      <c r="O69" s="99">
        <f t="shared" si="41"/>
        <v>0</v>
      </c>
      <c r="P69" s="103">
        <f t="array" ref="P69">O69+(ROWS(O$2:O69)/1000*(O69&lt;&gt;0))</f>
        <v>0</v>
      </c>
      <c r="Q69" s="103" t="e">
        <f t="array" ref="Q69">MATCH(SMALL(P:P,COUNTIF(P:P,0)+ROWS(P$2:P69)),P:P,0)</f>
        <v>#NUM!</v>
      </c>
      <c r="R69" s="99">
        <f t="shared" si="42"/>
        <v>0</v>
      </c>
      <c r="S69" s="103">
        <f t="array" ref="S69">R69+(ROWS(R$2:R69)/1000*(R69&lt;&gt;0))</f>
        <v>0</v>
      </c>
      <c r="T69" s="103" t="e">
        <f>MATCH(SMALL(S:S,COUNTIF(S:S,0)+ROWS(S$2:S69)),S:S,0)</f>
        <v>#NUM!</v>
      </c>
      <c r="U69" s="104" t="e">
        <f t="array" aca="1" ref="U69" ca="1">OFFSET($N$1,MATCH(INDEX(P:P,SMALL(OFFSET(Q$2,0,0,COUNTIF(P:P,"&gt;0"),1),ROWS(P$2:P69)),1),P$2:P$502,0),1,1,1)</f>
        <v>#NUM!</v>
      </c>
      <c r="V69" s="104" t="e">
        <f t="array" aca="1" ref="V69" ca="1">OFFSET($Q$1,MATCH(INDEX(S:S,SMALL(OFFSET(T$2,0,0,COUNTIF(S:S,"&gt;0"),1),ROWS(S$2:S69)),1),S$2:S$502,0),1,1,1)</f>
        <v>#NUM!</v>
      </c>
      <c r="W69" s="103" t="e">
        <f ca="1">OFFSET(N$1,MATCH(INDEX(S:S,SMALL(OFFSET(T$2,0,0,COUNTIF(S:S,"&gt;0"),1),ROWS(S$2:S69)),1),S$2:S$502,0),0,1,1)</f>
        <v>#NUM!</v>
      </c>
      <c r="AA69" s="91" t="str">
        <f t="shared" si="43"/>
        <v/>
      </c>
      <c r="AB69" s="99">
        <f t="shared" si="44"/>
        <v>0</v>
      </c>
      <c r="AC69" s="103">
        <f t="array" ref="AC69">AB69+(ROWS(AB$2:AB69)/1000*(AB69&lt;&gt;0))</f>
        <v>0</v>
      </c>
      <c r="AD69" s="103" t="e">
        <f t="array" ref="AD69">MATCH(SMALL(AC:AC,COUNTIF(AC:AC,0)+ROWS(AC$2:AC69)),AC:AC,0)</f>
        <v>#NUM!</v>
      </c>
      <c r="AE69" s="99">
        <f t="shared" si="45"/>
        <v>0</v>
      </c>
      <c r="AF69" s="103">
        <f t="array" ref="AF69">AE69+(ROWS(AE$2:AE69)/1000*(AE69&lt;&gt;0))</f>
        <v>0</v>
      </c>
      <c r="AG69" s="103" t="e">
        <f>MATCH(SMALL(AF:AF,COUNTIF(AF:AF,0)+ROWS(AF$2:AF69)),AF:AF,0)</f>
        <v>#NUM!</v>
      </c>
      <c r="AH69" s="104" t="e">
        <f ca="1">OFFSET($AA$1,MATCH(INDEX(AC:AC,SMALL(OFFSET(AD$2,0,0,COUNTIF(AC:AC,"&gt;0"),1),ROWS(AC$2:AC69)),1),AC$2:AC$502,0),1,1,1)</f>
        <v>#NUM!</v>
      </c>
      <c r="AI69" s="104" t="e">
        <f ca="1">OFFSET($AD$1,MATCH(INDEX(AF:AF,SMALL(OFFSET(AG$2,0,0,COUNTIF(AF:AF,"&gt;0"),1),ROWS(AF$2:AF69)),1),AF$2:AF$502,0),1,1,1)</f>
        <v>#NUM!</v>
      </c>
      <c r="AJ69" s="103" t="e">
        <f ca="1">OFFSET(AA$1,MATCH(INDEX(AF:AF,SMALL(OFFSET(AG$2,0,0,COUNTIF(AF:AF,"&gt;0"),1),ROWS(AF$2:AF69)),1),AF$2:AF$502,0),0,1,1)</f>
        <v>#NUM!</v>
      </c>
      <c r="AN69" s="91" t="str">
        <f t="shared" si="46"/>
        <v/>
      </c>
      <c r="AO69" s="99">
        <f t="shared" si="47"/>
        <v>0</v>
      </c>
      <c r="AP69" s="103">
        <f t="array" ref="AP69">AO69+(ROWS(AO$2:AO69)/1000*(AO69&lt;&gt;0))</f>
        <v>0</v>
      </c>
      <c r="AQ69" s="103" t="e">
        <f t="array" ref="AQ69">MATCH(SMALL(AP:AP,COUNTIF(AP:AP,0)+ROWS(AP$2:AP69)),AP:AP,0)</f>
        <v>#NUM!</v>
      </c>
      <c r="AR69" s="99">
        <f t="shared" si="48"/>
        <v>0</v>
      </c>
      <c r="AS69" s="103">
        <f t="array" ref="AS69">AR69+(ROWS(AR$2:AR69)/1000*(AR69&lt;&gt;0))</f>
        <v>0</v>
      </c>
      <c r="AT69" s="103" t="e">
        <f>MATCH(SMALL(AS:AS,COUNTIF(AS:AS,0)+ROWS(AS$2:AS69)),AS:AS,0)</f>
        <v>#NUM!</v>
      </c>
      <c r="AU69" s="104" t="e">
        <f ca="1">OFFSET($AN$1,MATCH(INDEX(AP:AP,SMALL(OFFSET(AQ$2,0,0,COUNTIF(AP:AP,"&gt;0"),1),ROWS(AP$2:AP69)),1),AP$2:AP$502,0),1,1,1)</f>
        <v>#NUM!</v>
      </c>
      <c r="AV69" s="104" t="e">
        <f ca="1">OFFSET($AQ$1,MATCH(INDEX(AS:AS,SMALL(OFFSET(AT$2,0,0,COUNTIF(AS:AS,"&gt;0"),1),ROWS(AS$2:AS69)),1),AS$2:AS$502,0),1,1,1)</f>
        <v>#NUM!</v>
      </c>
      <c r="AW69" s="103" t="e">
        <f ca="1">OFFSET(AN$1,MATCH(INDEX(AS:AS,SMALL(OFFSET(AT$2,0,0,COUNTIF(AS:AS,"&gt;0"),1),ROWS(AS$2:AS69)),1),AS$2:AS$502,0),0,1,1)</f>
        <v>#NUM!</v>
      </c>
      <c r="BA69" s="91" t="str">
        <f t="shared" si="49"/>
        <v/>
      </c>
      <c r="BB69" s="99">
        <f t="shared" si="50"/>
        <v>0</v>
      </c>
      <c r="BC69" s="103">
        <f t="array" ref="BC69">BB69+(ROWS(BB$2:BB69)/1000*(BB69&lt;&gt;0))</f>
        <v>0</v>
      </c>
      <c r="BD69" s="103" t="e">
        <f t="array" ref="BD69">MATCH(SMALL(BC:BC,COUNTIF(BC:BC,0)+ROWS(BC$2:BC69)),BC:BC,0)</f>
        <v>#NUM!</v>
      </c>
      <c r="BE69" s="99">
        <f t="shared" si="51"/>
        <v>0</v>
      </c>
      <c r="BF69" s="103">
        <f t="array" ref="BF69">BE69+(ROWS(BE$2:BE69)/1000*(BE69&lt;&gt;0))</f>
        <v>0</v>
      </c>
      <c r="BG69" s="103" t="e">
        <f>MATCH(SMALL(BF:BF,COUNTIF(BF:BF,0)+ROWS(BF$2:BF69)),BF:BF,0)</f>
        <v>#NUM!</v>
      </c>
      <c r="BH69" s="104" t="e">
        <f ca="1">OFFSET($BA$1,MATCH(INDEX(BC:BC,SMALL(OFFSET(BD$2,0,0,COUNTIF(BC:BC,"&gt;0"),1),ROWS(BC$2:BC69)),1),BC$2:BC$502,0),1,1,1)</f>
        <v>#NUM!</v>
      </c>
      <c r="BI69" s="104" t="e">
        <f ca="1">OFFSET($BD$1,MATCH(INDEX(BF:BF,SMALL(OFFSET(BG$2,0,0,COUNTIF(BF:BF,"&gt;0"),1),ROWS(BF$2:BF69)),1),BF$2:BF$502,0),1,1,1)</f>
        <v>#NUM!</v>
      </c>
      <c r="BJ69" s="103" t="e">
        <f ca="1">OFFSET(BA$1,MATCH(INDEX(BF:BF,SMALL(OFFSET(BG$2,0,0,COUNTIF(BF:BF,"&gt;0"),1),ROWS(BF$2:BF69)),1),BF$2:BF$502,0),0,1,1)</f>
        <v>#NUM!</v>
      </c>
      <c r="BN69" s="91" t="str">
        <f t="shared" si="52"/>
        <v/>
      </c>
      <c r="BO69" s="99">
        <f t="shared" si="53"/>
        <v>0</v>
      </c>
      <c r="BP69" s="103">
        <f t="array" ref="BP69">BO69+(ROWS(BO$2:BO69)/1000*(BO69&lt;&gt;0))</f>
        <v>0</v>
      </c>
      <c r="BQ69" s="103" t="e">
        <f t="array" ref="BQ69">MATCH(SMALL(BP:BP,COUNTIF(BP:BP,0)+ROWS(BP$2:BP69)),BP:BP,0)</f>
        <v>#NUM!</v>
      </c>
      <c r="BR69" s="99">
        <f t="shared" si="54"/>
        <v>0</v>
      </c>
      <c r="BS69" s="103">
        <f t="array" ref="BS69">BR69+(ROWS(BR$2:BR69)/1000*(BR69&lt;&gt;0))</f>
        <v>0</v>
      </c>
      <c r="BT69" s="103" t="e">
        <f>MATCH(SMALL(BS:BS,COUNTIF(BS:BS,0)+ROWS(BS$2:BS69)),BS:BS,0)</f>
        <v>#NUM!</v>
      </c>
      <c r="BU69" s="104" t="e">
        <f ca="1">OFFSET($BN$1,MATCH(INDEX(BP:BP,SMALL(OFFSET(BQ$2,0,0,COUNTIF(BP:BP,"&gt;0"),1),ROWS(BP$2:BP69)),1),BP$2:BP$502,0),1,1,1)</f>
        <v>#NUM!</v>
      </c>
      <c r="BV69" s="104" t="e">
        <f ca="1">OFFSET($BQ$1,MATCH(INDEX(BS:BS,SMALL(OFFSET(BT$2,0,0,COUNTIF(BS:BS,"&gt;0"),1),ROWS(BS$2:BS69)),1),BS$2:BS$502,0),1,1,1)</f>
        <v>#NUM!</v>
      </c>
      <c r="BW69" s="103" t="e">
        <f ca="1">OFFSET(BN$1,MATCH(INDEX(BS:BS,SMALL(OFFSET(BT$2,0,0,COUNTIF(BS:BS,"&gt;0"),1),ROWS(BS$2:BS69)),1),BS$2:BS$502,0),0,1,1)</f>
        <v>#NUM!</v>
      </c>
      <c r="CA69" s="91" t="str">
        <f t="shared" si="55"/>
        <v/>
      </c>
      <c r="CB69" s="99">
        <f t="shared" si="56"/>
        <v>0</v>
      </c>
      <c r="CC69" s="103">
        <f t="array" ref="CC69">CB69+(ROWS(CB$2:CB69)/1000*(CB69&lt;&gt;0))</f>
        <v>0</v>
      </c>
      <c r="CD69" s="103" t="e">
        <f t="array" ref="CD69">MATCH(SMALL(CC:CC,COUNTIF(CC:CC,0)+ROWS(CC$2:CC69)),CC:CC,0)</f>
        <v>#NUM!</v>
      </c>
      <c r="CE69" s="99">
        <f t="shared" si="57"/>
        <v>0</v>
      </c>
      <c r="CF69" s="103">
        <f t="array" ref="CF69">CE69+(ROWS(CE$2:CE69)/1000*(CE69&lt;&gt;0))</f>
        <v>0</v>
      </c>
      <c r="CG69" s="103" t="e">
        <f>MATCH(SMALL(CF:CF,COUNTIF(CF:CF,0)+ROWS(CF$2:CF69)),CF:CF,0)</f>
        <v>#NUM!</v>
      </c>
      <c r="CH69" s="104" t="e">
        <f ca="1">OFFSET($CA$1,MATCH(INDEX(CC:CC,SMALL(OFFSET(CD$2,0,0,COUNTIF(CC:CC,"&gt;0"),1),ROWS(CC$2:CC69)),1),CC$2:CC$502,0),1,1,1)</f>
        <v>#NUM!</v>
      </c>
      <c r="CI69" s="104" t="e">
        <f t="array" aca="1" ref="CI69" ca="1">OFFSET($CD$1,MATCH(INDEX(CF:CF,SMALL(OFFSET(CG$2,0,0,COUNTIF(CF:CF,"&gt;0"),1),ROWS(CF$2:CF69)),1),CF$2:CF$502,0),1,1,1)</f>
        <v>#NUM!</v>
      </c>
      <c r="CJ69" s="103" t="e">
        <f ca="1">OFFSET(CA$1,MATCH(INDEX(CF:CF,SMALL(OFFSET(CG$2,0,0,COUNTIF(CF:CF,"&gt;0"),1),ROWS(CF$2:CF69)),1),CF$2:CF$502,0),0,1,1)</f>
        <v>#NUM!</v>
      </c>
      <c r="CN69" s="91" t="str">
        <f t="shared" si="58"/>
        <v/>
      </c>
      <c r="CO69" s="99">
        <f t="shared" si="59"/>
        <v>0</v>
      </c>
      <c r="CP69" s="103">
        <f t="array" ref="CP69">CO69+(ROWS(CO$2:CO69)/1000*(CO69&lt;&gt;0))</f>
        <v>0</v>
      </c>
      <c r="CQ69" s="103" t="e">
        <f t="array" ref="CQ69">MATCH(SMALL(CP:CP,COUNTIF(CP:CP,0)+ROWS(CP$2:CP69)),CP:CP,0)</f>
        <v>#NUM!</v>
      </c>
      <c r="CR69" s="99">
        <f t="shared" si="60"/>
        <v>0</v>
      </c>
      <c r="CS69" s="103">
        <f t="array" ref="CS69">CR69+(ROWS(CR$2:CR69)/1000*(CR69&lt;&gt;0))</f>
        <v>0</v>
      </c>
      <c r="CT69" s="103" t="e">
        <f>MATCH(SMALL(CS:CS,COUNTIF(CS:CS,0)+ROWS(CS$2:CS69)),CS:CS,0)</f>
        <v>#NUM!</v>
      </c>
      <c r="CU69" s="104" t="e">
        <f t="array" aca="1" ref="CU69" ca="1">OFFSET($CN$1,MATCH(INDEX(CP:CP,SMALL(OFFSET(CQ$2,0,0,COUNTIF(CP:CP,"&gt;0"),1),ROWS(CP$2:CP69)),1),CP$2:CP$502,0),1,1,1)</f>
        <v>#NUM!</v>
      </c>
      <c r="CV69" s="104" t="e">
        <f t="array" aca="1" ref="CV69" ca="1">OFFSET($CQ$1,MATCH(INDEX(CS:CS,SMALL(OFFSET(CT$2,0,0,COUNTIF(CS:CS,"&gt;0"),1),ROWS(CS$2:CS69)),1),CS$2:CS$502,0),1,1,1)</f>
        <v>#NUM!</v>
      </c>
      <c r="CW69" s="103" t="e">
        <f ca="1">OFFSET(CN$1,MATCH(INDEX(CS:CS,SMALL(OFFSET(CT$2,0,0,COUNTIF(CS:CS,"&gt;0"),1),ROWS(CS$2:CS69)),1),CS$2:CS$502,0),0,1,1)</f>
        <v>#NUM!</v>
      </c>
      <c r="DA69" s="91" t="str">
        <f t="shared" si="61"/>
        <v/>
      </c>
      <c r="DB69" s="99">
        <f t="shared" si="62"/>
        <v>0</v>
      </c>
      <c r="DC69" s="103">
        <f t="array" ref="DC69">DB69+(ROWS(DB$2:DB69)/1000*(DB69&lt;&gt;0))</f>
        <v>0</v>
      </c>
      <c r="DD69" s="103" t="e">
        <f t="array" ref="DD69">MATCH(SMALL(DC:DC,COUNTIF(DC:DC,0)+ROWS(DC$2:DC69)),DC:DC,0)</f>
        <v>#NUM!</v>
      </c>
      <c r="DE69" s="99">
        <f t="shared" si="63"/>
        <v>0</v>
      </c>
      <c r="DF69" s="103">
        <f t="array" ref="DF69">DE69+(ROWS(DE$2:DE69)/1000*(DE69&lt;&gt;0))</f>
        <v>0</v>
      </c>
      <c r="DG69" s="103" t="e">
        <f>MATCH(SMALL(DF:DF,COUNTIF(DF:DF,0)+ROWS(DF$2:DF69)),DF:DF,0)</f>
        <v>#NUM!</v>
      </c>
      <c r="DH69" s="104" t="e">
        <f t="array" aca="1" ref="DH69" ca="1">OFFSET($DA$1,MATCH(INDEX(DC:DC,SMALL(OFFSET(DD$2,0,0,COUNTIF(DC:DC,"&gt;0"),1),ROWS(DC$2:DC69)),1),DC$2:DC$502,0),1,1,1)</f>
        <v>#NUM!</v>
      </c>
      <c r="DI69" s="104" t="e">
        <f t="array" aca="1" ref="DI69" ca="1">OFFSET($DD$1,MATCH(INDEX(DF:DF,SMALL(OFFSET(DG$2,0,0,COUNTIF(DF:DF,"&gt;0"),1),ROWS(DF$2:DF69)),1),DF$2:DF$502,0),1,1,1)</f>
        <v>#NUM!</v>
      </c>
      <c r="DJ69" s="103" t="e">
        <f ca="1">OFFSET(DA$1,MATCH(INDEX(DF:DF,SMALL(OFFSET(DG$2,0,0,COUNTIF(DF:DF,"&gt;0"),1),ROWS(DF$2:DF69)),1),DF$2:DF$502,0),0,1,1)</f>
        <v>#NUM!</v>
      </c>
      <c r="DN69" s="91" t="str">
        <f t="shared" si="66"/>
        <v/>
      </c>
      <c r="DO69" s="99">
        <f t="shared" si="67"/>
        <v>0</v>
      </c>
      <c r="DP69" s="103">
        <f t="array" ref="DP69">DO69+(ROWS(DO$2:DO69)/1000*(DO69&lt;&gt;0))</f>
        <v>0</v>
      </c>
      <c r="DQ69" s="103" t="e">
        <f t="array" ref="DQ69">MATCH(SMALL(DP:DP,COUNTIF(DP:DP,0)+ROWS(DP$2:DP69)),DP:DP,0)</f>
        <v>#NUM!</v>
      </c>
      <c r="DR69" s="99">
        <f t="shared" si="68"/>
        <v>0</v>
      </c>
      <c r="DS69" s="103">
        <f t="array" ref="DS69">DR69+(ROWS(DR$2:DR69)/1000*(DR69&lt;&gt;0))</f>
        <v>0</v>
      </c>
      <c r="DT69" s="103" t="e">
        <f>MATCH(SMALL(DS:DS,COUNTIF(DS:DS,0)+ROWS(DS$2:DS69)),DS:DS,0)</f>
        <v>#NUM!</v>
      </c>
      <c r="DU69" s="104" t="e">
        <f t="array" aca="1" ref="DU69" ca="1">OFFSET($DN$1,MATCH(INDEX(DP:DP,SMALL(OFFSET(DQ$2,0,0,COUNTIF(DP:DP,"&gt;0"),1),ROWS(DP$2:DP69)),1),DP$2:DP$503,0),1,1,1)</f>
        <v>#NUM!</v>
      </c>
      <c r="DV69" s="104" t="e">
        <f t="array" aca="1" ref="DV69" ca="1">OFFSET($DQ$1,MATCH(INDEX(DS:DS,SMALL(OFFSET(DT$2,0,0,COUNTIF(DS:DS,"&gt;0"),1),ROWS(DS$2:DS69)),1),DS$2:DS$503,0),1,1,1)</f>
        <v>#REF!</v>
      </c>
      <c r="DW69" s="103" t="e">
        <f t="array" aca="1" ref="DW69" ca="1">OFFSET(DN$1,MATCH(INDEX(DP:DP,SMALL(OFFSET(DQ$2,0,0,COUNTIF(DP:DP,"&gt;0"),1),ROWS(DP$2:DP69)),1),DP$2:DP$503,0),0,1,1)</f>
        <v>#NUM!</v>
      </c>
      <c r="EA69" s="91" t="str">
        <f t="shared" si="36"/>
        <v/>
      </c>
      <c r="EB69" s="99">
        <f t="shared" si="37"/>
        <v>0</v>
      </c>
      <c r="EC69" s="103">
        <f t="array" ref="EC69">EB69+(ROWS(EB$2:EB69)/1000*(EB69&lt;&gt;0))</f>
        <v>0</v>
      </c>
      <c r="ED69" s="103" t="e">
        <f t="array" ref="ED69">MATCH(SMALL(EC:EC,COUNTIF(EC:EC,0)+ROWS(EC$2:EC69)),EC:EC,0)</f>
        <v>#NUM!</v>
      </c>
      <c r="EE69" s="99">
        <f t="shared" si="69"/>
        <v>0</v>
      </c>
      <c r="EF69" s="103">
        <f t="array" ref="EF69">EE69+(ROWS(EE$2:EE69)/1000*(EE69&lt;&gt;0))</f>
        <v>0</v>
      </c>
      <c r="EG69" s="103" t="e">
        <f>MATCH(SMALL(EF:EF,COUNTIF(EF:EF,0)+ROWS(EF$2:EF69)),EF:EF,0)</f>
        <v>#NUM!</v>
      </c>
      <c r="EH69" s="104" t="e">
        <f t="array" aca="1" ref="EH69" ca="1">OFFSET($EA$1,MATCH(INDEX(EC:EC,SMALL(OFFSET(ED$2,0,0,COUNTIF(EC:EC,"&gt;0"),1),ROWS(EC$2:EC69)),1),EC$2:EC$501,0),1,1,1)</f>
        <v>#NUM!</v>
      </c>
      <c r="EI69" s="104" t="e">
        <f t="array" aca="1" ref="EI69" ca="1">OFFSET($ED$1,MATCH(INDEX(EF:EF,SMALL(OFFSET(EG$2,0,0,COUNTIF(EF:EF,"&gt;0"),1),ROWS(EF$2:EF69)),1),EF$2:EF$501,0),1,1,1)</f>
        <v>#REF!</v>
      </c>
      <c r="EJ69" s="103" t="e">
        <f t="array" aca="1" ref="EJ69" ca="1">OFFSET(EA$1,MATCH(INDEX(EC:EC,SMALL(OFFSET(ED$2,0,0,COUNTIF(EC:EC,"&gt;0"),1),ROWS(EC$2:EC69)),1),EC$2:EC$501,0),0,1,1)</f>
        <v>#NUM!</v>
      </c>
      <c r="EN69" s="91" t="str">
        <f t="shared" si="38"/>
        <v/>
      </c>
      <c r="EO69" s="99">
        <f t="shared" si="39"/>
        <v>0</v>
      </c>
      <c r="EP69" s="103">
        <f t="array" ref="EP69">EO69+(ROWS(EO$2:EO69)/1000*(EO69&lt;&gt;0))</f>
        <v>0</v>
      </c>
      <c r="EQ69" s="103" t="e">
        <f t="array" ref="EQ69">MATCH(SMALL(EP:EP,COUNTIF(EP:EP,0)+ROWS(EP$2:EP69)),EP:EP,0)</f>
        <v>#NUM!</v>
      </c>
      <c r="ER69" s="99">
        <f t="shared" si="70"/>
        <v>0</v>
      </c>
      <c r="ES69" s="103">
        <f t="array" ref="ES69">ER69+(ROWS(ER$2:ER69)/1000*(ER69&lt;&gt;0))</f>
        <v>0</v>
      </c>
      <c r="ET69" s="103" t="e">
        <f>MATCH(SMALL(ES:ES,COUNTIF(ES:ES,0)+ROWS(ES$2:ES69)),ES:ES,0)</f>
        <v>#NUM!</v>
      </c>
      <c r="EU69" s="104" t="e">
        <f t="array" aca="1" ref="EU69" ca="1">OFFSET($EN$1,MATCH(INDEX(EP:EP,SMALL(OFFSET(EQ$2,0,0,COUNTIF(EP:EP,"&gt;0"),1),ROWS(EP$2:EP69)),1),EP$2:EP$501,0),1,1,1)</f>
        <v>#NUM!</v>
      </c>
      <c r="EV69" s="104" t="e">
        <f t="array" aca="1" ref="EV69" ca="1">OFFSET($EN$1,MATCH(INDEX(ES:ES,SMALL(OFFSET(ET$2,0,0,COUNTIF(ES:ES,"&gt;0"),1),ROWS(ES$2:ES69)),1),ES$2:ES$501,0),1,1,1)</f>
        <v>#REF!</v>
      </c>
      <c r="EW69" s="103" t="e">
        <f t="array" aca="1" ref="EW69" ca="1">OFFSET(EN$1,MATCH(INDEX(EP:EP,SMALL(OFFSET(EQ$2,0,0,COUNTIF(EP:EP,"&gt;0"),1),ROWS(EP$2:EP69)),1),EP$2:EP$501,0),0,1,1)</f>
        <v>#NUM!</v>
      </c>
      <c r="EX69" s="91"/>
      <c r="EY69" s="91"/>
      <c r="EZ69" s="91"/>
      <c r="FA69" s="103" t="str">
        <f t="shared" si="64"/>
        <v/>
      </c>
      <c r="FB69" s="103">
        <f t="shared" si="65"/>
        <v>0</v>
      </c>
      <c r="FC69" s="103">
        <f>FB69+(ROWS(FB$2:FB69)/1000*(FB69&lt;&gt;0))</f>
        <v>0</v>
      </c>
      <c r="FD69" s="103" t="e">
        <f>MATCH(SMALL(FC:FC,COUNTIF(FC:FC,0)+ROWS(FC$2:FC69)),FC:FC,0)</f>
        <v>#NUM!</v>
      </c>
      <c r="FE69" s="99">
        <f t="shared" ref="FE69:FE132" si="71">BG3575</f>
        <v>0</v>
      </c>
      <c r="FF69" s="103">
        <f>FE69+(ROWS(FE$2:FE69)/1000*(FE69&lt;&gt;0))</f>
        <v>0</v>
      </c>
      <c r="FG69" s="103" t="e">
        <f>MATCH(SMALL(FF:FF,COUNTIF(FF:FF,0)+ROWS(FF$2:FF69)),FF:FF,0)</f>
        <v>#NUM!</v>
      </c>
      <c r="FH69" s="104" t="e">
        <f ca="1">OFFSET($FA$1,MATCH(INDEX(FC:FC,SMALL(OFFSET(FD$2,0,0,COUNTIF(FC:FC,"&gt;0"),1),ROWS(FC$2:FC69)),1),FC$2:FC$502,0),1,1,1)</f>
        <v>#NUM!</v>
      </c>
      <c r="FI69" s="104" t="e">
        <f ca="1">OFFSET($FA$1,MATCH(INDEX(FF:FF,SMALL(OFFSET(FG$2,0,0,COUNTIF(FF:FF,"&gt;0"),1),ROWS(FF$2:FF69)),1),FF$2:FF$502,0),1,1,1)</f>
        <v>#REF!</v>
      </c>
      <c r="FJ69" s="103" t="e">
        <f ca="1">OFFSET(FA$1,MATCH(INDEX(FC:FC,SMALL(OFFSET(FD$2,0,0,COUNTIF(FC:FC,"&gt;0"),1),ROWS(FC$2:FC69)),1),FC$2:FC$502,0),0,1,1)</f>
        <v>#NUM!</v>
      </c>
    </row>
    <row r="70" spans="3:166">
      <c r="C70" s="91">
        <v>69</v>
      </c>
      <c r="D70" s="99">
        <f>IF(OR(Layout!L83 = "P"), Layout!V83, 0)</f>
        <v>0</v>
      </c>
      <c r="E70" s="99">
        <f t="array" ref="E70">IF(OR(Layout!L83 = "P", Layout!L83 = "A"), Layout!W83, 0)</f>
        <v>0</v>
      </c>
      <c r="F70" s="99">
        <f>IF(OR(Layout!L83 = "P", Layout!L83 = "A"), Layout!I83, 0)</f>
        <v>0</v>
      </c>
      <c r="G70" s="91" t="str">
        <f t="array" ref="G70">IF(OR(Layout!L83 = "P", Layout!L83 = "A"), Layout!G83, "")</f>
        <v/>
      </c>
      <c r="H70" s="91" t="str">
        <f>IF(Layout!G83 &gt; 0, Layout!G83, "")</f>
        <v/>
      </c>
      <c r="I70" s="102">
        <f>IF(Layout!Y83 &gt; 0, Layout!Y83, 0)</f>
        <v>0</v>
      </c>
      <c r="J70" s="92">
        <f t="array" ref="J70">IF(Layout!AA83 &gt; 0, Layout!AA83, 0)</f>
        <v>0</v>
      </c>
      <c r="K70" s="92">
        <f>IF(Layout!K83 &gt; 0, Layout!K83, 0)</f>
        <v>0</v>
      </c>
      <c r="L70" s="98"/>
      <c r="N70" s="91" t="str">
        <f t="shared" si="40"/>
        <v/>
      </c>
      <c r="O70" s="99">
        <f t="shared" si="41"/>
        <v>0</v>
      </c>
      <c r="P70" s="103">
        <f t="array" ref="P70">O70+(ROWS(O$2:O70)/1000*(O70&lt;&gt;0))</f>
        <v>0</v>
      </c>
      <c r="Q70" s="103" t="e">
        <f t="array" ref="Q70">MATCH(SMALL(P:P,COUNTIF(P:P,0)+ROWS(P$2:P70)),P:P,0)</f>
        <v>#NUM!</v>
      </c>
      <c r="R70" s="99">
        <f t="shared" si="42"/>
        <v>0</v>
      </c>
      <c r="S70" s="103">
        <f t="array" ref="S70">R70+(ROWS(R$2:R70)/1000*(R70&lt;&gt;0))</f>
        <v>0</v>
      </c>
      <c r="T70" s="103" t="e">
        <f>MATCH(SMALL(S:S,COUNTIF(S:S,0)+ROWS(S$2:S70)),S:S,0)</f>
        <v>#NUM!</v>
      </c>
      <c r="U70" s="104" t="e">
        <f t="array" aca="1" ref="U70" ca="1">OFFSET($N$1,MATCH(INDEX(P:P,SMALL(OFFSET(Q$2,0,0,COUNTIF(P:P,"&gt;0"),1),ROWS(P$2:P70)),1),P$2:P$502,0),1,1,1)</f>
        <v>#NUM!</v>
      </c>
      <c r="V70" s="104" t="e">
        <f t="array" aca="1" ref="V70" ca="1">OFFSET($Q$1,MATCH(INDEX(S:S,SMALL(OFFSET(T$2,0,0,COUNTIF(S:S,"&gt;0"),1),ROWS(S$2:S70)),1),S$2:S$502,0),1,1,1)</f>
        <v>#NUM!</v>
      </c>
      <c r="W70" s="103" t="e">
        <f ca="1">OFFSET(N$1,MATCH(INDEX(S:S,SMALL(OFFSET(T$2,0,0,COUNTIF(S:S,"&gt;0"),1),ROWS(S$2:S70)),1),S$2:S$502,0),0,1,1)</f>
        <v>#NUM!</v>
      </c>
      <c r="AA70" s="91" t="str">
        <f t="shared" si="43"/>
        <v/>
      </c>
      <c r="AB70" s="99">
        <f t="shared" si="44"/>
        <v>0</v>
      </c>
      <c r="AC70" s="103">
        <f t="array" ref="AC70">AB70+(ROWS(AB$2:AB70)/1000*(AB70&lt;&gt;0))</f>
        <v>0</v>
      </c>
      <c r="AD70" s="103" t="e">
        <f t="array" ref="AD70">MATCH(SMALL(AC:AC,COUNTIF(AC:AC,0)+ROWS(AC$2:AC70)),AC:AC,0)</f>
        <v>#NUM!</v>
      </c>
      <c r="AE70" s="99">
        <f t="shared" si="45"/>
        <v>0</v>
      </c>
      <c r="AF70" s="103">
        <f t="array" ref="AF70">AE70+(ROWS(AE$2:AE70)/1000*(AE70&lt;&gt;0))</f>
        <v>0</v>
      </c>
      <c r="AG70" s="103" t="e">
        <f>MATCH(SMALL(AF:AF,COUNTIF(AF:AF,0)+ROWS(AF$2:AF70)),AF:AF,0)</f>
        <v>#NUM!</v>
      </c>
      <c r="AH70" s="104" t="e">
        <f ca="1">OFFSET($AA$1,MATCH(INDEX(AC:AC,SMALL(OFFSET(AD$2,0,0,COUNTIF(AC:AC,"&gt;0"),1),ROWS(AC$2:AC70)),1),AC$2:AC$502,0),1,1,1)</f>
        <v>#NUM!</v>
      </c>
      <c r="AI70" s="104" t="e">
        <f ca="1">OFFSET($AD$1,MATCH(INDEX(AF:AF,SMALL(OFFSET(AG$2,0,0,COUNTIF(AF:AF,"&gt;0"),1),ROWS(AF$2:AF70)),1),AF$2:AF$502,0),1,1,1)</f>
        <v>#NUM!</v>
      </c>
      <c r="AJ70" s="103" t="e">
        <f ca="1">OFFSET(AA$1,MATCH(INDEX(AF:AF,SMALL(OFFSET(AG$2,0,0,COUNTIF(AF:AF,"&gt;0"),1),ROWS(AF$2:AF70)),1),AF$2:AF$502,0),0,1,1)</f>
        <v>#NUM!</v>
      </c>
      <c r="AN70" s="91" t="str">
        <f t="shared" si="46"/>
        <v/>
      </c>
      <c r="AO70" s="99">
        <f t="shared" si="47"/>
        <v>0</v>
      </c>
      <c r="AP70" s="103">
        <f t="array" ref="AP70">AO70+(ROWS(AO$2:AO70)/1000*(AO70&lt;&gt;0))</f>
        <v>0</v>
      </c>
      <c r="AQ70" s="103" t="e">
        <f t="array" ref="AQ70">MATCH(SMALL(AP:AP,COUNTIF(AP:AP,0)+ROWS(AP$2:AP70)),AP:AP,0)</f>
        <v>#NUM!</v>
      </c>
      <c r="AR70" s="99">
        <f t="shared" si="48"/>
        <v>0</v>
      </c>
      <c r="AS70" s="103">
        <f t="array" ref="AS70">AR70+(ROWS(AR$2:AR70)/1000*(AR70&lt;&gt;0))</f>
        <v>0</v>
      </c>
      <c r="AT70" s="103" t="e">
        <f>MATCH(SMALL(AS:AS,COUNTIF(AS:AS,0)+ROWS(AS$2:AS70)),AS:AS,0)</f>
        <v>#NUM!</v>
      </c>
      <c r="AU70" s="104" t="e">
        <f ca="1">OFFSET($AN$1,MATCH(INDEX(AP:AP,SMALL(OFFSET(AQ$2,0,0,COUNTIF(AP:AP,"&gt;0"),1),ROWS(AP$2:AP70)),1),AP$2:AP$502,0),1,1,1)</f>
        <v>#NUM!</v>
      </c>
      <c r="AV70" s="104" t="e">
        <f ca="1">OFFSET($AQ$1,MATCH(INDEX(AS:AS,SMALL(OFFSET(AT$2,0,0,COUNTIF(AS:AS,"&gt;0"),1),ROWS(AS$2:AS70)),1),AS$2:AS$502,0),1,1,1)</f>
        <v>#NUM!</v>
      </c>
      <c r="AW70" s="103" t="e">
        <f ca="1">OFFSET(AN$1,MATCH(INDEX(AS:AS,SMALL(OFFSET(AT$2,0,0,COUNTIF(AS:AS,"&gt;0"),1),ROWS(AS$2:AS70)),1),AS$2:AS$502,0),0,1,1)</f>
        <v>#NUM!</v>
      </c>
      <c r="BA70" s="91" t="str">
        <f t="shared" si="49"/>
        <v/>
      </c>
      <c r="BB70" s="99">
        <f t="shared" si="50"/>
        <v>0</v>
      </c>
      <c r="BC70" s="103">
        <f t="array" ref="BC70">BB70+(ROWS(BB$2:BB70)/1000*(BB70&lt;&gt;0))</f>
        <v>0</v>
      </c>
      <c r="BD70" s="103" t="e">
        <f t="array" ref="BD70">MATCH(SMALL(BC:BC,COUNTIF(BC:BC,0)+ROWS(BC$2:BC70)),BC:BC,0)</f>
        <v>#NUM!</v>
      </c>
      <c r="BE70" s="99">
        <f t="shared" si="51"/>
        <v>0</v>
      </c>
      <c r="BF70" s="103">
        <f t="array" ref="BF70">BE70+(ROWS(BE$2:BE70)/1000*(BE70&lt;&gt;0))</f>
        <v>0</v>
      </c>
      <c r="BG70" s="103" t="e">
        <f>MATCH(SMALL(BF:BF,COUNTIF(BF:BF,0)+ROWS(BF$2:BF70)),BF:BF,0)</f>
        <v>#NUM!</v>
      </c>
      <c r="BH70" s="104" t="e">
        <f ca="1">OFFSET($BA$1,MATCH(INDEX(BC:BC,SMALL(OFFSET(BD$2,0,0,COUNTIF(BC:BC,"&gt;0"),1),ROWS(BC$2:BC70)),1),BC$2:BC$502,0),1,1,1)</f>
        <v>#NUM!</v>
      </c>
      <c r="BI70" s="104" t="e">
        <f ca="1">OFFSET($BD$1,MATCH(INDEX(BF:BF,SMALL(OFFSET(BG$2,0,0,COUNTIF(BF:BF,"&gt;0"),1),ROWS(BF$2:BF70)),1),BF$2:BF$502,0),1,1,1)</f>
        <v>#NUM!</v>
      </c>
      <c r="BJ70" s="103" t="e">
        <f ca="1">OFFSET(BA$1,MATCH(INDEX(BF:BF,SMALL(OFFSET(BG$2,0,0,COUNTIF(BF:BF,"&gt;0"),1),ROWS(BF$2:BF70)),1),BF$2:BF$502,0),0,1,1)</f>
        <v>#NUM!</v>
      </c>
      <c r="BN70" s="91" t="str">
        <f t="shared" si="52"/>
        <v/>
      </c>
      <c r="BO70" s="99">
        <f t="shared" si="53"/>
        <v>0</v>
      </c>
      <c r="BP70" s="103">
        <f t="array" ref="BP70">BO70+(ROWS(BO$2:BO70)/1000*(BO70&lt;&gt;0))</f>
        <v>0</v>
      </c>
      <c r="BQ70" s="103" t="e">
        <f t="array" ref="BQ70">MATCH(SMALL(BP:BP,COUNTIF(BP:BP,0)+ROWS(BP$2:BP70)),BP:BP,0)</f>
        <v>#NUM!</v>
      </c>
      <c r="BR70" s="99">
        <f t="shared" si="54"/>
        <v>0</v>
      </c>
      <c r="BS70" s="103">
        <f t="array" ref="BS70">BR70+(ROWS(BR$2:BR70)/1000*(BR70&lt;&gt;0))</f>
        <v>0</v>
      </c>
      <c r="BT70" s="103" t="e">
        <f>MATCH(SMALL(BS:BS,COUNTIF(BS:BS,0)+ROWS(BS$2:BS70)),BS:BS,0)</f>
        <v>#NUM!</v>
      </c>
      <c r="BU70" s="104" t="e">
        <f ca="1">OFFSET($BN$1,MATCH(INDEX(BP:BP,SMALL(OFFSET(BQ$2,0,0,COUNTIF(BP:BP,"&gt;0"),1),ROWS(BP$2:BP70)),1),BP$2:BP$502,0),1,1,1)</f>
        <v>#NUM!</v>
      </c>
      <c r="BV70" s="104" t="e">
        <f ca="1">OFFSET($BQ$1,MATCH(INDEX(BS:BS,SMALL(OFFSET(BT$2,0,0,COUNTIF(BS:BS,"&gt;0"),1),ROWS(BS$2:BS70)),1),BS$2:BS$502,0),1,1,1)</f>
        <v>#NUM!</v>
      </c>
      <c r="BW70" s="103" t="e">
        <f ca="1">OFFSET(BN$1,MATCH(INDEX(BS:BS,SMALL(OFFSET(BT$2,0,0,COUNTIF(BS:BS,"&gt;0"),1),ROWS(BS$2:BS70)),1),BS$2:BS$502,0),0,1,1)</f>
        <v>#NUM!</v>
      </c>
      <c r="CA70" s="91" t="str">
        <f t="shared" si="55"/>
        <v/>
      </c>
      <c r="CB70" s="99">
        <f t="shared" si="56"/>
        <v>0</v>
      </c>
      <c r="CC70" s="103">
        <f t="array" ref="CC70">CB70+(ROWS(CB$2:CB70)/1000*(CB70&lt;&gt;0))</f>
        <v>0</v>
      </c>
      <c r="CD70" s="103" t="e">
        <f t="array" ref="CD70">MATCH(SMALL(CC:CC,COUNTIF(CC:CC,0)+ROWS(CC$2:CC70)),CC:CC,0)</f>
        <v>#NUM!</v>
      </c>
      <c r="CE70" s="99">
        <f t="shared" si="57"/>
        <v>0</v>
      </c>
      <c r="CF70" s="103">
        <f t="array" ref="CF70">CE70+(ROWS(CE$2:CE70)/1000*(CE70&lt;&gt;0))</f>
        <v>0</v>
      </c>
      <c r="CG70" s="103" t="e">
        <f>MATCH(SMALL(CF:CF,COUNTIF(CF:CF,0)+ROWS(CF$2:CF70)),CF:CF,0)</f>
        <v>#NUM!</v>
      </c>
      <c r="CH70" s="104" t="e">
        <f ca="1">OFFSET($CA$1,MATCH(INDEX(CC:CC,SMALL(OFFSET(CD$2,0,0,COUNTIF(CC:CC,"&gt;0"),1),ROWS(CC$2:CC70)),1),CC$2:CC$502,0),1,1,1)</f>
        <v>#NUM!</v>
      </c>
      <c r="CI70" s="104" t="e">
        <f t="array" aca="1" ref="CI70" ca="1">OFFSET($CD$1,MATCH(INDEX(CF:CF,SMALL(OFFSET(CG$2,0,0,COUNTIF(CF:CF,"&gt;0"),1),ROWS(CF$2:CF70)),1),CF$2:CF$502,0),1,1,1)</f>
        <v>#NUM!</v>
      </c>
      <c r="CJ70" s="103" t="e">
        <f ca="1">OFFSET(CA$1,MATCH(INDEX(CF:CF,SMALL(OFFSET(CG$2,0,0,COUNTIF(CF:CF,"&gt;0"),1),ROWS(CF$2:CF70)),1),CF$2:CF$502,0),0,1,1)</f>
        <v>#NUM!</v>
      </c>
      <c r="CN70" s="91" t="str">
        <f t="shared" si="58"/>
        <v/>
      </c>
      <c r="CO70" s="99">
        <f t="shared" si="59"/>
        <v>0</v>
      </c>
      <c r="CP70" s="103">
        <f t="array" ref="CP70">CO70+(ROWS(CO$2:CO70)/1000*(CO70&lt;&gt;0))</f>
        <v>0</v>
      </c>
      <c r="CQ70" s="103" t="e">
        <f t="array" ref="CQ70">MATCH(SMALL(CP:CP,COUNTIF(CP:CP,0)+ROWS(CP$2:CP70)),CP:CP,0)</f>
        <v>#NUM!</v>
      </c>
      <c r="CR70" s="99">
        <f t="shared" si="60"/>
        <v>0</v>
      </c>
      <c r="CS70" s="103">
        <f t="array" ref="CS70">CR70+(ROWS(CR$2:CR70)/1000*(CR70&lt;&gt;0))</f>
        <v>0</v>
      </c>
      <c r="CT70" s="103" t="e">
        <f>MATCH(SMALL(CS:CS,COUNTIF(CS:CS,0)+ROWS(CS$2:CS70)),CS:CS,0)</f>
        <v>#NUM!</v>
      </c>
      <c r="CU70" s="104" t="e">
        <f t="array" aca="1" ref="CU70" ca="1">OFFSET($CN$1,MATCH(INDEX(CP:CP,SMALL(OFFSET(CQ$2,0,0,COUNTIF(CP:CP,"&gt;0"),1),ROWS(CP$2:CP70)),1),CP$2:CP$502,0),1,1,1)</f>
        <v>#NUM!</v>
      </c>
      <c r="CV70" s="104" t="e">
        <f t="array" aca="1" ref="CV70" ca="1">OFFSET($CQ$1,MATCH(INDEX(CS:CS,SMALL(OFFSET(CT$2,0,0,COUNTIF(CS:CS,"&gt;0"),1),ROWS(CS$2:CS70)),1),CS$2:CS$502,0),1,1,1)</f>
        <v>#NUM!</v>
      </c>
      <c r="CW70" s="103" t="e">
        <f ca="1">OFFSET(CN$1,MATCH(INDEX(CS:CS,SMALL(OFFSET(CT$2,0,0,COUNTIF(CS:CS,"&gt;0"),1),ROWS(CS$2:CS70)),1),CS$2:CS$502,0),0,1,1)</f>
        <v>#NUM!</v>
      </c>
      <c r="DA70" s="91" t="str">
        <f t="shared" si="61"/>
        <v/>
      </c>
      <c r="DB70" s="99">
        <f t="shared" si="62"/>
        <v>0</v>
      </c>
      <c r="DC70" s="103">
        <f t="array" ref="DC70">DB70+(ROWS(DB$2:DB70)/1000*(DB70&lt;&gt;0))</f>
        <v>0</v>
      </c>
      <c r="DD70" s="103" t="e">
        <f t="array" ref="DD70">MATCH(SMALL(DC:DC,COUNTIF(DC:DC,0)+ROWS(DC$2:DC70)),DC:DC,0)</f>
        <v>#NUM!</v>
      </c>
      <c r="DE70" s="99">
        <f t="shared" si="63"/>
        <v>0</v>
      </c>
      <c r="DF70" s="103">
        <f t="array" ref="DF70">DE70+(ROWS(DE$2:DE70)/1000*(DE70&lt;&gt;0))</f>
        <v>0</v>
      </c>
      <c r="DG70" s="103" t="e">
        <f>MATCH(SMALL(DF:DF,COUNTIF(DF:DF,0)+ROWS(DF$2:DF70)),DF:DF,0)</f>
        <v>#NUM!</v>
      </c>
      <c r="DH70" s="104" t="e">
        <f t="array" aca="1" ref="DH70" ca="1">OFFSET($DA$1,MATCH(INDEX(DC:DC,SMALL(OFFSET(DD$2,0,0,COUNTIF(DC:DC,"&gt;0"),1),ROWS(DC$2:DC70)),1),DC$2:DC$502,0),1,1,1)</f>
        <v>#NUM!</v>
      </c>
      <c r="DI70" s="104" t="e">
        <f t="array" aca="1" ref="DI70" ca="1">OFFSET($DD$1,MATCH(INDEX(DF:DF,SMALL(OFFSET(DG$2,0,0,COUNTIF(DF:DF,"&gt;0"),1),ROWS(DF$2:DF70)),1),DF$2:DF$502,0),1,1,1)</f>
        <v>#NUM!</v>
      </c>
      <c r="DJ70" s="103" t="e">
        <f ca="1">OFFSET(DA$1,MATCH(INDEX(DF:DF,SMALL(OFFSET(DG$2,0,0,COUNTIF(DF:DF,"&gt;0"),1),ROWS(DF$2:DF70)),1),DF$2:DF$502,0),0,1,1)</f>
        <v>#NUM!</v>
      </c>
      <c r="DN70" s="91" t="str">
        <f t="shared" si="66"/>
        <v/>
      </c>
      <c r="DO70" s="99">
        <f t="shared" si="67"/>
        <v>0</v>
      </c>
      <c r="DP70" s="103">
        <f t="array" ref="DP70">DO70+(ROWS(DO$2:DO70)/1000*(DO70&lt;&gt;0))</f>
        <v>0</v>
      </c>
      <c r="DQ70" s="103" t="e">
        <f t="array" ref="DQ70">MATCH(SMALL(DP:DP,COUNTIF(DP:DP,0)+ROWS(DP$2:DP70)),DP:DP,0)</f>
        <v>#NUM!</v>
      </c>
      <c r="DR70" s="99">
        <f t="shared" si="68"/>
        <v>0</v>
      </c>
      <c r="DS70" s="103">
        <f t="array" ref="DS70">DR70+(ROWS(DR$2:DR70)/1000*(DR70&lt;&gt;0))</f>
        <v>0</v>
      </c>
      <c r="DT70" s="103" t="e">
        <f>MATCH(SMALL(DS:DS,COUNTIF(DS:DS,0)+ROWS(DS$2:DS70)),DS:DS,0)</f>
        <v>#NUM!</v>
      </c>
      <c r="DU70" s="104" t="e">
        <f t="array" aca="1" ref="DU70" ca="1">OFFSET($DN$1,MATCH(INDEX(DP:DP,SMALL(OFFSET(DQ$2,0,0,COUNTIF(DP:DP,"&gt;0"),1),ROWS(DP$2:DP70)),1),DP$2:DP$503,0),1,1,1)</f>
        <v>#NUM!</v>
      </c>
      <c r="DV70" s="104" t="e">
        <f t="array" aca="1" ref="DV70" ca="1">OFFSET($DQ$1,MATCH(INDEX(DS:DS,SMALL(OFFSET(DT$2,0,0,COUNTIF(DS:DS,"&gt;0"),1),ROWS(DS$2:DS70)),1),DS$2:DS$503,0),1,1,1)</f>
        <v>#REF!</v>
      </c>
      <c r="DW70" s="103" t="e">
        <f t="array" aca="1" ref="DW70" ca="1">OFFSET(DN$1,MATCH(INDEX(DP:DP,SMALL(OFFSET(DQ$2,0,0,COUNTIF(DP:DP,"&gt;0"),1),ROWS(DP$2:DP70)),1),DP$2:DP$503,0),0,1,1)</f>
        <v>#NUM!</v>
      </c>
      <c r="EA70" s="91" t="str">
        <f t="shared" si="36"/>
        <v/>
      </c>
      <c r="EB70" s="99">
        <f t="shared" si="37"/>
        <v>0</v>
      </c>
      <c r="EC70" s="103">
        <f t="array" ref="EC70">EB70+(ROWS(EB$2:EB70)/1000*(EB70&lt;&gt;0))</f>
        <v>0</v>
      </c>
      <c r="ED70" s="103" t="e">
        <f t="array" ref="ED70">MATCH(SMALL(EC:EC,COUNTIF(EC:EC,0)+ROWS(EC$2:EC70)),EC:EC,0)</f>
        <v>#NUM!</v>
      </c>
      <c r="EE70" s="99">
        <f t="shared" si="69"/>
        <v>0</v>
      </c>
      <c r="EF70" s="103">
        <f t="array" ref="EF70">EE70+(ROWS(EE$2:EE70)/1000*(EE70&lt;&gt;0))</f>
        <v>0</v>
      </c>
      <c r="EG70" s="103" t="e">
        <f>MATCH(SMALL(EF:EF,COUNTIF(EF:EF,0)+ROWS(EF$2:EF70)),EF:EF,0)</f>
        <v>#NUM!</v>
      </c>
      <c r="EH70" s="104" t="e">
        <f t="array" aca="1" ref="EH70" ca="1">OFFSET($EA$1,MATCH(INDEX(EC:EC,SMALL(OFFSET(ED$2,0,0,COUNTIF(EC:EC,"&gt;0"),1),ROWS(EC$2:EC70)),1),EC$2:EC$501,0),1,1,1)</f>
        <v>#NUM!</v>
      </c>
      <c r="EI70" s="104" t="e">
        <f t="array" aca="1" ref="EI70" ca="1">OFFSET($ED$1,MATCH(INDEX(EF:EF,SMALL(OFFSET(EG$2,0,0,COUNTIF(EF:EF,"&gt;0"),1),ROWS(EF$2:EF70)),1),EF$2:EF$501,0),1,1,1)</f>
        <v>#REF!</v>
      </c>
      <c r="EJ70" s="103" t="e">
        <f t="array" aca="1" ref="EJ70" ca="1">OFFSET(EA$1,MATCH(INDEX(EC:EC,SMALL(OFFSET(ED$2,0,0,COUNTIF(EC:EC,"&gt;0"),1),ROWS(EC$2:EC70)),1),EC$2:EC$501,0),0,1,1)</f>
        <v>#NUM!</v>
      </c>
      <c r="EN70" s="91" t="str">
        <f t="shared" si="38"/>
        <v/>
      </c>
      <c r="EO70" s="99">
        <f t="shared" si="39"/>
        <v>0</v>
      </c>
      <c r="EP70" s="103">
        <f t="array" ref="EP70">EO70+(ROWS(EO$2:EO70)/1000*(EO70&lt;&gt;0))</f>
        <v>0</v>
      </c>
      <c r="EQ70" s="103" t="e">
        <f t="array" ref="EQ70">MATCH(SMALL(EP:EP,COUNTIF(EP:EP,0)+ROWS(EP$2:EP70)),EP:EP,0)</f>
        <v>#NUM!</v>
      </c>
      <c r="ER70" s="99">
        <f t="shared" si="70"/>
        <v>0</v>
      </c>
      <c r="ES70" s="103">
        <f t="array" ref="ES70">ER70+(ROWS(ER$2:ER70)/1000*(ER70&lt;&gt;0))</f>
        <v>0</v>
      </c>
      <c r="ET70" s="103" t="e">
        <f>MATCH(SMALL(ES:ES,COUNTIF(ES:ES,0)+ROWS(ES$2:ES70)),ES:ES,0)</f>
        <v>#NUM!</v>
      </c>
      <c r="EU70" s="104" t="e">
        <f t="array" aca="1" ref="EU70" ca="1">OFFSET($EN$1,MATCH(INDEX(EP:EP,SMALL(OFFSET(EQ$2,0,0,COUNTIF(EP:EP,"&gt;0"),1),ROWS(EP$2:EP70)),1),EP$2:EP$501,0),1,1,1)</f>
        <v>#NUM!</v>
      </c>
      <c r="EV70" s="104" t="e">
        <f t="array" aca="1" ref="EV70" ca="1">OFFSET($EN$1,MATCH(INDEX(ES:ES,SMALL(OFFSET(ET$2,0,0,COUNTIF(ES:ES,"&gt;0"),1),ROWS(ES$2:ES70)),1),ES$2:ES$501,0),1,1,1)</f>
        <v>#REF!</v>
      </c>
      <c r="EW70" s="103" t="e">
        <f t="array" aca="1" ref="EW70" ca="1">OFFSET(EN$1,MATCH(INDEX(EP:EP,SMALL(OFFSET(EQ$2,0,0,COUNTIF(EP:EP,"&gt;0"),1),ROWS(EP$2:EP70)),1),EP$2:EP$501,0),0,1,1)</f>
        <v>#NUM!</v>
      </c>
      <c r="EX70" s="91"/>
      <c r="EY70" s="91"/>
      <c r="EZ70" s="91"/>
      <c r="FA70" s="103" t="str">
        <f t="shared" si="64"/>
        <v/>
      </c>
      <c r="FB70" s="103">
        <f t="shared" si="65"/>
        <v>0</v>
      </c>
      <c r="FC70" s="103">
        <f>FB70+(ROWS(FB$2:FB70)/1000*(FB70&lt;&gt;0))</f>
        <v>0</v>
      </c>
      <c r="FD70" s="103" t="e">
        <f>MATCH(SMALL(FC:FC,COUNTIF(FC:FC,0)+ROWS(FC$2:FC70)),FC:FC,0)</f>
        <v>#NUM!</v>
      </c>
      <c r="FE70" s="99">
        <f t="shared" si="71"/>
        <v>0</v>
      </c>
      <c r="FF70" s="103">
        <f>FE70+(ROWS(FE$2:FE70)/1000*(FE70&lt;&gt;0))</f>
        <v>0</v>
      </c>
      <c r="FG70" s="103" t="e">
        <f>MATCH(SMALL(FF:FF,COUNTIF(FF:FF,0)+ROWS(FF$2:FF70)),FF:FF,0)</f>
        <v>#NUM!</v>
      </c>
      <c r="FH70" s="104" t="e">
        <f ca="1">OFFSET($FA$1,MATCH(INDEX(FC:FC,SMALL(OFFSET(FD$2,0,0,COUNTIF(FC:FC,"&gt;0"),1),ROWS(FC$2:FC70)),1),FC$2:FC$502,0),1,1,1)</f>
        <v>#NUM!</v>
      </c>
      <c r="FI70" s="98" t="e">
        <f ca="1">OFFSET($FA$1,MATCH(INDEX(FF:FF,SMALL(OFFSET(FG$2,0,0,COUNTIF(FF:FF,"&gt;0"),1),ROWS(FF$2:FF70)),1),FF$2:FF$502,0),1,1,1)</f>
        <v>#REF!</v>
      </c>
      <c r="FJ70" s="103" t="e">
        <f ca="1">OFFSET(FA$1,MATCH(INDEX(FC:FC,SMALL(OFFSET(FD$2,0,0,COUNTIF(FC:FC,"&gt;0"),1),ROWS(FC$2:FC70)),1),FC$2:FC$502,0),0,1,1)</f>
        <v>#NUM!</v>
      </c>
    </row>
    <row r="71" spans="3:166">
      <c r="C71" s="91">
        <v>70</v>
      </c>
      <c r="D71" s="99">
        <f>IF(OR(Layout!L84 = "P"), Layout!V84, 0)</f>
        <v>0</v>
      </c>
      <c r="E71" s="99">
        <f t="array" ref="E71">IF(OR(Layout!L84 = "P", Layout!L84 = "A"), Layout!W84, 0)</f>
        <v>0</v>
      </c>
      <c r="F71" s="99">
        <f>IF(OR(Layout!L84 = "P", Layout!L84 = "A"), Layout!I84, 0)</f>
        <v>0</v>
      </c>
      <c r="G71" s="91" t="str">
        <f t="array" ref="G71">IF(OR(Layout!L84 = "P", Layout!L84 = "A"), Layout!G84, "")</f>
        <v/>
      </c>
      <c r="H71" s="91" t="str">
        <f>IF(Layout!G84 &gt; 0, Layout!G84, "")</f>
        <v/>
      </c>
      <c r="I71" s="102">
        <f>IF(Layout!Y84 &gt; 0, Layout!Y84, 0)</f>
        <v>0</v>
      </c>
      <c r="J71" s="92">
        <f t="array" ref="J71">IF(Layout!AA84 &gt; 0, Layout!AA84, 0)</f>
        <v>0</v>
      </c>
      <c r="K71" s="92">
        <f>IF(Layout!K84 &gt; 0, Layout!K84, 0)</f>
        <v>0</v>
      </c>
      <c r="L71" s="98"/>
      <c r="N71" s="91" t="str">
        <f t="shared" si="40"/>
        <v/>
      </c>
      <c r="O71" s="99">
        <f t="shared" si="41"/>
        <v>0</v>
      </c>
      <c r="P71" s="103">
        <f t="array" ref="P71">O71+(ROWS(O$2:O71)/1000*(O71&lt;&gt;0))</f>
        <v>0</v>
      </c>
      <c r="Q71" s="103" t="e">
        <f t="array" ref="Q71">MATCH(SMALL(P:P,COUNTIF(P:P,0)+ROWS(P$2:P71)),P:P,0)</f>
        <v>#NUM!</v>
      </c>
      <c r="R71" s="99">
        <f t="shared" si="42"/>
        <v>0</v>
      </c>
      <c r="S71" s="103">
        <f t="array" ref="S71">R71+(ROWS(R$2:R71)/1000*(R71&lt;&gt;0))</f>
        <v>0</v>
      </c>
      <c r="T71" s="103" t="e">
        <f>MATCH(SMALL(S:S,COUNTIF(S:S,0)+ROWS(S$2:S71)),S:S,0)</f>
        <v>#NUM!</v>
      </c>
      <c r="U71" s="104" t="e">
        <f t="array" aca="1" ref="U71" ca="1">OFFSET($N$1,MATCH(INDEX(P:P,SMALL(OFFSET(Q$2,0,0,COUNTIF(P:P,"&gt;0"),1),ROWS(P$2:P71)),1),P$2:P$502,0),1,1,1)</f>
        <v>#NUM!</v>
      </c>
      <c r="V71" s="104" t="e">
        <f t="array" aca="1" ref="V71" ca="1">OFFSET($Q$1,MATCH(INDEX(S:S,SMALL(OFFSET(T$2,0,0,COUNTIF(S:S,"&gt;0"),1),ROWS(S$2:S71)),1),S$2:S$502,0),1,1,1)</f>
        <v>#NUM!</v>
      </c>
      <c r="W71" s="103" t="e">
        <f ca="1">OFFSET(N$1,MATCH(INDEX(S:S,SMALL(OFFSET(T$2,0,0,COUNTIF(S:S,"&gt;0"),1),ROWS(S$2:S71)),1),S$2:S$502,0),0,1,1)</f>
        <v>#NUM!</v>
      </c>
      <c r="AA71" s="91" t="str">
        <f t="shared" si="43"/>
        <v/>
      </c>
      <c r="AB71" s="99">
        <f t="shared" si="44"/>
        <v>0</v>
      </c>
      <c r="AC71" s="103">
        <f t="array" ref="AC71">AB71+(ROWS(AB$2:AB71)/1000*(AB71&lt;&gt;0))</f>
        <v>0</v>
      </c>
      <c r="AD71" s="103" t="e">
        <f t="array" ref="AD71">MATCH(SMALL(AC:AC,COUNTIF(AC:AC,0)+ROWS(AC$2:AC71)),AC:AC,0)</f>
        <v>#NUM!</v>
      </c>
      <c r="AE71" s="99">
        <f t="shared" si="45"/>
        <v>0</v>
      </c>
      <c r="AF71" s="103">
        <f t="array" ref="AF71">AE71+(ROWS(AE$2:AE71)/1000*(AE71&lt;&gt;0))</f>
        <v>0</v>
      </c>
      <c r="AG71" s="103" t="e">
        <f>MATCH(SMALL(AF:AF,COUNTIF(AF:AF,0)+ROWS(AF$2:AF71)),AF:AF,0)</f>
        <v>#NUM!</v>
      </c>
      <c r="AH71" s="104" t="e">
        <f ca="1">OFFSET($AA$1,MATCH(INDEX(AC:AC,SMALL(OFFSET(AD$2,0,0,COUNTIF(AC:AC,"&gt;0"),1),ROWS(AC$2:AC71)),1),AC$2:AC$502,0),1,1,1)</f>
        <v>#NUM!</v>
      </c>
      <c r="AI71" s="104" t="e">
        <f ca="1">OFFSET($AD$1,MATCH(INDEX(AF:AF,SMALL(OFFSET(AG$2,0,0,COUNTIF(AF:AF,"&gt;0"),1),ROWS(AF$2:AF71)),1),AF$2:AF$502,0),1,1,1)</f>
        <v>#NUM!</v>
      </c>
      <c r="AJ71" s="103" t="e">
        <f ca="1">OFFSET(AA$1,MATCH(INDEX(AF:AF,SMALL(OFFSET(AG$2,0,0,COUNTIF(AF:AF,"&gt;0"),1),ROWS(AF$2:AF71)),1),AF$2:AF$502,0),0,1,1)</f>
        <v>#NUM!</v>
      </c>
      <c r="AN71" s="91" t="str">
        <f t="shared" si="46"/>
        <v/>
      </c>
      <c r="AO71" s="99">
        <f t="shared" si="47"/>
        <v>0</v>
      </c>
      <c r="AP71" s="103">
        <f t="array" ref="AP71">AO71+(ROWS(AO$2:AO71)/1000*(AO71&lt;&gt;0))</f>
        <v>0</v>
      </c>
      <c r="AQ71" s="103" t="e">
        <f t="array" ref="AQ71">MATCH(SMALL(AP:AP,COUNTIF(AP:AP,0)+ROWS(AP$2:AP71)),AP:AP,0)</f>
        <v>#NUM!</v>
      </c>
      <c r="AR71" s="99">
        <f t="shared" si="48"/>
        <v>0</v>
      </c>
      <c r="AS71" s="103">
        <f t="array" ref="AS71">AR71+(ROWS(AR$2:AR71)/1000*(AR71&lt;&gt;0))</f>
        <v>0</v>
      </c>
      <c r="AT71" s="103" t="e">
        <f>MATCH(SMALL(AS:AS,COUNTIF(AS:AS,0)+ROWS(AS$2:AS71)),AS:AS,0)</f>
        <v>#NUM!</v>
      </c>
      <c r="AU71" s="104" t="e">
        <f ca="1">OFFSET($AN$1,MATCH(INDEX(AP:AP,SMALL(OFFSET(AQ$2,0,0,COUNTIF(AP:AP,"&gt;0"),1),ROWS(AP$2:AP71)),1),AP$2:AP$502,0),1,1,1)</f>
        <v>#NUM!</v>
      </c>
      <c r="AV71" s="104" t="e">
        <f ca="1">OFFSET($AQ$1,MATCH(INDEX(AS:AS,SMALL(OFFSET(AT$2,0,0,COUNTIF(AS:AS,"&gt;0"),1),ROWS(AS$2:AS71)),1),AS$2:AS$502,0),1,1,1)</f>
        <v>#NUM!</v>
      </c>
      <c r="AW71" s="103" t="e">
        <f ca="1">OFFSET(AN$1,MATCH(INDEX(AS:AS,SMALL(OFFSET(AT$2,0,0,COUNTIF(AS:AS,"&gt;0"),1),ROWS(AS$2:AS71)),1),AS$2:AS$502,0),0,1,1)</f>
        <v>#NUM!</v>
      </c>
      <c r="BA71" s="91" t="str">
        <f t="shared" si="49"/>
        <v/>
      </c>
      <c r="BB71" s="99">
        <f t="shared" si="50"/>
        <v>0</v>
      </c>
      <c r="BC71" s="103">
        <f t="array" ref="BC71">BB71+(ROWS(BB$2:BB71)/1000*(BB71&lt;&gt;0))</f>
        <v>0</v>
      </c>
      <c r="BD71" s="103" t="e">
        <f t="array" ref="BD71">MATCH(SMALL(BC:BC,COUNTIF(BC:BC,0)+ROWS(BC$2:BC71)),BC:BC,0)</f>
        <v>#NUM!</v>
      </c>
      <c r="BE71" s="99">
        <f t="shared" si="51"/>
        <v>0</v>
      </c>
      <c r="BF71" s="103">
        <f t="array" ref="BF71">BE71+(ROWS(BE$2:BE71)/1000*(BE71&lt;&gt;0))</f>
        <v>0</v>
      </c>
      <c r="BG71" s="103" t="e">
        <f>MATCH(SMALL(BF:BF,COUNTIF(BF:BF,0)+ROWS(BF$2:BF71)),BF:BF,0)</f>
        <v>#NUM!</v>
      </c>
      <c r="BH71" s="104" t="e">
        <f ca="1">OFFSET($BA$1,MATCH(INDEX(BC:BC,SMALL(OFFSET(BD$2,0,0,COUNTIF(BC:BC,"&gt;0"),1),ROWS(BC$2:BC71)),1),BC$2:BC$502,0),1,1,1)</f>
        <v>#NUM!</v>
      </c>
      <c r="BI71" s="104" t="e">
        <f ca="1">OFFSET($BD$1,MATCH(INDEX(BF:BF,SMALL(OFFSET(BG$2,0,0,COUNTIF(BF:BF,"&gt;0"),1),ROWS(BF$2:BF71)),1),BF$2:BF$502,0),1,1,1)</f>
        <v>#NUM!</v>
      </c>
      <c r="BJ71" s="103" t="e">
        <f ca="1">OFFSET(BA$1,MATCH(INDEX(BF:BF,SMALL(OFFSET(BG$2,0,0,COUNTIF(BF:BF,"&gt;0"),1),ROWS(BF$2:BF71)),1),BF$2:BF$502,0),0,1,1)</f>
        <v>#NUM!</v>
      </c>
      <c r="BN71" s="91" t="str">
        <f t="shared" si="52"/>
        <v/>
      </c>
      <c r="BO71" s="99">
        <f t="shared" si="53"/>
        <v>0</v>
      </c>
      <c r="BP71" s="103">
        <f t="array" ref="BP71">BO71+(ROWS(BO$2:BO71)/1000*(BO71&lt;&gt;0))</f>
        <v>0</v>
      </c>
      <c r="BQ71" s="103" t="e">
        <f t="array" ref="BQ71">MATCH(SMALL(BP:BP,COUNTIF(BP:BP,0)+ROWS(BP$2:BP71)),BP:BP,0)</f>
        <v>#NUM!</v>
      </c>
      <c r="BR71" s="99">
        <f t="shared" si="54"/>
        <v>0</v>
      </c>
      <c r="BS71" s="103">
        <f t="array" ref="BS71">BR71+(ROWS(BR$2:BR71)/1000*(BR71&lt;&gt;0))</f>
        <v>0</v>
      </c>
      <c r="BT71" s="103" t="e">
        <f>MATCH(SMALL(BS:BS,COUNTIF(BS:BS,0)+ROWS(BS$2:BS71)),BS:BS,0)</f>
        <v>#NUM!</v>
      </c>
      <c r="BU71" s="104" t="e">
        <f ca="1">OFFSET($BN$1,MATCH(INDEX(BP:BP,SMALL(OFFSET(BQ$2,0,0,COUNTIF(BP:BP,"&gt;0"),1),ROWS(BP$2:BP71)),1),BP$2:BP$502,0),1,1,1)</f>
        <v>#NUM!</v>
      </c>
      <c r="BV71" s="104" t="e">
        <f ca="1">OFFSET($BQ$1,MATCH(INDEX(BS:BS,SMALL(OFFSET(BT$2,0,0,COUNTIF(BS:BS,"&gt;0"),1),ROWS(BS$2:BS71)),1),BS$2:BS$502,0),1,1,1)</f>
        <v>#NUM!</v>
      </c>
      <c r="BW71" s="103" t="e">
        <f ca="1">OFFSET(BN$1,MATCH(INDEX(BS:BS,SMALL(OFFSET(BT$2,0,0,COUNTIF(BS:BS,"&gt;0"),1),ROWS(BS$2:BS71)),1),BS$2:BS$502,0),0,1,1)</f>
        <v>#NUM!</v>
      </c>
      <c r="CA71" s="91" t="str">
        <f t="shared" si="55"/>
        <v/>
      </c>
      <c r="CB71" s="99">
        <f t="shared" si="56"/>
        <v>0</v>
      </c>
      <c r="CC71" s="103">
        <f t="array" ref="CC71">CB71+(ROWS(CB$2:CB71)/1000*(CB71&lt;&gt;0))</f>
        <v>0</v>
      </c>
      <c r="CD71" s="103" t="e">
        <f t="array" ref="CD71">MATCH(SMALL(CC:CC,COUNTIF(CC:CC,0)+ROWS(CC$2:CC71)),CC:CC,0)</f>
        <v>#NUM!</v>
      </c>
      <c r="CE71" s="99">
        <f t="shared" si="57"/>
        <v>0</v>
      </c>
      <c r="CF71" s="103">
        <f t="array" ref="CF71">CE71+(ROWS(CE$2:CE71)/1000*(CE71&lt;&gt;0))</f>
        <v>0</v>
      </c>
      <c r="CG71" s="103" t="e">
        <f>MATCH(SMALL(CF:CF,COUNTIF(CF:CF,0)+ROWS(CF$2:CF71)),CF:CF,0)</f>
        <v>#NUM!</v>
      </c>
      <c r="CH71" s="104" t="e">
        <f ca="1">OFFSET($CA$1,MATCH(INDEX(CC:CC,SMALL(OFFSET(CD$2,0,0,COUNTIF(CC:CC,"&gt;0"),1),ROWS(CC$2:CC71)),1),CC$2:CC$502,0),1,1,1)</f>
        <v>#NUM!</v>
      </c>
      <c r="CI71" s="104" t="e">
        <f t="array" aca="1" ref="CI71" ca="1">OFFSET($CD$1,MATCH(INDEX(CF:CF,SMALL(OFFSET(CG$2,0,0,COUNTIF(CF:CF,"&gt;0"),1),ROWS(CF$2:CF71)),1),CF$2:CF$502,0),1,1,1)</f>
        <v>#NUM!</v>
      </c>
      <c r="CJ71" s="103" t="e">
        <f ca="1">OFFSET(CA$1,MATCH(INDEX(CF:CF,SMALL(OFFSET(CG$2,0,0,COUNTIF(CF:CF,"&gt;0"),1),ROWS(CF$2:CF71)),1),CF$2:CF$502,0),0,1,1)</f>
        <v>#NUM!</v>
      </c>
      <c r="CN71" s="91" t="str">
        <f t="shared" si="58"/>
        <v/>
      </c>
      <c r="CO71" s="99">
        <f t="shared" si="59"/>
        <v>0</v>
      </c>
      <c r="CP71" s="103">
        <f t="array" ref="CP71">CO71+(ROWS(CO$2:CO71)/1000*(CO71&lt;&gt;0))</f>
        <v>0</v>
      </c>
      <c r="CQ71" s="103" t="e">
        <f t="array" ref="CQ71">MATCH(SMALL(CP:CP,COUNTIF(CP:CP,0)+ROWS(CP$2:CP71)),CP:CP,0)</f>
        <v>#NUM!</v>
      </c>
      <c r="CR71" s="99">
        <f t="shared" si="60"/>
        <v>0</v>
      </c>
      <c r="CS71" s="103">
        <f t="array" ref="CS71">CR71+(ROWS(CR$2:CR71)/1000*(CR71&lt;&gt;0))</f>
        <v>0</v>
      </c>
      <c r="CT71" s="103" t="e">
        <f>MATCH(SMALL(CS:CS,COUNTIF(CS:CS,0)+ROWS(CS$2:CS71)),CS:CS,0)</f>
        <v>#NUM!</v>
      </c>
      <c r="CU71" s="104" t="e">
        <f t="array" aca="1" ref="CU71" ca="1">OFFSET($CN$1,MATCH(INDEX(CP:CP,SMALL(OFFSET(CQ$2,0,0,COUNTIF(CP:CP,"&gt;0"),1),ROWS(CP$2:CP71)),1),CP$2:CP$502,0),1,1,1)</f>
        <v>#NUM!</v>
      </c>
      <c r="CV71" s="104" t="e">
        <f t="array" aca="1" ref="CV71" ca="1">OFFSET($CQ$1,MATCH(INDEX(CS:CS,SMALL(OFFSET(CT$2,0,0,COUNTIF(CS:CS,"&gt;0"),1),ROWS(CS$2:CS71)),1),CS$2:CS$502,0),1,1,1)</f>
        <v>#NUM!</v>
      </c>
      <c r="CW71" s="103" t="e">
        <f ca="1">OFFSET(CN$1,MATCH(INDEX(CS:CS,SMALL(OFFSET(CT$2,0,0,COUNTIF(CS:CS,"&gt;0"),1),ROWS(CS$2:CS71)),1),CS$2:CS$502,0),0,1,1)</f>
        <v>#NUM!</v>
      </c>
      <c r="DA71" s="91" t="str">
        <f t="shared" si="61"/>
        <v/>
      </c>
      <c r="DB71" s="99">
        <f t="shared" si="62"/>
        <v>0</v>
      </c>
      <c r="DC71" s="103">
        <f t="array" ref="DC71">DB71+(ROWS(DB$2:DB71)/1000*(DB71&lt;&gt;0))</f>
        <v>0</v>
      </c>
      <c r="DD71" s="103" t="e">
        <f t="array" ref="DD71">MATCH(SMALL(DC:DC,COUNTIF(DC:DC,0)+ROWS(DC$2:DC71)),DC:DC,0)</f>
        <v>#NUM!</v>
      </c>
      <c r="DE71" s="99">
        <f t="shared" si="63"/>
        <v>0</v>
      </c>
      <c r="DF71" s="103">
        <f t="array" ref="DF71">DE71+(ROWS(DE$2:DE71)/1000*(DE71&lt;&gt;0))</f>
        <v>0</v>
      </c>
      <c r="DG71" s="103" t="e">
        <f>MATCH(SMALL(DF:DF,COUNTIF(DF:DF,0)+ROWS(DF$2:DF71)),DF:DF,0)</f>
        <v>#NUM!</v>
      </c>
      <c r="DH71" s="104" t="e">
        <f t="array" aca="1" ref="DH71" ca="1">OFFSET($DA$1,MATCH(INDEX(DC:DC,SMALL(OFFSET(DD$2,0,0,COUNTIF(DC:DC,"&gt;0"),1),ROWS(DC$2:DC71)),1),DC$2:DC$502,0),1,1,1)</f>
        <v>#NUM!</v>
      </c>
      <c r="DI71" s="104" t="e">
        <f t="array" aca="1" ref="DI71" ca="1">OFFSET($DD$1,MATCH(INDEX(DF:DF,SMALL(OFFSET(DG$2,0,0,COUNTIF(DF:DF,"&gt;0"),1),ROWS(DF$2:DF71)),1),DF$2:DF$502,0),1,1,1)</f>
        <v>#NUM!</v>
      </c>
      <c r="DJ71" s="103" t="e">
        <f ca="1">OFFSET(DA$1,MATCH(INDEX(DF:DF,SMALL(OFFSET(DG$2,0,0,COUNTIF(DF:DF,"&gt;0"),1),ROWS(DF$2:DF71)),1),DF$2:DF$502,0),0,1,1)</f>
        <v>#NUM!</v>
      </c>
      <c r="DN71" s="91" t="str">
        <f t="shared" si="66"/>
        <v/>
      </c>
      <c r="DO71" s="99">
        <f t="shared" si="67"/>
        <v>0</v>
      </c>
      <c r="DP71" s="103">
        <f t="array" ref="DP71">DO71+(ROWS(DO$2:DO71)/1000*(DO71&lt;&gt;0))</f>
        <v>0</v>
      </c>
      <c r="DQ71" s="103" t="e">
        <f t="array" ref="DQ71">MATCH(SMALL(DP:DP,COUNTIF(DP:DP,0)+ROWS(DP$2:DP71)),DP:DP,0)</f>
        <v>#NUM!</v>
      </c>
      <c r="DR71" s="99">
        <f t="shared" si="68"/>
        <v>0</v>
      </c>
      <c r="DS71" s="103">
        <f t="array" ref="DS71">DR71+(ROWS(DR$2:DR71)/1000*(DR71&lt;&gt;0))</f>
        <v>0</v>
      </c>
      <c r="DT71" s="103" t="e">
        <f>MATCH(SMALL(DS:DS,COUNTIF(DS:DS,0)+ROWS(DS$2:DS71)),DS:DS,0)</f>
        <v>#NUM!</v>
      </c>
      <c r="DU71" s="104" t="e">
        <f t="array" aca="1" ref="DU71" ca="1">OFFSET($DN$1,MATCH(INDEX(DP:DP,SMALL(OFFSET(DQ$2,0,0,COUNTIF(DP:DP,"&gt;0"),1),ROWS(DP$2:DP71)),1),DP$2:DP$503,0),1,1,1)</f>
        <v>#NUM!</v>
      </c>
      <c r="DV71" s="104" t="e">
        <f t="array" aca="1" ref="DV71" ca="1">OFFSET($DQ$1,MATCH(INDEX(DS:DS,SMALL(OFFSET(DT$2,0,0,COUNTIF(DS:DS,"&gt;0"),1),ROWS(DS$2:DS71)),1),DS$2:DS$503,0),1,1,1)</f>
        <v>#REF!</v>
      </c>
      <c r="DW71" s="103" t="e">
        <f t="array" aca="1" ref="DW71" ca="1">OFFSET(DN$1,MATCH(INDEX(DP:DP,SMALL(OFFSET(DQ$2,0,0,COUNTIF(DP:DP,"&gt;0"),1),ROWS(DP$2:DP71)),1),DP$2:DP$503,0),0,1,1)</f>
        <v>#NUM!</v>
      </c>
      <c r="EA71" s="91" t="str">
        <f t="shared" si="36"/>
        <v/>
      </c>
      <c r="EB71" s="99">
        <f t="shared" si="37"/>
        <v>0</v>
      </c>
      <c r="EC71" s="103">
        <f t="array" ref="EC71">EB71+(ROWS(EB$2:EB71)/1000*(EB71&lt;&gt;0))</f>
        <v>0</v>
      </c>
      <c r="ED71" s="103" t="e">
        <f t="array" ref="ED71">MATCH(SMALL(EC:EC,COUNTIF(EC:EC,0)+ROWS(EC$2:EC71)),EC:EC,0)</f>
        <v>#NUM!</v>
      </c>
      <c r="EE71" s="99">
        <f t="shared" si="69"/>
        <v>0</v>
      </c>
      <c r="EF71" s="103">
        <f t="array" ref="EF71">EE71+(ROWS(EE$2:EE71)/1000*(EE71&lt;&gt;0))</f>
        <v>0</v>
      </c>
      <c r="EG71" s="103" t="e">
        <f>MATCH(SMALL(EF:EF,COUNTIF(EF:EF,0)+ROWS(EF$2:EF71)),EF:EF,0)</f>
        <v>#NUM!</v>
      </c>
      <c r="EH71" s="104" t="e">
        <f t="array" aca="1" ref="EH71" ca="1">OFFSET($EA$1,MATCH(INDEX(EC:EC,SMALL(OFFSET(ED$2,0,0,COUNTIF(EC:EC,"&gt;0"),1),ROWS(EC$2:EC71)),1),EC$2:EC$501,0),1,1,1)</f>
        <v>#NUM!</v>
      </c>
      <c r="EI71" s="104" t="e">
        <f t="array" aca="1" ref="EI71" ca="1">OFFSET($ED$1,MATCH(INDEX(EF:EF,SMALL(OFFSET(EG$2,0,0,COUNTIF(EF:EF,"&gt;0"),1),ROWS(EF$2:EF71)),1),EF$2:EF$501,0),1,1,1)</f>
        <v>#REF!</v>
      </c>
      <c r="EJ71" s="103" t="e">
        <f t="array" aca="1" ref="EJ71" ca="1">OFFSET(EA$1,MATCH(INDEX(EC:EC,SMALL(OFFSET(ED$2,0,0,COUNTIF(EC:EC,"&gt;0"),1),ROWS(EC$2:EC71)),1),EC$2:EC$501,0),0,1,1)</f>
        <v>#NUM!</v>
      </c>
      <c r="EN71" s="91" t="str">
        <f t="shared" si="38"/>
        <v/>
      </c>
      <c r="EO71" s="99">
        <f t="shared" si="39"/>
        <v>0</v>
      </c>
      <c r="EP71" s="103">
        <f t="array" ref="EP71">EO71+(ROWS(EO$2:EO71)/1000*(EO71&lt;&gt;0))</f>
        <v>0</v>
      </c>
      <c r="EQ71" s="103" t="e">
        <f t="array" ref="EQ71">MATCH(SMALL(EP:EP,COUNTIF(EP:EP,0)+ROWS(EP$2:EP71)),EP:EP,0)</f>
        <v>#NUM!</v>
      </c>
      <c r="ER71" s="99">
        <f t="shared" si="70"/>
        <v>0</v>
      </c>
      <c r="ES71" s="103">
        <f t="array" ref="ES71">ER71+(ROWS(ER$2:ER71)/1000*(ER71&lt;&gt;0))</f>
        <v>0</v>
      </c>
      <c r="ET71" s="103" t="e">
        <f>MATCH(SMALL(ES:ES,COUNTIF(ES:ES,0)+ROWS(ES$2:ES71)),ES:ES,0)</f>
        <v>#NUM!</v>
      </c>
      <c r="EU71" s="104" t="e">
        <f t="array" aca="1" ref="EU71" ca="1">OFFSET($EN$1,MATCH(INDEX(EP:EP,SMALL(OFFSET(EQ$2,0,0,COUNTIF(EP:EP,"&gt;0"),1),ROWS(EP$2:EP71)),1),EP$2:EP$501,0),1,1,1)</f>
        <v>#NUM!</v>
      </c>
      <c r="EV71" s="104" t="e">
        <f t="array" aca="1" ref="EV71" ca="1">OFFSET($EN$1,MATCH(INDEX(ES:ES,SMALL(OFFSET(ET$2,0,0,COUNTIF(ES:ES,"&gt;0"),1),ROWS(ES$2:ES71)),1),ES$2:ES$501,0),1,1,1)</f>
        <v>#REF!</v>
      </c>
      <c r="EW71" s="103" t="e">
        <f t="array" aca="1" ref="EW71" ca="1">OFFSET(EN$1,MATCH(INDEX(EP:EP,SMALL(OFFSET(EQ$2,0,0,COUNTIF(EP:EP,"&gt;0"),1),ROWS(EP$2:EP71)),1),EP$2:EP$501,0),0,1,1)</f>
        <v>#NUM!</v>
      </c>
      <c r="EX71" s="91"/>
      <c r="EY71" s="91"/>
      <c r="EZ71" s="91"/>
      <c r="FA71" s="103" t="str">
        <f t="shared" si="64"/>
        <v/>
      </c>
      <c r="FB71" s="103">
        <f t="shared" si="65"/>
        <v>0</v>
      </c>
      <c r="FC71" s="103">
        <f>FB71+(ROWS(FB$2:FB71)/1000*(FB71&lt;&gt;0))</f>
        <v>0</v>
      </c>
      <c r="FD71" s="103" t="e">
        <f>MATCH(SMALL(FC:FC,COUNTIF(FC:FC,0)+ROWS(FC$2:FC71)),FC:FC,0)</f>
        <v>#NUM!</v>
      </c>
      <c r="FE71" s="99">
        <f t="shared" si="71"/>
        <v>0</v>
      </c>
      <c r="FF71" s="103">
        <f>FE71+(ROWS(FE$2:FE71)/1000*(FE71&lt;&gt;0))</f>
        <v>0</v>
      </c>
      <c r="FG71" s="103" t="e">
        <f>MATCH(SMALL(FF:FF,COUNTIF(FF:FF,0)+ROWS(FF$2:FF71)),FF:FF,0)</f>
        <v>#NUM!</v>
      </c>
      <c r="FH71" s="104" t="e">
        <f ca="1">OFFSET($FA$1,MATCH(INDEX(FC:FC,SMALL(OFFSET(FD$2,0,0,COUNTIF(FC:FC,"&gt;0"),1),ROWS(FC$2:FC71)),1),FC$2:FC$502,0),1,1,1)</f>
        <v>#NUM!</v>
      </c>
      <c r="FI71" s="104" t="e">
        <f ca="1">OFFSET($FA$1,MATCH(INDEX(FF:FF,SMALL(OFFSET(FG$2,0,0,COUNTIF(FF:FF,"&gt;0"),1),ROWS(FF$2:FF71)),1),FF$2:FF$502,0),1,1,1)</f>
        <v>#REF!</v>
      </c>
      <c r="FJ71" s="103" t="e">
        <f ca="1">OFFSET(FA$1,MATCH(INDEX(FC:FC,SMALL(OFFSET(FD$2,0,0,COUNTIF(FC:FC,"&gt;0"),1),ROWS(FC$2:FC71)),1),FC$2:FC$502,0),0,1,1)</f>
        <v>#NUM!</v>
      </c>
    </row>
    <row r="72" spans="3:166">
      <c r="C72" s="91">
        <v>71</v>
      </c>
      <c r="D72" s="99">
        <f>IF(OR(Layout!L85 = "P"), Layout!V85, 0)</f>
        <v>0</v>
      </c>
      <c r="E72" s="99">
        <f t="array" ref="E72">IF(OR(Layout!L85 = "P", Layout!L85 = "A"), Layout!W85, 0)</f>
        <v>0</v>
      </c>
      <c r="F72" s="99">
        <f>IF(OR(Layout!L85 = "P", Layout!L85 = "A"), Layout!I85, 0)</f>
        <v>0</v>
      </c>
      <c r="G72" s="91" t="str">
        <f t="array" ref="G72">IF(OR(Layout!L85 = "P", Layout!L85 = "A"), Layout!G85, "")</f>
        <v/>
      </c>
      <c r="H72" s="91" t="str">
        <f>IF(Layout!G85 &gt; 0, Layout!G85, "")</f>
        <v/>
      </c>
      <c r="I72" s="102">
        <f>IF(Layout!Y85 &gt; 0, Layout!Y85, 0)</f>
        <v>0</v>
      </c>
      <c r="J72" s="92">
        <f t="array" ref="J72">IF(Layout!AA85 &gt; 0, Layout!AA85, 0)</f>
        <v>0</v>
      </c>
      <c r="K72" s="92">
        <f>IF(Layout!K85 &gt; 0, Layout!K85, 0)</f>
        <v>0</v>
      </c>
      <c r="L72" s="98"/>
      <c r="N72" s="91" t="str">
        <f t="shared" si="40"/>
        <v/>
      </c>
      <c r="O72" s="99">
        <f t="shared" si="41"/>
        <v>0</v>
      </c>
      <c r="P72" s="103">
        <f t="array" ref="P72">O72+(ROWS(O$2:O72)/1000*(O72&lt;&gt;0))</f>
        <v>0</v>
      </c>
      <c r="Q72" s="103" t="e">
        <f t="array" ref="Q72">MATCH(SMALL(P:P,COUNTIF(P:P,0)+ROWS(P$2:P72)),P:P,0)</f>
        <v>#NUM!</v>
      </c>
      <c r="R72" s="99">
        <f t="shared" si="42"/>
        <v>0</v>
      </c>
      <c r="S72" s="103">
        <f t="array" ref="S72">R72+(ROWS(R$2:R72)/1000*(R72&lt;&gt;0))</f>
        <v>0</v>
      </c>
      <c r="T72" s="103" t="e">
        <f>MATCH(SMALL(S:S,COUNTIF(S:S,0)+ROWS(S$2:S72)),S:S,0)</f>
        <v>#NUM!</v>
      </c>
      <c r="U72" s="104" t="e">
        <f t="array" aca="1" ref="U72" ca="1">OFFSET($N$1,MATCH(INDEX(P:P,SMALL(OFFSET(Q$2,0,0,COUNTIF(P:P,"&gt;0"),1),ROWS(P$2:P72)),1),P$2:P$502,0),1,1,1)</f>
        <v>#NUM!</v>
      </c>
      <c r="V72" s="104" t="e">
        <f t="array" aca="1" ref="V72" ca="1">OFFSET($Q$1,MATCH(INDEX(S:S,SMALL(OFFSET(T$2,0,0,COUNTIF(S:S,"&gt;0"),1),ROWS(S$2:S72)),1),S$2:S$502,0),1,1,1)</f>
        <v>#NUM!</v>
      </c>
      <c r="W72" s="103" t="e">
        <f ca="1">OFFSET(N$1,MATCH(INDEX(S:S,SMALL(OFFSET(T$2,0,0,COUNTIF(S:S,"&gt;0"),1),ROWS(S$2:S72)),1),S$2:S$502,0),0,1,1)</f>
        <v>#NUM!</v>
      </c>
      <c r="AA72" s="91" t="str">
        <f t="shared" si="43"/>
        <v/>
      </c>
      <c r="AB72" s="99">
        <f t="shared" si="44"/>
        <v>0</v>
      </c>
      <c r="AC72" s="103">
        <f t="array" ref="AC72">AB72+(ROWS(AB$2:AB72)/1000*(AB72&lt;&gt;0))</f>
        <v>0</v>
      </c>
      <c r="AD72" s="103" t="e">
        <f t="array" ref="AD72">MATCH(SMALL(AC:AC,COUNTIF(AC:AC,0)+ROWS(AC$2:AC72)),AC:AC,0)</f>
        <v>#NUM!</v>
      </c>
      <c r="AE72" s="99">
        <f t="shared" si="45"/>
        <v>0</v>
      </c>
      <c r="AF72" s="103">
        <f t="array" ref="AF72">AE72+(ROWS(AE$2:AE72)/1000*(AE72&lt;&gt;0))</f>
        <v>0</v>
      </c>
      <c r="AG72" s="103" t="e">
        <f>MATCH(SMALL(AF:AF,COUNTIF(AF:AF,0)+ROWS(AF$2:AF72)),AF:AF,0)</f>
        <v>#NUM!</v>
      </c>
      <c r="AH72" s="104" t="e">
        <f ca="1">OFFSET($AA$1,MATCH(INDEX(AC:AC,SMALL(OFFSET(AD$2,0,0,COUNTIF(AC:AC,"&gt;0"),1),ROWS(AC$2:AC72)),1),AC$2:AC$502,0),1,1,1)</f>
        <v>#NUM!</v>
      </c>
      <c r="AI72" s="104" t="e">
        <f ca="1">OFFSET($AD$1,MATCH(INDEX(AF:AF,SMALL(OFFSET(AG$2,0,0,COUNTIF(AF:AF,"&gt;0"),1),ROWS(AF$2:AF72)),1),AF$2:AF$502,0),1,1,1)</f>
        <v>#NUM!</v>
      </c>
      <c r="AJ72" s="103" t="e">
        <f ca="1">OFFSET(AA$1,MATCH(INDEX(AF:AF,SMALL(OFFSET(AG$2,0,0,COUNTIF(AF:AF,"&gt;0"),1),ROWS(AF$2:AF72)),1),AF$2:AF$502,0),0,1,1)</f>
        <v>#NUM!</v>
      </c>
      <c r="AN72" s="91" t="str">
        <f t="shared" si="46"/>
        <v/>
      </c>
      <c r="AO72" s="99">
        <f t="shared" si="47"/>
        <v>0</v>
      </c>
      <c r="AP72" s="103">
        <f t="array" ref="AP72">AO72+(ROWS(AO$2:AO72)/1000*(AO72&lt;&gt;0))</f>
        <v>0</v>
      </c>
      <c r="AQ72" s="103" t="e">
        <f t="array" ref="AQ72">MATCH(SMALL(AP:AP,COUNTIF(AP:AP,0)+ROWS(AP$2:AP72)),AP:AP,0)</f>
        <v>#NUM!</v>
      </c>
      <c r="AR72" s="99">
        <f t="shared" si="48"/>
        <v>0</v>
      </c>
      <c r="AS72" s="103">
        <f t="array" ref="AS72">AR72+(ROWS(AR$2:AR72)/1000*(AR72&lt;&gt;0))</f>
        <v>0</v>
      </c>
      <c r="AT72" s="103" t="e">
        <f>MATCH(SMALL(AS:AS,COUNTIF(AS:AS,0)+ROWS(AS$2:AS72)),AS:AS,0)</f>
        <v>#NUM!</v>
      </c>
      <c r="AU72" s="104" t="e">
        <f ca="1">OFFSET($AN$1,MATCH(INDEX(AP:AP,SMALL(OFFSET(AQ$2,0,0,COUNTIF(AP:AP,"&gt;0"),1),ROWS(AP$2:AP72)),1),AP$2:AP$502,0),1,1,1)</f>
        <v>#NUM!</v>
      </c>
      <c r="AV72" s="104" t="e">
        <f ca="1">OFFSET($AQ$1,MATCH(INDEX(AS:AS,SMALL(OFFSET(AT$2,0,0,COUNTIF(AS:AS,"&gt;0"),1),ROWS(AS$2:AS72)),1),AS$2:AS$502,0),1,1,1)</f>
        <v>#NUM!</v>
      </c>
      <c r="AW72" s="103" t="e">
        <f ca="1">OFFSET(AN$1,MATCH(INDEX(AS:AS,SMALL(OFFSET(AT$2,0,0,COUNTIF(AS:AS,"&gt;0"),1),ROWS(AS$2:AS72)),1),AS$2:AS$502,0),0,1,1)</f>
        <v>#NUM!</v>
      </c>
      <c r="BA72" s="91" t="str">
        <f t="shared" si="49"/>
        <v/>
      </c>
      <c r="BB72" s="99">
        <f t="shared" si="50"/>
        <v>0</v>
      </c>
      <c r="BC72" s="103">
        <f t="array" ref="BC72">BB72+(ROWS(BB$2:BB72)/1000*(BB72&lt;&gt;0))</f>
        <v>0</v>
      </c>
      <c r="BD72" s="103" t="e">
        <f t="array" ref="BD72">MATCH(SMALL(BC:BC,COUNTIF(BC:BC,0)+ROWS(BC$2:BC72)),BC:BC,0)</f>
        <v>#NUM!</v>
      </c>
      <c r="BE72" s="99">
        <f t="shared" si="51"/>
        <v>0</v>
      </c>
      <c r="BF72" s="103">
        <f t="array" ref="BF72">BE72+(ROWS(BE$2:BE72)/1000*(BE72&lt;&gt;0))</f>
        <v>0</v>
      </c>
      <c r="BG72" s="103" t="e">
        <f>MATCH(SMALL(BF:BF,COUNTIF(BF:BF,0)+ROWS(BF$2:BF72)),BF:BF,0)</f>
        <v>#NUM!</v>
      </c>
      <c r="BH72" s="104" t="e">
        <f ca="1">OFFSET($BA$1,MATCH(INDEX(BC:BC,SMALL(OFFSET(BD$2,0,0,COUNTIF(BC:BC,"&gt;0"),1),ROWS(BC$2:BC72)),1),BC$2:BC$502,0),1,1,1)</f>
        <v>#NUM!</v>
      </c>
      <c r="BI72" s="104" t="e">
        <f ca="1">OFFSET($BD$1,MATCH(INDEX(BF:BF,SMALL(OFFSET(BG$2,0,0,COUNTIF(BF:BF,"&gt;0"),1),ROWS(BF$2:BF72)),1),BF$2:BF$502,0),1,1,1)</f>
        <v>#NUM!</v>
      </c>
      <c r="BJ72" s="103" t="e">
        <f ca="1">OFFSET(BA$1,MATCH(INDEX(BF:BF,SMALL(OFFSET(BG$2,0,0,COUNTIF(BF:BF,"&gt;0"),1),ROWS(BF$2:BF72)),1),BF$2:BF$502,0),0,1,1)</f>
        <v>#NUM!</v>
      </c>
      <c r="BN72" s="91" t="str">
        <f t="shared" si="52"/>
        <v/>
      </c>
      <c r="BO72" s="99">
        <f t="shared" si="53"/>
        <v>0</v>
      </c>
      <c r="BP72" s="103">
        <f t="array" ref="BP72">BO72+(ROWS(BO$2:BO72)/1000*(BO72&lt;&gt;0))</f>
        <v>0</v>
      </c>
      <c r="BQ72" s="103" t="e">
        <f t="array" ref="BQ72">MATCH(SMALL(BP:BP,COUNTIF(BP:BP,0)+ROWS(BP$2:BP72)),BP:BP,0)</f>
        <v>#NUM!</v>
      </c>
      <c r="BR72" s="99">
        <f t="shared" si="54"/>
        <v>0</v>
      </c>
      <c r="BS72" s="103">
        <f t="array" ref="BS72">BR72+(ROWS(BR$2:BR72)/1000*(BR72&lt;&gt;0))</f>
        <v>0</v>
      </c>
      <c r="BT72" s="103" t="e">
        <f>MATCH(SMALL(BS:BS,COUNTIF(BS:BS,0)+ROWS(BS$2:BS72)),BS:BS,0)</f>
        <v>#NUM!</v>
      </c>
      <c r="BU72" s="104" t="e">
        <f ca="1">OFFSET($BN$1,MATCH(INDEX(BP:BP,SMALL(OFFSET(BQ$2,0,0,COUNTIF(BP:BP,"&gt;0"),1),ROWS(BP$2:BP72)),1),BP$2:BP$502,0),1,1,1)</f>
        <v>#NUM!</v>
      </c>
      <c r="BV72" s="104" t="e">
        <f ca="1">OFFSET($BQ$1,MATCH(INDEX(BS:BS,SMALL(OFFSET(BT$2,0,0,COUNTIF(BS:BS,"&gt;0"),1),ROWS(BS$2:BS72)),1),BS$2:BS$502,0),1,1,1)</f>
        <v>#NUM!</v>
      </c>
      <c r="BW72" s="103" t="e">
        <f ca="1">OFFSET(BN$1,MATCH(INDEX(BS:BS,SMALL(OFFSET(BT$2,0,0,COUNTIF(BS:BS,"&gt;0"),1),ROWS(BS$2:BS72)),1),BS$2:BS$502,0),0,1,1)</f>
        <v>#NUM!</v>
      </c>
      <c r="CA72" s="91" t="str">
        <f t="shared" si="55"/>
        <v/>
      </c>
      <c r="CB72" s="99">
        <f t="shared" si="56"/>
        <v>0</v>
      </c>
      <c r="CC72" s="103">
        <f t="array" ref="CC72">CB72+(ROWS(CB$2:CB72)/1000*(CB72&lt;&gt;0))</f>
        <v>0</v>
      </c>
      <c r="CD72" s="103" t="e">
        <f t="array" ref="CD72">MATCH(SMALL(CC:CC,COUNTIF(CC:CC,0)+ROWS(CC$2:CC72)),CC:CC,0)</f>
        <v>#NUM!</v>
      </c>
      <c r="CE72" s="99">
        <f t="shared" si="57"/>
        <v>0</v>
      </c>
      <c r="CF72" s="103">
        <f t="array" ref="CF72">CE72+(ROWS(CE$2:CE72)/1000*(CE72&lt;&gt;0))</f>
        <v>0</v>
      </c>
      <c r="CG72" s="103" t="e">
        <f>MATCH(SMALL(CF:CF,COUNTIF(CF:CF,0)+ROWS(CF$2:CF72)),CF:CF,0)</f>
        <v>#NUM!</v>
      </c>
      <c r="CH72" s="104" t="e">
        <f ca="1">OFFSET($CA$1,MATCH(INDEX(CC:CC,SMALL(OFFSET(CD$2,0,0,COUNTIF(CC:CC,"&gt;0"),1),ROWS(CC$2:CC72)),1),CC$2:CC$502,0),1,1,1)</f>
        <v>#NUM!</v>
      </c>
      <c r="CI72" s="104" t="e">
        <f t="array" aca="1" ref="CI72" ca="1">OFFSET($CD$1,MATCH(INDEX(CF:CF,SMALL(OFFSET(CG$2,0,0,COUNTIF(CF:CF,"&gt;0"),1),ROWS(CF$2:CF72)),1),CF$2:CF$502,0),1,1,1)</f>
        <v>#NUM!</v>
      </c>
      <c r="CJ72" s="103" t="e">
        <f ca="1">OFFSET(CA$1,MATCH(INDEX(CF:CF,SMALL(OFFSET(CG$2,0,0,COUNTIF(CF:CF,"&gt;0"),1),ROWS(CF$2:CF72)),1),CF$2:CF$502,0),0,1,1)</f>
        <v>#NUM!</v>
      </c>
      <c r="CN72" s="91" t="str">
        <f t="shared" si="58"/>
        <v/>
      </c>
      <c r="CO72" s="99">
        <f t="shared" si="59"/>
        <v>0</v>
      </c>
      <c r="CP72" s="103">
        <f t="array" ref="CP72">CO72+(ROWS(CO$2:CO72)/1000*(CO72&lt;&gt;0))</f>
        <v>0</v>
      </c>
      <c r="CQ72" s="103" t="e">
        <f t="array" ref="CQ72">MATCH(SMALL(CP:CP,COUNTIF(CP:CP,0)+ROWS(CP$2:CP72)),CP:CP,0)</f>
        <v>#NUM!</v>
      </c>
      <c r="CR72" s="99">
        <f t="shared" si="60"/>
        <v>0</v>
      </c>
      <c r="CS72" s="103">
        <f t="array" ref="CS72">CR72+(ROWS(CR$2:CR72)/1000*(CR72&lt;&gt;0))</f>
        <v>0</v>
      </c>
      <c r="CT72" s="103" t="e">
        <f>MATCH(SMALL(CS:CS,COUNTIF(CS:CS,0)+ROWS(CS$2:CS72)),CS:CS,0)</f>
        <v>#NUM!</v>
      </c>
      <c r="CU72" s="104" t="e">
        <f t="array" aca="1" ref="CU72" ca="1">OFFSET($CN$1,MATCH(INDEX(CP:CP,SMALL(OFFSET(CQ$2,0,0,COUNTIF(CP:CP,"&gt;0"),1),ROWS(CP$2:CP72)),1),CP$2:CP$502,0),1,1,1)</f>
        <v>#NUM!</v>
      </c>
      <c r="CV72" s="104" t="e">
        <f t="array" aca="1" ref="CV72" ca="1">OFFSET($CQ$1,MATCH(INDEX(CS:CS,SMALL(OFFSET(CT$2,0,0,COUNTIF(CS:CS,"&gt;0"),1),ROWS(CS$2:CS72)),1),CS$2:CS$502,0),1,1,1)</f>
        <v>#NUM!</v>
      </c>
      <c r="CW72" s="103" t="e">
        <f ca="1">OFFSET(CN$1,MATCH(INDEX(CS:CS,SMALL(OFFSET(CT$2,0,0,COUNTIF(CS:CS,"&gt;0"),1),ROWS(CS$2:CS72)),1),CS$2:CS$502,0),0,1,1)</f>
        <v>#NUM!</v>
      </c>
      <c r="DA72" s="91" t="str">
        <f t="shared" si="61"/>
        <v/>
      </c>
      <c r="DB72" s="99">
        <f t="shared" si="62"/>
        <v>0</v>
      </c>
      <c r="DC72" s="103">
        <f t="array" ref="DC72">DB72+(ROWS(DB$2:DB72)/1000*(DB72&lt;&gt;0))</f>
        <v>0</v>
      </c>
      <c r="DD72" s="103" t="e">
        <f t="array" ref="DD72">MATCH(SMALL(DC:DC,COUNTIF(DC:DC,0)+ROWS(DC$2:DC72)),DC:DC,0)</f>
        <v>#NUM!</v>
      </c>
      <c r="DE72" s="99">
        <f t="shared" si="63"/>
        <v>0</v>
      </c>
      <c r="DF72" s="103">
        <f t="array" ref="DF72">DE72+(ROWS(DE$2:DE72)/1000*(DE72&lt;&gt;0))</f>
        <v>0</v>
      </c>
      <c r="DG72" s="103" t="e">
        <f>MATCH(SMALL(DF:DF,COUNTIF(DF:DF,0)+ROWS(DF$2:DF72)),DF:DF,0)</f>
        <v>#NUM!</v>
      </c>
      <c r="DH72" s="104" t="e">
        <f t="array" aca="1" ref="DH72" ca="1">OFFSET($DA$1,MATCH(INDEX(DC:DC,SMALL(OFFSET(DD$2,0,0,COUNTIF(DC:DC,"&gt;0"),1),ROWS(DC$2:DC72)),1),DC$2:DC$502,0),1,1,1)</f>
        <v>#NUM!</v>
      </c>
      <c r="DI72" s="104" t="e">
        <f t="array" aca="1" ref="DI72" ca="1">OFFSET($DD$1,MATCH(INDEX(DF:DF,SMALL(OFFSET(DG$2,0,0,COUNTIF(DF:DF,"&gt;0"),1),ROWS(DF$2:DF72)),1),DF$2:DF$502,0),1,1,1)</f>
        <v>#NUM!</v>
      </c>
      <c r="DJ72" s="103" t="e">
        <f ca="1">OFFSET(DA$1,MATCH(INDEX(DF:DF,SMALL(OFFSET(DG$2,0,0,COUNTIF(DF:DF,"&gt;0"),1),ROWS(DF$2:DF72)),1),DF$2:DF$502,0),0,1,1)</f>
        <v>#NUM!</v>
      </c>
      <c r="DN72" s="91" t="str">
        <f t="shared" si="66"/>
        <v/>
      </c>
      <c r="DO72" s="99">
        <f t="shared" si="67"/>
        <v>0</v>
      </c>
      <c r="DP72" s="103">
        <f t="array" ref="DP72">DO72+(ROWS(DO$2:DO72)/1000*(DO72&lt;&gt;0))</f>
        <v>0</v>
      </c>
      <c r="DQ72" s="103" t="e">
        <f t="array" ref="DQ72">MATCH(SMALL(DP:DP,COUNTIF(DP:DP,0)+ROWS(DP$2:DP72)),DP:DP,0)</f>
        <v>#NUM!</v>
      </c>
      <c r="DR72" s="99">
        <f t="shared" si="68"/>
        <v>0</v>
      </c>
      <c r="DS72" s="103">
        <f t="array" ref="DS72">DR72+(ROWS(DR$2:DR72)/1000*(DR72&lt;&gt;0))</f>
        <v>0</v>
      </c>
      <c r="DT72" s="103" t="e">
        <f>MATCH(SMALL(DS:DS,COUNTIF(DS:DS,0)+ROWS(DS$2:DS72)),DS:DS,0)</f>
        <v>#NUM!</v>
      </c>
      <c r="DU72" s="104" t="e">
        <f t="array" aca="1" ref="DU72" ca="1">OFFSET($DN$1,MATCH(INDEX(DP:DP,SMALL(OFFSET(DQ$2,0,0,COUNTIF(DP:DP,"&gt;0"),1),ROWS(DP$2:DP72)),1),DP$2:DP$503,0),1,1,1)</f>
        <v>#NUM!</v>
      </c>
      <c r="DV72" s="104" t="e">
        <f t="array" aca="1" ref="DV72" ca="1">OFFSET($DQ$1,MATCH(INDEX(DS:DS,SMALL(OFFSET(DT$2,0,0,COUNTIF(DS:DS,"&gt;0"),1),ROWS(DS$2:DS72)),1),DS$2:DS$503,0),1,1,1)</f>
        <v>#REF!</v>
      </c>
      <c r="DW72" s="103" t="e">
        <f t="array" aca="1" ref="DW72" ca="1">OFFSET(DN$1,MATCH(INDEX(DP:DP,SMALL(OFFSET(DQ$2,0,0,COUNTIF(DP:DP,"&gt;0"),1),ROWS(DP$2:DP72)),1),DP$2:DP$503,0),0,1,1)</f>
        <v>#NUM!</v>
      </c>
      <c r="EA72" s="91" t="str">
        <f t="shared" si="36"/>
        <v/>
      </c>
      <c r="EB72" s="99">
        <f t="shared" si="37"/>
        <v>0</v>
      </c>
      <c r="EC72" s="103">
        <f t="array" ref="EC72">EB72+(ROWS(EB$2:EB72)/1000*(EB72&lt;&gt;0))</f>
        <v>0</v>
      </c>
      <c r="ED72" s="103" t="e">
        <f t="array" ref="ED72">MATCH(SMALL(EC:EC,COUNTIF(EC:EC,0)+ROWS(EC$2:EC72)),EC:EC,0)</f>
        <v>#NUM!</v>
      </c>
      <c r="EE72" s="99">
        <f t="shared" si="69"/>
        <v>0</v>
      </c>
      <c r="EF72" s="103">
        <f t="array" ref="EF72">EE72+(ROWS(EE$2:EE72)/1000*(EE72&lt;&gt;0))</f>
        <v>0</v>
      </c>
      <c r="EG72" s="103" t="e">
        <f>MATCH(SMALL(EF:EF,COUNTIF(EF:EF,0)+ROWS(EF$2:EF72)),EF:EF,0)</f>
        <v>#NUM!</v>
      </c>
      <c r="EH72" s="104" t="e">
        <f t="array" aca="1" ref="EH72" ca="1">OFFSET($EA$1,MATCH(INDEX(EC:EC,SMALL(OFFSET(ED$2,0,0,COUNTIF(EC:EC,"&gt;0"),1),ROWS(EC$2:EC72)),1),EC$2:EC$501,0),1,1,1)</f>
        <v>#NUM!</v>
      </c>
      <c r="EI72" s="104" t="e">
        <f t="array" aca="1" ref="EI72" ca="1">OFFSET($ED$1,MATCH(INDEX(EF:EF,SMALL(OFFSET(EG$2,0,0,COUNTIF(EF:EF,"&gt;0"),1),ROWS(EF$2:EF72)),1),EF$2:EF$501,0),1,1,1)</f>
        <v>#REF!</v>
      </c>
      <c r="EJ72" s="103" t="e">
        <f t="array" aca="1" ref="EJ72" ca="1">OFFSET(EA$1,MATCH(INDEX(EC:EC,SMALL(OFFSET(ED$2,0,0,COUNTIF(EC:EC,"&gt;0"),1),ROWS(EC$2:EC72)),1),EC$2:EC$501,0),0,1,1)</f>
        <v>#NUM!</v>
      </c>
      <c r="EN72" s="91" t="str">
        <f t="shared" si="38"/>
        <v/>
      </c>
      <c r="EO72" s="99">
        <f t="shared" si="39"/>
        <v>0</v>
      </c>
      <c r="EP72" s="103">
        <f t="array" ref="EP72">EO72+(ROWS(EO$2:EO72)/1000*(EO72&lt;&gt;0))</f>
        <v>0</v>
      </c>
      <c r="EQ72" s="103" t="e">
        <f t="array" ref="EQ72">MATCH(SMALL(EP:EP,COUNTIF(EP:EP,0)+ROWS(EP$2:EP72)),EP:EP,0)</f>
        <v>#NUM!</v>
      </c>
      <c r="ER72" s="99">
        <f t="shared" si="70"/>
        <v>0</v>
      </c>
      <c r="ES72" s="103">
        <f t="array" ref="ES72">ER72+(ROWS(ER$2:ER72)/1000*(ER72&lt;&gt;0))</f>
        <v>0</v>
      </c>
      <c r="ET72" s="103" t="e">
        <f>MATCH(SMALL(ES:ES,COUNTIF(ES:ES,0)+ROWS(ES$2:ES72)),ES:ES,0)</f>
        <v>#NUM!</v>
      </c>
      <c r="EU72" s="104" t="e">
        <f t="array" aca="1" ref="EU72" ca="1">OFFSET($EN$1,MATCH(INDEX(EP:EP,SMALL(OFFSET(EQ$2,0,0,COUNTIF(EP:EP,"&gt;0"),1),ROWS(EP$2:EP72)),1),EP$2:EP$501,0),1,1,1)</f>
        <v>#NUM!</v>
      </c>
      <c r="EV72" s="104" t="e">
        <f t="array" aca="1" ref="EV72" ca="1">OFFSET($EN$1,MATCH(INDEX(ES:ES,SMALL(OFFSET(ET$2,0,0,COUNTIF(ES:ES,"&gt;0"),1),ROWS(ES$2:ES72)),1),ES$2:ES$501,0),1,1,1)</f>
        <v>#REF!</v>
      </c>
      <c r="EW72" s="103" t="e">
        <f t="array" aca="1" ref="EW72" ca="1">OFFSET(EN$1,MATCH(INDEX(EP:EP,SMALL(OFFSET(EQ$2,0,0,COUNTIF(EP:EP,"&gt;0"),1),ROWS(EP$2:EP72)),1),EP$2:EP$501,0),0,1,1)</f>
        <v>#NUM!</v>
      </c>
      <c r="EX72" s="91"/>
      <c r="EY72" s="91"/>
      <c r="EZ72" s="91"/>
      <c r="FA72" s="103" t="str">
        <f t="shared" si="64"/>
        <v/>
      </c>
      <c r="FB72" s="103">
        <f t="shared" si="65"/>
        <v>0</v>
      </c>
      <c r="FC72" s="103">
        <f>FB72+(ROWS(FB$2:FB72)/1000*(FB72&lt;&gt;0))</f>
        <v>0</v>
      </c>
      <c r="FD72" s="103" t="e">
        <f>MATCH(SMALL(FC:FC,COUNTIF(FC:FC,0)+ROWS(FC$2:FC72)),FC:FC,0)</f>
        <v>#NUM!</v>
      </c>
      <c r="FE72" s="99">
        <f t="shared" si="71"/>
        <v>0</v>
      </c>
      <c r="FF72" s="103">
        <f>FE72+(ROWS(FE$2:FE72)/1000*(FE72&lt;&gt;0))</f>
        <v>0</v>
      </c>
      <c r="FG72" s="103" t="e">
        <f>MATCH(SMALL(FF:FF,COUNTIF(FF:FF,0)+ROWS(FF$2:FF72)),FF:FF,0)</f>
        <v>#NUM!</v>
      </c>
      <c r="FH72" s="104" t="e">
        <f ca="1">OFFSET($FA$1,MATCH(INDEX(FC:FC,SMALL(OFFSET(FD$2,0,0,COUNTIF(FC:FC,"&gt;0"),1),ROWS(FC$2:FC72)),1),FC$2:FC$502,0),1,1,1)</f>
        <v>#NUM!</v>
      </c>
      <c r="FI72" s="98" t="e">
        <f ca="1">OFFSET($FA$1,MATCH(INDEX(FF:FF,SMALL(OFFSET(FG$2,0,0,COUNTIF(FF:FF,"&gt;0"),1),ROWS(FF$2:FF72)),1),FF$2:FF$502,0),1,1,1)</f>
        <v>#REF!</v>
      </c>
      <c r="FJ72" s="103" t="e">
        <f ca="1">OFFSET(FA$1,MATCH(INDEX(FC:FC,SMALL(OFFSET(FD$2,0,0,COUNTIF(FC:FC,"&gt;0"),1),ROWS(FC$2:FC72)),1),FC$2:FC$502,0),0,1,1)</f>
        <v>#NUM!</v>
      </c>
    </row>
    <row r="73" spans="3:166">
      <c r="C73" s="91">
        <v>72</v>
      </c>
      <c r="D73" s="99">
        <f>IF(OR(Layout!L86 = "P"), Layout!V86, 0)</f>
        <v>0</v>
      </c>
      <c r="E73" s="99">
        <f t="array" ref="E73">IF(OR(Layout!L86 = "P", Layout!L86 = "A"), Layout!W86, 0)</f>
        <v>0</v>
      </c>
      <c r="F73" s="99">
        <f>IF(OR(Layout!L86 = "P", Layout!L86 = "A"), Layout!I86, 0)</f>
        <v>0</v>
      </c>
      <c r="G73" s="91" t="str">
        <f t="array" ref="G73">IF(OR(Layout!L86 = "P", Layout!L86 = "A"), Layout!G86, "")</f>
        <v/>
      </c>
      <c r="H73" s="91" t="str">
        <f>IF(Layout!G86 &gt; 0, Layout!G86, "")</f>
        <v/>
      </c>
      <c r="I73" s="102">
        <f>IF(Layout!Y86 &gt; 0, Layout!Y86, 0)</f>
        <v>0</v>
      </c>
      <c r="J73" s="92">
        <f t="array" ref="J73">IF(Layout!AA86 &gt; 0, Layout!AA86, 0)</f>
        <v>0</v>
      </c>
      <c r="K73" s="92">
        <f>IF(Layout!K86 &gt; 0, Layout!K86, 0)</f>
        <v>0</v>
      </c>
      <c r="L73" s="98"/>
      <c r="N73" s="91" t="str">
        <f t="shared" si="40"/>
        <v/>
      </c>
      <c r="O73" s="99">
        <f t="shared" si="41"/>
        <v>0</v>
      </c>
      <c r="P73" s="103">
        <f t="array" ref="P73">O73+(ROWS(O$2:O73)/1000*(O73&lt;&gt;0))</f>
        <v>0</v>
      </c>
      <c r="Q73" s="103" t="e">
        <f t="array" ref="Q73">MATCH(SMALL(P:P,COUNTIF(P:P,0)+ROWS(P$2:P73)),P:P,0)</f>
        <v>#NUM!</v>
      </c>
      <c r="R73" s="99">
        <f t="shared" si="42"/>
        <v>0</v>
      </c>
      <c r="S73" s="103">
        <f t="array" ref="S73">R73+(ROWS(R$2:R73)/1000*(R73&lt;&gt;0))</f>
        <v>0</v>
      </c>
      <c r="T73" s="103" t="e">
        <f>MATCH(SMALL(S:S,COUNTIF(S:S,0)+ROWS(S$2:S73)),S:S,0)</f>
        <v>#NUM!</v>
      </c>
      <c r="U73" s="104" t="e">
        <f t="array" aca="1" ref="U73" ca="1">OFFSET($N$1,MATCH(INDEX(P:P,SMALL(OFFSET(Q$2,0,0,COUNTIF(P:P,"&gt;0"),1),ROWS(P$2:P73)),1),P$2:P$502,0),1,1,1)</f>
        <v>#NUM!</v>
      </c>
      <c r="V73" s="104" t="e">
        <f t="array" aca="1" ref="V73" ca="1">OFFSET($Q$1,MATCH(INDEX(S:S,SMALL(OFFSET(T$2,0,0,COUNTIF(S:S,"&gt;0"),1),ROWS(S$2:S73)),1),S$2:S$502,0),1,1,1)</f>
        <v>#NUM!</v>
      </c>
      <c r="W73" s="103" t="e">
        <f ca="1">OFFSET(N$1,MATCH(INDEX(S:S,SMALL(OFFSET(T$2,0,0,COUNTIF(S:S,"&gt;0"),1),ROWS(S$2:S73)),1),S$2:S$502,0),0,1,1)</f>
        <v>#NUM!</v>
      </c>
      <c r="AA73" s="91" t="str">
        <f t="shared" si="43"/>
        <v/>
      </c>
      <c r="AB73" s="99">
        <f t="shared" si="44"/>
        <v>0</v>
      </c>
      <c r="AC73" s="103">
        <f t="array" ref="AC73">AB73+(ROWS(AB$2:AB73)/1000*(AB73&lt;&gt;0))</f>
        <v>0</v>
      </c>
      <c r="AD73" s="103" t="e">
        <f t="array" ref="AD73">MATCH(SMALL(AC:AC,COUNTIF(AC:AC,0)+ROWS(AC$2:AC73)),AC:AC,0)</f>
        <v>#NUM!</v>
      </c>
      <c r="AE73" s="99">
        <f t="shared" si="45"/>
        <v>0</v>
      </c>
      <c r="AF73" s="103">
        <f t="array" ref="AF73">AE73+(ROWS(AE$2:AE73)/1000*(AE73&lt;&gt;0))</f>
        <v>0</v>
      </c>
      <c r="AG73" s="103" t="e">
        <f>MATCH(SMALL(AF:AF,COUNTIF(AF:AF,0)+ROWS(AF$2:AF73)),AF:AF,0)</f>
        <v>#NUM!</v>
      </c>
      <c r="AH73" s="104" t="e">
        <f ca="1">OFFSET($AA$1,MATCH(INDEX(AC:AC,SMALL(OFFSET(AD$2,0,0,COUNTIF(AC:AC,"&gt;0"),1),ROWS(AC$2:AC73)),1),AC$2:AC$502,0),1,1,1)</f>
        <v>#NUM!</v>
      </c>
      <c r="AI73" s="104" t="e">
        <f ca="1">OFFSET($AD$1,MATCH(INDEX(AF:AF,SMALL(OFFSET(AG$2,0,0,COUNTIF(AF:AF,"&gt;0"),1),ROWS(AF$2:AF73)),1),AF$2:AF$502,0),1,1,1)</f>
        <v>#NUM!</v>
      </c>
      <c r="AJ73" s="103" t="e">
        <f ca="1">OFFSET(AA$1,MATCH(INDEX(AF:AF,SMALL(OFFSET(AG$2,0,0,COUNTIF(AF:AF,"&gt;0"),1),ROWS(AF$2:AF73)),1),AF$2:AF$502,0),0,1,1)</f>
        <v>#NUM!</v>
      </c>
      <c r="AN73" s="91" t="str">
        <f t="shared" si="46"/>
        <v/>
      </c>
      <c r="AO73" s="99">
        <f t="shared" si="47"/>
        <v>0</v>
      </c>
      <c r="AP73" s="103">
        <f t="array" ref="AP73">AO73+(ROWS(AO$2:AO73)/1000*(AO73&lt;&gt;0))</f>
        <v>0</v>
      </c>
      <c r="AQ73" s="103" t="e">
        <f t="array" ref="AQ73">MATCH(SMALL(AP:AP,COUNTIF(AP:AP,0)+ROWS(AP$2:AP73)),AP:AP,0)</f>
        <v>#NUM!</v>
      </c>
      <c r="AR73" s="99">
        <f t="shared" si="48"/>
        <v>0</v>
      </c>
      <c r="AS73" s="103">
        <f t="array" ref="AS73">AR73+(ROWS(AR$2:AR73)/1000*(AR73&lt;&gt;0))</f>
        <v>0</v>
      </c>
      <c r="AT73" s="103" t="e">
        <f>MATCH(SMALL(AS:AS,COUNTIF(AS:AS,0)+ROWS(AS$2:AS73)),AS:AS,0)</f>
        <v>#NUM!</v>
      </c>
      <c r="AU73" s="104" t="e">
        <f ca="1">OFFSET($AN$1,MATCH(INDEX(AP:AP,SMALL(OFFSET(AQ$2,0,0,COUNTIF(AP:AP,"&gt;0"),1),ROWS(AP$2:AP73)),1),AP$2:AP$502,0),1,1,1)</f>
        <v>#NUM!</v>
      </c>
      <c r="AV73" s="104" t="e">
        <f ca="1">OFFSET($AQ$1,MATCH(INDEX(AS:AS,SMALL(OFFSET(AT$2,0,0,COUNTIF(AS:AS,"&gt;0"),1),ROWS(AS$2:AS73)),1),AS$2:AS$502,0),1,1,1)</f>
        <v>#NUM!</v>
      </c>
      <c r="AW73" s="103" t="e">
        <f ca="1">OFFSET(AN$1,MATCH(INDEX(AS:AS,SMALL(OFFSET(AT$2,0,0,COUNTIF(AS:AS,"&gt;0"),1),ROWS(AS$2:AS73)),1),AS$2:AS$502,0),0,1,1)</f>
        <v>#NUM!</v>
      </c>
      <c r="BA73" s="91" t="str">
        <f t="shared" si="49"/>
        <v/>
      </c>
      <c r="BB73" s="99">
        <f t="shared" si="50"/>
        <v>0</v>
      </c>
      <c r="BC73" s="103">
        <f t="array" ref="BC73">BB73+(ROWS(BB$2:BB73)/1000*(BB73&lt;&gt;0))</f>
        <v>0</v>
      </c>
      <c r="BD73" s="103" t="e">
        <f t="array" ref="BD73">MATCH(SMALL(BC:BC,COUNTIF(BC:BC,0)+ROWS(BC$2:BC73)),BC:BC,0)</f>
        <v>#NUM!</v>
      </c>
      <c r="BE73" s="99">
        <f t="shared" si="51"/>
        <v>0</v>
      </c>
      <c r="BF73" s="103">
        <f t="array" ref="BF73">BE73+(ROWS(BE$2:BE73)/1000*(BE73&lt;&gt;0))</f>
        <v>0</v>
      </c>
      <c r="BG73" s="103" t="e">
        <f>MATCH(SMALL(BF:BF,COUNTIF(BF:BF,0)+ROWS(BF$2:BF73)),BF:BF,0)</f>
        <v>#NUM!</v>
      </c>
      <c r="BH73" s="104" t="e">
        <f ca="1">OFFSET($BA$1,MATCH(INDEX(BC:BC,SMALL(OFFSET(BD$2,0,0,COUNTIF(BC:BC,"&gt;0"),1),ROWS(BC$2:BC73)),1),BC$2:BC$502,0),1,1,1)</f>
        <v>#NUM!</v>
      </c>
      <c r="BI73" s="104" t="e">
        <f ca="1">OFFSET($BD$1,MATCH(INDEX(BF:BF,SMALL(OFFSET(BG$2,0,0,COUNTIF(BF:BF,"&gt;0"),1),ROWS(BF$2:BF73)),1),BF$2:BF$502,0),1,1,1)</f>
        <v>#NUM!</v>
      </c>
      <c r="BJ73" s="103" t="e">
        <f ca="1">OFFSET(BA$1,MATCH(INDEX(BF:BF,SMALL(OFFSET(BG$2,0,0,COUNTIF(BF:BF,"&gt;0"),1),ROWS(BF$2:BF73)),1),BF$2:BF$502,0),0,1,1)</f>
        <v>#NUM!</v>
      </c>
      <c r="BN73" s="91" t="str">
        <f t="shared" si="52"/>
        <v/>
      </c>
      <c r="BO73" s="99">
        <f t="shared" si="53"/>
        <v>0</v>
      </c>
      <c r="BP73" s="103">
        <f t="array" ref="BP73">BO73+(ROWS(BO$2:BO73)/1000*(BO73&lt;&gt;0))</f>
        <v>0</v>
      </c>
      <c r="BQ73" s="103" t="e">
        <f t="array" ref="BQ73">MATCH(SMALL(BP:BP,COUNTIF(BP:BP,0)+ROWS(BP$2:BP73)),BP:BP,0)</f>
        <v>#NUM!</v>
      </c>
      <c r="BR73" s="99">
        <f t="shared" si="54"/>
        <v>0</v>
      </c>
      <c r="BS73" s="103">
        <f t="array" ref="BS73">BR73+(ROWS(BR$2:BR73)/1000*(BR73&lt;&gt;0))</f>
        <v>0</v>
      </c>
      <c r="BT73" s="103" t="e">
        <f>MATCH(SMALL(BS:BS,COUNTIF(BS:BS,0)+ROWS(BS$2:BS73)),BS:BS,0)</f>
        <v>#NUM!</v>
      </c>
      <c r="BU73" s="104" t="e">
        <f ca="1">OFFSET($BN$1,MATCH(INDEX(BP:BP,SMALL(OFFSET(BQ$2,0,0,COUNTIF(BP:BP,"&gt;0"),1),ROWS(BP$2:BP73)),1),BP$2:BP$502,0),1,1,1)</f>
        <v>#NUM!</v>
      </c>
      <c r="BV73" s="104" t="e">
        <f ca="1">OFFSET($BQ$1,MATCH(INDEX(BS:BS,SMALL(OFFSET(BT$2,0,0,COUNTIF(BS:BS,"&gt;0"),1),ROWS(BS$2:BS73)),1),BS$2:BS$502,0),1,1,1)</f>
        <v>#NUM!</v>
      </c>
      <c r="BW73" s="103" t="e">
        <f ca="1">OFFSET(BN$1,MATCH(INDEX(BS:BS,SMALL(OFFSET(BT$2,0,0,COUNTIF(BS:BS,"&gt;0"),1),ROWS(BS$2:BS73)),1),BS$2:BS$502,0),0,1,1)</f>
        <v>#NUM!</v>
      </c>
      <c r="CA73" s="91" t="str">
        <f t="shared" si="55"/>
        <v/>
      </c>
      <c r="CB73" s="99">
        <f t="shared" si="56"/>
        <v>0</v>
      </c>
      <c r="CC73" s="103">
        <f t="array" ref="CC73">CB73+(ROWS(CB$2:CB73)/1000*(CB73&lt;&gt;0))</f>
        <v>0</v>
      </c>
      <c r="CD73" s="103" t="e">
        <f t="array" ref="CD73">MATCH(SMALL(CC:CC,COUNTIF(CC:CC,0)+ROWS(CC$2:CC73)),CC:CC,0)</f>
        <v>#NUM!</v>
      </c>
      <c r="CE73" s="99">
        <f t="shared" si="57"/>
        <v>0</v>
      </c>
      <c r="CF73" s="103">
        <f t="array" ref="CF73">CE73+(ROWS(CE$2:CE73)/1000*(CE73&lt;&gt;0))</f>
        <v>0</v>
      </c>
      <c r="CG73" s="103" t="e">
        <f>MATCH(SMALL(CF:CF,COUNTIF(CF:CF,0)+ROWS(CF$2:CF73)),CF:CF,0)</f>
        <v>#NUM!</v>
      </c>
      <c r="CH73" s="104" t="e">
        <f ca="1">OFFSET($CA$1,MATCH(INDEX(CC:CC,SMALL(OFFSET(CD$2,0,0,COUNTIF(CC:CC,"&gt;0"),1),ROWS(CC$2:CC73)),1),CC$2:CC$502,0),1,1,1)</f>
        <v>#NUM!</v>
      </c>
      <c r="CI73" s="104" t="e">
        <f t="array" aca="1" ref="CI73" ca="1">OFFSET($CD$1,MATCH(INDEX(CF:CF,SMALL(OFFSET(CG$2,0,0,COUNTIF(CF:CF,"&gt;0"),1),ROWS(CF$2:CF73)),1),CF$2:CF$502,0),1,1,1)</f>
        <v>#NUM!</v>
      </c>
      <c r="CJ73" s="103" t="e">
        <f ca="1">OFFSET(CA$1,MATCH(INDEX(CF:CF,SMALL(OFFSET(CG$2,0,0,COUNTIF(CF:CF,"&gt;0"),1),ROWS(CF$2:CF73)),1),CF$2:CF$502,0),0,1,1)</f>
        <v>#NUM!</v>
      </c>
      <c r="CN73" s="91" t="str">
        <f t="shared" si="58"/>
        <v/>
      </c>
      <c r="CO73" s="99">
        <f t="shared" si="59"/>
        <v>0</v>
      </c>
      <c r="CP73" s="103">
        <f t="array" ref="CP73">CO73+(ROWS(CO$2:CO73)/1000*(CO73&lt;&gt;0))</f>
        <v>0</v>
      </c>
      <c r="CQ73" s="103" t="e">
        <f t="array" ref="CQ73">MATCH(SMALL(CP:CP,COUNTIF(CP:CP,0)+ROWS(CP$2:CP73)),CP:CP,0)</f>
        <v>#NUM!</v>
      </c>
      <c r="CR73" s="99">
        <f t="shared" si="60"/>
        <v>0</v>
      </c>
      <c r="CS73" s="103">
        <f t="array" ref="CS73">CR73+(ROWS(CR$2:CR73)/1000*(CR73&lt;&gt;0))</f>
        <v>0</v>
      </c>
      <c r="CT73" s="103" t="e">
        <f>MATCH(SMALL(CS:CS,COUNTIF(CS:CS,0)+ROWS(CS$2:CS73)),CS:CS,0)</f>
        <v>#NUM!</v>
      </c>
      <c r="CU73" s="104" t="e">
        <f t="array" aca="1" ref="CU73" ca="1">OFFSET($CN$1,MATCH(INDEX(CP:CP,SMALL(OFFSET(CQ$2,0,0,COUNTIF(CP:CP,"&gt;0"),1),ROWS(CP$2:CP73)),1),CP$2:CP$502,0),1,1,1)</f>
        <v>#NUM!</v>
      </c>
      <c r="CV73" s="104" t="e">
        <f t="array" aca="1" ref="CV73" ca="1">OFFSET($CQ$1,MATCH(INDEX(CS:CS,SMALL(OFFSET(CT$2,0,0,COUNTIF(CS:CS,"&gt;0"),1),ROWS(CS$2:CS73)),1),CS$2:CS$502,0),1,1,1)</f>
        <v>#NUM!</v>
      </c>
      <c r="CW73" s="103" t="e">
        <f ca="1">OFFSET(CN$1,MATCH(INDEX(CS:CS,SMALL(OFFSET(CT$2,0,0,COUNTIF(CS:CS,"&gt;0"),1),ROWS(CS$2:CS73)),1),CS$2:CS$502,0),0,1,1)</f>
        <v>#NUM!</v>
      </c>
      <c r="DA73" s="91" t="str">
        <f t="shared" si="61"/>
        <v/>
      </c>
      <c r="DB73" s="99">
        <f t="shared" si="62"/>
        <v>0</v>
      </c>
      <c r="DC73" s="103">
        <f t="array" ref="DC73">DB73+(ROWS(DB$2:DB73)/1000*(DB73&lt;&gt;0))</f>
        <v>0</v>
      </c>
      <c r="DD73" s="103" t="e">
        <f t="array" ref="DD73">MATCH(SMALL(DC:DC,COUNTIF(DC:DC,0)+ROWS(DC$2:DC73)),DC:DC,0)</f>
        <v>#NUM!</v>
      </c>
      <c r="DE73" s="99">
        <f t="shared" si="63"/>
        <v>0</v>
      </c>
      <c r="DF73" s="103">
        <f t="array" ref="DF73">DE73+(ROWS(DE$2:DE73)/1000*(DE73&lt;&gt;0))</f>
        <v>0</v>
      </c>
      <c r="DG73" s="103" t="e">
        <f>MATCH(SMALL(DF:DF,COUNTIF(DF:DF,0)+ROWS(DF$2:DF73)),DF:DF,0)</f>
        <v>#NUM!</v>
      </c>
      <c r="DH73" s="104" t="e">
        <f t="array" aca="1" ref="DH73" ca="1">OFFSET($DA$1,MATCH(INDEX(DC:DC,SMALL(OFFSET(DD$2,0,0,COUNTIF(DC:DC,"&gt;0"),1),ROWS(DC$2:DC73)),1),DC$2:DC$502,0),1,1,1)</f>
        <v>#NUM!</v>
      </c>
      <c r="DI73" s="104" t="e">
        <f t="array" aca="1" ref="DI73" ca="1">OFFSET($DD$1,MATCH(INDEX(DF:DF,SMALL(OFFSET(DG$2,0,0,COUNTIF(DF:DF,"&gt;0"),1),ROWS(DF$2:DF73)),1),DF$2:DF$502,0),1,1,1)</f>
        <v>#NUM!</v>
      </c>
      <c r="DJ73" s="103" t="e">
        <f ca="1">OFFSET(DA$1,MATCH(INDEX(DF:DF,SMALL(OFFSET(DG$2,0,0,COUNTIF(DF:DF,"&gt;0"),1),ROWS(DF$2:DF73)),1),DF$2:DF$502,0),0,1,1)</f>
        <v>#NUM!</v>
      </c>
      <c r="DN73" s="91" t="str">
        <f t="shared" si="66"/>
        <v/>
      </c>
      <c r="DO73" s="99">
        <f t="shared" si="67"/>
        <v>0</v>
      </c>
      <c r="DP73" s="103">
        <f t="array" ref="DP73">DO73+(ROWS(DO$2:DO73)/1000*(DO73&lt;&gt;0))</f>
        <v>0</v>
      </c>
      <c r="DQ73" s="103" t="e">
        <f t="array" ref="DQ73">MATCH(SMALL(DP:DP,COUNTIF(DP:DP,0)+ROWS(DP$2:DP73)),DP:DP,0)</f>
        <v>#NUM!</v>
      </c>
      <c r="DR73" s="99">
        <f t="shared" si="68"/>
        <v>0</v>
      </c>
      <c r="DS73" s="103">
        <f t="array" ref="DS73">DR73+(ROWS(DR$2:DR73)/1000*(DR73&lt;&gt;0))</f>
        <v>0</v>
      </c>
      <c r="DT73" s="103" t="e">
        <f>MATCH(SMALL(DS:DS,COUNTIF(DS:DS,0)+ROWS(DS$2:DS73)),DS:DS,0)</f>
        <v>#NUM!</v>
      </c>
      <c r="DU73" s="104" t="e">
        <f t="array" aca="1" ref="DU73" ca="1">OFFSET($DN$1,MATCH(INDEX(DP:DP,SMALL(OFFSET(DQ$2,0,0,COUNTIF(DP:DP,"&gt;0"),1),ROWS(DP$2:DP73)),1),DP$2:DP$503,0),1,1,1)</f>
        <v>#NUM!</v>
      </c>
      <c r="DV73" s="104" t="e">
        <f t="array" aca="1" ref="DV73" ca="1">OFFSET($DQ$1,MATCH(INDEX(DS:DS,SMALL(OFFSET(DT$2,0,0,COUNTIF(DS:DS,"&gt;0"),1),ROWS(DS$2:DS73)),1),DS$2:DS$503,0),1,1,1)</f>
        <v>#REF!</v>
      </c>
      <c r="DW73" s="103" t="e">
        <f t="array" aca="1" ref="DW73" ca="1">OFFSET(DN$1,MATCH(INDEX(DP:DP,SMALL(OFFSET(DQ$2,0,0,COUNTIF(DP:DP,"&gt;0"),1),ROWS(DP$2:DP73)),1),DP$2:DP$503,0),0,1,1)</f>
        <v>#NUM!</v>
      </c>
      <c r="EA73" s="91" t="str">
        <f t="shared" si="36"/>
        <v/>
      </c>
      <c r="EB73" s="99">
        <f t="shared" si="37"/>
        <v>0</v>
      </c>
      <c r="EC73" s="103">
        <f t="array" ref="EC73">EB73+(ROWS(EB$2:EB73)/1000*(EB73&lt;&gt;0))</f>
        <v>0</v>
      </c>
      <c r="ED73" s="103" t="e">
        <f t="array" ref="ED73">MATCH(SMALL(EC:EC,COUNTIF(EC:EC,0)+ROWS(EC$2:EC73)),EC:EC,0)</f>
        <v>#NUM!</v>
      </c>
      <c r="EE73" s="99">
        <f t="shared" si="69"/>
        <v>0</v>
      </c>
      <c r="EF73" s="103">
        <f t="array" ref="EF73">EE73+(ROWS(EE$2:EE73)/1000*(EE73&lt;&gt;0))</f>
        <v>0</v>
      </c>
      <c r="EG73" s="103" t="e">
        <f>MATCH(SMALL(EF:EF,COUNTIF(EF:EF,0)+ROWS(EF$2:EF73)),EF:EF,0)</f>
        <v>#NUM!</v>
      </c>
      <c r="EH73" s="104" t="e">
        <f t="array" aca="1" ref="EH73" ca="1">OFFSET($EA$1,MATCH(INDEX(EC:EC,SMALL(OFFSET(ED$2,0,0,COUNTIF(EC:EC,"&gt;0"),1),ROWS(EC$2:EC73)),1),EC$2:EC$501,0),1,1,1)</f>
        <v>#NUM!</v>
      </c>
      <c r="EI73" s="104" t="e">
        <f t="array" aca="1" ref="EI73" ca="1">OFFSET($ED$1,MATCH(INDEX(EF:EF,SMALL(OFFSET(EG$2,0,0,COUNTIF(EF:EF,"&gt;0"),1),ROWS(EF$2:EF73)),1),EF$2:EF$501,0),1,1,1)</f>
        <v>#REF!</v>
      </c>
      <c r="EJ73" s="103" t="e">
        <f t="array" aca="1" ref="EJ73" ca="1">OFFSET(EA$1,MATCH(INDEX(EC:EC,SMALL(OFFSET(ED$2,0,0,COUNTIF(EC:EC,"&gt;0"),1),ROWS(EC$2:EC73)),1),EC$2:EC$501,0),0,1,1)</f>
        <v>#NUM!</v>
      </c>
      <c r="EN73" s="91" t="str">
        <f t="shared" si="38"/>
        <v/>
      </c>
      <c r="EO73" s="99">
        <f t="shared" si="39"/>
        <v>0</v>
      </c>
      <c r="EP73" s="103">
        <f t="array" ref="EP73">EO73+(ROWS(EO$2:EO73)/1000*(EO73&lt;&gt;0))</f>
        <v>0</v>
      </c>
      <c r="EQ73" s="103" t="e">
        <f t="array" ref="EQ73">MATCH(SMALL(EP:EP,COUNTIF(EP:EP,0)+ROWS(EP$2:EP73)),EP:EP,0)</f>
        <v>#NUM!</v>
      </c>
      <c r="ER73" s="99">
        <f t="shared" si="70"/>
        <v>0</v>
      </c>
      <c r="ES73" s="103">
        <f t="array" ref="ES73">ER73+(ROWS(ER$2:ER73)/1000*(ER73&lt;&gt;0))</f>
        <v>0</v>
      </c>
      <c r="ET73" s="103" t="e">
        <f>MATCH(SMALL(ES:ES,COUNTIF(ES:ES,0)+ROWS(ES$2:ES73)),ES:ES,0)</f>
        <v>#NUM!</v>
      </c>
      <c r="EU73" s="104" t="e">
        <f t="array" aca="1" ref="EU73" ca="1">OFFSET($EN$1,MATCH(INDEX(EP:EP,SMALL(OFFSET(EQ$2,0,0,COUNTIF(EP:EP,"&gt;0"),1),ROWS(EP$2:EP73)),1),EP$2:EP$501,0),1,1,1)</f>
        <v>#NUM!</v>
      </c>
      <c r="EV73" s="104" t="e">
        <f t="array" aca="1" ref="EV73" ca="1">OFFSET($EN$1,MATCH(INDEX(ES:ES,SMALL(OFFSET(ET$2,0,0,COUNTIF(ES:ES,"&gt;0"),1),ROWS(ES$2:ES73)),1),ES$2:ES$501,0),1,1,1)</f>
        <v>#REF!</v>
      </c>
      <c r="EW73" s="103" t="e">
        <f t="array" aca="1" ref="EW73" ca="1">OFFSET(EN$1,MATCH(INDEX(EP:EP,SMALL(OFFSET(EQ$2,0,0,COUNTIF(EP:EP,"&gt;0"),1),ROWS(EP$2:EP73)),1),EP$2:EP$501,0),0,1,1)</f>
        <v>#NUM!</v>
      </c>
      <c r="EX73" s="91"/>
      <c r="EY73" s="91"/>
      <c r="EZ73" s="91"/>
      <c r="FA73" s="103" t="str">
        <f t="shared" si="64"/>
        <v/>
      </c>
      <c r="FB73" s="103">
        <f t="shared" si="65"/>
        <v>0</v>
      </c>
      <c r="FC73" s="103">
        <f>FB73+(ROWS(FB$2:FB73)/1000*(FB73&lt;&gt;0))</f>
        <v>0</v>
      </c>
      <c r="FD73" s="103" t="e">
        <f>MATCH(SMALL(FC:FC,COUNTIF(FC:FC,0)+ROWS(FC$2:FC73)),FC:FC,0)</f>
        <v>#NUM!</v>
      </c>
      <c r="FE73" s="99">
        <f t="shared" si="71"/>
        <v>0</v>
      </c>
      <c r="FF73" s="103">
        <f>FE73+(ROWS(FE$2:FE73)/1000*(FE73&lt;&gt;0))</f>
        <v>0</v>
      </c>
      <c r="FG73" s="103" t="e">
        <f>MATCH(SMALL(FF:FF,COUNTIF(FF:FF,0)+ROWS(FF$2:FF73)),FF:FF,0)</f>
        <v>#NUM!</v>
      </c>
      <c r="FH73" s="104" t="e">
        <f ca="1">OFFSET($FA$1,MATCH(INDEX(FC:FC,SMALL(OFFSET(FD$2,0,0,COUNTIF(FC:FC,"&gt;0"),1),ROWS(FC$2:FC73)),1),FC$2:FC$502,0),1,1,1)</f>
        <v>#NUM!</v>
      </c>
      <c r="FI73" s="104" t="e">
        <f ca="1">OFFSET($FA$1,MATCH(INDEX(FF:FF,SMALL(OFFSET(FG$2,0,0,COUNTIF(FF:FF,"&gt;0"),1),ROWS(FF$2:FF73)),1),FF$2:FF$502,0),1,1,1)</f>
        <v>#REF!</v>
      </c>
      <c r="FJ73" s="103" t="e">
        <f ca="1">OFFSET(FA$1,MATCH(INDEX(FC:FC,SMALL(OFFSET(FD$2,0,0,COUNTIF(FC:FC,"&gt;0"),1),ROWS(FC$2:FC73)),1),FC$2:FC$502,0),0,1,1)</f>
        <v>#NUM!</v>
      </c>
    </row>
    <row r="74" spans="3:166">
      <c r="C74" s="91">
        <v>73</v>
      </c>
      <c r="D74" s="99">
        <f>IF(OR(Layout!L87 = "P"), Layout!V87, 0)</f>
        <v>0</v>
      </c>
      <c r="E74" s="99">
        <f t="array" ref="E74">IF(OR(Layout!L87 = "P", Layout!L87 = "A"), Layout!W87, 0)</f>
        <v>0</v>
      </c>
      <c r="F74" s="99">
        <f>IF(OR(Layout!L87 = "P", Layout!L87 = "A"), Layout!I87, 0)</f>
        <v>0</v>
      </c>
      <c r="G74" s="91" t="str">
        <f t="array" ref="G74">IF(OR(Layout!L87 = "P", Layout!L87 = "A"), Layout!G87, "")</f>
        <v/>
      </c>
      <c r="H74" s="91" t="str">
        <f>IF(Layout!G87 &gt; 0, Layout!G87, "")</f>
        <v/>
      </c>
      <c r="I74" s="102">
        <f>IF(Layout!Y87 &gt; 0, Layout!Y87, 0)</f>
        <v>0</v>
      </c>
      <c r="J74" s="92">
        <f t="array" ref="J74">IF(Layout!AA87 &gt; 0, Layout!AA87, 0)</f>
        <v>0</v>
      </c>
      <c r="K74" s="92">
        <f>IF(Layout!K87 &gt; 0, Layout!K87, 0)</f>
        <v>0</v>
      </c>
      <c r="L74" s="98"/>
      <c r="N74" s="91" t="str">
        <f t="shared" si="40"/>
        <v/>
      </c>
      <c r="O74" s="99">
        <f t="shared" si="41"/>
        <v>0</v>
      </c>
      <c r="P74" s="103">
        <f t="array" ref="P74">O74+(ROWS(O$2:O74)/1000*(O74&lt;&gt;0))</f>
        <v>0</v>
      </c>
      <c r="Q74" s="103" t="e">
        <f t="array" ref="Q74">MATCH(SMALL(P:P,COUNTIF(P:P,0)+ROWS(P$2:P74)),P:P,0)</f>
        <v>#NUM!</v>
      </c>
      <c r="R74" s="99">
        <f t="shared" si="42"/>
        <v>0</v>
      </c>
      <c r="S74" s="103">
        <f t="array" ref="S74">R74+(ROWS(R$2:R74)/1000*(R74&lt;&gt;0))</f>
        <v>0</v>
      </c>
      <c r="T74" s="103" t="e">
        <f>MATCH(SMALL(S:S,COUNTIF(S:S,0)+ROWS(S$2:S74)),S:S,0)</f>
        <v>#NUM!</v>
      </c>
      <c r="U74" s="104" t="e">
        <f t="array" aca="1" ref="U74" ca="1">OFFSET($N$1,MATCH(INDEX(P:P,SMALL(OFFSET(Q$2,0,0,COUNTIF(P:P,"&gt;0"),1),ROWS(P$2:P74)),1),P$2:P$502,0),1,1,1)</f>
        <v>#NUM!</v>
      </c>
      <c r="V74" s="104" t="e">
        <f t="array" aca="1" ref="V74" ca="1">OFFSET($Q$1,MATCH(INDEX(S:S,SMALL(OFFSET(T$2,0,0,COUNTIF(S:S,"&gt;0"),1),ROWS(S$2:S74)),1),S$2:S$502,0),1,1,1)</f>
        <v>#NUM!</v>
      </c>
      <c r="W74" s="103" t="e">
        <f ca="1">OFFSET(N$1,MATCH(INDEX(S:S,SMALL(OFFSET(T$2,0,0,COUNTIF(S:S,"&gt;0"),1),ROWS(S$2:S74)),1),S$2:S$502,0),0,1,1)</f>
        <v>#NUM!</v>
      </c>
      <c r="AA74" s="91" t="str">
        <f t="shared" si="43"/>
        <v/>
      </c>
      <c r="AB74" s="99">
        <f t="shared" si="44"/>
        <v>0</v>
      </c>
      <c r="AC74" s="103">
        <f t="array" ref="AC74">AB74+(ROWS(AB$2:AB74)/1000*(AB74&lt;&gt;0))</f>
        <v>0</v>
      </c>
      <c r="AD74" s="103" t="e">
        <f t="array" ref="AD74">MATCH(SMALL(AC:AC,COUNTIF(AC:AC,0)+ROWS(AC$2:AC74)),AC:AC,0)</f>
        <v>#NUM!</v>
      </c>
      <c r="AE74" s="99">
        <f t="shared" si="45"/>
        <v>0</v>
      </c>
      <c r="AF74" s="103">
        <f t="array" ref="AF74">AE74+(ROWS(AE$2:AE74)/1000*(AE74&lt;&gt;0))</f>
        <v>0</v>
      </c>
      <c r="AG74" s="103" t="e">
        <f>MATCH(SMALL(AF:AF,COUNTIF(AF:AF,0)+ROWS(AF$2:AF74)),AF:AF,0)</f>
        <v>#NUM!</v>
      </c>
      <c r="AH74" s="104" t="e">
        <f ca="1">OFFSET($AA$1,MATCH(INDEX(AC:AC,SMALL(OFFSET(AD$2,0,0,COUNTIF(AC:AC,"&gt;0"),1),ROWS(AC$2:AC74)),1),AC$2:AC$502,0),1,1,1)</f>
        <v>#NUM!</v>
      </c>
      <c r="AI74" s="104" t="e">
        <f ca="1">OFFSET($AD$1,MATCH(INDEX(AF:AF,SMALL(OFFSET(AG$2,0,0,COUNTIF(AF:AF,"&gt;0"),1),ROWS(AF$2:AF74)),1),AF$2:AF$502,0),1,1,1)</f>
        <v>#NUM!</v>
      </c>
      <c r="AJ74" s="103" t="e">
        <f ca="1">OFFSET(AA$1,MATCH(INDEX(AF:AF,SMALL(OFFSET(AG$2,0,0,COUNTIF(AF:AF,"&gt;0"),1),ROWS(AF$2:AF74)),1),AF$2:AF$502,0),0,1,1)</f>
        <v>#NUM!</v>
      </c>
      <c r="AN74" s="91" t="str">
        <f t="shared" si="46"/>
        <v/>
      </c>
      <c r="AO74" s="99">
        <f t="shared" si="47"/>
        <v>0</v>
      </c>
      <c r="AP74" s="103">
        <f t="array" ref="AP74">AO74+(ROWS(AO$2:AO74)/1000*(AO74&lt;&gt;0))</f>
        <v>0</v>
      </c>
      <c r="AQ74" s="103" t="e">
        <f t="array" ref="AQ74">MATCH(SMALL(AP:AP,COUNTIF(AP:AP,0)+ROWS(AP$2:AP74)),AP:AP,0)</f>
        <v>#NUM!</v>
      </c>
      <c r="AR74" s="99">
        <f t="shared" si="48"/>
        <v>0</v>
      </c>
      <c r="AS74" s="103">
        <f t="array" ref="AS74">AR74+(ROWS(AR$2:AR74)/1000*(AR74&lt;&gt;0))</f>
        <v>0</v>
      </c>
      <c r="AT74" s="103" t="e">
        <f>MATCH(SMALL(AS:AS,COUNTIF(AS:AS,0)+ROWS(AS$2:AS74)),AS:AS,0)</f>
        <v>#NUM!</v>
      </c>
      <c r="AU74" s="104" t="e">
        <f ca="1">OFFSET($AN$1,MATCH(INDEX(AP:AP,SMALL(OFFSET(AQ$2,0,0,COUNTIF(AP:AP,"&gt;0"),1),ROWS(AP$2:AP74)),1),AP$2:AP$502,0),1,1,1)</f>
        <v>#NUM!</v>
      </c>
      <c r="AV74" s="104" t="e">
        <f ca="1">OFFSET($AQ$1,MATCH(INDEX(AS:AS,SMALL(OFFSET(AT$2,0,0,COUNTIF(AS:AS,"&gt;0"),1),ROWS(AS$2:AS74)),1),AS$2:AS$502,0),1,1,1)</f>
        <v>#NUM!</v>
      </c>
      <c r="AW74" s="103" t="e">
        <f ca="1">OFFSET(AN$1,MATCH(INDEX(AS:AS,SMALL(OFFSET(AT$2,0,0,COUNTIF(AS:AS,"&gt;0"),1),ROWS(AS$2:AS74)),1),AS$2:AS$502,0),0,1,1)</f>
        <v>#NUM!</v>
      </c>
      <c r="BA74" s="91" t="str">
        <f t="shared" si="49"/>
        <v/>
      </c>
      <c r="BB74" s="99">
        <f t="shared" si="50"/>
        <v>0</v>
      </c>
      <c r="BC74" s="103">
        <f t="array" ref="BC74">BB74+(ROWS(BB$2:BB74)/1000*(BB74&lt;&gt;0))</f>
        <v>0</v>
      </c>
      <c r="BD74" s="103" t="e">
        <f t="array" ref="BD74">MATCH(SMALL(BC:BC,COUNTIF(BC:BC,0)+ROWS(BC$2:BC74)),BC:BC,0)</f>
        <v>#NUM!</v>
      </c>
      <c r="BE74" s="99">
        <f t="shared" si="51"/>
        <v>0</v>
      </c>
      <c r="BF74" s="103">
        <f t="array" ref="BF74">BE74+(ROWS(BE$2:BE74)/1000*(BE74&lt;&gt;0))</f>
        <v>0</v>
      </c>
      <c r="BG74" s="103" t="e">
        <f>MATCH(SMALL(BF:BF,COUNTIF(BF:BF,0)+ROWS(BF$2:BF74)),BF:BF,0)</f>
        <v>#NUM!</v>
      </c>
      <c r="BH74" s="104" t="e">
        <f ca="1">OFFSET($BA$1,MATCH(INDEX(BC:BC,SMALL(OFFSET(BD$2,0,0,COUNTIF(BC:BC,"&gt;0"),1),ROWS(BC$2:BC74)),1),BC$2:BC$502,0),1,1,1)</f>
        <v>#NUM!</v>
      </c>
      <c r="BI74" s="104" t="e">
        <f ca="1">OFFSET($BD$1,MATCH(INDEX(BF:BF,SMALL(OFFSET(BG$2,0,0,COUNTIF(BF:BF,"&gt;0"),1),ROWS(BF$2:BF74)),1),BF$2:BF$502,0),1,1,1)</f>
        <v>#NUM!</v>
      </c>
      <c r="BJ74" s="103" t="e">
        <f ca="1">OFFSET(BA$1,MATCH(INDEX(BF:BF,SMALL(OFFSET(BG$2,0,0,COUNTIF(BF:BF,"&gt;0"),1),ROWS(BF$2:BF74)),1),BF$2:BF$502,0),0,1,1)</f>
        <v>#NUM!</v>
      </c>
      <c r="BN74" s="91" t="str">
        <f t="shared" si="52"/>
        <v/>
      </c>
      <c r="BO74" s="99">
        <f t="shared" si="53"/>
        <v>0</v>
      </c>
      <c r="BP74" s="103">
        <f t="array" ref="BP74">BO74+(ROWS(BO$2:BO74)/1000*(BO74&lt;&gt;0))</f>
        <v>0</v>
      </c>
      <c r="BQ74" s="103" t="e">
        <f t="array" ref="BQ74">MATCH(SMALL(BP:BP,COUNTIF(BP:BP,0)+ROWS(BP$2:BP74)),BP:BP,0)</f>
        <v>#NUM!</v>
      </c>
      <c r="BR74" s="99">
        <f t="shared" si="54"/>
        <v>0</v>
      </c>
      <c r="BS74" s="103">
        <f t="array" ref="BS74">BR74+(ROWS(BR$2:BR74)/1000*(BR74&lt;&gt;0))</f>
        <v>0</v>
      </c>
      <c r="BT74" s="103" t="e">
        <f>MATCH(SMALL(BS:BS,COUNTIF(BS:BS,0)+ROWS(BS$2:BS74)),BS:BS,0)</f>
        <v>#NUM!</v>
      </c>
      <c r="BU74" s="104" t="e">
        <f ca="1">OFFSET($BN$1,MATCH(INDEX(BP:BP,SMALL(OFFSET(BQ$2,0,0,COUNTIF(BP:BP,"&gt;0"),1),ROWS(BP$2:BP74)),1),BP$2:BP$502,0),1,1,1)</f>
        <v>#NUM!</v>
      </c>
      <c r="BV74" s="104" t="e">
        <f ca="1">OFFSET($BQ$1,MATCH(INDEX(BS:BS,SMALL(OFFSET(BT$2,0,0,COUNTIF(BS:BS,"&gt;0"),1),ROWS(BS$2:BS74)),1),BS$2:BS$502,0),1,1,1)</f>
        <v>#NUM!</v>
      </c>
      <c r="BW74" s="103" t="e">
        <f ca="1">OFFSET(BN$1,MATCH(INDEX(BS:BS,SMALL(OFFSET(BT$2,0,0,COUNTIF(BS:BS,"&gt;0"),1),ROWS(BS$2:BS74)),1),BS$2:BS$502,0),0,1,1)</f>
        <v>#NUM!</v>
      </c>
      <c r="CA74" s="91" t="str">
        <f t="shared" si="55"/>
        <v/>
      </c>
      <c r="CB74" s="99">
        <f t="shared" si="56"/>
        <v>0</v>
      </c>
      <c r="CC74" s="103">
        <f t="array" ref="CC74">CB74+(ROWS(CB$2:CB74)/1000*(CB74&lt;&gt;0))</f>
        <v>0</v>
      </c>
      <c r="CD74" s="103" t="e">
        <f t="array" ref="CD74">MATCH(SMALL(CC:CC,COUNTIF(CC:CC,0)+ROWS(CC$2:CC74)),CC:CC,0)</f>
        <v>#NUM!</v>
      </c>
      <c r="CE74" s="99">
        <f t="shared" si="57"/>
        <v>0</v>
      </c>
      <c r="CF74" s="103">
        <f t="array" ref="CF74">CE74+(ROWS(CE$2:CE74)/1000*(CE74&lt;&gt;0))</f>
        <v>0</v>
      </c>
      <c r="CG74" s="103" t="e">
        <f>MATCH(SMALL(CF:CF,COUNTIF(CF:CF,0)+ROWS(CF$2:CF74)),CF:CF,0)</f>
        <v>#NUM!</v>
      </c>
      <c r="CH74" s="104" t="e">
        <f ca="1">OFFSET($CA$1,MATCH(INDEX(CC:CC,SMALL(OFFSET(CD$2,0,0,COUNTIF(CC:CC,"&gt;0"),1),ROWS(CC$2:CC74)),1),CC$2:CC$502,0),1,1,1)</f>
        <v>#NUM!</v>
      </c>
      <c r="CI74" s="104" t="e">
        <f t="array" aca="1" ref="CI74" ca="1">OFFSET($CD$1,MATCH(INDEX(CF:CF,SMALL(OFFSET(CG$2,0,0,COUNTIF(CF:CF,"&gt;0"),1),ROWS(CF$2:CF74)),1),CF$2:CF$502,0),1,1,1)</f>
        <v>#NUM!</v>
      </c>
      <c r="CJ74" s="103" t="e">
        <f ca="1">OFFSET(CA$1,MATCH(INDEX(CF:CF,SMALL(OFFSET(CG$2,0,0,COUNTIF(CF:CF,"&gt;0"),1),ROWS(CF$2:CF74)),1),CF$2:CF$502,0),0,1,1)</f>
        <v>#NUM!</v>
      </c>
      <c r="CN74" s="91" t="str">
        <f t="shared" si="58"/>
        <v/>
      </c>
      <c r="CO74" s="99">
        <f t="shared" si="59"/>
        <v>0</v>
      </c>
      <c r="CP74" s="103">
        <f t="array" ref="CP74">CO74+(ROWS(CO$2:CO74)/1000*(CO74&lt;&gt;0))</f>
        <v>0</v>
      </c>
      <c r="CQ74" s="103" t="e">
        <f t="array" ref="CQ74">MATCH(SMALL(CP:CP,COUNTIF(CP:CP,0)+ROWS(CP$2:CP74)),CP:CP,0)</f>
        <v>#NUM!</v>
      </c>
      <c r="CR74" s="99">
        <f t="shared" si="60"/>
        <v>0</v>
      </c>
      <c r="CS74" s="103">
        <f t="array" ref="CS74">CR74+(ROWS(CR$2:CR74)/1000*(CR74&lt;&gt;0))</f>
        <v>0</v>
      </c>
      <c r="CT74" s="103" t="e">
        <f>MATCH(SMALL(CS:CS,COUNTIF(CS:CS,0)+ROWS(CS$2:CS74)),CS:CS,0)</f>
        <v>#NUM!</v>
      </c>
      <c r="CU74" s="104" t="e">
        <f t="array" aca="1" ref="CU74" ca="1">OFFSET($CN$1,MATCH(INDEX(CP:CP,SMALL(OFFSET(CQ$2,0,0,COUNTIF(CP:CP,"&gt;0"),1),ROWS(CP$2:CP74)),1),CP$2:CP$502,0),1,1,1)</f>
        <v>#NUM!</v>
      </c>
      <c r="CV74" s="104" t="e">
        <f t="array" aca="1" ref="CV74" ca="1">OFFSET($CQ$1,MATCH(INDEX(CS:CS,SMALL(OFFSET(CT$2,0,0,COUNTIF(CS:CS,"&gt;0"),1),ROWS(CS$2:CS74)),1),CS$2:CS$502,0),1,1,1)</f>
        <v>#NUM!</v>
      </c>
      <c r="CW74" s="103" t="e">
        <f ca="1">OFFSET(CN$1,MATCH(INDEX(CS:CS,SMALL(OFFSET(CT$2,0,0,COUNTIF(CS:CS,"&gt;0"),1),ROWS(CS$2:CS74)),1),CS$2:CS$502,0),0,1,1)</f>
        <v>#NUM!</v>
      </c>
      <c r="DA74" s="91" t="str">
        <f t="shared" si="61"/>
        <v/>
      </c>
      <c r="DB74" s="99">
        <f t="shared" si="62"/>
        <v>0</v>
      </c>
      <c r="DC74" s="103">
        <f t="array" ref="DC74">DB74+(ROWS(DB$2:DB74)/1000*(DB74&lt;&gt;0))</f>
        <v>0</v>
      </c>
      <c r="DD74" s="103" t="e">
        <f t="array" ref="DD74">MATCH(SMALL(DC:DC,COUNTIF(DC:DC,0)+ROWS(DC$2:DC74)),DC:DC,0)</f>
        <v>#NUM!</v>
      </c>
      <c r="DE74" s="99">
        <f t="shared" si="63"/>
        <v>0</v>
      </c>
      <c r="DF74" s="103">
        <f t="array" ref="DF74">DE74+(ROWS(DE$2:DE74)/1000*(DE74&lt;&gt;0))</f>
        <v>0</v>
      </c>
      <c r="DG74" s="103" t="e">
        <f>MATCH(SMALL(DF:DF,COUNTIF(DF:DF,0)+ROWS(DF$2:DF74)),DF:DF,0)</f>
        <v>#NUM!</v>
      </c>
      <c r="DH74" s="104" t="e">
        <f t="array" aca="1" ref="DH74" ca="1">OFFSET($DA$1,MATCH(INDEX(DC:DC,SMALL(OFFSET(DD$2,0,0,COUNTIF(DC:DC,"&gt;0"),1),ROWS(DC$2:DC74)),1),DC$2:DC$502,0),1,1,1)</f>
        <v>#NUM!</v>
      </c>
      <c r="DI74" s="104" t="e">
        <f t="array" aca="1" ref="DI74" ca="1">OFFSET($DD$1,MATCH(INDEX(DF:DF,SMALL(OFFSET(DG$2,0,0,COUNTIF(DF:DF,"&gt;0"),1),ROWS(DF$2:DF74)),1),DF$2:DF$502,0),1,1,1)</f>
        <v>#NUM!</v>
      </c>
      <c r="DJ74" s="103" t="e">
        <f ca="1">OFFSET(DA$1,MATCH(INDEX(DF:DF,SMALL(OFFSET(DG$2,0,0,COUNTIF(DF:DF,"&gt;0"),1),ROWS(DF$2:DF74)),1),DF$2:DF$502,0),0,1,1)</f>
        <v>#NUM!</v>
      </c>
      <c r="DN74" s="91" t="str">
        <f t="shared" si="66"/>
        <v/>
      </c>
      <c r="DO74" s="99">
        <f t="shared" si="67"/>
        <v>0</v>
      </c>
      <c r="DP74" s="103">
        <f t="array" ref="DP74">DO74+(ROWS(DO$2:DO74)/1000*(DO74&lt;&gt;0))</f>
        <v>0</v>
      </c>
      <c r="DQ74" s="103" t="e">
        <f t="array" ref="DQ74">MATCH(SMALL(DP:DP,COUNTIF(DP:DP,0)+ROWS(DP$2:DP74)),DP:DP,0)</f>
        <v>#NUM!</v>
      </c>
      <c r="DR74" s="99">
        <f t="shared" si="68"/>
        <v>0</v>
      </c>
      <c r="DS74" s="103">
        <f t="array" ref="DS74">DR74+(ROWS(DR$2:DR74)/1000*(DR74&lt;&gt;0))</f>
        <v>0</v>
      </c>
      <c r="DT74" s="103" t="e">
        <f>MATCH(SMALL(DS:DS,COUNTIF(DS:DS,0)+ROWS(DS$2:DS74)),DS:DS,0)</f>
        <v>#NUM!</v>
      </c>
      <c r="DU74" s="104" t="e">
        <f t="array" aca="1" ref="DU74" ca="1">OFFSET($DN$1,MATCH(INDEX(DP:DP,SMALL(OFFSET(DQ$2,0,0,COUNTIF(DP:DP,"&gt;0"),1),ROWS(DP$2:DP74)),1),DP$2:DP$503,0),1,1,1)</f>
        <v>#NUM!</v>
      </c>
      <c r="DV74" s="104" t="e">
        <f t="array" aca="1" ref="DV74" ca="1">OFFSET($DQ$1,MATCH(INDEX(DS:DS,SMALL(OFFSET(DT$2,0,0,COUNTIF(DS:DS,"&gt;0"),1),ROWS(DS$2:DS74)),1),DS$2:DS$503,0),1,1,1)</f>
        <v>#REF!</v>
      </c>
      <c r="DW74" s="103" t="e">
        <f t="array" aca="1" ref="DW74" ca="1">OFFSET(DN$1,MATCH(INDEX(DP:DP,SMALL(OFFSET(DQ$2,0,0,COUNTIF(DP:DP,"&gt;0"),1),ROWS(DP$2:DP74)),1),DP$2:DP$503,0),0,1,1)</f>
        <v>#NUM!</v>
      </c>
      <c r="EA74" s="91" t="str">
        <f t="shared" si="36"/>
        <v/>
      </c>
      <c r="EB74" s="99">
        <f t="shared" si="37"/>
        <v>0</v>
      </c>
      <c r="EC74" s="103">
        <f t="array" ref="EC74">EB74+(ROWS(EB$2:EB74)/1000*(EB74&lt;&gt;0))</f>
        <v>0</v>
      </c>
      <c r="ED74" s="103" t="e">
        <f t="array" ref="ED74">MATCH(SMALL(EC:EC,COUNTIF(EC:EC,0)+ROWS(EC$2:EC74)),EC:EC,0)</f>
        <v>#NUM!</v>
      </c>
      <c r="EE74" s="99">
        <f t="shared" si="69"/>
        <v>0</v>
      </c>
      <c r="EF74" s="103">
        <f t="array" ref="EF74">EE74+(ROWS(EE$2:EE74)/1000*(EE74&lt;&gt;0))</f>
        <v>0</v>
      </c>
      <c r="EG74" s="103" t="e">
        <f>MATCH(SMALL(EF:EF,COUNTIF(EF:EF,0)+ROWS(EF$2:EF74)),EF:EF,0)</f>
        <v>#NUM!</v>
      </c>
      <c r="EH74" s="104" t="e">
        <f t="array" aca="1" ref="EH74" ca="1">OFFSET($EA$1,MATCH(INDEX(EC:EC,SMALL(OFFSET(ED$2,0,0,COUNTIF(EC:EC,"&gt;0"),1),ROWS(EC$2:EC74)),1),EC$2:EC$501,0),1,1,1)</f>
        <v>#NUM!</v>
      </c>
      <c r="EI74" s="104" t="e">
        <f t="array" aca="1" ref="EI74" ca="1">OFFSET($ED$1,MATCH(INDEX(EF:EF,SMALL(OFFSET(EG$2,0,0,COUNTIF(EF:EF,"&gt;0"),1),ROWS(EF$2:EF74)),1),EF$2:EF$501,0),1,1,1)</f>
        <v>#REF!</v>
      </c>
      <c r="EJ74" s="103" t="e">
        <f t="array" aca="1" ref="EJ74" ca="1">OFFSET(EA$1,MATCH(INDEX(EC:EC,SMALL(OFFSET(ED$2,0,0,COUNTIF(EC:EC,"&gt;0"),1),ROWS(EC$2:EC74)),1),EC$2:EC$501,0),0,1,1)</f>
        <v>#NUM!</v>
      </c>
      <c r="EN74" s="91" t="str">
        <f t="shared" si="38"/>
        <v/>
      </c>
      <c r="EO74" s="99">
        <f t="shared" si="39"/>
        <v>0</v>
      </c>
      <c r="EP74" s="103">
        <f t="array" ref="EP74">EO74+(ROWS(EO$2:EO74)/1000*(EO74&lt;&gt;0))</f>
        <v>0</v>
      </c>
      <c r="EQ74" s="103" t="e">
        <f t="array" ref="EQ74">MATCH(SMALL(EP:EP,COUNTIF(EP:EP,0)+ROWS(EP$2:EP74)),EP:EP,0)</f>
        <v>#NUM!</v>
      </c>
      <c r="ER74" s="99">
        <f t="shared" si="70"/>
        <v>0</v>
      </c>
      <c r="ES74" s="103">
        <f t="array" ref="ES74">ER74+(ROWS(ER$2:ER74)/1000*(ER74&lt;&gt;0))</f>
        <v>0</v>
      </c>
      <c r="ET74" s="103" t="e">
        <f>MATCH(SMALL(ES:ES,COUNTIF(ES:ES,0)+ROWS(ES$2:ES74)),ES:ES,0)</f>
        <v>#NUM!</v>
      </c>
      <c r="EU74" s="104" t="e">
        <f t="array" aca="1" ref="EU74" ca="1">OFFSET($EN$1,MATCH(INDEX(EP:EP,SMALL(OFFSET(EQ$2,0,0,COUNTIF(EP:EP,"&gt;0"),1),ROWS(EP$2:EP74)),1),EP$2:EP$501,0),1,1,1)</f>
        <v>#NUM!</v>
      </c>
      <c r="EV74" s="104" t="e">
        <f t="array" aca="1" ref="EV74" ca="1">OFFSET($EN$1,MATCH(INDEX(ES:ES,SMALL(OFFSET(ET$2,0,0,COUNTIF(ES:ES,"&gt;0"),1),ROWS(ES$2:ES74)),1),ES$2:ES$501,0),1,1,1)</f>
        <v>#REF!</v>
      </c>
      <c r="EW74" s="103" t="e">
        <f t="array" aca="1" ref="EW74" ca="1">OFFSET(EN$1,MATCH(INDEX(EP:EP,SMALL(OFFSET(EQ$2,0,0,COUNTIF(EP:EP,"&gt;0"),1),ROWS(EP$2:EP74)),1),EP$2:EP$501,0),0,1,1)</f>
        <v>#NUM!</v>
      </c>
      <c r="EX74" s="91"/>
      <c r="EY74" s="91"/>
      <c r="EZ74" s="91"/>
      <c r="FA74" s="103" t="str">
        <f t="shared" si="64"/>
        <v/>
      </c>
      <c r="FB74" s="103">
        <f t="shared" si="65"/>
        <v>0</v>
      </c>
      <c r="FC74" s="103">
        <f>FB74+(ROWS(FB$2:FB74)/1000*(FB74&lt;&gt;0))</f>
        <v>0</v>
      </c>
      <c r="FD74" s="103" t="e">
        <f>MATCH(SMALL(FC:FC,COUNTIF(FC:FC,0)+ROWS(FC$2:FC74)),FC:FC,0)</f>
        <v>#NUM!</v>
      </c>
      <c r="FE74" s="99">
        <f t="shared" si="71"/>
        <v>0</v>
      </c>
      <c r="FF74" s="103">
        <f>FE74+(ROWS(FE$2:FE74)/1000*(FE74&lt;&gt;0))</f>
        <v>0</v>
      </c>
      <c r="FG74" s="103" t="e">
        <f>MATCH(SMALL(FF:FF,COUNTIF(FF:FF,0)+ROWS(FF$2:FF74)),FF:FF,0)</f>
        <v>#NUM!</v>
      </c>
      <c r="FH74" s="104" t="e">
        <f ca="1">OFFSET($FA$1,MATCH(INDEX(FC:FC,SMALL(OFFSET(FD$2,0,0,COUNTIF(FC:FC,"&gt;0"),1),ROWS(FC$2:FC74)),1),FC$2:FC$502,0),1,1,1)</f>
        <v>#NUM!</v>
      </c>
      <c r="FI74" s="98" t="e">
        <f ca="1">OFFSET($FA$1,MATCH(INDEX(FF:FF,SMALL(OFFSET(FG$2,0,0,COUNTIF(FF:FF,"&gt;0"),1),ROWS(FF$2:FF74)),1),FF$2:FF$502,0),1,1,1)</f>
        <v>#REF!</v>
      </c>
      <c r="FJ74" s="103" t="e">
        <f ca="1">OFFSET(FA$1,MATCH(INDEX(FC:FC,SMALL(OFFSET(FD$2,0,0,COUNTIF(FC:FC,"&gt;0"),1),ROWS(FC$2:FC74)),1),FC$2:FC$502,0),0,1,1)</f>
        <v>#NUM!</v>
      </c>
    </row>
    <row r="75" spans="3:166">
      <c r="C75" s="91">
        <v>74</v>
      </c>
      <c r="D75" s="99">
        <f>IF(OR(Layout!L88 = "P"), Layout!V88, 0)</f>
        <v>0</v>
      </c>
      <c r="E75" s="99">
        <f t="array" ref="E75">IF(OR(Layout!L88 = "P", Layout!L88 = "A"), Layout!W88, 0)</f>
        <v>0</v>
      </c>
      <c r="F75" s="99">
        <f>IF(OR(Layout!L88 = "P", Layout!L88 = "A"), Layout!I88, 0)</f>
        <v>0</v>
      </c>
      <c r="G75" s="91" t="str">
        <f t="array" ref="G75">IF(OR(Layout!L88 = "P", Layout!L88 = "A"), Layout!G88, "")</f>
        <v/>
      </c>
      <c r="H75" s="91" t="str">
        <f>IF(Layout!G88 &gt; 0, Layout!G88, "")</f>
        <v/>
      </c>
      <c r="I75" s="102">
        <f>IF(Layout!Y88 &gt; 0, Layout!Y88, 0)</f>
        <v>0</v>
      </c>
      <c r="J75" s="92">
        <f t="array" ref="J75">IF(Layout!AA88 &gt; 0, Layout!AA88, 0)</f>
        <v>0</v>
      </c>
      <c r="K75" s="92">
        <f>IF(Layout!K88 &gt; 0, Layout!K88, 0)</f>
        <v>0</v>
      </c>
      <c r="L75" s="98"/>
      <c r="N75" s="91" t="str">
        <f t="shared" si="40"/>
        <v/>
      </c>
      <c r="O75" s="99">
        <f t="shared" si="41"/>
        <v>0</v>
      </c>
      <c r="P75" s="103">
        <f t="array" ref="P75">O75+(ROWS(O$2:O75)/1000*(O75&lt;&gt;0))</f>
        <v>0</v>
      </c>
      <c r="Q75" s="103" t="e">
        <f t="array" ref="Q75">MATCH(SMALL(P:P,COUNTIF(P:P,0)+ROWS(P$2:P75)),P:P,0)</f>
        <v>#NUM!</v>
      </c>
      <c r="R75" s="99">
        <f t="shared" si="42"/>
        <v>0</v>
      </c>
      <c r="S75" s="103">
        <f t="array" ref="S75">R75+(ROWS(R$2:R75)/1000*(R75&lt;&gt;0))</f>
        <v>0</v>
      </c>
      <c r="T75" s="103" t="e">
        <f>MATCH(SMALL(S:S,COUNTIF(S:S,0)+ROWS(S$2:S75)),S:S,0)</f>
        <v>#NUM!</v>
      </c>
      <c r="U75" s="104" t="e">
        <f t="array" aca="1" ref="U75" ca="1">OFFSET($N$1,MATCH(INDEX(P:P,SMALL(OFFSET(Q$2,0,0,COUNTIF(P:P,"&gt;0"),1),ROWS(P$2:P75)),1),P$2:P$502,0),1,1,1)</f>
        <v>#NUM!</v>
      </c>
      <c r="V75" s="104" t="e">
        <f t="array" aca="1" ref="V75" ca="1">OFFSET($Q$1,MATCH(INDEX(S:S,SMALL(OFFSET(T$2,0,0,COUNTIF(S:S,"&gt;0"),1),ROWS(S$2:S75)),1),S$2:S$502,0),1,1,1)</f>
        <v>#NUM!</v>
      </c>
      <c r="W75" s="103" t="e">
        <f ca="1">OFFSET(N$1,MATCH(INDEX(S:S,SMALL(OFFSET(T$2,0,0,COUNTIF(S:S,"&gt;0"),1),ROWS(S$2:S75)),1),S$2:S$502,0),0,1,1)</f>
        <v>#NUM!</v>
      </c>
      <c r="AA75" s="91" t="str">
        <f t="shared" si="43"/>
        <v/>
      </c>
      <c r="AB75" s="99">
        <f t="shared" si="44"/>
        <v>0</v>
      </c>
      <c r="AC75" s="103">
        <f t="array" ref="AC75">AB75+(ROWS(AB$2:AB75)/1000*(AB75&lt;&gt;0))</f>
        <v>0</v>
      </c>
      <c r="AD75" s="103" t="e">
        <f t="array" ref="AD75">MATCH(SMALL(AC:AC,COUNTIF(AC:AC,0)+ROWS(AC$2:AC75)),AC:AC,0)</f>
        <v>#NUM!</v>
      </c>
      <c r="AE75" s="99">
        <f t="shared" si="45"/>
        <v>0</v>
      </c>
      <c r="AF75" s="103">
        <f t="array" ref="AF75">AE75+(ROWS(AE$2:AE75)/1000*(AE75&lt;&gt;0))</f>
        <v>0</v>
      </c>
      <c r="AG75" s="103" t="e">
        <f>MATCH(SMALL(AF:AF,COUNTIF(AF:AF,0)+ROWS(AF$2:AF75)),AF:AF,0)</f>
        <v>#NUM!</v>
      </c>
      <c r="AH75" s="104" t="e">
        <f ca="1">OFFSET($AA$1,MATCH(INDEX(AC:AC,SMALL(OFFSET(AD$2,0,0,COUNTIF(AC:AC,"&gt;0"),1),ROWS(AC$2:AC75)),1),AC$2:AC$502,0),1,1,1)</f>
        <v>#NUM!</v>
      </c>
      <c r="AI75" s="104" t="e">
        <f ca="1">OFFSET($AD$1,MATCH(INDEX(AF:AF,SMALL(OFFSET(AG$2,0,0,COUNTIF(AF:AF,"&gt;0"),1),ROWS(AF$2:AF75)),1),AF$2:AF$502,0),1,1,1)</f>
        <v>#NUM!</v>
      </c>
      <c r="AJ75" s="103" t="e">
        <f ca="1">OFFSET(AA$1,MATCH(INDEX(AF:AF,SMALL(OFFSET(AG$2,0,0,COUNTIF(AF:AF,"&gt;0"),1),ROWS(AF$2:AF75)),1),AF$2:AF$502,0),0,1,1)</f>
        <v>#NUM!</v>
      </c>
      <c r="AN75" s="91" t="str">
        <f t="shared" si="46"/>
        <v/>
      </c>
      <c r="AO75" s="99">
        <f t="shared" si="47"/>
        <v>0</v>
      </c>
      <c r="AP75" s="103">
        <f t="array" ref="AP75">AO75+(ROWS(AO$2:AO75)/1000*(AO75&lt;&gt;0))</f>
        <v>0</v>
      </c>
      <c r="AQ75" s="103" t="e">
        <f t="array" ref="AQ75">MATCH(SMALL(AP:AP,COUNTIF(AP:AP,0)+ROWS(AP$2:AP75)),AP:AP,0)</f>
        <v>#NUM!</v>
      </c>
      <c r="AR75" s="99">
        <f t="shared" si="48"/>
        <v>0</v>
      </c>
      <c r="AS75" s="103">
        <f t="array" ref="AS75">AR75+(ROWS(AR$2:AR75)/1000*(AR75&lt;&gt;0))</f>
        <v>0</v>
      </c>
      <c r="AT75" s="103" t="e">
        <f>MATCH(SMALL(AS:AS,COUNTIF(AS:AS,0)+ROWS(AS$2:AS75)),AS:AS,0)</f>
        <v>#NUM!</v>
      </c>
      <c r="AU75" s="104" t="e">
        <f ca="1">OFFSET($AN$1,MATCH(INDEX(AP:AP,SMALL(OFFSET(AQ$2,0,0,COUNTIF(AP:AP,"&gt;0"),1),ROWS(AP$2:AP75)),1),AP$2:AP$502,0),1,1,1)</f>
        <v>#NUM!</v>
      </c>
      <c r="AV75" s="104" t="e">
        <f ca="1">OFFSET($AQ$1,MATCH(INDEX(AS:AS,SMALL(OFFSET(AT$2,0,0,COUNTIF(AS:AS,"&gt;0"),1),ROWS(AS$2:AS75)),1),AS$2:AS$502,0),1,1,1)</f>
        <v>#NUM!</v>
      </c>
      <c r="AW75" s="103" t="e">
        <f ca="1">OFFSET(AN$1,MATCH(INDEX(AS:AS,SMALL(OFFSET(AT$2,0,0,COUNTIF(AS:AS,"&gt;0"),1),ROWS(AS$2:AS75)),1),AS$2:AS$502,0),0,1,1)</f>
        <v>#NUM!</v>
      </c>
      <c r="BA75" s="91" t="str">
        <f t="shared" si="49"/>
        <v/>
      </c>
      <c r="BB75" s="99">
        <f t="shared" si="50"/>
        <v>0</v>
      </c>
      <c r="BC75" s="103">
        <f t="array" ref="BC75">BB75+(ROWS(BB$2:BB75)/1000*(BB75&lt;&gt;0))</f>
        <v>0</v>
      </c>
      <c r="BD75" s="103" t="e">
        <f t="array" ref="BD75">MATCH(SMALL(BC:BC,COUNTIF(BC:BC,0)+ROWS(BC$2:BC75)),BC:BC,0)</f>
        <v>#NUM!</v>
      </c>
      <c r="BE75" s="99">
        <f t="shared" si="51"/>
        <v>0</v>
      </c>
      <c r="BF75" s="103">
        <f t="array" ref="BF75">BE75+(ROWS(BE$2:BE75)/1000*(BE75&lt;&gt;0))</f>
        <v>0</v>
      </c>
      <c r="BG75" s="103" t="e">
        <f>MATCH(SMALL(BF:BF,COUNTIF(BF:BF,0)+ROWS(BF$2:BF75)),BF:BF,0)</f>
        <v>#NUM!</v>
      </c>
      <c r="BH75" s="104" t="e">
        <f ca="1">OFFSET($BA$1,MATCH(INDEX(BC:BC,SMALL(OFFSET(BD$2,0,0,COUNTIF(BC:BC,"&gt;0"),1),ROWS(BC$2:BC75)),1),BC$2:BC$502,0),1,1,1)</f>
        <v>#NUM!</v>
      </c>
      <c r="BI75" s="104" t="e">
        <f ca="1">OFFSET($BD$1,MATCH(INDEX(BF:BF,SMALL(OFFSET(BG$2,0,0,COUNTIF(BF:BF,"&gt;0"),1),ROWS(BF$2:BF75)),1),BF$2:BF$502,0),1,1,1)</f>
        <v>#NUM!</v>
      </c>
      <c r="BJ75" s="103" t="e">
        <f ca="1">OFFSET(BA$1,MATCH(INDEX(BF:BF,SMALL(OFFSET(BG$2,0,0,COUNTIF(BF:BF,"&gt;0"),1),ROWS(BF$2:BF75)),1),BF$2:BF$502,0),0,1,1)</f>
        <v>#NUM!</v>
      </c>
      <c r="BN75" s="91" t="str">
        <f t="shared" si="52"/>
        <v/>
      </c>
      <c r="BO75" s="99">
        <f t="shared" si="53"/>
        <v>0</v>
      </c>
      <c r="BP75" s="103">
        <f t="array" ref="BP75">BO75+(ROWS(BO$2:BO75)/1000*(BO75&lt;&gt;0))</f>
        <v>0</v>
      </c>
      <c r="BQ75" s="103" t="e">
        <f t="array" ref="BQ75">MATCH(SMALL(BP:BP,COUNTIF(BP:BP,0)+ROWS(BP$2:BP75)),BP:BP,0)</f>
        <v>#NUM!</v>
      </c>
      <c r="BR75" s="99">
        <f t="shared" si="54"/>
        <v>0</v>
      </c>
      <c r="BS75" s="103">
        <f t="array" ref="BS75">BR75+(ROWS(BR$2:BR75)/1000*(BR75&lt;&gt;0))</f>
        <v>0</v>
      </c>
      <c r="BT75" s="103" t="e">
        <f>MATCH(SMALL(BS:BS,COUNTIF(BS:BS,0)+ROWS(BS$2:BS75)),BS:BS,0)</f>
        <v>#NUM!</v>
      </c>
      <c r="BU75" s="104" t="e">
        <f ca="1">OFFSET($BN$1,MATCH(INDEX(BP:BP,SMALL(OFFSET(BQ$2,0,0,COUNTIF(BP:BP,"&gt;0"),1),ROWS(BP$2:BP75)),1),BP$2:BP$502,0),1,1,1)</f>
        <v>#NUM!</v>
      </c>
      <c r="BV75" s="104" t="e">
        <f ca="1">OFFSET($BQ$1,MATCH(INDEX(BS:BS,SMALL(OFFSET(BT$2,0,0,COUNTIF(BS:BS,"&gt;0"),1),ROWS(BS$2:BS75)),1),BS$2:BS$502,0),1,1,1)</f>
        <v>#NUM!</v>
      </c>
      <c r="BW75" s="103" t="e">
        <f ca="1">OFFSET(BN$1,MATCH(INDEX(BS:BS,SMALL(OFFSET(BT$2,0,0,COUNTIF(BS:BS,"&gt;0"),1),ROWS(BS$2:BS75)),1),BS$2:BS$502,0),0,1,1)</f>
        <v>#NUM!</v>
      </c>
      <c r="CA75" s="91" t="str">
        <f t="shared" si="55"/>
        <v/>
      </c>
      <c r="CB75" s="99">
        <f t="shared" si="56"/>
        <v>0</v>
      </c>
      <c r="CC75" s="103">
        <f t="array" ref="CC75">CB75+(ROWS(CB$2:CB75)/1000*(CB75&lt;&gt;0))</f>
        <v>0</v>
      </c>
      <c r="CD75" s="103" t="e">
        <f t="array" ref="CD75">MATCH(SMALL(CC:CC,COUNTIF(CC:CC,0)+ROWS(CC$2:CC75)),CC:CC,0)</f>
        <v>#NUM!</v>
      </c>
      <c r="CE75" s="99">
        <f t="shared" si="57"/>
        <v>0</v>
      </c>
      <c r="CF75" s="103">
        <f t="array" ref="CF75">CE75+(ROWS(CE$2:CE75)/1000*(CE75&lt;&gt;0))</f>
        <v>0</v>
      </c>
      <c r="CG75" s="103" t="e">
        <f>MATCH(SMALL(CF:CF,COUNTIF(CF:CF,0)+ROWS(CF$2:CF75)),CF:CF,0)</f>
        <v>#NUM!</v>
      </c>
      <c r="CH75" s="104" t="e">
        <f ca="1">OFFSET($CA$1,MATCH(INDEX(CC:CC,SMALL(OFFSET(CD$2,0,0,COUNTIF(CC:CC,"&gt;0"),1),ROWS(CC$2:CC75)),1),CC$2:CC$502,0),1,1,1)</f>
        <v>#NUM!</v>
      </c>
      <c r="CI75" s="104" t="e">
        <f t="array" aca="1" ref="CI75" ca="1">OFFSET($CD$1,MATCH(INDEX(CF:CF,SMALL(OFFSET(CG$2,0,0,COUNTIF(CF:CF,"&gt;0"),1),ROWS(CF$2:CF75)),1),CF$2:CF$502,0),1,1,1)</f>
        <v>#NUM!</v>
      </c>
      <c r="CJ75" s="103" t="e">
        <f ca="1">OFFSET(CA$1,MATCH(INDEX(CF:CF,SMALL(OFFSET(CG$2,0,0,COUNTIF(CF:CF,"&gt;0"),1),ROWS(CF$2:CF75)),1),CF$2:CF$502,0),0,1,1)</f>
        <v>#NUM!</v>
      </c>
      <c r="CN75" s="91" t="str">
        <f t="shared" si="58"/>
        <v/>
      </c>
      <c r="CO75" s="99">
        <f t="shared" si="59"/>
        <v>0</v>
      </c>
      <c r="CP75" s="103">
        <f t="array" ref="CP75">CO75+(ROWS(CO$2:CO75)/1000*(CO75&lt;&gt;0))</f>
        <v>0</v>
      </c>
      <c r="CQ75" s="103" t="e">
        <f t="array" ref="CQ75">MATCH(SMALL(CP:CP,COUNTIF(CP:CP,0)+ROWS(CP$2:CP75)),CP:CP,0)</f>
        <v>#NUM!</v>
      </c>
      <c r="CR75" s="99">
        <f t="shared" si="60"/>
        <v>0</v>
      </c>
      <c r="CS75" s="103">
        <f t="array" ref="CS75">CR75+(ROWS(CR$2:CR75)/1000*(CR75&lt;&gt;0))</f>
        <v>0</v>
      </c>
      <c r="CT75" s="103" t="e">
        <f>MATCH(SMALL(CS:CS,COUNTIF(CS:CS,0)+ROWS(CS$2:CS75)),CS:CS,0)</f>
        <v>#NUM!</v>
      </c>
      <c r="CU75" s="104" t="e">
        <f t="array" aca="1" ref="CU75" ca="1">OFFSET($CN$1,MATCH(INDEX(CP:CP,SMALL(OFFSET(CQ$2,0,0,COUNTIF(CP:CP,"&gt;0"),1),ROWS(CP$2:CP75)),1),CP$2:CP$502,0),1,1,1)</f>
        <v>#NUM!</v>
      </c>
      <c r="CV75" s="104" t="e">
        <f t="array" aca="1" ref="CV75" ca="1">OFFSET($CQ$1,MATCH(INDEX(CS:CS,SMALL(OFFSET(CT$2,0,0,COUNTIF(CS:CS,"&gt;0"),1),ROWS(CS$2:CS75)),1),CS$2:CS$502,0),1,1,1)</f>
        <v>#NUM!</v>
      </c>
      <c r="CW75" s="103" t="e">
        <f ca="1">OFFSET(CN$1,MATCH(INDEX(CS:CS,SMALL(OFFSET(CT$2,0,0,COUNTIF(CS:CS,"&gt;0"),1),ROWS(CS$2:CS75)),1),CS$2:CS$502,0),0,1,1)</f>
        <v>#NUM!</v>
      </c>
      <c r="DA75" s="91" t="str">
        <f t="shared" si="61"/>
        <v/>
      </c>
      <c r="DB75" s="99">
        <f t="shared" si="62"/>
        <v>0</v>
      </c>
      <c r="DC75" s="103">
        <f t="array" ref="DC75">DB75+(ROWS(DB$2:DB75)/1000*(DB75&lt;&gt;0))</f>
        <v>0</v>
      </c>
      <c r="DD75" s="103" t="e">
        <f t="array" ref="DD75">MATCH(SMALL(DC:DC,COUNTIF(DC:DC,0)+ROWS(DC$2:DC75)),DC:DC,0)</f>
        <v>#NUM!</v>
      </c>
      <c r="DE75" s="99">
        <f t="shared" si="63"/>
        <v>0</v>
      </c>
      <c r="DF75" s="103">
        <f t="array" ref="DF75">DE75+(ROWS(DE$2:DE75)/1000*(DE75&lt;&gt;0))</f>
        <v>0</v>
      </c>
      <c r="DG75" s="103" t="e">
        <f>MATCH(SMALL(DF:DF,COUNTIF(DF:DF,0)+ROWS(DF$2:DF75)),DF:DF,0)</f>
        <v>#NUM!</v>
      </c>
      <c r="DH75" s="104" t="e">
        <f t="array" aca="1" ref="DH75" ca="1">OFFSET($DA$1,MATCH(INDEX(DC:DC,SMALL(OFFSET(DD$2,0,0,COUNTIF(DC:DC,"&gt;0"),1),ROWS(DC$2:DC75)),1),DC$2:DC$502,0),1,1,1)</f>
        <v>#NUM!</v>
      </c>
      <c r="DI75" s="104" t="e">
        <f t="array" aca="1" ref="DI75" ca="1">OFFSET($DD$1,MATCH(INDEX(DF:DF,SMALL(OFFSET(DG$2,0,0,COUNTIF(DF:DF,"&gt;0"),1),ROWS(DF$2:DF75)),1),DF$2:DF$502,0),1,1,1)</f>
        <v>#NUM!</v>
      </c>
      <c r="DJ75" s="103" t="e">
        <f ca="1">OFFSET(DA$1,MATCH(INDEX(DF:DF,SMALL(OFFSET(DG$2,0,0,COUNTIF(DF:DF,"&gt;0"),1),ROWS(DF$2:DF75)),1),DF$2:DF$502,0),0,1,1)</f>
        <v>#NUM!</v>
      </c>
      <c r="DN75" s="91" t="str">
        <f t="shared" si="66"/>
        <v/>
      </c>
      <c r="DO75" s="99">
        <f t="shared" si="67"/>
        <v>0</v>
      </c>
      <c r="DP75" s="103">
        <f t="array" ref="DP75">DO75+(ROWS(DO$2:DO75)/1000*(DO75&lt;&gt;0))</f>
        <v>0</v>
      </c>
      <c r="DQ75" s="103" t="e">
        <f t="array" ref="DQ75">MATCH(SMALL(DP:DP,COUNTIF(DP:DP,0)+ROWS(DP$2:DP75)),DP:DP,0)</f>
        <v>#NUM!</v>
      </c>
      <c r="DR75" s="99">
        <f t="shared" si="68"/>
        <v>0</v>
      </c>
      <c r="DS75" s="103">
        <f t="array" ref="DS75">DR75+(ROWS(DR$2:DR75)/1000*(DR75&lt;&gt;0))</f>
        <v>0</v>
      </c>
      <c r="DT75" s="103" t="e">
        <f>MATCH(SMALL(DS:DS,COUNTIF(DS:DS,0)+ROWS(DS$2:DS75)),DS:DS,0)</f>
        <v>#NUM!</v>
      </c>
      <c r="DU75" s="104" t="e">
        <f t="array" aca="1" ref="DU75" ca="1">OFFSET($DN$1,MATCH(INDEX(DP:DP,SMALL(OFFSET(DQ$2,0,0,COUNTIF(DP:DP,"&gt;0"),1),ROWS(DP$2:DP75)),1),DP$2:DP$503,0),1,1,1)</f>
        <v>#NUM!</v>
      </c>
      <c r="DV75" s="104" t="e">
        <f t="array" aca="1" ref="DV75" ca="1">OFFSET($DQ$1,MATCH(INDEX(DS:DS,SMALL(OFFSET(DT$2,0,0,COUNTIF(DS:DS,"&gt;0"),1),ROWS(DS$2:DS75)),1),DS$2:DS$503,0),1,1,1)</f>
        <v>#REF!</v>
      </c>
      <c r="DW75" s="103" t="e">
        <f t="array" aca="1" ref="DW75" ca="1">OFFSET(DN$1,MATCH(INDEX(DP:DP,SMALL(OFFSET(DQ$2,0,0,COUNTIF(DP:DP,"&gt;0"),1),ROWS(DP$2:DP75)),1),DP$2:DP$503,0),0,1,1)</f>
        <v>#NUM!</v>
      </c>
      <c r="EA75" s="91" t="str">
        <f t="shared" si="36"/>
        <v/>
      </c>
      <c r="EB75" s="99">
        <f t="shared" si="37"/>
        <v>0</v>
      </c>
      <c r="EC75" s="103">
        <f t="array" ref="EC75">EB75+(ROWS(EB$2:EB75)/1000*(EB75&lt;&gt;0))</f>
        <v>0</v>
      </c>
      <c r="ED75" s="103" t="e">
        <f t="array" ref="ED75">MATCH(SMALL(EC:EC,COUNTIF(EC:EC,0)+ROWS(EC$2:EC75)),EC:EC,0)</f>
        <v>#NUM!</v>
      </c>
      <c r="EE75" s="99">
        <f t="shared" si="69"/>
        <v>0</v>
      </c>
      <c r="EF75" s="103">
        <f t="array" ref="EF75">EE75+(ROWS(EE$2:EE75)/1000*(EE75&lt;&gt;0))</f>
        <v>0</v>
      </c>
      <c r="EG75" s="103" t="e">
        <f>MATCH(SMALL(EF:EF,COUNTIF(EF:EF,0)+ROWS(EF$2:EF75)),EF:EF,0)</f>
        <v>#NUM!</v>
      </c>
      <c r="EH75" s="104" t="e">
        <f t="array" aca="1" ref="EH75" ca="1">OFFSET($EA$1,MATCH(INDEX(EC:EC,SMALL(OFFSET(ED$2,0,0,COUNTIF(EC:EC,"&gt;0"),1),ROWS(EC$2:EC75)),1),EC$2:EC$501,0),1,1,1)</f>
        <v>#NUM!</v>
      </c>
      <c r="EI75" s="104" t="e">
        <f t="array" aca="1" ref="EI75" ca="1">OFFSET($ED$1,MATCH(INDEX(EF:EF,SMALL(OFFSET(EG$2,0,0,COUNTIF(EF:EF,"&gt;0"),1),ROWS(EF$2:EF75)),1),EF$2:EF$501,0),1,1,1)</f>
        <v>#REF!</v>
      </c>
      <c r="EJ75" s="103" t="e">
        <f t="array" aca="1" ref="EJ75" ca="1">OFFSET(EA$1,MATCH(INDEX(EC:EC,SMALL(OFFSET(ED$2,0,0,COUNTIF(EC:EC,"&gt;0"),1),ROWS(EC$2:EC75)),1),EC$2:EC$501,0),0,1,1)</f>
        <v>#NUM!</v>
      </c>
      <c r="EN75" s="91" t="str">
        <f t="shared" si="38"/>
        <v/>
      </c>
      <c r="EO75" s="99">
        <f t="shared" si="39"/>
        <v>0</v>
      </c>
      <c r="EP75" s="103">
        <f t="array" ref="EP75">EO75+(ROWS(EO$2:EO75)/1000*(EO75&lt;&gt;0))</f>
        <v>0</v>
      </c>
      <c r="EQ75" s="103" t="e">
        <f t="array" ref="EQ75">MATCH(SMALL(EP:EP,COUNTIF(EP:EP,0)+ROWS(EP$2:EP75)),EP:EP,0)</f>
        <v>#NUM!</v>
      </c>
      <c r="ER75" s="99">
        <f t="shared" si="70"/>
        <v>0</v>
      </c>
      <c r="ES75" s="103">
        <f t="array" ref="ES75">ER75+(ROWS(ER$2:ER75)/1000*(ER75&lt;&gt;0))</f>
        <v>0</v>
      </c>
      <c r="ET75" s="103" t="e">
        <f>MATCH(SMALL(ES:ES,COUNTIF(ES:ES,0)+ROWS(ES$2:ES75)),ES:ES,0)</f>
        <v>#NUM!</v>
      </c>
      <c r="EU75" s="104" t="e">
        <f t="array" aca="1" ref="EU75" ca="1">OFFSET($EN$1,MATCH(INDEX(EP:EP,SMALL(OFFSET(EQ$2,0,0,COUNTIF(EP:EP,"&gt;0"),1),ROWS(EP$2:EP75)),1),EP$2:EP$501,0),1,1,1)</f>
        <v>#NUM!</v>
      </c>
      <c r="EV75" s="104" t="e">
        <f t="array" aca="1" ref="EV75" ca="1">OFFSET($EN$1,MATCH(INDEX(ES:ES,SMALL(OFFSET(ET$2,0,0,COUNTIF(ES:ES,"&gt;0"),1),ROWS(ES$2:ES75)),1),ES$2:ES$501,0),1,1,1)</f>
        <v>#REF!</v>
      </c>
      <c r="EW75" s="103" t="e">
        <f t="array" aca="1" ref="EW75" ca="1">OFFSET(EN$1,MATCH(INDEX(EP:EP,SMALL(OFFSET(EQ$2,0,0,COUNTIF(EP:EP,"&gt;0"),1),ROWS(EP$2:EP75)),1),EP$2:EP$501,0),0,1,1)</f>
        <v>#NUM!</v>
      </c>
      <c r="EX75" s="91"/>
      <c r="EY75" s="91"/>
      <c r="EZ75" s="91"/>
      <c r="FA75" s="103" t="str">
        <f t="shared" si="64"/>
        <v/>
      </c>
      <c r="FB75" s="103">
        <f t="shared" si="65"/>
        <v>0</v>
      </c>
      <c r="FC75" s="103">
        <f>FB75+(ROWS(FB$2:FB75)/1000*(FB75&lt;&gt;0))</f>
        <v>0</v>
      </c>
      <c r="FD75" s="103" t="e">
        <f>MATCH(SMALL(FC:FC,COUNTIF(FC:FC,0)+ROWS(FC$2:FC75)),FC:FC,0)</f>
        <v>#NUM!</v>
      </c>
      <c r="FE75" s="99">
        <f t="shared" si="71"/>
        <v>0</v>
      </c>
      <c r="FF75" s="103">
        <f>FE75+(ROWS(FE$2:FE75)/1000*(FE75&lt;&gt;0))</f>
        <v>0</v>
      </c>
      <c r="FG75" s="103" t="e">
        <f>MATCH(SMALL(FF:FF,COUNTIF(FF:FF,0)+ROWS(FF$2:FF75)),FF:FF,0)</f>
        <v>#NUM!</v>
      </c>
      <c r="FH75" s="104" t="e">
        <f ca="1">OFFSET($FA$1,MATCH(INDEX(FC:FC,SMALL(OFFSET(FD$2,0,0,COUNTIF(FC:FC,"&gt;0"),1),ROWS(FC$2:FC75)),1),FC$2:FC$502,0),1,1,1)</f>
        <v>#NUM!</v>
      </c>
      <c r="FI75" s="104" t="e">
        <f ca="1">OFFSET($FA$1,MATCH(INDEX(FF:FF,SMALL(OFFSET(FG$2,0,0,COUNTIF(FF:FF,"&gt;0"),1),ROWS(FF$2:FF75)),1),FF$2:FF$502,0),1,1,1)</f>
        <v>#REF!</v>
      </c>
      <c r="FJ75" s="103" t="e">
        <f ca="1">OFFSET(FA$1,MATCH(INDEX(FC:FC,SMALL(OFFSET(FD$2,0,0,COUNTIF(FC:FC,"&gt;0"),1),ROWS(FC$2:FC75)),1),FC$2:FC$502,0),0,1,1)</f>
        <v>#NUM!</v>
      </c>
    </row>
    <row r="76" spans="3:166">
      <c r="C76" s="91">
        <v>75</v>
      </c>
      <c r="D76" s="99">
        <f>IF(OR(Layout!L89 = "P"), Layout!V89, 0)</f>
        <v>0</v>
      </c>
      <c r="E76" s="99">
        <f t="array" ref="E76">IF(OR(Layout!L89 = "P", Layout!L89 = "A"), Layout!W89, 0)</f>
        <v>0</v>
      </c>
      <c r="F76" s="99">
        <f>IF(OR(Layout!L89 = "P", Layout!L89 = "A"), Layout!I89, 0)</f>
        <v>0</v>
      </c>
      <c r="G76" s="91" t="str">
        <f t="array" ref="G76">IF(OR(Layout!L89 = "P", Layout!L89 = "A"), Layout!G89, "")</f>
        <v/>
      </c>
      <c r="H76" s="91" t="str">
        <f>IF(Layout!G89 &gt; 0, Layout!G89, "")</f>
        <v/>
      </c>
      <c r="I76" s="102">
        <f>IF(Layout!Y89 &gt; 0, Layout!Y89, 0)</f>
        <v>0</v>
      </c>
      <c r="J76" s="92">
        <f t="array" ref="J76">IF(Layout!AA89 &gt; 0, Layout!AA89, 0)</f>
        <v>0</v>
      </c>
      <c r="K76" s="92">
        <f>IF(Layout!K89 &gt; 0, Layout!K89, 0)</f>
        <v>0</v>
      </c>
      <c r="L76" s="98"/>
      <c r="N76" s="91" t="str">
        <f t="shared" si="40"/>
        <v/>
      </c>
      <c r="O76" s="99">
        <f t="shared" si="41"/>
        <v>0</v>
      </c>
      <c r="P76" s="103">
        <f t="array" ref="P76">O76+(ROWS(O$2:O76)/1000*(O76&lt;&gt;0))</f>
        <v>0</v>
      </c>
      <c r="Q76" s="103" t="e">
        <f t="array" ref="Q76">MATCH(SMALL(P:P,COUNTIF(P:P,0)+ROWS(P$2:P76)),P:P,0)</f>
        <v>#NUM!</v>
      </c>
      <c r="R76" s="99">
        <f t="shared" si="42"/>
        <v>0</v>
      </c>
      <c r="S76" s="103">
        <f t="array" ref="S76">R76+(ROWS(R$2:R76)/1000*(R76&lt;&gt;0))</f>
        <v>0</v>
      </c>
      <c r="T76" s="103" t="e">
        <f>MATCH(SMALL(S:S,COUNTIF(S:S,0)+ROWS(S$2:S76)),S:S,0)</f>
        <v>#NUM!</v>
      </c>
      <c r="U76" s="104" t="e">
        <f t="array" aca="1" ref="U76" ca="1">OFFSET($N$1,MATCH(INDEX(P:P,SMALL(OFFSET(Q$2,0,0,COUNTIF(P:P,"&gt;0"),1),ROWS(P$2:P76)),1),P$2:P$502,0),1,1,1)</f>
        <v>#NUM!</v>
      </c>
      <c r="V76" s="104" t="e">
        <f t="array" aca="1" ref="V76" ca="1">OFFSET($Q$1,MATCH(INDEX(S:S,SMALL(OFFSET(T$2,0,0,COUNTIF(S:S,"&gt;0"),1),ROWS(S$2:S76)),1),S$2:S$502,0),1,1,1)</f>
        <v>#NUM!</v>
      </c>
      <c r="W76" s="103" t="e">
        <f ca="1">OFFSET(N$1,MATCH(INDEX(S:S,SMALL(OFFSET(T$2,0,0,COUNTIF(S:S,"&gt;0"),1),ROWS(S$2:S76)),1),S$2:S$502,0),0,1,1)</f>
        <v>#NUM!</v>
      </c>
      <c r="AA76" s="91" t="str">
        <f t="shared" si="43"/>
        <v/>
      </c>
      <c r="AB76" s="99">
        <f t="shared" si="44"/>
        <v>0</v>
      </c>
      <c r="AC76" s="103">
        <f t="array" ref="AC76">AB76+(ROWS(AB$2:AB76)/1000*(AB76&lt;&gt;0))</f>
        <v>0</v>
      </c>
      <c r="AD76" s="103" t="e">
        <f t="array" ref="AD76">MATCH(SMALL(AC:AC,COUNTIF(AC:AC,0)+ROWS(AC$2:AC76)),AC:AC,0)</f>
        <v>#NUM!</v>
      </c>
      <c r="AE76" s="99">
        <f t="shared" si="45"/>
        <v>0</v>
      </c>
      <c r="AF76" s="103">
        <f t="array" ref="AF76">AE76+(ROWS(AE$2:AE76)/1000*(AE76&lt;&gt;0))</f>
        <v>0</v>
      </c>
      <c r="AG76" s="103" t="e">
        <f>MATCH(SMALL(AF:AF,COUNTIF(AF:AF,0)+ROWS(AF$2:AF76)),AF:AF,0)</f>
        <v>#NUM!</v>
      </c>
      <c r="AH76" s="104" t="e">
        <f ca="1">OFFSET($AA$1,MATCH(INDEX(AC:AC,SMALL(OFFSET(AD$2,0,0,COUNTIF(AC:AC,"&gt;0"),1),ROWS(AC$2:AC76)),1),AC$2:AC$502,0),1,1,1)</f>
        <v>#NUM!</v>
      </c>
      <c r="AI76" s="104" t="e">
        <f ca="1">OFFSET($AD$1,MATCH(INDEX(AF:AF,SMALL(OFFSET(AG$2,0,0,COUNTIF(AF:AF,"&gt;0"),1),ROWS(AF$2:AF76)),1),AF$2:AF$502,0),1,1,1)</f>
        <v>#NUM!</v>
      </c>
      <c r="AJ76" s="103" t="e">
        <f ca="1">OFFSET(AA$1,MATCH(INDEX(AF:AF,SMALL(OFFSET(AG$2,0,0,COUNTIF(AF:AF,"&gt;0"),1),ROWS(AF$2:AF76)),1),AF$2:AF$502,0),0,1,1)</f>
        <v>#NUM!</v>
      </c>
      <c r="AN76" s="91" t="str">
        <f t="shared" si="46"/>
        <v/>
      </c>
      <c r="AO76" s="99">
        <f t="shared" si="47"/>
        <v>0</v>
      </c>
      <c r="AP76" s="103">
        <f t="array" ref="AP76">AO76+(ROWS(AO$2:AO76)/1000*(AO76&lt;&gt;0))</f>
        <v>0</v>
      </c>
      <c r="AQ76" s="103" t="e">
        <f t="array" ref="AQ76">MATCH(SMALL(AP:AP,COUNTIF(AP:AP,0)+ROWS(AP$2:AP76)),AP:AP,0)</f>
        <v>#NUM!</v>
      </c>
      <c r="AR76" s="99">
        <f t="shared" si="48"/>
        <v>0</v>
      </c>
      <c r="AS76" s="103">
        <f t="array" ref="AS76">AR76+(ROWS(AR$2:AR76)/1000*(AR76&lt;&gt;0))</f>
        <v>0</v>
      </c>
      <c r="AT76" s="103" t="e">
        <f>MATCH(SMALL(AS:AS,COUNTIF(AS:AS,0)+ROWS(AS$2:AS76)),AS:AS,0)</f>
        <v>#NUM!</v>
      </c>
      <c r="AU76" s="104" t="e">
        <f ca="1">OFFSET($AN$1,MATCH(INDEX(AP:AP,SMALL(OFFSET(AQ$2,0,0,COUNTIF(AP:AP,"&gt;0"),1),ROWS(AP$2:AP76)),1),AP$2:AP$502,0),1,1,1)</f>
        <v>#NUM!</v>
      </c>
      <c r="AV76" s="104" t="e">
        <f ca="1">OFFSET($AQ$1,MATCH(INDEX(AS:AS,SMALL(OFFSET(AT$2,0,0,COUNTIF(AS:AS,"&gt;0"),1),ROWS(AS$2:AS76)),1),AS$2:AS$502,0),1,1,1)</f>
        <v>#NUM!</v>
      </c>
      <c r="AW76" s="103" t="e">
        <f ca="1">OFFSET(AN$1,MATCH(INDEX(AS:AS,SMALL(OFFSET(AT$2,0,0,COUNTIF(AS:AS,"&gt;0"),1),ROWS(AS$2:AS76)),1),AS$2:AS$502,0),0,1,1)</f>
        <v>#NUM!</v>
      </c>
      <c r="BA76" s="91" t="str">
        <f t="shared" si="49"/>
        <v/>
      </c>
      <c r="BB76" s="99">
        <f t="shared" si="50"/>
        <v>0</v>
      </c>
      <c r="BC76" s="103">
        <f t="array" ref="BC76">BB76+(ROWS(BB$2:BB76)/1000*(BB76&lt;&gt;0))</f>
        <v>0</v>
      </c>
      <c r="BD76" s="103" t="e">
        <f t="array" ref="BD76">MATCH(SMALL(BC:BC,COUNTIF(BC:BC,0)+ROWS(BC$2:BC76)),BC:BC,0)</f>
        <v>#NUM!</v>
      </c>
      <c r="BE76" s="99">
        <f t="shared" si="51"/>
        <v>0</v>
      </c>
      <c r="BF76" s="103">
        <f t="array" ref="BF76">BE76+(ROWS(BE$2:BE76)/1000*(BE76&lt;&gt;0))</f>
        <v>0</v>
      </c>
      <c r="BG76" s="103" t="e">
        <f>MATCH(SMALL(BF:BF,COUNTIF(BF:BF,0)+ROWS(BF$2:BF76)),BF:BF,0)</f>
        <v>#NUM!</v>
      </c>
      <c r="BH76" s="104" t="e">
        <f ca="1">OFFSET($BA$1,MATCH(INDEX(BC:BC,SMALL(OFFSET(BD$2,0,0,COUNTIF(BC:BC,"&gt;0"),1),ROWS(BC$2:BC76)),1),BC$2:BC$502,0),1,1,1)</f>
        <v>#NUM!</v>
      </c>
      <c r="BI76" s="104" t="e">
        <f ca="1">OFFSET($BD$1,MATCH(INDEX(BF:BF,SMALL(OFFSET(BG$2,0,0,COUNTIF(BF:BF,"&gt;0"),1),ROWS(BF$2:BF76)),1),BF$2:BF$502,0),1,1,1)</f>
        <v>#NUM!</v>
      </c>
      <c r="BJ76" s="103" t="e">
        <f ca="1">OFFSET(BA$1,MATCH(INDEX(BF:BF,SMALL(OFFSET(BG$2,0,0,COUNTIF(BF:BF,"&gt;0"),1),ROWS(BF$2:BF76)),1),BF$2:BF$502,0),0,1,1)</f>
        <v>#NUM!</v>
      </c>
      <c r="BN76" s="91" t="str">
        <f t="shared" si="52"/>
        <v/>
      </c>
      <c r="BO76" s="99">
        <f t="shared" si="53"/>
        <v>0</v>
      </c>
      <c r="BP76" s="103">
        <f t="array" ref="BP76">BO76+(ROWS(BO$2:BO76)/1000*(BO76&lt;&gt;0))</f>
        <v>0</v>
      </c>
      <c r="BQ76" s="103" t="e">
        <f t="array" ref="BQ76">MATCH(SMALL(BP:BP,COUNTIF(BP:BP,0)+ROWS(BP$2:BP76)),BP:BP,0)</f>
        <v>#NUM!</v>
      </c>
      <c r="BR76" s="99">
        <f t="shared" si="54"/>
        <v>0</v>
      </c>
      <c r="BS76" s="103">
        <f t="array" ref="BS76">BR76+(ROWS(BR$2:BR76)/1000*(BR76&lt;&gt;0))</f>
        <v>0</v>
      </c>
      <c r="BT76" s="103" t="e">
        <f>MATCH(SMALL(BS:BS,COUNTIF(BS:BS,0)+ROWS(BS$2:BS76)),BS:BS,0)</f>
        <v>#NUM!</v>
      </c>
      <c r="BU76" s="104" t="e">
        <f ca="1">OFFSET($BN$1,MATCH(INDEX(BP:BP,SMALL(OFFSET(BQ$2,0,0,COUNTIF(BP:BP,"&gt;0"),1),ROWS(BP$2:BP76)),1),BP$2:BP$502,0),1,1,1)</f>
        <v>#NUM!</v>
      </c>
      <c r="BV76" s="104" t="e">
        <f ca="1">OFFSET($BQ$1,MATCH(INDEX(BS:BS,SMALL(OFFSET(BT$2,0,0,COUNTIF(BS:BS,"&gt;0"),1),ROWS(BS$2:BS76)),1),BS$2:BS$502,0),1,1,1)</f>
        <v>#NUM!</v>
      </c>
      <c r="BW76" s="103" t="e">
        <f ca="1">OFFSET(BN$1,MATCH(INDEX(BS:BS,SMALL(OFFSET(BT$2,0,0,COUNTIF(BS:BS,"&gt;0"),1),ROWS(BS$2:BS76)),1),BS$2:BS$502,0),0,1,1)</f>
        <v>#NUM!</v>
      </c>
      <c r="CA76" s="91" t="str">
        <f t="shared" si="55"/>
        <v/>
      </c>
      <c r="CB76" s="99">
        <f t="shared" si="56"/>
        <v>0</v>
      </c>
      <c r="CC76" s="103">
        <f t="array" ref="CC76">CB76+(ROWS(CB$2:CB76)/1000*(CB76&lt;&gt;0))</f>
        <v>0</v>
      </c>
      <c r="CD76" s="103" t="e">
        <f t="array" ref="CD76">MATCH(SMALL(CC:CC,COUNTIF(CC:CC,0)+ROWS(CC$2:CC76)),CC:CC,0)</f>
        <v>#NUM!</v>
      </c>
      <c r="CE76" s="99">
        <f t="shared" si="57"/>
        <v>0</v>
      </c>
      <c r="CF76" s="103">
        <f t="array" ref="CF76">CE76+(ROWS(CE$2:CE76)/1000*(CE76&lt;&gt;0))</f>
        <v>0</v>
      </c>
      <c r="CG76" s="103" t="e">
        <f>MATCH(SMALL(CF:CF,COUNTIF(CF:CF,0)+ROWS(CF$2:CF76)),CF:CF,0)</f>
        <v>#NUM!</v>
      </c>
      <c r="CH76" s="104" t="e">
        <f ca="1">OFFSET($CA$1,MATCH(INDEX(CC:CC,SMALL(OFFSET(CD$2,0,0,COUNTIF(CC:CC,"&gt;0"),1),ROWS(CC$2:CC76)),1),CC$2:CC$502,0),1,1,1)</f>
        <v>#NUM!</v>
      </c>
      <c r="CI76" s="104" t="e">
        <f t="array" aca="1" ref="CI76" ca="1">OFFSET($CD$1,MATCH(INDEX(CF:CF,SMALL(OFFSET(CG$2,0,0,COUNTIF(CF:CF,"&gt;0"),1),ROWS(CF$2:CF76)),1),CF$2:CF$502,0),1,1,1)</f>
        <v>#NUM!</v>
      </c>
      <c r="CJ76" s="103" t="e">
        <f ca="1">OFFSET(CA$1,MATCH(INDEX(CF:CF,SMALL(OFFSET(CG$2,0,0,COUNTIF(CF:CF,"&gt;0"),1),ROWS(CF$2:CF76)),1),CF$2:CF$502,0),0,1,1)</f>
        <v>#NUM!</v>
      </c>
      <c r="CN76" s="91" t="str">
        <f t="shared" si="58"/>
        <v/>
      </c>
      <c r="CO76" s="99">
        <f t="shared" si="59"/>
        <v>0</v>
      </c>
      <c r="CP76" s="103">
        <f t="array" ref="CP76">CO76+(ROWS(CO$2:CO76)/1000*(CO76&lt;&gt;0))</f>
        <v>0</v>
      </c>
      <c r="CQ76" s="103" t="e">
        <f t="array" ref="CQ76">MATCH(SMALL(CP:CP,COUNTIF(CP:CP,0)+ROWS(CP$2:CP76)),CP:CP,0)</f>
        <v>#NUM!</v>
      </c>
      <c r="CR76" s="99">
        <f t="shared" si="60"/>
        <v>0</v>
      </c>
      <c r="CS76" s="103">
        <f t="array" ref="CS76">CR76+(ROWS(CR$2:CR76)/1000*(CR76&lt;&gt;0))</f>
        <v>0</v>
      </c>
      <c r="CT76" s="103" t="e">
        <f>MATCH(SMALL(CS:CS,COUNTIF(CS:CS,0)+ROWS(CS$2:CS76)),CS:CS,0)</f>
        <v>#NUM!</v>
      </c>
      <c r="CU76" s="104" t="e">
        <f t="array" aca="1" ref="CU76" ca="1">OFFSET($CN$1,MATCH(INDEX(CP:CP,SMALL(OFFSET(CQ$2,0,0,COUNTIF(CP:CP,"&gt;0"),1),ROWS(CP$2:CP76)),1),CP$2:CP$502,0),1,1,1)</f>
        <v>#NUM!</v>
      </c>
      <c r="CV76" s="104" t="e">
        <f t="array" aca="1" ref="CV76" ca="1">OFFSET($CQ$1,MATCH(INDEX(CS:CS,SMALL(OFFSET(CT$2,0,0,COUNTIF(CS:CS,"&gt;0"),1),ROWS(CS$2:CS76)),1),CS$2:CS$502,0),1,1,1)</f>
        <v>#NUM!</v>
      </c>
      <c r="CW76" s="103" t="e">
        <f ca="1">OFFSET(CN$1,MATCH(INDEX(CS:CS,SMALL(OFFSET(CT$2,0,0,COUNTIF(CS:CS,"&gt;0"),1),ROWS(CS$2:CS76)),1),CS$2:CS$502,0),0,1,1)</f>
        <v>#NUM!</v>
      </c>
      <c r="DA76" s="91" t="str">
        <f t="shared" si="61"/>
        <v/>
      </c>
      <c r="DB76" s="99">
        <f t="shared" si="62"/>
        <v>0</v>
      </c>
      <c r="DC76" s="103">
        <f t="array" ref="DC76">DB76+(ROWS(DB$2:DB76)/1000*(DB76&lt;&gt;0))</f>
        <v>0</v>
      </c>
      <c r="DD76" s="103" t="e">
        <f t="array" ref="DD76">MATCH(SMALL(DC:DC,COUNTIF(DC:DC,0)+ROWS(DC$2:DC76)),DC:DC,0)</f>
        <v>#NUM!</v>
      </c>
      <c r="DE76" s="99">
        <f t="shared" si="63"/>
        <v>0</v>
      </c>
      <c r="DF76" s="103">
        <f t="array" ref="DF76">DE76+(ROWS(DE$2:DE76)/1000*(DE76&lt;&gt;0))</f>
        <v>0</v>
      </c>
      <c r="DG76" s="103" t="e">
        <f>MATCH(SMALL(DF:DF,COUNTIF(DF:DF,0)+ROWS(DF$2:DF76)),DF:DF,0)</f>
        <v>#NUM!</v>
      </c>
      <c r="DH76" s="104" t="e">
        <f t="array" aca="1" ref="DH76" ca="1">OFFSET($DA$1,MATCH(INDEX(DC:DC,SMALL(OFFSET(DD$2,0,0,COUNTIF(DC:DC,"&gt;0"),1),ROWS(DC$2:DC76)),1),DC$2:DC$502,0),1,1,1)</f>
        <v>#NUM!</v>
      </c>
      <c r="DI76" s="104" t="e">
        <f t="array" aca="1" ref="DI76" ca="1">OFFSET($DD$1,MATCH(INDEX(DF:DF,SMALL(OFFSET(DG$2,0,0,COUNTIF(DF:DF,"&gt;0"),1),ROWS(DF$2:DF76)),1),DF$2:DF$502,0),1,1,1)</f>
        <v>#NUM!</v>
      </c>
      <c r="DJ76" s="103" t="e">
        <f ca="1">OFFSET(DA$1,MATCH(INDEX(DF:DF,SMALL(OFFSET(DG$2,0,0,COUNTIF(DF:DF,"&gt;0"),1),ROWS(DF$2:DF76)),1),DF$2:DF$502,0),0,1,1)</f>
        <v>#NUM!</v>
      </c>
      <c r="DN76" s="91" t="str">
        <f t="shared" si="66"/>
        <v/>
      </c>
      <c r="DO76" s="99">
        <f t="shared" si="67"/>
        <v>0</v>
      </c>
      <c r="DP76" s="103">
        <f t="array" ref="DP76">DO76+(ROWS(DO$2:DO76)/1000*(DO76&lt;&gt;0))</f>
        <v>0</v>
      </c>
      <c r="DQ76" s="103" t="e">
        <f t="array" ref="DQ76">MATCH(SMALL(DP:DP,COUNTIF(DP:DP,0)+ROWS(DP$2:DP76)),DP:DP,0)</f>
        <v>#NUM!</v>
      </c>
      <c r="DR76" s="99">
        <f t="shared" si="68"/>
        <v>0</v>
      </c>
      <c r="DS76" s="103">
        <f t="array" ref="DS76">DR76+(ROWS(DR$2:DR76)/1000*(DR76&lt;&gt;0))</f>
        <v>0</v>
      </c>
      <c r="DT76" s="103" t="e">
        <f>MATCH(SMALL(DS:DS,COUNTIF(DS:DS,0)+ROWS(DS$2:DS76)),DS:DS,0)</f>
        <v>#NUM!</v>
      </c>
      <c r="DU76" s="104" t="e">
        <f t="array" aca="1" ref="DU76" ca="1">OFFSET($DN$1,MATCH(INDEX(DP:DP,SMALL(OFFSET(DQ$2,0,0,COUNTIF(DP:DP,"&gt;0"),1),ROWS(DP$2:DP76)),1),DP$2:DP$503,0),1,1,1)</f>
        <v>#NUM!</v>
      </c>
      <c r="DV76" s="104" t="e">
        <f t="array" aca="1" ref="DV76" ca="1">OFFSET($DQ$1,MATCH(INDEX(DS:DS,SMALL(OFFSET(DT$2,0,0,COUNTIF(DS:DS,"&gt;0"),1),ROWS(DS$2:DS76)),1),DS$2:DS$503,0),1,1,1)</f>
        <v>#REF!</v>
      </c>
      <c r="DW76" s="103" t="e">
        <f t="array" aca="1" ref="DW76" ca="1">OFFSET(DN$1,MATCH(INDEX(DP:DP,SMALL(OFFSET(DQ$2,0,0,COUNTIF(DP:DP,"&gt;0"),1),ROWS(DP$2:DP76)),1),DP$2:DP$503,0),0,1,1)</f>
        <v>#NUM!</v>
      </c>
      <c r="EA76" s="91" t="str">
        <f t="shared" si="36"/>
        <v/>
      </c>
      <c r="EB76" s="99">
        <f t="shared" si="37"/>
        <v>0</v>
      </c>
      <c r="EC76" s="103">
        <f t="array" ref="EC76">EB76+(ROWS(EB$2:EB76)/1000*(EB76&lt;&gt;0))</f>
        <v>0</v>
      </c>
      <c r="ED76" s="103" t="e">
        <f t="array" ref="ED76">MATCH(SMALL(EC:EC,COUNTIF(EC:EC,0)+ROWS(EC$2:EC76)),EC:EC,0)</f>
        <v>#NUM!</v>
      </c>
      <c r="EE76" s="99">
        <f t="shared" si="69"/>
        <v>0</v>
      </c>
      <c r="EF76" s="103">
        <f t="array" ref="EF76">EE76+(ROWS(EE$2:EE76)/1000*(EE76&lt;&gt;0))</f>
        <v>0</v>
      </c>
      <c r="EG76" s="103" t="e">
        <f>MATCH(SMALL(EF:EF,COUNTIF(EF:EF,0)+ROWS(EF$2:EF76)),EF:EF,0)</f>
        <v>#NUM!</v>
      </c>
      <c r="EH76" s="104" t="e">
        <f t="array" aca="1" ref="EH76" ca="1">OFFSET($EA$1,MATCH(INDEX(EC:EC,SMALL(OFFSET(ED$2,0,0,COUNTIF(EC:EC,"&gt;0"),1),ROWS(EC$2:EC76)),1),EC$2:EC$501,0),1,1,1)</f>
        <v>#NUM!</v>
      </c>
      <c r="EI76" s="104" t="e">
        <f t="array" aca="1" ref="EI76" ca="1">OFFSET($ED$1,MATCH(INDEX(EF:EF,SMALL(OFFSET(EG$2,0,0,COUNTIF(EF:EF,"&gt;0"),1),ROWS(EF$2:EF76)),1),EF$2:EF$501,0),1,1,1)</f>
        <v>#REF!</v>
      </c>
      <c r="EJ76" s="103" t="e">
        <f t="array" aca="1" ref="EJ76" ca="1">OFFSET(EA$1,MATCH(INDEX(EC:EC,SMALL(OFFSET(ED$2,0,0,COUNTIF(EC:EC,"&gt;0"),1),ROWS(EC$2:EC76)),1),EC$2:EC$501,0),0,1,1)</f>
        <v>#NUM!</v>
      </c>
      <c r="EN76" s="91" t="str">
        <f t="shared" si="38"/>
        <v/>
      </c>
      <c r="EO76" s="99">
        <f t="shared" si="39"/>
        <v>0</v>
      </c>
      <c r="EP76" s="103">
        <f t="array" ref="EP76">EO76+(ROWS(EO$2:EO76)/1000*(EO76&lt;&gt;0))</f>
        <v>0</v>
      </c>
      <c r="EQ76" s="103" t="e">
        <f t="array" ref="EQ76">MATCH(SMALL(EP:EP,COUNTIF(EP:EP,0)+ROWS(EP$2:EP76)),EP:EP,0)</f>
        <v>#NUM!</v>
      </c>
      <c r="ER76" s="99">
        <f t="shared" si="70"/>
        <v>0</v>
      </c>
      <c r="ES76" s="103">
        <f t="array" ref="ES76">ER76+(ROWS(ER$2:ER76)/1000*(ER76&lt;&gt;0))</f>
        <v>0</v>
      </c>
      <c r="ET76" s="103" t="e">
        <f>MATCH(SMALL(ES:ES,COUNTIF(ES:ES,0)+ROWS(ES$2:ES76)),ES:ES,0)</f>
        <v>#NUM!</v>
      </c>
      <c r="EU76" s="104" t="e">
        <f t="array" aca="1" ref="EU76" ca="1">OFFSET($EN$1,MATCH(INDEX(EP:EP,SMALL(OFFSET(EQ$2,0,0,COUNTIF(EP:EP,"&gt;0"),1),ROWS(EP$2:EP76)),1),EP$2:EP$501,0),1,1,1)</f>
        <v>#NUM!</v>
      </c>
      <c r="EV76" s="104" t="e">
        <f t="array" aca="1" ref="EV76" ca="1">OFFSET($EN$1,MATCH(INDEX(ES:ES,SMALL(OFFSET(ET$2,0,0,COUNTIF(ES:ES,"&gt;0"),1),ROWS(ES$2:ES76)),1),ES$2:ES$501,0),1,1,1)</f>
        <v>#REF!</v>
      </c>
      <c r="EW76" s="103" t="e">
        <f t="array" aca="1" ref="EW76" ca="1">OFFSET(EN$1,MATCH(INDEX(EP:EP,SMALL(OFFSET(EQ$2,0,0,COUNTIF(EP:EP,"&gt;0"),1),ROWS(EP$2:EP76)),1),EP$2:EP$501,0),0,1,1)</f>
        <v>#NUM!</v>
      </c>
      <c r="EX76" s="91"/>
      <c r="EY76" s="91"/>
      <c r="EZ76" s="91"/>
      <c r="FA76" s="103" t="str">
        <f t="shared" si="64"/>
        <v/>
      </c>
      <c r="FB76" s="103">
        <f t="shared" si="65"/>
        <v>0</v>
      </c>
      <c r="FC76" s="103">
        <f>FB76+(ROWS(FB$2:FB76)/1000*(FB76&lt;&gt;0))</f>
        <v>0</v>
      </c>
      <c r="FD76" s="103" t="e">
        <f>MATCH(SMALL(FC:FC,COUNTIF(FC:FC,0)+ROWS(FC$2:FC76)),FC:FC,0)</f>
        <v>#NUM!</v>
      </c>
      <c r="FE76" s="99">
        <f t="shared" si="71"/>
        <v>0</v>
      </c>
      <c r="FF76" s="103">
        <f>FE76+(ROWS(FE$2:FE76)/1000*(FE76&lt;&gt;0))</f>
        <v>0</v>
      </c>
      <c r="FG76" s="103" t="e">
        <f>MATCH(SMALL(FF:FF,COUNTIF(FF:FF,0)+ROWS(FF$2:FF76)),FF:FF,0)</f>
        <v>#NUM!</v>
      </c>
      <c r="FH76" s="104" t="e">
        <f ca="1">OFFSET($FA$1,MATCH(INDEX(FC:FC,SMALL(OFFSET(FD$2,0,0,COUNTIF(FC:FC,"&gt;0"),1),ROWS(FC$2:FC76)),1),FC$2:FC$502,0),1,1,1)</f>
        <v>#NUM!</v>
      </c>
      <c r="FI76" s="98" t="e">
        <f ca="1">OFFSET($FA$1,MATCH(INDEX(FF:FF,SMALL(OFFSET(FG$2,0,0,COUNTIF(FF:FF,"&gt;0"),1),ROWS(FF$2:FF76)),1),FF$2:FF$502,0),1,1,1)</f>
        <v>#REF!</v>
      </c>
      <c r="FJ76" s="103" t="e">
        <f ca="1">OFFSET(FA$1,MATCH(INDEX(FC:FC,SMALL(OFFSET(FD$2,0,0,COUNTIF(FC:FC,"&gt;0"),1),ROWS(FC$2:FC76)),1),FC$2:FC$502,0),0,1,1)</f>
        <v>#NUM!</v>
      </c>
    </row>
    <row r="77" spans="3:166">
      <c r="C77" s="91">
        <v>76</v>
      </c>
      <c r="D77" s="99">
        <f>IF(OR(Layout!L90 = "P"), Layout!V90, 0)</f>
        <v>0</v>
      </c>
      <c r="E77" s="99">
        <f t="array" ref="E77">IF(OR(Layout!L90 = "P", Layout!L90 = "A"), Layout!W90, 0)</f>
        <v>0</v>
      </c>
      <c r="F77" s="99">
        <f>IF(OR(Layout!L90 = "P", Layout!L90 = "A"), Layout!I90, 0)</f>
        <v>0</v>
      </c>
      <c r="G77" s="91" t="str">
        <f t="array" ref="G77">IF(OR(Layout!L90 = "P", Layout!L90 = "A"), Layout!G90, "")</f>
        <v/>
      </c>
      <c r="H77" s="91" t="str">
        <f>IF(Layout!G90 &gt; 0, Layout!G90, "")</f>
        <v/>
      </c>
      <c r="I77" s="102">
        <f>IF(Layout!Y90 &gt; 0, Layout!Y90, 0)</f>
        <v>0</v>
      </c>
      <c r="J77" s="92">
        <f t="array" ref="J77">IF(Layout!AA90 &gt; 0, Layout!AA90, 0)</f>
        <v>0</v>
      </c>
      <c r="K77" s="92">
        <f>IF(Layout!K90 &gt; 0, Layout!K90, 0)</f>
        <v>0</v>
      </c>
      <c r="L77" s="98"/>
      <c r="N77" s="91" t="str">
        <f t="shared" si="40"/>
        <v/>
      </c>
      <c r="O77" s="99">
        <f t="shared" si="41"/>
        <v>0</v>
      </c>
      <c r="P77" s="103">
        <f t="array" ref="P77">O77+(ROWS(O$2:O77)/1000*(O77&lt;&gt;0))</f>
        <v>0</v>
      </c>
      <c r="Q77" s="103" t="e">
        <f t="array" ref="Q77">MATCH(SMALL(P:P,COUNTIF(P:P,0)+ROWS(P$2:P77)),P:P,0)</f>
        <v>#NUM!</v>
      </c>
      <c r="R77" s="99">
        <f t="shared" si="42"/>
        <v>0</v>
      </c>
      <c r="S77" s="103">
        <f t="array" ref="S77">R77+(ROWS(R$2:R77)/1000*(R77&lt;&gt;0))</f>
        <v>0</v>
      </c>
      <c r="T77" s="103" t="e">
        <f>MATCH(SMALL(S:S,COUNTIF(S:S,0)+ROWS(S$2:S77)),S:S,0)</f>
        <v>#NUM!</v>
      </c>
      <c r="U77" s="104" t="e">
        <f t="array" aca="1" ref="U77" ca="1">OFFSET($N$1,MATCH(INDEX(P:P,SMALL(OFFSET(Q$2,0,0,COUNTIF(P:P,"&gt;0"),1),ROWS(P$2:P77)),1),P$2:P$502,0),1,1,1)</f>
        <v>#NUM!</v>
      </c>
      <c r="V77" s="104" t="e">
        <f t="array" aca="1" ref="V77" ca="1">OFFSET($Q$1,MATCH(INDEX(S:S,SMALL(OFFSET(T$2,0,0,COUNTIF(S:S,"&gt;0"),1),ROWS(S$2:S77)),1),S$2:S$502,0),1,1,1)</f>
        <v>#NUM!</v>
      </c>
      <c r="W77" s="103" t="e">
        <f ca="1">OFFSET(N$1,MATCH(INDEX(S:S,SMALL(OFFSET(T$2,0,0,COUNTIF(S:S,"&gt;0"),1),ROWS(S$2:S77)),1),S$2:S$502,0),0,1,1)</f>
        <v>#NUM!</v>
      </c>
      <c r="AA77" s="91" t="str">
        <f t="shared" si="43"/>
        <v/>
      </c>
      <c r="AB77" s="99">
        <f t="shared" si="44"/>
        <v>0</v>
      </c>
      <c r="AC77" s="103">
        <f t="array" ref="AC77">AB77+(ROWS(AB$2:AB77)/1000*(AB77&lt;&gt;0))</f>
        <v>0</v>
      </c>
      <c r="AD77" s="103" t="e">
        <f t="array" ref="AD77">MATCH(SMALL(AC:AC,COUNTIF(AC:AC,0)+ROWS(AC$2:AC77)),AC:AC,0)</f>
        <v>#NUM!</v>
      </c>
      <c r="AE77" s="99">
        <f t="shared" si="45"/>
        <v>0</v>
      </c>
      <c r="AF77" s="103">
        <f t="array" ref="AF77">AE77+(ROWS(AE$2:AE77)/1000*(AE77&lt;&gt;0))</f>
        <v>0</v>
      </c>
      <c r="AG77" s="103" t="e">
        <f>MATCH(SMALL(AF:AF,COUNTIF(AF:AF,0)+ROWS(AF$2:AF77)),AF:AF,0)</f>
        <v>#NUM!</v>
      </c>
      <c r="AH77" s="104" t="e">
        <f ca="1">OFFSET($AA$1,MATCH(INDEX(AC:AC,SMALL(OFFSET(AD$2,0,0,COUNTIF(AC:AC,"&gt;0"),1),ROWS(AC$2:AC77)),1),AC$2:AC$502,0),1,1,1)</f>
        <v>#NUM!</v>
      </c>
      <c r="AI77" s="104" t="e">
        <f ca="1">OFFSET($AD$1,MATCH(INDEX(AF:AF,SMALL(OFFSET(AG$2,0,0,COUNTIF(AF:AF,"&gt;0"),1),ROWS(AF$2:AF77)),1),AF$2:AF$502,0),1,1,1)</f>
        <v>#NUM!</v>
      </c>
      <c r="AJ77" s="103" t="e">
        <f ca="1">OFFSET(AA$1,MATCH(INDEX(AF:AF,SMALL(OFFSET(AG$2,0,0,COUNTIF(AF:AF,"&gt;0"),1),ROWS(AF$2:AF77)),1),AF$2:AF$502,0),0,1,1)</f>
        <v>#NUM!</v>
      </c>
      <c r="AN77" s="91" t="str">
        <f t="shared" si="46"/>
        <v/>
      </c>
      <c r="AO77" s="99">
        <f t="shared" si="47"/>
        <v>0</v>
      </c>
      <c r="AP77" s="103">
        <f t="array" ref="AP77">AO77+(ROWS(AO$2:AO77)/1000*(AO77&lt;&gt;0))</f>
        <v>0</v>
      </c>
      <c r="AQ77" s="103" t="e">
        <f t="array" ref="AQ77">MATCH(SMALL(AP:AP,COUNTIF(AP:AP,0)+ROWS(AP$2:AP77)),AP:AP,0)</f>
        <v>#NUM!</v>
      </c>
      <c r="AR77" s="99">
        <f t="shared" si="48"/>
        <v>0</v>
      </c>
      <c r="AS77" s="103">
        <f t="array" ref="AS77">AR77+(ROWS(AR$2:AR77)/1000*(AR77&lt;&gt;0))</f>
        <v>0</v>
      </c>
      <c r="AT77" s="103" t="e">
        <f>MATCH(SMALL(AS:AS,COUNTIF(AS:AS,0)+ROWS(AS$2:AS77)),AS:AS,0)</f>
        <v>#NUM!</v>
      </c>
      <c r="AU77" s="104" t="e">
        <f ca="1">OFFSET($AN$1,MATCH(INDEX(AP:AP,SMALL(OFFSET(AQ$2,0,0,COUNTIF(AP:AP,"&gt;0"),1),ROWS(AP$2:AP77)),1),AP$2:AP$502,0),1,1,1)</f>
        <v>#NUM!</v>
      </c>
      <c r="AV77" s="104" t="e">
        <f ca="1">OFFSET($AQ$1,MATCH(INDEX(AS:AS,SMALL(OFFSET(AT$2,0,0,COUNTIF(AS:AS,"&gt;0"),1),ROWS(AS$2:AS77)),1),AS$2:AS$502,0),1,1,1)</f>
        <v>#NUM!</v>
      </c>
      <c r="AW77" s="103" t="e">
        <f ca="1">OFFSET(AN$1,MATCH(INDEX(AS:AS,SMALL(OFFSET(AT$2,0,0,COUNTIF(AS:AS,"&gt;0"),1),ROWS(AS$2:AS77)),1),AS$2:AS$502,0),0,1,1)</f>
        <v>#NUM!</v>
      </c>
      <c r="BA77" s="91" t="str">
        <f t="shared" si="49"/>
        <v/>
      </c>
      <c r="BB77" s="99">
        <f t="shared" si="50"/>
        <v>0</v>
      </c>
      <c r="BC77" s="103">
        <f t="array" ref="BC77">BB77+(ROWS(BB$2:BB77)/1000*(BB77&lt;&gt;0))</f>
        <v>0</v>
      </c>
      <c r="BD77" s="103" t="e">
        <f t="array" ref="BD77">MATCH(SMALL(BC:BC,COUNTIF(BC:BC,0)+ROWS(BC$2:BC77)),BC:BC,0)</f>
        <v>#NUM!</v>
      </c>
      <c r="BE77" s="99">
        <f t="shared" si="51"/>
        <v>0</v>
      </c>
      <c r="BF77" s="103">
        <f t="array" ref="BF77">BE77+(ROWS(BE$2:BE77)/1000*(BE77&lt;&gt;0))</f>
        <v>0</v>
      </c>
      <c r="BG77" s="103" t="e">
        <f>MATCH(SMALL(BF:BF,COUNTIF(BF:BF,0)+ROWS(BF$2:BF77)),BF:BF,0)</f>
        <v>#NUM!</v>
      </c>
      <c r="BH77" s="104" t="e">
        <f ca="1">OFFSET($BA$1,MATCH(INDEX(BC:BC,SMALL(OFFSET(BD$2,0,0,COUNTIF(BC:BC,"&gt;0"),1),ROWS(BC$2:BC77)),1),BC$2:BC$502,0),1,1,1)</f>
        <v>#NUM!</v>
      </c>
      <c r="BI77" s="104" t="e">
        <f ca="1">OFFSET($BD$1,MATCH(INDEX(BF:BF,SMALL(OFFSET(BG$2,0,0,COUNTIF(BF:BF,"&gt;0"),1),ROWS(BF$2:BF77)),1),BF$2:BF$502,0),1,1,1)</f>
        <v>#NUM!</v>
      </c>
      <c r="BJ77" s="103" t="e">
        <f ca="1">OFFSET(BA$1,MATCH(INDEX(BF:BF,SMALL(OFFSET(BG$2,0,0,COUNTIF(BF:BF,"&gt;0"),1),ROWS(BF$2:BF77)),1),BF$2:BF$502,0),0,1,1)</f>
        <v>#NUM!</v>
      </c>
      <c r="BN77" s="91" t="str">
        <f t="shared" si="52"/>
        <v/>
      </c>
      <c r="BO77" s="99">
        <f t="shared" si="53"/>
        <v>0</v>
      </c>
      <c r="BP77" s="103">
        <f t="array" ref="BP77">BO77+(ROWS(BO$2:BO77)/1000*(BO77&lt;&gt;0))</f>
        <v>0</v>
      </c>
      <c r="BQ77" s="103" t="e">
        <f t="array" ref="BQ77">MATCH(SMALL(BP:BP,COUNTIF(BP:BP,0)+ROWS(BP$2:BP77)),BP:BP,0)</f>
        <v>#NUM!</v>
      </c>
      <c r="BR77" s="99">
        <f t="shared" si="54"/>
        <v>0</v>
      </c>
      <c r="BS77" s="103">
        <f t="array" ref="BS77">BR77+(ROWS(BR$2:BR77)/1000*(BR77&lt;&gt;0))</f>
        <v>0</v>
      </c>
      <c r="BT77" s="103" t="e">
        <f>MATCH(SMALL(BS:BS,COUNTIF(BS:BS,0)+ROWS(BS$2:BS77)),BS:BS,0)</f>
        <v>#NUM!</v>
      </c>
      <c r="BU77" s="104" t="e">
        <f ca="1">OFFSET($BN$1,MATCH(INDEX(BP:BP,SMALL(OFFSET(BQ$2,0,0,COUNTIF(BP:BP,"&gt;0"),1),ROWS(BP$2:BP77)),1),BP$2:BP$502,0),1,1,1)</f>
        <v>#NUM!</v>
      </c>
      <c r="BV77" s="104" t="e">
        <f ca="1">OFFSET($BQ$1,MATCH(INDEX(BS:BS,SMALL(OFFSET(BT$2,0,0,COUNTIF(BS:BS,"&gt;0"),1),ROWS(BS$2:BS77)),1),BS$2:BS$502,0),1,1,1)</f>
        <v>#NUM!</v>
      </c>
      <c r="BW77" s="103" t="e">
        <f ca="1">OFFSET(BN$1,MATCH(INDEX(BS:BS,SMALL(OFFSET(BT$2,0,0,COUNTIF(BS:BS,"&gt;0"),1),ROWS(BS$2:BS77)),1),BS$2:BS$502,0),0,1,1)</f>
        <v>#NUM!</v>
      </c>
      <c r="CA77" s="91" t="str">
        <f t="shared" si="55"/>
        <v/>
      </c>
      <c r="CB77" s="99">
        <f t="shared" si="56"/>
        <v>0</v>
      </c>
      <c r="CC77" s="103">
        <f t="array" ref="CC77">CB77+(ROWS(CB$2:CB77)/1000*(CB77&lt;&gt;0))</f>
        <v>0</v>
      </c>
      <c r="CD77" s="103" t="e">
        <f t="array" ref="CD77">MATCH(SMALL(CC:CC,COUNTIF(CC:CC,0)+ROWS(CC$2:CC77)),CC:CC,0)</f>
        <v>#NUM!</v>
      </c>
      <c r="CE77" s="99">
        <f t="shared" si="57"/>
        <v>0</v>
      </c>
      <c r="CF77" s="103">
        <f t="array" ref="CF77">CE77+(ROWS(CE$2:CE77)/1000*(CE77&lt;&gt;0))</f>
        <v>0</v>
      </c>
      <c r="CG77" s="103" t="e">
        <f>MATCH(SMALL(CF:CF,COUNTIF(CF:CF,0)+ROWS(CF$2:CF77)),CF:CF,0)</f>
        <v>#NUM!</v>
      </c>
      <c r="CH77" s="104" t="e">
        <f ca="1">OFFSET($CA$1,MATCH(INDEX(CC:CC,SMALL(OFFSET(CD$2,0,0,COUNTIF(CC:CC,"&gt;0"),1),ROWS(CC$2:CC77)),1),CC$2:CC$502,0),1,1,1)</f>
        <v>#NUM!</v>
      </c>
      <c r="CI77" s="104" t="e">
        <f t="array" aca="1" ref="CI77" ca="1">OFFSET($CD$1,MATCH(INDEX(CF:CF,SMALL(OFFSET(CG$2,0,0,COUNTIF(CF:CF,"&gt;0"),1),ROWS(CF$2:CF77)),1),CF$2:CF$502,0),1,1,1)</f>
        <v>#NUM!</v>
      </c>
      <c r="CJ77" s="103" t="e">
        <f ca="1">OFFSET(CA$1,MATCH(INDEX(CF:CF,SMALL(OFFSET(CG$2,0,0,COUNTIF(CF:CF,"&gt;0"),1),ROWS(CF$2:CF77)),1),CF$2:CF$502,0),0,1,1)</f>
        <v>#NUM!</v>
      </c>
      <c r="CN77" s="91" t="str">
        <f t="shared" si="58"/>
        <v/>
      </c>
      <c r="CO77" s="99">
        <f t="shared" si="59"/>
        <v>0</v>
      </c>
      <c r="CP77" s="103">
        <f t="array" ref="CP77">CO77+(ROWS(CO$2:CO77)/1000*(CO77&lt;&gt;0))</f>
        <v>0</v>
      </c>
      <c r="CQ77" s="103" t="e">
        <f t="array" ref="CQ77">MATCH(SMALL(CP:CP,COUNTIF(CP:CP,0)+ROWS(CP$2:CP77)),CP:CP,0)</f>
        <v>#NUM!</v>
      </c>
      <c r="CR77" s="99">
        <f t="shared" si="60"/>
        <v>0</v>
      </c>
      <c r="CS77" s="103">
        <f t="array" ref="CS77">CR77+(ROWS(CR$2:CR77)/1000*(CR77&lt;&gt;0))</f>
        <v>0</v>
      </c>
      <c r="CT77" s="103" t="e">
        <f>MATCH(SMALL(CS:CS,COUNTIF(CS:CS,0)+ROWS(CS$2:CS77)),CS:CS,0)</f>
        <v>#NUM!</v>
      </c>
      <c r="CU77" s="104" t="e">
        <f t="array" aca="1" ref="CU77" ca="1">OFFSET($CN$1,MATCH(INDEX(CP:CP,SMALL(OFFSET(CQ$2,0,0,COUNTIF(CP:CP,"&gt;0"),1),ROWS(CP$2:CP77)),1),CP$2:CP$502,0),1,1,1)</f>
        <v>#NUM!</v>
      </c>
      <c r="CV77" s="104" t="e">
        <f t="array" aca="1" ref="CV77" ca="1">OFFSET($CQ$1,MATCH(INDEX(CS:CS,SMALL(OFFSET(CT$2,0,0,COUNTIF(CS:CS,"&gt;0"),1),ROWS(CS$2:CS77)),1),CS$2:CS$502,0),1,1,1)</f>
        <v>#NUM!</v>
      </c>
      <c r="CW77" s="103" t="e">
        <f ca="1">OFFSET(CN$1,MATCH(INDEX(CS:CS,SMALL(OFFSET(CT$2,0,0,COUNTIF(CS:CS,"&gt;0"),1),ROWS(CS$2:CS77)),1),CS$2:CS$502,0),0,1,1)</f>
        <v>#NUM!</v>
      </c>
      <c r="DA77" s="91" t="str">
        <f t="shared" si="61"/>
        <v/>
      </c>
      <c r="DB77" s="99">
        <f t="shared" si="62"/>
        <v>0</v>
      </c>
      <c r="DC77" s="103">
        <f t="array" ref="DC77">DB77+(ROWS(DB$2:DB77)/1000*(DB77&lt;&gt;0))</f>
        <v>0</v>
      </c>
      <c r="DD77" s="103" t="e">
        <f t="array" ref="DD77">MATCH(SMALL(DC:DC,COUNTIF(DC:DC,0)+ROWS(DC$2:DC77)),DC:DC,0)</f>
        <v>#NUM!</v>
      </c>
      <c r="DE77" s="99">
        <f t="shared" si="63"/>
        <v>0</v>
      </c>
      <c r="DF77" s="103">
        <f t="array" ref="DF77">DE77+(ROWS(DE$2:DE77)/1000*(DE77&lt;&gt;0))</f>
        <v>0</v>
      </c>
      <c r="DG77" s="103" t="e">
        <f>MATCH(SMALL(DF:DF,COUNTIF(DF:DF,0)+ROWS(DF$2:DF77)),DF:DF,0)</f>
        <v>#NUM!</v>
      </c>
      <c r="DH77" s="104" t="e">
        <f t="array" aca="1" ref="DH77" ca="1">OFFSET($DA$1,MATCH(INDEX(DC:DC,SMALL(OFFSET(DD$2,0,0,COUNTIF(DC:DC,"&gt;0"),1),ROWS(DC$2:DC77)),1),DC$2:DC$502,0),1,1,1)</f>
        <v>#NUM!</v>
      </c>
      <c r="DI77" s="104" t="e">
        <f t="array" aca="1" ref="DI77" ca="1">OFFSET($DD$1,MATCH(INDEX(DF:DF,SMALL(OFFSET(DG$2,0,0,COUNTIF(DF:DF,"&gt;0"),1),ROWS(DF$2:DF77)),1),DF$2:DF$502,0),1,1,1)</f>
        <v>#NUM!</v>
      </c>
      <c r="DJ77" s="103" t="e">
        <f ca="1">OFFSET(DA$1,MATCH(INDEX(DF:DF,SMALL(OFFSET(DG$2,0,0,COUNTIF(DF:DF,"&gt;0"),1),ROWS(DF$2:DF77)),1),DF$2:DF$502,0),0,1,1)</f>
        <v>#NUM!</v>
      </c>
      <c r="DN77" s="91" t="str">
        <f t="shared" si="66"/>
        <v/>
      </c>
      <c r="DO77" s="99">
        <f t="shared" si="67"/>
        <v>0</v>
      </c>
      <c r="DP77" s="103">
        <f t="array" ref="DP77">DO77+(ROWS(DO$2:DO77)/1000*(DO77&lt;&gt;0))</f>
        <v>0</v>
      </c>
      <c r="DQ77" s="103" t="e">
        <f t="array" ref="DQ77">MATCH(SMALL(DP:DP,COUNTIF(DP:DP,0)+ROWS(DP$2:DP77)),DP:DP,0)</f>
        <v>#NUM!</v>
      </c>
      <c r="DR77" s="99">
        <f t="shared" si="68"/>
        <v>0</v>
      </c>
      <c r="DS77" s="103">
        <f t="array" ref="DS77">DR77+(ROWS(DR$2:DR77)/1000*(DR77&lt;&gt;0))</f>
        <v>0</v>
      </c>
      <c r="DT77" s="103" t="e">
        <f>MATCH(SMALL(DS:DS,COUNTIF(DS:DS,0)+ROWS(DS$2:DS77)),DS:DS,0)</f>
        <v>#NUM!</v>
      </c>
      <c r="DU77" s="104" t="e">
        <f t="array" aca="1" ref="DU77" ca="1">OFFSET($DN$1,MATCH(INDEX(DP:DP,SMALL(OFFSET(DQ$2,0,0,COUNTIF(DP:DP,"&gt;0"),1),ROWS(DP$2:DP77)),1),DP$2:DP$503,0),1,1,1)</f>
        <v>#NUM!</v>
      </c>
      <c r="DV77" s="104" t="e">
        <f t="array" aca="1" ref="DV77" ca="1">OFFSET($DQ$1,MATCH(INDEX(DS:DS,SMALL(OFFSET(DT$2,0,0,COUNTIF(DS:DS,"&gt;0"),1),ROWS(DS$2:DS77)),1),DS$2:DS$503,0),1,1,1)</f>
        <v>#REF!</v>
      </c>
      <c r="DW77" s="103" t="e">
        <f t="array" aca="1" ref="DW77" ca="1">OFFSET(DN$1,MATCH(INDEX(DP:DP,SMALL(OFFSET(DQ$2,0,0,COUNTIF(DP:DP,"&gt;0"),1),ROWS(DP$2:DP77)),1),DP$2:DP$503,0),0,1,1)</f>
        <v>#NUM!</v>
      </c>
      <c r="EA77" s="91" t="str">
        <f t="shared" si="36"/>
        <v/>
      </c>
      <c r="EB77" s="99">
        <f t="shared" si="37"/>
        <v>0</v>
      </c>
      <c r="EC77" s="103">
        <f t="array" ref="EC77">EB77+(ROWS(EB$2:EB77)/1000*(EB77&lt;&gt;0))</f>
        <v>0</v>
      </c>
      <c r="ED77" s="103" t="e">
        <f t="array" ref="ED77">MATCH(SMALL(EC:EC,COUNTIF(EC:EC,0)+ROWS(EC$2:EC77)),EC:EC,0)</f>
        <v>#NUM!</v>
      </c>
      <c r="EE77" s="99">
        <f t="shared" si="69"/>
        <v>0</v>
      </c>
      <c r="EF77" s="103">
        <f t="array" ref="EF77">EE77+(ROWS(EE$2:EE77)/1000*(EE77&lt;&gt;0))</f>
        <v>0</v>
      </c>
      <c r="EG77" s="103" t="e">
        <f>MATCH(SMALL(EF:EF,COUNTIF(EF:EF,0)+ROWS(EF$2:EF77)),EF:EF,0)</f>
        <v>#NUM!</v>
      </c>
      <c r="EH77" s="104" t="e">
        <f t="array" aca="1" ref="EH77" ca="1">OFFSET($EA$1,MATCH(INDEX(EC:EC,SMALL(OFFSET(ED$2,0,0,COUNTIF(EC:EC,"&gt;0"),1),ROWS(EC$2:EC77)),1),EC$2:EC$501,0),1,1,1)</f>
        <v>#NUM!</v>
      </c>
      <c r="EI77" s="104" t="e">
        <f t="array" aca="1" ref="EI77" ca="1">OFFSET($ED$1,MATCH(INDEX(EF:EF,SMALL(OFFSET(EG$2,0,0,COUNTIF(EF:EF,"&gt;0"),1),ROWS(EF$2:EF77)),1),EF$2:EF$501,0),1,1,1)</f>
        <v>#REF!</v>
      </c>
      <c r="EJ77" s="103" t="e">
        <f t="array" aca="1" ref="EJ77" ca="1">OFFSET(EA$1,MATCH(INDEX(EC:EC,SMALL(OFFSET(ED$2,0,0,COUNTIF(EC:EC,"&gt;0"),1),ROWS(EC$2:EC77)),1),EC$2:EC$501,0),0,1,1)</f>
        <v>#NUM!</v>
      </c>
      <c r="EN77" s="91" t="str">
        <f t="shared" si="38"/>
        <v/>
      </c>
      <c r="EO77" s="99">
        <f t="shared" si="39"/>
        <v>0</v>
      </c>
      <c r="EP77" s="103">
        <f t="array" ref="EP77">EO77+(ROWS(EO$2:EO77)/1000*(EO77&lt;&gt;0))</f>
        <v>0</v>
      </c>
      <c r="EQ77" s="103" t="e">
        <f t="array" ref="EQ77">MATCH(SMALL(EP:EP,COUNTIF(EP:EP,0)+ROWS(EP$2:EP77)),EP:EP,0)</f>
        <v>#NUM!</v>
      </c>
      <c r="ER77" s="99">
        <f t="shared" si="70"/>
        <v>0</v>
      </c>
      <c r="ES77" s="103">
        <f t="array" ref="ES77">ER77+(ROWS(ER$2:ER77)/1000*(ER77&lt;&gt;0))</f>
        <v>0</v>
      </c>
      <c r="ET77" s="103" t="e">
        <f>MATCH(SMALL(ES:ES,COUNTIF(ES:ES,0)+ROWS(ES$2:ES77)),ES:ES,0)</f>
        <v>#NUM!</v>
      </c>
      <c r="EU77" s="104" t="e">
        <f t="array" aca="1" ref="EU77" ca="1">OFFSET($EN$1,MATCH(INDEX(EP:EP,SMALL(OFFSET(EQ$2,0,0,COUNTIF(EP:EP,"&gt;0"),1),ROWS(EP$2:EP77)),1),EP$2:EP$501,0),1,1,1)</f>
        <v>#NUM!</v>
      </c>
      <c r="EV77" s="104" t="e">
        <f t="array" aca="1" ref="EV77" ca="1">OFFSET($EN$1,MATCH(INDEX(ES:ES,SMALL(OFFSET(ET$2,0,0,COUNTIF(ES:ES,"&gt;0"),1),ROWS(ES$2:ES77)),1),ES$2:ES$501,0),1,1,1)</f>
        <v>#REF!</v>
      </c>
      <c r="EW77" s="103" t="e">
        <f t="array" aca="1" ref="EW77" ca="1">OFFSET(EN$1,MATCH(INDEX(EP:EP,SMALL(OFFSET(EQ$2,0,0,COUNTIF(EP:EP,"&gt;0"),1),ROWS(EP$2:EP77)),1),EP$2:EP$501,0),0,1,1)</f>
        <v>#NUM!</v>
      </c>
      <c r="EX77" s="91"/>
      <c r="EY77" s="91"/>
      <c r="EZ77" s="91"/>
      <c r="FA77" s="103" t="str">
        <f t="shared" si="64"/>
        <v/>
      </c>
      <c r="FB77" s="103">
        <f t="shared" si="65"/>
        <v>0</v>
      </c>
      <c r="FC77" s="103">
        <f>FB77+(ROWS(FB$2:FB77)/1000*(FB77&lt;&gt;0))</f>
        <v>0</v>
      </c>
      <c r="FD77" s="103" t="e">
        <f>MATCH(SMALL(FC:FC,COUNTIF(FC:FC,0)+ROWS(FC$2:FC77)),FC:FC,0)</f>
        <v>#NUM!</v>
      </c>
      <c r="FE77" s="99">
        <f t="shared" si="71"/>
        <v>0</v>
      </c>
      <c r="FF77" s="103">
        <f>FE77+(ROWS(FE$2:FE77)/1000*(FE77&lt;&gt;0))</f>
        <v>0</v>
      </c>
      <c r="FG77" s="103" t="e">
        <f>MATCH(SMALL(FF:FF,COUNTIF(FF:FF,0)+ROWS(FF$2:FF77)),FF:FF,0)</f>
        <v>#NUM!</v>
      </c>
      <c r="FH77" s="104" t="e">
        <f ca="1">OFFSET($FA$1,MATCH(INDEX(FC:FC,SMALL(OFFSET(FD$2,0,0,COUNTIF(FC:FC,"&gt;0"),1),ROWS(FC$2:FC77)),1),FC$2:FC$502,0),1,1,1)</f>
        <v>#NUM!</v>
      </c>
      <c r="FI77" s="104" t="e">
        <f ca="1">OFFSET($FA$1,MATCH(INDEX(FF:FF,SMALL(OFFSET(FG$2,0,0,COUNTIF(FF:FF,"&gt;0"),1),ROWS(FF$2:FF77)),1),FF$2:FF$502,0),1,1,1)</f>
        <v>#REF!</v>
      </c>
      <c r="FJ77" s="103" t="e">
        <f ca="1">OFFSET(FA$1,MATCH(INDEX(FC:FC,SMALL(OFFSET(FD$2,0,0,COUNTIF(FC:FC,"&gt;0"),1),ROWS(FC$2:FC77)),1),FC$2:FC$502,0),0,1,1)</f>
        <v>#NUM!</v>
      </c>
    </row>
    <row r="78" spans="3:166">
      <c r="C78" s="91">
        <v>77</v>
      </c>
      <c r="D78" s="99">
        <f>IF(OR(Layout!L91 = "P"), Layout!V91, 0)</f>
        <v>0</v>
      </c>
      <c r="E78" s="99">
        <f t="array" ref="E78">IF(OR(Layout!L91 = "P", Layout!L91 = "A"), Layout!W91, 0)</f>
        <v>0</v>
      </c>
      <c r="F78" s="99">
        <f>IF(OR(Layout!L91 = "P", Layout!L91 = "A"), Layout!I91, 0)</f>
        <v>0</v>
      </c>
      <c r="G78" s="91" t="str">
        <f t="array" ref="G78">IF(OR(Layout!L91 = "P", Layout!L91 = "A"), Layout!G91, "")</f>
        <v/>
      </c>
      <c r="H78" s="91" t="str">
        <f>IF(Layout!G91 &gt; 0, Layout!G91, "")</f>
        <v/>
      </c>
      <c r="I78" s="102">
        <f>IF(Layout!Y91 &gt; 0, Layout!Y91, 0)</f>
        <v>0</v>
      </c>
      <c r="J78" s="92">
        <f t="array" ref="J78">IF(Layout!AA91 &gt; 0, Layout!AA91, 0)</f>
        <v>0</v>
      </c>
      <c r="K78" s="92">
        <f>IF(Layout!K91 &gt; 0, Layout!K91, 0)</f>
        <v>0</v>
      </c>
      <c r="L78" s="98"/>
      <c r="N78" s="91" t="str">
        <f t="shared" si="40"/>
        <v/>
      </c>
      <c r="O78" s="99">
        <f t="shared" si="41"/>
        <v>0</v>
      </c>
      <c r="P78" s="103">
        <f t="array" ref="P78">O78+(ROWS(O$2:O78)/1000*(O78&lt;&gt;0))</f>
        <v>0</v>
      </c>
      <c r="Q78" s="103" t="e">
        <f t="array" ref="Q78">MATCH(SMALL(P:P,COUNTIF(P:P,0)+ROWS(P$2:P78)),P:P,0)</f>
        <v>#NUM!</v>
      </c>
      <c r="R78" s="99">
        <f t="shared" si="42"/>
        <v>0</v>
      </c>
      <c r="S78" s="103">
        <f t="array" ref="S78">R78+(ROWS(R$2:R78)/1000*(R78&lt;&gt;0))</f>
        <v>0</v>
      </c>
      <c r="T78" s="103" t="e">
        <f>MATCH(SMALL(S:S,COUNTIF(S:S,0)+ROWS(S$2:S78)),S:S,0)</f>
        <v>#NUM!</v>
      </c>
      <c r="U78" s="104" t="e">
        <f t="array" aca="1" ref="U78" ca="1">OFFSET($N$1,MATCH(INDEX(P:P,SMALL(OFFSET(Q$2,0,0,COUNTIF(P:P,"&gt;0"),1),ROWS(P$2:P78)),1),P$2:P$502,0),1,1,1)</f>
        <v>#NUM!</v>
      </c>
      <c r="V78" s="104" t="e">
        <f t="array" aca="1" ref="V78" ca="1">OFFSET($Q$1,MATCH(INDEX(S:S,SMALL(OFFSET(T$2,0,0,COUNTIF(S:S,"&gt;0"),1),ROWS(S$2:S78)),1),S$2:S$502,0),1,1,1)</f>
        <v>#NUM!</v>
      </c>
      <c r="W78" s="103" t="e">
        <f ca="1">OFFSET(N$1,MATCH(INDEX(S:S,SMALL(OFFSET(T$2,0,0,COUNTIF(S:S,"&gt;0"),1),ROWS(S$2:S78)),1),S$2:S$502,0),0,1,1)</f>
        <v>#NUM!</v>
      </c>
      <c r="AA78" s="91" t="str">
        <f t="shared" si="43"/>
        <v/>
      </c>
      <c r="AB78" s="99">
        <f t="shared" si="44"/>
        <v>0</v>
      </c>
      <c r="AC78" s="103">
        <f t="array" ref="AC78">AB78+(ROWS(AB$2:AB78)/1000*(AB78&lt;&gt;0))</f>
        <v>0</v>
      </c>
      <c r="AD78" s="103" t="e">
        <f t="array" ref="AD78">MATCH(SMALL(AC:AC,COUNTIF(AC:AC,0)+ROWS(AC$2:AC78)),AC:AC,0)</f>
        <v>#NUM!</v>
      </c>
      <c r="AE78" s="99">
        <f t="shared" si="45"/>
        <v>0</v>
      </c>
      <c r="AF78" s="103">
        <f t="array" ref="AF78">AE78+(ROWS(AE$2:AE78)/1000*(AE78&lt;&gt;0))</f>
        <v>0</v>
      </c>
      <c r="AG78" s="103" t="e">
        <f>MATCH(SMALL(AF:AF,COUNTIF(AF:AF,0)+ROWS(AF$2:AF78)),AF:AF,0)</f>
        <v>#NUM!</v>
      </c>
      <c r="AH78" s="104" t="e">
        <f ca="1">OFFSET($AA$1,MATCH(INDEX(AC:AC,SMALL(OFFSET(AD$2,0,0,COUNTIF(AC:AC,"&gt;0"),1),ROWS(AC$2:AC78)),1),AC$2:AC$502,0),1,1,1)</f>
        <v>#NUM!</v>
      </c>
      <c r="AI78" s="104" t="e">
        <f ca="1">OFFSET($AD$1,MATCH(INDEX(AF:AF,SMALL(OFFSET(AG$2,0,0,COUNTIF(AF:AF,"&gt;0"),1),ROWS(AF$2:AF78)),1),AF$2:AF$502,0),1,1,1)</f>
        <v>#NUM!</v>
      </c>
      <c r="AJ78" s="103" t="e">
        <f ca="1">OFFSET(AA$1,MATCH(INDEX(AF:AF,SMALL(OFFSET(AG$2,0,0,COUNTIF(AF:AF,"&gt;0"),1),ROWS(AF$2:AF78)),1),AF$2:AF$502,0),0,1,1)</f>
        <v>#NUM!</v>
      </c>
      <c r="AN78" s="91" t="str">
        <f t="shared" si="46"/>
        <v/>
      </c>
      <c r="AO78" s="99">
        <f t="shared" si="47"/>
        <v>0</v>
      </c>
      <c r="AP78" s="103">
        <f t="array" ref="AP78">AO78+(ROWS(AO$2:AO78)/1000*(AO78&lt;&gt;0))</f>
        <v>0</v>
      </c>
      <c r="AQ78" s="103" t="e">
        <f t="array" ref="AQ78">MATCH(SMALL(AP:AP,COUNTIF(AP:AP,0)+ROWS(AP$2:AP78)),AP:AP,0)</f>
        <v>#NUM!</v>
      </c>
      <c r="AR78" s="99">
        <f t="shared" si="48"/>
        <v>0</v>
      </c>
      <c r="AS78" s="103">
        <f t="array" ref="AS78">AR78+(ROWS(AR$2:AR78)/1000*(AR78&lt;&gt;0))</f>
        <v>0</v>
      </c>
      <c r="AT78" s="103" t="e">
        <f>MATCH(SMALL(AS:AS,COUNTIF(AS:AS,0)+ROWS(AS$2:AS78)),AS:AS,0)</f>
        <v>#NUM!</v>
      </c>
      <c r="AU78" s="104" t="e">
        <f ca="1">OFFSET($AN$1,MATCH(INDEX(AP:AP,SMALL(OFFSET(AQ$2,0,0,COUNTIF(AP:AP,"&gt;0"),1),ROWS(AP$2:AP78)),1),AP$2:AP$502,0),1,1,1)</f>
        <v>#NUM!</v>
      </c>
      <c r="AV78" s="104" t="e">
        <f ca="1">OFFSET($AQ$1,MATCH(INDEX(AS:AS,SMALL(OFFSET(AT$2,0,0,COUNTIF(AS:AS,"&gt;0"),1),ROWS(AS$2:AS78)),1),AS$2:AS$502,0),1,1,1)</f>
        <v>#NUM!</v>
      </c>
      <c r="AW78" s="103" t="e">
        <f ca="1">OFFSET(AN$1,MATCH(INDEX(AS:AS,SMALL(OFFSET(AT$2,0,0,COUNTIF(AS:AS,"&gt;0"),1),ROWS(AS$2:AS78)),1),AS$2:AS$502,0),0,1,1)</f>
        <v>#NUM!</v>
      </c>
      <c r="BA78" s="91" t="str">
        <f t="shared" si="49"/>
        <v/>
      </c>
      <c r="BB78" s="99">
        <f t="shared" si="50"/>
        <v>0</v>
      </c>
      <c r="BC78" s="103">
        <f t="array" ref="BC78">BB78+(ROWS(BB$2:BB78)/1000*(BB78&lt;&gt;0))</f>
        <v>0</v>
      </c>
      <c r="BD78" s="103" t="e">
        <f t="array" ref="BD78">MATCH(SMALL(BC:BC,COUNTIF(BC:BC,0)+ROWS(BC$2:BC78)),BC:BC,0)</f>
        <v>#NUM!</v>
      </c>
      <c r="BE78" s="99">
        <f t="shared" si="51"/>
        <v>0</v>
      </c>
      <c r="BF78" s="103">
        <f t="array" ref="BF78">BE78+(ROWS(BE$2:BE78)/1000*(BE78&lt;&gt;0))</f>
        <v>0</v>
      </c>
      <c r="BG78" s="103" t="e">
        <f>MATCH(SMALL(BF:BF,COUNTIF(BF:BF,0)+ROWS(BF$2:BF78)),BF:BF,0)</f>
        <v>#NUM!</v>
      </c>
      <c r="BH78" s="104" t="e">
        <f ca="1">OFFSET($BA$1,MATCH(INDEX(BC:BC,SMALL(OFFSET(BD$2,0,0,COUNTIF(BC:BC,"&gt;0"),1),ROWS(BC$2:BC78)),1),BC$2:BC$502,0),1,1,1)</f>
        <v>#NUM!</v>
      </c>
      <c r="BI78" s="104" t="e">
        <f ca="1">OFFSET($BD$1,MATCH(INDEX(BF:BF,SMALL(OFFSET(BG$2,0,0,COUNTIF(BF:BF,"&gt;0"),1),ROWS(BF$2:BF78)),1),BF$2:BF$502,0),1,1,1)</f>
        <v>#NUM!</v>
      </c>
      <c r="BJ78" s="103" t="e">
        <f ca="1">OFFSET(BA$1,MATCH(INDEX(BF:BF,SMALL(OFFSET(BG$2,0,0,COUNTIF(BF:BF,"&gt;0"),1),ROWS(BF$2:BF78)),1),BF$2:BF$502,0),0,1,1)</f>
        <v>#NUM!</v>
      </c>
      <c r="BN78" s="91" t="str">
        <f t="shared" si="52"/>
        <v/>
      </c>
      <c r="BO78" s="99">
        <f t="shared" si="53"/>
        <v>0</v>
      </c>
      <c r="BP78" s="103">
        <f t="array" ref="BP78">BO78+(ROWS(BO$2:BO78)/1000*(BO78&lt;&gt;0))</f>
        <v>0</v>
      </c>
      <c r="BQ78" s="103" t="e">
        <f t="array" ref="BQ78">MATCH(SMALL(BP:BP,COUNTIF(BP:BP,0)+ROWS(BP$2:BP78)),BP:BP,0)</f>
        <v>#NUM!</v>
      </c>
      <c r="BR78" s="99">
        <f t="shared" si="54"/>
        <v>0</v>
      </c>
      <c r="BS78" s="103">
        <f t="array" ref="BS78">BR78+(ROWS(BR$2:BR78)/1000*(BR78&lt;&gt;0))</f>
        <v>0</v>
      </c>
      <c r="BT78" s="103" t="e">
        <f>MATCH(SMALL(BS:BS,COUNTIF(BS:BS,0)+ROWS(BS$2:BS78)),BS:BS,0)</f>
        <v>#NUM!</v>
      </c>
      <c r="BU78" s="104" t="e">
        <f ca="1">OFFSET($BN$1,MATCH(INDEX(BP:BP,SMALL(OFFSET(BQ$2,0,0,COUNTIF(BP:BP,"&gt;0"),1),ROWS(BP$2:BP78)),1),BP$2:BP$502,0),1,1,1)</f>
        <v>#NUM!</v>
      </c>
      <c r="BV78" s="104" t="e">
        <f ca="1">OFFSET($BQ$1,MATCH(INDEX(BS:BS,SMALL(OFFSET(BT$2,0,0,COUNTIF(BS:BS,"&gt;0"),1),ROWS(BS$2:BS78)),1),BS$2:BS$502,0),1,1,1)</f>
        <v>#NUM!</v>
      </c>
      <c r="BW78" s="103" t="e">
        <f ca="1">OFFSET(BN$1,MATCH(INDEX(BS:BS,SMALL(OFFSET(BT$2,0,0,COUNTIF(BS:BS,"&gt;0"),1),ROWS(BS$2:BS78)),1),BS$2:BS$502,0),0,1,1)</f>
        <v>#NUM!</v>
      </c>
      <c r="CA78" s="91" t="str">
        <f t="shared" si="55"/>
        <v/>
      </c>
      <c r="CB78" s="99">
        <f t="shared" si="56"/>
        <v>0</v>
      </c>
      <c r="CC78" s="103">
        <f t="array" ref="CC78">CB78+(ROWS(CB$2:CB78)/1000*(CB78&lt;&gt;0))</f>
        <v>0</v>
      </c>
      <c r="CD78" s="103" t="e">
        <f t="array" ref="CD78">MATCH(SMALL(CC:CC,COUNTIF(CC:CC,0)+ROWS(CC$2:CC78)),CC:CC,0)</f>
        <v>#NUM!</v>
      </c>
      <c r="CE78" s="99">
        <f t="shared" si="57"/>
        <v>0</v>
      </c>
      <c r="CF78" s="103">
        <f t="array" ref="CF78">CE78+(ROWS(CE$2:CE78)/1000*(CE78&lt;&gt;0))</f>
        <v>0</v>
      </c>
      <c r="CG78" s="103" t="e">
        <f>MATCH(SMALL(CF:CF,COUNTIF(CF:CF,0)+ROWS(CF$2:CF78)),CF:CF,0)</f>
        <v>#NUM!</v>
      </c>
      <c r="CH78" s="104" t="e">
        <f ca="1">OFFSET($CA$1,MATCH(INDEX(CC:CC,SMALL(OFFSET(CD$2,0,0,COUNTIF(CC:CC,"&gt;0"),1),ROWS(CC$2:CC78)),1),CC$2:CC$502,0),1,1,1)</f>
        <v>#NUM!</v>
      </c>
      <c r="CI78" s="104" t="e">
        <f t="array" aca="1" ref="CI78" ca="1">OFFSET($CD$1,MATCH(INDEX(CF:CF,SMALL(OFFSET(CG$2,0,0,COUNTIF(CF:CF,"&gt;0"),1),ROWS(CF$2:CF78)),1),CF$2:CF$502,0),1,1,1)</f>
        <v>#NUM!</v>
      </c>
      <c r="CJ78" s="103" t="e">
        <f ca="1">OFFSET(CA$1,MATCH(INDEX(CF:CF,SMALL(OFFSET(CG$2,0,0,COUNTIF(CF:CF,"&gt;0"),1),ROWS(CF$2:CF78)),1),CF$2:CF$502,0),0,1,1)</f>
        <v>#NUM!</v>
      </c>
      <c r="CN78" s="91" t="str">
        <f t="shared" si="58"/>
        <v/>
      </c>
      <c r="CO78" s="99">
        <f t="shared" si="59"/>
        <v>0</v>
      </c>
      <c r="CP78" s="103">
        <f t="array" ref="CP78">CO78+(ROWS(CO$2:CO78)/1000*(CO78&lt;&gt;0))</f>
        <v>0</v>
      </c>
      <c r="CQ78" s="103" t="e">
        <f t="array" ref="CQ78">MATCH(SMALL(CP:CP,COUNTIF(CP:CP,0)+ROWS(CP$2:CP78)),CP:CP,0)</f>
        <v>#NUM!</v>
      </c>
      <c r="CR78" s="99">
        <f t="shared" si="60"/>
        <v>0</v>
      </c>
      <c r="CS78" s="103">
        <f t="array" ref="CS78">CR78+(ROWS(CR$2:CR78)/1000*(CR78&lt;&gt;0))</f>
        <v>0</v>
      </c>
      <c r="CT78" s="103" t="e">
        <f>MATCH(SMALL(CS:CS,COUNTIF(CS:CS,0)+ROWS(CS$2:CS78)),CS:CS,0)</f>
        <v>#NUM!</v>
      </c>
      <c r="CU78" s="104" t="e">
        <f t="array" aca="1" ref="CU78" ca="1">OFFSET($CN$1,MATCH(INDEX(CP:CP,SMALL(OFFSET(CQ$2,0,0,COUNTIF(CP:CP,"&gt;0"),1),ROWS(CP$2:CP78)),1),CP$2:CP$502,0),1,1,1)</f>
        <v>#NUM!</v>
      </c>
      <c r="CV78" s="104" t="e">
        <f t="array" aca="1" ref="CV78" ca="1">OFFSET($CQ$1,MATCH(INDEX(CS:CS,SMALL(OFFSET(CT$2,0,0,COUNTIF(CS:CS,"&gt;0"),1),ROWS(CS$2:CS78)),1),CS$2:CS$502,0),1,1,1)</f>
        <v>#NUM!</v>
      </c>
      <c r="CW78" s="103" t="e">
        <f ca="1">OFFSET(CN$1,MATCH(INDEX(CS:CS,SMALL(OFFSET(CT$2,0,0,COUNTIF(CS:CS,"&gt;0"),1),ROWS(CS$2:CS78)),1),CS$2:CS$502,0),0,1,1)</f>
        <v>#NUM!</v>
      </c>
      <c r="DA78" s="91" t="str">
        <f t="shared" si="61"/>
        <v/>
      </c>
      <c r="DB78" s="99">
        <f t="shared" si="62"/>
        <v>0</v>
      </c>
      <c r="DC78" s="103">
        <f t="array" ref="DC78">DB78+(ROWS(DB$2:DB78)/1000*(DB78&lt;&gt;0))</f>
        <v>0</v>
      </c>
      <c r="DD78" s="103" t="e">
        <f t="array" ref="DD78">MATCH(SMALL(DC:DC,COUNTIF(DC:DC,0)+ROWS(DC$2:DC78)),DC:DC,0)</f>
        <v>#NUM!</v>
      </c>
      <c r="DE78" s="99">
        <f t="shared" si="63"/>
        <v>0</v>
      </c>
      <c r="DF78" s="103">
        <f t="array" ref="DF78">DE78+(ROWS(DE$2:DE78)/1000*(DE78&lt;&gt;0))</f>
        <v>0</v>
      </c>
      <c r="DG78" s="103" t="e">
        <f>MATCH(SMALL(DF:DF,COUNTIF(DF:DF,0)+ROWS(DF$2:DF78)),DF:DF,0)</f>
        <v>#NUM!</v>
      </c>
      <c r="DH78" s="104" t="e">
        <f t="array" aca="1" ref="DH78" ca="1">OFFSET($DA$1,MATCH(INDEX(DC:DC,SMALL(OFFSET(DD$2,0,0,COUNTIF(DC:DC,"&gt;0"),1),ROWS(DC$2:DC78)),1),DC$2:DC$502,0),1,1,1)</f>
        <v>#NUM!</v>
      </c>
      <c r="DI78" s="104" t="e">
        <f t="array" aca="1" ref="DI78" ca="1">OFFSET($DD$1,MATCH(INDEX(DF:DF,SMALL(OFFSET(DG$2,0,0,COUNTIF(DF:DF,"&gt;0"),1),ROWS(DF$2:DF78)),1),DF$2:DF$502,0),1,1,1)</f>
        <v>#NUM!</v>
      </c>
      <c r="DJ78" s="103" t="e">
        <f ca="1">OFFSET(DA$1,MATCH(INDEX(DF:DF,SMALL(OFFSET(DG$2,0,0,COUNTIF(DF:DF,"&gt;0"),1),ROWS(DF$2:DF78)),1),DF$2:DF$502,0),0,1,1)</f>
        <v>#NUM!</v>
      </c>
      <c r="DN78" s="91" t="str">
        <f t="shared" si="66"/>
        <v/>
      </c>
      <c r="DO78" s="99">
        <f t="shared" si="67"/>
        <v>0</v>
      </c>
      <c r="DP78" s="103">
        <f t="array" ref="DP78">DO78+(ROWS(DO$2:DO78)/1000*(DO78&lt;&gt;0))</f>
        <v>0</v>
      </c>
      <c r="DQ78" s="103" t="e">
        <f t="array" ref="DQ78">MATCH(SMALL(DP:DP,COUNTIF(DP:DP,0)+ROWS(DP$2:DP78)),DP:DP,0)</f>
        <v>#NUM!</v>
      </c>
      <c r="DR78" s="99">
        <f t="shared" si="68"/>
        <v>0</v>
      </c>
      <c r="DS78" s="103">
        <f t="array" ref="DS78">DR78+(ROWS(DR$2:DR78)/1000*(DR78&lt;&gt;0))</f>
        <v>0</v>
      </c>
      <c r="DT78" s="103" t="e">
        <f>MATCH(SMALL(DS:DS,COUNTIF(DS:DS,0)+ROWS(DS$2:DS78)),DS:DS,0)</f>
        <v>#NUM!</v>
      </c>
      <c r="DU78" s="104" t="e">
        <f t="array" aca="1" ref="DU78" ca="1">OFFSET($DN$1,MATCH(INDEX(DP:DP,SMALL(OFFSET(DQ$2,0,0,COUNTIF(DP:DP,"&gt;0"),1),ROWS(DP$2:DP78)),1),DP$2:DP$503,0),1,1,1)</f>
        <v>#NUM!</v>
      </c>
      <c r="DV78" s="104" t="e">
        <f t="array" aca="1" ref="DV78" ca="1">OFFSET($DQ$1,MATCH(INDEX(DS:DS,SMALL(OFFSET(DT$2,0,0,COUNTIF(DS:DS,"&gt;0"),1),ROWS(DS$2:DS78)),1),DS$2:DS$503,0),1,1,1)</f>
        <v>#REF!</v>
      </c>
      <c r="DW78" s="103" t="e">
        <f t="array" aca="1" ref="DW78" ca="1">OFFSET(DN$1,MATCH(INDEX(DP:DP,SMALL(OFFSET(DQ$2,0,0,COUNTIF(DP:DP,"&gt;0"),1),ROWS(DP$2:DP78)),1),DP$2:DP$503,0),0,1,1)</f>
        <v>#NUM!</v>
      </c>
      <c r="EA78" s="91" t="str">
        <f t="shared" si="36"/>
        <v/>
      </c>
      <c r="EB78" s="99">
        <f t="shared" si="37"/>
        <v>0</v>
      </c>
      <c r="EC78" s="103">
        <f t="array" ref="EC78">EB78+(ROWS(EB$2:EB78)/1000*(EB78&lt;&gt;0))</f>
        <v>0</v>
      </c>
      <c r="ED78" s="103" t="e">
        <f t="array" ref="ED78">MATCH(SMALL(EC:EC,COUNTIF(EC:EC,0)+ROWS(EC$2:EC78)),EC:EC,0)</f>
        <v>#NUM!</v>
      </c>
      <c r="EE78" s="99">
        <f t="shared" si="69"/>
        <v>0</v>
      </c>
      <c r="EF78" s="103">
        <f t="array" ref="EF78">EE78+(ROWS(EE$2:EE78)/1000*(EE78&lt;&gt;0))</f>
        <v>0</v>
      </c>
      <c r="EG78" s="103" t="e">
        <f>MATCH(SMALL(EF:EF,COUNTIF(EF:EF,0)+ROWS(EF$2:EF78)),EF:EF,0)</f>
        <v>#NUM!</v>
      </c>
      <c r="EH78" s="104" t="e">
        <f t="array" aca="1" ref="EH78" ca="1">OFFSET($EA$1,MATCH(INDEX(EC:EC,SMALL(OFFSET(ED$2,0,0,COUNTIF(EC:EC,"&gt;0"),1),ROWS(EC$2:EC78)),1),EC$2:EC$501,0),1,1,1)</f>
        <v>#NUM!</v>
      </c>
      <c r="EI78" s="104" t="e">
        <f t="array" aca="1" ref="EI78" ca="1">OFFSET($ED$1,MATCH(INDEX(EF:EF,SMALL(OFFSET(EG$2,0,0,COUNTIF(EF:EF,"&gt;0"),1),ROWS(EF$2:EF78)),1),EF$2:EF$501,0),1,1,1)</f>
        <v>#REF!</v>
      </c>
      <c r="EJ78" s="103" t="e">
        <f t="array" aca="1" ref="EJ78" ca="1">OFFSET(EA$1,MATCH(INDEX(EC:EC,SMALL(OFFSET(ED$2,0,0,COUNTIF(EC:EC,"&gt;0"),1),ROWS(EC$2:EC78)),1),EC$2:EC$501,0),0,1,1)</f>
        <v>#NUM!</v>
      </c>
      <c r="EN78" s="91" t="str">
        <f t="shared" si="38"/>
        <v/>
      </c>
      <c r="EO78" s="99">
        <f t="shared" si="39"/>
        <v>0</v>
      </c>
      <c r="EP78" s="103">
        <f t="array" ref="EP78">EO78+(ROWS(EO$2:EO78)/1000*(EO78&lt;&gt;0))</f>
        <v>0</v>
      </c>
      <c r="EQ78" s="103" t="e">
        <f t="array" ref="EQ78">MATCH(SMALL(EP:EP,COUNTIF(EP:EP,0)+ROWS(EP$2:EP78)),EP:EP,0)</f>
        <v>#NUM!</v>
      </c>
      <c r="ER78" s="99">
        <f t="shared" si="70"/>
        <v>0</v>
      </c>
      <c r="ES78" s="103">
        <f t="array" ref="ES78">ER78+(ROWS(ER$2:ER78)/1000*(ER78&lt;&gt;0))</f>
        <v>0</v>
      </c>
      <c r="ET78" s="103" t="e">
        <f>MATCH(SMALL(ES:ES,COUNTIF(ES:ES,0)+ROWS(ES$2:ES78)),ES:ES,0)</f>
        <v>#NUM!</v>
      </c>
      <c r="EU78" s="104" t="e">
        <f t="array" aca="1" ref="EU78" ca="1">OFFSET($EN$1,MATCH(INDEX(EP:EP,SMALL(OFFSET(EQ$2,0,0,COUNTIF(EP:EP,"&gt;0"),1),ROWS(EP$2:EP78)),1),EP$2:EP$501,0),1,1,1)</f>
        <v>#NUM!</v>
      </c>
      <c r="EV78" s="104" t="e">
        <f t="array" aca="1" ref="EV78" ca="1">OFFSET($EN$1,MATCH(INDEX(ES:ES,SMALL(OFFSET(ET$2,0,0,COUNTIF(ES:ES,"&gt;0"),1),ROWS(ES$2:ES78)),1),ES$2:ES$501,0),1,1,1)</f>
        <v>#REF!</v>
      </c>
      <c r="EW78" s="103" t="e">
        <f t="array" aca="1" ref="EW78" ca="1">OFFSET(EN$1,MATCH(INDEX(EP:EP,SMALL(OFFSET(EQ$2,0,0,COUNTIF(EP:EP,"&gt;0"),1),ROWS(EP$2:EP78)),1),EP$2:EP$501,0),0,1,1)</f>
        <v>#NUM!</v>
      </c>
      <c r="EX78" s="91"/>
      <c r="EY78" s="91"/>
      <c r="EZ78" s="91"/>
      <c r="FA78" s="103" t="str">
        <f t="shared" si="64"/>
        <v/>
      </c>
      <c r="FB78" s="103">
        <f t="shared" si="65"/>
        <v>0</v>
      </c>
      <c r="FC78" s="103">
        <f>FB78+(ROWS(FB$2:FB78)/1000*(FB78&lt;&gt;0))</f>
        <v>0</v>
      </c>
      <c r="FD78" s="103" t="e">
        <f>MATCH(SMALL(FC:FC,COUNTIF(FC:FC,0)+ROWS(FC$2:FC78)),FC:FC,0)</f>
        <v>#NUM!</v>
      </c>
      <c r="FE78" s="99">
        <f t="shared" si="71"/>
        <v>0</v>
      </c>
      <c r="FF78" s="103">
        <f>FE78+(ROWS(FE$2:FE78)/1000*(FE78&lt;&gt;0))</f>
        <v>0</v>
      </c>
      <c r="FG78" s="103" t="e">
        <f>MATCH(SMALL(FF:FF,COUNTIF(FF:FF,0)+ROWS(FF$2:FF78)),FF:FF,0)</f>
        <v>#NUM!</v>
      </c>
      <c r="FH78" s="104" t="e">
        <f ca="1">OFFSET($FA$1,MATCH(INDEX(FC:FC,SMALL(OFFSET(FD$2,0,0,COUNTIF(FC:FC,"&gt;0"),1),ROWS(FC$2:FC78)),1),FC$2:FC$502,0),1,1,1)</f>
        <v>#NUM!</v>
      </c>
      <c r="FI78" s="98" t="e">
        <f ca="1">OFFSET($FA$1,MATCH(INDEX(FF:FF,SMALL(OFFSET(FG$2,0,0,COUNTIF(FF:FF,"&gt;0"),1),ROWS(FF$2:FF78)),1),FF$2:FF$502,0),1,1,1)</f>
        <v>#REF!</v>
      </c>
      <c r="FJ78" s="103" t="e">
        <f ca="1">OFFSET(FA$1,MATCH(INDEX(FC:FC,SMALL(OFFSET(FD$2,0,0,COUNTIF(FC:FC,"&gt;0"),1),ROWS(FC$2:FC78)),1),FC$2:FC$502,0),0,1,1)</f>
        <v>#NUM!</v>
      </c>
    </row>
    <row r="79" spans="3:166">
      <c r="C79" s="91">
        <v>78</v>
      </c>
      <c r="D79" s="99">
        <f>IF(OR(Layout!L92 = "P"), Layout!V92, 0)</f>
        <v>0</v>
      </c>
      <c r="E79" s="99">
        <f t="array" ref="E79">IF(OR(Layout!L92 = "P", Layout!L92 = "A"), Layout!W92, 0)</f>
        <v>0</v>
      </c>
      <c r="F79" s="99">
        <f>IF(OR(Layout!L92 = "P", Layout!L92 = "A"), Layout!I92, 0)</f>
        <v>0</v>
      </c>
      <c r="G79" s="91" t="str">
        <f t="array" ref="G79">IF(OR(Layout!L92 = "P", Layout!L92 = "A"), Layout!G92, "")</f>
        <v/>
      </c>
      <c r="H79" s="91" t="str">
        <f>IF(Layout!G92 &gt; 0, Layout!G92, "")</f>
        <v/>
      </c>
      <c r="I79" s="102">
        <f>IF(Layout!Y92 &gt; 0, Layout!Y92, 0)</f>
        <v>0</v>
      </c>
      <c r="J79" s="92">
        <f t="array" ref="J79">IF(Layout!AA92 &gt; 0, Layout!AA92, 0)</f>
        <v>0</v>
      </c>
      <c r="K79" s="92">
        <f>IF(Layout!K92 &gt; 0, Layout!K92, 0)</f>
        <v>0</v>
      </c>
      <c r="L79" s="98"/>
      <c r="N79" s="91" t="str">
        <f t="shared" si="40"/>
        <v/>
      </c>
      <c r="O79" s="99">
        <f t="shared" si="41"/>
        <v>0</v>
      </c>
      <c r="P79" s="103">
        <f t="array" ref="P79">O79+(ROWS(O$2:O79)/1000*(O79&lt;&gt;0))</f>
        <v>0</v>
      </c>
      <c r="Q79" s="103" t="e">
        <f t="array" ref="Q79">MATCH(SMALL(P:P,COUNTIF(P:P,0)+ROWS(P$2:P79)),P:P,0)</f>
        <v>#NUM!</v>
      </c>
      <c r="R79" s="99">
        <f t="shared" si="42"/>
        <v>0</v>
      </c>
      <c r="S79" s="103">
        <f t="array" ref="S79">R79+(ROWS(R$2:R79)/1000*(R79&lt;&gt;0))</f>
        <v>0</v>
      </c>
      <c r="T79" s="103" t="e">
        <f>MATCH(SMALL(S:S,COUNTIF(S:S,0)+ROWS(S$2:S79)),S:S,0)</f>
        <v>#NUM!</v>
      </c>
      <c r="U79" s="104" t="e">
        <f t="array" aca="1" ref="U79" ca="1">OFFSET($N$1,MATCH(INDEX(P:P,SMALL(OFFSET(Q$2,0,0,COUNTIF(P:P,"&gt;0"),1),ROWS(P$2:P79)),1),P$2:P$502,0),1,1,1)</f>
        <v>#NUM!</v>
      </c>
      <c r="V79" s="104" t="e">
        <f t="array" aca="1" ref="V79" ca="1">OFFSET($Q$1,MATCH(INDEX(S:S,SMALL(OFFSET(T$2,0,0,COUNTIF(S:S,"&gt;0"),1),ROWS(S$2:S79)),1),S$2:S$502,0),1,1,1)</f>
        <v>#NUM!</v>
      </c>
      <c r="W79" s="103" t="e">
        <f ca="1">OFFSET(N$1,MATCH(INDEX(S:S,SMALL(OFFSET(T$2,0,0,COUNTIF(S:S,"&gt;0"),1),ROWS(S$2:S79)),1),S$2:S$502,0),0,1,1)</f>
        <v>#NUM!</v>
      </c>
      <c r="AA79" s="91" t="str">
        <f t="shared" si="43"/>
        <v/>
      </c>
      <c r="AB79" s="99">
        <f t="shared" si="44"/>
        <v>0</v>
      </c>
      <c r="AC79" s="103">
        <f t="array" ref="AC79">AB79+(ROWS(AB$2:AB79)/1000*(AB79&lt;&gt;0))</f>
        <v>0</v>
      </c>
      <c r="AD79" s="103" t="e">
        <f t="array" ref="AD79">MATCH(SMALL(AC:AC,COUNTIF(AC:AC,0)+ROWS(AC$2:AC79)),AC:AC,0)</f>
        <v>#NUM!</v>
      </c>
      <c r="AE79" s="99">
        <f t="shared" si="45"/>
        <v>0</v>
      </c>
      <c r="AF79" s="103">
        <f t="array" ref="AF79">AE79+(ROWS(AE$2:AE79)/1000*(AE79&lt;&gt;0))</f>
        <v>0</v>
      </c>
      <c r="AG79" s="103" t="e">
        <f>MATCH(SMALL(AF:AF,COUNTIF(AF:AF,0)+ROWS(AF$2:AF79)),AF:AF,0)</f>
        <v>#NUM!</v>
      </c>
      <c r="AH79" s="104" t="e">
        <f ca="1">OFFSET($AA$1,MATCH(INDEX(AC:AC,SMALL(OFFSET(AD$2,0,0,COUNTIF(AC:AC,"&gt;0"),1),ROWS(AC$2:AC79)),1),AC$2:AC$502,0),1,1,1)</f>
        <v>#NUM!</v>
      </c>
      <c r="AI79" s="104" t="e">
        <f ca="1">OFFSET($AD$1,MATCH(INDEX(AF:AF,SMALL(OFFSET(AG$2,0,0,COUNTIF(AF:AF,"&gt;0"),1),ROWS(AF$2:AF79)),1),AF$2:AF$502,0),1,1,1)</f>
        <v>#NUM!</v>
      </c>
      <c r="AJ79" s="103" t="e">
        <f ca="1">OFFSET(AA$1,MATCH(INDEX(AF:AF,SMALL(OFFSET(AG$2,0,0,COUNTIF(AF:AF,"&gt;0"),1),ROWS(AF$2:AF79)),1),AF$2:AF$502,0),0,1,1)</f>
        <v>#NUM!</v>
      </c>
      <c r="AN79" s="91" t="str">
        <f t="shared" si="46"/>
        <v/>
      </c>
      <c r="AO79" s="99">
        <f t="shared" si="47"/>
        <v>0</v>
      </c>
      <c r="AP79" s="103">
        <f t="array" ref="AP79">AO79+(ROWS(AO$2:AO79)/1000*(AO79&lt;&gt;0))</f>
        <v>0</v>
      </c>
      <c r="AQ79" s="103" t="e">
        <f t="array" ref="AQ79">MATCH(SMALL(AP:AP,COUNTIF(AP:AP,0)+ROWS(AP$2:AP79)),AP:AP,0)</f>
        <v>#NUM!</v>
      </c>
      <c r="AR79" s="99">
        <f t="shared" si="48"/>
        <v>0</v>
      </c>
      <c r="AS79" s="103">
        <f t="array" ref="AS79">AR79+(ROWS(AR$2:AR79)/1000*(AR79&lt;&gt;0))</f>
        <v>0</v>
      </c>
      <c r="AT79" s="103" t="e">
        <f>MATCH(SMALL(AS:AS,COUNTIF(AS:AS,0)+ROWS(AS$2:AS79)),AS:AS,0)</f>
        <v>#NUM!</v>
      </c>
      <c r="AU79" s="104" t="e">
        <f ca="1">OFFSET($AN$1,MATCH(INDEX(AP:AP,SMALL(OFFSET(AQ$2,0,0,COUNTIF(AP:AP,"&gt;0"),1),ROWS(AP$2:AP79)),1),AP$2:AP$502,0),1,1,1)</f>
        <v>#NUM!</v>
      </c>
      <c r="AV79" s="104" t="e">
        <f ca="1">OFFSET($AQ$1,MATCH(INDEX(AS:AS,SMALL(OFFSET(AT$2,0,0,COUNTIF(AS:AS,"&gt;0"),1),ROWS(AS$2:AS79)),1),AS$2:AS$502,0),1,1,1)</f>
        <v>#NUM!</v>
      </c>
      <c r="AW79" s="103" t="e">
        <f ca="1">OFFSET(AN$1,MATCH(INDEX(AS:AS,SMALL(OFFSET(AT$2,0,0,COUNTIF(AS:AS,"&gt;0"),1),ROWS(AS$2:AS79)),1),AS$2:AS$502,0),0,1,1)</f>
        <v>#NUM!</v>
      </c>
      <c r="BA79" s="91" t="str">
        <f t="shared" si="49"/>
        <v/>
      </c>
      <c r="BB79" s="99">
        <f t="shared" si="50"/>
        <v>0</v>
      </c>
      <c r="BC79" s="103">
        <f t="array" ref="BC79">BB79+(ROWS(BB$2:BB79)/1000*(BB79&lt;&gt;0))</f>
        <v>0</v>
      </c>
      <c r="BD79" s="103" t="e">
        <f t="array" ref="BD79">MATCH(SMALL(BC:BC,COUNTIF(BC:BC,0)+ROWS(BC$2:BC79)),BC:BC,0)</f>
        <v>#NUM!</v>
      </c>
      <c r="BE79" s="99">
        <f t="shared" si="51"/>
        <v>0</v>
      </c>
      <c r="BF79" s="103">
        <f t="array" ref="BF79">BE79+(ROWS(BE$2:BE79)/1000*(BE79&lt;&gt;0))</f>
        <v>0</v>
      </c>
      <c r="BG79" s="103" t="e">
        <f>MATCH(SMALL(BF:BF,COUNTIF(BF:BF,0)+ROWS(BF$2:BF79)),BF:BF,0)</f>
        <v>#NUM!</v>
      </c>
      <c r="BH79" s="104" t="e">
        <f ca="1">OFFSET($BA$1,MATCH(INDEX(BC:BC,SMALL(OFFSET(BD$2,0,0,COUNTIF(BC:BC,"&gt;0"),1),ROWS(BC$2:BC79)),1),BC$2:BC$502,0),1,1,1)</f>
        <v>#NUM!</v>
      </c>
      <c r="BI79" s="104" t="e">
        <f ca="1">OFFSET($BD$1,MATCH(INDEX(BF:BF,SMALL(OFFSET(BG$2,0,0,COUNTIF(BF:BF,"&gt;0"),1),ROWS(BF$2:BF79)),1),BF$2:BF$502,0),1,1,1)</f>
        <v>#NUM!</v>
      </c>
      <c r="BJ79" s="103" t="e">
        <f ca="1">OFFSET(BA$1,MATCH(INDEX(BF:BF,SMALL(OFFSET(BG$2,0,0,COUNTIF(BF:BF,"&gt;0"),1),ROWS(BF$2:BF79)),1),BF$2:BF$502,0),0,1,1)</f>
        <v>#NUM!</v>
      </c>
      <c r="BN79" s="91" t="str">
        <f t="shared" si="52"/>
        <v/>
      </c>
      <c r="BO79" s="99">
        <f t="shared" si="53"/>
        <v>0</v>
      </c>
      <c r="BP79" s="103">
        <f t="array" ref="BP79">BO79+(ROWS(BO$2:BO79)/1000*(BO79&lt;&gt;0))</f>
        <v>0</v>
      </c>
      <c r="BQ79" s="103" t="e">
        <f t="array" ref="BQ79">MATCH(SMALL(BP:BP,COUNTIF(BP:BP,0)+ROWS(BP$2:BP79)),BP:BP,0)</f>
        <v>#NUM!</v>
      </c>
      <c r="BR79" s="99">
        <f t="shared" si="54"/>
        <v>0</v>
      </c>
      <c r="BS79" s="103">
        <f t="array" ref="BS79">BR79+(ROWS(BR$2:BR79)/1000*(BR79&lt;&gt;0))</f>
        <v>0</v>
      </c>
      <c r="BT79" s="103" t="e">
        <f>MATCH(SMALL(BS:BS,COUNTIF(BS:BS,0)+ROWS(BS$2:BS79)),BS:BS,0)</f>
        <v>#NUM!</v>
      </c>
      <c r="BU79" s="104" t="e">
        <f ca="1">OFFSET($BN$1,MATCH(INDEX(BP:BP,SMALL(OFFSET(BQ$2,0,0,COUNTIF(BP:BP,"&gt;0"),1),ROWS(BP$2:BP79)),1),BP$2:BP$502,0),1,1,1)</f>
        <v>#NUM!</v>
      </c>
      <c r="BV79" s="104" t="e">
        <f ca="1">OFFSET($BQ$1,MATCH(INDEX(BS:BS,SMALL(OFFSET(BT$2,0,0,COUNTIF(BS:BS,"&gt;0"),1),ROWS(BS$2:BS79)),1),BS$2:BS$502,0),1,1,1)</f>
        <v>#NUM!</v>
      </c>
      <c r="BW79" s="103" t="e">
        <f ca="1">OFFSET(BN$1,MATCH(INDEX(BS:BS,SMALL(OFFSET(BT$2,0,0,COUNTIF(BS:BS,"&gt;0"),1),ROWS(BS$2:BS79)),1),BS$2:BS$502,0),0,1,1)</f>
        <v>#NUM!</v>
      </c>
      <c r="CA79" s="91" t="str">
        <f t="shared" si="55"/>
        <v/>
      </c>
      <c r="CB79" s="99">
        <f t="shared" si="56"/>
        <v>0</v>
      </c>
      <c r="CC79" s="103">
        <f t="array" ref="CC79">CB79+(ROWS(CB$2:CB79)/1000*(CB79&lt;&gt;0))</f>
        <v>0</v>
      </c>
      <c r="CD79" s="103" t="e">
        <f t="array" ref="CD79">MATCH(SMALL(CC:CC,COUNTIF(CC:CC,0)+ROWS(CC$2:CC79)),CC:CC,0)</f>
        <v>#NUM!</v>
      </c>
      <c r="CE79" s="99">
        <f t="shared" si="57"/>
        <v>0</v>
      </c>
      <c r="CF79" s="103">
        <f t="array" ref="CF79">CE79+(ROWS(CE$2:CE79)/1000*(CE79&lt;&gt;0))</f>
        <v>0</v>
      </c>
      <c r="CG79" s="103" t="e">
        <f>MATCH(SMALL(CF:CF,COUNTIF(CF:CF,0)+ROWS(CF$2:CF79)),CF:CF,0)</f>
        <v>#NUM!</v>
      </c>
      <c r="CH79" s="104" t="e">
        <f ca="1">OFFSET($CA$1,MATCH(INDEX(CC:CC,SMALL(OFFSET(CD$2,0,0,COUNTIF(CC:CC,"&gt;0"),1),ROWS(CC$2:CC79)),1),CC$2:CC$502,0),1,1,1)</f>
        <v>#NUM!</v>
      </c>
      <c r="CI79" s="104" t="e">
        <f t="array" aca="1" ref="CI79" ca="1">OFFSET($CD$1,MATCH(INDEX(CF:CF,SMALL(OFFSET(CG$2,0,0,COUNTIF(CF:CF,"&gt;0"),1),ROWS(CF$2:CF79)),1),CF$2:CF$502,0),1,1,1)</f>
        <v>#NUM!</v>
      </c>
      <c r="CJ79" s="103" t="e">
        <f ca="1">OFFSET(CA$1,MATCH(INDEX(CF:CF,SMALL(OFFSET(CG$2,0,0,COUNTIF(CF:CF,"&gt;0"),1),ROWS(CF$2:CF79)),1),CF$2:CF$502,0),0,1,1)</f>
        <v>#NUM!</v>
      </c>
      <c r="CN79" s="91" t="str">
        <f t="shared" si="58"/>
        <v/>
      </c>
      <c r="CO79" s="99">
        <f t="shared" si="59"/>
        <v>0</v>
      </c>
      <c r="CP79" s="103">
        <f t="array" ref="CP79">CO79+(ROWS(CO$2:CO79)/1000*(CO79&lt;&gt;0))</f>
        <v>0</v>
      </c>
      <c r="CQ79" s="103" t="e">
        <f t="array" ref="CQ79">MATCH(SMALL(CP:CP,COUNTIF(CP:CP,0)+ROWS(CP$2:CP79)),CP:CP,0)</f>
        <v>#NUM!</v>
      </c>
      <c r="CR79" s="99">
        <f t="shared" si="60"/>
        <v>0</v>
      </c>
      <c r="CS79" s="103">
        <f t="array" ref="CS79">CR79+(ROWS(CR$2:CR79)/1000*(CR79&lt;&gt;0))</f>
        <v>0</v>
      </c>
      <c r="CT79" s="103" t="e">
        <f>MATCH(SMALL(CS:CS,COUNTIF(CS:CS,0)+ROWS(CS$2:CS79)),CS:CS,0)</f>
        <v>#NUM!</v>
      </c>
      <c r="CU79" s="104" t="e">
        <f t="array" aca="1" ref="CU79" ca="1">OFFSET($CN$1,MATCH(INDEX(CP:CP,SMALL(OFFSET(CQ$2,0,0,COUNTIF(CP:CP,"&gt;0"),1),ROWS(CP$2:CP79)),1),CP$2:CP$502,0),1,1,1)</f>
        <v>#NUM!</v>
      </c>
      <c r="CV79" s="104" t="e">
        <f t="array" aca="1" ref="CV79" ca="1">OFFSET($CQ$1,MATCH(INDEX(CS:CS,SMALL(OFFSET(CT$2,0,0,COUNTIF(CS:CS,"&gt;0"),1),ROWS(CS$2:CS79)),1),CS$2:CS$502,0),1,1,1)</f>
        <v>#NUM!</v>
      </c>
      <c r="CW79" s="103" t="e">
        <f ca="1">OFFSET(CN$1,MATCH(INDEX(CS:CS,SMALL(OFFSET(CT$2,0,0,COUNTIF(CS:CS,"&gt;0"),1),ROWS(CS$2:CS79)),1),CS$2:CS$502,0),0,1,1)</f>
        <v>#NUM!</v>
      </c>
      <c r="DA79" s="91" t="str">
        <f t="shared" si="61"/>
        <v/>
      </c>
      <c r="DB79" s="99">
        <f t="shared" si="62"/>
        <v>0</v>
      </c>
      <c r="DC79" s="103">
        <f t="array" ref="DC79">DB79+(ROWS(DB$2:DB79)/1000*(DB79&lt;&gt;0))</f>
        <v>0</v>
      </c>
      <c r="DD79" s="103" t="e">
        <f t="array" ref="DD79">MATCH(SMALL(DC:DC,COUNTIF(DC:DC,0)+ROWS(DC$2:DC79)),DC:DC,0)</f>
        <v>#NUM!</v>
      </c>
      <c r="DE79" s="99">
        <f t="shared" si="63"/>
        <v>0</v>
      </c>
      <c r="DF79" s="103">
        <f t="array" ref="DF79">DE79+(ROWS(DE$2:DE79)/1000*(DE79&lt;&gt;0))</f>
        <v>0</v>
      </c>
      <c r="DG79" s="103" t="e">
        <f>MATCH(SMALL(DF:DF,COUNTIF(DF:DF,0)+ROWS(DF$2:DF79)),DF:DF,0)</f>
        <v>#NUM!</v>
      </c>
      <c r="DH79" s="104" t="e">
        <f t="array" aca="1" ref="DH79" ca="1">OFFSET($DA$1,MATCH(INDEX(DC:DC,SMALL(OFFSET(DD$2,0,0,COUNTIF(DC:DC,"&gt;0"),1),ROWS(DC$2:DC79)),1),DC$2:DC$502,0),1,1,1)</f>
        <v>#NUM!</v>
      </c>
      <c r="DI79" s="104" t="e">
        <f t="array" aca="1" ref="DI79" ca="1">OFFSET($DD$1,MATCH(INDEX(DF:DF,SMALL(OFFSET(DG$2,0,0,COUNTIF(DF:DF,"&gt;0"),1),ROWS(DF$2:DF79)),1),DF$2:DF$502,0),1,1,1)</f>
        <v>#NUM!</v>
      </c>
      <c r="DJ79" s="103" t="e">
        <f ca="1">OFFSET(DA$1,MATCH(INDEX(DF:DF,SMALL(OFFSET(DG$2,0,0,COUNTIF(DF:DF,"&gt;0"),1),ROWS(DF$2:DF79)),1),DF$2:DF$502,0),0,1,1)</f>
        <v>#NUM!</v>
      </c>
      <c r="DN79" s="91" t="str">
        <f t="shared" si="66"/>
        <v/>
      </c>
      <c r="DO79" s="99">
        <f t="shared" si="67"/>
        <v>0</v>
      </c>
      <c r="DP79" s="103">
        <f t="array" ref="DP79">DO79+(ROWS(DO$2:DO79)/1000*(DO79&lt;&gt;0))</f>
        <v>0</v>
      </c>
      <c r="DQ79" s="103" t="e">
        <f t="array" ref="DQ79">MATCH(SMALL(DP:DP,COUNTIF(DP:DP,0)+ROWS(DP$2:DP79)),DP:DP,0)</f>
        <v>#NUM!</v>
      </c>
      <c r="DR79" s="99">
        <f t="shared" si="68"/>
        <v>0</v>
      </c>
      <c r="DS79" s="103">
        <f t="array" ref="DS79">DR79+(ROWS(DR$2:DR79)/1000*(DR79&lt;&gt;0))</f>
        <v>0</v>
      </c>
      <c r="DT79" s="103" t="e">
        <f>MATCH(SMALL(DS:DS,COUNTIF(DS:DS,0)+ROWS(DS$2:DS79)),DS:DS,0)</f>
        <v>#NUM!</v>
      </c>
      <c r="DU79" s="104" t="e">
        <f t="array" aca="1" ref="DU79" ca="1">OFFSET($DN$1,MATCH(INDEX(DP:DP,SMALL(OFFSET(DQ$2,0,0,COUNTIF(DP:DP,"&gt;0"),1),ROWS(DP$2:DP79)),1),DP$2:DP$503,0),1,1,1)</f>
        <v>#NUM!</v>
      </c>
      <c r="DV79" s="104" t="e">
        <f t="array" aca="1" ref="DV79" ca="1">OFFSET($DQ$1,MATCH(INDEX(DS:DS,SMALL(OFFSET(DT$2,0,0,COUNTIF(DS:DS,"&gt;0"),1),ROWS(DS$2:DS79)),1),DS$2:DS$503,0),1,1,1)</f>
        <v>#REF!</v>
      </c>
      <c r="DW79" s="103" t="e">
        <f t="array" aca="1" ref="DW79" ca="1">OFFSET(DN$1,MATCH(INDEX(DP:DP,SMALL(OFFSET(DQ$2,0,0,COUNTIF(DP:DP,"&gt;0"),1),ROWS(DP$2:DP79)),1),DP$2:DP$503,0),0,1,1)</f>
        <v>#NUM!</v>
      </c>
      <c r="EA79" s="91" t="str">
        <f t="shared" si="36"/>
        <v/>
      </c>
      <c r="EB79" s="99">
        <f t="shared" si="37"/>
        <v>0</v>
      </c>
      <c r="EC79" s="103">
        <f t="array" ref="EC79">EB79+(ROWS(EB$2:EB79)/1000*(EB79&lt;&gt;0))</f>
        <v>0</v>
      </c>
      <c r="ED79" s="103" t="e">
        <f t="array" ref="ED79">MATCH(SMALL(EC:EC,COUNTIF(EC:EC,0)+ROWS(EC$2:EC79)),EC:EC,0)</f>
        <v>#NUM!</v>
      </c>
      <c r="EE79" s="99">
        <f t="shared" si="69"/>
        <v>0</v>
      </c>
      <c r="EF79" s="103">
        <f t="array" ref="EF79">EE79+(ROWS(EE$2:EE79)/1000*(EE79&lt;&gt;0))</f>
        <v>0</v>
      </c>
      <c r="EG79" s="103" t="e">
        <f>MATCH(SMALL(EF:EF,COUNTIF(EF:EF,0)+ROWS(EF$2:EF79)),EF:EF,0)</f>
        <v>#NUM!</v>
      </c>
      <c r="EH79" s="104" t="e">
        <f t="array" aca="1" ref="EH79" ca="1">OFFSET($EA$1,MATCH(INDEX(EC:EC,SMALL(OFFSET(ED$2,0,0,COUNTIF(EC:EC,"&gt;0"),1),ROWS(EC$2:EC79)),1),EC$2:EC$501,0),1,1,1)</f>
        <v>#NUM!</v>
      </c>
      <c r="EI79" s="104" t="e">
        <f t="array" aca="1" ref="EI79" ca="1">OFFSET($ED$1,MATCH(INDEX(EF:EF,SMALL(OFFSET(EG$2,0,0,COUNTIF(EF:EF,"&gt;0"),1),ROWS(EF$2:EF79)),1),EF$2:EF$501,0),1,1,1)</f>
        <v>#REF!</v>
      </c>
      <c r="EJ79" s="103" t="e">
        <f t="array" aca="1" ref="EJ79" ca="1">OFFSET(EA$1,MATCH(INDEX(EC:EC,SMALL(OFFSET(ED$2,0,0,COUNTIF(EC:EC,"&gt;0"),1),ROWS(EC$2:EC79)),1),EC$2:EC$501,0),0,1,1)</f>
        <v>#NUM!</v>
      </c>
      <c r="EN79" s="91" t="str">
        <f t="shared" si="38"/>
        <v/>
      </c>
      <c r="EO79" s="99">
        <f t="shared" si="39"/>
        <v>0</v>
      </c>
      <c r="EP79" s="103">
        <f t="array" ref="EP79">EO79+(ROWS(EO$2:EO79)/1000*(EO79&lt;&gt;0))</f>
        <v>0</v>
      </c>
      <c r="EQ79" s="103" t="e">
        <f t="array" ref="EQ79">MATCH(SMALL(EP:EP,COUNTIF(EP:EP,0)+ROWS(EP$2:EP79)),EP:EP,0)</f>
        <v>#NUM!</v>
      </c>
      <c r="ER79" s="99">
        <f t="shared" si="70"/>
        <v>0</v>
      </c>
      <c r="ES79" s="103">
        <f t="array" ref="ES79">ER79+(ROWS(ER$2:ER79)/1000*(ER79&lt;&gt;0))</f>
        <v>0</v>
      </c>
      <c r="ET79" s="103" t="e">
        <f>MATCH(SMALL(ES:ES,COUNTIF(ES:ES,0)+ROWS(ES$2:ES79)),ES:ES,0)</f>
        <v>#NUM!</v>
      </c>
      <c r="EU79" s="104" t="e">
        <f t="array" aca="1" ref="EU79" ca="1">OFFSET($EN$1,MATCH(INDEX(EP:EP,SMALL(OFFSET(EQ$2,0,0,COUNTIF(EP:EP,"&gt;0"),1),ROWS(EP$2:EP79)),1),EP$2:EP$501,0),1,1,1)</f>
        <v>#NUM!</v>
      </c>
      <c r="EV79" s="104" t="e">
        <f t="array" aca="1" ref="EV79" ca="1">OFFSET($EN$1,MATCH(INDEX(ES:ES,SMALL(OFFSET(ET$2,0,0,COUNTIF(ES:ES,"&gt;0"),1),ROWS(ES$2:ES79)),1),ES$2:ES$501,0),1,1,1)</f>
        <v>#REF!</v>
      </c>
      <c r="EW79" s="103" t="e">
        <f t="array" aca="1" ref="EW79" ca="1">OFFSET(EN$1,MATCH(INDEX(EP:EP,SMALL(OFFSET(EQ$2,0,0,COUNTIF(EP:EP,"&gt;0"),1),ROWS(EP$2:EP79)),1),EP$2:EP$501,0),0,1,1)</f>
        <v>#NUM!</v>
      </c>
      <c r="EX79" s="91"/>
      <c r="EY79" s="91"/>
      <c r="EZ79" s="91"/>
      <c r="FA79" s="103" t="str">
        <f t="shared" si="64"/>
        <v/>
      </c>
      <c r="FB79" s="103">
        <f t="shared" si="65"/>
        <v>0</v>
      </c>
      <c r="FC79" s="103">
        <f>FB79+(ROWS(FB$2:FB79)/1000*(FB79&lt;&gt;0))</f>
        <v>0</v>
      </c>
      <c r="FD79" s="103" t="e">
        <f>MATCH(SMALL(FC:FC,COUNTIF(FC:FC,0)+ROWS(FC$2:FC79)),FC:FC,0)</f>
        <v>#NUM!</v>
      </c>
      <c r="FE79" s="99">
        <f t="shared" si="71"/>
        <v>0</v>
      </c>
      <c r="FF79" s="103">
        <f>FE79+(ROWS(FE$2:FE79)/1000*(FE79&lt;&gt;0))</f>
        <v>0</v>
      </c>
      <c r="FG79" s="103" t="e">
        <f>MATCH(SMALL(FF:FF,COUNTIF(FF:FF,0)+ROWS(FF$2:FF79)),FF:FF,0)</f>
        <v>#NUM!</v>
      </c>
      <c r="FH79" s="104" t="e">
        <f ca="1">OFFSET($FA$1,MATCH(INDEX(FC:FC,SMALL(OFFSET(FD$2,0,0,COUNTIF(FC:FC,"&gt;0"),1),ROWS(FC$2:FC79)),1),FC$2:FC$502,0),1,1,1)</f>
        <v>#NUM!</v>
      </c>
      <c r="FI79" s="104" t="e">
        <f ca="1">OFFSET($FA$1,MATCH(INDEX(FF:FF,SMALL(OFFSET(FG$2,0,0,COUNTIF(FF:FF,"&gt;0"),1),ROWS(FF$2:FF79)),1),FF$2:FF$502,0),1,1,1)</f>
        <v>#REF!</v>
      </c>
      <c r="FJ79" s="103" t="e">
        <f ca="1">OFFSET(FA$1,MATCH(INDEX(FC:FC,SMALL(OFFSET(FD$2,0,0,COUNTIF(FC:FC,"&gt;0"),1),ROWS(FC$2:FC79)),1),FC$2:FC$502,0),0,1,1)</f>
        <v>#NUM!</v>
      </c>
    </row>
    <row r="80" spans="3:166">
      <c r="C80" s="91">
        <v>79</v>
      </c>
      <c r="D80" s="99">
        <f>IF(OR(Layout!L93 = "P"), Layout!V93, 0)</f>
        <v>0</v>
      </c>
      <c r="E80" s="99">
        <f t="array" ref="E80">IF(OR(Layout!L93 = "P", Layout!L93 = "A"), Layout!W93, 0)</f>
        <v>0</v>
      </c>
      <c r="F80" s="99">
        <f>IF(OR(Layout!L93 = "P", Layout!L93 = "A"), Layout!I93, 0)</f>
        <v>0</v>
      </c>
      <c r="G80" s="91" t="str">
        <f t="array" ref="G80">IF(OR(Layout!L93 = "P", Layout!L93 = "A"), Layout!G93, "")</f>
        <v/>
      </c>
      <c r="H80" s="91" t="str">
        <f>IF(Layout!G93 &gt; 0, Layout!G93, "")</f>
        <v/>
      </c>
      <c r="I80" s="102">
        <f>IF(Layout!Y93 &gt; 0, Layout!Y93, 0)</f>
        <v>0</v>
      </c>
      <c r="J80" s="92">
        <f t="array" ref="J80">IF(Layout!AA93 &gt; 0, Layout!AA93, 0)</f>
        <v>0</v>
      </c>
      <c r="K80" s="92">
        <f>IF(Layout!K93 &gt; 0, Layout!K93, 0)</f>
        <v>0</v>
      </c>
      <c r="L80" s="98"/>
      <c r="N80" s="91" t="str">
        <f t="shared" si="40"/>
        <v/>
      </c>
      <c r="O80" s="99">
        <f t="shared" si="41"/>
        <v>0</v>
      </c>
      <c r="P80" s="103">
        <f t="array" ref="P80">O80+(ROWS(O$2:O80)/1000*(O80&lt;&gt;0))</f>
        <v>0</v>
      </c>
      <c r="Q80" s="103" t="e">
        <f t="array" ref="Q80">MATCH(SMALL(P:P,COUNTIF(P:P,0)+ROWS(P$2:P80)),P:P,0)</f>
        <v>#NUM!</v>
      </c>
      <c r="R80" s="99">
        <f t="shared" si="42"/>
        <v>0</v>
      </c>
      <c r="S80" s="103">
        <f t="array" ref="S80">R80+(ROWS(R$2:R80)/1000*(R80&lt;&gt;0))</f>
        <v>0</v>
      </c>
      <c r="T80" s="103" t="e">
        <f>MATCH(SMALL(S:S,COUNTIF(S:S,0)+ROWS(S$2:S80)),S:S,0)</f>
        <v>#NUM!</v>
      </c>
      <c r="U80" s="104" t="e">
        <f t="array" aca="1" ref="U80" ca="1">OFFSET($N$1,MATCH(INDEX(P:P,SMALL(OFFSET(Q$2,0,0,COUNTIF(P:P,"&gt;0"),1),ROWS(P$2:P80)),1),P$2:P$502,0),1,1,1)</f>
        <v>#NUM!</v>
      </c>
      <c r="V80" s="104" t="e">
        <f t="array" aca="1" ref="V80" ca="1">OFFSET($Q$1,MATCH(INDEX(S:S,SMALL(OFFSET(T$2,0,0,COUNTIF(S:S,"&gt;0"),1),ROWS(S$2:S80)),1),S$2:S$502,0),1,1,1)</f>
        <v>#NUM!</v>
      </c>
      <c r="W80" s="103" t="e">
        <f ca="1">OFFSET(N$1,MATCH(INDEX(S:S,SMALL(OFFSET(T$2,0,0,COUNTIF(S:S,"&gt;0"),1),ROWS(S$2:S80)),1),S$2:S$502,0),0,1,1)</f>
        <v>#NUM!</v>
      </c>
      <c r="AA80" s="91" t="str">
        <f t="shared" si="43"/>
        <v/>
      </c>
      <c r="AB80" s="99">
        <f t="shared" si="44"/>
        <v>0</v>
      </c>
      <c r="AC80" s="103">
        <f t="array" ref="AC80">AB80+(ROWS(AB$2:AB80)/1000*(AB80&lt;&gt;0))</f>
        <v>0</v>
      </c>
      <c r="AD80" s="103" t="e">
        <f t="array" ref="AD80">MATCH(SMALL(AC:AC,COUNTIF(AC:AC,0)+ROWS(AC$2:AC80)),AC:AC,0)</f>
        <v>#NUM!</v>
      </c>
      <c r="AE80" s="99">
        <f t="shared" si="45"/>
        <v>0</v>
      </c>
      <c r="AF80" s="103">
        <f t="array" ref="AF80">AE80+(ROWS(AE$2:AE80)/1000*(AE80&lt;&gt;0))</f>
        <v>0</v>
      </c>
      <c r="AG80" s="103" t="e">
        <f>MATCH(SMALL(AF:AF,COUNTIF(AF:AF,0)+ROWS(AF$2:AF80)),AF:AF,0)</f>
        <v>#NUM!</v>
      </c>
      <c r="AH80" s="104" t="e">
        <f ca="1">OFFSET($AA$1,MATCH(INDEX(AC:AC,SMALL(OFFSET(AD$2,0,0,COUNTIF(AC:AC,"&gt;0"),1),ROWS(AC$2:AC80)),1),AC$2:AC$502,0),1,1,1)</f>
        <v>#NUM!</v>
      </c>
      <c r="AI80" s="104" t="e">
        <f ca="1">OFFSET($AD$1,MATCH(INDEX(AF:AF,SMALL(OFFSET(AG$2,0,0,COUNTIF(AF:AF,"&gt;0"),1),ROWS(AF$2:AF80)),1),AF$2:AF$502,0),1,1,1)</f>
        <v>#NUM!</v>
      </c>
      <c r="AJ80" s="103" t="e">
        <f ca="1">OFFSET(AA$1,MATCH(INDEX(AF:AF,SMALL(OFFSET(AG$2,0,0,COUNTIF(AF:AF,"&gt;0"),1),ROWS(AF$2:AF80)),1),AF$2:AF$502,0),0,1,1)</f>
        <v>#NUM!</v>
      </c>
      <c r="AN80" s="91" t="str">
        <f t="shared" si="46"/>
        <v/>
      </c>
      <c r="AO80" s="99">
        <f t="shared" si="47"/>
        <v>0</v>
      </c>
      <c r="AP80" s="103">
        <f t="array" ref="AP80">AO80+(ROWS(AO$2:AO80)/1000*(AO80&lt;&gt;0))</f>
        <v>0</v>
      </c>
      <c r="AQ80" s="103" t="e">
        <f t="array" ref="AQ80">MATCH(SMALL(AP:AP,COUNTIF(AP:AP,0)+ROWS(AP$2:AP80)),AP:AP,0)</f>
        <v>#NUM!</v>
      </c>
      <c r="AR80" s="99">
        <f t="shared" si="48"/>
        <v>0</v>
      </c>
      <c r="AS80" s="103">
        <f t="array" ref="AS80">AR80+(ROWS(AR$2:AR80)/1000*(AR80&lt;&gt;0))</f>
        <v>0</v>
      </c>
      <c r="AT80" s="103" t="e">
        <f>MATCH(SMALL(AS:AS,COUNTIF(AS:AS,0)+ROWS(AS$2:AS80)),AS:AS,0)</f>
        <v>#NUM!</v>
      </c>
      <c r="AU80" s="104" t="e">
        <f ca="1">OFFSET($AN$1,MATCH(INDEX(AP:AP,SMALL(OFFSET(AQ$2,0,0,COUNTIF(AP:AP,"&gt;0"),1),ROWS(AP$2:AP80)),1),AP$2:AP$502,0),1,1,1)</f>
        <v>#NUM!</v>
      </c>
      <c r="AV80" s="104" t="e">
        <f ca="1">OFFSET($AQ$1,MATCH(INDEX(AS:AS,SMALL(OFFSET(AT$2,0,0,COUNTIF(AS:AS,"&gt;0"),1),ROWS(AS$2:AS80)),1),AS$2:AS$502,0),1,1,1)</f>
        <v>#NUM!</v>
      </c>
      <c r="AW80" s="103" t="e">
        <f ca="1">OFFSET(AN$1,MATCH(INDEX(AS:AS,SMALL(OFFSET(AT$2,0,0,COUNTIF(AS:AS,"&gt;0"),1),ROWS(AS$2:AS80)),1),AS$2:AS$502,0),0,1,1)</f>
        <v>#NUM!</v>
      </c>
      <c r="BA80" s="91" t="str">
        <f t="shared" si="49"/>
        <v/>
      </c>
      <c r="BB80" s="99">
        <f t="shared" si="50"/>
        <v>0</v>
      </c>
      <c r="BC80" s="103">
        <f t="array" ref="BC80">BB80+(ROWS(BB$2:BB80)/1000*(BB80&lt;&gt;0))</f>
        <v>0</v>
      </c>
      <c r="BD80" s="103" t="e">
        <f t="array" ref="BD80">MATCH(SMALL(BC:BC,COUNTIF(BC:BC,0)+ROWS(BC$2:BC80)),BC:BC,0)</f>
        <v>#NUM!</v>
      </c>
      <c r="BE80" s="99">
        <f t="shared" si="51"/>
        <v>0</v>
      </c>
      <c r="BF80" s="103">
        <f t="array" ref="BF80">BE80+(ROWS(BE$2:BE80)/1000*(BE80&lt;&gt;0))</f>
        <v>0</v>
      </c>
      <c r="BG80" s="103" t="e">
        <f>MATCH(SMALL(BF:BF,COUNTIF(BF:BF,0)+ROWS(BF$2:BF80)),BF:BF,0)</f>
        <v>#NUM!</v>
      </c>
      <c r="BH80" s="104" t="e">
        <f ca="1">OFFSET($BA$1,MATCH(INDEX(BC:BC,SMALL(OFFSET(BD$2,0,0,COUNTIF(BC:BC,"&gt;0"),1),ROWS(BC$2:BC80)),1),BC$2:BC$502,0),1,1,1)</f>
        <v>#NUM!</v>
      </c>
      <c r="BI80" s="104" t="e">
        <f ca="1">OFFSET($BD$1,MATCH(INDEX(BF:BF,SMALL(OFFSET(BG$2,0,0,COUNTIF(BF:BF,"&gt;0"),1),ROWS(BF$2:BF80)),1),BF$2:BF$502,0),1,1,1)</f>
        <v>#NUM!</v>
      </c>
      <c r="BJ80" s="103" t="e">
        <f ca="1">OFFSET(BA$1,MATCH(INDEX(BF:BF,SMALL(OFFSET(BG$2,0,0,COUNTIF(BF:BF,"&gt;0"),1),ROWS(BF$2:BF80)),1),BF$2:BF$502,0),0,1,1)</f>
        <v>#NUM!</v>
      </c>
      <c r="BN80" s="91" t="str">
        <f t="shared" si="52"/>
        <v/>
      </c>
      <c r="BO80" s="99">
        <f t="shared" si="53"/>
        <v>0</v>
      </c>
      <c r="BP80" s="103">
        <f t="array" ref="BP80">BO80+(ROWS(BO$2:BO80)/1000*(BO80&lt;&gt;0))</f>
        <v>0</v>
      </c>
      <c r="BQ80" s="103" t="e">
        <f t="array" ref="BQ80">MATCH(SMALL(BP:BP,COUNTIF(BP:BP,0)+ROWS(BP$2:BP80)),BP:BP,0)</f>
        <v>#NUM!</v>
      </c>
      <c r="BR80" s="99">
        <f t="shared" si="54"/>
        <v>0</v>
      </c>
      <c r="BS80" s="103">
        <f t="array" ref="BS80">BR80+(ROWS(BR$2:BR80)/1000*(BR80&lt;&gt;0))</f>
        <v>0</v>
      </c>
      <c r="BT80" s="103" t="e">
        <f>MATCH(SMALL(BS:BS,COUNTIF(BS:BS,0)+ROWS(BS$2:BS80)),BS:BS,0)</f>
        <v>#NUM!</v>
      </c>
      <c r="BU80" s="104" t="e">
        <f ca="1">OFFSET($BN$1,MATCH(INDEX(BP:BP,SMALL(OFFSET(BQ$2,0,0,COUNTIF(BP:BP,"&gt;0"),1),ROWS(BP$2:BP80)),1),BP$2:BP$502,0),1,1,1)</f>
        <v>#NUM!</v>
      </c>
      <c r="BV80" s="104" t="e">
        <f ca="1">OFFSET($BQ$1,MATCH(INDEX(BS:BS,SMALL(OFFSET(BT$2,0,0,COUNTIF(BS:BS,"&gt;0"),1),ROWS(BS$2:BS80)),1),BS$2:BS$502,0),1,1,1)</f>
        <v>#NUM!</v>
      </c>
      <c r="BW80" s="103" t="e">
        <f ca="1">OFFSET(BN$1,MATCH(INDEX(BS:BS,SMALL(OFFSET(BT$2,0,0,COUNTIF(BS:BS,"&gt;0"),1),ROWS(BS$2:BS80)),1),BS$2:BS$502,0),0,1,1)</f>
        <v>#NUM!</v>
      </c>
      <c r="CA80" s="91" t="str">
        <f t="shared" si="55"/>
        <v/>
      </c>
      <c r="CB80" s="99">
        <f t="shared" si="56"/>
        <v>0</v>
      </c>
      <c r="CC80" s="103">
        <f t="array" ref="CC80">CB80+(ROWS(CB$2:CB80)/1000*(CB80&lt;&gt;0))</f>
        <v>0</v>
      </c>
      <c r="CD80" s="103" t="e">
        <f t="array" ref="CD80">MATCH(SMALL(CC:CC,COUNTIF(CC:CC,0)+ROWS(CC$2:CC80)),CC:CC,0)</f>
        <v>#NUM!</v>
      </c>
      <c r="CE80" s="99">
        <f t="shared" si="57"/>
        <v>0</v>
      </c>
      <c r="CF80" s="103">
        <f t="array" ref="CF80">CE80+(ROWS(CE$2:CE80)/1000*(CE80&lt;&gt;0))</f>
        <v>0</v>
      </c>
      <c r="CG80" s="103" t="e">
        <f>MATCH(SMALL(CF:CF,COUNTIF(CF:CF,0)+ROWS(CF$2:CF80)),CF:CF,0)</f>
        <v>#NUM!</v>
      </c>
      <c r="CH80" s="104" t="e">
        <f ca="1">OFFSET($CA$1,MATCH(INDEX(CC:CC,SMALL(OFFSET(CD$2,0,0,COUNTIF(CC:CC,"&gt;0"),1),ROWS(CC$2:CC80)),1),CC$2:CC$502,0),1,1,1)</f>
        <v>#NUM!</v>
      </c>
      <c r="CI80" s="104" t="e">
        <f t="array" aca="1" ref="CI80" ca="1">OFFSET($CD$1,MATCH(INDEX(CF:CF,SMALL(OFFSET(CG$2,0,0,COUNTIF(CF:CF,"&gt;0"),1),ROWS(CF$2:CF80)),1),CF$2:CF$502,0),1,1,1)</f>
        <v>#NUM!</v>
      </c>
      <c r="CJ80" s="103" t="e">
        <f ca="1">OFFSET(CA$1,MATCH(INDEX(CF:CF,SMALL(OFFSET(CG$2,0,0,COUNTIF(CF:CF,"&gt;0"),1),ROWS(CF$2:CF80)),1),CF$2:CF$502,0),0,1,1)</f>
        <v>#NUM!</v>
      </c>
      <c r="CN80" s="91" t="str">
        <f t="shared" si="58"/>
        <v/>
      </c>
      <c r="CO80" s="99">
        <f t="shared" si="59"/>
        <v>0</v>
      </c>
      <c r="CP80" s="103">
        <f t="array" ref="CP80">CO80+(ROWS(CO$2:CO80)/1000*(CO80&lt;&gt;0))</f>
        <v>0</v>
      </c>
      <c r="CQ80" s="103" t="e">
        <f t="array" ref="CQ80">MATCH(SMALL(CP:CP,COUNTIF(CP:CP,0)+ROWS(CP$2:CP80)),CP:CP,0)</f>
        <v>#NUM!</v>
      </c>
      <c r="CR80" s="99">
        <f t="shared" si="60"/>
        <v>0</v>
      </c>
      <c r="CS80" s="103">
        <f t="array" ref="CS80">CR80+(ROWS(CR$2:CR80)/1000*(CR80&lt;&gt;0))</f>
        <v>0</v>
      </c>
      <c r="CT80" s="103" t="e">
        <f>MATCH(SMALL(CS:CS,COUNTIF(CS:CS,0)+ROWS(CS$2:CS80)),CS:CS,0)</f>
        <v>#NUM!</v>
      </c>
      <c r="CU80" s="104" t="e">
        <f t="array" aca="1" ref="CU80" ca="1">OFFSET($CN$1,MATCH(INDEX(CP:CP,SMALL(OFFSET(CQ$2,0,0,COUNTIF(CP:CP,"&gt;0"),1),ROWS(CP$2:CP80)),1),CP$2:CP$502,0),1,1,1)</f>
        <v>#NUM!</v>
      </c>
      <c r="CV80" s="104" t="e">
        <f t="array" aca="1" ref="CV80" ca="1">OFFSET($CQ$1,MATCH(INDEX(CS:CS,SMALL(OFFSET(CT$2,0,0,COUNTIF(CS:CS,"&gt;0"),1),ROWS(CS$2:CS80)),1),CS$2:CS$502,0),1,1,1)</f>
        <v>#NUM!</v>
      </c>
      <c r="CW80" s="103" t="e">
        <f ca="1">OFFSET(CN$1,MATCH(INDEX(CS:CS,SMALL(OFFSET(CT$2,0,0,COUNTIF(CS:CS,"&gt;0"),1),ROWS(CS$2:CS80)),1),CS$2:CS$502,0),0,1,1)</f>
        <v>#NUM!</v>
      </c>
      <c r="DA80" s="91" t="str">
        <f t="shared" si="61"/>
        <v/>
      </c>
      <c r="DB80" s="99">
        <f t="shared" si="62"/>
        <v>0</v>
      </c>
      <c r="DC80" s="103">
        <f t="array" ref="DC80">DB80+(ROWS(DB$2:DB80)/1000*(DB80&lt;&gt;0))</f>
        <v>0</v>
      </c>
      <c r="DD80" s="103" t="e">
        <f t="array" ref="DD80">MATCH(SMALL(DC:DC,COUNTIF(DC:DC,0)+ROWS(DC$2:DC80)),DC:DC,0)</f>
        <v>#NUM!</v>
      </c>
      <c r="DE80" s="99">
        <f t="shared" si="63"/>
        <v>0</v>
      </c>
      <c r="DF80" s="103">
        <f t="array" ref="DF80">DE80+(ROWS(DE$2:DE80)/1000*(DE80&lt;&gt;0))</f>
        <v>0</v>
      </c>
      <c r="DG80" s="103" t="e">
        <f>MATCH(SMALL(DF:DF,COUNTIF(DF:DF,0)+ROWS(DF$2:DF80)),DF:DF,0)</f>
        <v>#NUM!</v>
      </c>
      <c r="DH80" s="104" t="e">
        <f t="array" aca="1" ref="DH80" ca="1">OFFSET($DA$1,MATCH(INDEX(DC:DC,SMALL(OFFSET(DD$2,0,0,COUNTIF(DC:DC,"&gt;0"),1),ROWS(DC$2:DC80)),1),DC$2:DC$502,0),1,1,1)</f>
        <v>#NUM!</v>
      </c>
      <c r="DI80" s="104" t="e">
        <f t="array" aca="1" ref="DI80" ca="1">OFFSET($DD$1,MATCH(INDEX(DF:DF,SMALL(OFFSET(DG$2,0,0,COUNTIF(DF:DF,"&gt;0"),1),ROWS(DF$2:DF80)),1),DF$2:DF$502,0),1,1,1)</f>
        <v>#NUM!</v>
      </c>
      <c r="DJ80" s="103" t="e">
        <f ca="1">OFFSET(DA$1,MATCH(INDEX(DF:DF,SMALL(OFFSET(DG$2,0,0,COUNTIF(DF:DF,"&gt;0"),1),ROWS(DF$2:DF80)),1),DF$2:DF$502,0),0,1,1)</f>
        <v>#NUM!</v>
      </c>
      <c r="DN80" s="91" t="str">
        <f t="shared" si="66"/>
        <v/>
      </c>
      <c r="DO80" s="99">
        <f t="shared" si="67"/>
        <v>0</v>
      </c>
      <c r="DP80" s="103">
        <f t="array" ref="DP80">DO80+(ROWS(DO$2:DO80)/1000*(DO80&lt;&gt;0))</f>
        <v>0</v>
      </c>
      <c r="DQ80" s="103" t="e">
        <f t="array" ref="DQ80">MATCH(SMALL(DP:DP,COUNTIF(DP:DP,0)+ROWS(DP$2:DP80)),DP:DP,0)</f>
        <v>#NUM!</v>
      </c>
      <c r="DR80" s="99">
        <f t="shared" si="68"/>
        <v>0</v>
      </c>
      <c r="DS80" s="103">
        <f t="array" ref="DS80">DR80+(ROWS(DR$2:DR80)/1000*(DR80&lt;&gt;0))</f>
        <v>0</v>
      </c>
      <c r="DT80" s="103" t="e">
        <f>MATCH(SMALL(DS:DS,COUNTIF(DS:DS,0)+ROWS(DS$2:DS80)),DS:DS,0)</f>
        <v>#NUM!</v>
      </c>
      <c r="DU80" s="104" t="e">
        <f t="array" aca="1" ref="DU80" ca="1">OFFSET($DN$1,MATCH(INDEX(DP:DP,SMALL(OFFSET(DQ$2,0,0,COUNTIF(DP:DP,"&gt;0"),1),ROWS(DP$2:DP80)),1),DP$2:DP$503,0),1,1,1)</f>
        <v>#NUM!</v>
      </c>
      <c r="DV80" s="104" t="e">
        <f t="array" aca="1" ref="DV80" ca="1">OFFSET($DQ$1,MATCH(INDEX(DS:DS,SMALL(OFFSET(DT$2,0,0,COUNTIF(DS:DS,"&gt;0"),1),ROWS(DS$2:DS80)),1),DS$2:DS$503,0),1,1,1)</f>
        <v>#REF!</v>
      </c>
      <c r="DW80" s="103" t="e">
        <f t="array" aca="1" ref="DW80" ca="1">OFFSET(DN$1,MATCH(INDEX(DP:DP,SMALL(OFFSET(DQ$2,0,0,COUNTIF(DP:DP,"&gt;0"),1),ROWS(DP$2:DP80)),1),DP$2:DP$503,0),0,1,1)</f>
        <v>#NUM!</v>
      </c>
      <c r="EA80" s="91" t="str">
        <f t="shared" si="36"/>
        <v/>
      </c>
      <c r="EB80" s="99">
        <f t="shared" si="37"/>
        <v>0</v>
      </c>
      <c r="EC80" s="103">
        <f t="array" ref="EC80">EB80+(ROWS(EB$2:EB80)/1000*(EB80&lt;&gt;0))</f>
        <v>0</v>
      </c>
      <c r="ED80" s="103" t="e">
        <f t="array" ref="ED80">MATCH(SMALL(EC:EC,COUNTIF(EC:EC,0)+ROWS(EC$2:EC80)),EC:EC,0)</f>
        <v>#NUM!</v>
      </c>
      <c r="EE80" s="99">
        <f t="shared" si="69"/>
        <v>0</v>
      </c>
      <c r="EF80" s="103">
        <f t="array" ref="EF80">EE80+(ROWS(EE$2:EE80)/1000*(EE80&lt;&gt;0))</f>
        <v>0</v>
      </c>
      <c r="EG80" s="103" t="e">
        <f>MATCH(SMALL(EF:EF,COUNTIF(EF:EF,0)+ROWS(EF$2:EF80)),EF:EF,0)</f>
        <v>#NUM!</v>
      </c>
      <c r="EH80" s="104" t="e">
        <f t="array" aca="1" ref="EH80" ca="1">OFFSET($EA$1,MATCH(INDEX(EC:EC,SMALL(OFFSET(ED$2,0,0,COUNTIF(EC:EC,"&gt;0"),1),ROWS(EC$2:EC80)),1),EC$2:EC$501,0),1,1,1)</f>
        <v>#NUM!</v>
      </c>
      <c r="EI80" s="104" t="e">
        <f t="array" aca="1" ref="EI80" ca="1">OFFSET($ED$1,MATCH(INDEX(EF:EF,SMALL(OFFSET(EG$2,0,0,COUNTIF(EF:EF,"&gt;0"),1),ROWS(EF$2:EF80)),1),EF$2:EF$501,0),1,1,1)</f>
        <v>#REF!</v>
      </c>
      <c r="EJ80" s="103" t="e">
        <f t="array" aca="1" ref="EJ80" ca="1">OFFSET(EA$1,MATCH(INDEX(EC:EC,SMALL(OFFSET(ED$2,0,0,COUNTIF(EC:EC,"&gt;0"),1),ROWS(EC$2:EC80)),1),EC$2:EC$501,0),0,1,1)</f>
        <v>#NUM!</v>
      </c>
      <c r="EN80" s="91" t="str">
        <f t="shared" si="38"/>
        <v/>
      </c>
      <c r="EO80" s="99">
        <f t="shared" si="39"/>
        <v>0</v>
      </c>
      <c r="EP80" s="103">
        <f t="array" ref="EP80">EO80+(ROWS(EO$2:EO80)/1000*(EO80&lt;&gt;0))</f>
        <v>0</v>
      </c>
      <c r="EQ80" s="103" t="e">
        <f t="array" ref="EQ80">MATCH(SMALL(EP:EP,COUNTIF(EP:EP,0)+ROWS(EP$2:EP80)),EP:EP,0)</f>
        <v>#NUM!</v>
      </c>
      <c r="ER80" s="99">
        <f t="shared" si="70"/>
        <v>0</v>
      </c>
      <c r="ES80" s="103">
        <f t="array" ref="ES80">ER80+(ROWS(ER$2:ER80)/1000*(ER80&lt;&gt;0))</f>
        <v>0</v>
      </c>
      <c r="ET80" s="103" t="e">
        <f>MATCH(SMALL(ES:ES,COUNTIF(ES:ES,0)+ROWS(ES$2:ES80)),ES:ES,0)</f>
        <v>#NUM!</v>
      </c>
      <c r="EU80" s="104" t="e">
        <f t="array" aca="1" ref="EU80" ca="1">OFFSET($EN$1,MATCH(INDEX(EP:EP,SMALL(OFFSET(EQ$2,0,0,COUNTIF(EP:EP,"&gt;0"),1),ROWS(EP$2:EP80)),1),EP$2:EP$501,0),1,1,1)</f>
        <v>#NUM!</v>
      </c>
      <c r="EV80" s="104" t="e">
        <f t="array" aca="1" ref="EV80" ca="1">OFFSET($EN$1,MATCH(INDEX(ES:ES,SMALL(OFFSET(ET$2,0,0,COUNTIF(ES:ES,"&gt;0"),1),ROWS(ES$2:ES80)),1),ES$2:ES$501,0),1,1,1)</f>
        <v>#REF!</v>
      </c>
      <c r="EW80" s="103" t="e">
        <f t="array" aca="1" ref="EW80" ca="1">OFFSET(EN$1,MATCH(INDEX(EP:EP,SMALL(OFFSET(EQ$2,0,0,COUNTIF(EP:EP,"&gt;0"),1),ROWS(EP$2:EP80)),1),EP$2:EP$501,0),0,1,1)</f>
        <v>#NUM!</v>
      </c>
      <c r="EX80" s="91"/>
      <c r="EY80" s="91"/>
      <c r="EZ80" s="91"/>
      <c r="FA80" s="103" t="str">
        <f t="shared" si="64"/>
        <v/>
      </c>
      <c r="FB80" s="103">
        <f t="shared" si="65"/>
        <v>0</v>
      </c>
      <c r="FC80" s="103">
        <f>FB80+(ROWS(FB$2:FB80)/1000*(FB80&lt;&gt;0))</f>
        <v>0</v>
      </c>
      <c r="FD80" s="103" t="e">
        <f>MATCH(SMALL(FC:FC,COUNTIF(FC:FC,0)+ROWS(FC$2:FC80)),FC:FC,0)</f>
        <v>#NUM!</v>
      </c>
      <c r="FE80" s="99">
        <f t="shared" si="71"/>
        <v>0</v>
      </c>
      <c r="FF80" s="103">
        <f>FE80+(ROWS(FE$2:FE80)/1000*(FE80&lt;&gt;0))</f>
        <v>0</v>
      </c>
      <c r="FG80" s="103" t="e">
        <f>MATCH(SMALL(FF:FF,COUNTIF(FF:FF,0)+ROWS(FF$2:FF80)),FF:FF,0)</f>
        <v>#NUM!</v>
      </c>
      <c r="FH80" s="104" t="e">
        <f ca="1">OFFSET($FA$1,MATCH(INDEX(FC:FC,SMALL(OFFSET(FD$2,0,0,COUNTIF(FC:FC,"&gt;0"),1),ROWS(FC$2:FC80)),1),FC$2:FC$502,0),1,1,1)</f>
        <v>#NUM!</v>
      </c>
      <c r="FI80" s="98" t="e">
        <f ca="1">OFFSET($FA$1,MATCH(INDEX(FF:FF,SMALL(OFFSET(FG$2,0,0,COUNTIF(FF:FF,"&gt;0"),1),ROWS(FF$2:FF80)),1),FF$2:FF$502,0),1,1,1)</f>
        <v>#REF!</v>
      </c>
      <c r="FJ80" s="103" t="e">
        <f ca="1">OFFSET(FA$1,MATCH(INDEX(FC:FC,SMALL(OFFSET(FD$2,0,0,COUNTIF(FC:FC,"&gt;0"),1),ROWS(FC$2:FC80)),1),FC$2:FC$502,0),0,1,1)</f>
        <v>#NUM!</v>
      </c>
    </row>
    <row r="81" spans="3:166">
      <c r="C81" s="91">
        <v>80</v>
      </c>
      <c r="D81" s="99">
        <f>IF(OR(Layout!L94 = "P"), Layout!V94, 0)</f>
        <v>0</v>
      </c>
      <c r="E81" s="99">
        <f t="array" ref="E81">IF(OR(Layout!L94 = "P", Layout!L94 = "A"), Layout!W94, 0)</f>
        <v>0</v>
      </c>
      <c r="F81" s="99">
        <f>IF(OR(Layout!L94 = "P", Layout!L94 = "A"), Layout!I94, 0)</f>
        <v>0</v>
      </c>
      <c r="G81" s="91" t="str">
        <f t="array" ref="G81">IF(OR(Layout!L94 = "P", Layout!L94 = "A"), Layout!G94, "")</f>
        <v/>
      </c>
      <c r="H81" s="91" t="str">
        <f>IF(Layout!G94 &gt; 0, Layout!G94, "")</f>
        <v/>
      </c>
      <c r="I81" s="102">
        <f>IF(Layout!Y94 &gt; 0, Layout!Y94, 0)</f>
        <v>0</v>
      </c>
      <c r="J81" s="92">
        <f t="array" ref="J81">IF(Layout!AA94 &gt; 0, Layout!AA94, 0)</f>
        <v>0</v>
      </c>
      <c r="K81" s="92">
        <f>IF(Layout!K94 &gt; 0, Layout!K94, 0)</f>
        <v>0</v>
      </c>
      <c r="L81" s="98"/>
      <c r="N81" s="91" t="str">
        <f t="shared" si="40"/>
        <v/>
      </c>
      <c r="O81" s="99">
        <f t="shared" si="41"/>
        <v>0</v>
      </c>
      <c r="P81" s="103">
        <f t="array" ref="P81">O81+(ROWS(O$2:O81)/1000*(O81&lt;&gt;0))</f>
        <v>0</v>
      </c>
      <c r="Q81" s="103" t="e">
        <f t="array" ref="Q81">MATCH(SMALL(P:P,COUNTIF(P:P,0)+ROWS(P$2:P81)),P:P,0)</f>
        <v>#NUM!</v>
      </c>
      <c r="R81" s="99">
        <f t="shared" si="42"/>
        <v>0</v>
      </c>
      <c r="S81" s="103">
        <f t="array" ref="S81">R81+(ROWS(R$2:R81)/1000*(R81&lt;&gt;0))</f>
        <v>0</v>
      </c>
      <c r="T81" s="103" t="e">
        <f>MATCH(SMALL(S:S,COUNTIF(S:S,0)+ROWS(S$2:S81)),S:S,0)</f>
        <v>#NUM!</v>
      </c>
      <c r="U81" s="104" t="e">
        <f t="array" aca="1" ref="U81" ca="1">OFFSET($N$1,MATCH(INDEX(P:P,SMALL(OFFSET(Q$2,0,0,COUNTIF(P:P,"&gt;0"),1),ROWS(P$2:P81)),1),P$2:P$502,0),1,1,1)</f>
        <v>#NUM!</v>
      </c>
      <c r="V81" s="104" t="e">
        <f t="array" aca="1" ref="V81" ca="1">OFFSET($Q$1,MATCH(INDEX(S:S,SMALL(OFFSET(T$2,0,0,COUNTIF(S:S,"&gt;0"),1),ROWS(S$2:S81)),1),S$2:S$502,0),1,1,1)</f>
        <v>#NUM!</v>
      </c>
      <c r="W81" s="103" t="e">
        <f ca="1">OFFSET(N$1,MATCH(INDEX(S:S,SMALL(OFFSET(T$2,0,0,COUNTIF(S:S,"&gt;0"),1),ROWS(S$2:S81)),1),S$2:S$502,0),0,1,1)</f>
        <v>#NUM!</v>
      </c>
      <c r="AA81" s="91" t="str">
        <f t="shared" si="43"/>
        <v/>
      </c>
      <c r="AB81" s="99">
        <f t="shared" si="44"/>
        <v>0</v>
      </c>
      <c r="AC81" s="103">
        <f t="array" ref="AC81">AB81+(ROWS(AB$2:AB81)/1000*(AB81&lt;&gt;0))</f>
        <v>0</v>
      </c>
      <c r="AD81" s="103" t="e">
        <f t="array" ref="AD81">MATCH(SMALL(AC:AC,COUNTIF(AC:AC,0)+ROWS(AC$2:AC81)),AC:AC,0)</f>
        <v>#NUM!</v>
      </c>
      <c r="AE81" s="99">
        <f t="shared" si="45"/>
        <v>0</v>
      </c>
      <c r="AF81" s="103">
        <f t="array" ref="AF81">AE81+(ROWS(AE$2:AE81)/1000*(AE81&lt;&gt;0))</f>
        <v>0</v>
      </c>
      <c r="AG81" s="103" t="e">
        <f>MATCH(SMALL(AF:AF,COUNTIF(AF:AF,0)+ROWS(AF$2:AF81)),AF:AF,0)</f>
        <v>#NUM!</v>
      </c>
      <c r="AH81" s="104" t="e">
        <f ca="1">OFFSET($AA$1,MATCH(INDEX(AC:AC,SMALL(OFFSET(AD$2,0,0,COUNTIF(AC:AC,"&gt;0"),1),ROWS(AC$2:AC81)),1),AC$2:AC$502,0),1,1,1)</f>
        <v>#NUM!</v>
      </c>
      <c r="AI81" s="104" t="e">
        <f ca="1">OFFSET($AD$1,MATCH(INDEX(AF:AF,SMALL(OFFSET(AG$2,0,0,COUNTIF(AF:AF,"&gt;0"),1),ROWS(AF$2:AF81)),1),AF$2:AF$502,0),1,1,1)</f>
        <v>#NUM!</v>
      </c>
      <c r="AJ81" s="103" t="e">
        <f ca="1">OFFSET(AA$1,MATCH(INDEX(AF:AF,SMALL(OFFSET(AG$2,0,0,COUNTIF(AF:AF,"&gt;0"),1),ROWS(AF$2:AF81)),1),AF$2:AF$502,0),0,1,1)</f>
        <v>#NUM!</v>
      </c>
      <c r="AN81" s="91" t="str">
        <f t="shared" si="46"/>
        <v/>
      </c>
      <c r="AO81" s="99">
        <f t="shared" si="47"/>
        <v>0</v>
      </c>
      <c r="AP81" s="103">
        <f t="array" ref="AP81">AO81+(ROWS(AO$2:AO81)/1000*(AO81&lt;&gt;0))</f>
        <v>0</v>
      </c>
      <c r="AQ81" s="103" t="e">
        <f t="array" ref="AQ81">MATCH(SMALL(AP:AP,COUNTIF(AP:AP,0)+ROWS(AP$2:AP81)),AP:AP,0)</f>
        <v>#NUM!</v>
      </c>
      <c r="AR81" s="99">
        <f t="shared" si="48"/>
        <v>0</v>
      </c>
      <c r="AS81" s="103">
        <f t="array" ref="AS81">AR81+(ROWS(AR$2:AR81)/1000*(AR81&lt;&gt;0))</f>
        <v>0</v>
      </c>
      <c r="AT81" s="103" t="e">
        <f>MATCH(SMALL(AS:AS,COUNTIF(AS:AS,0)+ROWS(AS$2:AS81)),AS:AS,0)</f>
        <v>#NUM!</v>
      </c>
      <c r="AU81" s="104" t="e">
        <f ca="1">OFFSET($AN$1,MATCH(INDEX(AP:AP,SMALL(OFFSET(AQ$2,0,0,COUNTIF(AP:AP,"&gt;0"),1),ROWS(AP$2:AP81)),1),AP$2:AP$502,0),1,1,1)</f>
        <v>#NUM!</v>
      </c>
      <c r="AV81" s="104" t="e">
        <f ca="1">OFFSET($AQ$1,MATCH(INDEX(AS:AS,SMALL(OFFSET(AT$2,0,0,COUNTIF(AS:AS,"&gt;0"),1),ROWS(AS$2:AS81)),1),AS$2:AS$502,0),1,1,1)</f>
        <v>#NUM!</v>
      </c>
      <c r="AW81" s="103" t="e">
        <f ca="1">OFFSET(AN$1,MATCH(INDEX(AS:AS,SMALL(OFFSET(AT$2,0,0,COUNTIF(AS:AS,"&gt;0"),1),ROWS(AS$2:AS81)),1),AS$2:AS$502,0),0,1,1)</f>
        <v>#NUM!</v>
      </c>
      <c r="BA81" s="91" t="str">
        <f t="shared" si="49"/>
        <v/>
      </c>
      <c r="BB81" s="99">
        <f t="shared" si="50"/>
        <v>0</v>
      </c>
      <c r="BC81" s="103">
        <f t="array" ref="BC81">BB81+(ROWS(BB$2:BB81)/1000*(BB81&lt;&gt;0))</f>
        <v>0</v>
      </c>
      <c r="BD81" s="103" t="e">
        <f t="array" ref="BD81">MATCH(SMALL(BC:BC,COUNTIF(BC:BC,0)+ROWS(BC$2:BC81)),BC:BC,0)</f>
        <v>#NUM!</v>
      </c>
      <c r="BE81" s="99">
        <f t="shared" si="51"/>
        <v>0</v>
      </c>
      <c r="BF81" s="103">
        <f t="array" ref="BF81">BE81+(ROWS(BE$2:BE81)/1000*(BE81&lt;&gt;0))</f>
        <v>0</v>
      </c>
      <c r="BG81" s="103" t="e">
        <f>MATCH(SMALL(BF:BF,COUNTIF(BF:BF,0)+ROWS(BF$2:BF81)),BF:BF,0)</f>
        <v>#NUM!</v>
      </c>
      <c r="BH81" s="104" t="e">
        <f ca="1">OFFSET($BA$1,MATCH(INDEX(BC:BC,SMALL(OFFSET(BD$2,0,0,COUNTIF(BC:BC,"&gt;0"),1),ROWS(BC$2:BC81)),1),BC$2:BC$502,0),1,1,1)</f>
        <v>#NUM!</v>
      </c>
      <c r="BI81" s="104" t="e">
        <f ca="1">OFFSET($BD$1,MATCH(INDEX(BF:BF,SMALL(OFFSET(BG$2,0,0,COUNTIF(BF:BF,"&gt;0"),1),ROWS(BF$2:BF81)),1),BF$2:BF$502,0),1,1,1)</f>
        <v>#NUM!</v>
      </c>
      <c r="BJ81" s="103" t="e">
        <f ca="1">OFFSET(BA$1,MATCH(INDEX(BF:BF,SMALL(OFFSET(BG$2,0,0,COUNTIF(BF:BF,"&gt;0"),1),ROWS(BF$2:BF81)),1),BF$2:BF$502,0),0,1,1)</f>
        <v>#NUM!</v>
      </c>
      <c r="BN81" s="91" t="str">
        <f t="shared" si="52"/>
        <v/>
      </c>
      <c r="BO81" s="99">
        <f t="shared" si="53"/>
        <v>0</v>
      </c>
      <c r="BP81" s="103">
        <f t="array" ref="BP81">BO81+(ROWS(BO$2:BO81)/1000*(BO81&lt;&gt;0))</f>
        <v>0</v>
      </c>
      <c r="BQ81" s="103" t="e">
        <f t="array" ref="BQ81">MATCH(SMALL(BP:BP,COUNTIF(BP:BP,0)+ROWS(BP$2:BP81)),BP:BP,0)</f>
        <v>#NUM!</v>
      </c>
      <c r="BR81" s="99">
        <f t="shared" si="54"/>
        <v>0</v>
      </c>
      <c r="BS81" s="103">
        <f t="array" ref="BS81">BR81+(ROWS(BR$2:BR81)/1000*(BR81&lt;&gt;0))</f>
        <v>0</v>
      </c>
      <c r="BT81" s="103" t="e">
        <f>MATCH(SMALL(BS:BS,COUNTIF(BS:BS,0)+ROWS(BS$2:BS81)),BS:BS,0)</f>
        <v>#NUM!</v>
      </c>
      <c r="BU81" s="104" t="e">
        <f ca="1">OFFSET($BN$1,MATCH(INDEX(BP:BP,SMALL(OFFSET(BQ$2,0,0,COUNTIF(BP:BP,"&gt;0"),1),ROWS(BP$2:BP81)),1),BP$2:BP$502,0),1,1,1)</f>
        <v>#NUM!</v>
      </c>
      <c r="BV81" s="104" t="e">
        <f ca="1">OFFSET($BQ$1,MATCH(INDEX(BS:BS,SMALL(OFFSET(BT$2,0,0,COUNTIF(BS:BS,"&gt;0"),1),ROWS(BS$2:BS81)),1),BS$2:BS$502,0),1,1,1)</f>
        <v>#NUM!</v>
      </c>
      <c r="BW81" s="103" t="e">
        <f ca="1">OFFSET(BN$1,MATCH(INDEX(BS:BS,SMALL(OFFSET(BT$2,0,0,COUNTIF(BS:BS,"&gt;0"),1),ROWS(BS$2:BS81)),1),BS$2:BS$502,0),0,1,1)</f>
        <v>#NUM!</v>
      </c>
      <c r="CA81" s="91" t="str">
        <f t="shared" si="55"/>
        <v/>
      </c>
      <c r="CB81" s="99">
        <f t="shared" si="56"/>
        <v>0</v>
      </c>
      <c r="CC81" s="103">
        <f t="array" ref="CC81">CB81+(ROWS(CB$2:CB81)/1000*(CB81&lt;&gt;0))</f>
        <v>0</v>
      </c>
      <c r="CD81" s="103" t="e">
        <f t="array" ref="CD81">MATCH(SMALL(CC:CC,COUNTIF(CC:CC,0)+ROWS(CC$2:CC81)),CC:CC,0)</f>
        <v>#NUM!</v>
      </c>
      <c r="CE81" s="99">
        <f t="shared" si="57"/>
        <v>0</v>
      </c>
      <c r="CF81" s="103">
        <f t="array" ref="CF81">CE81+(ROWS(CE$2:CE81)/1000*(CE81&lt;&gt;0))</f>
        <v>0</v>
      </c>
      <c r="CG81" s="103" t="e">
        <f>MATCH(SMALL(CF:CF,COUNTIF(CF:CF,0)+ROWS(CF$2:CF81)),CF:CF,0)</f>
        <v>#NUM!</v>
      </c>
      <c r="CH81" s="104" t="e">
        <f ca="1">OFFSET($CA$1,MATCH(INDEX(CC:CC,SMALL(OFFSET(CD$2,0,0,COUNTIF(CC:CC,"&gt;0"),1),ROWS(CC$2:CC81)),1),CC$2:CC$502,0),1,1,1)</f>
        <v>#NUM!</v>
      </c>
      <c r="CI81" s="104" t="e">
        <f t="array" aca="1" ref="CI81" ca="1">OFFSET($CD$1,MATCH(INDEX(CF:CF,SMALL(OFFSET(CG$2,0,0,COUNTIF(CF:CF,"&gt;0"),1),ROWS(CF$2:CF81)),1),CF$2:CF$502,0),1,1,1)</f>
        <v>#NUM!</v>
      </c>
      <c r="CJ81" s="103" t="e">
        <f ca="1">OFFSET(CA$1,MATCH(INDEX(CF:CF,SMALL(OFFSET(CG$2,0,0,COUNTIF(CF:CF,"&gt;0"),1),ROWS(CF$2:CF81)),1),CF$2:CF$502,0),0,1,1)</f>
        <v>#NUM!</v>
      </c>
      <c r="CN81" s="91" t="str">
        <f t="shared" si="58"/>
        <v/>
      </c>
      <c r="CO81" s="99">
        <f t="shared" si="59"/>
        <v>0</v>
      </c>
      <c r="CP81" s="103">
        <f t="array" ref="CP81">CO81+(ROWS(CO$2:CO81)/1000*(CO81&lt;&gt;0))</f>
        <v>0</v>
      </c>
      <c r="CQ81" s="103" t="e">
        <f t="array" ref="CQ81">MATCH(SMALL(CP:CP,COUNTIF(CP:CP,0)+ROWS(CP$2:CP81)),CP:CP,0)</f>
        <v>#NUM!</v>
      </c>
      <c r="CR81" s="99">
        <f t="shared" si="60"/>
        <v>0</v>
      </c>
      <c r="CS81" s="103">
        <f t="array" ref="CS81">CR81+(ROWS(CR$2:CR81)/1000*(CR81&lt;&gt;0))</f>
        <v>0</v>
      </c>
      <c r="CT81" s="103" t="e">
        <f>MATCH(SMALL(CS:CS,COUNTIF(CS:CS,0)+ROWS(CS$2:CS81)),CS:CS,0)</f>
        <v>#NUM!</v>
      </c>
      <c r="CU81" s="104" t="e">
        <f t="array" aca="1" ref="CU81" ca="1">OFFSET($CN$1,MATCH(INDEX(CP:CP,SMALL(OFFSET(CQ$2,0,0,COUNTIF(CP:CP,"&gt;0"),1),ROWS(CP$2:CP81)),1),CP$2:CP$502,0),1,1,1)</f>
        <v>#NUM!</v>
      </c>
      <c r="CV81" s="104" t="e">
        <f t="array" aca="1" ref="CV81" ca="1">OFFSET($CQ$1,MATCH(INDEX(CS:CS,SMALL(OFFSET(CT$2,0,0,COUNTIF(CS:CS,"&gt;0"),1),ROWS(CS$2:CS81)),1),CS$2:CS$502,0),1,1,1)</f>
        <v>#NUM!</v>
      </c>
      <c r="CW81" s="103" t="e">
        <f ca="1">OFFSET(CN$1,MATCH(INDEX(CS:CS,SMALL(OFFSET(CT$2,0,0,COUNTIF(CS:CS,"&gt;0"),1),ROWS(CS$2:CS81)),1),CS$2:CS$502,0),0,1,1)</f>
        <v>#NUM!</v>
      </c>
      <c r="DA81" s="91" t="str">
        <f t="shared" si="61"/>
        <v/>
      </c>
      <c r="DB81" s="99">
        <f t="shared" si="62"/>
        <v>0</v>
      </c>
      <c r="DC81" s="103">
        <f t="array" ref="DC81">DB81+(ROWS(DB$2:DB81)/1000*(DB81&lt;&gt;0))</f>
        <v>0</v>
      </c>
      <c r="DD81" s="103" t="e">
        <f t="array" ref="DD81">MATCH(SMALL(DC:DC,COUNTIF(DC:DC,0)+ROWS(DC$2:DC81)),DC:DC,0)</f>
        <v>#NUM!</v>
      </c>
      <c r="DE81" s="99">
        <f t="shared" si="63"/>
        <v>0</v>
      </c>
      <c r="DF81" s="103">
        <f t="array" ref="DF81">DE81+(ROWS(DE$2:DE81)/1000*(DE81&lt;&gt;0))</f>
        <v>0</v>
      </c>
      <c r="DG81" s="103" t="e">
        <f>MATCH(SMALL(DF:DF,COUNTIF(DF:DF,0)+ROWS(DF$2:DF81)),DF:DF,0)</f>
        <v>#NUM!</v>
      </c>
      <c r="DH81" s="104" t="e">
        <f t="array" aca="1" ref="DH81" ca="1">OFFSET($DA$1,MATCH(INDEX(DC:DC,SMALL(OFFSET(DD$2,0,0,COUNTIF(DC:DC,"&gt;0"),1),ROWS(DC$2:DC81)),1),DC$2:DC$502,0),1,1,1)</f>
        <v>#NUM!</v>
      </c>
      <c r="DI81" s="104" t="e">
        <f t="array" aca="1" ref="DI81" ca="1">OFFSET($DD$1,MATCH(INDEX(DF:DF,SMALL(OFFSET(DG$2,0,0,COUNTIF(DF:DF,"&gt;0"),1),ROWS(DF$2:DF81)),1),DF$2:DF$502,0),1,1,1)</f>
        <v>#NUM!</v>
      </c>
      <c r="DJ81" s="103" t="e">
        <f ca="1">OFFSET(DA$1,MATCH(INDEX(DF:DF,SMALL(OFFSET(DG$2,0,0,COUNTIF(DF:DF,"&gt;0"),1),ROWS(DF$2:DF81)),1),DF$2:DF$502,0),0,1,1)</f>
        <v>#NUM!</v>
      </c>
      <c r="DN81" s="91" t="str">
        <f t="shared" si="66"/>
        <v/>
      </c>
      <c r="DO81" s="99">
        <f t="shared" si="67"/>
        <v>0</v>
      </c>
      <c r="DP81" s="103">
        <f t="array" ref="DP81">DO81+(ROWS(DO$2:DO81)/1000*(DO81&lt;&gt;0))</f>
        <v>0</v>
      </c>
      <c r="DQ81" s="103" t="e">
        <f t="array" ref="DQ81">MATCH(SMALL(DP:DP,COUNTIF(DP:DP,0)+ROWS(DP$2:DP81)),DP:DP,0)</f>
        <v>#NUM!</v>
      </c>
      <c r="DR81" s="99">
        <f t="shared" si="68"/>
        <v>0</v>
      </c>
      <c r="DS81" s="103">
        <f t="array" ref="DS81">DR81+(ROWS(DR$2:DR81)/1000*(DR81&lt;&gt;0))</f>
        <v>0</v>
      </c>
      <c r="DT81" s="103" t="e">
        <f>MATCH(SMALL(DS:DS,COUNTIF(DS:DS,0)+ROWS(DS$2:DS81)),DS:DS,0)</f>
        <v>#NUM!</v>
      </c>
      <c r="DU81" s="104" t="e">
        <f t="array" aca="1" ref="DU81" ca="1">OFFSET($DN$1,MATCH(INDEX(DP:DP,SMALL(OFFSET(DQ$2,0,0,COUNTIF(DP:DP,"&gt;0"),1),ROWS(DP$2:DP81)),1),DP$2:DP$503,0),1,1,1)</f>
        <v>#NUM!</v>
      </c>
      <c r="DV81" s="104" t="e">
        <f t="array" aca="1" ref="DV81" ca="1">OFFSET($DQ$1,MATCH(INDEX(DS:DS,SMALL(OFFSET(DT$2,0,0,COUNTIF(DS:DS,"&gt;0"),1),ROWS(DS$2:DS81)),1),DS$2:DS$503,0),1,1,1)</f>
        <v>#REF!</v>
      </c>
      <c r="DW81" s="103" t="e">
        <f t="array" aca="1" ref="DW81" ca="1">OFFSET(DN$1,MATCH(INDEX(DP:DP,SMALL(OFFSET(DQ$2,0,0,COUNTIF(DP:DP,"&gt;0"),1),ROWS(DP$2:DP81)),1),DP$2:DP$503,0),0,1,1)</f>
        <v>#NUM!</v>
      </c>
      <c r="EA81" s="91" t="str">
        <f t="shared" si="36"/>
        <v/>
      </c>
      <c r="EB81" s="99">
        <f t="shared" si="37"/>
        <v>0</v>
      </c>
      <c r="EC81" s="103">
        <f t="array" ref="EC81">EB81+(ROWS(EB$2:EB81)/1000*(EB81&lt;&gt;0))</f>
        <v>0</v>
      </c>
      <c r="ED81" s="103" t="e">
        <f t="array" ref="ED81">MATCH(SMALL(EC:EC,COUNTIF(EC:EC,0)+ROWS(EC$2:EC81)),EC:EC,0)</f>
        <v>#NUM!</v>
      </c>
      <c r="EE81" s="99">
        <f t="shared" si="69"/>
        <v>0</v>
      </c>
      <c r="EF81" s="103">
        <f t="array" ref="EF81">EE81+(ROWS(EE$2:EE81)/1000*(EE81&lt;&gt;0))</f>
        <v>0</v>
      </c>
      <c r="EG81" s="103" t="e">
        <f>MATCH(SMALL(EF:EF,COUNTIF(EF:EF,0)+ROWS(EF$2:EF81)),EF:EF,0)</f>
        <v>#NUM!</v>
      </c>
      <c r="EH81" s="104" t="e">
        <f t="array" aca="1" ref="EH81" ca="1">OFFSET($EA$1,MATCH(INDEX(EC:EC,SMALL(OFFSET(ED$2,0,0,COUNTIF(EC:EC,"&gt;0"),1),ROWS(EC$2:EC81)),1),EC$2:EC$501,0),1,1,1)</f>
        <v>#NUM!</v>
      </c>
      <c r="EI81" s="104" t="e">
        <f t="array" aca="1" ref="EI81" ca="1">OFFSET($ED$1,MATCH(INDEX(EF:EF,SMALL(OFFSET(EG$2,0,0,COUNTIF(EF:EF,"&gt;0"),1),ROWS(EF$2:EF81)),1),EF$2:EF$501,0),1,1,1)</f>
        <v>#REF!</v>
      </c>
      <c r="EJ81" s="103" t="e">
        <f t="array" aca="1" ref="EJ81" ca="1">OFFSET(EA$1,MATCH(INDEX(EC:EC,SMALL(OFFSET(ED$2,0,0,COUNTIF(EC:EC,"&gt;0"),1),ROWS(EC$2:EC81)),1),EC$2:EC$501,0),0,1,1)</f>
        <v>#NUM!</v>
      </c>
      <c r="EN81" s="91" t="str">
        <f t="shared" si="38"/>
        <v/>
      </c>
      <c r="EO81" s="99">
        <f t="shared" si="39"/>
        <v>0</v>
      </c>
      <c r="EP81" s="103">
        <f t="array" ref="EP81">EO81+(ROWS(EO$2:EO81)/1000*(EO81&lt;&gt;0))</f>
        <v>0</v>
      </c>
      <c r="EQ81" s="103" t="e">
        <f t="array" ref="EQ81">MATCH(SMALL(EP:EP,COUNTIF(EP:EP,0)+ROWS(EP$2:EP81)),EP:EP,0)</f>
        <v>#NUM!</v>
      </c>
      <c r="ER81" s="99">
        <f t="shared" si="70"/>
        <v>0</v>
      </c>
      <c r="ES81" s="103">
        <f t="array" ref="ES81">ER81+(ROWS(ER$2:ER81)/1000*(ER81&lt;&gt;0))</f>
        <v>0</v>
      </c>
      <c r="ET81" s="103" t="e">
        <f>MATCH(SMALL(ES:ES,COUNTIF(ES:ES,0)+ROWS(ES$2:ES81)),ES:ES,0)</f>
        <v>#NUM!</v>
      </c>
      <c r="EU81" s="104" t="e">
        <f t="array" aca="1" ref="EU81" ca="1">OFFSET($EN$1,MATCH(INDEX(EP:EP,SMALL(OFFSET(EQ$2,0,0,COUNTIF(EP:EP,"&gt;0"),1),ROWS(EP$2:EP81)),1),EP$2:EP$501,0),1,1,1)</f>
        <v>#NUM!</v>
      </c>
      <c r="EV81" s="104" t="e">
        <f t="array" aca="1" ref="EV81" ca="1">OFFSET($EN$1,MATCH(INDEX(ES:ES,SMALL(OFFSET(ET$2,0,0,COUNTIF(ES:ES,"&gt;0"),1),ROWS(ES$2:ES81)),1),ES$2:ES$501,0),1,1,1)</f>
        <v>#REF!</v>
      </c>
      <c r="EW81" s="103" t="e">
        <f t="array" aca="1" ref="EW81" ca="1">OFFSET(EN$1,MATCH(INDEX(EP:EP,SMALL(OFFSET(EQ$2,0,0,COUNTIF(EP:EP,"&gt;0"),1),ROWS(EP$2:EP81)),1),EP$2:EP$501,0),0,1,1)</f>
        <v>#NUM!</v>
      </c>
      <c r="EX81" s="91"/>
      <c r="EY81" s="91"/>
      <c r="EZ81" s="91"/>
      <c r="FA81" s="103" t="str">
        <f t="shared" si="64"/>
        <v/>
      </c>
      <c r="FB81" s="103">
        <f t="shared" si="65"/>
        <v>0</v>
      </c>
      <c r="FC81" s="103">
        <f>FB81+(ROWS(FB$2:FB81)/1000*(FB81&lt;&gt;0))</f>
        <v>0</v>
      </c>
      <c r="FD81" s="103" t="e">
        <f>MATCH(SMALL(FC:FC,COUNTIF(FC:FC,0)+ROWS(FC$2:FC81)),FC:FC,0)</f>
        <v>#NUM!</v>
      </c>
      <c r="FE81" s="99">
        <f t="shared" si="71"/>
        <v>0</v>
      </c>
      <c r="FF81" s="103">
        <f>FE81+(ROWS(FE$2:FE81)/1000*(FE81&lt;&gt;0))</f>
        <v>0</v>
      </c>
      <c r="FG81" s="103" t="e">
        <f>MATCH(SMALL(FF:FF,COUNTIF(FF:FF,0)+ROWS(FF$2:FF81)),FF:FF,0)</f>
        <v>#NUM!</v>
      </c>
      <c r="FH81" s="104" t="e">
        <f ca="1">OFFSET($FA$1,MATCH(INDEX(FC:FC,SMALL(OFFSET(FD$2,0,0,COUNTIF(FC:FC,"&gt;0"),1),ROWS(FC$2:FC81)),1),FC$2:FC$502,0),1,1,1)</f>
        <v>#NUM!</v>
      </c>
      <c r="FI81" s="104" t="e">
        <f ca="1">OFFSET($FA$1,MATCH(INDEX(FF:FF,SMALL(OFFSET(FG$2,0,0,COUNTIF(FF:FF,"&gt;0"),1),ROWS(FF$2:FF81)),1),FF$2:FF$502,0),1,1,1)</f>
        <v>#REF!</v>
      </c>
      <c r="FJ81" s="103" t="e">
        <f ca="1">OFFSET(FA$1,MATCH(INDEX(FC:FC,SMALL(OFFSET(FD$2,0,0,COUNTIF(FC:FC,"&gt;0"),1),ROWS(FC$2:FC81)),1),FC$2:FC$502,0),0,1,1)</f>
        <v>#NUM!</v>
      </c>
    </row>
    <row r="82" spans="3:166">
      <c r="C82" s="91">
        <v>81</v>
      </c>
      <c r="D82" s="99">
        <f>IF(OR(Layout!L95 = "P"), Layout!V95, 0)</f>
        <v>0</v>
      </c>
      <c r="E82" s="99">
        <f t="array" ref="E82">IF(OR(Layout!L95 = "P", Layout!L95 = "A"), Layout!W95, 0)</f>
        <v>0</v>
      </c>
      <c r="F82" s="99">
        <f>IF(OR(Layout!L95 = "P", Layout!L95 = "A"), Layout!I95, 0)</f>
        <v>0</v>
      </c>
      <c r="G82" s="91" t="str">
        <f t="array" ref="G82">IF(OR(Layout!L95 = "P", Layout!L95 = "A"), Layout!G95, "")</f>
        <v/>
      </c>
      <c r="H82" s="91" t="str">
        <f>IF(Layout!G95 &gt; 0, Layout!G95, "")</f>
        <v/>
      </c>
      <c r="I82" s="102">
        <f>IF(Layout!Y95 &gt; 0, Layout!Y95, 0)</f>
        <v>0</v>
      </c>
      <c r="J82" s="92">
        <f t="array" ref="J82">IF(Layout!AA95 &gt; 0, Layout!AA95, 0)</f>
        <v>0</v>
      </c>
      <c r="K82" s="92">
        <f>IF(Layout!K95 &gt; 0, Layout!K95, 0)</f>
        <v>0</v>
      </c>
      <c r="L82" s="98"/>
      <c r="N82" s="91" t="str">
        <f t="shared" si="40"/>
        <v/>
      </c>
      <c r="O82" s="99">
        <f t="shared" si="41"/>
        <v>0</v>
      </c>
      <c r="P82" s="103">
        <f t="array" ref="P82">O82+(ROWS(O$2:O82)/1000*(O82&lt;&gt;0))</f>
        <v>0</v>
      </c>
      <c r="Q82" s="103" t="e">
        <f t="array" ref="Q82">MATCH(SMALL(P:P,COUNTIF(P:P,0)+ROWS(P$2:P82)),P:P,0)</f>
        <v>#NUM!</v>
      </c>
      <c r="R82" s="99">
        <f t="shared" si="42"/>
        <v>0</v>
      </c>
      <c r="S82" s="103">
        <f t="array" ref="S82">R82+(ROWS(R$2:R82)/1000*(R82&lt;&gt;0))</f>
        <v>0</v>
      </c>
      <c r="T82" s="103" t="e">
        <f>MATCH(SMALL(S:S,COUNTIF(S:S,0)+ROWS(S$2:S82)),S:S,0)</f>
        <v>#NUM!</v>
      </c>
      <c r="U82" s="104" t="e">
        <f t="array" aca="1" ref="U82" ca="1">OFFSET($N$1,MATCH(INDEX(P:P,SMALL(OFFSET(Q$2,0,0,COUNTIF(P:P,"&gt;0"),1),ROWS(P$2:P82)),1),P$2:P$502,0),1,1,1)</f>
        <v>#NUM!</v>
      </c>
      <c r="V82" s="104" t="e">
        <f t="array" aca="1" ref="V82" ca="1">OFFSET($Q$1,MATCH(INDEX(S:S,SMALL(OFFSET(T$2,0,0,COUNTIF(S:S,"&gt;0"),1),ROWS(S$2:S82)),1),S$2:S$502,0),1,1,1)</f>
        <v>#NUM!</v>
      </c>
      <c r="W82" s="103" t="e">
        <f ca="1">OFFSET(N$1,MATCH(INDEX(S:S,SMALL(OFFSET(T$2,0,0,COUNTIF(S:S,"&gt;0"),1),ROWS(S$2:S82)),1),S$2:S$502,0),0,1,1)</f>
        <v>#NUM!</v>
      </c>
      <c r="AA82" s="91" t="str">
        <f t="shared" si="43"/>
        <v/>
      </c>
      <c r="AB82" s="99">
        <f t="shared" si="44"/>
        <v>0</v>
      </c>
      <c r="AC82" s="103">
        <f t="array" ref="AC82">AB82+(ROWS(AB$2:AB82)/1000*(AB82&lt;&gt;0))</f>
        <v>0</v>
      </c>
      <c r="AD82" s="103" t="e">
        <f t="array" ref="AD82">MATCH(SMALL(AC:AC,COUNTIF(AC:AC,0)+ROWS(AC$2:AC82)),AC:AC,0)</f>
        <v>#NUM!</v>
      </c>
      <c r="AE82" s="99">
        <f t="shared" si="45"/>
        <v>0</v>
      </c>
      <c r="AF82" s="103">
        <f t="array" ref="AF82">AE82+(ROWS(AE$2:AE82)/1000*(AE82&lt;&gt;0))</f>
        <v>0</v>
      </c>
      <c r="AG82" s="103" t="e">
        <f>MATCH(SMALL(AF:AF,COUNTIF(AF:AF,0)+ROWS(AF$2:AF82)),AF:AF,0)</f>
        <v>#NUM!</v>
      </c>
      <c r="AH82" s="104" t="e">
        <f ca="1">OFFSET($AA$1,MATCH(INDEX(AC:AC,SMALL(OFFSET(AD$2,0,0,COUNTIF(AC:AC,"&gt;0"),1),ROWS(AC$2:AC82)),1),AC$2:AC$502,0),1,1,1)</f>
        <v>#NUM!</v>
      </c>
      <c r="AI82" s="104" t="e">
        <f ca="1">OFFSET($AD$1,MATCH(INDEX(AF:AF,SMALL(OFFSET(AG$2,0,0,COUNTIF(AF:AF,"&gt;0"),1),ROWS(AF$2:AF82)),1),AF$2:AF$502,0),1,1,1)</f>
        <v>#NUM!</v>
      </c>
      <c r="AJ82" s="103" t="e">
        <f ca="1">OFFSET(AA$1,MATCH(INDEX(AF:AF,SMALL(OFFSET(AG$2,0,0,COUNTIF(AF:AF,"&gt;0"),1),ROWS(AF$2:AF82)),1),AF$2:AF$502,0),0,1,1)</f>
        <v>#NUM!</v>
      </c>
      <c r="AN82" s="91" t="str">
        <f t="shared" si="46"/>
        <v/>
      </c>
      <c r="AO82" s="99">
        <f t="shared" si="47"/>
        <v>0</v>
      </c>
      <c r="AP82" s="103">
        <f t="array" ref="AP82">AO82+(ROWS(AO$2:AO82)/1000*(AO82&lt;&gt;0))</f>
        <v>0</v>
      </c>
      <c r="AQ82" s="103" t="e">
        <f t="array" ref="AQ82">MATCH(SMALL(AP:AP,COUNTIF(AP:AP,0)+ROWS(AP$2:AP82)),AP:AP,0)</f>
        <v>#NUM!</v>
      </c>
      <c r="AR82" s="99">
        <f t="shared" si="48"/>
        <v>0</v>
      </c>
      <c r="AS82" s="103">
        <f t="array" ref="AS82">AR82+(ROWS(AR$2:AR82)/1000*(AR82&lt;&gt;0))</f>
        <v>0</v>
      </c>
      <c r="AT82" s="103" t="e">
        <f>MATCH(SMALL(AS:AS,COUNTIF(AS:AS,0)+ROWS(AS$2:AS82)),AS:AS,0)</f>
        <v>#NUM!</v>
      </c>
      <c r="AU82" s="104" t="e">
        <f ca="1">OFFSET($AN$1,MATCH(INDEX(AP:AP,SMALL(OFFSET(AQ$2,0,0,COUNTIF(AP:AP,"&gt;0"),1),ROWS(AP$2:AP82)),1),AP$2:AP$502,0),1,1,1)</f>
        <v>#NUM!</v>
      </c>
      <c r="AV82" s="104" t="e">
        <f ca="1">OFFSET($AQ$1,MATCH(INDEX(AS:AS,SMALL(OFFSET(AT$2,0,0,COUNTIF(AS:AS,"&gt;0"),1),ROWS(AS$2:AS82)),1),AS$2:AS$502,0),1,1,1)</f>
        <v>#NUM!</v>
      </c>
      <c r="AW82" s="103" t="e">
        <f ca="1">OFFSET(AN$1,MATCH(INDEX(AS:AS,SMALL(OFFSET(AT$2,0,0,COUNTIF(AS:AS,"&gt;0"),1),ROWS(AS$2:AS82)),1),AS$2:AS$502,0),0,1,1)</f>
        <v>#NUM!</v>
      </c>
      <c r="BA82" s="91" t="str">
        <f t="shared" si="49"/>
        <v/>
      </c>
      <c r="BB82" s="99">
        <f t="shared" si="50"/>
        <v>0</v>
      </c>
      <c r="BC82" s="103">
        <f t="array" ref="BC82">BB82+(ROWS(BB$2:BB82)/1000*(BB82&lt;&gt;0))</f>
        <v>0</v>
      </c>
      <c r="BD82" s="103" t="e">
        <f t="array" ref="BD82">MATCH(SMALL(BC:BC,COUNTIF(BC:BC,0)+ROWS(BC$2:BC82)),BC:BC,0)</f>
        <v>#NUM!</v>
      </c>
      <c r="BE82" s="99">
        <f t="shared" si="51"/>
        <v>0</v>
      </c>
      <c r="BF82" s="103">
        <f t="array" ref="BF82">BE82+(ROWS(BE$2:BE82)/1000*(BE82&lt;&gt;0))</f>
        <v>0</v>
      </c>
      <c r="BG82" s="103" t="e">
        <f>MATCH(SMALL(BF:BF,COUNTIF(BF:BF,0)+ROWS(BF$2:BF82)),BF:BF,0)</f>
        <v>#NUM!</v>
      </c>
      <c r="BH82" s="104" t="e">
        <f ca="1">OFFSET($BA$1,MATCH(INDEX(BC:BC,SMALL(OFFSET(BD$2,0,0,COUNTIF(BC:BC,"&gt;0"),1),ROWS(BC$2:BC82)),1),BC$2:BC$502,0),1,1,1)</f>
        <v>#NUM!</v>
      </c>
      <c r="BI82" s="104" t="e">
        <f ca="1">OFFSET($BD$1,MATCH(INDEX(BF:BF,SMALL(OFFSET(BG$2,0,0,COUNTIF(BF:BF,"&gt;0"),1),ROWS(BF$2:BF82)),1),BF$2:BF$502,0),1,1,1)</f>
        <v>#NUM!</v>
      </c>
      <c r="BJ82" s="103" t="e">
        <f ca="1">OFFSET(BA$1,MATCH(INDEX(BF:BF,SMALL(OFFSET(BG$2,0,0,COUNTIF(BF:BF,"&gt;0"),1),ROWS(BF$2:BF82)),1),BF$2:BF$502,0),0,1,1)</f>
        <v>#NUM!</v>
      </c>
      <c r="BN82" s="91" t="str">
        <f t="shared" si="52"/>
        <v/>
      </c>
      <c r="BO82" s="99">
        <f t="shared" si="53"/>
        <v>0</v>
      </c>
      <c r="BP82" s="103">
        <f t="array" ref="BP82">BO82+(ROWS(BO$2:BO82)/1000*(BO82&lt;&gt;0))</f>
        <v>0</v>
      </c>
      <c r="BQ82" s="103" t="e">
        <f t="array" ref="BQ82">MATCH(SMALL(BP:BP,COUNTIF(BP:BP,0)+ROWS(BP$2:BP82)),BP:BP,0)</f>
        <v>#NUM!</v>
      </c>
      <c r="BR82" s="99">
        <f t="shared" si="54"/>
        <v>0</v>
      </c>
      <c r="BS82" s="103">
        <f t="array" ref="BS82">BR82+(ROWS(BR$2:BR82)/1000*(BR82&lt;&gt;0))</f>
        <v>0</v>
      </c>
      <c r="BT82" s="103" t="e">
        <f>MATCH(SMALL(BS:BS,COUNTIF(BS:BS,0)+ROWS(BS$2:BS82)),BS:BS,0)</f>
        <v>#NUM!</v>
      </c>
      <c r="BU82" s="104" t="e">
        <f ca="1">OFFSET($BN$1,MATCH(INDEX(BP:BP,SMALL(OFFSET(BQ$2,0,0,COUNTIF(BP:BP,"&gt;0"),1),ROWS(BP$2:BP82)),1),BP$2:BP$502,0),1,1,1)</f>
        <v>#NUM!</v>
      </c>
      <c r="BV82" s="104" t="e">
        <f ca="1">OFFSET($BQ$1,MATCH(INDEX(BS:BS,SMALL(OFFSET(BT$2,0,0,COUNTIF(BS:BS,"&gt;0"),1),ROWS(BS$2:BS82)),1),BS$2:BS$502,0),1,1,1)</f>
        <v>#NUM!</v>
      </c>
      <c r="BW82" s="103" t="e">
        <f ca="1">OFFSET(BN$1,MATCH(INDEX(BS:BS,SMALL(OFFSET(BT$2,0,0,COUNTIF(BS:BS,"&gt;0"),1),ROWS(BS$2:BS82)),1),BS$2:BS$502,0),0,1,1)</f>
        <v>#NUM!</v>
      </c>
      <c r="CA82" s="91" t="str">
        <f t="shared" si="55"/>
        <v/>
      </c>
      <c r="CB82" s="99">
        <f t="shared" si="56"/>
        <v>0</v>
      </c>
      <c r="CC82" s="103">
        <f t="array" ref="CC82">CB82+(ROWS(CB$2:CB82)/1000*(CB82&lt;&gt;0))</f>
        <v>0</v>
      </c>
      <c r="CD82" s="103" t="e">
        <f t="array" ref="CD82">MATCH(SMALL(CC:CC,COUNTIF(CC:CC,0)+ROWS(CC$2:CC82)),CC:CC,0)</f>
        <v>#NUM!</v>
      </c>
      <c r="CE82" s="99">
        <f t="shared" si="57"/>
        <v>0</v>
      </c>
      <c r="CF82" s="103">
        <f t="array" ref="CF82">CE82+(ROWS(CE$2:CE82)/1000*(CE82&lt;&gt;0))</f>
        <v>0</v>
      </c>
      <c r="CG82" s="103" t="e">
        <f>MATCH(SMALL(CF:CF,COUNTIF(CF:CF,0)+ROWS(CF$2:CF82)),CF:CF,0)</f>
        <v>#NUM!</v>
      </c>
      <c r="CH82" s="104" t="e">
        <f ca="1">OFFSET($CA$1,MATCH(INDEX(CC:CC,SMALL(OFFSET(CD$2,0,0,COUNTIF(CC:CC,"&gt;0"),1),ROWS(CC$2:CC82)),1),CC$2:CC$502,0),1,1,1)</f>
        <v>#NUM!</v>
      </c>
      <c r="CI82" s="104" t="e">
        <f t="array" aca="1" ref="CI82" ca="1">OFFSET($CD$1,MATCH(INDEX(CF:CF,SMALL(OFFSET(CG$2,0,0,COUNTIF(CF:CF,"&gt;0"),1),ROWS(CF$2:CF82)),1),CF$2:CF$502,0),1,1,1)</f>
        <v>#NUM!</v>
      </c>
      <c r="CJ82" s="103" t="e">
        <f ca="1">OFFSET(CA$1,MATCH(INDEX(CF:CF,SMALL(OFFSET(CG$2,0,0,COUNTIF(CF:CF,"&gt;0"),1),ROWS(CF$2:CF82)),1),CF$2:CF$502,0),0,1,1)</f>
        <v>#NUM!</v>
      </c>
      <c r="CN82" s="91" t="str">
        <f t="shared" si="58"/>
        <v/>
      </c>
      <c r="CO82" s="99">
        <f t="shared" si="59"/>
        <v>0</v>
      </c>
      <c r="CP82" s="103">
        <f t="array" ref="CP82">CO82+(ROWS(CO$2:CO82)/1000*(CO82&lt;&gt;0))</f>
        <v>0</v>
      </c>
      <c r="CQ82" s="103" t="e">
        <f t="array" ref="CQ82">MATCH(SMALL(CP:CP,COUNTIF(CP:CP,0)+ROWS(CP$2:CP82)),CP:CP,0)</f>
        <v>#NUM!</v>
      </c>
      <c r="CR82" s="99">
        <f t="shared" si="60"/>
        <v>0</v>
      </c>
      <c r="CS82" s="103">
        <f t="array" ref="CS82">CR82+(ROWS(CR$2:CR82)/1000*(CR82&lt;&gt;0))</f>
        <v>0</v>
      </c>
      <c r="CT82" s="103" t="e">
        <f>MATCH(SMALL(CS:CS,COUNTIF(CS:CS,0)+ROWS(CS$2:CS82)),CS:CS,0)</f>
        <v>#NUM!</v>
      </c>
      <c r="CU82" s="104" t="e">
        <f t="array" aca="1" ref="CU82" ca="1">OFFSET($CN$1,MATCH(INDEX(CP:CP,SMALL(OFFSET(CQ$2,0,0,COUNTIF(CP:CP,"&gt;0"),1),ROWS(CP$2:CP82)),1),CP$2:CP$502,0),1,1,1)</f>
        <v>#NUM!</v>
      </c>
      <c r="CV82" s="104" t="e">
        <f t="array" aca="1" ref="CV82" ca="1">OFFSET($CQ$1,MATCH(INDEX(CS:CS,SMALL(OFFSET(CT$2,0,0,COUNTIF(CS:CS,"&gt;0"),1),ROWS(CS$2:CS82)),1),CS$2:CS$502,0),1,1,1)</f>
        <v>#NUM!</v>
      </c>
      <c r="CW82" s="103" t="e">
        <f ca="1">OFFSET(CN$1,MATCH(INDEX(CS:CS,SMALL(OFFSET(CT$2,0,0,COUNTIF(CS:CS,"&gt;0"),1),ROWS(CS$2:CS82)),1),CS$2:CS$502,0),0,1,1)</f>
        <v>#NUM!</v>
      </c>
      <c r="DA82" s="91" t="str">
        <f t="shared" si="61"/>
        <v/>
      </c>
      <c r="DB82" s="99">
        <f t="shared" si="62"/>
        <v>0</v>
      </c>
      <c r="DC82" s="103">
        <f t="array" ref="DC82">DB82+(ROWS(DB$2:DB82)/1000*(DB82&lt;&gt;0))</f>
        <v>0</v>
      </c>
      <c r="DD82" s="103" t="e">
        <f t="array" ref="DD82">MATCH(SMALL(DC:DC,COUNTIF(DC:DC,0)+ROWS(DC$2:DC82)),DC:DC,0)</f>
        <v>#NUM!</v>
      </c>
      <c r="DE82" s="99">
        <f t="shared" si="63"/>
        <v>0</v>
      </c>
      <c r="DF82" s="103">
        <f t="array" ref="DF82">DE82+(ROWS(DE$2:DE82)/1000*(DE82&lt;&gt;0))</f>
        <v>0</v>
      </c>
      <c r="DG82" s="103" t="e">
        <f>MATCH(SMALL(DF:DF,COUNTIF(DF:DF,0)+ROWS(DF$2:DF82)),DF:DF,0)</f>
        <v>#NUM!</v>
      </c>
      <c r="DH82" s="104" t="e">
        <f t="array" aca="1" ref="DH82" ca="1">OFFSET($DA$1,MATCH(INDEX(DC:DC,SMALL(OFFSET(DD$2,0,0,COUNTIF(DC:DC,"&gt;0"),1),ROWS(DC$2:DC82)),1),DC$2:DC$502,0),1,1,1)</f>
        <v>#NUM!</v>
      </c>
      <c r="DI82" s="104" t="e">
        <f t="array" aca="1" ref="DI82" ca="1">OFFSET($DD$1,MATCH(INDEX(DF:DF,SMALL(OFFSET(DG$2,0,0,COUNTIF(DF:DF,"&gt;0"),1),ROWS(DF$2:DF82)),1),DF$2:DF$502,0),1,1,1)</f>
        <v>#NUM!</v>
      </c>
      <c r="DJ82" s="103" t="e">
        <f ca="1">OFFSET(DA$1,MATCH(INDEX(DF:DF,SMALL(OFFSET(DG$2,0,0,COUNTIF(DF:DF,"&gt;0"),1),ROWS(DF$2:DF82)),1),DF$2:DF$502,0),0,1,1)</f>
        <v>#NUM!</v>
      </c>
      <c r="DN82" s="91" t="str">
        <f t="shared" si="66"/>
        <v/>
      </c>
      <c r="DO82" s="99">
        <f t="shared" si="67"/>
        <v>0</v>
      </c>
      <c r="DP82" s="103">
        <f t="array" ref="DP82">DO82+(ROWS(DO$2:DO82)/1000*(DO82&lt;&gt;0))</f>
        <v>0</v>
      </c>
      <c r="DQ82" s="103" t="e">
        <f t="array" ref="DQ82">MATCH(SMALL(DP:DP,COUNTIF(DP:DP,0)+ROWS(DP$2:DP82)),DP:DP,0)</f>
        <v>#NUM!</v>
      </c>
      <c r="DR82" s="99">
        <f t="shared" si="68"/>
        <v>0</v>
      </c>
      <c r="DS82" s="103">
        <f t="array" ref="DS82">DR82+(ROWS(DR$2:DR82)/1000*(DR82&lt;&gt;0))</f>
        <v>0</v>
      </c>
      <c r="DT82" s="103" t="e">
        <f>MATCH(SMALL(DS:DS,COUNTIF(DS:DS,0)+ROWS(DS$2:DS82)),DS:DS,0)</f>
        <v>#NUM!</v>
      </c>
      <c r="DU82" s="104" t="e">
        <f t="array" aca="1" ref="DU82" ca="1">OFFSET($DN$1,MATCH(INDEX(DP:DP,SMALL(OFFSET(DQ$2,0,0,COUNTIF(DP:DP,"&gt;0"),1),ROWS(DP$2:DP82)),1),DP$2:DP$503,0),1,1,1)</f>
        <v>#NUM!</v>
      </c>
      <c r="DV82" s="104" t="e">
        <f t="array" aca="1" ref="DV82" ca="1">OFFSET($DQ$1,MATCH(INDEX(DS:DS,SMALL(OFFSET(DT$2,0,0,COUNTIF(DS:DS,"&gt;0"),1),ROWS(DS$2:DS82)),1),DS$2:DS$503,0),1,1,1)</f>
        <v>#REF!</v>
      </c>
      <c r="DW82" s="103" t="e">
        <f t="array" aca="1" ref="DW82" ca="1">OFFSET(DN$1,MATCH(INDEX(DP:DP,SMALL(OFFSET(DQ$2,0,0,COUNTIF(DP:DP,"&gt;0"),1),ROWS(DP$2:DP82)),1),DP$2:DP$503,0),0,1,1)</f>
        <v>#NUM!</v>
      </c>
      <c r="EA82" s="91" t="str">
        <f t="shared" si="36"/>
        <v/>
      </c>
      <c r="EB82" s="99">
        <f t="shared" si="37"/>
        <v>0</v>
      </c>
      <c r="EC82" s="103">
        <f t="array" ref="EC82">EB82+(ROWS(EB$2:EB82)/1000*(EB82&lt;&gt;0))</f>
        <v>0</v>
      </c>
      <c r="ED82" s="103" t="e">
        <f t="array" ref="ED82">MATCH(SMALL(EC:EC,COUNTIF(EC:EC,0)+ROWS(EC$2:EC82)),EC:EC,0)</f>
        <v>#NUM!</v>
      </c>
      <c r="EE82" s="99">
        <f t="shared" si="69"/>
        <v>0</v>
      </c>
      <c r="EF82" s="103">
        <f t="array" ref="EF82">EE82+(ROWS(EE$2:EE82)/1000*(EE82&lt;&gt;0))</f>
        <v>0</v>
      </c>
      <c r="EG82" s="103" t="e">
        <f>MATCH(SMALL(EF:EF,COUNTIF(EF:EF,0)+ROWS(EF$2:EF82)),EF:EF,0)</f>
        <v>#NUM!</v>
      </c>
      <c r="EH82" s="104" t="e">
        <f t="array" aca="1" ref="EH82" ca="1">OFFSET($EA$1,MATCH(INDEX(EC:EC,SMALL(OFFSET(ED$2,0,0,COUNTIF(EC:EC,"&gt;0"),1),ROWS(EC$2:EC82)),1),EC$2:EC$501,0),1,1,1)</f>
        <v>#NUM!</v>
      </c>
      <c r="EI82" s="104" t="e">
        <f t="array" aca="1" ref="EI82" ca="1">OFFSET($ED$1,MATCH(INDEX(EF:EF,SMALL(OFFSET(EG$2,0,0,COUNTIF(EF:EF,"&gt;0"),1),ROWS(EF$2:EF82)),1),EF$2:EF$501,0),1,1,1)</f>
        <v>#REF!</v>
      </c>
      <c r="EJ82" s="103" t="e">
        <f t="array" aca="1" ref="EJ82" ca="1">OFFSET(EA$1,MATCH(INDEX(EC:EC,SMALL(OFFSET(ED$2,0,0,COUNTIF(EC:EC,"&gt;0"),1),ROWS(EC$2:EC82)),1),EC$2:EC$501,0),0,1,1)</f>
        <v>#NUM!</v>
      </c>
      <c r="EN82" s="91" t="str">
        <f t="shared" si="38"/>
        <v/>
      </c>
      <c r="EO82" s="99">
        <f t="shared" si="39"/>
        <v>0</v>
      </c>
      <c r="EP82" s="103">
        <f t="array" ref="EP82">EO82+(ROWS(EO$2:EO82)/1000*(EO82&lt;&gt;0))</f>
        <v>0</v>
      </c>
      <c r="EQ82" s="103" t="e">
        <f t="array" ref="EQ82">MATCH(SMALL(EP:EP,COUNTIF(EP:EP,0)+ROWS(EP$2:EP82)),EP:EP,0)</f>
        <v>#NUM!</v>
      </c>
      <c r="ER82" s="99">
        <f t="shared" si="70"/>
        <v>0</v>
      </c>
      <c r="ES82" s="103">
        <f t="array" ref="ES82">ER82+(ROWS(ER$2:ER82)/1000*(ER82&lt;&gt;0))</f>
        <v>0</v>
      </c>
      <c r="ET82" s="103" t="e">
        <f>MATCH(SMALL(ES:ES,COUNTIF(ES:ES,0)+ROWS(ES$2:ES82)),ES:ES,0)</f>
        <v>#NUM!</v>
      </c>
      <c r="EU82" s="104" t="e">
        <f t="array" aca="1" ref="EU82" ca="1">OFFSET($EN$1,MATCH(INDEX(EP:EP,SMALL(OFFSET(EQ$2,0,0,COUNTIF(EP:EP,"&gt;0"),1),ROWS(EP$2:EP82)),1),EP$2:EP$501,0),1,1,1)</f>
        <v>#NUM!</v>
      </c>
      <c r="EV82" s="104" t="e">
        <f t="array" aca="1" ref="EV82" ca="1">OFFSET($EN$1,MATCH(INDEX(ES:ES,SMALL(OFFSET(ET$2,0,0,COUNTIF(ES:ES,"&gt;0"),1),ROWS(ES$2:ES82)),1),ES$2:ES$501,0),1,1,1)</f>
        <v>#REF!</v>
      </c>
      <c r="EW82" s="103" t="e">
        <f t="array" aca="1" ref="EW82" ca="1">OFFSET(EN$1,MATCH(INDEX(EP:EP,SMALL(OFFSET(EQ$2,0,0,COUNTIF(EP:EP,"&gt;0"),1),ROWS(EP$2:EP82)),1),EP$2:EP$501,0),0,1,1)</f>
        <v>#NUM!</v>
      </c>
      <c r="EX82" s="91"/>
      <c r="EY82" s="91"/>
      <c r="EZ82" s="91"/>
      <c r="FA82" s="103" t="str">
        <f t="shared" si="64"/>
        <v/>
      </c>
      <c r="FB82" s="103">
        <f t="shared" si="65"/>
        <v>0</v>
      </c>
      <c r="FC82" s="103">
        <f>FB82+(ROWS(FB$2:FB82)/1000*(FB82&lt;&gt;0))</f>
        <v>0</v>
      </c>
      <c r="FD82" s="103" t="e">
        <f>MATCH(SMALL(FC:FC,COUNTIF(FC:FC,0)+ROWS(FC$2:FC82)),FC:FC,0)</f>
        <v>#NUM!</v>
      </c>
      <c r="FE82" s="99">
        <f t="shared" si="71"/>
        <v>0</v>
      </c>
      <c r="FF82" s="103">
        <f>FE82+(ROWS(FE$2:FE82)/1000*(FE82&lt;&gt;0))</f>
        <v>0</v>
      </c>
      <c r="FG82" s="103" t="e">
        <f>MATCH(SMALL(FF:FF,COUNTIF(FF:FF,0)+ROWS(FF$2:FF82)),FF:FF,0)</f>
        <v>#NUM!</v>
      </c>
      <c r="FH82" s="104" t="e">
        <f ca="1">OFFSET($FA$1,MATCH(INDEX(FC:FC,SMALL(OFFSET(FD$2,0,0,COUNTIF(FC:FC,"&gt;0"),1),ROWS(FC$2:FC82)),1),FC$2:FC$502,0),1,1,1)</f>
        <v>#NUM!</v>
      </c>
      <c r="FI82" s="98" t="e">
        <f ca="1">OFFSET($FA$1,MATCH(INDEX(FF:FF,SMALL(OFFSET(FG$2,0,0,COUNTIF(FF:FF,"&gt;0"),1),ROWS(FF$2:FF82)),1),FF$2:FF$502,0),1,1,1)</f>
        <v>#REF!</v>
      </c>
      <c r="FJ82" s="103" t="e">
        <f ca="1">OFFSET(FA$1,MATCH(INDEX(FC:FC,SMALL(OFFSET(FD$2,0,0,COUNTIF(FC:FC,"&gt;0"),1),ROWS(FC$2:FC82)),1),FC$2:FC$502,0),0,1,1)</f>
        <v>#NUM!</v>
      </c>
    </row>
    <row r="83" spans="3:166">
      <c r="C83" s="91">
        <v>82</v>
      </c>
      <c r="D83" s="99">
        <f>IF(OR(Layout!L96 = "P"), Layout!V96, 0)</f>
        <v>0</v>
      </c>
      <c r="E83" s="99">
        <f t="array" ref="E83">IF(OR(Layout!L96 = "P", Layout!L96 = "A"), Layout!W96, 0)</f>
        <v>0</v>
      </c>
      <c r="F83" s="99">
        <f>IF(OR(Layout!L96 = "P", Layout!L96 = "A"), Layout!I96, 0)</f>
        <v>0</v>
      </c>
      <c r="G83" s="91" t="str">
        <f t="array" ref="G83">IF(OR(Layout!L96 = "P", Layout!L96 = "A"), Layout!G96, "")</f>
        <v/>
      </c>
      <c r="H83" s="91" t="str">
        <f>IF(Layout!G96 &gt; 0, Layout!G96, "")</f>
        <v/>
      </c>
      <c r="I83" s="102">
        <f>IF(Layout!Y96 &gt; 0, Layout!Y96, 0)</f>
        <v>0</v>
      </c>
      <c r="J83" s="92">
        <f t="array" ref="J83">IF(Layout!AA96 &gt; 0, Layout!AA96, 0)</f>
        <v>0</v>
      </c>
      <c r="K83" s="92">
        <f>IF(Layout!K96 &gt; 0, Layout!K96, 0)</f>
        <v>0</v>
      </c>
      <c r="L83" s="98"/>
      <c r="N83" s="91" t="str">
        <f t="shared" si="40"/>
        <v/>
      </c>
      <c r="O83" s="99">
        <f t="shared" si="41"/>
        <v>0</v>
      </c>
      <c r="P83" s="103">
        <f t="array" ref="P83">O83+(ROWS(O$2:O83)/1000*(O83&lt;&gt;0))</f>
        <v>0</v>
      </c>
      <c r="Q83" s="103" t="e">
        <f t="array" ref="Q83">MATCH(SMALL(P:P,COUNTIF(P:P,0)+ROWS(P$2:P83)),P:P,0)</f>
        <v>#NUM!</v>
      </c>
      <c r="R83" s="99">
        <f t="shared" si="42"/>
        <v>0</v>
      </c>
      <c r="S83" s="103">
        <f t="array" ref="S83">R83+(ROWS(R$2:R83)/1000*(R83&lt;&gt;0))</f>
        <v>0</v>
      </c>
      <c r="T83" s="103" t="e">
        <f>MATCH(SMALL(S:S,COUNTIF(S:S,0)+ROWS(S$2:S83)),S:S,0)</f>
        <v>#NUM!</v>
      </c>
      <c r="U83" s="104" t="e">
        <f t="array" aca="1" ref="U83" ca="1">OFFSET($N$1,MATCH(INDEX(P:P,SMALL(OFFSET(Q$2,0,0,COUNTIF(P:P,"&gt;0"),1),ROWS(P$2:P83)),1),P$2:P$502,0),1,1,1)</f>
        <v>#NUM!</v>
      </c>
      <c r="V83" s="104" t="e">
        <f t="array" aca="1" ref="V83" ca="1">OFFSET($Q$1,MATCH(INDEX(S:S,SMALL(OFFSET(T$2,0,0,COUNTIF(S:S,"&gt;0"),1),ROWS(S$2:S83)),1),S$2:S$502,0),1,1,1)</f>
        <v>#NUM!</v>
      </c>
      <c r="W83" s="103" t="e">
        <f ca="1">OFFSET(N$1,MATCH(INDEX(S:S,SMALL(OFFSET(T$2,0,0,COUNTIF(S:S,"&gt;0"),1),ROWS(S$2:S83)),1),S$2:S$502,0),0,1,1)</f>
        <v>#NUM!</v>
      </c>
      <c r="AA83" s="91" t="str">
        <f t="shared" si="43"/>
        <v/>
      </c>
      <c r="AB83" s="99">
        <f t="shared" si="44"/>
        <v>0</v>
      </c>
      <c r="AC83" s="103">
        <f t="array" ref="AC83">AB83+(ROWS(AB$2:AB83)/1000*(AB83&lt;&gt;0))</f>
        <v>0</v>
      </c>
      <c r="AD83" s="103" t="e">
        <f t="array" ref="AD83">MATCH(SMALL(AC:AC,COUNTIF(AC:AC,0)+ROWS(AC$2:AC83)),AC:AC,0)</f>
        <v>#NUM!</v>
      </c>
      <c r="AE83" s="99">
        <f t="shared" si="45"/>
        <v>0</v>
      </c>
      <c r="AF83" s="103">
        <f t="array" ref="AF83">AE83+(ROWS(AE$2:AE83)/1000*(AE83&lt;&gt;0))</f>
        <v>0</v>
      </c>
      <c r="AG83" s="103" t="e">
        <f>MATCH(SMALL(AF:AF,COUNTIF(AF:AF,0)+ROWS(AF$2:AF83)),AF:AF,0)</f>
        <v>#NUM!</v>
      </c>
      <c r="AH83" s="104" t="e">
        <f ca="1">OFFSET($AA$1,MATCH(INDEX(AC:AC,SMALL(OFFSET(AD$2,0,0,COUNTIF(AC:AC,"&gt;0"),1),ROWS(AC$2:AC83)),1),AC$2:AC$502,0),1,1,1)</f>
        <v>#NUM!</v>
      </c>
      <c r="AI83" s="104" t="e">
        <f ca="1">OFFSET($AD$1,MATCH(INDEX(AF:AF,SMALL(OFFSET(AG$2,0,0,COUNTIF(AF:AF,"&gt;0"),1),ROWS(AF$2:AF83)),1),AF$2:AF$502,0),1,1,1)</f>
        <v>#NUM!</v>
      </c>
      <c r="AJ83" s="103" t="e">
        <f ca="1">OFFSET(AA$1,MATCH(INDEX(AF:AF,SMALL(OFFSET(AG$2,0,0,COUNTIF(AF:AF,"&gt;0"),1),ROWS(AF$2:AF83)),1),AF$2:AF$502,0),0,1,1)</f>
        <v>#NUM!</v>
      </c>
      <c r="AN83" s="91" t="str">
        <f t="shared" si="46"/>
        <v/>
      </c>
      <c r="AO83" s="99">
        <f t="shared" si="47"/>
        <v>0</v>
      </c>
      <c r="AP83" s="103">
        <f t="array" ref="AP83">AO83+(ROWS(AO$2:AO83)/1000*(AO83&lt;&gt;0))</f>
        <v>0</v>
      </c>
      <c r="AQ83" s="103" t="e">
        <f t="array" ref="AQ83">MATCH(SMALL(AP:AP,COUNTIF(AP:AP,0)+ROWS(AP$2:AP83)),AP:AP,0)</f>
        <v>#NUM!</v>
      </c>
      <c r="AR83" s="99">
        <f t="shared" si="48"/>
        <v>0</v>
      </c>
      <c r="AS83" s="103">
        <f t="array" ref="AS83">AR83+(ROWS(AR$2:AR83)/1000*(AR83&lt;&gt;0))</f>
        <v>0</v>
      </c>
      <c r="AT83" s="103" t="e">
        <f>MATCH(SMALL(AS:AS,COUNTIF(AS:AS,0)+ROWS(AS$2:AS83)),AS:AS,0)</f>
        <v>#NUM!</v>
      </c>
      <c r="AU83" s="104" t="e">
        <f ca="1">OFFSET($AN$1,MATCH(INDEX(AP:AP,SMALL(OFFSET(AQ$2,0,0,COUNTIF(AP:AP,"&gt;0"),1),ROWS(AP$2:AP83)),1),AP$2:AP$502,0),1,1,1)</f>
        <v>#NUM!</v>
      </c>
      <c r="AV83" s="104" t="e">
        <f ca="1">OFFSET($AQ$1,MATCH(INDEX(AS:AS,SMALL(OFFSET(AT$2,0,0,COUNTIF(AS:AS,"&gt;0"),1),ROWS(AS$2:AS83)),1),AS$2:AS$502,0),1,1,1)</f>
        <v>#NUM!</v>
      </c>
      <c r="AW83" s="103" t="e">
        <f ca="1">OFFSET(AN$1,MATCH(INDEX(AS:AS,SMALL(OFFSET(AT$2,0,0,COUNTIF(AS:AS,"&gt;0"),1),ROWS(AS$2:AS83)),1),AS$2:AS$502,0),0,1,1)</f>
        <v>#NUM!</v>
      </c>
      <c r="BA83" s="91" t="str">
        <f t="shared" si="49"/>
        <v/>
      </c>
      <c r="BB83" s="99">
        <f t="shared" si="50"/>
        <v>0</v>
      </c>
      <c r="BC83" s="103">
        <f t="array" ref="BC83">BB83+(ROWS(BB$2:BB83)/1000*(BB83&lt;&gt;0))</f>
        <v>0</v>
      </c>
      <c r="BD83" s="103" t="e">
        <f t="array" ref="BD83">MATCH(SMALL(BC:BC,COUNTIF(BC:BC,0)+ROWS(BC$2:BC83)),BC:BC,0)</f>
        <v>#NUM!</v>
      </c>
      <c r="BE83" s="99">
        <f t="shared" si="51"/>
        <v>0</v>
      </c>
      <c r="BF83" s="103">
        <f t="array" ref="BF83">BE83+(ROWS(BE$2:BE83)/1000*(BE83&lt;&gt;0))</f>
        <v>0</v>
      </c>
      <c r="BG83" s="103" t="e">
        <f>MATCH(SMALL(BF:BF,COUNTIF(BF:BF,0)+ROWS(BF$2:BF83)),BF:BF,0)</f>
        <v>#NUM!</v>
      </c>
      <c r="BH83" s="104" t="e">
        <f ca="1">OFFSET($BA$1,MATCH(INDEX(BC:BC,SMALL(OFFSET(BD$2,0,0,COUNTIF(BC:BC,"&gt;0"),1),ROWS(BC$2:BC83)),1),BC$2:BC$502,0),1,1,1)</f>
        <v>#NUM!</v>
      </c>
      <c r="BI83" s="104" t="e">
        <f ca="1">OFFSET($BD$1,MATCH(INDEX(BF:BF,SMALL(OFFSET(BG$2,0,0,COUNTIF(BF:BF,"&gt;0"),1),ROWS(BF$2:BF83)),1),BF$2:BF$502,0),1,1,1)</f>
        <v>#NUM!</v>
      </c>
      <c r="BJ83" s="103" t="e">
        <f ca="1">OFFSET(BA$1,MATCH(INDEX(BF:BF,SMALL(OFFSET(BG$2,0,0,COUNTIF(BF:BF,"&gt;0"),1),ROWS(BF$2:BF83)),1),BF$2:BF$502,0),0,1,1)</f>
        <v>#NUM!</v>
      </c>
      <c r="BN83" s="91" t="str">
        <f t="shared" si="52"/>
        <v/>
      </c>
      <c r="BO83" s="99">
        <f t="shared" si="53"/>
        <v>0</v>
      </c>
      <c r="BP83" s="103">
        <f t="array" ref="BP83">BO83+(ROWS(BO$2:BO83)/1000*(BO83&lt;&gt;0))</f>
        <v>0</v>
      </c>
      <c r="BQ83" s="103" t="e">
        <f t="array" ref="BQ83">MATCH(SMALL(BP:BP,COUNTIF(BP:BP,0)+ROWS(BP$2:BP83)),BP:BP,0)</f>
        <v>#NUM!</v>
      </c>
      <c r="BR83" s="99">
        <f t="shared" si="54"/>
        <v>0</v>
      </c>
      <c r="BS83" s="103">
        <f t="array" ref="BS83">BR83+(ROWS(BR$2:BR83)/1000*(BR83&lt;&gt;0))</f>
        <v>0</v>
      </c>
      <c r="BT83" s="103" t="e">
        <f>MATCH(SMALL(BS:BS,COUNTIF(BS:BS,0)+ROWS(BS$2:BS83)),BS:BS,0)</f>
        <v>#NUM!</v>
      </c>
      <c r="BU83" s="104" t="e">
        <f ca="1">OFFSET($BN$1,MATCH(INDEX(BP:BP,SMALL(OFFSET(BQ$2,0,0,COUNTIF(BP:BP,"&gt;0"),1),ROWS(BP$2:BP83)),1),BP$2:BP$502,0),1,1,1)</f>
        <v>#NUM!</v>
      </c>
      <c r="BV83" s="104" t="e">
        <f ca="1">OFFSET($BQ$1,MATCH(INDEX(BS:BS,SMALL(OFFSET(BT$2,0,0,COUNTIF(BS:BS,"&gt;0"),1),ROWS(BS$2:BS83)),1),BS$2:BS$502,0),1,1,1)</f>
        <v>#NUM!</v>
      </c>
      <c r="BW83" s="103" t="e">
        <f ca="1">OFFSET(BN$1,MATCH(INDEX(BS:BS,SMALL(OFFSET(BT$2,0,0,COUNTIF(BS:BS,"&gt;0"),1),ROWS(BS$2:BS83)),1),BS$2:BS$502,0),0,1,1)</f>
        <v>#NUM!</v>
      </c>
      <c r="CA83" s="91" t="str">
        <f t="shared" si="55"/>
        <v/>
      </c>
      <c r="CB83" s="99">
        <f t="shared" si="56"/>
        <v>0</v>
      </c>
      <c r="CC83" s="103">
        <f t="array" ref="CC83">CB83+(ROWS(CB$2:CB83)/1000*(CB83&lt;&gt;0))</f>
        <v>0</v>
      </c>
      <c r="CD83" s="103" t="e">
        <f t="array" ref="CD83">MATCH(SMALL(CC:CC,COUNTIF(CC:CC,0)+ROWS(CC$2:CC83)),CC:CC,0)</f>
        <v>#NUM!</v>
      </c>
      <c r="CE83" s="99">
        <f t="shared" si="57"/>
        <v>0</v>
      </c>
      <c r="CF83" s="103">
        <f t="array" ref="CF83">CE83+(ROWS(CE$2:CE83)/1000*(CE83&lt;&gt;0))</f>
        <v>0</v>
      </c>
      <c r="CG83" s="103" t="e">
        <f>MATCH(SMALL(CF:CF,COUNTIF(CF:CF,0)+ROWS(CF$2:CF83)),CF:CF,0)</f>
        <v>#NUM!</v>
      </c>
      <c r="CH83" s="104" t="e">
        <f ca="1">OFFSET($CA$1,MATCH(INDEX(CC:CC,SMALL(OFFSET(CD$2,0,0,COUNTIF(CC:CC,"&gt;0"),1),ROWS(CC$2:CC83)),1),CC$2:CC$502,0),1,1,1)</f>
        <v>#NUM!</v>
      </c>
      <c r="CI83" s="104" t="e">
        <f t="array" aca="1" ref="CI83" ca="1">OFFSET($CD$1,MATCH(INDEX(CF:CF,SMALL(OFFSET(CG$2,0,0,COUNTIF(CF:CF,"&gt;0"),1),ROWS(CF$2:CF83)),1),CF$2:CF$502,0),1,1,1)</f>
        <v>#NUM!</v>
      </c>
      <c r="CJ83" s="103" t="e">
        <f ca="1">OFFSET(CA$1,MATCH(INDEX(CF:CF,SMALL(OFFSET(CG$2,0,0,COUNTIF(CF:CF,"&gt;0"),1),ROWS(CF$2:CF83)),1),CF$2:CF$502,0),0,1,1)</f>
        <v>#NUM!</v>
      </c>
      <c r="CN83" s="91" t="str">
        <f t="shared" si="58"/>
        <v/>
      </c>
      <c r="CO83" s="99">
        <f t="shared" si="59"/>
        <v>0</v>
      </c>
      <c r="CP83" s="103">
        <f t="array" ref="CP83">CO83+(ROWS(CO$2:CO83)/1000*(CO83&lt;&gt;0))</f>
        <v>0</v>
      </c>
      <c r="CQ83" s="103" t="e">
        <f t="array" ref="CQ83">MATCH(SMALL(CP:CP,COUNTIF(CP:CP,0)+ROWS(CP$2:CP83)),CP:CP,0)</f>
        <v>#NUM!</v>
      </c>
      <c r="CR83" s="99">
        <f t="shared" si="60"/>
        <v>0</v>
      </c>
      <c r="CS83" s="103">
        <f t="array" ref="CS83">CR83+(ROWS(CR$2:CR83)/1000*(CR83&lt;&gt;0))</f>
        <v>0</v>
      </c>
      <c r="CT83" s="103" t="e">
        <f>MATCH(SMALL(CS:CS,COUNTIF(CS:CS,0)+ROWS(CS$2:CS83)),CS:CS,0)</f>
        <v>#NUM!</v>
      </c>
      <c r="CU83" s="104" t="e">
        <f t="array" aca="1" ref="CU83" ca="1">OFFSET($CN$1,MATCH(INDEX(CP:CP,SMALL(OFFSET(CQ$2,0,0,COUNTIF(CP:CP,"&gt;0"),1),ROWS(CP$2:CP83)),1),CP$2:CP$502,0),1,1,1)</f>
        <v>#NUM!</v>
      </c>
      <c r="CV83" s="104" t="e">
        <f t="array" aca="1" ref="CV83" ca="1">OFFSET($CQ$1,MATCH(INDEX(CS:CS,SMALL(OFFSET(CT$2,0,0,COUNTIF(CS:CS,"&gt;0"),1),ROWS(CS$2:CS83)),1),CS$2:CS$502,0),1,1,1)</f>
        <v>#NUM!</v>
      </c>
      <c r="CW83" s="103" t="e">
        <f ca="1">OFFSET(CN$1,MATCH(INDEX(CS:CS,SMALL(OFFSET(CT$2,0,0,COUNTIF(CS:CS,"&gt;0"),1),ROWS(CS$2:CS83)),1),CS$2:CS$502,0),0,1,1)</f>
        <v>#NUM!</v>
      </c>
      <c r="DA83" s="91" t="str">
        <f t="shared" si="61"/>
        <v/>
      </c>
      <c r="DB83" s="99">
        <f t="shared" si="62"/>
        <v>0</v>
      </c>
      <c r="DC83" s="103">
        <f t="array" ref="DC83">DB83+(ROWS(DB$2:DB83)/1000*(DB83&lt;&gt;0))</f>
        <v>0</v>
      </c>
      <c r="DD83" s="103" t="e">
        <f t="array" ref="DD83">MATCH(SMALL(DC:DC,COUNTIF(DC:DC,0)+ROWS(DC$2:DC83)),DC:DC,0)</f>
        <v>#NUM!</v>
      </c>
      <c r="DE83" s="99">
        <f t="shared" si="63"/>
        <v>0</v>
      </c>
      <c r="DF83" s="103">
        <f t="array" ref="DF83">DE83+(ROWS(DE$2:DE83)/1000*(DE83&lt;&gt;0))</f>
        <v>0</v>
      </c>
      <c r="DG83" s="103" t="e">
        <f>MATCH(SMALL(DF:DF,COUNTIF(DF:DF,0)+ROWS(DF$2:DF83)),DF:DF,0)</f>
        <v>#NUM!</v>
      </c>
      <c r="DH83" s="104" t="e">
        <f t="array" aca="1" ref="DH83" ca="1">OFFSET($DA$1,MATCH(INDEX(DC:DC,SMALL(OFFSET(DD$2,0,0,COUNTIF(DC:DC,"&gt;0"),1),ROWS(DC$2:DC83)),1),DC$2:DC$502,0),1,1,1)</f>
        <v>#NUM!</v>
      </c>
      <c r="DI83" s="104" t="e">
        <f t="array" aca="1" ref="DI83" ca="1">OFFSET($DD$1,MATCH(INDEX(DF:DF,SMALL(OFFSET(DG$2,0,0,COUNTIF(DF:DF,"&gt;0"),1),ROWS(DF$2:DF83)),1),DF$2:DF$502,0),1,1,1)</f>
        <v>#NUM!</v>
      </c>
      <c r="DJ83" s="103" t="e">
        <f ca="1">OFFSET(DA$1,MATCH(INDEX(DF:DF,SMALL(OFFSET(DG$2,0,0,COUNTIF(DF:DF,"&gt;0"),1),ROWS(DF$2:DF83)),1),DF$2:DF$502,0),0,1,1)</f>
        <v>#NUM!</v>
      </c>
      <c r="DN83" s="91" t="str">
        <f t="shared" si="66"/>
        <v/>
      </c>
      <c r="DO83" s="99">
        <f t="shared" si="67"/>
        <v>0</v>
      </c>
      <c r="DP83" s="103">
        <f t="array" ref="DP83">DO83+(ROWS(DO$2:DO83)/1000*(DO83&lt;&gt;0))</f>
        <v>0</v>
      </c>
      <c r="DQ83" s="103" t="e">
        <f t="array" ref="DQ83">MATCH(SMALL(DP:DP,COUNTIF(DP:DP,0)+ROWS(DP$2:DP83)),DP:DP,0)</f>
        <v>#NUM!</v>
      </c>
      <c r="DR83" s="99">
        <f t="shared" si="68"/>
        <v>0</v>
      </c>
      <c r="DS83" s="103">
        <f t="array" ref="DS83">DR83+(ROWS(DR$2:DR83)/1000*(DR83&lt;&gt;0))</f>
        <v>0</v>
      </c>
      <c r="DT83" s="103" t="e">
        <f>MATCH(SMALL(DS:DS,COUNTIF(DS:DS,0)+ROWS(DS$2:DS83)),DS:DS,0)</f>
        <v>#NUM!</v>
      </c>
      <c r="DU83" s="104" t="e">
        <f t="array" aca="1" ref="DU83" ca="1">OFFSET($DN$1,MATCH(INDEX(DP:DP,SMALL(OFFSET(DQ$2,0,0,COUNTIF(DP:DP,"&gt;0"),1),ROWS(DP$2:DP83)),1),DP$2:DP$503,0),1,1,1)</f>
        <v>#NUM!</v>
      </c>
      <c r="DV83" s="104" t="e">
        <f t="array" aca="1" ref="DV83" ca="1">OFFSET($DQ$1,MATCH(INDEX(DS:DS,SMALL(OFFSET(DT$2,0,0,COUNTIF(DS:DS,"&gt;0"),1),ROWS(DS$2:DS83)),1),DS$2:DS$503,0),1,1,1)</f>
        <v>#REF!</v>
      </c>
      <c r="DW83" s="103" t="e">
        <f t="array" aca="1" ref="DW83" ca="1">OFFSET(DN$1,MATCH(INDEX(DP:DP,SMALL(OFFSET(DQ$2,0,0,COUNTIF(DP:DP,"&gt;0"),1),ROWS(DP$2:DP83)),1),DP$2:DP$503,0),0,1,1)</f>
        <v>#NUM!</v>
      </c>
      <c r="EA83" s="91" t="str">
        <f t="shared" si="36"/>
        <v/>
      </c>
      <c r="EB83" s="99">
        <f t="shared" si="37"/>
        <v>0</v>
      </c>
      <c r="EC83" s="103">
        <f t="array" ref="EC83">EB83+(ROWS(EB$2:EB83)/1000*(EB83&lt;&gt;0))</f>
        <v>0</v>
      </c>
      <c r="ED83" s="103" t="e">
        <f t="array" ref="ED83">MATCH(SMALL(EC:EC,COUNTIF(EC:EC,0)+ROWS(EC$2:EC83)),EC:EC,0)</f>
        <v>#NUM!</v>
      </c>
      <c r="EE83" s="99">
        <f t="shared" si="69"/>
        <v>0</v>
      </c>
      <c r="EF83" s="103">
        <f t="array" ref="EF83">EE83+(ROWS(EE$2:EE83)/1000*(EE83&lt;&gt;0))</f>
        <v>0</v>
      </c>
      <c r="EG83" s="103" t="e">
        <f>MATCH(SMALL(EF:EF,COUNTIF(EF:EF,0)+ROWS(EF$2:EF83)),EF:EF,0)</f>
        <v>#NUM!</v>
      </c>
      <c r="EH83" s="104" t="e">
        <f t="array" aca="1" ref="EH83" ca="1">OFFSET($EA$1,MATCH(INDEX(EC:EC,SMALL(OFFSET(ED$2,0,0,COUNTIF(EC:EC,"&gt;0"),1),ROWS(EC$2:EC83)),1),EC$2:EC$501,0),1,1,1)</f>
        <v>#NUM!</v>
      </c>
      <c r="EI83" s="104" t="e">
        <f t="array" aca="1" ref="EI83" ca="1">OFFSET($ED$1,MATCH(INDEX(EF:EF,SMALL(OFFSET(EG$2,0,0,COUNTIF(EF:EF,"&gt;0"),1),ROWS(EF$2:EF83)),1),EF$2:EF$501,0),1,1,1)</f>
        <v>#REF!</v>
      </c>
      <c r="EJ83" s="103" t="e">
        <f t="array" aca="1" ref="EJ83" ca="1">OFFSET(EA$1,MATCH(INDEX(EC:EC,SMALL(OFFSET(ED$2,0,0,COUNTIF(EC:EC,"&gt;0"),1),ROWS(EC$2:EC83)),1),EC$2:EC$501,0),0,1,1)</f>
        <v>#NUM!</v>
      </c>
      <c r="EN83" s="91" t="str">
        <f t="shared" si="38"/>
        <v/>
      </c>
      <c r="EO83" s="99">
        <f t="shared" si="39"/>
        <v>0</v>
      </c>
      <c r="EP83" s="103">
        <f t="array" ref="EP83">EO83+(ROWS(EO$2:EO83)/1000*(EO83&lt;&gt;0))</f>
        <v>0</v>
      </c>
      <c r="EQ83" s="103" t="e">
        <f t="array" ref="EQ83">MATCH(SMALL(EP:EP,COUNTIF(EP:EP,0)+ROWS(EP$2:EP83)),EP:EP,0)</f>
        <v>#NUM!</v>
      </c>
      <c r="ER83" s="99">
        <f t="shared" si="70"/>
        <v>0</v>
      </c>
      <c r="ES83" s="103">
        <f t="array" ref="ES83">ER83+(ROWS(ER$2:ER83)/1000*(ER83&lt;&gt;0))</f>
        <v>0</v>
      </c>
      <c r="ET83" s="103" t="e">
        <f>MATCH(SMALL(ES:ES,COUNTIF(ES:ES,0)+ROWS(ES$2:ES83)),ES:ES,0)</f>
        <v>#NUM!</v>
      </c>
      <c r="EU83" s="104" t="e">
        <f t="array" aca="1" ref="EU83" ca="1">OFFSET($EN$1,MATCH(INDEX(EP:EP,SMALL(OFFSET(EQ$2,0,0,COUNTIF(EP:EP,"&gt;0"),1),ROWS(EP$2:EP83)),1),EP$2:EP$501,0),1,1,1)</f>
        <v>#NUM!</v>
      </c>
      <c r="EV83" s="104" t="e">
        <f t="array" aca="1" ref="EV83" ca="1">OFFSET($EN$1,MATCH(INDEX(ES:ES,SMALL(OFFSET(ET$2,0,0,COUNTIF(ES:ES,"&gt;0"),1),ROWS(ES$2:ES83)),1),ES$2:ES$501,0),1,1,1)</f>
        <v>#REF!</v>
      </c>
      <c r="EW83" s="103" t="e">
        <f t="array" aca="1" ref="EW83" ca="1">OFFSET(EN$1,MATCH(INDEX(EP:EP,SMALL(OFFSET(EQ$2,0,0,COUNTIF(EP:EP,"&gt;0"),1),ROWS(EP$2:EP83)),1),EP$2:EP$501,0),0,1,1)</f>
        <v>#NUM!</v>
      </c>
      <c r="EX83" s="91"/>
      <c r="EY83" s="91"/>
      <c r="EZ83" s="91"/>
      <c r="FA83" s="103" t="str">
        <f t="shared" si="64"/>
        <v/>
      </c>
      <c r="FB83" s="103">
        <f t="shared" si="65"/>
        <v>0</v>
      </c>
      <c r="FC83" s="103">
        <f>FB83+(ROWS(FB$2:FB83)/1000*(FB83&lt;&gt;0))</f>
        <v>0</v>
      </c>
      <c r="FD83" s="103" t="e">
        <f>MATCH(SMALL(FC:FC,COUNTIF(FC:FC,0)+ROWS(FC$2:FC83)),FC:FC,0)</f>
        <v>#NUM!</v>
      </c>
      <c r="FE83" s="99">
        <f t="shared" si="71"/>
        <v>0</v>
      </c>
      <c r="FF83" s="103">
        <f>FE83+(ROWS(FE$2:FE83)/1000*(FE83&lt;&gt;0))</f>
        <v>0</v>
      </c>
      <c r="FG83" s="103" t="e">
        <f>MATCH(SMALL(FF:FF,COUNTIF(FF:FF,0)+ROWS(FF$2:FF83)),FF:FF,0)</f>
        <v>#NUM!</v>
      </c>
      <c r="FH83" s="104" t="e">
        <f ca="1">OFFSET($FA$1,MATCH(INDEX(FC:FC,SMALL(OFFSET(FD$2,0,0,COUNTIF(FC:FC,"&gt;0"),1),ROWS(FC$2:FC83)),1),FC$2:FC$502,0),1,1,1)</f>
        <v>#NUM!</v>
      </c>
      <c r="FI83" s="104" t="e">
        <f ca="1">OFFSET($FA$1,MATCH(INDEX(FF:FF,SMALL(OFFSET(FG$2,0,0,COUNTIF(FF:FF,"&gt;0"),1),ROWS(FF$2:FF83)),1),FF$2:FF$502,0),1,1,1)</f>
        <v>#REF!</v>
      </c>
      <c r="FJ83" s="103" t="e">
        <f ca="1">OFFSET(FA$1,MATCH(INDEX(FC:FC,SMALL(OFFSET(FD$2,0,0,COUNTIF(FC:FC,"&gt;0"),1),ROWS(FC$2:FC83)),1),FC$2:FC$502,0),0,1,1)</f>
        <v>#NUM!</v>
      </c>
    </row>
    <row r="84" spans="3:166">
      <c r="C84" s="91">
        <v>83</v>
      </c>
      <c r="D84" s="99">
        <f>IF(OR(Layout!L97 = "P"), Layout!V97, 0)</f>
        <v>0</v>
      </c>
      <c r="E84" s="99">
        <f t="array" ref="E84">IF(OR(Layout!L97 = "P", Layout!L97 = "A"), Layout!W97, 0)</f>
        <v>0</v>
      </c>
      <c r="F84" s="99">
        <f>IF(OR(Layout!L97 = "P", Layout!L97 = "A"), Layout!I97, 0)</f>
        <v>0</v>
      </c>
      <c r="G84" s="91" t="str">
        <f t="array" ref="G84">IF(OR(Layout!L97 = "P", Layout!L97 = "A"), Layout!G97, "")</f>
        <v/>
      </c>
      <c r="H84" s="91" t="str">
        <f>IF(Layout!G97 &gt; 0, Layout!G97, "")</f>
        <v/>
      </c>
      <c r="I84" s="102">
        <f>IF(Layout!Y97 &gt; 0, Layout!Y97, 0)</f>
        <v>0</v>
      </c>
      <c r="J84" s="92">
        <f t="array" ref="J84">IF(Layout!AA97 &gt; 0, Layout!AA97, 0)</f>
        <v>0</v>
      </c>
      <c r="K84" s="92">
        <f>IF(Layout!K97 &gt; 0, Layout!K97, 0)</f>
        <v>0</v>
      </c>
      <c r="L84" s="98"/>
      <c r="N84" s="91" t="str">
        <f t="shared" si="40"/>
        <v/>
      </c>
      <c r="O84" s="99">
        <f t="shared" si="41"/>
        <v>0</v>
      </c>
      <c r="P84" s="103">
        <f t="array" ref="P84">O84+(ROWS(O$2:O84)/1000*(O84&lt;&gt;0))</f>
        <v>0</v>
      </c>
      <c r="Q84" s="103" t="e">
        <f t="array" ref="Q84">MATCH(SMALL(P:P,COUNTIF(P:P,0)+ROWS(P$2:P84)),P:P,0)</f>
        <v>#NUM!</v>
      </c>
      <c r="R84" s="99">
        <f t="shared" si="42"/>
        <v>0</v>
      </c>
      <c r="S84" s="103">
        <f t="array" ref="S84">R84+(ROWS(R$2:R84)/1000*(R84&lt;&gt;0))</f>
        <v>0</v>
      </c>
      <c r="T84" s="103" t="e">
        <f>MATCH(SMALL(S:S,COUNTIF(S:S,0)+ROWS(S$2:S84)),S:S,0)</f>
        <v>#NUM!</v>
      </c>
      <c r="U84" s="104" t="e">
        <f t="array" aca="1" ref="U84" ca="1">OFFSET($N$1,MATCH(INDEX(P:P,SMALL(OFFSET(Q$2,0,0,COUNTIF(P:P,"&gt;0"),1),ROWS(P$2:P84)),1),P$2:P$502,0),1,1,1)</f>
        <v>#NUM!</v>
      </c>
      <c r="V84" s="104" t="e">
        <f t="array" aca="1" ref="V84" ca="1">OFFSET($Q$1,MATCH(INDEX(S:S,SMALL(OFFSET(T$2,0,0,COUNTIF(S:S,"&gt;0"),1),ROWS(S$2:S84)),1),S$2:S$502,0),1,1,1)</f>
        <v>#NUM!</v>
      </c>
      <c r="W84" s="103" t="e">
        <f ca="1">OFFSET(N$1,MATCH(INDEX(S:S,SMALL(OFFSET(T$2,0,0,COUNTIF(S:S,"&gt;0"),1),ROWS(S$2:S84)),1),S$2:S$502,0),0,1,1)</f>
        <v>#NUM!</v>
      </c>
      <c r="AA84" s="91" t="str">
        <f t="shared" si="43"/>
        <v/>
      </c>
      <c r="AB84" s="99">
        <f t="shared" si="44"/>
        <v>0</v>
      </c>
      <c r="AC84" s="103">
        <f t="array" ref="AC84">AB84+(ROWS(AB$2:AB84)/1000*(AB84&lt;&gt;0))</f>
        <v>0</v>
      </c>
      <c r="AD84" s="103" t="e">
        <f t="array" ref="AD84">MATCH(SMALL(AC:AC,COUNTIF(AC:AC,0)+ROWS(AC$2:AC84)),AC:AC,0)</f>
        <v>#NUM!</v>
      </c>
      <c r="AE84" s="99">
        <f t="shared" si="45"/>
        <v>0</v>
      </c>
      <c r="AF84" s="103">
        <f t="array" ref="AF84">AE84+(ROWS(AE$2:AE84)/1000*(AE84&lt;&gt;0))</f>
        <v>0</v>
      </c>
      <c r="AG84" s="103" t="e">
        <f>MATCH(SMALL(AF:AF,COUNTIF(AF:AF,0)+ROWS(AF$2:AF84)),AF:AF,0)</f>
        <v>#NUM!</v>
      </c>
      <c r="AH84" s="104" t="e">
        <f ca="1">OFFSET($AA$1,MATCH(INDEX(AC:AC,SMALL(OFFSET(AD$2,0,0,COUNTIF(AC:AC,"&gt;0"),1),ROWS(AC$2:AC84)),1),AC$2:AC$502,0),1,1,1)</f>
        <v>#NUM!</v>
      </c>
      <c r="AI84" s="104" t="e">
        <f ca="1">OFFSET($AD$1,MATCH(INDEX(AF:AF,SMALL(OFFSET(AG$2,0,0,COUNTIF(AF:AF,"&gt;0"),1),ROWS(AF$2:AF84)),1),AF$2:AF$502,0),1,1,1)</f>
        <v>#NUM!</v>
      </c>
      <c r="AJ84" s="103" t="e">
        <f ca="1">OFFSET(AA$1,MATCH(INDEX(AF:AF,SMALL(OFFSET(AG$2,0,0,COUNTIF(AF:AF,"&gt;0"),1),ROWS(AF$2:AF84)),1),AF$2:AF$502,0),0,1,1)</f>
        <v>#NUM!</v>
      </c>
      <c r="AN84" s="91" t="str">
        <f t="shared" si="46"/>
        <v/>
      </c>
      <c r="AO84" s="99">
        <f t="shared" si="47"/>
        <v>0</v>
      </c>
      <c r="AP84" s="103">
        <f t="array" ref="AP84">AO84+(ROWS(AO$2:AO84)/1000*(AO84&lt;&gt;0))</f>
        <v>0</v>
      </c>
      <c r="AQ84" s="103" t="e">
        <f t="array" ref="AQ84">MATCH(SMALL(AP:AP,COUNTIF(AP:AP,0)+ROWS(AP$2:AP84)),AP:AP,0)</f>
        <v>#NUM!</v>
      </c>
      <c r="AR84" s="99">
        <f t="shared" si="48"/>
        <v>0</v>
      </c>
      <c r="AS84" s="103">
        <f t="array" ref="AS84">AR84+(ROWS(AR$2:AR84)/1000*(AR84&lt;&gt;0))</f>
        <v>0</v>
      </c>
      <c r="AT84" s="103" t="e">
        <f>MATCH(SMALL(AS:AS,COUNTIF(AS:AS,0)+ROWS(AS$2:AS84)),AS:AS,0)</f>
        <v>#NUM!</v>
      </c>
      <c r="AU84" s="104" t="e">
        <f ca="1">OFFSET($AN$1,MATCH(INDEX(AP:AP,SMALL(OFFSET(AQ$2,0,0,COUNTIF(AP:AP,"&gt;0"),1),ROWS(AP$2:AP84)),1),AP$2:AP$502,0),1,1,1)</f>
        <v>#NUM!</v>
      </c>
      <c r="AV84" s="104" t="e">
        <f ca="1">OFFSET($AQ$1,MATCH(INDEX(AS:AS,SMALL(OFFSET(AT$2,0,0,COUNTIF(AS:AS,"&gt;0"),1),ROWS(AS$2:AS84)),1),AS$2:AS$502,0),1,1,1)</f>
        <v>#NUM!</v>
      </c>
      <c r="AW84" s="103" t="e">
        <f ca="1">OFFSET(AN$1,MATCH(INDEX(AS:AS,SMALL(OFFSET(AT$2,0,0,COUNTIF(AS:AS,"&gt;0"),1),ROWS(AS$2:AS84)),1),AS$2:AS$502,0),0,1,1)</f>
        <v>#NUM!</v>
      </c>
      <c r="BA84" s="91" t="str">
        <f t="shared" si="49"/>
        <v/>
      </c>
      <c r="BB84" s="99">
        <f t="shared" si="50"/>
        <v>0</v>
      </c>
      <c r="BC84" s="103">
        <f t="array" ref="BC84">BB84+(ROWS(BB$2:BB84)/1000*(BB84&lt;&gt;0))</f>
        <v>0</v>
      </c>
      <c r="BD84" s="103" t="e">
        <f t="array" ref="BD84">MATCH(SMALL(BC:BC,COUNTIF(BC:BC,0)+ROWS(BC$2:BC84)),BC:BC,0)</f>
        <v>#NUM!</v>
      </c>
      <c r="BE84" s="99">
        <f t="shared" si="51"/>
        <v>0</v>
      </c>
      <c r="BF84" s="103">
        <f t="array" ref="BF84">BE84+(ROWS(BE$2:BE84)/1000*(BE84&lt;&gt;0))</f>
        <v>0</v>
      </c>
      <c r="BG84" s="103" t="e">
        <f>MATCH(SMALL(BF:BF,COUNTIF(BF:BF,0)+ROWS(BF$2:BF84)),BF:BF,0)</f>
        <v>#NUM!</v>
      </c>
      <c r="BH84" s="104" t="e">
        <f ca="1">OFFSET($BA$1,MATCH(INDEX(BC:BC,SMALL(OFFSET(BD$2,0,0,COUNTIF(BC:BC,"&gt;0"),1),ROWS(BC$2:BC84)),1),BC$2:BC$502,0),1,1,1)</f>
        <v>#NUM!</v>
      </c>
      <c r="BI84" s="104" t="e">
        <f ca="1">OFFSET($BD$1,MATCH(INDEX(BF:BF,SMALL(OFFSET(BG$2,0,0,COUNTIF(BF:BF,"&gt;0"),1),ROWS(BF$2:BF84)),1),BF$2:BF$502,0),1,1,1)</f>
        <v>#NUM!</v>
      </c>
      <c r="BJ84" s="103" t="e">
        <f ca="1">OFFSET(BA$1,MATCH(INDEX(BF:BF,SMALL(OFFSET(BG$2,0,0,COUNTIF(BF:BF,"&gt;0"),1),ROWS(BF$2:BF84)),1),BF$2:BF$502,0),0,1,1)</f>
        <v>#NUM!</v>
      </c>
      <c r="BN84" s="91" t="str">
        <f t="shared" si="52"/>
        <v/>
      </c>
      <c r="BO84" s="99">
        <f t="shared" si="53"/>
        <v>0</v>
      </c>
      <c r="BP84" s="103">
        <f t="array" ref="BP84">BO84+(ROWS(BO$2:BO84)/1000*(BO84&lt;&gt;0))</f>
        <v>0</v>
      </c>
      <c r="BQ84" s="103" t="e">
        <f t="array" ref="BQ84">MATCH(SMALL(BP:BP,COUNTIF(BP:BP,0)+ROWS(BP$2:BP84)),BP:BP,0)</f>
        <v>#NUM!</v>
      </c>
      <c r="BR84" s="99">
        <f t="shared" si="54"/>
        <v>0</v>
      </c>
      <c r="BS84" s="103">
        <f t="array" ref="BS84">BR84+(ROWS(BR$2:BR84)/1000*(BR84&lt;&gt;0))</f>
        <v>0</v>
      </c>
      <c r="BT84" s="103" t="e">
        <f>MATCH(SMALL(BS:BS,COUNTIF(BS:BS,0)+ROWS(BS$2:BS84)),BS:BS,0)</f>
        <v>#NUM!</v>
      </c>
      <c r="BU84" s="104" t="e">
        <f ca="1">OFFSET($BN$1,MATCH(INDEX(BP:BP,SMALL(OFFSET(BQ$2,0,0,COUNTIF(BP:BP,"&gt;0"),1),ROWS(BP$2:BP84)),1),BP$2:BP$502,0),1,1,1)</f>
        <v>#NUM!</v>
      </c>
      <c r="BV84" s="104" t="e">
        <f ca="1">OFFSET($BQ$1,MATCH(INDEX(BS:BS,SMALL(OFFSET(BT$2,0,0,COUNTIF(BS:BS,"&gt;0"),1),ROWS(BS$2:BS84)),1),BS$2:BS$502,0),1,1,1)</f>
        <v>#NUM!</v>
      </c>
      <c r="BW84" s="103" t="e">
        <f ca="1">OFFSET(BN$1,MATCH(INDEX(BS:BS,SMALL(OFFSET(BT$2,0,0,COUNTIF(BS:BS,"&gt;0"),1),ROWS(BS$2:BS84)),1),BS$2:BS$502,0),0,1,1)</f>
        <v>#NUM!</v>
      </c>
      <c r="CA84" s="91" t="str">
        <f t="shared" si="55"/>
        <v/>
      </c>
      <c r="CB84" s="99">
        <f t="shared" si="56"/>
        <v>0</v>
      </c>
      <c r="CC84" s="103">
        <f t="array" ref="CC84">CB84+(ROWS(CB$2:CB84)/1000*(CB84&lt;&gt;0))</f>
        <v>0</v>
      </c>
      <c r="CD84" s="103" t="e">
        <f t="array" ref="CD84">MATCH(SMALL(CC:CC,COUNTIF(CC:CC,0)+ROWS(CC$2:CC84)),CC:CC,0)</f>
        <v>#NUM!</v>
      </c>
      <c r="CE84" s="99">
        <f t="shared" si="57"/>
        <v>0</v>
      </c>
      <c r="CF84" s="103">
        <f t="array" ref="CF84">CE84+(ROWS(CE$2:CE84)/1000*(CE84&lt;&gt;0))</f>
        <v>0</v>
      </c>
      <c r="CG84" s="103" t="e">
        <f>MATCH(SMALL(CF:CF,COUNTIF(CF:CF,0)+ROWS(CF$2:CF84)),CF:CF,0)</f>
        <v>#NUM!</v>
      </c>
      <c r="CH84" s="104" t="e">
        <f ca="1">OFFSET($CA$1,MATCH(INDEX(CC:CC,SMALL(OFFSET(CD$2,0,0,COUNTIF(CC:CC,"&gt;0"),1),ROWS(CC$2:CC84)),1),CC$2:CC$502,0),1,1,1)</f>
        <v>#NUM!</v>
      </c>
      <c r="CI84" s="104" t="e">
        <f t="array" aca="1" ref="CI84" ca="1">OFFSET($CD$1,MATCH(INDEX(CF:CF,SMALL(OFFSET(CG$2,0,0,COUNTIF(CF:CF,"&gt;0"),1),ROWS(CF$2:CF84)),1),CF$2:CF$502,0),1,1,1)</f>
        <v>#NUM!</v>
      </c>
      <c r="CJ84" s="103" t="e">
        <f ca="1">OFFSET(CA$1,MATCH(INDEX(CF:CF,SMALL(OFFSET(CG$2,0,0,COUNTIF(CF:CF,"&gt;0"),1),ROWS(CF$2:CF84)),1),CF$2:CF$502,0),0,1,1)</f>
        <v>#NUM!</v>
      </c>
      <c r="CN84" s="91" t="str">
        <f t="shared" si="58"/>
        <v/>
      </c>
      <c r="CO84" s="99">
        <f t="shared" si="59"/>
        <v>0</v>
      </c>
      <c r="CP84" s="103">
        <f t="array" ref="CP84">CO84+(ROWS(CO$2:CO84)/1000*(CO84&lt;&gt;0))</f>
        <v>0</v>
      </c>
      <c r="CQ84" s="103" t="e">
        <f t="array" ref="CQ84">MATCH(SMALL(CP:CP,COUNTIF(CP:CP,0)+ROWS(CP$2:CP84)),CP:CP,0)</f>
        <v>#NUM!</v>
      </c>
      <c r="CR84" s="99">
        <f t="shared" si="60"/>
        <v>0</v>
      </c>
      <c r="CS84" s="103">
        <f t="array" ref="CS84">CR84+(ROWS(CR$2:CR84)/1000*(CR84&lt;&gt;0))</f>
        <v>0</v>
      </c>
      <c r="CT84" s="103" t="e">
        <f>MATCH(SMALL(CS:CS,COUNTIF(CS:CS,0)+ROWS(CS$2:CS84)),CS:CS,0)</f>
        <v>#NUM!</v>
      </c>
      <c r="CU84" s="104" t="e">
        <f t="array" aca="1" ref="CU84" ca="1">OFFSET($CN$1,MATCH(INDEX(CP:CP,SMALL(OFFSET(CQ$2,0,0,COUNTIF(CP:CP,"&gt;0"),1),ROWS(CP$2:CP84)),1),CP$2:CP$502,0),1,1,1)</f>
        <v>#NUM!</v>
      </c>
      <c r="CV84" s="104" t="e">
        <f t="array" aca="1" ref="CV84" ca="1">OFFSET($CQ$1,MATCH(INDEX(CS:CS,SMALL(OFFSET(CT$2,0,0,COUNTIF(CS:CS,"&gt;0"),1),ROWS(CS$2:CS84)),1),CS$2:CS$502,0),1,1,1)</f>
        <v>#NUM!</v>
      </c>
      <c r="CW84" s="103" t="e">
        <f ca="1">OFFSET(CN$1,MATCH(INDEX(CS:CS,SMALL(OFFSET(CT$2,0,0,COUNTIF(CS:CS,"&gt;0"),1),ROWS(CS$2:CS84)),1),CS$2:CS$502,0),0,1,1)</f>
        <v>#NUM!</v>
      </c>
      <c r="DA84" s="91" t="str">
        <f t="shared" si="61"/>
        <v/>
      </c>
      <c r="DB84" s="99">
        <f t="shared" si="62"/>
        <v>0</v>
      </c>
      <c r="DC84" s="103">
        <f t="array" ref="DC84">DB84+(ROWS(DB$2:DB84)/1000*(DB84&lt;&gt;0))</f>
        <v>0</v>
      </c>
      <c r="DD84" s="103" t="e">
        <f t="array" ref="DD84">MATCH(SMALL(DC:DC,COUNTIF(DC:DC,0)+ROWS(DC$2:DC84)),DC:DC,0)</f>
        <v>#NUM!</v>
      </c>
      <c r="DE84" s="99">
        <f t="shared" si="63"/>
        <v>0</v>
      </c>
      <c r="DF84" s="103">
        <f t="array" ref="DF84">DE84+(ROWS(DE$2:DE84)/1000*(DE84&lt;&gt;0))</f>
        <v>0</v>
      </c>
      <c r="DG84" s="103" t="e">
        <f>MATCH(SMALL(DF:DF,COUNTIF(DF:DF,0)+ROWS(DF$2:DF84)),DF:DF,0)</f>
        <v>#NUM!</v>
      </c>
      <c r="DH84" s="104" t="e">
        <f t="array" aca="1" ref="DH84" ca="1">OFFSET($DA$1,MATCH(INDEX(DC:DC,SMALL(OFFSET(DD$2,0,0,COUNTIF(DC:DC,"&gt;0"),1),ROWS(DC$2:DC84)),1),DC$2:DC$502,0),1,1,1)</f>
        <v>#NUM!</v>
      </c>
      <c r="DI84" s="104" t="e">
        <f t="array" aca="1" ref="DI84" ca="1">OFFSET($DD$1,MATCH(INDEX(DF:DF,SMALL(OFFSET(DG$2,0,0,COUNTIF(DF:DF,"&gt;0"),1),ROWS(DF$2:DF84)),1),DF$2:DF$502,0),1,1,1)</f>
        <v>#NUM!</v>
      </c>
      <c r="DJ84" s="103" t="e">
        <f ca="1">OFFSET(DA$1,MATCH(INDEX(DF:DF,SMALL(OFFSET(DG$2,0,0,COUNTIF(DF:DF,"&gt;0"),1),ROWS(DF$2:DF84)),1),DF$2:DF$502,0),0,1,1)</f>
        <v>#NUM!</v>
      </c>
      <c r="DN84" s="91" t="str">
        <f t="shared" si="66"/>
        <v/>
      </c>
      <c r="DO84" s="99">
        <f t="shared" si="67"/>
        <v>0</v>
      </c>
      <c r="DP84" s="103">
        <f t="array" ref="DP84">DO84+(ROWS(DO$2:DO84)/1000*(DO84&lt;&gt;0))</f>
        <v>0</v>
      </c>
      <c r="DQ84" s="103" t="e">
        <f t="array" ref="DQ84">MATCH(SMALL(DP:DP,COUNTIF(DP:DP,0)+ROWS(DP$2:DP84)),DP:DP,0)</f>
        <v>#NUM!</v>
      </c>
      <c r="DR84" s="99">
        <f t="shared" si="68"/>
        <v>0</v>
      </c>
      <c r="DS84" s="103">
        <f t="array" ref="DS84">DR84+(ROWS(DR$2:DR84)/1000*(DR84&lt;&gt;0))</f>
        <v>0</v>
      </c>
      <c r="DT84" s="103" t="e">
        <f>MATCH(SMALL(DS:DS,COUNTIF(DS:DS,0)+ROWS(DS$2:DS84)),DS:DS,0)</f>
        <v>#NUM!</v>
      </c>
      <c r="DU84" s="104" t="e">
        <f t="array" aca="1" ref="DU84" ca="1">OFFSET($DN$1,MATCH(INDEX(DP:DP,SMALL(OFFSET(DQ$2,0,0,COUNTIF(DP:DP,"&gt;0"),1),ROWS(DP$2:DP84)),1),DP$2:DP$503,0),1,1,1)</f>
        <v>#NUM!</v>
      </c>
      <c r="DV84" s="104" t="e">
        <f t="array" aca="1" ref="DV84" ca="1">OFFSET($DQ$1,MATCH(INDEX(DS:DS,SMALL(OFFSET(DT$2,0,0,COUNTIF(DS:DS,"&gt;0"),1),ROWS(DS$2:DS84)),1),DS$2:DS$503,0),1,1,1)</f>
        <v>#REF!</v>
      </c>
      <c r="DW84" s="103" t="e">
        <f t="array" aca="1" ref="DW84" ca="1">OFFSET(DN$1,MATCH(INDEX(DP:DP,SMALL(OFFSET(DQ$2,0,0,COUNTIF(DP:DP,"&gt;0"),1),ROWS(DP$2:DP84)),1),DP$2:DP$503,0),0,1,1)</f>
        <v>#NUM!</v>
      </c>
      <c r="EA84" s="91" t="str">
        <f t="shared" si="36"/>
        <v/>
      </c>
      <c r="EB84" s="99">
        <f t="shared" si="37"/>
        <v>0</v>
      </c>
      <c r="EC84" s="103">
        <f t="array" ref="EC84">EB84+(ROWS(EB$2:EB84)/1000*(EB84&lt;&gt;0))</f>
        <v>0</v>
      </c>
      <c r="ED84" s="103" t="e">
        <f t="array" ref="ED84">MATCH(SMALL(EC:EC,COUNTIF(EC:EC,0)+ROWS(EC$2:EC84)),EC:EC,0)</f>
        <v>#NUM!</v>
      </c>
      <c r="EE84" s="99">
        <f t="shared" si="69"/>
        <v>0</v>
      </c>
      <c r="EF84" s="103">
        <f t="array" ref="EF84">EE84+(ROWS(EE$2:EE84)/1000*(EE84&lt;&gt;0))</f>
        <v>0</v>
      </c>
      <c r="EG84" s="103" t="e">
        <f>MATCH(SMALL(EF:EF,COUNTIF(EF:EF,0)+ROWS(EF$2:EF84)),EF:EF,0)</f>
        <v>#NUM!</v>
      </c>
      <c r="EH84" s="104" t="e">
        <f t="array" aca="1" ref="EH84" ca="1">OFFSET($EA$1,MATCH(INDEX(EC:EC,SMALL(OFFSET(ED$2,0,0,COUNTIF(EC:EC,"&gt;0"),1),ROWS(EC$2:EC84)),1),EC$2:EC$501,0),1,1,1)</f>
        <v>#NUM!</v>
      </c>
      <c r="EI84" s="104" t="e">
        <f t="array" aca="1" ref="EI84" ca="1">OFFSET($ED$1,MATCH(INDEX(EF:EF,SMALL(OFFSET(EG$2,0,0,COUNTIF(EF:EF,"&gt;0"),1),ROWS(EF$2:EF84)),1),EF$2:EF$501,0),1,1,1)</f>
        <v>#REF!</v>
      </c>
      <c r="EJ84" s="103" t="e">
        <f t="array" aca="1" ref="EJ84" ca="1">OFFSET(EA$1,MATCH(INDEX(EC:EC,SMALL(OFFSET(ED$2,0,0,COUNTIF(EC:EC,"&gt;0"),1),ROWS(EC$2:EC84)),1),EC$2:EC$501,0),0,1,1)</f>
        <v>#NUM!</v>
      </c>
      <c r="EN84" s="91" t="str">
        <f t="shared" si="38"/>
        <v/>
      </c>
      <c r="EO84" s="99">
        <f t="shared" si="39"/>
        <v>0</v>
      </c>
      <c r="EP84" s="103">
        <f t="array" ref="EP84">EO84+(ROWS(EO$2:EO84)/1000*(EO84&lt;&gt;0))</f>
        <v>0</v>
      </c>
      <c r="EQ84" s="103" t="e">
        <f t="array" ref="EQ84">MATCH(SMALL(EP:EP,COUNTIF(EP:EP,0)+ROWS(EP$2:EP84)),EP:EP,0)</f>
        <v>#NUM!</v>
      </c>
      <c r="ER84" s="99">
        <f t="shared" si="70"/>
        <v>0</v>
      </c>
      <c r="ES84" s="103">
        <f t="array" ref="ES84">ER84+(ROWS(ER$2:ER84)/1000*(ER84&lt;&gt;0))</f>
        <v>0</v>
      </c>
      <c r="ET84" s="103" t="e">
        <f>MATCH(SMALL(ES:ES,COUNTIF(ES:ES,0)+ROWS(ES$2:ES84)),ES:ES,0)</f>
        <v>#NUM!</v>
      </c>
      <c r="EU84" s="104" t="e">
        <f t="array" aca="1" ref="EU84" ca="1">OFFSET($EN$1,MATCH(INDEX(EP:EP,SMALL(OFFSET(EQ$2,0,0,COUNTIF(EP:EP,"&gt;0"),1),ROWS(EP$2:EP84)),1),EP$2:EP$501,0),1,1,1)</f>
        <v>#NUM!</v>
      </c>
      <c r="EV84" s="104" t="e">
        <f t="array" aca="1" ref="EV84" ca="1">OFFSET($EN$1,MATCH(INDEX(ES:ES,SMALL(OFFSET(ET$2,0,0,COUNTIF(ES:ES,"&gt;0"),1),ROWS(ES$2:ES84)),1),ES$2:ES$501,0),1,1,1)</f>
        <v>#REF!</v>
      </c>
      <c r="EW84" s="103" t="e">
        <f t="array" aca="1" ref="EW84" ca="1">OFFSET(EN$1,MATCH(INDEX(EP:EP,SMALL(OFFSET(EQ$2,0,0,COUNTIF(EP:EP,"&gt;0"),1),ROWS(EP$2:EP84)),1),EP$2:EP$501,0),0,1,1)</f>
        <v>#NUM!</v>
      </c>
      <c r="EX84" s="91"/>
      <c r="EY84" s="91"/>
      <c r="EZ84" s="91"/>
      <c r="FA84" s="103" t="str">
        <f t="shared" si="64"/>
        <v/>
      </c>
      <c r="FB84" s="103">
        <f t="shared" si="65"/>
        <v>0</v>
      </c>
      <c r="FC84" s="103">
        <f>FB84+(ROWS(FB$2:FB84)/1000*(FB84&lt;&gt;0))</f>
        <v>0</v>
      </c>
      <c r="FD84" s="103" t="e">
        <f>MATCH(SMALL(FC:FC,COUNTIF(FC:FC,0)+ROWS(FC$2:FC84)),FC:FC,0)</f>
        <v>#NUM!</v>
      </c>
      <c r="FE84" s="99">
        <f t="shared" si="71"/>
        <v>0</v>
      </c>
      <c r="FF84" s="103">
        <f>FE84+(ROWS(FE$2:FE84)/1000*(FE84&lt;&gt;0))</f>
        <v>0</v>
      </c>
      <c r="FG84" s="103" t="e">
        <f>MATCH(SMALL(FF:FF,COUNTIF(FF:FF,0)+ROWS(FF$2:FF84)),FF:FF,0)</f>
        <v>#NUM!</v>
      </c>
      <c r="FH84" s="104" t="e">
        <f ca="1">OFFSET($FA$1,MATCH(INDEX(FC:FC,SMALL(OFFSET(FD$2,0,0,COUNTIF(FC:FC,"&gt;0"),1),ROWS(FC$2:FC84)),1),FC$2:FC$502,0),1,1,1)</f>
        <v>#NUM!</v>
      </c>
      <c r="FI84" s="98" t="e">
        <f ca="1">OFFSET($FA$1,MATCH(INDEX(FF:FF,SMALL(OFFSET(FG$2,0,0,COUNTIF(FF:FF,"&gt;0"),1),ROWS(FF$2:FF84)),1),FF$2:FF$502,0),1,1,1)</f>
        <v>#REF!</v>
      </c>
      <c r="FJ84" s="103" t="e">
        <f ca="1">OFFSET(FA$1,MATCH(INDEX(FC:FC,SMALL(OFFSET(FD$2,0,0,COUNTIF(FC:FC,"&gt;0"),1),ROWS(FC$2:FC84)),1),FC$2:FC$502,0),0,1,1)</f>
        <v>#NUM!</v>
      </c>
    </row>
    <row r="85" spans="3:166">
      <c r="C85" s="91">
        <v>84</v>
      </c>
      <c r="D85" s="99">
        <f>IF(OR(Layout!L98 = "P"), Layout!V98, 0)</f>
        <v>0</v>
      </c>
      <c r="E85" s="99">
        <f t="array" ref="E85">IF(OR(Layout!L98 = "P", Layout!L98 = "A"), Layout!W98, 0)</f>
        <v>0</v>
      </c>
      <c r="F85" s="99">
        <f>IF(OR(Layout!L98 = "P", Layout!L98 = "A"), Layout!I98, 0)</f>
        <v>0</v>
      </c>
      <c r="G85" s="91" t="str">
        <f t="array" ref="G85">IF(OR(Layout!L98 = "P", Layout!L98 = "A"), Layout!G98, "")</f>
        <v/>
      </c>
      <c r="H85" s="91" t="str">
        <f>IF(Layout!G98 &gt; 0, Layout!G98, "")</f>
        <v/>
      </c>
      <c r="I85" s="102">
        <f>IF(Layout!Y98 &gt; 0, Layout!Y98, 0)</f>
        <v>0</v>
      </c>
      <c r="J85" s="92">
        <f t="array" ref="J85">IF(Layout!AA98 &gt; 0, Layout!AA98, 0)</f>
        <v>0</v>
      </c>
      <c r="K85" s="92">
        <f>IF(Layout!K98 &gt; 0, Layout!K98, 0)</f>
        <v>0</v>
      </c>
      <c r="L85" s="98"/>
      <c r="N85" s="91" t="str">
        <f t="shared" si="40"/>
        <v/>
      </c>
      <c r="O85" s="99">
        <f t="shared" si="41"/>
        <v>0</v>
      </c>
      <c r="P85" s="103">
        <f t="array" ref="P85">O85+(ROWS(O$2:O85)/1000*(O85&lt;&gt;0))</f>
        <v>0</v>
      </c>
      <c r="Q85" s="103" t="e">
        <f t="array" ref="Q85">MATCH(SMALL(P:P,COUNTIF(P:P,0)+ROWS(P$2:P85)),P:P,0)</f>
        <v>#NUM!</v>
      </c>
      <c r="R85" s="99">
        <f t="shared" si="42"/>
        <v>0</v>
      </c>
      <c r="S85" s="103">
        <f t="array" ref="S85">R85+(ROWS(R$2:R85)/1000*(R85&lt;&gt;0))</f>
        <v>0</v>
      </c>
      <c r="T85" s="103" t="e">
        <f>MATCH(SMALL(S:S,COUNTIF(S:S,0)+ROWS(S$2:S85)),S:S,0)</f>
        <v>#NUM!</v>
      </c>
      <c r="U85" s="104" t="e">
        <f t="array" aca="1" ref="U85" ca="1">OFFSET($N$1,MATCH(INDEX(P:P,SMALL(OFFSET(Q$2,0,0,COUNTIF(P:P,"&gt;0"),1),ROWS(P$2:P85)),1),P$2:P$502,0),1,1,1)</f>
        <v>#NUM!</v>
      </c>
      <c r="V85" s="104" t="e">
        <f t="array" aca="1" ref="V85" ca="1">OFFSET($Q$1,MATCH(INDEX(S:S,SMALL(OFFSET(T$2,0,0,COUNTIF(S:S,"&gt;0"),1),ROWS(S$2:S85)),1),S$2:S$502,0),1,1,1)</f>
        <v>#NUM!</v>
      </c>
      <c r="W85" s="103" t="e">
        <f ca="1">OFFSET(N$1,MATCH(INDEX(S:S,SMALL(OFFSET(T$2,0,0,COUNTIF(S:S,"&gt;0"),1),ROWS(S$2:S85)),1),S$2:S$502,0),0,1,1)</f>
        <v>#NUM!</v>
      </c>
      <c r="AA85" s="91" t="str">
        <f t="shared" si="43"/>
        <v/>
      </c>
      <c r="AB85" s="99">
        <f t="shared" si="44"/>
        <v>0</v>
      </c>
      <c r="AC85" s="103">
        <f t="array" ref="AC85">AB85+(ROWS(AB$2:AB85)/1000*(AB85&lt;&gt;0))</f>
        <v>0</v>
      </c>
      <c r="AD85" s="103" t="e">
        <f t="array" ref="AD85">MATCH(SMALL(AC:AC,COUNTIF(AC:AC,0)+ROWS(AC$2:AC85)),AC:AC,0)</f>
        <v>#NUM!</v>
      </c>
      <c r="AE85" s="99">
        <f t="shared" si="45"/>
        <v>0</v>
      </c>
      <c r="AF85" s="103">
        <f t="array" ref="AF85">AE85+(ROWS(AE$2:AE85)/1000*(AE85&lt;&gt;0))</f>
        <v>0</v>
      </c>
      <c r="AG85" s="103" t="e">
        <f>MATCH(SMALL(AF:AF,COUNTIF(AF:AF,0)+ROWS(AF$2:AF85)),AF:AF,0)</f>
        <v>#NUM!</v>
      </c>
      <c r="AH85" s="104" t="e">
        <f ca="1">OFFSET($AA$1,MATCH(INDEX(AC:AC,SMALL(OFFSET(AD$2,0,0,COUNTIF(AC:AC,"&gt;0"),1),ROWS(AC$2:AC85)),1),AC$2:AC$502,0),1,1,1)</f>
        <v>#NUM!</v>
      </c>
      <c r="AI85" s="104" t="e">
        <f ca="1">OFFSET($AD$1,MATCH(INDEX(AF:AF,SMALL(OFFSET(AG$2,0,0,COUNTIF(AF:AF,"&gt;0"),1),ROWS(AF$2:AF85)),1),AF$2:AF$502,0),1,1,1)</f>
        <v>#NUM!</v>
      </c>
      <c r="AJ85" s="103" t="e">
        <f ca="1">OFFSET(AA$1,MATCH(INDEX(AF:AF,SMALL(OFFSET(AG$2,0,0,COUNTIF(AF:AF,"&gt;0"),1),ROWS(AF$2:AF85)),1),AF$2:AF$502,0),0,1,1)</f>
        <v>#NUM!</v>
      </c>
      <c r="AN85" s="91" t="str">
        <f t="shared" si="46"/>
        <v/>
      </c>
      <c r="AO85" s="99">
        <f t="shared" si="47"/>
        <v>0</v>
      </c>
      <c r="AP85" s="103">
        <f t="array" ref="AP85">AO85+(ROWS(AO$2:AO85)/1000*(AO85&lt;&gt;0))</f>
        <v>0</v>
      </c>
      <c r="AQ85" s="103" t="e">
        <f t="array" ref="AQ85">MATCH(SMALL(AP:AP,COUNTIF(AP:AP,0)+ROWS(AP$2:AP85)),AP:AP,0)</f>
        <v>#NUM!</v>
      </c>
      <c r="AR85" s="99">
        <f t="shared" si="48"/>
        <v>0</v>
      </c>
      <c r="AS85" s="103">
        <f t="array" ref="AS85">AR85+(ROWS(AR$2:AR85)/1000*(AR85&lt;&gt;0))</f>
        <v>0</v>
      </c>
      <c r="AT85" s="103" t="e">
        <f>MATCH(SMALL(AS:AS,COUNTIF(AS:AS,0)+ROWS(AS$2:AS85)),AS:AS,0)</f>
        <v>#NUM!</v>
      </c>
      <c r="AU85" s="104" t="e">
        <f ca="1">OFFSET($AN$1,MATCH(INDEX(AP:AP,SMALL(OFFSET(AQ$2,0,0,COUNTIF(AP:AP,"&gt;0"),1),ROWS(AP$2:AP85)),1),AP$2:AP$502,0),1,1,1)</f>
        <v>#NUM!</v>
      </c>
      <c r="AV85" s="104" t="e">
        <f ca="1">OFFSET($AQ$1,MATCH(INDEX(AS:AS,SMALL(OFFSET(AT$2,0,0,COUNTIF(AS:AS,"&gt;0"),1),ROWS(AS$2:AS85)),1),AS$2:AS$502,0),1,1,1)</f>
        <v>#NUM!</v>
      </c>
      <c r="AW85" s="103" t="e">
        <f ca="1">OFFSET(AN$1,MATCH(INDEX(AS:AS,SMALL(OFFSET(AT$2,0,0,COUNTIF(AS:AS,"&gt;0"),1),ROWS(AS$2:AS85)),1),AS$2:AS$502,0),0,1,1)</f>
        <v>#NUM!</v>
      </c>
      <c r="BA85" s="91" t="str">
        <f t="shared" si="49"/>
        <v/>
      </c>
      <c r="BB85" s="99">
        <f t="shared" si="50"/>
        <v>0</v>
      </c>
      <c r="BC85" s="103">
        <f t="array" ref="BC85">BB85+(ROWS(BB$2:BB85)/1000*(BB85&lt;&gt;0))</f>
        <v>0</v>
      </c>
      <c r="BD85" s="103" t="e">
        <f t="array" ref="BD85">MATCH(SMALL(BC:BC,COUNTIF(BC:BC,0)+ROWS(BC$2:BC85)),BC:BC,0)</f>
        <v>#NUM!</v>
      </c>
      <c r="BE85" s="99">
        <f t="shared" si="51"/>
        <v>0</v>
      </c>
      <c r="BF85" s="103">
        <f t="array" ref="BF85">BE85+(ROWS(BE$2:BE85)/1000*(BE85&lt;&gt;0))</f>
        <v>0</v>
      </c>
      <c r="BG85" s="103" t="e">
        <f>MATCH(SMALL(BF:BF,COUNTIF(BF:BF,0)+ROWS(BF$2:BF85)),BF:BF,0)</f>
        <v>#NUM!</v>
      </c>
      <c r="BH85" s="104" t="e">
        <f ca="1">OFFSET($BA$1,MATCH(INDEX(BC:BC,SMALL(OFFSET(BD$2,0,0,COUNTIF(BC:BC,"&gt;0"),1),ROWS(BC$2:BC85)),1),BC$2:BC$502,0),1,1,1)</f>
        <v>#NUM!</v>
      </c>
      <c r="BI85" s="104" t="e">
        <f ca="1">OFFSET($BD$1,MATCH(INDEX(BF:BF,SMALL(OFFSET(BG$2,0,0,COUNTIF(BF:BF,"&gt;0"),1),ROWS(BF$2:BF85)),1),BF$2:BF$502,0),1,1,1)</f>
        <v>#NUM!</v>
      </c>
      <c r="BJ85" s="103" t="e">
        <f ca="1">OFFSET(BA$1,MATCH(INDEX(BF:BF,SMALL(OFFSET(BG$2,0,0,COUNTIF(BF:BF,"&gt;0"),1),ROWS(BF$2:BF85)),1),BF$2:BF$502,0),0,1,1)</f>
        <v>#NUM!</v>
      </c>
      <c r="BN85" s="91" t="str">
        <f t="shared" si="52"/>
        <v/>
      </c>
      <c r="BO85" s="99">
        <f t="shared" si="53"/>
        <v>0</v>
      </c>
      <c r="BP85" s="103">
        <f t="array" ref="BP85">BO85+(ROWS(BO$2:BO85)/1000*(BO85&lt;&gt;0))</f>
        <v>0</v>
      </c>
      <c r="BQ85" s="103" t="e">
        <f t="array" ref="BQ85">MATCH(SMALL(BP:BP,COUNTIF(BP:BP,0)+ROWS(BP$2:BP85)),BP:BP,0)</f>
        <v>#NUM!</v>
      </c>
      <c r="BR85" s="99">
        <f t="shared" si="54"/>
        <v>0</v>
      </c>
      <c r="BS85" s="103">
        <f t="array" ref="BS85">BR85+(ROWS(BR$2:BR85)/1000*(BR85&lt;&gt;0))</f>
        <v>0</v>
      </c>
      <c r="BT85" s="103" t="e">
        <f>MATCH(SMALL(BS:BS,COUNTIF(BS:BS,0)+ROWS(BS$2:BS85)),BS:BS,0)</f>
        <v>#NUM!</v>
      </c>
      <c r="BU85" s="104" t="e">
        <f ca="1">OFFSET($BN$1,MATCH(INDEX(BP:BP,SMALL(OFFSET(BQ$2,0,0,COUNTIF(BP:BP,"&gt;0"),1),ROWS(BP$2:BP85)),1),BP$2:BP$502,0),1,1,1)</f>
        <v>#NUM!</v>
      </c>
      <c r="BV85" s="104" t="e">
        <f ca="1">OFFSET($BQ$1,MATCH(INDEX(BS:BS,SMALL(OFFSET(BT$2,0,0,COUNTIF(BS:BS,"&gt;0"),1),ROWS(BS$2:BS85)),1),BS$2:BS$502,0),1,1,1)</f>
        <v>#NUM!</v>
      </c>
      <c r="BW85" s="103" t="e">
        <f ca="1">OFFSET(BN$1,MATCH(INDEX(BS:BS,SMALL(OFFSET(BT$2,0,0,COUNTIF(BS:BS,"&gt;0"),1),ROWS(BS$2:BS85)),1),BS$2:BS$502,0),0,1,1)</f>
        <v>#NUM!</v>
      </c>
      <c r="CA85" s="91" t="str">
        <f t="shared" si="55"/>
        <v/>
      </c>
      <c r="CB85" s="99">
        <f t="shared" si="56"/>
        <v>0</v>
      </c>
      <c r="CC85" s="103">
        <f t="array" ref="CC85">CB85+(ROWS(CB$2:CB85)/1000*(CB85&lt;&gt;0))</f>
        <v>0</v>
      </c>
      <c r="CD85" s="103" t="e">
        <f t="array" ref="CD85">MATCH(SMALL(CC:CC,COUNTIF(CC:CC,0)+ROWS(CC$2:CC85)),CC:CC,0)</f>
        <v>#NUM!</v>
      </c>
      <c r="CE85" s="99">
        <f t="shared" si="57"/>
        <v>0</v>
      </c>
      <c r="CF85" s="103">
        <f t="array" ref="CF85">CE85+(ROWS(CE$2:CE85)/1000*(CE85&lt;&gt;0))</f>
        <v>0</v>
      </c>
      <c r="CG85" s="103" t="e">
        <f>MATCH(SMALL(CF:CF,COUNTIF(CF:CF,0)+ROWS(CF$2:CF85)),CF:CF,0)</f>
        <v>#NUM!</v>
      </c>
      <c r="CH85" s="104" t="e">
        <f ca="1">OFFSET($CA$1,MATCH(INDEX(CC:CC,SMALL(OFFSET(CD$2,0,0,COUNTIF(CC:CC,"&gt;0"),1),ROWS(CC$2:CC85)),1),CC$2:CC$502,0),1,1,1)</f>
        <v>#NUM!</v>
      </c>
      <c r="CI85" s="104" t="e">
        <f t="array" aca="1" ref="CI85" ca="1">OFFSET($CD$1,MATCH(INDEX(CF:CF,SMALL(OFFSET(CG$2,0,0,COUNTIF(CF:CF,"&gt;0"),1),ROWS(CF$2:CF85)),1),CF$2:CF$502,0),1,1,1)</f>
        <v>#NUM!</v>
      </c>
      <c r="CJ85" s="103" t="e">
        <f ca="1">OFFSET(CA$1,MATCH(INDEX(CF:CF,SMALL(OFFSET(CG$2,0,0,COUNTIF(CF:CF,"&gt;0"),1),ROWS(CF$2:CF85)),1),CF$2:CF$502,0),0,1,1)</f>
        <v>#NUM!</v>
      </c>
      <c r="CN85" s="91" t="str">
        <f t="shared" si="58"/>
        <v/>
      </c>
      <c r="CO85" s="99">
        <f t="shared" si="59"/>
        <v>0</v>
      </c>
      <c r="CP85" s="103">
        <f t="array" ref="CP85">CO85+(ROWS(CO$2:CO85)/1000*(CO85&lt;&gt;0))</f>
        <v>0</v>
      </c>
      <c r="CQ85" s="103" t="e">
        <f t="array" ref="CQ85">MATCH(SMALL(CP:CP,COUNTIF(CP:CP,0)+ROWS(CP$2:CP85)),CP:CP,0)</f>
        <v>#NUM!</v>
      </c>
      <c r="CR85" s="99">
        <f t="shared" si="60"/>
        <v>0</v>
      </c>
      <c r="CS85" s="103">
        <f t="array" ref="CS85">CR85+(ROWS(CR$2:CR85)/1000*(CR85&lt;&gt;0))</f>
        <v>0</v>
      </c>
      <c r="CT85" s="103" t="e">
        <f>MATCH(SMALL(CS:CS,COUNTIF(CS:CS,0)+ROWS(CS$2:CS85)),CS:CS,0)</f>
        <v>#NUM!</v>
      </c>
      <c r="CU85" s="104" t="e">
        <f t="array" aca="1" ref="CU85" ca="1">OFFSET($CN$1,MATCH(INDEX(CP:CP,SMALL(OFFSET(CQ$2,0,0,COUNTIF(CP:CP,"&gt;0"),1),ROWS(CP$2:CP85)),1),CP$2:CP$502,0),1,1,1)</f>
        <v>#NUM!</v>
      </c>
      <c r="CV85" s="104" t="e">
        <f t="array" aca="1" ref="CV85" ca="1">OFFSET($CQ$1,MATCH(INDEX(CS:CS,SMALL(OFFSET(CT$2,0,0,COUNTIF(CS:CS,"&gt;0"),1),ROWS(CS$2:CS85)),1),CS$2:CS$502,0),1,1,1)</f>
        <v>#NUM!</v>
      </c>
      <c r="CW85" s="103" t="e">
        <f ca="1">OFFSET(CN$1,MATCH(INDEX(CS:CS,SMALL(OFFSET(CT$2,0,0,COUNTIF(CS:CS,"&gt;0"),1),ROWS(CS$2:CS85)),1),CS$2:CS$502,0),0,1,1)</f>
        <v>#NUM!</v>
      </c>
      <c r="DA85" s="91" t="str">
        <f t="shared" si="61"/>
        <v/>
      </c>
      <c r="DB85" s="99">
        <f t="shared" si="62"/>
        <v>0</v>
      </c>
      <c r="DC85" s="103">
        <f t="array" ref="DC85">DB85+(ROWS(DB$2:DB85)/1000*(DB85&lt;&gt;0))</f>
        <v>0</v>
      </c>
      <c r="DD85" s="103" t="e">
        <f t="array" ref="DD85">MATCH(SMALL(DC:DC,COUNTIF(DC:DC,0)+ROWS(DC$2:DC85)),DC:DC,0)</f>
        <v>#NUM!</v>
      </c>
      <c r="DE85" s="99">
        <f t="shared" si="63"/>
        <v>0</v>
      </c>
      <c r="DF85" s="103">
        <f t="array" ref="DF85">DE85+(ROWS(DE$2:DE85)/1000*(DE85&lt;&gt;0))</f>
        <v>0</v>
      </c>
      <c r="DG85" s="103" t="e">
        <f>MATCH(SMALL(DF:DF,COUNTIF(DF:DF,0)+ROWS(DF$2:DF85)),DF:DF,0)</f>
        <v>#NUM!</v>
      </c>
      <c r="DH85" s="104" t="e">
        <f t="array" aca="1" ref="DH85" ca="1">OFFSET($DA$1,MATCH(INDEX(DC:DC,SMALL(OFFSET(DD$2,0,0,COUNTIF(DC:DC,"&gt;0"),1),ROWS(DC$2:DC85)),1),DC$2:DC$502,0),1,1,1)</f>
        <v>#NUM!</v>
      </c>
      <c r="DI85" s="104" t="e">
        <f t="array" aca="1" ref="DI85" ca="1">OFFSET($DD$1,MATCH(INDEX(DF:DF,SMALL(OFFSET(DG$2,0,0,COUNTIF(DF:DF,"&gt;0"),1),ROWS(DF$2:DF85)),1),DF$2:DF$502,0),1,1,1)</f>
        <v>#NUM!</v>
      </c>
      <c r="DJ85" s="103" t="e">
        <f ca="1">OFFSET(DA$1,MATCH(INDEX(DF:DF,SMALL(OFFSET(DG$2,0,0,COUNTIF(DF:DF,"&gt;0"),1),ROWS(DF$2:DF85)),1),DF$2:DF$502,0),0,1,1)</f>
        <v>#NUM!</v>
      </c>
      <c r="DN85" s="91" t="str">
        <f t="shared" si="66"/>
        <v/>
      </c>
      <c r="DO85" s="99">
        <f t="shared" si="67"/>
        <v>0</v>
      </c>
      <c r="DP85" s="103">
        <f t="array" ref="DP85">DO85+(ROWS(DO$2:DO85)/1000*(DO85&lt;&gt;0))</f>
        <v>0</v>
      </c>
      <c r="DQ85" s="103" t="e">
        <f t="array" ref="DQ85">MATCH(SMALL(DP:DP,COUNTIF(DP:DP,0)+ROWS(DP$2:DP85)),DP:DP,0)</f>
        <v>#NUM!</v>
      </c>
      <c r="DR85" s="99">
        <f t="shared" si="68"/>
        <v>0</v>
      </c>
      <c r="DS85" s="103">
        <f t="array" ref="DS85">DR85+(ROWS(DR$2:DR85)/1000*(DR85&lt;&gt;0))</f>
        <v>0</v>
      </c>
      <c r="DT85" s="103" t="e">
        <f>MATCH(SMALL(DS:DS,COUNTIF(DS:DS,0)+ROWS(DS$2:DS85)),DS:DS,0)</f>
        <v>#NUM!</v>
      </c>
      <c r="DU85" s="104" t="e">
        <f t="array" aca="1" ref="DU85" ca="1">OFFSET($DN$1,MATCH(INDEX(DP:DP,SMALL(OFFSET(DQ$2,0,0,COUNTIF(DP:DP,"&gt;0"),1),ROWS(DP$2:DP85)),1),DP$2:DP$503,0),1,1,1)</f>
        <v>#NUM!</v>
      </c>
      <c r="DV85" s="104" t="e">
        <f t="array" aca="1" ref="DV85" ca="1">OFFSET($DQ$1,MATCH(INDEX(DS:DS,SMALL(OFFSET(DT$2,0,0,COUNTIF(DS:DS,"&gt;0"),1),ROWS(DS$2:DS85)),1),DS$2:DS$503,0),1,1,1)</f>
        <v>#REF!</v>
      </c>
      <c r="DW85" s="103" t="e">
        <f t="array" aca="1" ref="DW85" ca="1">OFFSET(DN$1,MATCH(INDEX(DP:DP,SMALL(OFFSET(DQ$2,0,0,COUNTIF(DP:DP,"&gt;0"),1),ROWS(DP$2:DP85)),1),DP$2:DP$503,0),0,1,1)</f>
        <v>#NUM!</v>
      </c>
      <c r="EA85" s="91" t="str">
        <f t="shared" si="36"/>
        <v/>
      </c>
      <c r="EB85" s="99">
        <f t="shared" si="37"/>
        <v>0</v>
      </c>
      <c r="EC85" s="103">
        <f t="array" ref="EC85">EB85+(ROWS(EB$2:EB85)/1000*(EB85&lt;&gt;0))</f>
        <v>0</v>
      </c>
      <c r="ED85" s="103" t="e">
        <f t="array" ref="ED85">MATCH(SMALL(EC:EC,COUNTIF(EC:EC,0)+ROWS(EC$2:EC85)),EC:EC,0)</f>
        <v>#NUM!</v>
      </c>
      <c r="EE85" s="99">
        <f t="shared" si="69"/>
        <v>0</v>
      </c>
      <c r="EF85" s="103">
        <f t="array" ref="EF85">EE85+(ROWS(EE$2:EE85)/1000*(EE85&lt;&gt;0))</f>
        <v>0</v>
      </c>
      <c r="EG85" s="103" t="e">
        <f>MATCH(SMALL(EF:EF,COUNTIF(EF:EF,0)+ROWS(EF$2:EF85)),EF:EF,0)</f>
        <v>#NUM!</v>
      </c>
      <c r="EH85" s="104" t="e">
        <f t="array" aca="1" ref="EH85" ca="1">OFFSET($EA$1,MATCH(INDEX(EC:EC,SMALL(OFFSET(ED$2,0,0,COUNTIF(EC:EC,"&gt;0"),1),ROWS(EC$2:EC85)),1),EC$2:EC$501,0),1,1,1)</f>
        <v>#NUM!</v>
      </c>
      <c r="EI85" s="104" t="e">
        <f t="array" aca="1" ref="EI85" ca="1">OFFSET($ED$1,MATCH(INDEX(EF:EF,SMALL(OFFSET(EG$2,0,0,COUNTIF(EF:EF,"&gt;0"),1),ROWS(EF$2:EF85)),1),EF$2:EF$501,0),1,1,1)</f>
        <v>#REF!</v>
      </c>
      <c r="EJ85" s="103" t="e">
        <f t="array" aca="1" ref="EJ85" ca="1">OFFSET(EA$1,MATCH(INDEX(EC:EC,SMALL(OFFSET(ED$2,0,0,COUNTIF(EC:EC,"&gt;0"),1),ROWS(EC$2:EC85)),1),EC$2:EC$501,0),0,1,1)</f>
        <v>#NUM!</v>
      </c>
      <c r="EN85" s="91" t="str">
        <f t="shared" si="38"/>
        <v/>
      </c>
      <c r="EO85" s="99">
        <f t="shared" si="39"/>
        <v>0</v>
      </c>
      <c r="EP85" s="103">
        <f t="array" ref="EP85">EO85+(ROWS(EO$2:EO85)/1000*(EO85&lt;&gt;0))</f>
        <v>0</v>
      </c>
      <c r="EQ85" s="103" t="e">
        <f t="array" ref="EQ85">MATCH(SMALL(EP:EP,COUNTIF(EP:EP,0)+ROWS(EP$2:EP85)),EP:EP,0)</f>
        <v>#NUM!</v>
      </c>
      <c r="ER85" s="99">
        <f t="shared" si="70"/>
        <v>0</v>
      </c>
      <c r="ES85" s="103">
        <f t="array" ref="ES85">ER85+(ROWS(ER$2:ER85)/1000*(ER85&lt;&gt;0))</f>
        <v>0</v>
      </c>
      <c r="ET85" s="103" t="e">
        <f>MATCH(SMALL(ES:ES,COUNTIF(ES:ES,0)+ROWS(ES$2:ES85)),ES:ES,0)</f>
        <v>#NUM!</v>
      </c>
      <c r="EU85" s="104" t="e">
        <f t="array" aca="1" ref="EU85" ca="1">OFFSET($EN$1,MATCH(INDEX(EP:EP,SMALL(OFFSET(EQ$2,0,0,COUNTIF(EP:EP,"&gt;0"),1),ROWS(EP$2:EP85)),1),EP$2:EP$501,0),1,1,1)</f>
        <v>#NUM!</v>
      </c>
      <c r="EV85" s="104" t="e">
        <f t="array" aca="1" ref="EV85" ca="1">OFFSET($EN$1,MATCH(INDEX(ES:ES,SMALL(OFFSET(ET$2,0,0,COUNTIF(ES:ES,"&gt;0"),1),ROWS(ES$2:ES85)),1),ES$2:ES$501,0),1,1,1)</f>
        <v>#REF!</v>
      </c>
      <c r="EW85" s="103" t="e">
        <f t="array" aca="1" ref="EW85" ca="1">OFFSET(EN$1,MATCH(INDEX(EP:EP,SMALL(OFFSET(EQ$2,0,0,COUNTIF(EP:EP,"&gt;0"),1),ROWS(EP$2:EP85)),1),EP$2:EP$501,0),0,1,1)</f>
        <v>#NUM!</v>
      </c>
      <c r="EX85" s="91"/>
      <c r="EY85" s="91"/>
      <c r="EZ85" s="91"/>
      <c r="FA85" s="103" t="str">
        <f t="shared" si="64"/>
        <v/>
      </c>
      <c r="FB85" s="103">
        <f t="shared" si="65"/>
        <v>0</v>
      </c>
      <c r="FC85" s="103">
        <f>FB85+(ROWS(FB$2:FB85)/1000*(FB85&lt;&gt;0))</f>
        <v>0</v>
      </c>
      <c r="FD85" s="103" t="e">
        <f>MATCH(SMALL(FC:FC,COUNTIF(FC:FC,0)+ROWS(FC$2:FC85)),FC:FC,0)</f>
        <v>#NUM!</v>
      </c>
      <c r="FE85" s="99">
        <f t="shared" si="71"/>
        <v>0</v>
      </c>
      <c r="FF85" s="103">
        <f>FE85+(ROWS(FE$2:FE85)/1000*(FE85&lt;&gt;0))</f>
        <v>0</v>
      </c>
      <c r="FG85" s="103" t="e">
        <f>MATCH(SMALL(FF:FF,COUNTIF(FF:FF,0)+ROWS(FF$2:FF85)),FF:FF,0)</f>
        <v>#NUM!</v>
      </c>
      <c r="FH85" s="104" t="e">
        <f ca="1">OFFSET($FA$1,MATCH(INDEX(FC:FC,SMALL(OFFSET(FD$2,0,0,COUNTIF(FC:FC,"&gt;0"),1),ROWS(FC$2:FC85)),1),FC$2:FC$502,0),1,1,1)</f>
        <v>#NUM!</v>
      </c>
      <c r="FI85" s="104" t="e">
        <f ca="1">OFFSET($FA$1,MATCH(INDEX(FF:FF,SMALL(OFFSET(FG$2,0,0,COUNTIF(FF:FF,"&gt;0"),1),ROWS(FF$2:FF85)),1),FF$2:FF$502,0),1,1,1)</f>
        <v>#REF!</v>
      </c>
      <c r="FJ85" s="103" t="e">
        <f ca="1">OFFSET(FA$1,MATCH(INDEX(FC:FC,SMALL(OFFSET(FD$2,0,0,COUNTIF(FC:FC,"&gt;0"),1),ROWS(FC$2:FC85)),1),FC$2:FC$502,0),0,1,1)</f>
        <v>#NUM!</v>
      </c>
    </row>
    <row r="86" spans="3:166">
      <c r="C86" s="91">
        <v>85</v>
      </c>
      <c r="D86" s="99">
        <f>IF(OR(Layout!L99 = "P"), Layout!V99, 0)</f>
        <v>0</v>
      </c>
      <c r="E86" s="99">
        <f t="array" ref="E86">IF(OR(Layout!L99 = "P", Layout!L99 = "A"), Layout!W99, 0)</f>
        <v>0</v>
      </c>
      <c r="F86" s="99">
        <f>IF(OR(Layout!L99 = "P", Layout!L99 = "A"), Layout!I99, 0)</f>
        <v>0</v>
      </c>
      <c r="G86" s="91" t="str">
        <f t="array" ref="G86">IF(OR(Layout!L99 = "P", Layout!L99 = "A"), Layout!G99, "")</f>
        <v/>
      </c>
      <c r="H86" s="91" t="str">
        <f>IF(Layout!G99 &gt; 0, Layout!G99, "")</f>
        <v/>
      </c>
      <c r="I86" s="102">
        <f>IF(Layout!Y99 &gt; 0, Layout!Y99, 0)</f>
        <v>0</v>
      </c>
      <c r="J86" s="92">
        <f t="array" ref="J86">IF(Layout!AA99 &gt; 0, Layout!AA99, 0)</f>
        <v>0</v>
      </c>
      <c r="K86" s="92">
        <f>IF(Layout!K99 &gt; 0, Layout!K99, 0)</f>
        <v>0</v>
      </c>
      <c r="L86" s="98"/>
      <c r="N86" s="91" t="str">
        <f t="shared" si="40"/>
        <v/>
      </c>
      <c r="O86" s="99">
        <f t="shared" si="41"/>
        <v>0</v>
      </c>
      <c r="P86" s="103">
        <f t="array" ref="P86">O86+(ROWS(O$2:O86)/1000*(O86&lt;&gt;0))</f>
        <v>0</v>
      </c>
      <c r="Q86" s="103" t="e">
        <f t="array" ref="Q86">MATCH(SMALL(P:P,COUNTIF(P:P,0)+ROWS(P$2:P86)),P:P,0)</f>
        <v>#NUM!</v>
      </c>
      <c r="R86" s="99">
        <f t="shared" si="42"/>
        <v>0</v>
      </c>
      <c r="S86" s="103">
        <f t="array" ref="S86">R86+(ROWS(R$2:R86)/1000*(R86&lt;&gt;0))</f>
        <v>0</v>
      </c>
      <c r="T86" s="103" t="e">
        <f>MATCH(SMALL(S:S,COUNTIF(S:S,0)+ROWS(S$2:S86)),S:S,0)</f>
        <v>#NUM!</v>
      </c>
      <c r="U86" s="104" t="e">
        <f t="array" aca="1" ref="U86" ca="1">OFFSET($N$1,MATCH(INDEX(P:P,SMALL(OFFSET(Q$2,0,0,COUNTIF(P:P,"&gt;0"),1),ROWS(P$2:P86)),1),P$2:P$502,0),1,1,1)</f>
        <v>#NUM!</v>
      </c>
      <c r="V86" s="104" t="e">
        <f t="array" aca="1" ref="V86" ca="1">OFFSET($Q$1,MATCH(INDEX(S:S,SMALL(OFFSET(T$2,0,0,COUNTIF(S:S,"&gt;0"),1),ROWS(S$2:S86)),1),S$2:S$502,0),1,1,1)</f>
        <v>#NUM!</v>
      </c>
      <c r="W86" s="103" t="e">
        <f ca="1">OFFSET(N$1,MATCH(INDEX(S:S,SMALL(OFFSET(T$2,0,0,COUNTIF(S:S,"&gt;0"),1),ROWS(S$2:S86)),1),S$2:S$502,0),0,1,1)</f>
        <v>#NUM!</v>
      </c>
      <c r="AA86" s="91" t="str">
        <f t="shared" si="43"/>
        <v/>
      </c>
      <c r="AB86" s="99">
        <f t="shared" si="44"/>
        <v>0</v>
      </c>
      <c r="AC86" s="103">
        <f t="array" ref="AC86">AB86+(ROWS(AB$2:AB86)/1000*(AB86&lt;&gt;0))</f>
        <v>0</v>
      </c>
      <c r="AD86" s="103" t="e">
        <f t="array" ref="AD86">MATCH(SMALL(AC:AC,COUNTIF(AC:AC,0)+ROWS(AC$2:AC86)),AC:AC,0)</f>
        <v>#NUM!</v>
      </c>
      <c r="AE86" s="99">
        <f t="shared" si="45"/>
        <v>0</v>
      </c>
      <c r="AF86" s="103">
        <f t="array" ref="AF86">AE86+(ROWS(AE$2:AE86)/1000*(AE86&lt;&gt;0))</f>
        <v>0</v>
      </c>
      <c r="AG86" s="103" t="e">
        <f>MATCH(SMALL(AF:AF,COUNTIF(AF:AF,0)+ROWS(AF$2:AF86)),AF:AF,0)</f>
        <v>#NUM!</v>
      </c>
      <c r="AH86" s="104" t="e">
        <f ca="1">OFFSET($AA$1,MATCH(INDEX(AC:AC,SMALL(OFFSET(AD$2,0,0,COUNTIF(AC:AC,"&gt;0"),1),ROWS(AC$2:AC86)),1),AC$2:AC$502,0),1,1,1)</f>
        <v>#NUM!</v>
      </c>
      <c r="AI86" s="104" t="e">
        <f ca="1">OFFSET($AD$1,MATCH(INDEX(AF:AF,SMALL(OFFSET(AG$2,0,0,COUNTIF(AF:AF,"&gt;0"),1),ROWS(AF$2:AF86)),1),AF$2:AF$502,0),1,1,1)</f>
        <v>#NUM!</v>
      </c>
      <c r="AJ86" s="103" t="e">
        <f ca="1">OFFSET(AA$1,MATCH(INDEX(AF:AF,SMALL(OFFSET(AG$2,0,0,COUNTIF(AF:AF,"&gt;0"),1),ROWS(AF$2:AF86)),1),AF$2:AF$502,0),0,1,1)</f>
        <v>#NUM!</v>
      </c>
      <c r="AN86" s="91" t="str">
        <f t="shared" si="46"/>
        <v/>
      </c>
      <c r="AO86" s="99">
        <f t="shared" si="47"/>
        <v>0</v>
      </c>
      <c r="AP86" s="103">
        <f t="array" ref="AP86">AO86+(ROWS(AO$2:AO86)/1000*(AO86&lt;&gt;0))</f>
        <v>0</v>
      </c>
      <c r="AQ86" s="103" t="e">
        <f t="array" ref="AQ86">MATCH(SMALL(AP:AP,COUNTIF(AP:AP,0)+ROWS(AP$2:AP86)),AP:AP,0)</f>
        <v>#NUM!</v>
      </c>
      <c r="AR86" s="99">
        <f t="shared" si="48"/>
        <v>0</v>
      </c>
      <c r="AS86" s="103">
        <f t="array" ref="AS86">AR86+(ROWS(AR$2:AR86)/1000*(AR86&lt;&gt;0))</f>
        <v>0</v>
      </c>
      <c r="AT86" s="103" t="e">
        <f>MATCH(SMALL(AS:AS,COUNTIF(AS:AS,0)+ROWS(AS$2:AS86)),AS:AS,0)</f>
        <v>#NUM!</v>
      </c>
      <c r="AU86" s="104" t="e">
        <f ca="1">OFFSET($AN$1,MATCH(INDEX(AP:AP,SMALL(OFFSET(AQ$2,0,0,COUNTIF(AP:AP,"&gt;0"),1),ROWS(AP$2:AP86)),1),AP$2:AP$502,0),1,1,1)</f>
        <v>#NUM!</v>
      </c>
      <c r="AV86" s="104" t="e">
        <f ca="1">OFFSET($AQ$1,MATCH(INDEX(AS:AS,SMALL(OFFSET(AT$2,0,0,COUNTIF(AS:AS,"&gt;0"),1),ROWS(AS$2:AS86)),1),AS$2:AS$502,0),1,1,1)</f>
        <v>#NUM!</v>
      </c>
      <c r="AW86" s="103" t="e">
        <f ca="1">OFFSET(AN$1,MATCH(INDEX(AS:AS,SMALL(OFFSET(AT$2,0,0,COUNTIF(AS:AS,"&gt;0"),1),ROWS(AS$2:AS86)),1),AS$2:AS$502,0),0,1,1)</f>
        <v>#NUM!</v>
      </c>
      <c r="BA86" s="91" t="str">
        <f t="shared" si="49"/>
        <v/>
      </c>
      <c r="BB86" s="99">
        <f t="shared" si="50"/>
        <v>0</v>
      </c>
      <c r="BC86" s="103">
        <f t="array" ref="BC86">BB86+(ROWS(BB$2:BB86)/1000*(BB86&lt;&gt;0))</f>
        <v>0</v>
      </c>
      <c r="BD86" s="103" t="e">
        <f t="array" ref="BD86">MATCH(SMALL(BC:BC,COUNTIF(BC:BC,0)+ROWS(BC$2:BC86)),BC:BC,0)</f>
        <v>#NUM!</v>
      </c>
      <c r="BE86" s="99">
        <f t="shared" si="51"/>
        <v>0</v>
      </c>
      <c r="BF86" s="103">
        <f t="array" ref="BF86">BE86+(ROWS(BE$2:BE86)/1000*(BE86&lt;&gt;0))</f>
        <v>0</v>
      </c>
      <c r="BG86" s="103" t="e">
        <f>MATCH(SMALL(BF:BF,COUNTIF(BF:BF,0)+ROWS(BF$2:BF86)),BF:BF,0)</f>
        <v>#NUM!</v>
      </c>
      <c r="BH86" s="104" t="e">
        <f ca="1">OFFSET($BA$1,MATCH(INDEX(BC:BC,SMALL(OFFSET(BD$2,0,0,COUNTIF(BC:BC,"&gt;0"),1),ROWS(BC$2:BC86)),1),BC$2:BC$502,0),1,1,1)</f>
        <v>#NUM!</v>
      </c>
      <c r="BI86" s="104" t="e">
        <f ca="1">OFFSET($BD$1,MATCH(INDEX(BF:BF,SMALL(OFFSET(BG$2,0,0,COUNTIF(BF:BF,"&gt;0"),1),ROWS(BF$2:BF86)),1),BF$2:BF$502,0),1,1,1)</f>
        <v>#NUM!</v>
      </c>
      <c r="BJ86" s="103" t="e">
        <f ca="1">OFFSET(BA$1,MATCH(INDEX(BF:BF,SMALL(OFFSET(BG$2,0,0,COUNTIF(BF:BF,"&gt;0"),1),ROWS(BF$2:BF86)),1),BF$2:BF$502,0),0,1,1)</f>
        <v>#NUM!</v>
      </c>
      <c r="BN86" s="91" t="str">
        <f t="shared" si="52"/>
        <v/>
      </c>
      <c r="BO86" s="99">
        <f t="shared" si="53"/>
        <v>0</v>
      </c>
      <c r="BP86" s="103">
        <f t="array" ref="BP86">BO86+(ROWS(BO$2:BO86)/1000*(BO86&lt;&gt;0))</f>
        <v>0</v>
      </c>
      <c r="BQ86" s="103" t="e">
        <f t="array" ref="BQ86">MATCH(SMALL(BP:BP,COUNTIF(BP:BP,0)+ROWS(BP$2:BP86)),BP:BP,0)</f>
        <v>#NUM!</v>
      </c>
      <c r="BR86" s="99">
        <f t="shared" si="54"/>
        <v>0</v>
      </c>
      <c r="BS86" s="103">
        <f t="array" ref="BS86">BR86+(ROWS(BR$2:BR86)/1000*(BR86&lt;&gt;0))</f>
        <v>0</v>
      </c>
      <c r="BT86" s="103" t="e">
        <f>MATCH(SMALL(BS:BS,COUNTIF(BS:BS,0)+ROWS(BS$2:BS86)),BS:BS,0)</f>
        <v>#NUM!</v>
      </c>
      <c r="BU86" s="104" t="e">
        <f ca="1">OFFSET($BN$1,MATCH(INDEX(BP:BP,SMALL(OFFSET(BQ$2,0,0,COUNTIF(BP:BP,"&gt;0"),1),ROWS(BP$2:BP86)),1),BP$2:BP$502,0),1,1,1)</f>
        <v>#NUM!</v>
      </c>
      <c r="BV86" s="104" t="e">
        <f ca="1">OFFSET($BQ$1,MATCH(INDEX(BS:BS,SMALL(OFFSET(BT$2,0,0,COUNTIF(BS:BS,"&gt;0"),1),ROWS(BS$2:BS86)),1),BS$2:BS$502,0),1,1,1)</f>
        <v>#NUM!</v>
      </c>
      <c r="BW86" s="103" t="e">
        <f ca="1">OFFSET(BN$1,MATCH(INDEX(BS:BS,SMALL(OFFSET(BT$2,0,0,COUNTIF(BS:BS,"&gt;0"),1),ROWS(BS$2:BS86)),1),BS$2:BS$502,0),0,1,1)</f>
        <v>#NUM!</v>
      </c>
      <c r="CA86" s="91" t="str">
        <f t="shared" si="55"/>
        <v/>
      </c>
      <c r="CB86" s="99">
        <f t="shared" si="56"/>
        <v>0</v>
      </c>
      <c r="CC86" s="103">
        <f t="array" ref="CC86">CB86+(ROWS(CB$2:CB86)/1000*(CB86&lt;&gt;0))</f>
        <v>0</v>
      </c>
      <c r="CD86" s="103" t="e">
        <f t="array" ref="CD86">MATCH(SMALL(CC:CC,COUNTIF(CC:CC,0)+ROWS(CC$2:CC86)),CC:CC,0)</f>
        <v>#NUM!</v>
      </c>
      <c r="CE86" s="99">
        <f t="shared" si="57"/>
        <v>0</v>
      </c>
      <c r="CF86" s="103">
        <f t="array" ref="CF86">CE86+(ROWS(CE$2:CE86)/1000*(CE86&lt;&gt;0))</f>
        <v>0</v>
      </c>
      <c r="CG86" s="103" t="e">
        <f>MATCH(SMALL(CF:CF,COUNTIF(CF:CF,0)+ROWS(CF$2:CF86)),CF:CF,0)</f>
        <v>#NUM!</v>
      </c>
      <c r="CH86" s="104" t="e">
        <f ca="1">OFFSET($CA$1,MATCH(INDEX(CC:CC,SMALL(OFFSET(CD$2,0,0,COUNTIF(CC:CC,"&gt;0"),1),ROWS(CC$2:CC86)),1),CC$2:CC$502,0),1,1,1)</f>
        <v>#NUM!</v>
      </c>
      <c r="CI86" s="104" t="e">
        <f t="array" aca="1" ref="CI86" ca="1">OFFSET($CD$1,MATCH(INDEX(CF:CF,SMALL(OFFSET(CG$2,0,0,COUNTIF(CF:CF,"&gt;0"),1),ROWS(CF$2:CF86)),1),CF$2:CF$502,0),1,1,1)</f>
        <v>#NUM!</v>
      </c>
      <c r="CJ86" s="103" t="e">
        <f ca="1">OFFSET(CA$1,MATCH(INDEX(CF:CF,SMALL(OFFSET(CG$2,0,0,COUNTIF(CF:CF,"&gt;0"),1),ROWS(CF$2:CF86)),1),CF$2:CF$502,0),0,1,1)</f>
        <v>#NUM!</v>
      </c>
      <c r="CN86" s="91" t="str">
        <f t="shared" si="58"/>
        <v/>
      </c>
      <c r="CO86" s="99">
        <f t="shared" si="59"/>
        <v>0</v>
      </c>
      <c r="CP86" s="103">
        <f t="array" ref="CP86">CO86+(ROWS(CO$2:CO86)/1000*(CO86&lt;&gt;0))</f>
        <v>0</v>
      </c>
      <c r="CQ86" s="103" t="e">
        <f t="array" ref="CQ86">MATCH(SMALL(CP:CP,COUNTIF(CP:CP,0)+ROWS(CP$2:CP86)),CP:CP,0)</f>
        <v>#NUM!</v>
      </c>
      <c r="CR86" s="99">
        <f t="shared" si="60"/>
        <v>0</v>
      </c>
      <c r="CS86" s="103">
        <f t="array" ref="CS86">CR86+(ROWS(CR$2:CR86)/1000*(CR86&lt;&gt;0))</f>
        <v>0</v>
      </c>
      <c r="CT86" s="103" t="e">
        <f>MATCH(SMALL(CS:CS,COUNTIF(CS:CS,0)+ROWS(CS$2:CS86)),CS:CS,0)</f>
        <v>#NUM!</v>
      </c>
      <c r="CU86" s="104" t="e">
        <f t="array" aca="1" ref="CU86" ca="1">OFFSET($CN$1,MATCH(INDEX(CP:CP,SMALL(OFFSET(CQ$2,0,0,COUNTIF(CP:CP,"&gt;0"),1),ROWS(CP$2:CP86)),1),CP$2:CP$502,0),1,1,1)</f>
        <v>#NUM!</v>
      </c>
      <c r="CV86" s="104" t="e">
        <f t="array" aca="1" ref="CV86" ca="1">OFFSET($CQ$1,MATCH(INDEX(CS:CS,SMALL(OFFSET(CT$2,0,0,COUNTIF(CS:CS,"&gt;0"),1),ROWS(CS$2:CS86)),1),CS$2:CS$502,0),1,1,1)</f>
        <v>#NUM!</v>
      </c>
      <c r="CW86" s="103" t="e">
        <f ca="1">OFFSET(CN$1,MATCH(INDEX(CS:CS,SMALL(OFFSET(CT$2,0,0,COUNTIF(CS:CS,"&gt;0"),1),ROWS(CS$2:CS86)),1),CS$2:CS$502,0),0,1,1)</f>
        <v>#NUM!</v>
      </c>
      <c r="DA86" s="91" t="str">
        <f t="shared" si="61"/>
        <v/>
      </c>
      <c r="DB86" s="99">
        <f t="shared" si="62"/>
        <v>0</v>
      </c>
      <c r="DC86" s="103">
        <f t="array" ref="DC86">DB86+(ROWS(DB$2:DB86)/1000*(DB86&lt;&gt;0))</f>
        <v>0</v>
      </c>
      <c r="DD86" s="103" t="e">
        <f t="array" ref="DD86">MATCH(SMALL(DC:DC,COUNTIF(DC:DC,0)+ROWS(DC$2:DC86)),DC:DC,0)</f>
        <v>#NUM!</v>
      </c>
      <c r="DE86" s="99">
        <f t="shared" si="63"/>
        <v>0</v>
      </c>
      <c r="DF86" s="103">
        <f t="array" ref="DF86">DE86+(ROWS(DE$2:DE86)/1000*(DE86&lt;&gt;0))</f>
        <v>0</v>
      </c>
      <c r="DG86" s="103" t="e">
        <f>MATCH(SMALL(DF:DF,COUNTIF(DF:DF,0)+ROWS(DF$2:DF86)),DF:DF,0)</f>
        <v>#NUM!</v>
      </c>
      <c r="DH86" s="104" t="e">
        <f t="array" aca="1" ref="DH86" ca="1">OFFSET($DA$1,MATCH(INDEX(DC:DC,SMALL(OFFSET(DD$2,0,0,COUNTIF(DC:DC,"&gt;0"),1),ROWS(DC$2:DC86)),1),DC$2:DC$502,0),1,1,1)</f>
        <v>#NUM!</v>
      </c>
      <c r="DI86" s="104" t="e">
        <f t="array" aca="1" ref="DI86" ca="1">OFFSET($DD$1,MATCH(INDEX(DF:DF,SMALL(OFFSET(DG$2,0,0,COUNTIF(DF:DF,"&gt;0"),1),ROWS(DF$2:DF86)),1),DF$2:DF$502,0),1,1,1)</f>
        <v>#NUM!</v>
      </c>
      <c r="DJ86" s="103" t="e">
        <f ca="1">OFFSET(DA$1,MATCH(INDEX(DF:DF,SMALL(OFFSET(DG$2,0,0,COUNTIF(DF:DF,"&gt;0"),1),ROWS(DF$2:DF86)),1),DF$2:DF$502,0),0,1,1)</f>
        <v>#NUM!</v>
      </c>
      <c r="DN86" s="91" t="str">
        <f t="shared" si="66"/>
        <v/>
      </c>
      <c r="DO86" s="99">
        <f t="shared" si="67"/>
        <v>0</v>
      </c>
      <c r="DP86" s="103">
        <f t="array" ref="DP86">DO86+(ROWS(DO$2:DO86)/1000*(DO86&lt;&gt;0))</f>
        <v>0</v>
      </c>
      <c r="DQ86" s="103" t="e">
        <f t="array" ref="DQ86">MATCH(SMALL(DP:DP,COUNTIF(DP:DP,0)+ROWS(DP$2:DP86)),DP:DP,0)</f>
        <v>#NUM!</v>
      </c>
      <c r="DR86" s="99">
        <f t="shared" si="68"/>
        <v>0</v>
      </c>
      <c r="DS86" s="103">
        <f t="array" ref="DS86">DR86+(ROWS(DR$2:DR86)/1000*(DR86&lt;&gt;0))</f>
        <v>0</v>
      </c>
      <c r="DT86" s="103" t="e">
        <f>MATCH(SMALL(DS:DS,COUNTIF(DS:DS,0)+ROWS(DS$2:DS86)),DS:DS,0)</f>
        <v>#NUM!</v>
      </c>
      <c r="DU86" s="104" t="e">
        <f t="array" aca="1" ref="DU86" ca="1">OFFSET($DN$1,MATCH(INDEX(DP:DP,SMALL(OFFSET(DQ$2,0,0,COUNTIF(DP:DP,"&gt;0"),1),ROWS(DP$2:DP86)),1),DP$2:DP$503,0),1,1,1)</f>
        <v>#NUM!</v>
      </c>
      <c r="DV86" s="104" t="e">
        <f t="array" aca="1" ref="DV86" ca="1">OFFSET($DQ$1,MATCH(INDEX(DS:DS,SMALL(OFFSET(DT$2,0,0,COUNTIF(DS:DS,"&gt;0"),1),ROWS(DS$2:DS86)),1),DS$2:DS$503,0),1,1,1)</f>
        <v>#REF!</v>
      </c>
      <c r="DW86" s="103" t="e">
        <f t="array" aca="1" ref="DW86" ca="1">OFFSET(DN$1,MATCH(INDEX(DP:DP,SMALL(OFFSET(DQ$2,0,0,COUNTIF(DP:DP,"&gt;0"),1),ROWS(DP$2:DP86)),1),DP$2:DP$503,0),0,1,1)</f>
        <v>#NUM!</v>
      </c>
      <c r="EA86" s="91" t="str">
        <f t="shared" si="36"/>
        <v/>
      </c>
      <c r="EB86" s="99">
        <f t="shared" si="37"/>
        <v>0</v>
      </c>
      <c r="EC86" s="103">
        <f t="array" ref="EC86">EB86+(ROWS(EB$2:EB86)/1000*(EB86&lt;&gt;0))</f>
        <v>0</v>
      </c>
      <c r="ED86" s="103" t="e">
        <f t="array" ref="ED86">MATCH(SMALL(EC:EC,COUNTIF(EC:EC,0)+ROWS(EC$2:EC86)),EC:EC,0)</f>
        <v>#NUM!</v>
      </c>
      <c r="EE86" s="99">
        <f t="shared" si="69"/>
        <v>0</v>
      </c>
      <c r="EF86" s="103">
        <f t="array" ref="EF86">EE86+(ROWS(EE$2:EE86)/1000*(EE86&lt;&gt;0))</f>
        <v>0</v>
      </c>
      <c r="EG86" s="103" t="e">
        <f>MATCH(SMALL(EF:EF,COUNTIF(EF:EF,0)+ROWS(EF$2:EF86)),EF:EF,0)</f>
        <v>#NUM!</v>
      </c>
      <c r="EH86" s="104" t="e">
        <f t="array" aca="1" ref="EH86" ca="1">OFFSET($EA$1,MATCH(INDEX(EC:EC,SMALL(OFFSET(ED$2,0,0,COUNTIF(EC:EC,"&gt;0"),1),ROWS(EC$2:EC86)),1),EC$2:EC$501,0),1,1,1)</f>
        <v>#NUM!</v>
      </c>
      <c r="EI86" s="104" t="e">
        <f t="array" aca="1" ref="EI86" ca="1">OFFSET($ED$1,MATCH(INDEX(EF:EF,SMALL(OFFSET(EG$2,0,0,COUNTIF(EF:EF,"&gt;0"),1),ROWS(EF$2:EF86)),1),EF$2:EF$501,0),1,1,1)</f>
        <v>#REF!</v>
      </c>
      <c r="EJ86" s="103" t="e">
        <f t="array" aca="1" ref="EJ86" ca="1">OFFSET(EA$1,MATCH(INDEX(EC:EC,SMALL(OFFSET(ED$2,0,0,COUNTIF(EC:EC,"&gt;0"),1),ROWS(EC$2:EC86)),1),EC$2:EC$501,0),0,1,1)</f>
        <v>#NUM!</v>
      </c>
      <c r="EN86" s="91" t="str">
        <f t="shared" si="38"/>
        <v/>
      </c>
      <c r="EO86" s="99">
        <f t="shared" si="39"/>
        <v>0</v>
      </c>
      <c r="EP86" s="103">
        <f t="array" ref="EP86">EO86+(ROWS(EO$2:EO86)/1000*(EO86&lt;&gt;0))</f>
        <v>0</v>
      </c>
      <c r="EQ86" s="103" t="e">
        <f t="array" ref="EQ86">MATCH(SMALL(EP:EP,COUNTIF(EP:EP,0)+ROWS(EP$2:EP86)),EP:EP,0)</f>
        <v>#NUM!</v>
      </c>
      <c r="ER86" s="99">
        <f t="shared" si="70"/>
        <v>0</v>
      </c>
      <c r="ES86" s="103">
        <f t="array" ref="ES86">ER86+(ROWS(ER$2:ER86)/1000*(ER86&lt;&gt;0))</f>
        <v>0</v>
      </c>
      <c r="ET86" s="103" t="e">
        <f>MATCH(SMALL(ES:ES,COUNTIF(ES:ES,0)+ROWS(ES$2:ES86)),ES:ES,0)</f>
        <v>#NUM!</v>
      </c>
      <c r="EU86" s="104" t="e">
        <f t="array" aca="1" ref="EU86" ca="1">OFFSET($EN$1,MATCH(INDEX(EP:EP,SMALL(OFFSET(EQ$2,0,0,COUNTIF(EP:EP,"&gt;0"),1),ROWS(EP$2:EP86)),1),EP$2:EP$501,0),1,1,1)</f>
        <v>#NUM!</v>
      </c>
      <c r="EV86" s="104" t="e">
        <f t="array" aca="1" ref="EV86" ca="1">OFFSET($EN$1,MATCH(INDEX(ES:ES,SMALL(OFFSET(ET$2,0,0,COUNTIF(ES:ES,"&gt;0"),1),ROWS(ES$2:ES86)),1),ES$2:ES$501,0),1,1,1)</f>
        <v>#REF!</v>
      </c>
      <c r="EW86" s="103" t="e">
        <f t="array" aca="1" ref="EW86" ca="1">OFFSET(EN$1,MATCH(INDEX(EP:EP,SMALL(OFFSET(EQ$2,0,0,COUNTIF(EP:EP,"&gt;0"),1),ROWS(EP$2:EP86)),1),EP$2:EP$501,0),0,1,1)</f>
        <v>#NUM!</v>
      </c>
      <c r="EX86" s="91"/>
      <c r="EY86" s="91"/>
      <c r="EZ86" s="91"/>
      <c r="FA86" s="103" t="str">
        <f t="shared" si="64"/>
        <v/>
      </c>
      <c r="FB86" s="103">
        <f t="shared" si="65"/>
        <v>0</v>
      </c>
      <c r="FC86" s="103">
        <f>FB86+(ROWS(FB$2:FB86)/1000*(FB86&lt;&gt;0))</f>
        <v>0</v>
      </c>
      <c r="FD86" s="103" t="e">
        <f>MATCH(SMALL(FC:FC,COUNTIF(FC:FC,0)+ROWS(FC$2:FC86)),FC:FC,0)</f>
        <v>#NUM!</v>
      </c>
      <c r="FE86" s="99">
        <f t="shared" si="71"/>
        <v>0</v>
      </c>
      <c r="FF86" s="103">
        <f>FE86+(ROWS(FE$2:FE86)/1000*(FE86&lt;&gt;0))</f>
        <v>0</v>
      </c>
      <c r="FG86" s="103" t="e">
        <f>MATCH(SMALL(FF:FF,COUNTIF(FF:FF,0)+ROWS(FF$2:FF86)),FF:FF,0)</f>
        <v>#NUM!</v>
      </c>
      <c r="FH86" s="104" t="e">
        <f ca="1">OFFSET($FA$1,MATCH(INDEX(FC:FC,SMALL(OFFSET(FD$2,0,0,COUNTIF(FC:FC,"&gt;0"),1),ROWS(FC$2:FC86)),1),FC$2:FC$502,0),1,1,1)</f>
        <v>#NUM!</v>
      </c>
      <c r="FI86" s="98" t="e">
        <f ca="1">OFFSET($FA$1,MATCH(INDEX(FF:FF,SMALL(OFFSET(FG$2,0,0,COUNTIF(FF:FF,"&gt;0"),1),ROWS(FF$2:FF86)),1),FF$2:FF$502,0),1,1,1)</f>
        <v>#REF!</v>
      </c>
      <c r="FJ86" s="103" t="e">
        <f ca="1">OFFSET(FA$1,MATCH(INDEX(FC:FC,SMALL(OFFSET(FD$2,0,0,COUNTIF(FC:FC,"&gt;0"),1),ROWS(FC$2:FC86)),1),FC$2:FC$502,0),0,1,1)</f>
        <v>#NUM!</v>
      </c>
    </row>
    <row r="87" spans="3:166">
      <c r="C87" s="91">
        <v>86</v>
      </c>
      <c r="D87" s="99">
        <f>IF(OR(Layout!L100 = "P"), Layout!V100, 0)</f>
        <v>0</v>
      </c>
      <c r="E87" s="99">
        <f t="array" ref="E87">IF(OR(Layout!L100 = "P", Layout!L100 = "A"), Layout!W100, 0)</f>
        <v>0</v>
      </c>
      <c r="F87" s="99">
        <f>IF(OR(Layout!L100 = "P", Layout!L100 = "A"), Layout!I100, 0)</f>
        <v>0</v>
      </c>
      <c r="G87" s="91" t="str">
        <f t="array" ref="G87">IF(OR(Layout!L100 = "P", Layout!L100 = "A"), Layout!G100, "")</f>
        <v/>
      </c>
      <c r="H87" s="91" t="str">
        <f>IF(Layout!G100 &gt; 0, Layout!G100, "")</f>
        <v/>
      </c>
      <c r="I87" s="102">
        <f>IF(Layout!Y100 &gt; 0, Layout!Y100, 0)</f>
        <v>0</v>
      </c>
      <c r="J87" s="92">
        <f t="array" ref="J87">IF(Layout!AA100 &gt; 0, Layout!AA100, 0)</f>
        <v>0</v>
      </c>
      <c r="K87" s="92">
        <f>IF(Layout!K100 &gt; 0, Layout!K100, 0)</f>
        <v>0</v>
      </c>
      <c r="L87" s="98"/>
      <c r="N87" s="91" t="str">
        <f t="shared" si="40"/>
        <v/>
      </c>
      <c r="O87" s="99">
        <f t="shared" si="41"/>
        <v>0</v>
      </c>
      <c r="P87" s="103">
        <f t="array" ref="P87">O87+(ROWS(O$2:O87)/1000*(O87&lt;&gt;0))</f>
        <v>0</v>
      </c>
      <c r="Q87" s="103" t="e">
        <f t="array" ref="Q87">MATCH(SMALL(P:P,COUNTIF(P:P,0)+ROWS(P$2:P87)),P:P,0)</f>
        <v>#NUM!</v>
      </c>
      <c r="R87" s="99">
        <f t="shared" si="42"/>
        <v>0</v>
      </c>
      <c r="S87" s="103">
        <f t="array" ref="S87">R87+(ROWS(R$2:R87)/1000*(R87&lt;&gt;0))</f>
        <v>0</v>
      </c>
      <c r="T87" s="103" t="e">
        <f>MATCH(SMALL(S:S,COUNTIF(S:S,0)+ROWS(S$2:S87)),S:S,0)</f>
        <v>#NUM!</v>
      </c>
      <c r="U87" s="104" t="e">
        <f t="array" aca="1" ref="U87" ca="1">OFFSET($N$1,MATCH(INDEX(P:P,SMALL(OFFSET(Q$2,0,0,COUNTIF(P:P,"&gt;0"),1),ROWS(P$2:P87)),1),P$2:P$502,0),1,1,1)</f>
        <v>#NUM!</v>
      </c>
      <c r="V87" s="104" t="e">
        <f t="array" aca="1" ref="V87" ca="1">OFFSET($Q$1,MATCH(INDEX(S:S,SMALL(OFFSET(T$2,0,0,COUNTIF(S:S,"&gt;0"),1),ROWS(S$2:S87)),1),S$2:S$502,0),1,1,1)</f>
        <v>#NUM!</v>
      </c>
      <c r="W87" s="103" t="e">
        <f ca="1">OFFSET(N$1,MATCH(INDEX(S:S,SMALL(OFFSET(T$2,0,0,COUNTIF(S:S,"&gt;0"),1),ROWS(S$2:S87)),1),S$2:S$502,0),0,1,1)</f>
        <v>#NUM!</v>
      </c>
      <c r="AA87" s="91" t="str">
        <f t="shared" si="43"/>
        <v/>
      </c>
      <c r="AB87" s="99">
        <f t="shared" si="44"/>
        <v>0</v>
      </c>
      <c r="AC87" s="103">
        <f t="array" ref="AC87">AB87+(ROWS(AB$2:AB87)/1000*(AB87&lt;&gt;0))</f>
        <v>0</v>
      </c>
      <c r="AD87" s="103" t="e">
        <f t="array" ref="AD87">MATCH(SMALL(AC:AC,COUNTIF(AC:AC,0)+ROWS(AC$2:AC87)),AC:AC,0)</f>
        <v>#NUM!</v>
      </c>
      <c r="AE87" s="99">
        <f t="shared" si="45"/>
        <v>0</v>
      </c>
      <c r="AF87" s="103">
        <f t="array" ref="AF87">AE87+(ROWS(AE$2:AE87)/1000*(AE87&lt;&gt;0))</f>
        <v>0</v>
      </c>
      <c r="AG87" s="103" t="e">
        <f>MATCH(SMALL(AF:AF,COUNTIF(AF:AF,0)+ROWS(AF$2:AF87)),AF:AF,0)</f>
        <v>#NUM!</v>
      </c>
      <c r="AH87" s="104" t="e">
        <f ca="1">OFFSET($AA$1,MATCH(INDEX(AC:AC,SMALL(OFFSET(AD$2,0,0,COUNTIF(AC:AC,"&gt;0"),1),ROWS(AC$2:AC87)),1),AC$2:AC$502,0),1,1,1)</f>
        <v>#NUM!</v>
      </c>
      <c r="AI87" s="104" t="e">
        <f ca="1">OFFSET($AD$1,MATCH(INDEX(AF:AF,SMALL(OFFSET(AG$2,0,0,COUNTIF(AF:AF,"&gt;0"),1),ROWS(AF$2:AF87)),1),AF$2:AF$502,0),1,1,1)</f>
        <v>#NUM!</v>
      </c>
      <c r="AJ87" s="103" t="e">
        <f ca="1">OFFSET(AA$1,MATCH(INDEX(AF:AF,SMALL(OFFSET(AG$2,0,0,COUNTIF(AF:AF,"&gt;0"),1),ROWS(AF$2:AF87)),1),AF$2:AF$502,0),0,1,1)</f>
        <v>#NUM!</v>
      </c>
      <c r="AN87" s="91" t="str">
        <f t="shared" si="46"/>
        <v/>
      </c>
      <c r="AO87" s="99">
        <f t="shared" si="47"/>
        <v>0</v>
      </c>
      <c r="AP87" s="103">
        <f t="array" ref="AP87">AO87+(ROWS(AO$2:AO87)/1000*(AO87&lt;&gt;0))</f>
        <v>0</v>
      </c>
      <c r="AQ87" s="103" t="e">
        <f t="array" ref="AQ87">MATCH(SMALL(AP:AP,COUNTIF(AP:AP,0)+ROWS(AP$2:AP87)),AP:AP,0)</f>
        <v>#NUM!</v>
      </c>
      <c r="AR87" s="99">
        <f t="shared" si="48"/>
        <v>0</v>
      </c>
      <c r="AS87" s="103">
        <f t="array" ref="AS87">AR87+(ROWS(AR$2:AR87)/1000*(AR87&lt;&gt;0))</f>
        <v>0</v>
      </c>
      <c r="AT87" s="103" t="e">
        <f>MATCH(SMALL(AS:AS,COUNTIF(AS:AS,0)+ROWS(AS$2:AS87)),AS:AS,0)</f>
        <v>#NUM!</v>
      </c>
      <c r="AU87" s="104" t="e">
        <f ca="1">OFFSET($AN$1,MATCH(INDEX(AP:AP,SMALL(OFFSET(AQ$2,0,0,COUNTIF(AP:AP,"&gt;0"),1),ROWS(AP$2:AP87)),1),AP$2:AP$502,0),1,1,1)</f>
        <v>#NUM!</v>
      </c>
      <c r="AV87" s="104" t="e">
        <f ca="1">OFFSET($AQ$1,MATCH(INDEX(AS:AS,SMALL(OFFSET(AT$2,0,0,COUNTIF(AS:AS,"&gt;0"),1),ROWS(AS$2:AS87)),1),AS$2:AS$502,0),1,1,1)</f>
        <v>#NUM!</v>
      </c>
      <c r="AW87" s="103" t="e">
        <f ca="1">OFFSET(AN$1,MATCH(INDEX(AS:AS,SMALL(OFFSET(AT$2,0,0,COUNTIF(AS:AS,"&gt;0"),1),ROWS(AS$2:AS87)),1),AS$2:AS$502,0),0,1,1)</f>
        <v>#NUM!</v>
      </c>
      <c r="BA87" s="91" t="str">
        <f t="shared" si="49"/>
        <v/>
      </c>
      <c r="BB87" s="99">
        <f t="shared" si="50"/>
        <v>0</v>
      </c>
      <c r="BC87" s="103">
        <f t="array" ref="BC87">BB87+(ROWS(BB$2:BB87)/1000*(BB87&lt;&gt;0))</f>
        <v>0</v>
      </c>
      <c r="BD87" s="103" t="e">
        <f t="array" ref="BD87">MATCH(SMALL(BC:BC,COUNTIF(BC:BC,0)+ROWS(BC$2:BC87)),BC:BC,0)</f>
        <v>#NUM!</v>
      </c>
      <c r="BE87" s="99">
        <f t="shared" si="51"/>
        <v>0</v>
      </c>
      <c r="BF87" s="103">
        <f t="array" ref="BF87">BE87+(ROWS(BE$2:BE87)/1000*(BE87&lt;&gt;0))</f>
        <v>0</v>
      </c>
      <c r="BG87" s="103" t="e">
        <f>MATCH(SMALL(BF:BF,COUNTIF(BF:BF,0)+ROWS(BF$2:BF87)),BF:BF,0)</f>
        <v>#NUM!</v>
      </c>
      <c r="BH87" s="104" t="e">
        <f ca="1">OFFSET($BA$1,MATCH(INDEX(BC:BC,SMALL(OFFSET(BD$2,0,0,COUNTIF(BC:BC,"&gt;0"),1),ROWS(BC$2:BC87)),1),BC$2:BC$502,0),1,1,1)</f>
        <v>#NUM!</v>
      </c>
      <c r="BI87" s="104" t="e">
        <f ca="1">OFFSET($BD$1,MATCH(INDEX(BF:BF,SMALL(OFFSET(BG$2,0,0,COUNTIF(BF:BF,"&gt;0"),1),ROWS(BF$2:BF87)),1),BF$2:BF$502,0),1,1,1)</f>
        <v>#NUM!</v>
      </c>
      <c r="BJ87" s="103" t="e">
        <f ca="1">OFFSET(BA$1,MATCH(INDEX(BF:BF,SMALL(OFFSET(BG$2,0,0,COUNTIF(BF:BF,"&gt;0"),1),ROWS(BF$2:BF87)),1),BF$2:BF$502,0),0,1,1)</f>
        <v>#NUM!</v>
      </c>
      <c r="BN87" s="91" t="str">
        <f t="shared" si="52"/>
        <v/>
      </c>
      <c r="BO87" s="99">
        <f t="shared" si="53"/>
        <v>0</v>
      </c>
      <c r="BP87" s="103">
        <f t="array" ref="BP87">BO87+(ROWS(BO$2:BO87)/1000*(BO87&lt;&gt;0))</f>
        <v>0</v>
      </c>
      <c r="BQ87" s="103" t="e">
        <f t="array" ref="BQ87">MATCH(SMALL(BP:BP,COUNTIF(BP:BP,0)+ROWS(BP$2:BP87)),BP:BP,0)</f>
        <v>#NUM!</v>
      </c>
      <c r="BR87" s="99">
        <f t="shared" si="54"/>
        <v>0</v>
      </c>
      <c r="BS87" s="103">
        <f t="array" ref="BS87">BR87+(ROWS(BR$2:BR87)/1000*(BR87&lt;&gt;0))</f>
        <v>0</v>
      </c>
      <c r="BT87" s="103" t="e">
        <f>MATCH(SMALL(BS:BS,COUNTIF(BS:BS,0)+ROWS(BS$2:BS87)),BS:BS,0)</f>
        <v>#NUM!</v>
      </c>
      <c r="BU87" s="104" t="e">
        <f ca="1">OFFSET($BN$1,MATCH(INDEX(BP:BP,SMALL(OFFSET(BQ$2,0,0,COUNTIF(BP:BP,"&gt;0"),1),ROWS(BP$2:BP87)),1),BP$2:BP$502,0),1,1,1)</f>
        <v>#NUM!</v>
      </c>
      <c r="BV87" s="104" t="e">
        <f ca="1">OFFSET($BQ$1,MATCH(INDEX(BS:BS,SMALL(OFFSET(BT$2,0,0,COUNTIF(BS:BS,"&gt;0"),1),ROWS(BS$2:BS87)),1),BS$2:BS$502,0),1,1,1)</f>
        <v>#NUM!</v>
      </c>
      <c r="BW87" s="103" t="e">
        <f ca="1">OFFSET(BN$1,MATCH(INDEX(BS:BS,SMALL(OFFSET(BT$2,0,0,COUNTIF(BS:BS,"&gt;0"),1),ROWS(BS$2:BS87)),1),BS$2:BS$502,0),0,1,1)</f>
        <v>#NUM!</v>
      </c>
      <c r="CA87" s="91" t="str">
        <f t="shared" si="55"/>
        <v/>
      </c>
      <c r="CB87" s="99">
        <f t="shared" si="56"/>
        <v>0</v>
      </c>
      <c r="CC87" s="103">
        <f t="array" ref="CC87">CB87+(ROWS(CB$2:CB87)/1000*(CB87&lt;&gt;0))</f>
        <v>0</v>
      </c>
      <c r="CD87" s="103" t="e">
        <f t="array" ref="CD87">MATCH(SMALL(CC:CC,COUNTIF(CC:CC,0)+ROWS(CC$2:CC87)),CC:CC,0)</f>
        <v>#NUM!</v>
      </c>
      <c r="CE87" s="99">
        <f t="shared" si="57"/>
        <v>0</v>
      </c>
      <c r="CF87" s="103">
        <f t="array" ref="CF87">CE87+(ROWS(CE$2:CE87)/1000*(CE87&lt;&gt;0))</f>
        <v>0</v>
      </c>
      <c r="CG87" s="103" t="e">
        <f>MATCH(SMALL(CF:CF,COUNTIF(CF:CF,0)+ROWS(CF$2:CF87)),CF:CF,0)</f>
        <v>#NUM!</v>
      </c>
      <c r="CH87" s="104" t="e">
        <f ca="1">OFFSET($CA$1,MATCH(INDEX(CC:CC,SMALL(OFFSET(CD$2,0,0,COUNTIF(CC:CC,"&gt;0"),1),ROWS(CC$2:CC87)),1),CC$2:CC$502,0),1,1,1)</f>
        <v>#NUM!</v>
      </c>
      <c r="CI87" s="104" t="e">
        <f t="array" aca="1" ref="CI87" ca="1">OFFSET($CD$1,MATCH(INDEX(CF:CF,SMALL(OFFSET(CG$2,0,0,COUNTIF(CF:CF,"&gt;0"),1),ROWS(CF$2:CF87)),1),CF$2:CF$502,0),1,1,1)</f>
        <v>#NUM!</v>
      </c>
      <c r="CJ87" s="103" t="e">
        <f ca="1">OFFSET(CA$1,MATCH(INDEX(CF:CF,SMALL(OFFSET(CG$2,0,0,COUNTIF(CF:CF,"&gt;0"),1),ROWS(CF$2:CF87)),1),CF$2:CF$502,0),0,1,1)</f>
        <v>#NUM!</v>
      </c>
      <c r="CN87" s="91" t="str">
        <f t="shared" si="58"/>
        <v/>
      </c>
      <c r="CO87" s="99">
        <f t="shared" si="59"/>
        <v>0</v>
      </c>
      <c r="CP87" s="103">
        <f t="array" ref="CP87">CO87+(ROWS(CO$2:CO87)/1000*(CO87&lt;&gt;0))</f>
        <v>0</v>
      </c>
      <c r="CQ87" s="103" t="e">
        <f t="array" ref="CQ87">MATCH(SMALL(CP:CP,COUNTIF(CP:CP,0)+ROWS(CP$2:CP87)),CP:CP,0)</f>
        <v>#NUM!</v>
      </c>
      <c r="CR87" s="99">
        <f t="shared" si="60"/>
        <v>0</v>
      </c>
      <c r="CS87" s="103">
        <f t="array" ref="CS87">CR87+(ROWS(CR$2:CR87)/1000*(CR87&lt;&gt;0))</f>
        <v>0</v>
      </c>
      <c r="CT87" s="103" t="e">
        <f>MATCH(SMALL(CS:CS,COUNTIF(CS:CS,0)+ROWS(CS$2:CS87)),CS:CS,0)</f>
        <v>#NUM!</v>
      </c>
      <c r="CU87" s="104" t="e">
        <f t="array" aca="1" ref="CU87" ca="1">OFFSET($CN$1,MATCH(INDEX(CP:CP,SMALL(OFFSET(CQ$2,0,0,COUNTIF(CP:CP,"&gt;0"),1),ROWS(CP$2:CP87)),1),CP$2:CP$502,0),1,1,1)</f>
        <v>#NUM!</v>
      </c>
      <c r="CV87" s="104" t="e">
        <f t="array" aca="1" ref="CV87" ca="1">OFFSET($CQ$1,MATCH(INDEX(CS:CS,SMALL(OFFSET(CT$2,0,0,COUNTIF(CS:CS,"&gt;0"),1),ROWS(CS$2:CS87)),1),CS$2:CS$502,0),1,1,1)</f>
        <v>#NUM!</v>
      </c>
      <c r="CW87" s="103" t="e">
        <f ca="1">OFFSET(CN$1,MATCH(INDEX(CS:CS,SMALL(OFFSET(CT$2,0,0,COUNTIF(CS:CS,"&gt;0"),1),ROWS(CS$2:CS87)),1),CS$2:CS$502,0),0,1,1)</f>
        <v>#NUM!</v>
      </c>
      <c r="DA87" s="91" t="str">
        <f t="shared" si="61"/>
        <v/>
      </c>
      <c r="DB87" s="99">
        <f t="shared" si="62"/>
        <v>0</v>
      </c>
      <c r="DC87" s="103">
        <f t="array" ref="DC87">DB87+(ROWS(DB$2:DB87)/1000*(DB87&lt;&gt;0))</f>
        <v>0</v>
      </c>
      <c r="DD87" s="103" t="e">
        <f t="array" ref="DD87">MATCH(SMALL(DC:DC,COUNTIF(DC:DC,0)+ROWS(DC$2:DC87)),DC:DC,0)</f>
        <v>#NUM!</v>
      </c>
      <c r="DE87" s="99">
        <f t="shared" si="63"/>
        <v>0</v>
      </c>
      <c r="DF87" s="103">
        <f t="array" ref="DF87">DE87+(ROWS(DE$2:DE87)/1000*(DE87&lt;&gt;0))</f>
        <v>0</v>
      </c>
      <c r="DG87" s="103" t="e">
        <f>MATCH(SMALL(DF:DF,COUNTIF(DF:DF,0)+ROWS(DF$2:DF87)),DF:DF,0)</f>
        <v>#NUM!</v>
      </c>
      <c r="DH87" s="104" t="e">
        <f t="array" aca="1" ref="DH87" ca="1">OFFSET($DA$1,MATCH(INDEX(DC:DC,SMALL(OFFSET(DD$2,0,0,COUNTIF(DC:DC,"&gt;0"),1),ROWS(DC$2:DC87)),1),DC$2:DC$502,0),1,1,1)</f>
        <v>#NUM!</v>
      </c>
      <c r="DI87" s="104" t="e">
        <f t="array" aca="1" ref="DI87" ca="1">OFFSET($DD$1,MATCH(INDEX(DF:DF,SMALL(OFFSET(DG$2,0,0,COUNTIF(DF:DF,"&gt;0"),1),ROWS(DF$2:DF87)),1),DF$2:DF$502,0),1,1,1)</f>
        <v>#NUM!</v>
      </c>
      <c r="DJ87" s="103" t="e">
        <f ca="1">OFFSET(DA$1,MATCH(INDEX(DF:DF,SMALL(OFFSET(DG$2,0,0,COUNTIF(DF:DF,"&gt;0"),1),ROWS(DF$2:DF87)),1),DF$2:DF$502,0),0,1,1)</f>
        <v>#NUM!</v>
      </c>
      <c r="DN87" s="91" t="str">
        <f t="shared" si="66"/>
        <v/>
      </c>
      <c r="DO87" s="99">
        <f t="shared" si="67"/>
        <v>0</v>
      </c>
      <c r="DP87" s="103">
        <f t="array" ref="DP87">DO87+(ROWS(DO$2:DO87)/1000*(DO87&lt;&gt;0))</f>
        <v>0</v>
      </c>
      <c r="DQ87" s="103" t="e">
        <f t="array" ref="DQ87">MATCH(SMALL(DP:DP,COUNTIF(DP:DP,0)+ROWS(DP$2:DP87)),DP:DP,0)</f>
        <v>#NUM!</v>
      </c>
      <c r="DR87" s="99">
        <f t="shared" si="68"/>
        <v>0</v>
      </c>
      <c r="DS87" s="103">
        <f t="array" ref="DS87">DR87+(ROWS(DR$2:DR87)/1000*(DR87&lt;&gt;0))</f>
        <v>0</v>
      </c>
      <c r="DT87" s="103" t="e">
        <f>MATCH(SMALL(DS:DS,COUNTIF(DS:DS,0)+ROWS(DS$2:DS87)),DS:DS,0)</f>
        <v>#NUM!</v>
      </c>
      <c r="DU87" s="104" t="e">
        <f t="array" aca="1" ref="DU87" ca="1">OFFSET($DN$1,MATCH(INDEX(DP:DP,SMALL(OFFSET(DQ$2,0,0,COUNTIF(DP:DP,"&gt;0"),1),ROWS(DP$2:DP87)),1),DP$2:DP$503,0),1,1,1)</f>
        <v>#NUM!</v>
      </c>
      <c r="DV87" s="104" t="e">
        <f t="array" aca="1" ref="DV87" ca="1">OFFSET($DQ$1,MATCH(INDEX(DS:DS,SMALL(OFFSET(DT$2,0,0,COUNTIF(DS:DS,"&gt;0"),1),ROWS(DS$2:DS87)),1),DS$2:DS$503,0),1,1,1)</f>
        <v>#REF!</v>
      </c>
      <c r="DW87" s="103" t="e">
        <f t="array" aca="1" ref="DW87" ca="1">OFFSET(DN$1,MATCH(INDEX(DP:DP,SMALL(OFFSET(DQ$2,0,0,COUNTIF(DP:DP,"&gt;0"),1),ROWS(DP$2:DP87)),1),DP$2:DP$503,0),0,1,1)</f>
        <v>#NUM!</v>
      </c>
      <c r="EA87" s="91" t="str">
        <f t="shared" si="36"/>
        <v/>
      </c>
      <c r="EB87" s="99">
        <f t="shared" si="37"/>
        <v>0</v>
      </c>
      <c r="EC87" s="103">
        <f t="array" ref="EC87">EB87+(ROWS(EB$2:EB87)/1000*(EB87&lt;&gt;0))</f>
        <v>0</v>
      </c>
      <c r="ED87" s="103" t="e">
        <f t="array" ref="ED87">MATCH(SMALL(EC:EC,COUNTIF(EC:EC,0)+ROWS(EC$2:EC87)),EC:EC,0)</f>
        <v>#NUM!</v>
      </c>
      <c r="EE87" s="99">
        <f t="shared" si="69"/>
        <v>0</v>
      </c>
      <c r="EF87" s="103">
        <f t="array" ref="EF87">EE87+(ROWS(EE$2:EE87)/1000*(EE87&lt;&gt;0))</f>
        <v>0</v>
      </c>
      <c r="EG87" s="103" t="e">
        <f>MATCH(SMALL(EF:EF,COUNTIF(EF:EF,0)+ROWS(EF$2:EF87)),EF:EF,0)</f>
        <v>#NUM!</v>
      </c>
      <c r="EH87" s="104" t="e">
        <f t="array" aca="1" ref="EH87" ca="1">OFFSET($EA$1,MATCH(INDEX(EC:EC,SMALL(OFFSET(ED$2,0,0,COUNTIF(EC:EC,"&gt;0"),1),ROWS(EC$2:EC87)),1),EC$2:EC$501,0),1,1,1)</f>
        <v>#NUM!</v>
      </c>
      <c r="EI87" s="104" t="e">
        <f t="array" aca="1" ref="EI87" ca="1">OFFSET($ED$1,MATCH(INDEX(EF:EF,SMALL(OFFSET(EG$2,0,0,COUNTIF(EF:EF,"&gt;0"),1),ROWS(EF$2:EF87)),1),EF$2:EF$501,0),1,1,1)</f>
        <v>#REF!</v>
      </c>
      <c r="EJ87" s="103" t="e">
        <f t="array" aca="1" ref="EJ87" ca="1">OFFSET(EA$1,MATCH(INDEX(EC:EC,SMALL(OFFSET(ED$2,0,0,COUNTIF(EC:EC,"&gt;0"),1),ROWS(EC$2:EC87)),1),EC$2:EC$501,0),0,1,1)</f>
        <v>#NUM!</v>
      </c>
      <c r="EN87" s="91" t="str">
        <f t="shared" si="38"/>
        <v/>
      </c>
      <c r="EO87" s="99">
        <f t="shared" si="39"/>
        <v>0</v>
      </c>
      <c r="EP87" s="103">
        <f t="array" ref="EP87">EO87+(ROWS(EO$2:EO87)/1000*(EO87&lt;&gt;0))</f>
        <v>0</v>
      </c>
      <c r="EQ87" s="103" t="e">
        <f t="array" ref="EQ87">MATCH(SMALL(EP:EP,COUNTIF(EP:EP,0)+ROWS(EP$2:EP87)),EP:EP,0)</f>
        <v>#NUM!</v>
      </c>
      <c r="ER87" s="99">
        <f t="shared" si="70"/>
        <v>0</v>
      </c>
      <c r="ES87" s="103">
        <f t="array" ref="ES87">ER87+(ROWS(ER$2:ER87)/1000*(ER87&lt;&gt;0))</f>
        <v>0</v>
      </c>
      <c r="ET87" s="103" t="e">
        <f>MATCH(SMALL(ES:ES,COUNTIF(ES:ES,0)+ROWS(ES$2:ES87)),ES:ES,0)</f>
        <v>#NUM!</v>
      </c>
      <c r="EU87" s="104" t="e">
        <f t="array" aca="1" ref="EU87" ca="1">OFFSET($EN$1,MATCH(INDEX(EP:EP,SMALL(OFFSET(EQ$2,0,0,COUNTIF(EP:EP,"&gt;0"),1),ROWS(EP$2:EP87)),1),EP$2:EP$501,0),1,1,1)</f>
        <v>#NUM!</v>
      </c>
      <c r="EV87" s="104" t="e">
        <f t="array" aca="1" ref="EV87" ca="1">OFFSET($EN$1,MATCH(INDEX(ES:ES,SMALL(OFFSET(ET$2,0,0,COUNTIF(ES:ES,"&gt;0"),1),ROWS(ES$2:ES87)),1),ES$2:ES$501,0),1,1,1)</f>
        <v>#REF!</v>
      </c>
      <c r="EW87" s="103" t="e">
        <f t="array" aca="1" ref="EW87" ca="1">OFFSET(EN$1,MATCH(INDEX(EP:EP,SMALL(OFFSET(EQ$2,0,0,COUNTIF(EP:EP,"&gt;0"),1),ROWS(EP$2:EP87)),1),EP$2:EP$501,0),0,1,1)</f>
        <v>#NUM!</v>
      </c>
      <c r="EX87" s="91"/>
      <c r="EY87" s="91"/>
      <c r="EZ87" s="91"/>
      <c r="FA87" s="103" t="str">
        <f t="shared" si="64"/>
        <v/>
      </c>
      <c r="FB87" s="103">
        <f t="shared" si="65"/>
        <v>0</v>
      </c>
      <c r="FC87" s="103">
        <f>FB87+(ROWS(FB$2:FB87)/1000*(FB87&lt;&gt;0))</f>
        <v>0</v>
      </c>
      <c r="FD87" s="103" t="e">
        <f>MATCH(SMALL(FC:FC,COUNTIF(FC:FC,0)+ROWS(FC$2:FC87)),FC:FC,0)</f>
        <v>#NUM!</v>
      </c>
      <c r="FE87" s="99">
        <f t="shared" si="71"/>
        <v>0</v>
      </c>
      <c r="FF87" s="103">
        <f>FE87+(ROWS(FE$2:FE87)/1000*(FE87&lt;&gt;0))</f>
        <v>0</v>
      </c>
      <c r="FG87" s="103" t="e">
        <f>MATCH(SMALL(FF:FF,COUNTIF(FF:FF,0)+ROWS(FF$2:FF87)),FF:FF,0)</f>
        <v>#NUM!</v>
      </c>
      <c r="FH87" s="104" t="e">
        <f ca="1">OFFSET($FA$1,MATCH(INDEX(FC:FC,SMALL(OFFSET(FD$2,0,0,COUNTIF(FC:FC,"&gt;0"),1),ROWS(FC$2:FC87)),1),FC$2:FC$502,0),1,1,1)</f>
        <v>#NUM!</v>
      </c>
      <c r="FI87" s="104" t="e">
        <f ca="1">OFFSET($FA$1,MATCH(INDEX(FF:FF,SMALL(OFFSET(FG$2,0,0,COUNTIF(FF:FF,"&gt;0"),1),ROWS(FF$2:FF87)),1),FF$2:FF$502,0),1,1,1)</f>
        <v>#REF!</v>
      </c>
      <c r="FJ87" s="103" t="e">
        <f ca="1">OFFSET(FA$1,MATCH(INDEX(FC:FC,SMALL(OFFSET(FD$2,0,0,COUNTIF(FC:FC,"&gt;0"),1),ROWS(FC$2:FC87)),1),FC$2:FC$502,0),0,1,1)</f>
        <v>#NUM!</v>
      </c>
    </row>
    <row r="88" spans="3:166">
      <c r="C88" s="91">
        <v>87</v>
      </c>
      <c r="D88" s="99">
        <f>IF(OR(Layout!L101 = "P"), Layout!V101, 0)</f>
        <v>0</v>
      </c>
      <c r="E88" s="99">
        <f t="array" ref="E88">IF(OR(Layout!L101 = "P", Layout!L101 = "A"), Layout!W101, 0)</f>
        <v>0</v>
      </c>
      <c r="F88" s="99">
        <f>IF(OR(Layout!L101 = "P", Layout!L101 = "A"), Layout!I101, 0)</f>
        <v>0</v>
      </c>
      <c r="G88" s="91" t="str">
        <f t="array" ref="G88">IF(OR(Layout!L101 = "P", Layout!L101 = "A"), Layout!G101, "")</f>
        <v/>
      </c>
      <c r="H88" s="91" t="str">
        <f>IF(Layout!G101 &gt; 0, Layout!G101, "")</f>
        <v/>
      </c>
      <c r="I88" s="102">
        <f>IF(Layout!Y101 &gt; 0, Layout!Y101, 0)</f>
        <v>0</v>
      </c>
      <c r="J88" s="92">
        <f t="array" ref="J88">IF(Layout!AA101 &gt; 0, Layout!AA101, 0)</f>
        <v>0</v>
      </c>
      <c r="K88" s="92">
        <f>IF(Layout!K101 &gt; 0, Layout!K101, 0)</f>
        <v>0</v>
      </c>
      <c r="L88" s="98"/>
      <c r="N88" s="91" t="str">
        <f t="shared" si="40"/>
        <v/>
      </c>
      <c r="O88" s="99">
        <f t="shared" si="41"/>
        <v>0</v>
      </c>
      <c r="P88" s="103">
        <f t="array" ref="P88">O88+(ROWS(O$2:O88)/1000*(O88&lt;&gt;0))</f>
        <v>0</v>
      </c>
      <c r="Q88" s="103" t="e">
        <f t="array" ref="Q88">MATCH(SMALL(P:P,COUNTIF(P:P,0)+ROWS(P$2:P88)),P:P,0)</f>
        <v>#NUM!</v>
      </c>
      <c r="R88" s="99">
        <f t="shared" si="42"/>
        <v>0</v>
      </c>
      <c r="S88" s="103">
        <f t="array" ref="S88">R88+(ROWS(R$2:R88)/1000*(R88&lt;&gt;0))</f>
        <v>0</v>
      </c>
      <c r="T88" s="103" t="e">
        <f>MATCH(SMALL(S:S,COUNTIF(S:S,0)+ROWS(S$2:S88)),S:S,0)</f>
        <v>#NUM!</v>
      </c>
      <c r="U88" s="104" t="e">
        <f t="array" aca="1" ref="U88" ca="1">OFFSET($N$1,MATCH(INDEX(P:P,SMALL(OFFSET(Q$2,0,0,COUNTIF(P:P,"&gt;0"),1),ROWS(P$2:P88)),1),P$2:P$502,0),1,1,1)</f>
        <v>#NUM!</v>
      </c>
      <c r="V88" s="104" t="e">
        <f t="array" aca="1" ref="V88" ca="1">OFFSET($Q$1,MATCH(INDEX(S:S,SMALL(OFFSET(T$2,0,0,COUNTIF(S:S,"&gt;0"),1),ROWS(S$2:S88)),1),S$2:S$502,0),1,1,1)</f>
        <v>#NUM!</v>
      </c>
      <c r="W88" s="103" t="e">
        <f ca="1">OFFSET(N$1,MATCH(INDEX(S:S,SMALL(OFFSET(T$2,0,0,COUNTIF(S:S,"&gt;0"),1),ROWS(S$2:S88)),1),S$2:S$502,0),0,1,1)</f>
        <v>#NUM!</v>
      </c>
      <c r="AA88" s="91" t="str">
        <f t="shared" si="43"/>
        <v/>
      </c>
      <c r="AB88" s="99">
        <f t="shared" si="44"/>
        <v>0</v>
      </c>
      <c r="AC88" s="103">
        <f t="array" ref="AC88">AB88+(ROWS(AB$2:AB88)/1000*(AB88&lt;&gt;0))</f>
        <v>0</v>
      </c>
      <c r="AD88" s="103" t="e">
        <f t="array" ref="AD88">MATCH(SMALL(AC:AC,COUNTIF(AC:AC,0)+ROWS(AC$2:AC88)),AC:AC,0)</f>
        <v>#NUM!</v>
      </c>
      <c r="AE88" s="99">
        <f t="shared" si="45"/>
        <v>0</v>
      </c>
      <c r="AF88" s="103">
        <f t="array" ref="AF88">AE88+(ROWS(AE$2:AE88)/1000*(AE88&lt;&gt;0))</f>
        <v>0</v>
      </c>
      <c r="AG88" s="103" t="e">
        <f>MATCH(SMALL(AF:AF,COUNTIF(AF:AF,0)+ROWS(AF$2:AF88)),AF:AF,0)</f>
        <v>#NUM!</v>
      </c>
      <c r="AH88" s="104" t="e">
        <f ca="1">OFFSET($AA$1,MATCH(INDEX(AC:AC,SMALL(OFFSET(AD$2,0,0,COUNTIF(AC:AC,"&gt;0"),1),ROWS(AC$2:AC88)),1),AC$2:AC$502,0),1,1,1)</f>
        <v>#NUM!</v>
      </c>
      <c r="AI88" s="104" t="e">
        <f ca="1">OFFSET($AD$1,MATCH(INDEX(AF:AF,SMALL(OFFSET(AG$2,0,0,COUNTIF(AF:AF,"&gt;0"),1),ROWS(AF$2:AF88)),1),AF$2:AF$502,0),1,1,1)</f>
        <v>#NUM!</v>
      </c>
      <c r="AJ88" s="103" t="e">
        <f ca="1">OFFSET(AA$1,MATCH(INDEX(AF:AF,SMALL(OFFSET(AG$2,0,0,COUNTIF(AF:AF,"&gt;0"),1),ROWS(AF$2:AF88)),1),AF$2:AF$502,0),0,1,1)</f>
        <v>#NUM!</v>
      </c>
      <c r="AN88" s="91" t="str">
        <f t="shared" si="46"/>
        <v/>
      </c>
      <c r="AO88" s="99">
        <f t="shared" si="47"/>
        <v>0</v>
      </c>
      <c r="AP88" s="103">
        <f t="array" ref="AP88">AO88+(ROWS(AO$2:AO88)/1000*(AO88&lt;&gt;0))</f>
        <v>0</v>
      </c>
      <c r="AQ88" s="103" t="e">
        <f t="array" ref="AQ88">MATCH(SMALL(AP:AP,COUNTIF(AP:AP,0)+ROWS(AP$2:AP88)),AP:AP,0)</f>
        <v>#NUM!</v>
      </c>
      <c r="AR88" s="99">
        <f t="shared" si="48"/>
        <v>0</v>
      </c>
      <c r="AS88" s="103">
        <f t="array" ref="AS88">AR88+(ROWS(AR$2:AR88)/1000*(AR88&lt;&gt;0))</f>
        <v>0</v>
      </c>
      <c r="AT88" s="103" t="e">
        <f>MATCH(SMALL(AS:AS,COUNTIF(AS:AS,0)+ROWS(AS$2:AS88)),AS:AS,0)</f>
        <v>#NUM!</v>
      </c>
      <c r="AU88" s="104" t="e">
        <f ca="1">OFFSET($AN$1,MATCH(INDEX(AP:AP,SMALL(OFFSET(AQ$2,0,0,COUNTIF(AP:AP,"&gt;0"),1),ROWS(AP$2:AP88)),1),AP$2:AP$502,0),1,1,1)</f>
        <v>#NUM!</v>
      </c>
      <c r="AV88" s="104" t="e">
        <f ca="1">OFFSET($AQ$1,MATCH(INDEX(AS:AS,SMALL(OFFSET(AT$2,0,0,COUNTIF(AS:AS,"&gt;0"),1),ROWS(AS$2:AS88)),1),AS$2:AS$502,0),1,1,1)</f>
        <v>#NUM!</v>
      </c>
      <c r="AW88" s="103" t="e">
        <f ca="1">OFFSET(AN$1,MATCH(INDEX(AS:AS,SMALL(OFFSET(AT$2,0,0,COUNTIF(AS:AS,"&gt;0"),1),ROWS(AS$2:AS88)),1),AS$2:AS$502,0),0,1,1)</f>
        <v>#NUM!</v>
      </c>
      <c r="BA88" s="91" t="str">
        <f t="shared" si="49"/>
        <v/>
      </c>
      <c r="BB88" s="99">
        <f t="shared" si="50"/>
        <v>0</v>
      </c>
      <c r="BC88" s="103">
        <f t="array" ref="BC88">BB88+(ROWS(BB$2:BB88)/1000*(BB88&lt;&gt;0))</f>
        <v>0</v>
      </c>
      <c r="BD88" s="103" t="e">
        <f t="array" ref="BD88">MATCH(SMALL(BC:BC,COUNTIF(BC:BC,0)+ROWS(BC$2:BC88)),BC:BC,0)</f>
        <v>#NUM!</v>
      </c>
      <c r="BE88" s="99">
        <f t="shared" si="51"/>
        <v>0</v>
      </c>
      <c r="BF88" s="103">
        <f t="array" ref="BF88">BE88+(ROWS(BE$2:BE88)/1000*(BE88&lt;&gt;0))</f>
        <v>0</v>
      </c>
      <c r="BG88" s="103" t="e">
        <f>MATCH(SMALL(BF:BF,COUNTIF(BF:BF,0)+ROWS(BF$2:BF88)),BF:BF,0)</f>
        <v>#NUM!</v>
      </c>
      <c r="BH88" s="104" t="e">
        <f ca="1">OFFSET($BA$1,MATCH(INDEX(BC:BC,SMALL(OFFSET(BD$2,0,0,COUNTIF(BC:BC,"&gt;0"),1),ROWS(BC$2:BC88)),1),BC$2:BC$502,0),1,1,1)</f>
        <v>#NUM!</v>
      </c>
      <c r="BI88" s="104" t="e">
        <f ca="1">OFFSET($BD$1,MATCH(INDEX(BF:BF,SMALL(OFFSET(BG$2,0,0,COUNTIF(BF:BF,"&gt;0"),1),ROWS(BF$2:BF88)),1),BF$2:BF$502,0),1,1,1)</f>
        <v>#NUM!</v>
      </c>
      <c r="BJ88" s="103" t="e">
        <f ca="1">OFFSET(BA$1,MATCH(INDEX(BF:BF,SMALL(OFFSET(BG$2,0,0,COUNTIF(BF:BF,"&gt;0"),1),ROWS(BF$2:BF88)),1),BF$2:BF$502,0),0,1,1)</f>
        <v>#NUM!</v>
      </c>
      <c r="BN88" s="91" t="str">
        <f t="shared" si="52"/>
        <v/>
      </c>
      <c r="BO88" s="99">
        <f t="shared" si="53"/>
        <v>0</v>
      </c>
      <c r="BP88" s="103">
        <f t="array" ref="BP88">BO88+(ROWS(BO$2:BO88)/1000*(BO88&lt;&gt;0))</f>
        <v>0</v>
      </c>
      <c r="BQ88" s="103" t="e">
        <f t="array" ref="BQ88">MATCH(SMALL(BP:BP,COUNTIF(BP:BP,0)+ROWS(BP$2:BP88)),BP:BP,0)</f>
        <v>#NUM!</v>
      </c>
      <c r="BR88" s="99">
        <f t="shared" si="54"/>
        <v>0</v>
      </c>
      <c r="BS88" s="103">
        <f t="array" ref="BS88">BR88+(ROWS(BR$2:BR88)/1000*(BR88&lt;&gt;0))</f>
        <v>0</v>
      </c>
      <c r="BT88" s="103" t="e">
        <f>MATCH(SMALL(BS:BS,COUNTIF(BS:BS,0)+ROWS(BS$2:BS88)),BS:BS,0)</f>
        <v>#NUM!</v>
      </c>
      <c r="BU88" s="104" t="e">
        <f ca="1">OFFSET($BN$1,MATCH(INDEX(BP:BP,SMALL(OFFSET(BQ$2,0,0,COUNTIF(BP:BP,"&gt;0"),1),ROWS(BP$2:BP88)),1),BP$2:BP$502,0),1,1,1)</f>
        <v>#NUM!</v>
      </c>
      <c r="BV88" s="104" t="e">
        <f ca="1">OFFSET($BQ$1,MATCH(INDEX(BS:BS,SMALL(OFFSET(BT$2,0,0,COUNTIF(BS:BS,"&gt;0"),1),ROWS(BS$2:BS88)),1),BS$2:BS$502,0),1,1,1)</f>
        <v>#NUM!</v>
      </c>
      <c r="BW88" s="103" t="e">
        <f ca="1">OFFSET(BN$1,MATCH(INDEX(BS:BS,SMALL(OFFSET(BT$2,0,0,COUNTIF(BS:BS,"&gt;0"),1),ROWS(BS$2:BS88)),1),BS$2:BS$502,0),0,1,1)</f>
        <v>#NUM!</v>
      </c>
      <c r="CA88" s="91" t="str">
        <f t="shared" si="55"/>
        <v/>
      </c>
      <c r="CB88" s="99">
        <f t="shared" si="56"/>
        <v>0</v>
      </c>
      <c r="CC88" s="103">
        <f t="array" ref="CC88">CB88+(ROWS(CB$2:CB88)/1000*(CB88&lt;&gt;0))</f>
        <v>0</v>
      </c>
      <c r="CD88" s="103" t="e">
        <f t="array" ref="CD88">MATCH(SMALL(CC:CC,COUNTIF(CC:CC,0)+ROWS(CC$2:CC88)),CC:CC,0)</f>
        <v>#NUM!</v>
      </c>
      <c r="CE88" s="99">
        <f t="shared" si="57"/>
        <v>0</v>
      </c>
      <c r="CF88" s="103">
        <f t="array" ref="CF88">CE88+(ROWS(CE$2:CE88)/1000*(CE88&lt;&gt;0))</f>
        <v>0</v>
      </c>
      <c r="CG88" s="103" t="e">
        <f>MATCH(SMALL(CF:CF,COUNTIF(CF:CF,0)+ROWS(CF$2:CF88)),CF:CF,0)</f>
        <v>#NUM!</v>
      </c>
      <c r="CH88" s="104" t="e">
        <f ca="1">OFFSET($CA$1,MATCH(INDEX(CC:CC,SMALL(OFFSET(CD$2,0,0,COUNTIF(CC:CC,"&gt;0"),1),ROWS(CC$2:CC88)),1),CC$2:CC$502,0),1,1,1)</f>
        <v>#NUM!</v>
      </c>
      <c r="CI88" s="104" t="e">
        <f t="array" aca="1" ref="CI88" ca="1">OFFSET($CD$1,MATCH(INDEX(CF:CF,SMALL(OFFSET(CG$2,0,0,COUNTIF(CF:CF,"&gt;0"),1),ROWS(CF$2:CF88)),1),CF$2:CF$502,0),1,1,1)</f>
        <v>#NUM!</v>
      </c>
      <c r="CJ88" s="103" t="e">
        <f ca="1">OFFSET(CA$1,MATCH(INDEX(CF:CF,SMALL(OFFSET(CG$2,0,0,COUNTIF(CF:CF,"&gt;0"),1),ROWS(CF$2:CF88)),1),CF$2:CF$502,0),0,1,1)</f>
        <v>#NUM!</v>
      </c>
      <c r="CN88" s="91" t="str">
        <f t="shared" si="58"/>
        <v/>
      </c>
      <c r="CO88" s="99">
        <f t="shared" si="59"/>
        <v>0</v>
      </c>
      <c r="CP88" s="103">
        <f t="array" ref="CP88">CO88+(ROWS(CO$2:CO88)/1000*(CO88&lt;&gt;0))</f>
        <v>0</v>
      </c>
      <c r="CQ88" s="103" t="e">
        <f t="array" ref="CQ88">MATCH(SMALL(CP:CP,COUNTIF(CP:CP,0)+ROWS(CP$2:CP88)),CP:CP,0)</f>
        <v>#NUM!</v>
      </c>
      <c r="CR88" s="99">
        <f t="shared" si="60"/>
        <v>0</v>
      </c>
      <c r="CS88" s="103">
        <f t="array" ref="CS88">CR88+(ROWS(CR$2:CR88)/1000*(CR88&lt;&gt;0))</f>
        <v>0</v>
      </c>
      <c r="CT88" s="103" t="e">
        <f>MATCH(SMALL(CS:CS,COUNTIF(CS:CS,0)+ROWS(CS$2:CS88)),CS:CS,0)</f>
        <v>#NUM!</v>
      </c>
      <c r="CU88" s="104" t="e">
        <f t="array" aca="1" ref="CU88" ca="1">OFFSET($CN$1,MATCH(INDEX(CP:CP,SMALL(OFFSET(CQ$2,0,0,COUNTIF(CP:CP,"&gt;0"),1),ROWS(CP$2:CP88)),1),CP$2:CP$502,0),1,1,1)</f>
        <v>#NUM!</v>
      </c>
      <c r="CV88" s="104" t="e">
        <f t="array" aca="1" ref="CV88" ca="1">OFFSET($CQ$1,MATCH(INDEX(CS:CS,SMALL(OFFSET(CT$2,0,0,COUNTIF(CS:CS,"&gt;0"),1),ROWS(CS$2:CS88)),1),CS$2:CS$502,0),1,1,1)</f>
        <v>#NUM!</v>
      </c>
      <c r="CW88" s="103" t="e">
        <f ca="1">OFFSET(CN$1,MATCH(INDEX(CS:CS,SMALL(OFFSET(CT$2,0,0,COUNTIF(CS:CS,"&gt;0"),1),ROWS(CS$2:CS88)),1),CS$2:CS$502,0),0,1,1)</f>
        <v>#NUM!</v>
      </c>
      <c r="DA88" s="91" t="str">
        <f t="shared" si="61"/>
        <v/>
      </c>
      <c r="DB88" s="99">
        <f t="shared" si="62"/>
        <v>0</v>
      </c>
      <c r="DC88" s="103">
        <f t="array" ref="DC88">DB88+(ROWS(DB$2:DB88)/1000*(DB88&lt;&gt;0))</f>
        <v>0</v>
      </c>
      <c r="DD88" s="103" t="e">
        <f t="array" ref="DD88">MATCH(SMALL(DC:DC,COUNTIF(DC:DC,0)+ROWS(DC$2:DC88)),DC:DC,0)</f>
        <v>#NUM!</v>
      </c>
      <c r="DE88" s="99">
        <f t="shared" si="63"/>
        <v>0</v>
      </c>
      <c r="DF88" s="103">
        <f t="array" ref="DF88">DE88+(ROWS(DE$2:DE88)/1000*(DE88&lt;&gt;0))</f>
        <v>0</v>
      </c>
      <c r="DG88" s="103" t="e">
        <f>MATCH(SMALL(DF:DF,COUNTIF(DF:DF,0)+ROWS(DF$2:DF88)),DF:DF,0)</f>
        <v>#NUM!</v>
      </c>
      <c r="DH88" s="104" t="e">
        <f t="array" aca="1" ref="DH88" ca="1">OFFSET($DA$1,MATCH(INDEX(DC:DC,SMALL(OFFSET(DD$2,0,0,COUNTIF(DC:DC,"&gt;0"),1),ROWS(DC$2:DC88)),1),DC$2:DC$502,0),1,1,1)</f>
        <v>#NUM!</v>
      </c>
      <c r="DI88" s="104" t="e">
        <f t="array" aca="1" ref="DI88" ca="1">OFFSET($DD$1,MATCH(INDEX(DF:DF,SMALL(OFFSET(DG$2,0,0,COUNTIF(DF:DF,"&gt;0"),1),ROWS(DF$2:DF88)),1),DF$2:DF$502,0),1,1,1)</f>
        <v>#NUM!</v>
      </c>
      <c r="DJ88" s="103" t="e">
        <f ca="1">OFFSET(DA$1,MATCH(INDEX(DF:DF,SMALL(OFFSET(DG$2,0,0,COUNTIF(DF:DF,"&gt;0"),1),ROWS(DF$2:DF88)),1),DF$2:DF$502,0),0,1,1)</f>
        <v>#NUM!</v>
      </c>
      <c r="DN88" s="91" t="str">
        <f t="shared" si="66"/>
        <v/>
      </c>
      <c r="DO88" s="99">
        <f t="shared" si="67"/>
        <v>0</v>
      </c>
      <c r="DP88" s="103">
        <f t="array" ref="DP88">DO88+(ROWS(DO$2:DO88)/1000*(DO88&lt;&gt;0))</f>
        <v>0</v>
      </c>
      <c r="DQ88" s="103" t="e">
        <f t="array" ref="DQ88">MATCH(SMALL(DP:DP,COUNTIF(DP:DP,0)+ROWS(DP$2:DP88)),DP:DP,0)</f>
        <v>#NUM!</v>
      </c>
      <c r="DR88" s="99">
        <f t="shared" si="68"/>
        <v>0</v>
      </c>
      <c r="DS88" s="103">
        <f t="array" ref="DS88">DR88+(ROWS(DR$2:DR88)/1000*(DR88&lt;&gt;0))</f>
        <v>0</v>
      </c>
      <c r="DT88" s="103" t="e">
        <f>MATCH(SMALL(DS:DS,COUNTIF(DS:DS,0)+ROWS(DS$2:DS88)),DS:DS,0)</f>
        <v>#NUM!</v>
      </c>
      <c r="DU88" s="104" t="e">
        <f t="array" aca="1" ref="DU88" ca="1">OFFSET($DN$1,MATCH(INDEX(DP:DP,SMALL(OFFSET(DQ$2,0,0,COUNTIF(DP:DP,"&gt;0"),1),ROWS(DP$2:DP88)),1),DP$2:DP$503,0),1,1,1)</f>
        <v>#NUM!</v>
      </c>
      <c r="DV88" s="104" t="e">
        <f t="array" aca="1" ref="DV88" ca="1">OFFSET($DQ$1,MATCH(INDEX(DS:DS,SMALL(OFFSET(DT$2,0,0,COUNTIF(DS:DS,"&gt;0"),1),ROWS(DS$2:DS88)),1),DS$2:DS$503,0),1,1,1)</f>
        <v>#REF!</v>
      </c>
      <c r="DW88" s="103" t="e">
        <f t="array" aca="1" ref="DW88" ca="1">OFFSET(DN$1,MATCH(INDEX(DP:DP,SMALL(OFFSET(DQ$2,0,0,COUNTIF(DP:DP,"&gt;0"),1),ROWS(DP$2:DP88)),1),DP$2:DP$503,0),0,1,1)</f>
        <v>#NUM!</v>
      </c>
      <c r="EA88" s="91" t="str">
        <f t="shared" si="36"/>
        <v/>
      </c>
      <c r="EB88" s="99">
        <f t="shared" si="37"/>
        <v>0</v>
      </c>
      <c r="EC88" s="103">
        <f t="array" ref="EC88">EB88+(ROWS(EB$2:EB88)/1000*(EB88&lt;&gt;0))</f>
        <v>0</v>
      </c>
      <c r="ED88" s="103" t="e">
        <f t="array" ref="ED88">MATCH(SMALL(EC:EC,COUNTIF(EC:EC,0)+ROWS(EC$2:EC88)),EC:EC,0)</f>
        <v>#NUM!</v>
      </c>
      <c r="EE88" s="99">
        <f t="shared" si="69"/>
        <v>0</v>
      </c>
      <c r="EF88" s="103">
        <f t="array" ref="EF88">EE88+(ROWS(EE$2:EE88)/1000*(EE88&lt;&gt;0))</f>
        <v>0</v>
      </c>
      <c r="EG88" s="103" t="e">
        <f>MATCH(SMALL(EF:EF,COUNTIF(EF:EF,0)+ROWS(EF$2:EF88)),EF:EF,0)</f>
        <v>#NUM!</v>
      </c>
      <c r="EH88" s="104" t="e">
        <f t="array" aca="1" ref="EH88" ca="1">OFFSET($EA$1,MATCH(INDEX(EC:EC,SMALL(OFFSET(ED$2,0,0,COUNTIF(EC:EC,"&gt;0"),1),ROWS(EC$2:EC88)),1),EC$2:EC$501,0),1,1,1)</f>
        <v>#NUM!</v>
      </c>
      <c r="EI88" s="104" t="e">
        <f t="array" aca="1" ref="EI88" ca="1">OFFSET($ED$1,MATCH(INDEX(EF:EF,SMALL(OFFSET(EG$2,0,0,COUNTIF(EF:EF,"&gt;0"),1),ROWS(EF$2:EF88)),1),EF$2:EF$501,0),1,1,1)</f>
        <v>#REF!</v>
      </c>
      <c r="EJ88" s="103" t="e">
        <f t="array" aca="1" ref="EJ88" ca="1">OFFSET(EA$1,MATCH(INDEX(EC:EC,SMALL(OFFSET(ED$2,0,0,COUNTIF(EC:EC,"&gt;0"),1),ROWS(EC$2:EC88)),1),EC$2:EC$501,0),0,1,1)</f>
        <v>#NUM!</v>
      </c>
      <c r="EN88" s="91" t="str">
        <f t="shared" si="38"/>
        <v/>
      </c>
      <c r="EO88" s="99">
        <f t="shared" si="39"/>
        <v>0</v>
      </c>
      <c r="EP88" s="103">
        <f t="array" ref="EP88">EO88+(ROWS(EO$2:EO88)/1000*(EO88&lt;&gt;0))</f>
        <v>0</v>
      </c>
      <c r="EQ88" s="103" t="e">
        <f t="array" ref="EQ88">MATCH(SMALL(EP:EP,COUNTIF(EP:EP,0)+ROWS(EP$2:EP88)),EP:EP,0)</f>
        <v>#NUM!</v>
      </c>
      <c r="ER88" s="99">
        <f t="shared" si="70"/>
        <v>0</v>
      </c>
      <c r="ES88" s="103">
        <f t="array" ref="ES88">ER88+(ROWS(ER$2:ER88)/1000*(ER88&lt;&gt;0))</f>
        <v>0</v>
      </c>
      <c r="ET88" s="103" t="e">
        <f>MATCH(SMALL(ES:ES,COUNTIF(ES:ES,0)+ROWS(ES$2:ES88)),ES:ES,0)</f>
        <v>#NUM!</v>
      </c>
      <c r="EU88" s="104" t="e">
        <f t="array" aca="1" ref="EU88" ca="1">OFFSET($EN$1,MATCH(INDEX(EP:EP,SMALL(OFFSET(EQ$2,0,0,COUNTIF(EP:EP,"&gt;0"),1),ROWS(EP$2:EP88)),1),EP$2:EP$501,0),1,1,1)</f>
        <v>#NUM!</v>
      </c>
      <c r="EV88" s="104" t="e">
        <f t="array" aca="1" ref="EV88" ca="1">OFFSET($EN$1,MATCH(INDEX(ES:ES,SMALL(OFFSET(ET$2,0,0,COUNTIF(ES:ES,"&gt;0"),1),ROWS(ES$2:ES88)),1),ES$2:ES$501,0),1,1,1)</f>
        <v>#REF!</v>
      </c>
      <c r="EW88" s="103" t="e">
        <f t="array" aca="1" ref="EW88" ca="1">OFFSET(EN$1,MATCH(INDEX(EP:EP,SMALL(OFFSET(EQ$2,0,0,COUNTIF(EP:EP,"&gt;0"),1),ROWS(EP$2:EP88)),1),EP$2:EP$501,0),0,1,1)</f>
        <v>#NUM!</v>
      </c>
      <c r="EX88" s="91"/>
      <c r="EY88" s="91"/>
      <c r="EZ88" s="91"/>
      <c r="FA88" s="103" t="str">
        <f t="shared" si="64"/>
        <v/>
      </c>
      <c r="FB88" s="103">
        <f t="shared" si="65"/>
        <v>0</v>
      </c>
      <c r="FC88" s="103">
        <f>FB88+(ROWS(FB$2:FB88)/1000*(FB88&lt;&gt;0))</f>
        <v>0</v>
      </c>
      <c r="FD88" s="103" t="e">
        <f>MATCH(SMALL(FC:FC,COUNTIF(FC:FC,0)+ROWS(FC$2:FC88)),FC:FC,0)</f>
        <v>#NUM!</v>
      </c>
      <c r="FE88" s="99">
        <f t="shared" si="71"/>
        <v>0</v>
      </c>
      <c r="FF88" s="103">
        <f>FE88+(ROWS(FE$2:FE88)/1000*(FE88&lt;&gt;0))</f>
        <v>0</v>
      </c>
      <c r="FG88" s="103" t="e">
        <f>MATCH(SMALL(FF:FF,COUNTIF(FF:FF,0)+ROWS(FF$2:FF88)),FF:FF,0)</f>
        <v>#NUM!</v>
      </c>
      <c r="FH88" s="104" t="e">
        <f ca="1">OFFSET($FA$1,MATCH(INDEX(FC:FC,SMALL(OFFSET(FD$2,0,0,COUNTIF(FC:FC,"&gt;0"),1),ROWS(FC$2:FC88)),1),FC$2:FC$502,0),1,1,1)</f>
        <v>#NUM!</v>
      </c>
      <c r="FI88" s="98" t="e">
        <f ca="1">OFFSET($FA$1,MATCH(INDEX(FF:FF,SMALL(OFFSET(FG$2,0,0,COUNTIF(FF:FF,"&gt;0"),1),ROWS(FF$2:FF88)),1),FF$2:FF$502,0),1,1,1)</f>
        <v>#REF!</v>
      </c>
      <c r="FJ88" s="103" t="e">
        <f ca="1">OFFSET(FA$1,MATCH(INDEX(FC:FC,SMALL(OFFSET(FD$2,0,0,COUNTIF(FC:FC,"&gt;0"),1),ROWS(FC$2:FC88)),1),FC$2:FC$502,0),0,1,1)</f>
        <v>#NUM!</v>
      </c>
    </row>
    <row r="89" spans="3:166">
      <c r="C89" s="91">
        <v>88</v>
      </c>
      <c r="D89" s="99">
        <f>IF(OR(Layout!L102 = "P"), Layout!V102, 0)</f>
        <v>0</v>
      </c>
      <c r="E89" s="99">
        <f t="array" ref="E89">IF(OR(Layout!L102 = "P", Layout!L102 = "A"), Layout!W102, 0)</f>
        <v>0</v>
      </c>
      <c r="F89" s="99">
        <f>IF(OR(Layout!L102 = "P", Layout!L102 = "A"), Layout!I102, 0)</f>
        <v>0</v>
      </c>
      <c r="G89" s="91" t="str">
        <f t="array" ref="G89">IF(OR(Layout!L102 = "P", Layout!L102 = "A"), Layout!G102, "")</f>
        <v/>
      </c>
      <c r="H89" s="91" t="str">
        <f>IF(Layout!G102 &gt; 0, Layout!G102, "")</f>
        <v/>
      </c>
      <c r="I89" s="102">
        <f>IF(Layout!Y102 &gt; 0, Layout!Y102, 0)</f>
        <v>0</v>
      </c>
      <c r="J89" s="92">
        <f t="array" ref="J89">IF(Layout!AA102 &gt; 0, Layout!AA102, 0)</f>
        <v>0</v>
      </c>
      <c r="K89" s="92">
        <f>IF(Layout!K102 &gt; 0, Layout!K102, 0)</f>
        <v>0</v>
      </c>
      <c r="L89" s="98"/>
      <c r="N89" s="91" t="str">
        <f t="shared" si="40"/>
        <v/>
      </c>
      <c r="O89" s="99">
        <f t="shared" si="41"/>
        <v>0</v>
      </c>
      <c r="P89" s="103">
        <f t="array" ref="P89">O89+(ROWS(O$2:O89)/1000*(O89&lt;&gt;0))</f>
        <v>0</v>
      </c>
      <c r="Q89" s="103" t="e">
        <f t="array" ref="Q89">MATCH(SMALL(P:P,COUNTIF(P:P,0)+ROWS(P$2:P89)),P:P,0)</f>
        <v>#NUM!</v>
      </c>
      <c r="R89" s="99">
        <f t="shared" si="42"/>
        <v>0</v>
      </c>
      <c r="S89" s="103">
        <f t="array" ref="S89">R89+(ROWS(R$2:R89)/1000*(R89&lt;&gt;0))</f>
        <v>0</v>
      </c>
      <c r="T89" s="103" t="e">
        <f>MATCH(SMALL(S:S,COUNTIF(S:S,0)+ROWS(S$2:S89)),S:S,0)</f>
        <v>#NUM!</v>
      </c>
      <c r="U89" s="104" t="e">
        <f t="array" aca="1" ref="U89" ca="1">OFFSET($N$1,MATCH(INDEX(P:P,SMALL(OFFSET(Q$2,0,0,COUNTIF(P:P,"&gt;0"),1),ROWS(P$2:P89)),1),P$2:P$502,0),1,1,1)</f>
        <v>#NUM!</v>
      </c>
      <c r="V89" s="104" t="e">
        <f t="array" aca="1" ref="V89" ca="1">OFFSET($Q$1,MATCH(INDEX(S:S,SMALL(OFFSET(T$2,0,0,COUNTIF(S:S,"&gt;0"),1),ROWS(S$2:S89)),1),S$2:S$502,0),1,1,1)</f>
        <v>#NUM!</v>
      </c>
      <c r="W89" s="103" t="e">
        <f ca="1">OFFSET(N$1,MATCH(INDEX(S:S,SMALL(OFFSET(T$2,0,0,COUNTIF(S:S,"&gt;0"),1),ROWS(S$2:S89)),1),S$2:S$502,0),0,1,1)</f>
        <v>#NUM!</v>
      </c>
      <c r="AA89" s="91" t="str">
        <f t="shared" si="43"/>
        <v/>
      </c>
      <c r="AB89" s="99">
        <f t="shared" si="44"/>
        <v>0</v>
      </c>
      <c r="AC89" s="103">
        <f t="array" ref="AC89">AB89+(ROWS(AB$2:AB89)/1000*(AB89&lt;&gt;0))</f>
        <v>0</v>
      </c>
      <c r="AD89" s="103" t="e">
        <f t="array" ref="AD89">MATCH(SMALL(AC:AC,COUNTIF(AC:AC,0)+ROWS(AC$2:AC89)),AC:AC,0)</f>
        <v>#NUM!</v>
      </c>
      <c r="AE89" s="99">
        <f t="shared" si="45"/>
        <v>0</v>
      </c>
      <c r="AF89" s="103">
        <f t="array" ref="AF89">AE89+(ROWS(AE$2:AE89)/1000*(AE89&lt;&gt;0))</f>
        <v>0</v>
      </c>
      <c r="AG89" s="103" t="e">
        <f>MATCH(SMALL(AF:AF,COUNTIF(AF:AF,0)+ROWS(AF$2:AF89)),AF:AF,0)</f>
        <v>#NUM!</v>
      </c>
      <c r="AH89" s="104" t="e">
        <f ca="1">OFFSET($AA$1,MATCH(INDEX(AC:AC,SMALL(OFFSET(AD$2,0,0,COUNTIF(AC:AC,"&gt;0"),1),ROWS(AC$2:AC89)),1),AC$2:AC$502,0),1,1,1)</f>
        <v>#NUM!</v>
      </c>
      <c r="AI89" s="104" t="e">
        <f ca="1">OFFSET($AD$1,MATCH(INDEX(AF:AF,SMALL(OFFSET(AG$2,0,0,COUNTIF(AF:AF,"&gt;0"),1),ROWS(AF$2:AF89)),1),AF$2:AF$502,0),1,1,1)</f>
        <v>#NUM!</v>
      </c>
      <c r="AJ89" s="103" t="e">
        <f ca="1">OFFSET(AA$1,MATCH(INDEX(AF:AF,SMALL(OFFSET(AG$2,0,0,COUNTIF(AF:AF,"&gt;0"),1),ROWS(AF$2:AF89)),1),AF$2:AF$502,0),0,1,1)</f>
        <v>#NUM!</v>
      </c>
      <c r="AN89" s="91" t="str">
        <f t="shared" si="46"/>
        <v/>
      </c>
      <c r="AO89" s="99">
        <f t="shared" si="47"/>
        <v>0</v>
      </c>
      <c r="AP89" s="103">
        <f t="array" ref="AP89">AO89+(ROWS(AO$2:AO89)/1000*(AO89&lt;&gt;0))</f>
        <v>0</v>
      </c>
      <c r="AQ89" s="103" t="e">
        <f t="array" ref="AQ89">MATCH(SMALL(AP:AP,COUNTIF(AP:AP,0)+ROWS(AP$2:AP89)),AP:AP,0)</f>
        <v>#NUM!</v>
      </c>
      <c r="AR89" s="99">
        <f t="shared" si="48"/>
        <v>0</v>
      </c>
      <c r="AS89" s="103">
        <f t="array" ref="AS89">AR89+(ROWS(AR$2:AR89)/1000*(AR89&lt;&gt;0))</f>
        <v>0</v>
      </c>
      <c r="AT89" s="103" t="e">
        <f>MATCH(SMALL(AS:AS,COUNTIF(AS:AS,0)+ROWS(AS$2:AS89)),AS:AS,0)</f>
        <v>#NUM!</v>
      </c>
      <c r="AU89" s="104" t="e">
        <f ca="1">OFFSET($AN$1,MATCH(INDEX(AP:AP,SMALL(OFFSET(AQ$2,0,0,COUNTIF(AP:AP,"&gt;0"),1),ROWS(AP$2:AP89)),1),AP$2:AP$502,0),1,1,1)</f>
        <v>#NUM!</v>
      </c>
      <c r="AV89" s="104" t="e">
        <f ca="1">OFFSET($AQ$1,MATCH(INDEX(AS:AS,SMALL(OFFSET(AT$2,0,0,COUNTIF(AS:AS,"&gt;0"),1),ROWS(AS$2:AS89)),1),AS$2:AS$502,0),1,1,1)</f>
        <v>#NUM!</v>
      </c>
      <c r="AW89" s="103" t="e">
        <f ca="1">OFFSET(AN$1,MATCH(INDEX(AS:AS,SMALL(OFFSET(AT$2,0,0,COUNTIF(AS:AS,"&gt;0"),1),ROWS(AS$2:AS89)),1),AS$2:AS$502,0),0,1,1)</f>
        <v>#NUM!</v>
      </c>
      <c r="BA89" s="91" t="str">
        <f t="shared" si="49"/>
        <v/>
      </c>
      <c r="BB89" s="99">
        <f t="shared" si="50"/>
        <v>0</v>
      </c>
      <c r="BC89" s="103">
        <f t="array" ref="BC89">BB89+(ROWS(BB$2:BB89)/1000*(BB89&lt;&gt;0))</f>
        <v>0</v>
      </c>
      <c r="BD89" s="103" t="e">
        <f t="array" ref="BD89">MATCH(SMALL(BC:BC,COUNTIF(BC:BC,0)+ROWS(BC$2:BC89)),BC:BC,0)</f>
        <v>#NUM!</v>
      </c>
      <c r="BE89" s="99">
        <f t="shared" si="51"/>
        <v>0</v>
      </c>
      <c r="BF89" s="103">
        <f t="array" ref="BF89">BE89+(ROWS(BE$2:BE89)/1000*(BE89&lt;&gt;0))</f>
        <v>0</v>
      </c>
      <c r="BG89" s="103" t="e">
        <f>MATCH(SMALL(BF:BF,COUNTIF(BF:BF,0)+ROWS(BF$2:BF89)),BF:BF,0)</f>
        <v>#NUM!</v>
      </c>
      <c r="BH89" s="104" t="e">
        <f ca="1">OFFSET($BA$1,MATCH(INDEX(BC:BC,SMALL(OFFSET(BD$2,0,0,COUNTIF(BC:BC,"&gt;0"),1),ROWS(BC$2:BC89)),1),BC$2:BC$502,0),1,1,1)</f>
        <v>#NUM!</v>
      </c>
      <c r="BI89" s="104" t="e">
        <f ca="1">OFFSET($BD$1,MATCH(INDEX(BF:BF,SMALL(OFFSET(BG$2,0,0,COUNTIF(BF:BF,"&gt;0"),1),ROWS(BF$2:BF89)),1),BF$2:BF$502,0),1,1,1)</f>
        <v>#NUM!</v>
      </c>
      <c r="BJ89" s="103" t="e">
        <f ca="1">OFFSET(BA$1,MATCH(INDEX(BF:BF,SMALL(OFFSET(BG$2,0,0,COUNTIF(BF:BF,"&gt;0"),1),ROWS(BF$2:BF89)),1),BF$2:BF$502,0),0,1,1)</f>
        <v>#NUM!</v>
      </c>
      <c r="BN89" s="91" t="str">
        <f t="shared" si="52"/>
        <v/>
      </c>
      <c r="BO89" s="99">
        <f t="shared" si="53"/>
        <v>0</v>
      </c>
      <c r="BP89" s="103">
        <f t="array" ref="BP89">BO89+(ROWS(BO$2:BO89)/1000*(BO89&lt;&gt;0))</f>
        <v>0</v>
      </c>
      <c r="BQ89" s="103" t="e">
        <f t="array" ref="BQ89">MATCH(SMALL(BP:BP,COUNTIF(BP:BP,0)+ROWS(BP$2:BP89)),BP:BP,0)</f>
        <v>#NUM!</v>
      </c>
      <c r="BR89" s="99">
        <f t="shared" si="54"/>
        <v>0</v>
      </c>
      <c r="BS89" s="103">
        <f t="array" ref="BS89">BR89+(ROWS(BR$2:BR89)/1000*(BR89&lt;&gt;0))</f>
        <v>0</v>
      </c>
      <c r="BT89" s="103" t="e">
        <f>MATCH(SMALL(BS:BS,COUNTIF(BS:BS,0)+ROWS(BS$2:BS89)),BS:BS,0)</f>
        <v>#NUM!</v>
      </c>
      <c r="BU89" s="104" t="e">
        <f ca="1">OFFSET($BN$1,MATCH(INDEX(BP:BP,SMALL(OFFSET(BQ$2,0,0,COUNTIF(BP:BP,"&gt;0"),1),ROWS(BP$2:BP89)),1),BP$2:BP$502,0),1,1,1)</f>
        <v>#NUM!</v>
      </c>
      <c r="BV89" s="104" t="e">
        <f ca="1">OFFSET($BQ$1,MATCH(INDEX(BS:BS,SMALL(OFFSET(BT$2,0,0,COUNTIF(BS:BS,"&gt;0"),1),ROWS(BS$2:BS89)),1),BS$2:BS$502,0),1,1,1)</f>
        <v>#NUM!</v>
      </c>
      <c r="BW89" s="103" t="e">
        <f ca="1">OFFSET(BN$1,MATCH(INDEX(BS:BS,SMALL(OFFSET(BT$2,0,0,COUNTIF(BS:BS,"&gt;0"),1),ROWS(BS$2:BS89)),1),BS$2:BS$502,0),0,1,1)</f>
        <v>#NUM!</v>
      </c>
      <c r="CA89" s="91" t="str">
        <f t="shared" si="55"/>
        <v/>
      </c>
      <c r="CB89" s="99">
        <f t="shared" si="56"/>
        <v>0</v>
      </c>
      <c r="CC89" s="103">
        <f t="array" ref="CC89">CB89+(ROWS(CB$2:CB89)/1000*(CB89&lt;&gt;0))</f>
        <v>0</v>
      </c>
      <c r="CD89" s="103" t="e">
        <f t="array" ref="CD89">MATCH(SMALL(CC:CC,COUNTIF(CC:CC,0)+ROWS(CC$2:CC89)),CC:CC,0)</f>
        <v>#NUM!</v>
      </c>
      <c r="CE89" s="99">
        <f t="shared" si="57"/>
        <v>0</v>
      </c>
      <c r="CF89" s="103">
        <f t="array" ref="CF89">CE89+(ROWS(CE$2:CE89)/1000*(CE89&lt;&gt;0))</f>
        <v>0</v>
      </c>
      <c r="CG89" s="103" t="e">
        <f>MATCH(SMALL(CF:CF,COUNTIF(CF:CF,0)+ROWS(CF$2:CF89)),CF:CF,0)</f>
        <v>#NUM!</v>
      </c>
      <c r="CH89" s="104" t="e">
        <f ca="1">OFFSET($CA$1,MATCH(INDEX(CC:CC,SMALL(OFFSET(CD$2,0,0,COUNTIF(CC:CC,"&gt;0"),1),ROWS(CC$2:CC89)),1),CC$2:CC$502,0),1,1,1)</f>
        <v>#NUM!</v>
      </c>
      <c r="CI89" s="104" t="e">
        <f t="array" aca="1" ref="CI89" ca="1">OFFSET($CD$1,MATCH(INDEX(CF:CF,SMALL(OFFSET(CG$2,0,0,COUNTIF(CF:CF,"&gt;0"),1),ROWS(CF$2:CF89)),1),CF$2:CF$502,0),1,1,1)</f>
        <v>#NUM!</v>
      </c>
      <c r="CJ89" s="103" t="e">
        <f ca="1">OFFSET(CA$1,MATCH(INDEX(CF:CF,SMALL(OFFSET(CG$2,0,0,COUNTIF(CF:CF,"&gt;0"),1),ROWS(CF$2:CF89)),1),CF$2:CF$502,0),0,1,1)</f>
        <v>#NUM!</v>
      </c>
      <c r="CN89" s="91" t="str">
        <f t="shared" si="58"/>
        <v/>
      </c>
      <c r="CO89" s="99">
        <f t="shared" si="59"/>
        <v>0</v>
      </c>
      <c r="CP89" s="103">
        <f t="array" ref="CP89">CO89+(ROWS(CO$2:CO89)/1000*(CO89&lt;&gt;0))</f>
        <v>0</v>
      </c>
      <c r="CQ89" s="103" t="e">
        <f t="array" ref="CQ89">MATCH(SMALL(CP:CP,COUNTIF(CP:CP,0)+ROWS(CP$2:CP89)),CP:CP,0)</f>
        <v>#NUM!</v>
      </c>
      <c r="CR89" s="99">
        <f t="shared" si="60"/>
        <v>0</v>
      </c>
      <c r="CS89" s="103">
        <f t="array" ref="CS89">CR89+(ROWS(CR$2:CR89)/1000*(CR89&lt;&gt;0))</f>
        <v>0</v>
      </c>
      <c r="CT89" s="103" t="e">
        <f>MATCH(SMALL(CS:CS,COUNTIF(CS:CS,0)+ROWS(CS$2:CS89)),CS:CS,0)</f>
        <v>#NUM!</v>
      </c>
      <c r="CU89" s="104" t="e">
        <f t="array" aca="1" ref="CU89" ca="1">OFFSET($CN$1,MATCH(INDEX(CP:CP,SMALL(OFFSET(CQ$2,0,0,COUNTIF(CP:CP,"&gt;0"),1),ROWS(CP$2:CP89)),1),CP$2:CP$502,0),1,1,1)</f>
        <v>#NUM!</v>
      </c>
      <c r="CV89" s="104" t="e">
        <f t="array" aca="1" ref="CV89" ca="1">OFFSET($CQ$1,MATCH(INDEX(CS:CS,SMALL(OFFSET(CT$2,0,0,COUNTIF(CS:CS,"&gt;0"),1),ROWS(CS$2:CS89)),1),CS$2:CS$502,0),1,1,1)</f>
        <v>#NUM!</v>
      </c>
      <c r="CW89" s="103" t="e">
        <f ca="1">OFFSET(CN$1,MATCH(INDEX(CS:CS,SMALL(OFFSET(CT$2,0,0,COUNTIF(CS:CS,"&gt;0"),1),ROWS(CS$2:CS89)),1),CS$2:CS$502,0),0,1,1)</f>
        <v>#NUM!</v>
      </c>
      <c r="DA89" s="91" t="str">
        <f t="shared" si="61"/>
        <v/>
      </c>
      <c r="DB89" s="99">
        <f t="shared" si="62"/>
        <v>0</v>
      </c>
      <c r="DC89" s="103">
        <f t="array" ref="DC89">DB89+(ROWS(DB$2:DB89)/1000*(DB89&lt;&gt;0))</f>
        <v>0</v>
      </c>
      <c r="DD89" s="103" t="e">
        <f t="array" ref="DD89">MATCH(SMALL(DC:DC,COUNTIF(DC:DC,0)+ROWS(DC$2:DC89)),DC:DC,0)</f>
        <v>#NUM!</v>
      </c>
      <c r="DE89" s="99">
        <f t="shared" si="63"/>
        <v>0</v>
      </c>
      <c r="DF89" s="103">
        <f t="array" ref="DF89">DE89+(ROWS(DE$2:DE89)/1000*(DE89&lt;&gt;0))</f>
        <v>0</v>
      </c>
      <c r="DG89" s="103" t="e">
        <f>MATCH(SMALL(DF:DF,COUNTIF(DF:DF,0)+ROWS(DF$2:DF89)),DF:DF,0)</f>
        <v>#NUM!</v>
      </c>
      <c r="DH89" s="104" t="e">
        <f t="array" aca="1" ref="DH89" ca="1">OFFSET($DA$1,MATCH(INDEX(DC:DC,SMALL(OFFSET(DD$2,0,0,COUNTIF(DC:DC,"&gt;0"),1),ROWS(DC$2:DC89)),1),DC$2:DC$502,0),1,1,1)</f>
        <v>#NUM!</v>
      </c>
      <c r="DI89" s="104" t="e">
        <f t="array" aca="1" ref="DI89" ca="1">OFFSET($DD$1,MATCH(INDEX(DF:DF,SMALL(OFFSET(DG$2,0,0,COUNTIF(DF:DF,"&gt;0"),1),ROWS(DF$2:DF89)),1),DF$2:DF$502,0),1,1,1)</f>
        <v>#NUM!</v>
      </c>
      <c r="DJ89" s="103" t="e">
        <f ca="1">OFFSET(DA$1,MATCH(INDEX(DF:DF,SMALL(OFFSET(DG$2,0,0,COUNTIF(DF:DF,"&gt;0"),1),ROWS(DF$2:DF89)),1),DF$2:DF$502,0),0,1,1)</f>
        <v>#NUM!</v>
      </c>
      <c r="DN89" s="91" t="str">
        <f t="shared" si="66"/>
        <v/>
      </c>
      <c r="DO89" s="99">
        <f t="shared" si="67"/>
        <v>0</v>
      </c>
      <c r="DP89" s="103">
        <f t="array" ref="DP89">DO89+(ROWS(DO$2:DO89)/1000*(DO89&lt;&gt;0))</f>
        <v>0</v>
      </c>
      <c r="DQ89" s="103" t="e">
        <f t="array" ref="DQ89">MATCH(SMALL(DP:DP,COUNTIF(DP:DP,0)+ROWS(DP$2:DP89)),DP:DP,0)</f>
        <v>#NUM!</v>
      </c>
      <c r="DR89" s="99">
        <f t="shared" si="68"/>
        <v>0</v>
      </c>
      <c r="DS89" s="103">
        <f t="array" ref="DS89">DR89+(ROWS(DR$2:DR89)/1000*(DR89&lt;&gt;0))</f>
        <v>0</v>
      </c>
      <c r="DT89" s="103" t="e">
        <f>MATCH(SMALL(DS:DS,COUNTIF(DS:DS,0)+ROWS(DS$2:DS89)),DS:DS,0)</f>
        <v>#NUM!</v>
      </c>
      <c r="DU89" s="104" t="e">
        <f t="array" aca="1" ref="DU89" ca="1">OFFSET($DN$1,MATCH(INDEX(DP:DP,SMALL(OFFSET(DQ$2,0,0,COUNTIF(DP:DP,"&gt;0"),1),ROWS(DP$2:DP89)),1),DP$2:DP$503,0),1,1,1)</f>
        <v>#NUM!</v>
      </c>
      <c r="DV89" s="104" t="e">
        <f t="array" aca="1" ref="DV89" ca="1">OFFSET($DQ$1,MATCH(INDEX(DS:DS,SMALL(OFFSET(DT$2,0,0,COUNTIF(DS:DS,"&gt;0"),1),ROWS(DS$2:DS89)),1),DS$2:DS$503,0),1,1,1)</f>
        <v>#REF!</v>
      </c>
      <c r="DW89" s="103" t="e">
        <f t="array" aca="1" ref="DW89" ca="1">OFFSET(DN$1,MATCH(INDEX(DP:DP,SMALL(OFFSET(DQ$2,0,0,COUNTIF(DP:DP,"&gt;0"),1),ROWS(DP$2:DP89)),1),DP$2:DP$503,0),0,1,1)</f>
        <v>#NUM!</v>
      </c>
      <c r="EA89" s="91" t="str">
        <f t="shared" si="36"/>
        <v/>
      </c>
      <c r="EB89" s="99">
        <f t="shared" si="37"/>
        <v>0</v>
      </c>
      <c r="EC89" s="103">
        <f t="array" ref="EC89">EB89+(ROWS(EB$2:EB89)/1000*(EB89&lt;&gt;0))</f>
        <v>0</v>
      </c>
      <c r="ED89" s="103" t="e">
        <f t="array" ref="ED89">MATCH(SMALL(EC:EC,COUNTIF(EC:EC,0)+ROWS(EC$2:EC89)),EC:EC,0)</f>
        <v>#NUM!</v>
      </c>
      <c r="EE89" s="99">
        <f t="shared" si="69"/>
        <v>0</v>
      </c>
      <c r="EF89" s="103">
        <f t="array" ref="EF89">EE89+(ROWS(EE$2:EE89)/1000*(EE89&lt;&gt;0))</f>
        <v>0</v>
      </c>
      <c r="EG89" s="103" t="e">
        <f>MATCH(SMALL(EF:EF,COUNTIF(EF:EF,0)+ROWS(EF$2:EF89)),EF:EF,0)</f>
        <v>#NUM!</v>
      </c>
      <c r="EH89" s="104" t="e">
        <f t="array" aca="1" ref="EH89" ca="1">OFFSET($EA$1,MATCH(INDEX(EC:EC,SMALL(OFFSET(ED$2,0,0,COUNTIF(EC:EC,"&gt;0"),1),ROWS(EC$2:EC89)),1),EC$2:EC$501,0),1,1,1)</f>
        <v>#NUM!</v>
      </c>
      <c r="EI89" s="104" t="e">
        <f t="array" aca="1" ref="EI89" ca="1">OFFSET($ED$1,MATCH(INDEX(EF:EF,SMALL(OFFSET(EG$2,0,0,COUNTIF(EF:EF,"&gt;0"),1),ROWS(EF$2:EF89)),1),EF$2:EF$501,0),1,1,1)</f>
        <v>#REF!</v>
      </c>
      <c r="EJ89" s="103" t="e">
        <f t="array" aca="1" ref="EJ89" ca="1">OFFSET(EA$1,MATCH(INDEX(EC:EC,SMALL(OFFSET(ED$2,0,0,COUNTIF(EC:EC,"&gt;0"),1),ROWS(EC$2:EC89)),1),EC$2:EC$501,0),0,1,1)</f>
        <v>#NUM!</v>
      </c>
      <c r="EN89" s="91" t="str">
        <f t="shared" si="38"/>
        <v/>
      </c>
      <c r="EO89" s="99">
        <f t="shared" si="39"/>
        <v>0</v>
      </c>
      <c r="EP89" s="103">
        <f t="array" ref="EP89">EO89+(ROWS(EO$2:EO89)/1000*(EO89&lt;&gt;0))</f>
        <v>0</v>
      </c>
      <c r="EQ89" s="103" t="e">
        <f t="array" ref="EQ89">MATCH(SMALL(EP:EP,COUNTIF(EP:EP,0)+ROWS(EP$2:EP89)),EP:EP,0)</f>
        <v>#NUM!</v>
      </c>
      <c r="ER89" s="99">
        <f t="shared" si="70"/>
        <v>0</v>
      </c>
      <c r="ES89" s="103">
        <f t="array" ref="ES89">ER89+(ROWS(ER$2:ER89)/1000*(ER89&lt;&gt;0))</f>
        <v>0</v>
      </c>
      <c r="ET89" s="103" t="e">
        <f>MATCH(SMALL(ES:ES,COUNTIF(ES:ES,0)+ROWS(ES$2:ES89)),ES:ES,0)</f>
        <v>#NUM!</v>
      </c>
      <c r="EU89" s="104" t="e">
        <f t="array" aca="1" ref="EU89" ca="1">OFFSET($EN$1,MATCH(INDEX(EP:EP,SMALL(OFFSET(EQ$2,0,0,COUNTIF(EP:EP,"&gt;0"),1),ROWS(EP$2:EP89)),1),EP$2:EP$501,0),1,1,1)</f>
        <v>#NUM!</v>
      </c>
      <c r="EV89" s="104" t="e">
        <f t="array" aca="1" ref="EV89" ca="1">OFFSET($EN$1,MATCH(INDEX(ES:ES,SMALL(OFFSET(ET$2,0,0,COUNTIF(ES:ES,"&gt;0"),1),ROWS(ES$2:ES89)),1),ES$2:ES$501,0),1,1,1)</f>
        <v>#REF!</v>
      </c>
      <c r="EW89" s="103" t="e">
        <f t="array" aca="1" ref="EW89" ca="1">OFFSET(EN$1,MATCH(INDEX(EP:EP,SMALL(OFFSET(EQ$2,0,0,COUNTIF(EP:EP,"&gt;0"),1),ROWS(EP$2:EP89)),1),EP$2:EP$501,0),0,1,1)</f>
        <v>#NUM!</v>
      </c>
      <c r="EX89" s="91"/>
      <c r="EY89" s="91"/>
      <c r="EZ89" s="91"/>
      <c r="FA89" s="103" t="str">
        <f t="shared" si="64"/>
        <v/>
      </c>
      <c r="FB89" s="103">
        <f t="shared" si="65"/>
        <v>0</v>
      </c>
      <c r="FC89" s="103">
        <f>FB89+(ROWS(FB$2:FB89)/1000*(FB89&lt;&gt;0))</f>
        <v>0</v>
      </c>
      <c r="FD89" s="103" t="e">
        <f>MATCH(SMALL(FC:FC,COUNTIF(FC:FC,0)+ROWS(FC$2:FC89)),FC:FC,0)</f>
        <v>#NUM!</v>
      </c>
      <c r="FE89" s="99">
        <f t="shared" si="71"/>
        <v>0</v>
      </c>
      <c r="FF89" s="103">
        <f>FE89+(ROWS(FE$2:FE89)/1000*(FE89&lt;&gt;0))</f>
        <v>0</v>
      </c>
      <c r="FG89" s="103" t="e">
        <f>MATCH(SMALL(FF:FF,COUNTIF(FF:FF,0)+ROWS(FF$2:FF89)),FF:FF,0)</f>
        <v>#NUM!</v>
      </c>
      <c r="FH89" s="104" t="e">
        <f ca="1">OFFSET($FA$1,MATCH(INDEX(FC:FC,SMALL(OFFSET(FD$2,0,0,COUNTIF(FC:FC,"&gt;0"),1),ROWS(FC$2:FC89)),1),FC$2:FC$502,0),1,1,1)</f>
        <v>#NUM!</v>
      </c>
      <c r="FI89" s="104" t="e">
        <f ca="1">OFFSET($FA$1,MATCH(INDEX(FF:FF,SMALL(OFFSET(FG$2,0,0,COUNTIF(FF:FF,"&gt;0"),1),ROWS(FF$2:FF89)),1),FF$2:FF$502,0),1,1,1)</f>
        <v>#REF!</v>
      </c>
      <c r="FJ89" s="103" t="e">
        <f ca="1">OFFSET(FA$1,MATCH(INDEX(FC:FC,SMALL(OFFSET(FD$2,0,0,COUNTIF(FC:FC,"&gt;0"),1),ROWS(FC$2:FC89)),1),FC$2:FC$502,0),0,1,1)</f>
        <v>#NUM!</v>
      </c>
    </row>
    <row r="90" spans="3:166">
      <c r="C90" s="91">
        <v>89</v>
      </c>
      <c r="D90" s="99">
        <f>IF(OR(Layout!L103 = "P"), Layout!V103, 0)</f>
        <v>0</v>
      </c>
      <c r="E90" s="99">
        <f t="array" ref="E90">IF(OR(Layout!L103 = "P", Layout!L103 = "A"), Layout!W103, 0)</f>
        <v>0</v>
      </c>
      <c r="F90" s="99">
        <f>IF(OR(Layout!L103 = "P", Layout!L103 = "A"), Layout!I103, 0)</f>
        <v>0</v>
      </c>
      <c r="G90" s="91" t="str">
        <f t="array" ref="G90">IF(OR(Layout!L103 = "P", Layout!L103 = "A"), Layout!G103, "")</f>
        <v/>
      </c>
      <c r="H90" s="91" t="str">
        <f>IF(Layout!G103 &gt; 0, Layout!G103, "")</f>
        <v/>
      </c>
      <c r="I90" s="102">
        <f>IF(Layout!Y103 &gt; 0, Layout!Y103, 0)</f>
        <v>0</v>
      </c>
      <c r="J90" s="92">
        <f t="array" ref="J90">IF(Layout!AA103 &gt; 0, Layout!AA103, 0)</f>
        <v>0</v>
      </c>
      <c r="K90" s="92">
        <f>IF(Layout!K103 &gt; 0, Layout!K103, 0)</f>
        <v>0</v>
      </c>
      <c r="L90" s="98"/>
      <c r="N90" s="91" t="str">
        <f t="shared" si="40"/>
        <v/>
      </c>
      <c r="O90" s="99">
        <f t="shared" si="41"/>
        <v>0</v>
      </c>
      <c r="P90" s="103">
        <f t="array" ref="P90">O90+(ROWS(O$2:O90)/1000*(O90&lt;&gt;0))</f>
        <v>0</v>
      </c>
      <c r="Q90" s="103" t="e">
        <f t="array" ref="Q90">MATCH(SMALL(P:P,COUNTIF(P:P,0)+ROWS(P$2:P90)),P:P,0)</f>
        <v>#NUM!</v>
      </c>
      <c r="R90" s="99">
        <f t="shared" si="42"/>
        <v>0</v>
      </c>
      <c r="S90" s="103">
        <f t="array" ref="S90">R90+(ROWS(R$2:R90)/1000*(R90&lt;&gt;0))</f>
        <v>0</v>
      </c>
      <c r="T90" s="103" t="e">
        <f>MATCH(SMALL(S:S,COUNTIF(S:S,0)+ROWS(S$2:S90)),S:S,0)</f>
        <v>#NUM!</v>
      </c>
      <c r="U90" s="104" t="e">
        <f t="array" aca="1" ref="U90" ca="1">OFFSET($N$1,MATCH(INDEX(P:P,SMALL(OFFSET(Q$2,0,0,COUNTIF(P:P,"&gt;0"),1),ROWS(P$2:P90)),1),P$2:P$502,0),1,1,1)</f>
        <v>#NUM!</v>
      </c>
      <c r="V90" s="104" t="e">
        <f t="array" aca="1" ref="V90" ca="1">OFFSET($Q$1,MATCH(INDEX(S:S,SMALL(OFFSET(T$2,0,0,COUNTIF(S:S,"&gt;0"),1),ROWS(S$2:S90)),1),S$2:S$502,0),1,1,1)</f>
        <v>#NUM!</v>
      </c>
      <c r="W90" s="103" t="e">
        <f ca="1">OFFSET(N$1,MATCH(INDEX(S:S,SMALL(OFFSET(T$2,0,0,COUNTIF(S:S,"&gt;0"),1),ROWS(S$2:S90)),1),S$2:S$502,0),0,1,1)</f>
        <v>#NUM!</v>
      </c>
      <c r="AA90" s="91" t="str">
        <f t="shared" si="43"/>
        <v/>
      </c>
      <c r="AB90" s="99">
        <f t="shared" si="44"/>
        <v>0</v>
      </c>
      <c r="AC90" s="103">
        <f t="array" ref="AC90">AB90+(ROWS(AB$2:AB90)/1000*(AB90&lt;&gt;0))</f>
        <v>0</v>
      </c>
      <c r="AD90" s="103" t="e">
        <f t="array" ref="AD90">MATCH(SMALL(AC:AC,COUNTIF(AC:AC,0)+ROWS(AC$2:AC90)),AC:AC,0)</f>
        <v>#NUM!</v>
      </c>
      <c r="AE90" s="99">
        <f t="shared" si="45"/>
        <v>0</v>
      </c>
      <c r="AF90" s="103">
        <f t="array" ref="AF90">AE90+(ROWS(AE$2:AE90)/1000*(AE90&lt;&gt;0))</f>
        <v>0</v>
      </c>
      <c r="AG90" s="103" t="e">
        <f>MATCH(SMALL(AF:AF,COUNTIF(AF:AF,0)+ROWS(AF$2:AF90)),AF:AF,0)</f>
        <v>#NUM!</v>
      </c>
      <c r="AH90" s="104" t="e">
        <f ca="1">OFFSET($AA$1,MATCH(INDEX(AC:AC,SMALL(OFFSET(AD$2,0,0,COUNTIF(AC:AC,"&gt;0"),1),ROWS(AC$2:AC90)),1),AC$2:AC$502,0),1,1,1)</f>
        <v>#NUM!</v>
      </c>
      <c r="AI90" s="104" t="e">
        <f ca="1">OFFSET($AD$1,MATCH(INDEX(AF:AF,SMALL(OFFSET(AG$2,0,0,COUNTIF(AF:AF,"&gt;0"),1),ROWS(AF$2:AF90)),1),AF$2:AF$502,0),1,1,1)</f>
        <v>#NUM!</v>
      </c>
      <c r="AJ90" s="103" t="e">
        <f ca="1">OFFSET(AA$1,MATCH(INDEX(AF:AF,SMALL(OFFSET(AG$2,0,0,COUNTIF(AF:AF,"&gt;0"),1),ROWS(AF$2:AF90)),1),AF$2:AF$502,0),0,1,1)</f>
        <v>#NUM!</v>
      </c>
      <c r="AN90" s="91" t="str">
        <f t="shared" si="46"/>
        <v/>
      </c>
      <c r="AO90" s="99">
        <f t="shared" si="47"/>
        <v>0</v>
      </c>
      <c r="AP90" s="103">
        <f t="array" ref="AP90">AO90+(ROWS(AO$2:AO90)/1000*(AO90&lt;&gt;0))</f>
        <v>0</v>
      </c>
      <c r="AQ90" s="103" t="e">
        <f t="array" ref="AQ90">MATCH(SMALL(AP:AP,COUNTIF(AP:AP,0)+ROWS(AP$2:AP90)),AP:AP,0)</f>
        <v>#NUM!</v>
      </c>
      <c r="AR90" s="99">
        <f t="shared" si="48"/>
        <v>0</v>
      </c>
      <c r="AS90" s="103">
        <f t="array" ref="AS90">AR90+(ROWS(AR$2:AR90)/1000*(AR90&lt;&gt;0))</f>
        <v>0</v>
      </c>
      <c r="AT90" s="103" t="e">
        <f>MATCH(SMALL(AS:AS,COUNTIF(AS:AS,0)+ROWS(AS$2:AS90)),AS:AS,0)</f>
        <v>#NUM!</v>
      </c>
      <c r="AU90" s="104" t="e">
        <f ca="1">OFFSET($AN$1,MATCH(INDEX(AP:AP,SMALL(OFFSET(AQ$2,0,0,COUNTIF(AP:AP,"&gt;0"),1),ROWS(AP$2:AP90)),1),AP$2:AP$502,0),1,1,1)</f>
        <v>#NUM!</v>
      </c>
      <c r="AV90" s="104" t="e">
        <f ca="1">OFFSET($AQ$1,MATCH(INDEX(AS:AS,SMALL(OFFSET(AT$2,0,0,COUNTIF(AS:AS,"&gt;0"),1),ROWS(AS$2:AS90)),1),AS$2:AS$502,0),1,1,1)</f>
        <v>#NUM!</v>
      </c>
      <c r="AW90" s="103" t="e">
        <f ca="1">OFFSET(AN$1,MATCH(INDEX(AS:AS,SMALL(OFFSET(AT$2,0,0,COUNTIF(AS:AS,"&gt;0"),1),ROWS(AS$2:AS90)),1),AS$2:AS$502,0),0,1,1)</f>
        <v>#NUM!</v>
      </c>
      <c r="BA90" s="91" t="str">
        <f t="shared" si="49"/>
        <v/>
      </c>
      <c r="BB90" s="99">
        <f t="shared" si="50"/>
        <v>0</v>
      </c>
      <c r="BC90" s="103">
        <f t="array" ref="BC90">BB90+(ROWS(BB$2:BB90)/1000*(BB90&lt;&gt;0))</f>
        <v>0</v>
      </c>
      <c r="BD90" s="103" t="e">
        <f t="array" ref="BD90">MATCH(SMALL(BC:BC,COUNTIF(BC:BC,0)+ROWS(BC$2:BC90)),BC:BC,0)</f>
        <v>#NUM!</v>
      </c>
      <c r="BE90" s="99">
        <f t="shared" si="51"/>
        <v>0</v>
      </c>
      <c r="BF90" s="103">
        <f t="array" ref="BF90">BE90+(ROWS(BE$2:BE90)/1000*(BE90&lt;&gt;0))</f>
        <v>0</v>
      </c>
      <c r="BG90" s="103" t="e">
        <f>MATCH(SMALL(BF:BF,COUNTIF(BF:BF,0)+ROWS(BF$2:BF90)),BF:BF,0)</f>
        <v>#NUM!</v>
      </c>
      <c r="BH90" s="104" t="e">
        <f ca="1">OFFSET($BA$1,MATCH(INDEX(BC:BC,SMALL(OFFSET(BD$2,0,0,COUNTIF(BC:BC,"&gt;0"),1),ROWS(BC$2:BC90)),1),BC$2:BC$502,0),1,1,1)</f>
        <v>#NUM!</v>
      </c>
      <c r="BI90" s="104" t="e">
        <f ca="1">OFFSET($BD$1,MATCH(INDEX(BF:BF,SMALL(OFFSET(BG$2,0,0,COUNTIF(BF:BF,"&gt;0"),1),ROWS(BF$2:BF90)),1),BF$2:BF$502,0),1,1,1)</f>
        <v>#NUM!</v>
      </c>
      <c r="BJ90" s="103" t="e">
        <f ca="1">OFFSET(BA$1,MATCH(INDEX(BF:BF,SMALL(OFFSET(BG$2,0,0,COUNTIF(BF:BF,"&gt;0"),1),ROWS(BF$2:BF90)),1),BF$2:BF$502,0),0,1,1)</f>
        <v>#NUM!</v>
      </c>
      <c r="BN90" s="91" t="str">
        <f t="shared" si="52"/>
        <v/>
      </c>
      <c r="BO90" s="99">
        <f t="shared" si="53"/>
        <v>0</v>
      </c>
      <c r="BP90" s="103">
        <f t="array" ref="BP90">BO90+(ROWS(BO$2:BO90)/1000*(BO90&lt;&gt;0))</f>
        <v>0</v>
      </c>
      <c r="BQ90" s="103" t="e">
        <f t="array" ref="BQ90">MATCH(SMALL(BP:BP,COUNTIF(BP:BP,0)+ROWS(BP$2:BP90)),BP:BP,0)</f>
        <v>#NUM!</v>
      </c>
      <c r="BR90" s="99">
        <f t="shared" si="54"/>
        <v>0</v>
      </c>
      <c r="BS90" s="103">
        <f t="array" ref="BS90">BR90+(ROWS(BR$2:BR90)/1000*(BR90&lt;&gt;0))</f>
        <v>0</v>
      </c>
      <c r="BT90" s="103" t="e">
        <f>MATCH(SMALL(BS:BS,COUNTIF(BS:BS,0)+ROWS(BS$2:BS90)),BS:BS,0)</f>
        <v>#NUM!</v>
      </c>
      <c r="BU90" s="104" t="e">
        <f ca="1">OFFSET($BN$1,MATCH(INDEX(BP:BP,SMALL(OFFSET(BQ$2,0,0,COUNTIF(BP:BP,"&gt;0"),1),ROWS(BP$2:BP90)),1),BP$2:BP$502,0),1,1,1)</f>
        <v>#NUM!</v>
      </c>
      <c r="BV90" s="104" t="e">
        <f ca="1">OFFSET($BQ$1,MATCH(INDEX(BS:BS,SMALL(OFFSET(BT$2,0,0,COUNTIF(BS:BS,"&gt;0"),1),ROWS(BS$2:BS90)),1),BS$2:BS$502,0),1,1,1)</f>
        <v>#NUM!</v>
      </c>
      <c r="BW90" s="103" t="e">
        <f ca="1">OFFSET(BN$1,MATCH(INDEX(BS:BS,SMALL(OFFSET(BT$2,0,0,COUNTIF(BS:BS,"&gt;0"),1),ROWS(BS$2:BS90)),1),BS$2:BS$502,0),0,1,1)</f>
        <v>#NUM!</v>
      </c>
      <c r="CA90" s="91" t="str">
        <f t="shared" si="55"/>
        <v/>
      </c>
      <c r="CB90" s="99">
        <f t="shared" si="56"/>
        <v>0</v>
      </c>
      <c r="CC90" s="103">
        <f t="array" ref="CC90">CB90+(ROWS(CB$2:CB90)/1000*(CB90&lt;&gt;0))</f>
        <v>0</v>
      </c>
      <c r="CD90" s="103" t="e">
        <f t="array" ref="CD90">MATCH(SMALL(CC:CC,COUNTIF(CC:CC,0)+ROWS(CC$2:CC90)),CC:CC,0)</f>
        <v>#NUM!</v>
      </c>
      <c r="CE90" s="99">
        <f t="shared" si="57"/>
        <v>0</v>
      </c>
      <c r="CF90" s="103">
        <f t="array" ref="CF90">CE90+(ROWS(CE$2:CE90)/1000*(CE90&lt;&gt;0))</f>
        <v>0</v>
      </c>
      <c r="CG90" s="103" t="e">
        <f>MATCH(SMALL(CF:CF,COUNTIF(CF:CF,0)+ROWS(CF$2:CF90)),CF:CF,0)</f>
        <v>#NUM!</v>
      </c>
      <c r="CH90" s="104" t="e">
        <f ca="1">OFFSET($CA$1,MATCH(INDEX(CC:CC,SMALL(OFFSET(CD$2,0,0,COUNTIF(CC:CC,"&gt;0"),1),ROWS(CC$2:CC90)),1),CC$2:CC$502,0),1,1,1)</f>
        <v>#NUM!</v>
      </c>
      <c r="CI90" s="104" t="e">
        <f t="array" aca="1" ref="CI90" ca="1">OFFSET($CD$1,MATCH(INDEX(CF:CF,SMALL(OFFSET(CG$2,0,0,COUNTIF(CF:CF,"&gt;0"),1),ROWS(CF$2:CF90)),1),CF$2:CF$502,0),1,1,1)</f>
        <v>#NUM!</v>
      </c>
      <c r="CJ90" s="103" t="e">
        <f ca="1">OFFSET(CA$1,MATCH(INDEX(CF:CF,SMALL(OFFSET(CG$2,0,0,COUNTIF(CF:CF,"&gt;0"),1),ROWS(CF$2:CF90)),1),CF$2:CF$502,0),0,1,1)</f>
        <v>#NUM!</v>
      </c>
      <c r="CN90" s="91" t="str">
        <f t="shared" si="58"/>
        <v/>
      </c>
      <c r="CO90" s="99">
        <f t="shared" si="59"/>
        <v>0</v>
      </c>
      <c r="CP90" s="103">
        <f t="array" ref="CP90">CO90+(ROWS(CO$2:CO90)/1000*(CO90&lt;&gt;0))</f>
        <v>0</v>
      </c>
      <c r="CQ90" s="103" t="e">
        <f t="array" ref="CQ90">MATCH(SMALL(CP:CP,COUNTIF(CP:CP,0)+ROWS(CP$2:CP90)),CP:CP,0)</f>
        <v>#NUM!</v>
      </c>
      <c r="CR90" s="99">
        <f t="shared" si="60"/>
        <v>0</v>
      </c>
      <c r="CS90" s="103">
        <f t="array" ref="CS90">CR90+(ROWS(CR$2:CR90)/1000*(CR90&lt;&gt;0))</f>
        <v>0</v>
      </c>
      <c r="CT90" s="103" t="e">
        <f>MATCH(SMALL(CS:CS,COUNTIF(CS:CS,0)+ROWS(CS$2:CS90)),CS:CS,0)</f>
        <v>#NUM!</v>
      </c>
      <c r="CU90" s="104" t="e">
        <f t="array" aca="1" ref="CU90" ca="1">OFFSET($CN$1,MATCH(INDEX(CP:CP,SMALL(OFFSET(CQ$2,0,0,COUNTIF(CP:CP,"&gt;0"),1),ROWS(CP$2:CP90)),1),CP$2:CP$502,0),1,1,1)</f>
        <v>#NUM!</v>
      </c>
      <c r="CV90" s="104" t="e">
        <f t="array" aca="1" ref="CV90" ca="1">OFFSET($CQ$1,MATCH(INDEX(CS:CS,SMALL(OFFSET(CT$2,0,0,COUNTIF(CS:CS,"&gt;0"),1),ROWS(CS$2:CS90)),1),CS$2:CS$502,0),1,1,1)</f>
        <v>#NUM!</v>
      </c>
      <c r="CW90" s="103" t="e">
        <f ca="1">OFFSET(CN$1,MATCH(INDEX(CS:CS,SMALL(OFFSET(CT$2,0,0,COUNTIF(CS:CS,"&gt;0"),1),ROWS(CS$2:CS90)),1),CS$2:CS$502,0),0,1,1)</f>
        <v>#NUM!</v>
      </c>
      <c r="DA90" s="91" t="str">
        <f t="shared" si="61"/>
        <v/>
      </c>
      <c r="DB90" s="99">
        <f t="shared" si="62"/>
        <v>0</v>
      </c>
      <c r="DC90" s="103">
        <f t="array" ref="DC90">DB90+(ROWS(DB$2:DB90)/1000*(DB90&lt;&gt;0))</f>
        <v>0</v>
      </c>
      <c r="DD90" s="103" t="e">
        <f t="array" ref="DD90">MATCH(SMALL(DC:DC,COUNTIF(DC:DC,0)+ROWS(DC$2:DC90)),DC:DC,0)</f>
        <v>#NUM!</v>
      </c>
      <c r="DE90" s="99">
        <f t="shared" si="63"/>
        <v>0</v>
      </c>
      <c r="DF90" s="103">
        <f t="array" ref="DF90">DE90+(ROWS(DE$2:DE90)/1000*(DE90&lt;&gt;0))</f>
        <v>0</v>
      </c>
      <c r="DG90" s="103" t="e">
        <f>MATCH(SMALL(DF:DF,COUNTIF(DF:DF,0)+ROWS(DF$2:DF90)),DF:DF,0)</f>
        <v>#NUM!</v>
      </c>
      <c r="DH90" s="104" t="e">
        <f t="array" aca="1" ref="DH90" ca="1">OFFSET($DA$1,MATCH(INDEX(DC:DC,SMALL(OFFSET(DD$2,0,0,COUNTIF(DC:DC,"&gt;0"),1),ROWS(DC$2:DC90)),1),DC$2:DC$502,0),1,1,1)</f>
        <v>#NUM!</v>
      </c>
      <c r="DI90" s="104" t="e">
        <f t="array" aca="1" ref="DI90" ca="1">OFFSET($DD$1,MATCH(INDEX(DF:DF,SMALL(OFFSET(DG$2,0,0,COUNTIF(DF:DF,"&gt;0"),1),ROWS(DF$2:DF90)),1),DF$2:DF$502,0),1,1,1)</f>
        <v>#NUM!</v>
      </c>
      <c r="DJ90" s="103" t="e">
        <f ca="1">OFFSET(DA$1,MATCH(INDEX(DF:DF,SMALL(OFFSET(DG$2,0,0,COUNTIF(DF:DF,"&gt;0"),1),ROWS(DF$2:DF90)),1),DF$2:DF$502,0),0,1,1)</f>
        <v>#NUM!</v>
      </c>
      <c r="DN90" s="91" t="str">
        <f t="shared" si="66"/>
        <v/>
      </c>
      <c r="DO90" s="99">
        <f t="shared" si="67"/>
        <v>0</v>
      </c>
      <c r="DP90" s="103">
        <f t="array" ref="DP90">DO90+(ROWS(DO$2:DO90)/1000*(DO90&lt;&gt;0))</f>
        <v>0</v>
      </c>
      <c r="DQ90" s="103" t="e">
        <f t="array" ref="DQ90">MATCH(SMALL(DP:DP,COUNTIF(DP:DP,0)+ROWS(DP$2:DP90)),DP:DP,0)</f>
        <v>#NUM!</v>
      </c>
      <c r="DR90" s="99">
        <f t="shared" si="68"/>
        <v>0</v>
      </c>
      <c r="DS90" s="103">
        <f t="array" ref="DS90">DR90+(ROWS(DR$2:DR90)/1000*(DR90&lt;&gt;0))</f>
        <v>0</v>
      </c>
      <c r="DT90" s="103" t="e">
        <f>MATCH(SMALL(DS:DS,COUNTIF(DS:DS,0)+ROWS(DS$2:DS90)),DS:DS,0)</f>
        <v>#NUM!</v>
      </c>
      <c r="DU90" s="104" t="e">
        <f t="array" aca="1" ref="DU90" ca="1">OFFSET($DN$1,MATCH(INDEX(DP:DP,SMALL(OFFSET(DQ$2,0,0,COUNTIF(DP:DP,"&gt;0"),1),ROWS(DP$2:DP90)),1),DP$2:DP$503,0),1,1,1)</f>
        <v>#NUM!</v>
      </c>
      <c r="DV90" s="104" t="e">
        <f t="array" aca="1" ref="DV90" ca="1">OFFSET($DQ$1,MATCH(INDEX(DS:DS,SMALL(OFFSET(DT$2,0,0,COUNTIF(DS:DS,"&gt;0"),1),ROWS(DS$2:DS90)),1),DS$2:DS$503,0),1,1,1)</f>
        <v>#REF!</v>
      </c>
      <c r="DW90" s="103" t="e">
        <f t="array" aca="1" ref="DW90" ca="1">OFFSET(DN$1,MATCH(INDEX(DP:DP,SMALL(OFFSET(DQ$2,0,0,COUNTIF(DP:DP,"&gt;0"),1),ROWS(DP$2:DP90)),1),DP$2:DP$503,0),0,1,1)</f>
        <v>#NUM!</v>
      </c>
      <c r="EA90" s="91" t="str">
        <f t="shared" si="36"/>
        <v/>
      </c>
      <c r="EB90" s="99">
        <f t="shared" si="37"/>
        <v>0</v>
      </c>
      <c r="EC90" s="103">
        <f t="array" ref="EC90">EB90+(ROWS(EB$2:EB90)/1000*(EB90&lt;&gt;0))</f>
        <v>0</v>
      </c>
      <c r="ED90" s="103" t="e">
        <f t="array" ref="ED90">MATCH(SMALL(EC:EC,COUNTIF(EC:EC,0)+ROWS(EC$2:EC90)),EC:EC,0)</f>
        <v>#NUM!</v>
      </c>
      <c r="EE90" s="99">
        <f t="shared" si="69"/>
        <v>0</v>
      </c>
      <c r="EF90" s="103">
        <f t="array" ref="EF90">EE90+(ROWS(EE$2:EE90)/1000*(EE90&lt;&gt;0))</f>
        <v>0</v>
      </c>
      <c r="EG90" s="103" t="e">
        <f>MATCH(SMALL(EF:EF,COUNTIF(EF:EF,0)+ROWS(EF$2:EF90)),EF:EF,0)</f>
        <v>#NUM!</v>
      </c>
      <c r="EH90" s="104" t="e">
        <f t="array" aca="1" ref="EH90" ca="1">OFFSET($EA$1,MATCH(INDEX(EC:EC,SMALL(OFFSET(ED$2,0,0,COUNTIF(EC:EC,"&gt;0"),1),ROWS(EC$2:EC90)),1),EC$2:EC$501,0),1,1,1)</f>
        <v>#NUM!</v>
      </c>
      <c r="EI90" s="104" t="e">
        <f t="array" aca="1" ref="EI90" ca="1">OFFSET($ED$1,MATCH(INDEX(EF:EF,SMALL(OFFSET(EG$2,0,0,COUNTIF(EF:EF,"&gt;0"),1),ROWS(EF$2:EF90)),1),EF$2:EF$501,0),1,1,1)</f>
        <v>#REF!</v>
      </c>
      <c r="EJ90" s="103" t="e">
        <f t="array" aca="1" ref="EJ90" ca="1">OFFSET(EA$1,MATCH(INDEX(EC:EC,SMALL(OFFSET(ED$2,0,0,COUNTIF(EC:EC,"&gt;0"),1),ROWS(EC$2:EC90)),1),EC$2:EC$501,0),0,1,1)</f>
        <v>#NUM!</v>
      </c>
      <c r="EN90" s="91" t="str">
        <f t="shared" si="38"/>
        <v/>
      </c>
      <c r="EO90" s="99">
        <f t="shared" si="39"/>
        <v>0</v>
      </c>
      <c r="EP90" s="103">
        <f t="array" ref="EP90">EO90+(ROWS(EO$2:EO90)/1000*(EO90&lt;&gt;0))</f>
        <v>0</v>
      </c>
      <c r="EQ90" s="103" t="e">
        <f t="array" ref="EQ90">MATCH(SMALL(EP:EP,COUNTIF(EP:EP,0)+ROWS(EP$2:EP90)),EP:EP,0)</f>
        <v>#NUM!</v>
      </c>
      <c r="ER90" s="99">
        <f t="shared" si="70"/>
        <v>0</v>
      </c>
      <c r="ES90" s="103">
        <f t="array" ref="ES90">ER90+(ROWS(ER$2:ER90)/1000*(ER90&lt;&gt;0))</f>
        <v>0</v>
      </c>
      <c r="ET90" s="103" t="e">
        <f>MATCH(SMALL(ES:ES,COUNTIF(ES:ES,0)+ROWS(ES$2:ES90)),ES:ES,0)</f>
        <v>#NUM!</v>
      </c>
      <c r="EU90" s="104" t="e">
        <f t="array" aca="1" ref="EU90" ca="1">OFFSET($EN$1,MATCH(INDEX(EP:EP,SMALL(OFFSET(EQ$2,0,0,COUNTIF(EP:EP,"&gt;0"),1),ROWS(EP$2:EP90)),1),EP$2:EP$501,0),1,1,1)</f>
        <v>#NUM!</v>
      </c>
      <c r="EV90" s="104" t="e">
        <f t="array" aca="1" ref="EV90" ca="1">OFFSET($EN$1,MATCH(INDEX(ES:ES,SMALL(OFFSET(ET$2,0,0,COUNTIF(ES:ES,"&gt;0"),1),ROWS(ES$2:ES90)),1),ES$2:ES$501,0),1,1,1)</f>
        <v>#REF!</v>
      </c>
      <c r="EW90" s="103" t="e">
        <f t="array" aca="1" ref="EW90" ca="1">OFFSET(EN$1,MATCH(INDEX(EP:EP,SMALL(OFFSET(EQ$2,0,0,COUNTIF(EP:EP,"&gt;0"),1),ROWS(EP$2:EP90)),1),EP$2:EP$501,0),0,1,1)</f>
        <v>#NUM!</v>
      </c>
      <c r="EX90" s="91"/>
      <c r="EY90" s="91"/>
      <c r="EZ90" s="91"/>
      <c r="FA90" s="103" t="str">
        <f t="shared" si="64"/>
        <v/>
      </c>
      <c r="FB90" s="103">
        <f t="shared" si="65"/>
        <v>0</v>
      </c>
      <c r="FC90" s="103">
        <f>FB90+(ROWS(FB$2:FB90)/1000*(FB90&lt;&gt;0))</f>
        <v>0</v>
      </c>
      <c r="FD90" s="103" t="e">
        <f>MATCH(SMALL(FC:FC,COUNTIF(FC:FC,0)+ROWS(FC$2:FC90)),FC:FC,0)</f>
        <v>#NUM!</v>
      </c>
      <c r="FE90" s="99">
        <f t="shared" si="71"/>
        <v>0</v>
      </c>
      <c r="FF90" s="103">
        <f>FE90+(ROWS(FE$2:FE90)/1000*(FE90&lt;&gt;0))</f>
        <v>0</v>
      </c>
      <c r="FG90" s="103" t="e">
        <f>MATCH(SMALL(FF:FF,COUNTIF(FF:FF,0)+ROWS(FF$2:FF90)),FF:FF,0)</f>
        <v>#NUM!</v>
      </c>
      <c r="FH90" s="104" t="e">
        <f ca="1">OFFSET($FA$1,MATCH(INDEX(FC:FC,SMALL(OFFSET(FD$2,0,0,COUNTIF(FC:FC,"&gt;0"),1),ROWS(FC$2:FC90)),1),FC$2:FC$502,0),1,1,1)</f>
        <v>#NUM!</v>
      </c>
      <c r="FI90" s="98" t="e">
        <f ca="1">OFFSET($FA$1,MATCH(INDEX(FF:FF,SMALL(OFFSET(FG$2,0,0,COUNTIF(FF:FF,"&gt;0"),1),ROWS(FF$2:FF90)),1),FF$2:FF$502,0),1,1,1)</f>
        <v>#REF!</v>
      </c>
      <c r="FJ90" s="103" t="e">
        <f ca="1">OFFSET(FA$1,MATCH(INDEX(FC:FC,SMALL(OFFSET(FD$2,0,0,COUNTIF(FC:FC,"&gt;0"),1),ROWS(FC$2:FC90)),1),FC$2:FC$502,0),0,1,1)</f>
        <v>#NUM!</v>
      </c>
    </row>
    <row r="91" spans="3:166">
      <c r="C91" s="91">
        <v>90</v>
      </c>
      <c r="D91" s="99">
        <f>IF(OR(Layout!L104 = "P"), Layout!V104, 0)</f>
        <v>0</v>
      </c>
      <c r="E91" s="99">
        <f t="array" ref="E91">IF(OR(Layout!L104 = "P", Layout!L104 = "A"), Layout!W104, 0)</f>
        <v>0</v>
      </c>
      <c r="F91" s="99">
        <f>IF(OR(Layout!L104 = "P", Layout!L104 = "A"), Layout!I104, 0)</f>
        <v>0</v>
      </c>
      <c r="G91" s="91" t="str">
        <f t="array" ref="G91">IF(OR(Layout!L104 = "P", Layout!L104 = "A"), Layout!G104, "")</f>
        <v/>
      </c>
      <c r="H91" s="91" t="str">
        <f>IF(Layout!G104 &gt; 0, Layout!G104, "")</f>
        <v/>
      </c>
      <c r="I91" s="102">
        <f>IF(Layout!Y104 &gt; 0, Layout!Y104, 0)</f>
        <v>0</v>
      </c>
      <c r="J91" s="92">
        <f t="array" ref="J91">IF(Layout!AA104 &gt; 0, Layout!AA104, 0)</f>
        <v>0</v>
      </c>
      <c r="K91" s="92">
        <f>IF(Layout!K104 &gt; 0, Layout!K104, 0)</f>
        <v>0</v>
      </c>
      <c r="L91" s="98"/>
      <c r="N91" s="91" t="str">
        <f t="shared" si="40"/>
        <v/>
      </c>
      <c r="O91" s="99">
        <f t="shared" si="41"/>
        <v>0</v>
      </c>
      <c r="P91" s="103">
        <f t="array" ref="P91">O91+(ROWS(O$2:O91)/1000*(O91&lt;&gt;0))</f>
        <v>0</v>
      </c>
      <c r="Q91" s="103" t="e">
        <f t="array" ref="Q91">MATCH(SMALL(P:P,COUNTIF(P:P,0)+ROWS(P$2:P91)),P:P,0)</f>
        <v>#NUM!</v>
      </c>
      <c r="R91" s="99">
        <f t="shared" si="42"/>
        <v>0</v>
      </c>
      <c r="S91" s="103">
        <f t="array" ref="S91">R91+(ROWS(R$2:R91)/1000*(R91&lt;&gt;0))</f>
        <v>0</v>
      </c>
      <c r="T91" s="103" t="e">
        <f>MATCH(SMALL(S:S,COUNTIF(S:S,0)+ROWS(S$2:S91)),S:S,0)</f>
        <v>#NUM!</v>
      </c>
      <c r="U91" s="104" t="e">
        <f t="array" aca="1" ref="U91" ca="1">OFFSET($N$1,MATCH(INDEX(P:P,SMALL(OFFSET(Q$2,0,0,COUNTIF(P:P,"&gt;0"),1),ROWS(P$2:P91)),1),P$2:P$502,0),1,1,1)</f>
        <v>#NUM!</v>
      </c>
      <c r="V91" s="104" t="e">
        <f t="array" aca="1" ref="V91" ca="1">OFFSET($Q$1,MATCH(INDEX(S:S,SMALL(OFFSET(T$2,0,0,COUNTIF(S:S,"&gt;0"),1),ROWS(S$2:S91)),1),S$2:S$502,0),1,1,1)</f>
        <v>#NUM!</v>
      </c>
      <c r="W91" s="103" t="e">
        <f ca="1">OFFSET(N$1,MATCH(INDEX(S:S,SMALL(OFFSET(T$2,0,0,COUNTIF(S:S,"&gt;0"),1),ROWS(S$2:S91)),1),S$2:S$502,0),0,1,1)</f>
        <v>#NUM!</v>
      </c>
      <c r="AA91" s="91" t="str">
        <f t="shared" si="43"/>
        <v/>
      </c>
      <c r="AB91" s="99">
        <f t="shared" si="44"/>
        <v>0</v>
      </c>
      <c r="AC91" s="103">
        <f t="array" ref="AC91">AB91+(ROWS(AB$2:AB91)/1000*(AB91&lt;&gt;0))</f>
        <v>0</v>
      </c>
      <c r="AD91" s="103" t="e">
        <f t="array" ref="AD91">MATCH(SMALL(AC:AC,COUNTIF(AC:AC,0)+ROWS(AC$2:AC91)),AC:AC,0)</f>
        <v>#NUM!</v>
      </c>
      <c r="AE91" s="99">
        <f t="shared" si="45"/>
        <v>0</v>
      </c>
      <c r="AF91" s="103">
        <f t="array" ref="AF91">AE91+(ROWS(AE$2:AE91)/1000*(AE91&lt;&gt;0))</f>
        <v>0</v>
      </c>
      <c r="AG91" s="103" t="e">
        <f>MATCH(SMALL(AF:AF,COUNTIF(AF:AF,0)+ROWS(AF$2:AF91)),AF:AF,0)</f>
        <v>#NUM!</v>
      </c>
      <c r="AH91" s="104" t="e">
        <f ca="1">OFFSET($AA$1,MATCH(INDEX(AC:AC,SMALL(OFFSET(AD$2,0,0,COUNTIF(AC:AC,"&gt;0"),1),ROWS(AC$2:AC91)),1),AC$2:AC$502,0),1,1,1)</f>
        <v>#NUM!</v>
      </c>
      <c r="AI91" s="104" t="e">
        <f ca="1">OFFSET($AD$1,MATCH(INDEX(AF:AF,SMALL(OFFSET(AG$2,0,0,COUNTIF(AF:AF,"&gt;0"),1),ROWS(AF$2:AF91)),1),AF$2:AF$502,0),1,1,1)</f>
        <v>#NUM!</v>
      </c>
      <c r="AJ91" s="103" t="e">
        <f ca="1">OFFSET(AA$1,MATCH(INDEX(AF:AF,SMALL(OFFSET(AG$2,0,0,COUNTIF(AF:AF,"&gt;0"),1),ROWS(AF$2:AF91)),1),AF$2:AF$502,0),0,1,1)</f>
        <v>#NUM!</v>
      </c>
      <c r="AN91" s="91" t="str">
        <f t="shared" si="46"/>
        <v/>
      </c>
      <c r="AO91" s="99">
        <f t="shared" si="47"/>
        <v>0</v>
      </c>
      <c r="AP91" s="103">
        <f t="array" ref="AP91">AO91+(ROWS(AO$2:AO91)/1000*(AO91&lt;&gt;0))</f>
        <v>0</v>
      </c>
      <c r="AQ91" s="103" t="e">
        <f t="array" ref="AQ91">MATCH(SMALL(AP:AP,COUNTIF(AP:AP,0)+ROWS(AP$2:AP91)),AP:AP,0)</f>
        <v>#NUM!</v>
      </c>
      <c r="AR91" s="99">
        <f t="shared" si="48"/>
        <v>0</v>
      </c>
      <c r="AS91" s="103">
        <f t="array" ref="AS91">AR91+(ROWS(AR$2:AR91)/1000*(AR91&lt;&gt;0))</f>
        <v>0</v>
      </c>
      <c r="AT91" s="103" t="e">
        <f>MATCH(SMALL(AS:AS,COUNTIF(AS:AS,0)+ROWS(AS$2:AS91)),AS:AS,0)</f>
        <v>#NUM!</v>
      </c>
      <c r="AU91" s="104" t="e">
        <f ca="1">OFFSET($AN$1,MATCH(INDEX(AP:AP,SMALL(OFFSET(AQ$2,0,0,COUNTIF(AP:AP,"&gt;0"),1),ROWS(AP$2:AP91)),1),AP$2:AP$502,0),1,1,1)</f>
        <v>#NUM!</v>
      </c>
      <c r="AV91" s="104" t="e">
        <f ca="1">OFFSET($AQ$1,MATCH(INDEX(AS:AS,SMALL(OFFSET(AT$2,0,0,COUNTIF(AS:AS,"&gt;0"),1),ROWS(AS$2:AS91)),1),AS$2:AS$502,0),1,1,1)</f>
        <v>#NUM!</v>
      </c>
      <c r="AW91" s="103" t="e">
        <f ca="1">OFFSET(AN$1,MATCH(INDEX(AS:AS,SMALL(OFFSET(AT$2,0,0,COUNTIF(AS:AS,"&gt;0"),1),ROWS(AS$2:AS91)),1),AS$2:AS$502,0),0,1,1)</f>
        <v>#NUM!</v>
      </c>
      <c r="BA91" s="91" t="str">
        <f t="shared" si="49"/>
        <v/>
      </c>
      <c r="BB91" s="99">
        <f t="shared" si="50"/>
        <v>0</v>
      </c>
      <c r="BC91" s="103">
        <f t="array" ref="BC91">BB91+(ROWS(BB$2:BB91)/1000*(BB91&lt;&gt;0))</f>
        <v>0</v>
      </c>
      <c r="BD91" s="103" t="e">
        <f t="array" ref="BD91">MATCH(SMALL(BC:BC,COUNTIF(BC:BC,0)+ROWS(BC$2:BC91)),BC:BC,0)</f>
        <v>#NUM!</v>
      </c>
      <c r="BE91" s="99">
        <f t="shared" si="51"/>
        <v>0</v>
      </c>
      <c r="BF91" s="103">
        <f t="array" ref="BF91">BE91+(ROWS(BE$2:BE91)/1000*(BE91&lt;&gt;0))</f>
        <v>0</v>
      </c>
      <c r="BG91" s="103" t="e">
        <f>MATCH(SMALL(BF:BF,COUNTIF(BF:BF,0)+ROWS(BF$2:BF91)),BF:BF,0)</f>
        <v>#NUM!</v>
      </c>
      <c r="BH91" s="104" t="e">
        <f ca="1">OFFSET($BA$1,MATCH(INDEX(BC:BC,SMALL(OFFSET(BD$2,0,0,COUNTIF(BC:BC,"&gt;0"),1),ROWS(BC$2:BC91)),1),BC$2:BC$502,0),1,1,1)</f>
        <v>#NUM!</v>
      </c>
      <c r="BI91" s="104" t="e">
        <f ca="1">OFFSET($BD$1,MATCH(INDEX(BF:BF,SMALL(OFFSET(BG$2,0,0,COUNTIF(BF:BF,"&gt;0"),1),ROWS(BF$2:BF91)),1),BF$2:BF$502,0),1,1,1)</f>
        <v>#NUM!</v>
      </c>
      <c r="BJ91" s="103" t="e">
        <f ca="1">OFFSET(BA$1,MATCH(INDEX(BF:BF,SMALL(OFFSET(BG$2,0,0,COUNTIF(BF:BF,"&gt;0"),1),ROWS(BF$2:BF91)),1),BF$2:BF$502,0),0,1,1)</f>
        <v>#NUM!</v>
      </c>
      <c r="BN91" s="91" t="str">
        <f t="shared" si="52"/>
        <v/>
      </c>
      <c r="BO91" s="99">
        <f t="shared" si="53"/>
        <v>0</v>
      </c>
      <c r="BP91" s="103">
        <f t="array" ref="BP91">BO91+(ROWS(BO$2:BO91)/1000*(BO91&lt;&gt;0))</f>
        <v>0</v>
      </c>
      <c r="BQ91" s="103" t="e">
        <f t="array" ref="BQ91">MATCH(SMALL(BP:BP,COUNTIF(BP:BP,0)+ROWS(BP$2:BP91)),BP:BP,0)</f>
        <v>#NUM!</v>
      </c>
      <c r="BR91" s="99">
        <f t="shared" si="54"/>
        <v>0</v>
      </c>
      <c r="BS91" s="103">
        <f t="array" ref="BS91">BR91+(ROWS(BR$2:BR91)/1000*(BR91&lt;&gt;0))</f>
        <v>0</v>
      </c>
      <c r="BT91" s="103" t="e">
        <f>MATCH(SMALL(BS:BS,COUNTIF(BS:BS,0)+ROWS(BS$2:BS91)),BS:BS,0)</f>
        <v>#NUM!</v>
      </c>
      <c r="BU91" s="104" t="e">
        <f ca="1">OFFSET($BN$1,MATCH(INDEX(BP:BP,SMALL(OFFSET(BQ$2,0,0,COUNTIF(BP:BP,"&gt;0"),1),ROWS(BP$2:BP91)),1),BP$2:BP$502,0),1,1,1)</f>
        <v>#NUM!</v>
      </c>
      <c r="BV91" s="104" t="e">
        <f ca="1">OFFSET($BQ$1,MATCH(INDEX(BS:BS,SMALL(OFFSET(BT$2,0,0,COUNTIF(BS:BS,"&gt;0"),1),ROWS(BS$2:BS91)),1),BS$2:BS$502,0),1,1,1)</f>
        <v>#NUM!</v>
      </c>
      <c r="BW91" s="103" t="e">
        <f ca="1">OFFSET(BN$1,MATCH(INDEX(BS:BS,SMALL(OFFSET(BT$2,0,0,COUNTIF(BS:BS,"&gt;0"),1),ROWS(BS$2:BS91)),1),BS$2:BS$502,0),0,1,1)</f>
        <v>#NUM!</v>
      </c>
      <c r="CA91" s="91" t="str">
        <f t="shared" si="55"/>
        <v/>
      </c>
      <c r="CB91" s="99">
        <f t="shared" si="56"/>
        <v>0</v>
      </c>
      <c r="CC91" s="103">
        <f t="array" ref="CC91">CB91+(ROWS(CB$2:CB91)/1000*(CB91&lt;&gt;0))</f>
        <v>0</v>
      </c>
      <c r="CD91" s="103" t="e">
        <f t="array" ref="CD91">MATCH(SMALL(CC:CC,COUNTIF(CC:CC,0)+ROWS(CC$2:CC91)),CC:CC,0)</f>
        <v>#NUM!</v>
      </c>
      <c r="CE91" s="99">
        <f t="shared" si="57"/>
        <v>0</v>
      </c>
      <c r="CF91" s="103">
        <f t="array" ref="CF91">CE91+(ROWS(CE$2:CE91)/1000*(CE91&lt;&gt;0))</f>
        <v>0</v>
      </c>
      <c r="CG91" s="103" t="e">
        <f>MATCH(SMALL(CF:CF,COUNTIF(CF:CF,0)+ROWS(CF$2:CF91)),CF:CF,0)</f>
        <v>#NUM!</v>
      </c>
      <c r="CH91" s="104" t="e">
        <f ca="1">OFFSET($CA$1,MATCH(INDEX(CC:CC,SMALL(OFFSET(CD$2,0,0,COUNTIF(CC:CC,"&gt;0"),1),ROWS(CC$2:CC91)),1),CC$2:CC$502,0),1,1,1)</f>
        <v>#NUM!</v>
      </c>
      <c r="CI91" s="104" t="e">
        <f t="array" aca="1" ref="CI91" ca="1">OFFSET($CD$1,MATCH(INDEX(CF:CF,SMALL(OFFSET(CG$2,0,0,COUNTIF(CF:CF,"&gt;0"),1),ROWS(CF$2:CF91)),1),CF$2:CF$502,0),1,1,1)</f>
        <v>#NUM!</v>
      </c>
      <c r="CJ91" s="103" t="e">
        <f ca="1">OFFSET(CA$1,MATCH(INDEX(CF:CF,SMALL(OFFSET(CG$2,0,0,COUNTIF(CF:CF,"&gt;0"),1),ROWS(CF$2:CF91)),1),CF$2:CF$502,0),0,1,1)</f>
        <v>#NUM!</v>
      </c>
      <c r="CN91" s="91" t="str">
        <f t="shared" si="58"/>
        <v/>
      </c>
      <c r="CO91" s="99">
        <f t="shared" si="59"/>
        <v>0</v>
      </c>
      <c r="CP91" s="103">
        <f t="array" ref="CP91">CO91+(ROWS(CO$2:CO91)/1000*(CO91&lt;&gt;0))</f>
        <v>0</v>
      </c>
      <c r="CQ91" s="103" t="e">
        <f t="array" ref="CQ91">MATCH(SMALL(CP:CP,COUNTIF(CP:CP,0)+ROWS(CP$2:CP91)),CP:CP,0)</f>
        <v>#NUM!</v>
      </c>
      <c r="CR91" s="99">
        <f t="shared" si="60"/>
        <v>0</v>
      </c>
      <c r="CS91" s="103">
        <f t="array" ref="CS91">CR91+(ROWS(CR$2:CR91)/1000*(CR91&lt;&gt;0))</f>
        <v>0</v>
      </c>
      <c r="CT91" s="103" t="e">
        <f>MATCH(SMALL(CS:CS,COUNTIF(CS:CS,0)+ROWS(CS$2:CS91)),CS:CS,0)</f>
        <v>#NUM!</v>
      </c>
      <c r="CU91" s="104" t="e">
        <f t="array" aca="1" ref="CU91" ca="1">OFFSET($CN$1,MATCH(INDEX(CP:CP,SMALL(OFFSET(CQ$2,0,0,COUNTIF(CP:CP,"&gt;0"),1),ROWS(CP$2:CP91)),1),CP$2:CP$502,0),1,1,1)</f>
        <v>#NUM!</v>
      </c>
      <c r="CV91" s="104" t="e">
        <f t="array" aca="1" ref="CV91" ca="1">OFFSET($CQ$1,MATCH(INDEX(CS:CS,SMALL(OFFSET(CT$2,0,0,COUNTIF(CS:CS,"&gt;0"),1),ROWS(CS$2:CS91)),1),CS$2:CS$502,0),1,1,1)</f>
        <v>#NUM!</v>
      </c>
      <c r="CW91" s="103" t="e">
        <f ca="1">OFFSET(CN$1,MATCH(INDEX(CS:CS,SMALL(OFFSET(CT$2,0,0,COUNTIF(CS:CS,"&gt;0"),1),ROWS(CS$2:CS91)),1),CS$2:CS$502,0),0,1,1)</f>
        <v>#NUM!</v>
      </c>
      <c r="DA91" s="91" t="str">
        <f t="shared" si="61"/>
        <v/>
      </c>
      <c r="DB91" s="99">
        <f t="shared" si="62"/>
        <v>0</v>
      </c>
      <c r="DC91" s="103">
        <f t="array" ref="DC91">DB91+(ROWS(DB$2:DB91)/1000*(DB91&lt;&gt;0))</f>
        <v>0</v>
      </c>
      <c r="DD91" s="103" t="e">
        <f t="array" ref="DD91">MATCH(SMALL(DC:DC,COUNTIF(DC:DC,0)+ROWS(DC$2:DC91)),DC:DC,0)</f>
        <v>#NUM!</v>
      </c>
      <c r="DE91" s="99">
        <f t="shared" si="63"/>
        <v>0</v>
      </c>
      <c r="DF91" s="103">
        <f t="array" ref="DF91">DE91+(ROWS(DE$2:DE91)/1000*(DE91&lt;&gt;0))</f>
        <v>0</v>
      </c>
      <c r="DG91" s="103" t="e">
        <f>MATCH(SMALL(DF:DF,COUNTIF(DF:DF,0)+ROWS(DF$2:DF91)),DF:DF,0)</f>
        <v>#NUM!</v>
      </c>
      <c r="DH91" s="104" t="e">
        <f t="array" aca="1" ref="DH91" ca="1">OFFSET($DA$1,MATCH(INDEX(DC:DC,SMALL(OFFSET(DD$2,0,0,COUNTIF(DC:DC,"&gt;0"),1),ROWS(DC$2:DC91)),1),DC$2:DC$502,0),1,1,1)</f>
        <v>#NUM!</v>
      </c>
      <c r="DI91" s="104" t="e">
        <f t="array" aca="1" ref="DI91" ca="1">OFFSET($DD$1,MATCH(INDEX(DF:DF,SMALL(OFFSET(DG$2,0,0,COUNTIF(DF:DF,"&gt;0"),1),ROWS(DF$2:DF91)),1),DF$2:DF$502,0),1,1,1)</f>
        <v>#NUM!</v>
      </c>
      <c r="DJ91" s="103" t="e">
        <f ca="1">OFFSET(DA$1,MATCH(INDEX(DF:DF,SMALL(OFFSET(DG$2,0,0,COUNTIF(DF:DF,"&gt;0"),1),ROWS(DF$2:DF91)),1),DF$2:DF$502,0),0,1,1)</f>
        <v>#NUM!</v>
      </c>
      <c r="DN91" s="91" t="str">
        <f t="shared" si="66"/>
        <v/>
      </c>
      <c r="DO91" s="99">
        <f t="shared" si="67"/>
        <v>0</v>
      </c>
      <c r="DP91" s="103">
        <f t="array" ref="DP91">DO91+(ROWS(DO$2:DO91)/1000*(DO91&lt;&gt;0))</f>
        <v>0</v>
      </c>
      <c r="DQ91" s="103" t="e">
        <f t="array" ref="DQ91">MATCH(SMALL(DP:DP,COUNTIF(DP:DP,0)+ROWS(DP$2:DP91)),DP:DP,0)</f>
        <v>#NUM!</v>
      </c>
      <c r="DR91" s="99">
        <f t="shared" si="68"/>
        <v>0</v>
      </c>
      <c r="DS91" s="103">
        <f t="array" ref="DS91">DR91+(ROWS(DR$2:DR91)/1000*(DR91&lt;&gt;0))</f>
        <v>0</v>
      </c>
      <c r="DT91" s="103" t="e">
        <f>MATCH(SMALL(DS:DS,COUNTIF(DS:DS,0)+ROWS(DS$2:DS91)),DS:DS,0)</f>
        <v>#NUM!</v>
      </c>
      <c r="DU91" s="104" t="e">
        <f t="array" aca="1" ref="DU91" ca="1">OFFSET($DN$1,MATCH(INDEX(DP:DP,SMALL(OFFSET(DQ$2,0,0,COUNTIF(DP:DP,"&gt;0"),1),ROWS(DP$2:DP91)),1),DP$2:DP$503,0),1,1,1)</f>
        <v>#NUM!</v>
      </c>
      <c r="DV91" s="104" t="e">
        <f t="array" aca="1" ref="DV91" ca="1">OFFSET($DQ$1,MATCH(INDEX(DS:DS,SMALL(OFFSET(DT$2,0,0,COUNTIF(DS:DS,"&gt;0"),1),ROWS(DS$2:DS91)),1),DS$2:DS$503,0),1,1,1)</f>
        <v>#REF!</v>
      </c>
      <c r="DW91" s="103" t="e">
        <f t="array" aca="1" ref="DW91" ca="1">OFFSET(DN$1,MATCH(INDEX(DP:DP,SMALL(OFFSET(DQ$2,0,0,COUNTIF(DP:DP,"&gt;0"),1),ROWS(DP$2:DP91)),1),DP$2:DP$503,0),0,1,1)</f>
        <v>#NUM!</v>
      </c>
      <c r="EA91" s="91" t="str">
        <f t="shared" si="36"/>
        <v/>
      </c>
      <c r="EB91" s="99">
        <f t="shared" si="37"/>
        <v>0</v>
      </c>
      <c r="EC91" s="103">
        <f t="array" ref="EC91">EB91+(ROWS(EB$2:EB91)/1000*(EB91&lt;&gt;0))</f>
        <v>0</v>
      </c>
      <c r="ED91" s="103" t="e">
        <f t="array" ref="ED91">MATCH(SMALL(EC:EC,COUNTIF(EC:EC,0)+ROWS(EC$2:EC91)),EC:EC,0)</f>
        <v>#NUM!</v>
      </c>
      <c r="EE91" s="99">
        <f t="shared" si="69"/>
        <v>0</v>
      </c>
      <c r="EF91" s="103">
        <f t="array" ref="EF91">EE91+(ROWS(EE$2:EE91)/1000*(EE91&lt;&gt;0))</f>
        <v>0</v>
      </c>
      <c r="EG91" s="103" t="e">
        <f>MATCH(SMALL(EF:EF,COUNTIF(EF:EF,0)+ROWS(EF$2:EF91)),EF:EF,0)</f>
        <v>#NUM!</v>
      </c>
      <c r="EH91" s="104" t="e">
        <f t="array" aca="1" ref="EH91" ca="1">OFFSET($EA$1,MATCH(INDEX(EC:EC,SMALL(OFFSET(ED$2,0,0,COUNTIF(EC:EC,"&gt;0"),1),ROWS(EC$2:EC91)),1),EC$2:EC$501,0),1,1,1)</f>
        <v>#NUM!</v>
      </c>
      <c r="EI91" s="104" t="e">
        <f t="array" aca="1" ref="EI91" ca="1">OFFSET($ED$1,MATCH(INDEX(EF:EF,SMALL(OFFSET(EG$2,0,0,COUNTIF(EF:EF,"&gt;0"),1),ROWS(EF$2:EF91)),1),EF$2:EF$501,0),1,1,1)</f>
        <v>#REF!</v>
      </c>
      <c r="EJ91" s="103" t="e">
        <f t="array" aca="1" ref="EJ91" ca="1">OFFSET(EA$1,MATCH(INDEX(EC:EC,SMALL(OFFSET(ED$2,0,0,COUNTIF(EC:EC,"&gt;0"),1),ROWS(EC$2:EC91)),1),EC$2:EC$501,0),0,1,1)</f>
        <v>#NUM!</v>
      </c>
      <c r="EN91" s="91" t="str">
        <f t="shared" si="38"/>
        <v/>
      </c>
      <c r="EO91" s="99">
        <f t="shared" si="39"/>
        <v>0</v>
      </c>
      <c r="EP91" s="103">
        <f t="array" ref="EP91">EO91+(ROWS(EO$2:EO91)/1000*(EO91&lt;&gt;0))</f>
        <v>0</v>
      </c>
      <c r="EQ91" s="103" t="e">
        <f t="array" ref="EQ91">MATCH(SMALL(EP:EP,COUNTIF(EP:EP,0)+ROWS(EP$2:EP91)),EP:EP,0)</f>
        <v>#NUM!</v>
      </c>
      <c r="ER91" s="99">
        <f t="shared" si="70"/>
        <v>0</v>
      </c>
      <c r="ES91" s="103">
        <f t="array" ref="ES91">ER91+(ROWS(ER$2:ER91)/1000*(ER91&lt;&gt;0))</f>
        <v>0</v>
      </c>
      <c r="ET91" s="103" t="e">
        <f>MATCH(SMALL(ES:ES,COUNTIF(ES:ES,0)+ROWS(ES$2:ES91)),ES:ES,0)</f>
        <v>#NUM!</v>
      </c>
      <c r="EU91" s="104" t="e">
        <f t="array" aca="1" ref="EU91" ca="1">OFFSET($EN$1,MATCH(INDEX(EP:EP,SMALL(OFFSET(EQ$2,0,0,COUNTIF(EP:EP,"&gt;0"),1),ROWS(EP$2:EP91)),1),EP$2:EP$501,0),1,1,1)</f>
        <v>#NUM!</v>
      </c>
      <c r="EV91" s="104" t="e">
        <f t="array" aca="1" ref="EV91" ca="1">OFFSET($EN$1,MATCH(INDEX(ES:ES,SMALL(OFFSET(ET$2,0,0,COUNTIF(ES:ES,"&gt;0"),1),ROWS(ES$2:ES91)),1),ES$2:ES$501,0),1,1,1)</f>
        <v>#REF!</v>
      </c>
      <c r="EW91" s="103" t="e">
        <f t="array" aca="1" ref="EW91" ca="1">OFFSET(EN$1,MATCH(INDEX(EP:EP,SMALL(OFFSET(EQ$2,0,0,COUNTIF(EP:EP,"&gt;0"),1),ROWS(EP$2:EP91)),1),EP$2:EP$501,0),0,1,1)</f>
        <v>#NUM!</v>
      </c>
      <c r="EX91" s="91"/>
      <c r="EY91" s="91"/>
      <c r="EZ91" s="91"/>
      <c r="FA91" s="103" t="str">
        <f t="shared" si="64"/>
        <v/>
      </c>
      <c r="FB91" s="103">
        <f t="shared" si="65"/>
        <v>0</v>
      </c>
      <c r="FC91" s="103">
        <f>FB91+(ROWS(FB$2:FB91)/1000*(FB91&lt;&gt;0))</f>
        <v>0</v>
      </c>
      <c r="FD91" s="103" t="e">
        <f>MATCH(SMALL(FC:FC,COUNTIF(FC:FC,0)+ROWS(FC$2:FC91)),FC:FC,0)</f>
        <v>#NUM!</v>
      </c>
      <c r="FE91" s="99">
        <f t="shared" si="71"/>
        <v>0</v>
      </c>
      <c r="FF91" s="103">
        <f>FE91+(ROWS(FE$2:FE91)/1000*(FE91&lt;&gt;0))</f>
        <v>0</v>
      </c>
      <c r="FG91" s="103" t="e">
        <f>MATCH(SMALL(FF:FF,COUNTIF(FF:FF,0)+ROWS(FF$2:FF91)),FF:FF,0)</f>
        <v>#NUM!</v>
      </c>
      <c r="FH91" s="104" t="e">
        <f ca="1">OFFSET($FA$1,MATCH(INDEX(FC:FC,SMALL(OFFSET(FD$2,0,0,COUNTIF(FC:FC,"&gt;0"),1),ROWS(FC$2:FC91)),1),FC$2:FC$502,0),1,1,1)</f>
        <v>#NUM!</v>
      </c>
      <c r="FI91" s="104" t="e">
        <f ca="1">OFFSET($FA$1,MATCH(INDEX(FF:FF,SMALL(OFFSET(FG$2,0,0,COUNTIF(FF:FF,"&gt;0"),1),ROWS(FF$2:FF91)),1),FF$2:FF$502,0),1,1,1)</f>
        <v>#REF!</v>
      </c>
      <c r="FJ91" s="103" t="e">
        <f ca="1">OFFSET(FA$1,MATCH(INDEX(FC:FC,SMALL(OFFSET(FD$2,0,0,COUNTIF(FC:FC,"&gt;0"),1),ROWS(FC$2:FC91)),1),FC$2:FC$502,0),0,1,1)</f>
        <v>#NUM!</v>
      </c>
    </row>
    <row r="92" spans="3:166">
      <c r="C92" s="91">
        <v>91</v>
      </c>
      <c r="D92" s="99">
        <f>IF(OR(Layout!L105 = "P"), Layout!V105, 0)</f>
        <v>0</v>
      </c>
      <c r="E92" s="99">
        <f t="array" ref="E92">IF(OR(Layout!L105 = "P", Layout!L105 = "A"), Layout!W105, 0)</f>
        <v>0</v>
      </c>
      <c r="F92" s="99">
        <f>IF(OR(Layout!L105 = "P", Layout!L105 = "A"), Layout!I105, 0)</f>
        <v>0</v>
      </c>
      <c r="G92" s="91" t="str">
        <f t="array" ref="G92">IF(OR(Layout!L105 = "P", Layout!L105 = "A"), Layout!G105, "")</f>
        <v/>
      </c>
      <c r="H92" s="91" t="str">
        <f>IF(Layout!G105 &gt; 0, Layout!G105, "")</f>
        <v/>
      </c>
      <c r="I92" s="102">
        <f>IF(Layout!Y105 &gt; 0, Layout!Y105, 0)</f>
        <v>0</v>
      </c>
      <c r="J92" s="92">
        <f t="array" ref="J92">IF(Layout!AA105 &gt; 0, Layout!AA105, 0)</f>
        <v>0</v>
      </c>
      <c r="K92" s="92">
        <f>IF(Layout!K105 &gt; 0, Layout!K105, 0)</f>
        <v>0</v>
      </c>
      <c r="L92" s="98"/>
      <c r="N92" s="91" t="str">
        <f t="shared" si="40"/>
        <v/>
      </c>
      <c r="O92" s="99">
        <f t="shared" si="41"/>
        <v>0</v>
      </c>
      <c r="P92" s="103">
        <f t="array" ref="P92">O92+(ROWS(O$2:O92)/1000*(O92&lt;&gt;0))</f>
        <v>0</v>
      </c>
      <c r="Q92" s="103" t="e">
        <f t="array" ref="Q92">MATCH(SMALL(P:P,COUNTIF(P:P,0)+ROWS(P$2:P92)),P:P,0)</f>
        <v>#NUM!</v>
      </c>
      <c r="R92" s="99">
        <f t="shared" si="42"/>
        <v>0</v>
      </c>
      <c r="S92" s="103">
        <f t="array" ref="S92">R92+(ROWS(R$2:R92)/1000*(R92&lt;&gt;0))</f>
        <v>0</v>
      </c>
      <c r="T92" s="103" t="e">
        <f>MATCH(SMALL(S:S,COUNTIF(S:S,0)+ROWS(S$2:S92)),S:S,0)</f>
        <v>#NUM!</v>
      </c>
      <c r="U92" s="104" t="e">
        <f t="array" aca="1" ref="U92" ca="1">OFFSET($N$1,MATCH(INDEX(P:P,SMALL(OFFSET(Q$2,0,0,COUNTIF(P:P,"&gt;0"),1),ROWS(P$2:P92)),1),P$2:P$502,0),1,1,1)</f>
        <v>#NUM!</v>
      </c>
      <c r="V92" s="104" t="e">
        <f t="array" aca="1" ref="V92" ca="1">OFFSET($Q$1,MATCH(INDEX(S:S,SMALL(OFFSET(T$2,0,0,COUNTIF(S:S,"&gt;0"),1),ROWS(S$2:S92)),1),S$2:S$502,0),1,1,1)</f>
        <v>#NUM!</v>
      </c>
      <c r="W92" s="103" t="e">
        <f ca="1">OFFSET(N$1,MATCH(INDEX(S:S,SMALL(OFFSET(T$2,0,0,COUNTIF(S:S,"&gt;0"),1),ROWS(S$2:S92)),1),S$2:S$502,0),0,1,1)</f>
        <v>#NUM!</v>
      </c>
      <c r="AA92" s="91" t="str">
        <f t="shared" si="43"/>
        <v/>
      </c>
      <c r="AB92" s="99">
        <f t="shared" si="44"/>
        <v>0</v>
      </c>
      <c r="AC92" s="103">
        <f t="array" ref="AC92">AB92+(ROWS(AB$2:AB92)/1000*(AB92&lt;&gt;0))</f>
        <v>0</v>
      </c>
      <c r="AD92" s="103" t="e">
        <f t="array" ref="AD92">MATCH(SMALL(AC:AC,COUNTIF(AC:AC,0)+ROWS(AC$2:AC92)),AC:AC,0)</f>
        <v>#NUM!</v>
      </c>
      <c r="AE92" s="99">
        <f t="shared" si="45"/>
        <v>0</v>
      </c>
      <c r="AF92" s="103">
        <f t="array" ref="AF92">AE92+(ROWS(AE$2:AE92)/1000*(AE92&lt;&gt;0))</f>
        <v>0</v>
      </c>
      <c r="AG92" s="103" t="e">
        <f>MATCH(SMALL(AF:AF,COUNTIF(AF:AF,0)+ROWS(AF$2:AF92)),AF:AF,0)</f>
        <v>#NUM!</v>
      </c>
      <c r="AH92" s="104" t="e">
        <f ca="1">OFFSET($AA$1,MATCH(INDEX(AC:AC,SMALL(OFFSET(AD$2,0,0,COUNTIF(AC:AC,"&gt;0"),1),ROWS(AC$2:AC92)),1),AC$2:AC$502,0),1,1,1)</f>
        <v>#NUM!</v>
      </c>
      <c r="AI92" s="104" t="e">
        <f ca="1">OFFSET($AD$1,MATCH(INDEX(AF:AF,SMALL(OFFSET(AG$2,0,0,COUNTIF(AF:AF,"&gt;0"),1),ROWS(AF$2:AF92)),1),AF$2:AF$502,0),1,1,1)</f>
        <v>#NUM!</v>
      </c>
      <c r="AJ92" s="103" t="e">
        <f ca="1">OFFSET(AA$1,MATCH(INDEX(AF:AF,SMALL(OFFSET(AG$2,0,0,COUNTIF(AF:AF,"&gt;0"),1),ROWS(AF$2:AF92)),1),AF$2:AF$502,0),0,1,1)</f>
        <v>#NUM!</v>
      </c>
      <c r="AN92" s="91" t="str">
        <f t="shared" si="46"/>
        <v/>
      </c>
      <c r="AO92" s="99">
        <f t="shared" si="47"/>
        <v>0</v>
      </c>
      <c r="AP92" s="103">
        <f t="array" ref="AP92">AO92+(ROWS(AO$2:AO92)/1000*(AO92&lt;&gt;0))</f>
        <v>0</v>
      </c>
      <c r="AQ92" s="103" t="e">
        <f t="array" ref="AQ92">MATCH(SMALL(AP:AP,COUNTIF(AP:AP,0)+ROWS(AP$2:AP92)),AP:AP,0)</f>
        <v>#NUM!</v>
      </c>
      <c r="AR92" s="99">
        <f t="shared" si="48"/>
        <v>0</v>
      </c>
      <c r="AS92" s="103">
        <f t="array" ref="AS92">AR92+(ROWS(AR$2:AR92)/1000*(AR92&lt;&gt;0))</f>
        <v>0</v>
      </c>
      <c r="AT92" s="103" t="e">
        <f>MATCH(SMALL(AS:AS,COUNTIF(AS:AS,0)+ROWS(AS$2:AS92)),AS:AS,0)</f>
        <v>#NUM!</v>
      </c>
      <c r="AU92" s="104" t="e">
        <f ca="1">OFFSET($AN$1,MATCH(INDEX(AP:AP,SMALL(OFFSET(AQ$2,0,0,COUNTIF(AP:AP,"&gt;0"),1),ROWS(AP$2:AP92)),1),AP$2:AP$502,0),1,1,1)</f>
        <v>#NUM!</v>
      </c>
      <c r="AV92" s="104" t="e">
        <f ca="1">OFFSET($AQ$1,MATCH(INDEX(AS:AS,SMALL(OFFSET(AT$2,0,0,COUNTIF(AS:AS,"&gt;0"),1),ROWS(AS$2:AS92)),1),AS$2:AS$502,0),1,1,1)</f>
        <v>#NUM!</v>
      </c>
      <c r="AW92" s="103" t="e">
        <f ca="1">OFFSET(AN$1,MATCH(INDEX(AS:AS,SMALL(OFFSET(AT$2,0,0,COUNTIF(AS:AS,"&gt;0"),1),ROWS(AS$2:AS92)),1),AS$2:AS$502,0),0,1,1)</f>
        <v>#NUM!</v>
      </c>
      <c r="BA92" s="91" t="str">
        <f t="shared" si="49"/>
        <v/>
      </c>
      <c r="BB92" s="99">
        <f t="shared" si="50"/>
        <v>0</v>
      </c>
      <c r="BC92" s="103">
        <f t="array" ref="BC92">BB92+(ROWS(BB$2:BB92)/1000*(BB92&lt;&gt;0))</f>
        <v>0</v>
      </c>
      <c r="BD92" s="103" t="e">
        <f t="array" ref="BD92">MATCH(SMALL(BC:BC,COUNTIF(BC:BC,0)+ROWS(BC$2:BC92)),BC:BC,0)</f>
        <v>#NUM!</v>
      </c>
      <c r="BE92" s="99">
        <f t="shared" si="51"/>
        <v>0</v>
      </c>
      <c r="BF92" s="103">
        <f t="array" ref="BF92">BE92+(ROWS(BE$2:BE92)/1000*(BE92&lt;&gt;0))</f>
        <v>0</v>
      </c>
      <c r="BG92" s="103" t="e">
        <f>MATCH(SMALL(BF:BF,COUNTIF(BF:BF,0)+ROWS(BF$2:BF92)),BF:BF,0)</f>
        <v>#NUM!</v>
      </c>
      <c r="BH92" s="104" t="e">
        <f ca="1">OFFSET($BA$1,MATCH(INDEX(BC:BC,SMALL(OFFSET(BD$2,0,0,COUNTIF(BC:BC,"&gt;0"),1),ROWS(BC$2:BC92)),1),BC$2:BC$502,0),1,1,1)</f>
        <v>#NUM!</v>
      </c>
      <c r="BI92" s="104" t="e">
        <f ca="1">OFFSET($BD$1,MATCH(INDEX(BF:BF,SMALL(OFFSET(BG$2,0,0,COUNTIF(BF:BF,"&gt;0"),1),ROWS(BF$2:BF92)),1),BF$2:BF$502,0),1,1,1)</f>
        <v>#NUM!</v>
      </c>
      <c r="BJ92" s="103" t="e">
        <f ca="1">OFFSET(BA$1,MATCH(INDEX(BF:BF,SMALL(OFFSET(BG$2,0,0,COUNTIF(BF:BF,"&gt;0"),1),ROWS(BF$2:BF92)),1),BF$2:BF$502,0),0,1,1)</f>
        <v>#NUM!</v>
      </c>
      <c r="BN92" s="91" t="str">
        <f t="shared" si="52"/>
        <v/>
      </c>
      <c r="BO92" s="99">
        <f t="shared" si="53"/>
        <v>0</v>
      </c>
      <c r="BP92" s="103">
        <f t="array" ref="BP92">BO92+(ROWS(BO$2:BO92)/1000*(BO92&lt;&gt;0))</f>
        <v>0</v>
      </c>
      <c r="BQ92" s="103" t="e">
        <f t="array" ref="BQ92">MATCH(SMALL(BP:BP,COUNTIF(BP:BP,0)+ROWS(BP$2:BP92)),BP:BP,0)</f>
        <v>#NUM!</v>
      </c>
      <c r="BR92" s="99">
        <f t="shared" si="54"/>
        <v>0</v>
      </c>
      <c r="BS92" s="103">
        <f t="array" ref="BS92">BR92+(ROWS(BR$2:BR92)/1000*(BR92&lt;&gt;0))</f>
        <v>0</v>
      </c>
      <c r="BT92" s="103" t="e">
        <f>MATCH(SMALL(BS:BS,COUNTIF(BS:BS,0)+ROWS(BS$2:BS92)),BS:BS,0)</f>
        <v>#NUM!</v>
      </c>
      <c r="BU92" s="104" t="e">
        <f ca="1">OFFSET($BN$1,MATCH(INDEX(BP:BP,SMALL(OFFSET(BQ$2,0,0,COUNTIF(BP:BP,"&gt;0"),1),ROWS(BP$2:BP92)),1),BP$2:BP$502,0),1,1,1)</f>
        <v>#NUM!</v>
      </c>
      <c r="BV92" s="104" t="e">
        <f ca="1">OFFSET($BQ$1,MATCH(INDEX(BS:BS,SMALL(OFFSET(BT$2,0,0,COUNTIF(BS:BS,"&gt;0"),1),ROWS(BS$2:BS92)),1),BS$2:BS$502,0),1,1,1)</f>
        <v>#NUM!</v>
      </c>
      <c r="BW92" s="103" t="e">
        <f ca="1">OFFSET(BN$1,MATCH(INDEX(BS:BS,SMALL(OFFSET(BT$2,0,0,COUNTIF(BS:BS,"&gt;0"),1),ROWS(BS$2:BS92)),1),BS$2:BS$502,0),0,1,1)</f>
        <v>#NUM!</v>
      </c>
      <c r="CA92" s="91" t="str">
        <f t="shared" si="55"/>
        <v/>
      </c>
      <c r="CB92" s="99">
        <f t="shared" si="56"/>
        <v>0</v>
      </c>
      <c r="CC92" s="103">
        <f t="array" ref="CC92">CB92+(ROWS(CB$2:CB92)/1000*(CB92&lt;&gt;0))</f>
        <v>0</v>
      </c>
      <c r="CD92" s="103" t="e">
        <f t="array" ref="CD92">MATCH(SMALL(CC:CC,COUNTIF(CC:CC,0)+ROWS(CC$2:CC92)),CC:CC,0)</f>
        <v>#NUM!</v>
      </c>
      <c r="CE92" s="99">
        <f t="shared" si="57"/>
        <v>0</v>
      </c>
      <c r="CF92" s="103">
        <f t="array" ref="CF92">CE92+(ROWS(CE$2:CE92)/1000*(CE92&lt;&gt;0))</f>
        <v>0</v>
      </c>
      <c r="CG92" s="103" t="e">
        <f>MATCH(SMALL(CF:CF,COUNTIF(CF:CF,0)+ROWS(CF$2:CF92)),CF:CF,0)</f>
        <v>#NUM!</v>
      </c>
      <c r="CH92" s="104" t="e">
        <f ca="1">OFFSET($CA$1,MATCH(INDEX(CC:CC,SMALL(OFFSET(CD$2,0,0,COUNTIF(CC:CC,"&gt;0"),1),ROWS(CC$2:CC92)),1),CC$2:CC$502,0),1,1,1)</f>
        <v>#NUM!</v>
      </c>
      <c r="CI92" s="104" t="e">
        <f t="array" aca="1" ref="CI92" ca="1">OFFSET($CD$1,MATCH(INDEX(CF:CF,SMALL(OFFSET(CG$2,0,0,COUNTIF(CF:CF,"&gt;0"),1),ROWS(CF$2:CF92)),1),CF$2:CF$502,0),1,1,1)</f>
        <v>#NUM!</v>
      </c>
      <c r="CJ92" s="103" t="e">
        <f ca="1">OFFSET(CA$1,MATCH(INDEX(CF:CF,SMALL(OFFSET(CG$2,0,0,COUNTIF(CF:CF,"&gt;0"),1),ROWS(CF$2:CF92)),1),CF$2:CF$502,0),0,1,1)</f>
        <v>#NUM!</v>
      </c>
      <c r="CN92" s="91" t="str">
        <f t="shared" si="58"/>
        <v/>
      </c>
      <c r="CO92" s="99">
        <f t="shared" si="59"/>
        <v>0</v>
      </c>
      <c r="CP92" s="103">
        <f t="array" ref="CP92">CO92+(ROWS(CO$2:CO92)/1000*(CO92&lt;&gt;0))</f>
        <v>0</v>
      </c>
      <c r="CQ92" s="103" t="e">
        <f t="array" ref="CQ92">MATCH(SMALL(CP:CP,COUNTIF(CP:CP,0)+ROWS(CP$2:CP92)),CP:CP,0)</f>
        <v>#NUM!</v>
      </c>
      <c r="CR92" s="99">
        <f t="shared" si="60"/>
        <v>0</v>
      </c>
      <c r="CS92" s="103">
        <f t="array" ref="CS92">CR92+(ROWS(CR$2:CR92)/1000*(CR92&lt;&gt;0))</f>
        <v>0</v>
      </c>
      <c r="CT92" s="103" t="e">
        <f>MATCH(SMALL(CS:CS,COUNTIF(CS:CS,0)+ROWS(CS$2:CS92)),CS:CS,0)</f>
        <v>#NUM!</v>
      </c>
      <c r="CU92" s="104" t="e">
        <f t="array" aca="1" ref="CU92" ca="1">OFFSET($CN$1,MATCH(INDEX(CP:CP,SMALL(OFFSET(CQ$2,0,0,COUNTIF(CP:CP,"&gt;0"),1),ROWS(CP$2:CP92)),1),CP$2:CP$502,0),1,1,1)</f>
        <v>#NUM!</v>
      </c>
      <c r="CV92" s="104" t="e">
        <f t="array" aca="1" ref="CV92" ca="1">OFFSET($CQ$1,MATCH(INDEX(CS:CS,SMALL(OFFSET(CT$2,0,0,COUNTIF(CS:CS,"&gt;0"),1),ROWS(CS$2:CS92)),1),CS$2:CS$502,0),1,1,1)</f>
        <v>#NUM!</v>
      </c>
      <c r="CW92" s="103" t="e">
        <f ca="1">OFFSET(CN$1,MATCH(INDEX(CS:CS,SMALL(OFFSET(CT$2,0,0,COUNTIF(CS:CS,"&gt;0"),1),ROWS(CS$2:CS92)),1),CS$2:CS$502,0),0,1,1)</f>
        <v>#NUM!</v>
      </c>
      <c r="DA92" s="91" t="str">
        <f t="shared" si="61"/>
        <v/>
      </c>
      <c r="DB92" s="99">
        <f t="shared" si="62"/>
        <v>0</v>
      </c>
      <c r="DC92" s="103">
        <f t="array" ref="DC92">DB92+(ROWS(DB$2:DB92)/1000*(DB92&lt;&gt;0))</f>
        <v>0</v>
      </c>
      <c r="DD92" s="103" t="e">
        <f t="array" ref="DD92">MATCH(SMALL(DC:DC,COUNTIF(DC:DC,0)+ROWS(DC$2:DC92)),DC:DC,0)</f>
        <v>#NUM!</v>
      </c>
      <c r="DE92" s="99">
        <f t="shared" si="63"/>
        <v>0</v>
      </c>
      <c r="DF92" s="103">
        <f t="array" ref="DF92">DE92+(ROWS(DE$2:DE92)/1000*(DE92&lt;&gt;0))</f>
        <v>0</v>
      </c>
      <c r="DG92" s="103" t="e">
        <f>MATCH(SMALL(DF:DF,COUNTIF(DF:DF,0)+ROWS(DF$2:DF92)),DF:DF,0)</f>
        <v>#NUM!</v>
      </c>
      <c r="DH92" s="104" t="e">
        <f t="array" aca="1" ref="DH92" ca="1">OFFSET($DA$1,MATCH(INDEX(DC:DC,SMALL(OFFSET(DD$2,0,0,COUNTIF(DC:DC,"&gt;0"),1),ROWS(DC$2:DC92)),1),DC$2:DC$502,0),1,1,1)</f>
        <v>#NUM!</v>
      </c>
      <c r="DI92" s="104" t="e">
        <f t="array" aca="1" ref="DI92" ca="1">OFFSET($DD$1,MATCH(INDEX(DF:DF,SMALL(OFFSET(DG$2,0,0,COUNTIF(DF:DF,"&gt;0"),1),ROWS(DF$2:DF92)),1),DF$2:DF$502,0),1,1,1)</f>
        <v>#NUM!</v>
      </c>
      <c r="DJ92" s="103" t="e">
        <f ca="1">OFFSET(DA$1,MATCH(INDEX(DF:DF,SMALL(OFFSET(DG$2,0,0,COUNTIF(DF:DF,"&gt;0"),1),ROWS(DF$2:DF92)),1),DF$2:DF$502,0),0,1,1)</f>
        <v>#NUM!</v>
      </c>
      <c r="DN92" s="91" t="str">
        <f t="shared" si="66"/>
        <v/>
      </c>
      <c r="DO92" s="99">
        <f t="shared" si="67"/>
        <v>0</v>
      </c>
      <c r="DP92" s="103">
        <f t="array" ref="DP92">DO92+(ROWS(DO$2:DO92)/1000*(DO92&lt;&gt;0))</f>
        <v>0</v>
      </c>
      <c r="DQ92" s="103" t="e">
        <f t="array" ref="DQ92">MATCH(SMALL(DP:DP,COUNTIF(DP:DP,0)+ROWS(DP$2:DP92)),DP:DP,0)</f>
        <v>#NUM!</v>
      </c>
      <c r="DR92" s="99">
        <f t="shared" si="68"/>
        <v>0</v>
      </c>
      <c r="DS92" s="103">
        <f t="array" ref="DS92">DR92+(ROWS(DR$2:DR92)/1000*(DR92&lt;&gt;0))</f>
        <v>0</v>
      </c>
      <c r="DT92" s="103" t="e">
        <f>MATCH(SMALL(DS:DS,COUNTIF(DS:DS,0)+ROWS(DS$2:DS92)),DS:DS,0)</f>
        <v>#NUM!</v>
      </c>
      <c r="DU92" s="104" t="e">
        <f t="array" aca="1" ref="DU92" ca="1">OFFSET($DN$1,MATCH(INDEX(DP:DP,SMALL(OFFSET(DQ$2,0,0,COUNTIF(DP:DP,"&gt;0"),1),ROWS(DP$2:DP92)),1),DP$2:DP$503,0),1,1,1)</f>
        <v>#NUM!</v>
      </c>
      <c r="DV92" s="104" t="e">
        <f t="array" aca="1" ref="DV92" ca="1">OFFSET($DQ$1,MATCH(INDEX(DS:DS,SMALL(OFFSET(DT$2,0,0,COUNTIF(DS:DS,"&gt;0"),1),ROWS(DS$2:DS92)),1),DS$2:DS$503,0),1,1,1)</f>
        <v>#REF!</v>
      </c>
      <c r="DW92" s="103" t="e">
        <f t="array" aca="1" ref="DW92" ca="1">OFFSET(DN$1,MATCH(INDEX(DP:DP,SMALL(OFFSET(DQ$2,0,0,COUNTIF(DP:DP,"&gt;0"),1),ROWS(DP$2:DP92)),1),DP$2:DP$503,0),0,1,1)</f>
        <v>#NUM!</v>
      </c>
      <c r="EA92" s="91" t="str">
        <f t="shared" si="36"/>
        <v/>
      </c>
      <c r="EB92" s="99">
        <f t="shared" si="37"/>
        <v>0</v>
      </c>
      <c r="EC92" s="103">
        <f t="array" ref="EC92">EB92+(ROWS(EB$2:EB92)/1000*(EB92&lt;&gt;0))</f>
        <v>0</v>
      </c>
      <c r="ED92" s="103" t="e">
        <f t="array" ref="ED92">MATCH(SMALL(EC:EC,COUNTIF(EC:EC,0)+ROWS(EC$2:EC92)),EC:EC,0)</f>
        <v>#NUM!</v>
      </c>
      <c r="EE92" s="99">
        <f t="shared" si="69"/>
        <v>0</v>
      </c>
      <c r="EF92" s="103">
        <f t="array" ref="EF92">EE92+(ROWS(EE$2:EE92)/1000*(EE92&lt;&gt;0))</f>
        <v>0</v>
      </c>
      <c r="EG92" s="103" t="e">
        <f>MATCH(SMALL(EF:EF,COUNTIF(EF:EF,0)+ROWS(EF$2:EF92)),EF:EF,0)</f>
        <v>#NUM!</v>
      </c>
      <c r="EH92" s="104" t="e">
        <f t="array" aca="1" ref="EH92" ca="1">OFFSET($EA$1,MATCH(INDEX(EC:EC,SMALL(OFFSET(ED$2,0,0,COUNTIF(EC:EC,"&gt;0"),1),ROWS(EC$2:EC92)),1),EC$2:EC$501,0),1,1,1)</f>
        <v>#NUM!</v>
      </c>
      <c r="EI92" s="104" t="e">
        <f t="array" aca="1" ref="EI92" ca="1">OFFSET($ED$1,MATCH(INDEX(EF:EF,SMALL(OFFSET(EG$2,0,0,COUNTIF(EF:EF,"&gt;0"),1),ROWS(EF$2:EF92)),1),EF$2:EF$501,0),1,1,1)</f>
        <v>#REF!</v>
      </c>
      <c r="EJ92" s="103" t="e">
        <f t="array" aca="1" ref="EJ92" ca="1">OFFSET(EA$1,MATCH(INDEX(EC:EC,SMALL(OFFSET(ED$2,0,0,COUNTIF(EC:EC,"&gt;0"),1),ROWS(EC$2:EC92)),1),EC$2:EC$501,0),0,1,1)</f>
        <v>#NUM!</v>
      </c>
      <c r="EN92" s="91" t="str">
        <f t="shared" si="38"/>
        <v/>
      </c>
      <c r="EO92" s="99">
        <f t="shared" si="39"/>
        <v>0</v>
      </c>
      <c r="EP92" s="103">
        <f t="array" ref="EP92">EO92+(ROWS(EO$2:EO92)/1000*(EO92&lt;&gt;0))</f>
        <v>0</v>
      </c>
      <c r="EQ92" s="103" t="e">
        <f t="array" ref="EQ92">MATCH(SMALL(EP:EP,COUNTIF(EP:EP,0)+ROWS(EP$2:EP92)),EP:EP,0)</f>
        <v>#NUM!</v>
      </c>
      <c r="ER92" s="99">
        <f t="shared" si="70"/>
        <v>0</v>
      </c>
      <c r="ES92" s="103">
        <f t="array" ref="ES92">ER92+(ROWS(ER$2:ER92)/1000*(ER92&lt;&gt;0))</f>
        <v>0</v>
      </c>
      <c r="ET92" s="103" t="e">
        <f>MATCH(SMALL(ES:ES,COUNTIF(ES:ES,0)+ROWS(ES$2:ES92)),ES:ES,0)</f>
        <v>#NUM!</v>
      </c>
      <c r="EU92" s="104" t="e">
        <f t="array" aca="1" ref="EU92" ca="1">OFFSET($EN$1,MATCH(INDEX(EP:EP,SMALL(OFFSET(EQ$2,0,0,COUNTIF(EP:EP,"&gt;0"),1),ROWS(EP$2:EP92)),1),EP$2:EP$501,0),1,1,1)</f>
        <v>#NUM!</v>
      </c>
      <c r="EV92" s="104" t="e">
        <f t="array" aca="1" ref="EV92" ca="1">OFFSET($EN$1,MATCH(INDEX(ES:ES,SMALL(OFFSET(ET$2,0,0,COUNTIF(ES:ES,"&gt;0"),1),ROWS(ES$2:ES92)),1),ES$2:ES$501,0),1,1,1)</f>
        <v>#REF!</v>
      </c>
      <c r="EW92" s="103" t="e">
        <f t="array" aca="1" ref="EW92" ca="1">OFFSET(EN$1,MATCH(INDEX(EP:EP,SMALL(OFFSET(EQ$2,0,0,COUNTIF(EP:EP,"&gt;0"),1),ROWS(EP$2:EP92)),1),EP$2:EP$501,0),0,1,1)</f>
        <v>#NUM!</v>
      </c>
      <c r="EX92" s="91"/>
      <c r="EY92" s="91"/>
      <c r="EZ92" s="91"/>
      <c r="FA92" s="103" t="str">
        <f t="shared" si="64"/>
        <v/>
      </c>
      <c r="FB92" s="103">
        <f t="shared" si="65"/>
        <v>0</v>
      </c>
      <c r="FC92" s="103">
        <f>FB92+(ROWS(FB$2:FB92)/1000*(FB92&lt;&gt;0))</f>
        <v>0</v>
      </c>
      <c r="FD92" s="103" t="e">
        <f>MATCH(SMALL(FC:FC,COUNTIF(FC:FC,0)+ROWS(FC$2:FC92)),FC:FC,0)</f>
        <v>#NUM!</v>
      </c>
      <c r="FE92" s="99">
        <f t="shared" si="71"/>
        <v>0</v>
      </c>
      <c r="FF92" s="103">
        <f>FE92+(ROWS(FE$2:FE92)/1000*(FE92&lt;&gt;0))</f>
        <v>0</v>
      </c>
      <c r="FG92" s="103" t="e">
        <f>MATCH(SMALL(FF:FF,COUNTIF(FF:FF,0)+ROWS(FF$2:FF92)),FF:FF,0)</f>
        <v>#NUM!</v>
      </c>
      <c r="FH92" s="104" t="e">
        <f ca="1">OFFSET($FA$1,MATCH(INDEX(FC:FC,SMALL(OFFSET(FD$2,0,0,COUNTIF(FC:FC,"&gt;0"),1),ROWS(FC$2:FC92)),1),FC$2:FC$502,0),1,1,1)</f>
        <v>#NUM!</v>
      </c>
      <c r="FI92" s="98" t="e">
        <f ca="1">OFFSET($FA$1,MATCH(INDEX(FF:FF,SMALL(OFFSET(FG$2,0,0,COUNTIF(FF:FF,"&gt;0"),1),ROWS(FF$2:FF92)),1),FF$2:FF$502,0),1,1,1)</f>
        <v>#REF!</v>
      </c>
      <c r="FJ92" s="103" t="e">
        <f ca="1">OFFSET(FA$1,MATCH(INDEX(FC:FC,SMALL(OFFSET(FD$2,0,0,COUNTIF(FC:FC,"&gt;0"),1),ROWS(FC$2:FC92)),1),FC$2:FC$502,0),0,1,1)</f>
        <v>#NUM!</v>
      </c>
    </row>
    <row r="93" spans="3:166">
      <c r="C93" s="91">
        <v>92</v>
      </c>
      <c r="D93" s="99">
        <f>IF(OR(Layout!L106 = "P"), Layout!V106, 0)</f>
        <v>0</v>
      </c>
      <c r="E93" s="99">
        <f t="array" ref="E93">IF(OR(Layout!L106 = "P", Layout!L106 = "A"), Layout!W106, 0)</f>
        <v>0</v>
      </c>
      <c r="F93" s="99">
        <f>IF(OR(Layout!L106 = "P", Layout!L106 = "A"), Layout!I106, 0)</f>
        <v>0</v>
      </c>
      <c r="G93" s="91" t="str">
        <f t="array" ref="G93">IF(OR(Layout!L106 = "P", Layout!L106 = "A"), Layout!G106, "")</f>
        <v/>
      </c>
      <c r="H93" s="91" t="str">
        <f>IF(Layout!G106 &gt; 0, Layout!G106, "")</f>
        <v/>
      </c>
      <c r="I93" s="102">
        <f>IF(Layout!Y106 &gt; 0, Layout!Y106, 0)</f>
        <v>0</v>
      </c>
      <c r="J93" s="92">
        <f t="array" ref="J93">IF(Layout!AA106 &gt; 0, Layout!AA106, 0)</f>
        <v>0</v>
      </c>
      <c r="K93" s="92">
        <f>IF(Layout!K106 &gt; 0, Layout!K106, 0)</f>
        <v>0</v>
      </c>
      <c r="L93" s="98"/>
      <c r="N93" s="91" t="str">
        <f t="shared" si="40"/>
        <v/>
      </c>
      <c r="O93" s="99">
        <f t="shared" si="41"/>
        <v>0</v>
      </c>
      <c r="P93" s="103">
        <f t="array" ref="P93">O93+(ROWS(O$2:O93)/1000*(O93&lt;&gt;0))</f>
        <v>0</v>
      </c>
      <c r="Q93" s="103" t="e">
        <f t="array" ref="Q93">MATCH(SMALL(P:P,COUNTIF(P:P,0)+ROWS(P$2:P93)),P:P,0)</f>
        <v>#NUM!</v>
      </c>
      <c r="R93" s="99">
        <f t="shared" si="42"/>
        <v>0</v>
      </c>
      <c r="S93" s="103">
        <f t="array" ref="S93">R93+(ROWS(R$2:R93)/1000*(R93&lt;&gt;0))</f>
        <v>0</v>
      </c>
      <c r="T93" s="103" t="e">
        <f>MATCH(SMALL(S:S,COUNTIF(S:S,0)+ROWS(S$2:S93)),S:S,0)</f>
        <v>#NUM!</v>
      </c>
      <c r="U93" s="104" t="e">
        <f t="array" aca="1" ref="U93" ca="1">OFFSET($N$1,MATCH(INDEX(P:P,SMALL(OFFSET(Q$2,0,0,COUNTIF(P:P,"&gt;0"),1),ROWS(P$2:P93)),1),P$2:P$502,0),1,1,1)</f>
        <v>#NUM!</v>
      </c>
      <c r="V93" s="104" t="e">
        <f t="array" aca="1" ref="V93" ca="1">OFFSET($Q$1,MATCH(INDEX(S:S,SMALL(OFFSET(T$2,0,0,COUNTIF(S:S,"&gt;0"),1),ROWS(S$2:S93)),1),S$2:S$502,0),1,1,1)</f>
        <v>#NUM!</v>
      </c>
      <c r="W93" s="103" t="e">
        <f ca="1">OFFSET(N$1,MATCH(INDEX(S:S,SMALL(OFFSET(T$2,0,0,COUNTIF(S:S,"&gt;0"),1),ROWS(S$2:S93)),1),S$2:S$502,0),0,1,1)</f>
        <v>#NUM!</v>
      </c>
      <c r="AA93" s="91" t="str">
        <f t="shared" si="43"/>
        <v/>
      </c>
      <c r="AB93" s="99">
        <f t="shared" si="44"/>
        <v>0</v>
      </c>
      <c r="AC93" s="103">
        <f t="array" ref="AC93">AB93+(ROWS(AB$2:AB93)/1000*(AB93&lt;&gt;0))</f>
        <v>0</v>
      </c>
      <c r="AD93" s="103" t="e">
        <f t="array" ref="AD93">MATCH(SMALL(AC:AC,COUNTIF(AC:AC,0)+ROWS(AC$2:AC93)),AC:AC,0)</f>
        <v>#NUM!</v>
      </c>
      <c r="AE93" s="99">
        <f t="shared" si="45"/>
        <v>0</v>
      </c>
      <c r="AF93" s="103">
        <f t="array" ref="AF93">AE93+(ROWS(AE$2:AE93)/1000*(AE93&lt;&gt;0))</f>
        <v>0</v>
      </c>
      <c r="AG93" s="103" t="e">
        <f>MATCH(SMALL(AF:AF,COUNTIF(AF:AF,0)+ROWS(AF$2:AF93)),AF:AF,0)</f>
        <v>#NUM!</v>
      </c>
      <c r="AH93" s="104" t="e">
        <f ca="1">OFFSET($AA$1,MATCH(INDEX(AC:AC,SMALL(OFFSET(AD$2,0,0,COUNTIF(AC:AC,"&gt;0"),1),ROWS(AC$2:AC93)),1),AC$2:AC$502,0),1,1,1)</f>
        <v>#NUM!</v>
      </c>
      <c r="AI93" s="104" t="e">
        <f ca="1">OFFSET($AD$1,MATCH(INDEX(AF:AF,SMALL(OFFSET(AG$2,0,0,COUNTIF(AF:AF,"&gt;0"),1),ROWS(AF$2:AF93)),1),AF$2:AF$502,0),1,1,1)</f>
        <v>#NUM!</v>
      </c>
      <c r="AJ93" s="103" t="e">
        <f ca="1">OFFSET(AA$1,MATCH(INDEX(AF:AF,SMALL(OFFSET(AG$2,0,0,COUNTIF(AF:AF,"&gt;0"),1),ROWS(AF$2:AF93)),1),AF$2:AF$502,0),0,1,1)</f>
        <v>#NUM!</v>
      </c>
      <c r="AN93" s="91" t="str">
        <f t="shared" si="46"/>
        <v/>
      </c>
      <c r="AO93" s="99">
        <f t="shared" si="47"/>
        <v>0</v>
      </c>
      <c r="AP93" s="103">
        <f t="array" ref="AP93">AO93+(ROWS(AO$2:AO93)/1000*(AO93&lt;&gt;0))</f>
        <v>0</v>
      </c>
      <c r="AQ93" s="103" t="e">
        <f t="array" ref="AQ93">MATCH(SMALL(AP:AP,COUNTIF(AP:AP,0)+ROWS(AP$2:AP93)),AP:AP,0)</f>
        <v>#NUM!</v>
      </c>
      <c r="AR93" s="99">
        <f t="shared" si="48"/>
        <v>0</v>
      </c>
      <c r="AS93" s="103">
        <f t="array" ref="AS93">AR93+(ROWS(AR$2:AR93)/1000*(AR93&lt;&gt;0))</f>
        <v>0</v>
      </c>
      <c r="AT93" s="103" t="e">
        <f>MATCH(SMALL(AS:AS,COUNTIF(AS:AS,0)+ROWS(AS$2:AS93)),AS:AS,0)</f>
        <v>#NUM!</v>
      </c>
      <c r="AU93" s="104" t="e">
        <f ca="1">OFFSET($AN$1,MATCH(INDEX(AP:AP,SMALL(OFFSET(AQ$2,0,0,COUNTIF(AP:AP,"&gt;0"),1),ROWS(AP$2:AP93)),1),AP$2:AP$502,0),1,1,1)</f>
        <v>#NUM!</v>
      </c>
      <c r="AV93" s="104" t="e">
        <f ca="1">OFFSET($AQ$1,MATCH(INDEX(AS:AS,SMALL(OFFSET(AT$2,0,0,COUNTIF(AS:AS,"&gt;0"),1),ROWS(AS$2:AS93)),1),AS$2:AS$502,0),1,1,1)</f>
        <v>#NUM!</v>
      </c>
      <c r="AW93" s="103" t="e">
        <f ca="1">OFFSET(AN$1,MATCH(INDEX(AS:AS,SMALL(OFFSET(AT$2,0,0,COUNTIF(AS:AS,"&gt;0"),1),ROWS(AS$2:AS93)),1),AS$2:AS$502,0),0,1,1)</f>
        <v>#NUM!</v>
      </c>
      <c r="BA93" s="91" t="str">
        <f t="shared" si="49"/>
        <v/>
      </c>
      <c r="BB93" s="99">
        <f t="shared" si="50"/>
        <v>0</v>
      </c>
      <c r="BC93" s="103">
        <f t="array" ref="BC93">BB93+(ROWS(BB$2:BB93)/1000*(BB93&lt;&gt;0))</f>
        <v>0</v>
      </c>
      <c r="BD93" s="103" t="e">
        <f t="array" ref="BD93">MATCH(SMALL(BC:BC,COUNTIF(BC:BC,0)+ROWS(BC$2:BC93)),BC:BC,0)</f>
        <v>#NUM!</v>
      </c>
      <c r="BE93" s="99">
        <f t="shared" si="51"/>
        <v>0</v>
      </c>
      <c r="BF93" s="103">
        <f t="array" ref="BF93">BE93+(ROWS(BE$2:BE93)/1000*(BE93&lt;&gt;0))</f>
        <v>0</v>
      </c>
      <c r="BG93" s="103" t="e">
        <f>MATCH(SMALL(BF:BF,COUNTIF(BF:BF,0)+ROWS(BF$2:BF93)),BF:BF,0)</f>
        <v>#NUM!</v>
      </c>
      <c r="BH93" s="104" t="e">
        <f ca="1">OFFSET($BA$1,MATCH(INDEX(BC:BC,SMALL(OFFSET(BD$2,0,0,COUNTIF(BC:BC,"&gt;0"),1),ROWS(BC$2:BC93)),1),BC$2:BC$502,0),1,1,1)</f>
        <v>#NUM!</v>
      </c>
      <c r="BI93" s="104" t="e">
        <f ca="1">OFFSET($BD$1,MATCH(INDEX(BF:BF,SMALL(OFFSET(BG$2,0,0,COUNTIF(BF:BF,"&gt;0"),1),ROWS(BF$2:BF93)),1),BF$2:BF$502,0),1,1,1)</f>
        <v>#NUM!</v>
      </c>
      <c r="BJ93" s="103" t="e">
        <f ca="1">OFFSET(BA$1,MATCH(INDEX(BF:BF,SMALL(OFFSET(BG$2,0,0,COUNTIF(BF:BF,"&gt;0"),1),ROWS(BF$2:BF93)),1),BF$2:BF$502,0),0,1,1)</f>
        <v>#NUM!</v>
      </c>
      <c r="BN93" s="91" t="str">
        <f t="shared" si="52"/>
        <v/>
      </c>
      <c r="BO93" s="99">
        <f t="shared" si="53"/>
        <v>0</v>
      </c>
      <c r="BP93" s="103">
        <f t="array" ref="BP93">BO93+(ROWS(BO$2:BO93)/1000*(BO93&lt;&gt;0))</f>
        <v>0</v>
      </c>
      <c r="BQ93" s="103" t="e">
        <f t="array" ref="BQ93">MATCH(SMALL(BP:BP,COUNTIF(BP:BP,0)+ROWS(BP$2:BP93)),BP:BP,0)</f>
        <v>#NUM!</v>
      </c>
      <c r="BR93" s="99">
        <f t="shared" si="54"/>
        <v>0</v>
      </c>
      <c r="BS93" s="103">
        <f t="array" ref="BS93">BR93+(ROWS(BR$2:BR93)/1000*(BR93&lt;&gt;0))</f>
        <v>0</v>
      </c>
      <c r="BT93" s="103" t="e">
        <f>MATCH(SMALL(BS:BS,COUNTIF(BS:BS,0)+ROWS(BS$2:BS93)),BS:BS,0)</f>
        <v>#NUM!</v>
      </c>
      <c r="BU93" s="104" t="e">
        <f ca="1">OFFSET($BN$1,MATCH(INDEX(BP:BP,SMALL(OFFSET(BQ$2,0,0,COUNTIF(BP:BP,"&gt;0"),1),ROWS(BP$2:BP93)),1),BP$2:BP$502,0),1,1,1)</f>
        <v>#NUM!</v>
      </c>
      <c r="BV93" s="104" t="e">
        <f ca="1">OFFSET($BQ$1,MATCH(INDEX(BS:BS,SMALL(OFFSET(BT$2,0,0,COUNTIF(BS:BS,"&gt;0"),1),ROWS(BS$2:BS93)),1),BS$2:BS$502,0),1,1,1)</f>
        <v>#NUM!</v>
      </c>
      <c r="BW93" s="103" t="e">
        <f ca="1">OFFSET(BN$1,MATCH(INDEX(BS:BS,SMALL(OFFSET(BT$2,0,0,COUNTIF(BS:BS,"&gt;0"),1),ROWS(BS$2:BS93)),1),BS$2:BS$502,0),0,1,1)</f>
        <v>#NUM!</v>
      </c>
      <c r="CA93" s="91" t="str">
        <f t="shared" si="55"/>
        <v/>
      </c>
      <c r="CB93" s="99">
        <f t="shared" si="56"/>
        <v>0</v>
      </c>
      <c r="CC93" s="103">
        <f t="array" ref="CC93">CB93+(ROWS(CB$2:CB93)/1000*(CB93&lt;&gt;0))</f>
        <v>0</v>
      </c>
      <c r="CD93" s="103" t="e">
        <f t="array" ref="CD93">MATCH(SMALL(CC:CC,COUNTIF(CC:CC,0)+ROWS(CC$2:CC93)),CC:CC,0)</f>
        <v>#NUM!</v>
      </c>
      <c r="CE93" s="99">
        <f t="shared" si="57"/>
        <v>0</v>
      </c>
      <c r="CF93" s="103">
        <f t="array" ref="CF93">CE93+(ROWS(CE$2:CE93)/1000*(CE93&lt;&gt;0))</f>
        <v>0</v>
      </c>
      <c r="CG93" s="103" t="e">
        <f>MATCH(SMALL(CF:CF,COUNTIF(CF:CF,0)+ROWS(CF$2:CF93)),CF:CF,0)</f>
        <v>#NUM!</v>
      </c>
      <c r="CH93" s="104" t="e">
        <f ca="1">OFFSET($CA$1,MATCH(INDEX(CC:CC,SMALL(OFFSET(CD$2,0,0,COUNTIF(CC:CC,"&gt;0"),1),ROWS(CC$2:CC93)),1),CC$2:CC$502,0),1,1,1)</f>
        <v>#NUM!</v>
      </c>
      <c r="CI93" s="104" t="e">
        <f t="array" aca="1" ref="CI93" ca="1">OFFSET($CD$1,MATCH(INDEX(CF:CF,SMALL(OFFSET(CG$2,0,0,COUNTIF(CF:CF,"&gt;0"),1),ROWS(CF$2:CF93)),1),CF$2:CF$502,0),1,1,1)</f>
        <v>#NUM!</v>
      </c>
      <c r="CJ93" s="103" t="e">
        <f ca="1">OFFSET(CA$1,MATCH(INDEX(CF:CF,SMALL(OFFSET(CG$2,0,0,COUNTIF(CF:CF,"&gt;0"),1),ROWS(CF$2:CF93)),1),CF$2:CF$502,0),0,1,1)</f>
        <v>#NUM!</v>
      </c>
      <c r="CN93" s="91" t="str">
        <f t="shared" si="58"/>
        <v/>
      </c>
      <c r="CO93" s="99">
        <f t="shared" si="59"/>
        <v>0</v>
      </c>
      <c r="CP93" s="103">
        <f t="array" ref="CP93">CO93+(ROWS(CO$2:CO93)/1000*(CO93&lt;&gt;0))</f>
        <v>0</v>
      </c>
      <c r="CQ93" s="103" t="e">
        <f t="array" ref="CQ93">MATCH(SMALL(CP:CP,COUNTIF(CP:CP,0)+ROWS(CP$2:CP93)),CP:CP,0)</f>
        <v>#NUM!</v>
      </c>
      <c r="CR93" s="99">
        <f t="shared" si="60"/>
        <v>0</v>
      </c>
      <c r="CS93" s="103">
        <f t="array" ref="CS93">CR93+(ROWS(CR$2:CR93)/1000*(CR93&lt;&gt;0))</f>
        <v>0</v>
      </c>
      <c r="CT93" s="103" t="e">
        <f>MATCH(SMALL(CS:CS,COUNTIF(CS:CS,0)+ROWS(CS$2:CS93)),CS:CS,0)</f>
        <v>#NUM!</v>
      </c>
      <c r="CU93" s="104" t="e">
        <f t="array" aca="1" ref="CU93" ca="1">OFFSET($CN$1,MATCH(INDEX(CP:CP,SMALL(OFFSET(CQ$2,0,0,COUNTIF(CP:CP,"&gt;0"),1),ROWS(CP$2:CP93)),1),CP$2:CP$502,0),1,1,1)</f>
        <v>#NUM!</v>
      </c>
      <c r="CV93" s="104" t="e">
        <f t="array" aca="1" ref="CV93" ca="1">OFFSET($CQ$1,MATCH(INDEX(CS:CS,SMALL(OFFSET(CT$2,0,0,COUNTIF(CS:CS,"&gt;0"),1),ROWS(CS$2:CS93)),1),CS$2:CS$502,0),1,1,1)</f>
        <v>#NUM!</v>
      </c>
      <c r="CW93" s="103" t="e">
        <f ca="1">OFFSET(CN$1,MATCH(INDEX(CS:CS,SMALL(OFFSET(CT$2,0,0,COUNTIF(CS:CS,"&gt;0"),1),ROWS(CS$2:CS93)),1),CS$2:CS$502,0),0,1,1)</f>
        <v>#NUM!</v>
      </c>
      <c r="DA93" s="91" t="str">
        <f t="shared" si="61"/>
        <v/>
      </c>
      <c r="DB93" s="99">
        <f t="shared" si="62"/>
        <v>0</v>
      </c>
      <c r="DC93" s="103">
        <f t="array" ref="DC93">DB93+(ROWS(DB$2:DB93)/1000*(DB93&lt;&gt;0))</f>
        <v>0</v>
      </c>
      <c r="DD93" s="103" t="e">
        <f t="array" ref="DD93">MATCH(SMALL(DC:DC,COUNTIF(DC:DC,0)+ROWS(DC$2:DC93)),DC:DC,0)</f>
        <v>#NUM!</v>
      </c>
      <c r="DE93" s="99">
        <f t="shared" si="63"/>
        <v>0</v>
      </c>
      <c r="DF93" s="103">
        <f t="array" ref="DF93">DE93+(ROWS(DE$2:DE93)/1000*(DE93&lt;&gt;0))</f>
        <v>0</v>
      </c>
      <c r="DG93" s="103" t="e">
        <f>MATCH(SMALL(DF:DF,COUNTIF(DF:DF,0)+ROWS(DF$2:DF93)),DF:DF,0)</f>
        <v>#NUM!</v>
      </c>
      <c r="DH93" s="104" t="e">
        <f t="array" aca="1" ref="DH93" ca="1">OFFSET($DA$1,MATCH(INDEX(DC:DC,SMALL(OFFSET(DD$2,0,0,COUNTIF(DC:DC,"&gt;0"),1),ROWS(DC$2:DC93)),1),DC$2:DC$502,0),1,1,1)</f>
        <v>#NUM!</v>
      </c>
      <c r="DI93" s="104" t="e">
        <f t="array" aca="1" ref="DI93" ca="1">OFFSET($DD$1,MATCH(INDEX(DF:DF,SMALL(OFFSET(DG$2,0,0,COUNTIF(DF:DF,"&gt;0"),1),ROWS(DF$2:DF93)),1),DF$2:DF$502,0),1,1,1)</f>
        <v>#NUM!</v>
      </c>
      <c r="DJ93" s="103" t="e">
        <f ca="1">OFFSET(DA$1,MATCH(INDEX(DF:DF,SMALL(OFFSET(DG$2,0,0,COUNTIF(DF:DF,"&gt;0"),1),ROWS(DF$2:DF93)),1),DF$2:DF$502,0),0,1,1)</f>
        <v>#NUM!</v>
      </c>
      <c r="DN93" s="91" t="str">
        <f t="shared" si="66"/>
        <v/>
      </c>
      <c r="DO93" s="99">
        <f t="shared" si="67"/>
        <v>0</v>
      </c>
      <c r="DP93" s="103">
        <f t="array" ref="DP93">DO93+(ROWS(DO$2:DO93)/1000*(DO93&lt;&gt;0))</f>
        <v>0</v>
      </c>
      <c r="DQ93" s="103" t="e">
        <f t="array" ref="DQ93">MATCH(SMALL(DP:DP,COUNTIF(DP:DP,0)+ROWS(DP$2:DP93)),DP:DP,0)</f>
        <v>#NUM!</v>
      </c>
      <c r="DR93" s="99">
        <f t="shared" si="68"/>
        <v>0</v>
      </c>
      <c r="DS93" s="103">
        <f t="array" ref="DS93">DR93+(ROWS(DR$2:DR93)/1000*(DR93&lt;&gt;0))</f>
        <v>0</v>
      </c>
      <c r="DT93" s="103" t="e">
        <f>MATCH(SMALL(DS:DS,COUNTIF(DS:DS,0)+ROWS(DS$2:DS93)),DS:DS,0)</f>
        <v>#NUM!</v>
      </c>
      <c r="DU93" s="104" t="e">
        <f t="array" aca="1" ref="DU93" ca="1">OFFSET($DN$1,MATCH(INDEX(DP:DP,SMALL(OFFSET(DQ$2,0,0,COUNTIF(DP:DP,"&gt;0"),1),ROWS(DP$2:DP93)),1),DP$2:DP$503,0),1,1,1)</f>
        <v>#NUM!</v>
      </c>
      <c r="DV93" s="104" t="e">
        <f t="array" aca="1" ref="DV93" ca="1">OFFSET($DQ$1,MATCH(INDEX(DS:DS,SMALL(OFFSET(DT$2,0,0,COUNTIF(DS:DS,"&gt;0"),1),ROWS(DS$2:DS93)),1),DS$2:DS$503,0),1,1,1)</f>
        <v>#REF!</v>
      </c>
      <c r="DW93" s="103" t="e">
        <f t="array" aca="1" ref="DW93" ca="1">OFFSET(DN$1,MATCH(INDEX(DP:DP,SMALL(OFFSET(DQ$2,0,0,COUNTIF(DP:DP,"&gt;0"),1),ROWS(DP$2:DP93)),1),DP$2:DP$503,0),0,1,1)</f>
        <v>#NUM!</v>
      </c>
      <c r="EA93" s="91" t="str">
        <f t="shared" si="36"/>
        <v/>
      </c>
      <c r="EB93" s="99">
        <f t="shared" si="37"/>
        <v>0</v>
      </c>
      <c r="EC93" s="103">
        <f t="array" ref="EC93">EB93+(ROWS(EB$2:EB93)/1000*(EB93&lt;&gt;0))</f>
        <v>0</v>
      </c>
      <c r="ED93" s="103" t="e">
        <f t="array" ref="ED93">MATCH(SMALL(EC:EC,COUNTIF(EC:EC,0)+ROWS(EC$2:EC93)),EC:EC,0)</f>
        <v>#NUM!</v>
      </c>
      <c r="EE93" s="99">
        <f t="shared" si="69"/>
        <v>0</v>
      </c>
      <c r="EF93" s="103">
        <f t="array" ref="EF93">EE93+(ROWS(EE$2:EE93)/1000*(EE93&lt;&gt;0))</f>
        <v>0</v>
      </c>
      <c r="EG93" s="103" t="e">
        <f>MATCH(SMALL(EF:EF,COUNTIF(EF:EF,0)+ROWS(EF$2:EF93)),EF:EF,0)</f>
        <v>#NUM!</v>
      </c>
      <c r="EH93" s="104" t="e">
        <f t="array" aca="1" ref="EH93" ca="1">OFFSET($EA$1,MATCH(INDEX(EC:EC,SMALL(OFFSET(ED$2,0,0,COUNTIF(EC:EC,"&gt;0"),1),ROWS(EC$2:EC93)),1),EC$2:EC$501,0),1,1,1)</f>
        <v>#NUM!</v>
      </c>
      <c r="EI93" s="104" t="e">
        <f t="array" aca="1" ref="EI93" ca="1">OFFSET($ED$1,MATCH(INDEX(EF:EF,SMALL(OFFSET(EG$2,0,0,COUNTIF(EF:EF,"&gt;0"),1),ROWS(EF$2:EF93)),1),EF$2:EF$501,0),1,1,1)</f>
        <v>#REF!</v>
      </c>
      <c r="EJ93" s="103" t="e">
        <f t="array" aca="1" ref="EJ93" ca="1">OFFSET(EA$1,MATCH(INDEX(EC:EC,SMALL(OFFSET(ED$2,0,0,COUNTIF(EC:EC,"&gt;0"),1),ROWS(EC$2:EC93)),1),EC$2:EC$501,0),0,1,1)</f>
        <v>#NUM!</v>
      </c>
      <c r="EN93" s="91" t="str">
        <f t="shared" si="38"/>
        <v/>
      </c>
      <c r="EO93" s="99">
        <f t="shared" si="39"/>
        <v>0</v>
      </c>
      <c r="EP93" s="103">
        <f t="array" ref="EP93">EO93+(ROWS(EO$2:EO93)/1000*(EO93&lt;&gt;0))</f>
        <v>0</v>
      </c>
      <c r="EQ93" s="103" t="e">
        <f t="array" ref="EQ93">MATCH(SMALL(EP:EP,COUNTIF(EP:EP,0)+ROWS(EP$2:EP93)),EP:EP,0)</f>
        <v>#NUM!</v>
      </c>
      <c r="ER93" s="99">
        <f t="shared" si="70"/>
        <v>0</v>
      </c>
      <c r="ES93" s="103">
        <f t="array" ref="ES93">ER93+(ROWS(ER$2:ER93)/1000*(ER93&lt;&gt;0))</f>
        <v>0</v>
      </c>
      <c r="ET93" s="103" t="e">
        <f>MATCH(SMALL(ES:ES,COUNTIF(ES:ES,0)+ROWS(ES$2:ES93)),ES:ES,0)</f>
        <v>#NUM!</v>
      </c>
      <c r="EU93" s="104" t="e">
        <f t="array" aca="1" ref="EU93" ca="1">OFFSET($EN$1,MATCH(INDEX(EP:EP,SMALL(OFFSET(EQ$2,0,0,COUNTIF(EP:EP,"&gt;0"),1),ROWS(EP$2:EP93)),1),EP$2:EP$501,0),1,1,1)</f>
        <v>#NUM!</v>
      </c>
      <c r="EV93" s="104" t="e">
        <f t="array" aca="1" ref="EV93" ca="1">OFFSET($EN$1,MATCH(INDEX(ES:ES,SMALL(OFFSET(ET$2,0,0,COUNTIF(ES:ES,"&gt;0"),1),ROWS(ES$2:ES93)),1),ES$2:ES$501,0),1,1,1)</f>
        <v>#REF!</v>
      </c>
      <c r="EW93" s="103" t="e">
        <f t="array" aca="1" ref="EW93" ca="1">OFFSET(EN$1,MATCH(INDEX(EP:EP,SMALL(OFFSET(EQ$2,0,0,COUNTIF(EP:EP,"&gt;0"),1),ROWS(EP$2:EP93)),1),EP$2:EP$501,0),0,1,1)</f>
        <v>#NUM!</v>
      </c>
      <c r="EX93" s="91"/>
      <c r="EY93" s="91"/>
      <c r="EZ93" s="91"/>
      <c r="FA93" s="103" t="str">
        <f t="shared" si="64"/>
        <v/>
      </c>
      <c r="FB93" s="103">
        <f t="shared" si="65"/>
        <v>0</v>
      </c>
      <c r="FC93" s="103">
        <f>FB93+(ROWS(FB$2:FB93)/1000*(FB93&lt;&gt;0))</f>
        <v>0</v>
      </c>
      <c r="FD93" s="103" t="e">
        <f>MATCH(SMALL(FC:FC,COUNTIF(FC:FC,0)+ROWS(FC$2:FC93)),FC:FC,0)</f>
        <v>#NUM!</v>
      </c>
      <c r="FE93" s="99">
        <f t="shared" si="71"/>
        <v>0</v>
      </c>
      <c r="FF93" s="103">
        <f>FE93+(ROWS(FE$2:FE93)/1000*(FE93&lt;&gt;0))</f>
        <v>0</v>
      </c>
      <c r="FG93" s="103" t="e">
        <f>MATCH(SMALL(FF:FF,COUNTIF(FF:FF,0)+ROWS(FF$2:FF93)),FF:FF,0)</f>
        <v>#NUM!</v>
      </c>
      <c r="FH93" s="104" t="e">
        <f ca="1">OFFSET($FA$1,MATCH(INDEX(FC:FC,SMALL(OFFSET(FD$2,0,0,COUNTIF(FC:FC,"&gt;0"),1),ROWS(FC$2:FC93)),1),FC$2:FC$502,0),1,1,1)</f>
        <v>#NUM!</v>
      </c>
      <c r="FI93" s="104" t="e">
        <f ca="1">OFFSET($FA$1,MATCH(INDEX(FF:FF,SMALL(OFFSET(FG$2,0,0,COUNTIF(FF:FF,"&gt;0"),1),ROWS(FF$2:FF93)),1),FF$2:FF$502,0),1,1,1)</f>
        <v>#REF!</v>
      </c>
      <c r="FJ93" s="103" t="e">
        <f ca="1">OFFSET(FA$1,MATCH(INDEX(FC:FC,SMALL(OFFSET(FD$2,0,0,COUNTIF(FC:FC,"&gt;0"),1),ROWS(FC$2:FC93)),1),FC$2:FC$502,0),0,1,1)</f>
        <v>#NUM!</v>
      </c>
    </row>
    <row r="94" spans="3:166">
      <c r="C94" s="91">
        <v>93</v>
      </c>
      <c r="D94" s="99">
        <f>IF(OR(Layout!L107 = "P"), Layout!V107, 0)</f>
        <v>0</v>
      </c>
      <c r="E94" s="99">
        <f t="array" ref="E94">IF(OR(Layout!L107 = "P", Layout!L107 = "A"), Layout!W107, 0)</f>
        <v>0</v>
      </c>
      <c r="F94" s="99">
        <f>IF(OR(Layout!L107 = "P", Layout!L107 = "A"), Layout!I107, 0)</f>
        <v>0</v>
      </c>
      <c r="G94" s="91" t="str">
        <f t="array" ref="G94">IF(OR(Layout!L107 = "P", Layout!L107 = "A"), Layout!G107, "")</f>
        <v/>
      </c>
      <c r="H94" s="91" t="str">
        <f>IF(Layout!G107 &gt; 0, Layout!G107, "")</f>
        <v/>
      </c>
      <c r="I94" s="102">
        <f>IF(Layout!Y107 &gt; 0, Layout!Y107, 0)</f>
        <v>0</v>
      </c>
      <c r="J94" s="92">
        <f t="array" ref="J94">IF(Layout!AA107 &gt; 0, Layout!AA107, 0)</f>
        <v>0</v>
      </c>
      <c r="K94" s="92">
        <f>IF(Layout!K107 &gt; 0, Layout!K107, 0)</f>
        <v>0</v>
      </c>
      <c r="L94" s="98"/>
      <c r="N94" s="91" t="str">
        <f t="shared" si="40"/>
        <v/>
      </c>
      <c r="O94" s="99">
        <f t="shared" si="41"/>
        <v>0</v>
      </c>
      <c r="P94" s="103">
        <f t="array" ref="P94">O94+(ROWS(O$2:O94)/1000*(O94&lt;&gt;0))</f>
        <v>0</v>
      </c>
      <c r="Q94" s="103" t="e">
        <f t="array" ref="Q94">MATCH(SMALL(P:P,COUNTIF(P:P,0)+ROWS(P$2:P94)),P:P,0)</f>
        <v>#NUM!</v>
      </c>
      <c r="R94" s="99">
        <f t="shared" si="42"/>
        <v>0</v>
      </c>
      <c r="S94" s="103">
        <f t="array" ref="S94">R94+(ROWS(R$2:R94)/1000*(R94&lt;&gt;0))</f>
        <v>0</v>
      </c>
      <c r="T94" s="103" t="e">
        <f>MATCH(SMALL(S:S,COUNTIF(S:S,0)+ROWS(S$2:S94)),S:S,0)</f>
        <v>#NUM!</v>
      </c>
      <c r="U94" s="104" t="e">
        <f t="array" aca="1" ref="U94" ca="1">OFFSET($N$1,MATCH(INDEX(P:P,SMALL(OFFSET(Q$2,0,0,COUNTIF(P:P,"&gt;0"),1),ROWS(P$2:P94)),1),P$2:P$502,0),1,1,1)</f>
        <v>#NUM!</v>
      </c>
      <c r="V94" s="104" t="e">
        <f t="array" aca="1" ref="V94" ca="1">OFFSET($Q$1,MATCH(INDEX(S:S,SMALL(OFFSET(T$2,0,0,COUNTIF(S:S,"&gt;0"),1),ROWS(S$2:S94)),1),S$2:S$502,0),1,1,1)</f>
        <v>#NUM!</v>
      </c>
      <c r="W94" s="103" t="e">
        <f ca="1">OFFSET(N$1,MATCH(INDEX(S:S,SMALL(OFFSET(T$2,0,0,COUNTIF(S:S,"&gt;0"),1),ROWS(S$2:S94)),1),S$2:S$502,0),0,1,1)</f>
        <v>#NUM!</v>
      </c>
      <c r="AA94" s="91" t="str">
        <f t="shared" si="43"/>
        <v/>
      </c>
      <c r="AB94" s="99">
        <f t="shared" si="44"/>
        <v>0</v>
      </c>
      <c r="AC94" s="103">
        <f t="array" ref="AC94">AB94+(ROWS(AB$2:AB94)/1000*(AB94&lt;&gt;0))</f>
        <v>0</v>
      </c>
      <c r="AD94" s="103" t="e">
        <f t="array" ref="AD94">MATCH(SMALL(AC:AC,COUNTIF(AC:AC,0)+ROWS(AC$2:AC94)),AC:AC,0)</f>
        <v>#NUM!</v>
      </c>
      <c r="AE94" s="99">
        <f t="shared" si="45"/>
        <v>0</v>
      </c>
      <c r="AF94" s="103">
        <f t="array" ref="AF94">AE94+(ROWS(AE$2:AE94)/1000*(AE94&lt;&gt;0))</f>
        <v>0</v>
      </c>
      <c r="AG94" s="103" t="e">
        <f>MATCH(SMALL(AF:AF,COUNTIF(AF:AF,0)+ROWS(AF$2:AF94)),AF:AF,0)</f>
        <v>#NUM!</v>
      </c>
      <c r="AH94" s="104" t="e">
        <f ca="1">OFFSET($AA$1,MATCH(INDEX(AC:AC,SMALL(OFFSET(AD$2,0,0,COUNTIF(AC:AC,"&gt;0"),1),ROWS(AC$2:AC94)),1),AC$2:AC$502,0),1,1,1)</f>
        <v>#NUM!</v>
      </c>
      <c r="AI94" s="104" t="e">
        <f ca="1">OFFSET($AD$1,MATCH(INDEX(AF:AF,SMALL(OFFSET(AG$2,0,0,COUNTIF(AF:AF,"&gt;0"),1),ROWS(AF$2:AF94)),1),AF$2:AF$502,0),1,1,1)</f>
        <v>#NUM!</v>
      </c>
      <c r="AJ94" s="103" t="e">
        <f ca="1">OFFSET(AA$1,MATCH(INDEX(AF:AF,SMALL(OFFSET(AG$2,0,0,COUNTIF(AF:AF,"&gt;0"),1),ROWS(AF$2:AF94)),1),AF$2:AF$502,0),0,1,1)</f>
        <v>#NUM!</v>
      </c>
      <c r="AN94" s="91" t="str">
        <f t="shared" si="46"/>
        <v/>
      </c>
      <c r="AO94" s="99">
        <f t="shared" si="47"/>
        <v>0</v>
      </c>
      <c r="AP94" s="103">
        <f t="array" ref="AP94">AO94+(ROWS(AO$2:AO94)/1000*(AO94&lt;&gt;0))</f>
        <v>0</v>
      </c>
      <c r="AQ94" s="103" t="e">
        <f t="array" ref="AQ94">MATCH(SMALL(AP:AP,COUNTIF(AP:AP,0)+ROWS(AP$2:AP94)),AP:AP,0)</f>
        <v>#NUM!</v>
      </c>
      <c r="AR94" s="99">
        <f t="shared" si="48"/>
        <v>0</v>
      </c>
      <c r="AS94" s="103">
        <f t="array" ref="AS94">AR94+(ROWS(AR$2:AR94)/1000*(AR94&lt;&gt;0))</f>
        <v>0</v>
      </c>
      <c r="AT94" s="103" t="e">
        <f>MATCH(SMALL(AS:AS,COUNTIF(AS:AS,0)+ROWS(AS$2:AS94)),AS:AS,0)</f>
        <v>#NUM!</v>
      </c>
      <c r="AU94" s="104" t="e">
        <f ca="1">OFFSET($AN$1,MATCH(INDEX(AP:AP,SMALL(OFFSET(AQ$2,0,0,COUNTIF(AP:AP,"&gt;0"),1),ROWS(AP$2:AP94)),1),AP$2:AP$502,0),1,1,1)</f>
        <v>#NUM!</v>
      </c>
      <c r="AV94" s="104" t="e">
        <f ca="1">OFFSET($AQ$1,MATCH(INDEX(AS:AS,SMALL(OFFSET(AT$2,0,0,COUNTIF(AS:AS,"&gt;0"),1),ROWS(AS$2:AS94)),1),AS$2:AS$502,0),1,1,1)</f>
        <v>#NUM!</v>
      </c>
      <c r="AW94" s="103" t="e">
        <f ca="1">OFFSET(AN$1,MATCH(INDEX(AS:AS,SMALL(OFFSET(AT$2,0,0,COUNTIF(AS:AS,"&gt;0"),1),ROWS(AS$2:AS94)),1),AS$2:AS$502,0),0,1,1)</f>
        <v>#NUM!</v>
      </c>
      <c r="BA94" s="91" t="str">
        <f t="shared" si="49"/>
        <v/>
      </c>
      <c r="BB94" s="99">
        <f t="shared" si="50"/>
        <v>0</v>
      </c>
      <c r="BC94" s="103">
        <f t="array" ref="BC94">BB94+(ROWS(BB$2:BB94)/1000*(BB94&lt;&gt;0))</f>
        <v>0</v>
      </c>
      <c r="BD94" s="103" t="e">
        <f t="array" ref="BD94">MATCH(SMALL(BC:BC,COUNTIF(BC:BC,0)+ROWS(BC$2:BC94)),BC:BC,0)</f>
        <v>#NUM!</v>
      </c>
      <c r="BE94" s="99">
        <f t="shared" si="51"/>
        <v>0</v>
      </c>
      <c r="BF94" s="103">
        <f t="array" ref="BF94">BE94+(ROWS(BE$2:BE94)/1000*(BE94&lt;&gt;0))</f>
        <v>0</v>
      </c>
      <c r="BG94" s="103" t="e">
        <f>MATCH(SMALL(BF:BF,COUNTIF(BF:BF,0)+ROWS(BF$2:BF94)),BF:BF,0)</f>
        <v>#NUM!</v>
      </c>
      <c r="BH94" s="104" t="e">
        <f ca="1">OFFSET($BA$1,MATCH(INDEX(BC:BC,SMALL(OFFSET(BD$2,0,0,COUNTIF(BC:BC,"&gt;0"),1),ROWS(BC$2:BC94)),1),BC$2:BC$502,0),1,1,1)</f>
        <v>#NUM!</v>
      </c>
      <c r="BI94" s="104" t="e">
        <f ca="1">OFFSET($BD$1,MATCH(INDEX(BF:BF,SMALL(OFFSET(BG$2,0,0,COUNTIF(BF:BF,"&gt;0"),1),ROWS(BF$2:BF94)),1),BF$2:BF$502,0),1,1,1)</f>
        <v>#NUM!</v>
      </c>
      <c r="BJ94" s="103" t="e">
        <f ca="1">OFFSET(BA$1,MATCH(INDEX(BF:BF,SMALL(OFFSET(BG$2,0,0,COUNTIF(BF:BF,"&gt;0"),1),ROWS(BF$2:BF94)),1),BF$2:BF$502,0),0,1,1)</f>
        <v>#NUM!</v>
      </c>
      <c r="BN94" s="91" t="str">
        <f t="shared" si="52"/>
        <v/>
      </c>
      <c r="BO94" s="99">
        <f t="shared" si="53"/>
        <v>0</v>
      </c>
      <c r="BP94" s="103">
        <f t="array" ref="BP94">BO94+(ROWS(BO$2:BO94)/1000*(BO94&lt;&gt;0))</f>
        <v>0</v>
      </c>
      <c r="BQ94" s="103" t="e">
        <f t="array" ref="BQ94">MATCH(SMALL(BP:BP,COUNTIF(BP:BP,0)+ROWS(BP$2:BP94)),BP:BP,0)</f>
        <v>#NUM!</v>
      </c>
      <c r="BR94" s="99">
        <f t="shared" si="54"/>
        <v>0</v>
      </c>
      <c r="BS94" s="103">
        <f t="array" ref="BS94">BR94+(ROWS(BR$2:BR94)/1000*(BR94&lt;&gt;0))</f>
        <v>0</v>
      </c>
      <c r="BT94" s="103" t="e">
        <f>MATCH(SMALL(BS:BS,COUNTIF(BS:BS,0)+ROWS(BS$2:BS94)),BS:BS,0)</f>
        <v>#NUM!</v>
      </c>
      <c r="BU94" s="104" t="e">
        <f ca="1">OFFSET($BN$1,MATCH(INDEX(BP:BP,SMALL(OFFSET(BQ$2,0,0,COUNTIF(BP:BP,"&gt;0"),1),ROWS(BP$2:BP94)),1),BP$2:BP$502,0),1,1,1)</f>
        <v>#NUM!</v>
      </c>
      <c r="BV94" s="104" t="e">
        <f ca="1">OFFSET($BQ$1,MATCH(INDEX(BS:BS,SMALL(OFFSET(BT$2,0,0,COUNTIF(BS:BS,"&gt;0"),1),ROWS(BS$2:BS94)),1),BS$2:BS$502,0),1,1,1)</f>
        <v>#NUM!</v>
      </c>
      <c r="BW94" s="103" t="e">
        <f ca="1">OFFSET(BN$1,MATCH(INDEX(BS:BS,SMALL(OFFSET(BT$2,0,0,COUNTIF(BS:BS,"&gt;0"),1),ROWS(BS$2:BS94)),1),BS$2:BS$502,0),0,1,1)</f>
        <v>#NUM!</v>
      </c>
      <c r="CA94" s="91" t="str">
        <f t="shared" si="55"/>
        <v/>
      </c>
      <c r="CB94" s="99">
        <f t="shared" si="56"/>
        <v>0</v>
      </c>
      <c r="CC94" s="103">
        <f t="array" ref="CC94">CB94+(ROWS(CB$2:CB94)/1000*(CB94&lt;&gt;0))</f>
        <v>0</v>
      </c>
      <c r="CD94" s="103" t="e">
        <f t="array" ref="CD94">MATCH(SMALL(CC:CC,COUNTIF(CC:CC,0)+ROWS(CC$2:CC94)),CC:CC,0)</f>
        <v>#NUM!</v>
      </c>
      <c r="CE94" s="99">
        <f t="shared" si="57"/>
        <v>0</v>
      </c>
      <c r="CF94" s="103">
        <f t="array" ref="CF94">CE94+(ROWS(CE$2:CE94)/1000*(CE94&lt;&gt;0))</f>
        <v>0</v>
      </c>
      <c r="CG94" s="103" t="e">
        <f>MATCH(SMALL(CF:CF,COUNTIF(CF:CF,0)+ROWS(CF$2:CF94)),CF:CF,0)</f>
        <v>#NUM!</v>
      </c>
      <c r="CH94" s="104" t="e">
        <f ca="1">OFFSET($CA$1,MATCH(INDEX(CC:CC,SMALL(OFFSET(CD$2,0,0,COUNTIF(CC:CC,"&gt;0"),1),ROWS(CC$2:CC94)),1),CC$2:CC$502,0),1,1,1)</f>
        <v>#NUM!</v>
      </c>
      <c r="CI94" s="104" t="e">
        <f t="array" aca="1" ref="CI94" ca="1">OFFSET($CD$1,MATCH(INDEX(CF:CF,SMALL(OFFSET(CG$2,0,0,COUNTIF(CF:CF,"&gt;0"),1),ROWS(CF$2:CF94)),1),CF$2:CF$502,0),1,1,1)</f>
        <v>#NUM!</v>
      </c>
      <c r="CJ94" s="103" t="e">
        <f ca="1">OFFSET(CA$1,MATCH(INDEX(CF:CF,SMALL(OFFSET(CG$2,0,0,COUNTIF(CF:CF,"&gt;0"),1),ROWS(CF$2:CF94)),1),CF$2:CF$502,0),0,1,1)</f>
        <v>#NUM!</v>
      </c>
      <c r="CN94" s="91" t="str">
        <f t="shared" si="58"/>
        <v/>
      </c>
      <c r="CO94" s="99">
        <f t="shared" si="59"/>
        <v>0</v>
      </c>
      <c r="CP94" s="103">
        <f t="array" ref="CP94">CO94+(ROWS(CO$2:CO94)/1000*(CO94&lt;&gt;0))</f>
        <v>0</v>
      </c>
      <c r="CQ94" s="103" t="e">
        <f t="array" ref="CQ94">MATCH(SMALL(CP:CP,COUNTIF(CP:CP,0)+ROWS(CP$2:CP94)),CP:CP,0)</f>
        <v>#NUM!</v>
      </c>
      <c r="CR94" s="99">
        <f t="shared" si="60"/>
        <v>0</v>
      </c>
      <c r="CS94" s="103">
        <f t="array" ref="CS94">CR94+(ROWS(CR$2:CR94)/1000*(CR94&lt;&gt;0))</f>
        <v>0</v>
      </c>
      <c r="CT94" s="103" t="e">
        <f>MATCH(SMALL(CS:CS,COUNTIF(CS:CS,0)+ROWS(CS$2:CS94)),CS:CS,0)</f>
        <v>#NUM!</v>
      </c>
      <c r="CU94" s="104" t="e">
        <f t="array" aca="1" ref="CU94" ca="1">OFFSET($CN$1,MATCH(INDEX(CP:CP,SMALL(OFFSET(CQ$2,0,0,COUNTIF(CP:CP,"&gt;0"),1),ROWS(CP$2:CP94)),1),CP$2:CP$502,0),1,1,1)</f>
        <v>#NUM!</v>
      </c>
      <c r="CV94" s="104" t="e">
        <f t="array" aca="1" ref="CV94" ca="1">OFFSET($CQ$1,MATCH(INDEX(CS:CS,SMALL(OFFSET(CT$2,0,0,COUNTIF(CS:CS,"&gt;0"),1),ROWS(CS$2:CS94)),1),CS$2:CS$502,0),1,1,1)</f>
        <v>#NUM!</v>
      </c>
      <c r="CW94" s="103" t="e">
        <f ca="1">OFFSET(CN$1,MATCH(INDEX(CS:CS,SMALL(OFFSET(CT$2,0,0,COUNTIF(CS:CS,"&gt;0"),1),ROWS(CS$2:CS94)),1),CS$2:CS$502,0),0,1,1)</f>
        <v>#NUM!</v>
      </c>
      <c r="DA94" s="91" t="str">
        <f t="shared" si="61"/>
        <v/>
      </c>
      <c r="DB94" s="99">
        <f t="shared" si="62"/>
        <v>0</v>
      </c>
      <c r="DC94" s="103">
        <f t="array" ref="DC94">DB94+(ROWS(DB$2:DB94)/1000*(DB94&lt;&gt;0))</f>
        <v>0</v>
      </c>
      <c r="DD94" s="103" t="e">
        <f t="array" ref="DD94">MATCH(SMALL(DC:DC,COUNTIF(DC:DC,0)+ROWS(DC$2:DC94)),DC:DC,0)</f>
        <v>#NUM!</v>
      </c>
      <c r="DE94" s="99">
        <f t="shared" si="63"/>
        <v>0</v>
      </c>
      <c r="DF94" s="103">
        <f t="array" ref="DF94">DE94+(ROWS(DE$2:DE94)/1000*(DE94&lt;&gt;0))</f>
        <v>0</v>
      </c>
      <c r="DG94" s="103" t="e">
        <f>MATCH(SMALL(DF:DF,COUNTIF(DF:DF,0)+ROWS(DF$2:DF94)),DF:DF,0)</f>
        <v>#NUM!</v>
      </c>
      <c r="DH94" s="104" t="e">
        <f t="array" aca="1" ref="DH94" ca="1">OFFSET($DA$1,MATCH(INDEX(DC:DC,SMALL(OFFSET(DD$2,0,0,COUNTIF(DC:DC,"&gt;0"),1),ROWS(DC$2:DC94)),1),DC$2:DC$502,0),1,1,1)</f>
        <v>#NUM!</v>
      </c>
      <c r="DI94" s="104" t="e">
        <f t="array" aca="1" ref="DI94" ca="1">OFFSET($DD$1,MATCH(INDEX(DF:DF,SMALL(OFFSET(DG$2,0,0,COUNTIF(DF:DF,"&gt;0"),1),ROWS(DF$2:DF94)),1),DF$2:DF$502,0),1,1,1)</f>
        <v>#NUM!</v>
      </c>
      <c r="DJ94" s="103" t="e">
        <f ca="1">OFFSET(DA$1,MATCH(INDEX(DF:DF,SMALL(OFFSET(DG$2,0,0,COUNTIF(DF:DF,"&gt;0"),1),ROWS(DF$2:DF94)),1),DF$2:DF$502,0),0,1,1)</f>
        <v>#NUM!</v>
      </c>
      <c r="DN94" s="91" t="str">
        <f t="shared" si="66"/>
        <v/>
      </c>
      <c r="DO94" s="99">
        <f t="shared" si="67"/>
        <v>0</v>
      </c>
      <c r="DP94" s="103">
        <f t="array" ref="DP94">DO94+(ROWS(DO$2:DO94)/1000*(DO94&lt;&gt;0))</f>
        <v>0</v>
      </c>
      <c r="DQ94" s="103" t="e">
        <f t="array" ref="DQ94">MATCH(SMALL(DP:DP,COUNTIF(DP:DP,0)+ROWS(DP$2:DP94)),DP:DP,0)</f>
        <v>#NUM!</v>
      </c>
      <c r="DR94" s="99">
        <f t="shared" si="68"/>
        <v>0</v>
      </c>
      <c r="DS94" s="103">
        <f t="array" ref="DS94">DR94+(ROWS(DR$2:DR94)/1000*(DR94&lt;&gt;0))</f>
        <v>0</v>
      </c>
      <c r="DT94" s="103" t="e">
        <f>MATCH(SMALL(DS:DS,COUNTIF(DS:DS,0)+ROWS(DS$2:DS94)),DS:DS,0)</f>
        <v>#NUM!</v>
      </c>
      <c r="DU94" s="104" t="e">
        <f t="array" aca="1" ref="DU94" ca="1">OFFSET($DN$1,MATCH(INDEX(DP:DP,SMALL(OFFSET(DQ$2,0,0,COUNTIF(DP:DP,"&gt;0"),1),ROWS(DP$2:DP94)),1),DP$2:DP$503,0),1,1,1)</f>
        <v>#NUM!</v>
      </c>
      <c r="DV94" s="104" t="e">
        <f t="array" aca="1" ref="DV94" ca="1">OFFSET($DQ$1,MATCH(INDEX(DS:DS,SMALL(OFFSET(DT$2,0,0,COUNTIF(DS:DS,"&gt;0"),1),ROWS(DS$2:DS94)),1),DS$2:DS$503,0),1,1,1)</f>
        <v>#REF!</v>
      </c>
      <c r="DW94" s="103" t="e">
        <f t="array" aca="1" ref="DW94" ca="1">OFFSET(DN$1,MATCH(INDEX(DP:DP,SMALL(OFFSET(DQ$2,0,0,COUNTIF(DP:DP,"&gt;0"),1),ROWS(DP$2:DP94)),1),DP$2:DP$503,0),0,1,1)</f>
        <v>#NUM!</v>
      </c>
      <c r="EA94" s="91" t="str">
        <f t="shared" si="36"/>
        <v/>
      </c>
      <c r="EB94" s="99">
        <f t="shared" si="37"/>
        <v>0</v>
      </c>
      <c r="EC94" s="103">
        <f t="array" ref="EC94">EB94+(ROWS(EB$2:EB94)/1000*(EB94&lt;&gt;0))</f>
        <v>0</v>
      </c>
      <c r="ED94" s="103" t="e">
        <f t="array" ref="ED94">MATCH(SMALL(EC:EC,COUNTIF(EC:EC,0)+ROWS(EC$2:EC94)),EC:EC,0)</f>
        <v>#NUM!</v>
      </c>
      <c r="EE94" s="99">
        <f t="shared" si="69"/>
        <v>0</v>
      </c>
      <c r="EF94" s="103">
        <f t="array" ref="EF94">EE94+(ROWS(EE$2:EE94)/1000*(EE94&lt;&gt;0))</f>
        <v>0</v>
      </c>
      <c r="EG94" s="103" t="e">
        <f>MATCH(SMALL(EF:EF,COUNTIF(EF:EF,0)+ROWS(EF$2:EF94)),EF:EF,0)</f>
        <v>#NUM!</v>
      </c>
      <c r="EH94" s="104" t="e">
        <f t="array" aca="1" ref="EH94" ca="1">OFFSET($EA$1,MATCH(INDEX(EC:EC,SMALL(OFFSET(ED$2,0,0,COUNTIF(EC:EC,"&gt;0"),1),ROWS(EC$2:EC94)),1),EC$2:EC$501,0),1,1,1)</f>
        <v>#NUM!</v>
      </c>
      <c r="EI94" s="104" t="e">
        <f t="array" aca="1" ref="EI94" ca="1">OFFSET($ED$1,MATCH(INDEX(EF:EF,SMALL(OFFSET(EG$2,0,0,COUNTIF(EF:EF,"&gt;0"),1),ROWS(EF$2:EF94)),1),EF$2:EF$501,0),1,1,1)</f>
        <v>#REF!</v>
      </c>
      <c r="EJ94" s="103" t="e">
        <f t="array" aca="1" ref="EJ94" ca="1">OFFSET(EA$1,MATCH(INDEX(EC:EC,SMALL(OFFSET(ED$2,0,0,COUNTIF(EC:EC,"&gt;0"),1),ROWS(EC$2:EC94)),1),EC$2:EC$501,0),0,1,1)</f>
        <v>#NUM!</v>
      </c>
      <c r="EN94" s="91" t="str">
        <f t="shared" si="38"/>
        <v/>
      </c>
      <c r="EO94" s="99">
        <f t="shared" si="39"/>
        <v>0</v>
      </c>
      <c r="EP94" s="103">
        <f t="array" ref="EP94">EO94+(ROWS(EO$2:EO94)/1000*(EO94&lt;&gt;0))</f>
        <v>0</v>
      </c>
      <c r="EQ94" s="103" t="e">
        <f t="array" ref="EQ94">MATCH(SMALL(EP:EP,COUNTIF(EP:EP,0)+ROWS(EP$2:EP94)),EP:EP,0)</f>
        <v>#NUM!</v>
      </c>
      <c r="ER94" s="99">
        <f t="shared" si="70"/>
        <v>0</v>
      </c>
      <c r="ES94" s="103">
        <f t="array" ref="ES94">ER94+(ROWS(ER$2:ER94)/1000*(ER94&lt;&gt;0))</f>
        <v>0</v>
      </c>
      <c r="ET94" s="103" t="e">
        <f>MATCH(SMALL(ES:ES,COUNTIF(ES:ES,0)+ROWS(ES$2:ES94)),ES:ES,0)</f>
        <v>#NUM!</v>
      </c>
      <c r="EU94" s="104" t="e">
        <f t="array" aca="1" ref="EU94" ca="1">OFFSET($EN$1,MATCH(INDEX(EP:EP,SMALL(OFFSET(EQ$2,0,0,COUNTIF(EP:EP,"&gt;0"),1),ROWS(EP$2:EP94)),1),EP$2:EP$501,0),1,1,1)</f>
        <v>#NUM!</v>
      </c>
      <c r="EV94" s="104" t="e">
        <f t="array" aca="1" ref="EV94" ca="1">OFFSET($EN$1,MATCH(INDEX(ES:ES,SMALL(OFFSET(ET$2,0,0,COUNTIF(ES:ES,"&gt;0"),1),ROWS(ES$2:ES94)),1),ES$2:ES$501,0),1,1,1)</f>
        <v>#REF!</v>
      </c>
      <c r="EW94" s="103" t="e">
        <f t="array" aca="1" ref="EW94" ca="1">OFFSET(EN$1,MATCH(INDEX(EP:EP,SMALL(OFFSET(EQ$2,0,0,COUNTIF(EP:EP,"&gt;0"),1),ROWS(EP$2:EP94)),1),EP$2:EP$501,0),0,1,1)</f>
        <v>#NUM!</v>
      </c>
      <c r="EX94" s="91"/>
      <c r="EY94" s="91"/>
      <c r="EZ94" s="91"/>
      <c r="FA94" s="103" t="str">
        <f t="shared" si="64"/>
        <v/>
      </c>
      <c r="FB94" s="103">
        <f t="shared" si="65"/>
        <v>0</v>
      </c>
      <c r="FC94" s="103">
        <f>FB94+(ROWS(FB$2:FB94)/1000*(FB94&lt;&gt;0))</f>
        <v>0</v>
      </c>
      <c r="FD94" s="103" t="e">
        <f>MATCH(SMALL(FC:FC,COUNTIF(FC:FC,0)+ROWS(FC$2:FC94)),FC:FC,0)</f>
        <v>#NUM!</v>
      </c>
      <c r="FE94" s="99">
        <f t="shared" si="71"/>
        <v>0</v>
      </c>
      <c r="FF94" s="103">
        <f>FE94+(ROWS(FE$2:FE94)/1000*(FE94&lt;&gt;0))</f>
        <v>0</v>
      </c>
      <c r="FG94" s="103" t="e">
        <f>MATCH(SMALL(FF:FF,COUNTIF(FF:FF,0)+ROWS(FF$2:FF94)),FF:FF,0)</f>
        <v>#NUM!</v>
      </c>
      <c r="FH94" s="104" t="e">
        <f ca="1">OFFSET($FA$1,MATCH(INDEX(FC:FC,SMALL(OFFSET(FD$2,0,0,COUNTIF(FC:FC,"&gt;0"),1),ROWS(FC$2:FC94)),1),FC$2:FC$502,0),1,1,1)</f>
        <v>#NUM!</v>
      </c>
      <c r="FI94" s="98" t="e">
        <f ca="1">OFFSET($FA$1,MATCH(INDEX(FF:FF,SMALL(OFFSET(FG$2,0,0,COUNTIF(FF:FF,"&gt;0"),1),ROWS(FF$2:FF94)),1),FF$2:FF$502,0),1,1,1)</f>
        <v>#REF!</v>
      </c>
      <c r="FJ94" s="103" t="e">
        <f ca="1">OFFSET(FA$1,MATCH(INDEX(FC:FC,SMALL(OFFSET(FD$2,0,0,COUNTIF(FC:FC,"&gt;0"),1),ROWS(FC$2:FC94)),1),FC$2:FC$502,0),0,1,1)</f>
        <v>#NUM!</v>
      </c>
    </row>
    <row r="95" spans="3:166">
      <c r="C95" s="91">
        <v>94</v>
      </c>
      <c r="D95" s="99">
        <f>IF(OR(Layout!L108 = "P"), Layout!V108, 0)</f>
        <v>0</v>
      </c>
      <c r="E95" s="99">
        <f t="array" ref="E95">IF(OR(Layout!L108 = "P", Layout!L108 = "A"), Layout!W108, 0)</f>
        <v>0</v>
      </c>
      <c r="F95" s="99">
        <f>IF(OR(Layout!L108 = "P", Layout!L108 = "A"), Layout!I108, 0)</f>
        <v>0</v>
      </c>
      <c r="G95" s="91" t="str">
        <f t="array" ref="G95">IF(OR(Layout!L108 = "P", Layout!L108 = "A"), Layout!G108, "")</f>
        <v/>
      </c>
      <c r="H95" s="91" t="str">
        <f>IF(Layout!G108 &gt; 0, Layout!G108, "")</f>
        <v/>
      </c>
      <c r="I95" s="102">
        <f>IF(Layout!Y108 &gt; 0, Layout!Y108, 0)</f>
        <v>0</v>
      </c>
      <c r="J95" s="92">
        <f t="array" ref="J95">IF(Layout!AA108 &gt; 0, Layout!AA108, 0)</f>
        <v>0</v>
      </c>
      <c r="K95" s="92">
        <f>IF(Layout!K108 &gt; 0, Layout!K108, 0)</f>
        <v>0</v>
      </c>
      <c r="L95" s="98"/>
      <c r="N95" s="91" t="str">
        <f t="shared" si="40"/>
        <v/>
      </c>
      <c r="O95" s="99">
        <f t="shared" si="41"/>
        <v>0</v>
      </c>
      <c r="P95" s="103">
        <f t="array" ref="P95">O95+(ROWS(O$2:O95)/1000*(O95&lt;&gt;0))</f>
        <v>0</v>
      </c>
      <c r="Q95" s="103" t="e">
        <f t="array" ref="Q95">MATCH(SMALL(P:P,COUNTIF(P:P,0)+ROWS(P$2:P95)),P:P,0)</f>
        <v>#NUM!</v>
      </c>
      <c r="R95" s="99">
        <f t="shared" si="42"/>
        <v>0</v>
      </c>
      <c r="S95" s="103">
        <f t="array" ref="S95">R95+(ROWS(R$2:R95)/1000*(R95&lt;&gt;0))</f>
        <v>0</v>
      </c>
      <c r="T95" s="103" t="e">
        <f>MATCH(SMALL(S:S,COUNTIF(S:S,0)+ROWS(S$2:S95)),S:S,0)</f>
        <v>#NUM!</v>
      </c>
      <c r="U95" s="104" t="e">
        <f t="array" aca="1" ref="U95" ca="1">OFFSET($N$1,MATCH(INDEX(P:P,SMALL(OFFSET(Q$2,0,0,COUNTIF(P:P,"&gt;0"),1),ROWS(P$2:P95)),1),P$2:P$502,0),1,1,1)</f>
        <v>#NUM!</v>
      </c>
      <c r="V95" s="104" t="e">
        <f t="array" aca="1" ref="V95" ca="1">OFFSET($Q$1,MATCH(INDEX(S:S,SMALL(OFFSET(T$2,0,0,COUNTIF(S:S,"&gt;0"),1),ROWS(S$2:S95)),1),S$2:S$502,0),1,1,1)</f>
        <v>#NUM!</v>
      </c>
      <c r="W95" s="103" t="e">
        <f ca="1">OFFSET(N$1,MATCH(INDEX(S:S,SMALL(OFFSET(T$2,0,0,COUNTIF(S:S,"&gt;0"),1),ROWS(S$2:S95)),1),S$2:S$502,0),0,1,1)</f>
        <v>#NUM!</v>
      </c>
      <c r="AA95" s="91" t="str">
        <f t="shared" si="43"/>
        <v/>
      </c>
      <c r="AB95" s="99">
        <f t="shared" si="44"/>
        <v>0</v>
      </c>
      <c r="AC95" s="103">
        <f t="array" ref="AC95">AB95+(ROWS(AB$2:AB95)/1000*(AB95&lt;&gt;0))</f>
        <v>0</v>
      </c>
      <c r="AD95" s="103" t="e">
        <f t="array" ref="AD95">MATCH(SMALL(AC:AC,COUNTIF(AC:AC,0)+ROWS(AC$2:AC95)),AC:AC,0)</f>
        <v>#NUM!</v>
      </c>
      <c r="AE95" s="99">
        <f t="shared" si="45"/>
        <v>0</v>
      </c>
      <c r="AF95" s="103">
        <f t="array" ref="AF95">AE95+(ROWS(AE$2:AE95)/1000*(AE95&lt;&gt;0))</f>
        <v>0</v>
      </c>
      <c r="AG95" s="103" t="e">
        <f>MATCH(SMALL(AF:AF,COUNTIF(AF:AF,0)+ROWS(AF$2:AF95)),AF:AF,0)</f>
        <v>#NUM!</v>
      </c>
      <c r="AH95" s="104" t="e">
        <f ca="1">OFFSET($AA$1,MATCH(INDEX(AC:AC,SMALL(OFFSET(AD$2,0,0,COUNTIF(AC:AC,"&gt;0"),1),ROWS(AC$2:AC95)),1),AC$2:AC$502,0),1,1,1)</f>
        <v>#NUM!</v>
      </c>
      <c r="AI95" s="104" t="e">
        <f ca="1">OFFSET($AD$1,MATCH(INDEX(AF:AF,SMALL(OFFSET(AG$2,0,0,COUNTIF(AF:AF,"&gt;0"),1),ROWS(AF$2:AF95)),1),AF$2:AF$502,0),1,1,1)</f>
        <v>#NUM!</v>
      </c>
      <c r="AJ95" s="103" t="e">
        <f ca="1">OFFSET(AA$1,MATCH(INDEX(AF:AF,SMALL(OFFSET(AG$2,0,0,COUNTIF(AF:AF,"&gt;0"),1),ROWS(AF$2:AF95)),1),AF$2:AF$502,0),0,1,1)</f>
        <v>#NUM!</v>
      </c>
      <c r="AN95" s="91" t="str">
        <f t="shared" si="46"/>
        <v/>
      </c>
      <c r="AO95" s="99">
        <f t="shared" si="47"/>
        <v>0</v>
      </c>
      <c r="AP95" s="103">
        <f t="array" ref="AP95">AO95+(ROWS(AO$2:AO95)/1000*(AO95&lt;&gt;0))</f>
        <v>0</v>
      </c>
      <c r="AQ95" s="103" t="e">
        <f t="array" ref="AQ95">MATCH(SMALL(AP:AP,COUNTIF(AP:AP,0)+ROWS(AP$2:AP95)),AP:AP,0)</f>
        <v>#NUM!</v>
      </c>
      <c r="AR95" s="99">
        <f t="shared" si="48"/>
        <v>0</v>
      </c>
      <c r="AS95" s="103">
        <f t="array" ref="AS95">AR95+(ROWS(AR$2:AR95)/1000*(AR95&lt;&gt;0))</f>
        <v>0</v>
      </c>
      <c r="AT95" s="103" t="e">
        <f>MATCH(SMALL(AS:AS,COUNTIF(AS:AS,0)+ROWS(AS$2:AS95)),AS:AS,0)</f>
        <v>#NUM!</v>
      </c>
      <c r="AU95" s="104" t="e">
        <f ca="1">OFFSET($AN$1,MATCH(INDEX(AP:AP,SMALL(OFFSET(AQ$2,0,0,COUNTIF(AP:AP,"&gt;0"),1),ROWS(AP$2:AP95)),1),AP$2:AP$502,0),1,1,1)</f>
        <v>#NUM!</v>
      </c>
      <c r="AV95" s="104" t="e">
        <f ca="1">OFFSET($AQ$1,MATCH(INDEX(AS:AS,SMALL(OFFSET(AT$2,0,0,COUNTIF(AS:AS,"&gt;0"),1),ROWS(AS$2:AS95)),1),AS$2:AS$502,0),1,1,1)</f>
        <v>#NUM!</v>
      </c>
      <c r="AW95" s="103" t="e">
        <f ca="1">OFFSET(AN$1,MATCH(INDEX(AS:AS,SMALL(OFFSET(AT$2,0,0,COUNTIF(AS:AS,"&gt;0"),1),ROWS(AS$2:AS95)),1),AS$2:AS$502,0),0,1,1)</f>
        <v>#NUM!</v>
      </c>
      <c r="BA95" s="91" t="str">
        <f t="shared" si="49"/>
        <v/>
      </c>
      <c r="BB95" s="99">
        <f t="shared" si="50"/>
        <v>0</v>
      </c>
      <c r="BC95" s="103">
        <f t="array" ref="BC95">BB95+(ROWS(BB$2:BB95)/1000*(BB95&lt;&gt;0))</f>
        <v>0</v>
      </c>
      <c r="BD95" s="103" t="e">
        <f t="array" ref="BD95">MATCH(SMALL(BC:BC,COUNTIF(BC:BC,0)+ROWS(BC$2:BC95)),BC:BC,0)</f>
        <v>#NUM!</v>
      </c>
      <c r="BE95" s="99">
        <f t="shared" si="51"/>
        <v>0</v>
      </c>
      <c r="BF95" s="103">
        <f t="array" ref="BF95">BE95+(ROWS(BE$2:BE95)/1000*(BE95&lt;&gt;0))</f>
        <v>0</v>
      </c>
      <c r="BG95" s="103" t="e">
        <f>MATCH(SMALL(BF:BF,COUNTIF(BF:BF,0)+ROWS(BF$2:BF95)),BF:BF,0)</f>
        <v>#NUM!</v>
      </c>
      <c r="BH95" s="104" t="e">
        <f ca="1">OFFSET($BA$1,MATCH(INDEX(BC:BC,SMALL(OFFSET(BD$2,0,0,COUNTIF(BC:BC,"&gt;0"),1),ROWS(BC$2:BC95)),1),BC$2:BC$502,0),1,1,1)</f>
        <v>#NUM!</v>
      </c>
      <c r="BI95" s="104" t="e">
        <f ca="1">OFFSET($BD$1,MATCH(INDEX(BF:BF,SMALL(OFFSET(BG$2,0,0,COUNTIF(BF:BF,"&gt;0"),1),ROWS(BF$2:BF95)),1),BF$2:BF$502,0),1,1,1)</f>
        <v>#NUM!</v>
      </c>
      <c r="BJ95" s="103" t="e">
        <f ca="1">OFFSET(BA$1,MATCH(INDEX(BF:BF,SMALL(OFFSET(BG$2,0,0,COUNTIF(BF:BF,"&gt;0"),1),ROWS(BF$2:BF95)),1),BF$2:BF$502,0),0,1,1)</f>
        <v>#NUM!</v>
      </c>
      <c r="BN95" s="91" t="str">
        <f t="shared" si="52"/>
        <v/>
      </c>
      <c r="BO95" s="99">
        <f t="shared" si="53"/>
        <v>0</v>
      </c>
      <c r="BP95" s="103">
        <f t="array" ref="BP95">BO95+(ROWS(BO$2:BO95)/1000*(BO95&lt;&gt;0))</f>
        <v>0</v>
      </c>
      <c r="BQ95" s="103" t="e">
        <f t="array" ref="BQ95">MATCH(SMALL(BP:BP,COUNTIF(BP:BP,0)+ROWS(BP$2:BP95)),BP:BP,0)</f>
        <v>#NUM!</v>
      </c>
      <c r="BR95" s="99">
        <f t="shared" si="54"/>
        <v>0</v>
      </c>
      <c r="BS95" s="103">
        <f t="array" ref="BS95">BR95+(ROWS(BR$2:BR95)/1000*(BR95&lt;&gt;0))</f>
        <v>0</v>
      </c>
      <c r="BT95" s="103" t="e">
        <f>MATCH(SMALL(BS:BS,COUNTIF(BS:BS,0)+ROWS(BS$2:BS95)),BS:BS,0)</f>
        <v>#NUM!</v>
      </c>
      <c r="BU95" s="104" t="e">
        <f ca="1">OFFSET($BN$1,MATCH(INDEX(BP:BP,SMALL(OFFSET(BQ$2,0,0,COUNTIF(BP:BP,"&gt;0"),1),ROWS(BP$2:BP95)),1),BP$2:BP$502,0),1,1,1)</f>
        <v>#NUM!</v>
      </c>
      <c r="BV95" s="104" t="e">
        <f ca="1">OFFSET($BQ$1,MATCH(INDEX(BS:BS,SMALL(OFFSET(BT$2,0,0,COUNTIF(BS:BS,"&gt;0"),1),ROWS(BS$2:BS95)),1),BS$2:BS$502,0),1,1,1)</f>
        <v>#NUM!</v>
      </c>
      <c r="BW95" s="103" t="e">
        <f ca="1">OFFSET(BN$1,MATCH(INDEX(BS:BS,SMALL(OFFSET(BT$2,0,0,COUNTIF(BS:BS,"&gt;0"),1),ROWS(BS$2:BS95)),1),BS$2:BS$502,0),0,1,1)</f>
        <v>#NUM!</v>
      </c>
      <c r="CA95" s="91" t="str">
        <f t="shared" si="55"/>
        <v/>
      </c>
      <c r="CB95" s="99">
        <f t="shared" si="56"/>
        <v>0</v>
      </c>
      <c r="CC95" s="103">
        <f t="array" ref="CC95">CB95+(ROWS(CB$2:CB95)/1000*(CB95&lt;&gt;0))</f>
        <v>0</v>
      </c>
      <c r="CD95" s="103" t="e">
        <f t="array" ref="CD95">MATCH(SMALL(CC:CC,COUNTIF(CC:CC,0)+ROWS(CC$2:CC95)),CC:CC,0)</f>
        <v>#NUM!</v>
      </c>
      <c r="CE95" s="99">
        <f t="shared" si="57"/>
        <v>0</v>
      </c>
      <c r="CF95" s="103">
        <f t="array" ref="CF95">CE95+(ROWS(CE$2:CE95)/1000*(CE95&lt;&gt;0))</f>
        <v>0</v>
      </c>
      <c r="CG95" s="103" t="e">
        <f>MATCH(SMALL(CF:CF,COUNTIF(CF:CF,0)+ROWS(CF$2:CF95)),CF:CF,0)</f>
        <v>#NUM!</v>
      </c>
      <c r="CH95" s="104" t="e">
        <f ca="1">OFFSET($CA$1,MATCH(INDEX(CC:CC,SMALL(OFFSET(CD$2,0,0,COUNTIF(CC:CC,"&gt;0"),1),ROWS(CC$2:CC95)),1),CC$2:CC$502,0),1,1,1)</f>
        <v>#NUM!</v>
      </c>
      <c r="CI95" s="104" t="e">
        <f t="array" aca="1" ref="CI95" ca="1">OFFSET($CD$1,MATCH(INDEX(CF:CF,SMALL(OFFSET(CG$2,0,0,COUNTIF(CF:CF,"&gt;0"),1),ROWS(CF$2:CF95)),1),CF$2:CF$502,0),1,1,1)</f>
        <v>#NUM!</v>
      </c>
      <c r="CJ95" s="103" t="e">
        <f ca="1">OFFSET(CA$1,MATCH(INDEX(CF:CF,SMALL(OFFSET(CG$2,0,0,COUNTIF(CF:CF,"&gt;0"),1),ROWS(CF$2:CF95)),1),CF$2:CF$502,0),0,1,1)</f>
        <v>#NUM!</v>
      </c>
      <c r="CN95" s="91" t="str">
        <f t="shared" si="58"/>
        <v/>
      </c>
      <c r="CO95" s="99">
        <f t="shared" si="59"/>
        <v>0</v>
      </c>
      <c r="CP95" s="103">
        <f t="array" ref="CP95">CO95+(ROWS(CO$2:CO95)/1000*(CO95&lt;&gt;0))</f>
        <v>0</v>
      </c>
      <c r="CQ95" s="103" t="e">
        <f t="array" ref="CQ95">MATCH(SMALL(CP:CP,COUNTIF(CP:CP,0)+ROWS(CP$2:CP95)),CP:CP,0)</f>
        <v>#NUM!</v>
      </c>
      <c r="CR95" s="99">
        <f t="shared" si="60"/>
        <v>0</v>
      </c>
      <c r="CS95" s="103">
        <f t="array" ref="CS95">CR95+(ROWS(CR$2:CR95)/1000*(CR95&lt;&gt;0))</f>
        <v>0</v>
      </c>
      <c r="CT95" s="103" t="e">
        <f>MATCH(SMALL(CS:CS,COUNTIF(CS:CS,0)+ROWS(CS$2:CS95)),CS:CS,0)</f>
        <v>#NUM!</v>
      </c>
      <c r="CU95" s="104" t="e">
        <f t="array" aca="1" ref="CU95" ca="1">OFFSET($CN$1,MATCH(INDEX(CP:CP,SMALL(OFFSET(CQ$2,0,0,COUNTIF(CP:CP,"&gt;0"),1),ROWS(CP$2:CP95)),1),CP$2:CP$502,0),1,1,1)</f>
        <v>#NUM!</v>
      </c>
      <c r="CV95" s="104" t="e">
        <f t="array" aca="1" ref="CV95" ca="1">OFFSET($CQ$1,MATCH(INDEX(CS:CS,SMALL(OFFSET(CT$2,0,0,COUNTIF(CS:CS,"&gt;0"),1),ROWS(CS$2:CS95)),1),CS$2:CS$502,0),1,1,1)</f>
        <v>#NUM!</v>
      </c>
      <c r="CW95" s="103" t="e">
        <f ca="1">OFFSET(CN$1,MATCH(INDEX(CS:CS,SMALL(OFFSET(CT$2,0,0,COUNTIF(CS:CS,"&gt;0"),1),ROWS(CS$2:CS95)),1),CS$2:CS$502,0),0,1,1)</f>
        <v>#NUM!</v>
      </c>
      <c r="DA95" s="91" t="str">
        <f t="shared" si="61"/>
        <v/>
      </c>
      <c r="DB95" s="99">
        <f t="shared" si="62"/>
        <v>0</v>
      </c>
      <c r="DC95" s="103">
        <f t="array" ref="DC95">DB95+(ROWS(DB$2:DB95)/1000*(DB95&lt;&gt;0))</f>
        <v>0</v>
      </c>
      <c r="DD95" s="103" t="e">
        <f t="array" ref="DD95">MATCH(SMALL(DC:DC,COUNTIF(DC:DC,0)+ROWS(DC$2:DC95)),DC:DC,0)</f>
        <v>#NUM!</v>
      </c>
      <c r="DE95" s="99">
        <f t="shared" si="63"/>
        <v>0</v>
      </c>
      <c r="DF95" s="103">
        <f t="array" ref="DF95">DE95+(ROWS(DE$2:DE95)/1000*(DE95&lt;&gt;0))</f>
        <v>0</v>
      </c>
      <c r="DG95" s="103" t="e">
        <f>MATCH(SMALL(DF:DF,COUNTIF(DF:DF,0)+ROWS(DF$2:DF95)),DF:DF,0)</f>
        <v>#NUM!</v>
      </c>
      <c r="DH95" s="104" t="e">
        <f t="array" aca="1" ref="DH95" ca="1">OFFSET($DA$1,MATCH(INDEX(DC:DC,SMALL(OFFSET(DD$2,0,0,COUNTIF(DC:DC,"&gt;0"),1),ROWS(DC$2:DC95)),1),DC$2:DC$502,0),1,1,1)</f>
        <v>#NUM!</v>
      </c>
      <c r="DI95" s="104" t="e">
        <f t="array" aca="1" ref="DI95" ca="1">OFFSET($DD$1,MATCH(INDEX(DF:DF,SMALL(OFFSET(DG$2,0,0,COUNTIF(DF:DF,"&gt;0"),1),ROWS(DF$2:DF95)),1),DF$2:DF$502,0),1,1,1)</f>
        <v>#NUM!</v>
      </c>
      <c r="DJ95" s="103" t="e">
        <f ca="1">OFFSET(DA$1,MATCH(INDEX(DF:DF,SMALL(OFFSET(DG$2,0,0,COUNTIF(DF:DF,"&gt;0"),1),ROWS(DF$2:DF95)),1),DF$2:DF$502,0),0,1,1)</f>
        <v>#NUM!</v>
      </c>
      <c r="DN95" s="91" t="str">
        <f t="shared" si="66"/>
        <v/>
      </c>
      <c r="DO95" s="99">
        <f t="shared" si="67"/>
        <v>0</v>
      </c>
      <c r="DP95" s="103">
        <f t="array" ref="DP95">DO95+(ROWS(DO$2:DO95)/1000*(DO95&lt;&gt;0))</f>
        <v>0</v>
      </c>
      <c r="DQ95" s="103" t="e">
        <f t="array" ref="DQ95">MATCH(SMALL(DP:DP,COUNTIF(DP:DP,0)+ROWS(DP$2:DP95)),DP:DP,0)</f>
        <v>#NUM!</v>
      </c>
      <c r="DR95" s="99">
        <f t="shared" si="68"/>
        <v>0</v>
      </c>
      <c r="DS95" s="103">
        <f t="array" ref="DS95">DR95+(ROWS(DR$2:DR95)/1000*(DR95&lt;&gt;0))</f>
        <v>0</v>
      </c>
      <c r="DT95" s="103" t="e">
        <f>MATCH(SMALL(DS:DS,COUNTIF(DS:DS,0)+ROWS(DS$2:DS95)),DS:DS,0)</f>
        <v>#NUM!</v>
      </c>
      <c r="DU95" s="104" t="e">
        <f t="array" aca="1" ref="DU95" ca="1">OFFSET($DN$1,MATCH(INDEX(DP:DP,SMALL(OFFSET(DQ$2,0,0,COUNTIF(DP:DP,"&gt;0"),1),ROWS(DP$2:DP95)),1),DP$2:DP$503,0),1,1,1)</f>
        <v>#NUM!</v>
      </c>
      <c r="DV95" s="104" t="e">
        <f t="array" aca="1" ref="DV95" ca="1">OFFSET($DQ$1,MATCH(INDEX(DS:DS,SMALL(OFFSET(DT$2,0,0,COUNTIF(DS:DS,"&gt;0"),1),ROWS(DS$2:DS95)),1),DS$2:DS$503,0),1,1,1)</f>
        <v>#REF!</v>
      </c>
      <c r="DW95" s="103" t="e">
        <f t="array" aca="1" ref="DW95" ca="1">OFFSET(DN$1,MATCH(INDEX(DP:DP,SMALL(OFFSET(DQ$2,0,0,COUNTIF(DP:DP,"&gt;0"),1),ROWS(DP$2:DP95)),1),DP$2:DP$503,0),0,1,1)</f>
        <v>#NUM!</v>
      </c>
      <c r="EA95" s="91" t="str">
        <f t="shared" si="36"/>
        <v/>
      </c>
      <c r="EB95" s="99">
        <f t="shared" si="37"/>
        <v>0</v>
      </c>
      <c r="EC95" s="103">
        <f t="array" ref="EC95">EB95+(ROWS(EB$2:EB95)/1000*(EB95&lt;&gt;0))</f>
        <v>0</v>
      </c>
      <c r="ED95" s="103" t="e">
        <f t="array" ref="ED95">MATCH(SMALL(EC:EC,COUNTIF(EC:EC,0)+ROWS(EC$2:EC95)),EC:EC,0)</f>
        <v>#NUM!</v>
      </c>
      <c r="EE95" s="99">
        <f t="shared" si="69"/>
        <v>0</v>
      </c>
      <c r="EF95" s="103">
        <f t="array" ref="EF95">EE95+(ROWS(EE$2:EE95)/1000*(EE95&lt;&gt;0))</f>
        <v>0</v>
      </c>
      <c r="EG95" s="103" t="e">
        <f>MATCH(SMALL(EF:EF,COUNTIF(EF:EF,0)+ROWS(EF$2:EF95)),EF:EF,0)</f>
        <v>#NUM!</v>
      </c>
      <c r="EH95" s="104" t="e">
        <f t="array" aca="1" ref="EH95" ca="1">OFFSET($EA$1,MATCH(INDEX(EC:EC,SMALL(OFFSET(ED$2,0,0,COUNTIF(EC:EC,"&gt;0"),1),ROWS(EC$2:EC95)),1),EC$2:EC$501,0),1,1,1)</f>
        <v>#NUM!</v>
      </c>
      <c r="EI95" s="104" t="e">
        <f t="array" aca="1" ref="EI95" ca="1">OFFSET($ED$1,MATCH(INDEX(EF:EF,SMALL(OFFSET(EG$2,0,0,COUNTIF(EF:EF,"&gt;0"),1),ROWS(EF$2:EF95)),1),EF$2:EF$501,0),1,1,1)</f>
        <v>#REF!</v>
      </c>
      <c r="EJ95" s="103" t="e">
        <f t="array" aca="1" ref="EJ95" ca="1">OFFSET(EA$1,MATCH(INDEX(EC:EC,SMALL(OFFSET(ED$2,0,0,COUNTIF(EC:EC,"&gt;0"),1),ROWS(EC$2:EC95)),1),EC$2:EC$501,0),0,1,1)</f>
        <v>#NUM!</v>
      </c>
      <c r="EN95" s="91" t="str">
        <f t="shared" si="38"/>
        <v/>
      </c>
      <c r="EO95" s="99">
        <f t="shared" si="39"/>
        <v>0</v>
      </c>
      <c r="EP95" s="103">
        <f t="array" ref="EP95">EO95+(ROWS(EO$2:EO95)/1000*(EO95&lt;&gt;0))</f>
        <v>0</v>
      </c>
      <c r="EQ95" s="103" t="e">
        <f t="array" ref="EQ95">MATCH(SMALL(EP:EP,COUNTIF(EP:EP,0)+ROWS(EP$2:EP95)),EP:EP,0)</f>
        <v>#NUM!</v>
      </c>
      <c r="ER95" s="99">
        <f t="shared" si="70"/>
        <v>0</v>
      </c>
      <c r="ES95" s="103">
        <f t="array" ref="ES95">ER95+(ROWS(ER$2:ER95)/1000*(ER95&lt;&gt;0))</f>
        <v>0</v>
      </c>
      <c r="ET95" s="103" t="e">
        <f>MATCH(SMALL(ES:ES,COUNTIF(ES:ES,0)+ROWS(ES$2:ES95)),ES:ES,0)</f>
        <v>#NUM!</v>
      </c>
      <c r="EU95" s="104" t="e">
        <f t="array" aca="1" ref="EU95" ca="1">OFFSET($EN$1,MATCH(INDEX(EP:EP,SMALL(OFFSET(EQ$2,0,0,COUNTIF(EP:EP,"&gt;0"),1),ROWS(EP$2:EP95)),1),EP$2:EP$501,0),1,1,1)</f>
        <v>#NUM!</v>
      </c>
      <c r="EV95" s="104" t="e">
        <f t="array" aca="1" ref="EV95" ca="1">OFFSET($EN$1,MATCH(INDEX(ES:ES,SMALL(OFFSET(ET$2,0,0,COUNTIF(ES:ES,"&gt;0"),1),ROWS(ES$2:ES95)),1),ES$2:ES$501,0),1,1,1)</f>
        <v>#REF!</v>
      </c>
      <c r="EW95" s="103" t="e">
        <f t="array" aca="1" ref="EW95" ca="1">OFFSET(EN$1,MATCH(INDEX(EP:EP,SMALL(OFFSET(EQ$2,0,0,COUNTIF(EP:EP,"&gt;0"),1),ROWS(EP$2:EP95)),1),EP$2:EP$501,0),0,1,1)</f>
        <v>#NUM!</v>
      </c>
      <c r="EX95" s="91"/>
      <c r="EY95" s="91"/>
      <c r="EZ95" s="91"/>
      <c r="FA95" s="103" t="str">
        <f t="shared" si="64"/>
        <v/>
      </c>
      <c r="FB95" s="103">
        <f t="shared" si="65"/>
        <v>0</v>
      </c>
      <c r="FC95" s="103">
        <f>FB95+(ROWS(FB$2:FB95)/1000*(FB95&lt;&gt;0))</f>
        <v>0</v>
      </c>
      <c r="FD95" s="103" t="e">
        <f>MATCH(SMALL(FC:FC,COUNTIF(FC:FC,0)+ROWS(FC$2:FC95)),FC:FC,0)</f>
        <v>#NUM!</v>
      </c>
      <c r="FE95" s="99">
        <f t="shared" si="71"/>
        <v>0</v>
      </c>
      <c r="FF95" s="103">
        <f>FE95+(ROWS(FE$2:FE95)/1000*(FE95&lt;&gt;0))</f>
        <v>0</v>
      </c>
      <c r="FG95" s="103" t="e">
        <f>MATCH(SMALL(FF:FF,COUNTIF(FF:FF,0)+ROWS(FF$2:FF95)),FF:FF,0)</f>
        <v>#NUM!</v>
      </c>
      <c r="FH95" s="104" t="e">
        <f ca="1">OFFSET($FA$1,MATCH(INDEX(FC:FC,SMALL(OFFSET(FD$2,0,0,COUNTIF(FC:FC,"&gt;0"),1),ROWS(FC$2:FC95)),1),FC$2:FC$502,0),1,1,1)</f>
        <v>#NUM!</v>
      </c>
      <c r="FI95" s="104" t="e">
        <f ca="1">OFFSET($FA$1,MATCH(INDEX(FF:FF,SMALL(OFFSET(FG$2,0,0,COUNTIF(FF:FF,"&gt;0"),1),ROWS(FF$2:FF95)),1),FF$2:FF$502,0),1,1,1)</f>
        <v>#REF!</v>
      </c>
      <c r="FJ95" s="103" t="e">
        <f ca="1">OFFSET(FA$1,MATCH(INDEX(FC:FC,SMALL(OFFSET(FD$2,0,0,COUNTIF(FC:FC,"&gt;0"),1),ROWS(FC$2:FC95)),1),FC$2:FC$502,0),0,1,1)</f>
        <v>#NUM!</v>
      </c>
    </row>
    <row r="96" spans="3:166">
      <c r="C96" s="91">
        <v>95</v>
      </c>
      <c r="D96" s="99">
        <f>IF(OR(Layout!L109 = "P"), Layout!V109, 0)</f>
        <v>0</v>
      </c>
      <c r="E96" s="99">
        <f t="array" ref="E96">IF(OR(Layout!L109 = "P", Layout!L109 = "A"), Layout!W109, 0)</f>
        <v>0</v>
      </c>
      <c r="F96" s="99">
        <f>IF(OR(Layout!L109 = "P", Layout!L109 = "A"), Layout!I109, 0)</f>
        <v>0</v>
      </c>
      <c r="G96" s="91" t="str">
        <f t="array" ref="G96">IF(OR(Layout!L109 = "P", Layout!L109 = "A"), Layout!G109, "")</f>
        <v/>
      </c>
      <c r="H96" s="91" t="str">
        <f>IF(Layout!G109 &gt; 0, Layout!G109, "")</f>
        <v/>
      </c>
      <c r="I96" s="102">
        <f>IF(Layout!Y109 &gt; 0, Layout!Y109, 0)</f>
        <v>0</v>
      </c>
      <c r="J96" s="92">
        <f t="array" ref="J96">IF(Layout!AA109 &gt; 0, Layout!AA109, 0)</f>
        <v>0</v>
      </c>
      <c r="K96" s="92">
        <f>IF(Layout!K109 &gt; 0, Layout!K109, 0)</f>
        <v>0</v>
      </c>
      <c r="L96" s="98"/>
      <c r="N96" s="91" t="str">
        <f t="shared" si="40"/>
        <v/>
      </c>
      <c r="O96" s="99">
        <f t="shared" si="41"/>
        <v>0</v>
      </c>
      <c r="P96" s="103">
        <f t="array" ref="P96">O96+(ROWS(O$2:O96)/1000*(O96&lt;&gt;0))</f>
        <v>0</v>
      </c>
      <c r="Q96" s="103" t="e">
        <f t="array" ref="Q96">MATCH(SMALL(P:P,COUNTIF(P:P,0)+ROWS(P$2:P96)),P:P,0)</f>
        <v>#NUM!</v>
      </c>
      <c r="R96" s="99">
        <f t="shared" si="42"/>
        <v>0</v>
      </c>
      <c r="S96" s="103">
        <f t="array" ref="S96">R96+(ROWS(R$2:R96)/1000*(R96&lt;&gt;0))</f>
        <v>0</v>
      </c>
      <c r="T96" s="103" t="e">
        <f>MATCH(SMALL(S:S,COUNTIF(S:S,0)+ROWS(S$2:S96)),S:S,0)</f>
        <v>#NUM!</v>
      </c>
      <c r="U96" s="104" t="e">
        <f t="array" aca="1" ref="U96" ca="1">OFFSET($N$1,MATCH(INDEX(P:P,SMALL(OFFSET(Q$2,0,0,COUNTIF(P:P,"&gt;0"),1),ROWS(P$2:P96)),1),P$2:P$502,0),1,1,1)</f>
        <v>#NUM!</v>
      </c>
      <c r="V96" s="104" t="e">
        <f t="array" aca="1" ref="V96" ca="1">OFFSET($Q$1,MATCH(INDEX(S:S,SMALL(OFFSET(T$2,0,0,COUNTIF(S:S,"&gt;0"),1),ROWS(S$2:S96)),1),S$2:S$502,0),1,1,1)</f>
        <v>#NUM!</v>
      </c>
      <c r="W96" s="103" t="e">
        <f ca="1">OFFSET(N$1,MATCH(INDEX(S:S,SMALL(OFFSET(T$2,0,0,COUNTIF(S:S,"&gt;0"),1),ROWS(S$2:S96)),1),S$2:S$502,0),0,1,1)</f>
        <v>#NUM!</v>
      </c>
      <c r="AA96" s="91" t="str">
        <f t="shared" si="43"/>
        <v/>
      </c>
      <c r="AB96" s="99">
        <f t="shared" si="44"/>
        <v>0</v>
      </c>
      <c r="AC96" s="103">
        <f t="array" ref="AC96">AB96+(ROWS(AB$2:AB96)/1000*(AB96&lt;&gt;0))</f>
        <v>0</v>
      </c>
      <c r="AD96" s="103" t="e">
        <f t="array" ref="AD96">MATCH(SMALL(AC:AC,COUNTIF(AC:AC,0)+ROWS(AC$2:AC96)),AC:AC,0)</f>
        <v>#NUM!</v>
      </c>
      <c r="AE96" s="99">
        <f t="shared" si="45"/>
        <v>0</v>
      </c>
      <c r="AF96" s="103">
        <f t="array" ref="AF96">AE96+(ROWS(AE$2:AE96)/1000*(AE96&lt;&gt;0))</f>
        <v>0</v>
      </c>
      <c r="AG96" s="103" t="e">
        <f>MATCH(SMALL(AF:AF,COUNTIF(AF:AF,0)+ROWS(AF$2:AF96)),AF:AF,0)</f>
        <v>#NUM!</v>
      </c>
      <c r="AH96" s="104" t="e">
        <f ca="1">OFFSET($AA$1,MATCH(INDEX(AC:AC,SMALL(OFFSET(AD$2,0,0,COUNTIF(AC:AC,"&gt;0"),1),ROWS(AC$2:AC96)),1),AC$2:AC$502,0),1,1,1)</f>
        <v>#NUM!</v>
      </c>
      <c r="AI96" s="104" t="e">
        <f ca="1">OFFSET($AD$1,MATCH(INDEX(AF:AF,SMALL(OFFSET(AG$2,0,0,COUNTIF(AF:AF,"&gt;0"),1),ROWS(AF$2:AF96)),1),AF$2:AF$502,0),1,1,1)</f>
        <v>#NUM!</v>
      </c>
      <c r="AJ96" s="103" t="e">
        <f ca="1">OFFSET(AA$1,MATCH(INDEX(AF:AF,SMALL(OFFSET(AG$2,0,0,COUNTIF(AF:AF,"&gt;0"),1),ROWS(AF$2:AF96)),1),AF$2:AF$502,0),0,1,1)</f>
        <v>#NUM!</v>
      </c>
      <c r="AN96" s="91" t="str">
        <f t="shared" si="46"/>
        <v/>
      </c>
      <c r="AO96" s="99">
        <f t="shared" si="47"/>
        <v>0</v>
      </c>
      <c r="AP96" s="103">
        <f t="array" ref="AP96">AO96+(ROWS(AO$2:AO96)/1000*(AO96&lt;&gt;0))</f>
        <v>0</v>
      </c>
      <c r="AQ96" s="103" t="e">
        <f t="array" ref="AQ96">MATCH(SMALL(AP:AP,COUNTIF(AP:AP,0)+ROWS(AP$2:AP96)),AP:AP,0)</f>
        <v>#NUM!</v>
      </c>
      <c r="AR96" s="99">
        <f t="shared" si="48"/>
        <v>0</v>
      </c>
      <c r="AS96" s="103">
        <f t="array" ref="AS96">AR96+(ROWS(AR$2:AR96)/1000*(AR96&lt;&gt;0))</f>
        <v>0</v>
      </c>
      <c r="AT96" s="103" t="e">
        <f>MATCH(SMALL(AS:AS,COUNTIF(AS:AS,0)+ROWS(AS$2:AS96)),AS:AS,0)</f>
        <v>#NUM!</v>
      </c>
      <c r="AU96" s="104" t="e">
        <f ca="1">OFFSET($AN$1,MATCH(INDEX(AP:AP,SMALL(OFFSET(AQ$2,0,0,COUNTIF(AP:AP,"&gt;0"),1),ROWS(AP$2:AP96)),1),AP$2:AP$502,0),1,1,1)</f>
        <v>#NUM!</v>
      </c>
      <c r="AV96" s="104" t="e">
        <f ca="1">OFFSET($AQ$1,MATCH(INDEX(AS:AS,SMALL(OFFSET(AT$2,0,0,COUNTIF(AS:AS,"&gt;0"),1),ROWS(AS$2:AS96)),1),AS$2:AS$502,0),1,1,1)</f>
        <v>#NUM!</v>
      </c>
      <c r="AW96" s="103" t="e">
        <f ca="1">OFFSET(AN$1,MATCH(INDEX(AS:AS,SMALL(OFFSET(AT$2,0,0,COUNTIF(AS:AS,"&gt;0"),1),ROWS(AS$2:AS96)),1),AS$2:AS$502,0),0,1,1)</f>
        <v>#NUM!</v>
      </c>
      <c r="BA96" s="91" t="str">
        <f t="shared" si="49"/>
        <v/>
      </c>
      <c r="BB96" s="99">
        <f t="shared" si="50"/>
        <v>0</v>
      </c>
      <c r="BC96" s="103">
        <f t="array" ref="BC96">BB96+(ROWS(BB$2:BB96)/1000*(BB96&lt;&gt;0))</f>
        <v>0</v>
      </c>
      <c r="BD96" s="103" t="e">
        <f t="array" ref="BD96">MATCH(SMALL(BC:BC,COUNTIF(BC:BC,0)+ROWS(BC$2:BC96)),BC:BC,0)</f>
        <v>#NUM!</v>
      </c>
      <c r="BE96" s="99">
        <f t="shared" si="51"/>
        <v>0</v>
      </c>
      <c r="BF96" s="103">
        <f t="array" ref="BF96">BE96+(ROWS(BE$2:BE96)/1000*(BE96&lt;&gt;0))</f>
        <v>0</v>
      </c>
      <c r="BG96" s="103" t="e">
        <f>MATCH(SMALL(BF:BF,COUNTIF(BF:BF,0)+ROWS(BF$2:BF96)),BF:BF,0)</f>
        <v>#NUM!</v>
      </c>
      <c r="BH96" s="104" t="e">
        <f ca="1">OFFSET($BA$1,MATCH(INDEX(BC:BC,SMALL(OFFSET(BD$2,0,0,COUNTIF(BC:BC,"&gt;0"),1),ROWS(BC$2:BC96)),1),BC$2:BC$502,0),1,1,1)</f>
        <v>#NUM!</v>
      </c>
      <c r="BI96" s="104" t="e">
        <f ca="1">OFFSET($BD$1,MATCH(INDEX(BF:BF,SMALL(OFFSET(BG$2,0,0,COUNTIF(BF:BF,"&gt;0"),1),ROWS(BF$2:BF96)),1),BF$2:BF$502,0),1,1,1)</f>
        <v>#NUM!</v>
      </c>
      <c r="BJ96" s="103" t="e">
        <f ca="1">OFFSET(BA$1,MATCH(INDEX(BF:BF,SMALL(OFFSET(BG$2,0,0,COUNTIF(BF:BF,"&gt;0"),1),ROWS(BF$2:BF96)),1),BF$2:BF$502,0),0,1,1)</f>
        <v>#NUM!</v>
      </c>
      <c r="BN96" s="91" t="str">
        <f t="shared" si="52"/>
        <v/>
      </c>
      <c r="BO96" s="99">
        <f t="shared" si="53"/>
        <v>0</v>
      </c>
      <c r="BP96" s="103">
        <f t="array" ref="BP96">BO96+(ROWS(BO$2:BO96)/1000*(BO96&lt;&gt;0))</f>
        <v>0</v>
      </c>
      <c r="BQ96" s="103" t="e">
        <f t="array" ref="BQ96">MATCH(SMALL(BP:BP,COUNTIF(BP:BP,0)+ROWS(BP$2:BP96)),BP:BP,0)</f>
        <v>#NUM!</v>
      </c>
      <c r="BR96" s="99">
        <f t="shared" si="54"/>
        <v>0</v>
      </c>
      <c r="BS96" s="103">
        <f t="array" ref="BS96">BR96+(ROWS(BR$2:BR96)/1000*(BR96&lt;&gt;0))</f>
        <v>0</v>
      </c>
      <c r="BT96" s="103" t="e">
        <f>MATCH(SMALL(BS:BS,COUNTIF(BS:BS,0)+ROWS(BS$2:BS96)),BS:BS,0)</f>
        <v>#NUM!</v>
      </c>
      <c r="BU96" s="104" t="e">
        <f ca="1">OFFSET($BN$1,MATCH(INDEX(BP:BP,SMALL(OFFSET(BQ$2,0,0,COUNTIF(BP:BP,"&gt;0"),1),ROWS(BP$2:BP96)),1),BP$2:BP$502,0),1,1,1)</f>
        <v>#NUM!</v>
      </c>
      <c r="BV96" s="104" t="e">
        <f ca="1">OFFSET($BQ$1,MATCH(INDEX(BS:BS,SMALL(OFFSET(BT$2,0,0,COUNTIF(BS:BS,"&gt;0"),1),ROWS(BS$2:BS96)),1),BS$2:BS$502,0),1,1,1)</f>
        <v>#NUM!</v>
      </c>
      <c r="BW96" s="103" t="e">
        <f ca="1">OFFSET(BN$1,MATCH(INDEX(BS:BS,SMALL(OFFSET(BT$2,0,0,COUNTIF(BS:BS,"&gt;0"),1),ROWS(BS$2:BS96)),1),BS$2:BS$502,0),0,1,1)</f>
        <v>#NUM!</v>
      </c>
      <c r="CA96" s="91" t="str">
        <f t="shared" si="55"/>
        <v/>
      </c>
      <c r="CB96" s="99">
        <f t="shared" si="56"/>
        <v>0</v>
      </c>
      <c r="CC96" s="103">
        <f t="array" ref="CC96">CB96+(ROWS(CB$2:CB96)/1000*(CB96&lt;&gt;0))</f>
        <v>0</v>
      </c>
      <c r="CD96" s="103" t="e">
        <f t="array" ref="CD96">MATCH(SMALL(CC:CC,COUNTIF(CC:CC,0)+ROWS(CC$2:CC96)),CC:CC,0)</f>
        <v>#NUM!</v>
      </c>
      <c r="CE96" s="99">
        <f t="shared" si="57"/>
        <v>0</v>
      </c>
      <c r="CF96" s="103">
        <f t="array" ref="CF96">CE96+(ROWS(CE$2:CE96)/1000*(CE96&lt;&gt;0))</f>
        <v>0</v>
      </c>
      <c r="CG96" s="103" t="e">
        <f>MATCH(SMALL(CF:CF,COUNTIF(CF:CF,0)+ROWS(CF$2:CF96)),CF:CF,0)</f>
        <v>#NUM!</v>
      </c>
      <c r="CH96" s="104" t="e">
        <f ca="1">OFFSET($CA$1,MATCH(INDEX(CC:CC,SMALL(OFFSET(CD$2,0,0,COUNTIF(CC:CC,"&gt;0"),1),ROWS(CC$2:CC96)),1),CC$2:CC$502,0),1,1,1)</f>
        <v>#NUM!</v>
      </c>
      <c r="CI96" s="104" t="e">
        <f t="array" aca="1" ref="CI96" ca="1">OFFSET($CD$1,MATCH(INDEX(CF:CF,SMALL(OFFSET(CG$2,0,0,COUNTIF(CF:CF,"&gt;0"),1),ROWS(CF$2:CF96)),1),CF$2:CF$502,0),1,1,1)</f>
        <v>#NUM!</v>
      </c>
      <c r="CJ96" s="103" t="e">
        <f ca="1">OFFSET(CA$1,MATCH(INDEX(CF:CF,SMALL(OFFSET(CG$2,0,0,COUNTIF(CF:CF,"&gt;0"),1),ROWS(CF$2:CF96)),1),CF$2:CF$502,0),0,1,1)</f>
        <v>#NUM!</v>
      </c>
      <c r="CN96" s="91" t="str">
        <f t="shared" si="58"/>
        <v/>
      </c>
      <c r="CO96" s="99">
        <f t="shared" si="59"/>
        <v>0</v>
      </c>
      <c r="CP96" s="103">
        <f t="array" ref="CP96">CO96+(ROWS(CO$2:CO96)/1000*(CO96&lt;&gt;0))</f>
        <v>0</v>
      </c>
      <c r="CQ96" s="103" t="e">
        <f t="array" ref="CQ96">MATCH(SMALL(CP:CP,COUNTIF(CP:CP,0)+ROWS(CP$2:CP96)),CP:CP,0)</f>
        <v>#NUM!</v>
      </c>
      <c r="CR96" s="99">
        <f t="shared" si="60"/>
        <v>0</v>
      </c>
      <c r="CS96" s="103">
        <f t="array" ref="CS96">CR96+(ROWS(CR$2:CR96)/1000*(CR96&lt;&gt;0))</f>
        <v>0</v>
      </c>
      <c r="CT96" s="103" t="e">
        <f>MATCH(SMALL(CS:CS,COUNTIF(CS:CS,0)+ROWS(CS$2:CS96)),CS:CS,0)</f>
        <v>#NUM!</v>
      </c>
      <c r="CU96" s="104" t="e">
        <f t="array" aca="1" ref="CU96" ca="1">OFFSET($CN$1,MATCH(INDEX(CP:CP,SMALL(OFFSET(CQ$2,0,0,COUNTIF(CP:CP,"&gt;0"),1),ROWS(CP$2:CP96)),1),CP$2:CP$502,0),1,1,1)</f>
        <v>#NUM!</v>
      </c>
      <c r="CV96" s="104" t="e">
        <f t="array" aca="1" ref="CV96" ca="1">OFFSET($CQ$1,MATCH(INDEX(CS:CS,SMALL(OFFSET(CT$2,0,0,COUNTIF(CS:CS,"&gt;0"),1),ROWS(CS$2:CS96)),1),CS$2:CS$502,0),1,1,1)</f>
        <v>#NUM!</v>
      </c>
      <c r="CW96" s="103" t="e">
        <f ca="1">OFFSET(CN$1,MATCH(INDEX(CS:CS,SMALL(OFFSET(CT$2,0,0,COUNTIF(CS:CS,"&gt;0"),1),ROWS(CS$2:CS96)),1),CS$2:CS$502,0),0,1,1)</f>
        <v>#NUM!</v>
      </c>
      <c r="DA96" s="91" t="str">
        <f t="shared" si="61"/>
        <v/>
      </c>
      <c r="DB96" s="99">
        <f t="shared" si="62"/>
        <v>0</v>
      </c>
      <c r="DC96" s="103">
        <f t="array" ref="DC96">DB96+(ROWS(DB$2:DB96)/1000*(DB96&lt;&gt;0))</f>
        <v>0</v>
      </c>
      <c r="DD96" s="103" t="e">
        <f t="array" ref="DD96">MATCH(SMALL(DC:DC,COUNTIF(DC:DC,0)+ROWS(DC$2:DC96)),DC:DC,0)</f>
        <v>#NUM!</v>
      </c>
      <c r="DE96" s="99">
        <f t="shared" si="63"/>
        <v>0</v>
      </c>
      <c r="DF96" s="103">
        <f t="array" ref="DF96">DE96+(ROWS(DE$2:DE96)/1000*(DE96&lt;&gt;0))</f>
        <v>0</v>
      </c>
      <c r="DG96" s="103" t="e">
        <f>MATCH(SMALL(DF:DF,COUNTIF(DF:DF,0)+ROWS(DF$2:DF96)),DF:DF,0)</f>
        <v>#NUM!</v>
      </c>
      <c r="DH96" s="104" t="e">
        <f t="array" aca="1" ref="DH96" ca="1">OFFSET($DA$1,MATCH(INDEX(DC:DC,SMALL(OFFSET(DD$2,0,0,COUNTIF(DC:DC,"&gt;0"),1),ROWS(DC$2:DC96)),1),DC$2:DC$502,0),1,1,1)</f>
        <v>#NUM!</v>
      </c>
      <c r="DI96" s="104" t="e">
        <f t="array" aca="1" ref="DI96" ca="1">OFFSET($DD$1,MATCH(INDEX(DF:DF,SMALL(OFFSET(DG$2,0,0,COUNTIF(DF:DF,"&gt;0"),1),ROWS(DF$2:DF96)),1),DF$2:DF$502,0),1,1,1)</f>
        <v>#NUM!</v>
      </c>
      <c r="DJ96" s="103" t="e">
        <f ca="1">OFFSET(DA$1,MATCH(INDEX(DF:DF,SMALL(OFFSET(DG$2,0,0,COUNTIF(DF:DF,"&gt;0"),1),ROWS(DF$2:DF96)),1),DF$2:DF$502,0),0,1,1)</f>
        <v>#NUM!</v>
      </c>
      <c r="DN96" s="91" t="str">
        <f t="shared" si="66"/>
        <v/>
      </c>
      <c r="DO96" s="99">
        <f t="shared" si="67"/>
        <v>0</v>
      </c>
      <c r="DP96" s="103">
        <f t="array" ref="DP96">DO96+(ROWS(DO$2:DO96)/1000*(DO96&lt;&gt;0))</f>
        <v>0</v>
      </c>
      <c r="DQ96" s="103" t="e">
        <f t="array" ref="DQ96">MATCH(SMALL(DP:DP,COUNTIF(DP:DP,0)+ROWS(DP$2:DP96)),DP:DP,0)</f>
        <v>#NUM!</v>
      </c>
      <c r="DR96" s="99">
        <f t="shared" si="68"/>
        <v>0</v>
      </c>
      <c r="DS96" s="103">
        <f t="array" ref="DS96">DR96+(ROWS(DR$2:DR96)/1000*(DR96&lt;&gt;0))</f>
        <v>0</v>
      </c>
      <c r="DT96" s="103" t="e">
        <f>MATCH(SMALL(DS:DS,COUNTIF(DS:DS,0)+ROWS(DS$2:DS96)),DS:DS,0)</f>
        <v>#NUM!</v>
      </c>
      <c r="DU96" s="104" t="e">
        <f t="array" aca="1" ref="DU96" ca="1">OFFSET($DN$1,MATCH(INDEX(DP:DP,SMALL(OFFSET(DQ$2,0,0,COUNTIF(DP:DP,"&gt;0"),1),ROWS(DP$2:DP96)),1),DP$2:DP$503,0),1,1,1)</f>
        <v>#NUM!</v>
      </c>
      <c r="DV96" s="104" t="e">
        <f t="array" aca="1" ref="DV96" ca="1">OFFSET($DQ$1,MATCH(INDEX(DS:DS,SMALL(OFFSET(DT$2,0,0,COUNTIF(DS:DS,"&gt;0"),1),ROWS(DS$2:DS96)),1),DS$2:DS$503,0),1,1,1)</f>
        <v>#REF!</v>
      </c>
      <c r="DW96" s="103" t="e">
        <f t="array" aca="1" ref="DW96" ca="1">OFFSET(DN$1,MATCH(INDEX(DP:DP,SMALL(OFFSET(DQ$2,0,0,COUNTIF(DP:DP,"&gt;0"),1),ROWS(DP$2:DP96)),1),DP$2:DP$503,0),0,1,1)</f>
        <v>#NUM!</v>
      </c>
      <c r="EA96" s="91" t="str">
        <f t="shared" si="36"/>
        <v/>
      </c>
      <c r="EB96" s="99">
        <f t="shared" si="37"/>
        <v>0</v>
      </c>
      <c r="EC96" s="103">
        <f t="array" ref="EC96">EB96+(ROWS(EB$2:EB96)/1000*(EB96&lt;&gt;0))</f>
        <v>0</v>
      </c>
      <c r="ED96" s="103" t="e">
        <f t="array" ref="ED96">MATCH(SMALL(EC:EC,COUNTIF(EC:EC,0)+ROWS(EC$2:EC96)),EC:EC,0)</f>
        <v>#NUM!</v>
      </c>
      <c r="EE96" s="99">
        <f t="shared" si="69"/>
        <v>0</v>
      </c>
      <c r="EF96" s="103">
        <f t="array" ref="EF96">EE96+(ROWS(EE$2:EE96)/1000*(EE96&lt;&gt;0))</f>
        <v>0</v>
      </c>
      <c r="EG96" s="103" t="e">
        <f>MATCH(SMALL(EF:EF,COUNTIF(EF:EF,0)+ROWS(EF$2:EF96)),EF:EF,0)</f>
        <v>#NUM!</v>
      </c>
      <c r="EH96" s="104" t="e">
        <f t="array" aca="1" ref="EH96" ca="1">OFFSET($EA$1,MATCH(INDEX(EC:EC,SMALL(OFFSET(ED$2,0,0,COUNTIF(EC:EC,"&gt;0"),1),ROWS(EC$2:EC96)),1),EC$2:EC$501,0),1,1,1)</f>
        <v>#NUM!</v>
      </c>
      <c r="EI96" s="104" t="e">
        <f t="array" aca="1" ref="EI96" ca="1">OFFSET($ED$1,MATCH(INDEX(EF:EF,SMALL(OFFSET(EG$2,0,0,COUNTIF(EF:EF,"&gt;0"),1),ROWS(EF$2:EF96)),1),EF$2:EF$501,0),1,1,1)</f>
        <v>#REF!</v>
      </c>
      <c r="EJ96" s="103" t="e">
        <f t="array" aca="1" ref="EJ96" ca="1">OFFSET(EA$1,MATCH(INDEX(EC:EC,SMALL(OFFSET(ED$2,0,0,COUNTIF(EC:EC,"&gt;0"),1),ROWS(EC$2:EC96)),1),EC$2:EC$501,0),0,1,1)</f>
        <v>#NUM!</v>
      </c>
      <c r="EN96" s="91" t="str">
        <f t="shared" si="38"/>
        <v/>
      </c>
      <c r="EO96" s="99">
        <f t="shared" si="39"/>
        <v>0</v>
      </c>
      <c r="EP96" s="103">
        <f t="array" ref="EP96">EO96+(ROWS(EO$2:EO96)/1000*(EO96&lt;&gt;0))</f>
        <v>0</v>
      </c>
      <c r="EQ96" s="103" t="e">
        <f t="array" ref="EQ96">MATCH(SMALL(EP:EP,COUNTIF(EP:EP,0)+ROWS(EP$2:EP96)),EP:EP,0)</f>
        <v>#NUM!</v>
      </c>
      <c r="ER96" s="99">
        <f t="shared" si="70"/>
        <v>0</v>
      </c>
      <c r="ES96" s="103">
        <f t="array" ref="ES96">ER96+(ROWS(ER$2:ER96)/1000*(ER96&lt;&gt;0))</f>
        <v>0</v>
      </c>
      <c r="ET96" s="103" t="e">
        <f>MATCH(SMALL(ES:ES,COUNTIF(ES:ES,0)+ROWS(ES$2:ES96)),ES:ES,0)</f>
        <v>#NUM!</v>
      </c>
      <c r="EU96" s="104" t="e">
        <f t="array" aca="1" ref="EU96" ca="1">OFFSET($EN$1,MATCH(INDEX(EP:EP,SMALL(OFFSET(EQ$2,0,0,COUNTIF(EP:EP,"&gt;0"),1),ROWS(EP$2:EP96)),1),EP$2:EP$501,0),1,1,1)</f>
        <v>#NUM!</v>
      </c>
      <c r="EV96" s="104" t="e">
        <f t="array" aca="1" ref="EV96" ca="1">OFFSET($EN$1,MATCH(INDEX(ES:ES,SMALL(OFFSET(ET$2,0,0,COUNTIF(ES:ES,"&gt;0"),1),ROWS(ES$2:ES96)),1),ES$2:ES$501,0),1,1,1)</f>
        <v>#REF!</v>
      </c>
      <c r="EW96" s="103" t="e">
        <f t="array" aca="1" ref="EW96" ca="1">OFFSET(EN$1,MATCH(INDEX(EP:EP,SMALL(OFFSET(EQ$2,0,0,COUNTIF(EP:EP,"&gt;0"),1),ROWS(EP$2:EP96)),1),EP$2:EP$501,0),0,1,1)</f>
        <v>#NUM!</v>
      </c>
      <c r="EX96" s="91"/>
      <c r="EY96" s="91"/>
      <c r="EZ96" s="91"/>
      <c r="FA96" s="103" t="str">
        <f t="shared" si="64"/>
        <v/>
      </c>
      <c r="FB96" s="103">
        <f t="shared" si="65"/>
        <v>0</v>
      </c>
      <c r="FC96" s="103">
        <f>FB96+(ROWS(FB$2:FB96)/1000*(FB96&lt;&gt;0))</f>
        <v>0</v>
      </c>
      <c r="FD96" s="103" t="e">
        <f>MATCH(SMALL(FC:FC,COUNTIF(FC:FC,0)+ROWS(FC$2:FC96)),FC:FC,0)</f>
        <v>#NUM!</v>
      </c>
      <c r="FE96" s="99">
        <f t="shared" si="71"/>
        <v>0</v>
      </c>
      <c r="FF96" s="103">
        <f>FE96+(ROWS(FE$2:FE96)/1000*(FE96&lt;&gt;0))</f>
        <v>0</v>
      </c>
      <c r="FG96" s="103" t="e">
        <f>MATCH(SMALL(FF:FF,COUNTIF(FF:FF,0)+ROWS(FF$2:FF96)),FF:FF,0)</f>
        <v>#NUM!</v>
      </c>
      <c r="FH96" s="104" t="e">
        <f ca="1">OFFSET($FA$1,MATCH(INDEX(FC:FC,SMALL(OFFSET(FD$2,0,0,COUNTIF(FC:FC,"&gt;0"),1),ROWS(FC$2:FC96)),1),FC$2:FC$502,0),1,1,1)</f>
        <v>#NUM!</v>
      </c>
      <c r="FI96" s="98" t="e">
        <f ca="1">OFFSET($FA$1,MATCH(INDEX(FF:FF,SMALL(OFFSET(FG$2,0,0,COUNTIF(FF:FF,"&gt;0"),1),ROWS(FF$2:FF96)),1),FF$2:FF$502,0),1,1,1)</f>
        <v>#REF!</v>
      </c>
      <c r="FJ96" s="103" t="e">
        <f ca="1">OFFSET(FA$1,MATCH(INDEX(FC:FC,SMALL(OFFSET(FD$2,0,0,COUNTIF(FC:FC,"&gt;0"),1),ROWS(FC$2:FC96)),1),FC$2:FC$502,0),0,1,1)</f>
        <v>#NUM!</v>
      </c>
    </row>
    <row r="97" spans="3:166">
      <c r="C97" s="91">
        <v>96</v>
      </c>
      <c r="D97" s="99">
        <f>IF(OR(Layout!L110 = "P"), Layout!V110, 0)</f>
        <v>0</v>
      </c>
      <c r="E97" s="99">
        <f t="array" ref="E97">IF(OR(Layout!L110 = "P", Layout!L110 = "A"), Layout!W110, 0)</f>
        <v>0</v>
      </c>
      <c r="F97" s="99">
        <f>IF(OR(Layout!L110 = "P", Layout!L110 = "A"), Layout!I110, 0)</f>
        <v>0</v>
      </c>
      <c r="G97" s="91" t="str">
        <f t="array" ref="G97">IF(OR(Layout!L110 = "P", Layout!L110 = "A"), Layout!G110, "")</f>
        <v/>
      </c>
      <c r="H97" s="91" t="str">
        <f>IF(Layout!G110 &gt; 0, Layout!G110, "")</f>
        <v/>
      </c>
      <c r="I97" s="102">
        <f>IF(Layout!Y110 &gt; 0, Layout!Y110, 0)</f>
        <v>0</v>
      </c>
      <c r="J97" s="92">
        <f t="array" ref="J97">IF(Layout!AA110 &gt; 0, Layout!AA110, 0)</f>
        <v>0</v>
      </c>
      <c r="K97" s="92">
        <f>IF(Layout!K110 &gt; 0, Layout!K110, 0)</f>
        <v>0</v>
      </c>
      <c r="L97" s="98"/>
      <c r="N97" s="91" t="str">
        <f t="shared" si="40"/>
        <v/>
      </c>
      <c r="O97" s="99">
        <f t="shared" si="41"/>
        <v>0</v>
      </c>
      <c r="P97" s="103">
        <f t="array" ref="P97">O97+(ROWS(O$2:O97)/1000*(O97&lt;&gt;0))</f>
        <v>0</v>
      </c>
      <c r="Q97" s="103" t="e">
        <f t="array" ref="Q97">MATCH(SMALL(P:P,COUNTIF(P:P,0)+ROWS(P$2:P97)),P:P,0)</f>
        <v>#NUM!</v>
      </c>
      <c r="R97" s="99">
        <f t="shared" si="42"/>
        <v>0</v>
      </c>
      <c r="S97" s="103">
        <f t="array" ref="S97">R97+(ROWS(R$2:R97)/1000*(R97&lt;&gt;0))</f>
        <v>0</v>
      </c>
      <c r="T97" s="103" t="e">
        <f>MATCH(SMALL(S:S,COUNTIF(S:S,0)+ROWS(S$2:S97)),S:S,0)</f>
        <v>#NUM!</v>
      </c>
      <c r="U97" s="104" t="e">
        <f t="array" aca="1" ref="U97" ca="1">OFFSET($N$1,MATCH(INDEX(P:P,SMALL(OFFSET(Q$2,0,0,COUNTIF(P:P,"&gt;0"),1),ROWS(P$2:P97)),1),P$2:P$502,0),1,1,1)</f>
        <v>#NUM!</v>
      </c>
      <c r="V97" s="104" t="e">
        <f t="array" aca="1" ref="V97" ca="1">OFFSET($Q$1,MATCH(INDEX(S:S,SMALL(OFFSET(T$2,0,0,COUNTIF(S:S,"&gt;0"),1),ROWS(S$2:S97)),1),S$2:S$502,0),1,1,1)</f>
        <v>#NUM!</v>
      </c>
      <c r="W97" s="103" t="e">
        <f ca="1">OFFSET(N$1,MATCH(INDEX(S:S,SMALL(OFFSET(T$2,0,0,COUNTIF(S:S,"&gt;0"),1),ROWS(S$2:S97)),1),S$2:S$502,0),0,1,1)</f>
        <v>#NUM!</v>
      </c>
      <c r="AA97" s="91" t="str">
        <f t="shared" si="43"/>
        <v/>
      </c>
      <c r="AB97" s="99">
        <f t="shared" si="44"/>
        <v>0</v>
      </c>
      <c r="AC97" s="103">
        <f t="array" ref="AC97">AB97+(ROWS(AB$2:AB97)/1000*(AB97&lt;&gt;0))</f>
        <v>0</v>
      </c>
      <c r="AD97" s="103" t="e">
        <f t="array" ref="AD97">MATCH(SMALL(AC:AC,COUNTIF(AC:AC,0)+ROWS(AC$2:AC97)),AC:AC,0)</f>
        <v>#NUM!</v>
      </c>
      <c r="AE97" s="99">
        <f t="shared" si="45"/>
        <v>0</v>
      </c>
      <c r="AF97" s="103">
        <f t="array" ref="AF97">AE97+(ROWS(AE$2:AE97)/1000*(AE97&lt;&gt;0))</f>
        <v>0</v>
      </c>
      <c r="AG97" s="103" t="e">
        <f>MATCH(SMALL(AF:AF,COUNTIF(AF:AF,0)+ROWS(AF$2:AF97)),AF:AF,0)</f>
        <v>#NUM!</v>
      </c>
      <c r="AH97" s="104" t="e">
        <f ca="1">OFFSET($AA$1,MATCH(INDEX(AC:AC,SMALL(OFFSET(AD$2,0,0,COUNTIF(AC:AC,"&gt;0"),1),ROWS(AC$2:AC97)),1),AC$2:AC$502,0),1,1,1)</f>
        <v>#NUM!</v>
      </c>
      <c r="AI97" s="104" t="e">
        <f ca="1">OFFSET($AD$1,MATCH(INDEX(AF:AF,SMALL(OFFSET(AG$2,0,0,COUNTIF(AF:AF,"&gt;0"),1),ROWS(AF$2:AF97)),1),AF$2:AF$502,0),1,1,1)</f>
        <v>#NUM!</v>
      </c>
      <c r="AJ97" s="103" t="e">
        <f ca="1">OFFSET(AA$1,MATCH(INDEX(AF:AF,SMALL(OFFSET(AG$2,0,0,COUNTIF(AF:AF,"&gt;0"),1),ROWS(AF$2:AF97)),1),AF$2:AF$502,0),0,1,1)</f>
        <v>#NUM!</v>
      </c>
      <c r="AN97" s="91" t="str">
        <f t="shared" si="46"/>
        <v/>
      </c>
      <c r="AO97" s="99">
        <f t="shared" si="47"/>
        <v>0</v>
      </c>
      <c r="AP97" s="103">
        <f t="array" ref="AP97">AO97+(ROWS(AO$2:AO97)/1000*(AO97&lt;&gt;0))</f>
        <v>0</v>
      </c>
      <c r="AQ97" s="103" t="e">
        <f t="array" ref="AQ97">MATCH(SMALL(AP:AP,COUNTIF(AP:AP,0)+ROWS(AP$2:AP97)),AP:AP,0)</f>
        <v>#NUM!</v>
      </c>
      <c r="AR97" s="99">
        <f t="shared" si="48"/>
        <v>0</v>
      </c>
      <c r="AS97" s="103">
        <f t="array" ref="AS97">AR97+(ROWS(AR$2:AR97)/1000*(AR97&lt;&gt;0))</f>
        <v>0</v>
      </c>
      <c r="AT97" s="103" t="e">
        <f>MATCH(SMALL(AS:AS,COUNTIF(AS:AS,0)+ROWS(AS$2:AS97)),AS:AS,0)</f>
        <v>#NUM!</v>
      </c>
      <c r="AU97" s="104" t="e">
        <f ca="1">OFFSET($AN$1,MATCH(INDEX(AP:AP,SMALL(OFFSET(AQ$2,0,0,COUNTIF(AP:AP,"&gt;0"),1),ROWS(AP$2:AP97)),1),AP$2:AP$502,0),1,1,1)</f>
        <v>#NUM!</v>
      </c>
      <c r="AV97" s="104" t="e">
        <f ca="1">OFFSET($AQ$1,MATCH(INDEX(AS:AS,SMALL(OFFSET(AT$2,0,0,COUNTIF(AS:AS,"&gt;0"),1),ROWS(AS$2:AS97)),1),AS$2:AS$502,0),1,1,1)</f>
        <v>#NUM!</v>
      </c>
      <c r="AW97" s="103" t="e">
        <f ca="1">OFFSET(AN$1,MATCH(INDEX(AS:AS,SMALL(OFFSET(AT$2,0,0,COUNTIF(AS:AS,"&gt;0"),1),ROWS(AS$2:AS97)),1),AS$2:AS$502,0),0,1,1)</f>
        <v>#NUM!</v>
      </c>
      <c r="BA97" s="91" t="str">
        <f t="shared" si="49"/>
        <v/>
      </c>
      <c r="BB97" s="99">
        <f t="shared" si="50"/>
        <v>0</v>
      </c>
      <c r="BC97" s="103">
        <f t="array" ref="BC97">BB97+(ROWS(BB$2:BB97)/1000*(BB97&lt;&gt;0))</f>
        <v>0</v>
      </c>
      <c r="BD97" s="103" t="e">
        <f t="array" ref="BD97">MATCH(SMALL(BC:BC,COUNTIF(BC:BC,0)+ROWS(BC$2:BC97)),BC:BC,0)</f>
        <v>#NUM!</v>
      </c>
      <c r="BE97" s="99">
        <f t="shared" si="51"/>
        <v>0</v>
      </c>
      <c r="BF97" s="103">
        <f t="array" ref="BF97">BE97+(ROWS(BE$2:BE97)/1000*(BE97&lt;&gt;0))</f>
        <v>0</v>
      </c>
      <c r="BG97" s="103" t="e">
        <f>MATCH(SMALL(BF:BF,COUNTIF(BF:BF,0)+ROWS(BF$2:BF97)),BF:BF,0)</f>
        <v>#NUM!</v>
      </c>
      <c r="BH97" s="104" t="e">
        <f ca="1">OFFSET($BA$1,MATCH(INDEX(BC:BC,SMALL(OFFSET(BD$2,0,0,COUNTIF(BC:BC,"&gt;0"),1),ROWS(BC$2:BC97)),1),BC$2:BC$502,0),1,1,1)</f>
        <v>#NUM!</v>
      </c>
      <c r="BI97" s="104" t="e">
        <f ca="1">OFFSET($BD$1,MATCH(INDEX(BF:BF,SMALL(OFFSET(BG$2,0,0,COUNTIF(BF:BF,"&gt;0"),1),ROWS(BF$2:BF97)),1),BF$2:BF$502,0),1,1,1)</f>
        <v>#NUM!</v>
      </c>
      <c r="BJ97" s="103" t="e">
        <f ca="1">OFFSET(BA$1,MATCH(INDEX(BF:BF,SMALL(OFFSET(BG$2,0,0,COUNTIF(BF:BF,"&gt;0"),1),ROWS(BF$2:BF97)),1),BF$2:BF$502,0),0,1,1)</f>
        <v>#NUM!</v>
      </c>
      <c r="BN97" s="91" t="str">
        <f t="shared" si="52"/>
        <v/>
      </c>
      <c r="BO97" s="99">
        <f t="shared" si="53"/>
        <v>0</v>
      </c>
      <c r="BP97" s="103">
        <f t="array" ref="BP97">BO97+(ROWS(BO$2:BO97)/1000*(BO97&lt;&gt;0))</f>
        <v>0</v>
      </c>
      <c r="BQ97" s="103" t="e">
        <f t="array" ref="BQ97">MATCH(SMALL(BP:BP,COUNTIF(BP:BP,0)+ROWS(BP$2:BP97)),BP:BP,0)</f>
        <v>#NUM!</v>
      </c>
      <c r="BR97" s="99">
        <f t="shared" si="54"/>
        <v>0</v>
      </c>
      <c r="BS97" s="103">
        <f t="array" ref="BS97">BR97+(ROWS(BR$2:BR97)/1000*(BR97&lt;&gt;0))</f>
        <v>0</v>
      </c>
      <c r="BT97" s="103" t="e">
        <f>MATCH(SMALL(BS:BS,COUNTIF(BS:BS,0)+ROWS(BS$2:BS97)),BS:BS,0)</f>
        <v>#NUM!</v>
      </c>
      <c r="BU97" s="104" t="e">
        <f ca="1">OFFSET($BN$1,MATCH(INDEX(BP:BP,SMALL(OFFSET(BQ$2,0,0,COUNTIF(BP:BP,"&gt;0"),1),ROWS(BP$2:BP97)),1),BP$2:BP$502,0),1,1,1)</f>
        <v>#NUM!</v>
      </c>
      <c r="BV97" s="104" t="e">
        <f ca="1">OFFSET($BQ$1,MATCH(INDEX(BS:BS,SMALL(OFFSET(BT$2,0,0,COUNTIF(BS:BS,"&gt;0"),1),ROWS(BS$2:BS97)),1),BS$2:BS$502,0),1,1,1)</f>
        <v>#NUM!</v>
      </c>
      <c r="BW97" s="103" t="e">
        <f ca="1">OFFSET(BN$1,MATCH(INDEX(BS:BS,SMALL(OFFSET(BT$2,0,0,COUNTIF(BS:BS,"&gt;0"),1),ROWS(BS$2:BS97)),1),BS$2:BS$502,0),0,1,1)</f>
        <v>#NUM!</v>
      </c>
      <c r="CA97" s="91" t="str">
        <f t="shared" si="55"/>
        <v/>
      </c>
      <c r="CB97" s="99">
        <f t="shared" si="56"/>
        <v>0</v>
      </c>
      <c r="CC97" s="103">
        <f t="array" ref="CC97">CB97+(ROWS(CB$2:CB97)/1000*(CB97&lt;&gt;0))</f>
        <v>0</v>
      </c>
      <c r="CD97" s="103" t="e">
        <f t="array" ref="CD97">MATCH(SMALL(CC:CC,COUNTIF(CC:CC,0)+ROWS(CC$2:CC97)),CC:CC,0)</f>
        <v>#NUM!</v>
      </c>
      <c r="CE97" s="99">
        <f t="shared" si="57"/>
        <v>0</v>
      </c>
      <c r="CF97" s="103">
        <f t="array" ref="CF97">CE97+(ROWS(CE$2:CE97)/1000*(CE97&lt;&gt;0))</f>
        <v>0</v>
      </c>
      <c r="CG97" s="103" t="e">
        <f>MATCH(SMALL(CF:CF,COUNTIF(CF:CF,0)+ROWS(CF$2:CF97)),CF:CF,0)</f>
        <v>#NUM!</v>
      </c>
      <c r="CH97" s="104" t="e">
        <f ca="1">OFFSET($CA$1,MATCH(INDEX(CC:CC,SMALL(OFFSET(CD$2,0,0,COUNTIF(CC:CC,"&gt;0"),1),ROWS(CC$2:CC97)),1),CC$2:CC$502,0),1,1,1)</f>
        <v>#NUM!</v>
      </c>
      <c r="CI97" s="104" t="e">
        <f t="array" aca="1" ref="CI97" ca="1">OFFSET($CD$1,MATCH(INDEX(CF:CF,SMALL(OFFSET(CG$2,0,0,COUNTIF(CF:CF,"&gt;0"),1),ROWS(CF$2:CF97)),1),CF$2:CF$502,0),1,1,1)</f>
        <v>#NUM!</v>
      </c>
      <c r="CJ97" s="103" t="e">
        <f ca="1">OFFSET(CA$1,MATCH(INDEX(CF:CF,SMALL(OFFSET(CG$2,0,0,COUNTIF(CF:CF,"&gt;0"),1),ROWS(CF$2:CF97)),1),CF$2:CF$502,0),0,1,1)</f>
        <v>#NUM!</v>
      </c>
      <c r="CN97" s="91" t="str">
        <f t="shared" si="58"/>
        <v/>
      </c>
      <c r="CO97" s="99">
        <f t="shared" si="59"/>
        <v>0</v>
      </c>
      <c r="CP97" s="103">
        <f t="array" ref="CP97">CO97+(ROWS(CO$2:CO97)/1000*(CO97&lt;&gt;0))</f>
        <v>0</v>
      </c>
      <c r="CQ97" s="103" t="e">
        <f t="array" ref="CQ97">MATCH(SMALL(CP:CP,COUNTIF(CP:CP,0)+ROWS(CP$2:CP97)),CP:CP,0)</f>
        <v>#NUM!</v>
      </c>
      <c r="CR97" s="99">
        <f t="shared" si="60"/>
        <v>0</v>
      </c>
      <c r="CS97" s="103">
        <f t="array" ref="CS97">CR97+(ROWS(CR$2:CR97)/1000*(CR97&lt;&gt;0))</f>
        <v>0</v>
      </c>
      <c r="CT97" s="103" t="e">
        <f>MATCH(SMALL(CS:CS,COUNTIF(CS:CS,0)+ROWS(CS$2:CS97)),CS:CS,0)</f>
        <v>#NUM!</v>
      </c>
      <c r="CU97" s="104" t="e">
        <f t="array" aca="1" ref="CU97" ca="1">OFFSET($CN$1,MATCH(INDEX(CP:CP,SMALL(OFFSET(CQ$2,0,0,COUNTIF(CP:CP,"&gt;0"),1),ROWS(CP$2:CP97)),1),CP$2:CP$502,0),1,1,1)</f>
        <v>#NUM!</v>
      </c>
      <c r="CV97" s="104" t="e">
        <f t="array" aca="1" ref="CV97" ca="1">OFFSET($CQ$1,MATCH(INDEX(CS:CS,SMALL(OFFSET(CT$2,0,0,COUNTIF(CS:CS,"&gt;0"),1),ROWS(CS$2:CS97)),1),CS$2:CS$502,0),1,1,1)</f>
        <v>#NUM!</v>
      </c>
      <c r="CW97" s="103" t="e">
        <f ca="1">OFFSET(CN$1,MATCH(INDEX(CS:CS,SMALL(OFFSET(CT$2,0,0,COUNTIF(CS:CS,"&gt;0"),1),ROWS(CS$2:CS97)),1),CS$2:CS$502,0),0,1,1)</f>
        <v>#NUM!</v>
      </c>
      <c r="DA97" s="91" t="str">
        <f t="shared" si="61"/>
        <v/>
      </c>
      <c r="DB97" s="99">
        <f t="shared" si="62"/>
        <v>0</v>
      </c>
      <c r="DC97" s="103">
        <f t="array" ref="DC97">DB97+(ROWS(DB$2:DB97)/1000*(DB97&lt;&gt;0))</f>
        <v>0</v>
      </c>
      <c r="DD97" s="103" t="e">
        <f t="array" ref="DD97">MATCH(SMALL(DC:DC,COUNTIF(DC:DC,0)+ROWS(DC$2:DC97)),DC:DC,0)</f>
        <v>#NUM!</v>
      </c>
      <c r="DE97" s="99">
        <f t="shared" si="63"/>
        <v>0</v>
      </c>
      <c r="DF97" s="103">
        <f t="array" ref="DF97">DE97+(ROWS(DE$2:DE97)/1000*(DE97&lt;&gt;0))</f>
        <v>0</v>
      </c>
      <c r="DG97" s="103" t="e">
        <f>MATCH(SMALL(DF:DF,COUNTIF(DF:DF,0)+ROWS(DF$2:DF97)),DF:DF,0)</f>
        <v>#NUM!</v>
      </c>
      <c r="DH97" s="104" t="e">
        <f t="array" aca="1" ref="DH97" ca="1">OFFSET($DA$1,MATCH(INDEX(DC:DC,SMALL(OFFSET(DD$2,0,0,COUNTIF(DC:DC,"&gt;0"),1),ROWS(DC$2:DC97)),1),DC$2:DC$502,0),1,1,1)</f>
        <v>#NUM!</v>
      </c>
      <c r="DI97" s="104" t="e">
        <f t="array" aca="1" ref="DI97" ca="1">OFFSET($DD$1,MATCH(INDEX(DF:DF,SMALL(OFFSET(DG$2,0,0,COUNTIF(DF:DF,"&gt;0"),1),ROWS(DF$2:DF97)),1),DF$2:DF$502,0),1,1,1)</f>
        <v>#NUM!</v>
      </c>
      <c r="DJ97" s="103" t="e">
        <f ca="1">OFFSET(DA$1,MATCH(INDEX(DF:DF,SMALL(OFFSET(DG$2,0,0,COUNTIF(DF:DF,"&gt;0"),1),ROWS(DF$2:DF97)),1),DF$2:DF$502,0),0,1,1)</f>
        <v>#NUM!</v>
      </c>
      <c r="DN97" s="91" t="str">
        <f t="shared" si="66"/>
        <v/>
      </c>
      <c r="DO97" s="99">
        <f t="shared" si="67"/>
        <v>0</v>
      </c>
      <c r="DP97" s="103">
        <f t="array" ref="DP97">DO97+(ROWS(DO$2:DO97)/1000*(DO97&lt;&gt;0))</f>
        <v>0</v>
      </c>
      <c r="DQ97" s="103" t="e">
        <f t="array" ref="DQ97">MATCH(SMALL(DP:DP,COUNTIF(DP:DP,0)+ROWS(DP$2:DP97)),DP:DP,0)</f>
        <v>#NUM!</v>
      </c>
      <c r="DR97" s="99">
        <f t="shared" si="68"/>
        <v>0</v>
      </c>
      <c r="DS97" s="103">
        <f t="array" ref="DS97">DR97+(ROWS(DR$2:DR97)/1000*(DR97&lt;&gt;0))</f>
        <v>0</v>
      </c>
      <c r="DT97" s="103" t="e">
        <f>MATCH(SMALL(DS:DS,COUNTIF(DS:DS,0)+ROWS(DS$2:DS97)),DS:DS,0)</f>
        <v>#NUM!</v>
      </c>
      <c r="DU97" s="104" t="e">
        <f t="array" aca="1" ref="DU97" ca="1">OFFSET($DN$1,MATCH(INDEX(DP:DP,SMALL(OFFSET(DQ$2,0,0,COUNTIF(DP:DP,"&gt;0"),1),ROWS(DP$2:DP97)),1),DP$2:DP$503,0),1,1,1)</f>
        <v>#NUM!</v>
      </c>
      <c r="DV97" s="104" t="e">
        <f t="array" aca="1" ref="DV97" ca="1">OFFSET($DQ$1,MATCH(INDEX(DS:DS,SMALL(OFFSET(DT$2,0,0,COUNTIF(DS:DS,"&gt;0"),1),ROWS(DS$2:DS97)),1),DS$2:DS$503,0),1,1,1)</f>
        <v>#REF!</v>
      </c>
      <c r="DW97" s="103" t="e">
        <f t="array" aca="1" ref="DW97" ca="1">OFFSET(DN$1,MATCH(INDEX(DP:DP,SMALL(OFFSET(DQ$2,0,0,COUNTIF(DP:DP,"&gt;0"),1),ROWS(DP$2:DP97)),1),DP$2:DP$503,0),0,1,1)</f>
        <v>#NUM!</v>
      </c>
      <c r="EA97" s="91" t="str">
        <f t="shared" si="36"/>
        <v/>
      </c>
      <c r="EB97" s="99">
        <f t="shared" si="37"/>
        <v>0</v>
      </c>
      <c r="EC97" s="103">
        <f t="array" ref="EC97">EB97+(ROWS(EB$2:EB97)/1000*(EB97&lt;&gt;0))</f>
        <v>0</v>
      </c>
      <c r="ED97" s="103" t="e">
        <f t="array" ref="ED97">MATCH(SMALL(EC:EC,COUNTIF(EC:EC,0)+ROWS(EC$2:EC97)),EC:EC,0)</f>
        <v>#NUM!</v>
      </c>
      <c r="EE97" s="99">
        <f t="shared" si="69"/>
        <v>0</v>
      </c>
      <c r="EF97" s="103">
        <f t="array" ref="EF97">EE97+(ROWS(EE$2:EE97)/1000*(EE97&lt;&gt;0))</f>
        <v>0</v>
      </c>
      <c r="EG97" s="103" t="e">
        <f>MATCH(SMALL(EF:EF,COUNTIF(EF:EF,0)+ROWS(EF$2:EF97)),EF:EF,0)</f>
        <v>#NUM!</v>
      </c>
      <c r="EH97" s="104" t="e">
        <f t="array" aca="1" ref="EH97" ca="1">OFFSET($EA$1,MATCH(INDEX(EC:EC,SMALL(OFFSET(ED$2,0,0,COUNTIF(EC:EC,"&gt;0"),1),ROWS(EC$2:EC97)),1),EC$2:EC$501,0),1,1,1)</f>
        <v>#NUM!</v>
      </c>
      <c r="EI97" s="104" t="e">
        <f t="array" aca="1" ref="EI97" ca="1">OFFSET($ED$1,MATCH(INDEX(EF:EF,SMALL(OFFSET(EG$2,0,0,COUNTIF(EF:EF,"&gt;0"),1),ROWS(EF$2:EF97)),1),EF$2:EF$501,0),1,1,1)</f>
        <v>#REF!</v>
      </c>
      <c r="EJ97" s="103" t="e">
        <f t="array" aca="1" ref="EJ97" ca="1">OFFSET(EA$1,MATCH(INDEX(EC:EC,SMALL(OFFSET(ED$2,0,0,COUNTIF(EC:EC,"&gt;0"),1),ROWS(EC$2:EC97)),1),EC$2:EC$501,0),0,1,1)</f>
        <v>#NUM!</v>
      </c>
      <c r="EN97" s="91" t="str">
        <f t="shared" si="38"/>
        <v/>
      </c>
      <c r="EO97" s="99">
        <f t="shared" si="39"/>
        <v>0</v>
      </c>
      <c r="EP97" s="103">
        <f t="array" ref="EP97">EO97+(ROWS(EO$2:EO97)/1000*(EO97&lt;&gt;0))</f>
        <v>0</v>
      </c>
      <c r="EQ97" s="103" t="e">
        <f t="array" ref="EQ97">MATCH(SMALL(EP:EP,COUNTIF(EP:EP,0)+ROWS(EP$2:EP97)),EP:EP,0)</f>
        <v>#NUM!</v>
      </c>
      <c r="ER97" s="99">
        <f t="shared" si="70"/>
        <v>0</v>
      </c>
      <c r="ES97" s="103">
        <f t="array" ref="ES97">ER97+(ROWS(ER$2:ER97)/1000*(ER97&lt;&gt;0))</f>
        <v>0</v>
      </c>
      <c r="ET97" s="103" t="e">
        <f>MATCH(SMALL(ES:ES,COUNTIF(ES:ES,0)+ROWS(ES$2:ES97)),ES:ES,0)</f>
        <v>#NUM!</v>
      </c>
      <c r="EU97" s="104" t="e">
        <f t="array" aca="1" ref="EU97" ca="1">OFFSET($EN$1,MATCH(INDEX(EP:EP,SMALL(OFFSET(EQ$2,0,0,COUNTIF(EP:EP,"&gt;0"),1),ROWS(EP$2:EP97)),1),EP$2:EP$501,0),1,1,1)</f>
        <v>#NUM!</v>
      </c>
      <c r="EV97" s="104" t="e">
        <f t="array" aca="1" ref="EV97" ca="1">OFFSET($EN$1,MATCH(INDEX(ES:ES,SMALL(OFFSET(ET$2,0,0,COUNTIF(ES:ES,"&gt;0"),1),ROWS(ES$2:ES97)),1),ES$2:ES$501,0),1,1,1)</f>
        <v>#REF!</v>
      </c>
      <c r="EW97" s="103" t="e">
        <f t="array" aca="1" ref="EW97" ca="1">OFFSET(EN$1,MATCH(INDEX(EP:EP,SMALL(OFFSET(EQ$2,0,0,COUNTIF(EP:EP,"&gt;0"),1),ROWS(EP$2:EP97)),1),EP$2:EP$501,0),0,1,1)</f>
        <v>#NUM!</v>
      </c>
      <c r="EX97" s="91"/>
      <c r="EY97" s="91"/>
      <c r="EZ97" s="91"/>
      <c r="FA97" s="103" t="str">
        <f t="shared" si="64"/>
        <v/>
      </c>
      <c r="FB97" s="103">
        <f t="shared" si="65"/>
        <v>0</v>
      </c>
      <c r="FC97" s="103">
        <f>FB97+(ROWS(FB$2:FB97)/1000*(FB97&lt;&gt;0))</f>
        <v>0</v>
      </c>
      <c r="FD97" s="103" t="e">
        <f>MATCH(SMALL(FC:FC,COUNTIF(FC:FC,0)+ROWS(FC$2:FC97)),FC:FC,0)</f>
        <v>#NUM!</v>
      </c>
      <c r="FE97" s="99">
        <f t="shared" si="71"/>
        <v>0</v>
      </c>
      <c r="FF97" s="103">
        <f>FE97+(ROWS(FE$2:FE97)/1000*(FE97&lt;&gt;0))</f>
        <v>0</v>
      </c>
      <c r="FG97" s="103" t="e">
        <f>MATCH(SMALL(FF:FF,COUNTIF(FF:FF,0)+ROWS(FF$2:FF97)),FF:FF,0)</f>
        <v>#NUM!</v>
      </c>
      <c r="FH97" s="104" t="e">
        <f ca="1">OFFSET($FA$1,MATCH(INDEX(FC:FC,SMALL(OFFSET(FD$2,0,0,COUNTIF(FC:FC,"&gt;0"),1),ROWS(FC$2:FC97)),1),FC$2:FC$502,0),1,1,1)</f>
        <v>#NUM!</v>
      </c>
      <c r="FI97" s="104" t="e">
        <f ca="1">OFFSET($FA$1,MATCH(INDEX(FF:FF,SMALL(OFFSET(FG$2,0,0,COUNTIF(FF:FF,"&gt;0"),1),ROWS(FF$2:FF97)),1),FF$2:FF$502,0),1,1,1)</f>
        <v>#REF!</v>
      </c>
      <c r="FJ97" s="103" t="e">
        <f ca="1">OFFSET(FA$1,MATCH(INDEX(FC:FC,SMALL(OFFSET(FD$2,0,0,COUNTIF(FC:FC,"&gt;0"),1),ROWS(FC$2:FC97)),1),FC$2:FC$502,0),0,1,1)</f>
        <v>#NUM!</v>
      </c>
    </row>
    <row r="98" spans="3:166">
      <c r="C98" s="91">
        <v>97</v>
      </c>
      <c r="D98" s="99">
        <f>IF(OR(Layout!L111 = "P"), Layout!V111, 0)</f>
        <v>0</v>
      </c>
      <c r="E98" s="99">
        <f t="array" ref="E98">IF(OR(Layout!L111 = "P", Layout!L111 = "A"), Layout!W111, 0)</f>
        <v>0</v>
      </c>
      <c r="F98" s="99">
        <f>IF(OR(Layout!L111 = "P", Layout!L111 = "A"), Layout!I111, 0)</f>
        <v>0</v>
      </c>
      <c r="G98" s="91" t="str">
        <f t="array" ref="G98">IF(OR(Layout!L111 = "P", Layout!L111 = "A"), Layout!G111, "")</f>
        <v/>
      </c>
      <c r="H98" s="91" t="str">
        <f>IF(Layout!G111 &gt; 0, Layout!G111, "")</f>
        <v/>
      </c>
      <c r="I98" s="102">
        <f>IF(Layout!Y111 &gt; 0, Layout!Y111, 0)</f>
        <v>0</v>
      </c>
      <c r="J98" s="92">
        <f t="array" ref="J98">IF(Layout!AA111 &gt; 0, Layout!AA111, 0)</f>
        <v>0</v>
      </c>
      <c r="K98" s="92">
        <f>IF(Layout!K111 &gt; 0, Layout!K111, 0)</f>
        <v>0</v>
      </c>
      <c r="L98" s="98"/>
      <c r="N98" s="91" t="str">
        <f t="shared" si="40"/>
        <v/>
      </c>
      <c r="O98" s="99">
        <f t="shared" si="41"/>
        <v>0</v>
      </c>
      <c r="P98" s="103">
        <f t="array" ref="P98">O98+(ROWS(O$2:O98)/1000*(O98&lt;&gt;0))</f>
        <v>0</v>
      </c>
      <c r="Q98" s="103" t="e">
        <f t="array" ref="Q98">MATCH(SMALL(P:P,COUNTIF(P:P,0)+ROWS(P$2:P98)),P:P,0)</f>
        <v>#NUM!</v>
      </c>
      <c r="R98" s="99">
        <f t="shared" si="42"/>
        <v>0</v>
      </c>
      <c r="S98" s="103">
        <f t="array" ref="S98">R98+(ROWS(R$2:R98)/1000*(R98&lt;&gt;0))</f>
        <v>0</v>
      </c>
      <c r="T98" s="103" t="e">
        <f>MATCH(SMALL(S:S,COUNTIF(S:S,0)+ROWS(S$2:S98)),S:S,0)</f>
        <v>#NUM!</v>
      </c>
      <c r="U98" s="104" t="e">
        <f t="array" aca="1" ref="U98" ca="1">OFFSET($N$1,MATCH(INDEX(P:P,SMALL(OFFSET(Q$2,0,0,COUNTIF(P:P,"&gt;0"),1),ROWS(P$2:P98)),1),P$2:P$502,0),1,1,1)</f>
        <v>#NUM!</v>
      </c>
      <c r="V98" s="104" t="e">
        <f t="array" aca="1" ref="V98" ca="1">OFFSET($Q$1,MATCH(INDEX(S:S,SMALL(OFFSET(T$2,0,0,COUNTIF(S:S,"&gt;0"),1),ROWS(S$2:S98)),1),S$2:S$502,0),1,1,1)</f>
        <v>#NUM!</v>
      </c>
      <c r="W98" s="103" t="e">
        <f ca="1">OFFSET(N$1,MATCH(INDEX(S:S,SMALL(OFFSET(T$2,0,0,COUNTIF(S:S,"&gt;0"),1),ROWS(S$2:S98)),1),S$2:S$502,0),0,1,1)</f>
        <v>#NUM!</v>
      </c>
      <c r="AA98" s="91" t="str">
        <f t="shared" si="43"/>
        <v/>
      </c>
      <c r="AB98" s="99">
        <f t="shared" si="44"/>
        <v>0</v>
      </c>
      <c r="AC98" s="103">
        <f t="array" ref="AC98">AB98+(ROWS(AB$2:AB98)/1000*(AB98&lt;&gt;0))</f>
        <v>0</v>
      </c>
      <c r="AD98" s="103" t="e">
        <f t="array" ref="AD98">MATCH(SMALL(AC:AC,COUNTIF(AC:AC,0)+ROWS(AC$2:AC98)),AC:AC,0)</f>
        <v>#NUM!</v>
      </c>
      <c r="AE98" s="99">
        <f t="shared" si="45"/>
        <v>0</v>
      </c>
      <c r="AF98" s="103">
        <f t="array" ref="AF98">AE98+(ROWS(AE$2:AE98)/1000*(AE98&lt;&gt;0))</f>
        <v>0</v>
      </c>
      <c r="AG98" s="103" t="e">
        <f>MATCH(SMALL(AF:AF,COUNTIF(AF:AF,0)+ROWS(AF$2:AF98)),AF:AF,0)</f>
        <v>#NUM!</v>
      </c>
      <c r="AH98" s="104" t="e">
        <f ca="1">OFFSET($AA$1,MATCH(INDEX(AC:AC,SMALL(OFFSET(AD$2,0,0,COUNTIF(AC:AC,"&gt;0"),1),ROWS(AC$2:AC98)),1),AC$2:AC$502,0),1,1,1)</f>
        <v>#NUM!</v>
      </c>
      <c r="AI98" s="104" t="e">
        <f ca="1">OFFSET($AD$1,MATCH(INDEX(AF:AF,SMALL(OFFSET(AG$2,0,0,COUNTIF(AF:AF,"&gt;0"),1),ROWS(AF$2:AF98)),1),AF$2:AF$502,0),1,1,1)</f>
        <v>#NUM!</v>
      </c>
      <c r="AJ98" s="103" t="e">
        <f ca="1">OFFSET(AA$1,MATCH(INDEX(AF:AF,SMALL(OFFSET(AG$2,0,0,COUNTIF(AF:AF,"&gt;0"),1),ROWS(AF$2:AF98)),1),AF$2:AF$502,0),0,1,1)</f>
        <v>#NUM!</v>
      </c>
      <c r="AN98" s="91" t="str">
        <f t="shared" si="46"/>
        <v/>
      </c>
      <c r="AO98" s="99">
        <f t="shared" si="47"/>
        <v>0</v>
      </c>
      <c r="AP98" s="103">
        <f t="array" ref="AP98">AO98+(ROWS(AO$2:AO98)/1000*(AO98&lt;&gt;0))</f>
        <v>0</v>
      </c>
      <c r="AQ98" s="103" t="e">
        <f t="array" ref="AQ98">MATCH(SMALL(AP:AP,COUNTIF(AP:AP,0)+ROWS(AP$2:AP98)),AP:AP,0)</f>
        <v>#NUM!</v>
      </c>
      <c r="AR98" s="99">
        <f t="shared" si="48"/>
        <v>0</v>
      </c>
      <c r="AS98" s="103">
        <f t="array" ref="AS98">AR98+(ROWS(AR$2:AR98)/1000*(AR98&lt;&gt;0))</f>
        <v>0</v>
      </c>
      <c r="AT98" s="103" t="e">
        <f>MATCH(SMALL(AS:AS,COUNTIF(AS:AS,0)+ROWS(AS$2:AS98)),AS:AS,0)</f>
        <v>#NUM!</v>
      </c>
      <c r="AU98" s="104" t="e">
        <f ca="1">OFFSET($AN$1,MATCH(INDEX(AP:AP,SMALL(OFFSET(AQ$2,0,0,COUNTIF(AP:AP,"&gt;0"),1),ROWS(AP$2:AP98)),1),AP$2:AP$502,0),1,1,1)</f>
        <v>#NUM!</v>
      </c>
      <c r="AV98" s="104" t="e">
        <f ca="1">OFFSET($AQ$1,MATCH(INDEX(AS:AS,SMALL(OFFSET(AT$2,0,0,COUNTIF(AS:AS,"&gt;0"),1),ROWS(AS$2:AS98)),1),AS$2:AS$502,0),1,1,1)</f>
        <v>#NUM!</v>
      </c>
      <c r="AW98" s="103" t="e">
        <f ca="1">OFFSET(AN$1,MATCH(INDEX(AS:AS,SMALL(OFFSET(AT$2,0,0,COUNTIF(AS:AS,"&gt;0"),1),ROWS(AS$2:AS98)),1),AS$2:AS$502,0),0,1,1)</f>
        <v>#NUM!</v>
      </c>
      <c r="BA98" s="91" t="str">
        <f t="shared" si="49"/>
        <v/>
      </c>
      <c r="BB98" s="99">
        <f t="shared" si="50"/>
        <v>0</v>
      </c>
      <c r="BC98" s="103">
        <f t="array" ref="BC98">BB98+(ROWS(BB$2:BB98)/1000*(BB98&lt;&gt;0))</f>
        <v>0</v>
      </c>
      <c r="BD98" s="103" t="e">
        <f t="array" ref="BD98">MATCH(SMALL(BC:BC,COUNTIF(BC:BC,0)+ROWS(BC$2:BC98)),BC:BC,0)</f>
        <v>#NUM!</v>
      </c>
      <c r="BE98" s="99">
        <f t="shared" si="51"/>
        <v>0</v>
      </c>
      <c r="BF98" s="103">
        <f t="array" ref="BF98">BE98+(ROWS(BE$2:BE98)/1000*(BE98&lt;&gt;0))</f>
        <v>0</v>
      </c>
      <c r="BG98" s="103" t="e">
        <f>MATCH(SMALL(BF:BF,COUNTIF(BF:BF,0)+ROWS(BF$2:BF98)),BF:BF,0)</f>
        <v>#NUM!</v>
      </c>
      <c r="BH98" s="104" t="e">
        <f ca="1">OFFSET($BA$1,MATCH(INDEX(BC:BC,SMALL(OFFSET(BD$2,0,0,COUNTIF(BC:BC,"&gt;0"),1),ROWS(BC$2:BC98)),1),BC$2:BC$502,0),1,1,1)</f>
        <v>#NUM!</v>
      </c>
      <c r="BI98" s="104" t="e">
        <f ca="1">OFFSET($BD$1,MATCH(INDEX(BF:BF,SMALL(OFFSET(BG$2,0,0,COUNTIF(BF:BF,"&gt;0"),1),ROWS(BF$2:BF98)),1),BF$2:BF$502,0),1,1,1)</f>
        <v>#NUM!</v>
      </c>
      <c r="BJ98" s="103" t="e">
        <f ca="1">OFFSET(BA$1,MATCH(INDEX(BF:BF,SMALL(OFFSET(BG$2,0,0,COUNTIF(BF:BF,"&gt;0"),1),ROWS(BF$2:BF98)),1),BF$2:BF$502,0),0,1,1)</f>
        <v>#NUM!</v>
      </c>
      <c r="BN98" s="91" t="str">
        <f t="shared" si="52"/>
        <v/>
      </c>
      <c r="BO98" s="99">
        <f t="shared" si="53"/>
        <v>0</v>
      </c>
      <c r="BP98" s="103">
        <f t="array" ref="BP98">BO98+(ROWS(BO$2:BO98)/1000*(BO98&lt;&gt;0))</f>
        <v>0</v>
      </c>
      <c r="BQ98" s="103" t="e">
        <f t="array" ref="BQ98">MATCH(SMALL(BP:BP,COUNTIF(BP:BP,0)+ROWS(BP$2:BP98)),BP:BP,0)</f>
        <v>#NUM!</v>
      </c>
      <c r="BR98" s="99">
        <f t="shared" si="54"/>
        <v>0</v>
      </c>
      <c r="BS98" s="103">
        <f t="array" ref="BS98">BR98+(ROWS(BR$2:BR98)/1000*(BR98&lt;&gt;0))</f>
        <v>0</v>
      </c>
      <c r="BT98" s="103" t="e">
        <f>MATCH(SMALL(BS:BS,COUNTIF(BS:BS,0)+ROWS(BS$2:BS98)),BS:BS,0)</f>
        <v>#NUM!</v>
      </c>
      <c r="BU98" s="104" t="e">
        <f ca="1">OFFSET($BN$1,MATCH(INDEX(BP:BP,SMALL(OFFSET(BQ$2,0,0,COUNTIF(BP:BP,"&gt;0"),1),ROWS(BP$2:BP98)),1),BP$2:BP$502,0),1,1,1)</f>
        <v>#NUM!</v>
      </c>
      <c r="BV98" s="104" t="e">
        <f ca="1">OFFSET($BQ$1,MATCH(INDEX(BS:BS,SMALL(OFFSET(BT$2,0,0,COUNTIF(BS:BS,"&gt;0"),1),ROWS(BS$2:BS98)),1),BS$2:BS$502,0),1,1,1)</f>
        <v>#NUM!</v>
      </c>
      <c r="BW98" s="103" t="e">
        <f ca="1">OFFSET(BN$1,MATCH(INDEX(BS:BS,SMALL(OFFSET(BT$2,0,0,COUNTIF(BS:BS,"&gt;0"),1),ROWS(BS$2:BS98)),1),BS$2:BS$502,0),0,1,1)</f>
        <v>#NUM!</v>
      </c>
      <c r="CA98" s="91" t="str">
        <f t="shared" si="55"/>
        <v/>
      </c>
      <c r="CB98" s="99">
        <f t="shared" si="56"/>
        <v>0</v>
      </c>
      <c r="CC98" s="103">
        <f t="array" ref="CC98">CB98+(ROWS(CB$2:CB98)/1000*(CB98&lt;&gt;0))</f>
        <v>0</v>
      </c>
      <c r="CD98" s="103" t="e">
        <f t="array" ref="CD98">MATCH(SMALL(CC:CC,COUNTIF(CC:CC,0)+ROWS(CC$2:CC98)),CC:CC,0)</f>
        <v>#NUM!</v>
      </c>
      <c r="CE98" s="99">
        <f t="shared" si="57"/>
        <v>0</v>
      </c>
      <c r="CF98" s="103">
        <f t="array" ref="CF98">CE98+(ROWS(CE$2:CE98)/1000*(CE98&lt;&gt;0))</f>
        <v>0</v>
      </c>
      <c r="CG98" s="103" t="e">
        <f>MATCH(SMALL(CF:CF,COUNTIF(CF:CF,0)+ROWS(CF$2:CF98)),CF:CF,0)</f>
        <v>#NUM!</v>
      </c>
      <c r="CH98" s="104" t="e">
        <f ca="1">OFFSET($CA$1,MATCH(INDEX(CC:CC,SMALL(OFFSET(CD$2,0,0,COUNTIF(CC:CC,"&gt;0"),1),ROWS(CC$2:CC98)),1),CC$2:CC$502,0),1,1,1)</f>
        <v>#NUM!</v>
      </c>
      <c r="CI98" s="104" t="e">
        <f t="array" aca="1" ref="CI98" ca="1">OFFSET($CD$1,MATCH(INDEX(CF:CF,SMALL(OFFSET(CG$2,0,0,COUNTIF(CF:CF,"&gt;0"),1),ROWS(CF$2:CF98)),1),CF$2:CF$502,0),1,1,1)</f>
        <v>#NUM!</v>
      </c>
      <c r="CJ98" s="103" t="e">
        <f ca="1">OFFSET(CA$1,MATCH(INDEX(CF:CF,SMALL(OFFSET(CG$2,0,0,COUNTIF(CF:CF,"&gt;0"),1),ROWS(CF$2:CF98)),1),CF$2:CF$502,0),0,1,1)</f>
        <v>#NUM!</v>
      </c>
      <c r="CN98" s="91" t="str">
        <f t="shared" si="58"/>
        <v/>
      </c>
      <c r="CO98" s="99">
        <f t="shared" si="59"/>
        <v>0</v>
      </c>
      <c r="CP98" s="103">
        <f t="array" ref="CP98">CO98+(ROWS(CO$2:CO98)/1000*(CO98&lt;&gt;0))</f>
        <v>0</v>
      </c>
      <c r="CQ98" s="103" t="e">
        <f t="array" ref="CQ98">MATCH(SMALL(CP:CP,COUNTIF(CP:CP,0)+ROWS(CP$2:CP98)),CP:CP,0)</f>
        <v>#NUM!</v>
      </c>
      <c r="CR98" s="99">
        <f t="shared" si="60"/>
        <v>0</v>
      </c>
      <c r="CS98" s="103">
        <f t="array" ref="CS98">CR98+(ROWS(CR$2:CR98)/1000*(CR98&lt;&gt;0))</f>
        <v>0</v>
      </c>
      <c r="CT98" s="103" t="e">
        <f>MATCH(SMALL(CS:CS,COUNTIF(CS:CS,0)+ROWS(CS$2:CS98)),CS:CS,0)</f>
        <v>#NUM!</v>
      </c>
      <c r="CU98" s="104" t="e">
        <f t="array" aca="1" ref="CU98" ca="1">OFFSET($CN$1,MATCH(INDEX(CP:CP,SMALL(OFFSET(CQ$2,0,0,COUNTIF(CP:CP,"&gt;0"),1),ROWS(CP$2:CP98)),1),CP$2:CP$502,0),1,1,1)</f>
        <v>#NUM!</v>
      </c>
      <c r="CV98" s="104" t="e">
        <f t="array" aca="1" ref="CV98" ca="1">OFFSET($CQ$1,MATCH(INDEX(CS:CS,SMALL(OFFSET(CT$2,0,0,COUNTIF(CS:CS,"&gt;0"),1),ROWS(CS$2:CS98)),1),CS$2:CS$502,0),1,1,1)</f>
        <v>#NUM!</v>
      </c>
      <c r="CW98" s="103" t="e">
        <f ca="1">OFFSET(CN$1,MATCH(INDEX(CS:CS,SMALL(OFFSET(CT$2,0,0,COUNTIF(CS:CS,"&gt;0"),1),ROWS(CS$2:CS98)),1),CS$2:CS$502,0),0,1,1)</f>
        <v>#NUM!</v>
      </c>
      <c r="DA98" s="91" t="str">
        <f t="shared" si="61"/>
        <v/>
      </c>
      <c r="DB98" s="99">
        <f t="shared" si="62"/>
        <v>0</v>
      </c>
      <c r="DC98" s="103">
        <f t="array" ref="DC98">DB98+(ROWS(DB$2:DB98)/1000*(DB98&lt;&gt;0))</f>
        <v>0</v>
      </c>
      <c r="DD98" s="103" t="e">
        <f t="array" ref="DD98">MATCH(SMALL(DC:DC,COUNTIF(DC:DC,0)+ROWS(DC$2:DC98)),DC:DC,0)</f>
        <v>#NUM!</v>
      </c>
      <c r="DE98" s="99">
        <f t="shared" si="63"/>
        <v>0</v>
      </c>
      <c r="DF98" s="103">
        <f t="array" ref="DF98">DE98+(ROWS(DE$2:DE98)/1000*(DE98&lt;&gt;0))</f>
        <v>0</v>
      </c>
      <c r="DG98" s="103" t="e">
        <f>MATCH(SMALL(DF:DF,COUNTIF(DF:DF,0)+ROWS(DF$2:DF98)),DF:DF,0)</f>
        <v>#NUM!</v>
      </c>
      <c r="DH98" s="104" t="e">
        <f t="array" aca="1" ref="DH98" ca="1">OFFSET($DA$1,MATCH(INDEX(DC:DC,SMALL(OFFSET(DD$2,0,0,COUNTIF(DC:DC,"&gt;0"),1),ROWS(DC$2:DC98)),1),DC$2:DC$502,0),1,1,1)</f>
        <v>#NUM!</v>
      </c>
      <c r="DI98" s="104" t="e">
        <f t="array" aca="1" ref="DI98" ca="1">OFFSET($DD$1,MATCH(INDEX(DF:DF,SMALL(OFFSET(DG$2,0,0,COUNTIF(DF:DF,"&gt;0"),1),ROWS(DF$2:DF98)),1),DF$2:DF$502,0),1,1,1)</f>
        <v>#NUM!</v>
      </c>
      <c r="DJ98" s="103" t="e">
        <f ca="1">OFFSET(DA$1,MATCH(INDEX(DF:DF,SMALL(OFFSET(DG$2,0,0,COUNTIF(DF:DF,"&gt;0"),1),ROWS(DF$2:DF98)),1),DF$2:DF$502,0),0,1,1)</f>
        <v>#NUM!</v>
      </c>
      <c r="DN98" s="91" t="str">
        <f t="shared" si="66"/>
        <v/>
      </c>
      <c r="DO98" s="99">
        <f t="shared" si="67"/>
        <v>0</v>
      </c>
      <c r="DP98" s="103">
        <f t="array" ref="DP98">DO98+(ROWS(DO$2:DO98)/1000*(DO98&lt;&gt;0))</f>
        <v>0</v>
      </c>
      <c r="DQ98" s="103" t="e">
        <f t="array" ref="DQ98">MATCH(SMALL(DP:DP,COUNTIF(DP:DP,0)+ROWS(DP$2:DP98)),DP:DP,0)</f>
        <v>#NUM!</v>
      </c>
      <c r="DR98" s="99">
        <f t="shared" si="68"/>
        <v>0</v>
      </c>
      <c r="DS98" s="103">
        <f t="array" ref="DS98">DR98+(ROWS(DR$2:DR98)/1000*(DR98&lt;&gt;0))</f>
        <v>0</v>
      </c>
      <c r="DT98" s="103" t="e">
        <f>MATCH(SMALL(DS:DS,COUNTIF(DS:DS,0)+ROWS(DS$2:DS98)),DS:DS,0)</f>
        <v>#NUM!</v>
      </c>
      <c r="DU98" s="104" t="e">
        <f t="array" aca="1" ref="DU98" ca="1">OFFSET($DN$1,MATCH(INDEX(DP:DP,SMALL(OFFSET(DQ$2,0,0,COUNTIF(DP:DP,"&gt;0"),1),ROWS(DP$2:DP98)),1),DP$2:DP$503,0),1,1,1)</f>
        <v>#NUM!</v>
      </c>
      <c r="DV98" s="104" t="e">
        <f t="array" aca="1" ref="DV98" ca="1">OFFSET($DQ$1,MATCH(INDEX(DS:DS,SMALL(OFFSET(DT$2,0,0,COUNTIF(DS:DS,"&gt;0"),1),ROWS(DS$2:DS98)),1),DS$2:DS$503,0),1,1,1)</f>
        <v>#REF!</v>
      </c>
      <c r="DW98" s="103" t="e">
        <f t="array" aca="1" ref="DW98" ca="1">OFFSET(DN$1,MATCH(INDEX(DP:DP,SMALL(OFFSET(DQ$2,0,0,COUNTIF(DP:DP,"&gt;0"),1),ROWS(DP$2:DP98)),1),DP$2:DP$503,0),0,1,1)</f>
        <v>#NUM!</v>
      </c>
      <c r="EA98" s="91" t="str">
        <f t="shared" si="36"/>
        <v/>
      </c>
      <c r="EB98" s="99">
        <f t="shared" si="37"/>
        <v>0</v>
      </c>
      <c r="EC98" s="103">
        <f t="array" ref="EC98">EB98+(ROWS(EB$2:EB98)/1000*(EB98&lt;&gt;0))</f>
        <v>0</v>
      </c>
      <c r="ED98" s="103" t="e">
        <f t="array" ref="ED98">MATCH(SMALL(EC:EC,COUNTIF(EC:EC,0)+ROWS(EC$2:EC98)),EC:EC,0)</f>
        <v>#NUM!</v>
      </c>
      <c r="EE98" s="99">
        <f t="shared" si="69"/>
        <v>0</v>
      </c>
      <c r="EF98" s="103">
        <f t="array" ref="EF98">EE98+(ROWS(EE$2:EE98)/1000*(EE98&lt;&gt;0))</f>
        <v>0</v>
      </c>
      <c r="EG98" s="103" t="e">
        <f>MATCH(SMALL(EF:EF,COUNTIF(EF:EF,0)+ROWS(EF$2:EF98)),EF:EF,0)</f>
        <v>#NUM!</v>
      </c>
      <c r="EH98" s="104" t="e">
        <f t="array" aca="1" ref="EH98" ca="1">OFFSET($EA$1,MATCH(INDEX(EC:EC,SMALL(OFFSET(ED$2,0,0,COUNTIF(EC:EC,"&gt;0"),1),ROWS(EC$2:EC98)),1),EC$2:EC$501,0),1,1,1)</f>
        <v>#NUM!</v>
      </c>
      <c r="EI98" s="104" t="e">
        <f t="array" aca="1" ref="EI98" ca="1">OFFSET($ED$1,MATCH(INDEX(EF:EF,SMALL(OFFSET(EG$2,0,0,COUNTIF(EF:EF,"&gt;0"),1),ROWS(EF$2:EF98)),1),EF$2:EF$501,0),1,1,1)</f>
        <v>#REF!</v>
      </c>
      <c r="EJ98" s="103" t="e">
        <f t="array" aca="1" ref="EJ98" ca="1">OFFSET(EA$1,MATCH(INDEX(EC:EC,SMALL(OFFSET(ED$2,0,0,COUNTIF(EC:EC,"&gt;0"),1),ROWS(EC$2:EC98)),1),EC$2:EC$501,0),0,1,1)</f>
        <v>#NUM!</v>
      </c>
      <c r="EN98" s="91" t="str">
        <f t="shared" si="38"/>
        <v/>
      </c>
      <c r="EO98" s="99">
        <f t="shared" si="39"/>
        <v>0</v>
      </c>
      <c r="EP98" s="103">
        <f t="array" ref="EP98">EO98+(ROWS(EO$2:EO98)/1000*(EO98&lt;&gt;0))</f>
        <v>0</v>
      </c>
      <c r="EQ98" s="103" t="e">
        <f t="array" ref="EQ98">MATCH(SMALL(EP:EP,COUNTIF(EP:EP,0)+ROWS(EP$2:EP98)),EP:EP,0)</f>
        <v>#NUM!</v>
      </c>
      <c r="ER98" s="99">
        <f t="shared" si="70"/>
        <v>0</v>
      </c>
      <c r="ES98" s="103">
        <f t="array" ref="ES98">ER98+(ROWS(ER$2:ER98)/1000*(ER98&lt;&gt;0))</f>
        <v>0</v>
      </c>
      <c r="ET98" s="103" t="e">
        <f>MATCH(SMALL(ES:ES,COUNTIF(ES:ES,0)+ROWS(ES$2:ES98)),ES:ES,0)</f>
        <v>#NUM!</v>
      </c>
      <c r="EU98" s="104" t="e">
        <f t="array" aca="1" ref="EU98" ca="1">OFFSET($EN$1,MATCH(INDEX(EP:EP,SMALL(OFFSET(EQ$2,0,0,COUNTIF(EP:EP,"&gt;0"),1),ROWS(EP$2:EP98)),1),EP$2:EP$501,0),1,1,1)</f>
        <v>#NUM!</v>
      </c>
      <c r="EV98" s="104" t="e">
        <f t="array" aca="1" ref="EV98" ca="1">OFFSET($EN$1,MATCH(INDEX(ES:ES,SMALL(OFFSET(ET$2,0,0,COUNTIF(ES:ES,"&gt;0"),1),ROWS(ES$2:ES98)),1),ES$2:ES$501,0),1,1,1)</f>
        <v>#REF!</v>
      </c>
      <c r="EW98" s="103" t="e">
        <f t="array" aca="1" ref="EW98" ca="1">OFFSET(EN$1,MATCH(INDEX(EP:EP,SMALL(OFFSET(EQ$2,0,0,COUNTIF(EP:EP,"&gt;0"),1),ROWS(EP$2:EP98)),1),EP$2:EP$501,0),0,1,1)</f>
        <v>#NUM!</v>
      </c>
      <c r="EX98" s="91"/>
      <c r="EY98" s="91"/>
      <c r="EZ98" s="91"/>
      <c r="FA98" s="103" t="str">
        <f t="shared" si="64"/>
        <v/>
      </c>
      <c r="FB98" s="103">
        <f t="shared" si="65"/>
        <v>0</v>
      </c>
      <c r="FC98" s="103">
        <f>FB98+(ROWS(FB$2:FB98)/1000*(FB98&lt;&gt;0))</f>
        <v>0</v>
      </c>
      <c r="FD98" s="103" t="e">
        <f>MATCH(SMALL(FC:FC,COUNTIF(FC:FC,0)+ROWS(FC$2:FC98)),FC:FC,0)</f>
        <v>#NUM!</v>
      </c>
      <c r="FE98" s="99">
        <f t="shared" si="71"/>
        <v>0</v>
      </c>
      <c r="FF98" s="103">
        <f>FE98+(ROWS(FE$2:FE98)/1000*(FE98&lt;&gt;0))</f>
        <v>0</v>
      </c>
      <c r="FG98" s="103" t="e">
        <f>MATCH(SMALL(FF:FF,COUNTIF(FF:FF,0)+ROWS(FF$2:FF98)),FF:FF,0)</f>
        <v>#NUM!</v>
      </c>
      <c r="FH98" s="104" t="e">
        <f ca="1">OFFSET($FA$1,MATCH(INDEX(FC:FC,SMALL(OFFSET(FD$2,0,0,COUNTIF(FC:FC,"&gt;0"),1),ROWS(FC$2:FC98)),1),FC$2:FC$502,0),1,1,1)</f>
        <v>#NUM!</v>
      </c>
      <c r="FI98" s="98" t="e">
        <f ca="1">OFFSET($FA$1,MATCH(INDEX(FF:FF,SMALL(OFFSET(FG$2,0,0,COUNTIF(FF:FF,"&gt;0"),1),ROWS(FF$2:FF98)),1),FF$2:FF$502,0),1,1,1)</f>
        <v>#REF!</v>
      </c>
      <c r="FJ98" s="103" t="e">
        <f ca="1">OFFSET(FA$1,MATCH(INDEX(FC:FC,SMALL(OFFSET(FD$2,0,0,COUNTIF(FC:FC,"&gt;0"),1),ROWS(FC$2:FC98)),1),FC$2:FC$502,0),0,1,1)</f>
        <v>#NUM!</v>
      </c>
    </row>
    <row r="99" spans="3:166">
      <c r="C99" s="91">
        <v>98</v>
      </c>
      <c r="D99" s="99">
        <f>IF(OR(Layout!L112 = "P"), Layout!V112, 0)</f>
        <v>0</v>
      </c>
      <c r="E99" s="99">
        <f t="array" ref="E99">IF(OR(Layout!L112 = "P", Layout!L112 = "A"), Layout!W112, 0)</f>
        <v>0</v>
      </c>
      <c r="F99" s="99">
        <f>IF(OR(Layout!L112 = "P", Layout!L112 = "A"), Layout!I112, 0)</f>
        <v>0</v>
      </c>
      <c r="G99" s="91" t="str">
        <f t="array" ref="G99">IF(OR(Layout!L112 = "P", Layout!L112 = "A"), Layout!G112, "")</f>
        <v/>
      </c>
      <c r="H99" s="91" t="str">
        <f>IF(Layout!G112 &gt; 0, Layout!G112, "")</f>
        <v/>
      </c>
      <c r="I99" s="102">
        <f>IF(Layout!Y112 &gt; 0, Layout!Y112, 0)</f>
        <v>0</v>
      </c>
      <c r="J99" s="92">
        <f t="array" ref="J99">IF(Layout!AA112 &gt; 0, Layout!AA112, 0)</f>
        <v>0</v>
      </c>
      <c r="K99" s="92">
        <f>IF(Layout!K112 &gt; 0, Layout!K112, 0)</f>
        <v>0</v>
      </c>
      <c r="L99" s="98"/>
      <c r="N99" s="91" t="str">
        <f t="shared" si="40"/>
        <v/>
      </c>
      <c r="O99" s="99">
        <f t="shared" si="41"/>
        <v>0</v>
      </c>
      <c r="P99" s="103">
        <f t="array" ref="P99">O99+(ROWS(O$2:O99)/1000*(O99&lt;&gt;0))</f>
        <v>0</v>
      </c>
      <c r="Q99" s="103" t="e">
        <f t="array" ref="Q99">MATCH(SMALL(P:P,COUNTIF(P:P,0)+ROWS(P$2:P99)),P:P,0)</f>
        <v>#NUM!</v>
      </c>
      <c r="R99" s="99">
        <f t="shared" si="42"/>
        <v>0</v>
      </c>
      <c r="S99" s="103">
        <f t="array" ref="S99">R99+(ROWS(R$2:R99)/1000*(R99&lt;&gt;0))</f>
        <v>0</v>
      </c>
      <c r="T99" s="103" t="e">
        <f>MATCH(SMALL(S:S,COUNTIF(S:S,0)+ROWS(S$2:S99)),S:S,0)</f>
        <v>#NUM!</v>
      </c>
      <c r="U99" s="104" t="e">
        <f t="array" aca="1" ref="U99" ca="1">OFFSET($N$1,MATCH(INDEX(P:P,SMALL(OFFSET(Q$2,0,0,COUNTIF(P:P,"&gt;0"),1),ROWS(P$2:P99)),1),P$2:P$502,0),1,1,1)</f>
        <v>#NUM!</v>
      </c>
      <c r="V99" s="104" t="e">
        <f t="array" aca="1" ref="V99" ca="1">OFFSET($Q$1,MATCH(INDEX(S:S,SMALL(OFFSET(T$2,0,0,COUNTIF(S:S,"&gt;0"),1),ROWS(S$2:S99)),1),S$2:S$502,0),1,1,1)</f>
        <v>#NUM!</v>
      </c>
      <c r="W99" s="103" t="e">
        <f ca="1">OFFSET(N$1,MATCH(INDEX(S:S,SMALL(OFFSET(T$2,0,0,COUNTIF(S:S,"&gt;0"),1),ROWS(S$2:S99)),1),S$2:S$502,0),0,1,1)</f>
        <v>#NUM!</v>
      </c>
      <c r="AA99" s="91" t="str">
        <f t="shared" si="43"/>
        <v/>
      </c>
      <c r="AB99" s="99">
        <f t="shared" si="44"/>
        <v>0</v>
      </c>
      <c r="AC99" s="103">
        <f t="array" ref="AC99">AB99+(ROWS(AB$2:AB99)/1000*(AB99&lt;&gt;0))</f>
        <v>0</v>
      </c>
      <c r="AD99" s="103" t="e">
        <f t="array" ref="AD99">MATCH(SMALL(AC:AC,COUNTIF(AC:AC,0)+ROWS(AC$2:AC99)),AC:AC,0)</f>
        <v>#NUM!</v>
      </c>
      <c r="AE99" s="99">
        <f t="shared" si="45"/>
        <v>0</v>
      </c>
      <c r="AF99" s="103">
        <f t="array" ref="AF99">AE99+(ROWS(AE$2:AE99)/1000*(AE99&lt;&gt;0))</f>
        <v>0</v>
      </c>
      <c r="AG99" s="103" t="e">
        <f>MATCH(SMALL(AF:AF,COUNTIF(AF:AF,0)+ROWS(AF$2:AF99)),AF:AF,0)</f>
        <v>#NUM!</v>
      </c>
      <c r="AH99" s="104" t="e">
        <f ca="1">OFFSET($AA$1,MATCH(INDEX(AC:AC,SMALL(OFFSET(AD$2,0,0,COUNTIF(AC:AC,"&gt;0"),1),ROWS(AC$2:AC99)),1),AC$2:AC$502,0),1,1,1)</f>
        <v>#NUM!</v>
      </c>
      <c r="AI99" s="104" t="e">
        <f ca="1">OFFSET($AD$1,MATCH(INDEX(AF:AF,SMALL(OFFSET(AG$2,0,0,COUNTIF(AF:AF,"&gt;0"),1),ROWS(AF$2:AF99)),1),AF$2:AF$502,0),1,1,1)</f>
        <v>#NUM!</v>
      </c>
      <c r="AJ99" s="103" t="e">
        <f ca="1">OFFSET(AA$1,MATCH(INDEX(AF:AF,SMALL(OFFSET(AG$2,0,0,COUNTIF(AF:AF,"&gt;0"),1),ROWS(AF$2:AF99)),1),AF$2:AF$502,0),0,1,1)</f>
        <v>#NUM!</v>
      </c>
      <c r="AN99" s="91" t="str">
        <f t="shared" si="46"/>
        <v/>
      </c>
      <c r="AO99" s="99">
        <f t="shared" si="47"/>
        <v>0</v>
      </c>
      <c r="AP99" s="103">
        <f t="array" ref="AP99">AO99+(ROWS(AO$2:AO99)/1000*(AO99&lt;&gt;0))</f>
        <v>0</v>
      </c>
      <c r="AQ99" s="103" t="e">
        <f t="array" ref="AQ99">MATCH(SMALL(AP:AP,COUNTIF(AP:AP,0)+ROWS(AP$2:AP99)),AP:AP,0)</f>
        <v>#NUM!</v>
      </c>
      <c r="AR99" s="99">
        <f t="shared" si="48"/>
        <v>0</v>
      </c>
      <c r="AS99" s="103">
        <f t="array" ref="AS99">AR99+(ROWS(AR$2:AR99)/1000*(AR99&lt;&gt;0))</f>
        <v>0</v>
      </c>
      <c r="AT99" s="103" t="e">
        <f>MATCH(SMALL(AS:AS,COUNTIF(AS:AS,0)+ROWS(AS$2:AS99)),AS:AS,0)</f>
        <v>#NUM!</v>
      </c>
      <c r="AU99" s="104" t="e">
        <f ca="1">OFFSET($AN$1,MATCH(INDEX(AP:AP,SMALL(OFFSET(AQ$2,0,0,COUNTIF(AP:AP,"&gt;0"),1),ROWS(AP$2:AP99)),1),AP$2:AP$502,0),1,1,1)</f>
        <v>#NUM!</v>
      </c>
      <c r="AV99" s="104" t="e">
        <f ca="1">OFFSET($AQ$1,MATCH(INDEX(AS:AS,SMALL(OFFSET(AT$2,0,0,COUNTIF(AS:AS,"&gt;0"),1),ROWS(AS$2:AS99)),1),AS$2:AS$502,0),1,1,1)</f>
        <v>#NUM!</v>
      </c>
      <c r="AW99" s="103" t="e">
        <f ca="1">OFFSET(AN$1,MATCH(INDEX(AS:AS,SMALL(OFFSET(AT$2,0,0,COUNTIF(AS:AS,"&gt;0"),1),ROWS(AS$2:AS99)),1),AS$2:AS$502,0),0,1,1)</f>
        <v>#NUM!</v>
      </c>
      <c r="BA99" s="91" t="str">
        <f t="shared" si="49"/>
        <v/>
      </c>
      <c r="BB99" s="99">
        <f t="shared" si="50"/>
        <v>0</v>
      </c>
      <c r="BC99" s="103">
        <f t="array" ref="BC99">BB99+(ROWS(BB$2:BB99)/1000*(BB99&lt;&gt;0))</f>
        <v>0</v>
      </c>
      <c r="BD99" s="103" t="e">
        <f t="array" ref="BD99">MATCH(SMALL(BC:BC,COUNTIF(BC:BC,0)+ROWS(BC$2:BC99)),BC:BC,0)</f>
        <v>#NUM!</v>
      </c>
      <c r="BE99" s="99">
        <f t="shared" si="51"/>
        <v>0</v>
      </c>
      <c r="BF99" s="103">
        <f t="array" ref="BF99">BE99+(ROWS(BE$2:BE99)/1000*(BE99&lt;&gt;0))</f>
        <v>0</v>
      </c>
      <c r="BG99" s="103" t="e">
        <f>MATCH(SMALL(BF:BF,COUNTIF(BF:BF,0)+ROWS(BF$2:BF99)),BF:BF,0)</f>
        <v>#NUM!</v>
      </c>
      <c r="BH99" s="104" t="e">
        <f ca="1">OFFSET($BA$1,MATCH(INDEX(BC:BC,SMALL(OFFSET(BD$2,0,0,COUNTIF(BC:BC,"&gt;0"),1),ROWS(BC$2:BC99)),1),BC$2:BC$502,0),1,1,1)</f>
        <v>#NUM!</v>
      </c>
      <c r="BI99" s="104" t="e">
        <f ca="1">OFFSET($BD$1,MATCH(INDEX(BF:BF,SMALL(OFFSET(BG$2,0,0,COUNTIF(BF:BF,"&gt;0"),1),ROWS(BF$2:BF99)),1),BF$2:BF$502,0),1,1,1)</f>
        <v>#NUM!</v>
      </c>
      <c r="BJ99" s="103" t="e">
        <f ca="1">OFFSET(BA$1,MATCH(INDEX(BF:BF,SMALL(OFFSET(BG$2,0,0,COUNTIF(BF:BF,"&gt;0"),1),ROWS(BF$2:BF99)),1),BF$2:BF$502,0),0,1,1)</f>
        <v>#NUM!</v>
      </c>
      <c r="BN99" s="91" t="str">
        <f t="shared" si="52"/>
        <v/>
      </c>
      <c r="BO99" s="99">
        <f t="shared" si="53"/>
        <v>0</v>
      </c>
      <c r="BP99" s="103">
        <f t="array" ref="BP99">BO99+(ROWS(BO$2:BO99)/1000*(BO99&lt;&gt;0))</f>
        <v>0</v>
      </c>
      <c r="BQ99" s="103" t="e">
        <f t="array" ref="BQ99">MATCH(SMALL(BP:BP,COUNTIF(BP:BP,0)+ROWS(BP$2:BP99)),BP:BP,0)</f>
        <v>#NUM!</v>
      </c>
      <c r="BR99" s="99">
        <f t="shared" si="54"/>
        <v>0</v>
      </c>
      <c r="BS99" s="103">
        <f t="array" ref="BS99">BR99+(ROWS(BR$2:BR99)/1000*(BR99&lt;&gt;0))</f>
        <v>0</v>
      </c>
      <c r="BT99" s="103" t="e">
        <f>MATCH(SMALL(BS:BS,COUNTIF(BS:BS,0)+ROWS(BS$2:BS99)),BS:BS,0)</f>
        <v>#NUM!</v>
      </c>
      <c r="BU99" s="104" t="e">
        <f ca="1">OFFSET($BN$1,MATCH(INDEX(BP:BP,SMALL(OFFSET(BQ$2,0,0,COUNTIF(BP:BP,"&gt;0"),1),ROWS(BP$2:BP99)),1),BP$2:BP$502,0),1,1,1)</f>
        <v>#NUM!</v>
      </c>
      <c r="BV99" s="104" t="e">
        <f ca="1">OFFSET($BQ$1,MATCH(INDEX(BS:BS,SMALL(OFFSET(BT$2,0,0,COUNTIF(BS:BS,"&gt;0"),1),ROWS(BS$2:BS99)),1),BS$2:BS$502,0),1,1,1)</f>
        <v>#NUM!</v>
      </c>
      <c r="BW99" s="103" t="e">
        <f ca="1">OFFSET(BN$1,MATCH(INDEX(BS:BS,SMALL(OFFSET(BT$2,0,0,COUNTIF(BS:BS,"&gt;0"),1),ROWS(BS$2:BS99)),1),BS$2:BS$502,0),0,1,1)</f>
        <v>#NUM!</v>
      </c>
      <c r="CA99" s="91" t="str">
        <f t="shared" si="55"/>
        <v/>
      </c>
      <c r="CB99" s="99">
        <f t="shared" si="56"/>
        <v>0</v>
      </c>
      <c r="CC99" s="103">
        <f t="array" ref="CC99">CB99+(ROWS(CB$2:CB99)/1000*(CB99&lt;&gt;0))</f>
        <v>0</v>
      </c>
      <c r="CD99" s="103" t="e">
        <f t="array" ref="CD99">MATCH(SMALL(CC:CC,COUNTIF(CC:CC,0)+ROWS(CC$2:CC99)),CC:CC,0)</f>
        <v>#NUM!</v>
      </c>
      <c r="CE99" s="99">
        <f t="shared" si="57"/>
        <v>0</v>
      </c>
      <c r="CF99" s="103">
        <f t="array" ref="CF99">CE99+(ROWS(CE$2:CE99)/1000*(CE99&lt;&gt;0))</f>
        <v>0</v>
      </c>
      <c r="CG99" s="103" t="e">
        <f>MATCH(SMALL(CF:CF,COUNTIF(CF:CF,0)+ROWS(CF$2:CF99)),CF:CF,0)</f>
        <v>#NUM!</v>
      </c>
      <c r="CH99" s="104" t="e">
        <f ca="1">OFFSET($CA$1,MATCH(INDEX(CC:CC,SMALL(OFFSET(CD$2,0,0,COUNTIF(CC:CC,"&gt;0"),1),ROWS(CC$2:CC99)),1),CC$2:CC$502,0),1,1,1)</f>
        <v>#NUM!</v>
      </c>
      <c r="CI99" s="104" t="e">
        <f t="array" aca="1" ref="CI99" ca="1">OFFSET($CD$1,MATCH(INDEX(CF:CF,SMALL(OFFSET(CG$2,0,0,COUNTIF(CF:CF,"&gt;0"),1),ROWS(CF$2:CF99)),1),CF$2:CF$502,0),1,1,1)</f>
        <v>#NUM!</v>
      </c>
      <c r="CJ99" s="103" t="e">
        <f ca="1">OFFSET(CA$1,MATCH(INDEX(CF:CF,SMALL(OFFSET(CG$2,0,0,COUNTIF(CF:CF,"&gt;0"),1),ROWS(CF$2:CF99)),1),CF$2:CF$502,0),0,1,1)</f>
        <v>#NUM!</v>
      </c>
      <c r="CN99" s="91" t="str">
        <f t="shared" si="58"/>
        <v/>
      </c>
      <c r="CO99" s="99">
        <f t="shared" si="59"/>
        <v>0</v>
      </c>
      <c r="CP99" s="103">
        <f t="array" ref="CP99">CO99+(ROWS(CO$2:CO99)/1000*(CO99&lt;&gt;0))</f>
        <v>0</v>
      </c>
      <c r="CQ99" s="103" t="e">
        <f t="array" ref="CQ99">MATCH(SMALL(CP:CP,COUNTIF(CP:CP,0)+ROWS(CP$2:CP99)),CP:CP,0)</f>
        <v>#NUM!</v>
      </c>
      <c r="CR99" s="99">
        <f t="shared" si="60"/>
        <v>0</v>
      </c>
      <c r="CS99" s="103">
        <f t="array" ref="CS99">CR99+(ROWS(CR$2:CR99)/1000*(CR99&lt;&gt;0))</f>
        <v>0</v>
      </c>
      <c r="CT99" s="103" t="e">
        <f>MATCH(SMALL(CS:CS,COUNTIF(CS:CS,0)+ROWS(CS$2:CS99)),CS:CS,0)</f>
        <v>#NUM!</v>
      </c>
      <c r="CU99" s="104" t="e">
        <f t="array" aca="1" ref="CU99" ca="1">OFFSET($CN$1,MATCH(INDEX(CP:CP,SMALL(OFFSET(CQ$2,0,0,COUNTIF(CP:CP,"&gt;0"),1),ROWS(CP$2:CP99)),1),CP$2:CP$502,0),1,1,1)</f>
        <v>#NUM!</v>
      </c>
      <c r="CV99" s="104" t="e">
        <f t="array" aca="1" ref="CV99" ca="1">OFFSET($CQ$1,MATCH(INDEX(CS:CS,SMALL(OFFSET(CT$2,0,0,COUNTIF(CS:CS,"&gt;0"),1),ROWS(CS$2:CS99)),1),CS$2:CS$502,0),1,1,1)</f>
        <v>#NUM!</v>
      </c>
      <c r="CW99" s="103" t="e">
        <f ca="1">OFFSET(CN$1,MATCH(INDEX(CS:CS,SMALL(OFFSET(CT$2,0,0,COUNTIF(CS:CS,"&gt;0"),1),ROWS(CS$2:CS99)),1),CS$2:CS$502,0),0,1,1)</f>
        <v>#NUM!</v>
      </c>
      <c r="DA99" s="91" t="str">
        <f t="shared" si="61"/>
        <v/>
      </c>
      <c r="DB99" s="99">
        <f t="shared" si="62"/>
        <v>0</v>
      </c>
      <c r="DC99" s="103">
        <f t="array" ref="DC99">DB99+(ROWS(DB$2:DB99)/1000*(DB99&lt;&gt;0))</f>
        <v>0</v>
      </c>
      <c r="DD99" s="103" t="e">
        <f t="array" ref="DD99">MATCH(SMALL(DC:DC,COUNTIF(DC:DC,0)+ROWS(DC$2:DC99)),DC:DC,0)</f>
        <v>#NUM!</v>
      </c>
      <c r="DE99" s="99">
        <f t="shared" si="63"/>
        <v>0</v>
      </c>
      <c r="DF99" s="103">
        <f t="array" ref="DF99">DE99+(ROWS(DE$2:DE99)/1000*(DE99&lt;&gt;0))</f>
        <v>0</v>
      </c>
      <c r="DG99" s="103" t="e">
        <f>MATCH(SMALL(DF:DF,COUNTIF(DF:DF,0)+ROWS(DF$2:DF99)),DF:DF,0)</f>
        <v>#NUM!</v>
      </c>
      <c r="DH99" s="104" t="e">
        <f t="array" aca="1" ref="DH99" ca="1">OFFSET($DA$1,MATCH(INDEX(DC:DC,SMALL(OFFSET(DD$2,0,0,COUNTIF(DC:DC,"&gt;0"),1),ROWS(DC$2:DC99)),1),DC$2:DC$502,0),1,1,1)</f>
        <v>#NUM!</v>
      </c>
      <c r="DI99" s="104" t="e">
        <f t="array" aca="1" ref="DI99" ca="1">OFFSET($DD$1,MATCH(INDEX(DF:DF,SMALL(OFFSET(DG$2,0,0,COUNTIF(DF:DF,"&gt;0"),1),ROWS(DF$2:DF99)),1),DF$2:DF$502,0),1,1,1)</f>
        <v>#NUM!</v>
      </c>
      <c r="DJ99" s="103" t="e">
        <f ca="1">OFFSET(DA$1,MATCH(INDEX(DF:DF,SMALL(OFFSET(DG$2,0,0,COUNTIF(DF:DF,"&gt;0"),1),ROWS(DF$2:DF99)),1),DF$2:DF$502,0),0,1,1)</f>
        <v>#NUM!</v>
      </c>
      <c r="DN99" s="91" t="str">
        <f t="shared" si="66"/>
        <v/>
      </c>
      <c r="DO99" s="99">
        <f t="shared" si="67"/>
        <v>0</v>
      </c>
      <c r="DP99" s="103">
        <f t="array" ref="DP99">DO99+(ROWS(DO$2:DO99)/1000*(DO99&lt;&gt;0))</f>
        <v>0</v>
      </c>
      <c r="DQ99" s="103" t="e">
        <f t="array" ref="DQ99">MATCH(SMALL(DP:DP,COUNTIF(DP:DP,0)+ROWS(DP$2:DP99)),DP:DP,0)</f>
        <v>#NUM!</v>
      </c>
      <c r="DR99" s="99">
        <f t="shared" si="68"/>
        <v>0</v>
      </c>
      <c r="DS99" s="103">
        <f t="array" ref="DS99">DR99+(ROWS(DR$2:DR99)/1000*(DR99&lt;&gt;0))</f>
        <v>0</v>
      </c>
      <c r="DT99" s="103" t="e">
        <f>MATCH(SMALL(DS:DS,COUNTIF(DS:DS,0)+ROWS(DS$2:DS99)),DS:DS,0)</f>
        <v>#NUM!</v>
      </c>
      <c r="DU99" s="104" t="e">
        <f t="array" aca="1" ref="DU99" ca="1">OFFSET($DN$1,MATCH(INDEX(DP:DP,SMALL(OFFSET(DQ$2,0,0,COUNTIF(DP:DP,"&gt;0"),1),ROWS(DP$2:DP99)),1),DP$2:DP$503,0),1,1,1)</f>
        <v>#NUM!</v>
      </c>
      <c r="DV99" s="104" t="e">
        <f t="array" aca="1" ref="DV99" ca="1">OFFSET($DQ$1,MATCH(INDEX(DS:DS,SMALL(OFFSET(DT$2,0,0,COUNTIF(DS:DS,"&gt;0"),1),ROWS(DS$2:DS99)),1),DS$2:DS$503,0),1,1,1)</f>
        <v>#REF!</v>
      </c>
      <c r="DW99" s="103" t="e">
        <f t="array" aca="1" ref="DW99" ca="1">OFFSET(DN$1,MATCH(INDEX(DP:DP,SMALL(OFFSET(DQ$2,0,0,COUNTIF(DP:DP,"&gt;0"),1),ROWS(DP$2:DP99)),1),DP$2:DP$503,0),0,1,1)</f>
        <v>#NUM!</v>
      </c>
      <c r="EA99" s="91" t="str">
        <f t="shared" si="36"/>
        <v/>
      </c>
      <c r="EB99" s="99">
        <f t="shared" si="37"/>
        <v>0</v>
      </c>
      <c r="EC99" s="103">
        <f t="array" ref="EC99">EB99+(ROWS(EB$2:EB99)/1000*(EB99&lt;&gt;0))</f>
        <v>0</v>
      </c>
      <c r="ED99" s="103" t="e">
        <f t="array" ref="ED99">MATCH(SMALL(EC:EC,COUNTIF(EC:EC,0)+ROWS(EC$2:EC99)),EC:EC,0)</f>
        <v>#NUM!</v>
      </c>
      <c r="EE99" s="99">
        <f t="shared" si="69"/>
        <v>0</v>
      </c>
      <c r="EF99" s="103">
        <f t="array" ref="EF99">EE99+(ROWS(EE$2:EE99)/1000*(EE99&lt;&gt;0))</f>
        <v>0</v>
      </c>
      <c r="EG99" s="103" t="e">
        <f>MATCH(SMALL(EF:EF,COUNTIF(EF:EF,0)+ROWS(EF$2:EF99)),EF:EF,0)</f>
        <v>#NUM!</v>
      </c>
      <c r="EH99" s="104" t="e">
        <f t="array" aca="1" ref="EH99" ca="1">OFFSET($EA$1,MATCH(INDEX(EC:EC,SMALL(OFFSET(ED$2,0,0,COUNTIF(EC:EC,"&gt;0"),1),ROWS(EC$2:EC99)),1),EC$2:EC$501,0),1,1,1)</f>
        <v>#NUM!</v>
      </c>
      <c r="EI99" s="104" t="e">
        <f t="array" aca="1" ref="EI99" ca="1">OFFSET($ED$1,MATCH(INDEX(EF:EF,SMALL(OFFSET(EG$2,0,0,COUNTIF(EF:EF,"&gt;0"),1),ROWS(EF$2:EF99)),1),EF$2:EF$501,0),1,1,1)</f>
        <v>#REF!</v>
      </c>
      <c r="EJ99" s="103" t="e">
        <f t="array" aca="1" ref="EJ99" ca="1">OFFSET(EA$1,MATCH(INDEX(EC:EC,SMALL(OFFSET(ED$2,0,0,COUNTIF(EC:EC,"&gt;0"),1),ROWS(EC$2:EC99)),1),EC$2:EC$501,0),0,1,1)</f>
        <v>#NUM!</v>
      </c>
      <c r="EN99" s="91" t="str">
        <f t="shared" si="38"/>
        <v/>
      </c>
      <c r="EO99" s="99">
        <f t="shared" si="39"/>
        <v>0</v>
      </c>
      <c r="EP99" s="103">
        <f t="array" ref="EP99">EO99+(ROWS(EO$2:EO99)/1000*(EO99&lt;&gt;0))</f>
        <v>0</v>
      </c>
      <c r="EQ99" s="103" t="e">
        <f t="array" ref="EQ99">MATCH(SMALL(EP:EP,COUNTIF(EP:EP,0)+ROWS(EP$2:EP99)),EP:EP,0)</f>
        <v>#NUM!</v>
      </c>
      <c r="ER99" s="99">
        <f t="shared" si="70"/>
        <v>0</v>
      </c>
      <c r="ES99" s="103">
        <f t="array" ref="ES99">ER99+(ROWS(ER$2:ER99)/1000*(ER99&lt;&gt;0))</f>
        <v>0</v>
      </c>
      <c r="ET99" s="103" t="e">
        <f>MATCH(SMALL(ES:ES,COUNTIF(ES:ES,0)+ROWS(ES$2:ES99)),ES:ES,0)</f>
        <v>#NUM!</v>
      </c>
      <c r="EU99" s="104" t="e">
        <f t="array" aca="1" ref="EU99" ca="1">OFFSET($EN$1,MATCH(INDEX(EP:EP,SMALL(OFFSET(EQ$2,0,0,COUNTIF(EP:EP,"&gt;0"),1),ROWS(EP$2:EP99)),1),EP$2:EP$501,0),1,1,1)</f>
        <v>#NUM!</v>
      </c>
      <c r="EV99" s="104" t="e">
        <f t="array" aca="1" ref="EV99" ca="1">OFFSET($EN$1,MATCH(INDEX(ES:ES,SMALL(OFFSET(ET$2,0,0,COUNTIF(ES:ES,"&gt;0"),1),ROWS(ES$2:ES99)),1),ES$2:ES$501,0),1,1,1)</f>
        <v>#REF!</v>
      </c>
      <c r="EW99" s="103" t="e">
        <f t="array" aca="1" ref="EW99" ca="1">OFFSET(EN$1,MATCH(INDEX(EP:EP,SMALL(OFFSET(EQ$2,0,0,COUNTIF(EP:EP,"&gt;0"),1),ROWS(EP$2:EP99)),1),EP$2:EP$501,0),0,1,1)</f>
        <v>#NUM!</v>
      </c>
      <c r="EX99" s="91"/>
      <c r="EY99" s="91"/>
      <c r="EZ99" s="91"/>
      <c r="FA99" s="103" t="str">
        <f t="shared" si="64"/>
        <v/>
      </c>
      <c r="FB99" s="103">
        <f t="shared" si="65"/>
        <v>0</v>
      </c>
      <c r="FC99" s="103">
        <f>FB99+(ROWS(FB$2:FB99)/1000*(FB99&lt;&gt;0))</f>
        <v>0</v>
      </c>
      <c r="FD99" s="103" t="e">
        <f>MATCH(SMALL(FC:FC,COUNTIF(FC:FC,0)+ROWS(FC$2:FC99)),FC:FC,0)</f>
        <v>#NUM!</v>
      </c>
      <c r="FE99" s="99">
        <f t="shared" si="71"/>
        <v>0</v>
      </c>
      <c r="FF99" s="103">
        <f>FE99+(ROWS(FE$2:FE99)/1000*(FE99&lt;&gt;0))</f>
        <v>0</v>
      </c>
      <c r="FG99" s="103" t="e">
        <f>MATCH(SMALL(FF:FF,COUNTIF(FF:FF,0)+ROWS(FF$2:FF99)),FF:FF,0)</f>
        <v>#NUM!</v>
      </c>
      <c r="FH99" s="104" t="e">
        <f ca="1">OFFSET($FA$1,MATCH(INDEX(FC:FC,SMALL(OFFSET(FD$2,0,0,COUNTIF(FC:FC,"&gt;0"),1),ROWS(FC$2:FC99)),1),FC$2:FC$502,0),1,1,1)</f>
        <v>#NUM!</v>
      </c>
      <c r="FI99" s="104" t="e">
        <f ca="1">OFFSET($FA$1,MATCH(INDEX(FF:FF,SMALL(OFFSET(FG$2,0,0,COUNTIF(FF:FF,"&gt;0"),1),ROWS(FF$2:FF99)),1),FF$2:FF$502,0),1,1,1)</f>
        <v>#REF!</v>
      </c>
      <c r="FJ99" s="103" t="e">
        <f ca="1">OFFSET(FA$1,MATCH(INDEX(FC:FC,SMALL(OFFSET(FD$2,0,0,COUNTIF(FC:FC,"&gt;0"),1),ROWS(FC$2:FC99)),1),FC$2:FC$502,0),0,1,1)</f>
        <v>#NUM!</v>
      </c>
    </row>
    <row r="100" spans="3:166">
      <c r="C100" s="91">
        <v>99</v>
      </c>
      <c r="D100" s="99">
        <f>IF(OR(Layout!L113 = "P"), Layout!V113, 0)</f>
        <v>0</v>
      </c>
      <c r="E100" s="99">
        <f t="array" ref="E100">IF(OR(Layout!L113 = "P", Layout!L113 = "A"), Layout!W113, 0)</f>
        <v>0</v>
      </c>
      <c r="F100" s="99">
        <f>IF(OR(Layout!L113 = "P", Layout!L113 = "A"), Layout!I113, 0)</f>
        <v>0</v>
      </c>
      <c r="G100" s="91" t="str">
        <f t="array" ref="G100">IF(OR(Layout!L113 = "P", Layout!L113 = "A"), Layout!G113, "")</f>
        <v/>
      </c>
      <c r="H100" s="91" t="str">
        <f>IF(Layout!G113 &gt; 0, Layout!G113, "")</f>
        <v/>
      </c>
      <c r="I100" s="102">
        <f>IF(Layout!Y113 &gt; 0, Layout!Y113, 0)</f>
        <v>0</v>
      </c>
      <c r="J100" s="92">
        <f t="array" ref="J100">IF(Layout!AA113 &gt; 0, Layout!AA113, 0)</f>
        <v>0</v>
      </c>
      <c r="K100" s="92">
        <f>IF(Layout!K113 &gt; 0, Layout!K113, 0)</f>
        <v>0</v>
      </c>
      <c r="L100" s="98"/>
      <c r="N100" s="91" t="str">
        <f t="shared" si="40"/>
        <v/>
      </c>
      <c r="O100" s="99">
        <f t="shared" si="41"/>
        <v>0</v>
      </c>
      <c r="P100" s="103">
        <f t="array" ref="P100">O100+(ROWS(O$2:O100)/1000*(O100&lt;&gt;0))</f>
        <v>0</v>
      </c>
      <c r="Q100" s="103" t="e">
        <f t="array" ref="Q100">MATCH(SMALL(P:P,COUNTIF(P:P,0)+ROWS(P$2:P100)),P:P,0)</f>
        <v>#NUM!</v>
      </c>
      <c r="R100" s="99">
        <f t="shared" si="42"/>
        <v>0</v>
      </c>
      <c r="S100" s="103">
        <f t="array" ref="S100">R100+(ROWS(R$2:R100)/1000*(R100&lt;&gt;0))</f>
        <v>0</v>
      </c>
      <c r="T100" s="103" t="e">
        <f>MATCH(SMALL(S:S,COUNTIF(S:S,0)+ROWS(S$2:S100)),S:S,0)</f>
        <v>#NUM!</v>
      </c>
      <c r="U100" s="104" t="e">
        <f t="array" aca="1" ref="U100" ca="1">OFFSET($N$1,MATCH(INDEX(P:P,SMALL(OFFSET(Q$2,0,0,COUNTIF(P:P,"&gt;0"),1),ROWS(P$2:P100)),1),P$2:P$502,0),1,1,1)</f>
        <v>#NUM!</v>
      </c>
      <c r="V100" s="104" t="e">
        <f t="array" aca="1" ref="V100" ca="1">OFFSET($Q$1,MATCH(INDEX(S:S,SMALL(OFFSET(T$2,0,0,COUNTIF(S:S,"&gt;0"),1),ROWS(S$2:S100)),1),S$2:S$502,0),1,1,1)</f>
        <v>#NUM!</v>
      </c>
      <c r="W100" s="103" t="e">
        <f ca="1">OFFSET(N$1,MATCH(INDEX(S:S,SMALL(OFFSET(T$2,0,0,COUNTIF(S:S,"&gt;0"),1),ROWS(S$2:S100)),1),S$2:S$502,0),0,1,1)</f>
        <v>#NUM!</v>
      </c>
      <c r="AA100" s="91" t="str">
        <f t="shared" si="43"/>
        <v/>
      </c>
      <c r="AB100" s="99">
        <f t="shared" si="44"/>
        <v>0</v>
      </c>
      <c r="AC100" s="103">
        <f t="array" ref="AC100">AB100+(ROWS(AB$2:AB100)/1000*(AB100&lt;&gt;0))</f>
        <v>0</v>
      </c>
      <c r="AD100" s="103" t="e">
        <f t="array" ref="AD100">MATCH(SMALL(AC:AC,COUNTIF(AC:AC,0)+ROWS(AC$2:AC100)),AC:AC,0)</f>
        <v>#NUM!</v>
      </c>
      <c r="AE100" s="99">
        <f t="shared" si="45"/>
        <v>0</v>
      </c>
      <c r="AF100" s="103">
        <f t="array" ref="AF100">AE100+(ROWS(AE$2:AE100)/1000*(AE100&lt;&gt;0))</f>
        <v>0</v>
      </c>
      <c r="AG100" s="103" t="e">
        <f>MATCH(SMALL(AF:AF,COUNTIF(AF:AF,0)+ROWS(AF$2:AF100)),AF:AF,0)</f>
        <v>#NUM!</v>
      </c>
      <c r="AH100" s="104" t="e">
        <f ca="1">OFFSET($AA$1,MATCH(INDEX(AC:AC,SMALL(OFFSET(AD$2,0,0,COUNTIF(AC:AC,"&gt;0"),1),ROWS(AC$2:AC100)),1),AC$2:AC$502,0),1,1,1)</f>
        <v>#NUM!</v>
      </c>
      <c r="AI100" s="104" t="e">
        <f ca="1">OFFSET($AD$1,MATCH(INDEX(AF:AF,SMALL(OFFSET(AG$2,0,0,COUNTIF(AF:AF,"&gt;0"),1),ROWS(AF$2:AF100)),1),AF$2:AF$502,0),1,1,1)</f>
        <v>#NUM!</v>
      </c>
      <c r="AJ100" s="103" t="e">
        <f ca="1">OFFSET(AA$1,MATCH(INDEX(AF:AF,SMALL(OFFSET(AG$2,0,0,COUNTIF(AF:AF,"&gt;0"),1),ROWS(AF$2:AF100)),1),AF$2:AF$502,0),0,1,1)</f>
        <v>#NUM!</v>
      </c>
      <c r="AN100" s="91" t="str">
        <f t="shared" si="46"/>
        <v/>
      </c>
      <c r="AO100" s="99">
        <f t="shared" si="47"/>
        <v>0</v>
      </c>
      <c r="AP100" s="103">
        <f t="array" ref="AP100">AO100+(ROWS(AO$2:AO100)/1000*(AO100&lt;&gt;0))</f>
        <v>0</v>
      </c>
      <c r="AQ100" s="103" t="e">
        <f t="array" ref="AQ100">MATCH(SMALL(AP:AP,COUNTIF(AP:AP,0)+ROWS(AP$2:AP100)),AP:AP,0)</f>
        <v>#NUM!</v>
      </c>
      <c r="AR100" s="99">
        <f t="shared" si="48"/>
        <v>0</v>
      </c>
      <c r="AS100" s="103">
        <f t="array" ref="AS100">AR100+(ROWS(AR$2:AR100)/1000*(AR100&lt;&gt;0))</f>
        <v>0</v>
      </c>
      <c r="AT100" s="103" t="e">
        <f>MATCH(SMALL(AS:AS,COUNTIF(AS:AS,0)+ROWS(AS$2:AS100)),AS:AS,0)</f>
        <v>#NUM!</v>
      </c>
      <c r="AU100" s="104" t="e">
        <f ca="1">OFFSET($AN$1,MATCH(INDEX(AP:AP,SMALL(OFFSET(AQ$2,0,0,COUNTIF(AP:AP,"&gt;0"),1),ROWS(AP$2:AP100)),1),AP$2:AP$502,0),1,1,1)</f>
        <v>#NUM!</v>
      </c>
      <c r="AV100" s="104" t="e">
        <f ca="1">OFFSET($AQ$1,MATCH(INDEX(AS:AS,SMALL(OFFSET(AT$2,0,0,COUNTIF(AS:AS,"&gt;0"),1),ROWS(AS$2:AS100)),1),AS$2:AS$502,0),1,1,1)</f>
        <v>#NUM!</v>
      </c>
      <c r="AW100" s="103" t="e">
        <f ca="1">OFFSET(AN$1,MATCH(INDEX(AS:AS,SMALL(OFFSET(AT$2,0,0,COUNTIF(AS:AS,"&gt;0"),1),ROWS(AS$2:AS100)),1),AS$2:AS$502,0),0,1,1)</f>
        <v>#NUM!</v>
      </c>
      <c r="BA100" s="91" t="str">
        <f t="shared" si="49"/>
        <v/>
      </c>
      <c r="BB100" s="99">
        <f t="shared" si="50"/>
        <v>0</v>
      </c>
      <c r="BC100" s="103">
        <f t="array" ref="BC100">BB100+(ROWS(BB$2:BB100)/1000*(BB100&lt;&gt;0))</f>
        <v>0</v>
      </c>
      <c r="BD100" s="103" t="e">
        <f t="array" ref="BD100">MATCH(SMALL(BC:BC,COUNTIF(BC:BC,0)+ROWS(BC$2:BC100)),BC:BC,0)</f>
        <v>#NUM!</v>
      </c>
      <c r="BE100" s="99">
        <f t="shared" si="51"/>
        <v>0</v>
      </c>
      <c r="BF100" s="103">
        <f t="array" ref="BF100">BE100+(ROWS(BE$2:BE100)/1000*(BE100&lt;&gt;0))</f>
        <v>0</v>
      </c>
      <c r="BG100" s="103" t="e">
        <f>MATCH(SMALL(BF:BF,COUNTIF(BF:BF,0)+ROWS(BF$2:BF100)),BF:BF,0)</f>
        <v>#NUM!</v>
      </c>
      <c r="BH100" s="104" t="e">
        <f ca="1">OFFSET($BA$1,MATCH(INDEX(BC:BC,SMALL(OFFSET(BD$2,0,0,COUNTIF(BC:BC,"&gt;0"),1),ROWS(BC$2:BC100)),1),BC$2:BC$502,0),1,1,1)</f>
        <v>#NUM!</v>
      </c>
      <c r="BI100" s="104" t="e">
        <f ca="1">OFFSET($BD$1,MATCH(INDEX(BF:BF,SMALL(OFFSET(BG$2,0,0,COUNTIF(BF:BF,"&gt;0"),1),ROWS(BF$2:BF100)),1),BF$2:BF$502,0),1,1,1)</f>
        <v>#NUM!</v>
      </c>
      <c r="BJ100" s="103" t="e">
        <f ca="1">OFFSET(BA$1,MATCH(INDEX(BF:BF,SMALL(OFFSET(BG$2,0,0,COUNTIF(BF:BF,"&gt;0"),1),ROWS(BF$2:BF100)),1),BF$2:BF$502,0),0,1,1)</f>
        <v>#NUM!</v>
      </c>
      <c r="BN100" s="91" t="str">
        <f t="shared" si="52"/>
        <v/>
      </c>
      <c r="BO100" s="99">
        <f t="shared" si="53"/>
        <v>0</v>
      </c>
      <c r="BP100" s="103">
        <f t="array" ref="BP100">BO100+(ROWS(BO$2:BO100)/1000*(BO100&lt;&gt;0))</f>
        <v>0</v>
      </c>
      <c r="BQ100" s="103" t="e">
        <f t="array" ref="BQ100">MATCH(SMALL(BP:BP,COUNTIF(BP:BP,0)+ROWS(BP$2:BP100)),BP:BP,0)</f>
        <v>#NUM!</v>
      </c>
      <c r="BR100" s="99">
        <f t="shared" si="54"/>
        <v>0</v>
      </c>
      <c r="BS100" s="103">
        <f t="array" ref="BS100">BR100+(ROWS(BR$2:BR100)/1000*(BR100&lt;&gt;0))</f>
        <v>0</v>
      </c>
      <c r="BT100" s="103" t="e">
        <f>MATCH(SMALL(BS:BS,COUNTIF(BS:BS,0)+ROWS(BS$2:BS100)),BS:BS,0)</f>
        <v>#NUM!</v>
      </c>
      <c r="BU100" s="104" t="e">
        <f ca="1">OFFSET($BN$1,MATCH(INDEX(BP:BP,SMALL(OFFSET(BQ$2,0,0,COUNTIF(BP:BP,"&gt;0"),1),ROWS(BP$2:BP100)),1),BP$2:BP$502,0),1,1,1)</f>
        <v>#NUM!</v>
      </c>
      <c r="BV100" s="104" t="e">
        <f ca="1">OFFSET($BQ$1,MATCH(INDEX(BS:BS,SMALL(OFFSET(BT$2,0,0,COUNTIF(BS:BS,"&gt;0"),1),ROWS(BS$2:BS100)),1),BS$2:BS$502,0),1,1,1)</f>
        <v>#NUM!</v>
      </c>
      <c r="BW100" s="103" t="e">
        <f ca="1">OFFSET(BN$1,MATCH(INDEX(BS:BS,SMALL(OFFSET(BT$2,0,0,COUNTIF(BS:BS,"&gt;0"),1),ROWS(BS$2:BS100)),1),BS$2:BS$502,0),0,1,1)</f>
        <v>#NUM!</v>
      </c>
      <c r="CA100" s="91" t="str">
        <f t="shared" si="55"/>
        <v/>
      </c>
      <c r="CB100" s="99">
        <f t="shared" si="56"/>
        <v>0</v>
      </c>
      <c r="CC100" s="103">
        <f t="array" ref="CC100">CB100+(ROWS(CB$2:CB100)/1000*(CB100&lt;&gt;0))</f>
        <v>0</v>
      </c>
      <c r="CD100" s="103" t="e">
        <f t="array" ref="CD100">MATCH(SMALL(CC:CC,COUNTIF(CC:CC,0)+ROWS(CC$2:CC100)),CC:CC,0)</f>
        <v>#NUM!</v>
      </c>
      <c r="CE100" s="99">
        <f t="shared" si="57"/>
        <v>0</v>
      </c>
      <c r="CF100" s="103">
        <f t="array" ref="CF100">CE100+(ROWS(CE$2:CE100)/1000*(CE100&lt;&gt;0))</f>
        <v>0</v>
      </c>
      <c r="CG100" s="103" t="e">
        <f>MATCH(SMALL(CF:CF,COUNTIF(CF:CF,0)+ROWS(CF$2:CF100)),CF:CF,0)</f>
        <v>#NUM!</v>
      </c>
      <c r="CH100" s="104" t="e">
        <f ca="1">OFFSET($CA$1,MATCH(INDEX(CC:CC,SMALL(OFFSET(CD$2,0,0,COUNTIF(CC:CC,"&gt;0"),1),ROWS(CC$2:CC100)),1),CC$2:CC$502,0),1,1,1)</f>
        <v>#NUM!</v>
      </c>
      <c r="CI100" s="104" t="e">
        <f t="array" aca="1" ref="CI100" ca="1">OFFSET($CD$1,MATCH(INDEX(CF:CF,SMALL(OFFSET(CG$2,0,0,COUNTIF(CF:CF,"&gt;0"),1),ROWS(CF$2:CF100)),1),CF$2:CF$502,0),1,1,1)</f>
        <v>#NUM!</v>
      </c>
      <c r="CJ100" s="103" t="e">
        <f ca="1">OFFSET(CA$1,MATCH(INDEX(CF:CF,SMALL(OFFSET(CG$2,0,0,COUNTIF(CF:CF,"&gt;0"),1),ROWS(CF$2:CF100)),1),CF$2:CF$502,0),0,1,1)</f>
        <v>#NUM!</v>
      </c>
      <c r="CN100" s="91" t="str">
        <f t="shared" si="58"/>
        <v/>
      </c>
      <c r="CO100" s="99">
        <f t="shared" si="59"/>
        <v>0</v>
      </c>
      <c r="CP100" s="103">
        <f t="array" ref="CP100">CO100+(ROWS(CO$2:CO100)/1000*(CO100&lt;&gt;0))</f>
        <v>0</v>
      </c>
      <c r="CQ100" s="103" t="e">
        <f t="array" ref="CQ100">MATCH(SMALL(CP:CP,COUNTIF(CP:CP,0)+ROWS(CP$2:CP100)),CP:CP,0)</f>
        <v>#NUM!</v>
      </c>
      <c r="CR100" s="99">
        <f t="shared" si="60"/>
        <v>0</v>
      </c>
      <c r="CS100" s="103">
        <f t="array" ref="CS100">CR100+(ROWS(CR$2:CR100)/1000*(CR100&lt;&gt;0))</f>
        <v>0</v>
      </c>
      <c r="CT100" s="103" t="e">
        <f>MATCH(SMALL(CS:CS,COUNTIF(CS:CS,0)+ROWS(CS$2:CS100)),CS:CS,0)</f>
        <v>#NUM!</v>
      </c>
      <c r="CU100" s="104" t="e">
        <f t="array" aca="1" ref="CU100" ca="1">OFFSET($CN$1,MATCH(INDEX(CP:CP,SMALL(OFFSET(CQ$2,0,0,COUNTIF(CP:CP,"&gt;0"),1),ROWS(CP$2:CP100)),1),CP$2:CP$502,0),1,1,1)</f>
        <v>#NUM!</v>
      </c>
      <c r="CV100" s="104" t="e">
        <f t="array" aca="1" ref="CV100" ca="1">OFFSET($CQ$1,MATCH(INDEX(CS:CS,SMALL(OFFSET(CT$2,0,0,COUNTIF(CS:CS,"&gt;0"),1),ROWS(CS$2:CS100)),1),CS$2:CS$502,0),1,1,1)</f>
        <v>#NUM!</v>
      </c>
      <c r="CW100" s="103" t="e">
        <f ca="1">OFFSET(CN$1,MATCH(INDEX(CS:CS,SMALL(OFFSET(CT$2,0,0,COUNTIF(CS:CS,"&gt;0"),1),ROWS(CS$2:CS100)),1),CS$2:CS$502,0),0,1,1)</f>
        <v>#NUM!</v>
      </c>
      <c r="DA100" s="91" t="str">
        <f t="shared" si="61"/>
        <v/>
      </c>
      <c r="DB100" s="99">
        <f t="shared" si="62"/>
        <v>0</v>
      </c>
      <c r="DC100" s="103">
        <f t="array" ref="DC100">DB100+(ROWS(DB$2:DB100)/1000*(DB100&lt;&gt;0))</f>
        <v>0</v>
      </c>
      <c r="DD100" s="103" t="e">
        <f t="array" ref="DD100">MATCH(SMALL(DC:DC,COUNTIF(DC:DC,0)+ROWS(DC$2:DC100)),DC:DC,0)</f>
        <v>#NUM!</v>
      </c>
      <c r="DE100" s="99">
        <f t="shared" si="63"/>
        <v>0</v>
      </c>
      <c r="DF100" s="103">
        <f t="array" ref="DF100">DE100+(ROWS(DE$2:DE100)/1000*(DE100&lt;&gt;0))</f>
        <v>0</v>
      </c>
      <c r="DG100" s="103" t="e">
        <f>MATCH(SMALL(DF:DF,COUNTIF(DF:DF,0)+ROWS(DF$2:DF100)),DF:DF,0)</f>
        <v>#NUM!</v>
      </c>
      <c r="DH100" s="104" t="e">
        <f t="array" aca="1" ref="DH100" ca="1">OFFSET($DA$1,MATCH(INDEX(DC:DC,SMALL(OFFSET(DD$2,0,0,COUNTIF(DC:DC,"&gt;0"),1),ROWS(DC$2:DC100)),1),DC$2:DC$502,0),1,1,1)</f>
        <v>#NUM!</v>
      </c>
      <c r="DI100" s="104" t="e">
        <f t="array" aca="1" ref="DI100" ca="1">OFFSET($DD$1,MATCH(INDEX(DF:DF,SMALL(OFFSET(DG$2,0,0,COUNTIF(DF:DF,"&gt;0"),1),ROWS(DF$2:DF100)),1),DF$2:DF$502,0),1,1,1)</f>
        <v>#NUM!</v>
      </c>
      <c r="DJ100" s="103" t="e">
        <f ca="1">OFFSET(DA$1,MATCH(INDEX(DF:DF,SMALL(OFFSET(DG$2,0,0,COUNTIF(DF:DF,"&gt;0"),1),ROWS(DF$2:DF100)),1),DF$2:DF$502,0),0,1,1)</f>
        <v>#NUM!</v>
      </c>
      <c r="DN100" s="91" t="str">
        <f t="shared" si="66"/>
        <v/>
      </c>
      <c r="DO100" s="99">
        <f t="shared" si="67"/>
        <v>0</v>
      </c>
      <c r="DP100" s="103">
        <f t="array" ref="DP100">DO100+(ROWS(DO$2:DO100)/1000*(DO100&lt;&gt;0))</f>
        <v>0</v>
      </c>
      <c r="DQ100" s="103" t="e">
        <f t="array" ref="DQ100">MATCH(SMALL(DP:DP,COUNTIF(DP:DP,0)+ROWS(DP$2:DP100)),DP:DP,0)</f>
        <v>#NUM!</v>
      </c>
      <c r="DR100" s="99">
        <f t="shared" si="68"/>
        <v>0</v>
      </c>
      <c r="DS100" s="103">
        <f t="array" ref="DS100">DR100+(ROWS(DR$2:DR100)/1000*(DR100&lt;&gt;0))</f>
        <v>0</v>
      </c>
      <c r="DT100" s="103" t="e">
        <f>MATCH(SMALL(DS:DS,COUNTIF(DS:DS,0)+ROWS(DS$2:DS100)),DS:DS,0)</f>
        <v>#NUM!</v>
      </c>
      <c r="DU100" s="104" t="e">
        <f t="array" aca="1" ref="DU100" ca="1">OFFSET($DN$1,MATCH(INDEX(DP:DP,SMALL(OFFSET(DQ$2,0,0,COUNTIF(DP:DP,"&gt;0"),1),ROWS(DP$2:DP100)),1),DP$2:DP$503,0),1,1,1)</f>
        <v>#NUM!</v>
      </c>
      <c r="DV100" s="104" t="e">
        <f t="array" aca="1" ref="DV100" ca="1">OFFSET($DQ$1,MATCH(INDEX(DS:DS,SMALL(OFFSET(DT$2,0,0,COUNTIF(DS:DS,"&gt;0"),1),ROWS(DS$2:DS100)),1),DS$2:DS$503,0),1,1,1)</f>
        <v>#REF!</v>
      </c>
      <c r="DW100" s="103" t="e">
        <f t="array" aca="1" ref="DW100" ca="1">OFFSET(DN$1,MATCH(INDEX(DP:DP,SMALL(OFFSET(DQ$2,0,0,COUNTIF(DP:DP,"&gt;0"),1),ROWS(DP$2:DP100)),1),DP$2:DP$503,0),0,1,1)</f>
        <v>#NUM!</v>
      </c>
      <c r="EA100" s="91" t="str">
        <f t="shared" si="36"/>
        <v/>
      </c>
      <c r="EB100" s="99">
        <f t="shared" si="37"/>
        <v>0</v>
      </c>
      <c r="EC100" s="103">
        <f t="array" ref="EC100">EB100+(ROWS(EB$2:EB100)/1000*(EB100&lt;&gt;0))</f>
        <v>0</v>
      </c>
      <c r="ED100" s="103" t="e">
        <f t="array" ref="ED100">MATCH(SMALL(EC:EC,COUNTIF(EC:EC,0)+ROWS(EC$2:EC100)),EC:EC,0)</f>
        <v>#NUM!</v>
      </c>
      <c r="EE100" s="99">
        <f t="shared" si="69"/>
        <v>0</v>
      </c>
      <c r="EF100" s="103">
        <f t="array" ref="EF100">EE100+(ROWS(EE$2:EE100)/1000*(EE100&lt;&gt;0))</f>
        <v>0</v>
      </c>
      <c r="EG100" s="103" t="e">
        <f>MATCH(SMALL(EF:EF,COUNTIF(EF:EF,0)+ROWS(EF$2:EF100)),EF:EF,0)</f>
        <v>#NUM!</v>
      </c>
      <c r="EH100" s="104" t="e">
        <f t="array" aca="1" ref="EH100" ca="1">OFFSET($EA$1,MATCH(INDEX(EC:EC,SMALL(OFFSET(ED$2,0,0,COUNTIF(EC:EC,"&gt;0"),1),ROWS(EC$2:EC100)),1),EC$2:EC$501,0),1,1,1)</f>
        <v>#NUM!</v>
      </c>
      <c r="EI100" s="104" t="e">
        <f t="array" aca="1" ref="EI100" ca="1">OFFSET($ED$1,MATCH(INDEX(EF:EF,SMALL(OFFSET(EG$2,0,0,COUNTIF(EF:EF,"&gt;0"),1),ROWS(EF$2:EF100)),1),EF$2:EF$501,0),1,1,1)</f>
        <v>#REF!</v>
      </c>
      <c r="EJ100" s="103" t="e">
        <f t="array" aca="1" ref="EJ100" ca="1">OFFSET(EA$1,MATCH(INDEX(EC:EC,SMALL(OFFSET(ED$2,0,0,COUNTIF(EC:EC,"&gt;0"),1),ROWS(EC$2:EC100)),1),EC$2:EC$501,0),0,1,1)</f>
        <v>#NUM!</v>
      </c>
      <c r="EN100" s="91" t="str">
        <f t="shared" si="38"/>
        <v/>
      </c>
      <c r="EO100" s="99">
        <f t="shared" si="39"/>
        <v>0</v>
      </c>
      <c r="EP100" s="103">
        <f t="array" ref="EP100">EO100+(ROWS(EO$2:EO100)/1000*(EO100&lt;&gt;0))</f>
        <v>0</v>
      </c>
      <c r="EQ100" s="103" t="e">
        <f t="array" ref="EQ100">MATCH(SMALL(EP:EP,COUNTIF(EP:EP,0)+ROWS(EP$2:EP100)),EP:EP,0)</f>
        <v>#NUM!</v>
      </c>
      <c r="ER100" s="99">
        <f t="shared" si="70"/>
        <v>0</v>
      </c>
      <c r="ES100" s="103">
        <f t="array" ref="ES100">ER100+(ROWS(ER$2:ER100)/1000*(ER100&lt;&gt;0))</f>
        <v>0</v>
      </c>
      <c r="ET100" s="103" t="e">
        <f>MATCH(SMALL(ES:ES,COUNTIF(ES:ES,0)+ROWS(ES$2:ES100)),ES:ES,0)</f>
        <v>#NUM!</v>
      </c>
      <c r="EU100" s="104" t="e">
        <f t="array" aca="1" ref="EU100" ca="1">OFFSET($EN$1,MATCH(INDEX(EP:EP,SMALL(OFFSET(EQ$2,0,0,COUNTIF(EP:EP,"&gt;0"),1),ROWS(EP$2:EP100)),1),EP$2:EP$501,0),1,1,1)</f>
        <v>#NUM!</v>
      </c>
      <c r="EV100" s="104" t="e">
        <f t="array" aca="1" ref="EV100" ca="1">OFFSET($EN$1,MATCH(INDEX(ES:ES,SMALL(OFFSET(ET$2,0,0,COUNTIF(ES:ES,"&gt;0"),1),ROWS(ES$2:ES100)),1),ES$2:ES$501,0),1,1,1)</f>
        <v>#REF!</v>
      </c>
      <c r="EW100" s="103" t="e">
        <f t="array" aca="1" ref="EW100" ca="1">OFFSET(EN$1,MATCH(INDEX(EP:EP,SMALL(OFFSET(EQ$2,0,0,COUNTIF(EP:EP,"&gt;0"),1),ROWS(EP$2:EP100)),1),EP$2:EP$501,0),0,1,1)</f>
        <v>#NUM!</v>
      </c>
      <c r="EX100" s="91"/>
      <c r="EY100" s="91"/>
      <c r="EZ100" s="91"/>
      <c r="FA100" s="103" t="str">
        <f t="shared" si="64"/>
        <v/>
      </c>
      <c r="FB100" s="103">
        <f t="shared" si="65"/>
        <v>0</v>
      </c>
      <c r="FC100" s="103">
        <f>FB100+(ROWS(FB$2:FB100)/1000*(FB100&lt;&gt;0))</f>
        <v>0</v>
      </c>
      <c r="FD100" s="103" t="e">
        <f>MATCH(SMALL(FC:FC,COUNTIF(FC:FC,0)+ROWS(FC$2:FC100)),FC:FC,0)</f>
        <v>#NUM!</v>
      </c>
      <c r="FE100" s="99">
        <f t="shared" si="71"/>
        <v>0</v>
      </c>
      <c r="FF100" s="103">
        <f>FE100+(ROWS(FE$2:FE100)/1000*(FE100&lt;&gt;0))</f>
        <v>0</v>
      </c>
      <c r="FG100" s="103" t="e">
        <f>MATCH(SMALL(FF:FF,COUNTIF(FF:FF,0)+ROWS(FF$2:FF100)),FF:FF,0)</f>
        <v>#NUM!</v>
      </c>
      <c r="FH100" s="104" t="e">
        <f ca="1">OFFSET($FA$1,MATCH(INDEX(FC:FC,SMALL(OFFSET(FD$2,0,0,COUNTIF(FC:FC,"&gt;0"),1),ROWS(FC$2:FC100)),1),FC$2:FC$502,0),1,1,1)</f>
        <v>#NUM!</v>
      </c>
      <c r="FI100" s="98" t="e">
        <f ca="1">OFFSET($FA$1,MATCH(INDEX(FF:FF,SMALL(OFFSET(FG$2,0,0,COUNTIF(FF:FF,"&gt;0"),1),ROWS(FF$2:FF100)),1),FF$2:FF$502,0),1,1,1)</f>
        <v>#REF!</v>
      </c>
      <c r="FJ100" s="103" t="e">
        <f ca="1">OFFSET(FA$1,MATCH(INDEX(FC:FC,SMALL(OFFSET(FD$2,0,0,COUNTIF(FC:FC,"&gt;0"),1),ROWS(FC$2:FC100)),1),FC$2:FC$502,0),0,1,1)</f>
        <v>#NUM!</v>
      </c>
    </row>
    <row r="101" spans="3:166">
      <c r="C101" s="91">
        <v>100</v>
      </c>
      <c r="D101" s="99">
        <f>IF(OR(Layout!L114 = "P"), Layout!V114, 0)</f>
        <v>0</v>
      </c>
      <c r="E101" s="99">
        <f t="array" ref="E101">IF(OR(Layout!L114 = "P", Layout!L114 = "A"), Layout!W114, 0)</f>
        <v>0</v>
      </c>
      <c r="F101" s="99">
        <f>IF(OR(Layout!L114 = "P", Layout!L114 = "A"), Layout!I114, 0)</f>
        <v>0</v>
      </c>
      <c r="G101" s="91" t="str">
        <f t="array" ref="G101">IF(OR(Layout!L114 = "P", Layout!L114 = "A"), Layout!G114, "")</f>
        <v/>
      </c>
      <c r="H101" s="91" t="str">
        <f>IF(Layout!G114 &gt; 0, Layout!G114, "")</f>
        <v/>
      </c>
      <c r="I101" s="102">
        <f>IF(Layout!Y114 &gt; 0, Layout!Y114, 0)</f>
        <v>0</v>
      </c>
      <c r="J101" s="92">
        <f t="array" ref="J101">IF(Layout!AA114 &gt; 0, Layout!AA114, 0)</f>
        <v>0</v>
      </c>
      <c r="K101" s="92">
        <f>IF(Layout!K114 &gt; 0, Layout!K114, 0)</f>
        <v>0</v>
      </c>
      <c r="L101" s="98"/>
      <c r="N101" s="91" t="str">
        <f t="shared" si="40"/>
        <v/>
      </c>
      <c r="O101" s="99">
        <f t="shared" si="41"/>
        <v>0</v>
      </c>
      <c r="P101" s="103">
        <f t="array" ref="P101">O101+(ROWS(O$2:O101)/1000*(O101&lt;&gt;0))</f>
        <v>0</v>
      </c>
      <c r="Q101" s="103" t="e">
        <f t="array" ref="Q101">MATCH(SMALL(P:P,COUNTIF(P:P,0)+ROWS(P$2:P101)),P:P,0)</f>
        <v>#NUM!</v>
      </c>
      <c r="R101" s="99">
        <f t="shared" si="42"/>
        <v>0</v>
      </c>
      <c r="S101" s="103">
        <f t="array" ref="S101">R101+(ROWS(R$2:R101)/1000*(R101&lt;&gt;0))</f>
        <v>0</v>
      </c>
      <c r="T101" s="103" t="e">
        <f>MATCH(SMALL(S:S,COUNTIF(S:S,0)+ROWS(S$2:S101)),S:S,0)</f>
        <v>#NUM!</v>
      </c>
      <c r="U101" s="104" t="e">
        <f t="array" aca="1" ref="U101" ca="1">OFFSET($N$1,MATCH(INDEX(P:P,SMALL(OFFSET(Q$2,0,0,COUNTIF(P:P,"&gt;0"),1),ROWS(P$2:P101)),1),P$2:P$502,0),1,1,1)</f>
        <v>#NUM!</v>
      </c>
      <c r="V101" s="104" t="e">
        <f t="array" aca="1" ref="V101" ca="1">OFFSET($Q$1,MATCH(INDEX(S:S,SMALL(OFFSET(T$2,0,0,COUNTIF(S:S,"&gt;0"),1),ROWS(S$2:S101)),1),S$2:S$502,0),1,1,1)</f>
        <v>#NUM!</v>
      </c>
      <c r="W101" s="103" t="e">
        <f ca="1">OFFSET(N$1,MATCH(INDEX(S:S,SMALL(OFFSET(T$2,0,0,COUNTIF(S:S,"&gt;0"),1),ROWS(S$2:S101)),1),S$2:S$502,0),0,1,1)</f>
        <v>#NUM!</v>
      </c>
      <c r="AA101" s="91" t="str">
        <f t="shared" si="43"/>
        <v/>
      </c>
      <c r="AB101" s="99">
        <f t="shared" si="44"/>
        <v>0</v>
      </c>
      <c r="AC101" s="103">
        <f t="array" ref="AC101">AB101+(ROWS(AB$2:AB101)/1000*(AB101&lt;&gt;0))</f>
        <v>0</v>
      </c>
      <c r="AD101" s="103" t="e">
        <f t="array" ref="AD101">MATCH(SMALL(AC:AC,COUNTIF(AC:AC,0)+ROWS(AC$2:AC101)),AC:AC,0)</f>
        <v>#NUM!</v>
      </c>
      <c r="AE101" s="99">
        <f t="shared" si="45"/>
        <v>0</v>
      </c>
      <c r="AF101" s="103">
        <f t="array" ref="AF101">AE101+(ROWS(AE$2:AE101)/1000*(AE101&lt;&gt;0))</f>
        <v>0</v>
      </c>
      <c r="AG101" s="103" t="e">
        <f>MATCH(SMALL(AF:AF,COUNTIF(AF:AF,0)+ROWS(AF$2:AF101)),AF:AF,0)</f>
        <v>#NUM!</v>
      </c>
      <c r="AH101" s="104" t="e">
        <f ca="1">OFFSET($AA$1,MATCH(INDEX(AC:AC,SMALL(OFFSET(AD$2,0,0,COUNTIF(AC:AC,"&gt;0"),1),ROWS(AC$2:AC101)),1),AC$2:AC$502,0),1,1,1)</f>
        <v>#NUM!</v>
      </c>
      <c r="AI101" s="104" t="e">
        <f ca="1">OFFSET($AD$1,MATCH(INDEX(AF:AF,SMALL(OFFSET(AG$2,0,0,COUNTIF(AF:AF,"&gt;0"),1),ROWS(AF$2:AF101)),1),AF$2:AF$502,0),1,1,1)</f>
        <v>#NUM!</v>
      </c>
      <c r="AJ101" s="103" t="e">
        <f ca="1">OFFSET(AA$1,MATCH(INDEX(AF:AF,SMALL(OFFSET(AG$2,0,0,COUNTIF(AF:AF,"&gt;0"),1),ROWS(AF$2:AF101)),1),AF$2:AF$502,0),0,1,1)</f>
        <v>#NUM!</v>
      </c>
      <c r="AN101" s="91" t="str">
        <f t="shared" si="46"/>
        <v/>
      </c>
      <c r="AO101" s="99">
        <f t="shared" si="47"/>
        <v>0</v>
      </c>
      <c r="AP101" s="103">
        <f t="array" ref="AP101">AO101+(ROWS(AO$2:AO101)/1000*(AO101&lt;&gt;0))</f>
        <v>0</v>
      </c>
      <c r="AQ101" s="103" t="e">
        <f t="array" ref="AQ101">MATCH(SMALL(AP:AP,COUNTIF(AP:AP,0)+ROWS(AP$2:AP101)),AP:AP,0)</f>
        <v>#NUM!</v>
      </c>
      <c r="AR101" s="99">
        <f t="shared" si="48"/>
        <v>0</v>
      </c>
      <c r="AS101" s="103">
        <f t="array" ref="AS101">AR101+(ROWS(AR$2:AR101)/1000*(AR101&lt;&gt;0))</f>
        <v>0</v>
      </c>
      <c r="AT101" s="103" t="e">
        <f>MATCH(SMALL(AS:AS,COUNTIF(AS:AS,0)+ROWS(AS$2:AS101)),AS:AS,0)</f>
        <v>#NUM!</v>
      </c>
      <c r="AU101" s="104" t="e">
        <f ca="1">OFFSET($AN$1,MATCH(INDEX(AP:AP,SMALL(OFFSET(AQ$2,0,0,COUNTIF(AP:AP,"&gt;0"),1),ROWS(AP$2:AP101)),1),AP$2:AP$502,0),1,1,1)</f>
        <v>#NUM!</v>
      </c>
      <c r="AV101" s="104" t="e">
        <f ca="1">OFFSET($AQ$1,MATCH(INDEX(AS:AS,SMALL(OFFSET(AT$2,0,0,COUNTIF(AS:AS,"&gt;0"),1),ROWS(AS$2:AS101)),1),AS$2:AS$502,0),1,1,1)</f>
        <v>#NUM!</v>
      </c>
      <c r="AW101" s="103" t="e">
        <f ca="1">OFFSET(AN$1,MATCH(INDEX(AS:AS,SMALL(OFFSET(AT$2,0,0,COUNTIF(AS:AS,"&gt;0"),1),ROWS(AS$2:AS101)),1),AS$2:AS$502,0),0,1,1)</f>
        <v>#NUM!</v>
      </c>
      <c r="BA101" s="91" t="str">
        <f t="shared" si="49"/>
        <v/>
      </c>
      <c r="BB101" s="99">
        <f t="shared" si="50"/>
        <v>0</v>
      </c>
      <c r="BC101" s="103">
        <f t="array" ref="BC101">BB101+(ROWS(BB$2:BB101)/1000*(BB101&lt;&gt;0))</f>
        <v>0</v>
      </c>
      <c r="BD101" s="103" t="e">
        <f t="array" ref="BD101">MATCH(SMALL(BC:BC,COUNTIF(BC:BC,0)+ROWS(BC$2:BC101)),BC:BC,0)</f>
        <v>#NUM!</v>
      </c>
      <c r="BE101" s="99">
        <f t="shared" si="51"/>
        <v>0</v>
      </c>
      <c r="BF101" s="103">
        <f t="array" ref="BF101">BE101+(ROWS(BE$2:BE101)/1000*(BE101&lt;&gt;0))</f>
        <v>0</v>
      </c>
      <c r="BG101" s="103" t="e">
        <f>MATCH(SMALL(BF:BF,COUNTIF(BF:BF,0)+ROWS(BF$2:BF101)),BF:BF,0)</f>
        <v>#NUM!</v>
      </c>
      <c r="BH101" s="104" t="e">
        <f ca="1">OFFSET($BA$1,MATCH(INDEX(BC:BC,SMALL(OFFSET(BD$2,0,0,COUNTIF(BC:BC,"&gt;0"),1),ROWS(BC$2:BC101)),1),BC$2:BC$502,0),1,1,1)</f>
        <v>#NUM!</v>
      </c>
      <c r="BI101" s="104" t="e">
        <f ca="1">OFFSET($BD$1,MATCH(INDEX(BF:BF,SMALL(OFFSET(BG$2,0,0,COUNTIF(BF:BF,"&gt;0"),1),ROWS(BF$2:BF101)),1),BF$2:BF$502,0),1,1,1)</f>
        <v>#NUM!</v>
      </c>
      <c r="BJ101" s="103" t="e">
        <f ca="1">OFFSET(BA$1,MATCH(INDEX(BF:BF,SMALL(OFFSET(BG$2,0,0,COUNTIF(BF:BF,"&gt;0"),1),ROWS(BF$2:BF101)),1),BF$2:BF$502,0),0,1,1)</f>
        <v>#NUM!</v>
      </c>
      <c r="BN101" s="91" t="str">
        <f t="shared" si="52"/>
        <v/>
      </c>
      <c r="BO101" s="99">
        <f t="shared" si="53"/>
        <v>0</v>
      </c>
      <c r="BP101" s="103">
        <f t="array" ref="BP101">BO101+(ROWS(BO$2:BO101)/1000*(BO101&lt;&gt;0))</f>
        <v>0</v>
      </c>
      <c r="BQ101" s="103" t="e">
        <f t="array" ref="BQ101">MATCH(SMALL(BP:BP,COUNTIF(BP:BP,0)+ROWS(BP$2:BP101)),BP:BP,0)</f>
        <v>#NUM!</v>
      </c>
      <c r="BR101" s="99">
        <f t="shared" si="54"/>
        <v>0</v>
      </c>
      <c r="BS101" s="103">
        <f t="array" ref="BS101">BR101+(ROWS(BR$2:BR101)/1000*(BR101&lt;&gt;0))</f>
        <v>0</v>
      </c>
      <c r="BT101" s="103" t="e">
        <f>MATCH(SMALL(BS:BS,COUNTIF(BS:BS,0)+ROWS(BS$2:BS101)),BS:BS,0)</f>
        <v>#NUM!</v>
      </c>
      <c r="BU101" s="104" t="e">
        <f ca="1">OFFSET($BN$1,MATCH(INDEX(BP:BP,SMALL(OFFSET(BQ$2,0,0,COUNTIF(BP:BP,"&gt;0"),1),ROWS(BP$2:BP101)),1),BP$2:BP$502,0),1,1,1)</f>
        <v>#NUM!</v>
      </c>
      <c r="BV101" s="104" t="e">
        <f ca="1">OFFSET($BQ$1,MATCH(INDEX(BS:BS,SMALL(OFFSET(BT$2,0,0,COUNTIF(BS:BS,"&gt;0"),1),ROWS(BS$2:BS101)),1),BS$2:BS$502,0),1,1,1)</f>
        <v>#NUM!</v>
      </c>
      <c r="BW101" s="103" t="e">
        <f ca="1">OFFSET(BN$1,MATCH(INDEX(BS:BS,SMALL(OFFSET(BT$2,0,0,COUNTIF(BS:BS,"&gt;0"),1),ROWS(BS$2:BS101)),1),BS$2:BS$502,0),0,1,1)</f>
        <v>#NUM!</v>
      </c>
      <c r="CA101" s="91" t="str">
        <f t="shared" si="55"/>
        <v/>
      </c>
      <c r="CB101" s="99">
        <f t="shared" si="56"/>
        <v>0</v>
      </c>
      <c r="CC101" s="103">
        <f t="array" ref="CC101">CB101+(ROWS(CB$2:CB101)/1000*(CB101&lt;&gt;0))</f>
        <v>0</v>
      </c>
      <c r="CD101" s="103" t="e">
        <f t="array" ref="CD101">MATCH(SMALL(CC:CC,COUNTIF(CC:CC,0)+ROWS(CC$2:CC101)),CC:CC,0)</f>
        <v>#NUM!</v>
      </c>
      <c r="CE101" s="99">
        <f t="shared" si="57"/>
        <v>0</v>
      </c>
      <c r="CF101" s="103">
        <f t="array" ref="CF101">CE101+(ROWS(CE$2:CE101)/1000*(CE101&lt;&gt;0))</f>
        <v>0</v>
      </c>
      <c r="CG101" s="103" t="e">
        <f>MATCH(SMALL(CF:CF,COUNTIF(CF:CF,0)+ROWS(CF$2:CF101)),CF:CF,0)</f>
        <v>#NUM!</v>
      </c>
      <c r="CH101" s="104" t="e">
        <f ca="1">OFFSET($CA$1,MATCH(INDEX(CC:CC,SMALL(OFFSET(CD$2,0,0,COUNTIF(CC:CC,"&gt;0"),1),ROWS(CC$2:CC101)),1),CC$2:CC$502,0),1,1,1)</f>
        <v>#NUM!</v>
      </c>
      <c r="CI101" s="104" t="e">
        <f t="array" aca="1" ref="CI101" ca="1">OFFSET($CD$1,MATCH(INDEX(CF:CF,SMALL(OFFSET(CG$2,0,0,COUNTIF(CF:CF,"&gt;0"),1),ROWS(CF$2:CF101)),1),CF$2:CF$502,0),1,1,1)</f>
        <v>#NUM!</v>
      </c>
      <c r="CJ101" s="103" t="e">
        <f ca="1">OFFSET(CA$1,MATCH(INDEX(CF:CF,SMALL(OFFSET(CG$2,0,0,COUNTIF(CF:CF,"&gt;0"),1),ROWS(CF$2:CF101)),1),CF$2:CF$502,0),0,1,1)</f>
        <v>#NUM!</v>
      </c>
      <c r="CN101" s="91" t="str">
        <f t="shared" si="58"/>
        <v/>
      </c>
      <c r="CO101" s="99">
        <f t="shared" si="59"/>
        <v>0</v>
      </c>
      <c r="CP101" s="103">
        <f t="array" ref="CP101">CO101+(ROWS(CO$2:CO101)/1000*(CO101&lt;&gt;0))</f>
        <v>0</v>
      </c>
      <c r="CQ101" s="103" t="e">
        <f t="array" ref="CQ101">MATCH(SMALL(CP:CP,COUNTIF(CP:CP,0)+ROWS(CP$2:CP101)),CP:CP,0)</f>
        <v>#NUM!</v>
      </c>
      <c r="CR101" s="99">
        <f t="shared" si="60"/>
        <v>0</v>
      </c>
      <c r="CS101" s="103">
        <f t="array" ref="CS101">CR101+(ROWS(CR$2:CR101)/1000*(CR101&lt;&gt;0))</f>
        <v>0</v>
      </c>
      <c r="CT101" s="103" t="e">
        <f>MATCH(SMALL(CS:CS,COUNTIF(CS:CS,0)+ROWS(CS$2:CS101)),CS:CS,0)</f>
        <v>#NUM!</v>
      </c>
      <c r="CU101" s="104" t="e">
        <f t="array" aca="1" ref="CU101" ca="1">OFFSET($CN$1,MATCH(INDEX(CP:CP,SMALL(OFFSET(CQ$2,0,0,COUNTIF(CP:CP,"&gt;0"),1),ROWS(CP$2:CP101)),1),CP$2:CP$502,0),1,1,1)</f>
        <v>#NUM!</v>
      </c>
      <c r="CV101" s="104" t="e">
        <f t="array" aca="1" ref="CV101" ca="1">OFFSET($CQ$1,MATCH(INDEX(CS:CS,SMALL(OFFSET(CT$2,0,0,COUNTIF(CS:CS,"&gt;0"),1),ROWS(CS$2:CS101)),1),CS$2:CS$502,0),1,1,1)</f>
        <v>#NUM!</v>
      </c>
      <c r="CW101" s="103" t="e">
        <f ca="1">OFFSET(CN$1,MATCH(INDEX(CS:CS,SMALL(OFFSET(CT$2,0,0,COUNTIF(CS:CS,"&gt;0"),1),ROWS(CS$2:CS101)),1),CS$2:CS$502,0),0,1,1)</f>
        <v>#NUM!</v>
      </c>
      <c r="DA101" s="91" t="str">
        <f t="shared" si="61"/>
        <v/>
      </c>
      <c r="DB101" s="99">
        <f t="shared" si="62"/>
        <v>0</v>
      </c>
      <c r="DC101" s="103">
        <f t="array" ref="DC101">DB101+(ROWS(DB$2:DB101)/1000*(DB101&lt;&gt;0))</f>
        <v>0</v>
      </c>
      <c r="DD101" s="103" t="e">
        <f t="array" ref="DD101">MATCH(SMALL(DC:DC,COUNTIF(DC:DC,0)+ROWS(DC$2:DC101)),DC:DC,0)</f>
        <v>#NUM!</v>
      </c>
      <c r="DE101" s="99">
        <f t="shared" si="63"/>
        <v>0</v>
      </c>
      <c r="DF101" s="103">
        <f t="array" ref="DF101">DE101+(ROWS(DE$2:DE101)/1000*(DE101&lt;&gt;0))</f>
        <v>0</v>
      </c>
      <c r="DG101" s="103" t="e">
        <f>MATCH(SMALL(DF:DF,COUNTIF(DF:DF,0)+ROWS(DF$2:DF101)),DF:DF,0)</f>
        <v>#NUM!</v>
      </c>
      <c r="DH101" s="104" t="e">
        <f t="array" aca="1" ref="DH101" ca="1">OFFSET($DA$1,MATCH(INDEX(DC:DC,SMALL(OFFSET(DD$2,0,0,COUNTIF(DC:DC,"&gt;0"),1),ROWS(DC$2:DC101)),1),DC$2:DC$502,0),1,1,1)</f>
        <v>#NUM!</v>
      </c>
      <c r="DI101" s="104" t="e">
        <f t="array" aca="1" ref="DI101" ca="1">OFFSET($DD$1,MATCH(INDEX(DF:DF,SMALL(OFFSET(DG$2,0,0,COUNTIF(DF:DF,"&gt;0"),1),ROWS(DF$2:DF101)),1),DF$2:DF$502,0),1,1,1)</f>
        <v>#NUM!</v>
      </c>
      <c r="DJ101" s="103" t="e">
        <f ca="1">OFFSET(DA$1,MATCH(INDEX(DF:DF,SMALL(OFFSET(DG$2,0,0,COUNTIF(DF:DF,"&gt;0"),1),ROWS(DF$2:DF101)),1),DF$2:DF$502,0),0,1,1)</f>
        <v>#NUM!</v>
      </c>
      <c r="DN101" s="91" t="str">
        <f t="shared" si="66"/>
        <v/>
      </c>
      <c r="DO101" s="99">
        <f t="shared" si="67"/>
        <v>0</v>
      </c>
      <c r="DP101" s="103">
        <f t="array" ref="DP101">DO101+(ROWS(DO$2:DO101)/1000*(DO101&lt;&gt;0))</f>
        <v>0</v>
      </c>
      <c r="DQ101" s="103" t="e">
        <f t="array" ref="DQ101">MATCH(SMALL(DP:DP,COUNTIF(DP:DP,0)+ROWS(DP$2:DP101)),DP:DP,0)</f>
        <v>#NUM!</v>
      </c>
      <c r="DR101" s="99">
        <f t="shared" si="68"/>
        <v>0</v>
      </c>
      <c r="DS101" s="103">
        <f t="array" ref="DS101">DR101+(ROWS(DR$2:DR101)/1000*(DR101&lt;&gt;0))</f>
        <v>0</v>
      </c>
      <c r="DT101" s="103" t="e">
        <f>MATCH(SMALL(DS:DS,COUNTIF(DS:DS,0)+ROWS(DS$2:DS101)),DS:DS,0)</f>
        <v>#NUM!</v>
      </c>
      <c r="DU101" s="104" t="e">
        <f t="array" aca="1" ref="DU101" ca="1">OFFSET($DN$1,MATCH(INDEX(DP:DP,SMALL(OFFSET(DQ$2,0,0,COUNTIF(DP:DP,"&gt;0"),1),ROWS(DP$2:DP101)),1),DP$2:DP$503,0),1,1,1)</f>
        <v>#NUM!</v>
      </c>
      <c r="DV101" s="104" t="e">
        <f t="array" aca="1" ref="DV101" ca="1">OFFSET($DQ$1,MATCH(INDEX(DS:DS,SMALL(OFFSET(DT$2,0,0,COUNTIF(DS:DS,"&gt;0"),1),ROWS(DS$2:DS101)),1),DS$2:DS$503,0),1,1,1)</f>
        <v>#REF!</v>
      </c>
      <c r="DW101" s="103" t="e">
        <f t="array" aca="1" ref="DW101" ca="1">OFFSET(DN$1,MATCH(INDEX(DP:DP,SMALL(OFFSET(DQ$2,0,0,COUNTIF(DP:DP,"&gt;0"),1),ROWS(DP$2:DP101)),1),DP$2:DP$503,0),0,1,1)</f>
        <v>#NUM!</v>
      </c>
      <c r="EA101" s="91" t="str">
        <f t="shared" si="36"/>
        <v/>
      </c>
      <c r="EB101" s="99">
        <f t="shared" si="37"/>
        <v>0</v>
      </c>
      <c r="EC101" s="103">
        <f t="array" ref="EC101">EB101+(ROWS(EB$2:EB101)/1000*(EB101&lt;&gt;0))</f>
        <v>0</v>
      </c>
      <c r="ED101" s="103" t="e">
        <f t="array" ref="ED101">MATCH(SMALL(EC:EC,COUNTIF(EC:EC,0)+ROWS(EC$2:EC101)),EC:EC,0)</f>
        <v>#NUM!</v>
      </c>
      <c r="EE101" s="99">
        <f t="shared" si="69"/>
        <v>0</v>
      </c>
      <c r="EF101" s="103">
        <f t="array" ref="EF101">EE101+(ROWS(EE$2:EE101)/1000*(EE101&lt;&gt;0))</f>
        <v>0</v>
      </c>
      <c r="EG101" s="103" t="e">
        <f>MATCH(SMALL(EF:EF,COUNTIF(EF:EF,0)+ROWS(EF$2:EF101)),EF:EF,0)</f>
        <v>#NUM!</v>
      </c>
      <c r="EH101" s="104" t="e">
        <f t="array" aca="1" ref="EH101" ca="1">OFFSET($EA$1,MATCH(INDEX(EC:EC,SMALL(OFFSET(ED$2,0,0,COUNTIF(EC:EC,"&gt;0"),1),ROWS(EC$2:EC101)),1),EC$2:EC$501,0),1,1,1)</f>
        <v>#NUM!</v>
      </c>
      <c r="EI101" s="104" t="e">
        <f t="array" aca="1" ref="EI101" ca="1">OFFSET($ED$1,MATCH(INDEX(EF:EF,SMALL(OFFSET(EG$2,0,0,COUNTIF(EF:EF,"&gt;0"),1),ROWS(EF$2:EF101)),1),EF$2:EF$501,0),1,1,1)</f>
        <v>#REF!</v>
      </c>
      <c r="EJ101" s="103" t="e">
        <f t="array" aca="1" ref="EJ101" ca="1">OFFSET(EA$1,MATCH(INDEX(EC:EC,SMALL(OFFSET(ED$2,0,0,COUNTIF(EC:EC,"&gt;0"),1),ROWS(EC$2:EC101)),1),EC$2:EC$501,0),0,1,1)</f>
        <v>#NUM!</v>
      </c>
      <c r="EN101" s="91" t="str">
        <f t="shared" si="38"/>
        <v/>
      </c>
      <c r="EO101" s="99">
        <f t="shared" si="39"/>
        <v>0</v>
      </c>
      <c r="EP101" s="103">
        <f t="array" ref="EP101">EO101+(ROWS(EO$2:EO101)/1000*(EO101&lt;&gt;0))</f>
        <v>0</v>
      </c>
      <c r="EQ101" s="103" t="e">
        <f t="array" ref="EQ101">MATCH(SMALL(EP:EP,COUNTIF(EP:EP,0)+ROWS(EP$2:EP101)),EP:EP,0)</f>
        <v>#NUM!</v>
      </c>
      <c r="ER101" s="99">
        <f t="shared" si="70"/>
        <v>0</v>
      </c>
      <c r="ES101" s="103">
        <f t="array" ref="ES101">ER101+(ROWS(ER$2:ER101)/1000*(ER101&lt;&gt;0))</f>
        <v>0</v>
      </c>
      <c r="ET101" s="103" t="e">
        <f>MATCH(SMALL(ES:ES,COUNTIF(ES:ES,0)+ROWS(ES$2:ES101)),ES:ES,0)</f>
        <v>#NUM!</v>
      </c>
      <c r="EU101" s="104" t="e">
        <f t="array" aca="1" ref="EU101" ca="1">OFFSET($EN$1,MATCH(INDEX(EP:EP,SMALL(OFFSET(EQ$2,0,0,COUNTIF(EP:EP,"&gt;0"),1),ROWS(EP$2:EP101)),1),EP$2:EP$501,0),1,1,1)</f>
        <v>#NUM!</v>
      </c>
      <c r="EV101" s="104" t="e">
        <f t="array" aca="1" ref="EV101" ca="1">OFFSET($EN$1,MATCH(INDEX(ES:ES,SMALL(OFFSET(ET$2,0,0,COUNTIF(ES:ES,"&gt;0"),1),ROWS(ES$2:ES101)),1),ES$2:ES$501,0),1,1,1)</f>
        <v>#REF!</v>
      </c>
      <c r="EW101" s="103" t="e">
        <f t="array" aca="1" ref="EW101" ca="1">OFFSET(EN$1,MATCH(INDEX(EP:EP,SMALL(OFFSET(EQ$2,0,0,COUNTIF(EP:EP,"&gt;0"),1),ROWS(EP$2:EP101)),1),EP$2:EP$501,0),0,1,1)</f>
        <v>#NUM!</v>
      </c>
      <c r="EX101" s="91"/>
      <c r="EY101" s="91"/>
      <c r="EZ101" s="91"/>
      <c r="FA101" s="103" t="str">
        <f t="shared" si="64"/>
        <v/>
      </c>
      <c r="FB101" s="103">
        <f t="shared" si="65"/>
        <v>0</v>
      </c>
      <c r="FC101" s="103">
        <f>FB101+(ROWS(FB$2:FB101)/1000*(FB101&lt;&gt;0))</f>
        <v>0</v>
      </c>
      <c r="FD101" s="103" t="e">
        <f>MATCH(SMALL(FC:FC,COUNTIF(FC:FC,0)+ROWS(FC$2:FC101)),FC:FC,0)</f>
        <v>#NUM!</v>
      </c>
      <c r="FE101" s="99">
        <f t="shared" si="71"/>
        <v>0</v>
      </c>
      <c r="FF101" s="103">
        <f>FE101+(ROWS(FE$2:FE101)/1000*(FE101&lt;&gt;0))</f>
        <v>0</v>
      </c>
      <c r="FG101" s="103" t="e">
        <f>MATCH(SMALL(FF:FF,COUNTIF(FF:FF,0)+ROWS(FF$2:FF101)),FF:FF,0)</f>
        <v>#NUM!</v>
      </c>
      <c r="FH101" s="104" t="e">
        <f ca="1">OFFSET($FA$1,MATCH(INDEX(FC:FC,SMALL(OFFSET(FD$2,0,0,COUNTIF(FC:FC,"&gt;0"),1),ROWS(FC$2:FC101)),1),FC$2:FC$502,0),1,1,1)</f>
        <v>#NUM!</v>
      </c>
      <c r="FI101" s="104" t="e">
        <f ca="1">OFFSET($FA$1,MATCH(INDEX(FF:FF,SMALL(OFFSET(FG$2,0,0,COUNTIF(FF:FF,"&gt;0"),1),ROWS(FF$2:FF101)),1),FF$2:FF$502,0),1,1,1)</f>
        <v>#REF!</v>
      </c>
      <c r="FJ101" s="103" t="e">
        <f ca="1">OFFSET(FA$1,MATCH(INDEX(FC:FC,SMALL(OFFSET(FD$2,0,0,COUNTIF(FC:FC,"&gt;0"),1),ROWS(FC$2:FC101)),1),FC$2:FC$502,0),0,1,1)</f>
        <v>#NUM!</v>
      </c>
    </row>
    <row r="102" spans="3:166">
      <c r="C102" s="91">
        <v>101</v>
      </c>
      <c r="D102" s="99">
        <f>IF(OR(Layout!L115 = "P"), Layout!V115, 0)</f>
        <v>0</v>
      </c>
      <c r="E102" s="99">
        <f t="array" ref="E102">IF(OR(Layout!L115 = "P", Layout!L115 = "A"), Layout!W115, 0)</f>
        <v>0</v>
      </c>
      <c r="F102" s="99">
        <f>IF(OR(Layout!L115 = "P", Layout!L115 = "A"), Layout!I115, 0)</f>
        <v>0</v>
      </c>
      <c r="G102" s="91" t="str">
        <f t="array" ref="G102">IF(OR(Layout!L115 = "P", Layout!L115 = "A"), Layout!G115, "")</f>
        <v/>
      </c>
      <c r="H102" s="91" t="str">
        <f>IF(Layout!G115 &gt; 0, Layout!G115, "")</f>
        <v/>
      </c>
      <c r="I102" s="102">
        <f>IF(Layout!Y115 &gt; 0, Layout!Y115, 0)</f>
        <v>0</v>
      </c>
      <c r="J102" s="92">
        <f t="array" ref="J102">IF(Layout!AA115 &gt; 0, Layout!AA115, 0)</f>
        <v>0</v>
      </c>
      <c r="K102" s="92">
        <f>IF(Layout!K115 &gt; 0, Layout!K115, 0)</f>
        <v>0</v>
      </c>
      <c r="L102" s="98"/>
      <c r="N102" s="91" t="str">
        <f t="shared" si="40"/>
        <v/>
      </c>
      <c r="O102" s="99">
        <f t="shared" si="41"/>
        <v>0</v>
      </c>
      <c r="P102" s="103">
        <f t="array" ref="P102">O102+(ROWS(O$2:O102)/1000*(O102&lt;&gt;0))</f>
        <v>0</v>
      </c>
      <c r="Q102" s="103" t="e">
        <f t="array" ref="Q102">MATCH(SMALL(P:P,COUNTIF(P:P,0)+ROWS(P$2:P102)),P:P,0)</f>
        <v>#NUM!</v>
      </c>
      <c r="R102" s="99">
        <f t="shared" si="42"/>
        <v>0</v>
      </c>
      <c r="S102" s="103">
        <f t="array" ref="S102">R102+(ROWS(R$2:R102)/1000*(R102&lt;&gt;0))</f>
        <v>0</v>
      </c>
      <c r="T102" s="103" t="e">
        <f>MATCH(SMALL(S:S,COUNTIF(S:S,0)+ROWS(S$2:S102)),S:S,0)</f>
        <v>#NUM!</v>
      </c>
      <c r="U102" s="104" t="e">
        <f t="array" aca="1" ref="U102" ca="1">OFFSET($N$1,MATCH(INDEX(P:P,SMALL(OFFSET(Q$2,0,0,COUNTIF(P:P,"&gt;0"),1),ROWS(P$2:P102)),1),P$2:P$502,0),1,1,1)</f>
        <v>#NUM!</v>
      </c>
      <c r="V102" s="104" t="e">
        <f t="array" aca="1" ref="V102" ca="1">OFFSET($Q$1,MATCH(INDEX(S:S,SMALL(OFFSET(T$2,0,0,COUNTIF(S:S,"&gt;0"),1),ROWS(S$2:S102)),1),S$2:S$502,0),1,1,1)</f>
        <v>#NUM!</v>
      </c>
      <c r="W102" s="103" t="e">
        <f ca="1">OFFSET(N$1,MATCH(INDEX(S:S,SMALL(OFFSET(T$2,0,0,COUNTIF(S:S,"&gt;0"),1),ROWS(S$2:S102)),1),S$2:S$502,0),0,1,1)</f>
        <v>#NUM!</v>
      </c>
      <c r="AA102" s="91" t="str">
        <f t="shared" si="43"/>
        <v/>
      </c>
      <c r="AB102" s="99">
        <f t="shared" si="44"/>
        <v>0</v>
      </c>
      <c r="AC102" s="103">
        <f t="array" ref="AC102">AB102+(ROWS(AB$2:AB102)/1000*(AB102&lt;&gt;0))</f>
        <v>0</v>
      </c>
      <c r="AD102" s="103" t="e">
        <f t="array" ref="AD102">MATCH(SMALL(AC:AC,COUNTIF(AC:AC,0)+ROWS(AC$2:AC102)),AC:AC,0)</f>
        <v>#NUM!</v>
      </c>
      <c r="AE102" s="99">
        <f t="shared" si="45"/>
        <v>0</v>
      </c>
      <c r="AF102" s="103">
        <f t="array" ref="AF102">AE102+(ROWS(AE$2:AE102)/1000*(AE102&lt;&gt;0))</f>
        <v>0</v>
      </c>
      <c r="AG102" s="103" t="e">
        <f>MATCH(SMALL(AF:AF,COUNTIF(AF:AF,0)+ROWS(AF$2:AF102)),AF:AF,0)</f>
        <v>#NUM!</v>
      </c>
      <c r="AH102" s="104" t="e">
        <f ca="1">OFFSET($AA$1,MATCH(INDEX(AC:AC,SMALL(OFFSET(AD$2,0,0,COUNTIF(AC:AC,"&gt;0"),1),ROWS(AC$2:AC102)),1),AC$2:AC$502,0),1,1,1)</f>
        <v>#NUM!</v>
      </c>
      <c r="AI102" s="104" t="e">
        <f ca="1">OFFSET($AD$1,MATCH(INDEX(AF:AF,SMALL(OFFSET(AG$2,0,0,COUNTIF(AF:AF,"&gt;0"),1),ROWS(AF$2:AF102)),1),AF$2:AF$502,0),1,1,1)</f>
        <v>#NUM!</v>
      </c>
      <c r="AJ102" s="103" t="e">
        <f ca="1">OFFSET(AA$1,MATCH(INDEX(AF:AF,SMALL(OFFSET(AG$2,0,0,COUNTIF(AF:AF,"&gt;0"),1),ROWS(AF$2:AF102)),1),AF$2:AF$502,0),0,1,1)</f>
        <v>#NUM!</v>
      </c>
      <c r="AN102" s="91" t="str">
        <f t="shared" si="46"/>
        <v/>
      </c>
      <c r="AO102" s="99">
        <f t="shared" si="47"/>
        <v>0</v>
      </c>
      <c r="AP102" s="103">
        <f t="array" ref="AP102">AO102+(ROWS(AO$2:AO102)/1000*(AO102&lt;&gt;0))</f>
        <v>0</v>
      </c>
      <c r="AQ102" s="103" t="e">
        <f t="array" ref="AQ102">MATCH(SMALL(AP:AP,COUNTIF(AP:AP,0)+ROWS(AP$2:AP102)),AP:AP,0)</f>
        <v>#NUM!</v>
      </c>
      <c r="AR102" s="99">
        <f t="shared" si="48"/>
        <v>0</v>
      </c>
      <c r="AS102" s="103">
        <f t="array" ref="AS102">AR102+(ROWS(AR$2:AR102)/1000*(AR102&lt;&gt;0))</f>
        <v>0</v>
      </c>
      <c r="AT102" s="103" t="e">
        <f>MATCH(SMALL(AS:AS,COUNTIF(AS:AS,0)+ROWS(AS$2:AS102)),AS:AS,0)</f>
        <v>#NUM!</v>
      </c>
      <c r="AU102" s="104" t="e">
        <f ca="1">OFFSET($AN$1,MATCH(INDEX(AP:AP,SMALL(OFFSET(AQ$2,0,0,COUNTIF(AP:AP,"&gt;0"),1),ROWS(AP$2:AP102)),1),AP$2:AP$502,0),1,1,1)</f>
        <v>#NUM!</v>
      </c>
      <c r="AV102" s="104" t="e">
        <f ca="1">OFFSET($AQ$1,MATCH(INDEX(AS:AS,SMALL(OFFSET(AT$2,0,0,COUNTIF(AS:AS,"&gt;0"),1),ROWS(AS$2:AS102)),1),AS$2:AS$502,0),1,1,1)</f>
        <v>#NUM!</v>
      </c>
      <c r="AW102" s="103" t="e">
        <f ca="1">OFFSET(AN$1,MATCH(INDEX(AS:AS,SMALL(OFFSET(AT$2,0,0,COUNTIF(AS:AS,"&gt;0"),1),ROWS(AS$2:AS102)),1),AS$2:AS$502,0),0,1,1)</f>
        <v>#NUM!</v>
      </c>
      <c r="BA102" s="91" t="str">
        <f t="shared" si="49"/>
        <v/>
      </c>
      <c r="BB102" s="99">
        <f t="shared" si="50"/>
        <v>0</v>
      </c>
      <c r="BC102" s="103">
        <f t="array" ref="BC102">BB102+(ROWS(BB$2:BB102)/1000*(BB102&lt;&gt;0))</f>
        <v>0</v>
      </c>
      <c r="BD102" s="103" t="e">
        <f t="array" ref="BD102">MATCH(SMALL(BC:BC,COUNTIF(BC:BC,0)+ROWS(BC$2:BC102)),BC:BC,0)</f>
        <v>#NUM!</v>
      </c>
      <c r="BE102" s="99">
        <f t="shared" si="51"/>
        <v>0</v>
      </c>
      <c r="BF102" s="103">
        <f t="array" ref="BF102">BE102+(ROWS(BE$2:BE102)/1000*(BE102&lt;&gt;0))</f>
        <v>0</v>
      </c>
      <c r="BG102" s="103" t="e">
        <f>MATCH(SMALL(BF:BF,COUNTIF(BF:BF,0)+ROWS(BF$2:BF102)),BF:BF,0)</f>
        <v>#NUM!</v>
      </c>
      <c r="BH102" s="104" t="e">
        <f ca="1">OFFSET($BA$1,MATCH(INDEX(BC:BC,SMALL(OFFSET(BD$2,0,0,COUNTIF(BC:BC,"&gt;0"),1),ROWS(BC$2:BC102)),1),BC$2:BC$502,0),1,1,1)</f>
        <v>#NUM!</v>
      </c>
      <c r="BI102" s="104" t="e">
        <f ca="1">OFFSET($BD$1,MATCH(INDEX(BF:BF,SMALL(OFFSET(BG$2,0,0,COUNTIF(BF:BF,"&gt;0"),1),ROWS(BF$2:BF102)),1),BF$2:BF$502,0),1,1,1)</f>
        <v>#NUM!</v>
      </c>
      <c r="BJ102" s="103" t="e">
        <f ca="1">OFFSET(BA$1,MATCH(INDEX(BF:BF,SMALL(OFFSET(BG$2,0,0,COUNTIF(BF:BF,"&gt;0"),1),ROWS(BF$2:BF102)),1),BF$2:BF$502,0),0,1,1)</f>
        <v>#NUM!</v>
      </c>
      <c r="BN102" s="91" t="str">
        <f t="shared" si="52"/>
        <v/>
      </c>
      <c r="BO102" s="99">
        <f t="shared" si="53"/>
        <v>0</v>
      </c>
      <c r="BP102" s="103">
        <f t="array" ref="BP102">BO102+(ROWS(BO$2:BO102)/1000*(BO102&lt;&gt;0))</f>
        <v>0</v>
      </c>
      <c r="BQ102" s="103" t="e">
        <f t="array" ref="BQ102">MATCH(SMALL(BP:BP,COUNTIF(BP:BP,0)+ROWS(BP$2:BP102)),BP:BP,0)</f>
        <v>#NUM!</v>
      </c>
      <c r="BR102" s="99">
        <f t="shared" si="54"/>
        <v>0</v>
      </c>
      <c r="BS102" s="103">
        <f t="array" ref="BS102">BR102+(ROWS(BR$2:BR102)/1000*(BR102&lt;&gt;0))</f>
        <v>0</v>
      </c>
      <c r="BT102" s="103" t="e">
        <f>MATCH(SMALL(BS:BS,COUNTIF(BS:BS,0)+ROWS(BS$2:BS102)),BS:BS,0)</f>
        <v>#NUM!</v>
      </c>
      <c r="BU102" s="104" t="e">
        <f ca="1">OFFSET($BN$1,MATCH(INDEX(BP:BP,SMALL(OFFSET(BQ$2,0,0,COUNTIF(BP:BP,"&gt;0"),1),ROWS(BP$2:BP102)),1),BP$2:BP$502,0),1,1,1)</f>
        <v>#NUM!</v>
      </c>
      <c r="BV102" s="104" t="e">
        <f ca="1">OFFSET($BQ$1,MATCH(INDEX(BS:BS,SMALL(OFFSET(BT$2,0,0,COUNTIF(BS:BS,"&gt;0"),1),ROWS(BS$2:BS102)),1),BS$2:BS$502,0),1,1,1)</f>
        <v>#NUM!</v>
      </c>
      <c r="BW102" s="103" t="e">
        <f ca="1">OFFSET(BN$1,MATCH(INDEX(BS:BS,SMALL(OFFSET(BT$2,0,0,COUNTIF(BS:BS,"&gt;0"),1),ROWS(BS$2:BS102)),1),BS$2:BS$502,0),0,1,1)</f>
        <v>#NUM!</v>
      </c>
      <c r="CA102" s="91" t="str">
        <f t="shared" si="55"/>
        <v/>
      </c>
      <c r="CB102" s="99">
        <f t="shared" si="56"/>
        <v>0</v>
      </c>
      <c r="CC102" s="103">
        <f t="array" ref="CC102">CB102+(ROWS(CB$2:CB102)/1000*(CB102&lt;&gt;0))</f>
        <v>0</v>
      </c>
      <c r="CD102" s="103" t="e">
        <f t="array" ref="CD102">MATCH(SMALL(CC:CC,COUNTIF(CC:CC,0)+ROWS(CC$2:CC102)),CC:CC,0)</f>
        <v>#NUM!</v>
      </c>
      <c r="CE102" s="99">
        <f t="shared" si="57"/>
        <v>0</v>
      </c>
      <c r="CF102" s="103">
        <f t="array" ref="CF102">CE102+(ROWS(CE$2:CE102)/1000*(CE102&lt;&gt;0))</f>
        <v>0</v>
      </c>
      <c r="CG102" s="103" t="e">
        <f>MATCH(SMALL(CF:CF,COUNTIF(CF:CF,0)+ROWS(CF$2:CF102)),CF:CF,0)</f>
        <v>#NUM!</v>
      </c>
      <c r="CH102" s="104" t="e">
        <f ca="1">OFFSET($CA$1,MATCH(INDEX(CC:CC,SMALL(OFFSET(CD$2,0,0,COUNTIF(CC:CC,"&gt;0"),1),ROWS(CC$2:CC102)),1),CC$2:CC$502,0),1,1,1)</f>
        <v>#NUM!</v>
      </c>
      <c r="CI102" s="104" t="e">
        <f t="array" aca="1" ref="CI102" ca="1">OFFSET($CD$1,MATCH(INDEX(CF:CF,SMALL(OFFSET(CG$2,0,0,COUNTIF(CF:CF,"&gt;0"),1),ROWS(CF$2:CF102)),1),CF$2:CF$502,0),1,1,1)</f>
        <v>#NUM!</v>
      </c>
      <c r="CJ102" s="103" t="e">
        <f ca="1">OFFSET(CA$1,MATCH(INDEX(CF:CF,SMALL(OFFSET(CG$2,0,0,COUNTIF(CF:CF,"&gt;0"),1),ROWS(CF$2:CF102)),1),CF$2:CF$502,0),0,1,1)</f>
        <v>#NUM!</v>
      </c>
      <c r="CN102" s="91" t="str">
        <f t="shared" si="58"/>
        <v/>
      </c>
      <c r="CO102" s="99">
        <f t="shared" si="59"/>
        <v>0</v>
      </c>
      <c r="CP102" s="103">
        <f t="array" ref="CP102">CO102+(ROWS(CO$2:CO102)/1000*(CO102&lt;&gt;0))</f>
        <v>0</v>
      </c>
      <c r="CQ102" s="103" t="e">
        <f t="array" ref="CQ102">MATCH(SMALL(CP:CP,COUNTIF(CP:CP,0)+ROWS(CP$2:CP102)),CP:CP,0)</f>
        <v>#NUM!</v>
      </c>
      <c r="CR102" s="99">
        <f t="shared" si="60"/>
        <v>0</v>
      </c>
      <c r="CS102" s="103">
        <f t="array" ref="CS102">CR102+(ROWS(CR$2:CR102)/1000*(CR102&lt;&gt;0))</f>
        <v>0</v>
      </c>
      <c r="CT102" s="103" t="e">
        <f>MATCH(SMALL(CS:CS,COUNTIF(CS:CS,0)+ROWS(CS$2:CS102)),CS:CS,0)</f>
        <v>#NUM!</v>
      </c>
      <c r="CU102" s="104" t="e">
        <f t="array" aca="1" ref="CU102" ca="1">OFFSET($CN$1,MATCH(INDEX(CP:CP,SMALL(OFFSET(CQ$2,0,0,COUNTIF(CP:CP,"&gt;0"),1),ROWS(CP$2:CP102)),1),CP$2:CP$502,0),1,1,1)</f>
        <v>#NUM!</v>
      </c>
      <c r="CV102" s="104" t="e">
        <f t="array" aca="1" ref="CV102" ca="1">OFFSET($CQ$1,MATCH(INDEX(CS:CS,SMALL(OFFSET(CT$2,0,0,COUNTIF(CS:CS,"&gt;0"),1),ROWS(CS$2:CS102)),1),CS$2:CS$502,0),1,1,1)</f>
        <v>#NUM!</v>
      </c>
      <c r="CW102" s="103" t="e">
        <f ca="1">OFFSET(CN$1,MATCH(INDEX(CS:CS,SMALL(OFFSET(CT$2,0,0,COUNTIF(CS:CS,"&gt;0"),1),ROWS(CS$2:CS102)),1),CS$2:CS$502,0),0,1,1)</f>
        <v>#NUM!</v>
      </c>
      <c r="DA102" s="91" t="str">
        <f t="shared" si="61"/>
        <v/>
      </c>
      <c r="DB102" s="99">
        <f t="shared" si="62"/>
        <v>0</v>
      </c>
      <c r="DC102" s="103">
        <f t="array" ref="DC102">DB102+(ROWS(DB$2:DB102)/1000*(DB102&lt;&gt;0))</f>
        <v>0</v>
      </c>
      <c r="DD102" s="103" t="e">
        <f t="array" ref="DD102">MATCH(SMALL(DC:DC,COUNTIF(DC:DC,0)+ROWS(DC$2:DC102)),DC:DC,0)</f>
        <v>#NUM!</v>
      </c>
      <c r="DE102" s="99">
        <f t="shared" si="63"/>
        <v>0</v>
      </c>
      <c r="DF102" s="103">
        <f t="array" ref="DF102">DE102+(ROWS(DE$2:DE102)/1000*(DE102&lt;&gt;0))</f>
        <v>0</v>
      </c>
      <c r="DG102" s="103" t="e">
        <f>MATCH(SMALL(DF:DF,COUNTIF(DF:DF,0)+ROWS(DF$2:DF102)),DF:DF,0)</f>
        <v>#NUM!</v>
      </c>
      <c r="DH102" s="104" t="e">
        <f t="array" aca="1" ref="DH102" ca="1">OFFSET($DA$1,MATCH(INDEX(DC:DC,SMALL(OFFSET(DD$2,0,0,COUNTIF(DC:DC,"&gt;0"),1),ROWS(DC$2:DC102)),1),DC$2:DC$502,0),1,1,1)</f>
        <v>#NUM!</v>
      </c>
      <c r="DI102" s="104" t="e">
        <f t="array" aca="1" ref="DI102" ca="1">OFFSET($DD$1,MATCH(INDEX(DF:DF,SMALL(OFFSET(DG$2,0,0,COUNTIF(DF:DF,"&gt;0"),1),ROWS(DF$2:DF102)),1),DF$2:DF$502,0),1,1,1)</f>
        <v>#NUM!</v>
      </c>
      <c r="DJ102" s="103" t="e">
        <f ca="1">OFFSET(DA$1,MATCH(INDEX(DF:DF,SMALL(OFFSET(DG$2,0,0,COUNTIF(DF:DF,"&gt;0"),1),ROWS(DF$2:DF102)),1),DF$2:DF$502,0),0,1,1)</f>
        <v>#NUM!</v>
      </c>
      <c r="DN102" s="91" t="str">
        <f t="shared" si="66"/>
        <v/>
      </c>
      <c r="DO102" s="99">
        <f t="shared" si="67"/>
        <v>0</v>
      </c>
      <c r="DP102" s="103">
        <f t="array" ref="DP102">DO102+(ROWS(DO$2:DO102)/1000*(DO102&lt;&gt;0))</f>
        <v>0</v>
      </c>
      <c r="DQ102" s="103" t="e">
        <f t="array" ref="DQ102">MATCH(SMALL(DP:DP,COUNTIF(DP:DP,0)+ROWS(DP$2:DP102)),DP:DP,0)</f>
        <v>#NUM!</v>
      </c>
      <c r="DR102" s="99">
        <f t="shared" si="68"/>
        <v>0</v>
      </c>
      <c r="DS102" s="103">
        <f t="array" ref="DS102">DR102+(ROWS(DR$2:DR102)/1000*(DR102&lt;&gt;0))</f>
        <v>0</v>
      </c>
      <c r="DT102" s="103" t="e">
        <f>MATCH(SMALL(DS:DS,COUNTIF(DS:DS,0)+ROWS(DS$2:DS102)),DS:DS,0)</f>
        <v>#NUM!</v>
      </c>
      <c r="DU102" s="104" t="e">
        <f t="array" aca="1" ref="DU102" ca="1">OFFSET($DN$1,MATCH(INDEX(DP:DP,SMALL(OFFSET(DQ$2,0,0,COUNTIF(DP:DP,"&gt;0"),1),ROWS(DP$2:DP102)),1),DP$2:DP$503,0),1,1,1)</f>
        <v>#NUM!</v>
      </c>
      <c r="DV102" s="104" t="e">
        <f t="array" aca="1" ref="DV102" ca="1">OFFSET($DQ$1,MATCH(INDEX(DS:DS,SMALL(OFFSET(DT$2,0,0,COUNTIF(DS:DS,"&gt;0"),1),ROWS(DS$2:DS102)),1),DS$2:DS$503,0),1,1,1)</f>
        <v>#REF!</v>
      </c>
      <c r="DW102" s="103" t="e">
        <f t="array" aca="1" ref="DW102" ca="1">OFFSET(DN$1,MATCH(INDEX(DP:DP,SMALL(OFFSET(DQ$2,0,0,COUNTIF(DP:DP,"&gt;0"),1),ROWS(DP$2:DP102)),1),DP$2:DP$503,0),0,1,1)</f>
        <v>#NUM!</v>
      </c>
      <c r="EA102" s="91" t="str">
        <f t="shared" si="36"/>
        <v/>
      </c>
      <c r="EB102" s="99">
        <f t="shared" si="37"/>
        <v>0</v>
      </c>
      <c r="EC102" s="103">
        <f t="array" ref="EC102">EB102+(ROWS(EB$2:EB102)/1000*(EB102&lt;&gt;0))</f>
        <v>0</v>
      </c>
      <c r="ED102" s="103" t="e">
        <f t="array" ref="ED102">MATCH(SMALL(EC:EC,COUNTIF(EC:EC,0)+ROWS(EC$2:EC102)),EC:EC,0)</f>
        <v>#NUM!</v>
      </c>
      <c r="EE102" s="99">
        <f t="shared" si="69"/>
        <v>0</v>
      </c>
      <c r="EF102" s="103">
        <f t="array" ref="EF102">EE102+(ROWS(EE$2:EE102)/1000*(EE102&lt;&gt;0))</f>
        <v>0</v>
      </c>
      <c r="EG102" s="103" t="e">
        <f>MATCH(SMALL(EF:EF,COUNTIF(EF:EF,0)+ROWS(EF$2:EF102)),EF:EF,0)</f>
        <v>#NUM!</v>
      </c>
      <c r="EH102" s="104" t="e">
        <f t="array" aca="1" ref="EH102" ca="1">OFFSET($EA$1,MATCH(INDEX(EC:EC,SMALL(OFFSET(ED$2,0,0,COUNTIF(EC:EC,"&gt;0"),1),ROWS(EC$2:EC102)),1),EC$2:EC$501,0),1,1,1)</f>
        <v>#NUM!</v>
      </c>
      <c r="EI102" s="104" t="e">
        <f t="array" aca="1" ref="EI102" ca="1">OFFSET($ED$1,MATCH(INDEX(EF:EF,SMALL(OFFSET(EG$2,0,0,COUNTIF(EF:EF,"&gt;0"),1),ROWS(EF$2:EF102)),1),EF$2:EF$501,0),1,1,1)</f>
        <v>#REF!</v>
      </c>
      <c r="EJ102" s="103" t="e">
        <f t="array" aca="1" ref="EJ102" ca="1">OFFSET(EA$1,MATCH(INDEX(EC:EC,SMALL(OFFSET(ED$2,0,0,COUNTIF(EC:EC,"&gt;0"),1),ROWS(EC$2:EC102)),1),EC$2:EC$501,0),0,1,1)</f>
        <v>#NUM!</v>
      </c>
      <c r="EN102" s="91" t="str">
        <f t="shared" si="38"/>
        <v/>
      </c>
      <c r="EO102" s="99">
        <f t="shared" si="39"/>
        <v>0</v>
      </c>
      <c r="EP102" s="103">
        <f t="array" ref="EP102">EO102+(ROWS(EO$2:EO102)/1000*(EO102&lt;&gt;0))</f>
        <v>0</v>
      </c>
      <c r="EQ102" s="103" t="e">
        <f t="array" ref="EQ102">MATCH(SMALL(EP:EP,COUNTIF(EP:EP,0)+ROWS(EP$2:EP102)),EP:EP,0)</f>
        <v>#NUM!</v>
      </c>
      <c r="ER102" s="99">
        <f t="shared" si="70"/>
        <v>0</v>
      </c>
      <c r="ES102" s="103">
        <f t="array" ref="ES102">ER102+(ROWS(ER$2:ER102)/1000*(ER102&lt;&gt;0))</f>
        <v>0</v>
      </c>
      <c r="ET102" s="103" t="e">
        <f>MATCH(SMALL(ES:ES,COUNTIF(ES:ES,0)+ROWS(ES$2:ES102)),ES:ES,0)</f>
        <v>#NUM!</v>
      </c>
      <c r="EU102" s="104" t="e">
        <f t="array" aca="1" ref="EU102" ca="1">OFFSET($EN$1,MATCH(INDEX(EP:EP,SMALL(OFFSET(EQ$2,0,0,COUNTIF(EP:EP,"&gt;0"),1),ROWS(EP$2:EP102)),1),EP$2:EP$501,0),1,1,1)</f>
        <v>#NUM!</v>
      </c>
      <c r="EV102" s="104" t="e">
        <f t="array" aca="1" ref="EV102" ca="1">OFFSET($EN$1,MATCH(INDEX(ES:ES,SMALL(OFFSET(ET$2,0,0,COUNTIF(ES:ES,"&gt;0"),1),ROWS(ES$2:ES102)),1),ES$2:ES$501,0),1,1,1)</f>
        <v>#REF!</v>
      </c>
      <c r="EW102" s="103" t="e">
        <f t="array" aca="1" ref="EW102" ca="1">OFFSET(EN$1,MATCH(INDEX(EP:EP,SMALL(OFFSET(EQ$2,0,0,COUNTIF(EP:EP,"&gt;0"),1),ROWS(EP$2:EP102)),1),EP$2:EP$501,0),0,1,1)</f>
        <v>#NUM!</v>
      </c>
      <c r="EX102" s="91"/>
      <c r="EY102" s="91"/>
      <c r="EZ102" s="91"/>
      <c r="FA102" s="103" t="str">
        <f t="shared" si="64"/>
        <v/>
      </c>
      <c r="FB102" s="103">
        <f t="shared" si="65"/>
        <v>0</v>
      </c>
      <c r="FC102" s="103">
        <f>FB102+(ROWS(FB$2:FB102)/1000*(FB102&lt;&gt;0))</f>
        <v>0</v>
      </c>
      <c r="FD102" s="103" t="e">
        <f>MATCH(SMALL(FC:FC,COUNTIF(FC:FC,0)+ROWS(FC$2:FC102)),FC:FC,0)</f>
        <v>#NUM!</v>
      </c>
      <c r="FE102" s="99">
        <f t="shared" si="71"/>
        <v>0</v>
      </c>
      <c r="FF102" s="103">
        <f>FE102+(ROWS(FE$2:FE102)/1000*(FE102&lt;&gt;0))</f>
        <v>0</v>
      </c>
      <c r="FG102" s="103" t="e">
        <f>MATCH(SMALL(FF:FF,COUNTIF(FF:FF,0)+ROWS(FF$2:FF102)),FF:FF,0)</f>
        <v>#NUM!</v>
      </c>
      <c r="FH102" s="104" t="e">
        <f ca="1">OFFSET($FA$1,MATCH(INDEX(FC:FC,SMALL(OFFSET(FD$2,0,0,COUNTIF(FC:FC,"&gt;0"),1),ROWS(FC$2:FC102)),1),FC$2:FC$502,0),1,1,1)</f>
        <v>#NUM!</v>
      </c>
      <c r="FI102" s="98" t="e">
        <f ca="1">OFFSET($FA$1,MATCH(INDEX(FF:FF,SMALL(OFFSET(FG$2,0,0,COUNTIF(FF:FF,"&gt;0"),1),ROWS(FF$2:FF102)),1),FF$2:FF$502,0),1,1,1)</f>
        <v>#REF!</v>
      </c>
      <c r="FJ102" s="103" t="e">
        <f ca="1">OFFSET(FA$1,MATCH(INDEX(FC:FC,SMALL(OFFSET(FD$2,0,0,COUNTIF(FC:FC,"&gt;0"),1),ROWS(FC$2:FC102)),1),FC$2:FC$502,0),0,1,1)</f>
        <v>#NUM!</v>
      </c>
    </row>
    <row r="103" spans="3:166">
      <c r="C103" s="91">
        <v>102</v>
      </c>
      <c r="D103" s="99">
        <f>IF(OR(Layout!L116 = "P"), Layout!V116, 0)</f>
        <v>0</v>
      </c>
      <c r="E103" s="99">
        <f t="array" ref="E103">IF(OR(Layout!L116 = "P", Layout!L116 = "A"), Layout!W116, 0)</f>
        <v>0</v>
      </c>
      <c r="F103" s="99">
        <f>IF(OR(Layout!L116 = "P", Layout!L116 = "A"), Layout!I116, 0)</f>
        <v>0</v>
      </c>
      <c r="G103" s="91" t="str">
        <f t="array" ref="G103">IF(OR(Layout!L116 = "P", Layout!L116 = "A"), Layout!G116, "")</f>
        <v/>
      </c>
      <c r="H103" s="91" t="str">
        <f>IF(Layout!G116 &gt; 0, Layout!G116, "")</f>
        <v/>
      </c>
      <c r="I103" s="102">
        <f>IF(Layout!Y116 &gt; 0, Layout!Y116, 0)</f>
        <v>0</v>
      </c>
      <c r="J103" s="92">
        <f t="array" ref="J103">IF(Layout!AA116 &gt; 0, Layout!AA116, 0)</f>
        <v>0</v>
      </c>
      <c r="K103" s="92">
        <f>IF(Layout!K116 &gt; 0, Layout!K116, 0)</f>
        <v>0</v>
      </c>
      <c r="L103" s="98"/>
      <c r="N103" s="91" t="str">
        <f t="shared" si="40"/>
        <v/>
      </c>
      <c r="O103" s="99">
        <f t="shared" si="41"/>
        <v>0</v>
      </c>
      <c r="P103" s="103">
        <f t="array" ref="P103">O103+(ROWS(O$2:O103)/1000*(O103&lt;&gt;0))</f>
        <v>0</v>
      </c>
      <c r="Q103" s="103" t="e">
        <f t="array" ref="Q103">MATCH(SMALL(P:P,COUNTIF(P:P,0)+ROWS(P$2:P103)),P:P,0)</f>
        <v>#NUM!</v>
      </c>
      <c r="R103" s="99">
        <f t="shared" si="42"/>
        <v>0</v>
      </c>
      <c r="S103" s="103">
        <f t="array" ref="S103">R103+(ROWS(R$2:R103)/1000*(R103&lt;&gt;0))</f>
        <v>0</v>
      </c>
      <c r="T103" s="103" t="e">
        <f>MATCH(SMALL(S:S,COUNTIF(S:S,0)+ROWS(S$2:S103)),S:S,0)</f>
        <v>#NUM!</v>
      </c>
      <c r="U103" s="104" t="e">
        <f t="array" aca="1" ref="U103" ca="1">OFFSET($N$1,MATCH(INDEX(P:P,SMALL(OFFSET(Q$2,0,0,COUNTIF(P:P,"&gt;0"),1),ROWS(P$2:P103)),1),P$2:P$502,0),1,1,1)</f>
        <v>#NUM!</v>
      </c>
      <c r="V103" s="104" t="e">
        <f t="array" aca="1" ref="V103" ca="1">OFFSET($Q$1,MATCH(INDEX(S:S,SMALL(OFFSET(T$2,0,0,COUNTIF(S:S,"&gt;0"),1),ROWS(S$2:S103)),1),S$2:S$502,0),1,1,1)</f>
        <v>#NUM!</v>
      </c>
      <c r="W103" s="103" t="e">
        <f ca="1">OFFSET(N$1,MATCH(INDEX(S:S,SMALL(OFFSET(T$2,0,0,COUNTIF(S:S,"&gt;0"),1),ROWS(S$2:S103)),1),S$2:S$502,0),0,1,1)</f>
        <v>#NUM!</v>
      </c>
      <c r="AA103" s="91" t="str">
        <f t="shared" si="43"/>
        <v/>
      </c>
      <c r="AB103" s="99">
        <f t="shared" si="44"/>
        <v>0</v>
      </c>
      <c r="AC103" s="103">
        <f t="array" ref="AC103">AB103+(ROWS(AB$2:AB103)/1000*(AB103&lt;&gt;0))</f>
        <v>0</v>
      </c>
      <c r="AD103" s="103" t="e">
        <f t="array" ref="AD103">MATCH(SMALL(AC:AC,COUNTIF(AC:AC,0)+ROWS(AC$2:AC103)),AC:AC,0)</f>
        <v>#NUM!</v>
      </c>
      <c r="AE103" s="99">
        <f t="shared" si="45"/>
        <v>0</v>
      </c>
      <c r="AF103" s="103">
        <f t="array" ref="AF103">AE103+(ROWS(AE$2:AE103)/1000*(AE103&lt;&gt;0))</f>
        <v>0</v>
      </c>
      <c r="AG103" s="103" t="e">
        <f>MATCH(SMALL(AF:AF,COUNTIF(AF:AF,0)+ROWS(AF$2:AF103)),AF:AF,0)</f>
        <v>#NUM!</v>
      </c>
      <c r="AH103" s="104" t="e">
        <f ca="1">OFFSET($AA$1,MATCH(INDEX(AC:AC,SMALL(OFFSET(AD$2,0,0,COUNTIF(AC:AC,"&gt;0"),1),ROWS(AC$2:AC103)),1),AC$2:AC$502,0),1,1,1)</f>
        <v>#NUM!</v>
      </c>
      <c r="AI103" s="104" t="e">
        <f ca="1">OFFSET($AD$1,MATCH(INDEX(AF:AF,SMALL(OFFSET(AG$2,0,0,COUNTIF(AF:AF,"&gt;0"),1),ROWS(AF$2:AF103)),1),AF$2:AF$502,0),1,1,1)</f>
        <v>#NUM!</v>
      </c>
      <c r="AJ103" s="103" t="e">
        <f ca="1">OFFSET(AA$1,MATCH(INDEX(AF:AF,SMALL(OFFSET(AG$2,0,0,COUNTIF(AF:AF,"&gt;0"),1),ROWS(AF$2:AF103)),1),AF$2:AF$502,0),0,1,1)</f>
        <v>#NUM!</v>
      </c>
      <c r="AN103" s="91" t="str">
        <f t="shared" si="46"/>
        <v/>
      </c>
      <c r="AO103" s="99">
        <f t="shared" si="47"/>
        <v>0</v>
      </c>
      <c r="AP103" s="103">
        <f t="array" ref="AP103">AO103+(ROWS(AO$2:AO103)/1000*(AO103&lt;&gt;0))</f>
        <v>0</v>
      </c>
      <c r="AQ103" s="103" t="e">
        <f t="array" ref="AQ103">MATCH(SMALL(AP:AP,COUNTIF(AP:AP,0)+ROWS(AP$2:AP103)),AP:AP,0)</f>
        <v>#NUM!</v>
      </c>
      <c r="AR103" s="99">
        <f t="shared" si="48"/>
        <v>0</v>
      </c>
      <c r="AS103" s="103">
        <f t="array" ref="AS103">AR103+(ROWS(AR$2:AR103)/1000*(AR103&lt;&gt;0))</f>
        <v>0</v>
      </c>
      <c r="AT103" s="103" t="e">
        <f>MATCH(SMALL(AS:AS,COUNTIF(AS:AS,0)+ROWS(AS$2:AS103)),AS:AS,0)</f>
        <v>#NUM!</v>
      </c>
      <c r="AU103" s="104" t="e">
        <f ca="1">OFFSET($AN$1,MATCH(INDEX(AP:AP,SMALL(OFFSET(AQ$2,0,0,COUNTIF(AP:AP,"&gt;0"),1),ROWS(AP$2:AP103)),1),AP$2:AP$502,0),1,1,1)</f>
        <v>#NUM!</v>
      </c>
      <c r="AV103" s="104" t="e">
        <f ca="1">OFFSET($AQ$1,MATCH(INDEX(AS:AS,SMALL(OFFSET(AT$2,0,0,COUNTIF(AS:AS,"&gt;0"),1),ROWS(AS$2:AS103)),1),AS$2:AS$502,0),1,1,1)</f>
        <v>#NUM!</v>
      </c>
      <c r="AW103" s="103" t="e">
        <f ca="1">OFFSET(AN$1,MATCH(INDEX(AS:AS,SMALL(OFFSET(AT$2,0,0,COUNTIF(AS:AS,"&gt;0"),1),ROWS(AS$2:AS103)),1),AS$2:AS$502,0),0,1,1)</f>
        <v>#NUM!</v>
      </c>
      <c r="BA103" s="91" t="str">
        <f t="shared" si="49"/>
        <v/>
      </c>
      <c r="BB103" s="99">
        <f t="shared" si="50"/>
        <v>0</v>
      </c>
      <c r="BC103" s="103">
        <f t="array" ref="BC103">BB103+(ROWS(BB$2:BB103)/1000*(BB103&lt;&gt;0))</f>
        <v>0</v>
      </c>
      <c r="BD103" s="103" t="e">
        <f t="array" ref="BD103">MATCH(SMALL(BC:BC,COUNTIF(BC:BC,0)+ROWS(BC$2:BC103)),BC:BC,0)</f>
        <v>#NUM!</v>
      </c>
      <c r="BE103" s="99">
        <f t="shared" si="51"/>
        <v>0</v>
      </c>
      <c r="BF103" s="103">
        <f t="array" ref="BF103">BE103+(ROWS(BE$2:BE103)/1000*(BE103&lt;&gt;0))</f>
        <v>0</v>
      </c>
      <c r="BG103" s="103" t="e">
        <f>MATCH(SMALL(BF:BF,COUNTIF(BF:BF,0)+ROWS(BF$2:BF103)),BF:BF,0)</f>
        <v>#NUM!</v>
      </c>
      <c r="BH103" s="104" t="e">
        <f ca="1">OFFSET($BA$1,MATCH(INDEX(BC:BC,SMALL(OFFSET(BD$2,0,0,COUNTIF(BC:BC,"&gt;0"),1),ROWS(BC$2:BC103)),1),BC$2:BC$502,0),1,1,1)</f>
        <v>#NUM!</v>
      </c>
      <c r="BI103" s="104" t="e">
        <f ca="1">OFFSET($BD$1,MATCH(INDEX(BF:BF,SMALL(OFFSET(BG$2,0,0,COUNTIF(BF:BF,"&gt;0"),1),ROWS(BF$2:BF103)),1),BF$2:BF$502,0),1,1,1)</f>
        <v>#NUM!</v>
      </c>
      <c r="BJ103" s="103" t="e">
        <f ca="1">OFFSET(BA$1,MATCH(INDEX(BF:BF,SMALL(OFFSET(BG$2,0,0,COUNTIF(BF:BF,"&gt;0"),1),ROWS(BF$2:BF103)),1),BF$2:BF$502,0),0,1,1)</f>
        <v>#NUM!</v>
      </c>
      <c r="BN103" s="91" t="str">
        <f t="shared" si="52"/>
        <v/>
      </c>
      <c r="BO103" s="99">
        <f t="shared" si="53"/>
        <v>0</v>
      </c>
      <c r="BP103" s="103">
        <f t="array" ref="BP103">BO103+(ROWS(BO$2:BO103)/1000*(BO103&lt;&gt;0))</f>
        <v>0</v>
      </c>
      <c r="BQ103" s="103" t="e">
        <f t="array" ref="BQ103">MATCH(SMALL(BP:BP,COUNTIF(BP:BP,0)+ROWS(BP$2:BP103)),BP:BP,0)</f>
        <v>#NUM!</v>
      </c>
      <c r="BR103" s="99">
        <f t="shared" si="54"/>
        <v>0</v>
      </c>
      <c r="BS103" s="103">
        <f t="array" ref="BS103">BR103+(ROWS(BR$2:BR103)/1000*(BR103&lt;&gt;0))</f>
        <v>0</v>
      </c>
      <c r="BT103" s="103" t="e">
        <f>MATCH(SMALL(BS:BS,COUNTIF(BS:BS,0)+ROWS(BS$2:BS103)),BS:BS,0)</f>
        <v>#NUM!</v>
      </c>
      <c r="BU103" s="104" t="e">
        <f ca="1">OFFSET($BN$1,MATCH(INDEX(BP:BP,SMALL(OFFSET(BQ$2,0,0,COUNTIF(BP:BP,"&gt;0"),1),ROWS(BP$2:BP103)),1),BP$2:BP$502,0),1,1,1)</f>
        <v>#NUM!</v>
      </c>
      <c r="BV103" s="104" t="e">
        <f ca="1">OFFSET($BQ$1,MATCH(INDEX(BS:BS,SMALL(OFFSET(BT$2,0,0,COUNTIF(BS:BS,"&gt;0"),1),ROWS(BS$2:BS103)),1),BS$2:BS$502,0),1,1,1)</f>
        <v>#NUM!</v>
      </c>
      <c r="BW103" s="103" t="e">
        <f ca="1">OFFSET(BN$1,MATCH(INDEX(BS:BS,SMALL(OFFSET(BT$2,0,0,COUNTIF(BS:BS,"&gt;0"),1),ROWS(BS$2:BS103)),1),BS$2:BS$502,0),0,1,1)</f>
        <v>#NUM!</v>
      </c>
      <c r="CA103" s="91" t="str">
        <f t="shared" si="55"/>
        <v/>
      </c>
      <c r="CB103" s="99">
        <f t="shared" si="56"/>
        <v>0</v>
      </c>
      <c r="CC103" s="103">
        <f t="array" ref="CC103">CB103+(ROWS(CB$2:CB103)/1000*(CB103&lt;&gt;0))</f>
        <v>0</v>
      </c>
      <c r="CD103" s="103" t="e">
        <f t="array" ref="CD103">MATCH(SMALL(CC:CC,COUNTIF(CC:CC,0)+ROWS(CC$2:CC103)),CC:CC,0)</f>
        <v>#NUM!</v>
      </c>
      <c r="CE103" s="99">
        <f t="shared" si="57"/>
        <v>0</v>
      </c>
      <c r="CF103" s="103">
        <f t="array" ref="CF103">CE103+(ROWS(CE$2:CE103)/1000*(CE103&lt;&gt;0))</f>
        <v>0</v>
      </c>
      <c r="CG103" s="103" t="e">
        <f>MATCH(SMALL(CF:CF,COUNTIF(CF:CF,0)+ROWS(CF$2:CF103)),CF:CF,0)</f>
        <v>#NUM!</v>
      </c>
      <c r="CH103" s="104" t="e">
        <f ca="1">OFFSET($CA$1,MATCH(INDEX(CC:CC,SMALL(OFFSET(CD$2,0,0,COUNTIF(CC:CC,"&gt;0"),1),ROWS(CC$2:CC103)),1),CC$2:CC$502,0),1,1,1)</f>
        <v>#NUM!</v>
      </c>
      <c r="CI103" s="104" t="e">
        <f t="array" aca="1" ref="CI103" ca="1">OFFSET($CD$1,MATCH(INDEX(CF:CF,SMALL(OFFSET(CG$2,0,0,COUNTIF(CF:CF,"&gt;0"),1),ROWS(CF$2:CF103)),1),CF$2:CF$502,0),1,1,1)</f>
        <v>#NUM!</v>
      </c>
      <c r="CJ103" s="103" t="e">
        <f ca="1">OFFSET(CA$1,MATCH(INDEX(CF:CF,SMALL(OFFSET(CG$2,0,0,COUNTIF(CF:CF,"&gt;0"),1),ROWS(CF$2:CF103)),1),CF$2:CF$502,0),0,1,1)</f>
        <v>#NUM!</v>
      </c>
      <c r="CN103" s="91" t="str">
        <f t="shared" si="58"/>
        <v/>
      </c>
      <c r="CO103" s="99">
        <f t="shared" si="59"/>
        <v>0</v>
      </c>
      <c r="CP103" s="103">
        <f t="array" ref="CP103">CO103+(ROWS(CO$2:CO103)/1000*(CO103&lt;&gt;0))</f>
        <v>0</v>
      </c>
      <c r="CQ103" s="103" t="e">
        <f t="array" ref="CQ103">MATCH(SMALL(CP:CP,COUNTIF(CP:CP,0)+ROWS(CP$2:CP103)),CP:CP,0)</f>
        <v>#NUM!</v>
      </c>
      <c r="CR103" s="99">
        <f t="shared" si="60"/>
        <v>0</v>
      </c>
      <c r="CS103" s="103">
        <f t="array" ref="CS103">CR103+(ROWS(CR$2:CR103)/1000*(CR103&lt;&gt;0))</f>
        <v>0</v>
      </c>
      <c r="CT103" s="103" t="e">
        <f>MATCH(SMALL(CS:CS,COUNTIF(CS:CS,0)+ROWS(CS$2:CS103)),CS:CS,0)</f>
        <v>#NUM!</v>
      </c>
      <c r="CU103" s="104" t="e">
        <f t="array" aca="1" ref="CU103" ca="1">OFFSET($CN$1,MATCH(INDEX(CP:CP,SMALL(OFFSET(CQ$2,0,0,COUNTIF(CP:CP,"&gt;0"),1),ROWS(CP$2:CP103)),1),CP$2:CP$502,0),1,1,1)</f>
        <v>#NUM!</v>
      </c>
      <c r="CV103" s="104" t="e">
        <f t="array" aca="1" ref="CV103" ca="1">OFFSET($CQ$1,MATCH(INDEX(CS:CS,SMALL(OFFSET(CT$2,0,0,COUNTIF(CS:CS,"&gt;0"),1),ROWS(CS$2:CS103)),1),CS$2:CS$502,0),1,1,1)</f>
        <v>#NUM!</v>
      </c>
      <c r="CW103" s="103" t="e">
        <f ca="1">OFFSET(CN$1,MATCH(INDEX(CS:CS,SMALL(OFFSET(CT$2,0,0,COUNTIF(CS:CS,"&gt;0"),1),ROWS(CS$2:CS103)),1),CS$2:CS$502,0),0,1,1)</f>
        <v>#NUM!</v>
      </c>
      <c r="DA103" s="91" t="str">
        <f t="shared" si="61"/>
        <v/>
      </c>
      <c r="DB103" s="99">
        <f t="shared" si="62"/>
        <v>0</v>
      </c>
      <c r="DC103" s="103">
        <f t="array" ref="DC103">DB103+(ROWS(DB$2:DB103)/1000*(DB103&lt;&gt;0))</f>
        <v>0</v>
      </c>
      <c r="DD103" s="103" t="e">
        <f t="array" ref="DD103">MATCH(SMALL(DC:DC,COUNTIF(DC:DC,0)+ROWS(DC$2:DC103)),DC:DC,0)</f>
        <v>#NUM!</v>
      </c>
      <c r="DE103" s="99">
        <f t="shared" si="63"/>
        <v>0</v>
      </c>
      <c r="DF103" s="103">
        <f t="array" ref="DF103">DE103+(ROWS(DE$2:DE103)/1000*(DE103&lt;&gt;0))</f>
        <v>0</v>
      </c>
      <c r="DG103" s="103" t="e">
        <f>MATCH(SMALL(DF:DF,COUNTIF(DF:DF,0)+ROWS(DF$2:DF103)),DF:DF,0)</f>
        <v>#NUM!</v>
      </c>
      <c r="DH103" s="104" t="e">
        <f t="array" aca="1" ref="DH103" ca="1">OFFSET($DA$1,MATCH(INDEX(DC:DC,SMALL(OFFSET(DD$2,0,0,COUNTIF(DC:DC,"&gt;0"),1),ROWS(DC$2:DC103)),1),DC$2:DC$502,0),1,1,1)</f>
        <v>#NUM!</v>
      </c>
      <c r="DI103" s="104" t="e">
        <f t="array" aca="1" ref="DI103" ca="1">OFFSET($DD$1,MATCH(INDEX(DF:DF,SMALL(OFFSET(DG$2,0,0,COUNTIF(DF:DF,"&gt;0"),1),ROWS(DF$2:DF103)),1),DF$2:DF$502,0),1,1,1)</f>
        <v>#NUM!</v>
      </c>
      <c r="DJ103" s="103" t="e">
        <f ca="1">OFFSET(DA$1,MATCH(INDEX(DF:DF,SMALL(OFFSET(DG$2,0,0,COUNTIF(DF:DF,"&gt;0"),1),ROWS(DF$2:DF103)),1),DF$2:DF$502,0),0,1,1)</f>
        <v>#NUM!</v>
      </c>
      <c r="DN103" s="91" t="str">
        <f t="shared" si="66"/>
        <v/>
      </c>
      <c r="DO103" s="99">
        <f t="shared" si="67"/>
        <v>0</v>
      </c>
      <c r="DP103" s="103">
        <f t="array" ref="DP103">DO103+(ROWS(DO$2:DO103)/1000*(DO103&lt;&gt;0))</f>
        <v>0</v>
      </c>
      <c r="DQ103" s="103" t="e">
        <f t="array" ref="DQ103">MATCH(SMALL(DP:DP,COUNTIF(DP:DP,0)+ROWS(DP$2:DP103)),DP:DP,0)</f>
        <v>#NUM!</v>
      </c>
      <c r="DR103" s="99">
        <f t="shared" si="68"/>
        <v>0</v>
      </c>
      <c r="DS103" s="103">
        <f t="array" ref="DS103">DR103+(ROWS(DR$2:DR103)/1000*(DR103&lt;&gt;0))</f>
        <v>0</v>
      </c>
      <c r="DT103" s="103" t="e">
        <f>MATCH(SMALL(DS:DS,COUNTIF(DS:DS,0)+ROWS(DS$2:DS103)),DS:DS,0)</f>
        <v>#NUM!</v>
      </c>
      <c r="DU103" s="104" t="e">
        <f t="array" aca="1" ref="DU103" ca="1">OFFSET($DN$1,MATCH(INDEX(DP:DP,SMALL(OFFSET(DQ$2,0,0,COUNTIF(DP:DP,"&gt;0"),1),ROWS(DP$2:DP103)),1),DP$2:DP$503,0),1,1,1)</f>
        <v>#NUM!</v>
      </c>
      <c r="DV103" s="104" t="e">
        <f t="array" aca="1" ref="DV103" ca="1">OFFSET($DQ$1,MATCH(INDEX(DS:DS,SMALL(OFFSET(DT$2,0,0,COUNTIF(DS:DS,"&gt;0"),1),ROWS(DS$2:DS103)),1),DS$2:DS$503,0),1,1,1)</f>
        <v>#REF!</v>
      </c>
      <c r="DW103" s="103" t="e">
        <f t="array" aca="1" ref="DW103" ca="1">OFFSET(DN$1,MATCH(INDEX(DP:DP,SMALL(OFFSET(DQ$2,0,0,COUNTIF(DP:DP,"&gt;0"),1),ROWS(DP$2:DP103)),1),DP$2:DP$503,0),0,1,1)</f>
        <v>#NUM!</v>
      </c>
      <c r="EA103" s="91" t="str">
        <f t="shared" si="36"/>
        <v/>
      </c>
      <c r="EB103" s="99">
        <f t="shared" si="37"/>
        <v>0</v>
      </c>
      <c r="EC103" s="103">
        <f t="array" ref="EC103">EB103+(ROWS(EB$2:EB103)/1000*(EB103&lt;&gt;0))</f>
        <v>0</v>
      </c>
      <c r="ED103" s="103" t="e">
        <f t="array" ref="ED103">MATCH(SMALL(EC:EC,COUNTIF(EC:EC,0)+ROWS(EC$2:EC103)),EC:EC,0)</f>
        <v>#NUM!</v>
      </c>
      <c r="EE103" s="99">
        <f t="shared" si="69"/>
        <v>0</v>
      </c>
      <c r="EF103" s="103">
        <f t="array" ref="EF103">EE103+(ROWS(EE$2:EE103)/1000*(EE103&lt;&gt;0))</f>
        <v>0</v>
      </c>
      <c r="EG103" s="103" t="e">
        <f>MATCH(SMALL(EF:EF,COUNTIF(EF:EF,0)+ROWS(EF$2:EF103)),EF:EF,0)</f>
        <v>#NUM!</v>
      </c>
      <c r="EH103" s="104" t="e">
        <f t="array" aca="1" ref="EH103" ca="1">OFFSET($EA$1,MATCH(INDEX(EC:EC,SMALL(OFFSET(ED$2,0,0,COUNTIF(EC:EC,"&gt;0"),1),ROWS(EC$2:EC103)),1),EC$2:EC$501,0),1,1,1)</f>
        <v>#NUM!</v>
      </c>
      <c r="EI103" s="104" t="e">
        <f t="array" aca="1" ref="EI103" ca="1">OFFSET($ED$1,MATCH(INDEX(EF:EF,SMALL(OFFSET(EG$2,0,0,COUNTIF(EF:EF,"&gt;0"),1),ROWS(EF$2:EF103)),1),EF$2:EF$501,0),1,1,1)</f>
        <v>#REF!</v>
      </c>
      <c r="EJ103" s="103" t="e">
        <f t="array" aca="1" ref="EJ103" ca="1">OFFSET(EA$1,MATCH(INDEX(EC:EC,SMALL(OFFSET(ED$2,0,0,COUNTIF(EC:EC,"&gt;0"),1),ROWS(EC$2:EC103)),1),EC$2:EC$501,0),0,1,1)</f>
        <v>#NUM!</v>
      </c>
      <c r="EN103" s="91" t="str">
        <f t="shared" si="38"/>
        <v/>
      </c>
      <c r="EO103" s="99">
        <f t="shared" si="39"/>
        <v>0</v>
      </c>
      <c r="EP103" s="103">
        <f t="array" ref="EP103">EO103+(ROWS(EO$2:EO103)/1000*(EO103&lt;&gt;0))</f>
        <v>0</v>
      </c>
      <c r="EQ103" s="103" t="e">
        <f t="array" ref="EQ103">MATCH(SMALL(EP:EP,COUNTIF(EP:EP,0)+ROWS(EP$2:EP103)),EP:EP,0)</f>
        <v>#NUM!</v>
      </c>
      <c r="ER103" s="99">
        <f t="shared" si="70"/>
        <v>0</v>
      </c>
      <c r="ES103" s="103">
        <f t="array" ref="ES103">ER103+(ROWS(ER$2:ER103)/1000*(ER103&lt;&gt;0))</f>
        <v>0</v>
      </c>
      <c r="ET103" s="103" t="e">
        <f>MATCH(SMALL(ES:ES,COUNTIF(ES:ES,0)+ROWS(ES$2:ES103)),ES:ES,0)</f>
        <v>#NUM!</v>
      </c>
      <c r="EU103" s="104" t="e">
        <f t="array" aca="1" ref="EU103" ca="1">OFFSET($EN$1,MATCH(INDEX(EP:EP,SMALL(OFFSET(EQ$2,0,0,COUNTIF(EP:EP,"&gt;0"),1),ROWS(EP$2:EP103)),1),EP$2:EP$501,0),1,1,1)</f>
        <v>#NUM!</v>
      </c>
      <c r="EV103" s="104" t="e">
        <f t="array" aca="1" ref="EV103" ca="1">OFFSET($EN$1,MATCH(INDEX(ES:ES,SMALL(OFFSET(ET$2,0,0,COUNTIF(ES:ES,"&gt;0"),1),ROWS(ES$2:ES103)),1),ES$2:ES$501,0),1,1,1)</f>
        <v>#REF!</v>
      </c>
      <c r="EW103" s="103" t="e">
        <f t="array" aca="1" ref="EW103" ca="1">OFFSET(EN$1,MATCH(INDEX(EP:EP,SMALL(OFFSET(EQ$2,0,0,COUNTIF(EP:EP,"&gt;0"),1),ROWS(EP$2:EP103)),1),EP$2:EP$501,0),0,1,1)</f>
        <v>#NUM!</v>
      </c>
      <c r="EX103" s="91"/>
      <c r="EY103" s="91"/>
      <c r="EZ103" s="91"/>
      <c r="FA103" s="103" t="str">
        <f t="shared" si="64"/>
        <v/>
      </c>
      <c r="FB103" s="103">
        <f t="shared" si="65"/>
        <v>0</v>
      </c>
      <c r="FC103" s="103">
        <f>FB103+(ROWS(FB$2:FB103)/1000*(FB103&lt;&gt;0))</f>
        <v>0</v>
      </c>
      <c r="FD103" s="103" t="e">
        <f>MATCH(SMALL(FC:FC,COUNTIF(FC:FC,0)+ROWS(FC$2:FC103)),FC:FC,0)</f>
        <v>#NUM!</v>
      </c>
      <c r="FE103" s="99">
        <f t="shared" si="71"/>
        <v>0</v>
      </c>
      <c r="FF103" s="103">
        <f>FE103+(ROWS(FE$2:FE103)/1000*(FE103&lt;&gt;0))</f>
        <v>0</v>
      </c>
      <c r="FG103" s="103" t="e">
        <f>MATCH(SMALL(FF:FF,COUNTIF(FF:FF,0)+ROWS(FF$2:FF103)),FF:FF,0)</f>
        <v>#NUM!</v>
      </c>
      <c r="FH103" s="104" t="e">
        <f ca="1">OFFSET($FA$1,MATCH(INDEX(FC:FC,SMALL(OFFSET(FD$2,0,0,COUNTIF(FC:FC,"&gt;0"),1),ROWS(FC$2:FC103)),1),FC$2:FC$502,0),1,1,1)</f>
        <v>#NUM!</v>
      </c>
      <c r="FI103" s="104" t="e">
        <f ca="1">OFFSET($FA$1,MATCH(INDEX(FF:FF,SMALL(OFFSET(FG$2,0,0,COUNTIF(FF:FF,"&gt;0"),1),ROWS(FF$2:FF103)),1),FF$2:FF$502,0),1,1,1)</f>
        <v>#REF!</v>
      </c>
      <c r="FJ103" s="103" t="e">
        <f ca="1">OFFSET(FA$1,MATCH(INDEX(FC:FC,SMALL(OFFSET(FD$2,0,0,COUNTIF(FC:FC,"&gt;0"),1),ROWS(FC$2:FC103)),1),FC$2:FC$502,0),0,1,1)</f>
        <v>#NUM!</v>
      </c>
    </row>
    <row r="104" spans="3:166">
      <c r="C104" s="91">
        <v>103</v>
      </c>
      <c r="D104" s="99">
        <f>IF(OR(Layout!L117 = "P"), Layout!V117, 0)</f>
        <v>0</v>
      </c>
      <c r="E104" s="99">
        <f t="array" ref="E104">IF(OR(Layout!L117 = "P", Layout!L117 = "A"), Layout!W117, 0)</f>
        <v>0</v>
      </c>
      <c r="F104" s="99">
        <f>IF(OR(Layout!L117 = "P", Layout!L117 = "A"), Layout!I117, 0)</f>
        <v>0</v>
      </c>
      <c r="G104" s="91" t="str">
        <f t="array" ref="G104">IF(OR(Layout!L117 = "P", Layout!L117 = "A"), Layout!G117, "")</f>
        <v/>
      </c>
      <c r="H104" s="91" t="str">
        <f>IF(Layout!G117 &gt; 0, Layout!G117, "")</f>
        <v/>
      </c>
      <c r="I104" s="102">
        <f>IF(Layout!Y117 &gt; 0, Layout!Y117, 0)</f>
        <v>0</v>
      </c>
      <c r="J104" s="92">
        <f t="array" ref="J104">IF(Layout!AA117 &gt; 0, Layout!AA117, 0)</f>
        <v>0</v>
      </c>
      <c r="K104" s="92">
        <f>IF(Layout!K117 &gt; 0, Layout!K117, 0)</f>
        <v>0</v>
      </c>
      <c r="L104" s="98"/>
      <c r="N104" s="91" t="str">
        <f t="shared" si="40"/>
        <v/>
      </c>
      <c r="O104" s="99">
        <f t="shared" si="41"/>
        <v>0</v>
      </c>
      <c r="P104" s="103">
        <f t="array" ref="P104">O104+(ROWS(O$2:O104)/1000*(O104&lt;&gt;0))</f>
        <v>0</v>
      </c>
      <c r="Q104" s="103" t="e">
        <f t="array" ref="Q104">MATCH(SMALL(P:P,COUNTIF(P:P,0)+ROWS(P$2:P104)),P:P,0)</f>
        <v>#NUM!</v>
      </c>
      <c r="R104" s="99">
        <f t="shared" si="42"/>
        <v>0</v>
      </c>
      <c r="S104" s="103">
        <f t="array" ref="S104">R104+(ROWS(R$2:R104)/1000*(R104&lt;&gt;0))</f>
        <v>0</v>
      </c>
      <c r="T104" s="103" t="e">
        <f>MATCH(SMALL(S:S,COUNTIF(S:S,0)+ROWS(S$2:S104)),S:S,0)</f>
        <v>#NUM!</v>
      </c>
      <c r="U104" s="104" t="e">
        <f t="array" aca="1" ref="U104" ca="1">OFFSET($N$1,MATCH(INDEX(P:P,SMALL(OFFSET(Q$2,0,0,COUNTIF(P:P,"&gt;0"),1),ROWS(P$2:P104)),1),P$2:P$502,0),1,1,1)</f>
        <v>#NUM!</v>
      </c>
      <c r="V104" s="104" t="e">
        <f t="array" aca="1" ref="V104" ca="1">OFFSET($Q$1,MATCH(INDEX(S:S,SMALL(OFFSET(T$2,0,0,COUNTIF(S:S,"&gt;0"),1),ROWS(S$2:S104)),1),S$2:S$502,0),1,1,1)</f>
        <v>#NUM!</v>
      </c>
      <c r="W104" s="103" t="e">
        <f ca="1">OFFSET(N$1,MATCH(INDEX(S:S,SMALL(OFFSET(T$2,0,0,COUNTIF(S:S,"&gt;0"),1),ROWS(S$2:S104)),1),S$2:S$502,0),0,1,1)</f>
        <v>#NUM!</v>
      </c>
      <c r="AA104" s="91" t="str">
        <f t="shared" si="43"/>
        <v/>
      </c>
      <c r="AB104" s="99">
        <f t="shared" si="44"/>
        <v>0</v>
      </c>
      <c r="AC104" s="103">
        <f t="array" ref="AC104">AB104+(ROWS(AB$2:AB104)/1000*(AB104&lt;&gt;0))</f>
        <v>0</v>
      </c>
      <c r="AD104" s="103" t="e">
        <f t="array" ref="AD104">MATCH(SMALL(AC:AC,COUNTIF(AC:AC,0)+ROWS(AC$2:AC104)),AC:AC,0)</f>
        <v>#NUM!</v>
      </c>
      <c r="AE104" s="99">
        <f t="shared" si="45"/>
        <v>0</v>
      </c>
      <c r="AF104" s="103">
        <f t="array" ref="AF104">AE104+(ROWS(AE$2:AE104)/1000*(AE104&lt;&gt;0))</f>
        <v>0</v>
      </c>
      <c r="AG104" s="103" t="e">
        <f>MATCH(SMALL(AF:AF,COUNTIF(AF:AF,0)+ROWS(AF$2:AF104)),AF:AF,0)</f>
        <v>#NUM!</v>
      </c>
      <c r="AH104" s="104" t="e">
        <f ca="1">OFFSET($AA$1,MATCH(INDEX(AC:AC,SMALL(OFFSET(AD$2,0,0,COUNTIF(AC:AC,"&gt;0"),1),ROWS(AC$2:AC104)),1),AC$2:AC$502,0),1,1,1)</f>
        <v>#NUM!</v>
      </c>
      <c r="AI104" s="104" t="e">
        <f ca="1">OFFSET($AD$1,MATCH(INDEX(AF:AF,SMALL(OFFSET(AG$2,0,0,COUNTIF(AF:AF,"&gt;0"),1),ROWS(AF$2:AF104)),1),AF$2:AF$502,0),1,1,1)</f>
        <v>#NUM!</v>
      </c>
      <c r="AJ104" s="103" t="e">
        <f ca="1">OFFSET(AA$1,MATCH(INDEX(AF:AF,SMALL(OFFSET(AG$2,0,0,COUNTIF(AF:AF,"&gt;0"),1),ROWS(AF$2:AF104)),1),AF$2:AF$502,0),0,1,1)</f>
        <v>#NUM!</v>
      </c>
      <c r="AN104" s="91" t="str">
        <f t="shared" si="46"/>
        <v/>
      </c>
      <c r="AO104" s="99">
        <f t="shared" si="47"/>
        <v>0</v>
      </c>
      <c r="AP104" s="103">
        <f t="array" ref="AP104">AO104+(ROWS(AO$2:AO104)/1000*(AO104&lt;&gt;0))</f>
        <v>0</v>
      </c>
      <c r="AQ104" s="103" t="e">
        <f t="array" ref="AQ104">MATCH(SMALL(AP:AP,COUNTIF(AP:AP,0)+ROWS(AP$2:AP104)),AP:AP,0)</f>
        <v>#NUM!</v>
      </c>
      <c r="AR104" s="99">
        <f t="shared" si="48"/>
        <v>0</v>
      </c>
      <c r="AS104" s="103">
        <f t="array" ref="AS104">AR104+(ROWS(AR$2:AR104)/1000*(AR104&lt;&gt;0))</f>
        <v>0</v>
      </c>
      <c r="AT104" s="103" t="e">
        <f>MATCH(SMALL(AS:AS,COUNTIF(AS:AS,0)+ROWS(AS$2:AS104)),AS:AS,0)</f>
        <v>#NUM!</v>
      </c>
      <c r="AU104" s="104" t="e">
        <f ca="1">OFFSET($AN$1,MATCH(INDEX(AP:AP,SMALL(OFFSET(AQ$2,0,0,COUNTIF(AP:AP,"&gt;0"),1),ROWS(AP$2:AP104)),1),AP$2:AP$502,0),1,1,1)</f>
        <v>#NUM!</v>
      </c>
      <c r="AV104" s="104" t="e">
        <f ca="1">OFFSET($AQ$1,MATCH(INDEX(AS:AS,SMALL(OFFSET(AT$2,0,0,COUNTIF(AS:AS,"&gt;0"),1),ROWS(AS$2:AS104)),1),AS$2:AS$502,0),1,1,1)</f>
        <v>#NUM!</v>
      </c>
      <c r="AW104" s="103" t="e">
        <f ca="1">OFFSET(AN$1,MATCH(INDEX(AS:AS,SMALL(OFFSET(AT$2,0,0,COUNTIF(AS:AS,"&gt;0"),1),ROWS(AS$2:AS104)),1),AS$2:AS$502,0),0,1,1)</f>
        <v>#NUM!</v>
      </c>
      <c r="BA104" s="91" t="str">
        <f t="shared" si="49"/>
        <v/>
      </c>
      <c r="BB104" s="99">
        <f t="shared" si="50"/>
        <v>0</v>
      </c>
      <c r="BC104" s="103">
        <f t="array" ref="BC104">BB104+(ROWS(BB$2:BB104)/1000*(BB104&lt;&gt;0))</f>
        <v>0</v>
      </c>
      <c r="BD104" s="103" t="e">
        <f t="array" ref="BD104">MATCH(SMALL(BC:BC,COUNTIF(BC:BC,0)+ROWS(BC$2:BC104)),BC:BC,0)</f>
        <v>#NUM!</v>
      </c>
      <c r="BE104" s="99">
        <f t="shared" si="51"/>
        <v>0</v>
      </c>
      <c r="BF104" s="103">
        <f t="array" ref="BF104">BE104+(ROWS(BE$2:BE104)/1000*(BE104&lt;&gt;0))</f>
        <v>0</v>
      </c>
      <c r="BG104" s="103" t="e">
        <f>MATCH(SMALL(BF:BF,COUNTIF(BF:BF,0)+ROWS(BF$2:BF104)),BF:BF,0)</f>
        <v>#NUM!</v>
      </c>
      <c r="BH104" s="104" t="e">
        <f ca="1">OFFSET($BA$1,MATCH(INDEX(BC:BC,SMALL(OFFSET(BD$2,0,0,COUNTIF(BC:BC,"&gt;0"),1),ROWS(BC$2:BC104)),1),BC$2:BC$502,0),1,1,1)</f>
        <v>#NUM!</v>
      </c>
      <c r="BI104" s="104" t="e">
        <f ca="1">OFFSET($BD$1,MATCH(INDEX(BF:BF,SMALL(OFFSET(BG$2,0,0,COUNTIF(BF:BF,"&gt;0"),1),ROWS(BF$2:BF104)),1),BF$2:BF$502,0),1,1,1)</f>
        <v>#NUM!</v>
      </c>
      <c r="BJ104" s="103" t="e">
        <f ca="1">OFFSET(BA$1,MATCH(INDEX(BF:BF,SMALL(OFFSET(BG$2,0,0,COUNTIF(BF:BF,"&gt;0"),1),ROWS(BF$2:BF104)),1),BF$2:BF$502,0),0,1,1)</f>
        <v>#NUM!</v>
      </c>
      <c r="BN104" s="91" t="str">
        <f t="shared" si="52"/>
        <v/>
      </c>
      <c r="BO104" s="99">
        <f t="shared" si="53"/>
        <v>0</v>
      </c>
      <c r="BP104" s="103">
        <f t="array" ref="BP104">BO104+(ROWS(BO$2:BO104)/1000*(BO104&lt;&gt;0))</f>
        <v>0</v>
      </c>
      <c r="BQ104" s="103" t="e">
        <f t="array" ref="BQ104">MATCH(SMALL(BP:BP,COUNTIF(BP:BP,0)+ROWS(BP$2:BP104)),BP:BP,0)</f>
        <v>#NUM!</v>
      </c>
      <c r="BR104" s="99">
        <f t="shared" si="54"/>
        <v>0</v>
      </c>
      <c r="BS104" s="103">
        <f t="array" ref="BS104">BR104+(ROWS(BR$2:BR104)/1000*(BR104&lt;&gt;0))</f>
        <v>0</v>
      </c>
      <c r="BT104" s="103" t="e">
        <f>MATCH(SMALL(BS:BS,COUNTIF(BS:BS,0)+ROWS(BS$2:BS104)),BS:BS,0)</f>
        <v>#NUM!</v>
      </c>
      <c r="BU104" s="104" t="e">
        <f ca="1">OFFSET($BN$1,MATCH(INDEX(BP:BP,SMALL(OFFSET(BQ$2,0,0,COUNTIF(BP:BP,"&gt;0"),1),ROWS(BP$2:BP104)),1),BP$2:BP$502,0),1,1,1)</f>
        <v>#NUM!</v>
      </c>
      <c r="BV104" s="104" t="e">
        <f ca="1">OFFSET($BQ$1,MATCH(INDEX(BS:BS,SMALL(OFFSET(BT$2,0,0,COUNTIF(BS:BS,"&gt;0"),1),ROWS(BS$2:BS104)),1),BS$2:BS$502,0),1,1,1)</f>
        <v>#NUM!</v>
      </c>
      <c r="BW104" s="103" t="e">
        <f ca="1">OFFSET(BN$1,MATCH(INDEX(BS:BS,SMALL(OFFSET(BT$2,0,0,COUNTIF(BS:BS,"&gt;0"),1),ROWS(BS$2:BS104)),1),BS$2:BS$502,0),0,1,1)</f>
        <v>#NUM!</v>
      </c>
      <c r="CA104" s="91" t="str">
        <f t="shared" si="55"/>
        <v/>
      </c>
      <c r="CB104" s="99">
        <f t="shared" si="56"/>
        <v>0</v>
      </c>
      <c r="CC104" s="103">
        <f t="array" ref="CC104">CB104+(ROWS(CB$2:CB104)/1000*(CB104&lt;&gt;0))</f>
        <v>0</v>
      </c>
      <c r="CD104" s="103" t="e">
        <f t="array" ref="CD104">MATCH(SMALL(CC:CC,COUNTIF(CC:CC,0)+ROWS(CC$2:CC104)),CC:CC,0)</f>
        <v>#NUM!</v>
      </c>
      <c r="CE104" s="99">
        <f t="shared" si="57"/>
        <v>0</v>
      </c>
      <c r="CF104" s="103">
        <f t="array" ref="CF104">CE104+(ROWS(CE$2:CE104)/1000*(CE104&lt;&gt;0))</f>
        <v>0</v>
      </c>
      <c r="CG104" s="103" t="e">
        <f>MATCH(SMALL(CF:CF,COUNTIF(CF:CF,0)+ROWS(CF$2:CF104)),CF:CF,0)</f>
        <v>#NUM!</v>
      </c>
      <c r="CH104" s="104" t="e">
        <f ca="1">OFFSET($CA$1,MATCH(INDEX(CC:CC,SMALL(OFFSET(CD$2,0,0,COUNTIF(CC:CC,"&gt;0"),1),ROWS(CC$2:CC104)),1),CC$2:CC$502,0),1,1,1)</f>
        <v>#NUM!</v>
      </c>
      <c r="CI104" s="104" t="e">
        <f t="array" aca="1" ref="CI104" ca="1">OFFSET($CD$1,MATCH(INDEX(CF:CF,SMALL(OFFSET(CG$2,0,0,COUNTIF(CF:CF,"&gt;0"),1),ROWS(CF$2:CF104)),1),CF$2:CF$502,0),1,1,1)</f>
        <v>#NUM!</v>
      </c>
      <c r="CJ104" s="103" t="e">
        <f ca="1">OFFSET(CA$1,MATCH(INDEX(CF:CF,SMALL(OFFSET(CG$2,0,0,COUNTIF(CF:CF,"&gt;0"),1),ROWS(CF$2:CF104)),1),CF$2:CF$502,0),0,1,1)</f>
        <v>#NUM!</v>
      </c>
      <c r="CN104" s="91" t="str">
        <f t="shared" si="58"/>
        <v/>
      </c>
      <c r="CO104" s="99">
        <f t="shared" si="59"/>
        <v>0</v>
      </c>
      <c r="CP104" s="103">
        <f t="array" ref="CP104">CO104+(ROWS(CO$2:CO104)/1000*(CO104&lt;&gt;0))</f>
        <v>0</v>
      </c>
      <c r="CQ104" s="103" t="e">
        <f t="array" ref="CQ104">MATCH(SMALL(CP:CP,COUNTIF(CP:CP,0)+ROWS(CP$2:CP104)),CP:CP,0)</f>
        <v>#NUM!</v>
      </c>
      <c r="CR104" s="99">
        <f t="shared" si="60"/>
        <v>0</v>
      </c>
      <c r="CS104" s="103">
        <f t="array" ref="CS104">CR104+(ROWS(CR$2:CR104)/1000*(CR104&lt;&gt;0))</f>
        <v>0</v>
      </c>
      <c r="CT104" s="103" t="e">
        <f>MATCH(SMALL(CS:CS,COUNTIF(CS:CS,0)+ROWS(CS$2:CS104)),CS:CS,0)</f>
        <v>#NUM!</v>
      </c>
      <c r="CU104" s="104" t="e">
        <f t="array" aca="1" ref="CU104" ca="1">OFFSET($CN$1,MATCH(INDEX(CP:CP,SMALL(OFFSET(CQ$2,0,0,COUNTIF(CP:CP,"&gt;0"),1),ROWS(CP$2:CP104)),1),CP$2:CP$502,0),1,1,1)</f>
        <v>#NUM!</v>
      </c>
      <c r="CV104" s="104" t="e">
        <f t="array" aca="1" ref="CV104" ca="1">OFFSET($CQ$1,MATCH(INDEX(CS:CS,SMALL(OFFSET(CT$2,0,0,COUNTIF(CS:CS,"&gt;0"),1),ROWS(CS$2:CS104)),1),CS$2:CS$502,0),1,1,1)</f>
        <v>#NUM!</v>
      </c>
      <c r="CW104" s="103" t="e">
        <f ca="1">OFFSET(CN$1,MATCH(INDEX(CS:CS,SMALL(OFFSET(CT$2,0,0,COUNTIF(CS:CS,"&gt;0"),1),ROWS(CS$2:CS104)),1),CS$2:CS$502,0),0,1,1)</f>
        <v>#NUM!</v>
      </c>
      <c r="DA104" s="91" t="str">
        <f t="shared" si="61"/>
        <v/>
      </c>
      <c r="DB104" s="99">
        <f t="shared" si="62"/>
        <v>0</v>
      </c>
      <c r="DC104" s="103">
        <f t="array" ref="DC104">DB104+(ROWS(DB$2:DB104)/1000*(DB104&lt;&gt;0))</f>
        <v>0</v>
      </c>
      <c r="DD104" s="103" t="e">
        <f t="array" ref="DD104">MATCH(SMALL(DC:DC,COUNTIF(DC:DC,0)+ROWS(DC$2:DC104)),DC:DC,0)</f>
        <v>#NUM!</v>
      </c>
      <c r="DE104" s="99">
        <f t="shared" si="63"/>
        <v>0</v>
      </c>
      <c r="DF104" s="103">
        <f t="array" ref="DF104">DE104+(ROWS(DE$2:DE104)/1000*(DE104&lt;&gt;0))</f>
        <v>0</v>
      </c>
      <c r="DG104" s="103" t="e">
        <f>MATCH(SMALL(DF:DF,COUNTIF(DF:DF,0)+ROWS(DF$2:DF104)),DF:DF,0)</f>
        <v>#NUM!</v>
      </c>
      <c r="DH104" s="104" t="e">
        <f t="array" aca="1" ref="DH104" ca="1">OFFSET($DA$1,MATCH(INDEX(DC:DC,SMALL(OFFSET(DD$2,0,0,COUNTIF(DC:DC,"&gt;0"),1),ROWS(DC$2:DC104)),1),DC$2:DC$502,0),1,1,1)</f>
        <v>#NUM!</v>
      </c>
      <c r="DI104" s="104" t="e">
        <f t="array" aca="1" ref="DI104" ca="1">OFFSET($DD$1,MATCH(INDEX(DF:DF,SMALL(OFFSET(DG$2,0,0,COUNTIF(DF:DF,"&gt;0"),1),ROWS(DF$2:DF104)),1),DF$2:DF$502,0),1,1,1)</f>
        <v>#NUM!</v>
      </c>
      <c r="DJ104" s="103" t="e">
        <f ca="1">OFFSET(DA$1,MATCH(INDEX(DF:DF,SMALL(OFFSET(DG$2,0,0,COUNTIF(DF:DF,"&gt;0"),1),ROWS(DF$2:DF104)),1),DF$2:DF$502,0),0,1,1)</f>
        <v>#NUM!</v>
      </c>
      <c r="DN104" s="91" t="str">
        <f t="shared" si="66"/>
        <v/>
      </c>
      <c r="DO104" s="99">
        <f t="shared" si="67"/>
        <v>0</v>
      </c>
      <c r="DP104" s="103">
        <f t="array" ref="DP104">DO104+(ROWS(DO$2:DO104)/1000*(DO104&lt;&gt;0))</f>
        <v>0</v>
      </c>
      <c r="DQ104" s="103" t="e">
        <f t="array" ref="DQ104">MATCH(SMALL(DP:DP,COUNTIF(DP:DP,0)+ROWS(DP$2:DP104)),DP:DP,0)</f>
        <v>#NUM!</v>
      </c>
      <c r="DR104" s="99">
        <f t="shared" si="68"/>
        <v>0</v>
      </c>
      <c r="DS104" s="103">
        <f t="array" ref="DS104">DR104+(ROWS(DR$2:DR104)/1000*(DR104&lt;&gt;0))</f>
        <v>0</v>
      </c>
      <c r="DT104" s="103" t="e">
        <f>MATCH(SMALL(DS:DS,COUNTIF(DS:DS,0)+ROWS(DS$2:DS104)),DS:DS,0)</f>
        <v>#NUM!</v>
      </c>
      <c r="DU104" s="104" t="e">
        <f t="array" aca="1" ref="DU104" ca="1">OFFSET($DN$1,MATCH(INDEX(DP:DP,SMALL(OFFSET(DQ$2,0,0,COUNTIF(DP:DP,"&gt;0"),1),ROWS(DP$2:DP104)),1),DP$2:DP$503,0),1,1,1)</f>
        <v>#NUM!</v>
      </c>
      <c r="DV104" s="104" t="e">
        <f t="array" aca="1" ref="DV104" ca="1">OFFSET($DQ$1,MATCH(INDEX(DS:DS,SMALL(OFFSET(DT$2,0,0,COUNTIF(DS:DS,"&gt;0"),1),ROWS(DS$2:DS104)),1),DS$2:DS$503,0),1,1,1)</f>
        <v>#REF!</v>
      </c>
      <c r="DW104" s="103" t="e">
        <f t="array" aca="1" ref="DW104" ca="1">OFFSET(DN$1,MATCH(INDEX(DP:DP,SMALL(OFFSET(DQ$2,0,0,COUNTIF(DP:DP,"&gt;0"),1),ROWS(DP$2:DP104)),1),DP$2:DP$503,0),0,1,1)</f>
        <v>#NUM!</v>
      </c>
      <c r="EA104" s="91" t="str">
        <f t="shared" si="36"/>
        <v/>
      </c>
      <c r="EB104" s="99">
        <f t="shared" si="37"/>
        <v>0</v>
      </c>
      <c r="EC104" s="103">
        <f t="array" ref="EC104">EB104+(ROWS(EB$2:EB104)/1000*(EB104&lt;&gt;0))</f>
        <v>0</v>
      </c>
      <c r="ED104" s="103" t="e">
        <f t="array" ref="ED104">MATCH(SMALL(EC:EC,COUNTIF(EC:EC,0)+ROWS(EC$2:EC104)),EC:EC,0)</f>
        <v>#NUM!</v>
      </c>
      <c r="EE104" s="99">
        <f t="shared" si="69"/>
        <v>0</v>
      </c>
      <c r="EF104" s="103">
        <f t="array" ref="EF104">EE104+(ROWS(EE$2:EE104)/1000*(EE104&lt;&gt;0))</f>
        <v>0</v>
      </c>
      <c r="EG104" s="103" t="e">
        <f>MATCH(SMALL(EF:EF,COUNTIF(EF:EF,0)+ROWS(EF$2:EF104)),EF:EF,0)</f>
        <v>#NUM!</v>
      </c>
      <c r="EH104" s="104" t="e">
        <f t="array" aca="1" ref="EH104" ca="1">OFFSET($EA$1,MATCH(INDEX(EC:EC,SMALL(OFFSET(ED$2,0,0,COUNTIF(EC:EC,"&gt;0"),1),ROWS(EC$2:EC104)),1),EC$2:EC$501,0),1,1,1)</f>
        <v>#NUM!</v>
      </c>
      <c r="EI104" s="104" t="e">
        <f t="array" aca="1" ref="EI104" ca="1">OFFSET($ED$1,MATCH(INDEX(EF:EF,SMALL(OFFSET(EG$2,0,0,COUNTIF(EF:EF,"&gt;0"),1),ROWS(EF$2:EF104)),1),EF$2:EF$501,0),1,1,1)</f>
        <v>#REF!</v>
      </c>
      <c r="EJ104" s="103" t="e">
        <f t="array" aca="1" ref="EJ104" ca="1">OFFSET(EA$1,MATCH(INDEX(EC:EC,SMALL(OFFSET(ED$2,0,0,COUNTIF(EC:EC,"&gt;0"),1),ROWS(EC$2:EC104)),1),EC$2:EC$501,0),0,1,1)</f>
        <v>#NUM!</v>
      </c>
      <c r="EN104" s="91" t="str">
        <f t="shared" si="38"/>
        <v/>
      </c>
      <c r="EO104" s="99">
        <f t="shared" si="39"/>
        <v>0</v>
      </c>
      <c r="EP104" s="103">
        <f t="array" ref="EP104">EO104+(ROWS(EO$2:EO104)/1000*(EO104&lt;&gt;0))</f>
        <v>0</v>
      </c>
      <c r="EQ104" s="103" t="e">
        <f t="array" ref="EQ104">MATCH(SMALL(EP:EP,COUNTIF(EP:EP,0)+ROWS(EP$2:EP104)),EP:EP,0)</f>
        <v>#NUM!</v>
      </c>
      <c r="ER104" s="99">
        <f t="shared" si="70"/>
        <v>0</v>
      </c>
      <c r="ES104" s="103">
        <f t="array" ref="ES104">ER104+(ROWS(ER$2:ER104)/1000*(ER104&lt;&gt;0))</f>
        <v>0</v>
      </c>
      <c r="ET104" s="103" t="e">
        <f>MATCH(SMALL(ES:ES,COUNTIF(ES:ES,0)+ROWS(ES$2:ES104)),ES:ES,0)</f>
        <v>#NUM!</v>
      </c>
      <c r="EU104" s="104" t="e">
        <f t="array" aca="1" ref="EU104" ca="1">OFFSET($EN$1,MATCH(INDEX(EP:EP,SMALL(OFFSET(EQ$2,0,0,COUNTIF(EP:EP,"&gt;0"),1),ROWS(EP$2:EP104)),1),EP$2:EP$501,0),1,1,1)</f>
        <v>#NUM!</v>
      </c>
      <c r="EV104" s="104" t="e">
        <f t="array" aca="1" ref="EV104" ca="1">OFFSET($EN$1,MATCH(INDEX(ES:ES,SMALL(OFFSET(ET$2,0,0,COUNTIF(ES:ES,"&gt;0"),1),ROWS(ES$2:ES104)),1),ES$2:ES$501,0),1,1,1)</f>
        <v>#REF!</v>
      </c>
      <c r="EW104" s="103" t="e">
        <f t="array" aca="1" ref="EW104" ca="1">OFFSET(EN$1,MATCH(INDEX(EP:EP,SMALL(OFFSET(EQ$2,0,0,COUNTIF(EP:EP,"&gt;0"),1),ROWS(EP$2:EP104)),1),EP$2:EP$501,0),0,1,1)</f>
        <v>#NUM!</v>
      </c>
      <c r="EX104" s="91"/>
      <c r="EY104" s="91"/>
      <c r="EZ104" s="91"/>
      <c r="FA104" s="103" t="str">
        <f t="shared" si="64"/>
        <v/>
      </c>
      <c r="FB104" s="103">
        <f t="shared" si="65"/>
        <v>0</v>
      </c>
      <c r="FC104" s="103">
        <f>FB104+(ROWS(FB$2:FB104)/1000*(FB104&lt;&gt;0))</f>
        <v>0</v>
      </c>
      <c r="FD104" s="103" t="e">
        <f>MATCH(SMALL(FC:FC,COUNTIF(FC:FC,0)+ROWS(FC$2:FC104)),FC:FC,0)</f>
        <v>#NUM!</v>
      </c>
      <c r="FE104" s="99">
        <f t="shared" si="71"/>
        <v>0</v>
      </c>
      <c r="FF104" s="103">
        <f>FE104+(ROWS(FE$2:FE104)/1000*(FE104&lt;&gt;0))</f>
        <v>0</v>
      </c>
      <c r="FG104" s="103" t="e">
        <f>MATCH(SMALL(FF:FF,COUNTIF(FF:FF,0)+ROWS(FF$2:FF104)),FF:FF,0)</f>
        <v>#NUM!</v>
      </c>
      <c r="FH104" s="104" t="e">
        <f ca="1">OFFSET($FA$1,MATCH(INDEX(FC:FC,SMALL(OFFSET(FD$2,0,0,COUNTIF(FC:FC,"&gt;0"),1),ROWS(FC$2:FC104)),1),FC$2:FC$502,0),1,1,1)</f>
        <v>#NUM!</v>
      </c>
      <c r="FI104" s="98" t="e">
        <f ca="1">OFFSET($FA$1,MATCH(INDEX(FF:FF,SMALL(OFFSET(FG$2,0,0,COUNTIF(FF:FF,"&gt;0"),1),ROWS(FF$2:FF104)),1),FF$2:FF$502,0),1,1,1)</f>
        <v>#REF!</v>
      </c>
      <c r="FJ104" s="103" t="e">
        <f ca="1">OFFSET(FA$1,MATCH(INDEX(FC:FC,SMALL(OFFSET(FD$2,0,0,COUNTIF(FC:FC,"&gt;0"),1),ROWS(FC$2:FC104)),1),FC$2:FC$502,0),0,1,1)</f>
        <v>#NUM!</v>
      </c>
    </row>
    <row r="105" spans="3:166">
      <c r="C105" s="91">
        <v>104</v>
      </c>
      <c r="D105" s="99">
        <f>IF(OR(Layout!L118 = "P"), Layout!V118, 0)</f>
        <v>0</v>
      </c>
      <c r="E105" s="99">
        <f t="array" ref="E105">IF(OR(Layout!L118 = "P", Layout!L118 = "A"), Layout!W118, 0)</f>
        <v>0</v>
      </c>
      <c r="F105" s="99">
        <f>IF(OR(Layout!L118 = "P", Layout!L118 = "A"), Layout!I118, 0)</f>
        <v>0</v>
      </c>
      <c r="G105" s="91" t="str">
        <f t="array" ref="G105">IF(OR(Layout!L118 = "P", Layout!L118 = "A"), Layout!G118, "")</f>
        <v/>
      </c>
      <c r="H105" s="91" t="str">
        <f>IF(Layout!G118 &gt; 0, Layout!G118, "")</f>
        <v/>
      </c>
      <c r="I105" s="102">
        <f>IF(Layout!Y118 &gt; 0, Layout!Y118, 0)</f>
        <v>0</v>
      </c>
      <c r="J105" s="92">
        <f t="array" ref="J105">IF(Layout!AA118 &gt; 0, Layout!AA118, 0)</f>
        <v>0</v>
      </c>
      <c r="K105" s="92">
        <f>IF(Layout!K118 &gt; 0, Layout!K118, 0)</f>
        <v>0</v>
      </c>
      <c r="L105" s="98"/>
      <c r="N105" s="91" t="str">
        <f t="shared" si="40"/>
        <v/>
      </c>
      <c r="O105" s="99">
        <f t="shared" si="41"/>
        <v>0</v>
      </c>
      <c r="P105" s="103">
        <f t="array" ref="P105">O105+(ROWS(O$2:O105)/1000*(O105&lt;&gt;0))</f>
        <v>0</v>
      </c>
      <c r="Q105" s="103" t="e">
        <f t="array" ref="Q105">MATCH(SMALL(P:P,COUNTIF(P:P,0)+ROWS(P$2:P105)),P:P,0)</f>
        <v>#NUM!</v>
      </c>
      <c r="R105" s="99">
        <f t="shared" si="42"/>
        <v>0</v>
      </c>
      <c r="S105" s="103">
        <f t="array" ref="S105">R105+(ROWS(R$2:R105)/1000*(R105&lt;&gt;0))</f>
        <v>0</v>
      </c>
      <c r="T105" s="103" t="e">
        <f>MATCH(SMALL(S:S,COUNTIF(S:S,0)+ROWS(S$2:S105)),S:S,0)</f>
        <v>#NUM!</v>
      </c>
      <c r="U105" s="104" t="e">
        <f t="array" aca="1" ref="U105" ca="1">OFFSET($N$1,MATCH(INDEX(P:P,SMALL(OFFSET(Q$2,0,0,COUNTIF(P:P,"&gt;0"),1),ROWS(P$2:P105)),1),P$2:P$502,0),1,1,1)</f>
        <v>#NUM!</v>
      </c>
      <c r="V105" s="104" t="e">
        <f t="array" aca="1" ref="V105" ca="1">OFFSET($Q$1,MATCH(INDEX(S:S,SMALL(OFFSET(T$2,0,0,COUNTIF(S:S,"&gt;0"),1),ROWS(S$2:S105)),1),S$2:S$502,0),1,1,1)</f>
        <v>#NUM!</v>
      </c>
      <c r="W105" s="103" t="e">
        <f ca="1">OFFSET(N$1,MATCH(INDEX(S:S,SMALL(OFFSET(T$2,0,0,COUNTIF(S:S,"&gt;0"),1),ROWS(S$2:S105)),1),S$2:S$502,0),0,1,1)</f>
        <v>#NUM!</v>
      </c>
      <c r="AA105" s="91" t="str">
        <f t="shared" si="43"/>
        <v/>
      </c>
      <c r="AB105" s="99">
        <f t="shared" si="44"/>
        <v>0</v>
      </c>
      <c r="AC105" s="103">
        <f t="array" ref="AC105">AB105+(ROWS(AB$2:AB105)/1000*(AB105&lt;&gt;0))</f>
        <v>0</v>
      </c>
      <c r="AD105" s="103" t="e">
        <f t="array" ref="AD105">MATCH(SMALL(AC:AC,COUNTIF(AC:AC,0)+ROWS(AC$2:AC105)),AC:AC,0)</f>
        <v>#NUM!</v>
      </c>
      <c r="AE105" s="99">
        <f t="shared" si="45"/>
        <v>0</v>
      </c>
      <c r="AF105" s="103">
        <f t="array" ref="AF105">AE105+(ROWS(AE$2:AE105)/1000*(AE105&lt;&gt;0))</f>
        <v>0</v>
      </c>
      <c r="AG105" s="103" t="e">
        <f>MATCH(SMALL(AF:AF,COUNTIF(AF:AF,0)+ROWS(AF$2:AF105)),AF:AF,0)</f>
        <v>#NUM!</v>
      </c>
      <c r="AH105" s="104" t="e">
        <f ca="1">OFFSET($AA$1,MATCH(INDEX(AC:AC,SMALL(OFFSET(AD$2,0,0,COUNTIF(AC:AC,"&gt;0"),1),ROWS(AC$2:AC105)),1),AC$2:AC$502,0),1,1,1)</f>
        <v>#NUM!</v>
      </c>
      <c r="AI105" s="104" t="e">
        <f ca="1">OFFSET($AD$1,MATCH(INDEX(AF:AF,SMALL(OFFSET(AG$2,0,0,COUNTIF(AF:AF,"&gt;0"),1),ROWS(AF$2:AF105)),1),AF$2:AF$502,0),1,1,1)</f>
        <v>#NUM!</v>
      </c>
      <c r="AJ105" s="103" t="e">
        <f ca="1">OFFSET(AA$1,MATCH(INDEX(AF:AF,SMALL(OFFSET(AG$2,0,0,COUNTIF(AF:AF,"&gt;0"),1),ROWS(AF$2:AF105)),1),AF$2:AF$502,0),0,1,1)</f>
        <v>#NUM!</v>
      </c>
      <c r="AN105" s="91" t="str">
        <f t="shared" si="46"/>
        <v/>
      </c>
      <c r="AO105" s="99">
        <f t="shared" si="47"/>
        <v>0</v>
      </c>
      <c r="AP105" s="103">
        <f t="array" ref="AP105">AO105+(ROWS(AO$2:AO105)/1000*(AO105&lt;&gt;0))</f>
        <v>0</v>
      </c>
      <c r="AQ105" s="103" t="e">
        <f t="array" ref="AQ105">MATCH(SMALL(AP:AP,COUNTIF(AP:AP,0)+ROWS(AP$2:AP105)),AP:AP,0)</f>
        <v>#NUM!</v>
      </c>
      <c r="AR105" s="99">
        <f t="shared" si="48"/>
        <v>0</v>
      </c>
      <c r="AS105" s="103">
        <f t="array" ref="AS105">AR105+(ROWS(AR$2:AR105)/1000*(AR105&lt;&gt;0))</f>
        <v>0</v>
      </c>
      <c r="AT105" s="103" t="e">
        <f>MATCH(SMALL(AS:AS,COUNTIF(AS:AS,0)+ROWS(AS$2:AS105)),AS:AS,0)</f>
        <v>#NUM!</v>
      </c>
      <c r="AU105" s="104" t="e">
        <f ca="1">OFFSET($AN$1,MATCH(INDEX(AP:AP,SMALL(OFFSET(AQ$2,0,0,COUNTIF(AP:AP,"&gt;0"),1),ROWS(AP$2:AP105)),1),AP$2:AP$502,0),1,1,1)</f>
        <v>#NUM!</v>
      </c>
      <c r="AV105" s="104" t="e">
        <f ca="1">OFFSET($AQ$1,MATCH(INDEX(AS:AS,SMALL(OFFSET(AT$2,0,0,COUNTIF(AS:AS,"&gt;0"),1),ROWS(AS$2:AS105)),1),AS$2:AS$502,0),1,1,1)</f>
        <v>#NUM!</v>
      </c>
      <c r="AW105" s="103" t="e">
        <f ca="1">OFFSET(AN$1,MATCH(INDEX(AS:AS,SMALL(OFFSET(AT$2,0,0,COUNTIF(AS:AS,"&gt;0"),1),ROWS(AS$2:AS105)),1),AS$2:AS$502,0),0,1,1)</f>
        <v>#NUM!</v>
      </c>
      <c r="BA105" s="91" t="str">
        <f t="shared" si="49"/>
        <v/>
      </c>
      <c r="BB105" s="99">
        <f t="shared" si="50"/>
        <v>0</v>
      </c>
      <c r="BC105" s="103">
        <f t="array" ref="BC105">BB105+(ROWS(BB$2:BB105)/1000*(BB105&lt;&gt;0))</f>
        <v>0</v>
      </c>
      <c r="BD105" s="103" t="e">
        <f t="array" ref="BD105">MATCH(SMALL(BC:BC,COUNTIF(BC:BC,0)+ROWS(BC$2:BC105)),BC:BC,0)</f>
        <v>#NUM!</v>
      </c>
      <c r="BE105" s="99">
        <f t="shared" si="51"/>
        <v>0</v>
      </c>
      <c r="BF105" s="103">
        <f t="array" ref="BF105">BE105+(ROWS(BE$2:BE105)/1000*(BE105&lt;&gt;0))</f>
        <v>0</v>
      </c>
      <c r="BG105" s="103" t="e">
        <f>MATCH(SMALL(BF:BF,COUNTIF(BF:BF,0)+ROWS(BF$2:BF105)),BF:BF,0)</f>
        <v>#NUM!</v>
      </c>
      <c r="BH105" s="104" t="e">
        <f ca="1">OFFSET($BA$1,MATCH(INDEX(BC:BC,SMALL(OFFSET(BD$2,0,0,COUNTIF(BC:BC,"&gt;0"),1),ROWS(BC$2:BC105)),1),BC$2:BC$502,0),1,1,1)</f>
        <v>#NUM!</v>
      </c>
      <c r="BI105" s="104" t="e">
        <f ca="1">OFFSET($BD$1,MATCH(INDEX(BF:BF,SMALL(OFFSET(BG$2,0,0,COUNTIF(BF:BF,"&gt;0"),1),ROWS(BF$2:BF105)),1),BF$2:BF$502,0),1,1,1)</f>
        <v>#NUM!</v>
      </c>
      <c r="BJ105" s="103" t="e">
        <f ca="1">OFFSET(BA$1,MATCH(INDEX(BF:BF,SMALL(OFFSET(BG$2,0,0,COUNTIF(BF:BF,"&gt;0"),1),ROWS(BF$2:BF105)),1),BF$2:BF$502,0),0,1,1)</f>
        <v>#NUM!</v>
      </c>
      <c r="BN105" s="91" t="str">
        <f t="shared" si="52"/>
        <v/>
      </c>
      <c r="BO105" s="99">
        <f t="shared" si="53"/>
        <v>0</v>
      </c>
      <c r="BP105" s="103">
        <f t="array" ref="BP105">BO105+(ROWS(BO$2:BO105)/1000*(BO105&lt;&gt;0))</f>
        <v>0</v>
      </c>
      <c r="BQ105" s="103" t="e">
        <f t="array" ref="BQ105">MATCH(SMALL(BP:BP,COUNTIF(BP:BP,0)+ROWS(BP$2:BP105)),BP:BP,0)</f>
        <v>#NUM!</v>
      </c>
      <c r="BR105" s="99">
        <f t="shared" si="54"/>
        <v>0</v>
      </c>
      <c r="BS105" s="103">
        <f t="array" ref="BS105">BR105+(ROWS(BR$2:BR105)/1000*(BR105&lt;&gt;0))</f>
        <v>0</v>
      </c>
      <c r="BT105" s="103" t="e">
        <f>MATCH(SMALL(BS:BS,COUNTIF(BS:BS,0)+ROWS(BS$2:BS105)),BS:BS,0)</f>
        <v>#NUM!</v>
      </c>
      <c r="BU105" s="104" t="e">
        <f ca="1">OFFSET($BN$1,MATCH(INDEX(BP:BP,SMALL(OFFSET(BQ$2,0,0,COUNTIF(BP:BP,"&gt;0"),1),ROWS(BP$2:BP105)),1),BP$2:BP$502,0),1,1,1)</f>
        <v>#NUM!</v>
      </c>
      <c r="BV105" s="104" t="e">
        <f ca="1">OFFSET($BQ$1,MATCH(INDEX(BS:BS,SMALL(OFFSET(BT$2,0,0,COUNTIF(BS:BS,"&gt;0"),1),ROWS(BS$2:BS105)),1),BS$2:BS$502,0),1,1,1)</f>
        <v>#NUM!</v>
      </c>
      <c r="BW105" s="103" t="e">
        <f ca="1">OFFSET(BN$1,MATCH(INDEX(BS:BS,SMALL(OFFSET(BT$2,0,0,COUNTIF(BS:BS,"&gt;0"),1),ROWS(BS$2:BS105)),1),BS$2:BS$502,0),0,1,1)</f>
        <v>#NUM!</v>
      </c>
      <c r="CA105" s="91" t="str">
        <f t="shared" si="55"/>
        <v/>
      </c>
      <c r="CB105" s="99">
        <f t="shared" si="56"/>
        <v>0</v>
      </c>
      <c r="CC105" s="103">
        <f t="array" ref="CC105">CB105+(ROWS(CB$2:CB105)/1000*(CB105&lt;&gt;0))</f>
        <v>0</v>
      </c>
      <c r="CD105" s="103" t="e">
        <f t="array" ref="CD105">MATCH(SMALL(CC:CC,COUNTIF(CC:CC,0)+ROWS(CC$2:CC105)),CC:CC,0)</f>
        <v>#NUM!</v>
      </c>
      <c r="CE105" s="99">
        <f t="shared" si="57"/>
        <v>0</v>
      </c>
      <c r="CF105" s="103">
        <f t="array" ref="CF105">CE105+(ROWS(CE$2:CE105)/1000*(CE105&lt;&gt;0))</f>
        <v>0</v>
      </c>
      <c r="CG105" s="103" t="e">
        <f>MATCH(SMALL(CF:CF,COUNTIF(CF:CF,0)+ROWS(CF$2:CF105)),CF:CF,0)</f>
        <v>#NUM!</v>
      </c>
      <c r="CH105" s="104" t="e">
        <f ca="1">OFFSET($CA$1,MATCH(INDEX(CC:CC,SMALL(OFFSET(CD$2,0,0,COUNTIF(CC:CC,"&gt;0"),1),ROWS(CC$2:CC105)),1),CC$2:CC$502,0),1,1,1)</f>
        <v>#NUM!</v>
      </c>
      <c r="CI105" s="104" t="e">
        <f t="array" aca="1" ref="CI105" ca="1">OFFSET($CD$1,MATCH(INDEX(CF:CF,SMALL(OFFSET(CG$2,0,0,COUNTIF(CF:CF,"&gt;0"),1),ROWS(CF$2:CF105)),1),CF$2:CF$502,0),1,1,1)</f>
        <v>#NUM!</v>
      </c>
      <c r="CJ105" s="103" t="e">
        <f ca="1">OFFSET(CA$1,MATCH(INDEX(CF:CF,SMALL(OFFSET(CG$2,0,0,COUNTIF(CF:CF,"&gt;0"),1),ROWS(CF$2:CF105)),1),CF$2:CF$502,0),0,1,1)</f>
        <v>#NUM!</v>
      </c>
      <c r="CN105" s="91" t="str">
        <f t="shared" si="58"/>
        <v/>
      </c>
      <c r="CO105" s="99">
        <f t="shared" si="59"/>
        <v>0</v>
      </c>
      <c r="CP105" s="103">
        <f t="array" ref="CP105">CO105+(ROWS(CO$2:CO105)/1000*(CO105&lt;&gt;0))</f>
        <v>0</v>
      </c>
      <c r="CQ105" s="103" t="e">
        <f t="array" ref="CQ105">MATCH(SMALL(CP:CP,COUNTIF(CP:CP,0)+ROWS(CP$2:CP105)),CP:CP,0)</f>
        <v>#NUM!</v>
      </c>
      <c r="CR105" s="99">
        <f t="shared" si="60"/>
        <v>0</v>
      </c>
      <c r="CS105" s="103">
        <f t="array" ref="CS105">CR105+(ROWS(CR$2:CR105)/1000*(CR105&lt;&gt;0))</f>
        <v>0</v>
      </c>
      <c r="CT105" s="103" t="e">
        <f>MATCH(SMALL(CS:CS,COUNTIF(CS:CS,0)+ROWS(CS$2:CS105)),CS:CS,0)</f>
        <v>#NUM!</v>
      </c>
      <c r="CU105" s="104" t="e">
        <f t="array" aca="1" ref="CU105" ca="1">OFFSET($CN$1,MATCH(INDEX(CP:CP,SMALL(OFFSET(CQ$2,0,0,COUNTIF(CP:CP,"&gt;0"),1),ROWS(CP$2:CP105)),1),CP$2:CP$502,0),1,1,1)</f>
        <v>#NUM!</v>
      </c>
      <c r="CV105" s="104" t="e">
        <f t="array" aca="1" ref="CV105" ca="1">OFFSET($CQ$1,MATCH(INDEX(CS:CS,SMALL(OFFSET(CT$2,0,0,COUNTIF(CS:CS,"&gt;0"),1),ROWS(CS$2:CS105)),1),CS$2:CS$502,0),1,1,1)</f>
        <v>#NUM!</v>
      </c>
      <c r="CW105" s="103" t="e">
        <f ca="1">OFFSET(CN$1,MATCH(INDEX(CS:CS,SMALL(OFFSET(CT$2,0,0,COUNTIF(CS:CS,"&gt;0"),1),ROWS(CS$2:CS105)),1),CS$2:CS$502,0),0,1,1)</f>
        <v>#NUM!</v>
      </c>
      <c r="DA105" s="91" t="str">
        <f t="shared" si="61"/>
        <v/>
      </c>
      <c r="DB105" s="99">
        <f t="shared" si="62"/>
        <v>0</v>
      </c>
      <c r="DC105" s="103">
        <f t="array" ref="DC105">DB105+(ROWS(DB$2:DB105)/1000*(DB105&lt;&gt;0))</f>
        <v>0</v>
      </c>
      <c r="DD105" s="103" t="e">
        <f t="array" ref="DD105">MATCH(SMALL(DC:DC,COUNTIF(DC:DC,0)+ROWS(DC$2:DC105)),DC:DC,0)</f>
        <v>#NUM!</v>
      </c>
      <c r="DE105" s="99">
        <f t="shared" si="63"/>
        <v>0</v>
      </c>
      <c r="DF105" s="103">
        <f t="array" ref="DF105">DE105+(ROWS(DE$2:DE105)/1000*(DE105&lt;&gt;0))</f>
        <v>0</v>
      </c>
      <c r="DG105" s="103" t="e">
        <f>MATCH(SMALL(DF:DF,COUNTIF(DF:DF,0)+ROWS(DF$2:DF105)),DF:DF,0)</f>
        <v>#NUM!</v>
      </c>
      <c r="DH105" s="104" t="e">
        <f t="array" aca="1" ref="DH105" ca="1">OFFSET($DA$1,MATCH(INDEX(DC:DC,SMALL(OFFSET(DD$2,0,0,COUNTIF(DC:DC,"&gt;0"),1),ROWS(DC$2:DC105)),1),DC$2:DC$502,0),1,1,1)</f>
        <v>#NUM!</v>
      </c>
      <c r="DI105" s="104" t="e">
        <f t="array" aca="1" ref="DI105" ca="1">OFFSET($DD$1,MATCH(INDEX(DF:DF,SMALL(OFFSET(DG$2,0,0,COUNTIF(DF:DF,"&gt;0"),1),ROWS(DF$2:DF105)),1),DF$2:DF$502,0),1,1,1)</f>
        <v>#NUM!</v>
      </c>
      <c r="DJ105" s="103" t="e">
        <f ca="1">OFFSET(DA$1,MATCH(INDEX(DF:DF,SMALL(OFFSET(DG$2,0,0,COUNTIF(DF:DF,"&gt;0"),1),ROWS(DF$2:DF105)),1),DF$2:DF$502,0),0,1,1)</f>
        <v>#NUM!</v>
      </c>
      <c r="DN105" s="91" t="str">
        <f t="shared" si="66"/>
        <v/>
      </c>
      <c r="DO105" s="99">
        <f t="shared" si="67"/>
        <v>0</v>
      </c>
      <c r="DP105" s="103">
        <f t="array" ref="DP105">DO105+(ROWS(DO$2:DO105)/1000*(DO105&lt;&gt;0))</f>
        <v>0</v>
      </c>
      <c r="DQ105" s="103" t="e">
        <f t="array" ref="DQ105">MATCH(SMALL(DP:DP,COUNTIF(DP:DP,0)+ROWS(DP$2:DP105)),DP:DP,0)</f>
        <v>#NUM!</v>
      </c>
      <c r="DR105" s="99">
        <f t="shared" si="68"/>
        <v>0</v>
      </c>
      <c r="DS105" s="103">
        <f t="array" ref="DS105">DR105+(ROWS(DR$2:DR105)/1000*(DR105&lt;&gt;0))</f>
        <v>0</v>
      </c>
      <c r="DT105" s="103" t="e">
        <f>MATCH(SMALL(DS:DS,COUNTIF(DS:DS,0)+ROWS(DS$2:DS105)),DS:DS,0)</f>
        <v>#NUM!</v>
      </c>
      <c r="DU105" s="104" t="e">
        <f t="array" aca="1" ref="DU105" ca="1">OFFSET($DN$1,MATCH(INDEX(DP:DP,SMALL(OFFSET(DQ$2,0,0,COUNTIF(DP:DP,"&gt;0"),1),ROWS(DP$2:DP105)),1),DP$2:DP$503,0),1,1,1)</f>
        <v>#NUM!</v>
      </c>
      <c r="DV105" s="104" t="e">
        <f t="array" aca="1" ref="DV105" ca="1">OFFSET($DQ$1,MATCH(INDEX(DS:DS,SMALL(OFFSET(DT$2,0,0,COUNTIF(DS:DS,"&gt;0"),1),ROWS(DS$2:DS105)),1),DS$2:DS$503,0),1,1,1)</f>
        <v>#REF!</v>
      </c>
      <c r="DW105" s="103" t="e">
        <f t="array" aca="1" ref="DW105" ca="1">OFFSET(DN$1,MATCH(INDEX(DP:DP,SMALL(OFFSET(DQ$2,0,0,COUNTIF(DP:DP,"&gt;0"),1),ROWS(DP$2:DP105)),1),DP$2:DP$503,0),0,1,1)</f>
        <v>#NUM!</v>
      </c>
      <c r="EA105" s="91" t="str">
        <f t="shared" si="36"/>
        <v/>
      </c>
      <c r="EB105" s="99">
        <f t="shared" si="37"/>
        <v>0</v>
      </c>
      <c r="EC105" s="103">
        <f t="array" ref="EC105">EB105+(ROWS(EB$2:EB105)/1000*(EB105&lt;&gt;0))</f>
        <v>0</v>
      </c>
      <c r="ED105" s="103" t="e">
        <f t="array" ref="ED105">MATCH(SMALL(EC:EC,COUNTIF(EC:EC,0)+ROWS(EC$2:EC105)),EC:EC,0)</f>
        <v>#NUM!</v>
      </c>
      <c r="EE105" s="99">
        <f t="shared" si="69"/>
        <v>0</v>
      </c>
      <c r="EF105" s="103">
        <f t="array" ref="EF105">EE105+(ROWS(EE$2:EE105)/1000*(EE105&lt;&gt;0))</f>
        <v>0</v>
      </c>
      <c r="EG105" s="103" t="e">
        <f>MATCH(SMALL(EF:EF,COUNTIF(EF:EF,0)+ROWS(EF$2:EF105)),EF:EF,0)</f>
        <v>#NUM!</v>
      </c>
      <c r="EH105" s="104" t="e">
        <f t="array" aca="1" ref="EH105" ca="1">OFFSET($EA$1,MATCH(INDEX(EC:EC,SMALL(OFFSET(ED$2,0,0,COUNTIF(EC:EC,"&gt;0"),1),ROWS(EC$2:EC105)),1),EC$2:EC$501,0),1,1,1)</f>
        <v>#NUM!</v>
      </c>
      <c r="EI105" s="104" t="e">
        <f t="array" aca="1" ref="EI105" ca="1">OFFSET($ED$1,MATCH(INDEX(EF:EF,SMALL(OFFSET(EG$2,0,0,COUNTIF(EF:EF,"&gt;0"),1),ROWS(EF$2:EF105)),1),EF$2:EF$501,0),1,1,1)</f>
        <v>#REF!</v>
      </c>
      <c r="EJ105" s="103" t="e">
        <f t="array" aca="1" ref="EJ105" ca="1">OFFSET(EA$1,MATCH(INDEX(EC:EC,SMALL(OFFSET(ED$2,0,0,COUNTIF(EC:EC,"&gt;0"),1),ROWS(EC$2:EC105)),1),EC$2:EC$501,0),0,1,1)</f>
        <v>#NUM!</v>
      </c>
      <c r="EN105" s="91" t="str">
        <f t="shared" si="38"/>
        <v/>
      </c>
      <c r="EO105" s="99">
        <f t="shared" si="39"/>
        <v>0</v>
      </c>
      <c r="EP105" s="103">
        <f t="array" ref="EP105">EO105+(ROWS(EO$2:EO105)/1000*(EO105&lt;&gt;0))</f>
        <v>0</v>
      </c>
      <c r="EQ105" s="103" t="e">
        <f t="array" ref="EQ105">MATCH(SMALL(EP:EP,COUNTIF(EP:EP,0)+ROWS(EP$2:EP105)),EP:EP,0)</f>
        <v>#NUM!</v>
      </c>
      <c r="ER105" s="99">
        <f t="shared" si="70"/>
        <v>0</v>
      </c>
      <c r="ES105" s="103">
        <f t="array" ref="ES105">ER105+(ROWS(ER$2:ER105)/1000*(ER105&lt;&gt;0))</f>
        <v>0</v>
      </c>
      <c r="ET105" s="103" t="e">
        <f>MATCH(SMALL(ES:ES,COUNTIF(ES:ES,0)+ROWS(ES$2:ES105)),ES:ES,0)</f>
        <v>#NUM!</v>
      </c>
      <c r="EU105" s="104" t="e">
        <f t="array" aca="1" ref="EU105" ca="1">OFFSET($EN$1,MATCH(INDEX(EP:EP,SMALL(OFFSET(EQ$2,0,0,COUNTIF(EP:EP,"&gt;0"),1),ROWS(EP$2:EP105)),1),EP$2:EP$501,0),1,1,1)</f>
        <v>#NUM!</v>
      </c>
      <c r="EV105" s="104" t="e">
        <f t="array" aca="1" ref="EV105" ca="1">OFFSET($EN$1,MATCH(INDEX(ES:ES,SMALL(OFFSET(ET$2,0,0,COUNTIF(ES:ES,"&gt;0"),1),ROWS(ES$2:ES105)),1),ES$2:ES$501,0),1,1,1)</f>
        <v>#REF!</v>
      </c>
      <c r="EW105" s="103" t="e">
        <f t="array" aca="1" ref="EW105" ca="1">OFFSET(EN$1,MATCH(INDEX(EP:EP,SMALL(OFFSET(EQ$2,0,0,COUNTIF(EP:EP,"&gt;0"),1),ROWS(EP$2:EP105)),1),EP$2:EP$501,0),0,1,1)</f>
        <v>#NUM!</v>
      </c>
      <c r="EX105" s="91"/>
      <c r="EY105" s="91"/>
      <c r="EZ105" s="91"/>
      <c r="FA105" s="103" t="str">
        <f t="shared" si="64"/>
        <v/>
      </c>
      <c r="FB105" s="103">
        <f t="shared" si="65"/>
        <v>0</v>
      </c>
      <c r="FC105" s="103">
        <f>FB105+(ROWS(FB$2:FB105)/1000*(FB105&lt;&gt;0))</f>
        <v>0</v>
      </c>
      <c r="FD105" s="103" t="e">
        <f>MATCH(SMALL(FC:FC,COUNTIF(FC:FC,0)+ROWS(FC$2:FC105)),FC:FC,0)</f>
        <v>#NUM!</v>
      </c>
      <c r="FE105" s="99">
        <f t="shared" si="71"/>
        <v>0</v>
      </c>
      <c r="FF105" s="103">
        <f>FE105+(ROWS(FE$2:FE105)/1000*(FE105&lt;&gt;0))</f>
        <v>0</v>
      </c>
      <c r="FG105" s="103" t="e">
        <f>MATCH(SMALL(FF:FF,COUNTIF(FF:FF,0)+ROWS(FF$2:FF105)),FF:FF,0)</f>
        <v>#NUM!</v>
      </c>
      <c r="FH105" s="104" t="e">
        <f ca="1">OFFSET($FA$1,MATCH(INDEX(FC:FC,SMALL(OFFSET(FD$2,0,0,COUNTIF(FC:FC,"&gt;0"),1),ROWS(FC$2:FC105)),1),FC$2:FC$502,0),1,1,1)</f>
        <v>#NUM!</v>
      </c>
      <c r="FI105" s="104" t="e">
        <f ca="1">OFFSET($FA$1,MATCH(INDEX(FF:FF,SMALL(OFFSET(FG$2,0,0,COUNTIF(FF:FF,"&gt;0"),1),ROWS(FF$2:FF105)),1),FF$2:FF$502,0),1,1,1)</f>
        <v>#REF!</v>
      </c>
      <c r="FJ105" s="103" t="e">
        <f ca="1">OFFSET(FA$1,MATCH(INDEX(FC:FC,SMALL(OFFSET(FD$2,0,0,COUNTIF(FC:FC,"&gt;0"),1),ROWS(FC$2:FC105)),1),FC$2:FC$502,0),0,1,1)</f>
        <v>#NUM!</v>
      </c>
    </row>
    <row r="106" spans="3:166">
      <c r="C106" s="91">
        <v>105</v>
      </c>
      <c r="D106" s="99">
        <f>IF(OR(Layout!L119 = "P"), Layout!V119, 0)</f>
        <v>0</v>
      </c>
      <c r="E106" s="99">
        <f t="array" ref="E106">IF(OR(Layout!L119 = "P", Layout!L119 = "A"), Layout!W119, 0)</f>
        <v>0</v>
      </c>
      <c r="F106" s="99">
        <f>IF(OR(Layout!L119 = "P", Layout!L119 = "A"), Layout!I119, 0)</f>
        <v>0</v>
      </c>
      <c r="G106" s="91" t="str">
        <f t="array" ref="G106">IF(OR(Layout!L119 = "P", Layout!L119 = "A"), Layout!G119, "")</f>
        <v/>
      </c>
      <c r="H106" s="91" t="str">
        <f>IF(Layout!G119 &gt; 0, Layout!G119, "")</f>
        <v/>
      </c>
      <c r="I106" s="102">
        <f>IF(Layout!Y119 &gt; 0, Layout!Y119, 0)</f>
        <v>0</v>
      </c>
      <c r="J106" s="92">
        <f t="array" ref="J106">IF(Layout!AA119 &gt; 0, Layout!AA119, 0)</f>
        <v>0</v>
      </c>
      <c r="K106" s="92">
        <f>IF(Layout!K119 &gt; 0, Layout!K119, 0)</f>
        <v>0</v>
      </c>
      <c r="L106" s="98"/>
      <c r="N106" s="91" t="str">
        <f t="shared" si="40"/>
        <v/>
      </c>
      <c r="O106" s="99">
        <f t="shared" si="41"/>
        <v>0</v>
      </c>
      <c r="P106" s="103">
        <f t="array" ref="P106">O106+(ROWS(O$2:O106)/1000*(O106&lt;&gt;0))</f>
        <v>0</v>
      </c>
      <c r="Q106" s="103" t="e">
        <f t="array" ref="Q106">MATCH(SMALL(P:P,COUNTIF(P:P,0)+ROWS(P$2:P106)),P:P,0)</f>
        <v>#NUM!</v>
      </c>
      <c r="R106" s="99">
        <f t="shared" si="42"/>
        <v>0</v>
      </c>
      <c r="S106" s="103">
        <f t="array" ref="S106">R106+(ROWS(R$2:R106)/1000*(R106&lt;&gt;0))</f>
        <v>0</v>
      </c>
      <c r="T106" s="103" t="e">
        <f>MATCH(SMALL(S:S,COUNTIF(S:S,0)+ROWS(S$2:S106)),S:S,0)</f>
        <v>#NUM!</v>
      </c>
      <c r="U106" s="104" t="e">
        <f t="array" aca="1" ref="U106" ca="1">OFFSET($N$1,MATCH(INDEX(P:P,SMALL(OFFSET(Q$2,0,0,COUNTIF(P:P,"&gt;0"),1),ROWS(P$2:P106)),1),P$2:P$502,0),1,1,1)</f>
        <v>#NUM!</v>
      </c>
      <c r="V106" s="104" t="e">
        <f t="array" aca="1" ref="V106" ca="1">OFFSET($Q$1,MATCH(INDEX(S:S,SMALL(OFFSET(T$2,0,0,COUNTIF(S:S,"&gt;0"),1),ROWS(S$2:S106)),1),S$2:S$502,0),1,1,1)</f>
        <v>#NUM!</v>
      </c>
      <c r="W106" s="103" t="e">
        <f ca="1">OFFSET(N$1,MATCH(INDEX(S:S,SMALL(OFFSET(T$2,0,0,COUNTIF(S:S,"&gt;0"),1),ROWS(S$2:S106)),1),S$2:S$502,0),0,1,1)</f>
        <v>#NUM!</v>
      </c>
      <c r="AA106" s="91" t="str">
        <f t="shared" si="43"/>
        <v/>
      </c>
      <c r="AB106" s="99">
        <f t="shared" si="44"/>
        <v>0</v>
      </c>
      <c r="AC106" s="103">
        <f t="array" ref="AC106">AB106+(ROWS(AB$2:AB106)/1000*(AB106&lt;&gt;0))</f>
        <v>0</v>
      </c>
      <c r="AD106" s="103" t="e">
        <f t="array" ref="AD106">MATCH(SMALL(AC:AC,COUNTIF(AC:AC,0)+ROWS(AC$2:AC106)),AC:AC,0)</f>
        <v>#NUM!</v>
      </c>
      <c r="AE106" s="99">
        <f t="shared" si="45"/>
        <v>0</v>
      </c>
      <c r="AF106" s="103">
        <f t="array" ref="AF106">AE106+(ROWS(AE$2:AE106)/1000*(AE106&lt;&gt;0))</f>
        <v>0</v>
      </c>
      <c r="AG106" s="103" t="e">
        <f>MATCH(SMALL(AF:AF,COUNTIF(AF:AF,0)+ROWS(AF$2:AF106)),AF:AF,0)</f>
        <v>#NUM!</v>
      </c>
      <c r="AH106" s="104" t="e">
        <f ca="1">OFFSET($AA$1,MATCH(INDEX(AC:AC,SMALL(OFFSET(AD$2,0,0,COUNTIF(AC:AC,"&gt;0"),1),ROWS(AC$2:AC106)),1),AC$2:AC$502,0),1,1,1)</f>
        <v>#NUM!</v>
      </c>
      <c r="AI106" s="104" t="e">
        <f ca="1">OFFSET($AD$1,MATCH(INDEX(AF:AF,SMALL(OFFSET(AG$2,0,0,COUNTIF(AF:AF,"&gt;0"),1),ROWS(AF$2:AF106)),1),AF$2:AF$502,0),1,1,1)</f>
        <v>#NUM!</v>
      </c>
      <c r="AJ106" s="103" t="e">
        <f ca="1">OFFSET(AA$1,MATCH(INDEX(AF:AF,SMALL(OFFSET(AG$2,0,0,COUNTIF(AF:AF,"&gt;0"),1),ROWS(AF$2:AF106)),1),AF$2:AF$502,0),0,1,1)</f>
        <v>#NUM!</v>
      </c>
      <c r="AN106" s="91" t="str">
        <f t="shared" si="46"/>
        <v/>
      </c>
      <c r="AO106" s="99">
        <f t="shared" si="47"/>
        <v>0</v>
      </c>
      <c r="AP106" s="103">
        <f t="array" ref="AP106">AO106+(ROWS(AO$2:AO106)/1000*(AO106&lt;&gt;0))</f>
        <v>0</v>
      </c>
      <c r="AQ106" s="103" t="e">
        <f t="array" ref="AQ106">MATCH(SMALL(AP:AP,COUNTIF(AP:AP,0)+ROWS(AP$2:AP106)),AP:AP,0)</f>
        <v>#NUM!</v>
      </c>
      <c r="AR106" s="99">
        <f t="shared" si="48"/>
        <v>0</v>
      </c>
      <c r="AS106" s="103">
        <f t="array" ref="AS106">AR106+(ROWS(AR$2:AR106)/1000*(AR106&lt;&gt;0))</f>
        <v>0</v>
      </c>
      <c r="AT106" s="103" t="e">
        <f>MATCH(SMALL(AS:AS,COUNTIF(AS:AS,0)+ROWS(AS$2:AS106)),AS:AS,0)</f>
        <v>#NUM!</v>
      </c>
      <c r="AU106" s="104" t="e">
        <f ca="1">OFFSET($AN$1,MATCH(INDEX(AP:AP,SMALL(OFFSET(AQ$2,0,0,COUNTIF(AP:AP,"&gt;0"),1),ROWS(AP$2:AP106)),1),AP$2:AP$502,0),1,1,1)</f>
        <v>#NUM!</v>
      </c>
      <c r="AV106" s="104" t="e">
        <f ca="1">OFFSET($AQ$1,MATCH(INDEX(AS:AS,SMALL(OFFSET(AT$2,0,0,COUNTIF(AS:AS,"&gt;0"),1),ROWS(AS$2:AS106)),1),AS$2:AS$502,0),1,1,1)</f>
        <v>#NUM!</v>
      </c>
      <c r="AW106" s="103" t="e">
        <f ca="1">OFFSET(AN$1,MATCH(INDEX(AS:AS,SMALL(OFFSET(AT$2,0,0,COUNTIF(AS:AS,"&gt;0"),1),ROWS(AS$2:AS106)),1),AS$2:AS$502,0),0,1,1)</f>
        <v>#NUM!</v>
      </c>
      <c r="BA106" s="91" t="str">
        <f t="shared" si="49"/>
        <v/>
      </c>
      <c r="BB106" s="99">
        <f t="shared" si="50"/>
        <v>0</v>
      </c>
      <c r="BC106" s="103">
        <f t="array" ref="BC106">BB106+(ROWS(BB$2:BB106)/1000*(BB106&lt;&gt;0))</f>
        <v>0</v>
      </c>
      <c r="BD106" s="103" t="e">
        <f t="array" ref="BD106">MATCH(SMALL(BC:BC,COUNTIF(BC:BC,0)+ROWS(BC$2:BC106)),BC:BC,0)</f>
        <v>#NUM!</v>
      </c>
      <c r="BE106" s="99">
        <f t="shared" si="51"/>
        <v>0</v>
      </c>
      <c r="BF106" s="103">
        <f t="array" ref="BF106">BE106+(ROWS(BE$2:BE106)/1000*(BE106&lt;&gt;0))</f>
        <v>0</v>
      </c>
      <c r="BG106" s="103" t="e">
        <f>MATCH(SMALL(BF:BF,COUNTIF(BF:BF,0)+ROWS(BF$2:BF106)),BF:BF,0)</f>
        <v>#NUM!</v>
      </c>
      <c r="BH106" s="104" t="e">
        <f ca="1">OFFSET($BA$1,MATCH(INDEX(BC:BC,SMALL(OFFSET(BD$2,0,0,COUNTIF(BC:BC,"&gt;0"),1),ROWS(BC$2:BC106)),1),BC$2:BC$502,0),1,1,1)</f>
        <v>#NUM!</v>
      </c>
      <c r="BI106" s="104" t="e">
        <f ca="1">OFFSET($BD$1,MATCH(INDEX(BF:BF,SMALL(OFFSET(BG$2,0,0,COUNTIF(BF:BF,"&gt;0"),1),ROWS(BF$2:BF106)),1),BF$2:BF$502,0),1,1,1)</f>
        <v>#NUM!</v>
      </c>
      <c r="BJ106" s="103" t="e">
        <f ca="1">OFFSET(BA$1,MATCH(INDEX(BF:BF,SMALL(OFFSET(BG$2,0,0,COUNTIF(BF:BF,"&gt;0"),1),ROWS(BF$2:BF106)),1),BF$2:BF$502,0),0,1,1)</f>
        <v>#NUM!</v>
      </c>
      <c r="BN106" s="91" t="str">
        <f t="shared" si="52"/>
        <v/>
      </c>
      <c r="BO106" s="99">
        <f t="shared" si="53"/>
        <v>0</v>
      </c>
      <c r="BP106" s="103">
        <f t="array" ref="BP106">BO106+(ROWS(BO$2:BO106)/1000*(BO106&lt;&gt;0))</f>
        <v>0</v>
      </c>
      <c r="BQ106" s="103" t="e">
        <f t="array" ref="BQ106">MATCH(SMALL(BP:BP,COUNTIF(BP:BP,0)+ROWS(BP$2:BP106)),BP:BP,0)</f>
        <v>#NUM!</v>
      </c>
      <c r="BR106" s="99">
        <f t="shared" si="54"/>
        <v>0</v>
      </c>
      <c r="BS106" s="103">
        <f t="array" ref="BS106">BR106+(ROWS(BR$2:BR106)/1000*(BR106&lt;&gt;0))</f>
        <v>0</v>
      </c>
      <c r="BT106" s="103" t="e">
        <f>MATCH(SMALL(BS:BS,COUNTIF(BS:BS,0)+ROWS(BS$2:BS106)),BS:BS,0)</f>
        <v>#NUM!</v>
      </c>
      <c r="BU106" s="104" t="e">
        <f ca="1">OFFSET($BN$1,MATCH(INDEX(BP:BP,SMALL(OFFSET(BQ$2,0,0,COUNTIF(BP:BP,"&gt;0"),1),ROWS(BP$2:BP106)),1),BP$2:BP$502,0),1,1,1)</f>
        <v>#NUM!</v>
      </c>
      <c r="BV106" s="104" t="e">
        <f ca="1">OFFSET($BQ$1,MATCH(INDEX(BS:BS,SMALL(OFFSET(BT$2,0,0,COUNTIF(BS:BS,"&gt;0"),1),ROWS(BS$2:BS106)),1),BS$2:BS$502,0),1,1,1)</f>
        <v>#NUM!</v>
      </c>
      <c r="BW106" s="103" t="e">
        <f ca="1">OFFSET(BN$1,MATCH(INDEX(BS:BS,SMALL(OFFSET(BT$2,0,0,COUNTIF(BS:BS,"&gt;0"),1),ROWS(BS$2:BS106)),1),BS$2:BS$502,0),0,1,1)</f>
        <v>#NUM!</v>
      </c>
      <c r="CA106" s="91" t="str">
        <f t="shared" si="55"/>
        <v/>
      </c>
      <c r="CB106" s="99">
        <f t="shared" si="56"/>
        <v>0</v>
      </c>
      <c r="CC106" s="103">
        <f t="array" ref="CC106">CB106+(ROWS(CB$2:CB106)/1000*(CB106&lt;&gt;0))</f>
        <v>0</v>
      </c>
      <c r="CD106" s="103" t="e">
        <f t="array" ref="CD106">MATCH(SMALL(CC:CC,COUNTIF(CC:CC,0)+ROWS(CC$2:CC106)),CC:CC,0)</f>
        <v>#NUM!</v>
      </c>
      <c r="CE106" s="99">
        <f t="shared" si="57"/>
        <v>0</v>
      </c>
      <c r="CF106" s="103">
        <f t="array" ref="CF106">CE106+(ROWS(CE$2:CE106)/1000*(CE106&lt;&gt;0))</f>
        <v>0</v>
      </c>
      <c r="CG106" s="103" t="e">
        <f>MATCH(SMALL(CF:CF,COUNTIF(CF:CF,0)+ROWS(CF$2:CF106)),CF:CF,0)</f>
        <v>#NUM!</v>
      </c>
      <c r="CH106" s="104" t="e">
        <f ca="1">OFFSET($CA$1,MATCH(INDEX(CC:CC,SMALL(OFFSET(CD$2,0,0,COUNTIF(CC:CC,"&gt;0"),1),ROWS(CC$2:CC106)),1),CC$2:CC$502,0),1,1,1)</f>
        <v>#NUM!</v>
      </c>
      <c r="CI106" s="104" t="e">
        <f t="array" aca="1" ref="CI106" ca="1">OFFSET($CD$1,MATCH(INDEX(CF:CF,SMALL(OFFSET(CG$2,0,0,COUNTIF(CF:CF,"&gt;0"),1),ROWS(CF$2:CF106)),1),CF$2:CF$502,0),1,1,1)</f>
        <v>#NUM!</v>
      </c>
      <c r="CJ106" s="103" t="e">
        <f ca="1">OFFSET(CA$1,MATCH(INDEX(CF:CF,SMALL(OFFSET(CG$2,0,0,COUNTIF(CF:CF,"&gt;0"),1),ROWS(CF$2:CF106)),1),CF$2:CF$502,0),0,1,1)</f>
        <v>#NUM!</v>
      </c>
      <c r="CN106" s="91" t="str">
        <f t="shared" si="58"/>
        <v/>
      </c>
      <c r="CO106" s="99">
        <f t="shared" si="59"/>
        <v>0</v>
      </c>
      <c r="CP106" s="103">
        <f t="array" ref="CP106">CO106+(ROWS(CO$2:CO106)/1000*(CO106&lt;&gt;0))</f>
        <v>0</v>
      </c>
      <c r="CQ106" s="103" t="e">
        <f t="array" ref="CQ106">MATCH(SMALL(CP:CP,COUNTIF(CP:CP,0)+ROWS(CP$2:CP106)),CP:CP,0)</f>
        <v>#NUM!</v>
      </c>
      <c r="CR106" s="99">
        <f t="shared" si="60"/>
        <v>0</v>
      </c>
      <c r="CS106" s="103">
        <f t="array" ref="CS106">CR106+(ROWS(CR$2:CR106)/1000*(CR106&lt;&gt;0))</f>
        <v>0</v>
      </c>
      <c r="CT106" s="103" t="e">
        <f>MATCH(SMALL(CS:CS,COUNTIF(CS:CS,0)+ROWS(CS$2:CS106)),CS:CS,0)</f>
        <v>#NUM!</v>
      </c>
      <c r="CU106" s="104" t="e">
        <f t="array" aca="1" ref="CU106" ca="1">OFFSET($CN$1,MATCH(INDEX(CP:CP,SMALL(OFFSET(CQ$2,0,0,COUNTIF(CP:CP,"&gt;0"),1),ROWS(CP$2:CP106)),1),CP$2:CP$502,0),1,1,1)</f>
        <v>#NUM!</v>
      </c>
      <c r="CV106" s="104" t="e">
        <f t="array" aca="1" ref="CV106" ca="1">OFFSET($CQ$1,MATCH(INDEX(CS:CS,SMALL(OFFSET(CT$2,0,0,COUNTIF(CS:CS,"&gt;0"),1),ROWS(CS$2:CS106)),1),CS$2:CS$502,0),1,1,1)</f>
        <v>#NUM!</v>
      </c>
      <c r="CW106" s="103" t="e">
        <f ca="1">OFFSET(CN$1,MATCH(INDEX(CS:CS,SMALL(OFFSET(CT$2,0,0,COUNTIF(CS:CS,"&gt;0"),1),ROWS(CS$2:CS106)),1),CS$2:CS$502,0),0,1,1)</f>
        <v>#NUM!</v>
      </c>
      <c r="DA106" s="91" t="str">
        <f t="shared" si="61"/>
        <v/>
      </c>
      <c r="DB106" s="99">
        <f t="shared" si="62"/>
        <v>0</v>
      </c>
      <c r="DC106" s="103">
        <f t="array" ref="DC106">DB106+(ROWS(DB$2:DB106)/1000*(DB106&lt;&gt;0))</f>
        <v>0</v>
      </c>
      <c r="DD106" s="103" t="e">
        <f t="array" ref="DD106">MATCH(SMALL(DC:DC,COUNTIF(DC:DC,0)+ROWS(DC$2:DC106)),DC:DC,0)</f>
        <v>#NUM!</v>
      </c>
      <c r="DE106" s="99">
        <f t="shared" si="63"/>
        <v>0</v>
      </c>
      <c r="DF106" s="103">
        <f t="array" ref="DF106">DE106+(ROWS(DE$2:DE106)/1000*(DE106&lt;&gt;0))</f>
        <v>0</v>
      </c>
      <c r="DG106" s="103" t="e">
        <f>MATCH(SMALL(DF:DF,COUNTIF(DF:DF,0)+ROWS(DF$2:DF106)),DF:DF,0)</f>
        <v>#NUM!</v>
      </c>
      <c r="DH106" s="104" t="e">
        <f t="array" aca="1" ref="DH106" ca="1">OFFSET($DA$1,MATCH(INDEX(DC:DC,SMALL(OFFSET(DD$2,0,0,COUNTIF(DC:DC,"&gt;0"),1),ROWS(DC$2:DC106)),1),DC$2:DC$502,0),1,1,1)</f>
        <v>#NUM!</v>
      </c>
      <c r="DI106" s="104" t="e">
        <f t="array" aca="1" ref="DI106" ca="1">OFFSET($DD$1,MATCH(INDEX(DF:DF,SMALL(OFFSET(DG$2,0,0,COUNTIF(DF:DF,"&gt;0"),1),ROWS(DF$2:DF106)),1),DF$2:DF$502,0),1,1,1)</f>
        <v>#NUM!</v>
      </c>
      <c r="DJ106" s="103" t="e">
        <f ca="1">OFFSET(DA$1,MATCH(INDEX(DF:DF,SMALL(OFFSET(DG$2,0,0,COUNTIF(DF:DF,"&gt;0"),1),ROWS(DF$2:DF106)),1),DF$2:DF$502,0),0,1,1)</f>
        <v>#NUM!</v>
      </c>
      <c r="DN106" s="91" t="str">
        <f t="shared" si="66"/>
        <v/>
      </c>
      <c r="DO106" s="99">
        <f t="shared" si="67"/>
        <v>0</v>
      </c>
      <c r="DP106" s="103">
        <f t="array" ref="DP106">DO106+(ROWS(DO$2:DO106)/1000*(DO106&lt;&gt;0))</f>
        <v>0</v>
      </c>
      <c r="DQ106" s="103" t="e">
        <f t="array" ref="DQ106">MATCH(SMALL(DP:DP,COUNTIF(DP:DP,0)+ROWS(DP$2:DP106)),DP:DP,0)</f>
        <v>#NUM!</v>
      </c>
      <c r="DR106" s="99">
        <f t="shared" si="68"/>
        <v>0</v>
      </c>
      <c r="DS106" s="103">
        <f t="array" ref="DS106">DR106+(ROWS(DR$2:DR106)/1000*(DR106&lt;&gt;0))</f>
        <v>0</v>
      </c>
      <c r="DT106" s="103" t="e">
        <f>MATCH(SMALL(DS:DS,COUNTIF(DS:DS,0)+ROWS(DS$2:DS106)),DS:DS,0)</f>
        <v>#NUM!</v>
      </c>
      <c r="DU106" s="104" t="e">
        <f t="array" aca="1" ref="DU106" ca="1">OFFSET($DN$1,MATCH(INDEX(DP:DP,SMALL(OFFSET(DQ$2,0,0,COUNTIF(DP:DP,"&gt;0"),1),ROWS(DP$2:DP106)),1),DP$2:DP$503,0),1,1,1)</f>
        <v>#NUM!</v>
      </c>
      <c r="DV106" s="104" t="e">
        <f t="array" aca="1" ref="DV106" ca="1">OFFSET($DQ$1,MATCH(INDEX(DS:DS,SMALL(OFFSET(DT$2,0,0,COUNTIF(DS:DS,"&gt;0"),1),ROWS(DS$2:DS106)),1),DS$2:DS$503,0),1,1,1)</f>
        <v>#REF!</v>
      </c>
      <c r="DW106" s="103" t="e">
        <f t="array" aca="1" ref="DW106" ca="1">OFFSET(DN$1,MATCH(INDEX(DP:DP,SMALL(OFFSET(DQ$2,0,0,COUNTIF(DP:DP,"&gt;0"),1),ROWS(DP$2:DP106)),1),DP$2:DP$503,0),0,1,1)</f>
        <v>#NUM!</v>
      </c>
      <c r="EA106" s="91" t="str">
        <f t="shared" si="36"/>
        <v/>
      </c>
      <c r="EB106" s="99">
        <f t="shared" si="37"/>
        <v>0</v>
      </c>
      <c r="EC106" s="103">
        <f t="array" ref="EC106">EB106+(ROWS(EB$2:EB106)/1000*(EB106&lt;&gt;0))</f>
        <v>0</v>
      </c>
      <c r="ED106" s="103" t="e">
        <f t="array" ref="ED106">MATCH(SMALL(EC:EC,COUNTIF(EC:EC,0)+ROWS(EC$2:EC106)),EC:EC,0)</f>
        <v>#NUM!</v>
      </c>
      <c r="EE106" s="99">
        <f t="shared" si="69"/>
        <v>0</v>
      </c>
      <c r="EF106" s="103">
        <f t="array" ref="EF106">EE106+(ROWS(EE$2:EE106)/1000*(EE106&lt;&gt;0))</f>
        <v>0</v>
      </c>
      <c r="EG106" s="103" t="e">
        <f>MATCH(SMALL(EF:EF,COUNTIF(EF:EF,0)+ROWS(EF$2:EF106)),EF:EF,0)</f>
        <v>#NUM!</v>
      </c>
      <c r="EH106" s="104" t="e">
        <f t="array" aca="1" ref="EH106" ca="1">OFFSET($EA$1,MATCH(INDEX(EC:EC,SMALL(OFFSET(ED$2,0,0,COUNTIF(EC:EC,"&gt;0"),1),ROWS(EC$2:EC106)),1),EC$2:EC$501,0),1,1,1)</f>
        <v>#NUM!</v>
      </c>
      <c r="EI106" s="104" t="e">
        <f t="array" aca="1" ref="EI106" ca="1">OFFSET($ED$1,MATCH(INDEX(EF:EF,SMALL(OFFSET(EG$2,0,0,COUNTIF(EF:EF,"&gt;0"),1),ROWS(EF$2:EF106)),1),EF$2:EF$501,0),1,1,1)</f>
        <v>#REF!</v>
      </c>
      <c r="EJ106" s="103" t="e">
        <f t="array" aca="1" ref="EJ106" ca="1">OFFSET(EA$1,MATCH(INDEX(EC:EC,SMALL(OFFSET(ED$2,0,0,COUNTIF(EC:EC,"&gt;0"),1),ROWS(EC$2:EC106)),1),EC$2:EC$501,0),0,1,1)</f>
        <v>#NUM!</v>
      </c>
      <c r="EN106" s="91" t="str">
        <f t="shared" si="38"/>
        <v/>
      </c>
      <c r="EO106" s="99">
        <f t="shared" si="39"/>
        <v>0</v>
      </c>
      <c r="EP106" s="103">
        <f t="array" ref="EP106">EO106+(ROWS(EO$2:EO106)/1000*(EO106&lt;&gt;0))</f>
        <v>0</v>
      </c>
      <c r="EQ106" s="103" t="e">
        <f t="array" ref="EQ106">MATCH(SMALL(EP:EP,COUNTIF(EP:EP,0)+ROWS(EP$2:EP106)),EP:EP,0)</f>
        <v>#NUM!</v>
      </c>
      <c r="ER106" s="99">
        <f t="shared" si="70"/>
        <v>0</v>
      </c>
      <c r="ES106" s="103">
        <f t="array" ref="ES106">ER106+(ROWS(ER$2:ER106)/1000*(ER106&lt;&gt;0))</f>
        <v>0</v>
      </c>
      <c r="ET106" s="103" t="e">
        <f>MATCH(SMALL(ES:ES,COUNTIF(ES:ES,0)+ROWS(ES$2:ES106)),ES:ES,0)</f>
        <v>#NUM!</v>
      </c>
      <c r="EU106" s="104" t="e">
        <f t="array" aca="1" ref="EU106" ca="1">OFFSET($EN$1,MATCH(INDEX(EP:EP,SMALL(OFFSET(EQ$2,0,0,COUNTIF(EP:EP,"&gt;0"),1),ROWS(EP$2:EP106)),1),EP$2:EP$501,0),1,1,1)</f>
        <v>#NUM!</v>
      </c>
      <c r="EV106" s="104" t="e">
        <f t="array" aca="1" ref="EV106" ca="1">OFFSET($EN$1,MATCH(INDEX(ES:ES,SMALL(OFFSET(ET$2,0,0,COUNTIF(ES:ES,"&gt;0"),1),ROWS(ES$2:ES106)),1),ES$2:ES$501,0),1,1,1)</f>
        <v>#REF!</v>
      </c>
      <c r="EW106" s="103" t="e">
        <f t="array" aca="1" ref="EW106" ca="1">OFFSET(EN$1,MATCH(INDEX(EP:EP,SMALL(OFFSET(EQ$2,0,0,COUNTIF(EP:EP,"&gt;0"),1),ROWS(EP$2:EP106)),1),EP$2:EP$501,0),0,1,1)</f>
        <v>#NUM!</v>
      </c>
      <c r="EX106" s="91"/>
      <c r="EY106" s="91"/>
      <c r="EZ106" s="91"/>
      <c r="FA106" s="103" t="str">
        <f t="shared" si="64"/>
        <v/>
      </c>
      <c r="FB106" s="103">
        <f t="shared" si="65"/>
        <v>0</v>
      </c>
      <c r="FC106" s="103">
        <f>FB106+(ROWS(FB$2:FB106)/1000*(FB106&lt;&gt;0))</f>
        <v>0</v>
      </c>
      <c r="FD106" s="103" t="e">
        <f>MATCH(SMALL(FC:FC,COUNTIF(FC:FC,0)+ROWS(FC$2:FC106)),FC:FC,0)</f>
        <v>#NUM!</v>
      </c>
      <c r="FE106" s="99">
        <f t="shared" si="71"/>
        <v>0</v>
      </c>
      <c r="FF106" s="103">
        <f>FE106+(ROWS(FE$2:FE106)/1000*(FE106&lt;&gt;0))</f>
        <v>0</v>
      </c>
      <c r="FG106" s="103" t="e">
        <f>MATCH(SMALL(FF:FF,COUNTIF(FF:FF,0)+ROWS(FF$2:FF106)),FF:FF,0)</f>
        <v>#NUM!</v>
      </c>
      <c r="FH106" s="104" t="e">
        <f ca="1">OFFSET($FA$1,MATCH(INDEX(FC:FC,SMALL(OFFSET(FD$2,0,0,COUNTIF(FC:FC,"&gt;0"),1),ROWS(FC$2:FC106)),1),FC$2:FC$502,0),1,1,1)</f>
        <v>#NUM!</v>
      </c>
      <c r="FI106" s="98" t="e">
        <f ca="1">OFFSET($FA$1,MATCH(INDEX(FF:FF,SMALL(OFFSET(FG$2,0,0,COUNTIF(FF:FF,"&gt;0"),1),ROWS(FF$2:FF106)),1),FF$2:FF$502,0),1,1,1)</f>
        <v>#REF!</v>
      </c>
      <c r="FJ106" s="103" t="e">
        <f ca="1">OFFSET(FA$1,MATCH(INDEX(FC:FC,SMALL(OFFSET(FD$2,0,0,COUNTIF(FC:FC,"&gt;0"),1),ROWS(FC$2:FC106)),1),FC$2:FC$502,0),0,1,1)</f>
        <v>#NUM!</v>
      </c>
    </row>
    <row r="107" spans="3:166">
      <c r="C107" s="91">
        <v>106</v>
      </c>
      <c r="D107" s="99">
        <f>IF(OR(Layout!L120 = "P"), Layout!V120, 0)</f>
        <v>0</v>
      </c>
      <c r="E107" s="99">
        <f t="array" ref="E107">IF(OR(Layout!L120 = "P", Layout!L120 = "A"), Layout!W120, 0)</f>
        <v>0</v>
      </c>
      <c r="F107" s="99">
        <f>IF(OR(Layout!L120 = "P", Layout!L120 = "A"), Layout!I120, 0)</f>
        <v>0</v>
      </c>
      <c r="G107" s="91" t="str">
        <f t="array" ref="G107">IF(OR(Layout!L120 = "P", Layout!L120 = "A"), Layout!G120, "")</f>
        <v/>
      </c>
      <c r="H107" s="91" t="str">
        <f>IF(Layout!G120 &gt; 0, Layout!G120, "")</f>
        <v/>
      </c>
      <c r="I107" s="102">
        <f>IF(Layout!Y120 &gt; 0, Layout!Y120, 0)</f>
        <v>0</v>
      </c>
      <c r="J107" s="92">
        <f t="array" ref="J107">IF(Layout!AA120 &gt; 0, Layout!AA120, 0)</f>
        <v>0</v>
      </c>
      <c r="K107" s="92">
        <f>IF(Layout!K120 &gt; 0, Layout!K120, 0)</f>
        <v>0</v>
      </c>
      <c r="L107" s="98"/>
      <c r="N107" s="91" t="str">
        <f t="shared" si="40"/>
        <v/>
      </c>
      <c r="O107" s="99">
        <f t="shared" si="41"/>
        <v>0</v>
      </c>
      <c r="P107" s="103">
        <f t="array" ref="P107">O107+(ROWS(O$2:O107)/1000*(O107&lt;&gt;0))</f>
        <v>0</v>
      </c>
      <c r="Q107" s="103" t="e">
        <f t="array" ref="Q107">MATCH(SMALL(P:P,COUNTIF(P:P,0)+ROWS(P$2:P107)),P:P,0)</f>
        <v>#NUM!</v>
      </c>
      <c r="R107" s="99">
        <f t="shared" si="42"/>
        <v>0</v>
      </c>
      <c r="S107" s="103">
        <f t="array" ref="S107">R107+(ROWS(R$2:R107)/1000*(R107&lt;&gt;0))</f>
        <v>0</v>
      </c>
      <c r="T107" s="103" t="e">
        <f>MATCH(SMALL(S:S,COUNTIF(S:S,0)+ROWS(S$2:S107)),S:S,0)</f>
        <v>#NUM!</v>
      </c>
      <c r="U107" s="104" t="e">
        <f t="array" aca="1" ref="U107" ca="1">OFFSET($N$1,MATCH(INDEX(P:P,SMALL(OFFSET(Q$2,0,0,COUNTIF(P:P,"&gt;0"),1),ROWS(P$2:P107)),1),P$2:P$502,0),1,1,1)</f>
        <v>#NUM!</v>
      </c>
      <c r="V107" s="104" t="e">
        <f t="array" aca="1" ref="V107" ca="1">OFFSET($Q$1,MATCH(INDEX(S:S,SMALL(OFFSET(T$2,0,0,COUNTIF(S:S,"&gt;0"),1),ROWS(S$2:S107)),1),S$2:S$502,0),1,1,1)</f>
        <v>#NUM!</v>
      </c>
      <c r="W107" s="103" t="e">
        <f ca="1">OFFSET(N$1,MATCH(INDEX(S:S,SMALL(OFFSET(T$2,0,0,COUNTIF(S:S,"&gt;0"),1),ROWS(S$2:S107)),1),S$2:S$502,0),0,1,1)</f>
        <v>#NUM!</v>
      </c>
      <c r="AA107" s="91" t="str">
        <f t="shared" si="43"/>
        <v/>
      </c>
      <c r="AB107" s="99">
        <f t="shared" si="44"/>
        <v>0</v>
      </c>
      <c r="AC107" s="103">
        <f t="array" ref="AC107">AB107+(ROWS(AB$2:AB107)/1000*(AB107&lt;&gt;0))</f>
        <v>0</v>
      </c>
      <c r="AD107" s="103" t="e">
        <f t="array" ref="AD107">MATCH(SMALL(AC:AC,COUNTIF(AC:AC,0)+ROWS(AC$2:AC107)),AC:AC,0)</f>
        <v>#NUM!</v>
      </c>
      <c r="AE107" s="99">
        <f t="shared" si="45"/>
        <v>0</v>
      </c>
      <c r="AF107" s="103">
        <f t="array" ref="AF107">AE107+(ROWS(AE$2:AE107)/1000*(AE107&lt;&gt;0))</f>
        <v>0</v>
      </c>
      <c r="AG107" s="103" t="e">
        <f>MATCH(SMALL(AF:AF,COUNTIF(AF:AF,0)+ROWS(AF$2:AF107)),AF:AF,0)</f>
        <v>#NUM!</v>
      </c>
      <c r="AH107" s="104" t="e">
        <f ca="1">OFFSET($AA$1,MATCH(INDEX(AC:AC,SMALL(OFFSET(AD$2,0,0,COUNTIF(AC:AC,"&gt;0"),1),ROWS(AC$2:AC107)),1),AC$2:AC$502,0),1,1,1)</f>
        <v>#NUM!</v>
      </c>
      <c r="AI107" s="104" t="e">
        <f ca="1">OFFSET($AD$1,MATCH(INDEX(AF:AF,SMALL(OFFSET(AG$2,0,0,COUNTIF(AF:AF,"&gt;0"),1),ROWS(AF$2:AF107)),1),AF$2:AF$502,0),1,1,1)</f>
        <v>#NUM!</v>
      </c>
      <c r="AJ107" s="103" t="e">
        <f ca="1">OFFSET(AA$1,MATCH(INDEX(AF:AF,SMALL(OFFSET(AG$2,0,0,COUNTIF(AF:AF,"&gt;0"),1),ROWS(AF$2:AF107)),1),AF$2:AF$502,0),0,1,1)</f>
        <v>#NUM!</v>
      </c>
      <c r="AN107" s="91" t="str">
        <f t="shared" si="46"/>
        <v/>
      </c>
      <c r="AO107" s="99">
        <f t="shared" si="47"/>
        <v>0</v>
      </c>
      <c r="AP107" s="103">
        <f t="array" ref="AP107">AO107+(ROWS(AO$2:AO107)/1000*(AO107&lt;&gt;0))</f>
        <v>0</v>
      </c>
      <c r="AQ107" s="103" t="e">
        <f t="array" ref="AQ107">MATCH(SMALL(AP:AP,COUNTIF(AP:AP,0)+ROWS(AP$2:AP107)),AP:AP,0)</f>
        <v>#NUM!</v>
      </c>
      <c r="AR107" s="99">
        <f t="shared" si="48"/>
        <v>0</v>
      </c>
      <c r="AS107" s="103">
        <f t="array" ref="AS107">AR107+(ROWS(AR$2:AR107)/1000*(AR107&lt;&gt;0))</f>
        <v>0</v>
      </c>
      <c r="AT107" s="103" t="e">
        <f>MATCH(SMALL(AS:AS,COUNTIF(AS:AS,0)+ROWS(AS$2:AS107)),AS:AS,0)</f>
        <v>#NUM!</v>
      </c>
      <c r="AU107" s="104" t="e">
        <f ca="1">OFFSET($AN$1,MATCH(INDEX(AP:AP,SMALL(OFFSET(AQ$2,0,0,COUNTIF(AP:AP,"&gt;0"),1),ROWS(AP$2:AP107)),1),AP$2:AP$502,0),1,1,1)</f>
        <v>#NUM!</v>
      </c>
      <c r="AV107" s="104" t="e">
        <f ca="1">OFFSET($AQ$1,MATCH(INDEX(AS:AS,SMALL(OFFSET(AT$2,0,0,COUNTIF(AS:AS,"&gt;0"),1),ROWS(AS$2:AS107)),1),AS$2:AS$502,0),1,1,1)</f>
        <v>#NUM!</v>
      </c>
      <c r="AW107" s="103" t="e">
        <f ca="1">OFFSET(AN$1,MATCH(INDEX(AS:AS,SMALL(OFFSET(AT$2,0,0,COUNTIF(AS:AS,"&gt;0"),1),ROWS(AS$2:AS107)),1),AS$2:AS$502,0),0,1,1)</f>
        <v>#NUM!</v>
      </c>
      <c r="BA107" s="91" t="str">
        <f t="shared" si="49"/>
        <v/>
      </c>
      <c r="BB107" s="99">
        <f t="shared" si="50"/>
        <v>0</v>
      </c>
      <c r="BC107" s="103">
        <f t="array" ref="BC107">BB107+(ROWS(BB$2:BB107)/1000*(BB107&lt;&gt;0))</f>
        <v>0</v>
      </c>
      <c r="BD107" s="103" t="e">
        <f t="array" ref="BD107">MATCH(SMALL(BC:BC,COUNTIF(BC:BC,0)+ROWS(BC$2:BC107)),BC:BC,0)</f>
        <v>#NUM!</v>
      </c>
      <c r="BE107" s="99">
        <f t="shared" si="51"/>
        <v>0</v>
      </c>
      <c r="BF107" s="103">
        <f t="array" ref="BF107">BE107+(ROWS(BE$2:BE107)/1000*(BE107&lt;&gt;0))</f>
        <v>0</v>
      </c>
      <c r="BG107" s="103" t="e">
        <f>MATCH(SMALL(BF:BF,COUNTIF(BF:BF,0)+ROWS(BF$2:BF107)),BF:BF,0)</f>
        <v>#NUM!</v>
      </c>
      <c r="BH107" s="104" t="e">
        <f ca="1">OFFSET($BA$1,MATCH(INDEX(BC:BC,SMALL(OFFSET(BD$2,0,0,COUNTIF(BC:BC,"&gt;0"),1),ROWS(BC$2:BC107)),1),BC$2:BC$502,0),1,1,1)</f>
        <v>#NUM!</v>
      </c>
      <c r="BI107" s="104" t="e">
        <f ca="1">OFFSET($BD$1,MATCH(INDEX(BF:BF,SMALL(OFFSET(BG$2,0,0,COUNTIF(BF:BF,"&gt;0"),1),ROWS(BF$2:BF107)),1),BF$2:BF$502,0),1,1,1)</f>
        <v>#NUM!</v>
      </c>
      <c r="BJ107" s="103" t="e">
        <f ca="1">OFFSET(BA$1,MATCH(INDEX(BF:BF,SMALL(OFFSET(BG$2,0,0,COUNTIF(BF:BF,"&gt;0"),1),ROWS(BF$2:BF107)),1),BF$2:BF$502,0),0,1,1)</f>
        <v>#NUM!</v>
      </c>
      <c r="BN107" s="91" t="str">
        <f t="shared" si="52"/>
        <v/>
      </c>
      <c r="BO107" s="99">
        <f t="shared" si="53"/>
        <v>0</v>
      </c>
      <c r="BP107" s="103">
        <f t="array" ref="BP107">BO107+(ROWS(BO$2:BO107)/1000*(BO107&lt;&gt;0))</f>
        <v>0</v>
      </c>
      <c r="BQ107" s="103" t="e">
        <f t="array" ref="BQ107">MATCH(SMALL(BP:BP,COUNTIF(BP:BP,0)+ROWS(BP$2:BP107)),BP:BP,0)</f>
        <v>#NUM!</v>
      </c>
      <c r="BR107" s="99">
        <f t="shared" si="54"/>
        <v>0</v>
      </c>
      <c r="BS107" s="103">
        <f t="array" ref="BS107">BR107+(ROWS(BR$2:BR107)/1000*(BR107&lt;&gt;0))</f>
        <v>0</v>
      </c>
      <c r="BT107" s="103" t="e">
        <f>MATCH(SMALL(BS:BS,COUNTIF(BS:BS,0)+ROWS(BS$2:BS107)),BS:BS,0)</f>
        <v>#NUM!</v>
      </c>
      <c r="BU107" s="104" t="e">
        <f ca="1">OFFSET($BN$1,MATCH(INDEX(BP:BP,SMALL(OFFSET(BQ$2,0,0,COUNTIF(BP:BP,"&gt;0"),1),ROWS(BP$2:BP107)),1),BP$2:BP$502,0),1,1,1)</f>
        <v>#NUM!</v>
      </c>
      <c r="BV107" s="104" t="e">
        <f ca="1">OFFSET($BQ$1,MATCH(INDEX(BS:BS,SMALL(OFFSET(BT$2,0,0,COUNTIF(BS:BS,"&gt;0"),1),ROWS(BS$2:BS107)),1),BS$2:BS$502,0),1,1,1)</f>
        <v>#NUM!</v>
      </c>
      <c r="BW107" s="103" t="e">
        <f ca="1">OFFSET(BN$1,MATCH(INDEX(BS:BS,SMALL(OFFSET(BT$2,0,0,COUNTIF(BS:BS,"&gt;0"),1),ROWS(BS$2:BS107)),1),BS$2:BS$502,0),0,1,1)</f>
        <v>#NUM!</v>
      </c>
      <c r="CA107" s="91" t="str">
        <f t="shared" si="55"/>
        <v/>
      </c>
      <c r="CB107" s="99">
        <f t="shared" si="56"/>
        <v>0</v>
      </c>
      <c r="CC107" s="103">
        <f t="array" ref="CC107">CB107+(ROWS(CB$2:CB107)/1000*(CB107&lt;&gt;0))</f>
        <v>0</v>
      </c>
      <c r="CD107" s="103" t="e">
        <f t="array" ref="CD107">MATCH(SMALL(CC:CC,COUNTIF(CC:CC,0)+ROWS(CC$2:CC107)),CC:CC,0)</f>
        <v>#NUM!</v>
      </c>
      <c r="CE107" s="99">
        <f t="shared" si="57"/>
        <v>0</v>
      </c>
      <c r="CF107" s="103">
        <f t="array" ref="CF107">CE107+(ROWS(CE$2:CE107)/1000*(CE107&lt;&gt;0))</f>
        <v>0</v>
      </c>
      <c r="CG107" s="103" t="e">
        <f>MATCH(SMALL(CF:CF,COUNTIF(CF:CF,0)+ROWS(CF$2:CF107)),CF:CF,0)</f>
        <v>#NUM!</v>
      </c>
      <c r="CH107" s="104" t="e">
        <f ca="1">OFFSET($CA$1,MATCH(INDEX(CC:CC,SMALL(OFFSET(CD$2,0,0,COUNTIF(CC:CC,"&gt;0"),1),ROWS(CC$2:CC107)),1),CC$2:CC$502,0),1,1,1)</f>
        <v>#NUM!</v>
      </c>
      <c r="CI107" s="104" t="e">
        <f t="array" aca="1" ref="CI107" ca="1">OFFSET($CD$1,MATCH(INDEX(CF:CF,SMALL(OFFSET(CG$2,0,0,COUNTIF(CF:CF,"&gt;0"),1),ROWS(CF$2:CF107)),1),CF$2:CF$502,0),1,1,1)</f>
        <v>#NUM!</v>
      </c>
      <c r="CJ107" s="103" t="e">
        <f ca="1">OFFSET(CA$1,MATCH(INDEX(CF:CF,SMALL(OFFSET(CG$2,0,0,COUNTIF(CF:CF,"&gt;0"),1),ROWS(CF$2:CF107)),1),CF$2:CF$502,0),0,1,1)</f>
        <v>#NUM!</v>
      </c>
      <c r="CN107" s="91" t="str">
        <f t="shared" si="58"/>
        <v/>
      </c>
      <c r="CO107" s="99">
        <f t="shared" si="59"/>
        <v>0</v>
      </c>
      <c r="CP107" s="103">
        <f t="array" ref="CP107">CO107+(ROWS(CO$2:CO107)/1000*(CO107&lt;&gt;0))</f>
        <v>0</v>
      </c>
      <c r="CQ107" s="103" t="e">
        <f t="array" ref="CQ107">MATCH(SMALL(CP:CP,COUNTIF(CP:CP,0)+ROWS(CP$2:CP107)),CP:CP,0)</f>
        <v>#NUM!</v>
      </c>
      <c r="CR107" s="99">
        <f t="shared" si="60"/>
        <v>0</v>
      </c>
      <c r="CS107" s="103">
        <f t="array" ref="CS107">CR107+(ROWS(CR$2:CR107)/1000*(CR107&lt;&gt;0))</f>
        <v>0</v>
      </c>
      <c r="CT107" s="103" t="e">
        <f>MATCH(SMALL(CS:CS,COUNTIF(CS:CS,0)+ROWS(CS$2:CS107)),CS:CS,0)</f>
        <v>#NUM!</v>
      </c>
      <c r="CU107" s="104" t="e">
        <f t="array" aca="1" ref="CU107" ca="1">OFFSET($CN$1,MATCH(INDEX(CP:CP,SMALL(OFFSET(CQ$2,0,0,COUNTIF(CP:CP,"&gt;0"),1),ROWS(CP$2:CP107)),1),CP$2:CP$502,0),1,1,1)</f>
        <v>#NUM!</v>
      </c>
      <c r="CV107" s="104" t="e">
        <f t="array" aca="1" ref="CV107" ca="1">OFFSET($CQ$1,MATCH(INDEX(CS:CS,SMALL(OFFSET(CT$2,0,0,COUNTIF(CS:CS,"&gt;0"),1),ROWS(CS$2:CS107)),1),CS$2:CS$502,0),1,1,1)</f>
        <v>#NUM!</v>
      </c>
      <c r="CW107" s="103" t="e">
        <f ca="1">OFFSET(CN$1,MATCH(INDEX(CS:CS,SMALL(OFFSET(CT$2,0,0,COUNTIF(CS:CS,"&gt;0"),1),ROWS(CS$2:CS107)),1),CS$2:CS$502,0),0,1,1)</f>
        <v>#NUM!</v>
      </c>
      <c r="DA107" s="91" t="str">
        <f t="shared" si="61"/>
        <v/>
      </c>
      <c r="DB107" s="99">
        <f t="shared" si="62"/>
        <v>0</v>
      </c>
      <c r="DC107" s="103">
        <f t="array" ref="DC107">DB107+(ROWS(DB$2:DB107)/1000*(DB107&lt;&gt;0))</f>
        <v>0</v>
      </c>
      <c r="DD107" s="103" t="e">
        <f t="array" ref="DD107">MATCH(SMALL(DC:DC,COUNTIF(DC:DC,0)+ROWS(DC$2:DC107)),DC:DC,0)</f>
        <v>#NUM!</v>
      </c>
      <c r="DE107" s="99">
        <f t="shared" si="63"/>
        <v>0</v>
      </c>
      <c r="DF107" s="103">
        <f t="array" ref="DF107">DE107+(ROWS(DE$2:DE107)/1000*(DE107&lt;&gt;0))</f>
        <v>0</v>
      </c>
      <c r="DG107" s="103" t="e">
        <f>MATCH(SMALL(DF:DF,COUNTIF(DF:DF,0)+ROWS(DF$2:DF107)),DF:DF,0)</f>
        <v>#NUM!</v>
      </c>
      <c r="DH107" s="104" t="e">
        <f t="array" aca="1" ref="DH107" ca="1">OFFSET($DA$1,MATCH(INDEX(DC:DC,SMALL(OFFSET(DD$2,0,0,COUNTIF(DC:DC,"&gt;0"),1),ROWS(DC$2:DC107)),1),DC$2:DC$502,0),1,1,1)</f>
        <v>#NUM!</v>
      </c>
      <c r="DI107" s="104" t="e">
        <f t="array" aca="1" ref="DI107" ca="1">OFFSET($DD$1,MATCH(INDEX(DF:DF,SMALL(OFFSET(DG$2,0,0,COUNTIF(DF:DF,"&gt;0"),1),ROWS(DF$2:DF107)),1),DF$2:DF$502,0),1,1,1)</f>
        <v>#NUM!</v>
      </c>
      <c r="DJ107" s="103" t="e">
        <f ca="1">OFFSET(DA$1,MATCH(INDEX(DF:DF,SMALL(OFFSET(DG$2,0,0,COUNTIF(DF:DF,"&gt;0"),1),ROWS(DF$2:DF107)),1),DF$2:DF$502,0),0,1,1)</f>
        <v>#NUM!</v>
      </c>
      <c r="DN107" s="91" t="str">
        <f t="shared" si="66"/>
        <v/>
      </c>
      <c r="DO107" s="99">
        <f t="shared" si="67"/>
        <v>0</v>
      </c>
      <c r="DP107" s="103">
        <f t="array" ref="DP107">DO107+(ROWS(DO$2:DO107)/1000*(DO107&lt;&gt;0))</f>
        <v>0</v>
      </c>
      <c r="DQ107" s="103" t="e">
        <f t="array" ref="DQ107">MATCH(SMALL(DP:DP,COUNTIF(DP:DP,0)+ROWS(DP$2:DP107)),DP:DP,0)</f>
        <v>#NUM!</v>
      </c>
      <c r="DR107" s="99">
        <f t="shared" si="68"/>
        <v>0</v>
      </c>
      <c r="DS107" s="103">
        <f t="array" ref="DS107">DR107+(ROWS(DR$2:DR107)/1000*(DR107&lt;&gt;0))</f>
        <v>0</v>
      </c>
      <c r="DT107" s="103" t="e">
        <f>MATCH(SMALL(DS:DS,COUNTIF(DS:DS,0)+ROWS(DS$2:DS107)),DS:DS,0)</f>
        <v>#NUM!</v>
      </c>
      <c r="DU107" s="104" t="e">
        <f t="array" aca="1" ref="DU107" ca="1">OFFSET($DN$1,MATCH(INDEX(DP:DP,SMALL(OFFSET(DQ$2,0,0,COUNTIF(DP:DP,"&gt;0"),1),ROWS(DP$2:DP107)),1),DP$2:DP$503,0),1,1,1)</f>
        <v>#NUM!</v>
      </c>
      <c r="DV107" s="104" t="e">
        <f t="array" aca="1" ref="DV107" ca="1">OFFSET($DQ$1,MATCH(INDEX(DS:DS,SMALL(OFFSET(DT$2,0,0,COUNTIF(DS:DS,"&gt;0"),1),ROWS(DS$2:DS107)),1),DS$2:DS$503,0),1,1,1)</f>
        <v>#REF!</v>
      </c>
      <c r="DW107" s="103" t="e">
        <f t="array" aca="1" ref="DW107" ca="1">OFFSET(DN$1,MATCH(INDEX(DP:DP,SMALL(OFFSET(DQ$2,0,0,COUNTIF(DP:DP,"&gt;0"),1),ROWS(DP$2:DP107)),1),DP$2:DP$503,0),0,1,1)</f>
        <v>#NUM!</v>
      </c>
      <c r="EA107" s="91" t="str">
        <f t="shared" si="36"/>
        <v/>
      </c>
      <c r="EB107" s="99">
        <f t="shared" si="37"/>
        <v>0</v>
      </c>
      <c r="EC107" s="103">
        <f t="array" ref="EC107">EB107+(ROWS(EB$2:EB107)/1000*(EB107&lt;&gt;0))</f>
        <v>0</v>
      </c>
      <c r="ED107" s="103" t="e">
        <f t="array" ref="ED107">MATCH(SMALL(EC:EC,COUNTIF(EC:EC,0)+ROWS(EC$2:EC107)),EC:EC,0)</f>
        <v>#NUM!</v>
      </c>
      <c r="EE107" s="99">
        <f t="shared" si="69"/>
        <v>0</v>
      </c>
      <c r="EF107" s="103">
        <f t="array" ref="EF107">EE107+(ROWS(EE$2:EE107)/1000*(EE107&lt;&gt;0))</f>
        <v>0</v>
      </c>
      <c r="EG107" s="103" t="e">
        <f>MATCH(SMALL(EF:EF,COUNTIF(EF:EF,0)+ROWS(EF$2:EF107)),EF:EF,0)</f>
        <v>#NUM!</v>
      </c>
      <c r="EH107" s="104" t="e">
        <f t="array" aca="1" ref="EH107" ca="1">OFFSET($EA$1,MATCH(INDEX(EC:EC,SMALL(OFFSET(ED$2,0,0,COUNTIF(EC:EC,"&gt;0"),1),ROWS(EC$2:EC107)),1),EC$2:EC$501,0),1,1,1)</f>
        <v>#NUM!</v>
      </c>
      <c r="EI107" s="104" t="e">
        <f t="array" aca="1" ref="EI107" ca="1">OFFSET($ED$1,MATCH(INDEX(EF:EF,SMALL(OFFSET(EG$2,0,0,COUNTIF(EF:EF,"&gt;0"),1),ROWS(EF$2:EF107)),1),EF$2:EF$501,0),1,1,1)</f>
        <v>#REF!</v>
      </c>
      <c r="EJ107" s="103" t="e">
        <f t="array" aca="1" ref="EJ107" ca="1">OFFSET(EA$1,MATCH(INDEX(EC:EC,SMALL(OFFSET(ED$2,0,0,COUNTIF(EC:EC,"&gt;0"),1),ROWS(EC$2:EC107)),1),EC$2:EC$501,0),0,1,1)</f>
        <v>#NUM!</v>
      </c>
      <c r="EN107" s="91" t="str">
        <f t="shared" si="38"/>
        <v/>
      </c>
      <c r="EO107" s="99">
        <f t="shared" si="39"/>
        <v>0</v>
      </c>
      <c r="EP107" s="103">
        <f t="array" ref="EP107">EO107+(ROWS(EO$2:EO107)/1000*(EO107&lt;&gt;0))</f>
        <v>0</v>
      </c>
      <c r="EQ107" s="103" t="e">
        <f t="array" ref="EQ107">MATCH(SMALL(EP:EP,COUNTIF(EP:EP,0)+ROWS(EP$2:EP107)),EP:EP,0)</f>
        <v>#NUM!</v>
      </c>
      <c r="ER107" s="99">
        <f t="shared" si="70"/>
        <v>0</v>
      </c>
      <c r="ES107" s="103">
        <f t="array" ref="ES107">ER107+(ROWS(ER$2:ER107)/1000*(ER107&lt;&gt;0))</f>
        <v>0</v>
      </c>
      <c r="ET107" s="103" t="e">
        <f>MATCH(SMALL(ES:ES,COUNTIF(ES:ES,0)+ROWS(ES$2:ES107)),ES:ES,0)</f>
        <v>#NUM!</v>
      </c>
      <c r="EU107" s="104" t="e">
        <f t="array" aca="1" ref="EU107" ca="1">OFFSET($EN$1,MATCH(INDEX(EP:EP,SMALL(OFFSET(EQ$2,0,0,COUNTIF(EP:EP,"&gt;0"),1),ROWS(EP$2:EP107)),1),EP$2:EP$501,0),1,1,1)</f>
        <v>#NUM!</v>
      </c>
      <c r="EV107" s="104" t="e">
        <f t="array" aca="1" ref="EV107" ca="1">OFFSET($EN$1,MATCH(INDEX(ES:ES,SMALL(OFFSET(ET$2,0,0,COUNTIF(ES:ES,"&gt;0"),1),ROWS(ES$2:ES107)),1),ES$2:ES$501,0),1,1,1)</f>
        <v>#REF!</v>
      </c>
      <c r="EW107" s="103" t="e">
        <f t="array" aca="1" ref="EW107" ca="1">OFFSET(EN$1,MATCH(INDEX(EP:EP,SMALL(OFFSET(EQ$2,0,0,COUNTIF(EP:EP,"&gt;0"),1),ROWS(EP$2:EP107)),1),EP$2:EP$501,0),0,1,1)</f>
        <v>#NUM!</v>
      </c>
      <c r="EX107" s="91"/>
      <c r="EY107" s="91"/>
      <c r="EZ107" s="91"/>
      <c r="FA107" s="103" t="str">
        <f t="shared" si="64"/>
        <v/>
      </c>
      <c r="FB107" s="103">
        <f t="shared" si="65"/>
        <v>0</v>
      </c>
      <c r="FC107" s="103">
        <f>FB107+(ROWS(FB$2:FB107)/1000*(FB107&lt;&gt;0))</f>
        <v>0</v>
      </c>
      <c r="FD107" s="103" t="e">
        <f>MATCH(SMALL(FC:FC,COUNTIF(FC:FC,0)+ROWS(FC$2:FC107)),FC:FC,0)</f>
        <v>#NUM!</v>
      </c>
      <c r="FE107" s="99">
        <f t="shared" si="71"/>
        <v>0</v>
      </c>
      <c r="FF107" s="103">
        <f>FE107+(ROWS(FE$2:FE107)/1000*(FE107&lt;&gt;0))</f>
        <v>0</v>
      </c>
      <c r="FG107" s="103" t="e">
        <f>MATCH(SMALL(FF:FF,COUNTIF(FF:FF,0)+ROWS(FF$2:FF107)),FF:FF,0)</f>
        <v>#NUM!</v>
      </c>
      <c r="FH107" s="104" t="e">
        <f ca="1">OFFSET($FA$1,MATCH(INDEX(FC:FC,SMALL(OFFSET(FD$2,0,0,COUNTIF(FC:FC,"&gt;0"),1),ROWS(FC$2:FC107)),1),FC$2:FC$502,0),1,1,1)</f>
        <v>#NUM!</v>
      </c>
      <c r="FI107" s="104" t="e">
        <f ca="1">OFFSET($FA$1,MATCH(INDEX(FF:FF,SMALL(OFFSET(FG$2,0,0,COUNTIF(FF:FF,"&gt;0"),1),ROWS(FF$2:FF107)),1),FF$2:FF$502,0),1,1,1)</f>
        <v>#REF!</v>
      </c>
      <c r="FJ107" s="103" t="e">
        <f ca="1">OFFSET(FA$1,MATCH(INDEX(FC:FC,SMALL(OFFSET(FD$2,0,0,COUNTIF(FC:FC,"&gt;0"),1),ROWS(FC$2:FC107)),1),FC$2:FC$502,0),0,1,1)</f>
        <v>#NUM!</v>
      </c>
    </row>
    <row r="108" spans="3:166">
      <c r="C108" s="91">
        <v>107</v>
      </c>
      <c r="D108" s="99">
        <f>IF(OR(Layout!L121 = "P"), Layout!V121, 0)</f>
        <v>0</v>
      </c>
      <c r="E108" s="99">
        <f t="array" ref="E108">IF(OR(Layout!L121 = "P", Layout!L121 = "A"), Layout!W121, 0)</f>
        <v>0</v>
      </c>
      <c r="F108" s="99">
        <f>IF(OR(Layout!L121 = "P", Layout!L121 = "A"), Layout!I121, 0)</f>
        <v>0</v>
      </c>
      <c r="G108" s="91" t="str">
        <f t="array" ref="G108">IF(OR(Layout!L121 = "P", Layout!L121 = "A"), Layout!G121, "")</f>
        <v/>
      </c>
      <c r="H108" s="91" t="str">
        <f>IF(Layout!G121 &gt; 0, Layout!G121, "")</f>
        <v/>
      </c>
      <c r="I108" s="102">
        <f>IF(Layout!Y121 &gt; 0, Layout!Y121, 0)</f>
        <v>0</v>
      </c>
      <c r="J108" s="92">
        <f t="array" ref="J108">IF(Layout!AA121 &gt; 0, Layout!AA121, 0)</f>
        <v>0</v>
      </c>
      <c r="K108" s="92">
        <f>IF(Layout!K121 &gt; 0, Layout!K121, 0)</f>
        <v>0</v>
      </c>
      <c r="L108" s="98"/>
      <c r="N108" s="91" t="str">
        <f t="shared" si="40"/>
        <v/>
      </c>
      <c r="O108" s="99">
        <f t="shared" si="41"/>
        <v>0</v>
      </c>
      <c r="P108" s="103">
        <f t="array" ref="P108">O108+(ROWS(O$2:O108)/1000*(O108&lt;&gt;0))</f>
        <v>0</v>
      </c>
      <c r="Q108" s="103" t="e">
        <f t="array" ref="Q108">MATCH(SMALL(P:P,COUNTIF(P:P,0)+ROWS(P$2:P108)),P:P,0)</f>
        <v>#NUM!</v>
      </c>
      <c r="R108" s="99">
        <f t="shared" si="42"/>
        <v>0</v>
      </c>
      <c r="S108" s="103">
        <f t="array" ref="S108">R108+(ROWS(R$2:R108)/1000*(R108&lt;&gt;0))</f>
        <v>0</v>
      </c>
      <c r="T108" s="103" t="e">
        <f>MATCH(SMALL(S:S,COUNTIF(S:S,0)+ROWS(S$2:S108)),S:S,0)</f>
        <v>#NUM!</v>
      </c>
      <c r="U108" s="104" t="e">
        <f t="array" aca="1" ref="U108" ca="1">OFFSET($N$1,MATCH(INDEX(P:P,SMALL(OFFSET(Q$2,0,0,COUNTIF(P:P,"&gt;0"),1),ROWS(P$2:P108)),1),P$2:P$502,0),1,1,1)</f>
        <v>#NUM!</v>
      </c>
      <c r="V108" s="104" t="e">
        <f t="array" aca="1" ref="V108" ca="1">OFFSET($Q$1,MATCH(INDEX(S:S,SMALL(OFFSET(T$2,0,0,COUNTIF(S:S,"&gt;0"),1),ROWS(S$2:S108)),1),S$2:S$502,0),1,1,1)</f>
        <v>#NUM!</v>
      </c>
      <c r="W108" s="103" t="e">
        <f ca="1">OFFSET(N$1,MATCH(INDEX(S:S,SMALL(OFFSET(T$2,0,0,COUNTIF(S:S,"&gt;0"),1),ROWS(S$2:S108)),1),S$2:S$502,0),0,1,1)</f>
        <v>#NUM!</v>
      </c>
      <c r="AA108" s="91" t="str">
        <f t="shared" si="43"/>
        <v/>
      </c>
      <c r="AB108" s="99">
        <f t="shared" si="44"/>
        <v>0</v>
      </c>
      <c r="AC108" s="103">
        <f t="array" ref="AC108">AB108+(ROWS(AB$2:AB108)/1000*(AB108&lt;&gt;0))</f>
        <v>0</v>
      </c>
      <c r="AD108" s="103" t="e">
        <f t="array" ref="AD108">MATCH(SMALL(AC:AC,COUNTIF(AC:AC,0)+ROWS(AC$2:AC108)),AC:AC,0)</f>
        <v>#NUM!</v>
      </c>
      <c r="AE108" s="99">
        <f t="shared" si="45"/>
        <v>0</v>
      </c>
      <c r="AF108" s="103">
        <f t="array" ref="AF108">AE108+(ROWS(AE$2:AE108)/1000*(AE108&lt;&gt;0))</f>
        <v>0</v>
      </c>
      <c r="AG108" s="103" t="e">
        <f>MATCH(SMALL(AF:AF,COUNTIF(AF:AF,0)+ROWS(AF$2:AF108)),AF:AF,0)</f>
        <v>#NUM!</v>
      </c>
      <c r="AH108" s="104" t="e">
        <f ca="1">OFFSET($AA$1,MATCH(INDEX(AC:AC,SMALL(OFFSET(AD$2,0,0,COUNTIF(AC:AC,"&gt;0"),1),ROWS(AC$2:AC108)),1),AC$2:AC$502,0),1,1,1)</f>
        <v>#NUM!</v>
      </c>
      <c r="AI108" s="104" t="e">
        <f ca="1">OFFSET($AD$1,MATCH(INDEX(AF:AF,SMALL(OFFSET(AG$2,0,0,COUNTIF(AF:AF,"&gt;0"),1),ROWS(AF$2:AF108)),1),AF$2:AF$502,0),1,1,1)</f>
        <v>#NUM!</v>
      </c>
      <c r="AJ108" s="103" t="e">
        <f ca="1">OFFSET(AA$1,MATCH(INDEX(AF:AF,SMALL(OFFSET(AG$2,0,0,COUNTIF(AF:AF,"&gt;0"),1),ROWS(AF$2:AF108)),1),AF$2:AF$502,0),0,1,1)</f>
        <v>#NUM!</v>
      </c>
      <c r="AN108" s="91" t="str">
        <f t="shared" si="46"/>
        <v/>
      </c>
      <c r="AO108" s="99">
        <f t="shared" si="47"/>
        <v>0</v>
      </c>
      <c r="AP108" s="103">
        <f t="array" ref="AP108">AO108+(ROWS(AO$2:AO108)/1000*(AO108&lt;&gt;0))</f>
        <v>0</v>
      </c>
      <c r="AQ108" s="103" t="e">
        <f t="array" ref="AQ108">MATCH(SMALL(AP:AP,COUNTIF(AP:AP,0)+ROWS(AP$2:AP108)),AP:AP,0)</f>
        <v>#NUM!</v>
      </c>
      <c r="AR108" s="99">
        <f t="shared" si="48"/>
        <v>0</v>
      </c>
      <c r="AS108" s="103">
        <f t="array" ref="AS108">AR108+(ROWS(AR$2:AR108)/1000*(AR108&lt;&gt;0))</f>
        <v>0</v>
      </c>
      <c r="AT108" s="103" t="e">
        <f>MATCH(SMALL(AS:AS,COUNTIF(AS:AS,0)+ROWS(AS$2:AS108)),AS:AS,0)</f>
        <v>#NUM!</v>
      </c>
      <c r="AU108" s="104" t="e">
        <f ca="1">OFFSET($AN$1,MATCH(INDEX(AP:AP,SMALL(OFFSET(AQ$2,0,0,COUNTIF(AP:AP,"&gt;0"),1),ROWS(AP$2:AP108)),1),AP$2:AP$502,0),1,1,1)</f>
        <v>#NUM!</v>
      </c>
      <c r="AV108" s="104" t="e">
        <f ca="1">OFFSET($AQ$1,MATCH(INDEX(AS:AS,SMALL(OFFSET(AT$2,0,0,COUNTIF(AS:AS,"&gt;0"),1),ROWS(AS$2:AS108)),1),AS$2:AS$502,0),1,1,1)</f>
        <v>#NUM!</v>
      </c>
      <c r="AW108" s="103" t="e">
        <f ca="1">OFFSET(AN$1,MATCH(INDEX(AS:AS,SMALL(OFFSET(AT$2,0,0,COUNTIF(AS:AS,"&gt;0"),1),ROWS(AS$2:AS108)),1),AS$2:AS$502,0),0,1,1)</f>
        <v>#NUM!</v>
      </c>
      <c r="BA108" s="91" t="str">
        <f t="shared" si="49"/>
        <v/>
      </c>
      <c r="BB108" s="99">
        <f t="shared" si="50"/>
        <v>0</v>
      </c>
      <c r="BC108" s="103">
        <f t="array" ref="BC108">BB108+(ROWS(BB$2:BB108)/1000*(BB108&lt;&gt;0))</f>
        <v>0</v>
      </c>
      <c r="BD108" s="103" t="e">
        <f t="array" ref="BD108">MATCH(SMALL(BC:BC,COUNTIF(BC:BC,0)+ROWS(BC$2:BC108)),BC:BC,0)</f>
        <v>#NUM!</v>
      </c>
      <c r="BE108" s="99">
        <f t="shared" si="51"/>
        <v>0</v>
      </c>
      <c r="BF108" s="103">
        <f t="array" ref="BF108">BE108+(ROWS(BE$2:BE108)/1000*(BE108&lt;&gt;0))</f>
        <v>0</v>
      </c>
      <c r="BG108" s="103" t="e">
        <f>MATCH(SMALL(BF:BF,COUNTIF(BF:BF,0)+ROWS(BF$2:BF108)),BF:BF,0)</f>
        <v>#NUM!</v>
      </c>
      <c r="BH108" s="104" t="e">
        <f ca="1">OFFSET($BA$1,MATCH(INDEX(BC:BC,SMALL(OFFSET(BD$2,0,0,COUNTIF(BC:BC,"&gt;0"),1),ROWS(BC$2:BC108)),1),BC$2:BC$502,0),1,1,1)</f>
        <v>#NUM!</v>
      </c>
      <c r="BI108" s="104" t="e">
        <f ca="1">OFFSET($BD$1,MATCH(INDEX(BF:BF,SMALL(OFFSET(BG$2,0,0,COUNTIF(BF:BF,"&gt;0"),1),ROWS(BF$2:BF108)),1),BF$2:BF$502,0),1,1,1)</f>
        <v>#NUM!</v>
      </c>
      <c r="BJ108" s="103" t="e">
        <f ca="1">OFFSET(BA$1,MATCH(INDEX(BF:BF,SMALL(OFFSET(BG$2,0,0,COUNTIF(BF:BF,"&gt;0"),1),ROWS(BF$2:BF108)),1),BF$2:BF$502,0),0,1,1)</f>
        <v>#NUM!</v>
      </c>
      <c r="BN108" s="91" t="str">
        <f t="shared" si="52"/>
        <v/>
      </c>
      <c r="BO108" s="99">
        <f t="shared" si="53"/>
        <v>0</v>
      </c>
      <c r="BP108" s="103">
        <f t="array" ref="BP108">BO108+(ROWS(BO$2:BO108)/1000*(BO108&lt;&gt;0))</f>
        <v>0</v>
      </c>
      <c r="BQ108" s="103" t="e">
        <f t="array" ref="BQ108">MATCH(SMALL(BP:BP,COUNTIF(BP:BP,0)+ROWS(BP$2:BP108)),BP:BP,0)</f>
        <v>#NUM!</v>
      </c>
      <c r="BR108" s="99">
        <f t="shared" si="54"/>
        <v>0</v>
      </c>
      <c r="BS108" s="103">
        <f t="array" ref="BS108">BR108+(ROWS(BR$2:BR108)/1000*(BR108&lt;&gt;0))</f>
        <v>0</v>
      </c>
      <c r="BT108" s="103" t="e">
        <f>MATCH(SMALL(BS:BS,COUNTIF(BS:BS,0)+ROWS(BS$2:BS108)),BS:BS,0)</f>
        <v>#NUM!</v>
      </c>
      <c r="BU108" s="104" t="e">
        <f ca="1">OFFSET($BN$1,MATCH(INDEX(BP:BP,SMALL(OFFSET(BQ$2,0,0,COUNTIF(BP:BP,"&gt;0"),1),ROWS(BP$2:BP108)),1),BP$2:BP$502,0),1,1,1)</f>
        <v>#NUM!</v>
      </c>
      <c r="BV108" s="104" t="e">
        <f ca="1">OFFSET($BQ$1,MATCH(INDEX(BS:BS,SMALL(OFFSET(BT$2,0,0,COUNTIF(BS:BS,"&gt;0"),1),ROWS(BS$2:BS108)),1),BS$2:BS$502,0),1,1,1)</f>
        <v>#NUM!</v>
      </c>
      <c r="BW108" s="103" t="e">
        <f ca="1">OFFSET(BN$1,MATCH(INDEX(BS:BS,SMALL(OFFSET(BT$2,0,0,COUNTIF(BS:BS,"&gt;0"),1),ROWS(BS$2:BS108)),1),BS$2:BS$502,0),0,1,1)</f>
        <v>#NUM!</v>
      </c>
      <c r="CA108" s="91" t="str">
        <f t="shared" si="55"/>
        <v/>
      </c>
      <c r="CB108" s="99">
        <f t="shared" si="56"/>
        <v>0</v>
      </c>
      <c r="CC108" s="103">
        <f t="array" ref="CC108">CB108+(ROWS(CB$2:CB108)/1000*(CB108&lt;&gt;0))</f>
        <v>0</v>
      </c>
      <c r="CD108" s="103" t="e">
        <f t="array" ref="CD108">MATCH(SMALL(CC:CC,COUNTIF(CC:CC,0)+ROWS(CC$2:CC108)),CC:CC,0)</f>
        <v>#NUM!</v>
      </c>
      <c r="CE108" s="99">
        <f t="shared" si="57"/>
        <v>0</v>
      </c>
      <c r="CF108" s="103">
        <f t="array" ref="CF108">CE108+(ROWS(CE$2:CE108)/1000*(CE108&lt;&gt;0))</f>
        <v>0</v>
      </c>
      <c r="CG108" s="103" t="e">
        <f>MATCH(SMALL(CF:CF,COUNTIF(CF:CF,0)+ROWS(CF$2:CF108)),CF:CF,0)</f>
        <v>#NUM!</v>
      </c>
      <c r="CH108" s="104" t="e">
        <f ca="1">OFFSET($CA$1,MATCH(INDEX(CC:CC,SMALL(OFFSET(CD$2,0,0,COUNTIF(CC:CC,"&gt;0"),1),ROWS(CC$2:CC108)),1),CC$2:CC$502,0),1,1,1)</f>
        <v>#NUM!</v>
      </c>
      <c r="CI108" s="104" t="e">
        <f t="array" aca="1" ref="CI108" ca="1">OFFSET($CD$1,MATCH(INDEX(CF:CF,SMALL(OFFSET(CG$2,0,0,COUNTIF(CF:CF,"&gt;0"),1),ROWS(CF$2:CF108)),1),CF$2:CF$502,0),1,1,1)</f>
        <v>#NUM!</v>
      </c>
      <c r="CJ108" s="103" t="e">
        <f ca="1">OFFSET(CA$1,MATCH(INDEX(CF:CF,SMALL(OFFSET(CG$2,0,0,COUNTIF(CF:CF,"&gt;0"),1),ROWS(CF$2:CF108)),1),CF$2:CF$502,0),0,1,1)</f>
        <v>#NUM!</v>
      </c>
      <c r="CN108" s="91" t="str">
        <f t="shared" si="58"/>
        <v/>
      </c>
      <c r="CO108" s="99">
        <f t="shared" si="59"/>
        <v>0</v>
      </c>
      <c r="CP108" s="103">
        <f t="array" ref="CP108">CO108+(ROWS(CO$2:CO108)/1000*(CO108&lt;&gt;0))</f>
        <v>0</v>
      </c>
      <c r="CQ108" s="103" t="e">
        <f t="array" ref="CQ108">MATCH(SMALL(CP:CP,COUNTIF(CP:CP,0)+ROWS(CP$2:CP108)),CP:CP,0)</f>
        <v>#NUM!</v>
      </c>
      <c r="CR108" s="99">
        <f t="shared" si="60"/>
        <v>0</v>
      </c>
      <c r="CS108" s="103">
        <f t="array" ref="CS108">CR108+(ROWS(CR$2:CR108)/1000*(CR108&lt;&gt;0))</f>
        <v>0</v>
      </c>
      <c r="CT108" s="103" t="e">
        <f>MATCH(SMALL(CS:CS,COUNTIF(CS:CS,0)+ROWS(CS$2:CS108)),CS:CS,0)</f>
        <v>#NUM!</v>
      </c>
      <c r="CU108" s="104" t="e">
        <f t="array" aca="1" ref="CU108" ca="1">OFFSET($CN$1,MATCH(INDEX(CP:CP,SMALL(OFFSET(CQ$2,0,0,COUNTIF(CP:CP,"&gt;0"),1),ROWS(CP$2:CP108)),1),CP$2:CP$502,0),1,1,1)</f>
        <v>#NUM!</v>
      </c>
      <c r="CV108" s="104" t="e">
        <f t="array" aca="1" ref="CV108" ca="1">OFFSET($CQ$1,MATCH(INDEX(CS:CS,SMALL(OFFSET(CT$2,0,0,COUNTIF(CS:CS,"&gt;0"),1),ROWS(CS$2:CS108)),1),CS$2:CS$502,0),1,1,1)</f>
        <v>#NUM!</v>
      </c>
      <c r="CW108" s="103" t="e">
        <f ca="1">OFFSET(CN$1,MATCH(INDEX(CS:CS,SMALL(OFFSET(CT$2,0,0,COUNTIF(CS:CS,"&gt;0"),1),ROWS(CS$2:CS108)),1),CS$2:CS$502,0),0,1,1)</f>
        <v>#NUM!</v>
      </c>
      <c r="DA108" s="91" t="str">
        <f t="shared" si="61"/>
        <v/>
      </c>
      <c r="DB108" s="99">
        <f t="shared" si="62"/>
        <v>0</v>
      </c>
      <c r="DC108" s="103">
        <f t="array" ref="DC108">DB108+(ROWS(DB$2:DB108)/1000*(DB108&lt;&gt;0))</f>
        <v>0</v>
      </c>
      <c r="DD108" s="103" t="e">
        <f t="array" ref="DD108">MATCH(SMALL(DC:DC,COUNTIF(DC:DC,0)+ROWS(DC$2:DC108)),DC:DC,0)</f>
        <v>#NUM!</v>
      </c>
      <c r="DE108" s="99">
        <f t="shared" si="63"/>
        <v>0</v>
      </c>
      <c r="DF108" s="103">
        <f t="array" ref="DF108">DE108+(ROWS(DE$2:DE108)/1000*(DE108&lt;&gt;0))</f>
        <v>0</v>
      </c>
      <c r="DG108" s="103" t="e">
        <f>MATCH(SMALL(DF:DF,COUNTIF(DF:DF,0)+ROWS(DF$2:DF108)),DF:DF,0)</f>
        <v>#NUM!</v>
      </c>
      <c r="DH108" s="104" t="e">
        <f t="array" aca="1" ref="DH108" ca="1">OFFSET($DA$1,MATCH(INDEX(DC:DC,SMALL(OFFSET(DD$2,0,0,COUNTIF(DC:DC,"&gt;0"),1),ROWS(DC$2:DC108)),1),DC$2:DC$502,0),1,1,1)</f>
        <v>#NUM!</v>
      </c>
      <c r="DI108" s="104" t="e">
        <f t="array" aca="1" ref="DI108" ca="1">OFFSET($DD$1,MATCH(INDEX(DF:DF,SMALL(OFFSET(DG$2,0,0,COUNTIF(DF:DF,"&gt;0"),1),ROWS(DF$2:DF108)),1),DF$2:DF$502,0),1,1,1)</f>
        <v>#NUM!</v>
      </c>
      <c r="DJ108" s="103" t="e">
        <f ca="1">OFFSET(DA$1,MATCH(INDEX(DF:DF,SMALL(OFFSET(DG$2,0,0,COUNTIF(DF:DF,"&gt;0"),1),ROWS(DF$2:DF108)),1),DF$2:DF$502,0),0,1,1)</f>
        <v>#NUM!</v>
      </c>
      <c r="DN108" s="91" t="str">
        <f t="shared" si="66"/>
        <v/>
      </c>
      <c r="DO108" s="99">
        <f t="shared" si="67"/>
        <v>0</v>
      </c>
      <c r="DP108" s="103">
        <f t="array" ref="DP108">DO108+(ROWS(DO$2:DO108)/1000*(DO108&lt;&gt;0))</f>
        <v>0</v>
      </c>
      <c r="DQ108" s="103" t="e">
        <f t="array" ref="DQ108">MATCH(SMALL(DP:DP,COUNTIF(DP:DP,0)+ROWS(DP$2:DP108)),DP:DP,0)</f>
        <v>#NUM!</v>
      </c>
      <c r="DR108" s="99">
        <f t="shared" si="68"/>
        <v>0</v>
      </c>
      <c r="DS108" s="103">
        <f t="array" ref="DS108">DR108+(ROWS(DR$2:DR108)/1000*(DR108&lt;&gt;0))</f>
        <v>0</v>
      </c>
      <c r="DT108" s="103" t="e">
        <f>MATCH(SMALL(DS:DS,COUNTIF(DS:DS,0)+ROWS(DS$2:DS108)),DS:DS,0)</f>
        <v>#NUM!</v>
      </c>
      <c r="DU108" s="104" t="e">
        <f t="array" aca="1" ref="DU108" ca="1">OFFSET($DN$1,MATCH(INDEX(DP:DP,SMALL(OFFSET(DQ$2,0,0,COUNTIF(DP:DP,"&gt;0"),1),ROWS(DP$2:DP108)),1),DP$2:DP$503,0),1,1,1)</f>
        <v>#NUM!</v>
      </c>
      <c r="DV108" s="104" t="e">
        <f t="array" aca="1" ref="DV108" ca="1">OFFSET($DQ$1,MATCH(INDEX(DS:DS,SMALL(OFFSET(DT$2,0,0,COUNTIF(DS:DS,"&gt;0"),1),ROWS(DS$2:DS108)),1),DS$2:DS$503,0),1,1,1)</f>
        <v>#REF!</v>
      </c>
      <c r="DW108" s="103" t="e">
        <f t="array" aca="1" ref="DW108" ca="1">OFFSET(DN$1,MATCH(INDEX(DP:DP,SMALL(OFFSET(DQ$2,0,0,COUNTIF(DP:DP,"&gt;0"),1),ROWS(DP$2:DP108)),1),DP$2:DP$503,0),0,1,1)</f>
        <v>#NUM!</v>
      </c>
      <c r="EA108" s="91" t="str">
        <f t="shared" si="36"/>
        <v/>
      </c>
      <c r="EB108" s="99">
        <f t="shared" si="37"/>
        <v>0</v>
      </c>
      <c r="EC108" s="103">
        <f t="array" ref="EC108">EB108+(ROWS(EB$2:EB108)/1000*(EB108&lt;&gt;0))</f>
        <v>0</v>
      </c>
      <c r="ED108" s="103" t="e">
        <f t="array" ref="ED108">MATCH(SMALL(EC:EC,COUNTIF(EC:EC,0)+ROWS(EC$2:EC108)),EC:EC,0)</f>
        <v>#NUM!</v>
      </c>
      <c r="EE108" s="99">
        <f t="shared" si="69"/>
        <v>0</v>
      </c>
      <c r="EF108" s="103">
        <f t="array" ref="EF108">EE108+(ROWS(EE$2:EE108)/1000*(EE108&lt;&gt;0))</f>
        <v>0</v>
      </c>
      <c r="EG108" s="103" t="e">
        <f>MATCH(SMALL(EF:EF,COUNTIF(EF:EF,0)+ROWS(EF$2:EF108)),EF:EF,0)</f>
        <v>#NUM!</v>
      </c>
      <c r="EH108" s="104" t="e">
        <f t="array" aca="1" ref="EH108" ca="1">OFFSET($EA$1,MATCH(INDEX(EC:EC,SMALL(OFFSET(ED$2,0,0,COUNTIF(EC:EC,"&gt;0"),1),ROWS(EC$2:EC108)),1),EC$2:EC$501,0),1,1,1)</f>
        <v>#NUM!</v>
      </c>
      <c r="EI108" s="104" t="e">
        <f t="array" aca="1" ref="EI108" ca="1">OFFSET($ED$1,MATCH(INDEX(EF:EF,SMALL(OFFSET(EG$2,0,0,COUNTIF(EF:EF,"&gt;0"),1),ROWS(EF$2:EF108)),1),EF$2:EF$501,0),1,1,1)</f>
        <v>#REF!</v>
      </c>
      <c r="EJ108" s="103" t="e">
        <f t="array" aca="1" ref="EJ108" ca="1">OFFSET(EA$1,MATCH(INDEX(EC:EC,SMALL(OFFSET(ED$2,0,0,COUNTIF(EC:EC,"&gt;0"),1),ROWS(EC$2:EC108)),1),EC$2:EC$501,0),0,1,1)</f>
        <v>#NUM!</v>
      </c>
      <c r="EN108" s="91" t="str">
        <f t="shared" si="38"/>
        <v/>
      </c>
      <c r="EO108" s="99">
        <f t="shared" si="39"/>
        <v>0</v>
      </c>
      <c r="EP108" s="103">
        <f t="array" ref="EP108">EO108+(ROWS(EO$2:EO108)/1000*(EO108&lt;&gt;0))</f>
        <v>0</v>
      </c>
      <c r="EQ108" s="103" t="e">
        <f t="array" ref="EQ108">MATCH(SMALL(EP:EP,COUNTIF(EP:EP,0)+ROWS(EP$2:EP108)),EP:EP,0)</f>
        <v>#NUM!</v>
      </c>
      <c r="ER108" s="99">
        <f t="shared" si="70"/>
        <v>0</v>
      </c>
      <c r="ES108" s="103">
        <f t="array" ref="ES108">ER108+(ROWS(ER$2:ER108)/1000*(ER108&lt;&gt;0))</f>
        <v>0</v>
      </c>
      <c r="ET108" s="103" t="e">
        <f>MATCH(SMALL(ES:ES,COUNTIF(ES:ES,0)+ROWS(ES$2:ES108)),ES:ES,0)</f>
        <v>#NUM!</v>
      </c>
      <c r="EU108" s="104" t="e">
        <f t="array" aca="1" ref="EU108" ca="1">OFFSET($EN$1,MATCH(INDEX(EP:EP,SMALL(OFFSET(EQ$2,0,0,COUNTIF(EP:EP,"&gt;0"),1),ROWS(EP$2:EP108)),1),EP$2:EP$501,0),1,1,1)</f>
        <v>#NUM!</v>
      </c>
      <c r="EV108" s="104" t="e">
        <f t="array" aca="1" ref="EV108" ca="1">OFFSET($EN$1,MATCH(INDEX(ES:ES,SMALL(OFFSET(ET$2,0,0,COUNTIF(ES:ES,"&gt;0"),1),ROWS(ES$2:ES108)),1),ES$2:ES$501,0),1,1,1)</f>
        <v>#REF!</v>
      </c>
      <c r="EW108" s="103" t="e">
        <f t="array" aca="1" ref="EW108" ca="1">OFFSET(EN$1,MATCH(INDEX(EP:EP,SMALL(OFFSET(EQ$2,0,0,COUNTIF(EP:EP,"&gt;0"),1),ROWS(EP$2:EP108)),1),EP$2:EP$501,0),0,1,1)</f>
        <v>#NUM!</v>
      </c>
      <c r="EX108" s="91"/>
      <c r="EY108" s="91"/>
      <c r="EZ108" s="91"/>
      <c r="FA108" s="103" t="str">
        <f t="shared" si="64"/>
        <v/>
      </c>
      <c r="FB108" s="103">
        <f t="shared" si="65"/>
        <v>0</v>
      </c>
      <c r="FC108" s="103">
        <f>FB108+(ROWS(FB$2:FB108)/1000*(FB108&lt;&gt;0))</f>
        <v>0</v>
      </c>
      <c r="FD108" s="103" t="e">
        <f>MATCH(SMALL(FC:FC,COUNTIF(FC:FC,0)+ROWS(FC$2:FC108)),FC:FC,0)</f>
        <v>#NUM!</v>
      </c>
      <c r="FE108" s="99">
        <f t="shared" si="71"/>
        <v>0</v>
      </c>
      <c r="FF108" s="103">
        <f>FE108+(ROWS(FE$2:FE108)/1000*(FE108&lt;&gt;0))</f>
        <v>0</v>
      </c>
      <c r="FG108" s="103" t="e">
        <f>MATCH(SMALL(FF:FF,COUNTIF(FF:FF,0)+ROWS(FF$2:FF108)),FF:FF,0)</f>
        <v>#NUM!</v>
      </c>
      <c r="FH108" s="104" t="e">
        <f ca="1">OFFSET($FA$1,MATCH(INDEX(FC:FC,SMALL(OFFSET(FD$2,0,0,COUNTIF(FC:FC,"&gt;0"),1),ROWS(FC$2:FC108)),1),FC$2:FC$502,0),1,1,1)</f>
        <v>#NUM!</v>
      </c>
      <c r="FI108" s="98" t="e">
        <f ca="1">OFFSET($FA$1,MATCH(INDEX(FF:FF,SMALL(OFFSET(FG$2,0,0,COUNTIF(FF:FF,"&gt;0"),1),ROWS(FF$2:FF108)),1),FF$2:FF$502,0),1,1,1)</f>
        <v>#REF!</v>
      </c>
      <c r="FJ108" s="103" t="e">
        <f ca="1">OFFSET(FA$1,MATCH(INDEX(FC:FC,SMALL(OFFSET(FD$2,0,0,COUNTIF(FC:FC,"&gt;0"),1),ROWS(FC$2:FC108)),1),FC$2:FC$502,0),0,1,1)</f>
        <v>#NUM!</v>
      </c>
    </row>
    <row r="109" spans="3:166">
      <c r="C109" s="91">
        <v>108</v>
      </c>
      <c r="D109" s="99">
        <f>IF(OR(Layout!L122 = "P"), Layout!V122, 0)</f>
        <v>0</v>
      </c>
      <c r="E109" s="99">
        <f t="array" ref="E109">IF(OR(Layout!L122 = "P", Layout!L122 = "A"), Layout!W122, 0)</f>
        <v>0</v>
      </c>
      <c r="F109" s="99">
        <f>IF(OR(Layout!L122 = "P", Layout!L122 = "A"), Layout!I122, 0)</f>
        <v>0</v>
      </c>
      <c r="G109" s="91" t="str">
        <f t="array" ref="G109">IF(OR(Layout!L122 = "P", Layout!L122 = "A"), Layout!G122, "")</f>
        <v/>
      </c>
      <c r="H109" s="91" t="str">
        <f>IF(Layout!G122 &gt; 0, Layout!G122, "")</f>
        <v/>
      </c>
      <c r="I109" s="102">
        <f>IF(Layout!Y122 &gt; 0, Layout!Y122, 0)</f>
        <v>0</v>
      </c>
      <c r="J109" s="92">
        <f t="array" ref="J109">IF(Layout!AA122 &gt; 0, Layout!AA122, 0)</f>
        <v>0</v>
      </c>
      <c r="K109" s="92">
        <f>IF(Layout!K122 &gt; 0, Layout!K122, 0)</f>
        <v>0</v>
      </c>
      <c r="L109" s="98"/>
      <c r="N109" s="91" t="str">
        <f t="shared" si="40"/>
        <v/>
      </c>
      <c r="O109" s="99">
        <f t="shared" si="41"/>
        <v>0</v>
      </c>
      <c r="P109" s="103">
        <f t="array" ref="P109">O109+(ROWS(O$2:O109)/1000*(O109&lt;&gt;0))</f>
        <v>0</v>
      </c>
      <c r="Q109" s="103" t="e">
        <f t="array" ref="Q109">MATCH(SMALL(P:P,COUNTIF(P:P,0)+ROWS(P$2:P109)),P:P,0)</f>
        <v>#NUM!</v>
      </c>
      <c r="R109" s="99">
        <f t="shared" si="42"/>
        <v>0</v>
      </c>
      <c r="S109" s="103">
        <f t="array" ref="S109">R109+(ROWS(R$2:R109)/1000*(R109&lt;&gt;0))</f>
        <v>0</v>
      </c>
      <c r="T109" s="103" t="e">
        <f>MATCH(SMALL(S:S,COUNTIF(S:S,0)+ROWS(S$2:S109)),S:S,0)</f>
        <v>#NUM!</v>
      </c>
      <c r="U109" s="104" t="e">
        <f t="array" aca="1" ref="U109" ca="1">OFFSET($N$1,MATCH(INDEX(P:P,SMALL(OFFSET(Q$2,0,0,COUNTIF(P:P,"&gt;0"),1),ROWS(P$2:P109)),1),P$2:P$502,0),1,1,1)</f>
        <v>#NUM!</v>
      </c>
      <c r="V109" s="104" t="e">
        <f t="array" aca="1" ref="V109" ca="1">OFFSET($Q$1,MATCH(INDEX(S:S,SMALL(OFFSET(T$2,0,0,COUNTIF(S:S,"&gt;0"),1),ROWS(S$2:S109)),1),S$2:S$502,0),1,1,1)</f>
        <v>#NUM!</v>
      </c>
      <c r="W109" s="103" t="e">
        <f ca="1">OFFSET(N$1,MATCH(INDEX(S:S,SMALL(OFFSET(T$2,0,0,COUNTIF(S:S,"&gt;0"),1),ROWS(S$2:S109)),1),S$2:S$502,0),0,1,1)</f>
        <v>#NUM!</v>
      </c>
      <c r="AA109" s="91" t="str">
        <f t="shared" si="43"/>
        <v/>
      </c>
      <c r="AB109" s="99">
        <f t="shared" si="44"/>
        <v>0</v>
      </c>
      <c r="AC109" s="103">
        <f t="array" ref="AC109">AB109+(ROWS(AB$2:AB109)/1000*(AB109&lt;&gt;0))</f>
        <v>0</v>
      </c>
      <c r="AD109" s="103" t="e">
        <f t="array" ref="AD109">MATCH(SMALL(AC:AC,COUNTIF(AC:AC,0)+ROWS(AC$2:AC109)),AC:AC,0)</f>
        <v>#NUM!</v>
      </c>
      <c r="AE109" s="99">
        <f t="shared" si="45"/>
        <v>0</v>
      </c>
      <c r="AF109" s="103">
        <f t="array" ref="AF109">AE109+(ROWS(AE$2:AE109)/1000*(AE109&lt;&gt;0))</f>
        <v>0</v>
      </c>
      <c r="AG109" s="103" t="e">
        <f>MATCH(SMALL(AF:AF,COUNTIF(AF:AF,0)+ROWS(AF$2:AF109)),AF:AF,0)</f>
        <v>#NUM!</v>
      </c>
      <c r="AH109" s="104" t="e">
        <f ca="1">OFFSET($AA$1,MATCH(INDEX(AC:AC,SMALL(OFFSET(AD$2,0,0,COUNTIF(AC:AC,"&gt;0"),1),ROWS(AC$2:AC109)),1),AC$2:AC$502,0),1,1,1)</f>
        <v>#NUM!</v>
      </c>
      <c r="AI109" s="104" t="e">
        <f ca="1">OFFSET($AD$1,MATCH(INDEX(AF:AF,SMALL(OFFSET(AG$2,0,0,COUNTIF(AF:AF,"&gt;0"),1),ROWS(AF$2:AF109)),1),AF$2:AF$502,0),1,1,1)</f>
        <v>#NUM!</v>
      </c>
      <c r="AJ109" s="103" t="e">
        <f ca="1">OFFSET(AA$1,MATCH(INDEX(AF:AF,SMALL(OFFSET(AG$2,0,0,COUNTIF(AF:AF,"&gt;0"),1),ROWS(AF$2:AF109)),1),AF$2:AF$502,0),0,1,1)</f>
        <v>#NUM!</v>
      </c>
      <c r="AN109" s="91" t="str">
        <f t="shared" si="46"/>
        <v/>
      </c>
      <c r="AO109" s="99">
        <f t="shared" si="47"/>
        <v>0</v>
      </c>
      <c r="AP109" s="103">
        <f t="array" ref="AP109">AO109+(ROWS(AO$2:AO109)/1000*(AO109&lt;&gt;0))</f>
        <v>0</v>
      </c>
      <c r="AQ109" s="103" t="e">
        <f t="array" ref="AQ109">MATCH(SMALL(AP:AP,COUNTIF(AP:AP,0)+ROWS(AP$2:AP109)),AP:AP,0)</f>
        <v>#NUM!</v>
      </c>
      <c r="AR109" s="99">
        <f t="shared" si="48"/>
        <v>0</v>
      </c>
      <c r="AS109" s="103">
        <f t="array" ref="AS109">AR109+(ROWS(AR$2:AR109)/1000*(AR109&lt;&gt;0))</f>
        <v>0</v>
      </c>
      <c r="AT109" s="103" t="e">
        <f>MATCH(SMALL(AS:AS,COUNTIF(AS:AS,0)+ROWS(AS$2:AS109)),AS:AS,0)</f>
        <v>#NUM!</v>
      </c>
      <c r="AU109" s="104" t="e">
        <f ca="1">OFFSET($AN$1,MATCH(INDEX(AP:AP,SMALL(OFFSET(AQ$2,0,0,COUNTIF(AP:AP,"&gt;0"),1),ROWS(AP$2:AP109)),1),AP$2:AP$502,0),1,1,1)</f>
        <v>#NUM!</v>
      </c>
      <c r="AV109" s="104" t="e">
        <f ca="1">OFFSET($AQ$1,MATCH(INDEX(AS:AS,SMALL(OFFSET(AT$2,0,0,COUNTIF(AS:AS,"&gt;0"),1),ROWS(AS$2:AS109)),1),AS$2:AS$502,0),1,1,1)</f>
        <v>#NUM!</v>
      </c>
      <c r="AW109" s="103" t="e">
        <f ca="1">OFFSET(AN$1,MATCH(INDEX(AS:AS,SMALL(OFFSET(AT$2,0,0,COUNTIF(AS:AS,"&gt;0"),1),ROWS(AS$2:AS109)),1),AS$2:AS$502,0),0,1,1)</f>
        <v>#NUM!</v>
      </c>
      <c r="BA109" s="91" t="str">
        <f t="shared" si="49"/>
        <v/>
      </c>
      <c r="BB109" s="99">
        <f t="shared" si="50"/>
        <v>0</v>
      </c>
      <c r="BC109" s="103">
        <f t="array" ref="BC109">BB109+(ROWS(BB$2:BB109)/1000*(BB109&lt;&gt;0))</f>
        <v>0</v>
      </c>
      <c r="BD109" s="103" t="e">
        <f t="array" ref="BD109">MATCH(SMALL(BC:BC,COUNTIF(BC:BC,0)+ROWS(BC$2:BC109)),BC:BC,0)</f>
        <v>#NUM!</v>
      </c>
      <c r="BE109" s="99">
        <f t="shared" si="51"/>
        <v>0</v>
      </c>
      <c r="BF109" s="103">
        <f t="array" ref="BF109">BE109+(ROWS(BE$2:BE109)/1000*(BE109&lt;&gt;0))</f>
        <v>0</v>
      </c>
      <c r="BG109" s="103" t="e">
        <f>MATCH(SMALL(BF:BF,COUNTIF(BF:BF,0)+ROWS(BF$2:BF109)),BF:BF,0)</f>
        <v>#NUM!</v>
      </c>
      <c r="BH109" s="104" t="e">
        <f ca="1">OFFSET($BA$1,MATCH(INDEX(BC:BC,SMALL(OFFSET(BD$2,0,0,COUNTIF(BC:BC,"&gt;0"),1),ROWS(BC$2:BC109)),1),BC$2:BC$502,0),1,1,1)</f>
        <v>#NUM!</v>
      </c>
      <c r="BI109" s="104" t="e">
        <f ca="1">OFFSET($BD$1,MATCH(INDEX(BF:BF,SMALL(OFFSET(BG$2,0,0,COUNTIF(BF:BF,"&gt;0"),1),ROWS(BF$2:BF109)),1),BF$2:BF$502,0),1,1,1)</f>
        <v>#NUM!</v>
      </c>
      <c r="BJ109" s="103" t="e">
        <f ca="1">OFFSET(BA$1,MATCH(INDEX(BF:BF,SMALL(OFFSET(BG$2,0,0,COUNTIF(BF:BF,"&gt;0"),1),ROWS(BF$2:BF109)),1),BF$2:BF$502,0),0,1,1)</f>
        <v>#NUM!</v>
      </c>
      <c r="BN109" s="91" t="str">
        <f t="shared" si="52"/>
        <v/>
      </c>
      <c r="BO109" s="99">
        <f t="shared" si="53"/>
        <v>0</v>
      </c>
      <c r="BP109" s="103">
        <f t="array" ref="BP109">BO109+(ROWS(BO$2:BO109)/1000*(BO109&lt;&gt;0))</f>
        <v>0</v>
      </c>
      <c r="BQ109" s="103" t="e">
        <f t="array" ref="BQ109">MATCH(SMALL(BP:BP,COUNTIF(BP:BP,0)+ROWS(BP$2:BP109)),BP:BP,0)</f>
        <v>#NUM!</v>
      </c>
      <c r="BR109" s="99">
        <f t="shared" si="54"/>
        <v>0</v>
      </c>
      <c r="BS109" s="103">
        <f t="array" ref="BS109">BR109+(ROWS(BR$2:BR109)/1000*(BR109&lt;&gt;0))</f>
        <v>0</v>
      </c>
      <c r="BT109" s="103" t="e">
        <f>MATCH(SMALL(BS:BS,COUNTIF(BS:BS,0)+ROWS(BS$2:BS109)),BS:BS,0)</f>
        <v>#NUM!</v>
      </c>
      <c r="BU109" s="104" t="e">
        <f ca="1">OFFSET($BN$1,MATCH(INDEX(BP:BP,SMALL(OFFSET(BQ$2,0,0,COUNTIF(BP:BP,"&gt;0"),1),ROWS(BP$2:BP109)),1),BP$2:BP$502,0),1,1,1)</f>
        <v>#NUM!</v>
      </c>
      <c r="BV109" s="104" t="e">
        <f ca="1">OFFSET($BQ$1,MATCH(INDEX(BS:BS,SMALL(OFFSET(BT$2,0,0,COUNTIF(BS:BS,"&gt;0"),1),ROWS(BS$2:BS109)),1),BS$2:BS$502,0),1,1,1)</f>
        <v>#NUM!</v>
      </c>
      <c r="BW109" s="103" t="e">
        <f ca="1">OFFSET(BN$1,MATCH(INDEX(BS:BS,SMALL(OFFSET(BT$2,0,0,COUNTIF(BS:BS,"&gt;0"),1),ROWS(BS$2:BS109)),1),BS$2:BS$502,0),0,1,1)</f>
        <v>#NUM!</v>
      </c>
      <c r="CA109" s="91" t="str">
        <f t="shared" si="55"/>
        <v/>
      </c>
      <c r="CB109" s="99">
        <f t="shared" si="56"/>
        <v>0</v>
      </c>
      <c r="CC109" s="103">
        <f t="array" ref="CC109">CB109+(ROWS(CB$2:CB109)/1000*(CB109&lt;&gt;0))</f>
        <v>0</v>
      </c>
      <c r="CD109" s="103" t="e">
        <f t="array" ref="CD109">MATCH(SMALL(CC:CC,COUNTIF(CC:CC,0)+ROWS(CC$2:CC109)),CC:CC,0)</f>
        <v>#NUM!</v>
      </c>
      <c r="CE109" s="99">
        <f t="shared" si="57"/>
        <v>0</v>
      </c>
      <c r="CF109" s="103">
        <f t="array" ref="CF109">CE109+(ROWS(CE$2:CE109)/1000*(CE109&lt;&gt;0))</f>
        <v>0</v>
      </c>
      <c r="CG109" s="103" t="e">
        <f>MATCH(SMALL(CF:CF,COUNTIF(CF:CF,0)+ROWS(CF$2:CF109)),CF:CF,0)</f>
        <v>#NUM!</v>
      </c>
      <c r="CH109" s="104" t="e">
        <f ca="1">OFFSET($CA$1,MATCH(INDEX(CC:CC,SMALL(OFFSET(CD$2,0,0,COUNTIF(CC:CC,"&gt;0"),1),ROWS(CC$2:CC109)),1),CC$2:CC$502,0),1,1,1)</f>
        <v>#NUM!</v>
      </c>
      <c r="CI109" s="104" t="e">
        <f t="array" aca="1" ref="CI109" ca="1">OFFSET($CD$1,MATCH(INDEX(CF:CF,SMALL(OFFSET(CG$2,0,0,COUNTIF(CF:CF,"&gt;0"),1),ROWS(CF$2:CF109)),1),CF$2:CF$502,0),1,1,1)</f>
        <v>#NUM!</v>
      </c>
      <c r="CJ109" s="103" t="e">
        <f ca="1">OFFSET(CA$1,MATCH(INDEX(CF:CF,SMALL(OFFSET(CG$2,0,0,COUNTIF(CF:CF,"&gt;0"),1),ROWS(CF$2:CF109)),1),CF$2:CF$502,0),0,1,1)</f>
        <v>#NUM!</v>
      </c>
      <c r="CN109" s="91" t="str">
        <f t="shared" si="58"/>
        <v/>
      </c>
      <c r="CO109" s="99">
        <f t="shared" si="59"/>
        <v>0</v>
      </c>
      <c r="CP109" s="103">
        <f t="array" ref="CP109">CO109+(ROWS(CO$2:CO109)/1000*(CO109&lt;&gt;0))</f>
        <v>0</v>
      </c>
      <c r="CQ109" s="103" t="e">
        <f t="array" ref="CQ109">MATCH(SMALL(CP:CP,COUNTIF(CP:CP,0)+ROWS(CP$2:CP109)),CP:CP,0)</f>
        <v>#NUM!</v>
      </c>
      <c r="CR109" s="99">
        <f t="shared" si="60"/>
        <v>0</v>
      </c>
      <c r="CS109" s="103">
        <f t="array" ref="CS109">CR109+(ROWS(CR$2:CR109)/1000*(CR109&lt;&gt;0))</f>
        <v>0</v>
      </c>
      <c r="CT109" s="103" t="e">
        <f>MATCH(SMALL(CS:CS,COUNTIF(CS:CS,0)+ROWS(CS$2:CS109)),CS:CS,0)</f>
        <v>#NUM!</v>
      </c>
      <c r="CU109" s="104" t="e">
        <f t="array" aca="1" ref="CU109" ca="1">OFFSET($CN$1,MATCH(INDEX(CP:CP,SMALL(OFFSET(CQ$2,0,0,COUNTIF(CP:CP,"&gt;0"),1),ROWS(CP$2:CP109)),1),CP$2:CP$502,0),1,1,1)</f>
        <v>#NUM!</v>
      </c>
      <c r="CV109" s="104" t="e">
        <f t="array" aca="1" ref="CV109" ca="1">OFFSET($CQ$1,MATCH(INDEX(CS:CS,SMALL(OFFSET(CT$2,0,0,COUNTIF(CS:CS,"&gt;0"),1),ROWS(CS$2:CS109)),1),CS$2:CS$502,0),1,1,1)</f>
        <v>#NUM!</v>
      </c>
      <c r="CW109" s="103" t="e">
        <f ca="1">OFFSET(CN$1,MATCH(INDEX(CS:CS,SMALL(OFFSET(CT$2,0,0,COUNTIF(CS:CS,"&gt;0"),1),ROWS(CS$2:CS109)),1),CS$2:CS$502,0),0,1,1)</f>
        <v>#NUM!</v>
      </c>
      <c r="DA109" s="91" t="str">
        <f t="shared" si="61"/>
        <v/>
      </c>
      <c r="DB109" s="99">
        <f t="shared" si="62"/>
        <v>0</v>
      </c>
      <c r="DC109" s="103">
        <f t="array" ref="DC109">DB109+(ROWS(DB$2:DB109)/1000*(DB109&lt;&gt;0))</f>
        <v>0</v>
      </c>
      <c r="DD109" s="103" t="e">
        <f t="array" ref="DD109">MATCH(SMALL(DC:DC,COUNTIF(DC:DC,0)+ROWS(DC$2:DC109)),DC:DC,0)</f>
        <v>#NUM!</v>
      </c>
      <c r="DE109" s="99">
        <f t="shared" si="63"/>
        <v>0</v>
      </c>
      <c r="DF109" s="103">
        <f t="array" ref="DF109">DE109+(ROWS(DE$2:DE109)/1000*(DE109&lt;&gt;0))</f>
        <v>0</v>
      </c>
      <c r="DG109" s="103" t="e">
        <f>MATCH(SMALL(DF:DF,COUNTIF(DF:DF,0)+ROWS(DF$2:DF109)),DF:DF,0)</f>
        <v>#NUM!</v>
      </c>
      <c r="DH109" s="104" t="e">
        <f t="array" aca="1" ref="DH109" ca="1">OFFSET($DA$1,MATCH(INDEX(DC:DC,SMALL(OFFSET(DD$2,0,0,COUNTIF(DC:DC,"&gt;0"),1),ROWS(DC$2:DC109)),1),DC$2:DC$502,0),1,1,1)</f>
        <v>#NUM!</v>
      </c>
      <c r="DI109" s="104" t="e">
        <f t="array" aca="1" ref="DI109" ca="1">OFFSET($DD$1,MATCH(INDEX(DF:DF,SMALL(OFFSET(DG$2,0,0,COUNTIF(DF:DF,"&gt;0"),1),ROWS(DF$2:DF109)),1),DF$2:DF$502,0),1,1,1)</f>
        <v>#NUM!</v>
      </c>
      <c r="DJ109" s="103" t="e">
        <f ca="1">OFFSET(DA$1,MATCH(INDEX(DF:DF,SMALL(OFFSET(DG$2,0,0,COUNTIF(DF:DF,"&gt;0"),1),ROWS(DF$2:DF109)),1),DF$2:DF$502,0),0,1,1)</f>
        <v>#NUM!</v>
      </c>
      <c r="DN109" s="91" t="str">
        <f t="shared" si="66"/>
        <v/>
      </c>
      <c r="DO109" s="99">
        <f t="shared" si="67"/>
        <v>0</v>
      </c>
      <c r="DP109" s="103">
        <f t="array" ref="DP109">DO109+(ROWS(DO$2:DO109)/1000*(DO109&lt;&gt;0))</f>
        <v>0</v>
      </c>
      <c r="DQ109" s="103" t="e">
        <f t="array" ref="DQ109">MATCH(SMALL(DP:DP,COUNTIF(DP:DP,0)+ROWS(DP$2:DP109)),DP:DP,0)</f>
        <v>#NUM!</v>
      </c>
      <c r="DR109" s="99">
        <f t="shared" si="68"/>
        <v>0</v>
      </c>
      <c r="DS109" s="103">
        <f t="array" ref="DS109">DR109+(ROWS(DR$2:DR109)/1000*(DR109&lt;&gt;0))</f>
        <v>0</v>
      </c>
      <c r="DT109" s="103" t="e">
        <f>MATCH(SMALL(DS:DS,COUNTIF(DS:DS,0)+ROWS(DS$2:DS109)),DS:DS,0)</f>
        <v>#NUM!</v>
      </c>
      <c r="DU109" s="104" t="e">
        <f t="array" aca="1" ref="DU109" ca="1">OFFSET($DN$1,MATCH(INDEX(DP:DP,SMALL(OFFSET(DQ$2,0,0,COUNTIF(DP:DP,"&gt;0"),1),ROWS(DP$2:DP109)),1),DP$2:DP$503,0),1,1,1)</f>
        <v>#NUM!</v>
      </c>
      <c r="DV109" s="104" t="e">
        <f t="array" aca="1" ref="DV109" ca="1">OFFSET($DQ$1,MATCH(INDEX(DS:DS,SMALL(OFFSET(DT$2,0,0,COUNTIF(DS:DS,"&gt;0"),1),ROWS(DS$2:DS109)),1),DS$2:DS$503,0),1,1,1)</f>
        <v>#REF!</v>
      </c>
      <c r="DW109" s="103" t="e">
        <f t="array" aca="1" ref="DW109" ca="1">OFFSET(DN$1,MATCH(INDEX(DP:DP,SMALL(OFFSET(DQ$2,0,0,COUNTIF(DP:DP,"&gt;0"),1),ROWS(DP$2:DP109)),1),DP$2:DP$503,0),0,1,1)</f>
        <v>#NUM!</v>
      </c>
      <c r="EA109" s="91" t="str">
        <f t="shared" si="36"/>
        <v/>
      </c>
      <c r="EB109" s="99">
        <f t="shared" si="37"/>
        <v>0</v>
      </c>
      <c r="EC109" s="103">
        <f t="array" ref="EC109">EB109+(ROWS(EB$2:EB109)/1000*(EB109&lt;&gt;0))</f>
        <v>0</v>
      </c>
      <c r="ED109" s="103" t="e">
        <f t="array" ref="ED109">MATCH(SMALL(EC:EC,COUNTIF(EC:EC,0)+ROWS(EC$2:EC109)),EC:EC,0)</f>
        <v>#NUM!</v>
      </c>
      <c r="EE109" s="99">
        <f t="shared" si="69"/>
        <v>0</v>
      </c>
      <c r="EF109" s="103">
        <f t="array" ref="EF109">EE109+(ROWS(EE$2:EE109)/1000*(EE109&lt;&gt;0))</f>
        <v>0</v>
      </c>
      <c r="EG109" s="103" t="e">
        <f>MATCH(SMALL(EF:EF,COUNTIF(EF:EF,0)+ROWS(EF$2:EF109)),EF:EF,0)</f>
        <v>#NUM!</v>
      </c>
      <c r="EH109" s="104" t="e">
        <f t="array" aca="1" ref="EH109" ca="1">OFFSET($EA$1,MATCH(INDEX(EC:EC,SMALL(OFFSET(ED$2,0,0,COUNTIF(EC:EC,"&gt;0"),1),ROWS(EC$2:EC109)),1),EC$2:EC$501,0),1,1,1)</f>
        <v>#NUM!</v>
      </c>
      <c r="EI109" s="104" t="e">
        <f t="array" aca="1" ref="EI109" ca="1">OFFSET($ED$1,MATCH(INDEX(EF:EF,SMALL(OFFSET(EG$2,0,0,COUNTIF(EF:EF,"&gt;0"),1),ROWS(EF$2:EF109)),1),EF$2:EF$501,0),1,1,1)</f>
        <v>#REF!</v>
      </c>
      <c r="EJ109" s="103" t="e">
        <f t="array" aca="1" ref="EJ109" ca="1">OFFSET(EA$1,MATCH(INDEX(EC:EC,SMALL(OFFSET(ED$2,0,0,COUNTIF(EC:EC,"&gt;0"),1),ROWS(EC$2:EC109)),1),EC$2:EC$501,0),0,1,1)</f>
        <v>#NUM!</v>
      </c>
      <c r="EN109" s="91" t="str">
        <f t="shared" si="38"/>
        <v/>
      </c>
      <c r="EO109" s="99">
        <f t="shared" si="39"/>
        <v>0</v>
      </c>
      <c r="EP109" s="103">
        <f t="array" ref="EP109">EO109+(ROWS(EO$2:EO109)/1000*(EO109&lt;&gt;0))</f>
        <v>0</v>
      </c>
      <c r="EQ109" s="103" t="e">
        <f t="array" ref="EQ109">MATCH(SMALL(EP:EP,COUNTIF(EP:EP,0)+ROWS(EP$2:EP109)),EP:EP,0)</f>
        <v>#NUM!</v>
      </c>
      <c r="ER109" s="99">
        <f t="shared" si="70"/>
        <v>0</v>
      </c>
      <c r="ES109" s="103">
        <f t="array" ref="ES109">ER109+(ROWS(ER$2:ER109)/1000*(ER109&lt;&gt;0))</f>
        <v>0</v>
      </c>
      <c r="ET109" s="103" t="e">
        <f>MATCH(SMALL(ES:ES,COUNTIF(ES:ES,0)+ROWS(ES$2:ES109)),ES:ES,0)</f>
        <v>#NUM!</v>
      </c>
      <c r="EU109" s="104" t="e">
        <f t="array" aca="1" ref="EU109" ca="1">OFFSET($EN$1,MATCH(INDEX(EP:EP,SMALL(OFFSET(EQ$2,0,0,COUNTIF(EP:EP,"&gt;0"),1),ROWS(EP$2:EP109)),1),EP$2:EP$501,0),1,1,1)</f>
        <v>#NUM!</v>
      </c>
      <c r="EV109" s="104" t="e">
        <f t="array" aca="1" ref="EV109" ca="1">OFFSET($EN$1,MATCH(INDEX(ES:ES,SMALL(OFFSET(ET$2,0,0,COUNTIF(ES:ES,"&gt;0"),1),ROWS(ES$2:ES109)),1),ES$2:ES$501,0),1,1,1)</f>
        <v>#REF!</v>
      </c>
      <c r="EW109" s="103" t="e">
        <f t="array" aca="1" ref="EW109" ca="1">OFFSET(EN$1,MATCH(INDEX(EP:EP,SMALL(OFFSET(EQ$2,0,0,COUNTIF(EP:EP,"&gt;0"),1),ROWS(EP$2:EP109)),1),EP$2:EP$501,0),0,1,1)</f>
        <v>#NUM!</v>
      </c>
      <c r="EX109" s="91"/>
      <c r="EY109" s="91"/>
      <c r="EZ109" s="91"/>
      <c r="FA109" s="103" t="str">
        <f t="shared" si="64"/>
        <v/>
      </c>
      <c r="FB109" s="103">
        <f t="shared" si="65"/>
        <v>0</v>
      </c>
      <c r="FC109" s="103">
        <f>FB109+(ROWS(FB$2:FB109)/1000*(FB109&lt;&gt;0))</f>
        <v>0</v>
      </c>
      <c r="FD109" s="103" t="e">
        <f>MATCH(SMALL(FC:FC,COUNTIF(FC:FC,0)+ROWS(FC$2:FC109)),FC:FC,0)</f>
        <v>#NUM!</v>
      </c>
      <c r="FE109" s="99">
        <f t="shared" si="71"/>
        <v>0</v>
      </c>
      <c r="FF109" s="103">
        <f>FE109+(ROWS(FE$2:FE109)/1000*(FE109&lt;&gt;0))</f>
        <v>0</v>
      </c>
      <c r="FG109" s="103" t="e">
        <f>MATCH(SMALL(FF:FF,COUNTIF(FF:FF,0)+ROWS(FF$2:FF109)),FF:FF,0)</f>
        <v>#NUM!</v>
      </c>
      <c r="FH109" s="104" t="e">
        <f ca="1">OFFSET($FA$1,MATCH(INDEX(FC:FC,SMALL(OFFSET(FD$2,0,0,COUNTIF(FC:FC,"&gt;0"),1),ROWS(FC$2:FC109)),1),FC$2:FC$502,0),1,1,1)</f>
        <v>#NUM!</v>
      </c>
      <c r="FI109" s="104" t="e">
        <f ca="1">OFFSET($FA$1,MATCH(INDEX(FF:FF,SMALL(OFFSET(FG$2,0,0,COUNTIF(FF:FF,"&gt;0"),1),ROWS(FF$2:FF109)),1),FF$2:FF$502,0),1,1,1)</f>
        <v>#REF!</v>
      </c>
      <c r="FJ109" s="103" t="e">
        <f ca="1">OFFSET(FA$1,MATCH(INDEX(FC:FC,SMALL(OFFSET(FD$2,0,0,COUNTIF(FC:FC,"&gt;0"),1),ROWS(FC$2:FC109)),1),FC$2:FC$502,0),0,1,1)</f>
        <v>#NUM!</v>
      </c>
    </row>
    <row r="110" spans="3:166">
      <c r="C110" s="91">
        <v>109</v>
      </c>
      <c r="D110" s="99">
        <f>IF(OR(Layout!L123 = "P"), Layout!V123, 0)</f>
        <v>0</v>
      </c>
      <c r="E110" s="99">
        <f t="array" ref="E110">IF(OR(Layout!L123 = "P", Layout!L123 = "A"), Layout!W123, 0)</f>
        <v>0</v>
      </c>
      <c r="F110" s="99">
        <f>IF(OR(Layout!L123 = "P", Layout!L123 = "A"), Layout!I123, 0)</f>
        <v>0</v>
      </c>
      <c r="G110" s="91" t="str">
        <f t="array" ref="G110">IF(OR(Layout!L123 = "P", Layout!L123 = "A"), Layout!G123, "")</f>
        <v/>
      </c>
      <c r="H110" s="91" t="str">
        <f>IF(Layout!G123 &gt; 0, Layout!G123, "")</f>
        <v/>
      </c>
      <c r="I110" s="102">
        <f>IF(Layout!Y123 &gt; 0, Layout!Y123, 0)</f>
        <v>0</v>
      </c>
      <c r="J110" s="92">
        <f t="array" ref="J110">IF(Layout!AA123 &gt; 0, Layout!AA123, 0)</f>
        <v>0</v>
      </c>
      <c r="K110" s="92">
        <f>IF(Layout!K123 &gt; 0, Layout!K123, 0)</f>
        <v>0</v>
      </c>
      <c r="L110" s="98"/>
      <c r="N110" s="91" t="str">
        <f t="shared" si="40"/>
        <v/>
      </c>
      <c r="O110" s="99">
        <f t="shared" si="41"/>
        <v>0</v>
      </c>
      <c r="P110" s="103">
        <f t="array" ref="P110">O110+(ROWS(O$2:O110)/1000*(O110&lt;&gt;0))</f>
        <v>0</v>
      </c>
      <c r="Q110" s="103" t="e">
        <f t="array" ref="Q110">MATCH(SMALL(P:P,COUNTIF(P:P,0)+ROWS(P$2:P110)),P:P,0)</f>
        <v>#NUM!</v>
      </c>
      <c r="R110" s="99">
        <f t="shared" si="42"/>
        <v>0</v>
      </c>
      <c r="S110" s="103">
        <f t="array" ref="S110">R110+(ROWS(R$2:R110)/1000*(R110&lt;&gt;0))</f>
        <v>0</v>
      </c>
      <c r="T110" s="103" t="e">
        <f>MATCH(SMALL(S:S,COUNTIF(S:S,0)+ROWS(S$2:S110)),S:S,0)</f>
        <v>#NUM!</v>
      </c>
      <c r="U110" s="104" t="e">
        <f t="array" aca="1" ref="U110" ca="1">OFFSET($N$1,MATCH(INDEX(P:P,SMALL(OFFSET(Q$2,0,0,COUNTIF(P:P,"&gt;0"),1),ROWS(P$2:P110)),1),P$2:P$502,0),1,1,1)</f>
        <v>#NUM!</v>
      </c>
      <c r="V110" s="104" t="e">
        <f t="array" aca="1" ref="V110" ca="1">OFFSET($Q$1,MATCH(INDEX(S:S,SMALL(OFFSET(T$2,0,0,COUNTIF(S:S,"&gt;0"),1),ROWS(S$2:S110)),1),S$2:S$502,0),1,1,1)</f>
        <v>#NUM!</v>
      </c>
      <c r="W110" s="103" t="e">
        <f ca="1">OFFSET(N$1,MATCH(INDEX(S:S,SMALL(OFFSET(T$2,0,0,COUNTIF(S:S,"&gt;0"),1),ROWS(S$2:S110)),1),S$2:S$502,0),0,1,1)</f>
        <v>#NUM!</v>
      </c>
      <c r="AA110" s="91" t="str">
        <f t="shared" si="43"/>
        <v/>
      </c>
      <c r="AB110" s="99">
        <f t="shared" si="44"/>
        <v>0</v>
      </c>
      <c r="AC110" s="103">
        <f t="array" ref="AC110">AB110+(ROWS(AB$2:AB110)/1000*(AB110&lt;&gt;0))</f>
        <v>0</v>
      </c>
      <c r="AD110" s="103" t="e">
        <f t="array" ref="AD110">MATCH(SMALL(AC:AC,COUNTIF(AC:AC,0)+ROWS(AC$2:AC110)),AC:AC,0)</f>
        <v>#NUM!</v>
      </c>
      <c r="AE110" s="99">
        <f t="shared" si="45"/>
        <v>0</v>
      </c>
      <c r="AF110" s="103">
        <f t="array" ref="AF110">AE110+(ROWS(AE$2:AE110)/1000*(AE110&lt;&gt;0))</f>
        <v>0</v>
      </c>
      <c r="AG110" s="103" t="e">
        <f>MATCH(SMALL(AF:AF,COUNTIF(AF:AF,0)+ROWS(AF$2:AF110)),AF:AF,0)</f>
        <v>#NUM!</v>
      </c>
      <c r="AH110" s="104" t="e">
        <f ca="1">OFFSET($AA$1,MATCH(INDEX(AC:AC,SMALL(OFFSET(AD$2,0,0,COUNTIF(AC:AC,"&gt;0"),1),ROWS(AC$2:AC110)),1),AC$2:AC$502,0),1,1,1)</f>
        <v>#NUM!</v>
      </c>
      <c r="AI110" s="104" t="e">
        <f ca="1">OFFSET($AD$1,MATCH(INDEX(AF:AF,SMALL(OFFSET(AG$2,0,0,COUNTIF(AF:AF,"&gt;0"),1),ROWS(AF$2:AF110)),1),AF$2:AF$502,0),1,1,1)</f>
        <v>#NUM!</v>
      </c>
      <c r="AJ110" s="103" t="e">
        <f ca="1">OFFSET(AA$1,MATCH(INDEX(AF:AF,SMALL(OFFSET(AG$2,0,0,COUNTIF(AF:AF,"&gt;0"),1),ROWS(AF$2:AF110)),1),AF$2:AF$502,0),0,1,1)</f>
        <v>#NUM!</v>
      </c>
      <c r="AN110" s="91" t="str">
        <f t="shared" si="46"/>
        <v/>
      </c>
      <c r="AO110" s="99">
        <f t="shared" si="47"/>
        <v>0</v>
      </c>
      <c r="AP110" s="103">
        <f t="array" ref="AP110">AO110+(ROWS(AO$2:AO110)/1000*(AO110&lt;&gt;0))</f>
        <v>0</v>
      </c>
      <c r="AQ110" s="103" t="e">
        <f t="array" ref="AQ110">MATCH(SMALL(AP:AP,COUNTIF(AP:AP,0)+ROWS(AP$2:AP110)),AP:AP,0)</f>
        <v>#NUM!</v>
      </c>
      <c r="AR110" s="99">
        <f t="shared" si="48"/>
        <v>0</v>
      </c>
      <c r="AS110" s="103">
        <f t="array" ref="AS110">AR110+(ROWS(AR$2:AR110)/1000*(AR110&lt;&gt;0))</f>
        <v>0</v>
      </c>
      <c r="AT110" s="103" t="e">
        <f>MATCH(SMALL(AS:AS,COUNTIF(AS:AS,0)+ROWS(AS$2:AS110)),AS:AS,0)</f>
        <v>#NUM!</v>
      </c>
      <c r="AU110" s="104" t="e">
        <f ca="1">OFFSET($AN$1,MATCH(INDEX(AP:AP,SMALL(OFFSET(AQ$2,0,0,COUNTIF(AP:AP,"&gt;0"),1),ROWS(AP$2:AP110)),1),AP$2:AP$502,0),1,1,1)</f>
        <v>#NUM!</v>
      </c>
      <c r="AV110" s="104" t="e">
        <f ca="1">OFFSET($AQ$1,MATCH(INDEX(AS:AS,SMALL(OFFSET(AT$2,0,0,COUNTIF(AS:AS,"&gt;0"),1),ROWS(AS$2:AS110)),1),AS$2:AS$502,0),1,1,1)</f>
        <v>#NUM!</v>
      </c>
      <c r="AW110" s="103" t="e">
        <f ca="1">OFFSET(AN$1,MATCH(INDEX(AS:AS,SMALL(OFFSET(AT$2,0,0,COUNTIF(AS:AS,"&gt;0"),1),ROWS(AS$2:AS110)),1),AS$2:AS$502,0),0,1,1)</f>
        <v>#NUM!</v>
      </c>
      <c r="BA110" s="91" t="str">
        <f t="shared" si="49"/>
        <v/>
      </c>
      <c r="BB110" s="99">
        <f t="shared" si="50"/>
        <v>0</v>
      </c>
      <c r="BC110" s="103">
        <f t="array" ref="BC110">BB110+(ROWS(BB$2:BB110)/1000*(BB110&lt;&gt;0))</f>
        <v>0</v>
      </c>
      <c r="BD110" s="103" t="e">
        <f t="array" ref="BD110">MATCH(SMALL(BC:BC,COUNTIF(BC:BC,0)+ROWS(BC$2:BC110)),BC:BC,0)</f>
        <v>#NUM!</v>
      </c>
      <c r="BE110" s="99">
        <f t="shared" si="51"/>
        <v>0</v>
      </c>
      <c r="BF110" s="103">
        <f t="array" ref="BF110">BE110+(ROWS(BE$2:BE110)/1000*(BE110&lt;&gt;0))</f>
        <v>0</v>
      </c>
      <c r="BG110" s="103" t="e">
        <f>MATCH(SMALL(BF:BF,COUNTIF(BF:BF,0)+ROWS(BF$2:BF110)),BF:BF,0)</f>
        <v>#NUM!</v>
      </c>
      <c r="BH110" s="104" t="e">
        <f ca="1">OFFSET($BA$1,MATCH(INDEX(BC:BC,SMALL(OFFSET(BD$2,0,0,COUNTIF(BC:BC,"&gt;0"),1),ROWS(BC$2:BC110)),1),BC$2:BC$502,0),1,1,1)</f>
        <v>#NUM!</v>
      </c>
      <c r="BI110" s="104" t="e">
        <f ca="1">OFFSET($BD$1,MATCH(INDEX(BF:BF,SMALL(OFFSET(BG$2,0,0,COUNTIF(BF:BF,"&gt;0"),1),ROWS(BF$2:BF110)),1),BF$2:BF$502,0),1,1,1)</f>
        <v>#NUM!</v>
      </c>
      <c r="BJ110" s="103" t="e">
        <f ca="1">OFFSET(BA$1,MATCH(INDEX(BF:BF,SMALL(OFFSET(BG$2,0,0,COUNTIF(BF:BF,"&gt;0"),1),ROWS(BF$2:BF110)),1),BF$2:BF$502,0),0,1,1)</f>
        <v>#NUM!</v>
      </c>
      <c r="BN110" s="91" t="str">
        <f t="shared" si="52"/>
        <v/>
      </c>
      <c r="BO110" s="99">
        <f t="shared" si="53"/>
        <v>0</v>
      </c>
      <c r="BP110" s="103">
        <f t="array" ref="BP110">BO110+(ROWS(BO$2:BO110)/1000*(BO110&lt;&gt;0))</f>
        <v>0</v>
      </c>
      <c r="BQ110" s="103" t="e">
        <f t="array" ref="BQ110">MATCH(SMALL(BP:BP,COUNTIF(BP:BP,0)+ROWS(BP$2:BP110)),BP:BP,0)</f>
        <v>#NUM!</v>
      </c>
      <c r="BR110" s="99">
        <f t="shared" si="54"/>
        <v>0</v>
      </c>
      <c r="BS110" s="103">
        <f t="array" ref="BS110">BR110+(ROWS(BR$2:BR110)/1000*(BR110&lt;&gt;0))</f>
        <v>0</v>
      </c>
      <c r="BT110" s="103" t="e">
        <f>MATCH(SMALL(BS:BS,COUNTIF(BS:BS,0)+ROWS(BS$2:BS110)),BS:BS,0)</f>
        <v>#NUM!</v>
      </c>
      <c r="BU110" s="104" t="e">
        <f ca="1">OFFSET($BN$1,MATCH(INDEX(BP:BP,SMALL(OFFSET(BQ$2,0,0,COUNTIF(BP:BP,"&gt;0"),1),ROWS(BP$2:BP110)),1),BP$2:BP$502,0),1,1,1)</f>
        <v>#NUM!</v>
      </c>
      <c r="BV110" s="104" t="e">
        <f ca="1">OFFSET($BQ$1,MATCH(INDEX(BS:BS,SMALL(OFFSET(BT$2,0,0,COUNTIF(BS:BS,"&gt;0"),1),ROWS(BS$2:BS110)),1),BS$2:BS$502,0),1,1,1)</f>
        <v>#NUM!</v>
      </c>
      <c r="BW110" s="103" t="e">
        <f ca="1">OFFSET(BN$1,MATCH(INDEX(BS:BS,SMALL(OFFSET(BT$2,0,0,COUNTIF(BS:BS,"&gt;0"),1),ROWS(BS$2:BS110)),1),BS$2:BS$502,0),0,1,1)</f>
        <v>#NUM!</v>
      </c>
      <c r="CA110" s="91" t="str">
        <f t="shared" si="55"/>
        <v/>
      </c>
      <c r="CB110" s="99">
        <f t="shared" si="56"/>
        <v>0</v>
      </c>
      <c r="CC110" s="103">
        <f t="array" ref="CC110">CB110+(ROWS(CB$2:CB110)/1000*(CB110&lt;&gt;0))</f>
        <v>0</v>
      </c>
      <c r="CD110" s="103" t="e">
        <f t="array" ref="CD110">MATCH(SMALL(CC:CC,COUNTIF(CC:CC,0)+ROWS(CC$2:CC110)),CC:CC,0)</f>
        <v>#NUM!</v>
      </c>
      <c r="CE110" s="99">
        <f t="shared" si="57"/>
        <v>0</v>
      </c>
      <c r="CF110" s="103">
        <f t="array" ref="CF110">CE110+(ROWS(CE$2:CE110)/1000*(CE110&lt;&gt;0))</f>
        <v>0</v>
      </c>
      <c r="CG110" s="103" t="e">
        <f>MATCH(SMALL(CF:CF,COUNTIF(CF:CF,0)+ROWS(CF$2:CF110)),CF:CF,0)</f>
        <v>#NUM!</v>
      </c>
      <c r="CH110" s="104" t="e">
        <f ca="1">OFFSET($CA$1,MATCH(INDEX(CC:CC,SMALL(OFFSET(CD$2,0,0,COUNTIF(CC:CC,"&gt;0"),1),ROWS(CC$2:CC110)),1),CC$2:CC$502,0),1,1,1)</f>
        <v>#NUM!</v>
      </c>
      <c r="CI110" s="104" t="e">
        <f t="array" aca="1" ref="CI110" ca="1">OFFSET($CD$1,MATCH(INDEX(CF:CF,SMALL(OFFSET(CG$2,0,0,COUNTIF(CF:CF,"&gt;0"),1),ROWS(CF$2:CF110)),1),CF$2:CF$502,0),1,1,1)</f>
        <v>#NUM!</v>
      </c>
      <c r="CJ110" s="103" t="e">
        <f ca="1">OFFSET(CA$1,MATCH(INDEX(CF:CF,SMALL(OFFSET(CG$2,0,0,COUNTIF(CF:CF,"&gt;0"),1),ROWS(CF$2:CF110)),1),CF$2:CF$502,0),0,1,1)</f>
        <v>#NUM!</v>
      </c>
      <c r="CN110" s="91" t="str">
        <f t="shared" si="58"/>
        <v/>
      </c>
      <c r="CO110" s="99">
        <f t="shared" si="59"/>
        <v>0</v>
      </c>
      <c r="CP110" s="103">
        <f t="array" ref="CP110">CO110+(ROWS(CO$2:CO110)/1000*(CO110&lt;&gt;0))</f>
        <v>0</v>
      </c>
      <c r="CQ110" s="103" t="e">
        <f t="array" ref="CQ110">MATCH(SMALL(CP:CP,COUNTIF(CP:CP,0)+ROWS(CP$2:CP110)),CP:CP,0)</f>
        <v>#NUM!</v>
      </c>
      <c r="CR110" s="99">
        <f t="shared" si="60"/>
        <v>0</v>
      </c>
      <c r="CS110" s="103">
        <f t="array" ref="CS110">CR110+(ROWS(CR$2:CR110)/1000*(CR110&lt;&gt;0))</f>
        <v>0</v>
      </c>
      <c r="CT110" s="103" t="e">
        <f>MATCH(SMALL(CS:CS,COUNTIF(CS:CS,0)+ROWS(CS$2:CS110)),CS:CS,0)</f>
        <v>#NUM!</v>
      </c>
      <c r="CU110" s="104" t="e">
        <f t="array" aca="1" ref="CU110" ca="1">OFFSET($CN$1,MATCH(INDEX(CP:CP,SMALL(OFFSET(CQ$2,0,0,COUNTIF(CP:CP,"&gt;0"),1),ROWS(CP$2:CP110)),1),CP$2:CP$502,0),1,1,1)</f>
        <v>#NUM!</v>
      </c>
      <c r="CV110" s="104" t="e">
        <f t="array" aca="1" ref="CV110" ca="1">OFFSET($CQ$1,MATCH(INDEX(CS:CS,SMALL(OFFSET(CT$2,0,0,COUNTIF(CS:CS,"&gt;0"),1),ROWS(CS$2:CS110)),1),CS$2:CS$502,0),1,1,1)</f>
        <v>#NUM!</v>
      </c>
      <c r="CW110" s="103" t="e">
        <f ca="1">OFFSET(CN$1,MATCH(INDEX(CS:CS,SMALL(OFFSET(CT$2,0,0,COUNTIF(CS:CS,"&gt;0"),1),ROWS(CS$2:CS110)),1),CS$2:CS$502,0),0,1,1)</f>
        <v>#NUM!</v>
      </c>
      <c r="DA110" s="91" t="str">
        <f t="shared" si="61"/>
        <v/>
      </c>
      <c r="DB110" s="99">
        <f t="shared" si="62"/>
        <v>0</v>
      </c>
      <c r="DC110" s="103">
        <f t="array" ref="DC110">DB110+(ROWS(DB$2:DB110)/1000*(DB110&lt;&gt;0))</f>
        <v>0</v>
      </c>
      <c r="DD110" s="103" t="e">
        <f t="array" ref="DD110">MATCH(SMALL(DC:DC,COUNTIF(DC:DC,0)+ROWS(DC$2:DC110)),DC:DC,0)</f>
        <v>#NUM!</v>
      </c>
      <c r="DE110" s="99">
        <f t="shared" si="63"/>
        <v>0</v>
      </c>
      <c r="DF110" s="103">
        <f t="array" ref="DF110">DE110+(ROWS(DE$2:DE110)/1000*(DE110&lt;&gt;0))</f>
        <v>0</v>
      </c>
      <c r="DG110" s="103" t="e">
        <f>MATCH(SMALL(DF:DF,COUNTIF(DF:DF,0)+ROWS(DF$2:DF110)),DF:DF,0)</f>
        <v>#NUM!</v>
      </c>
      <c r="DH110" s="104" t="e">
        <f t="array" aca="1" ref="DH110" ca="1">OFFSET($DA$1,MATCH(INDEX(DC:DC,SMALL(OFFSET(DD$2,0,0,COUNTIF(DC:DC,"&gt;0"),1),ROWS(DC$2:DC110)),1),DC$2:DC$502,0),1,1,1)</f>
        <v>#NUM!</v>
      </c>
      <c r="DI110" s="104" t="e">
        <f t="array" aca="1" ref="DI110" ca="1">OFFSET($DD$1,MATCH(INDEX(DF:DF,SMALL(OFFSET(DG$2,0,0,COUNTIF(DF:DF,"&gt;0"),1),ROWS(DF$2:DF110)),1),DF$2:DF$502,0),1,1,1)</f>
        <v>#NUM!</v>
      </c>
      <c r="DJ110" s="103" t="e">
        <f ca="1">OFFSET(DA$1,MATCH(INDEX(DF:DF,SMALL(OFFSET(DG$2,0,0,COUNTIF(DF:DF,"&gt;0"),1),ROWS(DF$2:DF110)),1),DF$2:DF$502,0),0,1,1)</f>
        <v>#NUM!</v>
      </c>
      <c r="DN110" s="91" t="str">
        <f t="shared" si="66"/>
        <v/>
      </c>
      <c r="DO110" s="99">
        <f t="shared" si="67"/>
        <v>0</v>
      </c>
      <c r="DP110" s="103">
        <f t="array" ref="DP110">DO110+(ROWS(DO$2:DO110)/1000*(DO110&lt;&gt;0))</f>
        <v>0</v>
      </c>
      <c r="DQ110" s="103" t="e">
        <f t="array" ref="DQ110">MATCH(SMALL(DP:DP,COUNTIF(DP:DP,0)+ROWS(DP$2:DP110)),DP:DP,0)</f>
        <v>#NUM!</v>
      </c>
      <c r="DR110" s="99">
        <f t="shared" si="68"/>
        <v>0</v>
      </c>
      <c r="DS110" s="103">
        <f t="array" ref="DS110">DR110+(ROWS(DR$2:DR110)/1000*(DR110&lt;&gt;0))</f>
        <v>0</v>
      </c>
      <c r="DT110" s="103" t="e">
        <f>MATCH(SMALL(DS:DS,COUNTIF(DS:DS,0)+ROWS(DS$2:DS110)),DS:DS,0)</f>
        <v>#NUM!</v>
      </c>
      <c r="DU110" s="104" t="e">
        <f t="array" aca="1" ref="DU110" ca="1">OFFSET($DN$1,MATCH(INDEX(DP:DP,SMALL(OFFSET(DQ$2,0,0,COUNTIF(DP:DP,"&gt;0"),1),ROWS(DP$2:DP110)),1),DP$2:DP$503,0),1,1,1)</f>
        <v>#NUM!</v>
      </c>
      <c r="DV110" s="104" t="e">
        <f t="array" aca="1" ref="DV110" ca="1">OFFSET($DQ$1,MATCH(INDEX(DS:DS,SMALL(OFFSET(DT$2,0,0,COUNTIF(DS:DS,"&gt;0"),1),ROWS(DS$2:DS110)),1),DS$2:DS$503,0),1,1,1)</f>
        <v>#REF!</v>
      </c>
      <c r="DW110" s="103" t="e">
        <f t="array" aca="1" ref="DW110" ca="1">OFFSET(DN$1,MATCH(INDEX(DP:DP,SMALL(OFFSET(DQ$2,0,0,COUNTIF(DP:DP,"&gt;0"),1),ROWS(DP$2:DP110)),1),DP$2:DP$503,0),0,1,1)</f>
        <v>#NUM!</v>
      </c>
      <c r="EA110" s="91" t="str">
        <f t="shared" si="36"/>
        <v/>
      </c>
      <c r="EB110" s="99">
        <f t="shared" si="37"/>
        <v>0</v>
      </c>
      <c r="EC110" s="103">
        <f t="array" ref="EC110">EB110+(ROWS(EB$2:EB110)/1000*(EB110&lt;&gt;0))</f>
        <v>0</v>
      </c>
      <c r="ED110" s="103" t="e">
        <f t="array" ref="ED110">MATCH(SMALL(EC:EC,COUNTIF(EC:EC,0)+ROWS(EC$2:EC110)),EC:EC,0)</f>
        <v>#NUM!</v>
      </c>
      <c r="EE110" s="99">
        <f t="shared" si="69"/>
        <v>0</v>
      </c>
      <c r="EF110" s="103">
        <f t="array" ref="EF110">EE110+(ROWS(EE$2:EE110)/1000*(EE110&lt;&gt;0))</f>
        <v>0</v>
      </c>
      <c r="EG110" s="103" t="e">
        <f>MATCH(SMALL(EF:EF,COUNTIF(EF:EF,0)+ROWS(EF$2:EF110)),EF:EF,0)</f>
        <v>#NUM!</v>
      </c>
      <c r="EH110" s="104" t="e">
        <f t="array" aca="1" ref="EH110" ca="1">OFFSET($EA$1,MATCH(INDEX(EC:EC,SMALL(OFFSET(ED$2,0,0,COUNTIF(EC:EC,"&gt;0"),1),ROWS(EC$2:EC110)),1),EC$2:EC$501,0),1,1,1)</f>
        <v>#NUM!</v>
      </c>
      <c r="EI110" s="104" t="e">
        <f t="array" aca="1" ref="EI110" ca="1">OFFSET($ED$1,MATCH(INDEX(EF:EF,SMALL(OFFSET(EG$2,0,0,COUNTIF(EF:EF,"&gt;0"),1),ROWS(EF$2:EF110)),1),EF$2:EF$501,0),1,1,1)</f>
        <v>#REF!</v>
      </c>
      <c r="EJ110" s="103" t="e">
        <f t="array" aca="1" ref="EJ110" ca="1">OFFSET(EA$1,MATCH(INDEX(EC:EC,SMALL(OFFSET(ED$2,0,0,COUNTIF(EC:EC,"&gt;0"),1),ROWS(EC$2:EC110)),1),EC$2:EC$501,0),0,1,1)</f>
        <v>#NUM!</v>
      </c>
      <c r="EN110" s="91" t="str">
        <f t="shared" si="38"/>
        <v/>
      </c>
      <c r="EO110" s="99">
        <f t="shared" si="39"/>
        <v>0</v>
      </c>
      <c r="EP110" s="103">
        <f t="array" ref="EP110">EO110+(ROWS(EO$2:EO110)/1000*(EO110&lt;&gt;0))</f>
        <v>0</v>
      </c>
      <c r="EQ110" s="103" t="e">
        <f t="array" ref="EQ110">MATCH(SMALL(EP:EP,COUNTIF(EP:EP,0)+ROWS(EP$2:EP110)),EP:EP,0)</f>
        <v>#NUM!</v>
      </c>
      <c r="ER110" s="99">
        <f t="shared" si="70"/>
        <v>0</v>
      </c>
      <c r="ES110" s="103">
        <f t="array" ref="ES110">ER110+(ROWS(ER$2:ER110)/1000*(ER110&lt;&gt;0))</f>
        <v>0</v>
      </c>
      <c r="ET110" s="103" t="e">
        <f>MATCH(SMALL(ES:ES,COUNTIF(ES:ES,0)+ROWS(ES$2:ES110)),ES:ES,0)</f>
        <v>#NUM!</v>
      </c>
      <c r="EU110" s="104" t="e">
        <f t="array" aca="1" ref="EU110" ca="1">OFFSET($EN$1,MATCH(INDEX(EP:EP,SMALL(OFFSET(EQ$2,0,0,COUNTIF(EP:EP,"&gt;0"),1),ROWS(EP$2:EP110)),1),EP$2:EP$501,0),1,1,1)</f>
        <v>#NUM!</v>
      </c>
      <c r="EV110" s="104" t="e">
        <f t="array" aca="1" ref="EV110" ca="1">OFFSET($EN$1,MATCH(INDEX(ES:ES,SMALL(OFFSET(ET$2,0,0,COUNTIF(ES:ES,"&gt;0"),1),ROWS(ES$2:ES110)),1),ES$2:ES$501,0),1,1,1)</f>
        <v>#REF!</v>
      </c>
      <c r="EW110" s="103" t="e">
        <f t="array" aca="1" ref="EW110" ca="1">OFFSET(EN$1,MATCH(INDEX(EP:EP,SMALL(OFFSET(EQ$2,0,0,COUNTIF(EP:EP,"&gt;0"),1),ROWS(EP$2:EP110)),1),EP$2:EP$501,0),0,1,1)</f>
        <v>#NUM!</v>
      </c>
      <c r="EX110" s="91"/>
      <c r="EY110" s="91"/>
      <c r="EZ110" s="91"/>
      <c r="FA110" s="103" t="str">
        <f t="shared" si="64"/>
        <v/>
      </c>
      <c r="FB110" s="103">
        <f t="shared" si="65"/>
        <v>0</v>
      </c>
      <c r="FC110" s="103">
        <f>FB110+(ROWS(FB$2:FB110)/1000*(FB110&lt;&gt;0))</f>
        <v>0</v>
      </c>
      <c r="FD110" s="103" t="e">
        <f>MATCH(SMALL(FC:FC,COUNTIF(FC:FC,0)+ROWS(FC$2:FC110)),FC:FC,0)</f>
        <v>#NUM!</v>
      </c>
      <c r="FE110" s="99">
        <f t="shared" si="71"/>
        <v>0</v>
      </c>
      <c r="FF110" s="103">
        <f>FE110+(ROWS(FE$2:FE110)/1000*(FE110&lt;&gt;0))</f>
        <v>0</v>
      </c>
      <c r="FG110" s="103" t="e">
        <f>MATCH(SMALL(FF:FF,COUNTIF(FF:FF,0)+ROWS(FF$2:FF110)),FF:FF,0)</f>
        <v>#NUM!</v>
      </c>
      <c r="FH110" s="104" t="e">
        <f ca="1">OFFSET($FA$1,MATCH(INDEX(FC:FC,SMALL(OFFSET(FD$2,0,0,COUNTIF(FC:FC,"&gt;0"),1),ROWS(FC$2:FC110)),1),FC$2:FC$502,0),1,1,1)</f>
        <v>#NUM!</v>
      </c>
      <c r="FI110" s="98" t="e">
        <f ca="1">OFFSET($FA$1,MATCH(INDEX(FF:FF,SMALL(OFFSET(FG$2,0,0,COUNTIF(FF:FF,"&gt;0"),1),ROWS(FF$2:FF110)),1),FF$2:FF$502,0),1,1,1)</f>
        <v>#REF!</v>
      </c>
      <c r="FJ110" s="103" t="e">
        <f ca="1">OFFSET(FA$1,MATCH(INDEX(FC:FC,SMALL(OFFSET(FD$2,0,0,COUNTIF(FC:FC,"&gt;0"),1),ROWS(FC$2:FC110)),1),FC$2:FC$502,0),0,1,1)</f>
        <v>#NUM!</v>
      </c>
    </row>
    <row r="111" spans="3:166">
      <c r="C111" s="91">
        <v>110</v>
      </c>
      <c r="D111" s="99">
        <f>IF(OR(Layout!L124 = "P"), Layout!V124, 0)</f>
        <v>0</v>
      </c>
      <c r="E111" s="99">
        <f t="array" ref="E111">IF(OR(Layout!L124 = "P", Layout!L124 = "A"), Layout!W124, 0)</f>
        <v>0</v>
      </c>
      <c r="F111" s="99">
        <f>IF(OR(Layout!L124 = "P", Layout!L124 = "A"), Layout!I124, 0)</f>
        <v>0</v>
      </c>
      <c r="G111" s="91" t="str">
        <f t="array" ref="G111">IF(OR(Layout!L124 = "P", Layout!L124 = "A"), Layout!G124, "")</f>
        <v/>
      </c>
      <c r="H111" s="91" t="str">
        <f>IF(Layout!G124 &gt; 0, Layout!G124, "")</f>
        <v/>
      </c>
      <c r="I111" s="102">
        <f>IF(Layout!Y124 &gt; 0, Layout!Y124, 0)</f>
        <v>0</v>
      </c>
      <c r="J111" s="92">
        <f t="array" ref="J111">IF(Layout!AA124 &gt; 0, Layout!AA124, 0)</f>
        <v>0</v>
      </c>
      <c r="K111" s="92">
        <f>IF(Layout!K124 &gt; 0, Layout!K124, 0)</f>
        <v>0</v>
      </c>
      <c r="L111" s="98"/>
      <c r="N111" s="91" t="str">
        <f t="shared" si="40"/>
        <v/>
      </c>
      <c r="O111" s="99">
        <f t="shared" si="41"/>
        <v>0</v>
      </c>
      <c r="P111" s="103">
        <f t="array" ref="P111">O111+(ROWS(O$2:O111)/1000*(O111&lt;&gt;0))</f>
        <v>0</v>
      </c>
      <c r="Q111" s="103" t="e">
        <f t="array" ref="Q111">MATCH(SMALL(P:P,COUNTIF(P:P,0)+ROWS(P$2:P111)),P:P,0)</f>
        <v>#NUM!</v>
      </c>
      <c r="R111" s="99">
        <f t="shared" si="42"/>
        <v>0</v>
      </c>
      <c r="S111" s="103">
        <f t="array" ref="S111">R111+(ROWS(R$2:R111)/1000*(R111&lt;&gt;0))</f>
        <v>0</v>
      </c>
      <c r="T111" s="103" t="e">
        <f>MATCH(SMALL(S:S,COUNTIF(S:S,0)+ROWS(S$2:S111)),S:S,0)</f>
        <v>#NUM!</v>
      </c>
      <c r="U111" s="104" t="e">
        <f t="array" aca="1" ref="U111" ca="1">OFFSET($N$1,MATCH(INDEX(P:P,SMALL(OFFSET(Q$2,0,0,COUNTIF(P:P,"&gt;0"),1),ROWS(P$2:P111)),1),P$2:P$502,0),1,1,1)</f>
        <v>#NUM!</v>
      </c>
      <c r="V111" s="104" t="e">
        <f t="array" aca="1" ref="V111" ca="1">OFFSET($Q$1,MATCH(INDEX(S:S,SMALL(OFFSET(T$2,0,0,COUNTIF(S:S,"&gt;0"),1),ROWS(S$2:S111)),1),S$2:S$502,0),1,1,1)</f>
        <v>#NUM!</v>
      </c>
      <c r="W111" s="103" t="e">
        <f ca="1">OFFSET(N$1,MATCH(INDEX(S:S,SMALL(OFFSET(T$2,0,0,COUNTIF(S:S,"&gt;0"),1),ROWS(S$2:S111)),1),S$2:S$502,0),0,1,1)</f>
        <v>#NUM!</v>
      </c>
      <c r="AA111" s="91" t="str">
        <f t="shared" si="43"/>
        <v/>
      </c>
      <c r="AB111" s="99">
        <f t="shared" si="44"/>
        <v>0</v>
      </c>
      <c r="AC111" s="103">
        <f t="array" ref="AC111">AB111+(ROWS(AB$2:AB111)/1000*(AB111&lt;&gt;0))</f>
        <v>0</v>
      </c>
      <c r="AD111" s="103" t="e">
        <f t="array" ref="AD111">MATCH(SMALL(AC:AC,COUNTIF(AC:AC,0)+ROWS(AC$2:AC111)),AC:AC,0)</f>
        <v>#NUM!</v>
      </c>
      <c r="AE111" s="99">
        <f t="shared" si="45"/>
        <v>0</v>
      </c>
      <c r="AF111" s="103">
        <f t="array" ref="AF111">AE111+(ROWS(AE$2:AE111)/1000*(AE111&lt;&gt;0))</f>
        <v>0</v>
      </c>
      <c r="AG111" s="103" t="e">
        <f>MATCH(SMALL(AF:AF,COUNTIF(AF:AF,0)+ROWS(AF$2:AF111)),AF:AF,0)</f>
        <v>#NUM!</v>
      </c>
      <c r="AH111" s="104" t="e">
        <f ca="1">OFFSET($AA$1,MATCH(INDEX(AC:AC,SMALL(OFFSET(AD$2,0,0,COUNTIF(AC:AC,"&gt;0"),1),ROWS(AC$2:AC111)),1),AC$2:AC$502,0),1,1,1)</f>
        <v>#NUM!</v>
      </c>
      <c r="AI111" s="104" t="e">
        <f ca="1">OFFSET($AD$1,MATCH(INDEX(AF:AF,SMALL(OFFSET(AG$2,0,0,COUNTIF(AF:AF,"&gt;0"),1),ROWS(AF$2:AF111)),1),AF$2:AF$502,0),1,1,1)</f>
        <v>#NUM!</v>
      </c>
      <c r="AJ111" s="103" t="e">
        <f ca="1">OFFSET(AA$1,MATCH(INDEX(AF:AF,SMALL(OFFSET(AG$2,0,0,COUNTIF(AF:AF,"&gt;0"),1),ROWS(AF$2:AF111)),1),AF$2:AF$502,0),0,1,1)</f>
        <v>#NUM!</v>
      </c>
      <c r="AN111" s="91" t="str">
        <f t="shared" si="46"/>
        <v/>
      </c>
      <c r="AO111" s="99">
        <f t="shared" si="47"/>
        <v>0</v>
      </c>
      <c r="AP111" s="103">
        <f t="array" ref="AP111">AO111+(ROWS(AO$2:AO111)/1000*(AO111&lt;&gt;0))</f>
        <v>0</v>
      </c>
      <c r="AQ111" s="103" t="e">
        <f t="array" ref="AQ111">MATCH(SMALL(AP:AP,COUNTIF(AP:AP,0)+ROWS(AP$2:AP111)),AP:AP,0)</f>
        <v>#NUM!</v>
      </c>
      <c r="AR111" s="99">
        <f t="shared" si="48"/>
        <v>0</v>
      </c>
      <c r="AS111" s="103">
        <f t="array" ref="AS111">AR111+(ROWS(AR$2:AR111)/1000*(AR111&lt;&gt;0))</f>
        <v>0</v>
      </c>
      <c r="AT111" s="103" t="e">
        <f>MATCH(SMALL(AS:AS,COUNTIF(AS:AS,0)+ROWS(AS$2:AS111)),AS:AS,0)</f>
        <v>#NUM!</v>
      </c>
      <c r="AU111" s="104" t="e">
        <f ca="1">OFFSET($AN$1,MATCH(INDEX(AP:AP,SMALL(OFFSET(AQ$2,0,0,COUNTIF(AP:AP,"&gt;0"),1),ROWS(AP$2:AP111)),1),AP$2:AP$502,0),1,1,1)</f>
        <v>#NUM!</v>
      </c>
      <c r="AV111" s="104" t="e">
        <f ca="1">OFFSET($AQ$1,MATCH(INDEX(AS:AS,SMALL(OFFSET(AT$2,0,0,COUNTIF(AS:AS,"&gt;0"),1),ROWS(AS$2:AS111)),1),AS$2:AS$502,0),1,1,1)</f>
        <v>#NUM!</v>
      </c>
      <c r="AW111" s="103" t="e">
        <f ca="1">OFFSET(AN$1,MATCH(INDEX(AS:AS,SMALL(OFFSET(AT$2,0,0,COUNTIF(AS:AS,"&gt;0"),1),ROWS(AS$2:AS111)),1),AS$2:AS$502,0),0,1,1)</f>
        <v>#NUM!</v>
      </c>
      <c r="BA111" s="91" t="str">
        <f t="shared" si="49"/>
        <v/>
      </c>
      <c r="BB111" s="99">
        <f t="shared" si="50"/>
        <v>0</v>
      </c>
      <c r="BC111" s="103">
        <f t="array" ref="BC111">BB111+(ROWS(BB$2:BB111)/1000*(BB111&lt;&gt;0))</f>
        <v>0</v>
      </c>
      <c r="BD111" s="103" t="e">
        <f t="array" ref="BD111">MATCH(SMALL(BC:BC,COUNTIF(BC:BC,0)+ROWS(BC$2:BC111)),BC:BC,0)</f>
        <v>#NUM!</v>
      </c>
      <c r="BE111" s="99">
        <f t="shared" si="51"/>
        <v>0</v>
      </c>
      <c r="BF111" s="103">
        <f t="array" ref="BF111">BE111+(ROWS(BE$2:BE111)/1000*(BE111&lt;&gt;0))</f>
        <v>0</v>
      </c>
      <c r="BG111" s="103" t="e">
        <f>MATCH(SMALL(BF:BF,COUNTIF(BF:BF,0)+ROWS(BF$2:BF111)),BF:BF,0)</f>
        <v>#NUM!</v>
      </c>
      <c r="BH111" s="104" t="e">
        <f ca="1">OFFSET($BA$1,MATCH(INDEX(BC:BC,SMALL(OFFSET(BD$2,0,0,COUNTIF(BC:BC,"&gt;0"),1),ROWS(BC$2:BC111)),1),BC$2:BC$502,0),1,1,1)</f>
        <v>#NUM!</v>
      </c>
      <c r="BI111" s="104" t="e">
        <f ca="1">OFFSET($BD$1,MATCH(INDEX(BF:BF,SMALL(OFFSET(BG$2,0,0,COUNTIF(BF:BF,"&gt;0"),1),ROWS(BF$2:BF111)),1),BF$2:BF$502,0),1,1,1)</f>
        <v>#NUM!</v>
      </c>
      <c r="BJ111" s="103" t="e">
        <f ca="1">OFFSET(BA$1,MATCH(INDEX(BF:BF,SMALL(OFFSET(BG$2,0,0,COUNTIF(BF:BF,"&gt;0"),1),ROWS(BF$2:BF111)),1),BF$2:BF$502,0),0,1,1)</f>
        <v>#NUM!</v>
      </c>
      <c r="BN111" s="91" t="str">
        <f t="shared" si="52"/>
        <v/>
      </c>
      <c r="BO111" s="99">
        <f t="shared" si="53"/>
        <v>0</v>
      </c>
      <c r="BP111" s="103">
        <f t="array" ref="BP111">BO111+(ROWS(BO$2:BO111)/1000*(BO111&lt;&gt;0))</f>
        <v>0</v>
      </c>
      <c r="BQ111" s="103" t="e">
        <f t="array" ref="BQ111">MATCH(SMALL(BP:BP,COUNTIF(BP:BP,0)+ROWS(BP$2:BP111)),BP:BP,0)</f>
        <v>#NUM!</v>
      </c>
      <c r="BR111" s="99">
        <f t="shared" si="54"/>
        <v>0</v>
      </c>
      <c r="BS111" s="103">
        <f t="array" ref="BS111">BR111+(ROWS(BR$2:BR111)/1000*(BR111&lt;&gt;0))</f>
        <v>0</v>
      </c>
      <c r="BT111" s="103" t="e">
        <f>MATCH(SMALL(BS:BS,COUNTIF(BS:BS,0)+ROWS(BS$2:BS111)),BS:BS,0)</f>
        <v>#NUM!</v>
      </c>
      <c r="BU111" s="104" t="e">
        <f ca="1">OFFSET($BN$1,MATCH(INDEX(BP:BP,SMALL(OFFSET(BQ$2,0,0,COUNTIF(BP:BP,"&gt;0"),1),ROWS(BP$2:BP111)),1),BP$2:BP$502,0),1,1,1)</f>
        <v>#NUM!</v>
      </c>
      <c r="BV111" s="104" t="e">
        <f ca="1">OFFSET($BQ$1,MATCH(INDEX(BS:BS,SMALL(OFFSET(BT$2,0,0,COUNTIF(BS:BS,"&gt;0"),1),ROWS(BS$2:BS111)),1),BS$2:BS$502,0),1,1,1)</f>
        <v>#NUM!</v>
      </c>
      <c r="BW111" s="103" t="e">
        <f ca="1">OFFSET(BN$1,MATCH(INDEX(BS:BS,SMALL(OFFSET(BT$2,0,0,COUNTIF(BS:BS,"&gt;0"),1),ROWS(BS$2:BS111)),1),BS$2:BS$502,0),0,1,1)</f>
        <v>#NUM!</v>
      </c>
      <c r="CA111" s="91" t="str">
        <f t="shared" si="55"/>
        <v/>
      </c>
      <c r="CB111" s="99">
        <f t="shared" si="56"/>
        <v>0</v>
      </c>
      <c r="CC111" s="103">
        <f t="array" ref="CC111">CB111+(ROWS(CB$2:CB111)/1000*(CB111&lt;&gt;0))</f>
        <v>0</v>
      </c>
      <c r="CD111" s="103" t="e">
        <f t="array" ref="CD111">MATCH(SMALL(CC:CC,COUNTIF(CC:CC,0)+ROWS(CC$2:CC111)),CC:CC,0)</f>
        <v>#NUM!</v>
      </c>
      <c r="CE111" s="99">
        <f t="shared" si="57"/>
        <v>0</v>
      </c>
      <c r="CF111" s="103">
        <f t="array" ref="CF111">CE111+(ROWS(CE$2:CE111)/1000*(CE111&lt;&gt;0))</f>
        <v>0</v>
      </c>
      <c r="CG111" s="103" t="e">
        <f>MATCH(SMALL(CF:CF,COUNTIF(CF:CF,0)+ROWS(CF$2:CF111)),CF:CF,0)</f>
        <v>#NUM!</v>
      </c>
      <c r="CH111" s="104" t="e">
        <f ca="1">OFFSET($CA$1,MATCH(INDEX(CC:CC,SMALL(OFFSET(CD$2,0,0,COUNTIF(CC:CC,"&gt;0"),1),ROWS(CC$2:CC111)),1),CC$2:CC$502,0),1,1,1)</f>
        <v>#NUM!</v>
      </c>
      <c r="CI111" s="104" t="e">
        <f t="array" aca="1" ref="CI111" ca="1">OFFSET($CD$1,MATCH(INDEX(CF:CF,SMALL(OFFSET(CG$2,0,0,COUNTIF(CF:CF,"&gt;0"),1),ROWS(CF$2:CF111)),1),CF$2:CF$502,0),1,1,1)</f>
        <v>#NUM!</v>
      </c>
      <c r="CJ111" s="103" t="e">
        <f ca="1">OFFSET(CA$1,MATCH(INDEX(CF:CF,SMALL(OFFSET(CG$2,0,0,COUNTIF(CF:CF,"&gt;0"),1),ROWS(CF$2:CF111)),1),CF$2:CF$502,0),0,1,1)</f>
        <v>#NUM!</v>
      </c>
      <c r="CN111" s="91" t="str">
        <f t="shared" si="58"/>
        <v/>
      </c>
      <c r="CO111" s="99">
        <f t="shared" si="59"/>
        <v>0</v>
      </c>
      <c r="CP111" s="103">
        <f t="array" ref="CP111">CO111+(ROWS(CO$2:CO111)/1000*(CO111&lt;&gt;0))</f>
        <v>0</v>
      </c>
      <c r="CQ111" s="103" t="e">
        <f t="array" ref="CQ111">MATCH(SMALL(CP:CP,COUNTIF(CP:CP,0)+ROWS(CP$2:CP111)),CP:CP,0)</f>
        <v>#NUM!</v>
      </c>
      <c r="CR111" s="99">
        <f t="shared" si="60"/>
        <v>0</v>
      </c>
      <c r="CS111" s="103">
        <f t="array" ref="CS111">CR111+(ROWS(CR$2:CR111)/1000*(CR111&lt;&gt;0))</f>
        <v>0</v>
      </c>
      <c r="CT111" s="103" t="e">
        <f>MATCH(SMALL(CS:CS,COUNTIF(CS:CS,0)+ROWS(CS$2:CS111)),CS:CS,0)</f>
        <v>#NUM!</v>
      </c>
      <c r="CU111" s="104" t="e">
        <f t="array" aca="1" ref="CU111" ca="1">OFFSET($CN$1,MATCH(INDEX(CP:CP,SMALL(OFFSET(CQ$2,0,0,COUNTIF(CP:CP,"&gt;0"),1),ROWS(CP$2:CP111)),1),CP$2:CP$502,0),1,1,1)</f>
        <v>#NUM!</v>
      </c>
      <c r="CV111" s="104" t="e">
        <f t="array" aca="1" ref="CV111" ca="1">OFFSET($CQ$1,MATCH(INDEX(CS:CS,SMALL(OFFSET(CT$2,0,0,COUNTIF(CS:CS,"&gt;0"),1),ROWS(CS$2:CS111)),1),CS$2:CS$502,0),1,1,1)</f>
        <v>#NUM!</v>
      </c>
      <c r="CW111" s="103" t="e">
        <f ca="1">OFFSET(CN$1,MATCH(INDEX(CS:CS,SMALL(OFFSET(CT$2,0,0,COUNTIF(CS:CS,"&gt;0"),1),ROWS(CS$2:CS111)),1),CS$2:CS$502,0),0,1,1)</f>
        <v>#NUM!</v>
      </c>
      <c r="DA111" s="91" t="str">
        <f t="shared" si="61"/>
        <v/>
      </c>
      <c r="DB111" s="99">
        <f t="shared" si="62"/>
        <v>0</v>
      </c>
      <c r="DC111" s="103">
        <f t="array" ref="DC111">DB111+(ROWS(DB$2:DB111)/1000*(DB111&lt;&gt;0))</f>
        <v>0</v>
      </c>
      <c r="DD111" s="103" t="e">
        <f t="array" ref="DD111">MATCH(SMALL(DC:DC,COUNTIF(DC:DC,0)+ROWS(DC$2:DC111)),DC:DC,0)</f>
        <v>#NUM!</v>
      </c>
      <c r="DE111" s="99">
        <f t="shared" si="63"/>
        <v>0</v>
      </c>
      <c r="DF111" s="103">
        <f t="array" ref="DF111">DE111+(ROWS(DE$2:DE111)/1000*(DE111&lt;&gt;0))</f>
        <v>0</v>
      </c>
      <c r="DG111" s="103" t="e">
        <f>MATCH(SMALL(DF:DF,COUNTIF(DF:DF,0)+ROWS(DF$2:DF111)),DF:DF,0)</f>
        <v>#NUM!</v>
      </c>
      <c r="DH111" s="104" t="e">
        <f t="array" aca="1" ref="DH111" ca="1">OFFSET($DA$1,MATCH(INDEX(DC:DC,SMALL(OFFSET(DD$2,0,0,COUNTIF(DC:DC,"&gt;0"),1),ROWS(DC$2:DC111)),1),DC$2:DC$502,0),1,1,1)</f>
        <v>#NUM!</v>
      </c>
      <c r="DI111" s="104" t="e">
        <f t="array" aca="1" ref="DI111" ca="1">OFFSET($DD$1,MATCH(INDEX(DF:DF,SMALL(OFFSET(DG$2,0,0,COUNTIF(DF:DF,"&gt;0"),1),ROWS(DF$2:DF111)),1),DF$2:DF$502,0),1,1,1)</f>
        <v>#NUM!</v>
      </c>
      <c r="DJ111" s="103" t="e">
        <f ca="1">OFFSET(DA$1,MATCH(INDEX(DF:DF,SMALL(OFFSET(DG$2,0,0,COUNTIF(DF:DF,"&gt;0"),1),ROWS(DF$2:DF111)),1),DF$2:DF$502,0),0,1,1)</f>
        <v>#NUM!</v>
      </c>
      <c r="DN111" s="91" t="str">
        <f t="shared" si="66"/>
        <v/>
      </c>
      <c r="DO111" s="99">
        <f t="shared" si="67"/>
        <v>0</v>
      </c>
      <c r="DP111" s="103">
        <f t="array" ref="DP111">DO111+(ROWS(DO$2:DO111)/1000*(DO111&lt;&gt;0))</f>
        <v>0</v>
      </c>
      <c r="DQ111" s="103" t="e">
        <f t="array" ref="DQ111">MATCH(SMALL(DP:DP,COUNTIF(DP:DP,0)+ROWS(DP$2:DP111)),DP:DP,0)</f>
        <v>#NUM!</v>
      </c>
      <c r="DR111" s="99">
        <f t="shared" si="68"/>
        <v>0</v>
      </c>
      <c r="DS111" s="103">
        <f t="array" ref="DS111">DR111+(ROWS(DR$2:DR111)/1000*(DR111&lt;&gt;0))</f>
        <v>0</v>
      </c>
      <c r="DT111" s="103" t="e">
        <f>MATCH(SMALL(DS:DS,COUNTIF(DS:DS,0)+ROWS(DS$2:DS111)),DS:DS,0)</f>
        <v>#NUM!</v>
      </c>
      <c r="DU111" s="104" t="e">
        <f t="array" aca="1" ref="DU111" ca="1">OFFSET($DN$1,MATCH(INDEX(DP:DP,SMALL(OFFSET(DQ$2,0,0,COUNTIF(DP:DP,"&gt;0"),1),ROWS(DP$2:DP111)),1),DP$2:DP$503,0),1,1,1)</f>
        <v>#NUM!</v>
      </c>
      <c r="DV111" s="104" t="e">
        <f t="array" aca="1" ref="DV111" ca="1">OFFSET($DQ$1,MATCH(INDEX(DS:DS,SMALL(OFFSET(DT$2,0,0,COUNTIF(DS:DS,"&gt;0"),1),ROWS(DS$2:DS111)),1),DS$2:DS$503,0),1,1,1)</f>
        <v>#REF!</v>
      </c>
      <c r="DW111" s="103" t="e">
        <f t="array" aca="1" ref="DW111" ca="1">OFFSET(DN$1,MATCH(INDEX(DP:DP,SMALL(OFFSET(DQ$2,0,0,COUNTIF(DP:DP,"&gt;0"),1),ROWS(DP$2:DP111)),1),DP$2:DP$503,0),0,1,1)</f>
        <v>#NUM!</v>
      </c>
      <c r="EA111" s="91" t="str">
        <f t="shared" si="36"/>
        <v/>
      </c>
      <c r="EB111" s="99">
        <f t="shared" si="37"/>
        <v>0</v>
      </c>
      <c r="EC111" s="103">
        <f t="array" ref="EC111">EB111+(ROWS(EB$2:EB111)/1000*(EB111&lt;&gt;0))</f>
        <v>0</v>
      </c>
      <c r="ED111" s="103" t="e">
        <f t="array" ref="ED111">MATCH(SMALL(EC:EC,COUNTIF(EC:EC,0)+ROWS(EC$2:EC111)),EC:EC,0)</f>
        <v>#NUM!</v>
      </c>
      <c r="EE111" s="99">
        <f t="shared" si="69"/>
        <v>0</v>
      </c>
      <c r="EF111" s="103">
        <f t="array" ref="EF111">EE111+(ROWS(EE$2:EE111)/1000*(EE111&lt;&gt;0))</f>
        <v>0</v>
      </c>
      <c r="EG111" s="103" t="e">
        <f>MATCH(SMALL(EF:EF,COUNTIF(EF:EF,0)+ROWS(EF$2:EF111)),EF:EF,0)</f>
        <v>#NUM!</v>
      </c>
      <c r="EH111" s="104" t="e">
        <f t="array" aca="1" ref="EH111" ca="1">OFFSET($EA$1,MATCH(INDEX(EC:EC,SMALL(OFFSET(ED$2,0,0,COUNTIF(EC:EC,"&gt;0"),1),ROWS(EC$2:EC111)),1),EC$2:EC$501,0),1,1,1)</f>
        <v>#NUM!</v>
      </c>
      <c r="EI111" s="104" t="e">
        <f t="array" aca="1" ref="EI111" ca="1">OFFSET($ED$1,MATCH(INDEX(EF:EF,SMALL(OFFSET(EG$2,0,0,COUNTIF(EF:EF,"&gt;0"),1),ROWS(EF$2:EF111)),1),EF$2:EF$501,0),1,1,1)</f>
        <v>#REF!</v>
      </c>
      <c r="EJ111" s="103" t="e">
        <f t="array" aca="1" ref="EJ111" ca="1">OFFSET(EA$1,MATCH(INDEX(EC:EC,SMALL(OFFSET(ED$2,0,0,COUNTIF(EC:EC,"&gt;0"),1),ROWS(EC$2:EC111)),1),EC$2:EC$501,0),0,1,1)</f>
        <v>#NUM!</v>
      </c>
      <c r="EN111" s="91" t="str">
        <f t="shared" si="38"/>
        <v/>
      </c>
      <c r="EO111" s="99">
        <f t="shared" si="39"/>
        <v>0</v>
      </c>
      <c r="EP111" s="103">
        <f t="array" ref="EP111">EO111+(ROWS(EO$2:EO111)/1000*(EO111&lt;&gt;0))</f>
        <v>0</v>
      </c>
      <c r="EQ111" s="103" t="e">
        <f t="array" ref="EQ111">MATCH(SMALL(EP:EP,COUNTIF(EP:EP,0)+ROWS(EP$2:EP111)),EP:EP,0)</f>
        <v>#NUM!</v>
      </c>
      <c r="ER111" s="99">
        <f t="shared" si="70"/>
        <v>0</v>
      </c>
      <c r="ES111" s="103">
        <f t="array" ref="ES111">ER111+(ROWS(ER$2:ER111)/1000*(ER111&lt;&gt;0))</f>
        <v>0</v>
      </c>
      <c r="ET111" s="103" t="e">
        <f>MATCH(SMALL(ES:ES,COUNTIF(ES:ES,0)+ROWS(ES$2:ES111)),ES:ES,0)</f>
        <v>#NUM!</v>
      </c>
      <c r="EU111" s="104" t="e">
        <f t="array" aca="1" ref="EU111" ca="1">OFFSET($EN$1,MATCH(INDEX(EP:EP,SMALL(OFFSET(EQ$2,0,0,COUNTIF(EP:EP,"&gt;0"),1),ROWS(EP$2:EP111)),1),EP$2:EP$501,0),1,1,1)</f>
        <v>#NUM!</v>
      </c>
      <c r="EV111" s="104" t="e">
        <f t="array" aca="1" ref="EV111" ca="1">OFFSET($EN$1,MATCH(INDEX(ES:ES,SMALL(OFFSET(ET$2,0,0,COUNTIF(ES:ES,"&gt;0"),1),ROWS(ES$2:ES111)),1),ES$2:ES$501,0),1,1,1)</f>
        <v>#REF!</v>
      </c>
      <c r="EW111" s="103" t="e">
        <f t="array" aca="1" ref="EW111" ca="1">OFFSET(EN$1,MATCH(INDEX(EP:EP,SMALL(OFFSET(EQ$2,0,0,COUNTIF(EP:EP,"&gt;0"),1),ROWS(EP$2:EP111)),1),EP$2:EP$501,0),0,1,1)</f>
        <v>#NUM!</v>
      </c>
      <c r="EX111" s="91"/>
      <c r="EY111" s="91"/>
      <c r="EZ111" s="91"/>
      <c r="FA111" s="103" t="str">
        <f t="shared" si="64"/>
        <v/>
      </c>
      <c r="FB111" s="103">
        <f t="shared" si="65"/>
        <v>0</v>
      </c>
      <c r="FC111" s="103">
        <f>FB111+(ROWS(FB$2:FB111)/1000*(FB111&lt;&gt;0))</f>
        <v>0</v>
      </c>
      <c r="FD111" s="103" t="e">
        <f>MATCH(SMALL(FC:FC,COUNTIF(FC:FC,0)+ROWS(FC$2:FC111)),FC:FC,0)</f>
        <v>#NUM!</v>
      </c>
      <c r="FE111" s="99">
        <f t="shared" si="71"/>
        <v>0</v>
      </c>
      <c r="FF111" s="103">
        <f>FE111+(ROWS(FE$2:FE111)/1000*(FE111&lt;&gt;0))</f>
        <v>0</v>
      </c>
      <c r="FG111" s="103" t="e">
        <f>MATCH(SMALL(FF:FF,COUNTIF(FF:FF,0)+ROWS(FF$2:FF111)),FF:FF,0)</f>
        <v>#NUM!</v>
      </c>
      <c r="FH111" s="104" t="e">
        <f ca="1">OFFSET($FA$1,MATCH(INDEX(FC:FC,SMALL(OFFSET(FD$2,0,0,COUNTIF(FC:FC,"&gt;0"),1),ROWS(FC$2:FC111)),1),FC$2:FC$502,0),1,1,1)</f>
        <v>#NUM!</v>
      </c>
      <c r="FI111" s="104" t="e">
        <f ca="1">OFFSET($FA$1,MATCH(INDEX(FF:FF,SMALL(OFFSET(FG$2,0,0,COUNTIF(FF:FF,"&gt;0"),1),ROWS(FF$2:FF111)),1),FF$2:FF$502,0),1,1,1)</f>
        <v>#REF!</v>
      </c>
      <c r="FJ111" s="103" t="e">
        <f ca="1">OFFSET(FA$1,MATCH(INDEX(FC:FC,SMALL(OFFSET(FD$2,0,0,COUNTIF(FC:FC,"&gt;0"),1),ROWS(FC$2:FC111)),1),FC$2:FC$502,0),0,1,1)</f>
        <v>#NUM!</v>
      </c>
    </row>
    <row r="112" spans="3:166">
      <c r="C112" s="91">
        <v>111</v>
      </c>
      <c r="D112" s="99">
        <f>IF(OR(Layout!L125 = "P"), Layout!V125, 0)</f>
        <v>0</v>
      </c>
      <c r="E112" s="99">
        <f t="array" ref="E112">IF(OR(Layout!L125 = "P", Layout!L125 = "A"), Layout!W125, 0)</f>
        <v>0</v>
      </c>
      <c r="F112" s="99">
        <f>IF(OR(Layout!L125 = "P", Layout!L125 = "A"), Layout!I125, 0)</f>
        <v>0</v>
      </c>
      <c r="G112" s="91" t="str">
        <f t="array" ref="G112">IF(OR(Layout!L125 = "P", Layout!L125 = "A"), Layout!G125, "")</f>
        <v/>
      </c>
      <c r="H112" s="91" t="str">
        <f>IF(Layout!G125 &gt; 0, Layout!G125, "")</f>
        <v/>
      </c>
      <c r="I112" s="102">
        <f>IF(Layout!Y125 &gt; 0, Layout!Y125, 0)</f>
        <v>0</v>
      </c>
      <c r="J112" s="92">
        <f t="array" ref="J112">IF(Layout!AA125 &gt; 0, Layout!AA125, 0)</f>
        <v>0</v>
      </c>
      <c r="K112" s="92">
        <f>IF(Layout!K125 &gt; 0, Layout!K125, 0)</f>
        <v>0</v>
      </c>
      <c r="L112" s="98"/>
      <c r="N112" s="91" t="str">
        <f t="shared" si="40"/>
        <v/>
      </c>
      <c r="O112" s="99">
        <f t="shared" si="41"/>
        <v>0</v>
      </c>
      <c r="P112" s="103">
        <f t="array" ref="P112">O112+(ROWS(O$2:O112)/1000*(O112&lt;&gt;0))</f>
        <v>0</v>
      </c>
      <c r="Q112" s="103" t="e">
        <f t="array" ref="Q112">MATCH(SMALL(P:P,COUNTIF(P:P,0)+ROWS(P$2:P112)),P:P,0)</f>
        <v>#NUM!</v>
      </c>
      <c r="R112" s="99">
        <f t="shared" si="42"/>
        <v>0</v>
      </c>
      <c r="S112" s="103">
        <f t="array" ref="S112">R112+(ROWS(R$2:R112)/1000*(R112&lt;&gt;0))</f>
        <v>0</v>
      </c>
      <c r="T112" s="103" t="e">
        <f>MATCH(SMALL(S:S,COUNTIF(S:S,0)+ROWS(S$2:S112)),S:S,0)</f>
        <v>#NUM!</v>
      </c>
      <c r="U112" s="104" t="e">
        <f t="array" aca="1" ref="U112" ca="1">OFFSET($N$1,MATCH(INDEX(P:P,SMALL(OFFSET(Q$2,0,0,COUNTIF(P:P,"&gt;0"),1),ROWS(P$2:P112)),1),P$2:P$502,0),1,1,1)</f>
        <v>#NUM!</v>
      </c>
      <c r="V112" s="104" t="e">
        <f t="array" aca="1" ref="V112" ca="1">OFFSET($Q$1,MATCH(INDEX(S:S,SMALL(OFFSET(T$2,0,0,COUNTIF(S:S,"&gt;0"),1),ROWS(S$2:S112)),1),S$2:S$502,0),1,1,1)</f>
        <v>#NUM!</v>
      </c>
      <c r="W112" s="103" t="e">
        <f ca="1">OFFSET(N$1,MATCH(INDEX(S:S,SMALL(OFFSET(T$2,0,0,COUNTIF(S:S,"&gt;0"),1),ROWS(S$2:S112)),1),S$2:S$502,0),0,1,1)</f>
        <v>#NUM!</v>
      </c>
      <c r="AA112" s="91" t="str">
        <f t="shared" si="43"/>
        <v/>
      </c>
      <c r="AB112" s="99">
        <f t="shared" si="44"/>
        <v>0</v>
      </c>
      <c r="AC112" s="103">
        <f t="array" ref="AC112">AB112+(ROWS(AB$2:AB112)/1000*(AB112&lt;&gt;0))</f>
        <v>0</v>
      </c>
      <c r="AD112" s="103" t="e">
        <f t="array" ref="AD112">MATCH(SMALL(AC:AC,COUNTIF(AC:AC,0)+ROWS(AC$2:AC112)),AC:AC,0)</f>
        <v>#NUM!</v>
      </c>
      <c r="AE112" s="99">
        <f t="shared" si="45"/>
        <v>0</v>
      </c>
      <c r="AF112" s="103">
        <f t="array" ref="AF112">AE112+(ROWS(AE$2:AE112)/1000*(AE112&lt;&gt;0))</f>
        <v>0</v>
      </c>
      <c r="AG112" s="103" t="e">
        <f>MATCH(SMALL(AF:AF,COUNTIF(AF:AF,0)+ROWS(AF$2:AF112)),AF:AF,0)</f>
        <v>#NUM!</v>
      </c>
      <c r="AH112" s="104" t="e">
        <f ca="1">OFFSET($AA$1,MATCH(INDEX(AC:AC,SMALL(OFFSET(AD$2,0,0,COUNTIF(AC:AC,"&gt;0"),1),ROWS(AC$2:AC112)),1),AC$2:AC$502,0),1,1,1)</f>
        <v>#NUM!</v>
      </c>
      <c r="AI112" s="104" t="e">
        <f ca="1">OFFSET($AD$1,MATCH(INDEX(AF:AF,SMALL(OFFSET(AG$2,0,0,COUNTIF(AF:AF,"&gt;0"),1),ROWS(AF$2:AF112)),1),AF$2:AF$502,0),1,1,1)</f>
        <v>#NUM!</v>
      </c>
      <c r="AJ112" s="103" t="e">
        <f ca="1">OFFSET(AA$1,MATCH(INDEX(AF:AF,SMALL(OFFSET(AG$2,0,0,COUNTIF(AF:AF,"&gt;0"),1),ROWS(AF$2:AF112)),1),AF$2:AF$502,0),0,1,1)</f>
        <v>#NUM!</v>
      </c>
      <c r="AN112" s="91" t="str">
        <f t="shared" si="46"/>
        <v/>
      </c>
      <c r="AO112" s="99">
        <f t="shared" si="47"/>
        <v>0</v>
      </c>
      <c r="AP112" s="103">
        <f t="array" ref="AP112">AO112+(ROWS(AO$2:AO112)/1000*(AO112&lt;&gt;0))</f>
        <v>0</v>
      </c>
      <c r="AQ112" s="103" t="e">
        <f t="array" ref="AQ112">MATCH(SMALL(AP:AP,COUNTIF(AP:AP,0)+ROWS(AP$2:AP112)),AP:AP,0)</f>
        <v>#NUM!</v>
      </c>
      <c r="AR112" s="99">
        <f t="shared" si="48"/>
        <v>0</v>
      </c>
      <c r="AS112" s="103">
        <f t="array" ref="AS112">AR112+(ROWS(AR$2:AR112)/1000*(AR112&lt;&gt;0))</f>
        <v>0</v>
      </c>
      <c r="AT112" s="103" t="e">
        <f>MATCH(SMALL(AS:AS,COUNTIF(AS:AS,0)+ROWS(AS$2:AS112)),AS:AS,0)</f>
        <v>#NUM!</v>
      </c>
      <c r="AU112" s="104" t="e">
        <f ca="1">OFFSET($AN$1,MATCH(INDEX(AP:AP,SMALL(OFFSET(AQ$2,0,0,COUNTIF(AP:AP,"&gt;0"),1),ROWS(AP$2:AP112)),1),AP$2:AP$502,0),1,1,1)</f>
        <v>#NUM!</v>
      </c>
      <c r="AV112" s="104" t="e">
        <f ca="1">OFFSET($AQ$1,MATCH(INDEX(AS:AS,SMALL(OFFSET(AT$2,0,0,COUNTIF(AS:AS,"&gt;0"),1),ROWS(AS$2:AS112)),1),AS$2:AS$502,0),1,1,1)</f>
        <v>#NUM!</v>
      </c>
      <c r="AW112" s="103" t="e">
        <f ca="1">OFFSET(AN$1,MATCH(INDEX(AS:AS,SMALL(OFFSET(AT$2,0,0,COUNTIF(AS:AS,"&gt;0"),1),ROWS(AS$2:AS112)),1),AS$2:AS$502,0),0,1,1)</f>
        <v>#NUM!</v>
      </c>
      <c r="BA112" s="91" t="str">
        <f t="shared" si="49"/>
        <v/>
      </c>
      <c r="BB112" s="99">
        <f t="shared" si="50"/>
        <v>0</v>
      </c>
      <c r="BC112" s="103">
        <f t="array" ref="BC112">BB112+(ROWS(BB$2:BB112)/1000*(BB112&lt;&gt;0))</f>
        <v>0</v>
      </c>
      <c r="BD112" s="103" t="e">
        <f t="array" ref="BD112">MATCH(SMALL(BC:BC,COUNTIF(BC:BC,0)+ROWS(BC$2:BC112)),BC:BC,0)</f>
        <v>#NUM!</v>
      </c>
      <c r="BE112" s="99">
        <f t="shared" si="51"/>
        <v>0</v>
      </c>
      <c r="BF112" s="103">
        <f t="array" ref="BF112">BE112+(ROWS(BE$2:BE112)/1000*(BE112&lt;&gt;0))</f>
        <v>0</v>
      </c>
      <c r="BG112" s="103" t="e">
        <f>MATCH(SMALL(BF:BF,COUNTIF(BF:BF,0)+ROWS(BF$2:BF112)),BF:BF,0)</f>
        <v>#NUM!</v>
      </c>
      <c r="BH112" s="104" t="e">
        <f ca="1">OFFSET($BA$1,MATCH(INDEX(BC:BC,SMALL(OFFSET(BD$2,0,0,COUNTIF(BC:BC,"&gt;0"),1),ROWS(BC$2:BC112)),1),BC$2:BC$502,0),1,1,1)</f>
        <v>#NUM!</v>
      </c>
      <c r="BI112" s="104" t="e">
        <f ca="1">OFFSET($BD$1,MATCH(INDEX(BF:BF,SMALL(OFFSET(BG$2,0,0,COUNTIF(BF:BF,"&gt;0"),1),ROWS(BF$2:BF112)),1),BF$2:BF$502,0),1,1,1)</f>
        <v>#NUM!</v>
      </c>
      <c r="BJ112" s="103" t="e">
        <f ca="1">OFFSET(BA$1,MATCH(INDEX(BF:BF,SMALL(OFFSET(BG$2,0,0,COUNTIF(BF:BF,"&gt;0"),1),ROWS(BF$2:BF112)),1),BF$2:BF$502,0),0,1,1)</f>
        <v>#NUM!</v>
      </c>
      <c r="BN112" s="91" t="str">
        <f t="shared" si="52"/>
        <v/>
      </c>
      <c r="BO112" s="99">
        <f t="shared" si="53"/>
        <v>0</v>
      </c>
      <c r="BP112" s="103">
        <f t="array" ref="BP112">BO112+(ROWS(BO$2:BO112)/1000*(BO112&lt;&gt;0))</f>
        <v>0</v>
      </c>
      <c r="BQ112" s="103" t="e">
        <f t="array" ref="BQ112">MATCH(SMALL(BP:BP,COUNTIF(BP:BP,0)+ROWS(BP$2:BP112)),BP:BP,0)</f>
        <v>#NUM!</v>
      </c>
      <c r="BR112" s="99">
        <f t="shared" si="54"/>
        <v>0</v>
      </c>
      <c r="BS112" s="103">
        <f t="array" ref="BS112">BR112+(ROWS(BR$2:BR112)/1000*(BR112&lt;&gt;0))</f>
        <v>0</v>
      </c>
      <c r="BT112" s="103" t="e">
        <f>MATCH(SMALL(BS:BS,COUNTIF(BS:BS,0)+ROWS(BS$2:BS112)),BS:BS,0)</f>
        <v>#NUM!</v>
      </c>
      <c r="BU112" s="104" t="e">
        <f ca="1">OFFSET($BN$1,MATCH(INDEX(BP:BP,SMALL(OFFSET(BQ$2,0,0,COUNTIF(BP:BP,"&gt;0"),1),ROWS(BP$2:BP112)),1),BP$2:BP$502,0),1,1,1)</f>
        <v>#NUM!</v>
      </c>
      <c r="BV112" s="104" t="e">
        <f ca="1">OFFSET($BQ$1,MATCH(INDEX(BS:BS,SMALL(OFFSET(BT$2,0,0,COUNTIF(BS:BS,"&gt;0"),1),ROWS(BS$2:BS112)),1),BS$2:BS$502,0),1,1,1)</f>
        <v>#NUM!</v>
      </c>
      <c r="BW112" s="103" t="e">
        <f ca="1">OFFSET(BN$1,MATCH(INDEX(BS:BS,SMALL(OFFSET(BT$2,0,0,COUNTIF(BS:BS,"&gt;0"),1),ROWS(BS$2:BS112)),1),BS$2:BS$502,0),0,1,1)</f>
        <v>#NUM!</v>
      </c>
      <c r="CA112" s="91" t="str">
        <f t="shared" si="55"/>
        <v/>
      </c>
      <c r="CB112" s="99">
        <f t="shared" si="56"/>
        <v>0</v>
      </c>
      <c r="CC112" s="103">
        <f t="array" ref="CC112">CB112+(ROWS(CB$2:CB112)/1000*(CB112&lt;&gt;0))</f>
        <v>0</v>
      </c>
      <c r="CD112" s="103" t="e">
        <f t="array" ref="CD112">MATCH(SMALL(CC:CC,COUNTIF(CC:CC,0)+ROWS(CC$2:CC112)),CC:CC,0)</f>
        <v>#NUM!</v>
      </c>
      <c r="CE112" s="99">
        <f t="shared" si="57"/>
        <v>0</v>
      </c>
      <c r="CF112" s="103">
        <f t="array" ref="CF112">CE112+(ROWS(CE$2:CE112)/1000*(CE112&lt;&gt;0))</f>
        <v>0</v>
      </c>
      <c r="CG112" s="103" t="e">
        <f>MATCH(SMALL(CF:CF,COUNTIF(CF:CF,0)+ROWS(CF$2:CF112)),CF:CF,0)</f>
        <v>#NUM!</v>
      </c>
      <c r="CH112" s="104" t="e">
        <f ca="1">OFFSET($CA$1,MATCH(INDEX(CC:CC,SMALL(OFFSET(CD$2,0,0,COUNTIF(CC:CC,"&gt;0"),1),ROWS(CC$2:CC112)),1),CC$2:CC$502,0),1,1,1)</f>
        <v>#NUM!</v>
      </c>
      <c r="CI112" s="104" t="e">
        <f t="array" aca="1" ref="CI112" ca="1">OFFSET($CD$1,MATCH(INDEX(CF:CF,SMALL(OFFSET(CG$2,0,0,COUNTIF(CF:CF,"&gt;0"),1),ROWS(CF$2:CF112)),1),CF$2:CF$502,0),1,1,1)</f>
        <v>#NUM!</v>
      </c>
      <c r="CJ112" s="103" t="e">
        <f ca="1">OFFSET(CA$1,MATCH(INDEX(CF:CF,SMALL(OFFSET(CG$2,0,0,COUNTIF(CF:CF,"&gt;0"),1),ROWS(CF$2:CF112)),1),CF$2:CF$502,0),0,1,1)</f>
        <v>#NUM!</v>
      </c>
      <c r="CN112" s="91" t="str">
        <f t="shared" si="58"/>
        <v/>
      </c>
      <c r="CO112" s="99">
        <f t="shared" si="59"/>
        <v>0</v>
      </c>
      <c r="CP112" s="103">
        <f t="array" ref="CP112">CO112+(ROWS(CO$2:CO112)/1000*(CO112&lt;&gt;0))</f>
        <v>0</v>
      </c>
      <c r="CQ112" s="103" t="e">
        <f t="array" ref="CQ112">MATCH(SMALL(CP:CP,COUNTIF(CP:CP,0)+ROWS(CP$2:CP112)),CP:CP,0)</f>
        <v>#NUM!</v>
      </c>
      <c r="CR112" s="99">
        <f t="shared" si="60"/>
        <v>0</v>
      </c>
      <c r="CS112" s="103">
        <f t="array" ref="CS112">CR112+(ROWS(CR$2:CR112)/1000*(CR112&lt;&gt;0))</f>
        <v>0</v>
      </c>
      <c r="CT112" s="103" t="e">
        <f>MATCH(SMALL(CS:CS,COUNTIF(CS:CS,0)+ROWS(CS$2:CS112)),CS:CS,0)</f>
        <v>#NUM!</v>
      </c>
      <c r="CU112" s="104" t="e">
        <f t="array" aca="1" ref="CU112" ca="1">OFFSET($CN$1,MATCH(INDEX(CP:CP,SMALL(OFFSET(CQ$2,0,0,COUNTIF(CP:CP,"&gt;0"),1),ROWS(CP$2:CP112)),1),CP$2:CP$502,0),1,1,1)</f>
        <v>#NUM!</v>
      </c>
      <c r="CV112" s="104" t="e">
        <f t="array" aca="1" ref="CV112" ca="1">OFFSET($CQ$1,MATCH(INDEX(CS:CS,SMALL(OFFSET(CT$2,0,0,COUNTIF(CS:CS,"&gt;0"),1),ROWS(CS$2:CS112)),1),CS$2:CS$502,0),1,1,1)</f>
        <v>#NUM!</v>
      </c>
      <c r="CW112" s="103" t="e">
        <f ca="1">OFFSET(CN$1,MATCH(INDEX(CS:CS,SMALL(OFFSET(CT$2,0,0,COUNTIF(CS:CS,"&gt;0"),1),ROWS(CS$2:CS112)),1),CS$2:CS$502,0),0,1,1)</f>
        <v>#NUM!</v>
      </c>
      <c r="DA112" s="91" t="str">
        <f t="shared" si="61"/>
        <v/>
      </c>
      <c r="DB112" s="99">
        <f t="shared" si="62"/>
        <v>0</v>
      </c>
      <c r="DC112" s="103">
        <f t="array" ref="DC112">DB112+(ROWS(DB$2:DB112)/1000*(DB112&lt;&gt;0))</f>
        <v>0</v>
      </c>
      <c r="DD112" s="103" t="e">
        <f t="array" ref="DD112">MATCH(SMALL(DC:DC,COUNTIF(DC:DC,0)+ROWS(DC$2:DC112)),DC:DC,0)</f>
        <v>#NUM!</v>
      </c>
      <c r="DE112" s="99">
        <f t="shared" si="63"/>
        <v>0</v>
      </c>
      <c r="DF112" s="103">
        <f t="array" ref="DF112">DE112+(ROWS(DE$2:DE112)/1000*(DE112&lt;&gt;0))</f>
        <v>0</v>
      </c>
      <c r="DG112" s="103" t="e">
        <f>MATCH(SMALL(DF:DF,COUNTIF(DF:DF,0)+ROWS(DF$2:DF112)),DF:DF,0)</f>
        <v>#NUM!</v>
      </c>
      <c r="DH112" s="104" t="e">
        <f t="array" aca="1" ref="DH112" ca="1">OFFSET($DA$1,MATCH(INDEX(DC:DC,SMALL(OFFSET(DD$2,0,0,COUNTIF(DC:DC,"&gt;0"),1),ROWS(DC$2:DC112)),1),DC$2:DC$502,0),1,1,1)</f>
        <v>#NUM!</v>
      </c>
      <c r="DI112" s="104" t="e">
        <f t="array" aca="1" ref="DI112" ca="1">OFFSET($DD$1,MATCH(INDEX(DF:DF,SMALL(OFFSET(DG$2,0,0,COUNTIF(DF:DF,"&gt;0"),1),ROWS(DF$2:DF112)),1),DF$2:DF$502,0),1,1,1)</f>
        <v>#NUM!</v>
      </c>
      <c r="DJ112" s="103" t="e">
        <f ca="1">OFFSET(DA$1,MATCH(INDEX(DF:DF,SMALL(OFFSET(DG$2,0,0,COUNTIF(DF:DF,"&gt;0"),1),ROWS(DF$2:DF112)),1),DF$2:DF$502,0),0,1,1)</f>
        <v>#NUM!</v>
      </c>
      <c r="DN112" s="91" t="str">
        <f t="shared" si="66"/>
        <v/>
      </c>
      <c r="DO112" s="99">
        <f t="shared" si="67"/>
        <v>0</v>
      </c>
      <c r="DP112" s="103">
        <f t="array" ref="DP112">DO112+(ROWS(DO$2:DO112)/1000*(DO112&lt;&gt;0))</f>
        <v>0</v>
      </c>
      <c r="DQ112" s="103" t="e">
        <f t="array" ref="DQ112">MATCH(SMALL(DP:DP,COUNTIF(DP:DP,0)+ROWS(DP$2:DP112)),DP:DP,0)</f>
        <v>#NUM!</v>
      </c>
      <c r="DR112" s="99">
        <f t="shared" si="68"/>
        <v>0</v>
      </c>
      <c r="DS112" s="103">
        <f t="array" ref="DS112">DR112+(ROWS(DR$2:DR112)/1000*(DR112&lt;&gt;0))</f>
        <v>0</v>
      </c>
      <c r="DT112" s="103" t="e">
        <f>MATCH(SMALL(DS:DS,COUNTIF(DS:DS,0)+ROWS(DS$2:DS112)),DS:DS,0)</f>
        <v>#NUM!</v>
      </c>
      <c r="DU112" s="104" t="e">
        <f t="array" aca="1" ref="DU112" ca="1">OFFSET($DN$1,MATCH(INDEX(DP:DP,SMALL(OFFSET(DQ$2,0,0,COUNTIF(DP:DP,"&gt;0"),1),ROWS(DP$2:DP112)),1),DP$2:DP$503,0),1,1,1)</f>
        <v>#NUM!</v>
      </c>
      <c r="DV112" s="104" t="e">
        <f t="array" aca="1" ref="DV112" ca="1">OFFSET($DQ$1,MATCH(INDEX(DS:DS,SMALL(OFFSET(DT$2,0,0,COUNTIF(DS:DS,"&gt;0"),1),ROWS(DS$2:DS112)),1),DS$2:DS$503,0),1,1,1)</f>
        <v>#REF!</v>
      </c>
      <c r="DW112" s="103" t="e">
        <f t="array" aca="1" ref="DW112" ca="1">OFFSET(DN$1,MATCH(INDEX(DP:DP,SMALL(OFFSET(DQ$2,0,0,COUNTIF(DP:DP,"&gt;0"),1),ROWS(DP$2:DP112)),1),DP$2:DP$503,0),0,1,1)</f>
        <v>#NUM!</v>
      </c>
      <c r="EA112" s="91" t="str">
        <f t="shared" si="36"/>
        <v/>
      </c>
      <c r="EB112" s="99">
        <f t="shared" si="37"/>
        <v>0</v>
      </c>
      <c r="EC112" s="103">
        <f t="array" ref="EC112">EB112+(ROWS(EB$2:EB112)/1000*(EB112&lt;&gt;0))</f>
        <v>0</v>
      </c>
      <c r="ED112" s="103" t="e">
        <f t="array" ref="ED112">MATCH(SMALL(EC:EC,COUNTIF(EC:EC,0)+ROWS(EC$2:EC112)),EC:EC,0)</f>
        <v>#NUM!</v>
      </c>
      <c r="EE112" s="99">
        <f t="shared" si="69"/>
        <v>0</v>
      </c>
      <c r="EF112" s="103">
        <f t="array" ref="EF112">EE112+(ROWS(EE$2:EE112)/1000*(EE112&lt;&gt;0))</f>
        <v>0</v>
      </c>
      <c r="EG112" s="103" t="e">
        <f>MATCH(SMALL(EF:EF,COUNTIF(EF:EF,0)+ROWS(EF$2:EF112)),EF:EF,0)</f>
        <v>#NUM!</v>
      </c>
      <c r="EH112" s="104" t="e">
        <f t="array" aca="1" ref="EH112" ca="1">OFFSET($EA$1,MATCH(INDEX(EC:EC,SMALL(OFFSET(ED$2,0,0,COUNTIF(EC:EC,"&gt;0"),1),ROWS(EC$2:EC112)),1),EC$2:EC$501,0),1,1,1)</f>
        <v>#NUM!</v>
      </c>
      <c r="EI112" s="104" t="e">
        <f t="array" aca="1" ref="EI112" ca="1">OFFSET($ED$1,MATCH(INDEX(EF:EF,SMALL(OFFSET(EG$2,0,0,COUNTIF(EF:EF,"&gt;0"),1),ROWS(EF$2:EF112)),1),EF$2:EF$501,0),1,1,1)</f>
        <v>#REF!</v>
      </c>
      <c r="EJ112" s="103" t="e">
        <f t="array" aca="1" ref="EJ112" ca="1">OFFSET(EA$1,MATCH(INDEX(EC:EC,SMALL(OFFSET(ED$2,0,0,COUNTIF(EC:EC,"&gt;0"),1),ROWS(EC$2:EC112)),1),EC$2:EC$501,0),0,1,1)</f>
        <v>#NUM!</v>
      </c>
      <c r="EN112" s="91" t="str">
        <f t="shared" si="38"/>
        <v/>
      </c>
      <c r="EO112" s="99">
        <f t="shared" si="39"/>
        <v>0</v>
      </c>
      <c r="EP112" s="103">
        <f t="array" ref="EP112">EO112+(ROWS(EO$2:EO112)/1000*(EO112&lt;&gt;0))</f>
        <v>0</v>
      </c>
      <c r="EQ112" s="103" t="e">
        <f t="array" ref="EQ112">MATCH(SMALL(EP:EP,COUNTIF(EP:EP,0)+ROWS(EP$2:EP112)),EP:EP,0)</f>
        <v>#NUM!</v>
      </c>
      <c r="ER112" s="99">
        <f t="shared" si="70"/>
        <v>0</v>
      </c>
      <c r="ES112" s="103">
        <f t="array" ref="ES112">ER112+(ROWS(ER$2:ER112)/1000*(ER112&lt;&gt;0))</f>
        <v>0</v>
      </c>
      <c r="ET112" s="103" t="e">
        <f>MATCH(SMALL(ES:ES,COUNTIF(ES:ES,0)+ROWS(ES$2:ES112)),ES:ES,0)</f>
        <v>#NUM!</v>
      </c>
      <c r="EU112" s="104" t="e">
        <f t="array" aca="1" ref="EU112" ca="1">OFFSET($EN$1,MATCH(INDEX(EP:EP,SMALL(OFFSET(EQ$2,0,0,COUNTIF(EP:EP,"&gt;0"),1),ROWS(EP$2:EP112)),1),EP$2:EP$501,0),1,1,1)</f>
        <v>#NUM!</v>
      </c>
      <c r="EV112" s="104" t="e">
        <f t="array" aca="1" ref="EV112" ca="1">OFFSET($EN$1,MATCH(INDEX(ES:ES,SMALL(OFFSET(ET$2,0,0,COUNTIF(ES:ES,"&gt;0"),1),ROWS(ES$2:ES112)),1),ES$2:ES$501,0),1,1,1)</f>
        <v>#REF!</v>
      </c>
      <c r="EW112" s="103" t="e">
        <f t="array" aca="1" ref="EW112" ca="1">OFFSET(EN$1,MATCH(INDEX(EP:EP,SMALL(OFFSET(EQ$2,0,0,COUNTIF(EP:EP,"&gt;0"),1),ROWS(EP$2:EP112)),1),EP$2:EP$501,0),0,1,1)</f>
        <v>#NUM!</v>
      </c>
      <c r="EX112" s="91"/>
      <c r="EY112" s="91"/>
      <c r="EZ112" s="91"/>
      <c r="FA112" s="103" t="str">
        <f t="shared" si="64"/>
        <v/>
      </c>
      <c r="FB112" s="103">
        <f t="shared" si="65"/>
        <v>0</v>
      </c>
      <c r="FC112" s="103">
        <f>FB112+(ROWS(FB$2:FB112)/1000*(FB112&lt;&gt;0))</f>
        <v>0</v>
      </c>
      <c r="FD112" s="103" t="e">
        <f>MATCH(SMALL(FC:FC,COUNTIF(FC:FC,0)+ROWS(FC$2:FC112)),FC:FC,0)</f>
        <v>#NUM!</v>
      </c>
      <c r="FE112" s="99">
        <f t="shared" si="71"/>
        <v>0</v>
      </c>
      <c r="FF112" s="103">
        <f>FE112+(ROWS(FE$2:FE112)/1000*(FE112&lt;&gt;0))</f>
        <v>0</v>
      </c>
      <c r="FG112" s="103" t="e">
        <f>MATCH(SMALL(FF:FF,COUNTIF(FF:FF,0)+ROWS(FF$2:FF112)),FF:FF,0)</f>
        <v>#NUM!</v>
      </c>
      <c r="FH112" s="104" t="e">
        <f ca="1">OFFSET($FA$1,MATCH(INDEX(FC:FC,SMALL(OFFSET(FD$2,0,0,COUNTIF(FC:FC,"&gt;0"),1),ROWS(FC$2:FC112)),1),FC$2:FC$502,0),1,1,1)</f>
        <v>#NUM!</v>
      </c>
      <c r="FI112" s="98" t="e">
        <f ca="1">OFFSET($FA$1,MATCH(INDEX(FF:FF,SMALL(OFFSET(FG$2,0,0,COUNTIF(FF:FF,"&gt;0"),1),ROWS(FF$2:FF112)),1),FF$2:FF$502,0),1,1,1)</f>
        <v>#REF!</v>
      </c>
      <c r="FJ112" s="103" t="e">
        <f ca="1">OFFSET(FA$1,MATCH(INDEX(FC:FC,SMALL(OFFSET(FD$2,0,0,COUNTIF(FC:FC,"&gt;0"),1),ROWS(FC$2:FC112)),1),FC$2:FC$502,0),0,1,1)</f>
        <v>#NUM!</v>
      </c>
    </row>
    <row r="113" spans="3:166">
      <c r="C113" s="91">
        <v>112</v>
      </c>
      <c r="D113" s="99">
        <f>IF(OR(Layout!L126 = "P"), Layout!V126, 0)</f>
        <v>0</v>
      </c>
      <c r="E113" s="99">
        <f t="array" ref="E113">IF(OR(Layout!L126 = "P", Layout!L126 = "A"), Layout!W126, 0)</f>
        <v>0</v>
      </c>
      <c r="F113" s="99">
        <f>IF(OR(Layout!L126 = "P", Layout!L126 = "A"), Layout!I126, 0)</f>
        <v>0</v>
      </c>
      <c r="G113" s="91" t="str">
        <f t="array" ref="G113">IF(OR(Layout!L126 = "P", Layout!L126 = "A"), Layout!G126, "")</f>
        <v/>
      </c>
      <c r="H113" s="91" t="str">
        <f>IF(Layout!G126 &gt; 0, Layout!G126, "")</f>
        <v/>
      </c>
      <c r="I113" s="102">
        <f>IF(Layout!Y126 &gt; 0, Layout!Y126, 0)</f>
        <v>0</v>
      </c>
      <c r="J113" s="92">
        <f t="array" ref="J113">IF(Layout!AA126 &gt; 0, Layout!AA126, 0)</f>
        <v>0</v>
      </c>
      <c r="K113" s="92">
        <f>IF(Layout!K126 &gt; 0, Layout!K126, 0)</f>
        <v>0</v>
      </c>
      <c r="L113" s="98"/>
      <c r="N113" s="91" t="str">
        <f t="shared" si="40"/>
        <v/>
      </c>
      <c r="O113" s="99">
        <f t="shared" si="41"/>
        <v>0</v>
      </c>
      <c r="P113" s="103">
        <f t="array" ref="P113">O113+(ROWS(O$2:O113)/1000*(O113&lt;&gt;0))</f>
        <v>0</v>
      </c>
      <c r="Q113" s="103" t="e">
        <f t="array" ref="Q113">MATCH(SMALL(P:P,COUNTIF(P:P,0)+ROWS(P$2:P113)),P:P,0)</f>
        <v>#NUM!</v>
      </c>
      <c r="R113" s="99">
        <f t="shared" si="42"/>
        <v>0</v>
      </c>
      <c r="S113" s="103">
        <f t="array" ref="S113">R113+(ROWS(R$2:R113)/1000*(R113&lt;&gt;0))</f>
        <v>0</v>
      </c>
      <c r="T113" s="103" t="e">
        <f>MATCH(SMALL(S:S,COUNTIF(S:S,0)+ROWS(S$2:S113)),S:S,0)</f>
        <v>#NUM!</v>
      </c>
      <c r="U113" s="104" t="e">
        <f t="array" aca="1" ref="U113" ca="1">OFFSET($N$1,MATCH(INDEX(P:P,SMALL(OFFSET(Q$2,0,0,COUNTIF(P:P,"&gt;0"),1),ROWS(P$2:P113)),1),P$2:P$502,0),1,1,1)</f>
        <v>#NUM!</v>
      </c>
      <c r="V113" s="104" t="e">
        <f t="array" aca="1" ref="V113" ca="1">OFFSET($Q$1,MATCH(INDEX(S:S,SMALL(OFFSET(T$2,0,0,COUNTIF(S:S,"&gt;0"),1),ROWS(S$2:S113)),1),S$2:S$502,0),1,1,1)</f>
        <v>#NUM!</v>
      </c>
      <c r="W113" s="103" t="e">
        <f ca="1">OFFSET(N$1,MATCH(INDEX(S:S,SMALL(OFFSET(T$2,0,0,COUNTIF(S:S,"&gt;0"),1),ROWS(S$2:S113)),1),S$2:S$502,0),0,1,1)</f>
        <v>#NUM!</v>
      </c>
      <c r="AA113" s="91" t="str">
        <f t="shared" si="43"/>
        <v/>
      </c>
      <c r="AB113" s="99">
        <f t="shared" si="44"/>
        <v>0</v>
      </c>
      <c r="AC113" s="103">
        <f t="array" ref="AC113">AB113+(ROWS(AB$2:AB113)/1000*(AB113&lt;&gt;0))</f>
        <v>0</v>
      </c>
      <c r="AD113" s="103" t="e">
        <f t="array" ref="AD113">MATCH(SMALL(AC:AC,COUNTIF(AC:AC,0)+ROWS(AC$2:AC113)),AC:AC,0)</f>
        <v>#NUM!</v>
      </c>
      <c r="AE113" s="99">
        <f t="shared" si="45"/>
        <v>0</v>
      </c>
      <c r="AF113" s="103">
        <f t="array" ref="AF113">AE113+(ROWS(AE$2:AE113)/1000*(AE113&lt;&gt;0))</f>
        <v>0</v>
      </c>
      <c r="AG113" s="103" t="e">
        <f>MATCH(SMALL(AF:AF,COUNTIF(AF:AF,0)+ROWS(AF$2:AF113)),AF:AF,0)</f>
        <v>#NUM!</v>
      </c>
      <c r="AH113" s="104" t="e">
        <f ca="1">OFFSET($AA$1,MATCH(INDEX(AC:AC,SMALL(OFFSET(AD$2,0,0,COUNTIF(AC:AC,"&gt;0"),1),ROWS(AC$2:AC113)),1),AC$2:AC$502,0),1,1,1)</f>
        <v>#NUM!</v>
      </c>
      <c r="AI113" s="104" t="e">
        <f ca="1">OFFSET($AD$1,MATCH(INDEX(AF:AF,SMALL(OFFSET(AG$2,0,0,COUNTIF(AF:AF,"&gt;0"),1),ROWS(AF$2:AF113)),1),AF$2:AF$502,0),1,1,1)</f>
        <v>#NUM!</v>
      </c>
      <c r="AJ113" s="103" t="e">
        <f ca="1">OFFSET(AA$1,MATCH(INDEX(AF:AF,SMALL(OFFSET(AG$2,0,0,COUNTIF(AF:AF,"&gt;0"),1),ROWS(AF$2:AF113)),1),AF$2:AF$502,0),0,1,1)</f>
        <v>#NUM!</v>
      </c>
      <c r="AN113" s="91" t="str">
        <f t="shared" si="46"/>
        <v/>
      </c>
      <c r="AO113" s="99">
        <f t="shared" si="47"/>
        <v>0</v>
      </c>
      <c r="AP113" s="103">
        <f t="array" ref="AP113">AO113+(ROWS(AO$2:AO113)/1000*(AO113&lt;&gt;0))</f>
        <v>0</v>
      </c>
      <c r="AQ113" s="103" t="e">
        <f t="array" ref="AQ113">MATCH(SMALL(AP:AP,COUNTIF(AP:AP,0)+ROWS(AP$2:AP113)),AP:AP,0)</f>
        <v>#NUM!</v>
      </c>
      <c r="AR113" s="99">
        <f t="shared" si="48"/>
        <v>0</v>
      </c>
      <c r="AS113" s="103">
        <f t="array" ref="AS113">AR113+(ROWS(AR$2:AR113)/1000*(AR113&lt;&gt;0))</f>
        <v>0</v>
      </c>
      <c r="AT113" s="103" t="e">
        <f>MATCH(SMALL(AS:AS,COUNTIF(AS:AS,0)+ROWS(AS$2:AS113)),AS:AS,0)</f>
        <v>#NUM!</v>
      </c>
      <c r="AU113" s="104" t="e">
        <f ca="1">OFFSET($AN$1,MATCH(INDEX(AP:AP,SMALL(OFFSET(AQ$2,0,0,COUNTIF(AP:AP,"&gt;0"),1),ROWS(AP$2:AP113)),1),AP$2:AP$502,0),1,1,1)</f>
        <v>#NUM!</v>
      </c>
      <c r="AV113" s="104" t="e">
        <f ca="1">OFFSET($AQ$1,MATCH(INDEX(AS:AS,SMALL(OFFSET(AT$2,0,0,COUNTIF(AS:AS,"&gt;0"),1),ROWS(AS$2:AS113)),1),AS$2:AS$502,0),1,1,1)</f>
        <v>#NUM!</v>
      </c>
      <c r="AW113" s="103" t="e">
        <f ca="1">OFFSET(AN$1,MATCH(INDEX(AS:AS,SMALL(OFFSET(AT$2,0,0,COUNTIF(AS:AS,"&gt;0"),1),ROWS(AS$2:AS113)),1),AS$2:AS$502,0),0,1,1)</f>
        <v>#NUM!</v>
      </c>
      <c r="BA113" s="91" t="str">
        <f t="shared" si="49"/>
        <v/>
      </c>
      <c r="BB113" s="99">
        <f t="shared" si="50"/>
        <v>0</v>
      </c>
      <c r="BC113" s="103">
        <f t="array" ref="BC113">BB113+(ROWS(BB$2:BB113)/1000*(BB113&lt;&gt;0))</f>
        <v>0</v>
      </c>
      <c r="BD113" s="103" t="e">
        <f t="array" ref="BD113">MATCH(SMALL(BC:BC,COUNTIF(BC:BC,0)+ROWS(BC$2:BC113)),BC:BC,0)</f>
        <v>#NUM!</v>
      </c>
      <c r="BE113" s="99">
        <f t="shared" si="51"/>
        <v>0</v>
      </c>
      <c r="BF113" s="103">
        <f t="array" ref="BF113">BE113+(ROWS(BE$2:BE113)/1000*(BE113&lt;&gt;0))</f>
        <v>0</v>
      </c>
      <c r="BG113" s="103" t="e">
        <f>MATCH(SMALL(BF:BF,COUNTIF(BF:BF,0)+ROWS(BF$2:BF113)),BF:BF,0)</f>
        <v>#NUM!</v>
      </c>
      <c r="BH113" s="104" t="e">
        <f ca="1">OFFSET($BA$1,MATCH(INDEX(BC:BC,SMALL(OFFSET(BD$2,0,0,COUNTIF(BC:BC,"&gt;0"),1),ROWS(BC$2:BC113)),1),BC$2:BC$502,0),1,1,1)</f>
        <v>#NUM!</v>
      </c>
      <c r="BI113" s="104" t="e">
        <f ca="1">OFFSET($BD$1,MATCH(INDEX(BF:BF,SMALL(OFFSET(BG$2,0,0,COUNTIF(BF:BF,"&gt;0"),1),ROWS(BF$2:BF113)),1),BF$2:BF$502,0),1,1,1)</f>
        <v>#NUM!</v>
      </c>
      <c r="BJ113" s="103" t="e">
        <f ca="1">OFFSET(BA$1,MATCH(INDEX(BF:BF,SMALL(OFFSET(BG$2,0,0,COUNTIF(BF:BF,"&gt;0"),1),ROWS(BF$2:BF113)),1),BF$2:BF$502,0),0,1,1)</f>
        <v>#NUM!</v>
      </c>
      <c r="BN113" s="91" t="str">
        <f t="shared" si="52"/>
        <v/>
      </c>
      <c r="BO113" s="99">
        <f t="shared" si="53"/>
        <v>0</v>
      </c>
      <c r="BP113" s="103">
        <f t="array" ref="BP113">BO113+(ROWS(BO$2:BO113)/1000*(BO113&lt;&gt;0))</f>
        <v>0</v>
      </c>
      <c r="BQ113" s="103" t="e">
        <f t="array" ref="BQ113">MATCH(SMALL(BP:BP,COUNTIF(BP:BP,0)+ROWS(BP$2:BP113)),BP:BP,0)</f>
        <v>#NUM!</v>
      </c>
      <c r="BR113" s="99">
        <f t="shared" si="54"/>
        <v>0</v>
      </c>
      <c r="BS113" s="103">
        <f t="array" ref="BS113">BR113+(ROWS(BR$2:BR113)/1000*(BR113&lt;&gt;0))</f>
        <v>0</v>
      </c>
      <c r="BT113" s="103" t="e">
        <f>MATCH(SMALL(BS:BS,COUNTIF(BS:BS,0)+ROWS(BS$2:BS113)),BS:BS,0)</f>
        <v>#NUM!</v>
      </c>
      <c r="BU113" s="104" t="e">
        <f ca="1">OFFSET($BN$1,MATCH(INDEX(BP:BP,SMALL(OFFSET(BQ$2,0,0,COUNTIF(BP:BP,"&gt;0"),1),ROWS(BP$2:BP113)),1),BP$2:BP$502,0),1,1,1)</f>
        <v>#NUM!</v>
      </c>
      <c r="BV113" s="104" t="e">
        <f ca="1">OFFSET($BQ$1,MATCH(INDEX(BS:BS,SMALL(OFFSET(BT$2,0,0,COUNTIF(BS:BS,"&gt;0"),1),ROWS(BS$2:BS113)),1),BS$2:BS$502,0),1,1,1)</f>
        <v>#NUM!</v>
      </c>
      <c r="BW113" s="103" t="e">
        <f ca="1">OFFSET(BN$1,MATCH(INDEX(BS:BS,SMALL(OFFSET(BT$2,0,0,COUNTIF(BS:BS,"&gt;0"),1),ROWS(BS$2:BS113)),1),BS$2:BS$502,0),0,1,1)</f>
        <v>#NUM!</v>
      </c>
      <c r="CA113" s="91" t="str">
        <f t="shared" si="55"/>
        <v/>
      </c>
      <c r="CB113" s="99">
        <f t="shared" si="56"/>
        <v>0</v>
      </c>
      <c r="CC113" s="103">
        <f t="array" ref="CC113">CB113+(ROWS(CB$2:CB113)/1000*(CB113&lt;&gt;0))</f>
        <v>0</v>
      </c>
      <c r="CD113" s="103" t="e">
        <f t="array" ref="CD113">MATCH(SMALL(CC:CC,COUNTIF(CC:CC,0)+ROWS(CC$2:CC113)),CC:CC,0)</f>
        <v>#NUM!</v>
      </c>
      <c r="CE113" s="99">
        <f t="shared" si="57"/>
        <v>0</v>
      </c>
      <c r="CF113" s="103">
        <f t="array" ref="CF113">CE113+(ROWS(CE$2:CE113)/1000*(CE113&lt;&gt;0))</f>
        <v>0</v>
      </c>
      <c r="CG113" s="103" t="e">
        <f>MATCH(SMALL(CF:CF,COUNTIF(CF:CF,0)+ROWS(CF$2:CF113)),CF:CF,0)</f>
        <v>#NUM!</v>
      </c>
      <c r="CH113" s="104" t="e">
        <f ca="1">OFFSET($CA$1,MATCH(INDEX(CC:CC,SMALL(OFFSET(CD$2,0,0,COUNTIF(CC:CC,"&gt;0"),1),ROWS(CC$2:CC113)),1),CC$2:CC$502,0),1,1,1)</f>
        <v>#NUM!</v>
      </c>
      <c r="CI113" s="104" t="e">
        <f t="array" aca="1" ref="CI113" ca="1">OFFSET($CD$1,MATCH(INDEX(CF:CF,SMALL(OFFSET(CG$2,0,0,COUNTIF(CF:CF,"&gt;0"),1),ROWS(CF$2:CF113)),1),CF$2:CF$502,0),1,1,1)</f>
        <v>#NUM!</v>
      </c>
      <c r="CJ113" s="103" t="e">
        <f ca="1">OFFSET(CA$1,MATCH(INDEX(CF:CF,SMALL(OFFSET(CG$2,0,0,COUNTIF(CF:CF,"&gt;0"),1),ROWS(CF$2:CF113)),1),CF$2:CF$502,0),0,1,1)</f>
        <v>#NUM!</v>
      </c>
      <c r="CN113" s="91" t="str">
        <f t="shared" si="58"/>
        <v/>
      </c>
      <c r="CO113" s="99">
        <f t="shared" si="59"/>
        <v>0</v>
      </c>
      <c r="CP113" s="103">
        <f t="array" ref="CP113">CO113+(ROWS(CO$2:CO113)/1000*(CO113&lt;&gt;0))</f>
        <v>0</v>
      </c>
      <c r="CQ113" s="103" t="e">
        <f t="array" ref="CQ113">MATCH(SMALL(CP:CP,COUNTIF(CP:CP,0)+ROWS(CP$2:CP113)),CP:CP,0)</f>
        <v>#NUM!</v>
      </c>
      <c r="CR113" s="99">
        <f t="shared" si="60"/>
        <v>0</v>
      </c>
      <c r="CS113" s="103">
        <f t="array" ref="CS113">CR113+(ROWS(CR$2:CR113)/1000*(CR113&lt;&gt;0))</f>
        <v>0</v>
      </c>
      <c r="CT113" s="103" t="e">
        <f>MATCH(SMALL(CS:CS,COUNTIF(CS:CS,0)+ROWS(CS$2:CS113)),CS:CS,0)</f>
        <v>#NUM!</v>
      </c>
      <c r="CU113" s="104" t="e">
        <f t="array" aca="1" ref="CU113" ca="1">OFFSET($CN$1,MATCH(INDEX(CP:CP,SMALL(OFFSET(CQ$2,0,0,COUNTIF(CP:CP,"&gt;0"),1),ROWS(CP$2:CP113)),1),CP$2:CP$502,0),1,1,1)</f>
        <v>#NUM!</v>
      </c>
      <c r="CV113" s="104" t="e">
        <f t="array" aca="1" ref="CV113" ca="1">OFFSET($CQ$1,MATCH(INDEX(CS:CS,SMALL(OFFSET(CT$2,0,0,COUNTIF(CS:CS,"&gt;0"),1),ROWS(CS$2:CS113)),1),CS$2:CS$502,0),1,1,1)</f>
        <v>#NUM!</v>
      </c>
      <c r="CW113" s="103" t="e">
        <f ca="1">OFFSET(CN$1,MATCH(INDEX(CS:CS,SMALL(OFFSET(CT$2,0,0,COUNTIF(CS:CS,"&gt;0"),1),ROWS(CS$2:CS113)),1),CS$2:CS$502,0),0,1,1)</f>
        <v>#NUM!</v>
      </c>
      <c r="DA113" s="91" t="str">
        <f t="shared" si="61"/>
        <v/>
      </c>
      <c r="DB113" s="99">
        <f t="shared" si="62"/>
        <v>0</v>
      </c>
      <c r="DC113" s="103">
        <f t="array" ref="DC113">DB113+(ROWS(DB$2:DB113)/1000*(DB113&lt;&gt;0))</f>
        <v>0</v>
      </c>
      <c r="DD113" s="103" t="e">
        <f t="array" ref="DD113">MATCH(SMALL(DC:DC,COUNTIF(DC:DC,0)+ROWS(DC$2:DC113)),DC:DC,0)</f>
        <v>#NUM!</v>
      </c>
      <c r="DE113" s="99">
        <f t="shared" si="63"/>
        <v>0</v>
      </c>
      <c r="DF113" s="103">
        <f t="array" ref="DF113">DE113+(ROWS(DE$2:DE113)/1000*(DE113&lt;&gt;0))</f>
        <v>0</v>
      </c>
      <c r="DG113" s="103" t="e">
        <f>MATCH(SMALL(DF:DF,COUNTIF(DF:DF,0)+ROWS(DF$2:DF113)),DF:DF,0)</f>
        <v>#NUM!</v>
      </c>
      <c r="DH113" s="104" t="e">
        <f t="array" aca="1" ref="DH113" ca="1">OFFSET($DA$1,MATCH(INDEX(DC:DC,SMALL(OFFSET(DD$2,0,0,COUNTIF(DC:DC,"&gt;0"),1),ROWS(DC$2:DC113)),1),DC$2:DC$502,0),1,1,1)</f>
        <v>#NUM!</v>
      </c>
      <c r="DI113" s="104" t="e">
        <f t="array" aca="1" ref="DI113" ca="1">OFFSET($DD$1,MATCH(INDEX(DF:DF,SMALL(OFFSET(DG$2,0,0,COUNTIF(DF:DF,"&gt;0"),1),ROWS(DF$2:DF113)),1),DF$2:DF$502,0),1,1,1)</f>
        <v>#NUM!</v>
      </c>
      <c r="DJ113" s="103" t="e">
        <f ca="1">OFFSET(DA$1,MATCH(INDEX(DF:DF,SMALL(OFFSET(DG$2,0,0,COUNTIF(DF:DF,"&gt;0"),1),ROWS(DF$2:DF113)),1),DF$2:DF$502,0),0,1,1)</f>
        <v>#NUM!</v>
      </c>
      <c r="DN113" s="91" t="str">
        <f t="shared" si="66"/>
        <v/>
      </c>
      <c r="DO113" s="99">
        <f t="shared" si="67"/>
        <v>0</v>
      </c>
      <c r="DP113" s="103">
        <f t="array" ref="DP113">DO113+(ROWS(DO$2:DO113)/1000*(DO113&lt;&gt;0))</f>
        <v>0</v>
      </c>
      <c r="DQ113" s="103" t="e">
        <f t="array" ref="DQ113">MATCH(SMALL(DP:DP,COUNTIF(DP:DP,0)+ROWS(DP$2:DP113)),DP:DP,0)</f>
        <v>#NUM!</v>
      </c>
      <c r="DR113" s="99">
        <f t="shared" si="68"/>
        <v>0</v>
      </c>
      <c r="DS113" s="103">
        <f t="array" ref="DS113">DR113+(ROWS(DR$2:DR113)/1000*(DR113&lt;&gt;0))</f>
        <v>0</v>
      </c>
      <c r="DT113" s="103" t="e">
        <f>MATCH(SMALL(DS:DS,COUNTIF(DS:DS,0)+ROWS(DS$2:DS113)),DS:DS,0)</f>
        <v>#NUM!</v>
      </c>
      <c r="DU113" s="104" t="e">
        <f t="array" aca="1" ref="DU113" ca="1">OFFSET($DN$1,MATCH(INDEX(DP:DP,SMALL(OFFSET(DQ$2,0,0,COUNTIF(DP:DP,"&gt;0"),1),ROWS(DP$2:DP113)),1),DP$2:DP$503,0),1,1,1)</f>
        <v>#NUM!</v>
      </c>
      <c r="DV113" s="104" t="e">
        <f t="array" aca="1" ref="DV113" ca="1">OFFSET($DQ$1,MATCH(INDEX(DS:DS,SMALL(OFFSET(DT$2,0,0,COUNTIF(DS:DS,"&gt;0"),1),ROWS(DS$2:DS113)),1),DS$2:DS$503,0),1,1,1)</f>
        <v>#REF!</v>
      </c>
      <c r="DW113" s="103" t="e">
        <f t="array" aca="1" ref="DW113" ca="1">OFFSET(DN$1,MATCH(INDEX(DP:DP,SMALL(OFFSET(DQ$2,0,0,COUNTIF(DP:DP,"&gt;0"),1),ROWS(DP$2:DP113)),1),DP$2:DP$503,0),0,1,1)</f>
        <v>#NUM!</v>
      </c>
      <c r="EA113" s="91" t="str">
        <f t="shared" si="36"/>
        <v/>
      </c>
      <c r="EB113" s="99">
        <f t="shared" si="37"/>
        <v>0</v>
      </c>
      <c r="EC113" s="103">
        <f t="array" ref="EC113">EB113+(ROWS(EB$2:EB113)/1000*(EB113&lt;&gt;0))</f>
        <v>0</v>
      </c>
      <c r="ED113" s="103" t="e">
        <f t="array" ref="ED113">MATCH(SMALL(EC:EC,COUNTIF(EC:EC,0)+ROWS(EC$2:EC113)),EC:EC,0)</f>
        <v>#NUM!</v>
      </c>
      <c r="EE113" s="99">
        <f t="shared" si="69"/>
        <v>0</v>
      </c>
      <c r="EF113" s="103">
        <f t="array" ref="EF113">EE113+(ROWS(EE$2:EE113)/1000*(EE113&lt;&gt;0))</f>
        <v>0</v>
      </c>
      <c r="EG113" s="103" t="e">
        <f>MATCH(SMALL(EF:EF,COUNTIF(EF:EF,0)+ROWS(EF$2:EF113)),EF:EF,0)</f>
        <v>#NUM!</v>
      </c>
      <c r="EH113" s="104" t="e">
        <f t="array" aca="1" ref="EH113" ca="1">OFFSET($EA$1,MATCH(INDEX(EC:EC,SMALL(OFFSET(ED$2,0,0,COUNTIF(EC:EC,"&gt;0"),1),ROWS(EC$2:EC113)),1),EC$2:EC$501,0),1,1,1)</f>
        <v>#NUM!</v>
      </c>
      <c r="EI113" s="104" t="e">
        <f t="array" aca="1" ref="EI113" ca="1">OFFSET($ED$1,MATCH(INDEX(EF:EF,SMALL(OFFSET(EG$2,0,0,COUNTIF(EF:EF,"&gt;0"),1),ROWS(EF$2:EF113)),1),EF$2:EF$501,0),1,1,1)</f>
        <v>#REF!</v>
      </c>
      <c r="EJ113" s="103" t="e">
        <f t="array" aca="1" ref="EJ113" ca="1">OFFSET(EA$1,MATCH(INDEX(EC:EC,SMALL(OFFSET(ED$2,0,0,COUNTIF(EC:EC,"&gt;0"),1),ROWS(EC$2:EC113)),1),EC$2:EC$501,0),0,1,1)</f>
        <v>#NUM!</v>
      </c>
      <c r="EN113" s="91" t="str">
        <f t="shared" si="38"/>
        <v/>
      </c>
      <c r="EO113" s="99">
        <f t="shared" si="39"/>
        <v>0</v>
      </c>
      <c r="EP113" s="103">
        <f t="array" ref="EP113">EO113+(ROWS(EO$2:EO113)/1000*(EO113&lt;&gt;0))</f>
        <v>0</v>
      </c>
      <c r="EQ113" s="103" t="e">
        <f t="array" ref="EQ113">MATCH(SMALL(EP:EP,COUNTIF(EP:EP,0)+ROWS(EP$2:EP113)),EP:EP,0)</f>
        <v>#NUM!</v>
      </c>
      <c r="ER113" s="99">
        <f t="shared" si="70"/>
        <v>0</v>
      </c>
      <c r="ES113" s="103">
        <f t="array" ref="ES113">ER113+(ROWS(ER$2:ER113)/1000*(ER113&lt;&gt;0))</f>
        <v>0</v>
      </c>
      <c r="ET113" s="103" t="e">
        <f>MATCH(SMALL(ES:ES,COUNTIF(ES:ES,0)+ROWS(ES$2:ES113)),ES:ES,0)</f>
        <v>#NUM!</v>
      </c>
      <c r="EU113" s="104" t="e">
        <f t="array" aca="1" ref="EU113" ca="1">OFFSET($EN$1,MATCH(INDEX(EP:EP,SMALL(OFFSET(EQ$2,0,0,COUNTIF(EP:EP,"&gt;0"),1),ROWS(EP$2:EP113)),1),EP$2:EP$501,0),1,1,1)</f>
        <v>#NUM!</v>
      </c>
      <c r="EV113" s="104" t="e">
        <f t="array" aca="1" ref="EV113" ca="1">OFFSET($EN$1,MATCH(INDEX(ES:ES,SMALL(OFFSET(ET$2,0,0,COUNTIF(ES:ES,"&gt;0"),1),ROWS(ES$2:ES113)),1),ES$2:ES$501,0),1,1,1)</f>
        <v>#REF!</v>
      </c>
      <c r="EW113" s="103" t="e">
        <f t="array" aca="1" ref="EW113" ca="1">OFFSET(EN$1,MATCH(INDEX(EP:EP,SMALL(OFFSET(EQ$2,0,0,COUNTIF(EP:EP,"&gt;0"),1),ROWS(EP$2:EP113)),1),EP$2:EP$501,0),0,1,1)</f>
        <v>#NUM!</v>
      </c>
      <c r="EX113" s="91"/>
      <c r="EY113" s="91"/>
      <c r="EZ113" s="91"/>
      <c r="FA113" s="103" t="str">
        <f t="shared" si="64"/>
        <v/>
      </c>
      <c r="FB113" s="103">
        <f t="shared" si="65"/>
        <v>0</v>
      </c>
      <c r="FC113" s="103">
        <f>FB113+(ROWS(FB$2:FB113)/1000*(FB113&lt;&gt;0))</f>
        <v>0</v>
      </c>
      <c r="FD113" s="103" t="e">
        <f>MATCH(SMALL(FC:FC,COUNTIF(FC:FC,0)+ROWS(FC$2:FC113)),FC:FC,0)</f>
        <v>#NUM!</v>
      </c>
      <c r="FE113" s="99">
        <f t="shared" si="71"/>
        <v>0</v>
      </c>
      <c r="FF113" s="103">
        <f>FE113+(ROWS(FE$2:FE113)/1000*(FE113&lt;&gt;0))</f>
        <v>0</v>
      </c>
      <c r="FG113" s="103" t="e">
        <f>MATCH(SMALL(FF:FF,COUNTIF(FF:FF,0)+ROWS(FF$2:FF113)),FF:FF,0)</f>
        <v>#NUM!</v>
      </c>
      <c r="FH113" s="104" t="e">
        <f ca="1">OFFSET($FA$1,MATCH(INDEX(FC:FC,SMALL(OFFSET(FD$2,0,0,COUNTIF(FC:FC,"&gt;0"),1),ROWS(FC$2:FC113)),1),FC$2:FC$502,0),1,1,1)</f>
        <v>#NUM!</v>
      </c>
      <c r="FI113" s="104" t="e">
        <f ca="1">OFFSET($FA$1,MATCH(INDEX(FF:FF,SMALL(OFFSET(FG$2,0,0,COUNTIF(FF:FF,"&gt;0"),1),ROWS(FF$2:FF113)),1),FF$2:FF$502,0),1,1,1)</f>
        <v>#REF!</v>
      </c>
      <c r="FJ113" s="103" t="e">
        <f ca="1">OFFSET(FA$1,MATCH(INDEX(FC:FC,SMALL(OFFSET(FD$2,0,0,COUNTIF(FC:FC,"&gt;0"),1),ROWS(FC$2:FC113)),1),FC$2:FC$502,0),0,1,1)</f>
        <v>#NUM!</v>
      </c>
    </row>
    <row r="114" spans="3:166">
      <c r="C114" s="91">
        <v>113</v>
      </c>
      <c r="D114" s="99">
        <f>IF(OR(Layout!L127 = "P"), Layout!V127, 0)</f>
        <v>0</v>
      </c>
      <c r="E114" s="99">
        <f t="array" ref="E114">IF(OR(Layout!L127 = "P", Layout!L127 = "A"), Layout!W127, 0)</f>
        <v>0</v>
      </c>
      <c r="F114" s="99">
        <f>IF(OR(Layout!L127 = "P", Layout!L127 = "A"), Layout!I127, 0)</f>
        <v>0</v>
      </c>
      <c r="G114" s="91" t="str">
        <f t="array" ref="G114">IF(OR(Layout!L127 = "P", Layout!L127 = "A"), Layout!G127, "")</f>
        <v/>
      </c>
      <c r="H114" s="91" t="str">
        <f>IF(Layout!G127 &gt; 0, Layout!G127, "")</f>
        <v/>
      </c>
      <c r="I114" s="102">
        <f>IF(Layout!Y127 &gt; 0, Layout!Y127, 0)</f>
        <v>0</v>
      </c>
      <c r="J114" s="92">
        <f t="array" ref="J114">IF(Layout!AA127 &gt; 0, Layout!AA127, 0)</f>
        <v>0</v>
      </c>
      <c r="K114" s="92">
        <f>IF(Layout!K127 &gt; 0, Layout!K127, 0)</f>
        <v>0</v>
      </c>
      <c r="L114" s="98"/>
      <c r="N114" s="91" t="str">
        <f t="shared" si="40"/>
        <v/>
      </c>
      <c r="O114" s="99">
        <f t="shared" si="41"/>
        <v>0</v>
      </c>
      <c r="P114" s="103">
        <f t="array" ref="P114">O114+(ROWS(O$2:O114)/1000*(O114&lt;&gt;0))</f>
        <v>0</v>
      </c>
      <c r="Q114" s="103" t="e">
        <f t="array" ref="Q114">MATCH(SMALL(P:P,COUNTIF(P:P,0)+ROWS(P$2:P114)),P:P,0)</f>
        <v>#NUM!</v>
      </c>
      <c r="R114" s="99">
        <f t="shared" si="42"/>
        <v>0</v>
      </c>
      <c r="S114" s="103">
        <f t="array" ref="S114">R114+(ROWS(R$2:R114)/1000*(R114&lt;&gt;0))</f>
        <v>0</v>
      </c>
      <c r="T114" s="103" t="e">
        <f>MATCH(SMALL(S:S,COUNTIF(S:S,0)+ROWS(S$2:S114)),S:S,0)</f>
        <v>#NUM!</v>
      </c>
      <c r="U114" s="104" t="e">
        <f t="array" aca="1" ref="U114" ca="1">OFFSET($N$1,MATCH(INDEX(P:P,SMALL(OFFSET(Q$2,0,0,COUNTIF(P:P,"&gt;0"),1),ROWS(P$2:P114)),1),P$2:P$502,0),1,1,1)</f>
        <v>#NUM!</v>
      </c>
      <c r="V114" s="104" t="e">
        <f t="array" aca="1" ref="V114" ca="1">OFFSET($Q$1,MATCH(INDEX(S:S,SMALL(OFFSET(T$2,0,0,COUNTIF(S:S,"&gt;0"),1),ROWS(S$2:S114)),1),S$2:S$502,0),1,1,1)</f>
        <v>#NUM!</v>
      </c>
      <c r="W114" s="103" t="e">
        <f ca="1">OFFSET(N$1,MATCH(INDEX(S:S,SMALL(OFFSET(T$2,0,0,COUNTIF(S:S,"&gt;0"),1),ROWS(S$2:S114)),1),S$2:S$502,0),0,1,1)</f>
        <v>#NUM!</v>
      </c>
      <c r="AA114" s="91" t="str">
        <f t="shared" si="43"/>
        <v/>
      </c>
      <c r="AB114" s="99">
        <f t="shared" si="44"/>
        <v>0</v>
      </c>
      <c r="AC114" s="103">
        <f t="array" ref="AC114">AB114+(ROWS(AB$2:AB114)/1000*(AB114&lt;&gt;0))</f>
        <v>0</v>
      </c>
      <c r="AD114" s="103" t="e">
        <f t="array" ref="AD114">MATCH(SMALL(AC:AC,COUNTIF(AC:AC,0)+ROWS(AC$2:AC114)),AC:AC,0)</f>
        <v>#NUM!</v>
      </c>
      <c r="AE114" s="99">
        <f t="shared" si="45"/>
        <v>0</v>
      </c>
      <c r="AF114" s="103">
        <f t="array" ref="AF114">AE114+(ROWS(AE$2:AE114)/1000*(AE114&lt;&gt;0))</f>
        <v>0</v>
      </c>
      <c r="AG114" s="103" t="e">
        <f>MATCH(SMALL(AF:AF,COUNTIF(AF:AF,0)+ROWS(AF$2:AF114)),AF:AF,0)</f>
        <v>#NUM!</v>
      </c>
      <c r="AH114" s="104" t="e">
        <f ca="1">OFFSET($AA$1,MATCH(INDEX(AC:AC,SMALL(OFFSET(AD$2,0,0,COUNTIF(AC:AC,"&gt;0"),1),ROWS(AC$2:AC114)),1),AC$2:AC$502,0),1,1,1)</f>
        <v>#NUM!</v>
      </c>
      <c r="AI114" s="104" t="e">
        <f ca="1">OFFSET($AD$1,MATCH(INDEX(AF:AF,SMALL(OFFSET(AG$2,0,0,COUNTIF(AF:AF,"&gt;0"),1),ROWS(AF$2:AF114)),1),AF$2:AF$502,0),1,1,1)</f>
        <v>#NUM!</v>
      </c>
      <c r="AJ114" s="103" t="e">
        <f ca="1">OFFSET(AA$1,MATCH(INDEX(AF:AF,SMALL(OFFSET(AG$2,0,0,COUNTIF(AF:AF,"&gt;0"),1),ROWS(AF$2:AF114)),1),AF$2:AF$502,0),0,1,1)</f>
        <v>#NUM!</v>
      </c>
      <c r="AN114" s="91" t="str">
        <f t="shared" si="46"/>
        <v/>
      </c>
      <c r="AO114" s="99">
        <f t="shared" si="47"/>
        <v>0</v>
      </c>
      <c r="AP114" s="103">
        <f t="array" ref="AP114">AO114+(ROWS(AO$2:AO114)/1000*(AO114&lt;&gt;0))</f>
        <v>0</v>
      </c>
      <c r="AQ114" s="103" t="e">
        <f t="array" ref="AQ114">MATCH(SMALL(AP:AP,COUNTIF(AP:AP,0)+ROWS(AP$2:AP114)),AP:AP,0)</f>
        <v>#NUM!</v>
      </c>
      <c r="AR114" s="99">
        <f t="shared" si="48"/>
        <v>0</v>
      </c>
      <c r="AS114" s="103">
        <f t="array" ref="AS114">AR114+(ROWS(AR$2:AR114)/1000*(AR114&lt;&gt;0))</f>
        <v>0</v>
      </c>
      <c r="AT114" s="103" t="e">
        <f>MATCH(SMALL(AS:AS,COUNTIF(AS:AS,0)+ROWS(AS$2:AS114)),AS:AS,0)</f>
        <v>#NUM!</v>
      </c>
      <c r="AU114" s="104" t="e">
        <f ca="1">OFFSET($AN$1,MATCH(INDEX(AP:AP,SMALL(OFFSET(AQ$2,0,0,COUNTIF(AP:AP,"&gt;0"),1),ROWS(AP$2:AP114)),1),AP$2:AP$502,0),1,1,1)</f>
        <v>#NUM!</v>
      </c>
      <c r="AV114" s="104" t="e">
        <f ca="1">OFFSET($AQ$1,MATCH(INDEX(AS:AS,SMALL(OFFSET(AT$2,0,0,COUNTIF(AS:AS,"&gt;0"),1),ROWS(AS$2:AS114)),1),AS$2:AS$502,0),1,1,1)</f>
        <v>#NUM!</v>
      </c>
      <c r="AW114" s="103" t="e">
        <f ca="1">OFFSET(AN$1,MATCH(INDEX(AS:AS,SMALL(OFFSET(AT$2,0,0,COUNTIF(AS:AS,"&gt;0"),1),ROWS(AS$2:AS114)),1),AS$2:AS$502,0),0,1,1)</f>
        <v>#NUM!</v>
      </c>
      <c r="BA114" s="91" t="str">
        <f t="shared" si="49"/>
        <v/>
      </c>
      <c r="BB114" s="99">
        <f t="shared" si="50"/>
        <v>0</v>
      </c>
      <c r="BC114" s="103">
        <f t="array" ref="BC114">BB114+(ROWS(BB$2:BB114)/1000*(BB114&lt;&gt;0))</f>
        <v>0</v>
      </c>
      <c r="BD114" s="103" t="e">
        <f t="array" ref="BD114">MATCH(SMALL(BC:BC,COUNTIF(BC:BC,0)+ROWS(BC$2:BC114)),BC:BC,0)</f>
        <v>#NUM!</v>
      </c>
      <c r="BE114" s="99">
        <f t="shared" si="51"/>
        <v>0</v>
      </c>
      <c r="BF114" s="103">
        <f t="array" ref="BF114">BE114+(ROWS(BE$2:BE114)/1000*(BE114&lt;&gt;0))</f>
        <v>0</v>
      </c>
      <c r="BG114" s="103" t="e">
        <f>MATCH(SMALL(BF:BF,COUNTIF(BF:BF,0)+ROWS(BF$2:BF114)),BF:BF,0)</f>
        <v>#NUM!</v>
      </c>
      <c r="BH114" s="104" t="e">
        <f ca="1">OFFSET($BA$1,MATCH(INDEX(BC:BC,SMALL(OFFSET(BD$2,0,0,COUNTIF(BC:BC,"&gt;0"),1),ROWS(BC$2:BC114)),1),BC$2:BC$502,0),1,1,1)</f>
        <v>#NUM!</v>
      </c>
      <c r="BI114" s="104" t="e">
        <f ca="1">OFFSET($BD$1,MATCH(INDEX(BF:BF,SMALL(OFFSET(BG$2,0,0,COUNTIF(BF:BF,"&gt;0"),1),ROWS(BF$2:BF114)),1),BF$2:BF$502,0),1,1,1)</f>
        <v>#NUM!</v>
      </c>
      <c r="BJ114" s="103" t="e">
        <f ca="1">OFFSET(BA$1,MATCH(INDEX(BF:BF,SMALL(OFFSET(BG$2,0,0,COUNTIF(BF:BF,"&gt;0"),1),ROWS(BF$2:BF114)),1),BF$2:BF$502,0),0,1,1)</f>
        <v>#NUM!</v>
      </c>
      <c r="BN114" s="91" t="str">
        <f t="shared" si="52"/>
        <v/>
      </c>
      <c r="BO114" s="99">
        <f t="shared" si="53"/>
        <v>0</v>
      </c>
      <c r="BP114" s="103">
        <f t="array" ref="BP114">BO114+(ROWS(BO$2:BO114)/1000*(BO114&lt;&gt;0))</f>
        <v>0</v>
      </c>
      <c r="BQ114" s="103" t="e">
        <f t="array" ref="BQ114">MATCH(SMALL(BP:BP,COUNTIF(BP:BP,0)+ROWS(BP$2:BP114)),BP:BP,0)</f>
        <v>#NUM!</v>
      </c>
      <c r="BR114" s="99">
        <f t="shared" si="54"/>
        <v>0</v>
      </c>
      <c r="BS114" s="103">
        <f t="array" ref="BS114">BR114+(ROWS(BR$2:BR114)/1000*(BR114&lt;&gt;0))</f>
        <v>0</v>
      </c>
      <c r="BT114" s="103" t="e">
        <f>MATCH(SMALL(BS:BS,COUNTIF(BS:BS,0)+ROWS(BS$2:BS114)),BS:BS,0)</f>
        <v>#NUM!</v>
      </c>
      <c r="BU114" s="104" t="e">
        <f ca="1">OFFSET($BN$1,MATCH(INDEX(BP:BP,SMALL(OFFSET(BQ$2,0,0,COUNTIF(BP:BP,"&gt;0"),1),ROWS(BP$2:BP114)),1),BP$2:BP$502,0),1,1,1)</f>
        <v>#NUM!</v>
      </c>
      <c r="BV114" s="104" t="e">
        <f ca="1">OFFSET($BQ$1,MATCH(INDEX(BS:BS,SMALL(OFFSET(BT$2,0,0,COUNTIF(BS:BS,"&gt;0"),1),ROWS(BS$2:BS114)),1),BS$2:BS$502,0),1,1,1)</f>
        <v>#NUM!</v>
      </c>
      <c r="BW114" s="103" t="e">
        <f ca="1">OFFSET(BN$1,MATCH(INDEX(BS:BS,SMALL(OFFSET(BT$2,0,0,COUNTIF(BS:BS,"&gt;0"),1),ROWS(BS$2:BS114)),1),BS$2:BS$502,0),0,1,1)</f>
        <v>#NUM!</v>
      </c>
      <c r="CA114" s="91" t="str">
        <f t="shared" si="55"/>
        <v/>
      </c>
      <c r="CB114" s="99">
        <f t="shared" si="56"/>
        <v>0</v>
      </c>
      <c r="CC114" s="103">
        <f t="array" ref="CC114">CB114+(ROWS(CB$2:CB114)/1000*(CB114&lt;&gt;0))</f>
        <v>0</v>
      </c>
      <c r="CD114" s="103" t="e">
        <f t="array" ref="CD114">MATCH(SMALL(CC:CC,COUNTIF(CC:CC,0)+ROWS(CC$2:CC114)),CC:CC,0)</f>
        <v>#NUM!</v>
      </c>
      <c r="CE114" s="99">
        <f t="shared" si="57"/>
        <v>0</v>
      </c>
      <c r="CF114" s="103">
        <f t="array" ref="CF114">CE114+(ROWS(CE$2:CE114)/1000*(CE114&lt;&gt;0))</f>
        <v>0</v>
      </c>
      <c r="CG114" s="103" t="e">
        <f>MATCH(SMALL(CF:CF,COUNTIF(CF:CF,0)+ROWS(CF$2:CF114)),CF:CF,0)</f>
        <v>#NUM!</v>
      </c>
      <c r="CH114" s="104" t="e">
        <f ca="1">OFFSET($CA$1,MATCH(INDEX(CC:CC,SMALL(OFFSET(CD$2,0,0,COUNTIF(CC:CC,"&gt;0"),1),ROWS(CC$2:CC114)),1),CC$2:CC$502,0),1,1,1)</f>
        <v>#NUM!</v>
      </c>
      <c r="CI114" s="104" t="e">
        <f t="array" aca="1" ref="CI114" ca="1">OFFSET($CD$1,MATCH(INDEX(CF:CF,SMALL(OFFSET(CG$2,0,0,COUNTIF(CF:CF,"&gt;0"),1),ROWS(CF$2:CF114)),1),CF$2:CF$502,0),1,1,1)</f>
        <v>#NUM!</v>
      </c>
      <c r="CJ114" s="103" t="e">
        <f ca="1">OFFSET(CA$1,MATCH(INDEX(CF:CF,SMALL(OFFSET(CG$2,0,0,COUNTIF(CF:CF,"&gt;0"),1),ROWS(CF$2:CF114)),1),CF$2:CF$502,0),0,1,1)</f>
        <v>#NUM!</v>
      </c>
      <c r="CN114" s="91" t="str">
        <f t="shared" si="58"/>
        <v/>
      </c>
      <c r="CO114" s="99">
        <f t="shared" si="59"/>
        <v>0</v>
      </c>
      <c r="CP114" s="103">
        <f t="array" ref="CP114">CO114+(ROWS(CO$2:CO114)/1000*(CO114&lt;&gt;0))</f>
        <v>0</v>
      </c>
      <c r="CQ114" s="103" t="e">
        <f t="array" ref="CQ114">MATCH(SMALL(CP:CP,COUNTIF(CP:CP,0)+ROWS(CP$2:CP114)),CP:CP,0)</f>
        <v>#NUM!</v>
      </c>
      <c r="CR114" s="99">
        <f t="shared" si="60"/>
        <v>0</v>
      </c>
      <c r="CS114" s="103">
        <f t="array" ref="CS114">CR114+(ROWS(CR$2:CR114)/1000*(CR114&lt;&gt;0))</f>
        <v>0</v>
      </c>
      <c r="CT114" s="103" t="e">
        <f>MATCH(SMALL(CS:CS,COUNTIF(CS:CS,0)+ROWS(CS$2:CS114)),CS:CS,0)</f>
        <v>#NUM!</v>
      </c>
      <c r="CU114" s="104" t="e">
        <f t="array" aca="1" ref="CU114" ca="1">OFFSET($CN$1,MATCH(INDEX(CP:CP,SMALL(OFFSET(CQ$2,0,0,COUNTIF(CP:CP,"&gt;0"),1),ROWS(CP$2:CP114)),1),CP$2:CP$502,0),1,1,1)</f>
        <v>#NUM!</v>
      </c>
      <c r="CV114" s="104" t="e">
        <f t="array" aca="1" ref="CV114" ca="1">OFFSET($CQ$1,MATCH(INDEX(CS:CS,SMALL(OFFSET(CT$2,0,0,COUNTIF(CS:CS,"&gt;0"),1),ROWS(CS$2:CS114)),1),CS$2:CS$502,0),1,1,1)</f>
        <v>#NUM!</v>
      </c>
      <c r="CW114" s="103" t="e">
        <f ca="1">OFFSET(CN$1,MATCH(INDEX(CS:CS,SMALL(OFFSET(CT$2,0,0,COUNTIF(CS:CS,"&gt;0"),1),ROWS(CS$2:CS114)),1),CS$2:CS$502,0),0,1,1)</f>
        <v>#NUM!</v>
      </c>
      <c r="DA114" s="91" t="str">
        <f t="shared" si="61"/>
        <v/>
      </c>
      <c r="DB114" s="99">
        <f t="shared" si="62"/>
        <v>0</v>
      </c>
      <c r="DC114" s="103">
        <f t="array" ref="DC114">DB114+(ROWS(DB$2:DB114)/1000*(DB114&lt;&gt;0))</f>
        <v>0</v>
      </c>
      <c r="DD114" s="103" t="e">
        <f t="array" ref="DD114">MATCH(SMALL(DC:DC,COUNTIF(DC:DC,0)+ROWS(DC$2:DC114)),DC:DC,0)</f>
        <v>#NUM!</v>
      </c>
      <c r="DE114" s="99">
        <f t="shared" si="63"/>
        <v>0</v>
      </c>
      <c r="DF114" s="103">
        <f t="array" ref="DF114">DE114+(ROWS(DE$2:DE114)/1000*(DE114&lt;&gt;0))</f>
        <v>0</v>
      </c>
      <c r="DG114" s="103" t="e">
        <f>MATCH(SMALL(DF:DF,COUNTIF(DF:DF,0)+ROWS(DF$2:DF114)),DF:DF,0)</f>
        <v>#NUM!</v>
      </c>
      <c r="DH114" s="104" t="e">
        <f t="array" aca="1" ref="DH114" ca="1">OFFSET($DA$1,MATCH(INDEX(DC:DC,SMALL(OFFSET(DD$2,0,0,COUNTIF(DC:DC,"&gt;0"),1),ROWS(DC$2:DC114)),1),DC$2:DC$502,0),1,1,1)</f>
        <v>#NUM!</v>
      </c>
      <c r="DI114" s="104" t="e">
        <f t="array" aca="1" ref="DI114" ca="1">OFFSET($DD$1,MATCH(INDEX(DF:DF,SMALL(OFFSET(DG$2,0,0,COUNTIF(DF:DF,"&gt;0"),1),ROWS(DF$2:DF114)),1),DF$2:DF$502,0),1,1,1)</f>
        <v>#NUM!</v>
      </c>
      <c r="DJ114" s="103" t="e">
        <f ca="1">OFFSET(DA$1,MATCH(INDEX(DF:DF,SMALL(OFFSET(DG$2,0,0,COUNTIF(DF:DF,"&gt;0"),1),ROWS(DF$2:DF114)),1),DF$2:DF$502,0),0,1,1)</f>
        <v>#NUM!</v>
      </c>
      <c r="DN114" s="91" t="str">
        <f t="shared" si="66"/>
        <v/>
      </c>
      <c r="DO114" s="99">
        <f t="shared" si="67"/>
        <v>0</v>
      </c>
      <c r="DP114" s="103">
        <f t="array" ref="DP114">DO114+(ROWS(DO$2:DO114)/1000*(DO114&lt;&gt;0))</f>
        <v>0</v>
      </c>
      <c r="DQ114" s="103" t="e">
        <f t="array" ref="DQ114">MATCH(SMALL(DP:DP,COUNTIF(DP:DP,0)+ROWS(DP$2:DP114)),DP:DP,0)</f>
        <v>#NUM!</v>
      </c>
      <c r="DR114" s="99">
        <f t="shared" si="68"/>
        <v>0</v>
      </c>
      <c r="DS114" s="103">
        <f t="array" ref="DS114">DR114+(ROWS(DR$2:DR114)/1000*(DR114&lt;&gt;0))</f>
        <v>0</v>
      </c>
      <c r="DT114" s="103" t="e">
        <f>MATCH(SMALL(DS:DS,COUNTIF(DS:DS,0)+ROWS(DS$2:DS114)),DS:DS,0)</f>
        <v>#NUM!</v>
      </c>
      <c r="DU114" s="104" t="e">
        <f t="array" aca="1" ref="DU114" ca="1">OFFSET($DN$1,MATCH(INDEX(DP:DP,SMALL(OFFSET(DQ$2,0,0,COUNTIF(DP:DP,"&gt;0"),1),ROWS(DP$2:DP114)),1),DP$2:DP$503,0),1,1,1)</f>
        <v>#NUM!</v>
      </c>
      <c r="DV114" s="104" t="e">
        <f t="array" aca="1" ref="DV114" ca="1">OFFSET($DQ$1,MATCH(INDEX(DS:DS,SMALL(OFFSET(DT$2,0,0,COUNTIF(DS:DS,"&gt;0"),1),ROWS(DS$2:DS114)),1),DS$2:DS$503,0),1,1,1)</f>
        <v>#REF!</v>
      </c>
      <c r="DW114" s="103" t="e">
        <f t="array" aca="1" ref="DW114" ca="1">OFFSET(DN$1,MATCH(INDEX(DP:DP,SMALL(OFFSET(DQ$2,0,0,COUNTIF(DP:DP,"&gt;0"),1),ROWS(DP$2:DP114)),1),DP$2:DP$503,0),0,1,1)</f>
        <v>#NUM!</v>
      </c>
      <c r="EA114" s="91" t="str">
        <f t="shared" si="36"/>
        <v/>
      </c>
      <c r="EB114" s="99">
        <f t="shared" si="37"/>
        <v>0</v>
      </c>
      <c r="EC114" s="103">
        <f t="array" ref="EC114">EB114+(ROWS(EB$2:EB114)/1000*(EB114&lt;&gt;0))</f>
        <v>0</v>
      </c>
      <c r="ED114" s="103" t="e">
        <f t="array" ref="ED114">MATCH(SMALL(EC:EC,COUNTIF(EC:EC,0)+ROWS(EC$2:EC114)),EC:EC,0)</f>
        <v>#NUM!</v>
      </c>
      <c r="EE114" s="99">
        <f t="shared" si="69"/>
        <v>0</v>
      </c>
      <c r="EF114" s="103">
        <f t="array" ref="EF114">EE114+(ROWS(EE$2:EE114)/1000*(EE114&lt;&gt;0))</f>
        <v>0</v>
      </c>
      <c r="EG114" s="103" t="e">
        <f>MATCH(SMALL(EF:EF,COUNTIF(EF:EF,0)+ROWS(EF$2:EF114)),EF:EF,0)</f>
        <v>#NUM!</v>
      </c>
      <c r="EH114" s="104" t="e">
        <f t="array" aca="1" ref="EH114" ca="1">OFFSET($EA$1,MATCH(INDEX(EC:EC,SMALL(OFFSET(ED$2,0,0,COUNTIF(EC:EC,"&gt;0"),1),ROWS(EC$2:EC114)),1),EC$2:EC$501,0),1,1,1)</f>
        <v>#NUM!</v>
      </c>
      <c r="EI114" s="104" t="e">
        <f t="array" aca="1" ref="EI114" ca="1">OFFSET($ED$1,MATCH(INDEX(EF:EF,SMALL(OFFSET(EG$2,0,0,COUNTIF(EF:EF,"&gt;0"),1),ROWS(EF$2:EF114)),1),EF$2:EF$501,0),1,1,1)</f>
        <v>#REF!</v>
      </c>
      <c r="EJ114" s="103" t="e">
        <f t="array" aca="1" ref="EJ114" ca="1">OFFSET(EA$1,MATCH(INDEX(EC:EC,SMALL(OFFSET(ED$2,0,0,COUNTIF(EC:EC,"&gt;0"),1),ROWS(EC$2:EC114)),1),EC$2:EC$501,0),0,1,1)</f>
        <v>#NUM!</v>
      </c>
      <c r="EN114" s="91" t="str">
        <f t="shared" si="38"/>
        <v/>
      </c>
      <c r="EO114" s="99">
        <f t="shared" si="39"/>
        <v>0</v>
      </c>
      <c r="EP114" s="103">
        <f t="array" ref="EP114">EO114+(ROWS(EO$2:EO114)/1000*(EO114&lt;&gt;0))</f>
        <v>0</v>
      </c>
      <c r="EQ114" s="103" t="e">
        <f t="array" ref="EQ114">MATCH(SMALL(EP:EP,COUNTIF(EP:EP,0)+ROWS(EP$2:EP114)),EP:EP,0)</f>
        <v>#NUM!</v>
      </c>
      <c r="ER114" s="99">
        <f t="shared" si="70"/>
        <v>0</v>
      </c>
      <c r="ES114" s="103">
        <f t="array" ref="ES114">ER114+(ROWS(ER$2:ER114)/1000*(ER114&lt;&gt;0))</f>
        <v>0</v>
      </c>
      <c r="ET114" s="103" t="e">
        <f>MATCH(SMALL(ES:ES,COUNTIF(ES:ES,0)+ROWS(ES$2:ES114)),ES:ES,0)</f>
        <v>#NUM!</v>
      </c>
      <c r="EU114" s="104" t="e">
        <f t="array" aca="1" ref="EU114" ca="1">OFFSET($EN$1,MATCH(INDEX(EP:EP,SMALL(OFFSET(EQ$2,0,0,COUNTIF(EP:EP,"&gt;0"),1),ROWS(EP$2:EP114)),1),EP$2:EP$501,0),1,1,1)</f>
        <v>#NUM!</v>
      </c>
      <c r="EV114" s="104" t="e">
        <f t="array" aca="1" ref="EV114" ca="1">OFFSET($EN$1,MATCH(INDEX(ES:ES,SMALL(OFFSET(ET$2,0,0,COUNTIF(ES:ES,"&gt;0"),1),ROWS(ES$2:ES114)),1),ES$2:ES$501,0),1,1,1)</f>
        <v>#REF!</v>
      </c>
      <c r="EW114" s="103" t="e">
        <f t="array" aca="1" ref="EW114" ca="1">OFFSET(EN$1,MATCH(INDEX(EP:EP,SMALL(OFFSET(EQ$2,0,0,COUNTIF(EP:EP,"&gt;0"),1),ROWS(EP$2:EP114)),1),EP$2:EP$501,0),0,1,1)</f>
        <v>#NUM!</v>
      </c>
      <c r="EX114" s="91"/>
      <c r="EY114" s="91"/>
      <c r="EZ114" s="91"/>
      <c r="FA114" s="103" t="str">
        <f t="shared" si="64"/>
        <v/>
      </c>
      <c r="FB114" s="103">
        <f t="shared" si="65"/>
        <v>0</v>
      </c>
      <c r="FC114" s="103">
        <f>FB114+(ROWS(FB$2:FB114)/1000*(FB114&lt;&gt;0))</f>
        <v>0</v>
      </c>
      <c r="FD114" s="103" t="e">
        <f>MATCH(SMALL(FC:FC,COUNTIF(FC:FC,0)+ROWS(FC$2:FC114)),FC:FC,0)</f>
        <v>#NUM!</v>
      </c>
      <c r="FE114" s="99">
        <f t="shared" si="71"/>
        <v>0</v>
      </c>
      <c r="FF114" s="103">
        <f>FE114+(ROWS(FE$2:FE114)/1000*(FE114&lt;&gt;0))</f>
        <v>0</v>
      </c>
      <c r="FG114" s="103" t="e">
        <f>MATCH(SMALL(FF:FF,COUNTIF(FF:FF,0)+ROWS(FF$2:FF114)),FF:FF,0)</f>
        <v>#NUM!</v>
      </c>
      <c r="FH114" s="104" t="e">
        <f ca="1">OFFSET($FA$1,MATCH(INDEX(FC:FC,SMALL(OFFSET(FD$2,0,0,COUNTIF(FC:FC,"&gt;0"),1),ROWS(FC$2:FC114)),1),FC$2:FC$502,0),1,1,1)</f>
        <v>#NUM!</v>
      </c>
      <c r="FI114" s="98" t="e">
        <f ca="1">OFFSET($FA$1,MATCH(INDEX(FF:FF,SMALL(OFFSET(FG$2,0,0,COUNTIF(FF:FF,"&gt;0"),1),ROWS(FF$2:FF114)),1),FF$2:FF$502,0),1,1,1)</f>
        <v>#REF!</v>
      </c>
      <c r="FJ114" s="103" t="e">
        <f ca="1">OFFSET(FA$1,MATCH(INDEX(FC:FC,SMALL(OFFSET(FD$2,0,0,COUNTIF(FC:FC,"&gt;0"),1),ROWS(FC$2:FC114)),1),FC$2:FC$502,0),0,1,1)</f>
        <v>#NUM!</v>
      </c>
    </row>
    <row r="115" spans="3:166">
      <c r="C115" s="91">
        <v>114</v>
      </c>
      <c r="D115" s="99">
        <f>IF(OR(Layout!L128 = "P"), Layout!V128, 0)</f>
        <v>0</v>
      </c>
      <c r="E115" s="99">
        <f t="array" ref="E115">IF(OR(Layout!L128 = "P", Layout!L128 = "A"), Layout!W128, 0)</f>
        <v>0</v>
      </c>
      <c r="F115" s="99">
        <f>IF(OR(Layout!L128 = "P", Layout!L128 = "A"), Layout!I128, 0)</f>
        <v>0</v>
      </c>
      <c r="G115" s="91" t="str">
        <f t="array" ref="G115">IF(OR(Layout!L128 = "P", Layout!L128 = "A"), Layout!G128, "")</f>
        <v/>
      </c>
      <c r="H115" s="91" t="str">
        <f>IF(Layout!G128 &gt; 0, Layout!G128, "")</f>
        <v/>
      </c>
      <c r="I115" s="102">
        <f>IF(Layout!Y128 &gt; 0, Layout!Y128, 0)</f>
        <v>0</v>
      </c>
      <c r="J115" s="92">
        <f t="array" ref="J115">IF(Layout!AA128 &gt; 0, Layout!AA128, 0)</f>
        <v>0</v>
      </c>
      <c r="K115" s="92">
        <f>IF(Layout!K128 &gt; 0, Layout!K128, 0)</f>
        <v>0</v>
      </c>
      <c r="L115" s="98"/>
      <c r="N115" s="91" t="str">
        <f t="shared" si="40"/>
        <v/>
      </c>
      <c r="O115" s="99">
        <f t="shared" si="41"/>
        <v>0</v>
      </c>
      <c r="P115" s="103">
        <f t="array" ref="P115">O115+(ROWS(O$2:O115)/1000*(O115&lt;&gt;0))</f>
        <v>0</v>
      </c>
      <c r="Q115" s="103" t="e">
        <f t="array" ref="Q115">MATCH(SMALL(P:P,COUNTIF(P:P,0)+ROWS(P$2:P115)),P:P,0)</f>
        <v>#NUM!</v>
      </c>
      <c r="R115" s="99">
        <f t="shared" si="42"/>
        <v>0</v>
      </c>
      <c r="S115" s="103">
        <f t="array" ref="S115">R115+(ROWS(R$2:R115)/1000*(R115&lt;&gt;0))</f>
        <v>0</v>
      </c>
      <c r="T115" s="103" t="e">
        <f>MATCH(SMALL(S:S,COUNTIF(S:S,0)+ROWS(S$2:S115)),S:S,0)</f>
        <v>#NUM!</v>
      </c>
      <c r="U115" s="104" t="e">
        <f t="array" aca="1" ref="U115" ca="1">OFFSET($N$1,MATCH(INDEX(P:P,SMALL(OFFSET(Q$2,0,0,COUNTIF(P:P,"&gt;0"),1),ROWS(P$2:P115)),1),P$2:P$502,0),1,1,1)</f>
        <v>#NUM!</v>
      </c>
      <c r="V115" s="104" t="e">
        <f t="array" aca="1" ref="V115" ca="1">OFFSET($Q$1,MATCH(INDEX(S:S,SMALL(OFFSET(T$2,0,0,COUNTIF(S:S,"&gt;0"),1),ROWS(S$2:S115)),1),S$2:S$502,0),1,1,1)</f>
        <v>#NUM!</v>
      </c>
      <c r="W115" s="103" t="e">
        <f ca="1">OFFSET(N$1,MATCH(INDEX(S:S,SMALL(OFFSET(T$2,0,0,COUNTIF(S:S,"&gt;0"),1),ROWS(S$2:S115)),1),S$2:S$502,0),0,1,1)</f>
        <v>#NUM!</v>
      </c>
      <c r="AA115" s="91" t="str">
        <f t="shared" si="43"/>
        <v/>
      </c>
      <c r="AB115" s="99">
        <f t="shared" si="44"/>
        <v>0</v>
      </c>
      <c r="AC115" s="103">
        <f t="array" ref="AC115">AB115+(ROWS(AB$2:AB115)/1000*(AB115&lt;&gt;0))</f>
        <v>0</v>
      </c>
      <c r="AD115" s="103" t="e">
        <f t="array" ref="AD115">MATCH(SMALL(AC:AC,COUNTIF(AC:AC,0)+ROWS(AC$2:AC115)),AC:AC,0)</f>
        <v>#NUM!</v>
      </c>
      <c r="AE115" s="99">
        <f t="shared" si="45"/>
        <v>0</v>
      </c>
      <c r="AF115" s="103">
        <f t="array" ref="AF115">AE115+(ROWS(AE$2:AE115)/1000*(AE115&lt;&gt;0))</f>
        <v>0</v>
      </c>
      <c r="AG115" s="103" t="e">
        <f>MATCH(SMALL(AF:AF,COUNTIF(AF:AF,0)+ROWS(AF$2:AF115)),AF:AF,0)</f>
        <v>#NUM!</v>
      </c>
      <c r="AH115" s="104" t="e">
        <f ca="1">OFFSET($AA$1,MATCH(INDEX(AC:AC,SMALL(OFFSET(AD$2,0,0,COUNTIF(AC:AC,"&gt;0"),1),ROWS(AC$2:AC115)),1),AC$2:AC$502,0),1,1,1)</f>
        <v>#NUM!</v>
      </c>
      <c r="AI115" s="104" t="e">
        <f ca="1">OFFSET($AD$1,MATCH(INDEX(AF:AF,SMALL(OFFSET(AG$2,0,0,COUNTIF(AF:AF,"&gt;0"),1),ROWS(AF$2:AF115)),1),AF$2:AF$502,0),1,1,1)</f>
        <v>#NUM!</v>
      </c>
      <c r="AJ115" s="103" t="e">
        <f ca="1">OFFSET(AA$1,MATCH(INDEX(AF:AF,SMALL(OFFSET(AG$2,0,0,COUNTIF(AF:AF,"&gt;0"),1),ROWS(AF$2:AF115)),1),AF$2:AF$502,0),0,1,1)</f>
        <v>#NUM!</v>
      </c>
      <c r="AN115" s="91" t="str">
        <f t="shared" si="46"/>
        <v/>
      </c>
      <c r="AO115" s="99">
        <f t="shared" si="47"/>
        <v>0</v>
      </c>
      <c r="AP115" s="103">
        <f t="array" ref="AP115">AO115+(ROWS(AO$2:AO115)/1000*(AO115&lt;&gt;0))</f>
        <v>0</v>
      </c>
      <c r="AQ115" s="103" t="e">
        <f t="array" ref="AQ115">MATCH(SMALL(AP:AP,COUNTIF(AP:AP,0)+ROWS(AP$2:AP115)),AP:AP,0)</f>
        <v>#NUM!</v>
      </c>
      <c r="AR115" s="99">
        <f t="shared" si="48"/>
        <v>0</v>
      </c>
      <c r="AS115" s="103">
        <f t="array" ref="AS115">AR115+(ROWS(AR$2:AR115)/1000*(AR115&lt;&gt;0))</f>
        <v>0</v>
      </c>
      <c r="AT115" s="103" t="e">
        <f>MATCH(SMALL(AS:AS,COUNTIF(AS:AS,0)+ROWS(AS$2:AS115)),AS:AS,0)</f>
        <v>#NUM!</v>
      </c>
      <c r="AU115" s="104" t="e">
        <f ca="1">OFFSET($AN$1,MATCH(INDEX(AP:AP,SMALL(OFFSET(AQ$2,0,0,COUNTIF(AP:AP,"&gt;0"),1),ROWS(AP$2:AP115)),1),AP$2:AP$502,0),1,1,1)</f>
        <v>#NUM!</v>
      </c>
      <c r="AV115" s="104" t="e">
        <f ca="1">OFFSET($AQ$1,MATCH(INDEX(AS:AS,SMALL(OFFSET(AT$2,0,0,COUNTIF(AS:AS,"&gt;0"),1),ROWS(AS$2:AS115)),1),AS$2:AS$502,0),1,1,1)</f>
        <v>#NUM!</v>
      </c>
      <c r="AW115" s="103" t="e">
        <f ca="1">OFFSET(AN$1,MATCH(INDEX(AS:AS,SMALL(OFFSET(AT$2,0,0,COUNTIF(AS:AS,"&gt;0"),1),ROWS(AS$2:AS115)),1),AS$2:AS$502,0),0,1,1)</f>
        <v>#NUM!</v>
      </c>
      <c r="BA115" s="91" t="str">
        <f t="shared" si="49"/>
        <v/>
      </c>
      <c r="BB115" s="99">
        <f t="shared" si="50"/>
        <v>0</v>
      </c>
      <c r="BC115" s="103">
        <f t="array" ref="BC115">BB115+(ROWS(BB$2:BB115)/1000*(BB115&lt;&gt;0))</f>
        <v>0</v>
      </c>
      <c r="BD115" s="103" t="e">
        <f t="array" ref="BD115">MATCH(SMALL(BC:BC,COUNTIF(BC:BC,0)+ROWS(BC$2:BC115)),BC:BC,0)</f>
        <v>#NUM!</v>
      </c>
      <c r="BE115" s="99">
        <f t="shared" si="51"/>
        <v>0</v>
      </c>
      <c r="BF115" s="103">
        <f t="array" ref="BF115">BE115+(ROWS(BE$2:BE115)/1000*(BE115&lt;&gt;0))</f>
        <v>0</v>
      </c>
      <c r="BG115" s="103" t="e">
        <f>MATCH(SMALL(BF:BF,COUNTIF(BF:BF,0)+ROWS(BF$2:BF115)),BF:BF,0)</f>
        <v>#NUM!</v>
      </c>
      <c r="BH115" s="104" t="e">
        <f ca="1">OFFSET($BA$1,MATCH(INDEX(BC:BC,SMALL(OFFSET(BD$2,0,0,COUNTIF(BC:BC,"&gt;0"),1),ROWS(BC$2:BC115)),1),BC$2:BC$502,0),1,1,1)</f>
        <v>#NUM!</v>
      </c>
      <c r="BI115" s="104" t="e">
        <f ca="1">OFFSET($BD$1,MATCH(INDEX(BF:BF,SMALL(OFFSET(BG$2,0,0,COUNTIF(BF:BF,"&gt;0"),1),ROWS(BF$2:BF115)),1),BF$2:BF$502,0),1,1,1)</f>
        <v>#NUM!</v>
      </c>
      <c r="BJ115" s="103" t="e">
        <f ca="1">OFFSET(BA$1,MATCH(INDEX(BF:BF,SMALL(OFFSET(BG$2,0,0,COUNTIF(BF:BF,"&gt;0"),1),ROWS(BF$2:BF115)),1),BF$2:BF$502,0),0,1,1)</f>
        <v>#NUM!</v>
      </c>
      <c r="BN115" s="91" t="str">
        <f t="shared" si="52"/>
        <v/>
      </c>
      <c r="BO115" s="99">
        <f t="shared" si="53"/>
        <v>0</v>
      </c>
      <c r="BP115" s="103">
        <f t="array" ref="BP115">BO115+(ROWS(BO$2:BO115)/1000*(BO115&lt;&gt;0))</f>
        <v>0</v>
      </c>
      <c r="BQ115" s="103" t="e">
        <f t="array" ref="BQ115">MATCH(SMALL(BP:BP,COUNTIF(BP:BP,0)+ROWS(BP$2:BP115)),BP:BP,0)</f>
        <v>#NUM!</v>
      </c>
      <c r="BR115" s="99">
        <f t="shared" si="54"/>
        <v>0</v>
      </c>
      <c r="BS115" s="103">
        <f t="array" ref="BS115">BR115+(ROWS(BR$2:BR115)/1000*(BR115&lt;&gt;0))</f>
        <v>0</v>
      </c>
      <c r="BT115" s="103" t="e">
        <f>MATCH(SMALL(BS:BS,COUNTIF(BS:BS,0)+ROWS(BS$2:BS115)),BS:BS,0)</f>
        <v>#NUM!</v>
      </c>
      <c r="BU115" s="104" t="e">
        <f ca="1">OFFSET($BN$1,MATCH(INDEX(BP:BP,SMALL(OFFSET(BQ$2,0,0,COUNTIF(BP:BP,"&gt;0"),1),ROWS(BP$2:BP115)),1),BP$2:BP$502,0),1,1,1)</f>
        <v>#NUM!</v>
      </c>
      <c r="BV115" s="104" t="e">
        <f ca="1">OFFSET($BQ$1,MATCH(INDEX(BS:BS,SMALL(OFFSET(BT$2,0,0,COUNTIF(BS:BS,"&gt;0"),1),ROWS(BS$2:BS115)),1),BS$2:BS$502,0),1,1,1)</f>
        <v>#NUM!</v>
      </c>
      <c r="BW115" s="103" t="e">
        <f ca="1">OFFSET(BN$1,MATCH(INDEX(BS:BS,SMALL(OFFSET(BT$2,0,0,COUNTIF(BS:BS,"&gt;0"),1),ROWS(BS$2:BS115)),1),BS$2:BS$502,0),0,1,1)</f>
        <v>#NUM!</v>
      </c>
      <c r="CA115" s="91" t="str">
        <f t="shared" si="55"/>
        <v/>
      </c>
      <c r="CB115" s="99">
        <f t="shared" si="56"/>
        <v>0</v>
      </c>
      <c r="CC115" s="103">
        <f t="array" ref="CC115">CB115+(ROWS(CB$2:CB115)/1000*(CB115&lt;&gt;0))</f>
        <v>0</v>
      </c>
      <c r="CD115" s="103" t="e">
        <f t="array" ref="CD115">MATCH(SMALL(CC:CC,COUNTIF(CC:CC,0)+ROWS(CC$2:CC115)),CC:CC,0)</f>
        <v>#NUM!</v>
      </c>
      <c r="CE115" s="99">
        <f t="shared" si="57"/>
        <v>0</v>
      </c>
      <c r="CF115" s="103">
        <f t="array" ref="CF115">CE115+(ROWS(CE$2:CE115)/1000*(CE115&lt;&gt;0))</f>
        <v>0</v>
      </c>
      <c r="CG115" s="103" t="e">
        <f>MATCH(SMALL(CF:CF,COUNTIF(CF:CF,0)+ROWS(CF$2:CF115)),CF:CF,0)</f>
        <v>#NUM!</v>
      </c>
      <c r="CH115" s="104" t="e">
        <f ca="1">OFFSET($CA$1,MATCH(INDEX(CC:CC,SMALL(OFFSET(CD$2,0,0,COUNTIF(CC:CC,"&gt;0"),1),ROWS(CC$2:CC115)),1),CC$2:CC$502,0),1,1,1)</f>
        <v>#NUM!</v>
      </c>
      <c r="CI115" s="104" t="e">
        <f t="array" aca="1" ref="CI115" ca="1">OFFSET($CD$1,MATCH(INDEX(CF:CF,SMALL(OFFSET(CG$2,0,0,COUNTIF(CF:CF,"&gt;0"),1),ROWS(CF$2:CF115)),1),CF$2:CF$502,0),1,1,1)</f>
        <v>#NUM!</v>
      </c>
      <c r="CJ115" s="103" t="e">
        <f ca="1">OFFSET(CA$1,MATCH(INDEX(CF:CF,SMALL(OFFSET(CG$2,0,0,COUNTIF(CF:CF,"&gt;0"),1),ROWS(CF$2:CF115)),1),CF$2:CF$502,0),0,1,1)</f>
        <v>#NUM!</v>
      </c>
      <c r="CN115" s="91" t="str">
        <f t="shared" si="58"/>
        <v/>
      </c>
      <c r="CO115" s="99">
        <f t="shared" si="59"/>
        <v>0</v>
      </c>
      <c r="CP115" s="103">
        <f t="array" ref="CP115">CO115+(ROWS(CO$2:CO115)/1000*(CO115&lt;&gt;0))</f>
        <v>0</v>
      </c>
      <c r="CQ115" s="103" t="e">
        <f t="array" ref="CQ115">MATCH(SMALL(CP:CP,COUNTIF(CP:CP,0)+ROWS(CP$2:CP115)),CP:CP,0)</f>
        <v>#NUM!</v>
      </c>
      <c r="CR115" s="99">
        <f t="shared" si="60"/>
        <v>0</v>
      </c>
      <c r="CS115" s="103">
        <f t="array" ref="CS115">CR115+(ROWS(CR$2:CR115)/1000*(CR115&lt;&gt;0))</f>
        <v>0</v>
      </c>
      <c r="CT115" s="103" t="e">
        <f>MATCH(SMALL(CS:CS,COUNTIF(CS:CS,0)+ROWS(CS$2:CS115)),CS:CS,0)</f>
        <v>#NUM!</v>
      </c>
      <c r="CU115" s="104" t="e">
        <f t="array" aca="1" ref="CU115" ca="1">OFFSET($CN$1,MATCH(INDEX(CP:CP,SMALL(OFFSET(CQ$2,0,0,COUNTIF(CP:CP,"&gt;0"),1),ROWS(CP$2:CP115)),1),CP$2:CP$502,0),1,1,1)</f>
        <v>#NUM!</v>
      </c>
      <c r="CV115" s="104" t="e">
        <f t="array" aca="1" ref="CV115" ca="1">OFFSET($CQ$1,MATCH(INDEX(CS:CS,SMALL(OFFSET(CT$2,0,0,COUNTIF(CS:CS,"&gt;0"),1),ROWS(CS$2:CS115)),1),CS$2:CS$502,0),1,1,1)</f>
        <v>#NUM!</v>
      </c>
      <c r="CW115" s="103" t="e">
        <f ca="1">OFFSET(CN$1,MATCH(INDEX(CS:CS,SMALL(OFFSET(CT$2,0,0,COUNTIF(CS:CS,"&gt;0"),1),ROWS(CS$2:CS115)),1),CS$2:CS$502,0),0,1,1)</f>
        <v>#NUM!</v>
      </c>
      <c r="DA115" s="91" t="str">
        <f t="shared" si="61"/>
        <v/>
      </c>
      <c r="DB115" s="99">
        <f t="shared" si="62"/>
        <v>0</v>
      </c>
      <c r="DC115" s="103">
        <f t="array" ref="DC115">DB115+(ROWS(DB$2:DB115)/1000*(DB115&lt;&gt;0))</f>
        <v>0</v>
      </c>
      <c r="DD115" s="103" t="e">
        <f t="array" ref="DD115">MATCH(SMALL(DC:DC,COUNTIF(DC:DC,0)+ROWS(DC$2:DC115)),DC:DC,0)</f>
        <v>#NUM!</v>
      </c>
      <c r="DE115" s="99">
        <f t="shared" si="63"/>
        <v>0</v>
      </c>
      <c r="DF115" s="103">
        <f t="array" ref="DF115">DE115+(ROWS(DE$2:DE115)/1000*(DE115&lt;&gt;0))</f>
        <v>0</v>
      </c>
      <c r="DG115" s="103" t="e">
        <f>MATCH(SMALL(DF:DF,COUNTIF(DF:DF,0)+ROWS(DF$2:DF115)),DF:DF,0)</f>
        <v>#NUM!</v>
      </c>
      <c r="DH115" s="104" t="e">
        <f t="array" aca="1" ref="DH115" ca="1">OFFSET($DA$1,MATCH(INDEX(DC:DC,SMALL(OFFSET(DD$2,0,0,COUNTIF(DC:DC,"&gt;0"),1),ROWS(DC$2:DC115)),1),DC$2:DC$502,0),1,1,1)</f>
        <v>#NUM!</v>
      </c>
      <c r="DI115" s="104" t="e">
        <f t="array" aca="1" ref="DI115" ca="1">OFFSET($DD$1,MATCH(INDEX(DF:DF,SMALL(OFFSET(DG$2,0,0,COUNTIF(DF:DF,"&gt;0"),1),ROWS(DF$2:DF115)),1),DF$2:DF$502,0),1,1,1)</f>
        <v>#NUM!</v>
      </c>
      <c r="DJ115" s="103" t="e">
        <f ca="1">OFFSET(DA$1,MATCH(INDEX(DF:DF,SMALL(OFFSET(DG$2,0,0,COUNTIF(DF:DF,"&gt;0"),1),ROWS(DF$2:DF115)),1),DF$2:DF$502,0),0,1,1)</f>
        <v>#NUM!</v>
      </c>
      <c r="DN115" s="91" t="str">
        <f t="shared" si="66"/>
        <v/>
      </c>
      <c r="DO115" s="99">
        <f t="shared" si="67"/>
        <v>0</v>
      </c>
      <c r="DP115" s="103">
        <f t="array" ref="DP115">DO115+(ROWS(DO$2:DO115)/1000*(DO115&lt;&gt;0))</f>
        <v>0</v>
      </c>
      <c r="DQ115" s="103" t="e">
        <f t="array" ref="DQ115">MATCH(SMALL(DP:DP,COUNTIF(DP:DP,0)+ROWS(DP$2:DP115)),DP:DP,0)</f>
        <v>#NUM!</v>
      </c>
      <c r="DR115" s="99">
        <f t="shared" si="68"/>
        <v>0</v>
      </c>
      <c r="DS115" s="103">
        <f t="array" ref="DS115">DR115+(ROWS(DR$2:DR115)/1000*(DR115&lt;&gt;0))</f>
        <v>0</v>
      </c>
      <c r="DT115" s="103" t="e">
        <f>MATCH(SMALL(DS:DS,COUNTIF(DS:DS,0)+ROWS(DS$2:DS115)),DS:DS,0)</f>
        <v>#NUM!</v>
      </c>
      <c r="DU115" s="104" t="e">
        <f t="array" aca="1" ref="DU115" ca="1">OFFSET($DN$1,MATCH(INDEX(DP:DP,SMALL(OFFSET(DQ$2,0,0,COUNTIF(DP:DP,"&gt;0"),1),ROWS(DP$2:DP115)),1),DP$2:DP$503,0),1,1,1)</f>
        <v>#NUM!</v>
      </c>
      <c r="DV115" s="104" t="e">
        <f t="array" aca="1" ref="DV115" ca="1">OFFSET($DQ$1,MATCH(INDEX(DS:DS,SMALL(OFFSET(DT$2,0,0,COUNTIF(DS:DS,"&gt;0"),1),ROWS(DS$2:DS115)),1),DS$2:DS$503,0),1,1,1)</f>
        <v>#REF!</v>
      </c>
      <c r="DW115" s="103" t="e">
        <f t="array" aca="1" ref="DW115" ca="1">OFFSET(DN$1,MATCH(INDEX(DP:DP,SMALL(OFFSET(DQ$2,0,0,COUNTIF(DP:DP,"&gt;0"),1),ROWS(DP$2:DP115)),1),DP$2:DP$503,0),0,1,1)</f>
        <v>#NUM!</v>
      </c>
      <c r="EA115" s="91" t="str">
        <f t="shared" si="36"/>
        <v/>
      </c>
      <c r="EB115" s="99">
        <f t="shared" si="37"/>
        <v>0</v>
      </c>
      <c r="EC115" s="103">
        <f t="array" ref="EC115">EB115+(ROWS(EB$2:EB115)/1000*(EB115&lt;&gt;0))</f>
        <v>0</v>
      </c>
      <c r="ED115" s="103" t="e">
        <f t="array" ref="ED115">MATCH(SMALL(EC:EC,COUNTIF(EC:EC,0)+ROWS(EC$2:EC115)),EC:EC,0)</f>
        <v>#NUM!</v>
      </c>
      <c r="EE115" s="99">
        <f t="shared" si="69"/>
        <v>0</v>
      </c>
      <c r="EF115" s="103">
        <f t="array" ref="EF115">EE115+(ROWS(EE$2:EE115)/1000*(EE115&lt;&gt;0))</f>
        <v>0</v>
      </c>
      <c r="EG115" s="103" t="e">
        <f>MATCH(SMALL(EF:EF,COUNTIF(EF:EF,0)+ROWS(EF$2:EF115)),EF:EF,0)</f>
        <v>#NUM!</v>
      </c>
      <c r="EH115" s="104" t="e">
        <f t="array" aca="1" ref="EH115" ca="1">OFFSET($EA$1,MATCH(INDEX(EC:EC,SMALL(OFFSET(ED$2,0,0,COUNTIF(EC:EC,"&gt;0"),1),ROWS(EC$2:EC115)),1),EC$2:EC$501,0),1,1,1)</f>
        <v>#NUM!</v>
      </c>
      <c r="EI115" s="104" t="e">
        <f t="array" aca="1" ref="EI115" ca="1">OFFSET($ED$1,MATCH(INDEX(EF:EF,SMALL(OFFSET(EG$2,0,0,COUNTIF(EF:EF,"&gt;0"),1),ROWS(EF$2:EF115)),1),EF$2:EF$501,0),1,1,1)</f>
        <v>#REF!</v>
      </c>
      <c r="EJ115" s="103" t="e">
        <f t="array" aca="1" ref="EJ115" ca="1">OFFSET(EA$1,MATCH(INDEX(EC:EC,SMALL(OFFSET(ED$2,0,0,COUNTIF(EC:EC,"&gt;0"),1),ROWS(EC$2:EC115)),1),EC$2:EC$501,0),0,1,1)</f>
        <v>#NUM!</v>
      </c>
      <c r="EN115" s="91" t="str">
        <f t="shared" si="38"/>
        <v/>
      </c>
      <c r="EO115" s="99">
        <f t="shared" si="39"/>
        <v>0</v>
      </c>
      <c r="EP115" s="103">
        <f t="array" ref="EP115">EO115+(ROWS(EO$2:EO115)/1000*(EO115&lt;&gt;0))</f>
        <v>0</v>
      </c>
      <c r="EQ115" s="103" t="e">
        <f t="array" ref="EQ115">MATCH(SMALL(EP:EP,COUNTIF(EP:EP,0)+ROWS(EP$2:EP115)),EP:EP,0)</f>
        <v>#NUM!</v>
      </c>
      <c r="ER115" s="99">
        <f t="shared" si="70"/>
        <v>0</v>
      </c>
      <c r="ES115" s="103">
        <f t="array" ref="ES115">ER115+(ROWS(ER$2:ER115)/1000*(ER115&lt;&gt;0))</f>
        <v>0</v>
      </c>
      <c r="ET115" s="103" t="e">
        <f>MATCH(SMALL(ES:ES,COUNTIF(ES:ES,0)+ROWS(ES$2:ES115)),ES:ES,0)</f>
        <v>#NUM!</v>
      </c>
      <c r="EU115" s="104" t="e">
        <f t="array" aca="1" ref="EU115" ca="1">OFFSET($EN$1,MATCH(INDEX(EP:EP,SMALL(OFFSET(EQ$2,0,0,COUNTIF(EP:EP,"&gt;0"),1),ROWS(EP$2:EP115)),1),EP$2:EP$501,0),1,1,1)</f>
        <v>#NUM!</v>
      </c>
      <c r="EV115" s="104" t="e">
        <f t="array" aca="1" ref="EV115" ca="1">OFFSET($EN$1,MATCH(INDEX(ES:ES,SMALL(OFFSET(ET$2,0,0,COUNTIF(ES:ES,"&gt;0"),1),ROWS(ES$2:ES115)),1),ES$2:ES$501,0),1,1,1)</f>
        <v>#REF!</v>
      </c>
      <c r="EW115" s="103" t="e">
        <f t="array" aca="1" ref="EW115" ca="1">OFFSET(EN$1,MATCH(INDEX(EP:EP,SMALL(OFFSET(EQ$2,0,0,COUNTIF(EP:EP,"&gt;0"),1),ROWS(EP$2:EP115)),1),EP$2:EP$501,0),0,1,1)</f>
        <v>#NUM!</v>
      </c>
      <c r="EX115" s="91"/>
      <c r="EY115" s="91"/>
      <c r="EZ115" s="91"/>
      <c r="FA115" s="103" t="str">
        <f t="shared" si="64"/>
        <v/>
      </c>
      <c r="FB115" s="103">
        <f t="shared" si="65"/>
        <v>0</v>
      </c>
      <c r="FC115" s="103">
        <f>FB115+(ROWS(FB$2:FB115)/1000*(FB115&lt;&gt;0))</f>
        <v>0</v>
      </c>
      <c r="FD115" s="103" t="e">
        <f>MATCH(SMALL(FC:FC,COUNTIF(FC:FC,0)+ROWS(FC$2:FC115)),FC:FC,0)</f>
        <v>#NUM!</v>
      </c>
      <c r="FE115" s="99">
        <f t="shared" si="71"/>
        <v>0</v>
      </c>
      <c r="FF115" s="103">
        <f>FE115+(ROWS(FE$2:FE115)/1000*(FE115&lt;&gt;0))</f>
        <v>0</v>
      </c>
      <c r="FG115" s="103" t="e">
        <f>MATCH(SMALL(FF:FF,COUNTIF(FF:FF,0)+ROWS(FF$2:FF115)),FF:FF,0)</f>
        <v>#NUM!</v>
      </c>
      <c r="FH115" s="104" t="e">
        <f ca="1">OFFSET($FA$1,MATCH(INDEX(FC:FC,SMALL(OFFSET(FD$2,0,0,COUNTIF(FC:FC,"&gt;0"),1),ROWS(FC$2:FC115)),1),FC$2:FC$502,0),1,1,1)</f>
        <v>#NUM!</v>
      </c>
      <c r="FI115" s="104" t="e">
        <f ca="1">OFFSET($FA$1,MATCH(INDEX(FF:FF,SMALL(OFFSET(FG$2,0,0,COUNTIF(FF:FF,"&gt;0"),1),ROWS(FF$2:FF115)),1),FF$2:FF$502,0),1,1,1)</f>
        <v>#REF!</v>
      </c>
      <c r="FJ115" s="103" t="e">
        <f ca="1">OFFSET(FA$1,MATCH(INDEX(FC:FC,SMALL(OFFSET(FD$2,0,0,COUNTIF(FC:FC,"&gt;0"),1),ROWS(FC$2:FC115)),1),FC$2:FC$502,0),0,1,1)</f>
        <v>#NUM!</v>
      </c>
    </row>
    <row r="116" spans="3:166">
      <c r="C116" s="91">
        <v>115</v>
      </c>
      <c r="D116" s="99">
        <f>IF(OR(Layout!L129 = "P"), Layout!V129, 0)</f>
        <v>0</v>
      </c>
      <c r="E116" s="99">
        <f t="array" ref="E116">IF(OR(Layout!L129 = "P", Layout!L129 = "A"), Layout!W129, 0)</f>
        <v>0</v>
      </c>
      <c r="F116" s="99">
        <f>IF(OR(Layout!L129 = "P", Layout!L129 = "A"), Layout!I129, 0)</f>
        <v>0</v>
      </c>
      <c r="G116" s="91" t="str">
        <f t="array" ref="G116">IF(OR(Layout!L129 = "P", Layout!L129 = "A"), Layout!G129, "")</f>
        <v/>
      </c>
      <c r="H116" s="91" t="str">
        <f>IF(Layout!G129 &gt; 0, Layout!G129, "")</f>
        <v/>
      </c>
      <c r="I116" s="102">
        <f>IF(Layout!Y129 &gt; 0, Layout!Y129, 0)</f>
        <v>0</v>
      </c>
      <c r="J116" s="92">
        <f t="array" ref="J116">IF(Layout!AA129 &gt; 0, Layout!AA129, 0)</f>
        <v>0</v>
      </c>
      <c r="K116" s="92">
        <f>IF(Layout!K129 &gt; 0, Layout!K129, 0)</f>
        <v>0</v>
      </c>
      <c r="L116" s="98"/>
      <c r="N116" s="91" t="str">
        <f t="shared" si="40"/>
        <v/>
      </c>
      <c r="O116" s="99">
        <f t="shared" si="41"/>
        <v>0</v>
      </c>
      <c r="P116" s="103">
        <f t="array" ref="P116">O116+(ROWS(O$2:O116)/1000*(O116&lt;&gt;0))</f>
        <v>0</v>
      </c>
      <c r="Q116" s="103" t="e">
        <f t="array" ref="Q116">MATCH(SMALL(P:P,COUNTIF(P:P,0)+ROWS(P$2:P116)),P:P,0)</f>
        <v>#NUM!</v>
      </c>
      <c r="R116" s="99">
        <f t="shared" si="42"/>
        <v>0</v>
      </c>
      <c r="S116" s="103">
        <f t="array" ref="S116">R116+(ROWS(R$2:R116)/1000*(R116&lt;&gt;0))</f>
        <v>0</v>
      </c>
      <c r="T116" s="103" t="e">
        <f>MATCH(SMALL(S:S,COUNTIF(S:S,0)+ROWS(S$2:S116)),S:S,0)</f>
        <v>#NUM!</v>
      </c>
      <c r="U116" s="104" t="e">
        <f t="array" aca="1" ref="U116" ca="1">OFFSET($N$1,MATCH(INDEX(P:P,SMALL(OFFSET(Q$2,0,0,COUNTIF(P:P,"&gt;0"),1),ROWS(P$2:P116)),1),P$2:P$502,0),1,1,1)</f>
        <v>#NUM!</v>
      </c>
      <c r="V116" s="104" t="e">
        <f t="array" aca="1" ref="V116" ca="1">OFFSET($Q$1,MATCH(INDEX(S:S,SMALL(OFFSET(T$2,0,0,COUNTIF(S:S,"&gt;0"),1),ROWS(S$2:S116)),1),S$2:S$502,0),1,1,1)</f>
        <v>#NUM!</v>
      </c>
      <c r="W116" s="103" t="e">
        <f ca="1">OFFSET(N$1,MATCH(INDEX(S:S,SMALL(OFFSET(T$2,0,0,COUNTIF(S:S,"&gt;0"),1),ROWS(S$2:S116)),1),S$2:S$502,0),0,1,1)</f>
        <v>#NUM!</v>
      </c>
      <c r="AA116" s="91" t="str">
        <f t="shared" si="43"/>
        <v/>
      </c>
      <c r="AB116" s="99">
        <f t="shared" si="44"/>
        <v>0</v>
      </c>
      <c r="AC116" s="103">
        <f t="array" ref="AC116">AB116+(ROWS(AB$2:AB116)/1000*(AB116&lt;&gt;0))</f>
        <v>0</v>
      </c>
      <c r="AD116" s="103" t="e">
        <f t="array" ref="AD116">MATCH(SMALL(AC:AC,COUNTIF(AC:AC,0)+ROWS(AC$2:AC116)),AC:AC,0)</f>
        <v>#NUM!</v>
      </c>
      <c r="AE116" s="99">
        <f t="shared" si="45"/>
        <v>0</v>
      </c>
      <c r="AF116" s="103">
        <f t="array" ref="AF116">AE116+(ROWS(AE$2:AE116)/1000*(AE116&lt;&gt;0))</f>
        <v>0</v>
      </c>
      <c r="AG116" s="103" t="e">
        <f>MATCH(SMALL(AF:AF,COUNTIF(AF:AF,0)+ROWS(AF$2:AF116)),AF:AF,0)</f>
        <v>#NUM!</v>
      </c>
      <c r="AH116" s="104" t="e">
        <f ca="1">OFFSET($AA$1,MATCH(INDEX(AC:AC,SMALL(OFFSET(AD$2,0,0,COUNTIF(AC:AC,"&gt;0"),1),ROWS(AC$2:AC116)),1),AC$2:AC$502,0),1,1,1)</f>
        <v>#NUM!</v>
      </c>
      <c r="AI116" s="104" t="e">
        <f ca="1">OFFSET($AD$1,MATCH(INDEX(AF:AF,SMALL(OFFSET(AG$2,0,0,COUNTIF(AF:AF,"&gt;0"),1),ROWS(AF$2:AF116)),1),AF$2:AF$502,0),1,1,1)</f>
        <v>#NUM!</v>
      </c>
      <c r="AJ116" s="103" t="e">
        <f ca="1">OFFSET(AA$1,MATCH(INDEX(AF:AF,SMALL(OFFSET(AG$2,0,0,COUNTIF(AF:AF,"&gt;0"),1),ROWS(AF$2:AF116)),1),AF$2:AF$502,0),0,1,1)</f>
        <v>#NUM!</v>
      </c>
      <c r="AN116" s="91" t="str">
        <f t="shared" si="46"/>
        <v/>
      </c>
      <c r="AO116" s="99">
        <f t="shared" si="47"/>
        <v>0</v>
      </c>
      <c r="AP116" s="103">
        <f t="array" ref="AP116">AO116+(ROWS(AO$2:AO116)/1000*(AO116&lt;&gt;0))</f>
        <v>0</v>
      </c>
      <c r="AQ116" s="103" t="e">
        <f t="array" ref="AQ116">MATCH(SMALL(AP:AP,COUNTIF(AP:AP,0)+ROWS(AP$2:AP116)),AP:AP,0)</f>
        <v>#NUM!</v>
      </c>
      <c r="AR116" s="99">
        <f t="shared" si="48"/>
        <v>0</v>
      </c>
      <c r="AS116" s="103">
        <f t="array" ref="AS116">AR116+(ROWS(AR$2:AR116)/1000*(AR116&lt;&gt;0))</f>
        <v>0</v>
      </c>
      <c r="AT116" s="103" t="e">
        <f>MATCH(SMALL(AS:AS,COUNTIF(AS:AS,0)+ROWS(AS$2:AS116)),AS:AS,0)</f>
        <v>#NUM!</v>
      </c>
      <c r="AU116" s="104" t="e">
        <f ca="1">OFFSET($AN$1,MATCH(INDEX(AP:AP,SMALL(OFFSET(AQ$2,0,0,COUNTIF(AP:AP,"&gt;0"),1),ROWS(AP$2:AP116)),1),AP$2:AP$502,0),1,1,1)</f>
        <v>#NUM!</v>
      </c>
      <c r="AV116" s="104" t="e">
        <f ca="1">OFFSET($AQ$1,MATCH(INDEX(AS:AS,SMALL(OFFSET(AT$2,0,0,COUNTIF(AS:AS,"&gt;0"),1),ROWS(AS$2:AS116)),1),AS$2:AS$502,0),1,1,1)</f>
        <v>#NUM!</v>
      </c>
      <c r="AW116" s="103" t="e">
        <f ca="1">OFFSET(AN$1,MATCH(INDEX(AS:AS,SMALL(OFFSET(AT$2,0,0,COUNTIF(AS:AS,"&gt;0"),1),ROWS(AS$2:AS116)),1),AS$2:AS$502,0),0,1,1)</f>
        <v>#NUM!</v>
      </c>
      <c r="BA116" s="91" t="str">
        <f t="shared" si="49"/>
        <v/>
      </c>
      <c r="BB116" s="99">
        <f t="shared" si="50"/>
        <v>0</v>
      </c>
      <c r="BC116" s="103">
        <f t="array" ref="BC116">BB116+(ROWS(BB$2:BB116)/1000*(BB116&lt;&gt;0))</f>
        <v>0</v>
      </c>
      <c r="BD116" s="103" t="e">
        <f t="array" ref="BD116">MATCH(SMALL(BC:BC,COUNTIF(BC:BC,0)+ROWS(BC$2:BC116)),BC:BC,0)</f>
        <v>#NUM!</v>
      </c>
      <c r="BE116" s="99">
        <f t="shared" si="51"/>
        <v>0</v>
      </c>
      <c r="BF116" s="103">
        <f t="array" ref="BF116">BE116+(ROWS(BE$2:BE116)/1000*(BE116&lt;&gt;0))</f>
        <v>0</v>
      </c>
      <c r="BG116" s="103" t="e">
        <f>MATCH(SMALL(BF:BF,COUNTIF(BF:BF,0)+ROWS(BF$2:BF116)),BF:BF,0)</f>
        <v>#NUM!</v>
      </c>
      <c r="BH116" s="104" t="e">
        <f ca="1">OFFSET($BA$1,MATCH(INDEX(BC:BC,SMALL(OFFSET(BD$2,0,0,COUNTIF(BC:BC,"&gt;0"),1),ROWS(BC$2:BC116)),1),BC$2:BC$502,0),1,1,1)</f>
        <v>#NUM!</v>
      </c>
      <c r="BI116" s="104" t="e">
        <f ca="1">OFFSET($BD$1,MATCH(INDEX(BF:BF,SMALL(OFFSET(BG$2,0,0,COUNTIF(BF:BF,"&gt;0"),1),ROWS(BF$2:BF116)),1),BF$2:BF$502,0),1,1,1)</f>
        <v>#NUM!</v>
      </c>
      <c r="BJ116" s="103" t="e">
        <f ca="1">OFFSET(BA$1,MATCH(INDEX(BF:BF,SMALL(OFFSET(BG$2,0,0,COUNTIF(BF:BF,"&gt;0"),1),ROWS(BF$2:BF116)),1),BF$2:BF$502,0),0,1,1)</f>
        <v>#NUM!</v>
      </c>
      <c r="BN116" s="91" t="str">
        <f t="shared" si="52"/>
        <v/>
      </c>
      <c r="BO116" s="99">
        <f t="shared" si="53"/>
        <v>0</v>
      </c>
      <c r="BP116" s="103">
        <f t="array" ref="BP116">BO116+(ROWS(BO$2:BO116)/1000*(BO116&lt;&gt;0))</f>
        <v>0</v>
      </c>
      <c r="BQ116" s="103" t="e">
        <f t="array" ref="BQ116">MATCH(SMALL(BP:BP,COUNTIF(BP:BP,0)+ROWS(BP$2:BP116)),BP:BP,0)</f>
        <v>#NUM!</v>
      </c>
      <c r="BR116" s="99">
        <f t="shared" si="54"/>
        <v>0</v>
      </c>
      <c r="BS116" s="103">
        <f t="array" ref="BS116">BR116+(ROWS(BR$2:BR116)/1000*(BR116&lt;&gt;0))</f>
        <v>0</v>
      </c>
      <c r="BT116" s="103" t="e">
        <f>MATCH(SMALL(BS:BS,COUNTIF(BS:BS,0)+ROWS(BS$2:BS116)),BS:BS,0)</f>
        <v>#NUM!</v>
      </c>
      <c r="BU116" s="104" t="e">
        <f ca="1">OFFSET($BN$1,MATCH(INDEX(BP:BP,SMALL(OFFSET(BQ$2,0,0,COUNTIF(BP:BP,"&gt;0"),1),ROWS(BP$2:BP116)),1),BP$2:BP$502,0),1,1,1)</f>
        <v>#NUM!</v>
      </c>
      <c r="BV116" s="104" t="e">
        <f ca="1">OFFSET($BQ$1,MATCH(INDEX(BS:BS,SMALL(OFFSET(BT$2,0,0,COUNTIF(BS:BS,"&gt;0"),1),ROWS(BS$2:BS116)),1),BS$2:BS$502,0),1,1,1)</f>
        <v>#NUM!</v>
      </c>
      <c r="BW116" s="103" t="e">
        <f ca="1">OFFSET(BN$1,MATCH(INDEX(BS:BS,SMALL(OFFSET(BT$2,0,0,COUNTIF(BS:BS,"&gt;0"),1),ROWS(BS$2:BS116)),1),BS$2:BS$502,0),0,1,1)</f>
        <v>#NUM!</v>
      </c>
      <c r="CA116" s="91" t="str">
        <f t="shared" si="55"/>
        <v/>
      </c>
      <c r="CB116" s="99">
        <f t="shared" si="56"/>
        <v>0</v>
      </c>
      <c r="CC116" s="103">
        <f t="array" ref="CC116">CB116+(ROWS(CB$2:CB116)/1000*(CB116&lt;&gt;0))</f>
        <v>0</v>
      </c>
      <c r="CD116" s="103" t="e">
        <f t="array" ref="CD116">MATCH(SMALL(CC:CC,COUNTIF(CC:CC,0)+ROWS(CC$2:CC116)),CC:CC,0)</f>
        <v>#NUM!</v>
      </c>
      <c r="CE116" s="99">
        <f t="shared" si="57"/>
        <v>0</v>
      </c>
      <c r="CF116" s="103">
        <f t="array" ref="CF116">CE116+(ROWS(CE$2:CE116)/1000*(CE116&lt;&gt;0))</f>
        <v>0</v>
      </c>
      <c r="CG116" s="103" t="e">
        <f>MATCH(SMALL(CF:CF,COUNTIF(CF:CF,0)+ROWS(CF$2:CF116)),CF:CF,0)</f>
        <v>#NUM!</v>
      </c>
      <c r="CH116" s="104" t="e">
        <f ca="1">OFFSET($CA$1,MATCH(INDEX(CC:CC,SMALL(OFFSET(CD$2,0,0,COUNTIF(CC:CC,"&gt;0"),1),ROWS(CC$2:CC116)),1),CC$2:CC$502,0),1,1,1)</f>
        <v>#NUM!</v>
      </c>
      <c r="CI116" s="104" t="e">
        <f t="array" aca="1" ref="CI116" ca="1">OFFSET($CD$1,MATCH(INDEX(CF:CF,SMALL(OFFSET(CG$2,0,0,COUNTIF(CF:CF,"&gt;0"),1),ROWS(CF$2:CF116)),1),CF$2:CF$502,0),1,1,1)</f>
        <v>#NUM!</v>
      </c>
      <c r="CJ116" s="103" t="e">
        <f ca="1">OFFSET(CA$1,MATCH(INDEX(CF:CF,SMALL(OFFSET(CG$2,0,0,COUNTIF(CF:CF,"&gt;0"),1),ROWS(CF$2:CF116)),1),CF$2:CF$502,0),0,1,1)</f>
        <v>#NUM!</v>
      </c>
      <c r="CN116" s="91" t="str">
        <f t="shared" si="58"/>
        <v/>
      </c>
      <c r="CO116" s="99">
        <f t="shared" si="59"/>
        <v>0</v>
      </c>
      <c r="CP116" s="103">
        <f t="array" ref="CP116">CO116+(ROWS(CO$2:CO116)/1000*(CO116&lt;&gt;0))</f>
        <v>0</v>
      </c>
      <c r="CQ116" s="103" t="e">
        <f t="array" ref="CQ116">MATCH(SMALL(CP:CP,COUNTIF(CP:CP,0)+ROWS(CP$2:CP116)),CP:CP,0)</f>
        <v>#NUM!</v>
      </c>
      <c r="CR116" s="99">
        <f t="shared" si="60"/>
        <v>0</v>
      </c>
      <c r="CS116" s="103">
        <f t="array" ref="CS116">CR116+(ROWS(CR$2:CR116)/1000*(CR116&lt;&gt;0))</f>
        <v>0</v>
      </c>
      <c r="CT116" s="103" t="e">
        <f>MATCH(SMALL(CS:CS,COUNTIF(CS:CS,0)+ROWS(CS$2:CS116)),CS:CS,0)</f>
        <v>#NUM!</v>
      </c>
      <c r="CU116" s="104" t="e">
        <f t="array" aca="1" ref="CU116" ca="1">OFFSET($CN$1,MATCH(INDEX(CP:CP,SMALL(OFFSET(CQ$2,0,0,COUNTIF(CP:CP,"&gt;0"),1),ROWS(CP$2:CP116)),1),CP$2:CP$502,0),1,1,1)</f>
        <v>#NUM!</v>
      </c>
      <c r="CV116" s="104" t="e">
        <f t="array" aca="1" ref="CV116" ca="1">OFFSET($CQ$1,MATCH(INDEX(CS:CS,SMALL(OFFSET(CT$2,0,0,COUNTIF(CS:CS,"&gt;0"),1),ROWS(CS$2:CS116)),1),CS$2:CS$502,0),1,1,1)</f>
        <v>#NUM!</v>
      </c>
      <c r="CW116" s="103" t="e">
        <f ca="1">OFFSET(CN$1,MATCH(INDEX(CS:CS,SMALL(OFFSET(CT$2,0,0,COUNTIF(CS:CS,"&gt;0"),1),ROWS(CS$2:CS116)),1),CS$2:CS$502,0),0,1,1)</f>
        <v>#NUM!</v>
      </c>
      <c r="DA116" s="91" t="str">
        <f t="shared" si="61"/>
        <v/>
      </c>
      <c r="DB116" s="99">
        <f t="shared" si="62"/>
        <v>0</v>
      </c>
      <c r="DC116" s="103">
        <f t="array" ref="DC116">DB116+(ROWS(DB$2:DB116)/1000*(DB116&lt;&gt;0))</f>
        <v>0</v>
      </c>
      <c r="DD116" s="103" t="e">
        <f t="array" ref="DD116">MATCH(SMALL(DC:DC,COUNTIF(DC:DC,0)+ROWS(DC$2:DC116)),DC:DC,0)</f>
        <v>#NUM!</v>
      </c>
      <c r="DE116" s="99">
        <f t="shared" si="63"/>
        <v>0</v>
      </c>
      <c r="DF116" s="103">
        <f t="array" ref="DF116">DE116+(ROWS(DE$2:DE116)/1000*(DE116&lt;&gt;0))</f>
        <v>0</v>
      </c>
      <c r="DG116" s="103" t="e">
        <f>MATCH(SMALL(DF:DF,COUNTIF(DF:DF,0)+ROWS(DF$2:DF116)),DF:DF,0)</f>
        <v>#NUM!</v>
      </c>
      <c r="DH116" s="104" t="e">
        <f t="array" aca="1" ref="DH116" ca="1">OFFSET($DA$1,MATCH(INDEX(DC:DC,SMALL(OFFSET(DD$2,0,0,COUNTIF(DC:DC,"&gt;0"),1),ROWS(DC$2:DC116)),1),DC$2:DC$502,0),1,1,1)</f>
        <v>#NUM!</v>
      </c>
      <c r="DI116" s="104" t="e">
        <f t="array" aca="1" ref="DI116" ca="1">OFFSET($DD$1,MATCH(INDEX(DF:DF,SMALL(OFFSET(DG$2,0,0,COUNTIF(DF:DF,"&gt;0"),1),ROWS(DF$2:DF116)),1),DF$2:DF$502,0),1,1,1)</f>
        <v>#NUM!</v>
      </c>
      <c r="DJ116" s="103" t="e">
        <f ca="1">OFFSET(DA$1,MATCH(INDEX(DF:DF,SMALL(OFFSET(DG$2,0,0,COUNTIF(DF:DF,"&gt;0"),1),ROWS(DF$2:DF116)),1),DF$2:DF$502,0),0,1,1)</f>
        <v>#NUM!</v>
      </c>
      <c r="DN116" s="91" t="str">
        <f t="shared" si="66"/>
        <v/>
      </c>
      <c r="DO116" s="99">
        <f t="shared" si="67"/>
        <v>0</v>
      </c>
      <c r="DP116" s="103">
        <f t="array" ref="DP116">DO116+(ROWS(DO$2:DO116)/1000*(DO116&lt;&gt;0))</f>
        <v>0</v>
      </c>
      <c r="DQ116" s="103" t="e">
        <f t="array" ref="DQ116">MATCH(SMALL(DP:DP,COUNTIF(DP:DP,0)+ROWS(DP$2:DP116)),DP:DP,0)</f>
        <v>#NUM!</v>
      </c>
      <c r="DR116" s="99">
        <f t="shared" si="68"/>
        <v>0</v>
      </c>
      <c r="DS116" s="103">
        <f t="array" ref="DS116">DR116+(ROWS(DR$2:DR116)/1000*(DR116&lt;&gt;0))</f>
        <v>0</v>
      </c>
      <c r="DT116" s="103" t="e">
        <f>MATCH(SMALL(DS:DS,COUNTIF(DS:DS,0)+ROWS(DS$2:DS116)),DS:DS,0)</f>
        <v>#NUM!</v>
      </c>
      <c r="DU116" s="104" t="e">
        <f t="array" aca="1" ref="DU116" ca="1">OFFSET($DN$1,MATCH(INDEX(DP:DP,SMALL(OFFSET(DQ$2,0,0,COUNTIF(DP:DP,"&gt;0"),1),ROWS(DP$2:DP116)),1),DP$2:DP$503,0),1,1,1)</f>
        <v>#NUM!</v>
      </c>
      <c r="DV116" s="104" t="e">
        <f t="array" aca="1" ref="DV116" ca="1">OFFSET($DQ$1,MATCH(INDEX(DS:DS,SMALL(OFFSET(DT$2,0,0,COUNTIF(DS:DS,"&gt;0"),1),ROWS(DS$2:DS116)),1),DS$2:DS$503,0),1,1,1)</f>
        <v>#REF!</v>
      </c>
      <c r="DW116" s="103" t="e">
        <f t="array" aca="1" ref="DW116" ca="1">OFFSET(DN$1,MATCH(INDEX(DP:DP,SMALL(OFFSET(DQ$2,0,0,COUNTIF(DP:DP,"&gt;0"),1),ROWS(DP$2:DP116)),1),DP$2:DP$503,0),0,1,1)</f>
        <v>#NUM!</v>
      </c>
      <c r="EA116" s="91" t="str">
        <f t="shared" si="36"/>
        <v/>
      </c>
      <c r="EB116" s="99">
        <f t="shared" si="37"/>
        <v>0</v>
      </c>
      <c r="EC116" s="103">
        <f t="array" ref="EC116">EB116+(ROWS(EB$2:EB116)/1000*(EB116&lt;&gt;0))</f>
        <v>0</v>
      </c>
      <c r="ED116" s="103" t="e">
        <f t="array" ref="ED116">MATCH(SMALL(EC:EC,COUNTIF(EC:EC,0)+ROWS(EC$2:EC116)),EC:EC,0)</f>
        <v>#NUM!</v>
      </c>
      <c r="EE116" s="99">
        <f t="shared" si="69"/>
        <v>0</v>
      </c>
      <c r="EF116" s="103">
        <f t="array" ref="EF116">EE116+(ROWS(EE$2:EE116)/1000*(EE116&lt;&gt;0))</f>
        <v>0</v>
      </c>
      <c r="EG116" s="103" t="e">
        <f>MATCH(SMALL(EF:EF,COUNTIF(EF:EF,0)+ROWS(EF$2:EF116)),EF:EF,0)</f>
        <v>#NUM!</v>
      </c>
      <c r="EH116" s="104" t="e">
        <f t="array" aca="1" ref="EH116" ca="1">OFFSET($EA$1,MATCH(INDEX(EC:EC,SMALL(OFFSET(ED$2,0,0,COUNTIF(EC:EC,"&gt;0"),1),ROWS(EC$2:EC116)),1),EC$2:EC$501,0),1,1,1)</f>
        <v>#NUM!</v>
      </c>
      <c r="EI116" s="104" t="e">
        <f t="array" aca="1" ref="EI116" ca="1">OFFSET($ED$1,MATCH(INDEX(EF:EF,SMALL(OFFSET(EG$2,0,0,COUNTIF(EF:EF,"&gt;0"),1),ROWS(EF$2:EF116)),1),EF$2:EF$501,0),1,1,1)</f>
        <v>#REF!</v>
      </c>
      <c r="EJ116" s="103" t="e">
        <f t="array" aca="1" ref="EJ116" ca="1">OFFSET(EA$1,MATCH(INDEX(EC:EC,SMALL(OFFSET(ED$2,0,0,COUNTIF(EC:EC,"&gt;0"),1),ROWS(EC$2:EC116)),1),EC$2:EC$501,0),0,1,1)</f>
        <v>#NUM!</v>
      </c>
      <c r="EN116" s="91" t="str">
        <f t="shared" si="38"/>
        <v/>
      </c>
      <c r="EO116" s="99">
        <f t="shared" si="39"/>
        <v>0</v>
      </c>
      <c r="EP116" s="103">
        <f t="array" ref="EP116">EO116+(ROWS(EO$2:EO116)/1000*(EO116&lt;&gt;0))</f>
        <v>0</v>
      </c>
      <c r="EQ116" s="103" t="e">
        <f t="array" ref="EQ116">MATCH(SMALL(EP:EP,COUNTIF(EP:EP,0)+ROWS(EP$2:EP116)),EP:EP,0)</f>
        <v>#NUM!</v>
      </c>
      <c r="ER116" s="99">
        <f t="shared" si="70"/>
        <v>0</v>
      </c>
      <c r="ES116" s="103">
        <f t="array" ref="ES116">ER116+(ROWS(ER$2:ER116)/1000*(ER116&lt;&gt;0))</f>
        <v>0</v>
      </c>
      <c r="ET116" s="103" t="e">
        <f>MATCH(SMALL(ES:ES,COUNTIF(ES:ES,0)+ROWS(ES$2:ES116)),ES:ES,0)</f>
        <v>#NUM!</v>
      </c>
      <c r="EU116" s="104" t="e">
        <f t="array" aca="1" ref="EU116" ca="1">OFFSET($EN$1,MATCH(INDEX(EP:EP,SMALL(OFFSET(EQ$2,0,0,COUNTIF(EP:EP,"&gt;0"),1),ROWS(EP$2:EP116)),1),EP$2:EP$501,0),1,1,1)</f>
        <v>#NUM!</v>
      </c>
      <c r="EV116" s="104" t="e">
        <f t="array" aca="1" ref="EV116" ca="1">OFFSET($EN$1,MATCH(INDEX(ES:ES,SMALL(OFFSET(ET$2,0,0,COUNTIF(ES:ES,"&gt;0"),1),ROWS(ES$2:ES116)),1),ES$2:ES$501,0),1,1,1)</f>
        <v>#REF!</v>
      </c>
      <c r="EW116" s="103" t="e">
        <f t="array" aca="1" ref="EW116" ca="1">OFFSET(EN$1,MATCH(INDEX(EP:EP,SMALL(OFFSET(EQ$2,0,0,COUNTIF(EP:EP,"&gt;0"),1),ROWS(EP$2:EP116)),1),EP$2:EP$501,0),0,1,1)</f>
        <v>#NUM!</v>
      </c>
      <c r="EX116" s="91"/>
      <c r="EY116" s="91"/>
      <c r="EZ116" s="91"/>
      <c r="FA116" s="103" t="str">
        <f t="shared" si="64"/>
        <v/>
      </c>
      <c r="FB116" s="103">
        <f t="shared" si="65"/>
        <v>0</v>
      </c>
      <c r="FC116" s="103">
        <f>FB116+(ROWS(FB$2:FB116)/1000*(FB116&lt;&gt;0))</f>
        <v>0</v>
      </c>
      <c r="FD116" s="103" t="e">
        <f>MATCH(SMALL(FC:FC,COUNTIF(FC:FC,0)+ROWS(FC$2:FC116)),FC:FC,0)</f>
        <v>#NUM!</v>
      </c>
      <c r="FE116" s="99">
        <f t="shared" si="71"/>
        <v>0</v>
      </c>
      <c r="FF116" s="103">
        <f>FE116+(ROWS(FE$2:FE116)/1000*(FE116&lt;&gt;0))</f>
        <v>0</v>
      </c>
      <c r="FG116" s="103" t="e">
        <f>MATCH(SMALL(FF:FF,COUNTIF(FF:FF,0)+ROWS(FF$2:FF116)),FF:FF,0)</f>
        <v>#NUM!</v>
      </c>
      <c r="FH116" s="104" t="e">
        <f ca="1">OFFSET($FA$1,MATCH(INDEX(FC:FC,SMALL(OFFSET(FD$2,0,0,COUNTIF(FC:FC,"&gt;0"),1),ROWS(FC$2:FC116)),1),FC$2:FC$502,0),1,1,1)</f>
        <v>#NUM!</v>
      </c>
      <c r="FI116" s="98" t="e">
        <f ca="1">OFFSET($FA$1,MATCH(INDEX(FF:FF,SMALL(OFFSET(FG$2,0,0,COUNTIF(FF:FF,"&gt;0"),1),ROWS(FF$2:FF116)),1),FF$2:FF$502,0),1,1,1)</f>
        <v>#REF!</v>
      </c>
      <c r="FJ116" s="103" t="e">
        <f ca="1">OFFSET(FA$1,MATCH(INDEX(FC:FC,SMALL(OFFSET(FD$2,0,0,COUNTIF(FC:FC,"&gt;0"),1),ROWS(FC$2:FC116)),1),FC$2:FC$502,0),0,1,1)</f>
        <v>#NUM!</v>
      </c>
    </row>
    <row r="117" spans="3:166">
      <c r="C117" s="91">
        <v>116</v>
      </c>
      <c r="D117" s="99">
        <f>IF(OR(Layout!L130 = "P"), Layout!V130, 0)</f>
        <v>0</v>
      </c>
      <c r="E117" s="99">
        <f t="array" ref="E117">IF(OR(Layout!L130 = "P", Layout!L130 = "A"), Layout!W130, 0)</f>
        <v>0</v>
      </c>
      <c r="F117" s="99">
        <f>IF(OR(Layout!L130 = "P", Layout!L130 = "A"), Layout!I130, 0)</f>
        <v>0</v>
      </c>
      <c r="G117" s="91" t="str">
        <f t="array" ref="G117">IF(OR(Layout!L130 = "P", Layout!L130 = "A"), Layout!G130, "")</f>
        <v/>
      </c>
      <c r="H117" s="91" t="str">
        <f>IF(Layout!G130 &gt; 0, Layout!G130, "")</f>
        <v/>
      </c>
      <c r="I117" s="102">
        <f>IF(Layout!Y130 &gt; 0, Layout!Y130, 0)</f>
        <v>0</v>
      </c>
      <c r="J117" s="92">
        <f t="array" ref="J117">IF(Layout!AA130 &gt; 0, Layout!AA130, 0)</f>
        <v>0</v>
      </c>
      <c r="K117" s="92">
        <f>IF(Layout!K130 &gt; 0, Layout!K130, 0)</f>
        <v>0</v>
      </c>
      <c r="L117" s="98"/>
      <c r="N117" s="91" t="str">
        <f t="shared" si="40"/>
        <v/>
      </c>
      <c r="O117" s="99">
        <f t="shared" si="41"/>
        <v>0</v>
      </c>
      <c r="P117" s="103">
        <f t="array" ref="P117">O117+(ROWS(O$2:O117)/1000*(O117&lt;&gt;0))</f>
        <v>0</v>
      </c>
      <c r="Q117" s="103" t="e">
        <f t="array" ref="Q117">MATCH(SMALL(P:P,COUNTIF(P:P,0)+ROWS(P$2:P117)),P:P,0)</f>
        <v>#NUM!</v>
      </c>
      <c r="R117" s="99">
        <f t="shared" si="42"/>
        <v>0</v>
      </c>
      <c r="S117" s="103">
        <f t="array" ref="S117">R117+(ROWS(R$2:R117)/1000*(R117&lt;&gt;0))</f>
        <v>0</v>
      </c>
      <c r="T117" s="103" t="e">
        <f>MATCH(SMALL(S:S,COUNTIF(S:S,0)+ROWS(S$2:S117)),S:S,0)</f>
        <v>#NUM!</v>
      </c>
      <c r="U117" s="104" t="e">
        <f t="array" aca="1" ref="U117" ca="1">OFFSET($N$1,MATCH(INDEX(P:P,SMALL(OFFSET(Q$2,0,0,COUNTIF(P:P,"&gt;0"),1),ROWS(P$2:P117)),1),P$2:P$502,0),1,1,1)</f>
        <v>#NUM!</v>
      </c>
      <c r="V117" s="104" t="e">
        <f t="array" aca="1" ref="V117" ca="1">OFFSET($Q$1,MATCH(INDEX(S:S,SMALL(OFFSET(T$2,0,0,COUNTIF(S:S,"&gt;0"),1),ROWS(S$2:S117)),1),S$2:S$502,0),1,1,1)</f>
        <v>#NUM!</v>
      </c>
      <c r="W117" s="103" t="e">
        <f ca="1">OFFSET(N$1,MATCH(INDEX(S:S,SMALL(OFFSET(T$2,0,0,COUNTIF(S:S,"&gt;0"),1),ROWS(S$2:S117)),1),S$2:S$502,0),0,1,1)</f>
        <v>#NUM!</v>
      </c>
      <c r="AA117" s="91" t="str">
        <f t="shared" si="43"/>
        <v/>
      </c>
      <c r="AB117" s="99">
        <f t="shared" si="44"/>
        <v>0</v>
      </c>
      <c r="AC117" s="103">
        <f t="array" ref="AC117">AB117+(ROWS(AB$2:AB117)/1000*(AB117&lt;&gt;0))</f>
        <v>0</v>
      </c>
      <c r="AD117" s="103" t="e">
        <f t="array" ref="AD117">MATCH(SMALL(AC:AC,COUNTIF(AC:AC,0)+ROWS(AC$2:AC117)),AC:AC,0)</f>
        <v>#NUM!</v>
      </c>
      <c r="AE117" s="99">
        <f t="shared" si="45"/>
        <v>0</v>
      </c>
      <c r="AF117" s="103">
        <f t="array" ref="AF117">AE117+(ROWS(AE$2:AE117)/1000*(AE117&lt;&gt;0))</f>
        <v>0</v>
      </c>
      <c r="AG117" s="103" t="e">
        <f>MATCH(SMALL(AF:AF,COUNTIF(AF:AF,0)+ROWS(AF$2:AF117)),AF:AF,0)</f>
        <v>#NUM!</v>
      </c>
      <c r="AH117" s="104" t="e">
        <f ca="1">OFFSET($AA$1,MATCH(INDEX(AC:AC,SMALL(OFFSET(AD$2,0,0,COUNTIF(AC:AC,"&gt;0"),1),ROWS(AC$2:AC117)),1),AC$2:AC$502,0),1,1,1)</f>
        <v>#NUM!</v>
      </c>
      <c r="AI117" s="104" t="e">
        <f ca="1">OFFSET($AD$1,MATCH(INDEX(AF:AF,SMALL(OFFSET(AG$2,0,0,COUNTIF(AF:AF,"&gt;0"),1),ROWS(AF$2:AF117)),1),AF$2:AF$502,0),1,1,1)</f>
        <v>#NUM!</v>
      </c>
      <c r="AJ117" s="103" t="e">
        <f ca="1">OFFSET(AA$1,MATCH(INDEX(AF:AF,SMALL(OFFSET(AG$2,0,0,COUNTIF(AF:AF,"&gt;0"),1),ROWS(AF$2:AF117)),1),AF$2:AF$502,0),0,1,1)</f>
        <v>#NUM!</v>
      </c>
      <c r="AN117" s="91" t="str">
        <f t="shared" si="46"/>
        <v/>
      </c>
      <c r="AO117" s="99">
        <f t="shared" si="47"/>
        <v>0</v>
      </c>
      <c r="AP117" s="103">
        <f t="array" ref="AP117">AO117+(ROWS(AO$2:AO117)/1000*(AO117&lt;&gt;0))</f>
        <v>0</v>
      </c>
      <c r="AQ117" s="103" t="e">
        <f t="array" ref="AQ117">MATCH(SMALL(AP:AP,COUNTIF(AP:AP,0)+ROWS(AP$2:AP117)),AP:AP,0)</f>
        <v>#NUM!</v>
      </c>
      <c r="AR117" s="99">
        <f t="shared" si="48"/>
        <v>0</v>
      </c>
      <c r="AS117" s="103">
        <f t="array" ref="AS117">AR117+(ROWS(AR$2:AR117)/1000*(AR117&lt;&gt;0))</f>
        <v>0</v>
      </c>
      <c r="AT117" s="103" t="e">
        <f>MATCH(SMALL(AS:AS,COUNTIF(AS:AS,0)+ROWS(AS$2:AS117)),AS:AS,0)</f>
        <v>#NUM!</v>
      </c>
      <c r="AU117" s="104" t="e">
        <f ca="1">OFFSET($AN$1,MATCH(INDEX(AP:AP,SMALL(OFFSET(AQ$2,0,0,COUNTIF(AP:AP,"&gt;0"),1),ROWS(AP$2:AP117)),1),AP$2:AP$502,0),1,1,1)</f>
        <v>#NUM!</v>
      </c>
      <c r="AV117" s="104" t="e">
        <f ca="1">OFFSET($AQ$1,MATCH(INDEX(AS:AS,SMALL(OFFSET(AT$2,0,0,COUNTIF(AS:AS,"&gt;0"),1),ROWS(AS$2:AS117)),1),AS$2:AS$502,0),1,1,1)</f>
        <v>#NUM!</v>
      </c>
      <c r="AW117" s="103" t="e">
        <f ca="1">OFFSET(AN$1,MATCH(INDEX(AS:AS,SMALL(OFFSET(AT$2,0,0,COUNTIF(AS:AS,"&gt;0"),1),ROWS(AS$2:AS117)),1),AS$2:AS$502,0),0,1,1)</f>
        <v>#NUM!</v>
      </c>
      <c r="BA117" s="91" t="str">
        <f t="shared" si="49"/>
        <v/>
      </c>
      <c r="BB117" s="99">
        <f t="shared" si="50"/>
        <v>0</v>
      </c>
      <c r="BC117" s="103">
        <f t="array" ref="BC117">BB117+(ROWS(BB$2:BB117)/1000*(BB117&lt;&gt;0))</f>
        <v>0</v>
      </c>
      <c r="BD117" s="103" t="e">
        <f t="array" ref="BD117">MATCH(SMALL(BC:BC,COUNTIF(BC:BC,0)+ROWS(BC$2:BC117)),BC:BC,0)</f>
        <v>#NUM!</v>
      </c>
      <c r="BE117" s="99">
        <f t="shared" si="51"/>
        <v>0</v>
      </c>
      <c r="BF117" s="103">
        <f t="array" ref="BF117">BE117+(ROWS(BE$2:BE117)/1000*(BE117&lt;&gt;0))</f>
        <v>0</v>
      </c>
      <c r="BG117" s="103" t="e">
        <f>MATCH(SMALL(BF:BF,COUNTIF(BF:BF,0)+ROWS(BF$2:BF117)),BF:BF,0)</f>
        <v>#NUM!</v>
      </c>
      <c r="BH117" s="104" t="e">
        <f ca="1">OFFSET($BA$1,MATCH(INDEX(BC:BC,SMALL(OFFSET(BD$2,0,0,COUNTIF(BC:BC,"&gt;0"),1),ROWS(BC$2:BC117)),1),BC$2:BC$502,0),1,1,1)</f>
        <v>#NUM!</v>
      </c>
      <c r="BI117" s="104" t="e">
        <f ca="1">OFFSET($BD$1,MATCH(INDEX(BF:BF,SMALL(OFFSET(BG$2,0,0,COUNTIF(BF:BF,"&gt;0"),1),ROWS(BF$2:BF117)),1),BF$2:BF$502,0),1,1,1)</f>
        <v>#NUM!</v>
      </c>
      <c r="BJ117" s="103" t="e">
        <f ca="1">OFFSET(BA$1,MATCH(INDEX(BF:BF,SMALL(OFFSET(BG$2,0,0,COUNTIF(BF:BF,"&gt;0"),1),ROWS(BF$2:BF117)),1),BF$2:BF$502,0),0,1,1)</f>
        <v>#NUM!</v>
      </c>
      <c r="BN117" s="91" t="str">
        <f t="shared" si="52"/>
        <v/>
      </c>
      <c r="BO117" s="99">
        <f t="shared" si="53"/>
        <v>0</v>
      </c>
      <c r="BP117" s="103">
        <f t="array" ref="BP117">BO117+(ROWS(BO$2:BO117)/1000*(BO117&lt;&gt;0))</f>
        <v>0</v>
      </c>
      <c r="BQ117" s="103" t="e">
        <f t="array" ref="BQ117">MATCH(SMALL(BP:BP,COUNTIF(BP:BP,0)+ROWS(BP$2:BP117)),BP:BP,0)</f>
        <v>#NUM!</v>
      </c>
      <c r="BR117" s="99">
        <f t="shared" si="54"/>
        <v>0</v>
      </c>
      <c r="BS117" s="103">
        <f t="array" ref="BS117">BR117+(ROWS(BR$2:BR117)/1000*(BR117&lt;&gt;0))</f>
        <v>0</v>
      </c>
      <c r="BT117" s="103" t="e">
        <f>MATCH(SMALL(BS:BS,COUNTIF(BS:BS,0)+ROWS(BS$2:BS117)),BS:BS,0)</f>
        <v>#NUM!</v>
      </c>
      <c r="BU117" s="104" t="e">
        <f ca="1">OFFSET($BN$1,MATCH(INDEX(BP:BP,SMALL(OFFSET(BQ$2,0,0,COUNTIF(BP:BP,"&gt;0"),1),ROWS(BP$2:BP117)),1),BP$2:BP$502,0),1,1,1)</f>
        <v>#NUM!</v>
      </c>
      <c r="BV117" s="104" t="e">
        <f ca="1">OFFSET($BQ$1,MATCH(INDEX(BS:BS,SMALL(OFFSET(BT$2,0,0,COUNTIF(BS:BS,"&gt;0"),1),ROWS(BS$2:BS117)),1),BS$2:BS$502,0),1,1,1)</f>
        <v>#NUM!</v>
      </c>
      <c r="BW117" s="103" t="e">
        <f ca="1">OFFSET(BN$1,MATCH(INDEX(BS:BS,SMALL(OFFSET(BT$2,0,0,COUNTIF(BS:BS,"&gt;0"),1),ROWS(BS$2:BS117)),1),BS$2:BS$502,0),0,1,1)</f>
        <v>#NUM!</v>
      </c>
      <c r="CA117" s="91" t="str">
        <f t="shared" si="55"/>
        <v/>
      </c>
      <c r="CB117" s="99">
        <f t="shared" si="56"/>
        <v>0</v>
      </c>
      <c r="CC117" s="103">
        <f t="array" ref="CC117">CB117+(ROWS(CB$2:CB117)/1000*(CB117&lt;&gt;0))</f>
        <v>0</v>
      </c>
      <c r="CD117" s="103" t="e">
        <f t="array" ref="CD117">MATCH(SMALL(CC:CC,COUNTIF(CC:CC,0)+ROWS(CC$2:CC117)),CC:CC,0)</f>
        <v>#NUM!</v>
      </c>
      <c r="CE117" s="99">
        <f t="shared" si="57"/>
        <v>0</v>
      </c>
      <c r="CF117" s="103">
        <f t="array" ref="CF117">CE117+(ROWS(CE$2:CE117)/1000*(CE117&lt;&gt;0))</f>
        <v>0</v>
      </c>
      <c r="CG117" s="103" t="e">
        <f>MATCH(SMALL(CF:CF,COUNTIF(CF:CF,0)+ROWS(CF$2:CF117)),CF:CF,0)</f>
        <v>#NUM!</v>
      </c>
      <c r="CH117" s="104" t="e">
        <f ca="1">OFFSET($CA$1,MATCH(INDEX(CC:CC,SMALL(OFFSET(CD$2,0,0,COUNTIF(CC:CC,"&gt;0"),1),ROWS(CC$2:CC117)),1),CC$2:CC$502,0),1,1,1)</f>
        <v>#NUM!</v>
      </c>
      <c r="CI117" s="104" t="e">
        <f t="array" aca="1" ref="CI117" ca="1">OFFSET($CD$1,MATCH(INDEX(CF:CF,SMALL(OFFSET(CG$2,0,0,COUNTIF(CF:CF,"&gt;0"),1),ROWS(CF$2:CF117)),1),CF$2:CF$502,0),1,1,1)</f>
        <v>#NUM!</v>
      </c>
      <c r="CJ117" s="103" t="e">
        <f ca="1">OFFSET(CA$1,MATCH(INDEX(CF:CF,SMALL(OFFSET(CG$2,0,0,COUNTIF(CF:CF,"&gt;0"),1),ROWS(CF$2:CF117)),1),CF$2:CF$502,0),0,1,1)</f>
        <v>#NUM!</v>
      </c>
      <c r="CN117" s="91" t="str">
        <f t="shared" si="58"/>
        <v/>
      </c>
      <c r="CO117" s="99">
        <f t="shared" si="59"/>
        <v>0</v>
      </c>
      <c r="CP117" s="103">
        <f t="array" ref="CP117">CO117+(ROWS(CO$2:CO117)/1000*(CO117&lt;&gt;0))</f>
        <v>0</v>
      </c>
      <c r="CQ117" s="103" t="e">
        <f t="array" ref="CQ117">MATCH(SMALL(CP:CP,COUNTIF(CP:CP,0)+ROWS(CP$2:CP117)),CP:CP,0)</f>
        <v>#NUM!</v>
      </c>
      <c r="CR117" s="99">
        <f t="shared" si="60"/>
        <v>0</v>
      </c>
      <c r="CS117" s="103">
        <f t="array" ref="CS117">CR117+(ROWS(CR$2:CR117)/1000*(CR117&lt;&gt;0))</f>
        <v>0</v>
      </c>
      <c r="CT117" s="103" t="e">
        <f>MATCH(SMALL(CS:CS,COUNTIF(CS:CS,0)+ROWS(CS$2:CS117)),CS:CS,0)</f>
        <v>#NUM!</v>
      </c>
      <c r="CU117" s="104" t="e">
        <f t="array" aca="1" ref="CU117" ca="1">OFFSET($CN$1,MATCH(INDEX(CP:CP,SMALL(OFFSET(CQ$2,0,0,COUNTIF(CP:CP,"&gt;0"),1),ROWS(CP$2:CP117)),1),CP$2:CP$502,0),1,1,1)</f>
        <v>#NUM!</v>
      </c>
      <c r="CV117" s="104" t="e">
        <f t="array" aca="1" ref="CV117" ca="1">OFFSET($CQ$1,MATCH(INDEX(CS:CS,SMALL(OFFSET(CT$2,0,0,COUNTIF(CS:CS,"&gt;0"),1),ROWS(CS$2:CS117)),1),CS$2:CS$502,0),1,1,1)</f>
        <v>#NUM!</v>
      </c>
      <c r="CW117" s="103" t="e">
        <f ca="1">OFFSET(CN$1,MATCH(INDEX(CS:CS,SMALL(OFFSET(CT$2,0,0,COUNTIF(CS:CS,"&gt;0"),1),ROWS(CS$2:CS117)),1),CS$2:CS$502,0),0,1,1)</f>
        <v>#NUM!</v>
      </c>
      <c r="DA117" s="91" t="str">
        <f t="shared" si="61"/>
        <v/>
      </c>
      <c r="DB117" s="99">
        <f t="shared" si="62"/>
        <v>0</v>
      </c>
      <c r="DC117" s="103">
        <f t="array" ref="DC117">DB117+(ROWS(DB$2:DB117)/1000*(DB117&lt;&gt;0))</f>
        <v>0</v>
      </c>
      <c r="DD117" s="103" t="e">
        <f t="array" ref="DD117">MATCH(SMALL(DC:DC,COUNTIF(DC:DC,0)+ROWS(DC$2:DC117)),DC:DC,0)</f>
        <v>#NUM!</v>
      </c>
      <c r="DE117" s="99">
        <f t="shared" si="63"/>
        <v>0</v>
      </c>
      <c r="DF117" s="103">
        <f t="array" ref="DF117">DE117+(ROWS(DE$2:DE117)/1000*(DE117&lt;&gt;0))</f>
        <v>0</v>
      </c>
      <c r="DG117" s="103" t="e">
        <f>MATCH(SMALL(DF:DF,COUNTIF(DF:DF,0)+ROWS(DF$2:DF117)),DF:DF,0)</f>
        <v>#NUM!</v>
      </c>
      <c r="DH117" s="104" t="e">
        <f t="array" aca="1" ref="DH117" ca="1">OFFSET($DA$1,MATCH(INDEX(DC:DC,SMALL(OFFSET(DD$2,0,0,COUNTIF(DC:DC,"&gt;0"),1),ROWS(DC$2:DC117)),1),DC$2:DC$502,0),1,1,1)</f>
        <v>#NUM!</v>
      </c>
      <c r="DI117" s="104" t="e">
        <f t="array" aca="1" ref="DI117" ca="1">OFFSET($DD$1,MATCH(INDEX(DF:DF,SMALL(OFFSET(DG$2,0,0,COUNTIF(DF:DF,"&gt;0"),1),ROWS(DF$2:DF117)),1),DF$2:DF$502,0),1,1,1)</f>
        <v>#NUM!</v>
      </c>
      <c r="DJ117" s="103" t="e">
        <f ca="1">OFFSET(DA$1,MATCH(INDEX(DF:DF,SMALL(OFFSET(DG$2,0,0,COUNTIF(DF:DF,"&gt;0"),1),ROWS(DF$2:DF117)),1),DF$2:DF$502,0),0,1,1)</f>
        <v>#NUM!</v>
      </c>
      <c r="DN117" s="91" t="str">
        <f t="shared" si="66"/>
        <v/>
      </c>
      <c r="DO117" s="99">
        <f t="shared" si="67"/>
        <v>0</v>
      </c>
      <c r="DP117" s="103">
        <f t="array" ref="DP117">DO117+(ROWS(DO$2:DO117)/1000*(DO117&lt;&gt;0))</f>
        <v>0</v>
      </c>
      <c r="DQ117" s="103" t="e">
        <f t="array" ref="DQ117">MATCH(SMALL(DP:DP,COUNTIF(DP:DP,0)+ROWS(DP$2:DP117)),DP:DP,0)</f>
        <v>#NUM!</v>
      </c>
      <c r="DR117" s="99">
        <f t="shared" si="68"/>
        <v>0</v>
      </c>
      <c r="DS117" s="103">
        <f t="array" ref="DS117">DR117+(ROWS(DR$2:DR117)/1000*(DR117&lt;&gt;0))</f>
        <v>0</v>
      </c>
      <c r="DT117" s="103" t="e">
        <f>MATCH(SMALL(DS:DS,COUNTIF(DS:DS,0)+ROWS(DS$2:DS117)),DS:DS,0)</f>
        <v>#NUM!</v>
      </c>
      <c r="DU117" s="104" t="e">
        <f t="array" aca="1" ref="DU117" ca="1">OFFSET($DN$1,MATCH(INDEX(DP:DP,SMALL(OFFSET(DQ$2,0,0,COUNTIF(DP:DP,"&gt;0"),1),ROWS(DP$2:DP117)),1),DP$2:DP$503,0),1,1,1)</f>
        <v>#NUM!</v>
      </c>
      <c r="DV117" s="104" t="e">
        <f t="array" aca="1" ref="DV117" ca="1">OFFSET($DQ$1,MATCH(INDEX(DS:DS,SMALL(OFFSET(DT$2,0,0,COUNTIF(DS:DS,"&gt;0"),1),ROWS(DS$2:DS117)),1),DS$2:DS$503,0),1,1,1)</f>
        <v>#REF!</v>
      </c>
      <c r="DW117" s="103" t="e">
        <f t="array" aca="1" ref="DW117" ca="1">OFFSET(DN$1,MATCH(INDEX(DP:DP,SMALL(OFFSET(DQ$2,0,0,COUNTIF(DP:DP,"&gt;0"),1),ROWS(DP$2:DP117)),1),DP$2:DP$503,0),0,1,1)</f>
        <v>#NUM!</v>
      </c>
      <c r="EA117" s="91" t="str">
        <f t="shared" si="36"/>
        <v/>
      </c>
      <c r="EB117" s="99">
        <f t="shared" si="37"/>
        <v>0</v>
      </c>
      <c r="EC117" s="103">
        <f t="array" ref="EC117">EB117+(ROWS(EB$2:EB117)/1000*(EB117&lt;&gt;0))</f>
        <v>0</v>
      </c>
      <c r="ED117" s="103" t="e">
        <f t="array" ref="ED117">MATCH(SMALL(EC:EC,COUNTIF(EC:EC,0)+ROWS(EC$2:EC117)),EC:EC,0)</f>
        <v>#NUM!</v>
      </c>
      <c r="EE117" s="99">
        <f t="shared" si="69"/>
        <v>0</v>
      </c>
      <c r="EF117" s="103">
        <f t="array" ref="EF117">EE117+(ROWS(EE$2:EE117)/1000*(EE117&lt;&gt;0))</f>
        <v>0</v>
      </c>
      <c r="EG117" s="103" t="e">
        <f>MATCH(SMALL(EF:EF,COUNTIF(EF:EF,0)+ROWS(EF$2:EF117)),EF:EF,0)</f>
        <v>#NUM!</v>
      </c>
      <c r="EH117" s="104" t="e">
        <f t="array" aca="1" ref="EH117" ca="1">OFFSET($EA$1,MATCH(INDEX(EC:EC,SMALL(OFFSET(ED$2,0,0,COUNTIF(EC:EC,"&gt;0"),1),ROWS(EC$2:EC117)),1),EC$2:EC$501,0),1,1,1)</f>
        <v>#NUM!</v>
      </c>
      <c r="EI117" s="104" t="e">
        <f t="array" aca="1" ref="EI117" ca="1">OFFSET($ED$1,MATCH(INDEX(EF:EF,SMALL(OFFSET(EG$2,0,0,COUNTIF(EF:EF,"&gt;0"),1),ROWS(EF$2:EF117)),1),EF$2:EF$501,0),1,1,1)</f>
        <v>#REF!</v>
      </c>
      <c r="EJ117" s="103" t="e">
        <f t="array" aca="1" ref="EJ117" ca="1">OFFSET(EA$1,MATCH(INDEX(EC:EC,SMALL(OFFSET(ED$2,0,0,COUNTIF(EC:EC,"&gt;0"),1),ROWS(EC$2:EC117)),1),EC$2:EC$501,0),0,1,1)</f>
        <v>#NUM!</v>
      </c>
      <c r="EN117" s="91" t="str">
        <f t="shared" si="38"/>
        <v/>
      </c>
      <c r="EO117" s="99">
        <f t="shared" si="39"/>
        <v>0</v>
      </c>
      <c r="EP117" s="103">
        <f t="array" ref="EP117">EO117+(ROWS(EO$2:EO117)/1000*(EO117&lt;&gt;0))</f>
        <v>0</v>
      </c>
      <c r="EQ117" s="103" t="e">
        <f t="array" ref="EQ117">MATCH(SMALL(EP:EP,COUNTIF(EP:EP,0)+ROWS(EP$2:EP117)),EP:EP,0)</f>
        <v>#NUM!</v>
      </c>
      <c r="ER117" s="99">
        <f t="shared" si="70"/>
        <v>0</v>
      </c>
      <c r="ES117" s="103">
        <f t="array" ref="ES117">ER117+(ROWS(ER$2:ER117)/1000*(ER117&lt;&gt;0))</f>
        <v>0</v>
      </c>
      <c r="ET117" s="103" t="e">
        <f>MATCH(SMALL(ES:ES,COUNTIF(ES:ES,0)+ROWS(ES$2:ES117)),ES:ES,0)</f>
        <v>#NUM!</v>
      </c>
      <c r="EU117" s="104" t="e">
        <f t="array" aca="1" ref="EU117" ca="1">OFFSET($EN$1,MATCH(INDEX(EP:EP,SMALL(OFFSET(EQ$2,0,0,COUNTIF(EP:EP,"&gt;0"),1),ROWS(EP$2:EP117)),1),EP$2:EP$501,0),1,1,1)</f>
        <v>#NUM!</v>
      </c>
      <c r="EV117" s="104" t="e">
        <f t="array" aca="1" ref="EV117" ca="1">OFFSET($EN$1,MATCH(INDEX(ES:ES,SMALL(OFFSET(ET$2,0,0,COUNTIF(ES:ES,"&gt;0"),1),ROWS(ES$2:ES117)),1),ES$2:ES$501,0),1,1,1)</f>
        <v>#REF!</v>
      </c>
      <c r="EW117" s="103" t="e">
        <f t="array" aca="1" ref="EW117" ca="1">OFFSET(EN$1,MATCH(INDEX(EP:EP,SMALL(OFFSET(EQ$2,0,0,COUNTIF(EP:EP,"&gt;0"),1),ROWS(EP$2:EP117)),1),EP$2:EP$501,0),0,1,1)</f>
        <v>#NUM!</v>
      </c>
      <c r="EX117" s="91"/>
      <c r="EY117" s="91"/>
      <c r="EZ117" s="91"/>
      <c r="FA117" s="103" t="str">
        <f t="shared" si="64"/>
        <v/>
      </c>
      <c r="FB117" s="103">
        <f t="shared" si="65"/>
        <v>0</v>
      </c>
      <c r="FC117" s="103">
        <f>FB117+(ROWS(FB$2:FB117)/1000*(FB117&lt;&gt;0))</f>
        <v>0</v>
      </c>
      <c r="FD117" s="103" t="e">
        <f>MATCH(SMALL(FC:FC,COUNTIF(FC:FC,0)+ROWS(FC$2:FC117)),FC:FC,0)</f>
        <v>#NUM!</v>
      </c>
      <c r="FE117" s="99">
        <f t="shared" si="71"/>
        <v>0</v>
      </c>
      <c r="FF117" s="103">
        <f>FE117+(ROWS(FE$2:FE117)/1000*(FE117&lt;&gt;0))</f>
        <v>0</v>
      </c>
      <c r="FG117" s="103" t="e">
        <f>MATCH(SMALL(FF:FF,COUNTIF(FF:FF,0)+ROWS(FF$2:FF117)),FF:FF,0)</f>
        <v>#NUM!</v>
      </c>
      <c r="FH117" s="104" t="e">
        <f ca="1">OFFSET($FA$1,MATCH(INDEX(FC:FC,SMALL(OFFSET(FD$2,0,0,COUNTIF(FC:FC,"&gt;0"),1),ROWS(FC$2:FC117)),1),FC$2:FC$502,0),1,1,1)</f>
        <v>#NUM!</v>
      </c>
      <c r="FI117" s="104" t="e">
        <f ca="1">OFFSET($FA$1,MATCH(INDEX(FF:FF,SMALL(OFFSET(FG$2,0,0,COUNTIF(FF:FF,"&gt;0"),1),ROWS(FF$2:FF117)),1),FF$2:FF$502,0),1,1,1)</f>
        <v>#REF!</v>
      </c>
      <c r="FJ117" s="103" t="e">
        <f ca="1">OFFSET(FA$1,MATCH(INDEX(FC:FC,SMALL(OFFSET(FD$2,0,0,COUNTIF(FC:FC,"&gt;0"),1),ROWS(FC$2:FC117)),1),FC$2:FC$502,0),0,1,1)</f>
        <v>#NUM!</v>
      </c>
    </row>
    <row r="118" spans="3:166">
      <c r="C118" s="91">
        <v>117</v>
      </c>
      <c r="D118" s="99">
        <f>IF(OR(Layout!L131 = "P"), Layout!V131, 0)</f>
        <v>0</v>
      </c>
      <c r="E118" s="99">
        <f t="array" ref="E118">IF(OR(Layout!L131 = "P", Layout!L131 = "A"), Layout!W131, 0)</f>
        <v>0</v>
      </c>
      <c r="F118" s="99">
        <f>IF(OR(Layout!L131 = "P", Layout!L131 = "A"), Layout!I131, 0)</f>
        <v>0</v>
      </c>
      <c r="G118" s="91" t="str">
        <f t="array" ref="G118">IF(OR(Layout!L131 = "P", Layout!L131 = "A"), Layout!G131, "")</f>
        <v/>
      </c>
      <c r="H118" s="91" t="str">
        <f>IF(Layout!G131 &gt; 0, Layout!G131, "")</f>
        <v/>
      </c>
      <c r="I118" s="102">
        <f>IF(Layout!Y131 &gt; 0, Layout!Y131, 0)</f>
        <v>0</v>
      </c>
      <c r="J118" s="92">
        <f t="array" ref="J118">IF(Layout!AA131 &gt; 0, Layout!AA131, 0)</f>
        <v>0</v>
      </c>
      <c r="K118" s="92">
        <f>IF(Layout!K131 &gt; 0, Layout!K131, 0)</f>
        <v>0</v>
      </c>
      <c r="L118" s="98"/>
      <c r="N118" s="91" t="str">
        <f t="shared" si="40"/>
        <v/>
      </c>
      <c r="O118" s="99">
        <f t="shared" si="41"/>
        <v>0</v>
      </c>
      <c r="P118" s="103">
        <f t="array" ref="P118">O118+(ROWS(O$2:O118)/1000*(O118&lt;&gt;0))</f>
        <v>0</v>
      </c>
      <c r="Q118" s="103" t="e">
        <f t="array" ref="Q118">MATCH(SMALL(P:P,COUNTIF(P:P,0)+ROWS(P$2:P118)),P:P,0)</f>
        <v>#NUM!</v>
      </c>
      <c r="R118" s="99">
        <f t="shared" si="42"/>
        <v>0</v>
      </c>
      <c r="S118" s="103">
        <f t="array" ref="S118">R118+(ROWS(R$2:R118)/1000*(R118&lt;&gt;0))</f>
        <v>0</v>
      </c>
      <c r="T118" s="103" t="e">
        <f>MATCH(SMALL(S:S,COUNTIF(S:S,0)+ROWS(S$2:S118)),S:S,0)</f>
        <v>#NUM!</v>
      </c>
      <c r="U118" s="104" t="e">
        <f t="array" aca="1" ref="U118" ca="1">OFFSET($N$1,MATCH(INDEX(P:P,SMALL(OFFSET(Q$2,0,0,COUNTIF(P:P,"&gt;0"),1),ROWS(P$2:P118)),1),P$2:P$502,0),1,1,1)</f>
        <v>#NUM!</v>
      </c>
      <c r="V118" s="104" t="e">
        <f t="array" aca="1" ref="V118" ca="1">OFFSET($Q$1,MATCH(INDEX(S:S,SMALL(OFFSET(T$2,0,0,COUNTIF(S:S,"&gt;0"),1),ROWS(S$2:S118)),1),S$2:S$502,0),1,1,1)</f>
        <v>#NUM!</v>
      </c>
      <c r="W118" s="103" t="e">
        <f ca="1">OFFSET(N$1,MATCH(INDEX(S:S,SMALL(OFFSET(T$2,0,0,COUNTIF(S:S,"&gt;0"),1),ROWS(S$2:S118)),1),S$2:S$502,0),0,1,1)</f>
        <v>#NUM!</v>
      </c>
      <c r="AA118" s="91" t="str">
        <f t="shared" si="43"/>
        <v/>
      </c>
      <c r="AB118" s="99">
        <f t="shared" si="44"/>
        <v>0</v>
      </c>
      <c r="AC118" s="103">
        <f t="array" ref="AC118">AB118+(ROWS(AB$2:AB118)/1000*(AB118&lt;&gt;0))</f>
        <v>0</v>
      </c>
      <c r="AD118" s="103" t="e">
        <f t="array" ref="AD118">MATCH(SMALL(AC:AC,COUNTIF(AC:AC,0)+ROWS(AC$2:AC118)),AC:AC,0)</f>
        <v>#NUM!</v>
      </c>
      <c r="AE118" s="99">
        <f t="shared" si="45"/>
        <v>0</v>
      </c>
      <c r="AF118" s="103">
        <f t="array" ref="AF118">AE118+(ROWS(AE$2:AE118)/1000*(AE118&lt;&gt;0))</f>
        <v>0</v>
      </c>
      <c r="AG118" s="103" t="e">
        <f>MATCH(SMALL(AF:AF,COUNTIF(AF:AF,0)+ROWS(AF$2:AF118)),AF:AF,0)</f>
        <v>#NUM!</v>
      </c>
      <c r="AH118" s="104" t="e">
        <f ca="1">OFFSET($AA$1,MATCH(INDEX(AC:AC,SMALL(OFFSET(AD$2,0,0,COUNTIF(AC:AC,"&gt;0"),1),ROWS(AC$2:AC118)),1),AC$2:AC$502,0),1,1,1)</f>
        <v>#NUM!</v>
      </c>
      <c r="AI118" s="104" t="e">
        <f ca="1">OFFSET($AD$1,MATCH(INDEX(AF:AF,SMALL(OFFSET(AG$2,0,0,COUNTIF(AF:AF,"&gt;0"),1),ROWS(AF$2:AF118)),1),AF$2:AF$502,0),1,1,1)</f>
        <v>#NUM!</v>
      </c>
      <c r="AJ118" s="103" t="e">
        <f ca="1">OFFSET(AA$1,MATCH(INDEX(AF:AF,SMALL(OFFSET(AG$2,0,0,COUNTIF(AF:AF,"&gt;0"),1),ROWS(AF$2:AF118)),1),AF$2:AF$502,0),0,1,1)</f>
        <v>#NUM!</v>
      </c>
      <c r="AN118" s="91" t="str">
        <f t="shared" si="46"/>
        <v/>
      </c>
      <c r="AO118" s="99">
        <f t="shared" si="47"/>
        <v>0</v>
      </c>
      <c r="AP118" s="103">
        <f t="array" ref="AP118">AO118+(ROWS(AO$2:AO118)/1000*(AO118&lt;&gt;0))</f>
        <v>0</v>
      </c>
      <c r="AQ118" s="103" t="e">
        <f t="array" ref="AQ118">MATCH(SMALL(AP:AP,COUNTIF(AP:AP,0)+ROWS(AP$2:AP118)),AP:AP,0)</f>
        <v>#NUM!</v>
      </c>
      <c r="AR118" s="99">
        <f t="shared" si="48"/>
        <v>0</v>
      </c>
      <c r="AS118" s="103">
        <f t="array" ref="AS118">AR118+(ROWS(AR$2:AR118)/1000*(AR118&lt;&gt;0))</f>
        <v>0</v>
      </c>
      <c r="AT118" s="103" t="e">
        <f>MATCH(SMALL(AS:AS,COUNTIF(AS:AS,0)+ROWS(AS$2:AS118)),AS:AS,0)</f>
        <v>#NUM!</v>
      </c>
      <c r="AU118" s="104" t="e">
        <f ca="1">OFFSET($AN$1,MATCH(INDEX(AP:AP,SMALL(OFFSET(AQ$2,0,0,COUNTIF(AP:AP,"&gt;0"),1),ROWS(AP$2:AP118)),1),AP$2:AP$502,0),1,1,1)</f>
        <v>#NUM!</v>
      </c>
      <c r="AV118" s="104" t="e">
        <f ca="1">OFFSET($AQ$1,MATCH(INDEX(AS:AS,SMALL(OFFSET(AT$2,0,0,COUNTIF(AS:AS,"&gt;0"),1),ROWS(AS$2:AS118)),1),AS$2:AS$502,0),1,1,1)</f>
        <v>#NUM!</v>
      </c>
      <c r="AW118" s="103" t="e">
        <f ca="1">OFFSET(AN$1,MATCH(INDEX(AS:AS,SMALL(OFFSET(AT$2,0,0,COUNTIF(AS:AS,"&gt;0"),1),ROWS(AS$2:AS118)),1),AS$2:AS$502,0),0,1,1)</f>
        <v>#NUM!</v>
      </c>
      <c r="BA118" s="91" t="str">
        <f t="shared" si="49"/>
        <v/>
      </c>
      <c r="BB118" s="99">
        <f t="shared" si="50"/>
        <v>0</v>
      </c>
      <c r="BC118" s="103">
        <f t="array" ref="BC118">BB118+(ROWS(BB$2:BB118)/1000*(BB118&lt;&gt;0))</f>
        <v>0</v>
      </c>
      <c r="BD118" s="103" t="e">
        <f t="array" ref="BD118">MATCH(SMALL(BC:BC,COUNTIF(BC:BC,0)+ROWS(BC$2:BC118)),BC:BC,0)</f>
        <v>#NUM!</v>
      </c>
      <c r="BE118" s="99">
        <f t="shared" si="51"/>
        <v>0</v>
      </c>
      <c r="BF118" s="103">
        <f t="array" ref="BF118">BE118+(ROWS(BE$2:BE118)/1000*(BE118&lt;&gt;0))</f>
        <v>0</v>
      </c>
      <c r="BG118" s="103" t="e">
        <f>MATCH(SMALL(BF:BF,COUNTIF(BF:BF,0)+ROWS(BF$2:BF118)),BF:BF,0)</f>
        <v>#NUM!</v>
      </c>
      <c r="BH118" s="104" t="e">
        <f ca="1">OFFSET($BA$1,MATCH(INDEX(BC:BC,SMALL(OFFSET(BD$2,0,0,COUNTIF(BC:BC,"&gt;0"),1),ROWS(BC$2:BC118)),1),BC$2:BC$502,0),1,1,1)</f>
        <v>#NUM!</v>
      </c>
      <c r="BI118" s="104" t="e">
        <f ca="1">OFFSET($BD$1,MATCH(INDEX(BF:BF,SMALL(OFFSET(BG$2,0,0,COUNTIF(BF:BF,"&gt;0"),1),ROWS(BF$2:BF118)),1),BF$2:BF$502,0),1,1,1)</f>
        <v>#NUM!</v>
      </c>
      <c r="BJ118" s="103" t="e">
        <f ca="1">OFFSET(BA$1,MATCH(INDEX(BF:BF,SMALL(OFFSET(BG$2,0,0,COUNTIF(BF:BF,"&gt;0"),1),ROWS(BF$2:BF118)),1),BF$2:BF$502,0),0,1,1)</f>
        <v>#NUM!</v>
      </c>
      <c r="BN118" s="91" t="str">
        <f t="shared" si="52"/>
        <v/>
      </c>
      <c r="BO118" s="99">
        <f t="shared" si="53"/>
        <v>0</v>
      </c>
      <c r="BP118" s="103">
        <f t="array" ref="BP118">BO118+(ROWS(BO$2:BO118)/1000*(BO118&lt;&gt;0))</f>
        <v>0</v>
      </c>
      <c r="BQ118" s="103" t="e">
        <f t="array" ref="BQ118">MATCH(SMALL(BP:BP,COUNTIF(BP:BP,0)+ROWS(BP$2:BP118)),BP:BP,0)</f>
        <v>#NUM!</v>
      </c>
      <c r="BR118" s="99">
        <f t="shared" si="54"/>
        <v>0</v>
      </c>
      <c r="BS118" s="103">
        <f t="array" ref="BS118">BR118+(ROWS(BR$2:BR118)/1000*(BR118&lt;&gt;0))</f>
        <v>0</v>
      </c>
      <c r="BT118" s="103" t="e">
        <f>MATCH(SMALL(BS:BS,COUNTIF(BS:BS,0)+ROWS(BS$2:BS118)),BS:BS,0)</f>
        <v>#NUM!</v>
      </c>
      <c r="BU118" s="104" t="e">
        <f ca="1">OFFSET($BN$1,MATCH(INDEX(BP:BP,SMALL(OFFSET(BQ$2,0,0,COUNTIF(BP:BP,"&gt;0"),1),ROWS(BP$2:BP118)),1),BP$2:BP$502,0),1,1,1)</f>
        <v>#NUM!</v>
      </c>
      <c r="BV118" s="104" t="e">
        <f ca="1">OFFSET($BQ$1,MATCH(INDEX(BS:BS,SMALL(OFFSET(BT$2,0,0,COUNTIF(BS:BS,"&gt;0"),1),ROWS(BS$2:BS118)),1),BS$2:BS$502,0),1,1,1)</f>
        <v>#NUM!</v>
      </c>
      <c r="BW118" s="103" t="e">
        <f ca="1">OFFSET(BN$1,MATCH(INDEX(BS:BS,SMALL(OFFSET(BT$2,0,0,COUNTIF(BS:BS,"&gt;0"),1),ROWS(BS$2:BS118)),1),BS$2:BS$502,0),0,1,1)</f>
        <v>#NUM!</v>
      </c>
      <c r="CA118" s="91" t="str">
        <f t="shared" si="55"/>
        <v/>
      </c>
      <c r="CB118" s="99">
        <f t="shared" si="56"/>
        <v>0</v>
      </c>
      <c r="CC118" s="103">
        <f t="array" ref="CC118">CB118+(ROWS(CB$2:CB118)/1000*(CB118&lt;&gt;0))</f>
        <v>0</v>
      </c>
      <c r="CD118" s="103" t="e">
        <f t="array" ref="CD118">MATCH(SMALL(CC:CC,COUNTIF(CC:CC,0)+ROWS(CC$2:CC118)),CC:CC,0)</f>
        <v>#NUM!</v>
      </c>
      <c r="CE118" s="99">
        <f t="shared" si="57"/>
        <v>0</v>
      </c>
      <c r="CF118" s="103">
        <f t="array" ref="CF118">CE118+(ROWS(CE$2:CE118)/1000*(CE118&lt;&gt;0))</f>
        <v>0</v>
      </c>
      <c r="CG118" s="103" t="e">
        <f>MATCH(SMALL(CF:CF,COUNTIF(CF:CF,0)+ROWS(CF$2:CF118)),CF:CF,0)</f>
        <v>#NUM!</v>
      </c>
      <c r="CH118" s="104" t="e">
        <f ca="1">OFFSET($CA$1,MATCH(INDEX(CC:CC,SMALL(OFFSET(CD$2,0,0,COUNTIF(CC:CC,"&gt;0"),1),ROWS(CC$2:CC118)),1),CC$2:CC$502,0),1,1,1)</f>
        <v>#NUM!</v>
      </c>
      <c r="CI118" s="104" t="e">
        <f t="array" aca="1" ref="CI118" ca="1">OFFSET($CD$1,MATCH(INDEX(CF:CF,SMALL(OFFSET(CG$2,0,0,COUNTIF(CF:CF,"&gt;0"),1),ROWS(CF$2:CF118)),1),CF$2:CF$502,0),1,1,1)</f>
        <v>#NUM!</v>
      </c>
      <c r="CJ118" s="103" t="e">
        <f ca="1">OFFSET(CA$1,MATCH(INDEX(CF:CF,SMALL(OFFSET(CG$2,0,0,COUNTIF(CF:CF,"&gt;0"),1),ROWS(CF$2:CF118)),1),CF$2:CF$502,0),0,1,1)</f>
        <v>#NUM!</v>
      </c>
      <c r="CN118" s="91" t="str">
        <f t="shared" si="58"/>
        <v/>
      </c>
      <c r="CO118" s="99">
        <f t="shared" si="59"/>
        <v>0</v>
      </c>
      <c r="CP118" s="103">
        <f t="array" ref="CP118">CO118+(ROWS(CO$2:CO118)/1000*(CO118&lt;&gt;0))</f>
        <v>0</v>
      </c>
      <c r="CQ118" s="103" t="e">
        <f t="array" ref="CQ118">MATCH(SMALL(CP:CP,COUNTIF(CP:CP,0)+ROWS(CP$2:CP118)),CP:CP,0)</f>
        <v>#NUM!</v>
      </c>
      <c r="CR118" s="99">
        <f t="shared" si="60"/>
        <v>0</v>
      </c>
      <c r="CS118" s="103">
        <f t="array" ref="CS118">CR118+(ROWS(CR$2:CR118)/1000*(CR118&lt;&gt;0))</f>
        <v>0</v>
      </c>
      <c r="CT118" s="103" t="e">
        <f>MATCH(SMALL(CS:CS,COUNTIF(CS:CS,0)+ROWS(CS$2:CS118)),CS:CS,0)</f>
        <v>#NUM!</v>
      </c>
      <c r="CU118" s="104" t="e">
        <f t="array" aca="1" ref="CU118" ca="1">OFFSET($CN$1,MATCH(INDEX(CP:CP,SMALL(OFFSET(CQ$2,0,0,COUNTIF(CP:CP,"&gt;0"),1),ROWS(CP$2:CP118)),1),CP$2:CP$502,0),1,1,1)</f>
        <v>#NUM!</v>
      </c>
      <c r="CV118" s="104" t="e">
        <f t="array" aca="1" ref="CV118" ca="1">OFFSET($CQ$1,MATCH(INDEX(CS:CS,SMALL(OFFSET(CT$2,0,0,COUNTIF(CS:CS,"&gt;0"),1),ROWS(CS$2:CS118)),1),CS$2:CS$502,0),1,1,1)</f>
        <v>#NUM!</v>
      </c>
      <c r="CW118" s="103" t="e">
        <f ca="1">OFFSET(CN$1,MATCH(INDEX(CS:CS,SMALL(OFFSET(CT$2,0,0,COUNTIF(CS:CS,"&gt;0"),1),ROWS(CS$2:CS118)),1),CS$2:CS$502,0),0,1,1)</f>
        <v>#NUM!</v>
      </c>
      <c r="DA118" s="91" t="str">
        <f t="shared" si="61"/>
        <v/>
      </c>
      <c r="DB118" s="99">
        <f t="shared" si="62"/>
        <v>0</v>
      </c>
      <c r="DC118" s="103">
        <f t="array" ref="DC118">DB118+(ROWS(DB$2:DB118)/1000*(DB118&lt;&gt;0))</f>
        <v>0</v>
      </c>
      <c r="DD118" s="103" t="e">
        <f t="array" ref="DD118">MATCH(SMALL(DC:DC,COUNTIF(DC:DC,0)+ROWS(DC$2:DC118)),DC:DC,0)</f>
        <v>#NUM!</v>
      </c>
      <c r="DE118" s="99">
        <f t="shared" si="63"/>
        <v>0</v>
      </c>
      <c r="DF118" s="103">
        <f t="array" ref="DF118">DE118+(ROWS(DE$2:DE118)/1000*(DE118&lt;&gt;0))</f>
        <v>0</v>
      </c>
      <c r="DG118" s="103" t="e">
        <f>MATCH(SMALL(DF:DF,COUNTIF(DF:DF,0)+ROWS(DF$2:DF118)),DF:DF,0)</f>
        <v>#NUM!</v>
      </c>
      <c r="DH118" s="104" t="e">
        <f t="array" aca="1" ref="DH118" ca="1">OFFSET($DA$1,MATCH(INDEX(DC:DC,SMALL(OFFSET(DD$2,0,0,COUNTIF(DC:DC,"&gt;0"),1),ROWS(DC$2:DC118)),1),DC$2:DC$502,0),1,1,1)</f>
        <v>#NUM!</v>
      </c>
      <c r="DI118" s="104" t="e">
        <f t="array" aca="1" ref="DI118" ca="1">OFFSET($DD$1,MATCH(INDEX(DF:DF,SMALL(OFFSET(DG$2,0,0,COUNTIF(DF:DF,"&gt;0"),1),ROWS(DF$2:DF118)),1),DF$2:DF$502,0),1,1,1)</f>
        <v>#NUM!</v>
      </c>
      <c r="DJ118" s="103" t="e">
        <f ca="1">OFFSET(DA$1,MATCH(INDEX(DF:DF,SMALL(OFFSET(DG$2,0,0,COUNTIF(DF:DF,"&gt;0"),1),ROWS(DF$2:DF118)),1),DF$2:DF$502,0),0,1,1)</f>
        <v>#NUM!</v>
      </c>
      <c r="DN118" s="91" t="str">
        <f t="shared" si="66"/>
        <v/>
      </c>
      <c r="DO118" s="99">
        <f t="shared" si="67"/>
        <v>0</v>
      </c>
      <c r="DP118" s="103">
        <f t="array" ref="DP118">DO118+(ROWS(DO$2:DO118)/1000*(DO118&lt;&gt;0))</f>
        <v>0</v>
      </c>
      <c r="DQ118" s="103" t="e">
        <f t="array" ref="DQ118">MATCH(SMALL(DP:DP,COUNTIF(DP:DP,0)+ROWS(DP$2:DP118)),DP:DP,0)</f>
        <v>#NUM!</v>
      </c>
      <c r="DR118" s="99">
        <f t="shared" si="68"/>
        <v>0</v>
      </c>
      <c r="DS118" s="103">
        <f t="array" ref="DS118">DR118+(ROWS(DR$2:DR118)/1000*(DR118&lt;&gt;0))</f>
        <v>0</v>
      </c>
      <c r="DT118" s="103" t="e">
        <f>MATCH(SMALL(DS:DS,COUNTIF(DS:DS,0)+ROWS(DS$2:DS118)),DS:DS,0)</f>
        <v>#NUM!</v>
      </c>
      <c r="DU118" s="104" t="e">
        <f t="array" aca="1" ref="DU118" ca="1">OFFSET($DN$1,MATCH(INDEX(DP:DP,SMALL(OFFSET(DQ$2,0,0,COUNTIF(DP:DP,"&gt;0"),1),ROWS(DP$2:DP118)),1),DP$2:DP$503,0),1,1,1)</f>
        <v>#NUM!</v>
      </c>
      <c r="DV118" s="104" t="e">
        <f t="array" aca="1" ref="DV118" ca="1">OFFSET($DQ$1,MATCH(INDEX(DS:DS,SMALL(OFFSET(DT$2,0,0,COUNTIF(DS:DS,"&gt;0"),1),ROWS(DS$2:DS118)),1),DS$2:DS$503,0),1,1,1)</f>
        <v>#REF!</v>
      </c>
      <c r="DW118" s="103" t="e">
        <f t="array" aca="1" ref="DW118" ca="1">OFFSET(DN$1,MATCH(INDEX(DP:DP,SMALL(OFFSET(DQ$2,0,0,COUNTIF(DP:DP,"&gt;0"),1),ROWS(DP$2:DP118)),1),DP$2:DP$503,0),0,1,1)</f>
        <v>#NUM!</v>
      </c>
      <c r="EA118" s="91" t="str">
        <f t="shared" si="36"/>
        <v/>
      </c>
      <c r="EB118" s="99">
        <f t="shared" si="37"/>
        <v>0</v>
      </c>
      <c r="EC118" s="103">
        <f t="array" ref="EC118">EB118+(ROWS(EB$2:EB118)/1000*(EB118&lt;&gt;0))</f>
        <v>0</v>
      </c>
      <c r="ED118" s="103" t="e">
        <f t="array" ref="ED118">MATCH(SMALL(EC:EC,COUNTIF(EC:EC,0)+ROWS(EC$2:EC118)),EC:EC,0)</f>
        <v>#NUM!</v>
      </c>
      <c r="EE118" s="99">
        <f t="shared" si="69"/>
        <v>0</v>
      </c>
      <c r="EF118" s="103">
        <f t="array" ref="EF118">EE118+(ROWS(EE$2:EE118)/1000*(EE118&lt;&gt;0))</f>
        <v>0</v>
      </c>
      <c r="EG118" s="103" t="e">
        <f>MATCH(SMALL(EF:EF,COUNTIF(EF:EF,0)+ROWS(EF$2:EF118)),EF:EF,0)</f>
        <v>#NUM!</v>
      </c>
      <c r="EH118" s="104" t="e">
        <f t="array" aca="1" ref="EH118" ca="1">OFFSET($EA$1,MATCH(INDEX(EC:EC,SMALL(OFFSET(ED$2,0,0,COUNTIF(EC:EC,"&gt;0"),1),ROWS(EC$2:EC118)),1),EC$2:EC$501,0),1,1,1)</f>
        <v>#NUM!</v>
      </c>
      <c r="EI118" s="104" t="e">
        <f t="array" aca="1" ref="EI118" ca="1">OFFSET($ED$1,MATCH(INDEX(EF:EF,SMALL(OFFSET(EG$2,0,0,COUNTIF(EF:EF,"&gt;0"),1),ROWS(EF$2:EF118)),1),EF$2:EF$501,0),1,1,1)</f>
        <v>#REF!</v>
      </c>
      <c r="EJ118" s="103" t="e">
        <f t="array" aca="1" ref="EJ118" ca="1">OFFSET(EA$1,MATCH(INDEX(EC:EC,SMALL(OFFSET(ED$2,0,0,COUNTIF(EC:EC,"&gt;0"),1),ROWS(EC$2:EC118)),1),EC$2:EC$501,0),0,1,1)</f>
        <v>#NUM!</v>
      </c>
      <c r="EN118" s="91" t="str">
        <f t="shared" si="38"/>
        <v/>
      </c>
      <c r="EO118" s="99">
        <f t="shared" si="39"/>
        <v>0</v>
      </c>
      <c r="EP118" s="103">
        <f t="array" ref="EP118">EO118+(ROWS(EO$2:EO118)/1000*(EO118&lt;&gt;0))</f>
        <v>0</v>
      </c>
      <c r="EQ118" s="103" t="e">
        <f t="array" ref="EQ118">MATCH(SMALL(EP:EP,COUNTIF(EP:EP,0)+ROWS(EP$2:EP118)),EP:EP,0)</f>
        <v>#NUM!</v>
      </c>
      <c r="ER118" s="99">
        <f t="shared" si="70"/>
        <v>0</v>
      </c>
      <c r="ES118" s="103">
        <f t="array" ref="ES118">ER118+(ROWS(ER$2:ER118)/1000*(ER118&lt;&gt;0))</f>
        <v>0</v>
      </c>
      <c r="ET118" s="103" t="e">
        <f>MATCH(SMALL(ES:ES,COUNTIF(ES:ES,0)+ROWS(ES$2:ES118)),ES:ES,0)</f>
        <v>#NUM!</v>
      </c>
      <c r="EU118" s="104" t="e">
        <f t="array" aca="1" ref="EU118" ca="1">OFFSET($EN$1,MATCH(INDEX(EP:EP,SMALL(OFFSET(EQ$2,0,0,COUNTIF(EP:EP,"&gt;0"),1),ROWS(EP$2:EP118)),1),EP$2:EP$501,0),1,1,1)</f>
        <v>#NUM!</v>
      </c>
      <c r="EV118" s="104" t="e">
        <f t="array" aca="1" ref="EV118" ca="1">OFFSET($EN$1,MATCH(INDEX(ES:ES,SMALL(OFFSET(ET$2,0,0,COUNTIF(ES:ES,"&gt;0"),1),ROWS(ES$2:ES118)),1),ES$2:ES$501,0),1,1,1)</f>
        <v>#REF!</v>
      </c>
      <c r="EW118" s="103" t="e">
        <f t="array" aca="1" ref="EW118" ca="1">OFFSET(EN$1,MATCH(INDEX(EP:EP,SMALL(OFFSET(EQ$2,0,0,COUNTIF(EP:EP,"&gt;0"),1),ROWS(EP$2:EP118)),1),EP$2:EP$501,0),0,1,1)</f>
        <v>#NUM!</v>
      </c>
      <c r="EX118" s="91"/>
      <c r="EY118" s="91"/>
      <c r="EZ118" s="91"/>
      <c r="FA118" s="103" t="str">
        <f t="shared" si="64"/>
        <v/>
      </c>
      <c r="FB118" s="103">
        <f t="shared" si="65"/>
        <v>0</v>
      </c>
      <c r="FC118" s="103">
        <f>FB118+(ROWS(FB$2:FB118)/1000*(FB118&lt;&gt;0))</f>
        <v>0</v>
      </c>
      <c r="FD118" s="103" t="e">
        <f>MATCH(SMALL(FC:FC,COUNTIF(FC:FC,0)+ROWS(FC$2:FC118)),FC:FC,0)</f>
        <v>#NUM!</v>
      </c>
      <c r="FE118" s="99">
        <f t="shared" si="71"/>
        <v>0</v>
      </c>
      <c r="FF118" s="103">
        <f>FE118+(ROWS(FE$2:FE118)/1000*(FE118&lt;&gt;0))</f>
        <v>0</v>
      </c>
      <c r="FG118" s="103" t="e">
        <f>MATCH(SMALL(FF:FF,COUNTIF(FF:FF,0)+ROWS(FF$2:FF118)),FF:FF,0)</f>
        <v>#NUM!</v>
      </c>
      <c r="FH118" s="104" t="e">
        <f ca="1">OFFSET($FA$1,MATCH(INDEX(FC:FC,SMALL(OFFSET(FD$2,0,0,COUNTIF(FC:FC,"&gt;0"),1),ROWS(FC$2:FC118)),1),FC$2:FC$502,0),1,1,1)</f>
        <v>#NUM!</v>
      </c>
      <c r="FI118" s="98" t="e">
        <f ca="1">OFFSET($FA$1,MATCH(INDEX(FF:FF,SMALL(OFFSET(FG$2,0,0,COUNTIF(FF:FF,"&gt;0"),1),ROWS(FF$2:FF118)),1),FF$2:FF$502,0),1,1,1)</f>
        <v>#REF!</v>
      </c>
      <c r="FJ118" s="103" t="e">
        <f ca="1">OFFSET(FA$1,MATCH(INDEX(FC:FC,SMALL(OFFSET(FD$2,0,0,COUNTIF(FC:FC,"&gt;0"),1),ROWS(FC$2:FC118)),1),FC$2:FC$502,0),0,1,1)</f>
        <v>#NUM!</v>
      </c>
    </row>
    <row r="119" spans="3:166">
      <c r="C119" s="91">
        <v>118</v>
      </c>
      <c r="D119" s="99">
        <f>IF(OR(Layout!L132 = "P"), Layout!V132, 0)</f>
        <v>0</v>
      </c>
      <c r="E119" s="99">
        <f t="array" ref="E119">IF(OR(Layout!L132 = "P", Layout!L132 = "A"), Layout!W132, 0)</f>
        <v>0</v>
      </c>
      <c r="F119" s="99">
        <f>IF(OR(Layout!L132 = "P", Layout!L132 = "A"), Layout!I132, 0)</f>
        <v>0</v>
      </c>
      <c r="G119" s="91" t="str">
        <f t="array" ref="G119">IF(OR(Layout!L132 = "P", Layout!L132 = "A"), Layout!G132, "")</f>
        <v/>
      </c>
      <c r="H119" s="91" t="str">
        <f>IF(Layout!G132 &gt; 0, Layout!G132, "")</f>
        <v/>
      </c>
      <c r="I119" s="102">
        <f>IF(Layout!Y132 &gt; 0, Layout!Y132, 0)</f>
        <v>0</v>
      </c>
      <c r="J119" s="92">
        <f t="array" ref="J119">IF(Layout!AA132 &gt; 0, Layout!AA132, 0)</f>
        <v>0</v>
      </c>
      <c r="K119" s="92">
        <f>IF(Layout!K132 &gt; 0, Layout!K132, 0)</f>
        <v>0</v>
      </c>
      <c r="L119" s="98"/>
      <c r="N119" s="91" t="str">
        <f t="shared" si="40"/>
        <v/>
      </c>
      <c r="O119" s="99">
        <f t="shared" si="41"/>
        <v>0</v>
      </c>
      <c r="P119" s="103">
        <f t="array" ref="P119">O119+(ROWS(O$2:O119)/1000*(O119&lt;&gt;0))</f>
        <v>0</v>
      </c>
      <c r="Q119" s="103" t="e">
        <f t="array" ref="Q119">MATCH(SMALL(P:P,COUNTIF(P:P,0)+ROWS(P$2:P119)),P:P,0)</f>
        <v>#NUM!</v>
      </c>
      <c r="R119" s="99">
        <f t="shared" si="42"/>
        <v>0</v>
      </c>
      <c r="S119" s="103">
        <f t="array" ref="S119">R119+(ROWS(R$2:R119)/1000*(R119&lt;&gt;0))</f>
        <v>0</v>
      </c>
      <c r="T119" s="103" t="e">
        <f>MATCH(SMALL(S:S,COUNTIF(S:S,0)+ROWS(S$2:S119)),S:S,0)</f>
        <v>#NUM!</v>
      </c>
      <c r="U119" s="104" t="e">
        <f t="array" aca="1" ref="U119" ca="1">OFFSET($N$1,MATCH(INDEX(P:P,SMALL(OFFSET(Q$2,0,0,COUNTIF(P:P,"&gt;0"),1),ROWS(P$2:P119)),1),P$2:P$502,0),1,1,1)</f>
        <v>#NUM!</v>
      </c>
      <c r="V119" s="104" t="e">
        <f t="array" aca="1" ref="V119" ca="1">OFFSET($Q$1,MATCH(INDEX(S:S,SMALL(OFFSET(T$2,0,0,COUNTIF(S:S,"&gt;0"),1),ROWS(S$2:S119)),1),S$2:S$502,0),1,1,1)</f>
        <v>#NUM!</v>
      </c>
      <c r="W119" s="103" t="e">
        <f ca="1">OFFSET(N$1,MATCH(INDEX(S:S,SMALL(OFFSET(T$2,0,0,COUNTIF(S:S,"&gt;0"),1),ROWS(S$2:S119)),1),S$2:S$502,0),0,1,1)</f>
        <v>#NUM!</v>
      </c>
      <c r="AA119" s="91" t="str">
        <f t="shared" si="43"/>
        <v/>
      </c>
      <c r="AB119" s="99">
        <f t="shared" si="44"/>
        <v>0</v>
      </c>
      <c r="AC119" s="103">
        <f t="array" ref="AC119">AB119+(ROWS(AB$2:AB119)/1000*(AB119&lt;&gt;0))</f>
        <v>0</v>
      </c>
      <c r="AD119" s="103" t="e">
        <f t="array" ref="AD119">MATCH(SMALL(AC:AC,COUNTIF(AC:AC,0)+ROWS(AC$2:AC119)),AC:AC,0)</f>
        <v>#NUM!</v>
      </c>
      <c r="AE119" s="99">
        <f t="shared" si="45"/>
        <v>0</v>
      </c>
      <c r="AF119" s="103">
        <f t="array" ref="AF119">AE119+(ROWS(AE$2:AE119)/1000*(AE119&lt;&gt;0))</f>
        <v>0</v>
      </c>
      <c r="AG119" s="103" t="e">
        <f>MATCH(SMALL(AF:AF,COUNTIF(AF:AF,0)+ROWS(AF$2:AF119)),AF:AF,0)</f>
        <v>#NUM!</v>
      </c>
      <c r="AH119" s="104" t="e">
        <f ca="1">OFFSET($AA$1,MATCH(INDEX(AC:AC,SMALL(OFFSET(AD$2,0,0,COUNTIF(AC:AC,"&gt;0"),1),ROWS(AC$2:AC119)),1),AC$2:AC$502,0),1,1,1)</f>
        <v>#NUM!</v>
      </c>
      <c r="AI119" s="104" t="e">
        <f ca="1">OFFSET($AD$1,MATCH(INDEX(AF:AF,SMALL(OFFSET(AG$2,0,0,COUNTIF(AF:AF,"&gt;0"),1),ROWS(AF$2:AF119)),1),AF$2:AF$502,0),1,1,1)</f>
        <v>#NUM!</v>
      </c>
      <c r="AJ119" s="103" t="e">
        <f ca="1">OFFSET(AA$1,MATCH(INDEX(AF:AF,SMALL(OFFSET(AG$2,0,0,COUNTIF(AF:AF,"&gt;0"),1),ROWS(AF$2:AF119)),1),AF$2:AF$502,0),0,1,1)</f>
        <v>#NUM!</v>
      </c>
      <c r="AN119" s="91" t="str">
        <f t="shared" si="46"/>
        <v/>
      </c>
      <c r="AO119" s="99">
        <f t="shared" si="47"/>
        <v>0</v>
      </c>
      <c r="AP119" s="103">
        <f t="array" ref="AP119">AO119+(ROWS(AO$2:AO119)/1000*(AO119&lt;&gt;0))</f>
        <v>0</v>
      </c>
      <c r="AQ119" s="103" t="e">
        <f t="array" ref="AQ119">MATCH(SMALL(AP:AP,COUNTIF(AP:AP,0)+ROWS(AP$2:AP119)),AP:AP,0)</f>
        <v>#NUM!</v>
      </c>
      <c r="AR119" s="99">
        <f t="shared" si="48"/>
        <v>0</v>
      </c>
      <c r="AS119" s="103">
        <f t="array" ref="AS119">AR119+(ROWS(AR$2:AR119)/1000*(AR119&lt;&gt;0))</f>
        <v>0</v>
      </c>
      <c r="AT119" s="103" t="e">
        <f>MATCH(SMALL(AS:AS,COUNTIF(AS:AS,0)+ROWS(AS$2:AS119)),AS:AS,0)</f>
        <v>#NUM!</v>
      </c>
      <c r="AU119" s="104" t="e">
        <f ca="1">OFFSET($AN$1,MATCH(INDEX(AP:AP,SMALL(OFFSET(AQ$2,0,0,COUNTIF(AP:AP,"&gt;0"),1),ROWS(AP$2:AP119)),1),AP$2:AP$502,0),1,1,1)</f>
        <v>#NUM!</v>
      </c>
      <c r="AV119" s="104" t="e">
        <f ca="1">OFFSET($AQ$1,MATCH(INDEX(AS:AS,SMALL(OFFSET(AT$2,0,0,COUNTIF(AS:AS,"&gt;0"),1),ROWS(AS$2:AS119)),1),AS$2:AS$502,0),1,1,1)</f>
        <v>#NUM!</v>
      </c>
      <c r="AW119" s="103" t="e">
        <f ca="1">OFFSET(AN$1,MATCH(INDEX(AS:AS,SMALL(OFFSET(AT$2,0,0,COUNTIF(AS:AS,"&gt;0"),1),ROWS(AS$2:AS119)),1),AS$2:AS$502,0),0,1,1)</f>
        <v>#NUM!</v>
      </c>
      <c r="BA119" s="91" t="str">
        <f t="shared" si="49"/>
        <v/>
      </c>
      <c r="BB119" s="99">
        <f t="shared" si="50"/>
        <v>0</v>
      </c>
      <c r="BC119" s="103">
        <f t="array" ref="BC119">BB119+(ROWS(BB$2:BB119)/1000*(BB119&lt;&gt;0))</f>
        <v>0</v>
      </c>
      <c r="BD119" s="103" t="e">
        <f t="array" ref="BD119">MATCH(SMALL(BC:BC,COUNTIF(BC:BC,0)+ROWS(BC$2:BC119)),BC:BC,0)</f>
        <v>#NUM!</v>
      </c>
      <c r="BE119" s="99">
        <f t="shared" si="51"/>
        <v>0</v>
      </c>
      <c r="BF119" s="103">
        <f t="array" ref="BF119">BE119+(ROWS(BE$2:BE119)/1000*(BE119&lt;&gt;0))</f>
        <v>0</v>
      </c>
      <c r="BG119" s="103" t="e">
        <f>MATCH(SMALL(BF:BF,COUNTIF(BF:BF,0)+ROWS(BF$2:BF119)),BF:BF,0)</f>
        <v>#NUM!</v>
      </c>
      <c r="BH119" s="104" t="e">
        <f ca="1">OFFSET($BA$1,MATCH(INDEX(BC:BC,SMALL(OFFSET(BD$2,0,0,COUNTIF(BC:BC,"&gt;0"),1),ROWS(BC$2:BC119)),1),BC$2:BC$502,0),1,1,1)</f>
        <v>#NUM!</v>
      </c>
      <c r="BI119" s="104" t="e">
        <f ca="1">OFFSET($BD$1,MATCH(INDEX(BF:BF,SMALL(OFFSET(BG$2,0,0,COUNTIF(BF:BF,"&gt;0"),1),ROWS(BF$2:BF119)),1),BF$2:BF$502,0),1,1,1)</f>
        <v>#NUM!</v>
      </c>
      <c r="BJ119" s="103" t="e">
        <f ca="1">OFFSET(BA$1,MATCH(INDEX(BF:BF,SMALL(OFFSET(BG$2,0,0,COUNTIF(BF:BF,"&gt;0"),1),ROWS(BF$2:BF119)),1),BF$2:BF$502,0),0,1,1)</f>
        <v>#NUM!</v>
      </c>
      <c r="BN119" s="91" t="str">
        <f t="shared" si="52"/>
        <v/>
      </c>
      <c r="BO119" s="99">
        <f t="shared" si="53"/>
        <v>0</v>
      </c>
      <c r="BP119" s="103">
        <f t="array" ref="BP119">BO119+(ROWS(BO$2:BO119)/1000*(BO119&lt;&gt;0))</f>
        <v>0</v>
      </c>
      <c r="BQ119" s="103" t="e">
        <f t="array" ref="BQ119">MATCH(SMALL(BP:BP,COUNTIF(BP:BP,0)+ROWS(BP$2:BP119)),BP:BP,0)</f>
        <v>#NUM!</v>
      </c>
      <c r="BR119" s="99">
        <f t="shared" si="54"/>
        <v>0</v>
      </c>
      <c r="BS119" s="103">
        <f t="array" ref="BS119">BR119+(ROWS(BR$2:BR119)/1000*(BR119&lt;&gt;0))</f>
        <v>0</v>
      </c>
      <c r="BT119" s="103" t="e">
        <f>MATCH(SMALL(BS:BS,COUNTIF(BS:BS,0)+ROWS(BS$2:BS119)),BS:BS,0)</f>
        <v>#NUM!</v>
      </c>
      <c r="BU119" s="104" t="e">
        <f ca="1">OFFSET($BN$1,MATCH(INDEX(BP:BP,SMALL(OFFSET(BQ$2,0,0,COUNTIF(BP:BP,"&gt;0"),1),ROWS(BP$2:BP119)),1),BP$2:BP$502,0),1,1,1)</f>
        <v>#NUM!</v>
      </c>
      <c r="BV119" s="104" t="e">
        <f ca="1">OFFSET($BQ$1,MATCH(INDEX(BS:BS,SMALL(OFFSET(BT$2,0,0,COUNTIF(BS:BS,"&gt;0"),1),ROWS(BS$2:BS119)),1),BS$2:BS$502,0),1,1,1)</f>
        <v>#NUM!</v>
      </c>
      <c r="BW119" s="103" t="e">
        <f ca="1">OFFSET(BN$1,MATCH(INDEX(BS:BS,SMALL(OFFSET(BT$2,0,0,COUNTIF(BS:BS,"&gt;0"),1),ROWS(BS$2:BS119)),1),BS$2:BS$502,0),0,1,1)</f>
        <v>#NUM!</v>
      </c>
      <c r="CA119" s="91" t="str">
        <f t="shared" si="55"/>
        <v/>
      </c>
      <c r="CB119" s="99">
        <f t="shared" si="56"/>
        <v>0</v>
      </c>
      <c r="CC119" s="103">
        <f t="array" ref="CC119">CB119+(ROWS(CB$2:CB119)/1000*(CB119&lt;&gt;0))</f>
        <v>0</v>
      </c>
      <c r="CD119" s="103" t="e">
        <f t="array" ref="CD119">MATCH(SMALL(CC:CC,COUNTIF(CC:CC,0)+ROWS(CC$2:CC119)),CC:CC,0)</f>
        <v>#NUM!</v>
      </c>
      <c r="CE119" s="99">
        <f t="shared" si="57"/>
        <v>0</v>
      </c>
      <c r="CF119" s="103">
        <f t="array" ref="CF119">CE119+(ROWS(CE$2:CE119)/1000*(CE119&lt;&gt;0))</f>
        <v>0</v>
      </c>
      <c r="CG119" s="103" t="e">
        <f>MATCH(SMALL(CF:CF,COUNTIF(CF:CF,0)+ROWS(CF$2:CF119)),CF:CF,0)</f>
        <v>#NUM!</v>
      </c>
      <c r="CH119" s="104" t="e">
        <f ca="1">OFFSET($CA$1,MATCH(INDEX(CC:CC,SMALL(OFFSET(CD$2,0,0,COUNTIF(CC:CC,"&gt;0"),1),ROWS(CC$2:CC119)),1),CC$2:CC$502,0),1,1,1)</f>
        <v>#NUM!</v>
      </c>
      <c r="CI119" s="104" t="e">
        <f t="array" aca="1" ref="CI119" ca="1">OFFSET($CD$1,MATCH(INDEX(CF:CF,SMALL(OFFSET(CG$2,0,0,COUNTIF(CF:CF,"&gt;0"),1),ROWS(CF$2:CF119)),1),CF$2:CF$502,0),1,1,1)</f>
        <v>#NUM!</v>
      </c>
      <c r="CJ119" s="103" t="e">
        <f ca="1">OFFSET(CA$1,MATCH(INDEX(CF:CF,SMALL(OFFSET(CG$2,0,0,COUNTIF(CF:CF,"&gt;0"),1),ROWS(CF$2:CF119)),1),CF$2:CF$502,0),0,1,1)</f>
        <v>#NUM!</v>
      </c>
      <c r="CN119" s="91" t="str">
        <f t="shared" si="58"/>
        <v/>
      </c>
      <c r="CO119" s="99">
        <f t="shared" si="59"/>
        <v>0</v>
      </c>
      <c r="CP119" s="103">
        <f t="array" ref="CP119">CO119+(ROWS(CO$2:CO119)/1000*(CO119&lt;&gt;0))</f>
        <v>0</v>
      </c>
      <c r="CQ119" s="103" t="e">
        <f t="array" ref="CQ119">MATCH(SMALL(CP:CP,COUNTIF(CP:CP,0)+ROWS(CP$2:CP119)),CP:CP,0)</f>
        <v>#NUM!</v>
      </c>
      <c r="CR119" s="99">
        <f t="shared" si="60"/>
        <v>0</v>
      </c>
      <c r="CS119" s="103">
        <f t="array" ref="CS119">CR119+(ROWS(CR$2:CR119)/1000*(CR119&lt;&gt;0))</f>
        <v>0</v>
      </c>
      <c r="CT119" s="103" t="e">
        <f>MATCH(SMALL(CS:CS,COUNTIF(CS:CS,0)+ROWS(CS$2:CS119)),CS:CS,0)</f>
        <v>#NUM!</v>
      </c>
      <c r="CU119" s="104" t="e">
        <f t="array" aca="1" ref="CU119" ca="1">OFFSET($CN$1,MATCH(INDEX(CP:CP,SMALL(OFFSET(CQ$2,0,0,COUNTIF(CP:CP,"&gt;0"),1),ROWS(CP$2:CP119)),1),CP$2:CP$502,0),1,1,1)</f>
        <v>#NUM!</v>
      </c>
      <c r="CV119" s="104" t="e">
        <f t="array" aca="1" ref="CV119" ca="1">OFFSET($CQ$1,MATCH(INDEX(CS:CS,SMALL(OFFSET(CT$2,0,0,COUNTIF(CS:CS,"&gt;0"),1),ROWS(CS$2:CS119)),1),CS$2:CS$502,0),1,1,1)</f>
        <v>#NUM!</v>
      </c>
      <c r="CW119" s="103" t="e">
        <f ca="1">OFFSET(CN$1,MATCH(INDEX(CS:CS,SMALL(OFFSET(CT$2,0,0,COUNTIF(CS:CS,"&gt;0"),1),ROWS(CS$2:CS119)),1),CS$2:CS$502,0),0,1,1)</f>
        <v>#NUM!</v>
      </c>
      <c r="DA119" s="91" t="str">
        <f t="shared" si="61"/>
        <v/>
      </c>
      <c r="DB119" s="99">
        <f t="shared" si="62"/>
        <v>0</v>
      </c>
      <c r="DC119" s="103">
        <f t="array" ref="DC119">DB119+(ROWS(DB$2:DB119)/1000*(DB119&lt;&gt;0))</f>
        <v>0</v>
      </c>
      <c r="DD119" s="103" t="e">
        <f t="array" ref="DD119">MATCH(SMALL(DC:DC,COUNTIF(DC:DC,0)+ROWS(DC$2:DC119)),DC:DC,0)</f>
        <v>#NUM!</v>
      </c>
      <c r="DE119" s="99">
        <f t="shared" si="63"/>
        <v>0</v>
      </c>
      <c r="DF119" s="103">
        <f t="array" ref="DF119">DE119+(ROWS(DE$2:DE119)/1000*(DE119&lt;&gt;0))</f>
        <v>0</v>
      </c>
      <c r="DG119" s="103" t="e">
        <f>MATCH(SMALL(DF:DF,COUNTIF(DF:DF,0)+ROWS(DF$2:DF119)),DF:DF,0)</f>
        <v>#NUM!</v>
      </c>
      <c r="DH119" s="104" t="e">
        <f t="array" aca="1" ref="DH119" ca="1">OFFSET($DA$1,MATCH(INDEX(DC:DC,SMALL(OFFSET(DD$2,0,0,COUNTIF(DC:DC,"&gt;0"),1),ROWS(DC$2:DC119)),1),DC$2:DC$502,0),1,1,1)</f>
        <v>#NUM!</v>
      </c>
      <c r="DI119" s="104" t="e">
        <f t="array" aca="1" ref="DI119" ca="1">OFFSET($DD$1,MATCH(INDEX(DF:DF,SMALL(OFFSET(DG$2,0,0,COUNTIF(DF:DF,"&gt;0"),1),ROWS(DF$2:DF119)),1),DF$2:DF$502,0),1,1,1)</f>
        <v>#NUM!</v>
      </c>
      <c r="DJ119" s="103" t="e">
        <f ca="1">OFFSET(DA$1,MATCH(INDEX(DF:DF,SMALL(OFFSET(DG$2,0,0,COUNTIF(DF:DF,"&gt;0"),1),ROWS(DF$2:DF119)),1),DF$2:DF$502,0),0,1,1)</f>
        <v>#NUM!</v>
      </c>
      <c r="DN119" s="91" t="str">
        <f t="shared" si="66"/>
        <v/>
      </c>
      <c r="DO119" s="99">
        <f t="shared" si="67"/>
        <v>0</v>
      </c>
      <c r="DP119" s="103">
        <f t="array" ref="DP119">DO119+(ROWS(DO$2:DO119)/1000*(DO119&lt;&gt;0))</f>
        <v>0</v>
      </c>
      <c r="DQ119" s="103" t="e">
        <f t="array" ref="DQ119">MATCH(SMALL(DP:DP,COUNTIF(DP:DP,0)+ROWS(DP$2:DP119)),DP:DP,0)</f>
        <v>#NUM!</v>
      </c>
      <c r="DR119" s="99">
        <f t="shared" si="68"/>
        <v>0</v>
      </c>
      <c r="DS119" s="103">
        <f t="array" ref="DS119">DR119+(ROWS(DR$2:DR119)/1000*(DR119&lt;&gt;0))</f>
        <v>0</v>
      </c>
      <c r="DT119" s="103" t="e">
        <f>MATCH(SMALL(DS:DS,COUNTIF(DS:DS,0)+ROWS(DS$2:DS119)),DS:DS,0)</f>
        <v>#NUM!</v>
      </c>
      <c r="DU119" s="104" t="e">
        <f t="array" aca="1" ref="DU119" ca="1">OFFSET($DN$1,MATCH(INDEX(DP:DP,SMALL(OFFSET(DQ$2,0,0,COUNTIF(DP:DP,"&gt;0"),1),ROWS(DP$2:DP119)),1),DP$2:DP$503,0),1,1,1)</f>
        <v>#NUM!</v>
      </c>
      <c r="DV119" s="104" t="e">
        <f t="array" aca="1" ref="DV119" ca="1">OFFSET($DQ$1,MATCH(INDEX(DS:DS,SMALL(OFFSET(DT$2,0,0,COUNTIF(DS:DS,"&gt;0"),1),ROWS(DS$2:DS119)),1),DS$2:DS$503,0),1,1,1)</f>
        <v>#REF!</v>
      </c>
      <c r="DW119" s="103" t="e">
        <f t="array" aca="1" ref="DW119" ca="1">OFFSET(DN$1,MATCH(INDEX(DP:DP,SMALL(OFFSET(DQ$2,0,0,COUNTIF(DP:DP,"&gt;0"),1),ROWS(DP$2:DP119)),1),DP$2:DP$503,0),0,1,1)</f>
        <v>#NUM!</v>
      </c>
      <c r="EA119" s="91" t="str">
        <f t="shared" si="36"/>
        <v/>
      </c>
      <c r="EB119" s="99">
        <f t="shared" si="37"/>
        <v>0</v>
      </c>
      <c r="EC119" s="103">
        <f t="array" ref="EC119">EB119+(ROWS(EB$2:EB119)/1000*(EB119&lt;&gt;0))</f>
        <v>0</v>
      </c>
      <c r="ED119" s="103" t="e">
        <f t="array" ref="ED119">MATCH(SMALL(EC:EC,COUNTIF(EC:EC,0)+ROWS(EC$2:EC119)),EC:EC,0)</f>
        <v>#NUM!</v>
      </c>
      <c r="EE119" s="99">
        <f t="shared" si="69"/>
        <v>0</v>
      </c>
      <c r="EF119" s="103">
        <f t="array" ref="EF119">EE119+(ROWS(EE$2:EE119)/1000*(EE119&lt;&gt;0))</f>
        <v>0</v>
      </c>
      <c r="EG119" s="103" t="e">
        <f>MATCH(SMALL(EF:EF,COUNTIF(EF:EF,0)+ROWS(EF$2:EF119)),EF:EF,0)</f>
        <v>#NUM!</v>
      </c>
      <c r="EH119" s="104" t="e">
        <f t="array" aca="1" ref="EH119" ca="1">OFFSET($EA$1,MATCH(INDEX(EC:EC,SMALL(OFFSET(ED$2,0,0,COUNTIF(EC:EC,"&gt;0"),1),ROWS(EC$2:EC119)),1),EC$2:EC$501,0),1,1,1)</f>
        <v>#NUM!</v>
      </c>
      <c r="EI119" s="104" t="e">
        <f t="array" aca="1" ref="EI119" ca="1">OFFSET($ED$1,MATCH(INDEX(EF:EF,SMALL(OFFSET(EG$2,0,0,COUNTIF(EF:EF,"&gt;0"),1),ROWS(EF$2:EF119)),1),EF$2:EF$501,0),1,1,1)</f>
        <v>#REF!</v>
      </c>
      <c r="EJ119" s="103" t="e">
        <f t="array" aca="1" ref="EJ119" ca="1">OFFSET(EA$1,MATCH(INDEX(EC:EC,SMALL(OFFSET(ED$2,0,0,COUNTIF(EC:EC,"&gt;0"),1),ROWS(EC$2:EC119)),1),EC$2:EC$501,0),0,1,1)</f>
        <v>#NUM!</v>
      </c>
      <c r="EN119" s="91" t="str">
        <f t="shared" si="38"/>
        <v/>
      </c>
      <c r="EO119" s="99">
        <f t="shared" si="39"/>
        <v>0</v>
      </c>
      <c r="EP119" s="103">
        <f t="array" ref="EP119">EO119+(ROWS(EO$2:EO119)/1000*(EO119&lt;&gt;0))</f>
        <v>0</v>
      </c>
      <c r="EQ119" s="103" t="e">
        <f t="array" ref="EQ119">MATCH(SMALL(EP:EP,COUNTIF(EP:EP,0)+ROWS(EP$2:EP119)),EP:EP,0)</f>
        <v>#NUM!</v>
      </c>
      <c r="ER119" s="99">
        <f t="shared" si="70"/>
        <v>0</v>
      </c>
      <c r="ES119" s="103">
        <f t="array" ref="ES119">ER119+(ROWS(ER$2:ER119)/1000*(ER119&lt;&gt;0))</f>
        <v>0</v>
      </c>
      <c r="ET119" s="103" t="e">
        <f>MATCH(SMALL(ES:ES,COUNTIF(ES:ES,0)+ROWS(ES$2:ES119)),ES:ES,0)</f>
        <v>#NUM!</v>
      </c>
      <c r="EU119" s="104" t="e">
        <f t="array" aca="1" ref="EU119" ca="1">OFFSET($EN$1,MATCH(INDEX(EP:EP,SMALL(OFFSET(EQ$2,0,0,COUNTIF(EP:EP,"&gt;0"),1),ROWS(EP$2:EP119)),1),EP$2:EP$501,0),1,1,1)</f>
        <v>#NUM!</v>
      </c>
      <c r="EV119" s="104" t="e">
        <f t="array" aca="1" ref="EV119" ca="1">OFFSET($EN$1,MATCH(INDEX(ES:ES,SMALL(OFFSET(ET$2,0,0,COUNTIF(ES:ES,"&gt;0"),1),ROWS(ES$2:ES119)),1),ES$2:ES$501,0),1,1,1)</f>
        <v>#REF!</v>
      </c>
      <c r="EW119" s="103" t="e">
        <f t="array" aca="1" ref="EW119" ca="1">OFFSET(EN$1,MATCH(INDEX(EP:EP,SMALL(OFFSET(EQ$2,0,0,COUNTIF(EP:EP,"&gt;0"),1),ROWS(EP$2:EP119)),1),EP$2:EP$501,0),0,1,1)</f>
        <v>#NUM!</v>
      </c>
      <c r="EX119" s="91"/>
      <c r="EY119" s="91"/>
      <c r="EZ119" s="91"/>
      <c r="FA119" s="103" t="str">
        <f t="shared" si="64"/>
        <v/>
      </c>
      <c r="FB119" s="103">
        <f t="shared" si="65"/>
        <v>0</v>
      </c>
      <c r="FC119" s="103">
        <f>FB119+(ROWS(FB$2:FB119)/1000*(FB119&lt;&gt;0))</f>
        <v>0</v>
      </c>
      <c r="FD119" s="103" t="e">
        <f>MATCH(SMALL(FC:FC,COUNTIF(FC:FC,0)+ROWS(FC$2:FC119)),FC:FC,0)</f>
        <v>#NUM!</v>
      </c>
      <c r="FE119" s="99">
        <f t="shared" si="71"/>
        <v>0</v>
      </c>
      <c r="FF119" s="103">
        <f>FE119+(ROWS(FE$2:FE119)/1000*(FE119&lt;&gt;0))</f>
        <v>0</v>
      </c>
      <c r="FG119" s="103" t="e">
        <f>MATCH(SMALL(FF:FF,COUNTIF(FF:FF,0)+ROWS(FF$2:FF119)),FF:FF,0)</f>
        <v>#NUM!</v>
      </c>
      <c r="FH119" s="104" t="e">
        <f ca="1">OFFSET($FA$1,MATCH(INDEX(FC:FC,SMALL(OFFSET(FD$2,0,0,COUNTIF(FC:FC,"&gt;0"),1),ROWS(FC$2:FC119)),1),FC$2:FC$502,0),1,1,1)</f>
        <v>#NUM!</v>
      </c>
      <c r="FI119" s="104" t="e">
        <f ca="1">OFFSET($FA$1,MATCH(INDEX(FF:FF,SMALL(OFFSET(FG$2,0,0,COUNTIF(FF:FF,"&gt;0"),1),ROWS(FF$2:FF119)),1),FF$2:FF$502,0),1,1,1)</f>
        <v>#REF!</v>
      </c>
      <c r="FJ119" s="103" t="e">
        <f ca="1">OFFSET(FA$1,MATCH(INDEX(FC:FC,SMALL(OFFSET(FD$2,0,0,COUNTIF(FC:FC,"&gt;0"),1),ROWS(FC$2:FC119)),1),FC$2:FC$502,0),0,1,1)</f>
        <v>#NUM!</v>
      </c>
    </row>
    <row r="120" spans="3:166">
      <c r="C120" s="91">
        <v>119</v>
      </c>
      <c r="D120" s="99">
        <f>IF(OR(Layout!L133 = "P"), Layout!V133, 0)</f>
        <v>0</v>
      </c>
      <c r="E120" s="99">
        <f t="array" ref="E120">IF(OR(Layout!L133 = "P", Layout!L133 = "A"), Layout!W133, 0)</f>
        <v>0</v>
      </c>
      <c r="F120" s="99">
        <f>IF(OR(Layout!L133 = "P", Layout!L133 = "A"), Layout!I133, 0)</f>
        <v>0</v>
      </c>
      <c r="G120" s="91" t="str">
        <f t="array" ref="G120">IF(OR(Layout!L133 = "P", Layout!L133 = "A"), Layout!G133, "")</f>
        <v/>
      </c>
      <c r="H120" s="91" t="str">
        <f>IF(Layout!G133 &gt; 0, Layout!G133, "")</f>
        <v/>
      </c>
      <c r="I120" s="102">
        <f>IF(Layout!Y133 &gt; 0, Layout!Y133, 0)</f>
        <v>0</v>
      </c>
      <c r="J120" s="92">
        <f t="array" ref="J120">IF(Layout!AA133 &gt; 0, Layout!AA133, 0)</f>
        <v>0</v>
      </c>
      <c r="K120" s="92">
        <f>IF(Layout!K133 &gt; 0, Layout!K133, 0)</f>
        <v>0</v>
      </c>
      <c r="L120" s="98"/>
      <c r="N120" s="91" t="str">
        <f t="shared" si="40"/>
        <v/>
      </c>
      <c r="O120" s="99">
        <f t="shared" si="41"/>
        <v>0</v>
      </c>
      <c r="P120" s="103">
        <f t="array" ref="P120">O120+(ROWS(O$2:O120)/1000*(O120&lt;&gt;0))</f>
        <v>0</v>
      </c>
      <c r="Q120" s="103" t="e">
        <f t="array" ref="Q120">MATCH(SMALL(P:P,COUNTIF(P:P,0)+ROWS(P$2:P120)),P:P,0)</f>
        <v>#NUM!</v>
      </c>
      <c r="R120" s="99">
        <f t="shared" si="42"/>
        <v>0</v>
      </c>
      <c r="S120" s="103">
        <f t="array" ref="S120">R120+(ROWS(R$2:R120)/1000*(R120&lt;&gt;0))</f>
        <v>0</v>
      </c>
      <c r="T120" s="103" t="e">
        <f>MATCH(SMALL(S:S,COUNTIF(S:S,0)+ROWS(S$2:S120)),S:S,0)</f>
        <v>#NUM!</v>
      </c>
      <c r="U120" s="104" t="e">
        <f t="array" aca="1" ref="U120" ca="1">OFFSET($N$1,MATCH(INDEX(P:P,SMALL(OFFSET(Q$2,0,0,COUNTIF(P:P,"&gt;0"),1),ROWS(P$2:P120)),1),P$2:P$502,0),1,1,1)</f>
        <v>#NUM!</v>
      </c>
      <c r="V120" s="104" t="e">
        <f t="array" aca="1" ref="V120" ca="1">OFFSET($Q$1,MATCH(INDEX(S:S,SMALL(OFFSET(T$2,0,0,COUNTIF(S:S,"&gt;0"),1),ROWS(S$2:S120)),1),S$2:S$502,0),1,1,1)</f>
        <v>#NUM!</v>
      </c>
      <c r="W120" s="103" t="e">
        <f ca="1">OFFSET(N$1,MATCH(INDEX(S:S,SMALL(OFFSET(T$2,0,0,COUNTIF(S:S,"&gt;0"),1),ROWS(S$2:S120)),1),S$2:S$502,0),0,1,1)</f>
        <v>#NUM!</v>
      </c>
      <c r="AA120" s="91" t="str">
        <f t="shared" si="43"/>
        <v/>
      </c>
      <c r="AB120" s="99">
        <f t="shared" si="44"/>
        <v>0</v>
      </c>
      <c r="AC120" s="103">
        <f t="array" ref="AC120">AB120+(ROWS(AB$2:AB120)/1000*(AB120&lt;&gt;0))</f>
        <v>0</v>
      </c>
      <c r="AD120" s="103" t="e">
        <f t="array" ref="AD120">MATCH(SMALL(AC:AC,COUNTIF(AC:AC,0)+ROWS(AC$2:AC120)),AC:AC,0)</f>
        <v>#NUM!</v>
      </c>
      <c r="AE120" s="99">
        <f t="shared" si="45"/>
        <v>0</v>
      </c>
      <c r="AF120" s="103">
        <f t="array" ref="AF120">AE120+(ROWS(AE$2:AE120)/1000*(AE120&lt;&gt;0))</f>
        <v>0</v>
      </c>
      <c r="AG120" s="103" t="e">
        <f>MATCH(SMALL(AF:AF,COUNTIF(AF:AF,0)+ROWS(AF$2:AF120)),AF:AF,0)</f>
        <v>#NUM!</v>
      </c>
      <c r="AH120" s="104" t="e">
        <f ca="1">OFFSET($AA$1,MATCH(INDEX(AC:AC,SMALL(OFFSET(AD$2,0,0,COUNTIF(AC:AC,"&gt;0"),1),ROWS(AC$2:AC120)),1),AC$2:AC$502,0),1,1,1)</f>
        <v>#NUM!</v>
      </c>
      <c r="AI120" s="104" t="e">
        <f ca="1">OFFSET($AD$1,MATCH(INDEX(AF:AF,SMALL(OFFSET(AG$2,0,0,COUNTIF(AF:AF,"&gt;0"),1),ROWS(AF$2:AF120)),1),AF$2:AF$502,0),1,1,1)</f>
        <v>#NUM!</v>
      </c>
      <c r="AJ120" s="103" t="e">
        <f ca="1">OFFSET(AA$1,MATCH(INDEX(AF:AF,SMALL(OFFSET(AG$2,0,0,COUNTIF(AF:AF,"&gt;0"),1),ROWS(AF$2:AF120)),1),AF$2:AF$502,0),0,1,1)</f>
        <v>#NUM!</v>
      </c>
      <c r="AN120" s="91" t="str">
        <f t="shared" si="46"/>
        <v/>
      </c>
      <c r="AO120" s="99">
        <f t="shared" si="47"/>
        <v>0</v>
      </c>
      <c r="AP120" s="103">
        <f t="array" ref="AP120">AO120+(ROWS(AO$2:AO120)/1000*(AO120&lt;&gt;0))</f>
        <v>0</v>
      </c>
      <c r="AQ120" s="103" t="e">
        <f t="array" ref="AQ120">MATCH(SMALL(AP:AP,COUNTIF(AP:AP,0)+ROWS(AP$2:AP120)),AP:AP,0)</f>
        <v>#NUM!</v>
      </c>
      <c r="AR120" s="99">
        <f t="shared" si="48"/>
        <v>0</v>
      </c>
      <c r="AS120" s="103">
        <f t="array" ref="AS120">AR120+(ROWS(AR$2:AR120)/1000*(AR120&lt;&gt;0))</f>
        <v>0</v>
      </c>
      <c r="AT120" s="103" t="e">
        <f>MATCH(SMALL(AS:AS,COUNTIF(AS:AS,0)+ROWS(AS$2:AS120)),AS:AS,0)</f>
        <v>#NUM!</v>
      </c>
      <c r="AU120" s="104" t="e">
        <f ca="1">OFFSET($AN$1,MATCH(INDEX(AP:AP,SMALL(OFFSET(AQ$2,0,0,COUNTIF(AP:AP,"&gt;0"),1),ROWS(AP$2:AP120)),1),AP$2:AP$502,0),1,1,1)</f>
        <v>#NUM!</v>
      </c>
      <c r="AV120" s="104" t="e">
        <f ca="1">OFFSET($AQ$1,MATCH(INDEX(AS:AS,SMALL(OFFSET(AT$2,0,0,COUNTIF(AS:AS,"&gt;0"),1),ROWS(AS$2:AS120)),1),AS$2:AS$502,0),1,1,1)</f>
        <v>#NUM!</v>
      </c>
      <c r="AW120" s="103" t="e">
        <f ca="1">OFFSET(AN$1,MATCH(INDEX(AS:AS,SMALL(OFFSET(AT$2,0,0,COUNTIF(AS:AS,"&gt;0"),1),ROWS(AS$2:AS120)),1),AS$2:AS$502,0),0,1,1)</f>
        <v>#NUM!</v>
      </c>
      <c r="BA120" s="91" t="str">
        <f t="shared" si="49"/>
        <v/>
      </c>
      <c r="BB120" s="99">
        <f t="shared" si="50"/>
        <v>0</v>
      </c>
      <c r="BC120" s="103">
        <f t="array" ref="BC120">BB120+(ROWS(BB$2:BB120)/1000*(BB120&lt;&gt;0))</f>
        <v>0</v>
      </c>
      <c r="BD120" s="103" t="e">
        <f t="array" ref="BD120">MATCH(SMALL(BC:BC,COUNTIF(BC:BC,0)+ROWS(BC$2:BC120)),BC:BC,0)</f>
        <v>#NUM!</v>
      </c>
      <c r="BE120" s="99">
        <f t="shared" si="51"/>
        <v>0</v>
      </c>
      <c r="BF120" s="103">
        <f t="array" ref="BF120">BE120+(ROWS(BE$2:BE120)/1000*(BE120&lt;&gt;0))</f>
        <v>0</v>
      </c>
      <c r="BG120" s="103" t="e">
        <f>MATCH(SMALL(BF:BF,COUNTIF(BF:BF,0)+ROWS(BF$2:BF120)),BF:BF,0)</f>
        <v>#NUM!</v>
      </c>
      <c r="BH120" s="104" t="e">
        <f ca="1">OFFSET($BA$1,MATCH(INDEX(BC:BC,SMALL(OFFSET(BD$2,0,0,COUNTIF(BC:BC,"&gt;0"),1),ROWS(BC$2:BC120)),1),BC$2:BC$502,0),1,1,1)</f>
        <v>#NUM!</v>
      </c>
      <c r="BI120" s="104" t="e">
        <f ca="1">OFFSET($BD$1,MATCH(INDEX(BF:BF,SMALL(OFFSET(BG$2,0,0,COUNTIF(BF:BF,"&gt;0"),1),ROWS(BF$2:BF120)),1),BF$2:BF$502,0),1,1,1)</f>
        <v>#NUM!</v>
      </c>
      <c r="BJ120" s="103" t="e">
        <f ca="1">OFFSET(BA$1,MATCH(INDEX(BF:BF,SMALL(OFFSET(BG$2,0,0,COUNTIF(BF:BF,"&gt;0"),1),ROWS(BF$2:BF120)),1),BF$2:BF$502,0),0,1,1)</f>
        <v>#NUM!</v>
      </c>
      <c r="BN120" s="91" t="str">
        <f t="shared" si="52"/>
        <v/>
      </c>
      <c r="BO120" s="99">
        <f t="shared" si="53"/>
        <v>0</v>
      </c>
      <c r="BP120" s="103">
        <f t="array" ref="BP120">BO120+(ROWS(BO$2:BO120)/1000*(BO120&lt;&gt;0))</f>
        <v>0</v>
      </c>
      <c r="BQ120" s="103" t="e">
        <f t="array" ref="BQ120">MATCH(SMALL(BP:BP,COUNTIF(BP:BP,0)+ROWS(BP$2:BP120)),BP:BP,0)</f>
        <v>#NUM!</v>
      </c>
      <c r="BR120" s="99">
        <f t="shared" si="54"/>
        <v>0</v>
      </c>
      <c r="BS120" s="103">
        <f t="array" ref="BS120">BR120+(ROWS(BR$2:BR120)/1000*(BR120&lt;&gt;0))</f>
        <v>0</v>
      </c>
      <c r="BT120" s="103" t="e">
        <f>MATCH(SMALL(BS:BS,COUNTIF(BS:BS,0)+ROWS(BS$2:BS120)),BS:BS,0)</f>
        <v>#NUM!</v>
      </c>
      <c r="BU120" s="104" t="e">
        <f ca="1">OFFSET($BN$1,MATCH(INDEX(BP:BP,SMALL(OFFSET(BQ$2,0,0,COUNTIF(BP:BP,"&gt;0"),1),ROWS(BP$2:BP120)),1),BP$2:BP$502,0),1,1,1)</f>
        <v>#NUM!</v>
      </c>
      <c r="BV120" s="104" t="e">
        <f ca="1">OFFSET($BQ$1,MATCH(INDEX(BS:BS,SMALL(OFFSET(BT$2,0,0,COUNTIF(BS:BS,"&gt;0"),1),ROWS(BS$2:BS120)),1),BS$2:BS$502,0),1,1,1)</f>
        <v>#NUM!</v>
      </c>
      <c r="BW120" s="103" t="e">
        <f ca="1">OFFSET(BN$1,MATCH(INDEX(BS:BS,SMALL(OFFSET(BT$2,0,0,COUNTIF(BS:BS,"&gt;0"),1),ROWS(BS$2:BS120)),1),BS$2:BS$502,0),0,1,1)</f>
        <v>#NUM!</v>
      </c>
      <c r="CA120" s="91" t="str">
        <f t="shared" si="55"/>
        <v/>
      </c>
      <c r="CB120" s="99">
        <f t="shared" si="56"/>
        <v>0</v>
      </c>
      <c r="CC120" s="103">
        <f t="array" ref="CC120">CB120+(ROWS(CB$2:CB120)/1000*(CB120&lt;&gt;0))</f>
        <v>0</v>
      </c>
      <c r="CD120" s="103" t="e">
        <f t="array" ref="CD120">MATCH(SMALL(CC:CC,COUNTIF(CC:CC,0)+ROWS(CC$2:CC120)),CC:CC,0)</f>
        <v>#NUM!</v>
      </c>
      <c r="CE120" s="99">
        <f t="shared" si="57"/>
        <v>0</v>
      </c>
      <c r="CF120" s="103">
        <f t="array" ref="CF120">CE120+(ROWS(CE$2:CE120)/1000*(CE120&lt;&gt;0))</f>
        <v>0</v>
      </c>
      <c r="CG120" s="103" t="e">
        <f>MATCH(SMALL(CF:CF,COUNTIF(CF:CF,0)+ROWS(CF$2:CF120)),CF:CF,0)</f>
        <v>#NUM!</v>
      </c>
      <c r="CH120" s="104" t="e">
        <f ca="1">OFFSET($CA$1,MATCH(INDEX(CC:CC,SMALL(OFFSET(CD$2,0,0,COUNTIF(CC:CC,"&gt;0"),1),ROWS(CC$2:CC120)),1),CC$2:CC$502,0),1,1,1)</f>
        <v>#NUM!</v>
      </c>
      <c r="CI120" s="104" t="e">
        <f t="array" aca="1" ref="CI120" ca="1">OFFSET($CD$1,MATCH(INDEX(CF:CF,SMALL(OFFSET(CG$2,0,0,COUNTIF(CF:CF,"&gt;0"),1),ROWS(CF$2:CF120)),1),CF$2:CF$502,0),1,1,1)</f>
        <v>#NUM!</v>
      </c>
      <c r="CJ120" s="103" t="e">
        <f ca="1">OFFSET(CA$1,MATCH(INDEX(CF:CF,SMALL(OFFSET(CG$2,0,0,COUNTIF(CF:CF,"&gt;0"),1),ROWS(CF$2:CF120)),1),CF$2:CF$502,0),0,1,1)</f>
        <v>#NUM!</v>
      </c>
      <c r="CN120" s="91" t="str">
        <f t="shared" si="58"/>
        <v/>
      </c>
      <c r="CO120" s="99">
        <f t="shared" si="59"/>
        <v>0</v>
      </c>
      <c r="CP120" s="103">
        <f t="array" ref="CP120">CO120+(ROWS(CO$2:CO120)/1000*(CO120&lt;&gt;0))</f>
        <v>0</v>
      </c>
      <c r="CQ120" s="103" t="e">
        <f t="array" ref="CQ120">MATCH(SMALL(CP:CP,COUNTIF(CP:CP,0)+ROWS(CP$2:CP120)),CP:CP,0)</f>
        <v>#NUM!</v>
      </c>
      <c r="CR120" s="99">
        <f t="shared" si="60"/>
        <v>0</v>
      </c>
      <c r="CS120" s="103">
        <f t="array" ref="CS120">CR120+(ROWS(CR$2:CR120)/1000*(CR120&lt;&gt;0))</f>
        <v>0</v>
      </c>
      <c r="CT120" s="103" t="e">
        <f>MATCH(SMALL(CS:CS,COUNTIF(CS:CS,0)+ROWS(CS$2:CS120)),CS:CS,0)</f>
        <v>#NUM!</v>
      </c>
      <c r="CU120" s="104" t="e">
        <f t="array" aca="1" ref="CU120" ca="1">OFFSET($CN$1,MATCH(INDEX(CP:CP,SMALL(OFFSET(CQ$2,0,0,COUNTIF(CP:CP,"&gt;0"),1),ROWS(CP$2:CP120)),1),CP$2:CP$502,0),1,1,1)</f>
        <v>#NUM!</v>
      </c>
      <c r="CV120" s="104" t="e">
        <f t="array" aca="1" ref="CV120" ca="1">OFFSET($CQ$1,MATCH(INDEX(CS:CS,SMALL(OFFSET(CT$2,0,0,COUNTIF(CS:CS,"&gt;0"),1),ROWS(CS$2:CS120)),1),CS$2:CS$502,0),1,1,1)</f>
        <v>#NUM!</v>
      </c>
      <c r="CW120" s="103" t="e">
        <f ca="1">OFFSET(CN$1,MATCH(INDEX(CS:CS,SMALL(OFFSET(CT$2,0,0,COUNTIF(CS:CS,"&gt;0"),1),ROWS(CS$2:CS120)),1),CS$2:CS$502,0),0,1,1)</f>
        <v>#NUM!</v>
      </c>
      <c r="DA120" s="91" t="str">
        <f t="shared" si="61"/>
        <v/>
      </c>
      <c r="DB120" s="99">
        <f t="shared" si="62"/>
        <v>0</v>
      </c>
      <c r="DC120" s="103">
        <f t="array" ref="DC120">DB120+(ROWS(DB$2:DB120)/1000*(DB120&lt;&gt;0))</f>
        <v>0</v>
      </c>
      <c r="DD120" s="103" t="e">
        <f t="array" ref="DD120">MATCH(SMALL(DC:DC,COUNTIF(DC:DC,0)+ROWS(DC$2:DC120)),DC:DC,0)</f>
        <v>#NUM!</v>
      </c>
      <c r="DE120" s="99">
        <f t="shared" si="63"/>
        <v>0</v>
      </c>
      <c r="DF120" s="103">
        <f t="array" ref="DF120">DE120+(ROWS(DE$2:DE120)/1000*(DE120&lt;&gt;0))</f>
        <v>0</v>
      </c>
      <c r="DG120" s="103" t="e">
        <f>MATCH(SMALL(DF:DF,COUNTIF(DF:DF,0)+ROWS(DF$2:DF120)),DF:DF,0)</f>
        <v>#NUM!</v>
      </c>
      <c r="DH120" s="104" t="e">
        <f t="array" aca="1" ref="DH120" ca="1">OFFSET($DA$1,MATCH(INDEX(DC:DC,SMALL(OFFSET(DD$2,0,0,COUNTIF(DC:DC,"&gt;0"),1),ROWS(DC$2:DC120)),1),DC$2:DC$502,0),1,1,1)</f>
        <v>#NUM!</v>
      </c>
      <c r="DI120" s="104" t="e">
        <f t="array" aca="1" ref="DI120" ca="1">OFFSET($DD$1,MATCH(INDEX(DF:DF,SMALL(OFFSET(DG$2,0,0,COUNTIF(DF:DF,"&gt;0"),1),ROWS(DF$2:DF120)),1),DF$2:DF$502,0),1,1,1)</f>
        <v>#NUM!</v>
      </c>
      <c r="DJ120" s="103" t="e">
        <f ca="1">OFFSET(DA$1,MATCH(INDEX(DF:DF,SMALL(OFFSET(DG$2,0,0,COUNTIF(DF:DF,"&gt;0"),1),ROWS(DF$2:DF120)),1),DF$2:DF$502,0),0,1,1)</f>
        <v>#NUM!</v>
      </c>
      <c r="DN120" s="91" t="str">
        <f t="shared" si="66"/>
        <v/>
      </c>
      <c r="DO120" s="99">
        <f t="shared" si="67"/>
        <v>0</v>
      </c>
      <c r="DP120" s="103">
        <f t="array" ref="DP120">DO120+(ROWS(DO$2:DO120)/1000*(DO120&lt;&gt;0))</f>
        <v>0</v>
      </c>
      <c r="DQ120" s="103" t="e">
        <f t="array" ref="DQ120">MATCH(SMALL(DP:DP,COUNTIF(DP:DP,0)+ROWS(DP$2:DP120)),DP:DP,0)</f>
        <v>#NUM!</v>
      </c>
      <c r="DR120" s="99">
        <f t="shared" si="68"/>
        <v>0</v>
      </c>
      <c r="DS120" s="103">
        <f t="array" ref="DS120">DR120+(ROWS(DR$2:DR120)/1000*(DR120&lt;&gt;0))</f>
        <v>0</v>
      </c>
      <c r="DT120" s="103" t="e">
        <f>MATCH(SMALL(DS:DS,COUNTIF(DS:DS,0)+ROWS(DS$2:DS120)),DS:DS,0)</f>
        <v>#NUM!</v>
      </c>
      <c r="DU120" s="104" t="e">
        <f t="array" aca="1" ref="DU120" ca="1">OFFSET($DN$1,MATCH(INDEX(DP:DP,SMALL(OFFSET(DQ$2,0,0,COUNTIF(DP:DP,"&gt;0"),1),ROWS(DP$2:DP120)),1),DP$2:DP$503,0),1,1,1)</f>
        <v>#NUM!</v>
      </c>
      <c r="DV120" s="104" t="e">
        <f t="array" aca="1" ref="DV120" ca="1">OFFSET($DQ$1,MATCH(INDEX(DS:DS,SMALL(OFFSET(DT$2,0,0,COUNTIF(DS:DS,"&gt;0"),1),ROWS(DS$2:DS120)),1),DS$2:DS$503,0),1,1,1)</f>
        <v>#REF!</v>
      </c>
      <c r="DW120" s="103" t="e">
        <f t="array" aca="1" ref="DW120" ca="1">OFFSET(DN$1,MATCH(INDEX(DP:DP,SMALL(OFFSET(DQ$2,0,0,COUNTIF(DP:DP,"&gt;0"),1),ROWS(DP$2:DP120)),1),DP$2:DP$503,0),0,1,1)</f>
        <v>#NUM!</v>
      </c>
      <c r="EA120" s="91" t="str">
        <f t="shared" si="36"/>
        <v/>
      </c>
      <c r="EB120" s="99">
        <f t="shared" si="37"/>
        <v>0</v>
      </c>
      <c r="EC120" s="103">
        <f t="array" ref="EC120">EB120+(ROWS(EB$2:EB120)/1000*(EB120&lt;&gt;0))</f>
        <v>0</v>
      </c>
      <c r="ED120" s="103" t="e">
        <f t="array" ref="ED120">MATCH(SMALL(EC:EC,COUNTIF(EC:EC,0)+ROWS(EC$2:EC120)),EC:EC,0)</f>
        <v>#NUM!</v>
      </c>
      <c r="EE120" s="99">
        <f t="shared" si="69"/>
        <v>0</v>
      </c>
      <c r="EF120" s="103">
        <f t="array" ref="EF120">EE120+(ROWS(EE$2:EE120)/1000*(EE120&lt;&gt;0))</f>
        <v>0</v>
      </c>
      <c r="EG120" s="103" t="e">
        <f>MATCH(SMALL(EF:EF,COUNTIF(EF:EF,0)+ROWS(EF$2:EF120)),EF:EF,0)</f>
        <v>#NUM!</v>
      </c>
      <c r="EH120" s="104" t="e">
        <f t="array" aca="1" ref="EH120" ca="1">OFFSET($EA$1,MATCH(INDEX(EC:EC,SMALL(OFFSET(ED$2,0,0,COUNTIF(EC:EC,"&gt;0"),1),ROWS(EC$2:EC120)),1),EC$2:EC$501,0),1,1,1)</f>
        <v>#NUM!</v>
      </c>
      <c r="EI120" s="104" t="e">
        <f t="array" aca="1" ref="EI120" ca="1">OFFSET($ED$1,MATCH(INDEX(EF:EF,SMALL(OFFSET(EG$2,0,0,COUNTIF(EF:EF,"&gt;0"),1),ROWS(EF$2:EF120)),1),EF$2:EF$501,0),1,1,1)</f>
        <v>#REF!</v>
      </c>
      <c r="EJ120" s="103" t="e">
        <f t="array" aca="1" ref="EJ120" ca="1">OFFSET(EA$1,MATCH(INDEX(EC:EC,SMALL(OFFSET(ED$2,0,0,COUNTIF(EC:EC,"&gt;0"),1),ROWS(EC$2:EC120)),1),EC$2:EC$501,0),0,1,1)</f>
        <v>#NUM!</v>
      </c>
      <c r="EN120" s="91" t="str">
        <f t="shared" si="38"/>
        <v/>
      </c>
      <c r="EO120" s="99">
        <f t="shared" si="39"/>
        <v>0</v>
      </c>
      <c r="EP120" s="103">
        <f t="array" ref="EP120">EO120+(ROWS(EO$2:EO120)/1000*(EO120&lt;&gt;0))</f>
        <v>0</v>
      </c>
      <c r="EQ120" s="103" t="e">
        <f t="array" ref="EQ120">MATCH(SMALL(EP:EP,COUNTIF(EP:EP,0)+ROWS(EP$2:EP120)),EP:EP,0)</f>
        <v>#NUM!</v>
      </c>
      <c r="ER120" s="99">
        <f t="shared" si="70"/>
        <v>0</v>
      </c>
      <c r="ES120" s="103">
        <f t="array" ref="ES120">ER120+(ROWS(ER$2:ER120)/1000*(ER120&lt;&gt;0))</f>
        <v>0</v>
      </c>
      <c r="ET120" s="103" t="e">
        <f>MATCH(SMALL(ES:ES,COUNTIF(ES:ES,0)+ROWS(ES$2:ES120)),ES:ES,0)</f>
        <v>#NUM!</v>
      </c>
      <c r="EU120" s="104" t="e">
        <f t="array" aca="1" ref="EU120" ca="1">OFFSET($EN$1,MATCH(INDEX(EP:EP,SMALL(OFFSET(EQ$2,0,0,COUNTIF(EP:EP,"&gt;0"),1),ROWS(EP$2:EP120)),1),EP$2:EP$501,0),1,1,1)</f>
        <v>#NUM!</v>
      </c>
      <c r="EV120" s="104" t="e">
        <f t="array" aca="1" ref="EV120" ca="1">OFFSET($EN$1,MATCH(INDEX(ES:ES,SMALL(OFFSET(ET$2,0,0,COUNTIF(ES:ES,"&gt;0"),1),ROWS(ES$2:ES120)),1),ES$2:ES$501,0),1,1,1)</f>
        <v>#REF!</v>
      </c>
      <c r="EW120" s="103" t="e">
        <f t="array" aca="1" ref="EW120" ca="1">OFFSET(EN$1,MATCH(INDEX(EP:EP,SMALL(OFFSET(EQ$2,0,0,COUNTIF(EP:EP,"&gt;0"),1),ROWS(EP$2:EP120)),1),EP$2:EP$501,0),0,1,1)</f>
        <v>#NUM!</v>
      </c>
      <c r="EX120" s="91"/>
      <c r="EY120" s="91"/>
      <c r="EZ120" s="91"/>
      <c r="FA120" s="103" t="str">
        <f t="shared" si="64"/>
        <v/>
      </c>
      <c r="FB120" s="103">
        <f t="shared" si="65"/>
        <v>0</v>
      </c>
      <c r="FC120" s="103">
        <f>FB120+(ROWS(FB$2:FB120)/1000*(FB120&lt;&gt;0))</f>
        <v>0</v>
      </c>
      <c r="FD120" s="103" t="e">
        <f>MATCH(SMALL(FC:FC,COUNTIF(FC:FC,0)+ROWS(FC$2:FC120)),FC:FC,0)</f>
        <v>#NUM!</v>
      </c>
      <c r="FE120" s="99">
        <f t="shared" si="71"/>
        <v>0</v>
      </c>
      <c r="FF120" s="103">
        <f>FE120+(ROWS(FE$2:FE120)/1000*(FE120&lt;&gt;0))</f>
        <v>0</v>
      </c>
      <c r="FG120" s="103" t="e">
        <f>MATCH(SMALL(FF:FF,COUNTIF(FF:FF,0)+ROWS(FF$2:FF120)),FF:FF,0)</f>
        <v>#NUM!</v>
      </c>
      <c r="FH120" s="104" t="e">
        <f ca="1">OFFSET($FA$1,MATCH(INDEX(FC:FC,SMALL(OFFSET(FD$2,0,0,COUNTIF(FC:FC,"&gt;0"),1),ROWS(FC$2:FC120)),1),FC$2:FC$502,0),1,1,1)</f>
        <v>#NUM!</v>
      </c>
      <c r="FI120" s="98" t="e">
        <f ca="1">OFFSET($FA$1,MATCH(INDEX(FF:FF,SMALL(OFFSET(FG$2,0,0,COUNTIF(FF:FF,"&gt;0"),1),ROWS(FF$2:FF120)),1),FF$2:FF$502,0),1,1,1)</f>
        <v>#REF!</v>
      </c>
      <c r="FJ120" s="103" t="e">
        <f ca="1">OFFSET(FA$1,MATCH(INDEX(FC:FC,SMALL(OFFSET(FD$2,0,0,COUNTIF(FC:FC,"&gt;0"),1),ROWS(FC$2:FC120)),1),FC$2:FC$502,0),0,1,1)</f>
        <v>#NUM!</v>
      </c>
    </row>
    <row r="121" spans="3:166">
      <c r="C121" s="91">
        <v>120</v>
      </c>
      <c r="D121" s="99">
        <f>IF(OR(Layout!L134 = "P"), Layout!V134, 0)</f>
        <v>0</v>
      </c>
      <c r="E121" s="99">
        <f t="array" ref="E121">IF(OR(Layout!L134 = "P", Layout!L134 = "A"), Layout!W134, 0)</f>
        <v>0</v>
      </c>
      <c r="F121" s="99">
        <f>IF(OR(Layout!L134 = "P", Layout!L134 = "A"), Layout!I134, 0)</f>
        <v>0</v>
      </c>
      <c r="G121" s="91" t="str">
        <f t="array" ref="G121">IF(OR(Layout!L134 = "P", Layout!L134 = "A"), Layout!G134, "")</f>
        <v/>
      </c>
      <c r="H121" s="91" t="str">
        <f>IF(Layout!G134 &gt; 0, Layout!G134, "")</f>
        <v/>
      </c>
      <c r="I121" s="102">
        <f>IF(Layout!Y134 &gt; 0, Layout!Y134, 0)</f>
        <v>0</v>
      </c>
      <c r="J121" s="92">
        <f t="array" ref="J121">IF(Layout!AA134 &gt; 0, Layout!AA134, 0)</f>
        <v>0</v>
      </c>
      <c r="K121" s="92">
        <f>IF(Layout!K134 &gt; 0, Layout!K134, 0)</f>
        <v>0</v>
      </c>
      <c r="L121" s="98"/>
      <c r="N121" s="91" t="str">
        <f t="shared" si="40"/>
        <v/>
      </c>
      <c r="O121" s="99">
        <f t="shared" si="41"/>
        <v>0</v>
      </c>
      <c r="P121" s="103">
        <f t="array" ref="P121">O121+(ROWS(O$2:O121)/1000*(O121&lt;&gt;0))</f>
        <v>0</v>
      </c>
      <c r="Q121" s="103" t="e">
        <f t="array" ref="Q121">MATCH(SMALL(P:P,COUNTIF(P:P,0)+ROWS(P$2:P121)),P:P,0)</f>
        <v>#NUM!</v>
      </c>
      <c r="R121" s="99">
        <f t="shared" si="42"/>
        <v>0</v>
      </c>
      <c r="S121" s="103">
        <f t="array" ref="S121">R121+(ROWS(R$2:R121)/1000*(R121&lt;&gt;0))</f>
        <v>0</v>
      </c>
      <c r="T121" s="103" t="e">
        <f>MATCH(SMALL(S:S,COUNTIF(S:S,0)+ROWS(S$2:S121)),S:S,0)</f>
        <v>#NUM!</v>
      </c>
      <c r="U121" s="104" t="e">
        <f t="array" aca="1" ref="U121" ca="1">OFFSET($N$1,MATCH(INDEX(P:P,SMALL(OFFSET(Q$2,0,0,COUNTIF(P:P,"&gt;0"),1),ROWS(P$2:P121)),1),P$2:P$502,0),1,1,1)</f>
        <v>#NUM!</v>
      </c>
      <c r="V121" s="104" t="e">
        <f t="array" aca="1" ref="V121" ca="1">OFFSET($Q$1,MATCH(INDEX(S:S,SMALL(OFFSET(T$2,0,0,COUNTIF(S:S,"&gt;0"),1),ROWS(S$2:S121)),1),S$2:S$502,0),1,1,1)</f>
        <v>#NUM!</v>
      </c>
      <c r="W121" s="103" t="e">
        <f ca="1">OFFSET(N$1,MATCH(INDEX(S:S,SMALL(OFFSET(T$2,0,0,COUNTIF(S:S,"&gt;0"),1),ROWS(S$2:S121)),1),S$2:S$502,0),0,1,1)</f>
        <v>#NUM!</v>
      </c>
      <c r="AA121" s="91" t="str">
        <f t="shared" si="43"/>
        <v/>
      </c>
      <c r="AB121" s="99">
        <f t="shared" si="44"/>
        <v>0</v>
      </c>
      <c r="AC121" s="103">
        <f t="array" ref="AC121">AB121+(ROWS(AB$2:AB121)/1000*(AB121&lt;&gt;0))</f>
        <v>0</v>
      </c>
      <c r="AD121" s="103" t="e">
        <f t="array" ref="AD121">MATCH(SMALL(AC:AC,COUNTIF(AC:AC,0)+ROWS(AC$2:AC121)),AC:AC,0)</f>
        <v>#NUM!</v>
      </c>
      <c r="AE121" s="99">
        <f t="shared" si="45"/>
        <v>0</v>
      </c>
      <c r="AF121" s="103">
        <f t="array" ref="AF121">AE121+(ROWS(AE$2:AE121)/1000*(AE121&lt;&gt;0))</f>
        <v>0</v>
      </c>
      <c r="AG121" s="103" t="e">
        <f>MATCH(SMALL(AF:AF,COUNTIF(AF:AF,0)+ROWS(AF$2:AF121)),AF:AF,0)</f>
        <v>#NUM!</v>
      </c>
      <c r="AH121" s="104" t="e">
        <f ca="1">OFFSET($AA$1,MATCH(INDEX(AC:AC,SMALL(OFFSET(AD$2,0,0,COUNTIF(AC:AC,"&gt;0"),1),ROWS(AC$2:AC121)),1),AC$2:AC$502,0),1,1,1)</f>
        <v>#NUM!</v>
      </c>
      <c r="AI121" s="104" t="e">
        <f ca="1">OFFSET($AD$1,MATCH(INDEX(AF:AF,SMALL(OFFSET(AG$2,0,0,COUNTIF(AF:AF,"&gt;0"),1),ROWS(AF$2:AF121)),1),AF$2:AF$502,0),1,1,1)</f>
        <v>#NUM!</v>
      </c>
      <c r="AJ121" s="103" t="e">
        <f ca="1">OFFSET(AA$1,MATCH(INDEX(AF:AF,SMALL(OFFSET(AG$2,0,0,COUNTIF(AF:AF,"&gt;0"),1),ROWS(AF$2:AF121)),1),AF$2:AF$502,0),0,1,1)</f>
        <v>#NUM!</v>
      </c>
      <c r="AN121" s="91" t="str">
        <f t="shared" si="46"/>
        <v/>
      </c>
      <c r="AO121" s="99">
        <f t="shared" si="47"/>
        <v>0</v>
      </c>
      <c r="AP121" s="103">
        <f t="array" ref="AP121">AO121+(ROWS(AO$2:AO121)/1000*(AO121&lt;&gt;0))</f>
        <v>0</v>
      </c>
      <c r="AQ121" s="103" t="e">
        <f t="array" ref="AQ121">MATCH(SMALL(AP:AP,COUNTIF(AP:AP,0)+ROWS(AP$2:AP121)),AP:AP,0)</f>
        <v>#NUM!</v>
      </c>
      <c r="AR121" s="99">
        <f t="shared" si="48"/>
        <v>0</v>
      </c>
      <c r="AS121" s="103">
        <f t="array" ref="AS121">AR121+(ROWS(AR$2:AR121)/1000*(AR121&lt;&gt;0))</f>
        <v>0</v>
      </c>
      <c r="AT121" s="103" t="e">
        <f>MATCH(SMALL(AS:AS,COUNTIF(AS:AS,0)+ROWS(AS$2:AS121)),AS:AS,0)</f>
        <v>#NUM!</v>
      </c>
      <c r="AU121" s="104" t="e">
        <f ca="1">OFFSET($AN$1,MATCH(INDEX(AP:AP,SMALL(OFFSET(AQ$2,0,0,COUNTIF(AP:AP,"&gt;0"),1),ROWS(AP$2:AP121)),1),AP$2:AP$502,0),1,1,1)</f>
        <v>#NUM!</v>
      </c>
      <c r="AV121" s="104" t="e">
        <f ca="1">OFFSET($AQ$1,MATCH(INDEX(AS:AS,SMALL(OFFSET(AT$2,0,0,COUNTIF(AS:AS,"&gt;0"),1),ROWS(AS$2:AS121)),1),AS$2:AS$502,0),1,1,1)</f>
        <v>#NUM!</v>
      </c>
      <c r="AW121" s="103" t="e">
        <f ca="1">OFFSET(AN$1,MATCH(INDEX(AS:AS,SMALL(OFFSET(AT$2,0,0,COUNTIF(AS:AS,"&gt;0"),1),ROWS(AS$2:AS121)),1),AS$2:AS$502,0),0,1,1)</f>
        <v>#NUM!</v>
      </c>
      <c r="BA121" s="91" t="str">
        <f t="shared" si="49"/>
        <v/>
      </c>
      <c r="BB121" s="99">
        <f t="shared" si="50"/>
        <v>0</v>
      </c>
      <c r="BC121" s="103">
        <f t="array" ref="BC121">BB121+(ROWS(BB$2:BB121)/1000*(BB121&lt;&gt;0))</f>
        <v>0</v>
      </c>
      <c r="BD121" s="103" t="e">
        <f t="array" ref="BD121">MATCH(SMALL(BC:BC,COUNTIF(BC:BC,0)+ROWS(BC$2:BC121)),BC:BC,0)</f>
        <v>#NUM!</v>
      </c>
      <c r="BE121" s="99">
        <f t="shared" si="51"/>
        <v>0</v>
      </c>
      <c r="BF121" s="103">
        <f t="array" ref="BF121">BE121+(ROWS(BE$2:BE121)/1000*(BE121&lt;&gt;0))</f>
        <v>0</v>
      </c>
      <c r="BG121" s="103" t="e">
        <f>MATCH(SMALL(BF:BF,COUNTIF(BF:BF,0)+ROWS(BF$2:BF121)),BF:BF,0)</f>
        <v>#NUM!</v>
      </c>
      <c r="BH121" s="104" t="e">
        <f ca="1">OFFSET($BA$1,MATCH(INDEX(BC:BC,SMALL(OFFSET(BD$2,0,0,COUNTIF(BC:BC,"&gt;0"),1),ROWS(BC$2:BC121)),1),BC$2:BC$502,0),1,1,1)</f>
        <v>#NUM!</v>
      </c>
      <c r="BI121" s="104" t="e">
        <f ca="1">OFFSET($BD$1,MATCH(INDEX(BF:BF,SMALL(OFFSET(BG$2,0,0,COUNTIF(BF:BF,"&gt;0"),1),ROWS(BF$2:BF121)),1),BF$2:BF$502,0),1,1,1)</f>
        <v>#NUM!</v>
      </c>
      <c r="BJ121" s="103" t="e">
        <f ca="1">OFFSET(BA$1,MATCH(INDEX(BF:BF,SMALL(OFFSET(BG$2,0,0,COUNTIF(BF:BF,"&gt;0"),1),ROWS(BF$2:BF121)),1),BF$2:BF$502,0),0,1,1)</f>
        <v>#NUM!</v>
      </c>
      <c r="BN121" s="91" t="str">
        <f t="shared" si="52"/>
        <v/>
      </c>
      <c r="BO121" s="99">
        <f t="shared" si="53"/>
        <v>0</v>
      </c>
      <c r="BP121" s="103">
        <f t="array" ref="BP121">BO121+(ROWS(BO$2:BO121)/1000*(BO121&lt;&gt;0))</f>
        <v>0</v>
      </c>
      <c r="BQ121" s="103" t="e">
        <f t="array" ref="BQ121">MATCH(SMALL(BP:BP,COUNTIF(BP:BP,0)+ROWS(BP$2:BP121)),BP:BP,0)</f>
        <v>#NUM!</v>
      </c>
      <c r="BR121" s="99">
        <f t="shared" si="54"/>
        <v>0</v>
      </c>
      <c r="BS121" s="103">
        <f t="array" ref="BS121">BR121+(ROWS(BR$2:BR121)/1000*(BR121&lt;&gt;0))</f>
        <v>0</v>
      </c>
      <c r="BT121" s="103" t="e">
        <f>MATCH(SMALL(BS:BS,COUNTIF(BS:BS,0)+ROWS(BS$2:BS121)),BS:BS,0)</f>
        <v>#NUM!</v>
      </c>
      <c r="BU121" s="104" t="e">
        <f ca="1">OFFSET($BN$1,MATCH(INDEX(BP:BP,SMALL(OFFSET(BQ$2,0,0,COUNTIF(BP:BP,"&gt;0"),1),ROWS(BP$2:BP121)),1),BP$2:BP$502,0),1,1,1)</f>
        <v>#NUM!</v>
      </c>
      <c r="BV121" s="104" t="e">
        <f ca="1">OFFSET($BQ$1,MATCH(INDEX(BS:BS,SMALL(OFFSET(BT$2,0,0,COUNTIF(BS:BS,"&gt;0"),1),ROWS(BS$2:BS121)),1),BS$2:BS$502,0),1,1,1)</f>
        <v>#NUM!</v>
      </c>
      <c r="BW121" s="103" t="e">
        <f ca="1">OFFSET(BN$1,MATCH(INDEX(BS:BS,SMALL(OFFSET(BT$2,0,0,COUNTIF(BS:BS,"&gt;0"),1),ROWS(BS$2:BS121)),1),BS$2:BS$502,0),0,1,1)</f>
        <v>#NUM!</v>
      </c>
      <c r="CA121" s="91" t="str">
        <f t="shared" si="55"/>
        <v/>
      </c>
      <c r="CB121" s="99">
        <f t="shared" si="56"/>
        <v>0</v>
      </c>
      <c r="CC121" s="103">
        <f t="array" ref="CC121">CB121+(ROWS(CB$2:CB121)/1000*(CB121&lt;&gt;0))</f>
        <v>0</v>
      </c>
      <c r="CD121" s="103" t="e">
        <f t="array" ref="CD121">MATCH(SMALL(CC:CC,COUNTIF(CC:CC,0)+ROWS(CC$2:CC121)),CC:CC,0)</f>
        <v>#NUM!</v>
      </c>
      <c r="CE121" s="99">
        <f t="shared" si="57"/>
        <v>0</v>
      </c>
      <c r="CF121" s="103">
        <f t="array" ref="CF121">CE121+(ROWS(CE$2:CE121)/1000*(CE121&lt;&gt;0))</f>
        <v>0</v>
      </c>
      <c r="CG121" s="103" t="e">
        <f>MATCH(SMALL(CF:CF,COUNTIF(CF:CF,0)+ROWS(CF$2:CF121)),CF:CF,0)</f>
        <v>#NUM!</v>
      </c>
      <c r="CH121" s="104" t="e">
        <f ca="1">OFFSET($CA$1,MATCH(INDEX(CC:CC,SMALL(OFFSET(CD$2,0,0,COUNTIF(CC:CC,"&gt;0"),1),ROWS(CC$2:CC121)),1),CC$2:CC$502,0),1,1,1)</f>
        <v>#NUM!</v>
      </c>
      <c r="CI121" s="104" t="e">
        <f t="array" aca="1" ref="CI121" ca="1">OFFSET($CD$1,MATCH(INDEX(CF:CF,SMALL(OFFSET(CG$2,0,0,COUNTIF(CF:CF,"&gt;0"),1),ROWS(CF$2:CF121)),1),CF$2:CF$502,0),1,1,1)</f>
        <v>#NUM!</v>
      </c>
      <c r="CJ121" s="103" t="e">
        <f ca="1">OFFSET(CA$1,MATCH(INDEX(CF:CF,SMALL(OFFSET(CG$2,0,0,COUNTIF(CF:CF,"&gt;0"),1),ROWS(CF$2:CF121)),1),CF$2:CF$502,0),0,1,1)</f>
        <v>#NUM!</v>
      </c>
      <c r="CN121" s="91" t="str">
        <f t="shared" si="58"/>
        <v/>
      </c>
      <c r="CO121" s="99">
        <f t="shared" si="59"/>
        <v>0</v>
      </c>
      <c r="CP121" s="103">
        <f t="array" ref="CP121">CO121+(ROWS(CO$2:CO121)/1000*(CO121&lt;&gt;0))</f>
        <v>0</v>
      </c>
      <c r="CQ121" s="103" t="e">
        <f t="array" ref="CQ121">MATCH(SMALL(CP:CP,COUNTIF(CP:CP,0)+ROWS(CP$2:CP121)),CP:CP,0)</f>
        <v>#NUM!</v>
      </c>
      <c r="CR121" s="99">
        <f t="shared" si="60"/>
        <v>0</v>
      </c>
      <c r="CS121" s="103">
        <f t="array" ref="CS121">CR121+(ROWS(CR$2:CR121)/1000*(CR121&lt;&gt;0))</f>
        <v>0</v>
      </c>
      <c r="CT121" s="103" t="e">
        <f>MATCH(SMALL(CS:CS,COUNTIF(CS:CS,0)+ROWS(CS$2:CS121)),CS:CS,0)</f>
        <v>#NUM!</v>
      </c>
      <c r="CU121" s="104" t="e">
        <f t="array" aca="1" ref="CU121" ca="1">OFFSET($CN$1,MATCH(INDEX(CP:CP,SMALL(OFFSET(CQ$2,0,0,COUNTIF(CP:CP,"&gt;0"),1),ROWS(CP$2:CP121)),1),CP$2:CP$502,0),1,1,1)</f>
        <v>#NUM!</v>
      </c>
      <c r="CV121" s="104" t="e">
        <f t="array" aca="1" ref="CV121" ca="1">OFFSET($CQ$1,MATCH(INDEX(CS:CS,SMALL(OFFSET(CT$2,0,0,COUNTIF(CS:CS,"&gt;0"),1),ROWS(CS$2:CS121)),1),CS$2:CS$502,0),1,1,1)</f>
        <v>#NUM!</v>
      </c>
      <c r="CW121" s="103" t="e">
        <f ca="1">OFFSET(CN$1,MATCH(INDEX(CS:CS,SMALL(OFFSET(CT$2,0,0,COUNTIF(CS:CS,"&gt;0"),1),ROWS(CS$2:CS121)),1),CS$2:CS$502,0),0,1,1)</f>
        <v>#NUM!</v>
      </c>
      <c r="DA121" s="91" t="str">
        <f t="shared" si="61"/>
        <v/>
      </c>
      <c r="DB121" s="99">
        <f t="shared" si="62"/>
        <v>0</v>
      </c>
      <c r="DC121" s="103">
        <f t="array" ref="DC121">DB121+(ROWS(DB$2:DB121)/1000*(DB121&lt;&gt;0))</f>
        <v>0</v>
      </c>
      <c r="DD121" s="103" t="e">
        <f t="array" ref="DD121">MATCH(SMALL(DC:DC,COUNTIF(DC:DC,0)+ROWS(DC$2:DC121)),DC:DC,0)</f>
        <v>#NUM!</v>
      </c>
      <c r="DE121" s="99">
        <f t="shared" si="63"/>
        <v>0</v>
      </c>
      <c r="DF121" s="103">
        <f t="array" ref="DF121">DE121+(ROWS(DE$2:DE121)/1000*(DE121&lt;&gt;0))</f>
        <v>0</v>
      </c>
      <c r="DG121" s="103" t="e">
        <f>MATCH(SMALL(DF:DF,COUNTIF(DF:DF,0)+ROWS(DF$2:DF121)),DF:DF,0)</f>
        <v>#NUM!</v>
      </c>
      <c r="DH121" s="104" t="e">
        <f t="array" aca="1" ref="DH121" ca="1">OFFSET($DA$1,MATCH(INDEX(DC:DC,SMALL(OFFSET(DD$2,0,0,COUNTIF(DC:DC,"&gt;0"),1),ROWS(DC$2:DC121)),1),DC$2:DC$502,0),1,1,1)</f>
        <v>#NUM!</v>
      </c>
      <c r="DI121" s="104" t="e">
        <f t="array" aca="1" ref="DI121" ca="1">OFFSET($DD$1,MATCH(INDEX(DF:DF,SMALL(OFFSET(DG$2,0,0,COUNTIF(DF:DF,"&gt;0"),1),ROWS(DF$2:DF121)),1),DF$2:DF$502,0),1,1,1)</f>
        <v>#NUM!</v>
      </c>
      <c r="DJ121" s="103" t="e">
        <f ca="1">OFFSET(DA$1,MATCH(INDEX(DF:DF,SMALL(OFFSET(DG$2,0,0,COUNTIF(DF:DF,"&gt;0"),1),ROWS(DF$2:DF121)),1),DF$2:DF$502,0),0,1,1)</f>
        <v>#NUM!</v>
      </c>
      <c r="DN121" s="91" t="str">
        <f t="shared" si="66"/>
        <v/>
      </c>
      <c r="DO121" s="99">
        <f t="shared" si="67"/>
        <v>0</v>
      </c>
      <c r="DP121" s="103">
        <f t="array" ref="DP121">DO121+(ROWS(DO$2:DO121)/1000*(DO121&lt;&gt;0))</f>
        <v>0</v>
      </c>
      <c r="DQ121" s="103" t="e">
        <f t="array" ref="DQ121">MATCH(SMALL(DP:DP,COUNTIF(DP:DP,0)+ROWS(DP$2:DP121)),DP:DP,0)</f>
        <v>#NUM!</v>
      </c>
      <c r="DR121" s="99">
        <f t="shared" si="68"/>
        <v>0</v>
      </c>
      <c r="DS121" s="103">
        <f t="array" ref="DS121">DR121+(ROWS(DR$2:DR121)/1000*(DR121&lt;&gt;0))</f>
        <v>0</v>
      </c>
      <c r="DT121" s="103" t="e">
        <f>MATCH(SMALL(DS:DS,COUNTIF(DS:DS,0)+ROWS(DS$2:DS121)),DS:DS,0)</f>
        <v>#NUM!</v>
      </c>
      <c r="DU121" s="104" t="e">
        <f t="array" aca="1" ref="DU121" ca="1">OFFSET($DN$1,MATCH(INDEX(DP:DP,SMALL(OFFSET(DQ$2,0,0,COUNTIF(DP:DP,"&gt;0"),1),ROWS(DP$2:DP121)),1),DP$2:DP$503,0),1,1,1)</f>
        <v>#NUM!</v>
      </c>
      <c r="DV121" s="104" t="e">
        <f t="array" aca="1" ref="DV121" ca="1">OFFSET($DQ$1,MATCH(INDEX(DS:DS,SMALL(OFFSET(DT$2,0,0,COUNTIF(DS:DS,"&gt;0"),1),ROWS(DS$2:DS121)),1),DS$2:DS$503,0),1,1,1)</f>
        <v>#REF!</v>
      </c>
      <c r="DW121" s="103" t="e">
        <f t="array" aca="1" ref="DW121" ca="1">OFFSET(DN$1,MATCH(INDEX(DP:DP,SMALL(OFFSET(DQ$2,0,0,COUNTIF(DP:DP,"&gt;0"),1),ROWS(DP$2:DP121)),1),DP$2:DP$503,0),0,1,1)</f>
        <v>#NUM!</v>
      </c>
      <c r="EA121" s="91" t="str">
        <f t="shared" si="36"/>
        <v/>
      </c>
      <c r="EB121" s="99">
        <f t="shared" si="37"/>
        <v>0</v>
      </c>
      <c r="EC121" s="103">
        <f t="array" ref="EC121">EB121+(ROWS(EB$2:EB121)/1000*(EB121&lt;&gt;0))</f>
        <v>0</v>
      </c>
      <c r="ED121" s="103" t="e">
        <f t="array" ref="ED121">MATCH(SMALL(EC:EC,COUNTIF(EC:EC,0)+ROWS(EC$2:EC121)),EC:EC,0)</f>
        <v>#NUM!</v>
      </c>
      <c r="EE121" s="99">
        <f t="shared" si="69"/>
        <v>0</v>
      </c>
      <c r="EF121" s="103">
        <f t="array" ref="EF121">EE121+(ROWS(EE$2:EE121)/1000*(EE121&lt;&gt;0))</f>
        <v>0</v>
      </c>
      <c r="EG121" s="103" t="e">
        <f>MATCH(SMALL(EF:EF,COUNTIF(EF:EF,0)+ROWS(EF$2:EF121)),EF:EF,0)</f>
        <v>#NUM!</v>
      </c>
      <c r="EH121" s="104" t="e">
        <f t="array" aca="1" ref="EH121" ca="1">OFFSET($EA$1,MATCH(INDEX(EC:EC,SMALL(OFFSET(ED$2,0,0,COUNTIF(EC:EC,"&gt;0"),1),ROWS(EC$2:EC121)),1),EC$2:EC$501,0),1,1,1)</f>
        <v>#NUM!</v>
      </c>
      <c r="EI121" s="104" t="e">
        <f t="array" aca="1" ref="EI121" ca="1">OFFSET($ED$1,MATCH(INDEX(EF:EF,SMALL(OFFSET(EG$2,0,0,COUNTIF(EF:EF,"&gt;0"),1),ROWS(EF$2:EF121)),1),EF$2:EF$501,0),1,1,1)</f>
        <v>#REF!</v>
      </c>
      <c r="EJ121" s="103" t="e">
        <f t="array" aca="1" ref="EJ121" ca="1">OFFSET(EA$1,MATCH(INDEX(EC:EC,SMALL(OFFSET(ED$2,0,0,COUNTIF(EC:EC,"&gt;0"),1),ROWS(EC$2:EC121)),1),EC$2:EC$501,0),0,1,1)</f>
        <v>#NUM!</v>
      </c>
      <c r="EN121" s="91" t="str">
        <f t="shared" si="38"/>
        <v/>
      </c>
      <c r="EO121" s="99">
        <f t="shared" si="39"/>
        <v>0</v>
      </c>
      <c r="EP121" s="103">
        <f t="array" ref="EP121">EO121+(ROWS(EO$2:EO121)/1000*(EO121&lt;&gt;0))</f>
        <v>0</v>
      </c>
      <c r="EQ121" s="103" t="e">
        <f t="array" ref="EQ121">MATCH(SMALL(EP:EP,COUNTIF(EP:EP,0)+ROWS(EP$2:EP121)),EP:EP,0)</f>
        <v>#NUM!</v>
      </c>
      <c r="ER121" s="99">
        <f t="shared" si="70"/>
        <v>0</v>
      </c>
      <c r="ES121" s="103">
        <f t="array" ref="ES121">ER121+(ROWS(ER$2:ER121)/1000*(ER121&lt;&gt;0))</f>
        <v>0</v>
      </c>
      <c r="ET121" s="103" t="e">
        <f>MATCH(SMALL(ES:ES,COUNTIF(ES:ES,0)+ROWS(ES$2:ES121)),ES:ES,0)</f>
        <v>#NUM!</v>
      </c>
      <c r="EU121" s="104" t="e">
        <f t="array" aca="1" ref="EU121" ca="1">OFFSET($EN$1,MATCH(INDEX(EP:EP,SMALL(OFFSET(EQ$2,0,0,COUNTIF(EP:EP,"&gt;0"),1),ROWS(EP$2:EP121)),1),EP$2:EP$501,0),1,1,1)</f>
        <v>#NUM!</v>
      </c>
      <c r="EV121" s="104" t="e">
        <f t="array" aca="1" ref="EV121" ca="1">OFFSET($EN$1,MATCH(INDEX(ES:ES,SMALL(OFFSET(ET$2,0,0,COUNTIF(ES:ES,"&gt;0"),1),ROWS(ES$2:ES121)),1),ES$2:ES$501,0),1,1,1)</f>
        <v>#REF!</v>
      </c>
      <c r="EW121" s="103" t="e">
        <f t="array" aca="1" ref="EW121" ca="1">OFFSET(EN$1,MATCH(INDEX(EP:EP,SMALL(OFFSET(EQ$2,0,0,COUNTIF(EP:EP,"&gt;0"),1),ROWS(EP$2:EP121)),1),EP$2:EP$501,0),0,1,1)</f>
        <v>#NUM!</v>
      </c>
      <c r="EX121" s="91"/>
      <c r="EY121" s="91"/>
      <c r="EZ121" s="91"/>
      <c r="FA121" s="103" t="str">
        <f t="shared" si="64"/>
        <v/>
      </c>
      <c r="FB121" s="103">
        <f t="shared" si="65"/>
        <v>0</v>
      </c>
      <c r="FC121" s="103">
        <f>FB121+(ROWS(FB$2:FB121)/1000*(FB121&lt;&gt;0))</f>
        <v>0</v>
      </c>
      <c r="FD121" s="103" t="e">
        <f>MATCH(SMALL(FC:FC,COUNTIF(FC:FC,0)+ROWS(FC$2:FC121)),FC:FC,0)</f>
        <v>#NUM!</v>
      </c>
      <c r="FE121" s="99">
        <f t="shared" si="71"/>
        <v>0</v>
      </c>
      <c r="FF121" s="103">
        <f>FE121+(ROWS(FE$2:FE121)/1000*(FE121&lt;&gt;0))</f>
        <v>0</v>
      </c>
      <c r="FG121" s="103" t="e">
        <f>MATCH(SMALL(FF:FF,COUNTIF(FF:FF,0)+ROWS(FF$2:FF121)),FF:FF,0)</f>
        <v>#NUM!</v>
      </c>
      <c r="FH121" s="104" t="e">
        <f ca="1">OFFSET($FA$1,MATCH(INDEX(FC:FC,SMALL(OFFSET(FD$2,0,0,COUNTIF(FC:FC,"&gt;0"),1),ROWS(FC$2:FC121)),1),FC$2:FC$502,0),1,1,1)</f>
        <v>#NUM!</v>
      </c>
      <c r="FI121" s="104" t="e">
        <f ca="1">OFFSET($FA$1,MATCH(INDEX(FF:FF,SMALL(OFFSET(FG$2,0,0,COUNTIF(FF:FF,"&gt;0"),1),ROWS(FF$2:FF121)),1),FF$2:FF$502,0),1,1,1)</f>
        <v>#REF!</v>
      </c>
      <c r="FJ121" s="103" t="e">
        <f ca="1">OFFSET(FA$1,MATCH(INDEX(FC:FC,SMALL(OFFSET(FD$2,0,0,COUNTIF(FC:FC,"&gt;0"),1),ROWS(FC$2:FC121)),1),FC$2:FC$502,0),0,1,1)</f>
        <v>#NUM!</v>
      </c>
    </row>
    <row r="122" spans="3:166">
      <c r="C122" s="91">
        <v>121</v>
      </c>
      <c r="D122" s="99">
        <f>IF(OR(Layout!L135 = "P"), Layout!V135, 0)</f>
        <v>0</v>
      </c>
      <c r="E122" s="99">
        <f t="array" ref="E122">IF(OR(Layout!L135 = "P", Layout!L135 = "A"), Layout!W135, 0)</f>
        <v>0</v>
      </c>
      <c r="F122" s="99">
        <f>IF(OR(Layout!L135 = "P", Layout!L135 = "A"), Layout!I135, 0)</f>
        <v>0</v>
      </c>
      <c r="G122" s="91" t="str">
        <f t="array" ref="G122">IF(OR(Layout!L135 = "P", Layout!L135 = "A"), Layout!G135, "")</f>
        <v/>
      </c>
      <c r="H122" s="91" t="str">
        <f>IF(Layout!G135 &gt; 0, Layout!G135, "")</f>
        <v/>
      </c>
      <c r="I122" s="102">
        <f>IF(Layout!Y135 &gt; 0, Layout!Y135, 0)</f>
        <v>0</v>
      </c>
      <c r="J122" s="92">
        <f t="array" ref="J122">IF(Layout!AA135 &gt; 0, Layout!AA135, 0)</f>
        <v>0</v>
      </c>
      <c r="K122" s="92">
        <f>IF(Layout!K135 &gt; 0, Layout!K135, 0)</f>
        <v>0</v>
      </c>
      <c r="L122" s="98"/>
      <c r="N122" s="91" t="str">
        <f t="shared" si="40"/>
        <v/>
      </c>
      <c r="O122" s="99">
        <f t="shared" si="41"/>
        <v>0</v>
      </c>
      <c r="P122" s="103">
        <f t="array" ref="P122">O122+(ROWS(O$2:O122)/1000*(O122&lt;&gt;0))</f>
        <v>0</v>
      </c>
      <c r="Q122" s="103" t="e">
        <f t="array" ref="Q122">MATCH(SMALL(P:P,COUNTIF(P:P,0)+ROWS(P$2:P122)),P:P,0)</f>
        <v>#NUM!</v>
      </c>
      <c r="R122" s="99">
        <f t="shared" si="42"/>
        <v>0</v>
      </c>
      <c r="S122" s="103">
        <f t="array" ref="S122">R122+(ROWS(R$2:R122)/1000*(R122&lt;&gt;0))</f>
        <v>0</v>
      </c>
      <c r="T122" s="103" t="e">
        <f>MATCH(SMALL(S:S,COUNTIF(S:S,0)+ROWS(S$2:S122)),S:S,0)</f>
        <v>#NUM!</v>
      </c>
      <c r="U122" s="104" t="e">
        <f t="array" aca="1" ref="U122" ca="1">OFFSET($N$1,MATCH(INDEX(P:P,SMALL(OFFSET(Q$2,0,0,COUNTIF(P:P,"&gt;0"),1),ROWS(P$2:P122)),1),P$2:P$502,0),1,1,1)</f>
        <v>#NUM!</v>
      </c>
      <c r="V122" s="104" t="e">
        <f t="array" aca="1" ref="V122" ca="1">OFFSET($Q$1,MATCH(INDEX(S:S,SMALL(OFFSET(T$2,0,0,COUNTIF(S:S,"&gt;0"),1),ROWS(S$2:S122)),1),S$2:S$502,0),1,1,1)</f>
        <v>#NUM!</v>
      </c>
      <c r="W122" s="103" t="e">
        <f ca="1">OFFSET(N$1,MATCH(INDEX(S:S,SMALL(OFFSET(T$2,0,0,COUNTIF(S:S,"&gt;0"),1),ROWS(S$2:S122)),1),S$2:S$502,0),0,1,1)</f>
        <v>#NUM!</v>
      </c>
      <c r="AA122" s="91" t="str">
        <f t="shared" si="43"/>
        <v/>
      </c>
      <c r="AB122" s="99">
        <f t="shared" si="44"/>
        <v>0</v>
      </c>
      <c r="AC122" s="103">
        <f t="array" ref="AC122">AB122+(ROWS(AB$2:AB122)/1000*(AB122&lt;&gt;0))</f>
        <v>0</v>
      </c>
      <c r="AD122" s="103" t="e">
        <f t="array" ref="AD122">MATCH(SMALL(AC:AC,COUNTIF(AC:AC,0)+ROWS(AC$2:AC122)),AC:AC,0)</f>
        <v>#NUM!</v>
      </c>
      <c r="AE122" s="99">
        <f t="shared" si="45"/>
        <v>0</v>
      </c>
      <c r="AF122" s="103">
        <f t="array" ref="AF122">AE122+(ROWS(AE$2:AE122)/1000*(AE122&lt;&gt;0))</f>
        <v>0</v>
      </c>
      <c r="AG122" s="103" t="e">
        <f>MATCH(SMALL(AF:AF,COUNTIF(AF:AF,0)+ROWS(AF$2:AF122)),AF:AF,0)</f>
        <v>#NUM!</v>
      </c>
      <c r="AH122" s="104" t="e">
        <f ca="1">OFFSET($AA$1,MATCH(INDEX(AC:AC,SMALL(OFFSET(AD$2,0,0,COUNTIF(AC:AC,"&gt;0"),1),ROWS(AC$2:AC122)),1),AC$2:AC$502,0),1,1,1)</f>
        <v>#NUM!</v>
      </c>
      <c r="AI122" s="104" t="e">
        <f ca="1">OFFSET($AD$1,MATCH(INDEX(AF:AF,SMALL(OFFSET(AG$2,0,0,COUNTIF(AF:AF,"&gt;0"),1),ROWS(AF$2:AF122)),1),AF$2:AF$502,0),1,1,1)</f>
        <v>#NUM!</v>
      </c>
      <c r="AJ122" s="103" t="e">
        <f ca="1">OFFSET(AA$1,MATCH(INDEX(AF:AF,SMALL(OFFSET(AG$2,0,0,COUNTIF(AF:AF,"&gt;0"),1),ROWS(AF$2:AF122)),1),AF$2:AF$502,0),0,1,1)</f>
        <v>#NUM!</v>
      </c>
      <c r="AN122" s="91" t="str">
        <f t="shared" si="46"/>
        <v/>
      </c>
      <c r="AO122" s="99">
        <f t="shared" si="47"/>
        <v>0</v>
      </c>
      <c r="AP122" s="103">
        <f t="array" ref="AP122">AO122+(ROWS(AO$2:AO122)/1000*(AO122&lt;&gt;0))</f>
        <v>0</v>
      </c>
      <c r="AQ122" s="103" t="e">
        <f t="array" ref="AQ122">MATCH(SMALL(AP:AP,COUNTIF(AP:AP,0)+ROWS(AP$2:AP122)),AP:AP,0)</f>
        <v>#NUM!</v>
      </c>
      <c r="AR122" s="99">
        <f t="shared" si="48"/>
        <v>0</v>
      </c>
      <c r="AS122" s="103">
        <f t="array" ref="AS122">AR122+(ROWS(AR$2:AR122)/1000*(AR122&lt;&gt;0))</f>
        <v>0</v>
      </c>
      <c r="AT122" s="103" t="e">
        <f>MATCH(SMALL(AS:AS,COUNTIF(AS:AS,0)+ROWS(AS$2:AS122)),AS:AS,0)</f>
        <v>#NUM!</v>
      </c>
      <c r="AU122" s="104" t="e">
        <f ca="1">OFFSET($AN$1,MATCH(INDEX(AP:AP,SMALL(OFFSET(AQ$2,0,0,COUNTIF(AP:AP,"&gt;0"),1),ROWS(AP$2:AP122)),1),AP$2:AP$502,0),1,1,1)</f>
        <v>#NUM!</v>
      </c>
      <c r="AV122" s="104" t="e">
        <f ca="1">OFFSET($AQ$1,MATCH(INDEX(AS:AS,SMALL(OFFSET(AT$2,0,0,COUNTIF(AS:AS,"&gt;0"),1),ROWS(AS$2:AS122)),1),AS$2:AS$502,0),1,1,1)</f>
        <v>#NUM!</v>
      </c>
      <c r="AW122" s="103" t="e">
        <f ca="1">OFFSET(AN$1,MATCH(INDEX(AS:AS,SMALL(OFFSET(AT$2,0,0,COUNTIF(AS:AS,"&gt;0"),1),ROWS(AS$2:AS122)),1),AS$2:AS$502,0),0,1,1)</f>
        <v>#NUM!</v>
      </c>
      <c r="BA122" s="91" t="str">
        <f t="shared" si="49"/>
        <v/>
      </c>
      <c r="BB122" s="99">
        <f t="shared" si="50"/>
        <v>0</v>
      </c>
      <c r="BC122" s="103">
        <f t="array" ref="BC122">BB122+(ROWS(BB$2:BB122)/1000*(BB122&lt;&gt;0))</f>
        <v>0</v>
      </c>
      <c r="BD122" s="103" t="e">
        <f t="array" ref="BD122">MATCH(SMALL(BC:BC,COUNTIF(BC:BC,0)+ROWS(BC$2:BC122)),BC:BC,0)</f>
        <v>#NUM!</v>
      </c>
      <c r="BE122" s="99">
        <f t="shared" si="51"/>
        <v>0</v>
      </c>
      <c r="BF122" s="103">
        <f t="array" ref="BF122">BE122+(ROWS(BE$2:BE122)/1000*(BE122&lt;&gt;0))</f>
        <v>0</v>
      </c>
      <c r="BG122" s="103" t="e">
        <f>MATCH(SMALL(BF:BF,COUNTIF(BF:BF,0)+ROWS(BF$2:BF122)),BF:BF,0)</f>
        <v>#NUM!</v>
      </c>
      <c r="BH122" s="104" t="e">
        <f ca="1">OFFSET($BA$1,MATCH(INDEX(BC:BC,SMALL(OFFSET(BD$2,0,0,COUNTIF(BC:BC,"&gt;0"),1),ROWS(BC$2:BC122)),1),BC$2:BC$502,0),1,1,1)</f>
        <v>#NUM!</v>
      </c>
      <c r="BI122" s="104" t="e">
        <f ca="1">OFFSET($BD$1,MATCH(INDEX(BF:BF,SMALL(OFFSET(BG$2,0,0,COUNTIF(BF:BF,"&gt;0"),1),ROWS(BF$2:BF122)),1),BF$2:BF$502,0),1,1,1)</f>
        <v>#NUM!</v>
      </c>
      <c r="BJ122" s="103" t="e">
        <f ca="1">OFFSET(BA$1,MATCH(INDEX(BF:BF,SMALL(OFFSET(BG$2,0,0,COUNTIF(BF:BF,"&gt;0"),1),ROWS(BF$2:BF122)),1),BF$2:BF$502,0),0,1,1)</f>
        <v>#NUM!</v>
      </c>
      <c r="BN122" s="91" t="str">
        <f t="shared" si="52"/>
        <v/>
      </c>
      <c r="BO122" s="99">
        <f t="shared" si="53"/>
        <v>0</v>
      </c>
      <c r="BP122" s="103">
        <f t="array" ref="BP122">BO122+(ROWS(BO$2:BO122)/1000*(BO122&lt;&gt;0))</f>
        <v>0</v>
      </c>
      <c r="BQ122" s="103" t="e">
        <f t="array" ref="BQ122">MATCH(SMALL(BP:BP,COUNTIF(BP:BP,0)+ROWS(BP$2:BP122)),BP:BP,0)</f>
        <v>#NUM!</v>
      </c>
      <c r="BR122" s="99">
        <f t="shared" si="54"/>
        <v>0</v>
      </c>
      <c r="BS122" s="103">
        <f t="array" ref="BS122">BR122+(ROWS(BR$2:BR122)/1000*(BR122&lt;&gt;0))</f>
        <v>0</v>
      </c>
      <c r="BT122" s="103" t="e">
        <f>MATCH(SMALL(BS:BS,COUNTIF(BS:BS,0)+ROWS(BS$2:BS122)),BS:BS,0)</f>
        <v>#NUM!</v>
      </c>
      <c r="BU122" s="104" t="e">
        <f ca="1">OFFSET($BN$1,MATCH(INDEX(BP:BP,SMALL(OFFSET(BQ$2,0,0,COUNTIF(BP:BP,"&gt;0"),1),ROWS(BP$2:BP122)),1),BP$2:BP$502,0),1,1,1)</f>
        <v>#NUM!</v>
      </c>
      <c r="BV122" s="104" t="e">
        <f ca="1">OFFSET($BQ$1,MATCH(INDEX(BS:BS,SMALL(OFFSET(BT$2,0,0,COUNTIF(BS:BS,"&gt;0"),1),ROWS(BS$2:BS122)),1),BS$2:BS$502,0),1,1,1)</f>
        <v>#NUM!</v>
      </c>
      <c r="BW122" s="103" t="e">
        <f ca="1">OFFSET(BN$1,MATCH(INDEX(BS:BS,SMALL(OFFSET(BT$2,0,0,COUNTIF(BS:BS,"&gt;0"),1),ROWS(BS$2:BS122)),1),BS$2:BS$502,0),0,1,1)</f>
        <v>#NUM!</v>
      </c>
      <c r="CA122" s="91" t="str">
        <f t="shared" si="55"/>
        <v/>
      </c>
      <c r="CB122" s="99">
        <f t="shared" si="56"/>
        <v>0</v>
      </c>
      <c r="CC122" s="103">
        <f t="array" ref="CC122">CB122+(ROWS(CB$2:CB122)/1000*(CB122&lt;&gt;0))</f>
        <v>0</v>
      </c>
      <c r="CD122" s="103" t="e">
        <f t="array" ref="CD122">MATCH(SMALL(CC:CC,COUNTIF(CC:CC,0)+ROWS(CC$2:CC122)),CC:CC,0)</f>
        <v>#NUM!</v>
      </c>
      <c r="CE122" s="99">
        <f t="shared" si="57"/>
        <v>0</v>
      </c>
      <c r="CF122" s="103">
        <f t="array" ref="CF122">CE122+(ROWS(CE$2:CE122)/1000*(CE122&lt;&gt;0))</f>
        <v>0</v>
      </c>
      <c r="CG122" s="103" t="e">
        <f>MATCH(SMALL(CF:CF,COUNTIF(CF:CF,0)+ROWS(CF$2:CF122)),CF:CF,0)</f>
        <v>#NUM!</v>
      </c>
      <c r="CH122" s="104" t="e">
        <f ca="1">OFFSET($CA$1,MATCH(INDEX(CC:CC,SMALL(OFFSET(CD$2,0,0,COUNTIF(CC:CC,"&gt;0"),1),ROWS(CC$2:CC122)),1),CC$2:CC$502,0),1,1,1)</f>
        <v>#NUM!</v>
      </c>
      <c r="CI122" s="104" t="e">
        <f t="array" aca="1" ref="CI122" ca="1">OFFSET($CD$1,MATCH(INDEX(CF:CF,SMALL(OFFSET(CG$2,0,0,COUNTIF(CF:CF,"&gt;0"),1),ROWS(CF$2:CF122)),1),CF$2:CF$502,0),1,1,1)</f>
        <v>#NUM!</v>
      </c>
      <c r="CJ122" s="103" t="e">
        <f ca="1">OFFSET(CA$1,MATCH(INDEX(CF:CF,SMALL(OFFSET(CG$2,0,0,COUNTIF(CF:CF,"&gt;0"),1),ROWS(CF$2:CF122)),1),CF$2:CF$502,0),0,1,1)</f>
        <v>#NUM!</v>
      </c>
      <c r="CN122" s="91" t="str">
        <f t="shared" si="58"/>
        <v/>
      </c>
      <c r="CO122" s="99">
        <f t="shared" si="59"/>
        <v>0</v>
      </c>
      <c r="CP122" s="103">
        <f t="array" ref="CP122">CO122+(ROWS(CO$2:CO122)/1000*(CO122&lt;&gt;0))</f>
        <v>0</v>
      </c>
      <c r="CQ122" s="103" t="e">
        <f t="array" ref="CQ122">MATCH(SMALL(CP:CP,COUNTIF(CP:CP,0)+ROWS(CP$2:CP122)),CP:CP,0)</f>
        <v>#NUM!</v>
      </c>
      <c r="CR122" s="99">
        <f t="shared" si="60"/>
        <v>0</v>
      </c>
      <c r="CS122" s="103">
        <f t="array" ref="CS122">CR122+(ROWS(CR$2:CR122)/1000*(CR122&lt;&gt;0))</f>
        <v>0</v>
      </c>
      <c r="CT122" s="103" t="e">
        <f>MATCH(SMALL(CS:CS,COUNTIF(CS:CS,0)+ROWS(CS$2:CS122)),CS:CS,0)</f>
        <v>#NUM!</v>
      </c>
      <c r="CU122" s="104" t="e">
        <f t="array" aca="1" ref="CU122" ca="1">OFFSET($CN$1,MATCH(INDEX(CP:CP,SMALL(OFFSET(CQ$2,0,0,COUNTIF(CP:CP,"&gt;0"),1),ROWS(CP$2:CP122)),1),CP$2:CP$502,0),1,1,1)</f>
        <v>#NUM!</v>
      </c>
      <c r="CV122" s="104" t="e">
        <f t="array" aca="1" ref="CV122" ca="1">OFFSET($CQ$1,MATCH(INDEX(CS:CS,SMALL(OFFSET(CT$2,0,0,COUNTIF(CS:CS,"&gt;0"),1),ROWS(CS$2:CS122)),1),CS$2:CS$502,0),1,1,1)</f>
        <v>#NUM!</v>
      </c>
      <c r="CW122" s="103" t="e">
        <f ca="1">OFFSET(CN$1,MATCH(INDEX(CS:CS,SMALL(OFFSET(CT$2,0,0,COUNTIF(CS:CS,"&gt;0"),1),ROWS(CS$2:CS122)),1),CS$2:CS$502,0),0,1,1)</f>
        <v>#NUM!</v>
      </c>
      <c r="DA122" s="91" t="str">
        <f t="shared" si="61"/>
        <v/>
      </c>
      <c r="DB122" s="99">
        <f t="shared" si="62"/>
        <v>0</v>
      </c>
      <c r="DC122" s="103">
        <f t="array" ref="DC122">DB122+(ROWS(DB$2:DB122)/1000*(DB122&lt;&gt;0))</f>
        <v>0</v>
      </c>
      <c r="DD122" s="103" t="e">
        <f t="array" ref="DD122">MATCH(SMALL(DC:DC,COUNTIF(DC:DC,0)+ROWS(DC$2:DC122)),DC:DC,0)</f>
        <v>#NUM!</v>
      </c>
      <c r="DE122" s="99">
        <f t="shared" si="63"/>
        <v>0</v>
      </c>
      <c r="DF122" s="103">
        <f t="array" ref="DF122">DE122+(ROWS(DE$2:DE122)/1000*(DE122&lt;&gt;0))</f>
        <v>0</v>
      </c>
      <c r="DG122" s="103" t="e">
        <f>MATCH(SMALL(DF:DF,COUNTIF(DF:DF,0)+ROWS(DF$2:DF122)),DF:DF,0)</f>
        <v>#NUM!</v>
      </c>
      <c r="DH122" s="104" t="e">
        <f t="array" aca="1" ref="DH122" ca="1">OFFSET($DA$1,MATCH(INDEX(DC:DC,SMALL(OFFSET(DD$2,0,0,COUNTIF(DC:DC,"&gt;0"),1),ROWS(DC$2:DC122)),1),DC$2:DC$502,0),1,1,1)</f>
        <v>#NUM!</v>
      </c>
      <c r="DI122" s="104" t="e">
        <f t="array" aca="1" ref="DI122" ca="1">OFFSET($DD$1,MATCH(INDEX(DF:DF,SMALL(OFFSET(DG$2,0,0,COUNTIF(DF:DF,"&gt;0"),1),ROWS(DF$2:DF122)),1),DF$2:DF$502,0),1,1,1)</f>
        <v>#NUM!</v>
      </c>
      <c r="DJ122" s="103" t="e">
        <f ca="1">OFFSET(DA$1,MATCH(INDEX(DF:DF,SMALL(OFFSET(DG$2,0,0,COUNTIF(DF:DF,"&gt;0"),1),ROWS(DF$2:DF122)),1),DF$2:DF$502,0),0,1,1)</f>
        <v>#NUM!</v>
      </c>
      <c r="DN122" s="91" t="str">
        <f t="shared" si="66"/>
        <v/>
      </c>
      <c r="DO122" s="99">
        <f t="shared" si="67"/>
        <v>0</v>
      </c>
      <c r="DP122" s="103">
        <f t="array" ref="DP122">DO122+(ROWS(DO$2:DO122)/1000*(DO122&lt;&gt;0))</f>
        <v>0</v>
      </c>
      <c r="DQ122" s="103" t="e">
        <f t="array" ref="DQ122">MATCH(SMALL(DP:DP,COUNTIF(DP:DP,0)+ROWS(DP$2:DP122)),DP:DP,0)</f>
        <v>#NUM!</v>
      </c>
      <c r="DR122" s="99">
        <f t="shared" si="68"/>
        <v>0</v>
      </c>
      <c r="DS122" s="103">
        <f t="array" ref="DS122">DR122+(ROWS(DR$2:DR122)/1000*(DR122&lt;&gt;0))</f>
        <v>0</v>
      </c>
      <c r="DT122" s="103" t="e">
        <f>MATCH(SMALL(DS:DS,COUNTIF(DS:DS,0)+ROWS(DS$2:DS122)),DS:DS,0)</f>
        <v>#NUM!</v>
      </c>
      <c r="DU122" s="104" t="e">
        <f t="array" aca="1" ref="DU122" ca="1">OFFSET($DN$1,MATCH(INDEX(DP:DP,SMALL(OFFSET(DQ$2,0,0,COUNTIF(DP:DP,"&gt;0"),1),ROWS(DP$2:DP122)),1),DP$2:DP$503,0),1,1,1)</f>
        <v>#NUM!</v>
      </c>
      <c r="DV122" s="104" t="e">
        <f t="array" aca="1" ref="DV122" ca="1">OFFSET($DQ$1,MATCH(INDEX(DS:DS,SMALL(OFFSET(DT$2,0,0,COUNTIF(DS:DS,"&gt;0"),1),ROWS(DS$2:DS122)),1),DS$2:DS$503,0),1,1,1)</f>
        <v>#REF!</v>
      </c>
      <c r="DW122" s="103" t="e">
        <f t="array" aca="1" ref="DW122" ca="1">OFFSET(DN$1,MATCH(INDEX(DP:DP,SMALL(OFFSET(DQ$2,0,0,COUNTIF(DP:DP,"&gt;0"),1),ROWS(DP$2:DP122)),1),DP$2:DP$503,0),0,1,1)</f>
        <v>#NUM!</v>
      </c>
      <c r="EA122" s="91" t="str">
        <f t="shared" si="36"/>
        <v/>
      </c>
      <c r="EB122" s="99">
        <f t="shared" si="37"/>
        <v>0</v>
      </c>
      <c r="EC122" s="103">
        <f t="array" ref="EC122">EB122+(ROWS(EB$2:EB122)/1000*(EB122&lt;&gt;0))</f>
        <v>0</v>
      </c>
      <c r="ED122" s="103" t="e">
        <f t="array" ref="ED122">MATCH(SMALL(EC:EC,COUNTIF(EC:EC,0)+ROWS(EC$2:EC122)),EC:EC,0)</f>
        <v>#NUM!</v>
      </c>
      <c r="EE122" s="99">
        <f t="shared" si="69"/>
        <v>0</v>
      </c>
      <c r="EF122" s="103">
        <f t="array" ref="EF122">EE122+(ROWS(EE$2:EE122)/1000*(EE122&lt;&gt;0))</f>
        <v>0</v>
      </c>
      <c r="EG122" s="103" t="e">
        <f>MATCH(SMALL(EF:EF,COUNTIF(EF:EF,0)+ROWS(EF$2:EF122)),EF:EF,0)</f>
        <v>#NUM!</v>
      </c>
      <c r="EH122" s="104" t="e">
        <f t="array" aca="1" ref="EH122" ca="1">OFFSET($EA$1,MATCH(INDEX(EC:EC,SMALL(OFFSET(ED$2,0,0,COUNTIF(EC:EC,"&gt;0"),1),ROWS(EC$2:EC122)),1),EC$2:EC$501,0),1,1,1)</f>
        <v>#NUM!</v>
      </c>
      <c r="EI122" s="104" t="e">
        <f t="array" aca="1" ref="EI122" ca="1">OFFSET($ED$1,MATCH(INDEX(EF:EF,SMALL(OFFSET(EG$2,0,0,COUNTIF(EF:EF,"&gt;0"),1),ROWS(EF$2:EF122)),1),EF$2:EF$501,0),1,1,1)</f>
        <v>#REF!</v>
      </c>
      <c r="EJ122" s="103" t="e">
        <f t="array" aca="1" ref="EJ122" ca="1">OFFSET(EA$1,MATCH(INDEX(EC:EC,SMALL(OFFSET(ED$2,0,0,COUNTIF(EC:EC,"&gt;0"),1),ROWS(EC$2:EC122)),1),EC$2:EC$501,0),0,1,1)</f>
        <v>#NUM!</v>
      </c>
      <c r="EN122" s="91" t="str">
        <f t="shared" si="38"/>
        <v/>
      </c>
      <c r="EO122" s="99">
        <f t="shared" si="39"/>
        <v>0</v>
      </c>
      <c r="EP122" s="103">
        <f t="array" ref="EP122">EO122+(ROWS(EO$2:EO122)/1000*(EO122&lt;&gt;0))</f>
        <v>0</v>
      </c>
      <c r="EQ122" s="103" t="e">
        <f t="array" ref="EQ122">MATCH(SMALL(EP:EP,COUNTIF(EP:EP,0)+ROWS(EP$2:EP122)),EP:EP,0)</f>
        <v>#NUM!</v>
      </c>
      <c r="ER122" s="99">
        <f t="shared" si="70"/>
        <v>0</v>
      </c>
      <c r="ES122" s="103">
        <f t="array" ref="ES122">ER122+(ROWS(ER$2:ER122)/1000*(ER122&lt;&gt;0))</f>
        <v>0</v>
      </c>
      <c r="ET122" s="103" t="e">
        <f>MATCH(SMALL(ES:ES,COUNTIF(ES:ES,0)+ROWS(ES$2:ES122)),ES:ES,0)</f>
        <v>#NUM!</v>
      </c>
      <c r="EU122" s="104" t="e">
        <f t="array" aca="1" ref="EU122" ca="1">OFFSET($EN$1,MATCH(INDEX(EP:EP,SMALL(OFFSET(EQ$2,0,0,COUNTIF(EP:EP,"&gt;0"),1),ROWS(EP$2:EP122)),1),EP$2:EP$501,0),1,1,1)</f>
        <v>#NUM!</v>
      </c>
      <c r="EV122" s="104" t="e">
        <f t="array" aca="1" ref="EV122" ca="1">OFFSET($EN$1,MATCH(INDEX(ES:ES,SMALL(OFFSET(ET$2,0,0,COUNTIF(ES:ES,"&gt;0"),1),ROWS(ES$2:ES122)),1),ES$2:ES$501,0),1,1,1)</f>
        <v>#REF!</v>
      </c>
      <c r="EW122" s="103" t="e">
        <f t="array" aca="1" ref="EW122" ca="1">OFFSET(EN$1,MATCH(INDEX(EP:EP,SMALL(OFFSET(EQ$2,0,0,COUNTIF(EP:EP,"&gt;0"),1),ROWS(EP$2:EP122)),1),EP$2:EP$501,0),0,1,1)</f>
        <v>#NUM!</v>
      </c>
      <c r="EX122" s="91"/>
      <c r="EY122" s="91"/>
      <c r="EZ122" s="91"/>
      <c r="FA122" s="103" t="str">
        <f t="shared" si="64"/>
        <v/>
      </c>
      <c r="FB122" s="103">
        <f t="shared" si="65"/>
        <v>0</v>
      </c>
      <c r="FC122" s="103">
        <f>FB122+(ROWS(FB$2:FB122)/1000*(FB122&lt;&gt;0))</f>
        <v>0</v>
      </c>
      <c r="FD122" s="103" t="e">
        <f>MATCH(SMALL(FC:FC,COUNTIF(FC:FC,0)+ROWS(FC$2:FC122)),FC:FC,0)</f>
        <v>#NUM!</v>
      </c>
      <c r="FE122" s="99">
        <f t="shared" si="71"/>
        <v>0</v>
      </c>
      <c r="FF122" s="103">
        <f>FE122+(ROWS(FE$2:FE122)/1000*(FE122&lt;&gt;0))</f>
        <v>0</v>
      </c>
      <c r="FG122" s="103" t="e">
        <f>MATCH(SMALL(FF:FF,COUNTIF(FF:FF,0)+ROWS(FF$2:FF122)),FF:FF,0)</f>
        <v>#NUM!</v>
      </c>
      <c r="FH122" s="104" t="e">
        <f ca="1">OFFSET($FA$1,MATCH(INDEX(FC:FC,SMALL(OFFSET(FD$2,0,0,COUNTIF(FC:FC,"&gt;0"),1),ROWS(FC$2:FC122)),1),FC$2:FC$502,0),1,1,1)</f>
        <v>#NUM!</v>
      </c>
      <c r="FI122" s="98" t="e">
        <f ca="1">OFFSET($FA$1,MATCH(INDEX(FF:FF,SMALL(OFFSET(FG$2,0,0,COUNTIF(FF:FF,"&gt;0"),1),ROWS(FF$2:FF122)),1),FF$2:FF$502,0),1,1,1)</f>
        <v>#REF!</v>
      </c>
      <c r="FJ122" s="103" t="e">
        <f ca="1">OFFSET(FA$1,MATCH(INDEX(FC:FC,SMALL(OFFSET(FD$2,0,0,COUNTIF(FC:FC,"&gt;0"),1),ROWS(FC$2:FC122)),1),FC$2:FC$502,0),0,1,1)</f>
        <v>#NUM!</v>
      </c>
    </row>
    <row r="123" spans="3:166">
      <c r="C123" s="91">
        <v>122</v>
      </c>
      <c r="D123" s="99">
        <f>IF(OR(Layout!L136 = "P"), Layout!V136, 0)</f>
        <v>0</v>
      </c>
      <c r="E123" s="99">
        <f t="array" ref="E123">IF(OR(Layout!L136 = "P", Layout!L136 = "A"), Layout!W136, 0)</f>
        <v>0</v>
      </c>
      <c r="F123" s="99">
        <f>IF(OR(Layout!L136 = "P", Layout!L136 = "A"), Layout!I136, 0)</f>
        <v>0</v>
      </c>
      <c r="G123" s="91" t="str">
        <f t="array" ref="G123">IF(OR(Layout!L136 = "P", Layout!L136 = "A"), Layout!G136, "")</f>
        <v/>
      </c>
      <c r="H123" s="91" t="str">
        <f>IF(Layout!G136 &gt; 0, Layout!G136, "")</f>
        <v/>
      </c>
      <c r="I123" s="102">
        <f>IF(Layout!Y136 &gt; 0, Layout!Y136, 0)</f>
        <v>0</v>
      </c>
      <c r="J123" s="92">
        <f t="array" ref="J123">IF(Layout!AA136 &gt; 0, Layout!AA136, 0)</f>
        <v>0</v>
      </c>
      <c r="K123" s="92">
        <f>IF(Layout!K136 &gt; 0, Layout!K136, 0)</f>
        <v>0</v>
      </c>
      <c r="L123" s="98"/>
      <c r="N123" s="91" t="str">
        <f t="shared" si="40"/>
        <v/>
      </c>
      <c r="O123" s="99">
        <f t="shared" si="41"/>
        <v>0</v>
      </c>
      <c r="P123" s="103">
        <f t="array" ref="P123">O123+(ROWS(O$2:O123)/1000*(O123&lt;&gt;0))</f>
        <v>0</v>
      </c>
      <c r="Q123" s="103" t="e">
        <f t="array" ref="Q123">MATCH(SMALL(P:P,COUNTIF(P:P,0)+ROWS(P$2:P123)),P:P,0)</f>
        <v>#NUM!</v>
      </c>
      <c r="R123" s="99">
        <f t="shared" si="42"/>
        <v>0</v>
      </c>
      <c r="S123" s="103">
        <f t="array" ref="S123">R123+(ROWS(R$2:R123)/1000*(R123&lt;&gt;0))</f>
        <v>0</v>
      </c>
      <c r="T123" s="103" t="e">
        <f>MATCH(SMALL(S:S,COUNTIF(S:S,0)+ROWS(S$2:S123)),S:S,0)</f>
        <v>#NUM!</v>
      </c>
      <c r="U123" s="104" t="e">
        <f t="array" aca="1" ref="U123" ca="1">OFFSET($N$1,MATCH(INDEX(P:P,SMALL(OFFSET(Q$2,0,0,COUNTIF(P:P,"&gt;0"),1),ROWS(P$2:P123)),1),P$2:P$502,0),1,1,1)</f>
        <v>#NUM!</v>
      </c>
      <c r="V123" s="104" t="e">
        <f t="array" aca="1" ref="V123" ca="1">OFFSET($Q$1,MATCH(INDEX(S:S,SMALL(OFFSET(T$2,0,0,COUNTIF(S:S,"&gt;0"),1),ROWS(S$2:S123)),1),S$2:S$502,0),1,1,1)</f>
        <v>#NUM!</v>
      </c>
      <c r="W123" s="103" t="e">
        <f ca="1">OFFSET(N$1,MATCH(INDEX(S:S,SMALL(OFFSET(T$2,0,0,COUNTIF(S:S,"&gt;0"),1),ROWS(S$2:S123)),1),S$2:S$502,0),0,1,1)</f>
        <v>#NUM!</v>
      </c>
      <c r="AA123" s="91" t="str">
        <f t="shared" si="43"/>
        <v/>
      </c>
      <c r="AB123" s="99">
        <f t="shared" si="44"/>
        <v>0</v>
      </c>
      <c r="AC123" s="103">
        <f t="array" ref="AC123">AB123+(ROWS(AB$2:AB123)/1000*(AB123&lt;&gt;0))</f>
        <v>0</v>
      </c>
      <c r="AD123" s="103" t="e">
        <f t="array" ref="AD123">MATCH(SMALL(AC:AC,COUNTIF(AC:AC,0)+ROWS(AC$2:AC123)),AC:AC,0)</f>
        <v>#NUM!</v>
      </c>
      <c r="AE123" s="99">
        <f t="shared" si="45"/>
        <v>0</v>
      </c>
      <c r="AF123" s="103">
        <f t="array" ref="AF123">AE123+(ROWS(AE$2:AE123)/1000*(AE123&lt;&gt;0))</f>
        <v>0</v>
      </c>
      <c r="AG123" s="103" t="e">
        <f>MATCH(SMALL(AF:AF,COUNTIF(AF:AF,0)+ROWS(AF$2:AF123)),AF:AF,0)</f>
        <v>#NUM!</v>
      </c>
      <c r="AH123" s="104" t="e">
        <f ca="1">OFFSET($AA$1,MATCH(INDEX(AC:AC,SMALL(OFFSET(AD$2,0,0,COUNTIF(AC:AC,"&gt;0"),1),ROWS(AC$2:AC123)),1),AC$2:AC$502,0),1,1,1)</f>
        <v>#NUM!</v>
      </c>
      <c r="AI123" s="104" t="e">
        <f ca="1">OFFSET($AD$1,MATCH(INDEX(AF:AF,SMALL(OFFSET(AG$2,0,0,COUNTIF(AF:AF,"&gt;0"),1),ROWS(AF$2:AF123)),1),AF$2:AF$502,0),1,1,1)</f>
        <v>#NUM!</v>
      </c>
      <c r="AJ123" s="103" t="e">
        <f ca="1">OFFSET(AA$1,MATCH(INDEX(AF:AF,SMALL(OFFSET(AG$2,0,0,COUNTIF(AF:AF,"&gt;0"),1),ROWS(AF$2:AF123)),1),AF$2:AF$502,0),0,1,1)</f>
        <v>#NUM!</v>
      </c>
      <c r="AN123" s="91" t="str">
        <f t="shared" si="46"/>
        <v/>
      </c>
      <c r="AO123" s="99">
        <f t="shared" si="47"/>
        <v>0</v>
      </c>
      <c r="AP123" s="103">
        <f t="array" ref="AP123">AO123+(ROWS(AO$2:AO123)/1000*(AO123&lt;&gt;0))</f>
        <v>0</v>
      </c>
      <c r="AQ123" s="103" t="e">
        <f t="array" ref="AQ123">MATCH(SMALL(AP:AP,COUNTIF(AP:AP,0)+ROWS(AP$2:AP123)),AP:AP,0)</f>
        <v>#NUM!</v>
      </c>
      <c r="AR123" s="99">
        <f t="shared" si="48"/>
        <v>0</v>
      </c>
      <c r="AS123" s="103">
        <f t="array" ref="AS123">AR123+(ROWS(AR$2:AR123)/1000*(AR123&lt;&gt;0))</f>
        <v>0</v>
      </c>
      <c r="AT123" s="103" t="e">
        <f>MATCH(SMALL(AS:AS,COUNTIF(AS:AS,0)+ROWS(AS$2:AS123)),AS:AS,0)</f>
        <v>#NUM!</v>
      </c>
      <c r="AU123" s="104" t="e">
        <f ca="1">OFFSET($AN$1,MATCH(INDEX(AP:AP,SMALL(OFFSET(AQ$2,0,0,COUNTIF(AP:AP,"&gt;0"),1),ROWS(AP$2:AP123)),1),AP$2:AP$502,0),1,1,1)</f>
        <v>#NUM!</v>
      </c>
      <c r="AV123" s="104" t="e">
        <f ca="1">OFFSET($AQ$1,MATCH(INDEX(AS:AS,SMALL(OFFSET(AT$2,0,0,COUNTIF(AS:AS,"&gt;0"),1),ROWS(AS$2:AS123)),1),AS$2:AS$502,0),1,1,1)</f>
        <v>#NUM!</v>
      </c>
      <c r="AW123" s="103" t="e">
        <f ca="1">OFFSET(AN$1,MATCH(INDEX(AS:AS,SMALL(OFFSET(AT$2,0,0,COUNTIF(AS:AS,"&gt;0"),1),ROWS(AS$2:AS123)),1),AS$2:AS$502,0),0,1,1)</f>
        <v>#NUM!</v>
      </c>
      <c r="BA123" s="91" t="str">
        <f t="shared" si="49"/>
        <v/>
      </c>
      <c r="BB123" s="99">
        <f t="shared" si="50"/>
        <v>0</v>
      </c>
      <c r="BC123" s="103">
        <f t="array" ref="BC123">BB123+(ROWS(BB$2:BB123)/1000*(BB123&lt;&gt;0))</f>
        <v>0</v>
      </c>
      <c r="BD123" s="103" t="e">
        <f t="array" ref="BD123">MATCH(SMALL(BC:BC,COUNTIF(BC:BC,0)+ROWS(BC$2:BC123)),BC:BC,0)</f>
        <v>#NUM!</v>
      </c>
      <c r="BE123" s="99">
        <f t="shared" si="51"/>
        <v>0</v>
      </c>
      <c r="BF123" s="103">
        <f t="array" ref="BF123">BE123+(ROWS(BE$2:BE123)/1000*(BE123&lt;&gt;0))</f>
        <v>0</v>
      </c>
      <c r="BG123" s="103" t="e">
        <f>MATCH(SMALL(BF:BF,COUNTIF(BF:BF,0)+ROWS(BF$2:BF123)),BF:BF,0)</f>
        <v>#NUM!</v>
      </c>
      <c r="BH123" s="104" t="e">
        <f ca="1">OFFSET($BA$1,MATCH(INDEX(BC:BC,SMALL(OFFSET(BD$2,0,0,COUNTIF(BC:BC,"&gt;0"),1),ROWS(BC$2:BC123)),1),BC$2:BC$502,0),1,1,1)</f>
        <v>#NUM!</v>
      </c>
      <c r="BI123" s="104" t="e">
        <f ca="1">OFFSET($BD$1,MATCH(INDEX(BF:BF,SMALL(OFFSET(BG$2,0,0,COUNTIF(BF:BF,"&gt;0"),1),ROWS(BF$2:BF123)),1),BF$2:BF$502,0),1,1,1)</f>
        <v>#NUM!</v>
      </c>
      <c r="BJ123" s="103" t="e">
        <f ca="1">OFFSET(BA$1,MATCH(INDEX(BF:BF,SMALL(OFFSET(BG$2,0,0,COUNTIF(BF:BF,"&gt;0"),1),ROWS(BF$2:BF123)),1),BF$2:BF$502,0),0,1,1)</f>
        <v>#NUM!</v>
      </c>
      <c r="BN123" s="91" t="str">
        <f t="shared" si="52"/>
        <v/>
      </c>
      <c r="BO123" s="99">
        <f t="shared" si="53"/>
        <v>0</v>
      </c>
      <c r="BP123" s="103">
        <f t="array" ref="BP123">BO123+(ROWS(BO$2:BO123)/1000*(BO123&lt;&gt;0))</f>
        <v>0</v>
      </c>
      <c r="BQ123" s="103" t="e">
        <f t="array" ref="BQ123">MATCH(SMALL(BP:BP,COUNTIF(BP:BP,0)+ROWS(BP$2:BP123)),BP:BP,0)</f>
        <v>#NUM!</v>
      </c>
      <c r="BR123" s="99">
        <f t="shared" si="54"/>
        <v>0</v>
      </c>
      <c r="BS123" s="103">
        <f t="array" ref="BS123">BR123+(ROWS(BR$2:BR123)/1000*(BR123&lt;&gt;0))</f>
        <v>0</v>
      </c>
      <c r="BT123" s="103" t="e">
        <f>MATCH(SMALL(BS:BS,COUNTIF(BS:BS,0)+ROWS(BS$2:BS123)),BS:BS,0)</f>
        <v>#NUM!</v>
      </c>
      <c r="BU123" s="104" t="e">
        <f ca="1">OFFSET($BN$1,MATCH(INDEX(BP:BP,SMALL(OFFSET(BQ$2,0,0,COUNTIF(BP:BP,"&gt;0"),1),ROWS(BP$2:BP123)),1),BP$2:BP$502,0),1,1,1)</f>
        <v>#NUM!</v>
      </c>
      <c r="BV123" s="104" t="e">
        <f ca="1">OFFSET($BQ$1,MATCH(INDEX(BS:BS,SMALL(OFFSET(BT$2,0,0,COUNTIF(BS:BS,"&gt;0"),1),ROWS(BS$2:BS123)),1),BS$2:BS$502,0),1,1,1)</f>
        <v>#NUM!</v>
      </c>
      <c r="BW123" s="103" t="e">
        <f ca="1">OFFSET(BN$1,MATCH(INDEX(BS:BS,SMALL(OFFSET(BT$2,0,0,COUNTIF(BS:BS,"&gt;0"),1),ROWS(BS$2:BS123)),1),BS$2:BS$502,0),0,1,1)</f>
        <v>#NUM!</v>
      </c>
      <c r="CA123" s="91" t="str">
        <f t="shared" si="55"/>
        <v/>
      </c>
      <c r="CB123" s="99">
        <f t="shared" si="56"/>
        <v>0</v>
      </c>
      <c r="CC123" s="103">
        <f t="array" ref="CC123">CB123+(ROWS(CB$2:CB123)/1000*(CB123&lt;&gt;0))</f>
        <v>0</v>
      </c>
      <c r="CD123" s="103" t="e">
        <f t="array" ref="CD123">MATCH(SMALL(CC:CC,COUNTIF(CC:CC,0)+ROWS(CC$2:CC123)),CC:CC,0)</f>
        <v>#NUM!</v>
      </c>
      <c r="CE123" s="99">
        <f t="shared" si="57"/>
        <v>0</v>
      </c>
      <c r="CF123" s="103">
        <f t="array" ref="CF123">CE123+(ROWS(CE$2:CE123)/1000*(CE123&lt;&gt;0))</f>
        <v>0</v>
      </c>
      <c r="CG123" s="103" t="e">
        <f>MATCH(SMALL(CF:CF,COUNTIF(CF:CF,0)+ROWS(CF$2:CF123)),CF:CF,0)</f>
        <v>#NUM!</v>
      </c>
      <c r="CH123" s="104" t="e">
        <f ca="1">OFFSET($CA$1,MATCH(INDEX(CC:CC,SMALL(OFFSET(CD$2,0,0,COUNTIF(CC:CC,"&gt;0"),1),ROWS(CC$2:CC123)),1),CC$2:CC$502,0),1,1,1)</f>
        <v>#NUM!</v>
      </c>
      <c r="CI123" s="104" t="e">
        <f t="array" aca="1" ref="CI123" ca="1">OFFSET($CD$1,MATCH(INDEX(CF:CF,SMALL(OFFSET(CG$2,0,0,COUNTIF(CF:CF,"&gt;0"),1),ROWS(CF$2:CF123)),1),CF$2:CF$502,0),1,1,1)</f>
        <v>#NUM!</v>
      </c>
      <c r="CJ123" s="103" t="e">
        <f ca="1">OFFSET(CA$1,MATCH(INDEX(CF:CF,SMALL(OFFSET(CG$2,0,0,COUNTIF(CF:CF,"&gt;0"),1),ROWS(CF$2:CF123)),1),CF$2:CF$502,0),0,1,1)</f>
        <v>#NUM!</v>
      </c>
      <c r="CN123" s="91" t="str">
        <f t="shared" si="58"/>
        <v/>
      </c>
      <c r="CO123" s="99">
        <f t="shared" si="59"/>
        <v>0</v>
      </c>
      <c r="CP123" s="103">
        <f t="array" ref="CP123">CO123+(ROWS(CO$2:CO123)/1000*(CO123&lt;&gt;0))</f>
        <v>0</v>
      </c>
      <c r="CQ123" s="103" t="e">
        <f t="array" ref="CQ123">MATCH(SMALL(CP:CP,COUNTIF(CP:CP,0)+ROWS(CP$2:CP123)),CP:CP,0)</f>
        <v>#NUM!</v>
      </c>
      <c r="CR123" s="99">
        <f t="shared" si="60"/>
        <v>0</v>
      </c>
      <c r="CS123" s="103">
        <f t="array" ref="CS123">CR123+(ROWS(CR$2:CR123)/1000*(CR123&lt;&gt;0))</f>
        <v>0</v>
      </c>
      <c r="CT123" s="103" t="e">
        <f>MATCH(SMALL(CS:CS,COUNTIF(CS:CS,0)+ROWS(CS$2:CS123)),CS:CS,0)</f>
        <v>#NUM!</v>
      </c>
      <c r="CU123" s="104" t="e">
        <f t="array" aca="1" ref="CU123" ca="1">OFFSET($CN$1,MATCH(INDEX(CP:CP,SMALL(OFFSET(CQ$2,0,0,COUNTIF(CP:CP,"&gt;0"),1),ROWS(CP$2:CP123)),1),CP$2:CP$502,0),1,1,1)</f>
        <v>#NUM!</v>
      </c>
      <c r="CV123" s="104" t="e">
        <f t="array" aca="1" ref="CV123" ca="1">OFFSET($CQ$1,MATCH(INDEX(CS:CS,SMALL(OFFSET(CT$2,0,0,COUNTIF(CS:CS,"&gt;0"),1),ROWS(CS$2:CS123)),1),CS$2:CS$502,0),1,1,1)</f>
        <v>#NUM!</v>
      </c>
      <c r="CW123" s="103" t="e">
        <f ca="1">OFFSET(CN$1,MATCH(INDEX(CS:CS,SMALL(OFFSET(CT$2,0,0,COUNTIF(CS:CS,"&gt;0"),1),ROWS(CS$2:CS123)),1),CS$2:CS$502,0),0,1,1)</f>
        <v>#NUM!</v>
      </c>
      <c r="DA123" s="91" t="str">
        <f t="shared" si="61"/>
        <v/>
      </c>
      <c r="DB123" s="99">
        <f t="shared" si="62"/>
        <v>0</v>
      </c>
      <c r="DC123" s="103">
        <f t="array" ref="DC123">DB123+(ROWS(DB$2:DB123)/1000*(DB123&lt;&gt;0))</f>
        <v>0</v>
      </c>
      <c r="DD123" s="103" t="e">
        <f t="array" ref="DD123">MATCH(SMALL(DC:DC,COUNTIF(DC:DC,0)+ROWS(DC$2:DC123)),DC:DC,0)</f>
        <v>#NUM!</v>
      </c>
      <c r="DE123" s="99">
        <f t="shared" si="63"/>
        <v>0</v>
      </c>
      <c r="DF123" s="103">
        <f t="array" ref="DF123">DE123+(ROWS(DE$2:DE123)/1000*(DE123&lt;&gt;0))</f>
        <v>0</v>
      </c>
      <c r="DG123" s="103" t="e">
        <f>MATCH(SMALL(DF:DF,COUNTIF(DF:DF,0)+ROWS(DF$2:DF123)),DF:DF,0)</f>
        <v>#NUM!</v>
      </c>
      <c r="DH123" s="104" t="e">
        <f t="array" aca="1" ref="DH123" ca="1">OFFSET($DA$1,MATCH(INDEX(DC:DC,SMALL(OFFSET(DD$2,0,0,COUNTIF(DC:DC,"&gt;0"),1),ROWS(DC$2:DC123)),1),DC$2:DC$502,0),1,1,1)</f>
        <v>#NUM!</v>
      </c>
      <c r="DI123" s="104" t="e">
        <f t="array" aca="1" ref="DI123" ca="1">OFFSET($DD$1,MATCH(INDEX(DF:DF,SMALL(OFFSET(DG$2,0,0,COUNTIF(DF:DF,"&gt;0"),1),ROWS(DF$2:DF123)),1),DF$2:DF$502,0),1,1,1)</f>
        <v>#NUM!</v>
      </c>
      <c r="DJ123" s="103" t="e">
        <f ca="1">OFFSET(DA$1,MATCH(INDEX(DF:DF,SMALL(OFFSET(DG$2,0,0,COUNTIF(DF:DF,"&gt;0"),1),ROWS(DF$2:DF123)),1),DF$2:DF$502,0),0,1,1)</f>
        <v>#NUM!</v>
      </c>
      <c r="DN123" s="91" t="str">
        <f t="shared" si="66"/>
        <v/>
      </c>
      <c r="DO123" s="99">
        <f t="shared" si="67"/>
        <v>0</v>
      </c>
      <c r="DP123" s="103">
        <f t="array" ref="DP123">DO123+(ROWS(DO$2:DO123)/1000*(DO123&lt;&gt;0))</f>
        <v>0</v>
      </c>
      <c r="DQ123" s="103" t="e">
        <f t="array" ref="DQ123">MATCH(SMALL(DP:DP,COUNTIF(DP:DP,0)+ROWS(DP$2:DP123)),DP:DP,0)</f>
        <v>#NUM!</v>
      </c>
      <c r="DR123" s="99">
        <f t="shared" si="68"/>
        <v>0</v>
      </c>
      <c r="DS123" s="103">
        <f t="array" ref="DS123">DR123+(ROWS(DR$2:DR123)/1000*(DR123&lt;&gt;0))</f>
        <v>0</v>
      </c>
      <c r="DT123" s="103" t="e">
        <f>MATCH(SMALL(DS:DS,COUNTIF(DS:DS,0)+ROWS(DS$2:DS123)),DS:DS,0)</f>
        <v>#NUM!</v>
      </c>
      <c r="DU123" s="104" t="e">
        <f t="array" aca="1" ref="DU123" ca="1">OFFSET($DN$1,MATCH(INDEX(DP:DP,SMALL(OFFSET(DQ$2,0,0,COUNTIF(DP:DP,"&gt;0"),1),ROWS(DP$2:DP123)),1),DP$2:DP$503,0),1,1,1)</f>
        <v>#NUM!</v>
      </c>
      <c r="DV123" s="104" t="e">
        <f t="array" aca="1" ref="DV123" ca="1">OFFSET($DQ$1,MATCH(INDEX(DS:DS,SMALL(OFFSET(DT$2,0,0,COUNTIF(DS:DS,"&gt;0"),1),ROWS(DS$2:DS123)),1),DS$2:DS$503,0),1,1,1)</f>
        <v>#REF!</v>
      </c>
      <c r="DW123" s="103" t="e">
        <f t="array" aca="1" ref="DW123" ca="1">OFFSET(DN$1,MATCH(INDEX(DP:DP,SMALL(OFFSET(DQ$2,0,0,COUNTIF(DP:DP,"&gt;0"),1),ROWS(DP$2:DP123)),1),DP$2:DP$503,0),0,1,1)</f>
        <v>#NUM!</v>
      </c>
      <c r="EA123" s="91" t="str">
        <f t="shared" si="36"/>
        <v/>
      </c>
      <c r="EB123" s="99">
        <f t="shared" si="37"/>
        <v>0</v>
      </c>
      <c r="EC123" s="103">
        <f t="array" ref="EC123">EB123+(ROWS(EB$2:EB123)/1000*(EB123&lt;&gt;0))</f>
        <v>0</v>
      </c>
      <c r="ED123" s="103" t="e">
        <f t="array" ref="ED123">MATCH(SMALL(EC:EC,COUNTIF(EC:EC,0)+ROWS(EC$2:EC123)),EC:EC,0)</f>
        <v>#NUM!</v>
      </c>
      <c r="EE123" s="99">
        <f t="shared" si="69"/>
        <v>0</v>
      </c>
      <c r="EF123" s="103">
        <f t="array" ref="EF123">EE123+(ROWS(EE$2:EE123)/1000*(EE123&lt;&gt;0))</f>
        <v>0</v>
      </c>
      <c r="EG123" s="103" t="e">
        <f>MATCH(SMALL(EF:EF,COUNTIF(EF:EF,0)+ROWS(EF$2:EF123)),EF:EF,0)</f>
        <v>#NUM!</v>
      </c>
      <c r="EH123" s="104" t="e">
        <f t="array" aca="1" ref="EH123" ca="1">OFFSET($EA$1,MATCH(INDEX(EC:EC,SMALL(OFFSET(ED$2,0,0,COUNTIF(EC:EC,"&gt;0"),1),ROWS(EC$2:EC123)),1),EC$2:EC$501,0),1,1,1)</f>
        <v>#NUM!</v>
      </c>
      <c r="EI123" s="104" t="e">
        <f t="array" aca="1" ref="EI123" ca="1">OFFSET($ED$1,MATCH(INDEX(EF:EF,SMALL(OFFSET(EG$2,0,0,COUNTIF(EF:EF,"&gt;0"),1),ROWS(EF$2:EF123)),1),EF$2:EF$501,0),1,1,1)</f>
        <v>#REF!</v>
      </c>
      <c r="EJ123" s="103" t="e">
        <f t="array" aca="1" ref="EJ123" ca="1">OFFSET(EA$1,MATCH(INDEX(EC:EC,SMALL(OFFSET(ED$2,0,0,COUNTIF(EC:EC,"&gt;0"),1),ROWS(EC$2:EC123)),1),EC$2:EC$501,0),0,1,1)</f>
        <v>#NUM!</v>
      </c>
      <c r="EN123" s="91" t="str">
        <f t="shared" si="38"/>
        <v/>
      </c>
      <c r="EO123" s="99">
        <f t="shared" si="39"/>
        <v>0</v>
      </c>
      <c r="EP123" s="103">
        <f t="array" ref="EP123">EO123+(ROWS(EO$2:EO123)/1000*(EO123&lt;&gt;0))</f>
        <v>0</v>
      </c>
      <c r="EQ123" s="103" t="e">
        <f t="array" ref="EQ123">MATCH(SMALL(EP:EP,COUNTIF(EP:EP,0)+ROWS(EP$2:EP123)),EP:EP,0)</f>
        <v>#NUM!</v>
      </c>
      <c r="ER123" s="99">
        <f t="shared" si="70"/>
        <v>0</v>
      </c>
      <c r="ES123" s="103">
        <f t="array" ref="ES123">ER123+(ROWS(ER$2:ER123)/1000*(ER123&lt;&gt;0))</f>
        <v>0</v>
      </c>
      <c r="ET123" s="103" t="e">
        <f>MATCH(SMALL(ES:ES,COUNTIF(ES:ES,0)+ROWS(ES$2:ES123)),ES:ES,0)</f>
        <v>#NUM!</v>
      </c>
      <c r="EU123" s="104" t="e">
        <f t="array" aca="1" ref="EU123" ca="1">OFFSET($EN$1,MATCH(INDEX(EP:EP,SMALL(OFFSET(EQ$2,0,0,COUNTIF(EP:EP,"&gt;0"),1),ROWS(EP$2:EP123)),1),EP$2:EP$501,0),1,1,1)</f>
        <v>#NUM!</v>
      </c>
      <c r="EV123" s="104" t="e">
        <f t="array" aca="1" ref="EV123" ca="1">OFFSET($EN$1,MATCH(INDEX(ES:ES,SMALL(OFFSET(ET$2,0,0,COUNTIF(ES:ES,"&gt;0"),1),ROWS(ES$2:ES123)),1),ES$2:ES$501,0),1,1,1)</f>
        <v>#REF!</v>
      </c>
      <c r="EW123" s="103" t="e">
        <f t="array" aca="1" ref="EW123" ca="1">OFFSET(EN$1,MATCH(INDEX(EP:EP,SMALL(OFFSET(EQ$2,0,0,COUNTIF(EP:EP,"&gt;0"),1),ROWS(EP$2:EP123)),1),EP$2:EP$501,0),0,1,1)</f>
        <v>#NUM!</v>
      </c>
      <c r="EX123" s="91"/>
      <c r="EY123" s="91"/>
      <c r="EZ123" s="91"/>
      <c r="FA123" s="103" t="str">
        <f t="shared" si="64"/>
        <v/>
      </c>
      <c r="FB123" s="103">
        <f t="shared" si="65"/>
        <v>0</v>
      </c>
      <c r="FC123" s="103">
        <f>FB123+(ROWS(FB$2:FB123)/1000*(FB123&lt;&gt;0))</f>
        <v>0</v>
      </c>
      <c r="FD123" s="103" t="e">
        <f>MATCH(SMALL(FC:FC,COUNTIF(FC:FC,0)+ROWS(FC$2:FC123)),FC:FC,0)</f>
        <v>#NUM!</v>
      </c>
      <c r="FE123" s="99">
        <f t="shared" si="71"/>
        <v>0</v>
      </c>
      <c r="FF123" s="103">
        <f>FE123+(ROWS(FE$2:FE123)/1000*(FE123&lt;&gt;0))</f>
        <v>0</v>
      </c>
      <c r="FG123" s="103" t="e">
        <f>MATCH(SMALL(FF:FF,COUNTIF(FF:FF,0)+ROWS(FF$2:FF123)),FF:FF,0)</f>
        <v>#NUM!</v>
      </c>
      <c r="FH123" s="104" t="e">
        <f ca="1">OFFSET($FA$1,MATCH(INDEX(FC:FC,SMALL(OFFSET(FD$2,0,0,COUNTIF(FC:FC,"&gt;0"),1),ROWS(FC$2:FC123)),1),FC$2:FC$502,0),1,1,1)</f>
        <v>#NUM!</v>
      </c>
      <c r="FI123" s="104" t="e">
        <f ca="1">OFFSET($FA$1,MATCH(INDEX(FF:FF,SMALL(OFFSET(FG$2,0,0,COUNTIF(FF:FF,"&gt;0"),1),ROWS(FF$2:FF123)),1),FF$2:FF$502,0),1,1,1)</f>
        <v>#REF!</v>
      </c>
      <c r="FJ123" s="103" t="e">
        <f ca="1">OFFSET(FA$1,MATCH(INDEX(FC:FC,SMALL(OFFSET(FD$2,0,0,COUNTIF(FC:FC,"&gt;0"),1),ROWS(FC$2:FC123)),1),FC$2:FC$502,0),0,1,1)</f>
        <v>#NUM!</v>
      </c>
    </row>
    <row r="124" spans="3:166">
      <c r="C124" s="91">
        <v>123</v>
      </c>
      <c r="D124" s="99">
        <f>IF(OR(Layout!L137 = "P"), Layout!V137, 0)</f>
        <v>0</v>
      </c>
      <c r="E124" s="99">
        <f t="array" ref="E124">IF(OR(Layout!L137 = "P", Layout!L137 = "A"), Layout!W137, 0)</f>
        <v>0</v>
      </c>
      <c r="F124" s="99">
        <f>IF(OR(Layout!L137 = "P", Layout!L137 = "A"), Layout!I137, 0)</f>
        <v>0</v>
      </c>
      <c r="G124" s="91" t="str">
        <f t="array" ref="G124">IF(OR(Layout!L137 = "P", Layout!L137 = "A"), Layout!G137, "")</f>
        <v/>
      </c>
      <c r="H124" s="91" t="str">
        <f>IF(Layout!G137 &gt; 0, Layout!G137, "")</f>
        <v/>
      </c>
      <c r="I124" s="102">
        <f>IF(Layout!Y137 &gt; 0, Layout!Y137, 0)</f>
        <v>0</v>
      </c>
      <c r="J124" s="92">
        <f t="array" ref="J124">IF(Layout!AA137 &gt; 0, Layout!AA137, 0)</f>
        <v>0</v>
      </c>
      <c r="K124" s="92">
        <f>IF(Layout!K137 &gt; 0, Layout!K137, 0)</f>
        <v>0</v>
      </c>
      <c r="L124" s="98"/>
      <c r="N124" s="91" t="str">
        <f t="shared" si="40"/>
        <v/>
      </c>
      <c r="O124" s="99">
        <f t="shared" si="41"/>
        <v>0</v>
      </c>
      <c r="P124" s="103">
        <f t="array" ref="P124">O124+(ROWS(O$2:O124)/1000*(O124&lt;&gt;0))</f>
        <v>0</v>
      </c>
      <c r="Q124" s="103" t="e">
        <f t="array" ref="Q124">MATCH(SMALL(P:P,COUNTIF(P:P,0)+ROWS(P$2:P124)),P:P,0)</f>
        <v>#NUM!</v>
      </c>
      <c r="R124" s="99">
        <f t="shared" si="42"/>
        <v>0</v>
      </c>
      <c r="S124" s="103">
        <f t="array" ref="S124">R124+(ROWS(R$2:R124)/1000*(R124&lt;&gt;0))</f>
        <v>0</v>
      </c>
      <c r="T124" s="103" t="e">
        <f>MATCH(SMALL(S:S,COUNTIF(S:S,0)+ROWS(S$2:S124)),S:S,0)</f>
        <v>#NUM!</v>
      </c>
      <c r="U124" s="104" t="e">
        <f t="array" aca="1" ref="U124" ca="1">OFFSET($N$1,MATCH(INDEX(P:P,SMALL(OFFSET(Q$2,0,0,COUNTIF(P:P,"&gt;0"),1),ROWS(P$2:P124)),1),P$2:P$502,0),1,1,1)</f>
        <v>#NUM!</v>
      </c>
      <c r="V124" s="104" t="e">
        <f t="array" aca="1" ref="V124" ca="1">OFFSET($Q$1,MATCH(INDEX(S:S,SMALL(OFFSET(T$2,0,0,COUNTIF(S:S,"&gt;0"),1),ROWS(S$2:S124)),1),S$2:S$502,0),1,1,1)</f>
        <v>#NUM!</v>
      </c>
      <c r="W124" s="103" t="e">
        <f ca="1">OFFSET(N$1,MATCH(INDEX(S:S,SMALL(OFFSET(T$2,0,0,COUNTIF(S:S,"&gt;0"),1),ROWS(S$2:S124)),1),S$2:S$502,0),0,1,1)</f>
        <v>#NUM!</v>
      </c>
      <c r="AA124" s="91" t="str">
        <f t="shared" si="43"/>
        <v/>
      </c>
      <c r="AB124" s="99">
        <f t="shared" si="44"/>
        <v>0</v>
      </c>
      <c r="AC124" s="103">
        <f t="array" ref="AC124">AB124+(ROWS(AB$2:AB124)/1000*(AB124&lt;&gt;0))</f>
        <v>0</v>
      </c>
      <c r="AD124" s="103" t="e">
        <f t="array" ref="AD124">MATCH(SMALL(AC:AC,COUNTIF(AC:AC,0)+ROWS(AC$2:AC124)),AC:AC,0)</f>
        <v>#NUM!</v>
      </c>
      <c r="AE124" s="99">
        <f t="shared" si="45"/>
        <v>0</v>
      </c>
      <c r="AF124" s="103">
        <f t="array" ref="AF124">AE124+(ROWS(AE$2:AE124)/1000*(AE124&lt;&gt;0))</f>
        <v>0</v>
      </c>
      <c r="AG124" s="103" t="e">
        <f>MATCH(SMALL(AF:AF,COUNTIF(AF:AF,0)+ROWS(AF$2:AF124)),AF:AF,0)</f>
        <v>#NUM!</v>
      </c>
      <c r="AH124" s="104" t="e">
        <f ca="1">OFFSET($AA$1,MATCH(INDEX(AC:AC,SMALL(OFFSET(AD$2,0,0,COUNTIF(AC:AC,"&gt;0"),1),ROWS(AC$2:AC124)),1),AC$2:AC$502,0),1,1,1)</f>
        <v>#NUM!</v>
      </c>
      <c r="AI124" s="104" t="e">
        <f ca="1">OFFSET($AD$1,MATCH(INDEX(AF:AF,SMALL(OFFSET(AG$2,0,0,COUNTIF(AF:AF,"&gt;0"),1),ROWS(AF$2:AF124)),1),AF$2:AF$502,0),1,1,1)</f>
        <v>#NUM!</v>
      </c>
      <c r="AJ124" s="103" t="e">
        <f ca="1">OFFSET(AA$1,MATCH(INDEX(AF:AF,SMALL(OFFSET(AG$2,0,0,COUNTIF(AF:AF,"&gt;0"),1),ROWS(AF$2:AF124)),1),AF$2:AF$502,0),0,1,1)</f>
        <v>#NUM!</v>
      </c>
      <c r="AN124" s="91" t="str">
        <f t="shared" si="46"/>
        <v/>
      </c>
      <c r="AO124" s="99">
        <f t="shared" si="47"/>
        <v>0</v>
      </c>
      <c r="AP124" s="103">
        <f t="array" ref="AP124">AO124+(ROWS(AO$2:AO124)/1000*(AO124&lt;&gt;0))</f>
        <v>0</v>
      </c>
      <c r="AQ124" s="103" t="e">
        <f t="array" ref="AQ124">MATCH(SMALL(AP:AP,COUNTIF(AP:AP,0)+ROWS(AP$2:AP124)),AP:AP,0)</f>
        <v>#NUM!</v>
      </c>
      <c r="AR124" s="99">
        <f t="shared" si="48"/>
        <v>0</v>
      </c>
      <c r="AS124" s="103">
        <f t="array" ref="AS124">AR124+(ROWS(AR$2:AR124)/1000*(AR124&lt;&gt;0))</f>
        <v>0</v>
      </c>
      <c r="AT124" s="103" t="e">
        <f>MATCH(SMALL(AS:AS,COUNTIF(AS:AS,0)+ROWS(AS$2:AS124)),AS:AS,0)</f>
        <v>#NUM!</v>
      </c>
      <c r="AU124" s="104" t="e">
        <f ca="1">OFFSET($AN$1,MATCH(INDEX(AP:AP,SMALL(OFFSET(AQ$2,0,0,COUNTIF(AP:AP,"&gt;0"),1),ROWS(AP$2:AP124)),1),AP$2:AP$502,0),1,1,1)</f>
        <v>#NUM!</v>
      </c>
      <c r="AV124" s="104" t="e">
        <f ca="1">OFFSET($AQ$1,MATCH(INDEX(AS:AS,SMALL(OFFSET(AT$2,0,0,COUNTIF(AS:AS,"&gt;0"),1),ROWS(AS$2:AS124)),1),AS$2:AS$502,0),1,1,1)</f>
        <v>#NUM!</v>
      </c>
      <c r="AW124" s="103" t="e">
        <f ca="1">OFFSET(AN$1,MATCH(INDEX(AS:AS,SMALL(OFFSET(AT$2,0,0,COUNTIF(AS:AS,"&gt;0"),1),ROWS(AS$2:AS124)),1),AS$2:AS$502,0),0,1,1)</f>
        <v>#NUM!</v>
      </c>
      <c r="BA124" s="91" t="str">
        <f t="shared" si="49"/>
        <v/>
      </c>
      <c r="BB124" s="99">
        <f t="shared" si="50"/>
        <v>0</v>
      </c>
      <c r="BC124" s="103">
        <f t="array" ref="BC124">BB124+(ROWS(BB$2:BB124)/1000*(BB124&lt;&gt;0))</f>
        <v>0</v>
      </c>
      <c r="BD124" s="103" t="e">
        <f t="array" ref="BD124">MATCH(SMALL(BC:BC,COUNTIF(BC:BC,0)+ROWS(BC$2:BC124)),BC:BC,0)</f>
        <v>#NUM!</v>
      </c>
      <c r="BE124" s="99">
        <f t="shared" si="51"/>
        <v>0</v>
      </c>
      <c r="BF124" s="103">
        <f t="array" ref="BF124">BE124+(ROWS(BE$2:BE124)/1000*(BE124&lt;&gt;0))</f>
        <v>0</v>
      </c>
      <c r="BG124" s="103" t="e">
        <f>MATCH(SMALL(BF:BF,COUNTIF(BF:BF,0)+ROWS(BF$2:BF124)),BF:BF,0)</f>
        <v>#NUM!</v>
      </c>
      <c r="BH124" s="104" t="e">
        <f ca="1">OFFSET($BA$1,MATCH(INDEX(BC:BC,SMALL(OFFSET(BD$2,0,0,COUNTIF(BC:BC,"&gt;0"),1),ROWS(BC$2:BC124)),1),BC$2:BC$502,0),1,1,1)</f>
        <v>#NUM!</v>
      </c>
      <c r="BI124" s="104" t="e">
        <f ca="1">OFFSET($BD$1,MATCH(INDEX(BF:BF,SMALL(OFFSET(BG$2,0,0,COUNTIF(BF:BF,"&gt;0"),1),ROWS(BF$2:BF124)),1),BF$2:BF$502,0),1,1,1)</f>
        <v>#NUM!</v>
      </c>
      <c r="BJ124" s="103" t="e">
        <f ca="1">OFFSET(BA$1,MATCH(INDEX(BF:BF,SMALL(OFFSET(BG$2,0,0,COUNTIF(BF:BF,"&gt;0"),1),ROWS(BF$2:BF124)),1),BF$2:BF$502,0),0,1,1)</f>
        <v>#NUM!</v>
      </c>
      <c r="BN124" s="91" t="str">
        <f t="shared" si="52"/>
        <v/>
      </c>
      <c r="BO124" s="99">
        <f t="shared" si="53"/>
        <v>0</v>
      </c>
      <c r="BP124" s="103">
        <f t="array" ref="BP124">BO124+(ROWS(BO$2:BO124)/1000*(BO124&lt;&gt;0))</f>
        <v>0</v>
      </c>
      <c r="BQ124" s="103" t="e">
        <f t="array" ref="BQ124">MATCH(SMALL(BP:BP,COUNTIF(BP:BP,0)+ROWS(BP$2:BP124)),BP:BP,0)</f>
        <v>#NUM!</v>
      </c>
      <c r="BR124" s="99">
        <f t="shared" si="54"/>
        <v>0</v>
      </c>
      <c r="BS124" s="103">
        <f t="array" ref="BS124">BR124+(ROWS(BR$2:BR124)/1000*(BR124&lt;&gt;0))</f>
        <v>0</v>
      </c>
      <c r="BT124" s="103" t="e">
        <f>MATCH(SMALL(BS:BS,COUNTIF(BS:BS,0)+ROWS(BS$2:BS124)),BS:BS,0)</f>
        <v>#NUM!</v>
      </c>
      <c r="BU124" s="104" t="e">
        <f ca="1">OFFSET($BN$1,MATCH(INDEX(BP:BP,SMALL(OFFSET(BQ$2,0,0,COUNTIF(BP:BP,"&gt;0"),1),ROWS(BP$2:BP124)),1),BP$2:BP$502,0),1,1,1)</f>
        <v>#NUM!</v>
      </c>
      <c r="BV124" s="104" t="e">
        <f ca="1">OFFSET($BQ$1,MATCH(INDEX(BS:BS,SMALL(OFFSET(BT$2,0,0,COUNTIF(BS:BS,"&gt;0"),1),ROWS(BS$2:BS124)),1),BS$2:BS$502,0),1,1,1)</f>
        <v>#NUM!</v>
      </c>
      <c r="BW124" s="103" t="e">
        <f ca="1">OFFSET(BN$1,MATCH(INDEX(BS:BS,SMALL(OFFSET(BT$2,0,0,COUNTIF(BS:BS,"&gt;0"),1),ROWS(BS$2:BS124)),1),BS$2:BS$502,0),0,1,1)</f>
        <v>#NUM!</v>
      </c>
      <c r="CA124" s="91" t="str">
        <f t="shared" si="55"/>
        <v/>
      </c>
      <c r="CB124" s="99">
        <f t="shared" si="56"/>
        <v>0</v>
      </c>
      <c r="CC124" s="103">
        <f t="array" ref="CC124">CB124+(ROWS(CB$2:CB124)/1000*(CB124&lt;&gt;0))</f>
        <v>0</v>
      </c>
      <c r="CD124" s="103" t="e">
        <f t="array" ref="CD124">MATCH(SMALL(CC:CC,COUNTIF(CC:CC,0)+ROWS(CC$2:CC124)),CC:CC,0)</f>
        <v>#NUM!</v>
      </c>
      <c r="CE124" s="99">
        <f t="shared" si="57"/>
        <v>0</v>
      </c>
      <c r="CF124" s="103">
        <f t="array" ref="CF124">CE124+(ROWS(CE$2:CE124)/1000*(CE124&lt;&gt;0))</f>
        <v>0</v>
      </c>
      <c r="CG124" s="103" t="e">
        <f>MATCH(SMALL(CF:CF,COUNTIF(CF:CF,0)+ROWS(CF$2:CF124)),CF:CF,0)</f>
        <v>#NUM!</v>
      </c>
      <c r="CH124" s="104" t="e">
        <f ca="1">OFFSET($CA$1,MATCH(INDEX(CC:CC,SMALL(OFFSET(CD$2,0,0,COUNTIF(CC:CC,"&gt;0"),1),ROWS(CC$2:CC124)),1),CC$2:CC$502,0),1,1,1)</f>
        <v>#NUM!</v>
      </c>
      <c r="CI124" s="104" t="e">
        <f t="array" aca="1" ref="CI124" ca="1">OFFSET($CD$1,MATCH(INDEX(CF:CF,SMALL(OFFSET(CG$2,0,0,COUNTIF(CF:CF,"&gt;0"),1),ROWS(CF$2:CF124)),1),CF$2:CF$502,0),1,1,1)</f>
        <v>#NUM!</v>
      </c>
      <c r="CJ124" s="103" t="e">
        <f ca="1">OFFSET(CA$1,MATCH(INDEX(CF:CF,SMALL(OFFSET(CG$2,0,0,COUNTIF(CF:CF,"&gt;0"),1),ROWS(CF$2:CF124)),1),CF$2:CF$502,0),0,1,1)</f>
        <v>#NUM!</v>
      </c>
      <c r="CN124" s="91" t="str">
        <f t="shared" si="58"/>
        <v/>
      </c>
      <c r="CO124" s="99">
        <f t="shared" si="59"/>
        <v>0</v>
      </c>
      <c r="CP124" s="103">
        <f t="array" ref="CP124">CO124+(ROWS(CO$2:CO124)/1000*(CO124&lt;&gt;0))</f>
        <v>0</v>
      </c>
      <c r="CQ124" s="103" t="e">
        <f t="array" ref="CQ124">MATCH(SMALL(CP:CP,COUNTIF(CP:CP,0)+ROWS(CP$2:CP124)),CP:CP,0)</f>
        <v>#NUM!</v>
      </c>
      <c r="CR124" s="99">
        <f t="shared" si="60"/>
        <v>0</v>
      </c>
      <c r="CS124" s="103">
        <f t="array" ref="CS124">CR124+(ROWS(CR$2:CR124)/1000*(CR124&lt;&gt;0))</f>
        <v>0</v>
      </c>
      <c r="CT124" s="103" t="e">
        <f>MATCH(SMALL(CS:CS,COUNTIF(CS:CS,0)+ROWS(CS$2:CS124)),CS:CS,0)</f>
        <v>#NUM!</v>
      </c>
      <c r="CU124" s="104" t="e">
        <f t="array" aca="1" ref="CU124" ca="1">OFFSET($CN$1,MATCH(INDEX(CP:CP,SMALL(OFFSET(CQ$2,0,0,COUNTIF(CP:CP,"&gt;0"),1),ROWS(CP$2:CP124)),1),CP$2:CP$502,0),1,1,1)</f>
        <v>#NUM!</v>
      </c>
      <c r="CV124" s="104" t="e">
        <f t="array" aca="1" ref="CV124" ca="1">OFFSET($CQ$1,MATCH(INDEX(CS:CS,SMALL(OFFSET(CT$2,0,0,COUNTIF(CS:CS,"&gt;0"),1),ROWS(CS$2:CS124)),1),CS$2:CS$502,0),1,1,1)</f>
        <v>#NUM!</v>
      </c>
      <c r="CW124" s="103" t="e">
        <f ca="1">OFFSET(CN$1,MATCH(INDEX(CS:CS,SMALL(OFFSET(CT$2,0,0,COUNTIF(CS:CS,"&gt;0"),1),ROWS(CS$2:CS124)),1),CS$2:CS$502,0),0,1,1)</f>
        <v>#NUM!</v>
      </c>
      <c r="DA124" s="91" t="str">
        <f t="shared" si="61"/>
        <v/>
      </c>
      <c r="DB124" s="99">
        <f t="shared" si="62"/>
        <v>0</v>
      </c>
      <c r="DC124" s="103">
        <f t="array" ref="DC124">DB124+(ROWS(DB$2:DB124)/1000*(DB124&lt;&gt;0))</f>
        <v>0</v>
      </c>
      <c r="DD124" s="103" t="e">
        <f t="array" ref="DD124">MATCH(SMALL(DC:DC,COUNTIF(DC:DC,0)+ROWS(DC$2:DC124)),DC:DC,0)</f>
        <v>#NUM!</v>
      </c>
      <c r="DE124" s="99">
        <f t="shared" si="63"/>
        <v>0</v>
      </c>
      <c r="DF124" s="103">
        <f t="array" ref="DF124">DE124+(ROWS(DE$2:DE124)/1000*(DE124&lt;&gt;0))</f>
        <v>0</v>
      </c>
      <c r="DG124" s="103" t="e">
        <f>MATCH(SMALL(DF:DF,COUNTIF(DF:DF,0)+ROWS(DF$2:DF124)),DF:DF,0)</f>
        <v>#NUM!</v>
      </c>
      <c r="DH124" s="104" t="e">
        <f t="array" aca="1" ref="DH124" ca="1">OFFSET($DA$1,MATCH(INDEX(DC:DC,SMALL(OFFSET(DD$2,0,0,COUNTIF(DC:DC,"&gt;0"),1),ROWS(DC$2:DC124)),1),DC$2:DC$502,0),1,1,1)</f>
        <v>#NUM!</v>
      </c>
      <c r="DI124" s="104" t="e">
        <f t="array" aca="1" ref="DI124" ca="1">OFFSET($DD$1,MATCH(INDEX(DF:DF,SMALL(OFFSET(DG$2,0,0,COUNTIF(DF:DF,"&gt;0"),1),ROWS(DF$2:DF124)),1),DF$2:DF$502,0),1,1,1)</f>
        <v>#NUM!</v>
      </c>
      <c r="DJ124" s="103" t="e">
        <f ca="1">OFFSET(DA$1,MATCH(INDEX(DF:DF,SMALL(OFFSET(DG$2,0,0,COUNTIF(DF:DF,"&gt;0"),1),ROWS(DF$2:DF124)),1),DF$2:DF$502,0),0,1,1)</f>
        <v>#NUM!</v>
      </c>
      <c r="DN124" s="91" t="str">
        <f t="shared" si="66"/>
        <v/>
      </c>
      <c r="DO124" s="99">
        <f t="shared" si="67"/>
        <v>0</v>
      </c>
      <c r="DP124" s="103">
        <f t="array" ref="DP124">DO124+(ROWS(DO$2:DO124)/1000*(DO124&lt;&gt;0))</f>
        <v>0</v>
      </c>
      <c r="DQ124" s="103" t="e">
        <f t="array" ref="DQ124">MATCH(SMALL(DP:DP,COUNTIF(DP:DP,0)+ROWS(DP$2:DP124)),DP:DP,0)</f>
        <v>#NUM!</v>
      </c>
      <c r="DR124" s="99">
        <f t="shared" si="68"/>
        <v>0</v>
      </c>
      <c r="DS124" s="103">
        <f t="array" ref="DS124">DR124+(ROWS(DR$2:DR124)/1000*(DR124&lt;&gt;0))</f>
        <v>0</v>
      </c>
      <c r="DT124" s="103" t="e">
        <f>MATCH(SMALL(DS:DS,COUNTIF(DS:DS,0)+ROWS(DS$2:DS124)),DS:DS,0)</f>
        <v>#NUM!</v>
      </c>
      <c r="DU124" s="104" t="e">
        <f t="array" aca="1" ref="DU124" ca="1">OFFSET($DN$1,MATCH(INDEX(DP:DP,SMALL(OFFSET(DQ$2,0,0,COUNTIF(DP:DP,"&gt;0"),1),ROWS(DP$2:DP124)),1),DP$2:DP$503,0),1,1,1)</f>
        <v>#NUM!</v>
      </c>
      <c r="DV124" s="104" t="e">
        <f t="array" aca="1" ref="DV124" ca="1">OFFSET($DQ$1,MATCH(INDEX(DS:DS,SMALL(OFFSET(DT$2,0,0,COUNTIF(DS:DS,"&gt;0"),1),ROWS(DS$2:DS124)),1),DS$2:DS$503,0),1,1,1)</f>
        <v>#REF!</v>
      </c>
      <c r="DW124" s="103" t="e">
        <f t="array" aca="1" ref="DW124" ca="1">OFFSET(DN$1,MATCH(INDEX(DP:DP,SMALL(OFFSET(DQ$2,0,0,COUNTIF(DP:DP,"&gt;0"),1),ROWS(DP$2:DP124)),1),DP$2:DP$503,0),0,1,1)</f>
        <v>#NUM!</v>
      </c>
      <c r="EA124" s="91" t="str">
        <f t="shared" si="36"/>
        <v/>
      </c>
      <c r="EB124" s="99">
        <f t="shared" si="37"/>
        <v>0</v>
      </c>
      <c r="EC124" s="103">
        <f t="array" ref="EC124">EB124+(ROWS(EB$2:EB124)/1000*(EB124&lt;&gt;0))</f>
        <v>0</v>
      </c>
      <c r="ED124" s="103" t="e">
        <f t="array" ref="ED124">MATCH(SMALL(EC:EC,COUNTIF(EC:EC,0)+ROWS(EC$2:EC124)),EC:EC,0)</f>
        <v>#NUM!</v>
      </c>
      <c r="EE124" s="99">
        <f t="shared" si="69"/>
        <v>0</v>
      </c>
      <c r="EF124" s="103">
        <f t="array" ref="EF124">EE124+(ROWS(EE$2:EE124)/1000*(EE124&lt;&gt;0))</f>
        <v>0</v>
      </c>
      <c r="EG124" s="103" t="e">
        <f>MATCH(SMALL(EF:EF,COUNTIF(EF:EF,0)+ROWS(EF$2:EF124)),EF:EF,0)</f>
        <v>#NUM!</v>
      </c>
      <c r="EH124" s="104" t="e">
        <f t="array" aca="1" ref="EH124" ca="1">OFFSET($EA$1,MATCH(INDEX(EC:EC,SMALL(OFFSET(ED$2,0,0,COUNTIF(EC:EC,"&gt;0"),1),ROWS(EC$2:EC124)),1),EC$2:EC$501,0),1,1,1)</f>
        <v>#NUM!</v>
      </c>
      <c r="EI124" s="104" t="e">
        <f t="array" aca="1" ref="EI124" ca="1">OFFSET($ED$1,MATCH(INDEX(EF:EF,SMALL(OFFSET(EG$2,0,0,COUNTIF(EF:EF,"&gt;0"),1),ROWS(EF$2:EF124)),1),EF$2:EF$501,0),1,1,1)</f>
        <v>#REF!</v>
      </c>
      <c r="EJ124" s="103" t="e">
        <f t="array" aca="1" ref="EJ124" ca="1">OFFSET(EA$1,MATCH(INDEX(EC:EC,SMALL(OFFSET(ED$2,0,0,COUNTIF(EC:EC,"&gt;0"),1),ROWS(EC$2:EC124)),1),EC$2:EC$501,0),0,1,1)</f>
        <v>#NUM!</v>
      </c>
      <c r="EN124" s="91" t="str">
        <f t="shared" si="38"/>
        <v/>
      </c>
      <c r="EO124" s="99">
        <f t="shared" si="39"/>
        <v>0</v>
      </c>
      <c r="EP124" s="103">
        <f t="array" ref="EP124">EO124+(ROWS(EO$2:EO124)/1000*(EO124&lt;&gt;0))</f>
        <v>0</v>
      </c>
      <c r="EQ124" s="103" t="e">
        <f t="array" ref="EQ124">MATCH(SMALL(EP:EP,COUNTIF(EP:EP,0)+ROWS(EP$2:EP124)),EP:EP,0)</f>
        <v>#NUM!</v>
      </c>
      <c r="ER124" s="99">
        <f t="shared" si="70"/>
        <v>0</v>
      </c>
      <c r="ES124" s="103">
        <f t="array" ref="ES124">ER124+(ROWS(ER$2:ER124)/1000*(ER124&lt;&gt;0))</f>
        <v>0</v>
      </c>
      <c r="ET124" s="103" t="e">
        <f>MATCH(SMALL(ES:ES,COUNTIF(ES:ES,0)+ROWS(ES$2:ES124)),ES:ES,0)</f>
        <v>#NUM!</v>
      </c>
      <c r="EU124" s="104" t="e">
        <f t="array" aca="1" ref="EU124" ca="1">OFFSET($EN$1,MATCH(INDEX(EP:EP,SMALL(OFFSET(EQ$2,0,0,COUNTIF(EP:EP,"&gt;0"),1),ROWS(EP$2:EP124)),1),EP$2:EP$501,0),1,1,1)</f>
        <v>#NUM!</v>
      </c>
      <c r="EV124" s="104" t="e">
        <f t="array" aca="1" ref="EV124" ca="1">OFFSET($EN$1,MATCH(INDEX(ES:ES,SMALL(OFFSET(ET$2,0,0,COUNTIF(ES:ES,"&gt;0"),1),ROWS(ES$2:ES124)),1),ES$2:ES$501,0),1,1,1)</f>
        <v>#REF!</v>
      </c>
      <c r="EW124" s="103" t="e">
        <f t="array" aca="1" ref="EW124" ca="1">OFFSET(EN$1,MATCH(INDEX(EP:EP,SMALL(OFFSET(EQ$2,0,0,COUNTIF(EP:EP,"&gt;0"),1),ROWS(EP$2:EP124)),1),EP$2:EP$501,0),0,1,1)</f>
        <v>#NUM!</v>
      </c>
      <c r="EX124" s="91"/>
      <c r="EY124" s="91"/>
      <c r="EZ124" s="91"/>
      <c r="FA124" s="103" t="str">
        <f t="shared" si="64"/>
        <v/>
      </c>
      <c r="FB124" s="103">
        <f t="shared" si="65"/>
        <v>0</v>
      </c>
      <c r="FC124" s="103">
        <f>FB124+(ROWS(FB$2:FB124)/1000*(FB124&lt;&gt;0))</f>
        <v>0</v>
      </c>
      <c r="FD124" s="103" t="e">
        <f>MATCH(SMALL(FC:FC,COUNTIF(FC:FC,0)+ROWS(FC$2:FC124)),FC:FC,0)</f>
        <v>#NUM!</v>
      </c>
      <c r="FE124" s="99">
        <f t="shared" si="71"/>
        <v>0</v>
      </c>
      <c r="FF124" s="103">
        <f>FE124+(ROWS(FE$2:FE124)/1000*(FE124&lt;&gt;0))</f>
        <v>0</v>
      </c>
      <c r="FG124" s="103" t="e">
        <f>MATCH(SMALL(FF:FF,COUNTIF(FF:FF,0)+ROWS(FF$2:FF124)),FF:FF,0)</f>
        <v>#NUM!</v>
      </c>
      <c r="FH124" s="104" t="e">
        <f ca="1">OFFSET($FA$1,MATCH(INDEX(FC:FC,SMALL(OFFSET(FD$2,0,0,COUNTIF(FC:FC,"&gt;0"),1),ROWS(FC$2:FC124)),1),FC$2:FC$502,0),1,1,1)</f>
        <v>#NUM!</v>
      </c>
      <c r="FI124" s="98" t="e">
        <f ca="1">OFFSET($FA$1,MATCH(INDEX(FF:FF,SMALL(OFFSET(FG$2,0,0,COUNTIF(FF:FF,"&gt;0"),1),ROWS(FF$2:FF124)),1),FF$2:FF$502,0),1,1,1)</f>
        <v>#REF!</v>
      </c>
      <c r="FJ124" s="103" t="e">
        <f ca="1">OFFSET(FA$1,MATCH(INDEX(FC:FC,SMALL(OFFSET(FD$2,0,0,COUNTIF(FC:FC,"&gt;0"),1),ROWS(FC$2:FC124)),1),FC$2:FC$502,0),0,1,1)</f>
        <v>#NUM!</v>
      </c>
    </row>
    <row r="125" spans="3:166">
      <c r="C125" s="91">
        <v>124</v>
      </c>
      <c r="D125" s="99">
        <f>IF(OR(Layout!L138 = "P"), Layout!V138, 0)</f>
        <v>0</v>
      </c>
      <c r="E125" s="99">
        <f t="array" ref="E125">IF(OR(Layout!L138 = "P", Layout!L138 = "A"), Layout!W138, 0)</f>
        <v>0</v>
      </c>
      <c r="F125" s="99">
        <f>IF(OR(Layout!L138 = "P", Layout!L138 = "A"), Layout!I138, 0)</f>
        <v>0</v>
      </c>
      <c r="G125" s="91" t="str">
        <f t="array" ref="G125">IF(OR(Layout!L138 = "P", Layout!L138 = "A"), Layout!G138, "")</f>
        <v/>
      </c>
      <c r="H125" s="91" t="str">
        <f>IF(Layout!G138 &gt; 0, Layout!G138, "")</f>
        <v/>
      </c>
      <c r="I125" s="102">
        <f>IF(Layout!Y138 &gt; 0, Layout!Y138, 0)</f>
        <v>0</v>
      </c>
      <c r="J125" s="92">
        <f t="array" ref="J125">IF(Layout!AA138 &gt; 0, Layout!AA138, 0)</f>
        <v>0</v>
      </c>
      <c r="K125" s="92">
        <f>IF(Layout!K138 &gt; 0, Layout!K138, 0)</f>
        <v>0</v>
      </c>
      <c r="L125" s="98"/>
      <c r="N125" s="91" t="str">
        <f t="shared" si="40"/>
        <v/>
      </c>
      <c r="O125" s="99">
        <f t="shared" si="41"/>
        <v>0</v>
      </c>
      <c r="P125" s="103">
        <f t="array" ref="P125">O125+(ROWS(O$2:O125)/1000*(O125&lt;&gt;0))</f>
        <v>0</v>
      </c>
      <c r="Q125" s="103" t="e">
        <f t="array" ref="Q125">MATCH(SMALL(P:P,COUNTIF(P:P,0)+ROWS(P$2:P125)),P:P,0)</f>
        <v>#NUM!</v>
      </c>
      <c r="R125" s="99">
        <f t="shared" si="42"/>
        <v>0</v>
      </c>
      <c r="S125" s="103">
        <f t="array" ref="S125">R125+(ROWS(R$2:R125)/1000*(R125&lt;&gt;0))</f>
        <v>0</v>
      </c>
      <c r="T125" s="103" t="e">
        <f>MATCH(SMALL(S:S,COUNTIF(S:S,0)+ROWS(S$2:S125)),S:S,0)</f>
        <v>#NUM!</v>
      </c>
      <c r="U125" s="104" t="e">
        <f t="array" aca="1" ref="U125" ca="1">OFFSET($N$1,MATCH(INDEX(P:P,SMALL(OFFSET(Q$2,0,0,COUNTIF(P:P,"&gt;0"),1),ROWS(P$2:P125)),1),P$2:P$502,0),1,1,1)</f>
        <v>#NUM!</v>
      </c>
      <c r="V125" s="104" t="e">
        <f t="array" aca="1" ref="V125" ca="1">OFFSET($Q$1,MATCH(INDEX(S:S,SMALL(OFFSET(T$2,0,0,COUNTIF(S:S,"&gt;0"),1),ROWS(S$2:S125)),1),S$2:S$502,0),1,1,1)</f>
        <v>#NUM!</v>
      </c>
      <c r="W125" s="103" t="e">
        <f ca="1">OFFSET(N$1,MATCH(INDEX(S:S,SMALL(OFFSET(T$2,0,0,COUNTIF(S:S,"&gt;0"),1),ROWS(S$2:S125)),1),S$2:S$502,0),0,1,1)</f>
        <v>#NUM!</v>
      </c>
      <c r="AA125" s="91" t="str">
        <f t="shared" si="43"/>
        <v/>
      </c>
      <c r="AB125" s="99">
        <f t="shared" si="44"/>
        <v>0</v>
      </c>
      <c r="AC125" s="103">
        <f t="array" ref="AC125">AB125+(ROWS(AB$2:AB125)/1000*(AB125&lt;&gt;0))</f>
        <v>0</v>
      </c>
      <c r="AD125" s="103" t="e">
        <f t="array" ref="AD125">MATCH(SMALL(AC:AC,COUNTIF(AC:AC,0)+ROWS(AC$2:AC125)),AC:AC,0)</f>
        <v>#NUM!</v>
      </c>
      <c r="AE125" s="99">
        <f t="shared" si="45"/>
        <v>0</v>
      </c>
      <c r="AF125" s="103">
        <f t="array" ref="AF125">AE125+(ROWS(AE$2:AE125)/1000*(AE125&lt;&gt;0))</f>
        <v>0</v>
      </c>
      <c r="AG125" s="103" t="e">
        <f>MATCH(SMALL(AF:AF,COUNTIF(AF:AF,0)+ROWS(AF$2:AF125)),AF:AF,0)</f>
        <v>#NUM!</v>
      </c>
      <c r="AH125" s="104" t="e">
        <f ca="1">OFFSET($AA$1,MATCH(INDEX(AC:AC,SMALL(OFFSET(AD$2,0,0,COUNTIF(AC:AC,"&gt;0"),1),ROWS(AC$2:AC125)),1),AC$2:AC$502,0),1,1,1)</f>
        <v>#NUM!</v>
      </c>
      <c r="AI125" s="104" t="e">
        <f ca="1">OFFSET($AD$1,MATCH(INDEX(AF:AF,SMALL(OFFSET(AG$2,0,0,COUNTIF(AF:AF,"&gt;0"),1),ROWS(AF$2:AF125)),1),AF$2:AF$502,0),1,1,1)</f>
        <v>#NUM!</v>
      </c>
      <c r="AJ125" s="103" t="e">
        <f ca="1">OFFSET(AA$1,MATCH(INDEX(AF:AF,SMALL(OFFSET(AG$2,0,0,COUNTIF(AF:AF,"&gt;0"),1),ROWS(AF$2:AF125)),1),AF$2:AF$502,0),0,1,1)</f>
        <v>#NUM!</v>
      </c>
      <c r="AN125" s="91" t="str">
        <f t="shared" si="46"/>
        <v/>
      </c>
      <c r="AO125" s="99">
        <f t="shared" si="47"/>
        <v>0</v>
      </c>
      <c r="AP125" s="103">
        <f t="array" ref="AP125">AO125+(ROWS(AO$2:AO125)/1000*(AO125&lt;&gt;0))</f>
        <v>0</v>
      </c>
      <c r="AQ125" s="103" t="e">
        <f t="array" ref="AQ125">MATCH(SMALL(AP:AP,COUNTIF(AP:AP,0)+ROWS(AP$2:AP125)),AP:AP,0)</f>
        <v>#NUM!</v>
      </c>
      <c r="AR125" s="99">
        <f t="shared" si="48"/>
        <v>0</v>
      </c>
      <c r="AS125" s="103">
        <f t="array" ref="AS125">AR125+(ROWS(AR$2:AR125)/1000*(AR125&lt;&gt;0))</f>
        <v>0</v>
      </c>
      <c r="AT125" s="103" t="e">
        <f>MATCH(SMALL(AS:AS,COUNTIF(AS:AS,0)+ROWS(AS$2:AS125)),AS:AS,0)</f>
        <v>#NUM!</v>
      </c>
      <c r="AU125" s="104" t="e">
        <f ca="1">OFFSET($AN$1,MATCH(INDEX(AP:AP,SMALL(OFFSET(AQ$2,0,0,COUNTIF(AP:AP,"&gt;0"),1),ROWS(AP$2:AP125)),1),AP$2:AP$502,0),1,1,1)</f>
        <v>#NUM!</v>
      </c>
      <c r="AV125" s="104" t="e">
        <f ca="1">OFFSET($AQ$1,MATCH(INDEX(AS:AS,SMALL(OFFSET(AT$2,0,0,COUNTIF(AS:AS,"&gt;0"),1),ROWS(AS$2:AS125)),1),AS$2:AS$502,0),1,1,1)</f>
        <v>#NUM!</v>
      </c>
      <c r="AW125" s="103" t="e">
        <f ca="1">OFFSET(AN$1,MATCH(INDEX(AS:AS,SMALL(OFFSET(AT$2,0,0,COUNTIF(AS:AS,"&gt;0"),1),ROWS(AS$2:AS125)),1),AS$2:AS$502,0),0,1,1)</f>
        <v>#NUM!</v>
      </c>
      <c r="BA125" s="91" t="str">
        <f t="shared" si="49"/>
        <v/>
      </c>
      <c r="BB125" s="99">
        <f t="shared" si="50"/>
        <v>0</v>
      </c>
      <c r="BC125" s="103">
        <f t="array" ref="BC125">BB125+(ROWS(BB$2:BB125)/1000*(BB125&lt;&gt;0))</f>
        <v>0</v>
      </c>
      <c r="BD125" s="103" t="e">
        <f t="array" ref="BD125">MATCH(SMALL(BC:BC,COUNTIF(BC:BC,0)+ROWS(BC$2:BC125)),BC:BC,0)</f>
        <v>#NUM!</v>
      </c>
      <c r="BE125" s="99">
        <f t="shared" si="51"/>
        <v>0</v>
      </c>
      <c r="BF125" s="103">
        <f t="array" ref="BF125">BE125+(ROWS(BE$2:BE125)/1000*(BE125&lt;&gt;0))</f>
        <v>0</v>
      </c>
      <c r="BG125" s="103" t="e">
        <f>MATCH(SMALL(BF:BF,COUNTIF(BF:BF,0)+ROWS(BF$2:BF125)),BF:BF,0)</f>
        <v>#NUM!</v>
      </c>
      <c r="BH125" s="104" t="e">
        <f ca="1">OFFSET($BA$1,MATCH(INDEX(BC:BC,SMALL(OFFSET(BD$2,0,0,COUNTIF(BC:BC,"&gt;0"),1),ROWS(BC$2:BC125)),1),BC$2:BC$502,0),1,1,1)</f>
        <v>#NUM!</v>
      </c>
      <c r="BI125" s="104" t="e">
        <f ca="1">OFFSET($BD$1,MATCH(INDEX(BF:BF,SMALL(OFFSET(BG$2,0,0,COUNTIF(BF:BF,"&gt;0"),1),ROWS(BF$2:BF125)),1),BF$2:BF$502,0),1,1,1)</f>
        <v>#NUM!</v>
      </c>
      <c r="BJ125" s="103" t="e">
        <f ca="1">OFFSET(BA$1,MATCH(INDEX(BF:BF,SMALL(OFFSET(BG$2,0,0,COUNTIF(BF:BF,"&gt;0"),1),ROWS(BF$2:BF125)),1),BF$2:BF$502,0),0,1,1)</f>
        <v>#NUM!</v>
      </c>
      <c r="BN125" s="91" t="str">
        <f t="shared" si="52"/>
        <v/>
      </c>
      <c r="BO125" s="99">
        <f t="shared" si="53"/>
        <v>0</v>
      </c>
      <c r="BP125" s="103">
        <f t="array" ref="BP125">BO125+(ROWS(BO$2:BO125)/1000*(BO125&lt;&gt;0))</f>
        <v>0</v>
      </c>
      <c r="BQ125" s="103" t="e">
        <f t="array" ref="BQ125">MATCH(SMALL(BP:BP,COUNTIF(BP:BP,0)+ROWS(BP$2:BP125)),BP:BP,0)</f>
        <v>#NUM!</v>
      </c>
      <c r="BR125" s="99">
        <f t="shared" si="54"/>
        <v>0</v>
      </c>
      <c r="BS125" s="103">
        <f t="array" ref="BS125">BR125+(ROWS(BR$2:BR125)/1000*(BR125&lt;&gt;0))</f>
        <v>0</v>
      </c>
      <c r="BT125" s="103" t="e">
        <f>MATCH(SMALL(BS:BS,COUNTIF(BS:BS,0)+ROWS(BS$2:BS125)),BS:BS,0)</f>
        <v>#NUM!</v>
      </c>
      <c r="BU125" s="104" t="e">
        <f ca="1">OFFSET($BN$1,MATCH(INDEX(BP:BP,SMALL(OFFSET(BQ$2,0,0,COUNTIF(BP:BP,"&gt;0"),1),ROWS(BP$2:BP125)),1),BP$2:BP$502,0),1,1,1)</f>
        <v>#NUM!</v>
      </c>
      <c r="BV125" s="104" t="e">
        <f ca="1">OFFSET($BQ$1,MATCH(INDEX(BS:BS,SMALL(OFFSET(BT$2,0,0,COUNTIF(BS:BS,"&gt;0"),1),ROWS(BS$2:BS125)),1),BS$2:BS$502,0),1,1,1)</f>
        <v>#NUM!</v>
      </c>
      <c r="BW125" s="103" t="e">
        <f ca="1">OFFSET(BN$1,MATCH(INDEX(BS:BS,SMALL(OFFSET(BT$2,0,0,COUNTIF(BS:BS,"&gt;0"),1),ROWS(BS$2:BS125)),1),BS$2:BS$502,0),0,1,1)</f>
        <v>#NUM!</v>
      </c>
      <c r="CA125" s="91" t="str">
        <f t="shared" si="55"/>
        <v/>
      </c>
      <c r="CB125" s="99">
        <f t="shared" si="56"/>
        <v>0</v>
      </c>
      <c r="CC125" s="103">
        <f t="array" ref="CC125">CB125+(ROWS(CB$2:CB125)/1000*(CB125&lt;&gt;0))</f>
        <v>0</v>
      </c>
      <c r="CD125" s="103" t="e">
        <f t="array" ref="CD125">MATCH(SMALL(CC:CC,COUNTIF(CC:CC,0)+ROWS(CC$2:CC125)),CC:CC,0)</f>
        <v>#NUM!</v>
      </c>
      <c r="CE125" s="99">
        <f t="shared" si="57"/>
        <v>0</v>
      </c>
      <c r="CF125" s="103">
        <f t="array" ref="CF125">CE125+(ROWS(CE$2:CE125)/1000*(CE125&lt;&gt;0))</f>
        <v>0</v>
      </c>
      <c r="CG125" s="103" t="e">
        <f>MATCH(SMALL(CF:CF,COUNTIF(CF:CF,0)+ROWS(CF$2:CF125)),CF:CF,0)</f>
        <v>#NUM!</v>
      </c>
      <c r="CH125" s="104" t="e">
        <f ca="1">OFFSET($CA$1,MATCH(INDEX(CC:CC,SMALL(OFFSET(CD$2,0,0,COUNTIF(CC:CC,"&gt;0"),1),ROWS(CC$2:CC125)),1),CC$2:CC$502,0),1,1,1)</f>
        <v>#NUM!</v>
      </c>
      <c r="CI125" s="104" t="e">
        <f t="array" aca="1" ref="CI125" ca="1">OFFSET($CD$1,MATCH(INDEX(CF:CF,SMALL(OFFSET(CG$2,0,0,COUNTIF(CF:CF,"&gt;0"),1),ROWS(CF$2:CF125)),1),CF$2:CF$502,0),1,1,1)</f>
        <v>#NUM!</v>
      </c>
      <c r="CJ125" s="103" t="e">
        <f ca="1">OFFSET(CA$1,MATCH(INDEX(CF:CF,SMALL(OFFSET(CG$2,0,0,COUNTIF(CF:CF,"&gt;0"),1),ROWS(CF$2:CF125)),1),CF$2:CF$502,0),0,1,1)</f>
        <v>#NUM!</v>
      </c>
      <c r="CN125" s="91" t="str">
        <f t="shared" si="58"/>
        <v/>
      </c>
      <c r="CO125" s="99">
        <f t="shared" si="59"/>
        <v>0</v>
      </c>
      <c r="CP125" s="103">
        <f t="array" ref="CP125">CO125+(ROWS(CO$2:CO125)/1000*(CO125&lt;&gt;0))</f>
        <v>0</v>
      </c>
      <c r="CQ125" s="103" t="e">
        <f t="array" ref="CQ125">MATCH(SMALL(CP:CP,COUNTIF(CP:CP,0)+ROWS(CP$2:CP125)),CP:CP,0)</f>
        <v>#NUM!</v>
      </c>
      <c r="CR125" s="99">
        <f t="shared" si="60"/>
        <v>0</v>
      </c>
      <c r="CS125" s="103">
        <f t="array" ref="CS125">CR125+(ROWS(CR$2:CR125)/1000*(CR125&lt;&gt;0))</f>
        <v>0</v>
      </c>
      <c r="CT125" s="103" t="e">
        <f>MATCH(SMALL(CS:CS,COUNTIF(CS:CS,0)+ROWS(CS$2:CS125)),CS:CS,0)</f>
        <v>#NUM!</v>
      </c>
      <c r="CU125" s="104" t="e">
        <f t="array" aca="1" ref="CU125" ca="1">OFFSET($CN$1,MATCH(INDEX(CP:CP,SMALL(OFFSET(CQ$2,0,0,COUNTIF(CP:CP,"&gt;0"),1),ROWS(CP$2:CP125)),1),CP$2:CP$502,0),1,1,1)</f>
        <v>#NUM!</v>
      </c>
      <c r="CV125" s="104" t="e">
        <f t="array" aca="1" ref="CV125" ca="1">OFFSET($CQ$1,MATCH(INDEX(CS:CS,SMALL(OFFSET(CT$2,0,0,COUNTIF(CS:CS,"&gt;0"),1),ROWS(CS$2:CS125)),1),CS$2:CS$502,0),1,1,1)</f>
        <v>#NUM!</v>
      </c>
      <c r="CW125" s="103" t="e">
        <f ca="1">OFFSET(CN$1,MATCH(INDEX(CS:CS,SMALL(OFFSET(CT$2,0,0,COUNTIF(CS:CS,"&gt;0"),1),ROWS(CS$2:CS125)),1),CS$2:CS$502,0),0,1,1)</f>
        <v>#NUM!</v>
      </c>
      <c r="DA125" s="91" t="str">
        <f t="shared" si="61"/>
        <v/>
      </c>
      <c r="DB125" s="99">
        <f t="shared" si="62"/>
        <v>0</v>
      </c>
      <c r="DC125" s="103">
        <f t="array" ref="DC125">DB125+(ROWS(DB$2:DB125)/1000*(DB125&lt;&gt;0))</f>
        <v>0</v>
      </c>
      <c r="DD125" s="103" t="e">
        <f t="array" ref="DD125">MATCH(SMALL(DC:DC,COUNTIF(DC:DC,0)+ROWS(DC$2:DC125)),DC:DC,0)</f>
        <v>#NUM!</v>
      </c>
      <c r="DE125" s="99">
        <f t="shared" si="63"/>
        <v>0</v>
      </c>
      <c r="DF125" s="103">
        <f t="array" ref="DF125">DE125+(ROWS(DE$2:DE125)/1000*(DE125&lt;&gt;0))</f>
        <v>0</v>
      </c>
      <c r="DG125" s="103" t="e">
        <f>MATCH(SMALL(DF:DF,COUNTIF(DF:DF,0)+ROWS(DF$2:DF125)),DF:DF,0)</f>
        <v>#NUM!</v>
      </c>
      <c r="DH125" s="104" t="e">
        <f t="array" aca="1" ref="DH125" ca="1">OFFSET($DA$1,MATCH(INDEX(DC:DC,SMALL(OFFSET(DD$2,0,0,COUNTIF(DC:DC,"&gt;0"),1),ROWS(DC$2:DC125)),1),DC$2:DC$502,0),1,1,1)</f>
        <v>#NUM!</v>
      </c>
      <c r="DI125" s="104" t="e">
        <f t="array" aca="1" ref="DI125" ca="1">OFFSET($DD$1,MATCH(INDEX(DF:DF,SMALL(OFFSET(DG$2,0,0,COUNTIF(DF:DF,"&gt;0"),1),ROWS(DF$2:DF125)),1),DF$2:DF$502,0),1,1,1)</f>
        <v>#NUM!</v>
      </c>
      <c r="DJ125" s="103" t="e">
        <f ca="1">OFFSET(DA$1,MATCH(INDEX(DF:DF,SMALL(OFFSET(DG$2,0,0,COUNTIF(DF:DF,"&gt;0"),1),ROWS(DF$2:DF125)),1),DF$2:DF$502,0),0,1,1)</f>
        <v>#NUM!</v>
      </c>
      <c r="DN125" s="91" t="str">
        <f t="shared" si="66"/>
        <v/>
      </c>
      <c r="DO125" s="99">
        <f t="shared" si="67"/>
        <v>0</v>
      </c>
      <c r="DP125" s="103">
        <f t="array" ref="DP125">DO125+(ROWS(DO$2:DO125)/1000*(DO125&lt;&gt;0))</f>
        <v>0</v>
      </c>
      <c r="DQ125" s="103" t="e">
        <f t="array" ref="DQ125">MATCH(SMALL(DP:DP,COUNTIF(DP:DP,0)+ROWS(DP$2:DP125)),DP:DP,0)</f>
        <v>#NUM!</v>
      </c>
      <c r="DR125" s="99">
        <f t="shared" si="68"/>
        <v>0</v>
      </c>
      <c r="DS125" s="103">
        <f t="array" ref="DS125">DR125+(ROWS(DR$2:DR125)/1000*(DR125&lt;&gt;0))</f>
        <v>0</v>
      </c>
      <c r="DT125" s="103" t="e">
        <f>MATCH(SMALL(DS:DS,COUNTIF(DS:DS,0)+ROWS(DS$2:DS125)),DS:DS,0)</f>
        <v>#NUM!</v>
      </c>
      <c r="DU125" s="104" t="e">
        <f t="array" aca="1" ref="DU125" ca="1">OFFSET($DN$1,MATCH(INDEX(DP:DP,SMALL(OFFSET(DQ$2,0,0,COUNTIF(DP:DP,"&gt;0"),1),ROWS(DP$2:DP125)),1),DP$2:DP$503,0),1,1,1)</f>
        <v>#NUM!</v>
      </c>
      <c r="DV125" s="104" t="e">
        <f t="array" aca="1" ref="DV125" ca="1">OFFSET($DQ$1,MATCH(INDEX(DS:DS,SMALL(OFFSET(DT$2,0,0,COUNTIF(DS:DS,"&gt;0"),1),ROWS(DS$2:DS125)),1),DS$2:DS$503,0),1,1,1)</f>
        <v>#REF!</v>
      </c>
      <c r="DW125" s="103" t="e">
        <f t="array" aca="1" ref="DW125" ca="1">OFFSET(DN$1,MATCH(INDEX(DP:DP,SMALL(OFFSET(DQ$2,0,0,COUNTIF(DP:DP,"&gt;0"),1),ROWS(DP$2:DP125)),1),DP$2:DP$503,0),0,1,1)</f>
        <v>#NUM!</v>
      </c>
      <c r="EA125" s="91" t="str">
        <f t="shared" si="36"/>
        <v/>
      </c>
      <c r="EB125" s="99">
        <f t="shared" si="37"/>
        <v>0</v>
      </c>
      <c r="EC125" s="103">
        <f t="array" ref="EC125">EB125+(ROWS(EB$2:EB125)/1000*(EB125&lt;&gt;0))</f>
        <v>0</v>
      </c>
      <c r="ED125" s="103" t="e">
        <f t="array" ref="ED125">MATCH(SMALL(EC:EC,COUNTIF(EC:EC,0)+ROWS(EC$2:EC125)),EC:EC,0)</f>
        <v>#NUM!</v>
      </c>
      <c r="EE125" s="99">
        <f t="shared" si="69"/>
        <v>0</v>
      </c>
      <c r="EF125" s="103">
        <f t="array" ref="EF125">EE125+(ROWS(EE$2:EE125)/1000*(EE125&lt;&gt;0))</f>
        <v>0</v>
      </c>
      <c r="EG125" s="103" t="e">
        <f>MATCH(SMALL(EF:EF,COUNTIF(EF:EF,0)+ROWS(EF$2:EF125)),EF:EF,0)</f>
        <v>#NUM!</v>
      </c>
      <c r="EH125" s="104" t="e">
        <f t="array" aca="1" ref="EH125" ca="1">OFFSET($EA$1,MATCH(INDEX(EC:EC,SMALL(OFFSET(ED$2,0,0,COUNTIF(EC:EC,"&gt;0"),1),ROWS(EC$2:EC125)),1),EC$2:EC$501,0),1,1,1)</f>
        <v>#NUM!</v>
      </c>
      <c r="EI125" s="104" t="e">
        <f t="array" aca="1" ref="EI125" ca="1">OFFSET($ED$1,MATCH(INDEX(EF:EF,SMALL(OFFSET(EG$2,0,0,COUNTIF(EF:EF,"&gt;0"),1),ROWS(EF$2:EF125)),1),EF$2:EF$501,0),1,1,1)</f>
        <v>#REF!</v>
      </c>
      <c r="EJ125" s="103" t="e">
        <f t="array" aca="1" ref="EJ125" ca="1">OFFSET(EA$1,MATCH(INDEX(EC:EC,SMALL(OFFSET(ED$2,0,0,COUNTIF(EC:EC,"&gt;0"),1),ROWS(EC$2:EC125)),1),EC$2:EC$501,0),0,1,1)</f>
        <v>#NUM!</v>
      </c>
      <c r="EN125" s="91" t="str">
        <f t="shared" si="38"/>
        <v/>
      </c>
      <c r="EO125" s="99">
        <f t="shared" si="39"/>
        <v>0</v>
      </c>
      <c r="EP125" s="103">
        <f t="array" ref="EP125">EO125+(ROWS(EO$2:EO125)/1000*(EO125&lt;&gt;0))</f>
        <v>0</v>
      </c>
      <c r="EQ125" s="103" t="e">
        <f t="array" ref="EQ125">MATCH(SMALL(EP:EP,COUNTIF(EP:EP,0)+ROWS(EP$2:EP125)),EP:EP,0)</f>
        <v>#NUM!</v>
      </c>
      <c r="ER125" s="99">
        <f t="shared" si="70"/>
        <v>0</v>
      </c>
      <c r="ES125" s="103">
        <f t="array" ref="ES125">ER125+(ROWS(ER$2:ER125)/1000*(ER125&lt;&gt;0))</f>
        <v>0</v>
      </c>
      <c r="ET125" s="103" t="e">
        <f>MATCH(SMALL(ES:ES,COUNTIF(ES:ES,0)+ROWS(ES$2:ES125)),ES:ES,0)</f>
        <v>#NUM!</v>
      </c>
      <c r="EU125" s="104" t="e">
        <f t="array" aca="1" ref="EU125" ca="1">OFFSET($EN$1,MATCH(INDEX(EP:EP,SMALL(OFFSET(EQ$2,0,0,COUNTIF(EP:EP,"&gt;0"),1),ROWS(EP$2:EP125)),1),EP$2:EP$501,0),1,1,1)</f>
        <v>#NUM!</v>
      </c>
      <c r="EV125" s="104" t="e">
        <f t="array" aca="1" ref="EV125" ca="1">OFFSET($EN$1,MATCH(INDEX(ES:ES,SMALL(OFFSET(ET$2,0,0,COUNTIF(ES:ES,"&gt;0"),1),ROWS(ES$2:ES125)),1),ES$2:ES$501,0),1,1,1)</f>
        <v>#REF!</v>
      </c>
      <c r="EW125" s="103" t="e">
        <f t="array" aca="1" ref="EW125" ca="1">OFFSET(EN$1,MATCH(INDEX(EP:EP,SMALL(OFFSET(EQ$2,0,0,COUNTIF(EP:EP,"&gt;0"),1),ROWS(EP$2:EP125)),1),EP$2:EP$501,0),0,1,1)</f>
        <v>#NUM!</v>
      </c>
      <c r="EX125" s="91"/>
      <c r="EY125" s="91"/>
      <c r="EZ125" s="91"/>
      <c r="FA125" s="103" t="str">
        <f t="shared" si="64"/>
        <v/>
      </c>
      <c r="FB125" s="103">
        <f t="shared" si="65"/>
        <v>0</v>
      </c>
      <c r="FC125" s="103">
        <f>FB125+(ROWS(FB$2:FB125)/1000*(FB125&lt;&gt;0))</f>
        <v>0</v>
      </c>
      <c r="FD125" s="103" t="e">
        <f>MATCH(SMALL(FC:FC,COUNTIF(FC:FC,0)+ROWS(FC$2:FC125)),FC:FC,0)</f>
        <v>#NUM!</v>
      </c>
      <c r="FE125" s="99">
        <f t="shared" si="71"/>
        <v>0</v>
      </c>
      <c r="FF125" s="103">
        <f>FE125+(ROWS(FE$2:FE125)/1000*(FE125&lt;&gt;0))</f>
        <v>0</v>
      </c>
      <c r="FG125" s="103" t="e">
        <f>MATCH(SMALL(FF:FF,COUNTIF(FF:FF,0)+ROWS(FF$2:FF125)),FF:FF,0)</f>
        <v>#NUM!</v>
      </c>
      <c r="FH125" s="104" t="e">
        <f ca="1">OFFSET($FA$1,MATCH(INDEX(FC:FC,SMALL(OFFSET(FD$2,0,0,COUNTIF(FC:FC,"&gt;0"),1),ROWS(FC$2:FC125)),1),FC$2:FC$502,0),1,1,1)</f>
        <v>#NUM!</v>
      </c>
      <c r="FI125" s="104" t="e">
        <f ca="1">OFFSET($FA$1,MATCH(INDEX(FF:FF,SMALL(OFFSET(FG$2,0,0,COUNTIF(FF:FF,"&gt;0"),1),ROWS(FF$2:FF125)),1),FF$2:FF$502,0),1,1,1)</f>
        <v>#REF!</v>
      </c>
      <c r="FJ125" s="103" t="e">
        <f ca="1">OFFSET(FA$1,MATCH(INDEX(FC:FC,SMALL(OFFSET(FD$2,0,0,COUNTIF(FC:FC,"&gt;0"),1),ROWS(FC$2:FC125)),1),FC$2:FC$502,0),0,1,1)</f>
        <v>#NUM!</v>
      </c>
    </row>
    <row r="126" spans="3:166">
      <c r="C126" s="91">
        <v>125</v>
      </c>
      <c r="D126" s="99">
        <f>IF(OR(Layout!L139 = "P"), Layout!V139, 0)</f>
        <v>0</v>
      </c>
      <c r="E126" s="99">
        <f t="array" ref="E126">IF(OR(Layout!L139 = "P", Layout!L139 = "A"), Layout!W139, 0)</f>
        <v>0</v>
      </c>
      <c r="F126" s="99">
        <f>IF(OR(Layout!L139 = "P", Layout!L139 = "A"), Layout!I139, 0)</f>
        <v>0</v>
      </c>
      <c r="G126" s="91" t="str">
        <f t="array" ref="G126">IF(OR(Layout!L139 = "P", Layout!L139 = "A"), Layout!G139, "")</f>
        <v/>
      </c>
      <c r="H126" s="91" t="str">
        <f>IF(Layout!G139 &gt; 0, Layout!G139, "")</f>
        <v/>
      </c>
      <c r="I126" s="102">
        <f>IF(Layout!Y139 &gt; 0, Layout!Y139, 0)</f>
        <v>0</v>
      </c>
      <c r="J126" s="92">
        <f t="array" ref="J126">IF(Layout!AA139 &gt; 0, Layout!AA139, 0)</f>
        <v>0</v>
      </c>
      <c r="K126" s="92">
        <f>IF(Layout!K139 &gt; 0, Layout!K139, 0)</f>
        <v>0</v>
      </c>
      <c r="L126" s="98"/>
      <c r="N126" s="91" t="str">
        <f t="shared" si="40"/>
        <v/>
      </c>
      <c r="O126" s="99">
        <f t="shared" si="41"/>
        <v>0</v>
      </c>
      <c r="P126" s="103">
        <f t="array" ref="P126">O126+(ROWS(O$2:O126)/1000*(O126&lt;&gt;0))</f>
        <v>0</v>
      </c>
      <c r="Q126" s="103" t="e">
        <f t="array" ref="Q126">MATCH(SMALL(P:P,COUNTIF(P:P,0)+ROWS(P$2:P126)),P:P,0)</f>
        <v>#NUM!</v>
      </c>
      <c r="R126" s="99">
        <f t="shared" si="42"/>
        <v>0</v>
      </c>
      <c r="S126" s="103">
        <f t="array" ref="S126">R126+(ROWS(R$2:R126)/1000*(R126&lt;&gt;0))</f>
        <v>0</v>
      </c>
      <c r="T126" s="103" t="e">
        <f>MATCH(SMALL(S:S,COUNTIF(S:S,0)+ROWS(S$2:S126)),S:S,0)</f>
        <v>#NUM!</v>
      </c>
      <c r="U126" s="104" t="e">
        <f t="array" aca="1" ref="U126" ca="1">OFFSET($N$1,MATCH(INDEX(P:P,SMALL(OFFSET(Q$2,0,0,COUNTIF(P:P,"&gt;0"),1),ROWS(P$2:P126)),1),P$2:P$502,0),1,1,1)</f>
        <v>#NUM!</v>
      </c>
      <c r="V126" s="104" t="e">
        <f t="array" aca="1" ref="V126" ca="1">OFFSET($Q$1,MATCH(INDEX(S:S,SMALL(OFFSET(T$2,0,0,COUNTIF(S:S,"&gt;0"),1),ROWS(S$2:S126)),1),S$2:S$502,0),1,1,1)</f>
        <v>#NUM!</v>
      </c>
      <c r="W126" s="103" t="e">
        <f ca="1">OFFSET(N$1,MATCH(INDEX(S:S,SMALL(OFFSET(T$2,0,0,COUNTIF(S:S,"&gt;0"),1),ROWS(S$2:S126)),1),S$2:S$502,0),0,1,1)</f>
        <v>#NUM!</v>
      </c>
      <c r="AA126" s="91" t="str">
        <f t="shared" si="43"/>
        <v/>
      </c>
      <c r="AB126" s="99">
        <f t="shared" si="44"/>
        <v>0</v>
      </c>
      <c r="AC126" s="103">
        <f t="array" ref="AC126">AB126+(ROWS(AB$2:AB126)/1000*(AB126&lt;&gt;0))</f>
        <v>0</v>
      </c>
      <c r="AD126" s="103" t="e">
        <f t="array" ref="AD126">MATCH(SMALL(AC:AC,COUNTIF(AC:AC,0)+ROWS(AC$2:AC126)),AC:AC,0)</f>
        <v>#NUM!</v>
      </c>
      <c r="AE126" s="99">
        <f t="shared" si="45"/>
        <v>0</v>
      </c>
      <c r="AF126" s="103">
        <f t="array" ref="AF126">AE126+(ROWS(AE$2:AE126)/1000*(AE126&lt;&gt;0))</f>
        <v>0</v>
      </c>
      <c r="AG126" s="103" t="e">
        <f>MATCH(SMALL(AF:AF,COUNTIF(AF:AF,0)+ROWS(AF$2:AF126)),AF:AF,0)</f>
        <v>#NUM!</v>
      </c>
      <c r="AH126" s="104" t="e">
        <f ca="1">OFFSET($AA$1,MATCH(INDEX(AC:AC,SMALL(OFFSET(AD$2,0,0,COUNTIF(AC:AC,"&gt;0"),1),ROWS(AC$2:AC126)),1),AC$2:AC$502,0),1,1,1)</f>
        <v>#NUM!</v>
      </c>
      <c r="AI126" s="104" t="e">
        <f ca="1">OFFSET($AD$1,MATCH(INDEX(AF:AF,SMALL(OFFSET(AG$2,0,0,COUNTIF(AF:AF,"&gt;0"),1),ROWS(AF$2:AF126)),1),AF$2:AF$502,0),1,1,1)</f>
        <v>#NUM!</v>
      </c>
      <c r="AJ126" s="103" t="e">
        <f ca="1">OFFSET(AA$1,MATCH(INDEX(AF:AF,SMALL(OFFSET(AG$2,0,0,COUNTIF(AF:AF,"&gt;0"),1),ROWS(AF$2:AF126)),1),AF$2:AF$502,0),0,1,1)</f>
        <v>#NUM!</v>
      </c>
      <c r="AN126" s="91" t="str">
        <f t="shared" si="46"/>
        <v/>
      </c>
      <c r="AO126" s="99">
        <f t="shared" si="47"/>
        <v>0</v>
      </c>
      <c r="AP126" s="103">
        <f t="array" ref="AP126">AO126+(ROWS(AO$2:AO126)/1000*(AO126&lt;&gt;0))</f>
        <v>0</v>
      </c>
      <c r="AQ126" s="103" t="e">
        <f t="array" ref="AQ126">MATCH(SMALL(AP:AP,COUNTIF(AP:AP,0)+ROWS(AP$2:AP126)),AP:AP,0)</f>
        <v>#NUM!</v>
      </c>
      <c r="AR126" s="99">
        <f t="shared" si="48"/>
        <v>0</v>
      </c>
      <c r="AS126" s="103">
        <f t="array" ref="AS126">AR126+(ROWS(AR$2:AR126)/1000*(AR126&lt;&gt;0))</f>
        <v>0</v>
      </c>
      <c r="AT126" s="103" t="e">
        <f>MATCH(SMALL(AS:AS,COUNTIF(AS:AS,0)+ROWS(AS$2:AS126)),AS:AS,0)</f>
        <v>#NUM!</v>
      </c>
      <c r="AU126" s="104" t="e">
        <f ca="1">OFFSET($AN$1,MATCH(INDEX(AP:AP,SMALL(OFFSET(AQ$2,0,0,COUNTIF(AP:AP,"&gt;0"),1),ROWS(AP$2:AP126)),1),AP$2:AP$502,0),1,1,1)</f>
        <v>#NUM!</v>
      </c>
      <c r="AV126" s="104" t="e">
        <f ca="1">OFFSET($AQ$1,MATCH(INDEX(AS:AS,SMALL(OFFSET(AT$2,0,0,COUNTIF(AS:AS,"&gt;0"),1),ROWS(AS$2:AS126)),1),AS$2:AS$502,0),1,1,1)</f>
        <v>#NUM!</v>
      </c>
      <c r="AW126" s="103" t="e">
        <f ca="1">OFFSET(AN$1,MATCH(INDEX(AS:AS,SMALL(OFFSET(AT$2,0,0,COUNTIF(AS:AS,"&gt;0"),1),ROWS(AS$2:AS126)),1),AS$2:AS$502,0),0,1,1)</f>
        <v>#NUM!</v>
      </c>
      <c r="BA126" s="91" t="str">
        <f t="shared" si="49"/>
        <v/>
      </c>
      <c r="BB126" s="99">
        <f t="shared" si="50"/>
        <v>0</v>
      </c>
      <c r="BC126" s="103">
        <f t="array" ref="BC126">BB126+(ROWS(BB$2:BB126)/1000*(BB126&lt;&gt;0))</f>
        <v>0</v>
      </c>
      <c r="BD126" s="103" t="e">
        <f t="array" ref="BD126">MATCH(SMALL(BC:BC,COUNTIF(BC:BC,0)+ROWS(BC$2:BC126)),BC:BC,0)</f>
        <v>#NUM!</v>
      </c>
      <c r="BE126" s="99">
        <f t="shared" si="51"/>
        <v>0</v>
      </c>
      <c r="BF126" s="103">
        <f t="array" ref="BF126">BE126+(ROWS(BE$2:BE126)/1000*(BE126&lt;&gt;0))</f>
        <v>0</v>
      </c>
      <c r="BG126" s="103" t="e">
        <f>MATCH(SMALL(BF:BF,COUNTIF(BF:BF,0)+ROWS(BF$2:BF126)),BF:BF,0)</f>
        <v>#NUM!</v>
      </c>
      <c r="BH126" s="104" t="e">
        <f ca="1">OFFSET($BA$1,MATCH(INDEX(BC:BC,SMALL(OFFSET(BD$2,0,0,COUNTIF(BC:BC,"&gt;0"),1),ROWS(BC$2:BC126)),1),BC$2:BC$502,0),1,1,1)</f>
        <v>#NUM!</v>
      </c>
      <c r="BI126" s="104" t="e">
        <f ca="1">OFFSET($BD$1,MATCH(INDEX(BF:BF,SMALL(OFFSET(BG$2,0,0,COUNTIF(BF:BF,"&gt;0"),1),ROWS(BF$2:BF126)),1),BF$2:BF$502,0),1,1,1)</f>
        <v>#NUM!</v>
      </c>
      <c r="BJ126" s="103" t="e">
        <f ca="1">OFFSET(BA$1,MATCH(INDEX(BF:BF,SMALL(OFFSET(BG$2,0,0,COUNTIF(BF:BF,"&gt;0"),1),ROWS(BF$2:BF126)),1),BF$2:BF$502,0),0,1,1)</f>
        <v>#NUM!</v>
      </c>
      <c r="BN126" s="91" t="str">
        <f t="shared" si="52"/>
        <v/>
      </c>
      <c r="BO126" s="99">
        <f t="shared" si="53"/>
        <v>0</v>
      </c>
      <c r="BP126" s="103">
        <f t="array" ref="BP126">BO126+(ROWS(BO$2:BO126)/1000*(BO126&lt;&gt;0))</f>
        <v>0</v>
      </c>
      <c r="BQ126" s="103" t="e">
        <f t="array" ref="BQ126">MATCH(SMALL(BP:BP,COUNTIF(BP:BP,0)+ROWS(BP$2:BP126)),BP:BP,0)</f>
        <v>#NUM!</v>
      </c>
      <c r="BR126" s="99">
        <f t="shared" si="54"/>
        <v>0</v>
      </c>
      <c r="BS126" s="103">
        <f t="array" ref="BS126">BR126+(ROWS(BR$2:BR126)/1000*(BR126&lt;&gt;0))</f>
        <v>0</v>
      </c>
      <c r="BT126" s="103" t="e">
        <f>MATCH(SMALL(BS:BS,COUNTIF(BS:BS,0)+ROWS(BS$2:BS126)),BS:BS,0)</f>
        <v>#NUM!</v>
      </c>
      <c r="BU126" s="104" t="e">
        <f ca="1">OFFSET($BN$1,MATCH(INDEX(BP:BP,SMALL(OFFSET(BQ$2,0,0,COUNTIF(BP:BP,"&gt;0"),1),ROWS(BP$2:BP126)),1),BP$2:BP$502,0),1,1,1)</f>
        <v>#NUM!</v>
      </c>
      <c r="BV126" s="104" t="e">
        <f ca="1">OFFSET($BQ$1,MATCH(INDEX(BS:BS,SMALL(OFFSET(BT$2,0,0,COUNTIF(BS:BS,"&gt;0"),1),ROWS(BS$2:BS126)),1),BS$2:BS$502,0),1,1,1)</f>
        <v>#NUM!</v>
      </c>
      <c r="BW126" s="103" t="e">
        <f ca="1">OFFSET(BN$1,MATCH(INDEX(BS:BS,SMALL(OFFSET(BT$2,0,0,COUNTIF(BS:BS,"&gt;0"),1),ROWS(BS$2:BS126)),1),BS$2:BS$502,0),0,1,1)</f>
        <v>#NUM!</v>
      </c>
      <c r="CA126" s="91" t="str">
        <f t="shared" si="55"/>
        <v/>
      </c>
      <c r="CB126" s="99">
        <f t="shared" si="56"/>
        <v>0</v>
      </c>
      <c r="CC126" s="103">
        <f t="array" ref="CC126">CB126+(ROWS(CB$2:CB126)/1000*(CB126&lt;&gt;0))</f>
        <v>0</v>
      </c>
      <c r="CD126" s="103" t="e">
        <f t="array" ref="CD126">MATCH(SMALL(CC:CC,COUNTIF(CC:CC,0)+ROWS(CC$2:CC126)),CC:CC,0)</f>
        <v>#NUM!</v>
      </c>
      <c r="CE126" s="99">
        <f t="shared" si="57"/>
        <v>0</v>
      </c>
      <c r="CF126" s="103">
        <f t="array" ref="CF126">CE126+(ROWS(CE$2:CE126)/1000*(CE126&lt;&gt;0))</f>
        <v>0</v>
      </c>
      <c r="CG126" s="103" t="e">
        <f>MATCH(SMALL(CF:CF,COUNTIF(CF:CF,0)+ROWS(CF$2:CF126)),CF:CF,0)</f>
        <v>#NUM!</v>
      </c>
      <c r="CH126" s="104" t="e">
        <f ca="1">OFFSET($CA$1,MATCH(INDEX(CC:CC,SMALL(OFFSET(CD$2,0,0,COUNTIF(CC:CC,"&gt;0"),1),ROWS(CC$2:CC126)),1),CC$2:CC$502,0),1,1,1)</f>
        <v>#NUM!</v>
      </c>
      <c r="CI126" s="104" t="e">
        <f t="array" aca="1" ref="CI126" ca="1">OFFSET($CD$1,MATCH(INDEX(CF:CF,SMALL(OFFSET(CG$2,0,0,COUNTIF(CF:CF,"&gt;0"),1),ROWS(CF$2:CF126)),1),CF$2:CF$502,0),1,1,1)</f>
        <v>#NUM!</v>
      </c>
      <c r="CJ126" s="103" t="e">
        <f ca="1">OFFSET(CA$1,MATCH(INDEX(CF:CF,SMALL(OFFSET(CG$2,0,0,COUNTIF(CF:CF,"&gt;0"),1),ROWS(CF$2:CF126)),1),CF$2:CF$502,0),0,1,1)</f>
        <v>#NUM!</v>
      </c>
      <c r="CN126" s="91" t="str">
        <f t="shared" si="58"/>
        <v/>
      </c>
      <c r="CO126" s="99">
        <f t="shared" si="59"/>
        <v>0</v>
      </c>
      <c r="CP126" s="103">
        <f t="array" ref="CP126">CO126+(ROWS(CO$2:CO126)/1000*(CO126&lt;&gt;0))</f>
        <v>0</v>
      </c>
      <c r="CQ126" s="103" t="e">
        <f t="array" ref="CQ126">MATCH(SMALL(CP:CP,COUNTIF(CP:CP,0)+ROWS(CP$2:CP126)),CP:CP,0)</f>
        <v>#NUM!</v>
      </c>
      <c r="CR126" s="99">
        <f t="shared" si="60"/>
        <v>0</v>
      </c>
      <c r="CS126" s="103">
        <f t="array" ref="CS126">CR126+(ROWS(CR$2:CR126)/1000*(CR126&lt;&gt;0))</f>
        <v>0</v>
      </c>
      <c r="CT126" s="103" t="e">
        <f>MATCH(SMALL(CS:CS,COUNTIF(CS:CS,0)+ROWS(CS$2:CS126)),CS:CS,0)</f>
        <v>#NUM!</v>
      </c>
      <c r="CU126" s="104" t="e">
        <f t="array" aca="1" ref="CU126" ca="1">OFFSET($CN$1,MATCH(INDEX(CP:CP,SMALL(OFFSET(CQ$2,0,0,COUNTIF(CP:CP,"&gt;0"),1),ROWS(CP$2:CP126)),1),CP$2:CP$502,0),1,1,1)</f>
        <v>#NUM!</v>
      </c>
      <c r="CV126" s="104" t="e">
        <f t="array" aca="1" ref="CV126" ca="1">OFFSET($CQ$1,MATCH(INDEX(CS:CS,SMALL(OFFSET(CT$2,0,0,COUNTIF(CS:CS,"&gt;0"),1),ROWS(CS$2:CS126)),1),CS$2:CS$502,0),1,1,1)</f>
        <v>#NUM!</v>
      </c>
      <c r="CW126" s="103" t="e">
        <f ca="1">OFFSET(CN$1,MATCH(INDEX(CS:CS,SMALL(OFFSET(CT$2,0,0,COUNTIF(CS:CS,"&gt;0"),1),ROWS(CS$2:CS126)),1),CS$2:CS$502,0),0,1,1)</f>
        <v>#NUM!</v>
      </c>
      <c r="DA126" s="91" t="str">
        <f t="shared" si="61"/>
        <v/>
      </c>
      <c r="DB126" s="99">
        <f t="shared" si="62"/>
        <v>0</v>
      </c>
      <c r="DC126" s="103">
        <f t="array" ref="DC126">DB126+(ROWS(DB$2:DB126)/1000*(DB126&lt;&gt;0))</f>
        <v>0</v>
      </c>
      <c r="DD126" s="103" t="e">
        <f t="array" ref="DD126">MATCH(SMALL(DC:DC,COUNTIF(DC:DC,0)+ROWS(DC$2:DC126)),DC:DC,0)</f>
        <v>#NUM!</v>
      </c>
      <c r="DE126" s="99">
        <f t="shared" si="63"/>
        <v>0</v>
      </c>
      <c r="DF126" s="103">
        <f t="array" ref="DF126">DE126+(ROWS(DE$2:DE126)/1000*(DE126&lt;&gt;0))</f>
        <v>0</v>
      </c>
      <c r="DG126" s="103" t="e">
        <f>MATCH(SMALL(DF:DF,COUNTIF(DF:DF,0)+ROWS(DF$2:DF126)),DF:DF,0)</f>
        <v>#NUM!</v>
      </c>
      <c r="DH126" s="104" t="e">
        <f t="array" aca="1" ref="DH126" ca="1">OFFSET($DA$1,MATCH(INDEX(DC:DC,SMALL(OFFSET(DD$2,0,0,COUNTIF(DC:DC,"&gt;0"),1),ROWS(DC$2:DC126)),1),DC$2:DC$502,0),1,1,1)</f>
        <v>#NUM!</v>
      </c>
      <c r="DI126" s="104" t="e">
        <f t="array" aca="1" ref="DI126" ca="1">OFFSET($DD$1,MATCH(INDEX(DF:DF,SMALL(OFFSET(DG$2,0,0,COUNTIF(DF:DF,"&gt;0"),1),ROWS(DF$2:DF126)),1),DF$2:DF$502,0),1,1,1)</f>
        <v>#NUM!</v>
      </c>
      <c r="DJ126" s="103" t="e">
        <f ca="1">OFFSET(DA$1,MATCH(INDEX(DF:DF,SMALL(OFFSET(DG$2,0,0,COUNTIF(DF:DF,"&gt;0"),1),ROWS(DF$2:DF126)),1),DF$2:DF$502,0),0,1,1)</f>
        <v>#NUM!</v>
      </c>
      <c r="DN126" s="91" t="str">
        <f t="shared" si="66"/>
        <v/>
      </c>
      <c r="DO126" s="99">
        <f t="shared" si="67"/>
        <v>0</v>
      </c>
      <c r="DP126" s="103">
        <f t="array" ref="DP126">DO126+(ROWS(DO$2:DO126)/1000*(DO126&lt;&gt;0))</f>
        <v>0</v>
      </c>
      <c r="DQ126" s="103" t="e">
        <f t="array" ref="DQ126">MATCH(SMALL(DP:DP,COUNTIF(DP:DP,0)+ROWS(DP$2:DP126)),DP:DP,0)</f>
        <v>#NUM!</v>
      </c>
      <c r="DR126" s="99">
        <f t="shared" si="68"/>
        <v>0</v>
      </c>
      <c r="DS126" s="103">
        <f t="array" ref="DS126">DR126+(ROWS(DR$2:DR126)/1000*(DR126&lt;&gt;0))</f>
        <v>0</v>
      </c>
      <c r="DT126" s="103" t="e">
        <f>MATCH(SMALL(DS:DS,COUNTIF(DS:DS,0)+ROWS(DS$2:DS126)),DS:DS,0)</f>
        <v>#NUM!</v>
      </c>
      <c r="DU126" s="104" t="e">
        <f t="array" aca="1" ref="DU126" ca="1">OFFSET($DN$1,MATCH(INDEX(DP:DP,SMALL(OFFSET(DQ$2,0,0,COUNTIF(DP:DP,"&gt;0"),1),ROWS(DP$2:DP126)),1),DP$2:DP$503,0),1,1,1)</f>
        <v>#NUM!</v>
      </c>
      <c r="DV126" s="104" t="e">
        <f t="array" aca="1" ref="DV126" ca="1">OFFSET($DQ$1,MATCH(INDEX(DS:DS,SMALL(OFFSET(DT$2,0,0,COUNTIF(DS:DS,"&gt;0"),1),ROWS(DS$2:DS126)),1),DS$2:DS$503,0),1,1,1)</f>
        <v>#REF!</v>
      </c>
      <c r="DW126" s="103" t="e">
        <f t="array" aca="1" ref="DW126" ca="1">OFFSET(DN$1,MATCH(INDEX(DP:DP,SMALL(OFFSET(DQ$2,0,0,COUNTIF(DP:DP,"&gt;0"),1),ROWS(DP$2:DP126)),1),DP$2:DP$503,0),0,1,1)</f>
        <v>#NUM!</v>
      </c>
      <c r="EA126" s="91" t="str">
        <f t="shared" si="36"/>
        <v/>
      </c>
      <c r="EB126" s="99">
        <f t="shared" si="37"/>
        <v>0</v>
      </c>
      <c r="EC126" s="103">
        <f t="array" ref="EC126">EB126+(ROWS(EB$2:EB126)/1000*(EB126&lt;&gt;0))</f>
        <v>0</v>
      </c>
      <c r="ED126" s="103" t="e">
        <f t="array" ref="ED126">MATCH(SMALL(EC:EC,COUNTIF(EC:EC,0)+ROWS(EC$2:EC126)),EC:EC,0)</f>
        <v>#NUM!</v>
      </c>
      <c r="EE126" s="99">
        <f t="shared" si="69"/>
        <v>0</v>
      </c>
      <c r="EF126" s="103">
        <f t="array" ref="EF126">EE126+(ROWS(EE$2:EE126)/1000*(EE126&lt;&gt;0))</f>
        <v>0</v>
      </c>
      <c r="EG126" s="103" t="e">
        <f>MATCH(SMALL(EF:EF,COUNTIF(EF:EF,0)+ROWS(EF$2:EF126)),EF:EF,0)</f>
        <v>#NUM!</v>
      </c>
      <c r="EH126" s="104" t="e">
        <f t="array" aca="1" ref="EH126" ca="1">OFFSET($EA$1,MATCH(INDEX(EC:EC,SMALL(OFFSET(ED$2,0,0,COUNTIF(EC:EC,"&gt;0"),1),ROWS(EC$2:EC126)),1),EC$2:EC$501,0),1,1,1)</f>
        <v>#NUM!</v>
      </c>
      <c r="EI126" s="104" t="e">
        <f t="array" aca="1" ref="EI126" ca="1">OFFSET($ED$1,MATCH(INDEX(EF:EF,SMALL(OFFSET(EG$2,0,0,COUNTIF(EF:EF,"&gt;0"),1),ROWS(EF$2:EF126)),1),EF$2:EF$501,0),1,1,1)</f>
        <v>#REF!</v>
      </c>
      <c r="EJ126" s="103" t="e">
        <f t="array" aca="1" ref="EJ126" ca="1">OFFSET(EA$1,MATCH(INDEX(EC:EC,SMALL(OFFSET(ED$2,0,0,COUNTIF(EC:EC,"&gt;0"),1),ROWS(EC$2:EC126)),1),EC$2:EC$501,0),0,1,1)</f>
        <v>#NUM!</v>
      </c>
      <c r="EN126" s="91" t="str">
        <f t="shared" si="38"/>
        <v/>
      </c>
      <c r="EO126" s="99">
        <f t="shared" si="39"/>
        <v>0</v>
      </c>
      <c r="EP126" s="103">
        <f t="array" ref="EP126">EO126+(ROWS(EO$2:EO126)/1000*(EO126&lt;&gt;0))</f>
        <v>0</v>
      </c>
      <c r="EQ126" s="103" t="e">
        <f t="array" ref="EQ126">MATCH(SMALL(EP:EP,COUNTIF(EP:EP,0)+ROWS(EP$2:EP126)),EP:EP,0)</f>
        <v>#NUM!</v>
      </c>
      <c r="ER126" s="99">
        <f t="shared" si="70"/>
        <v>0</v>
      </c>
      <c r="ES126" s="103">
        <f t="array" ref="ES126">ER126+(ROWS(ER$2:ER126)/1000*(ER126&lt;&gt;0))</f>
        <v>0</v>
      </c>
      <c r="ET126" s="103" t="e">
        <f>MATCH(SMALL(ES:ES,COUNTIF(ES:ES,0)+ROWS(ES$2:ES126)),ES:ES,0)</f>
        <v>#NUM!</v>
      </c>
      <c r="EU126" s="104" t="e">
        <f t="array" aca="1" ref="EU126" ca="1">OFFSET($EN$1,MATCH(INDEX(EP:EP,SMALL(OFFSET(EQ$2,0,0,COUNTIF(EP:EP,"&gt;0"),1),ROWS(EP$2:EP126)),1),EP$2:EP$501,0),1,1,1)</f>
        <v>#NUM!</v>
      </c>
      <c r="EV126" s="104" t="e">
        <f t="array" aca="1" ref="EV126" ca="1">OFFSET($EN$1,MATCH(INDEX(ES:ES,SMALL(OFFSET(ET$2,0,0,COUNTIF(ES:ES,"&gt;0"),1),ROWS(ES$2:ES126)),1),ES$2:ES$501,0),1,1,1)</f>
        <v>#REF!</v>
      </c>
      <c r="EW126" s="103" t="e">
        <f t="array" aca="1" ref="EW126" ca="1">OFFSET(EN$1,MATCH(INDEX(EP:EP,SMALL(OFFSET(EQ$2,0,0,COUNTIF(EP:EP,"&gt;0"),1),ROWS(EP$2:EP126)),1),EP$2:EP$501,0),0,1,1)</f>
        <v>#NUM!</v>
      </c>
      <c r="EX126" s="91"/>
      <c r="EY126" s="91"/>
      <c r="EZ126" s="91"/>
      <c r="FA126" s="103" t="str">
        <f t="shared" si="64"/>
        <v/>
      </c>
      <c r="FB126" s="103">
        <f t="shared" si="65"/>
        <v>0</v>
      </c>
      <c r="FC126" s="103">
        <f>FB126+(ROWS(FB$2:FB126)/1000*(FB126&lt;&gt;0))</f>
        <v>0</v>
      </c>
      <c r="FD126" s="103" t="e">
        <f>MATCH(SMALL(FC:FC,COUNTIF(FC:FC,0)+ROWS(FC$2:FC126)),FC:FC,0)</f>
        <v>#NUM!</v>
      </c>
      <c r="FE126" s="99">
        <f t="shared" si="71"/>
        <v>0</v>
      </c>
      <c r="FF126" s="103">
        <f>FE126+(ROWS(FE$2:FE126)/1000*(FE126&lt;&gt;0))</f>
        <v>0</v>
      </c>
      <c r="FG126" s="103" t="e">
        <f>MATCH(SMALL(FF:FF,COUNTIF(FF:FF,0)+ROWS(FF$2:FF126)),FF:FF,0)</f>
        <v>#NUM!</v>
      </c>
      <c r="FH126" s="104" t="e">
        <f ca="1">OFFSET($FA$1,MATCH(INDEX(FC:FC,SMALL(OFFSET(FD$2,0,0,COUNTIF(FC:FC,"&gt;0"),1),ROWS(FC$2:FC126)),1),FC$2:FC$502,0),1,1,1)</f>
        <v>#NUM!</v>
      </c>
      <c r="FI126" s="98" t="e">
        <f ca="1">OFFSET($FA$1,MATCH(INDEX(FF:FF,SMALL(OFFSET(FG$2,0,0,COUNTIF(FF:FF,"&gt;0"),1),ROWS(FF$2:FF126)),1),FF$2:FF$502,0),1,1,1)</f>
        <v>#REF!</v>
      </c>
      <c r="FJ126" s="103" t="e">
        <f ca="1">OFFSET(FA$1,MATCH(INDEX(FC:FC,SMALL(OFFSET(FD$2,0,0,COUNTIF(FC:FC,"&gt;0"),1),ROWS(FC$2:FC126)),1),FC$2:FC$502,0),0,1,1)</f>
        <v>#NUM!</v>
      </c>
    </row>
    <row r="127" spans="3:166">
      <c r="C127" s="91">
        <v>126</v>
      </c>
      <c r="D127" s="99">
        <f>IF(OR(Layout!L140 = "P"), Layout!V140, 0)</f>
        <v>0</v>
      </c>
      <c r="E127" s="99">
        <f t="array" ref="E127">IF(OR(Layout!L140 = "P", Layout!L140 = "A"), Layout!W140, 0)</f>
        <v>0</v>
      </c>
      <c r="F127" s="99">
        <f>IF(OR(Layout!L140 = "P", Layout!L140 = "A"), Layout!I140, 0)</f>
        <v>0</v>
      </c>
      <c r="G127" s="91" t="str">
        <f t="array" ref="G127">IF(OR(Layout!L140 = "P", Layout!L140 = "A"), Layout!G140, "")</f>
        <v/>
      </c>
      <c r="H127" s="91" t="str">
        <f>IF(Layout!G140 &gt; 0, Layout!G140, "")</f>
        <v/>
      </c>
      <c r="I127" s="102">
        <f>IF(Layout!Y140 &gt; 0, Layout!Y140, 0)</f>
        <v>0</v>
      </c>
      <c r="J127" s="92">
        <f t="array" ref="J127">IF(Layout!AA140 &gt; 0, Layout!AA140, 0)</f>
        <v>0</v>
      </c>
      <c r="K127" s="92">
        <f>IF(Layout!K140 &gt; 0, Layout!K140, 0)</f>
        <v>0</v>
      </c>
      <c r="L127" s="98"/>
      <c r="N127" s="91" t="str">
        <f t="shared" si="40"/>
        <v/>
      </c>
      <c r="O127" s="99">
        <f t="shared" si="41"/>
        <v>0</v>
      </c>
      <c r="P127" s="103">
        <f t="array" ref="P127">O127+(ROWS(O$2:O127)/1000*(O127&lt;&gt;0))</f>
        <v>0</v>
      </c>
      <c r="Q127" s="103" t="e">
        <f t="array" ref="Q127">MATCH(SMALL(P:P,COUNTIF(P:P,0)+ROWS(P$2:P127)),P:P,0)</f>
        <v>#NUM!</v>
      </c>
      <c r="R127" s="99">
        <f t="shared" si="42"/>
        <v>0</v>
      </c>
      <c r="S127" s="103">
        <f t="array" ref="S127">R127+(ROWS(R$2:R127)/1000*(R127&lt;&gt;0))</f>
        <v>0</v>
      </c>
      <c r="T127" s="103" t="e">
        <f>MATCH(SMALL(S:S,COUNTIF(S:S,0)+ROWS(S$2:S127)),S:S,0)</f>
        <v>#NUM!</v>
      </c>
      <c r="U127" s="104" t="e">
        <f t="array" aca="1" ref="U127" ca="1">OFFSET($N$1,MATCH(INDEX(P:P,SMALL(OFFSET(Q$2,0,0,COUNTIF(P:P,"&gt;0"),1),ROWS(P$2:P127)),1),P$2:P$502,0),1,1,1)</f>
        <v>#NUM!</v>
      </c>
      <c r="V127" s="104" t="e">
        <f t="array" aca="1" ref="V127" ca="1">OFFSET($Q$1,MATCH(INDEX(S:S,SMALL(OFFSET(T$2,0,0,COUNTIF(S:S,"&gt;0"),1),ROWS(S$2:S127)),1),S$2:S$502,0),1,1,1)</f>
        <v>#NUM!</v>
      </c>
      <c r="W127" s="103" t="e">
        <f ca="1">OFFSET(N$1,MATCH(INDEX(S:S,SMALL(OFFSET(T$2,0,0,COUNTIF(S:S,"&gt;0"),1),ROWS(S$2:S127)),1),S$2:S$502,0),0,1,1)</f>
        <v>#NUM!</v>
      </c>
      <c r="AA127" s="91" t="str">
        <f t="shared" si="43"/>
        <v/>
      </c>
      <c r="AB127" s="99">
        <f t="shared" si="44"/>
        <v>0</v>
      </c>
      <c r="AC127" s="103">
        <f t="array" ref="AC127">AB127+(ROWS(AB$2:AB127)/1000*(AB127&lt;&gt;0))</f>
        <v>0</v>
      </c>
      <c r="AD127" s="103" t="e">
        <f t="array" ref="AD127">MATCH(SMALL(AC:AC,COUNTIF(AC:AC,0)+ROWS(AC$2:AC127)),AC:AC,0)</f>
        <v>#NUM!</v>
      </c>
      <c r="AE127" s="99">
        <f t="shared" si="45"/>
        <v>0</v>
      </c>
      <c r="AF127" s="103">
        <f t="array" ref="AF127">AE127+(ROWS(AE$2:AE127)/1000*(AE127&lt;&gt;0))</f>
        <v>0</v>
      </c>
      <c r="AG127" s="103" t="e">
        <f>MATCH(SMALL(AF:AF,COUNTIF(AF:AF,0)+ROWS(AF$2:AF127)),AF:AF,0)</f>
        <v>#NUM!</v>
      </c>
      <c r="AH127" s="104" t="e">
        <f ca="1">OFFSET($AA$1,MATCH(INDEX(AC:AC,SMALL(OFFSET(AD$2,0,0,COUNTIF(AC:AC,"&gt;0"),1),ROWS(AC$2:AC127)),1),AC$2:AC$502,0),1,1,1)</f>
        <v>#NUM!</v>
      </c>
      <c r="AI127" s="104" t="e">
        <f ca="1">OFFSET($AD$1,MATCH(INDEX(AF:AF,SMALL(OFFSET(AG$2,0,0,COUNTIF(AF:AF,"&gt;0"),1),ROWS(AF$2:AF127)),1),AF$2:AF$502,0),1,1,1)</f>
        <v>#NUM!</v>
      </c>
      <c r="AJ127" s="103" t="e">
        <f ca="1">OFFSET(AA$1,MATCH(INDEX(AF:AF,SMALL(OFFSET(AG$2,0,0,COUNTIF(AF:AF,"&gt;0"),1),ROWS(AF$2:AF127)),1),AF$2:AF$502,0),0,1,1)</f>
        <v>#NUM!</v>
      </c>
      <c r="AN127" s="91" t="str">
        <f t="shared" si="46"/>
        <v/>
      </c>
      <c r="AO127" s="99">
        <f t="shared" si="47"/>
        <v>0</v>
      </c>
      <c r="AP127" s="103">
        <f t="array" ref="AP127">AO127+(ROWS(AO$2:AO127)/1000*(AO127&lt;&gt;0))</f>
        <v>0</v>
      </c>
      <c r="AQ127" s="103" t="e">
        <f t="array" ref="AQ127">MATCH(SMALL(AP:AP,COUNTIF(AP:AP,0)+ROWS(AP$2:AP127)),AP:AP,0)</f>
        <v>#NUM!</v>
      </c>
      <c r="AR127" s="99">
        <f t="shared" si="48"/>
        <v>0</v>
      </c>
      <c r="AS127" s="103">
        <f t="array" ref="AS127">AR127+(ROWS(AR$2:AR127)/1000*(AR127&lt;&gt;0))</f>
        <v>0</v>
      </c>
      <c r="AT127" s="103" t="e">
        <f>MATCH(SMALL(AS:AS,COUNTIF(AS:AS,0)+ROWS(AS$2:AS127)),AS:AS,0)</f>
        <v>#NUM!</v>
      </c>
      <c r="AU127" s="104" t="e">
        <f ca="1">OFFSET($AN$1,MATCH(INDEX(AP:AP,SMALL(OFFSET(AQ$2,0,0,COUNTIF(AP:AP,"&gt;0"),1),ROWS(AP$2:AP127)),1),AP$2:AP$502,0),1,1,1)</f>
        <v>#NUM!</v>
      </c>
      <c r="AV127" s="104" t="e">
        <f ca="1">OFFSET($AQ$1,MATCH(INDEX(AS:AS,SMALL(OFFSET(AT$2,0,0,COUNTIF(AS:AS,"&gt;0"),1),ROWS(AS$2:AS127)),1),AS$2:AS$502,0),1,1,1)</f>
        <v>#NUM!</v>
      </c>
      <c r="AW127" s="103" t="e">
        <f ca="1">OFFSET(AN$1,MATCH(INDEX(AS:AS,SMALL(OFFSET(AT$2,0,0,COUNTIF(AS:AS,"&gt;0"),1),ROWS(AS$2:AS127)),1),AS$2:AS$502,0),0,1,1)</f>
        <v>#NUM!</v>
      </c>
      <c r="BA127" s="91" t="str">
        <f t="shared" si="49"/>
        <v/>
      </c>
      <c r="BB127" s="99">
        <f t="shared" si="50"/>
        <v>0</v>
      </c>
      <c r="BC127" s="103">
        <f t="array" ref="BC127">BB127+(ROWS(BB$2:BB127)/1000*(BB127&lt;&gt;0))</f>
        <v>0</v>
      </c>
      <c r="BD127" s="103" t="e">
        <f t="array" ref="BD127">MATCH(SMALL(BC:BC,COUNTIF(BC:BC,0)+ROWS(BC$2:BC127)),BC:BC,0)</f>
        <v>#NUM!</v>
      </c>
      <c r="BE127" s="99">
        <f t="shared" si="51"/>
        <v>0</v>
      </c>
      <c r="BF127" s="103">
        <f t="array" ref="BF127">BE127+(ROWS(BE$2:BE127)/1000*(BE127&lt;&gt;0))</f>
        <v>0</v>
      </c>
      <c r="BG127" s="103" t="e">
        <f>MATCH(SMALL(BF:BF,COUNTIF(BF:BF,0)+ROWS(BF$2:BF127)),BF:BF,0)</f>
        <v>#NUM!</v>
      </c>
      <c r="BH127" s="104" t="e">
        <f ca="1">OFFSET($BA$1,MATCH(INDEX(BC:BC,SMALL(OFFSET(BD$2,0,0,COUNTIF(BC:BC,"&gt;0"),1),ROWS(BC$2:BC127)),1),BC$2:BC$502,0),1,1,1)</f>
        <v>#NUM!</v>
      </c>
      <c r="BI127" s="104" t="e">
        <f ca="1">OFFSET($BD$1,MATCH(INDEX(BF:BF,SMALL(OFFSET(BG$2,0,0,COUNTIF(BF:BF,"&gt;0"),1),ROWS(BF$2:BF127)),1),BF$2:BF$502,0),1,1,1)</f>
        <v>#NUM!</v>
      </c>
      <c r="BJ127" s="103" t="e">
        <f ca="1">OFFSET(BA$1,MATCH(INDEX(BF:BF,SMALL(OFFSET(BG$2,0,0,COUNTIF(BF:BF,"&gt;0"),1),ROWS(BF$2:BF127)),1),BF$2:BF$502,0),0,1,1)</f>
        <v>#NUM!</v>
      </c>
      <c r="BN127" s="91" t="str">
        <f t="shared" si="52"/>
        <v/>
      </c>
      <c r="BO127" s="99">
        <f t="shared" si="53"/>
        <v>0</v>
      </c>
      <c r="BP127" s="103">
        <f t="array" ref="BP127">BO127+(ROWS(BO$2:BO127)/1000*(BO127&lt;&gt;0))</f>
        <v>0</v>
      </c>
      <c r="BQ127" s="103" t="e">
        <f t="array" ref="BQ127">MATCH(SMALL(BP:BP,COUNTIF(BP:BP,0)+ROWS(BP$2:BP127)),BP:BP,0)</f>
        <v>#NUM!</v>
      </c>
      <c r="BR127" s="99">
        <f t="shared" si="54"/>
        <v>0</v>
      </c>
      <c r="BS127" s="103">
        <f t="array" ref="BS127">BR127+(ROWS(BR$2:BR127)/1000*(BR127&lt;&gt;0))</f>
        <v>0</v>
      </c>
      <c r="BT127" s="103" t="e">
        <f>MATCH(SMALL(BS:BS,COUNTIF(BS:BS,0)+ROWS(BS$2:BS127)),BS:BS,0)</f>
        <v>#NUM!</v>
      </c>
      <c r="BU127" s="104" t="e">
        <f ca="1">OFFSET($BN$1,MATCH(INDEX(BP:BP,SMALL(OFFSET(BQ$2,0,0,COUNTIF(BP:BP,"&gt;0"),1),ROWS(BP$2:BP127)),1),BP$2:BP$502,0),1,1,1)</f>
        <v>#NUM!</v>
      </c>
      <c r="BV127" s="104" t="e">
        <f ca="1">OFFSET($BQ$1,MATCH(INDEX(BS:BS,SMALL(OFFSET(BT$2,0,0,COUNTIF(BS:BS,"&gt;0"),1),ROWS(BS$2:BS127)),1),BS$2:BS$502,0),1,1,1)</f>
        <v>#NUM!</v>
      </c>
      <c r="BW127" s="103" t="e">
        <f ca="1">OFFSET(BN$1,MATCH(INDEX(BS:BS,SMALL(OFFSET(BT$2,0,0,COUNTIF(BS:BS,"&gt;0"),1),ROWS(BS$2:BS127)),1),BS$2:BS$502,0),0,1,1)</f>
        <v>#NUM!</v>
      </c>
      <c r="CA127" s="91" t="str">
        <f t="shared" si="55"/>
        <v/>
      </c>
      <c r="CB127" s="99">
        <f t="shared" si="56"/>
        <v>0</v>
      </c>
      <c r="CC127" s="103">
        <f t="array" ref="CC127">CB127+(ROWS(CB$2:CB127)/1000*(CB127&lt;&gt;0))</f>
        <v>0</v>
      </c>
      <c r="CD127" s="103" t="e">
        <f t="array" ref="CD127">MATCH(SMALL(CC:CC,COUNTIF(CC:CC,0)+ROWS(CC$2:CC127)),CC:CC,0)</f>
        <v>#NUM!</v>
      </c>
      <c r="CE127" s="99">
        <f t="shared" si="57"/>
        <v>0</v>
      </c>
      <c r="CF127" s="103">
        <f t="array" ref="CF127">CE127+(ROWS(CE$2:CE127)/1000*(CE127&lt;&gt;0))</f>
        <v>0</v>
      </c>
      <c r="CG127" s="103" t="e">
        <f>MATCH(SMALL(CF:CF,COUNTIF(CF:CF,0)+ROWS(CF$2:CF127)),CF:CF,0)</f>
        <v>#NUM!</v>
      </c>
      <c r="CH127" s="104" t="e">
        <f ca="1">OFFSET($CA$1,MATCH(INDEX(CC:CC,SMALL(OFFSET(CD$2,0,0,COUNTIF(CC:CC,"&gt;0"),1),ROWS(CC$2:CC127)),1),CC$2:CC$502,0),1,1,1)</f>
        <v>#NUM!</v>
      </c>
      <c r="CI127" s="104" t="e">
        <f t="array" aca="1" ref="CI127" ca="1">OFFSET($CD$1,MATCH(INDEX(CF:CF,SMALL(OFFSET(CG$2,0,0,COUNTIF(CF:CF,"&gt;0"),1),ROWS(CF$2:CF127)),1),CF$2:CF$502,0),1,1,1)</f>
        <v>#NUM!</v>
      </c>
      <c r="CJ127" s="103" t="e">
        <f ca="1">OFFSET(CA$1,MATCH(INDEX(CF:CF,SMALL(OFFSET(CG$2,0,0,COUNTIF(CF:CF,"&gt;0"),1),ROWS(CF$2:CF127)),1),CF$2:CF$502,0),0,1,1)</f>
        <v>#NUM!</v>
      </c>
      <c r="CN127" s="91" t="str">
        <f t="shared" si="58"/>
        <v/>
      </c>
      <c r="CO127" s="99">
        <f t="shared" si="59"/>
        <v>0</v>
      </c>
      <c r="CP127" s="103">
        <f t="array" ref="CP127">CO127+(ROWS(CO$2:CO127)/1000*(CO127&lt;&gt;0))</f>
        <v>0</v>
      </c>
      <c r="CQ127" s="103" t="e">
        <f t="array" ref="CQ127">MATCH(SMALL(CP:CP,COUNTIF(CP:CP,0)+ROWS(CP$2:CP127)),CP:CP,0)</f>
        <v>#NUM!</v>
      </c>
      <c r="CR127" s="99">
        <f t="shared" si="60"/>
        <v>0</v>
      </c>
      <c r="CS127" s="103">
        <f t="array" ref="CS127">CR127+(ROWS(CR$2:CR127)/1000*(CR127&lt;&gt;0))</f>
        <v>0</v>
      </c>
      <c r="CT127" s="103" t="e">
        <f>MATCH(SMALL(CS:CS,COUNTIF(CS:CS,0)+ROWS(CS$2:CS127)),CS:CS,0)</f>
        <v>#NUM!</v>
      </c>
      <c r="CU127" s="104" t="e">
        <f t="array" aca="1" ref="CU127" ca="1">OFFSET($CN$1,MATCH(INDEX(CP:CP,SMALL(OFFSET(CQ$2,0,0,COUNTIF(CP:CP,"&gt;0"),1),ROWS(CP$2:CP127)),1),CP$2:CP$502,0),1,1,1)</f>
        <v>#NUM!</v>
      </c>
      <c r="CV127" s="104" t="e">
        <f t="array" aca="1" ref="CV127" ca="1">OFFSET($CQ$1,MATCH(INDEX(CS:CS,SMALL(OFFSET(CT$2,0,0,COUNTIF(CS:CS,"&gt;0"),1),ROWS(CS$2:CS127)),1),CS$2:CS$502,0),1,1,1)</f>
        <v>#NUM!</v>
      </c>
      <c r="CW127" s="103" t="e">
        <f ca="1">OFFSET(CN$1,MATCH(INDEX(CS:CS,SMALL(OFFSET(CT$2,0,0,COUNTIF(CS:CS,"&gt;0"),1),ROWS(CS$2:CS127)),1),CS$2:CS$502,0),0,1,1)</f>
        <v>#NUM!</v>
      </c>
      <c r="DA127" s="91" t="str">
        <f t="shared" si="61"/>
        <v/>
      </c>
      <c r="DB127" s="99">
        <f t="shared" si="62"/>
        <v>0</v>
      </c>
      <c r="DC127" s="103">
        <f t="array" ref="DC127">DB127+(ROWS(DB$2:DB127)/1000*(DB127&lt;&gt;0))</f>
        <v>0</v>
      </c>
      <c r="DD127" s="103" t="e">
        <f t="array" ref="DD127">MATCH(SMALL(DC:DC,COUNTIF(DC:DC,0)+ROWS(DC$2:DC127)),DC:DC,0)</f>
        <v>#NUM!</v>
      </c>
      <c r="DE127" s="99">
        <f t="shared" si="63"/>
        <v>0</v>
      </c>
      <c r="DF127" s="103">
        <f t="array" ref="DF127">DE127+(ROWS(DE$2:DE127)/1000*(DE127&lt;&gt;0))</f>
        <v>0</v>
      </c>
      <c r="DG127" s="103" t="e">
        <f>MATCH(SMALL(DF:DF,COUNTIF(DF:DF,0)+ROWS(DF$2:DF127)),DF:DF,0)</f>
        <v>#NUM!</v>
      </c>
      <c r="DH127" s="104" t="e">
        <f t="array" aca="1" ref="DH127" ca="1">OFFSET($DA$1,MATCH(INDEX(DC:DC,SMALL(OFFSET(DD$2,0,0,COUNTIF(DC:DC,"&gt;0"),1),ROWS(DC$2:DC127)),1),DC$2:DC$502,0),1,1,1)</f>
        <v>#NUM!</v>
      </c>
      <c r="DI127" s="104" t="e">
        <f t="array" aca="1" ref="DI127" ca="1">OFFSET($DD$1,MATCH(INDEX(DF:DF,SMALL(OFFSET(DG$2,0,0,COUNTIF(DF:DF,"&gt;0"),1),ROWS(DF$2:DF127)),1),DF$2:DF$502,0),1,1,1)</f>
        <v>#NUM!</v>
      </c>
      <c r="DJ127" s="103" t="e">
        <f ca="1">OFFSET(DA$1,MATCH(INDEX(DF:DF,SMALL(OFFSET(DG$2,0,0,COUNTIF(DF:DF,"&gt;0"),1),ROWS(DF$2:DF127)),1),DF$2:DF$502,0),0,1,1)</f>
        <v>#NUM!</v>
      </c>
      <c r="DN127" s="91" t="str">
        <f t="shared" si="66"/>
        <v/>
      </c>
      <c r="DO127" s="99">
        <f t="shared" si="67"/>
        <v>0</v>
      </c>
      <c r="DP127" s="103">
        <f t="array" ref="DP127">DO127+(ROWS(DO$2:DO127)/1000*(DO127&lt;&gt;0))</f>
        <v>0</v>
      </c>
      <c r="DQ127" s="103" t="e">
        <f t="array" ref="DQ127">MATCH(SMALL(DP:DP,COUNTIF(DP:DP,0)+ROWS(DP$2:DP127)),DP:DP,0)</f>
        <v>#NUM!</v>
      </c>
      <c r="DR127" s="99">
        <f t="shared" si="68"/>
        <v>0</v>
      </c>
      <c r="DS127" s="103">
        <f t="array" ref="DS127">DR127+(ROWS(DR$2:DR127)/1000*(DR127&lt;&gt;0))</f>
        <v>0</v>
      </c>
      <c r="DT127" s="103" t="e">
        <f>MATCH(SMALL(DS:DS,COUNTIF(DS:DS,0)+ROWS(DS$2:DS127)),DS:DS,0)</f>
        <v>#NUM!</v>
      </c>
      <c r="DU127" s="104" t="e">
        <f t="array" aca="1" ref="DU127" ca="1">OFFSET($DN$1,MATCH(INDEX(DP:DP,SMALL(OFFSET(DQ$2,0,0,COUNTIF(DP:DP,"&gt;0"),1),ROWS(DP$2:DP127)),1),DP$2:DP$503,0),1,1,1)</f>
        <v>#NUM!</v>
      </c>
      <c r="DV127" s="104" t="e">
        <f t="array" aca="1" ref="DV127" ca="1">OFFSET($DQ$1,MATCH(INDEX(DS:DS,SMALL(OFFSET(DT$2,0,0,COUNTIF(DS:DS,"&gt;0"),1),ROWS(DS$2:DS127)),1),DS$2:DS$503,0),1,1,1)</f>
        <v>#REF!</v>
      </c>
      <c r="DW127" s="103" t="e">
        <f t="array" aca="1" ref="DW127" ca="1">OFFSET(DN$1,MATCH(INDEX(DP:DP,SMALL(OFFSET(DQ$2,0,0,COUNTIF(DP:DP,"&gt;0"),1),ROWS(DP$2:DP127)),1),DP$2:DP$503,0),0,1,1)</f>
        <v>#NUM!</v>
      </c>
      <c r="EA127" s="91" t="str">
        <f t="shared" si="36"/>
        <v/>
      </c>
      <c r="EB127" s="99">
        <f t="shared" si="37"/>
        <v>0</v>
      </c>
      <c r="EC127" s="103">
        <f t="array" ref="EC127">EB127+(ROWS(EB$2:EB127)/1000*(EB127&lt;&gt;0))</f>
        <v>0</v>
      </c>
      <c r="ED127" s="103" t="e">
        <f t="array" ref="ED127">MATCH(SMALL(EC:EC,COUNTIF(EC:EC,0)+ROWS(EC$2:EC127)),EC:EC,0)</f>
        <v>#NUM!</v>
      </c>
      <c r="EE127" s="99">
        <f t="shared" si="69"/>
        <v>0</v>
      </c>
      <c r="EF127" s="103">
        <f t="array" ref="EF127">EE127+(ROWS(EE$2:EE127)/1000*(EE127&lt;&gt;0))</f>
        <v>0</v>
      </c>
      <c r="EG127" s="103" t="e">
        <f>MATCH(SMALL(EF:EF,COUNTIF(EF:EF,0)+ROWS(EF$2:EF127)),EF:EF,0)</f>
        <v>#NUM!</v>
      </c>
      <c r="EH127" s="104" t="e">
        <f t="array" aca="1" ref="EH127" ca="1">OFFSET($EA$1,MATCH(INDEX(EC:EC,SMALL(OFFSET(ED$2,0,0,COUNTIF(EC:EC,"&gt;0"),1),ROWS(EC$2:EC127)),1),EC$2:EC$501,0),1,1,1)</f>
        <v>#NUM!</v>
      </c>
      <c r="EI127" s="104" t="e">
        <f t="array" aca="1" ref="EI127" ca="1">OFFSET($ED$1,MATCH(INDEX(EF:EF,SMALL(OFFSET(EG$2,0,0,COUNTIF(EF:EF,"&gt;0"),1),ROWS(EF$2:EF127)),1),EF$2:EF$501,0),1,1,1)</f>
        <v>#REF!</v>
      </c>
      <c r="EJ127" s="103" t="e">
        <f t="array" aca="1" ref="EJ127" ca="1">OFFSET(EA$1,MATCH(INDEX(EC:EC,SMALL(OFFSET(ED$2,0,0,COUNTIF(EC:EC,"&gt;0"),1),ROWS(EC$2:EC127)),1),EC$2:EC$501,0),0,1,1)</f>
        <v>#NUM!</v>
      </c>
      <c r="EN127" s="91" t="str">
        <f t="shared" si="38"/>
        <v/>
      </c>
      <c r="EO127" s="99">
        <f t="shared" si="39"/>
        <v>0</v>
      </c>
      <c r="EP127" s="103">
        <f t="array" ref="EP127">EO127+(ROWS(EO$2:EO127)/1000*(EO127&lt;&gt;0))</f>
        <v>0</v>
      </c>
      <c r="EQ127" s="103" t="e">
        <f t="array" ref="EQ127">MATCH(SMALL(EP:EP,COUNTIF(EP:EP,0)+ROWS(EP$2:EP127)),EP:EP,0)</f>
        <v>#NUM!</v>
      </c>
      <c r="ER127" s="99">
        <f t="shared" si="70"/>
        <v>0</v>
      </c>
      <c r="ES127" s="103">
        <f t="array" ref="ES127">ER127+(ROWS(ER$2:ER127)/1000*(ER127&lt;&gt;0))</f>
        <v>0</v>
      </c>
      <c r="ET127" s="103" t="e">
        <f>MATCH(SMALL(ES:ES,COUNTIF(ES:ES,0)+ROWS(ES$2:ES127)),ES:ES,0)</f>
        <v>#NUM!</v>
      </c>
      <c r="EU127" s="104" t="e">
        <f t="array" aca="1" ref="EU127" ca="1">OFFSET($EN$1,MATCH(INDEX(EP:EP,SMALL(OFFSET(EQ$2,0,0,COUNTIF(EP:EP,"&gt;0"),1),ROWS(EP$2:EP127)),1),EP$2:EP$501,0),1,1,1)</f>
        <v>#NUM!</v>
      </c>
      <c r="EV127" s="104" t="e">
        <f t="array" aca="1" ref="EV127" ca="1">OFFSET($EN$1,MATCH(INDEX(ES:ES,SMALL(OFFSET(ET$2,0,0,COUNTIF(ES:ES,"&gt;0"),1),ROWS(ES$2:ES127)),1),ES$2:ES$501,0),1,1,1)</f>
        <v>#REF!</v>
      </c>
      <c r="EW127" s="103" t="e">
        <f t="array" aca="1" ref="EW127" ca="1">OFFSET(EN$1,MATCH(INDEX(EP:EP,SMALL(OFFSET(EQ$2,0,0,COUNTIF(EP:EP,"&gt;0"),1),ROWS(EP$2:EP127)),1),EP$2:EP$501,0),0,1,1)</f>
        <v>#NUM!</v>
      </c>
      <c r="EX127" s="91"/>
      <c r="EY127" s="91"/>
      <c r="EZ127" s="91"/>
      <c r="FA127" s="103" t="str">
        <f t="shared" si="64"/>
        <v/>
      </c>
      <c r="FB127" s="103">
        <f t="shared" si="65"/>
        <v>0</v>
      </c>
      <c r="FC127" s="103">
        <f>FB127+(ROWS(FB$2:FB127)/1000*(FB127&lt;&gt;0))</f>
        <v>0</v>
      </c>
      <c r="FD127" s="103" t="e">
        <f>MATCH(SMALL(FC:FC,COUNTIF(FC:FC,0)+ROWS(FC$2:FC127)),FC:FC,0)</f>
        <v>#NUM!</v>
      </c>
      <c r="FE127" s="99">
        <f t="shared" si="71"/>
        <v>0</v>
      </c>
      <c r="FF127" s="103">
        <f>FE127+(ROWS(FE$2:FE127)/1000*(FE127&lt;&gt;0))</f>
        <v>0</v>
      </c>
      <c r="FG127" s="103" t="e">
        <f>MATCH(SMALL(FF:FF,COUNTIF(FF:FF,0)+ROWS(FF$2:FF127)),FF:FF,0)</f>
        <v>#NUM!</v>
      </c>
      <c r="FH127" s="104" t="e">
        <f ca="1">OFFSET($FA$1,MATCH(INDEX(FC:FC,SMALL(OFFSET(FD$2,0,0,COUNTIF(FC:FC,"&gt;0"),1),ROWS(FC$2:FC127)),1),FC$2:FC$502,0),1,1,1)</f>
        <v>#NUM!</v>
      </c>
      <c r="FI127" s="104" t="e">
        <f ca="1">OFFSET($FA$1,MATCH(INDEX(FF:FF,SMALL(OFFSET(FG$2,0,0,COUNTIF(FF:FF,"&gt;0"),1),ROWS(FF$2:FF127)),1),FF$2:FF$502,0),1,1,1)</f>
        <v>#REF!</v>
      </c>
      <c r="FJ127" s="103" t="e">
        <f ca="1">OFFSET(FA$1,MATCH(INDEX(FC:FC,SMALL(OFFSET(FD$2,0,0,COUNTIF(FC:FC,"&gt;0"),1),ROWS(FC$2:FC127)),1),FC$2:FC$502,0),0,1,1)</f>
        <v>#NUM!</v>
      </c>
    </row>
    <row r="128" spans="3:166">
      <c r="C128" s="91">
        <v>127</v>
      </c>
      <c r="D128" s="99">
        <f>IF(OR(Layout!L141 = "P"), Layout!V141, 0)</f>
        <v>0</v>
      </c>
      <c r="E128" s="99">
        <f t="array" ref="E128">IF(OR(Layout!L141 = "P", Layout!L141 = "A"), Layout!W141, 0)</f>
        <v>0</v>
      </c>
      <c r="F128" s="99">
        <f>IF(OR(Layout!L141 = "P", Layout!L141 = "A"), Layout!I141, 0)</f>
        <v>0</v>
      </c>
      <c r="G128" s="91" t="str">
        <f t="array" ref="G128">IF(OR(Layout!L141 = "P", Layout!L141 = "A"), Layout!G141, "")</f>
        <v/>
      </c>
      <c r="H128" s="91" t="str">
        <f>IF(Layout!G141 &gt; 0, Layout!G141, "")</f>
        <v/>
      </c>
      <c r="I128" s="102">
        <f>IF(Layout!Y141 &gt; 0, Layout!Y141, 0)</f>
        <v>0</v>
      </c>
      <c r="J128" s="92">
        <f t="array" ref="J128">IF(Layout!AA141 &gt; 0, Layout!AA141, 0)</f>
        <v>0</v>
      </c>
      <c r="K128" s="92">
        <f>IF(Layout!K141 &gt; 0, Layout!K141, 0)</f>
        <v>0</v>
      </c>
      <c r="L128" s="98"/>
      <c r="N128" s="91" t="str">
        <f t="shared" si="40"/>
        <v/>
      </c>
      <c r="O128" s="99">
        <f t="shared" si="41"/>
        <v>0</v>
      </c>
      <c r="P128" s="103">
        <f t="array" ref="P128">O128+(ROWS(O$2:O128)/1000*(O128&lt;&gt;0))</f>
        <v>0</v>
      </c>
      <c r="Q128" s="103" t="e">
        <f t="array" ref="Q128">MATCH(SMALL(P:P,COUNTIF(P:P,0)+ROWS(P$2:P128)),P:P,0)</f>
        <v>#NUM!</v>
      </c>
      <c r="R128" s="99">
        <f t="shared" si="42"/>
        <v>0</v>
      </c>
      <c r="S128" s="103">
        <f t="array" ref="S128">R128+(ROWS(R$2:R128)/1000*(R128&lt;&gt;0))</f>
        <v>0</v>
      </c>
      <c r="T128" s="103" t="e">
        <f>MATCH(SMALL(S:S,COUNTIF(S:S,0)+ROWS(S$2:S128)),S:S,0)</f>
        <v>#NUM!</v>
      </c>
      <c r="U128" s="104" t="e">
        <f t="array" aca="1" ref="U128" ca="1">OFFSET($N$1,MATCH(INDEX(P:P,SMALL(OFFSET(Q$2,0,0,COUNTIF(P:P,"&gt;0"),1),ROWS(P$2:P128)),1),P$2:P$502,0),1,1,1)</f>
        <v>#NUM!</v>
      </c>
      <c r="V128" s="104" t="e">
        <f t="array" aca="1" ref="V128" ca="1">OFFSET($Q$1,MATCH(INDEX(S:S,SMALL(OFFSET(T$2,0,0,COUNTIF(S:S,"&gt;0"),1),ROWS(S$2:S128)),1),S$2:S$502,0),1,1,1)</f>
        <v>#NUM!</v>
      </c>
      <c r="W128" s="103" t="e">
        <f ca="1">OFFSET(N$1,MATCH(INDEX(S:S,SMALL(OFFSET(T$2,0,0,COUNTIF(S:S,"&gt;0"),1),ROWS(S$2:S128)),1),S$2:S$502,0),0,1,1)</f>
        <v>#NUM!</v>
      </c>
      <c r="AA128" s="91" t="str">
        <f t="shared" si="43"/>
        <v/>
      </c>
      <c r="AB128" s="99">
        <f t="shared" si="44"/>
        <v>0</v>
      </c>
      <c r="AC128" s="103">
        <f t="array" ref="AC128">AB128+(ROWS(AB$2:AB128)/1000*(AB128&lt;&gt;0))</f>
        <v>0</v>
      </c>
      <c r="AD128" s="103" t="e">
        <f t="array" ref="AD128">MATCH(SMALL(AC:AC,COUNTIF(AC:AC,0)+ROWS(AC$2:AC128)),AC:AC,0)</f>
        <v>#NUM!</v>
      </c>
      <c r="AE128" s="99">
        <f t="shared" si="45"/>
        <v>0</v>
      </c>
      <c r="AF128" s="103">
        <f t="array" ref="AF128">AE128+(ROWS(AE$2:AE128)/1000*(AE128&lt;&gt;0))</f>
        <v>0</v>
      </c>
      <c r="AG128" s="103" t="e">
        <f>MATCH(SMALL(AF:AF,COUNTIF(AF:AF,0)+ROWS(AF$2:AF128)),AF:AF,0)</f>
        <v>#NUM!</v>
      </c>
      <c r="AH128" s="104" t="e">
        <f ca="1">OFFSET($AA$1,MATCH(INDEX(AC:AC,SMALL(OFFSET(AD$2,0,0,COUNTIF(AC:AC,"&gt;0"),1),ROWS(AC$2:AC128)),1),AC$2:AC$502,0),1,1,1)</f>
        <v>#NUM!</v>
      </c>
      <c r="AI128" s="104" t="e">
        <f ca="1">OFFSET($AD$1,MATCH(INDEX(AF:AF,SMALL(OFFSET(AG$2,0,0,COUNTIF(AF:AF,"&gt;0"),1),ROWS(AF$2:AF128)),1),AF$2:AF$502,0),1,1,1)</f>
        <v>#NUM!</v>
      </c>
      <c r="AJ128" s="103" t="e">
        <f ca="1">OFFSET(AA$1,MATCH(INDEX(AF:AF,SMALL(OFFSET(AG$2,0,0,COUNTIF(AF:AF,"&gt;0"),1),ROWS(AF$2:AF128)),1),AF$2:AF$502,0),0,1,1)</f>
        <v>#NUM!</v>
      </c>
      <c r="AN128" s="91" t="str">
        <f t="shared" si="46"/>
        <v/>
      </c>
      <c r="AO128" s="99">
        <f t="shared" si="47"/>
        <v>0</v>
      </c>
      <c r="AP128" s="103">
        <f t="array" ref="AP128">AO128+(ROWS(AO$2:AO128)/1000*(AO128&lt;&gt;0))</f>
        <v>0</v>
      </c>
      <c r="AQ128" s="103" t="e">
        <f t="array" ref="AQ128">MATCH(SMALL(AP:AP,COUNTIF(AP:AP,0)+ROWS(AP$2:AP128)),AP:AP,0)</f>
        <v>#NUM!</v>
      </c>
      <c r="AR128" s="99">
        <f t="shared" si="48"/>
        <v>0</v>
      </c>
      <c r="AS128" s="103">
        <f t="array" ref="AS128">AR128+(ROWS(AR$2:AR128)/1000*(AR128&lt;&gt;0))</f>
        <v>0</v>
      </c>
      <c r="AT128" s="103" t="e">
        <f>MATCH(SMALL(AS:AS,COUNTIF(AS:AS,0)+ROWS(AS$2:AS128)),AS:AS,0)</f>
        <v>#NUM!</v>
      </c>
      <c r="AU128" s="104" t="e">
        <f ca="1">OFFSET($AN$1,MATCH(INDEX(AP:AP,SMALL(OFFSET(AQ$2,0,0,COUNTIF(AP:AP,"&gt;0"),1),ROWS(AP$2:AP128)),1),AP$2:AP$502,0),1,1,1)</f>
        <v>#NUM!</v>
      </c>
      <c r="AV128" s="104" t="e">
        <f ca="1">OFFSET($AQ$1,MATCH(INDEX(AS:AS,SMALL(OFFSET(AT$2,0,0,COUNTIF(AS:AS,"&gt;0"),1),ROWS(AS$2:AS128)),1),AS$2:AS$502,0),1,1,1)</f>
        <v>#NUM!</v>
      </c>
      <c r="AW128" s="103" t="e">
        <f ca="1">OFFSET(AN$1,MATCH(INDEX(AS:AS,SMALL(OFFSET(AT$2,0,0,COUNTIF(AS:AS,"&gt;0"),1),ROWS(AS$2:AS128)),1),AS$2:AS$502,0),0,1,1)</f>
        <v>#NUM!</v>
      </c>
      <c r="BA128" s="91" t="str">
        <f t="shared" si="49"/>
        <v/>
      </c>
      <c r="BB128" s="99">
        <f t="shared" si="50"/>
        <v>0</v>
      </c>
      <c r="BC128" s="103">
        <f t="array" ref="BC128">BB128+(ROWS(BB$2:BB128)/1000*(BB128&lt;&gt;0))</f>
        <v>0</v>
      </c>
      <c r="BD128" s="103" t="e">
        <f t="array" ref="BD128">MATCH(SMALL(BC:BC,COUNTIF(BC:BC,0)+ROWS(BC$2:BC128)),BC:BC,0)</f>
        <v>#NUM!</v>
      </c>
      <c r="BE128" s="99">
        <f t="shared" si="51"/>
        <v>0</v>
      </c>
      <c r="BF128" s="103">
        <f t="array" ref="BF128">BE128+(ROWS(BE$2:BE128)/1000*(BE128&lt;&gt;0))</f>
        <v>0</v>
      </c>
      <c r="BG128" s="103" t="e">
        <f>MATCH(SMALL(BF:BF,COUNTIF(BF:BF,0)+ROWS(BF$2:BF128)),BF:BF,0)</f>
        <v>#NUM!</v>
      </c>
      <c r="BH128" s="104" t="e">
        <f ca="1">OFFSET($BA$1,MATCH(INDEX(BC:BC,SMALL(OFFSET(BD$2,0,0,COUNTIF(BC:BC,"&gt;0"),1),ROWS(BC$2:BC128)),1),BC$2:BC$502,0),1,1,1)</f>
        <v>#NUM!</v>
      </c>
      <c r="BI128" s="104" t="e">
        <f ca="1">OFFSET($BD$1,MATCH(INDEX(BF:BF,SMALL(OFFSET(BG$2,0,0,COUNTIF(BF:BF,"&gt;0"),1),ROWS(BF$2:BF128)),1),BF$2:BF$502,0),1,1,1)</f>
        <v>#NUM!</v>
      </c>
      <c r="BJ128" s="103" t="e">
        <f ca="1">OFFSET(BA$1,MATCH(INDEX(BF:BF,SMALL(OFFSET(BG$2,0,0,COUNTIF(BF:BF,"&gt;0"),1),ROWS(BF$2:BF128)),1),BF$2:BF$502,0),0,1,1)</f>
        <v>#NUM!</v>
      </c>
      <c r="BN128" s="91" t="str">
        <f t="shared" si="52"/>
        <v/>
      </c>
      <c r="BO128" s="99">
        <f t="shared" si="53"/>
        <v>0</v>
      </c>
      <c r="BP128" s="103">
        <f t="array" ref="BP128">BO128+(ROWS(BO$2:BO128)/1000*(BO128&lt;&gt;0))</f>
        <v>0</v>
      </c>
      <c r="BQ128" s="103" t="e">
        <f t="array" ref="BQ128">MATCH(SMALL(BP:BP,COUNTIF(BP:BP,0)+ROWS(BP$2:BP128)),BP:BP,0)</f>
        <v>#NUM!</v>
      </c>
      <c r="BR128" s="99">
        <f t="shared" si="54"/>
        <v>0</v>
      </c>
      <c r="BS128" s="103">
        <f t="array" ref="BS128">BR128+(ROWS(BR$2:BR128)/1000*(BR128&lt;&gt;0))</f>
        <v>0</v>
      </c>
      <c r="BT128" s="103" t="e">
        <f>MATCH(SMALL(BS:BS,COUNTIF(BS:BS,0)+ROWS(BS$2:BS128)),BS:BS,0)</f>
        <v>#NUM!</v>
      </c>
      <c r="BU128" s="104" t="e">
        <f ca="1">OFFSET($BN$1,MATCH(INDEX(BP:BP,SMALL(OFFSET(BQ$2,0,0,COUNTIF(BP:BP,"&gt;0"),1),ROWS(BP$2:BP128)),1),BP$2:BP$502,0),1,1,1)</f>
        <v>#NUM!</v>
      </c>
      <c r="BV128" s="104" t="e">
        <f ca="1">OFFSET($BQ$1,MATCH(INDEX(BS:BS,SMALL(OFFSET(BT$2,0,0,COUNTIF(BS:BS,"&gt;0"),1),ROWS(BS$2:BS128)),1),BS$2:BS$502,0),1,1,1)</f>
        <v>#NUM!</v>
      </c>
      <c r="BW128" s="103" t="e">
        <f ca="1">OFFSET(BN$1,MATCH(INDEX(BS:BS,SMALL(OFFSET(BT$2,0,0,COUNTIF(BS:BS,"&gt;0"),1),ROWS(BS$2:BS128)),1),BS$2:BS$502,0),0,1,1)</f>
        <v>#NUM!</v>
      </c>
      <c r="CA128" s="91" t="str">
        <f t="shared" si="55"/>
        <v/>
      </c>
      <c r="CB128" s="99">
        <f t="shared" si="56"/>
        <v>0</v>
      </c>
      <c r="CC128" s="103">
        <f t="array" ref="CC128">CB128+(ROWS(CB$2:CB128)/1000*(CB128&lt;&gt;0))</f>
        <v>0</v>
      </c>
      <c r="CD128" s="103" t="e">
        <f t="array" ref="CD128">MATCH(SMALL(CC:CC,COUNTIF(CC:CC,0)+ROWS(CC$2:CC128)),CC:CC,0)</f>
        <v>#NUM!</v>
      </c>
      <c r="CE128" s="99">
        <f t="shared" si="57"/>
        <v>0</v>
      </c>
      <c r="CF128" s="103">
        <f t="array" ref="CF128">CE128+(ROWS(CE$2:CE128)/1000*(CE128&lt;&gt;0))</f>
        <v>0</v>
      </c>
      <c r="CG128" s="103" t="e">
        <f>MATCH(SMALL(CF:CF,COUNTIF(CF:CF,0)+ROWS(CF$2:CF128)),CF:CF,0)</f>
        <v>#NUM!</v>
      </c>
      <c r="CH128" s="104" t="e">
        <f ca="1">OFFSET($CA$1,MATCH(INDEX(CC:CC,SMALL(OFFSET(CD$2,0,0,COUNTIF(CC:CC,"&gt;0"),1),ROWS(CC$2:CC128)),1),CC$2:CC$502,0),1,1,1)</f>
        <v>#NUM!</v>
      </c>
      <c r="CI128" s="104" t="e">
        <f t="array" aca="1" ref="CI128" ca="1">OFFSET($CD$1,MATCH(INDEX(CF:CF,SMALL(OFFSET(CG$2,0,0,COUNTIF(CF:CF,"&gt;0"),1),ROWS(CF$2:CF128)),1),CF$2:CF$502,0),1,1,1)</f>
        <v>#NUM!</v>
      </c>
      <c r="CJ128" s="103" t="e">
        <f ca="1">OFFSET(CA$1,MATCH(INDEX(CF:CF,SMALL(OFFSET(CG$2,0,0,COUNTIF(CF:CF,"&gt;0"),1),ROWS(CF$2:CF128)),1),CF$2:CF$502,0),0,1,1)</f>
        <v>#NUM!</v>
      </c>
      <c r="CN128" s="91" t="str">
        <f t="shared" si="58"/>
        <v/>
      </c>
      <c r="CO128" s="99">
        <f t="shared" si="59"/>
        <v>0</v>
      </c>
      <c r="CP128" s="103">
        <f t="array" ref="CP128">CO128+(ROWS(CO$2:CO128)/1000*(CO128&lt;&gt;0))</f>
        <v>0</v>
      </c>
      <c r="CQ128" s="103" t="e">
        <f t="array" ref="CQ128">MATCH(SMALL(CP:CP,COUNTIF(CP:CP,0)+ROWS(CP$2:CP128)),CP:CP,0)</f>
        <v>#NUM!</v>
      </c>
      <c r="CR128" s="99">
        <f t="shared" si="60"/>
        <v>0</v>
      </c>
      <c r="CS128" s="103">
        <f t="array" ref="CS128">CR128+(ROWS(CR$2:CR128)/1000*(CR128&lt;&gt;0))</f>
        <v>0</v>
      </c>
      <c r="CT128" s="103" t="e">
        <f>MATCH(SMALL(CS:CS,COUNTIF(CS:CS,0)+ROWS(CS$2:CS128)),CS:CS,0)</f>
        <v>#NUM!</v>
      </c>
      <c r="CU128" s="104" t="e">
        <f t="array" aca="1" ref="CU128" ca="1">OFFSET($CN$1,MATCH(INDEX(CP:CP,SMALL(OFFSET(CQ$2,0,0,COUNTIF(CP:CP,"&gt;0"),1),ROWS(CP$2:CP128)),1),CP$2:CP$502,0),1,1,1)</f>
        <v>#NUM!</v>
      </c>
      <c r="CV128" s="104" t="e">
        <f t="array" aca="1" ref="CV128" ca="1">OFFSET($CQ$1,MATCH(INDEX(CS:CS,SMALL(OFFSET(CT$2,0,0,COUNTIF(CS:CS,"&gt;0"),1),ROWS(CS$2:CS128)),1),CS$2:CS$502,0),1,1,1)</f>
        <v>#NUM!</v>
      </c>
      <c r="CW128" s="103" t="e">
        <f ca="1">OFFSET(CN$1,MATCH(INDEX(CS:CS,SMALL(OFFSET(CT$2,0,0,COUNTIF(CS:CS,"&gt;0"),1),ROWS(CS$2:CS128)),1),CS$2:CS$502,0),0,1,1)</f>
        <v>#NUM!</v>
      </c>
      <c r="DA128" s="91" t="str">
        <f t="shared" si="61"/>
        <v/>
      </c>
      <c r="DB128" s="99">
        <f t="shared" si="62"/>
        <v>0</v>
      </c>
      <c r="DC128" s="103">
        <f t="array" ref="DC128">DB128+(ROWS(DB$2:DB128)/1000*(DB128&lt;&gt;0))</f>
        <v>0</v>
      </c>
      <c r="DD128" s="103" t="e">
        <f t="array" ref="DD128">MATCH(SMALL(DC:DC,COUNTIF(DC:DC,0)+ROWS(DC$2:DC128)),DC:DC,0)</f>
        <v>#NUM!</v>
      </c>
      <c r="DE128" s="99">
        <f t="shared" si="63"/>
        <v>0</v>
      </c>
      <c r="DF128" s="103">
        <f t="array" ref="DF128">DE128+(ROWS(DE$2:DE128)/1000*(DE128&lt;&gt;0))</f>
        <v>0</v>
      </c>
      <c r="DG128" s="103" t="e">
        <f>MATCH(SMALL(DF:DF,COUNTIF(DF:DF,0)+ROWS(DF$2:DF128)),DF:DF,0)</f>
        <v>#NUM!</v>
      </c>
      <c r="DH128" s="104" t="e">
        <f t="array" aca="1" ref="DH128" ca="1">OFFSET($DA$1,MATCH(INDEX(DC:DC,SMALL(OFFSET(DD$2,0,0,COUNTIF(DC:DC,"&gt;0"),1),ROWS(DC$2:DC128)),1),DC$2:DC$502,0),1,1,1)</f>
        <v>#NUM!</v>
      </c>
      <c r="DI128" s="104" t="e">
        <f t="array" aca="1" ref="DI128" ca="1">OFFSET($DD$1,MATCH(INDEX(DF:DF,SMALL(OFFSET(DG$2,0,0,COUNTIF(DF:DF,"&gt;0"),1),ROWS(DF$2:DF128)),1),DF$2:DF$502,0),1,1,1)</f>
        <v>#NUM!</v>
      </c>
      <c r="DJ128" s="103" t="e">
        <f ca="1">OFFSET(DA$1,MATCH(INDEX(DF:DF,SMALL(OFFSET(DG$2,0,0,COUNTIF(DF:DF,"&gt;0"),1),ROWS(DF$2:DF128)),1),DF$2:DF$502,0),0,1,1)</f>
        <v>#NUM!</v>
      </c>
      <c r="DN128" s="91" t="str">
        <f t="shared" si="66"/>
        <v/>
      </c>
      <c r="DO128" s="99">
        <f t="shared" si="67"/>
        <v>0</v>
      </c>
      <c r="DP128" s="103">
        <f t="array" ref="DP128">DO128+(ROWS(DO$2:DO128)/1000*(DO128&lt;&gt;0))</f>
        <v>0</v>
      </c>
      <c r="DQ128" s="103" t="e">
        <f t="array" ref="DQ128">MATCH(SMALL(DP:DP,COUNTIF(DP:DP,0)+ROWS(DP$2:DP128)),DP:DP,0)</f>
        <v>#NUM!</v>
      </c>
      <c r="DR128" s="99">
        <f t="shared" si="68"/>
        <v>0</v>
      </c>
      <c r="DS128" s="103">
        <f t="array" ref="DS128">DR128+(ROWS(DR$2:DR128)/1000*(DR128&lt;&gt;0))</f>
        <v>0</v>
      </c>
      <c r="DT128" s="103" t="e">
        <f>MATCH(SMALL(DS:DS,COUNTIF(DS:DS,0)+ROWS(DS$2:DS128)),DS:DS,0)</f>
        <v>#NUM!</v>
      </c>
      <c r="DU128" s="104" t="e">
        <f t="array" aca="1" ref="DU128" ca="1">OFFSET($DN$1,MATCH(INDEX(DP:DP,SMALL(OFFSET(DQ$2,0,0,COUNTIF(DP:DP,"&gt;0"),1),ROWS(DP$2:DP128)),1),DP$2:DP$503,0),1,1,1)</f>
        <v>#NUM!</v>
      </c>
      <c r="DV128" s="104" t="e">
        <f t="array" aca="1" ref="DV128" ca="1">OFFSET($DQ$1,MATCH(INDEX(DS:DS,SMALL(OFFSET(DT$2,0,0,COUNTIF(DS:DS,"&gt;0"),1),ROWS(DS$2:DS128)),1),DS$2:DS$503,0),1,1,1)</f>
        <v>#REF!</v>
      </c>
      <c r="DW128" s="103" t="e">
        <f t="array" aca="1" ref="DW128" ca="1">OFFSET(DN$1,MATCH(INDEX(DP:DP,SMALL(OFFSET(DQ$2,0,0,COUNTIF(DP:DP,"&gt;0"),1),ROWS(DP$2:DP128)),1),DP$2:DP$503,0),0,1,1)</f>
        <v>#NUM!</v>
      </c>
      <c r="EA128" s="91" t="str">
        <f t="shared" si="36"/>
        <v/>
      </c>
      <c r="EB128" s="99">
        <f t="shared" si="37"/>
        <v>0</v>
      </c>
      <c r="EC128" s="103">
        <f t="array" ref="EC128">EB128+(ROWS(EB$2:EB128)/1000*(EB128&lt;&gt;0))</f>
        <v>0</v>
      </c>
      <c r="ED128" s="103" t="e">
        <f t="array" ref="ED128">MATCH(SMALL(EC:EC,COUNTIF(EC:EC,0)+ROWS(EC$2:EC128)),EC:EC,0)</f>
        <v>#NUM!</v>
      </c>
      <c r="EE128" s="99">
        <f t="shared" si="69"/>
        <v>0</v>
      </c>
      <c r="EF128" s="103">
        <f t="array" ref="EF128">EE128+(ROWS(EE$2:EE128)/1000*(EE128&lt;&gt;0))</f>
        <v>0</v>
      </c>
      <c r="EG128" s="103" t="e">
        <f>MATCH(SMALL(EF:EF,COUNTIF(EF:EF,0)+ROWS(EF$2:EF128)),EF:EF,0)</f>
        <v>#NUM!</v>
      </c>
      <c r="EH128" s="104" t="e">
        <f t="array" aca="1" ref="EH128" ca="1">OFFSET($EA$1,MATCH(INDEX(EC:EC,SMALL(OFFSET(ED$2,0,0,COUNTIF(EC:EC,"&gt;0"),1),ROWS(EC$2:EC128)),1),EC$2:EC$501,0),1,1,1)</f>
        <v>#NUM!</v>
      </c>
      <c r="EI128" s="104" t="e">
        <f t="array" aca="1" ref="EI128" ca="1">OFFSET($ED$1,MATCH(INDEX(EF:EF,SMALL(OFFSET(EG$2,0,0,COUNTIF(EF:EF,"&gt;0"),1),ROWS(EF$2:EF128)),1),EF$2:EF$501,0),1,1,1)</f>
        <v>#REF!</v>
      </c>
      <c r="EJ128" s="103" t="e">
        <f t="array" aca="1" ref="EJ128" ca="1">OFFSET(EA$1,MATCH(INDEX(EC:EC,SMALL(OFFSET(ED$2,0,0,COUNTIF(EC:EC,"&gt;0"),1),ROWS(EC$2:EC128)),1),EC$2:EC$501,0),0,1,1)</f>
        <v>#NUM!</v>
      </c>
      <c r="EN128" s="91" t="str">
        <f t="shared" si="38"/>
        <v/>
      </c>
      <c r="EO128" s="99">
        <f t="shared" si="39"/>
        <v>0</v>
      </c>
      <c r="EP128" s="103">
        <f t="array" ref="EP128">EO128+(ROWS(EO$2:EO128)/1000*(EO128&lt;&gt;0))</f>
        <v>0</v>
      </c>
      <c r="EQ128" s="103" t="e">
        <f t="array" ref="EQ128">MATCH(SMALL(EP:EP,COUNTIF(EP:EP,0)+ROWS(EP$2:EP128)),EP:EP,0)</f>
        <v>#NUM!</v>
      </c>
      <c r="ER128" s="99">
        <f t="shared" si="70"/>
        <v>0</v>
      </c>
      <c r="ES128" s="103">
        <f t="array" ref="ES128">ER128+(ROWS(ER$2:ER128)/1000*(ER128&lt;&gt;0))</f>
        <v>0</v>
      </c>
      <c r="ET128" s="103" t="e">
        <f>MATCH(SMALL(ES:ES,COUNTIF(ES:ES,0)+ROWS(ES$2:ES128)),ES:ES,0)</f>
        <v>#NUM!</v>
      </c>
      <c r="EU128" s="104" t="e">
        <f t="array" aca="1" ref="EU128" ca="1">OFFSET($EN$1,MATCH(INDEX(EP:EP,SMALL(OFFSET(EQ$2,0,0,COUNTIF(EP:EP,"&gt;0"),1),ROWS(EP$2:EP128)),1),EP$2:EP$501,0),1,1,1)</f>
        <v>#NUM!</v>
      </c>
      <c r="EV128" s="104" t="e">
        <f t="array" aca="1" ref="EV128" ca="1">OFFSET($EN$1,MATCH(INDEX(ES:ES,SMALL(OFFSET(ET$2,0,0,COUNTIF(ES:ES,"&gt;0"),1),ROWS(ES$2:ES128)),1),ES$2:ES$501,0),1,1,1)</f>
        <v>#REF!</v>
      </c>
      <c r="EW128" s="103" t="e">
        <f t="array" aca="1" ref="EW128" ca="1">OFFSET(EN$1,MATCH(INDEX(EP:EP,SMALL(OFFSET(EQ$2,0,0,COUNTIF(EP:EP,"&gt;0"),1),ROWS(EP$2:EP128)),1),EP$2:EP$501,0),0,1,1)</f>
        <v>#NUM!</v>
      </c>
      <c r="EX128" s="91"/>
      <c r="EY128" s="91"/>
      <c r="EZ128" s="91"/>
      <c r="FA128" s="103" t="str">
        <f t="shared" si="64"/>
        <v/>
      </c>
      <c r="FB128" s="103">
        <f t="shared" si="65"/>
        <v>0</v>
      </c>
      <c r="FC128" s="103">
        <f>FB128+(ROWS(FB$2:FB128)/1000*(FB128&lt;&gt;0))</f>
        <v>0</v>
      </c>
      <c r="FD128" s="103" t="e">
        <f>MATCH(SMALL(FC:FC,COUNTIF(FC:FC,0)+ROWS(FC$2:FC128)),FC:FC,0)</f>
        <v>#NUM!</v>
      </c>
      <c r="FE128" s="99">
        <f t="shared" si="71"/>
        <v>0</v>
      </c>
      <c r="FF128" s="103">
        <f>FE128+(ROWS(FE$2:FE128)/1000*(FE128&lt;&gt;0))</f>
        <v>0</v>
      </c>
      <c r="FG128" s="103" t="e">
        <f>MATCH(SMALL(FF:FF,COUNTIF(FF:FF,0)+ROWS(FF$2:FF128)),FF:FF,0)</f>
        <v>#NUM!</v>
      </c>
      <c r="FH128" s="104" t="e">
        <f ca="1">OFFSET($FA$1,MATCH(INDEX(FC:FC,SMALL(OFFSET(FD$2,0,0,COUNTIF(FC:FC,"&gt;0"),1),ROWS(FC$2:FC128)),1),FC$2:FC$502,0),1,1,1)</f>
        <v>#NUM!</v>
      </c>
      <c r="FI128" s="98" t="e">
        <f ca="1">OFFSET($FA$1,MATCH(INDEX(FF:FF,SMALL(OFFSET(FG$2,0,0,COUNTIF(FF:FF,"&gt;0"),1),ROWS(FF$2:FF128)),1),FF$2:FF$502,0),1,1,1)</f>
        <v>#REF!</v>
      </c>
      <c r="FJ128" s="103" t="e">
        <f ca="1">OFFSET(FA$1,MATCH(INDEX(FC:FC,SMALL(OFFSET(FD$2,0,0,COUNTIF(FC:FC,"&gt;0"),1),ROWS(FC$2:FC128)),1),FC$2:FC$502,0),0,1,1)</f>
        <v>#NUM!</v>
      </c>
    </row>
    <row r="129" spans="3:166">
      <c r="C129" s="91">
        <v>128</v>
      </c>
      <c r="D129" s="99">
        <f>IF(OR(Layout!L142 = "P"), Layout!V142, 0)</f>
        <v>0</v>
      </c>
      <c r="E129" s="99">
        <f t="array" ref="E129">IF(OR(Layout!L142 = "P", Layout!L142 = "A"), Layout!W142, 0)</f>
        <v>0</v>
      </c>
      <c r="F129" s="99">
        <f>IF(OR(Layout!L142 = "P", Layout!L142 = "A"), Layout!I142, 0)</f>
        <v>0</v>
      </c>
      <c r="G129" s="91" t="str">
        <f t="array" ref="G129">IF(OR(Layout!L142 = "P", Layout!L142 = "A"), Layout!G142, "")</f>
        <v/>
      </c>
      <c r="H129" s="91" t="str">
        <f>IF(Layout!G142 &gt; 0, Layout!G142, "")</f>
        <v/>
      </c>
      <c r="I129" s="102">
        <f>IF(Layout!Y142 &gt; 0, Layout!Y142, 0)</f>
        <v>0</v>
      </c>
      <c r="J129" s="92">
        <f t="array" ref="J129">IF(Layout!AA142 &gt; 0, Layout!AA142, 0)</f>
        <v>0</v>
      </c>
      <c r="K129" s="92">
        <f>IF(Layout!K142 &gt; 0, Layout!K142, 0)</f>
        <v>0</v>
      </c>
      <c r="L129" s="98"/>
      <c r="N129" s="91" t="str">
        <f t="shared" si="40"/>
        <v/>
      </c>
      <c r="O129" s="99">
        <f t="shared" si="41"/>
        <v>0</v>
      </c>
      <c r="P129" s="103">
        <f t="array" ref="P129">O129+(ROWS(O$2:O129)/1000*(O129&lt;&gt;0))</f>
        <v>0</v>
      </c>
      <c r="Q129" s="103" t="e">
        <f t="array" ref="Q129">MATCH(SMALL(P:P,COUNTIF(P:P,0)+ROWS(P$2:P129)),P:P,0)</f>
        <v>#NUM!</v>
      </c>
      <c r="R129" s="99">
        <f t="shared" si="42"/>
        <v>0</v>
      </c>
      <c r="S129" s="103">
        <f t="array" ref="S129">R129+(ROWS(R$2:R129)/1000*(R129&lt;&gt;0))</f>
        <v>0</v>
      </c>
      <c r="T129" s="103" t="e">
        <f>MATCH(SMALL(S:S,COUNTIF(S:S,0)+ROWS(S$2:S129)),S:S,0)</f>
        <v>#NUM!</v>
      </c>
      <c r="U129" s="104" t="e">
        <f t="array" aca="1" ref="U129" ca="1">OFFSET($N$1,MATCH(INDEX(P:P,SMALL(OFFSET(Q$2,0,0,COUNTIF(P:P,"&gt;0"),1),ROWS(P$2:P129)),1),P$2:P$502,0),1,1,1)</f>
        <v>#NUM!</v>
      </c>
      <c r="V129" s="104" t="e">
        <f t="array" aca="1" ref="V129" ca="1">OFFSET($Q$1,MATCH(INDEX(S:S,SMALL(OFFSET(T$2,0,0,COUNTIF(S:S,"&gt;0"),1),ROWS(S$2:S129)),1),S$2:S$502,0),1,1,1)</f>
        <v>#NUM!</v>
      </c>
      <c r="W129" s="103" t="e">
        <f ca="1">OFFSET(N$1,MATCH(INDEX(S:S,SMALL(OFFSET(T$2,0,0,COUNTIF(S:S,"&gt;0"),1),ROWS(S$2:S129)),1),S$2:S$502,0),0,1,1)</f>
        <v>#NUM!</v>
      </c>
      <c r="AA129" s="91" t="str">
        <f t="shared" si="43"/>
        <v/>
      </c>
      <c r="AB129" s="99">
        <f t="shared" si="44"/>
        <v>0</v>
      </c>
      <c r="AC129" s="103">
        <f t="array" ref="AC129">AB129+(ROWS(AB$2:AB129)/1000*(AB129&lt;&gt;0))</f>
        <v>0</v>
      </c>
      <c r="AD129" s="103" t="e">
        <f t="array" ref="AD129">MATCH(SMALL(AC:AC,COUNTIF(AC:AC,0)+ROWS(AC$2:AC129)),AC:AC,0)</f>
        <v>#NUM!</v>
      </c>
      <c r="AE129" s="99">
        <f t="shared" si="45"/>
        <v>0</v>
      </c>
      <c r="AF129" s="103">
        <f t="array" ref="AF129">AE129+(ROWS(AE$2:AE129)/1000*(AE129&lt;&gt;0))</f>
        <v>0</v>
      </c>
      <c r="AG129" s="103" t="e">
        <f>MATCH(SMALL(AF:AF,COUNTIF(AF:AF,0)+ROWS(AF$2:AF129)),AF:AF,0)</f>
        <v>#NUM!</v>
      </c>
      <c r="AH129" s="104" t="e">
        <f ca="1">OFFSET($AA$1,MATCH(INDEX(AC:AC,SMALL(OFFSET(AD$2,0,0,COUNTIF(AC:AC,"&gt;0"),1),ROWS(AC$2:AC129)),1),AC$2:AC$502,0),1,1,1)</f>
        <v>#NUM!</v>
      </c>
      <c r="AI129" s="104" t="e">
        <f ca="1">OFFSET($AD$1,MATCH(INDEX(AF:AF,SMALL(OFFSET(AG$2,0,0,COUNTIF(AF:AF,"&gt;0"),1),ROWS(AF$2:AF129)),1),AF$2:AF$502,0),1,1,1)</f>
        <v>#NUM!</v>
      </c>
      <c r="AJ129" s="103" t="e">
        <f ca="1">OFFSET(AA$1,MATCH(INDEX(AF:AF,SMALL(OFFSET(AG$2,0,0,COUNTIF(AF:AF,"&gt;0"),1),ROWS(AF$2:AF129)),1),AF$2:AF$502,0),0,1,1)</f>
        <v>#NUM!</v>
      </c>
      <c r="AN129" s="91" t="str">
        <f t="shared" si="46"/>
        <v/>
      </c>
      <c r="AO129" s="99">
        <f t="shared" si="47"/>
        <v>0</v>
      </c>
      <c r="AP129" s="103">
        <f t="array" ref="AP129">AO129+(ROWS(AO$2:AO129)/1000*(AO129&lt;&gt;0))</f>
        <v>0</v>
      </c>
      <c r="AQ129" s="103" t="e">
        <f t="array" ref="AQ129">MATCH(SMALL(AP:AP,COUNTIF(AP:AP,0)+ROWS(AP$2:AP129)),AP:AP,0)</f>
        <v>#NUM!</v>
      </c>
      <c r="AR129" s="99">
        <f t="shared" si="48"/>
        <v>0</v>
      </c>
      <c r="AS129" s="103">
        <f t="array" ref="AS129">AR129+(ROWS(AR$2:AR129)/1000*(AR129&lt;&gt;0))</f>
        <v>0</v>
      </c>
      <c r="AT129" s="103" t="e">
        <f>MATCH(SMALL(AS:AS,COUNTIF(AS:AS,0)+ROWS(AS$2:AS129)),AS:AS,0)</f>
        <v>#NUM!</v>
      </c>
      <c r="AU129" s="104" t="e">
        <f ca="1">OFFSET($AN$1,MATCH(INDEX(AP:AP,SMALL(OFFSET(AQ$2,0,0,COUNTIF(AP:AP,"&gt;0"),1),ROWS(AP$2:AP129)),1),AP$2:AP$502,0),1,1,1)</f>
        <v>#NUM!</v>
      </c>
      <c r="AV129" s="104" t="e">
        <f ca="1">OFFSET($AQ$1,MATCH(INDEX(AS:AS,SMALL(OFFSET(AT$2,0,0,COUNTIF(AS:AS,"&gt;0"),1),ROWS(AS$2:AS129)),1),AS$2:AS$502,0),1,1,1)</f>
        <v>#NUM!</v>
      </c>
      <c r="AW129" s="103" t="e">
        <f ca="1">OFFSET(AN$1,MATCH(INDEX(AS:AS,SMALL(OFFSET(AT$2,0,0,COUNTIF(AS:AS,"&gt;0"),1),ROWS(AS$2:AS129)),1),AS$2:AS$502,0),0,1,1)</f>
        <v>#NUM!</v>
      </c>
      <c r="BA129" s="91" t="str">
        <f t="shared" si="49"/>
        <v/>
      </c>
      <c r="BB129" s="99">
        <f t="shared" si="50"/>
        <v>0</v>
      </c>
      <c r="BC129" s="103">
        <f t="array" ref="BC129">BB129+(ROWS(BB$2:BB129)/1000*(BB129&lt;&gt;0))</f>
        <v>0</v>
      </c>
      <c r="BD129" s="103" t="e">
        <f t="array" ref="BD129">MATCH(SMALL(BC:BC,COUNTIF(BC:BC,0)+ROWS(BC$2:BC129)),BC:BC,0)</f>
        <v>#NUM!</v>
      </c>
      <c r="BE129" s="99">
        <f t="shared" si="51"/>
        <v>0</v>
      </c>
      <c r="BF129" s="103">
        <f t="array" ref="BF129">BE129+(ROWS(BE$2:BE129)/1000*(BE129&lt;&gt;0))</f>
        <v>0</v>
      </c>
      <c r="BG129" s="103" t="e">
        <f>MATCH(SMALL(BF:BF,COUNTIF(BF:BF,0)+ROWS(BF$2:BF129)),BF:BF,0)</f>
        <v>#NUM!</v>
      </c>
      <c r="BH129" s="104" t="e">
        <f ca="1">OFFSET($BA$1,MATCH(INDEX(BC:BC,SMALL(OFFSET(BD$2,0,0,COUNTIF(BC:BC,"&gt;0"),1),ROWS(BC$2:BC129)),1),BC$2:BC$502,0),1,1,1)</f>
        <v>#NUM!</v>
      </c>
      <c r="BI129" s="104" t="e">
        <f ca="1">OFFSET($BD$1,MATCH(INDEX(BF:BF,SMALL(OFFSET(BG$2,0,0,COUNTIF(BF:BF,"&gt;0"),1),ROWS(BF$2:BF129)),1),BF$2:BF$502,0),1,1,1)</f>
        <v>#NUM!</v>
      </c>
      <c r="BJ129" s="103" t="e">
        <f ca="1">OFFSET(BA$1,MATCH(INDEX(BF:BF,SMALL(OFFSET(BG$2,0,0,COUNTIF(BF:BF,"&gt;0"),1),ROWS(BF$2:BF129)),1),BF$2:BF$502,0),0,1,1)</f>
        <v>#NUM!</v>
      </c>
      <c r="BN129" s="91" t="str">
        <f t="shared" si="52"/>
        <v/>
      </c>
      <c r="BO129" s="99">
        <f t="shared" si="53"/>
        <v>0</v>
      </c>
      <c r="BP129" s="103">
        <f t="array" ref="BP129">BO129+(ROWS(BO$2:BO129)/1000*(BO129&lt;&gt;0))</f>
        <v>0</v>
      </c>
      <c r="BQ129" s="103" t="e">
        <f t="array" ref="BQ129">MATCH(SMALL(BP:BP,COUNTIF(BP:BP,0)+ROWS(BP$2:BP129)),BP:BP,0)</f>
        <v>#NUM!</v>
      </c>
      <c r="BR129" s="99">
        <f t="shared" si="54"/>
        <v>0</v>
      </c>
      <c r="BS129" s="103">
        <f t="array" ref="BS129">BR129+(ROWS(BR$2:BR129)/1000*(BR129&lt;&gt;0))</f>
        <v>0</v>
      </c>
      <c r="BT129" s="103" t="e">
        <f>MATCH(SMALL(BS:BS,COUNTIF(BS:BS,0)+ROWS(BS$2:BS129)),BS:BS,0)</f>
        <v>#NUM!</v>
      </c>
      <c r="BU129" s="104" t="e">
        <f ca="1">OFFSET($BN$1,MATCH(INDEX(BP:BP,SMALL(OFFSET(BQ$2,0,0,COUNTIF(BP:BP,"&gt;0"),1),ROWS(BP$2:BP129)),1),BP$2:BP$502,0),1,1,1)</f>
        <v>#NUM!</v>
      </c>
      <c r="BV129" s="104" t="e">
        <f ca="1">OFFSET($BQ$1,MATCH(INDEX(BS:BS,SMALL(OFFSET(BT$2,0,0,COUNTIF(BS:BS,"&gt;0"),1),ROWS(BS$2:BS129)),1),BS$2:BS$502,0),1,1,1)</f>
        <v>#NUM!</v>
      </c>
      <c r="BW129" s="103" t="e">
        <f ca="1">OFFSET(BN$1,MATCH(INDEX(BS:BS,SMALL(OFFSET(BT$2,0,0,COUNTIF(BS:BS,"&gt;0"),1),ROWS(BS$2:BS129)),1),BS$2:BS$502,0),0,1,1)</f>
        <v>#NUM!</v>
      </c>
      <c r="CA129" s="91" t="str">
        <f t="shared" si="55"/>
        <v/>
      </c>
      <c r="CB129" s="99">
        <f t="shared" si="56"/>
        <v>0</v>
      </c>
      <c r="CC129" s="103">
        <f t="array" ref="CC129">CB129+(ROWS(CB$2:CB129)/1000*(CB129&lt;&gt;0))</f>
        <v>0</v>
      </c>
      <c r="CD129" s="103" t="e">
        <f t="array" ref="CD129">MATCH(SMALL(CC:CC,COUNTIF(CC:CC,0)+ROWS(CC$2:CC129)),CC:CC,0)</f>
        <v>#NUM!</v>
      </c>
      <c r="CE129" s="99">
        <f t="shared" si="57"/>
        <v>0</v>
      </c>
      <c r="CF129" s="103">
        <f t="array" ref="CF129">CE129+(ROWS(CE$2:CE129)/1000*(CE129&lt;&gt;0))</f>
        <v>0</v>
      </c>
      <c r="CG129" s="103" t="e">
        <f>MATCH(SMALL(CF:CF,COUNTIF(CF:CF,0)+ROWS(CF$2:CF129)),CF:CF,0)</f>
        <v>#NUM!</v>
      </c>
      <c r="CH129" s="104" t="e">
        <f ca="1">OFFSET($CA$1,MATCH(INDEX(CC:CC,SMALL(OFFSET(CD$2,0,0,COUNTIF(CC:CC,"&gt;0"),1),ROWS(CC$2:CC129)),1),CC$2:CC$502,0),1,1,1)</f>
        <v>#NUM!</v>
      </c>
      <c r="CI129" s="104" t="e">
        <f t="array" aca="1" ref="CI129" ca="1">OFFSET($CD$1,MATCH(INDEX(CF:CF,SMALL(OFFSET(CG$2,0,0,COUNTIF(CF:CF,"&gt;0"),1),ROWS(CF$2:CF129)),1),CF$2:CF$502,0),1,1,1)</f>
        <v>#NUM!</v>
      </c>
      <c r="CJ129" s="103" t="e">
        <f ca="1">OFFSET(CA$1,MATCH(INDEX(CF:CF,SMALL(OFFSET(CG$2,0,0,COUNTIF(CF:CF,"&gt;0"),1),ROWS(CF$2:CF129)),1),CF$2:CF$502,0),0,1,1)</f>
        <v>#NUM!</v>
      </c>
      <c r="CN129" s="91" t="str">
        <f t="shared" si="58"/>
        <v/>
      </c>
      <c r="CO129" s="99">
        <f t="shared" si="59"/>
        <v>0</v>
      </c>
      <c r="CP129" s="103">
        <f t="array" ref="CP129">CO129+(ROWS(CO$2:CO129)/1000*(CO129&lt;&gt;0))</f>
        <v>0</v>
      </c>
      <c r="CQ129" s="103" t="e">
        <f t="array" ref="CQ129">MATCH(SMALL(CP:CP,COUNTIF(CP:CP,0)+ROWS(CP$2:CP129)),CP:CP,0)</f>
        <v>#NUM!</v>
      </c>
      <c r="CR129" s="99">
        <f t="shared" si="60"/>
        <v>0</v>
      </c>
      <c r="CS129" s="103">
        <f t="array" ref="CS129">CR129+(ROWS(CR$2:CR129)/1000*(CR129&lt;&gt;0))</f>
        <v>0</v>
      </c>
      <c r="CT129" s="103" t="e">
        <f>MATCH(SMALL(CS:CS,COUNTIF(CS:CS,0)+ROWS(CS$2:CS129)),CS:CS,0)</f>
        <v>#NUM!</v>
      </c>
      <c r="CU129" s="104" t="e">
        <f t="array" aca="1" ref="CU129" ca="1">OFFSET($CN$1,MATCH(INDEX(CP:CP,SMALL(OFFSET(CQ$2,0,0,COUNTIF(CP:CP,"&gt;0"),1),ROWS(CP$2:CP129)),1),CP$2:CP$502,0),1,1,1)</f>
        <v>#NUM!</v>
      </c>
      <c r="CV129" s="104" t="e">
        <f t="array" aca="1" ref="CV129" ca="1">OFFSET($CQ$1,MATCH(INDEX(CS:CS,SMALL(OFFSET(CT$2,0,0,COUNTIF(CS:CS,"&gt;0"),1),ROWS(CS$2:CS129)),1),CS$2:CS$502,0),1,1,1)</f>
        <v>#NUM!</v>
      </c>
      <c r="CW129" s="103" t="e">
        <f ca="1">OFFSET(CN$1,MATCH(INDEX(CS:CS,SMALL(OFFSET(CT$2,0,0,COUNTIF(CS:CS,"&gt;0"),1),ROWS(CS$2:CS129)),1),CS$2:CS$502,0),0,1,1)</f>
        <v>#NUM!</v>
      </c>
      <c r="DA129" s="91" t="str">
        <f t="shared" si="61"/>
        <v/>
      </c>
      <c r="DB129" s="99">
        <f t="shared" si="62"/>
        <v>0</v>
      </c>
      <c r="DC129" s="103">
        <f t="array" ref="DC129">DB129+(ROWS(DB$2:DB129)/1000*(DB129&lt;&gt;0))</f>
        <v>0</v>
      </c>
      <c r="DD129" s="103" t="e">
        <f t="array" ref="DD129">MATCH(SMALL(DC:DC,COUNTIF(DC:DC,0)+ROWS(DC$2:DC129)),DC:DC,0)</f>
        <v>#NUM!</v>
      </c>
      <c r="DE129" s="99">
        <f t="shared" si="63"/>
        <v>0</v>
      </c>
      <c r="DF129" s="103">
        <f t="array" ref="DF129">DE129+(ROWS(DE$2:DE129)/1000*(DE129&lt;&gt;0))</f>
        <v>0</v>
      </c>
      <c r="DG129" s="103" t="e">
        <f>MATCH(SMALL(DF:DF,COUNTIF(DF:DF,0)+ROWS(DF$2:DF129)),DF:DF,0)</f>
        <v>#NUM!</v>
      </c>
      <c r="DH129" s="104" t="e">
        <f t="array" aca="1" ref="DH129" ca="1">OFFSET($DA$1,MATCH(INDEX(DC:DC,SMALL(OFFSET(DD$2,0,0,COUNTIF(DC:DC,"&gt;0"),1),ROWS(DC$2:DC129)),1),DC$2:DC$502,0),1,1,1)</f>
        <v>#NUM!</v>
      </c>
      <c r="DI129" s="104" t="e">
        <f t="array" aca="1" ref="DI129" ca="1">OFFSET($DD$1,MATCH(INDEX(DF:DF,SMALL(OFFSET(DG$2,0,0,COUNTIF(DF:DF,"&gt;0"),1),ROWS(DF$2:DF129)),1),DF$2:DF$502,0),1,1,1)</f>
        <v>#NUM!</v>
      </c>
      <c r="DJ129" s="103" t="e">
        <f ca="1">OFFSET(DA$1,MATCH(INDEX(DF:DF,SMALL(OFFSET(DG$2,0,0,COUNTIF(DF:DF,"&gt;0"),1),ROWS(DF$2:DF129)),1),DF$2:DF$502,0),0,1,1)</f>
        <v>#NUM!</v>
      </c>
      <c r="DN129" s="91" t="str">
        <f t="shared" si="66"/>
        <v/>
      </c>
      <c r="DO129" s="99">
        <f t="shared" si="67"/>
        <v>0</v>
      </c>
      <c r="DP129" s="103">
        <f t="array" ref="DP129">DO129+(ROWS(DO$2:DO129)/1000*(DO129&lt;&gt;0))</f>
        <v>0</v>
      </c>
      <c r="DQ129" s="103" t="e">
        <f t="array" ref="DQ129">MATCH(SMALL(DP:DP,COUNTIF(DP:DP,0)+ROWS(DP$2:DP129)),DP:DP,0)</f>
        <v>#NUM!</v>
      </c>
      <c r="DR129" s="99">
        <f t="shared" si="68"/>
        <v>0</v>
      </c>
      <c r="DS129" s="103">
        <f t="array" ref="DS129">DR129+(ROWS(DR$2:DR129)/1000*(DR129&lt;&gt;0))</f>
        <v>0</v>
      </c>
      <c r="DT129" s="103" t="e">
        <f>MATCH(SMALL(DS:DS,COUNTIF(DS:DS,0)+ROWS(DS$2:DS129)),DS:DS,0)</f>
        <v>#NUM!</v>
      </c>
      <c r="DU129" s="104" t="e">
        <f t="array" aca="1" ref="DU129" ca="1">OFFSET($DN$1,MATCH(INDEX(DP:DP,SMALL(OFFSET(DQ$2,0,0,COUNTIF(DP:DP,"&gt;0"),1),ROWS(DP$2:DP129)),1),DP$2:DP$503,0),1,1,1)</f>
        <v>#NUM!</v>
      </c>
      <c r="DV129" s="104" t="e">
        <f t="array" aca="1" ref="DV129" ca="1">OFFSET($DQ$1,MATCH(INDEX(DS:DS,SMALL(OFFSET(DT$2,0,0,COUNTIF(DS:DS,"&gt;0"),1),ROWS(DS$2:DS129)),1),DS$2:DS$503,0),1,1,1)</f>
        <v>#REF!</v>
      </c>
      <c r="DW129" s="103" t="e">
        <f t="array" aca="1" ref="DW129" ca="1">OFFSET(DN$1,MATCH(INDEX(DP:DP,SMALL(OFFSET(DQ$2,0,0,COUNTIF(DP:DP,"&gt;0"),1),ROWS(DP$2:DP129)),1),DP$2:DP$503,0),0,1,1)</f>
        <v>#NUM!</v>
      </c>
      <c r="EA129" s="91" t="str">
        <f t="shared" si="36"/>
        <v/>
      </c>
      <c r="EB129" s="99">
        <f t="shared" si="37"/>
        <v>0</v>
      </c>
      <c r="EC129" s="103">
        <f t="array" ref="EC129">EB129+(ROWS(EB$2:EB129)/1000*(EB129&lt;&gt;0))</f>
        <v>0</v>
      </c>
      <c r="ED129" s="103" t="e">
        <f t="array" ref="ED129">MATCH(SMALL(EC:EC,COUNTIF(EC:EC,0)+ROWS(EC$2:EC129)),EC:EC,0)</f>
        <v>#NUM!</v>
      </c>
      <c r="EE129" s="99">
        <f t="shared" si="69"/>
        <v>0</v>
      </c>
      <c r="EF129" s="103">
        <f t="array" ref="EF129">EE129+(ROWS(EE$2:EE129)/1000*(EE129&lt;&gt;0))</f>
        <v>0</v>
      </c>
      <c r="EG129" s="103" t="e">
        <f>MATCH(SMALL(EF:EF,COUNTIF(EF:EF,0)+ROWS(EF$2:EF129)),EF:EF,0)</f>
        <v>#NUM!</v>
      </c>
      <c r="EH129" s="104" t="e">
        <f t="array" aca="1" ref="EH129" ca="1">OFFSET($EA$1,MATCH(INDEX(EC:EC,SMALL(OFFSET(ED$2,0,0,COUNTIF(EC:EC,"&gt;0"),1),ROWS(EC$2:EC129)),1),EC$2:EC$501,0),1,1,1)</f>
        <v>#NUM!</v>
      </c>
      <c r="EI129" s="104" t="e">
        <f t="array" aca="1" ref="EI129" ca="1">OFFSET($ED$1,MATCH(INDEX(EF:EF,SMALL(OFFSET(EG$2,0,0,COUNTIF(EF:EF,"&gt;0"),1),ROWS(EF$2:EF129)),1),EF$2:EF$501,0),1,1,1)</f>
        <v>#REF!</v>
      </c>
      <c r="EJ129" s="103" t="e">
        <f t="array" aca="1" ref="EJ129" ca="1">OFFSET(EA$1,MATCH(INDEX(EC:EC,SMALL(OFFSET(ED$2,0,0,COUNTIF(EC:EC,"&gt;0"),1),ROWS(EC$2:EC129)),1),EC$2:EC$501,0),0,1,1)</f>
        <v>#NUM!</v>
      </c>
      <c r="EN129" s="91" t="str">
        <f t="shared" si="38"/>
        <v/>
      </c>
      <c r="EO129" s="99">
        <f t="shared" si="39"/>
        <v>0</v>
      </c>
      <c r="EP129" s="103">
        <f t="array" ref="EP129">EO129+(ROWS(EO$2:EO129)/1000*(EO129&lt;&gt;0))</f>
        <v>0</v>
      </c>
      <c r="EQ129" s="103" t="e">
        <f t="array" ref="EQ129">MATCH(SMALL(EP:EP,COUNTIF(EP:EP,0)+ROWS(EP$2:EP129)),EP:EP,0)</f>
        <v>#NUM!</v>
      </c>
      <c r="ER129" s="99">
        <f t="shared" si="70"/>
        <v>0</v>
      </c>
      <c r="ES129" s="103">
        <f t="array" ref="ES129">ER129+(ROWS(ER$2:ER129)/1000*(ER129&lt;&gt;0))</f>
        <v>0</v>
      </c>
      <c r="ET129" s="103" t="e">
        <f>MATCH(SMALL(ES:ES,COUNTIF(ES:ES,0)+ROWS(ES$2:ES129)),ES:ES,0)</f>
        <v>#NUM!</v>
      </c>
      <c r="EU129" s="104" t="e">
        <f t="array" aca="1" ref="EU129" ca="1">OFFSET($EN$1,MATCH(INDEX(EP:EP,SMALL(OFFSET(EQ$2,0,0,COUNTIF(EP:EP,"&gt;0"),1),ROWS(EP$2:EP129)),1),EP$2:EP$501,0),1,1,1)</f>
        <v>#NUM!</v>
      </c>
      <c r="EV129" s="104" t="e">
        <f t="array" aca="1" ref="EV129" ca="1">OFFSET($EN$1,MATCH(INDEX(ES:ES,SMALL(OFFSET(ET$2,0,0,COUNTIF(ES:ES,"&gt;0"),1),ROWS(ES$2:ES129)),1),ES$2:ES$501,0),1,1,1)</f>
        <v>#REF!</v>
      </c>
      <c r="EW129" s="103" t="e">
        <f t="array" aca="1" ref="EW129" ca="1">OFFSET(EN$1,MATCH(INDEX(EP:EP,SMALL(OFFSET(EQ$2,0,0,COUNTIF(EP:EP,"&gt;0"),1),ROWS(EP$2:EP129)),1),EP$2:EP$501,0),0,1,1)</f>
        <v>#NUM!</v>
      </c>
      <c r="EX129" s="91"/>
      <c r="EY129" s="91"/>
      <c r="EZ129" s="91"/>
      <c r="FA129" s="103" t="str">
        <f t="shared" si="64"/>
        <v/>
      </c>
      <c r="FB129" s="103">
        <f t="shared" si="65"/>
        <v>0</v>
      </c>
      <c r="FC129" s="103">
        <f>FB129+(ROWS(FB$2:FB129)/1000*(FB129&lt;&gt;0))</f>
        <v>0</v>
      </c>
      <c r="FD129" s="103" t="e">
        <f>MATCH(SMALL(FC:FC,COUNTIF(FC:FC,0)+ROWS(FC$2:FC129)),FC:FC,0)</f>
        <v>#NUM!</v>
      </c>
      <c r="FE129" s="99">
        <f t="shared" si="71"/>
        <v>0</v>
      </c>
      <c r="FF129" s="103">
        <f>FE129+(ROWS(FE$2:FE129)/1000*(FE129&lt;&gt;0))</f>
        <v>0</v>
      </c>
      <c r="FG129" s="103" t="e">
        <f>MATCH(SMALL(FF:FF,COUNTIF(FF:FF,0)+ROWS(FF$2:FF129)),FF:FF,0)</f>
        <v>#NUM!</v>
      </c>
      <c r="FH129" s="104" t="e">
        <f ca="1">OFFSET($FA$1,MATCH(INDEX(FC:FC,SMALL(OFFSET(FD$2,0,0,COUNTIF(FC:FC,"&gt;0"),1),ROWS(FC$2:FC129)),1),FC$2:FC$502,0),1,1,1)</f>
        <v>#NUM!</v>
      </c>
      <c r="FI129" s="104" t="e">
        <f ca="1">OFFSET($FA$1,MATCH(INDEX(FF:FF,SMALL(OFFSET(FG$2,0,0,COUNTIF(FF:FF,"&gt;0"),1),ROWS(FF$2:FF129)),1),FF$2:FF$502,0),1,1,1)</f>
        <v>#REF!</v>
      </c>
      <c r="FJ129" s="103" t="e">
        <f ca="1">OFFSET(FA$1,MATCH(INDEX(FC:FC,SMALL(OFFSET(FD$2,0,0,COUNTIF(FC:FC,"&gt;0"),1),ROWS(FC$2:FC129)),1),FC$2:FC$502,0),0,1,1)</f>
        <v>#NUM!</v>
      </c>
    </row>
    <row r="130" spans="3:166">
      <c r="C130" s="91">
        <v>129</v>
      </c>
      <c r="D130" s="99">
        <f>IF(OR(Layout!L143 = "P"), Layout!V143, 0)</f>
        <v>0</v>
      </c>
      <c r="E130" s="99">
        <f t="array" ref="E130">IF(OR(Layout!L143 = "P", Layout!L143 = "A"), Layout!W143, 0)</f>
        <v>0</v>
      </c>
      <c r="F130" s="99">
        <f>IF(OR(Layout!L143 = "P", Layout!L143 = "A"), Layout!I143, 0)</f>
        <v>0</v>
      </c>
      <c r="G130" s="91" t="str">
        <f t="array" ref="G130">IF(OR(Layout!L143 = "P", Layout!L143 = "A"), Layout!G143, "")</f>
        <v/>
      </c>
      <c r="H130" s="91" t="str">
        <f>IF(Layout!G143 &gt; 0, Layout!G143, "")</f>
        <v/>
      </c>
      <c r="I130" s="102">
        <f>IF(Layout!Y143 &gt; 0, Layout!Y143, 0)</f>
        <v>0</v>
      </c>
      <c r="J130" s="92">
        <f t="array" ref="J130">IF(Layout!AA143 &gt; 0, Layout!AA143, 0)</f>
        <v>0</v>
      </c>
      <c r="K130" s="92">
        <f>IF(Layout!K143 &gt; 0, Layout!K143, 0)</f>
        <v>0</v>
      </c>
      <c r="L130" s="98"/>
      <c r="N130" s="91" t="str">
        <f t="shared" si="40"/>
        <v/>
      </c>
      <c r="O130" s="99">
        <f t="shared" si="41"/>
        <v>0</v>
      </c>
      <c r="P130" s="103">
        <f t="array" ref="P130">O130+(ROWS(O$2:O130)/1000*(O130&lt;&gt;0))</f>
        <v>0</v>
      </c>
      <c r="Q130" s="103" t="e">
        <f t="array" ref="Q130">MATCH(SMALL(P:P,COUNTIF(P:P,0)+ROWS(P$2:P130)),P:P,0)</f>
        <v>#NUM!</v>
      </c>
      <c r="R130" s="99">
        <f t="shared" si="42"/>
        <v>0</v>
      </c>
      <c r="S130" s="103">
        <f t="array" ref="S130">R130+(ROWS(R$2:R130)/1000*(R130&lt;&gt;0))</f>
        <v>0</v>
      </c>
      <c r="T130" s="103" t="e">
        <f>MATCH(SMALL(S:S,COUNTIF(S:S,0)+ROWS(S$2:S130)),S:S,0)</f>
        <v>#NUM!</v>
      </c>
      <c r="U130" s="104" t="e">
        <f t="array" aca="1" ref="U130" ca="1">OFFSET($N$1,MATCH(INDEX(P:P,SMALL(OFFSET(Q$2,0,0,COUNTIF(P:P,"&gt;0"),1),ROWS(P$2:P130)),1),P$2:P$502,0),1,1,1)</f>
        <v>#NUM!</v>
      </c>
      <c r="V130" s="104" t="e">
        <f t="array" aca="1" ref="V130" ca="1">OFFSET($Q$1,MATCH(INDEX(S:S,SMALL(OFFSET(T$2,0,0,COUNTIF(S:S,"&gt;0"),1),ROWS(S$2:S130)),1),S$2:S$502,0),1,1,1)</f>
        <v>#NUM!</v>
      </c>
      <c r="W130" s="103" t="e">
        <f ca="1">OFFSET(N$1,MATCH(INDEX(S:S,SMALL(OFFSET(T$2,0,0,COUNTIF(S:S,"&gt;0"),1),ROWS(S$2:S130)),1),S$2:S$502,0),0,1,1)</f>
        <v>#NUM!</v>
      </c>
      <c r="AA130" s="91" t="str">
        <f t="shared" si="43"/>
        <v/>
      </c>
      <c r="AB130" s="99">
        <f t="shared" si="44"/>
        <v>0</v>
      </c>
      <c r="AC130" s="103">
        <f t="array" ref="AC130">AB130+(ROWS(AB$2:AB130)/1000*(AB130&lt;&gt;0))</f>
        <v>0</v>
      </c>
      <c r="AD130" s="103" t="e">
        <f t="array" ref="AD130">MATCH(SMALL(AC:AC,COUNTIF(AC:AC,0)+ROWS(AC$2:AC130)),AC:AC,0)</f>
        <v>#NUM!</v>
      </c>
      <c r="AE130" s="99">
        <f t="shared" si="45"/>
        <v>0</v>
      </c>
      <c r="AF130" s="103">
        <f t="array" ref="AF130">AE130+(ROWS(AE$2:AE130)/1000*(AE130&lt;&gt;0))</f>
        <v>0</v>
      </c>
      <c r="AG130" s="103" t="e">
        <f>MATCH(SMALL(AF:AF,COUNTIF(AF:AF,0)+ROWS(AF$2:AF130)),AF:AF,0)</f>
        <v>#NUM!</v>
      </c>
      <c r="AH130" s="104" t="e">
        <f ca="1">OFFSET($AA$1,MATCH(INDEX(AC:AC,SMALL(OFFSET(AD$2,0,0,COUNTIF(AC:AC,"&gt;0"),1),ROWS(AC$2:AC130)),1),AC$2:AC$502,0),1,1,1)</f>
        <v>#NUM!</v>
      </c>
      <c r="AI130" s="104" t="e">
        <f ca="1">OFFSET($AD$1,MATCH(INDEX(AF:AF,SMALL(OFFSET(AG$2,0,0,COUNTIF(AF:AF,"&gt;0"),1),ROWS(AF$2:AF130)),1),AF$2:AF$502,0),1,1,1)</f>
        <v>#NUM!</v>
      </c>
      <c r="AJ130" s="103" t="e">
        <f ca="1">OFFSET(AA$1,MATCH(INDEX(AF:AF,SMALL(OFFSET(AG$2,0,0,COUNTIF(AF:AF,"&gt;0"),1),ROWS(AF$2:AF130)),1),AF$2:AF$502,0),0,1,1)</f>
        <v>#NUM!</v>
      </c>
      <c r="AN130" s="91" t="str">
        <f t="shared" si="46"/>
        <v/>
      </c>
      <c r="AO130" s="99">
        <f t="shared" si="47"/>
        <v>0</v>
      </c>
      <c r="AP130" s="103">
        <f t="array" ref="AP130">AO130+(ROWS(AO$2:AO130)/1000*(AO130&lt;&gt;0))</f>
        <v>0</v>
      </c>
      <c r="AQ130" s="103" t="e">
        <f t="array" ref="AQ130">MATCH(SMALL(AP:AP,COUNTIF(AP:AP,0)+ROWS(AP$2:AP130)),AP:AP,0)</f>
        <v>#NUM!</v>
      </c>
      <c r="AR130" s="99">
        <f t="shared" si="48"/>
        <v>0</v>
      </c>
      <c r="AS130" s="103">
        <f t="array" ref="AS130">AR130+(ROWS(AR$2:AR130)/1000*(AR130&lt;&gt;0))</f>
        <v>0</v>
      </c>
      <c r="AT130" s="103" t="e">
        <f>MATCH(SMALL(AS:AS,COUNTIF(AS:AS,0)+ROWS(AS$2:AS130)),AS:AS,0)</f>
        <v>#NUM!</v>
      </c>
      <c r="AU130" s="104" t="e">
        <f ca="1">OFFSET($AN$1,MATCH(INDEX(AP:AP,SMALL(OFFSET(AQ$2,0,0,COUNTIF(AP:AP,"&gt;0"),1),ROWS(AP$2:AP130)),1),AP$2:AP$502,0),1,1,1)</f>
        <v>#NUM!</v>
      </c>
      <c r="AV130" s="104" t="e">
        <f ca="1">OFFSET($AQ$1,MATCH(INDEX(AS:AS,SMALL(OFFSET(AT$2,0,0,COUNTIF(AS:AS,"&gt;0"),1),ROWS(AS$2:AS130)),1),AS$2:AS$502,0),1,1,1)</f>
        <v>#NUM!</v>
      </c>
      <c r="AW130" s="103" t="e">
        <f ca="1">OFFSET(AN$1,MATCH(INDEX(AS:AS,SMALL(OFFSET(AT$2,0,0,COUNTIF(AS:AS,"&gt;0"),1),ROWS(AS$2:AS130)),1),AS$2:AS$502,0),0,1,1)</f>
        <v>#NUM!</v>
      </c>
      <c r="BA130" s="91" t="str">
        <f t="shared" si="49"/>
        <v/>
      </c>
      <c r="BB130" s="99">
        <f t="shared" si="50"/>
        <v>0</v>
      </c>
      <c r="BC130" s="103">
        <f t="array" ref="BC130">BB130+(ROWS(BB$2:BB130)/1000*(BB130&lt;&gt;0))</f>
        <v>0</v>
      </c>
      <c r="BD130" s="103" t="e">
        <f t="array" ref="BD130">MATCH(SMALL(BC:BC,COUNTIF(BC:BC,0)+ROWS(BC$2:BC130)),BC:BC,0)</f>
        <v>#NUM!</v>
      </c>
      <c r="BE130" s="99">
        <f t="shared" si="51"/>
        <v>0</v>
      </c>
      <c r="BF130" s="103">
        <f t="array" ref="BF130">BE130+(ROWS(BE$2:BE130)/1000*(BE130&lt;&gt;0))</f>
        <v>0</v>
      </c>
      <c r="BG130" s="103" t="e">
        <f>MATCH(SMALL(BF:BF,COUNTIF(BF:BF,0)+ROWS(BF$2:BF130)),BF:BF,0)</f>
        <v>#NUM!</v>
      </c>
      <c r="BH130" s="104" t="e">
        <f ca="1">OFFSET($BA$1,MATCH(INDEX(BC:BC,SMALL(OFFSET(BD$2,0,0,COUNTIF(BC:BC,"&gt;0"),1),ROWS(BC$2:BC130)),1),BC$2:BC$502,0),1,1,1)</f>
        <v>#NUM!</v>
      </c>
      <c r="BI130" s="104" t="e">
        <f ca="1">OFFSET($BD$1,MATCH(INDEX(BF:BF,SMALL(OFFSET(BG$2,0,0,COUNTIF(BF:BF,"&gt;0"),1),ROWS(BF$2:BF130)),1),BF$2:BF$502,0),1,1,1)</f>
        <v>#NUM!</v>
      </c>
      <c r="BJ130" s="103" t="e">
        <f ca="1">OFFSET(BA$1,MATCH(INDEX(BF:BF,SMALL(OFFSET(BG$2,0,0,COUNTIF(BF:BF,"&gt;0"),1),ROWS(BF$2:BF130)),1),BF$2:BF$502,0),0,1,1)</f>
        <v>#NUM!</v>
      </c>
      <c r="BN130" s="91" t="str">
        <f t="shared" si="52"/>
        <v/>
      </c>
      <c r="BO130" s="99">
        <f t="shared" si="53"/>
        <v>0</v>
      </c>
      <c r="BP130" s="103">
        <f t="array" ref="BP130">BO130+(ROWS(BO$2:BO130)/1000*(BO130&lt;&gt;0))</f>
        <v>0</v>
      </c>
      <c r="BQ130" s="103" t="e">
        <f t="array" ref="BQ130">MATCH(SMALL(BP:BP,COUNTIF(BP:BP,0)+ROWS(BP$2:BP130)),BP:BP,0)</f>
        <v>#NUM!</v>
      </c>
      <c r="BR130" s="99">
        <f t="shared" si="54"/>
        <v>0</v>
      </c>
      <c r="BS130" s="103">
        <f t="array" ref="BS130">BR130+(ROWS(BR$2:BR130)/1000*(BR130&lt;&gt;0))</f>
        <v>0</v>
      </c>
      <c r="BT130" s="103" t="e">
        <f>MATCH(SMALL(BS:BS,COUNTIF(BS:BS,0)+ROWS(BS$2:BS130)),BS:BS,0)</f>
        <v>#NUM!</v>
      </c>
      <c r="BU130" s="104" t="e">
        <f ca="1">OFFSET($BN$1,MATCH(INDEX(BP:BP,SMALL(OFFSET(BQ$2,0,0,COUNTIF(BP:BP,"&gt;0"),1),ROWS(BP$2:BP130)),1),BP$2:BP$502,0),1,1,1)</f>
        <v>#NUM!</v>
      </c>
      <c r="BV130" s="104" t="e">
        <f ca="1">OFFSET($BQ$1,MATCH(INDEX(BS:BS,SMALL(OFFSET(BT$2,0,0,COUNTIF(BS:BS,"&gt;0"),1),ROWS(BS$2:BS130)),1),BS$2:BS$502,0),1,1,1)</f>
        <v>#NUM!</v>
      </c>
      <c r="BW130" s="103" t="e">
        <f ca="1">OFFSET(BN$1,MATCH(INDEX(BS:BS,SMALL(OFFSET(BT$2,0,0,COUNTIF(BS:BS,"&gt;0"),1),ROWS(BS$2:BS130)),1),BS$2:BS$502,0),0,1,1)</f>
        <v>#NUM!</v>
      </c>
      <c r="CA130" s="91" t="str">
        <f t="shared" si="55"/>
        <v/>
      </c>
      <c r="CB130" s="99">
        <f t="shared" si="56"/>
        <v>0</v>
      </c>
      <c r="CC130" s="103">
        <f t="array" ref="CC130">CB130+(ROWS(CB$2:CB130)/1000*(CB130&lt;&gt;0))</f>
        <v>0</v>
      </c>
      <c r="CD130" s="103" t="e">
        <f t="array" ref="CD130">MATCH(SMALL(CC:CC,COUNTIF(CC:CC,0)+ROWS(CC$2:CC130)),CC:CC,0)</f>
        <v>#NUM!</v>
      </c>
      <c r="CE130" s="99">
        <f t="shared" si="57"/>
        <v>0</v>
      </c>
      <c r="CF130" s="103">
        <f t="array" ref="CF130">CE130+(ROWS(CE$2:CE130)/1000*(CE130&lt;&gt;0))</f>
        <v>0</v>
      </c>
      <c r="CG130" s="103" t="e">
        <f>MATCH(SMALL(CF:CF,COUNTIF(CF:CF,0)+ROWS(CF$2:CF130)),CF:CF,0)</f>
        <v>#NUM!</v>
      </c>
      <c r="CH130" s="104" t="e">
        <f ca="1">OFFSET($CA$1,MATCH(INDEX(CC:CC,SMALL(OFFSET(CD$2,0,0,COUNTIF(CC:CC,"&gt;0"),1),ROWS(CC$2:CC130)),1),CC$2:CC$502,0),1,1,1)</f>
        <v>#NUM!</v>
      </c>
      <c r="CI130" s="104" t="e">
        <f t="array" aca="1" ref="CI130" ca="1">OFFSET($CD$1,MATCH(INDEX(CF:CF,SMALL(OFFSET(CG$2,0,0,COUNTIF(CF:CF,"&gt;0"),1),ROWS(CF$2:CF130)),1),CF$2:CF$502,0),1,1,1)</f>
        <v>#NUM!</v>
      </c>
      <c r="CJ130" s="103" t="e">
        <f ca="1">OFFSET(CA$1,MATCH(INDEX(CF:CF,SMALL(OFFSET(CG$2,0,0,COUNTIF(CF:CF,"&gt;0"),1),ROWS(CF$2:CF130)),1),CF$2:CF$502,0),0,1,1)</f>
        <v>#NUM!</v>
      </c>
      <c r="CN130" s="91" t="str">
        <f t="shared" si="58"/>
        <v/>
      </c>
      <c r="CO130" s="99">
        <f t="shared" si="59"/>
        <v>0</v>
      </c>
      <c r="CP130" s="103">
        <f t="array" ref="CP130">CO130+(ROWS(CO$2:CO130)/1000*(CO130&lt;&gt;0))</f>
        <v>0</v>
      </c>
      <c r="CQ130" s="103" t="e">
        <f t="array" ref="CQ130">MATCH(SMALL(CP:CP,COUNTIF(CP:CP,0)+ROWS(CP$2:CP130)),CP:CP,0)</f>
        <v>#NUM!</v>
      </c>
      <c r="CR130" s="99">
        <f t="shared" si="60"/>
        <v>0</v>
      </c>
      <c r="CS130" s="103">
        <f t="array" ref="CS130">CR130+(ROWS(CR$2:CR130)/1000*(CR130&lt;&gt;0))</f>
        <v>0</v>
      </c>
      <c r="CT130" s="103" t="e">
        <f>MATCH(SMALL(CS:CS,COUNTIF(CS:CS,0)+ROWS(CS$2:CS130)),CS:CS,0)</f>
        <v>#NUM!</v>
      </c>
      <c r="CU130" s="104" t="e">
        <f t="array" aca="1" ref="CU130" ca="1">OFFSET($CN$1,MATCH(INDEX(CP:CP,SMALL(OFFSET(CQ$2,0,0,COUNTIF(CP:CP,"&gt;0"),1),ROWS(CP$2:CP130)),1),CP$2:CP$502,0),1,1,1)</f>
        <v>#NUM!</v>
      </c>
      <c r="CV130" s="104" t="e">
        <f t="array" aca="1" ref="CV130" ca="1">OFFSET($CQ$1,MATCH(INDEX(CS:CS,SMALL(OFFSET(CT$2,0,0,COUNTIF(CS:CS,"&gt;0"),1),ROWS(CS$2:CS130)),1),CS$2:CS$502,0),1,1,1)</f>
        <v>#NUM!</v>
      </c>
      <c r="CW130" s="103" t="e">
        <f ca="1">OFFSET(CN$1,MATCH(INDEX(CS:CS,SMALL(OFFSET(CT$2,0,0,COUNTIF(CS:CS,"&gt;0"),1),ROWS(CS$2:CS130)),1),CS$2:CS$502,0),0,1,1)</f>
        <v>#NUM!</v>
      </c>
      <c r="DA130" s="91" t="str">
        <f t="shared" si="61"/>
        <v/>
      </c>
      <c r="DB130" s="99">
        <f t="shared" si="62"/>
        <v>0</v>
      </c>
      <c r="DC130" s="103">
        <f t="array" ref="DC130">DB130+(ROWS(DB$2:DB130)/1000*(DB130&lt;&gt;0))</f>
        <v>0</v>
      </c>
      <c r="DD130" s="103" t="e">
        <f t="array" ref="DD130">MATCH(SMALL(DC:DC,COUNTIF(DC:DC,0)+ROWS(DC$2:DC130)),DC:DC,0)</f>
        <v>#NUM!</v>
      </c>
      <c r="DE130" s="99">
        <f t="shared" si="63"/>
        <v>0</v>
      </c>
      <c r="DF130" s="103">
        <f t="array" ref="DF130">DE130+(ROWS(DE$2:DE130)/1000*(DE130&lt;&gt;0))</f>
        <v>0</v>
      </c>
      <c r="DG130" s="103" t="e">
        <f>MATCH(SMALL(DF:DF,COUNTIF(DF:DF,0)+ROWS(DF$2:DF130)),DF:DF,0)</f>
        <v>#NUM!</v>
      </c>
      <c r="DH130" s="104" t="e">
        <f t="array" aca="1" ref="DH130" ca="1">OFFSET($DA$1,MATCH(INDEX(DC:DC,SMALL(OFFSET(DD$2,0,0,COUNTIF(DC:DC,"&gt;0"),1),ROWS(DC$2:DC130)),1),DC$2:DC$502,0),1,1,1)</f>
        <v>#NUM!</v>
      </c>
      <c r="DI130" s="104" t="e">
        <f t="array" aca="1" ref="DI130" ca="1">OFFSET($DD$1,MATCH(INDEX(DF:DF,SMALL(OFFSET(DG$2,0,0,COUNTIF(DF:DF,"&gt;0"),1),ROWS(DF$2:DF130)),1),DF$2:DF$502,0),1,1,1)</f>
        <v>#NUM!</v>
      </c>
      <c r="DJ130" s="103" t="e">
        <f ca="1">OFFSET(DA$1,MATCH(INDEX(DF:DF,SMALL(OFFSET(DG$2,0,0,COUNTIF(DF:DF,"&gt;0"),1),ROWS(DF$2:DF130)),1),DF$2:DF$502,0),0,1,1)</f>
        <v>#NUM!</v>
      </c>
      <c r="DN130" s="91" t="str">
        <f t="shared" si="66"/>
        <v/>
      </c>
      <c r="DO130" s="99">
        <f t="shared" si="67"/>
        <v>0</v>
      </c>
      <c r="DP130" s="103">
        <f t="array" ref="DP130">DO130+(ROWS(DO$2:DO130)/1000*(DO130&lt;&gt;0))</f>
        <v>0</v>
      </c>
      <c r="DQ130" s="103" t="e">
        <f t="array" ref="DQ130">MATCH(SMALL(DP:DP,COUNTIF(DP:DP,0)+ROWS(DP$2:DP130)),DP:DP,0)</f>
        <v>#NUM!</v>
      </c>
      <c r="DR130" s="99">
        <f t="shared" si="68"/>
        <v>0</v>
      </c>
      <c r="DS130" s="103">
        <f t="array" ref="DS130">DR130+(ROWS(DR$2:DR130)/1000*(DR130&lt;&gt;0))</f>
        <v>0</v>
      </c>
      <c r="DT130" s="103" t="e">
        <f>MATCH(SMALL(DS:DS,COUNTIF(DS:DS,0)+ROWS(DS$2:DS130)),DS:DS,0)</f>
        <v>#NUM!</v>
      </c>
      <c r="DU130" s="104" t="e">
        <f t="array" aca="1" ref="DU130" ca="1">OFFSET($DN$1,MATCH(INDEX(DP:DP,SMALL(OFFSET(DQ$2,0,0,COUNTIF(DP:DP,"&gt;0"),1),ROWS(DP$2:DP130)),1),DP$2:DP$503,0),1,1,1)</f>
        <v>#NUM!</v>
      </c>
      <c r="DV130" s="104" t="e">
        <f t="array" aca="1" ref="DV130" ca="1">OFFSET($DQ$1,MATCH(INDEX(DS:DS,SMALL(OFFSET(DT$2,0,0,COUNTIF(DS:DS,"&gt;0"),1),ROWS(DS$2:DS130)),1),DS$2:DS$503,0),1,1,1)</f>
        <v>#REF!</v>
      </c>
      <c r="DW130" s="103" t="e">
        <f t="array" aca="1" ref="DW130" ca="1">OFFSET(DN$1,MATCH(INDEX(DP:DP,SMALL(OFFSET(DQ$2,0,0,COUNTIF(DP:DP,"&gt;0"),1),ROWS(DP$2:DP130)),1),DP$2:DP$503,0),0,1,1)</f>
        <v>#NUM!</v>
      </c>
      <c r="EA130" s="91" t="str">
        <f t="shared" ref="EA130:EA193" si="72">H130</f>
        <v/>
      </c>
      <c r="EB130" s="99">
        <f t="shared" ref="EB130:EB193" si="73">I130</f>
        <v>0</v>
      </c>
      <c r="EC130" s="103">
        <f t="array" ref="EC130">EB130+(ROWS(EB$2:EB130)/1000*(EB130&lt;&gt;0))</f>
        <v>0</v>
      </c>
      <c r="ED130" s="103" t="e">
        <f t="array" ref="ED130">MATCH(SMALL(EC:EC,COUNTIF(EC:EC,0)+ROWS(EC$2:EC130)),EC:EC,0)</f>
        <v>#NUM!</v>
      </c>
      <c r="EE130" s="99">
        <f t="shared" si="69"/>
        <v>0</v>
      </c>
      <c r="EF130" s="103">
        <f t="array" ref="EF130">EE130+(ROWS(EE$2:EE130)/1000*(EE130&lt;&gt;0))</f>
        <v>0</v>
      </c>
      <c r="EG130" s="103" t="e">
        <f>MATCH(SMALL(EF:EF,COUNTIF(EF:EF,0)+ROWS(EF$2:EF130)),EF:EF,0)</f>
        <v>#NUM!</v>
      </c>
      <c r="EH130" s="104" t="e">
        <f t="array" aca="1" ref="EH130" ca="1">OFFSET($EA$1,MATCH(INDEX(EC:EC,SMALL(OFFSET(ED$2,0,0,COUNTIF(EC:EC,"&gt;0"),1),ROWS(EC$2:EC130)),1),EC$2:EC$501,0),1,1,1)</f>
        <v>#NUM!</v>
      </c>
      <c r="EI130" s="104" t="e">
        <f t="array" aca="1" ref="EI130" ca="1">OFFSET($ED$1,MATCH(INDEX(EF:EF,SMALL(OFFSET(EG$2,0,0,COUNTIF(EF:EF,"&gt;0"),1),ROWS(EF$2:EF130)),1),EF$2:EF$501,0),1,1,1)</f>
        <v>#REF!</v>
      </c>
      <c r="EJ130" s="103" t="e">
        <f t="array" aca="1" ref="EJ130" ca="1">OFFSET(EA$1,MATCH(INDEX(EC:EC,SMALL(OFFSET(ED$2,0,0,COUNTIF(EC:EC,"&gt;0"),1),ROWS(EC$2:EC130)),1),EC$2:EC$501,0),0,1,1)</f>
        <v>#NUM!</v>
      </c>
      <c r="EN130" s="91" t="str">
        <f t="shared" ref="EN130:EN193" si="74">H130</f>
        <v/>
      </c>
      <c r="EO130" s="99">
        <f t="shared" ref="EO130:EO193" si="75">J130</f>
        <v>0</v>
      </c>
      <c r="EP130" s="103">
        <f t="array" ref="EP130">EO130+(ROWS(EO$2:EO130)/1000*(EO130&lt;&gt;0))</f>
        <v>0</v>
      </c>
      <c r="EQ130" s="103" t="e">
        <f t="array" ref="EQ130">MATCH(SMALL(EP:EP,COUNTIF(EP:EP,0)+ROWS(EP$2:EP130)),EP:EP,0)</f>
        <v>#NUM!</v>
      </c>
      <c r="ER130" s="99">
        <f t="shared" si="70"/>
        <v>0</v>
      </c>
      <c r="ES130" s="103">
        <f t="array" ref="ES130">ER130+(ROWS(ER$2:ER130)/1000*(ER130&lt;&gt;0))</f>
        <v>0</v>
      </c>
      <c r="ET130" s="103" t="e">
        <f>MATCH(SMALL(ES:ES,COUNTIF(ES:ES,0)+ROWS(ES$2:ES130)),ES:ES,0)</f>
        <v>#NUM!</v>
      </c>
      <c r="EU130" s="104" t="e">
        <f t="array" aca="1" ref="EU130" ca="1">OFFSET($EN$1,MATCH(INDEX(EP:EP,SMALL(OFFSET(EQ$2,0,0,COUNTIF(EP:EP,"&gt;0"),1),ROWS(EP$2:EP130)),1),EP$2:EP$501,0),1,1,1)</f>
        <v>#NUM!</v>
      </c>
      <c r="EV130" s="104" t="e">
        <f t="array" aca="1" ref="EV130" ca="1">OFFSET($EN$1,MATCH(INDEX(ES:ES,SMALL(OFFSET(ET$2,0,0,COUNTIF(ES:ES,"&gt;0"),1),ROWS(ES$2:ES130)),1),ES$2:ES$501,0),1,1,1)</f>
        <v>#REF!</v>
      </c>
      <c r="EW130" s="103" t="e">
        <f t="array" aca="1" ref="EW130" ca="1">OFFSET(EN$1,MATCH(INDEX(EP:EP,SMALL(OFFSET(EQ$2,0,0,COUNTIF(EP:EP,"&gt;0"),1),ROWS(EP$2:EP130)),1),EP$2:EP$501,0),0,1,1)</f>
        <v>#NUM!</v>
      </c>
      <c r="EX130" s="91"/>
      <c r="EY130" s="91"/>
      <c r="EZ130" s="91"/>
      <c r="FA130" s="103" t="str">
        <f t="shared" si="64"/>
        <v/>
      </c>
      <c r="FB130" s="103">
        <f t="shared" si="65"/>
        <v>0</v>
      </c>
      <c r="FC130" s="103">
        <f>FB130+(ROWS(FB$2:FB130)/1000*(FB130&lt;&gt;0))</f>
        <v>0</v>
      </c>
      <c r="FD130" s="103" t="e">
        <f>MATCH(SMALL(FC:FC,COUNTIF(FC:FC,0)+ROWS(FC$2:FC130)),FC:FC,0)</f>
        <v>#NUM!</v>
      </c>
      <c r="FE130" s="99">
        <f t="shared" si="71"/>
        <v>0</v>
      </c>
      <c r="FF130" s="103">
        <f>FE130+(ROWS(FE$2:FE130)/1000*(FE130&lt;&gt;0))</f>
        <v>0</v>
      </c>
      <c r="FG130" s="103" t="e">
        <f>MATCH(SMALL(FF:FF,COUNTIF(FF:FF,0)+ROWS(FF$2:FF130)),FF:FF,0)</f>
        <v>#NUM!</v>
      </c>
      <c r="FH130" s="104" t="e">
        <f ca="1">OFFSET($FA$1,MATCH(INDEX(FC:FC,SMALL(OFFSET(FD$2,0,0,COUNTIF(FC:FC,"&gt;0"),1),ROWS(FC$2:FC130)),1),FC$2:FC$502,0),1,1,1)</f>
        <v>#NUM!</v>
      </c>
      <c r="FI130" s="98" t="e">
        <f ca="1">OFFSET($FA$1,MATCH(INDEX(FF:FF,SMALL(OFFSET(FG$2,0,0,COUNTIF(FF:FF,"&gt;0"),1),ROWS(FF$2:FF130)),1),FF$2:FF$502,0),1,1,1)</f>
        <v>#REF!</v>
      </c>
      <c r="FJ130" s="103" t="e">
        <f ca="1">OFFSET(FA$1,MATCH(INDEX(FC:FC,SMALL(OFFSET(FD$2,0,0,COUNTIF(FC:FC,"&gt;0"),1),ROWS(FC$2:FC130)),1),FC$2:FC$502,0),0,1,1)</f>
        <v>#NUM!</v>
      </c>
    </row>
    <row r="131" spans="3:166">
      <c r="C131" s="91">
        <v>130</v>
      </c>
      <c r="D131" s="99">
        <f>IF(OR(Layout!L144 = "P"), Layout!V144, 0)</f>
        <v>0</v>
      </c>
      <c r="E131" s="99">
        <f t="array" ref="E131">IF(OR(Layout!L144 = "P", Layout!L144 = "A"), Layout!W144, 0)</f>
        <v>0</v>
      </c>
      <c r="F131" s="99">
        <f>IF(OR(Layout!L144 = "P", Layout!L144 = "A"), Layout!I144, 0)</f>
        <v>0</v>
      </c>
      <c r="G131" s="91" t="str">
        <f t="array" ref="G131">IF(OR(Layout!L144 = "P", Layout!L144 = "A"), Layout!G144, "")</f>
        <v/>
      </c>
      <c r="H131" s="91" t="str">
        <f>IF(Layout!G144 &gt; 0, Layout!G144, "")</f>
        <v/>
      </c>
      <c r="I131" s="102">
        <f>IF(Layout!Y144 &gt; 0, Layout!Y144, 0)</f>
        <v>0</v>
      </c>
      <c r="J131" s="92">
        <f t="array" ref="J131">IF(Layout!AA144 &gt; 0, Layout!AA144, 0)</f>
        <v>0</v>
      </c>
      <c r="K131" s="92">
        <f>IF(Layout!K144 &gt; 0, Layout!K144, 0)</f>
        <v>0</v>
      </c>
      <c r="L131" s="98"/>
      <c r="N131" s="91" t="str">
        <f t="shared" ref="N131:N194" si="76">G130</f>
        <v/>
      </c>
      <c r="O131" s="99">
        <f t="shared" ref="O131:O194" si="77">D130</f>
        <v>0</v>
      </c>
      <c r="P131" s="103">
        <f t="array" ref="P131">O131+(ROWS(O$2:O131)/1000*(O131&lt;&gt;0))</f>
        <v>0</v>
      </c>
      <c r="Q131" s="103" t="e">
        <f t="array" ref="Q131">MATCH(SMALL(P:P,COUNTIF(P:P,0)+ROWS(P$2:P131)),P:P,0)</f>
        <v>#NUM!</v>
      </c>
      <c r="R131" s="99">
        <f t="shared" ref="R131:R194" si="78">E130</f>
        <v>0</v>
      </c>
      <c r="S131" s="103">
        <f t="array" ref="S131">R131+(ROWS(R$2:R131)/1000*(R131&lt;&gt;0))</f>
        <v>0</v>
      </c>
      <c r="T131" s="103" t="e">
        <f>MATCH(SMALL(S:S,COUNTIF(S:S,0)+ROWS(S$2:S131)),S:S,0)</f>
        <v>#NUM!</v>
      </c>
      <c r="U131" s="104" t="e">
        <f t="array" aca="1" ref="U131" ca="1">OFFSET($N$1,MATCH(INDEX(P:P,SMALL(OFFSET(Q$2,0,0,COUNTIF(P:P,"&gt;0"),1),ROWS(P$2:P131)),1),P$2:P$502,0),1,1,1)</f>
        <v>#NUM!</v>
      </c>
      <c r="V131" s="104" t="e">
        <f t="array" aca="1" ref="V131" ca="1">OFFSET($Q$1,MATCH(INDEX(S:S,SMALL(OFFSET(T$2,0,0,COUNTIF(S:S,"&gt;0"),1),ROWS(S$2:S131)),1),S$2:S$502,0),1,1,1)</f>
        <v>#NUM!</v>
      </c>
      <c r="W131" s="103" t="e">
        <f ca="1">OFFSET(N$1,MATCH(INDEX(S:S,SMALL(OFFSET(T$2,0,0,COUNTIF(S:S,"&gt;0"),1),ROWS(S$2:S131)),1),S$2:S$502,0),0,1,1)</f>
        <v>#NUM!</v>
      </c>
      <c r="AA131" s="91" t="str">
        <f t="shared" ref="AA131:AA194" si="79">G631</f>
        <v/>
      </c>
      <c r="AB131" s="99">
        <f t="shared" ref="AB131:AB194" si="80">D631</f>
        <v>0</v>
      </c>
      <c r="AC131" s="103">
        <f t="array" ref="AC131">AB131+(ROWS(AB$2:AB131)/1000*(AB131&lt;&gt;0))</f>
        <v>0</v>
      </c>
      <c r="AD131" s="103" t="e">
        <f t="array" ref="AD131">MATCH(SMALL(AC:AC,COUNTIF(AC:AC,0)+ROWS(AC$2:AC131)),AC:AC,0)</f>
        <v>#NUM!</v>
      </c>
      <c r="AE131" s="99">
        <f t="shared" ref="AE131:AE194" si="81">E631</f>
        <v>0</v>
      </c>
      <c r="AF131" s="103">
        <f t="array" ref="AF131">AE131+(ROWS(AE$2:AE131)/1000*(AE131&lt;&gt;0))</f>
        <v>0</v>
      </c>
      <c r="AG131" s="103" t="e">
        <f>MATCH(SMALL(AF:AF,COUNTIF(AF:AF,0)+ROWS(AF$2:AF131)),AF:AF,0)</f>
        <v>#NUM!</v>
      </c>
      <c r="AH131" s="104" t="e">
        <f ca="1">OFFSET($AA$1,MATCH(INDEX(AC:AC,SMALL(OFFSET(AD$2,0,0,COUNTIF(AC:AC,"&gt;0"),1),ROWS(AC$2:AC131)),1),AC$2:AC$502,0),1,1,1)</f>
        <v>#NUM!</v>
      </c>
      <c r="AI131" s="104" t="e">
        <f ca="1">OFFSET($AD$1,MATCH(INDEX(AF:AF,SMALL(OFFSET(AG$2,0,0,COUNTIF(AF:AF,"&gt;0"),1),ROWS(AF$2:AF131)),1),AF$2:AF$502,0),1,1,1)</f>
        <v>#NUM!</v>
      </c>
      <c r="AJ131" s="103" t="e">
        <f ca="1">OFFSET(AA$1,MATCH(INDEX(AF:AF,SMALL(OFFSET(AG$2,0,0,COUNTIF(AF:AF,"&gt;0"),1),ROWS(AF$2:AF131)),1),AF$2:AF$502,0),0,1,1)</f>
        <v>#NUM!</v>
      </c>
      <c r="AN131" s="91" t="str">
        <f t="shared" ref="AN131:AN194" si="82">G1132</f>
        <v/>
      </c>
      <c r="AO131" s="99">
        <f t="shared" ref="AO131:AO194" si="83">D1132</f>
        <v>0</v>
      </c>
      <c r="AP131" s="103">
        <f t="array" ref="AP131">AO131+(ROWS(AO$2:AO131)/1000*(AO131&lt;&gt;0))</f>
        <v>0</v>
      </c>
      <c r="AQ131" s="103" t="e">
        <f t="array" ref="AQ131">MATCH(SMALL(AP:AP,COUNTIF(AP:AP,0)+ROWS(AP$2:AP131)),AP:AP,0)</f>
        <v>#NUM!</v>
      </c>
      <c r="AR131" s="99">
        <f t="shared" ref="AR131:AR194" si="84">E1132</f>
        <v>0</v>
      </c>
      <c r="AS131" s="103">
        <f t="array" ref="AS131">AR131+(ROWS(AR$2:AR131)/1000*(AR131&lt;&gt;0))</f>
        <v>0</v>
      </c>
      <c r="AT131" s="103" t="e">
        <f>MATCH(SMALL(AS:AS,COUNTIF(AS:AS,0)+ROWS(AS$2:AS131)),AS:AS,0)</f>
        <v>#NUM!</v>
      </c>
      <c r="AU131" s="104" t="e">
        <f ca="1">OFFSET($AN$1,MATCH(INDEX(AP:AP,SMALL(OFFSET(AQ$2,0,0,COUNTIF(AP:AP,"&gt;0"),1),ROWS(AP$2:AP131)),1),AP$2:AP$502,0),1,1,1)</f>
        <v>#NUM!</v>
      </c>
      <c r="AV131" s="104" t="e">
        <f ca="1">OFFSET($AQ$1,MATCH(INDEX(AS:AS,SMALL(OFFSET(AT$2,0,0,COUNTIF(AS:AS,"&gt;0"),1),ROWS(AS$2:AS131)),1),AS$2:AS$502,0),1,1,1)</f>
        <v>#NUM!</v>
      </c>
      <c r="AW131" s="103" t="e">
        <f ca="1">OFFSET(AN$1,MATCH(INDEX(AS:AS,SMALL(OFFSET(AT$2,0,0,COUNTIF(AS:AS,"&gt;0"),1),ROWS(AS$2:AS131)),1),AS$2:AS$502,0),0,1,1)</f>
        <v>#NUM!</v>
      </c>
      <c r="BA131" s="91" t="str">
        <f t="shared" ref="BA131:BA194" si="85">G1633</f>
        <v/>
      </c>
      <c r="BB131" s="99">
        <f t="shared" ref="BB131:BB194" si="86">D1633</f>
        <v>0</v>
      </c>
      <c r="BC131" s="103">
        <f t="array" ref="BC131">BB131+(ROWS(BB$2:BB131)/1000*(BB131&lt;&gt;0))</f>
        <v>0</v>
      </c>
      <c r="BD131" s="103" t="e">
        <f t="array" ref="BD131">MATCH(SMALL(BC:BC,COUNTIF(BC:BC,0)+ROWS(BC$2:BC131)),BC:BC,0)</f>
        <v>#NUM!</v>
      </c>
      <c r="BE131" s="99">
        <f t="shared" ref="BE131:BE194" si="87">E1633</f>
        <v>0</v>
      </c>
      <c r="BF131" s="103">
        <f t="array" ref="BF131">BE131+(ROWS(BE$2:BE131)/1000*(BE131&lt;&gt;0))</f>
        <v>0</v>
      </c>
      <c r="BG131" s="103" t="e">
        <f>MATCH(SMALL(BF:BF,COUNTIF(BF:BF,0)+ROWS(BF$2:BF131)),BF:BF,0)</f>
        <v>#NUM!</v>
      </c>
      <c r="BH131" s="104" t="e">
        <f ca="1">OFFSET($BA$1,MATCH(INDEX(BC:BC,SMALL(OFFSET(BD$2,0,0,COUNTIF(BC:BC,"&gt;0"),1),ROWS(BC$2:BC131)),1),BC$2:BC$502,0),1,1,1)</f>
        <v>#NUM!</v>
      </c>
      <c r="BI131" s="104" t="e">
        <f ca="1">OFFSET($BD$1,MATCH(INDEX(BF:BF,SMALL(OFFSET(BG$2,0,0,COUNTIF(BF:BF,"&gt;0"),1),ROWS(BF$2:BF131)),1),BF$2:BF$502,0),1,1,1)</f>
        <v>#NUM!</v>
      </c>
      <c r="BJ131" s="103" t="e">
        <f ca="1">OFFSET(BA$1,MATCH(INDEX(BF:BF,SMALL(OFFSET(BG$2,0,0,COUNTIF(BF:BF,"&gt;0"),1),ROWS(BF$2:BF131)),1),BF$2:BF$502,0),0,1,1)</f>
        <v>#NUM!</v>
      </c>
      <c r="BN131" s="91" t="str">
        <f t="shared" ref="BN131:BN194" si="88">G2134</f>
        <v/>
      </c>
      <c r="BO131" s="99">
        <f t="shared" ref="BO131:BO194" si="89">D2134</f>
        <v>0</v>
      </c>
      <c r="BP131" s="103">
        <f t="array" ref="BP131">BO131+(ROWS(BO$2:BO131)/1000*(BO131&lt;&gt;0))</f>
        <v>0</v>
      </c>
      <c r="BQ131" s="103" t="e">
        <f t="array" ref="BQ131">MATCH(SMALL(BP:BP,COUNTIF(BP:BP,0)+ROWS(BP$2:BP131)),BP:BP,0)</f>
        <v>#NUM!</v>
      </c>
      <c r="BR131" s="99">
        <f t="shared" ref="BR131:BR194" si="90">E2134</f>
        <v>0</v>
      </c>
      <c r="BS131" s="103">
        <f t="array" ref="BS131">BR131+(ROWS(BR$2:BR131)/1000*(BR131&lt;&gt;0))</f>
        <v>0</v>
      </c>
      <c r="BT131" s="103" t="e">
        <f>MATCH(SMALL(BS:BS,COUNTIF(BS:BS,0)+ROWS(BS$2:BS131)),BS:BS,0)</f>
        <v>#NUM!</v>
      </c>
      <c r="BU131" s="104" t="e">
        <f ca="1">OFFSET($BN$1,MATCH(INDEX(BP:BP,SMALL(OFFSET(BQ$2,0,0,COUNTIF(BP:BP,"&gt;0"),1),ROWS(BP$2:BP131)),1),BP$2:BP$502,0),1,1,1)</f>
        <v>#NUM!</v>
      </c>
      <c r="BV131" s="104" t="e">
        <f ca="1">OFFSET($BQ$1,MATCH(INDEX(BS:BS,SMALL(OFFSET(BT$2,0,0,COUNTIF(BS:BS,"&gt;0"),1),ROWS(BS$2:BS131)),1),BS$2:BS$502,0),1,1,1)</f>
        <v>#NUM!</v>
      </c>
      <c r="BW131" s="103" t="e">
        <f ca="1">OFFSET(BN$1,MATCH(INDEX(BS:BS,SMALL(OFFSET(BT$2,0,0,COUNTIF(BS:BS,"&gt;0"),1),ROWS(BS$2:BS131)),1),BS$2:BS$502,0),0,1,1)</f>
        <v>#NUM!</v>
      </c>
      <c r="CA131" s="91" t="str">
        <f t="shared" ref="CA131:CA194" si="91">G2635</f>
        <v/>
      </c>
      <c r="CB131" s="99">
        <f t="shared" ref="CB131:CB194" si="92">D2635</f>
        <v>0</v>
      </c>
      <c r="CC131" s="103">
        <f t="array" ref="CC131">CB131+(ROWS(CB$2:CB131)/1000*(CB131&lt;&gt;0))</f>
        <v>0</v>
      </c>
      <c r="CD131" s="103" t="e">
        <f t="array" ref="CD131">MATCH(SMALL(CC:CC,COUNTIF(CC:CC,0)+ROWS(CC$2:CC131)),CC:CC,0)</f>
        <v>#NUM!</v>
      </c>
      <c r="CE131" s="99">
        <f t="shared" ref="CE131:CE194" si="93">E2635</f>
        <v>0</v>
      </c>
      <c r="CF131" s="103">
        <f t="array" ref="CF131">CE131+(ROWS(CE$2:CE131)/1000*(CE131&lt;&gt;0))</f>
        <v>0</v>
      </c>
      <c r="CG131" s="103" t="e">
        <f>MATCH(SMALL(CF:CF,COUNTIF(CF:CF,0)+ROWS(CF$2:CF131)),CF:CF,0)</f>
        <v>#NUM!</v>
      </c>
      <c r="CH131" s="104" t="e">
        <f ca="1">OFFSET($CA$1,MATCH(INDEX(CC:CC,SMALL(OFFSET(CD$2,0,0,COUNTIF(CC:CC,"&gt;0"),1),ROWS(CC$2:CC131)),1),CC$2:CC$502,0),1,1,1)</f>
        <v>#NUM!</v>
      </c>
      <c r="CI131" s="104" t="e">
        <f t="array" aca="1" ref="CI131" ca="1">OFFSET($CD$1,MATCH(INDEX(CF:CF,SMALL(OFFSET(CG$2,0,0,COUNTIF(CF:CF,"&gt;0"),1),ROWS(CF$2:CF131)),1),CF$2:CF$502,0),1,1,1)</f>
        <v>#NUM!</v>
      </c>
      <c r="CJ131" s="103" t="e">
        <f ca="1">OFFSET(CA$1,MATCH(INDEX(CF:CF,SMALL(OFFSET(CG$2,0,0,COUNTIF(CF:CF,"&gt;0"),1),ROWS(CF$2:CF131)),1),CF$2:CF$502,0),0,1,1)</f>
        <v>#NUM!</v>
      </c>
      <c r="CN131" s="91" t="str">
        <f t="shared" ref="CN131:CN194" si="94">G3136</f>
        <v/>
      </c>
      <c r="CO131" s="99">
        <f t="shared" ref="CO131:CO194" si="95">D3136</f>
        <v>0</v>
      </c>
      <c r="CP131" s="103">
        <f t="array" ref="CP131">CO131+(ROWS(CO$2:CO131)/1000*(CO131&lt;&gt;0))</f>
        <v>0</v>
      </c>
      <c r="CQ131" s="103" t="e">
        <f t="array" ref="CQ131">MATCH(SMALL(CP:CP,COUNTIF(CP:CP,0)+ROWS(CP$2:CP131)),CP:CP,0)</f>
        <v>#NUM!</v>
      </c>
      <c r="CR131" s="99">
        <f t="shared" ref="CR131:CR194" si="96">E3136</f>
        <v>0</v>
      </c>
      <c r="CS131" s="103">
        <f t="array" ref="CS131">CR131+(ROWS(CR$2:CR131)/1000*(CR131&lt;&gt;0))</f>
        <v>0</v>
      </c>
      <c r="CT131" s="103" t="e">
        <f>MATCH(SMALL(CS:CS,COUNTIF(CS:CS,0)+ROWS(CS$2:CS131)),CS:CS,0)</f>
        <v>#NUM!</v>
      </c>
      <c r="CU131" s="104" t="e">
        <f t="array" aca="1" ref="CU131" ca="1">OFFSET($CN$1,MATCH(INDEX(CP:CP,SMALL(OFFSET(CQ$2,0,0,COUNTIF(CP:CP,"&gt;0"),1),ROWS(CP$2:CP131)),1),CP$2:CP$502,0),1,1,1)</f>
        <v>#NUM!</v>
      </c>
      <c r="CV131" s="104" t="e">
        <f t="array" aca="1" ref="CV131" ca="1">OFFSET($CQ$1,MATCH(INDEX(CS:CS,SMALL(OFFSET(CT$2,0,0,COUNTIF(CS:CS,"&gt;0"),1),ROWS(CS$2:CS131)),1),CS$2:CS$502,0),1,1,1)</f>
        <v>#NUM!</v>
      </c>
      <c r="CW131" s="103" t="e">
        <f ca="1">OFFSET(CN$1,MATCH(INDEX(CS:CS,SMALL(OFFSET(CT$2,0,0,COUNTIF(CS:CS,"&gt;0"),1),ROWS(CS$2:CS131)),1),CS$2:CS$502,0),0,1,1)</f>
        <v>#NUM!</v>
      </c>
      <c r="DA131" s="91" t="str">
        <f t="shared" ref="DA131:DA194" si="97">G3637</f>
        <v/>
      </c>
      <c r="DB131" s="99">
        <f t="shared" ref="DB131:DB194" si="98">D3637</f>
        <v>0</v>
      </c>
      <c r="DC131" s="103">
        <f t="array" ref="DC131">DB131+(ROWS(DB$2:DB131)/1000*(DB131&lt;&gt;0))</f>
        <v>0</v>
      </c>
      <c r="DD131" s="103" t="e">
        <f t="array" ref="DD131">MATCH(SMALL(DC:DC,COUNTIF(DC:DC,0)+ROWS(DC$2:DC131)),DC:DC,0)</f>
        <v>#NUM!</v>
      </c>
      <c r="DE131" s="99">
        <f t="shared" ref="DE131:DE194" si="99">E3637</f>
        <v>0</v>
      </c>
      <c r="DF131" s="103">
        <f t="array" ref="DF131">DE131+(ROWS(DE$2:DE131)/1000*(DE131&lt;&gt;0))</f>
        <v>0</v>
      </c>
      <c r="DG131" s="103" t="e">
        <f>MATCH(SMALL(DF:DF,COUNTIF(DF:DF,0)+ROWS(DF$2:DF131)),DF:DF,0)</f>
        <v>#NUM!</v>
      </c>
      <c r="DH131" s="104" t="e">
        <f t="array" aca="1" ref="DH131" ca="1">OFFSET($DA$1,MATCH(INDEX(DC:DC,SMALL(OFFSET(DD$2,0,0,COUNTIF(DC:DC,"&gt;0"),1),ROWS(DC$2:DC131)),1),DC$2:DC$502,0),1,1,1)</f>
        <v>#NUM!</v>
      </c>
      <c r="DI131" s="104" t="e">
        <f t="array" aca="1" ref="DI131" ca="1">OFFSET($DD$1,MATCH(INDEX(DF:DF,SMALL(OFFSET(DG$2,0,0,COUNTIF(DF:DF,"&gt;0"),1),ROWS(DF$2:DF131)),1),DF$2:DF$502,0),1,1,1)</f>
        <v>#NUM!</v>
      </c>
      <c r="DJ131" s="103" t="e">
        <f ca="1">OFFSET(DA$1,MATCH(INDEX(DF:DF,SMALL(OFFSET(DG$2,0,0,COUNTIF(DF:DF,"&gt;0"),1),ROWS(DF$2:DF131)),1),DF$2:DF$502,0),0,1,1)</f>
        <v>#NUM!</v>
      </c>
      <c r="DN131" s="91" t="str">
        <f t="shared" si="66"/>
        <v/>
      </c>
      <c r="DO131" s="99">
        <f t="shared" si="67"/>
        <v>0</v>
      </c>
      <c r="DP131" s="103">
        <f t="array" ref="DP131">DO131+(ROWS(DO$2:DO131)/1000*(DO131&lt;&gt;0))</f>
        <v>0</v>
      </c>
      <c r="DQ131" s="103" t="e">
        <f t="array" ref="DQ131">MATCH(SMALL(DP:DP,COUNTIF(DP:DP,0)+ROWS(DP$2:DP131)),DP:DP,0)</f>
        <v>#NUM!</v>
      </c>
      <c r="DR131" s="99">
        <f t="shared" si="68"/>
        <v>0</v>
      </c>
      <c r="DS131" s="103">
        <f t="array" ref="DS131">DR131+(ROWS(DR$2:DR131)/1000*(DR131&lt;&gt;0))</f>
        <v>0</v>
      </c>
      <c r="DT131" s="103" t="e">
        <f>MATCH(SMALL(DS:DS,COUNTIF(DS:DS,0)+ROWS(DS$2:DS131)),DS:DS,0)</f>
        <v>#NUM!</v>
      </c>
      <c r="DU131" s="104" t="e">
        <f t="array" aca="1" ref="DU131" ca="1">OFFSET($DN$1,MATCH(INDEX(DP:DP,SMALL(OFFSET(DQ$2,0,0,COUNTIF(DP:DP,"&gt;0"),1),ROWS(DP$2:DP131)),1),DP$2:DP$503,0),1,1,1)</f>
        <v>#NUM!</v>
      </c>
      <c r="DV131" s="104" t="e">
        <f t="array" aca="1" ref="DV131" ca="1">OFFSET($DQ$1,MATCH(INDEX(DS:DS,SMALL(OFFSET(DT$2,0,0,COUNTIF(DS:DS,"&gt;0"),1),ROWS(DS$2:DS131)),1),DS$2:DS$503,0),1,1,1)</f>
        <v>#REF!</v>
      </c>
      <c r="DW131" s="103" t="e">
        <f t="array" aca="1" ref="DW131" ca="1">OFFSET(DN$1,MATCH(INDEX(DP:DP,SMALL(OFFSET(DQ$2,0,0,COUNTIF(DP:DP,"&gt;0"),1),ROWS(DP$2:DP131)),1),DP$2:DP$503,0),0,1,1)</f>
        <v>#NUM!</v>
      </c>
      <c r="EA131" s="91" t="str">
        <f t="shared" si="72"/>
        <v/>
      </c>
      <c r="EB131" s="99">
        <f t="shared" si="73"/>
        <v>0</v>
      </c>
      <c r="EC131" s="103">
        <f t="array" ref="EC131">EB131+(ROWS(EB$2:EB131)/1000*(EB131&lt;&gt;0))</f>
        <v>0</v>
      </c>
      <c r="ED131" s="103" t="e">
        <f t="array" ref="ED131">MATCH(SMALL(EC:EC,COUNTIF(EC:EC,0)+ROWS(EC$2:EC131)),EC:EC,0)</f>
        <v>#NUM!</v>
      </c>
      <c r="EE131" s="99">
        <f t="shared" si="69"/>
        <v>0</v>
      </c>
      <c r="EF131" s="103">
        <f t="array" ref="EF131">EE131+(ROWS(EE$2:EE131)/1000*(EE131&lt;&gt;0))</f>
        <v>0</v>
      </c>
      <c r="EG131" s="103" t="e">
        <f>MATCH(SMALL(EF:EF,COUNTIF(EF:EF,0)+ROWS(EF$2:EF131)),EF:EF,0)</f>
        <v>#NUM!</v>
      </c>
      <c r="EH131" s="104" t="e">
        <f t="array" aca="1" ref="EH131" ca="1">OFFSET($EA$1,MATCH(INDEX(EC:EC,SMALL(OFFSET(ED$2,0,0,COUNTIF(EC:EC,"&gt;0"),1),ROWS(EC$2:EC131)),1),EC$2:EC$501,0),1,1,1)</f>
        <v>#NUM!</v>
      </c>
      <c r="EI131" s="104" t="e">
        <f t="array" aca="1" ref="EI131" ca="1">OFFSET($ED$1,MATCH(INDEX(EF:EF,SMALL(OFFSET(EG$2,0,0,COUNTIF(EF:EF,"&gt;0"),1),ROWS(EF$2:EF131)),1),EF$2:EF$501,0),1,1,1)</f>
        <v>#REF!</v>
      </c>
      <c r="EJ131" s="103" t="e">
        <f t="array" aca="1" ref="EJ131" ca="1">OFFSET(EA$1,MATCH(INDEX(EC:EC,SMALL(OFFSET(ED$2,0,0,COUNTIF(EC:EC,"&gt;0"),1),ROWS(EC$2:EC131)),1),EC$2:EC$501,0),0,1,1)</f>
        <v>#NUM!</v>
      </c>
      <c r="EN131" s="91" t="str">
        <f t="shared" si="74"/>
        <v/>
      </c>
      <c r="EO131" s="99">
        <f t="shared" si="75"/>
        <v>0</v>
      </c>
      <c r="EP131" s="103">
        <f t="array" ref="EP131">EO131+(ROWS(EO$2:EO131)/1000*(EO131&lt;&gt;0))</f>
        <v>0</v>
      </c>
      <c r="EQ131" s="103" t="e">
        <f t="array" ref="EQ131">MATCH(SMALL(EP:EP,COUNTIF(EP:EP,0)+ROWS(EP$2:EP131)),EP:EP,0)</f>
        <v>#NUM!</v>
      </c>
      <c r="ER131" s="99">
        <f t="shared" si="70"/>
        <v>0</v>
      </c>
      <c r="ES131" s="103">
        <f t="array" ref="ES131">ER131+(ROWS(ER$2:ER131)/1000*(ER131&lt;&gt;0))</f>
        <v>0</v>
      </c>
      <c r="ET131" s="103" t="e">
        <f>MATCH(SMALL(ES:ES,COUNTIF(ES:ES,0)+ROWS(ES$2:ES131)),ES:ES,0)</f>
        <v>#NUM!</v>
      </c>
      <c r="EU131" s="104" t="e">
        <f t="array" aca="1" ref="EU131" ca="1">OFFSET($EN$1,MATCH(INDEX(EP:EP,SMALL(OFFSET(EQ$2,0,0,COUNTIF(EP:EP,"&gt;0"),1),ROWS(EP$2:EP131)),1),EP$2:EP$501,0),1,1,1)</f>
        <v>#NUM!</v>
      </c>
      <c r="EV131" s="104" t="e">
        <f t="array" aca="1" ref="EV131" ca="1">OFFSET($EN$1,MATCH(INDEX(ES:ES,SMALL(OFFSET(ET$2,0,0,COUNTIF(ES:ES,"&gt;0"),1),ROWS(ES$2:ES131)),1),ES$2:ES$501,0),1,1,1)</f>
        <v>#REF!</v>
      </c>
      <c r="EW131" s="103" t="e">
        <f t="array" aca="1" ref="EW131" ca="1">OFFSET(EN$1,MATCH(INDEX(EP:EP,SMALL(OFFSET(EQ$2,0,0,COUNTIF(EP:EP,"&gt;0"),1),ROWS(EP$2:EP131)),1),EP$2:EP$501,0),0,1,1)</f>
        <v>#NUM!</v>
      </c>
      <c r="EX131" s="91"/>
      <c r="EY131" s="91"/>
      <c r="EZ131" s="91"/>
      <c r="FA131" s="103" t="str">
        <f t="shared" ref="FA131:FA194" si="100">H130</f>
        <v/>
      </c>
      <c r="FB131" s="103">
        <f t="shared" ref="FB131:FB194" si="101">K130</f>
        <v>0</v>
      </c>
      <c r="FC131" s="103">
        <f>FB131+(ROWS(FB$2:FB131)/1000*(FB131&lt;&gt;0))</f>
        <v>0</v>
      </c>
      <c r="FD131" s="103" t="e">
        <f>MATCH(SMALL(FC:FC,COUNTIF(FC:FC,0)+ROWS(FC$2:FC131)),FC:FC,0)</f>
        <v>#NUM!</v>
      </c>
      <c r="FE131" s="99">
        <f t="shared" si="71"/>
        <v>0</v>
      </c>
      <c r="FF131" s="103">
        <f>FE131+(ROWS(FE$2:FE131)/1000*(FE131&lt;&gt;0))</f>
        <v>0</v>
      </c>
      <c r="FG131" s="103" t="e">
        <f>MATCH(SMALL(FF:FF,COUNTIF(FF:FF,0)+ROWS(FF$2:FF131)),FF:FF,0)</f>
        <v>#NUM!</v>
      </c>
      <c r="FH131" s="104" t="e">
        <f ca="1">OFFSET($FA$1,MATCH(INDEX(FC:FC,SMALL(OFFSET(FD$2,0,0,COUNTIF(FC:FC,"&gt;0"),1),ROWS(FC$2:FC131)),1),FC$2:FC$502,0),1,1,1)</f>
        <v>#NUM!</v>
      </c>
      <c r="FI131" s="104" t="e">
        <f ca="1">OFFSET($FA$1,MATCH(INDEX(FF:FF,SMALL(OFFSET(FG$2,0,0,COUNTIF(FF:FF,"&gt;0"),1),ROWS(FF$2:FF131)),1),FF$2:FF$502,0),1,1,1)</f>
        <v>#REF!</v>
      </c>
      <c r="FJ131" s="103" t="e">
        <f ca="1">OFFSET(FA$1,MATCH(INDEX(FC:FC,SMALL(OFFSET(FD$2,0,0,COUNTIF(FC:FC,"&gt;0"),1),ROWS(FC$2:FC131)),1),FC$2:FC$502,0),0,1,1)</f>
        <v>#NUM!</v>
      </c>
    </row>
    <row r="132" spans="3:166">
      <c r="C132" s="91">
        <v>131</v>
      </c>
      <c r="D132" s="99">
        <f>IF(OR(Layout!L145 = "P"), Layout!V145, 0)</f>
        <v>0</v>
      </c>
      <c r="E132" s="99">
        <f t="array" ref="E132">IF(OR(Layout!L145 = "P", Layout!L145 = "A"), Layout!W145, 0)</f>
        <v>0</v>
      </c>
      <c r="F132" s="99">
        <f>IF(OR(Layout!L145 = "P", Layout!L145 = "A"), Layout!I145, 0)</f>
        <v>0</v>
      </c>
      <c r="G132" s="91" t="str">
        <f t="array" ref="G132">IF(OR(Layout!L145 = "P", Layout!L145 = "A"), Layout!G145, "")</f>
        <v/>
      </c>
      <c r="H132" s="91" t="str">
        <f>IF(Layout!G145 &gt; 0, Layout!G145, "")</f>
        <v/>
      </c>
      <c r="I132" s="102">
        <f>IF(Layout!Y145 &gt; 0, Layout!Y145, 0)</f>
        <v>0</v>
      </c>
      <c r="J132" s="92">
        <f t="array" ref="J132">IF(Layout!AA145 &gt; 0, Layout!AA145, 0)</f>
        <v>0</v>
      </c>
      <c r="K132" s="92">
        <f>IF(Layout!K145 &gt; 0, Layout!K145, 0)</f>
        <v>0</v>
      </c>
      <c r="L132" s="98"/>
      <c r="N132" s="91" t="str">
        <f t="shared" si="76"/>
        <v/>
      </c>
      <c r="O132" s="99">
        <f t="shared" si="77"/>
        <v>0</v>
      </c>
      <c r="P132" s="103">
        <f t="array" ref="P132">O132+(ROWS(O$2:O132)/1000*(O132&lt;&gt;0))</f>
        <v>0</v>
      </c>
      <c r="Q132" s="103" t="e">
        <f t="array" ref="Q132">MATCH(SMALL(P:P,COUNTIF(P:P,0)+ROWS(P$2:P132)),P:P,0)</f>
        <v>#NUM!</v>
      </c>
      <c r="R132" s="99">
        <f t="shared" si="78"/>
        <v>0</v>
      </c>
      <c r="S132" s="103">
        <f t="array" ref="S132">R132+(ROWS(R$2:R132)/1000*(R132&lt;&gt;0))</f>
        <v>0</v>
      </c>
      <c r="T132" s="103" t="e">
        <f>MATCH(SMALL(S:S,COUNTIF(S:S,0)+ROWS(S$2:S132)),S:S,0)</f>
        <v>#NUM!</v>
      </c>
      <c r="U132" s="104" t="e">
        <f t="array" aca="1" ref="U132" ca="1">OFFSET($N$1,MATCH(INDEX(P:P,SMALL(OFFSET(Q$2,0,0,COUNTIF(P:P,"&gt;0"),1),ROWS(P$2:P132)),1),P$2:P$502,0),1,1,1)</f>
        <v>#NUM!</v>
      </c>
      <c r="V132" s="104" t="e">
        <f t="array" aca="1" ref="V132" ca="1">OFFSET($Q$1,MATCH(INDEX(S:S,SMALL(OFFSET(T$2,0,0,COUNTIF(S:S,"&gt;0"),1),ROWS(S$2:S132)),1),S$2:S$502,0),1,1,1)</f>
        <v>#NUM!</v>
      </c>
      <c r="W132" s="103" t="e">
        <f ca="1">OFFSET(N$1,MATCH(INDEX(S:S,SMALL(OFFSET(T$2,0,0,COUNTIF(S:S,"&gt;0"),1),ROWS(S$2:S132)),1),S$2:S$502,0),0,1,1)</f>
        <v>#NUM!</v>
      </c>
      <c r="AA132" s="91" t="str">
        <f t="shared" si="79"/>
        <v/>
      </c>
      <c r="AB132" s="99">
        <f t="shared" si="80"/>
        <v>0</v>
      </c>
      <c r="AC132" s="103">
        <f t="array" ref="AC132">AB132+(ROWS(AB$2:AB132)/1000*(AB132&lt;&gt;0))</f>
        <v>0</v>
      </c>
      <c r="AD132" s="103" t="e">
        <f t="array" ref="AD132">MATCH(SMALL(AC:AC,COUNTIF(AC:AC,0)+ROWS(AC$2:AC132)),AC:AC,0)</f>
        <v>#NUM!</v>
      </c>
      <c r="AE132" s="99">
        <f t="shared" si="81"/>
        <v>0</v>
      </c>
      <c r="AF132" s="103">
        <f t="array" ref="AF132">AE132+(ROWS(AE$2:AE132)/1000*(AE132&lt;&gt;0))</f>
        <v>0</v>
      </c>
      <c r="AG132" s="103" t="e">
        <f>MATCH(SMALL(AF:AF,COUNTIF(AF:AF,0)+ROWS(AF$2:AF132)),AF:AF,0)</f>
        <v>#NUM!</v>
      </c>
      <c r="AH132" s="104" t="e">
        <f ca="1">OFFSET($AA$1,MATCH(INDEX(AC:AC,SMALL(OFFSET(AD$2,0,0,COUNTIF(AC:AC,"&gt;0"),1),ROWS(AC$2:AC132)),1),AC$2:AC$502,0),1,1,1)</f>
        <v>#NUM!</v>
      </c>
      <c r="AI132" s="104" t="e">
        <f ca="1">OFFSET($AD$1,MATCH(INDEX(AF:AF,SMALL(OFFSET(AG$2,0,0,COUNTIF(AF:AF,"&gt;0"),1),ROWS(AF$2:AF132)),1),AF$2:AF$502,0),1,1,1)</f>
        <v>#NUM!</v>
      </c>
      <c r="AJ132" s="103" t="e">
        <f ca="1">OFFSET(AA$1,MATCH(INDEX(AF:AF,SMALL(OFFSET(AG$2,0,0,COUNTIF(AF:AF,"&gt;0"),1),ROWS(AF$2:AF132)),1),AF$2:AF$502,0),0,1,1)</f>
        <v>#NUM!</v>
      </c>
      <c r="AN132" s="91" t="str">
        <f t="shared" si="82"/>
        <v/>
      </c>
      <c r="AO132" s="99">
        <f t="shared" si="83"/>
        <v>0</v>
      </c>
      <c r="AP132" s="103">
        <f t="array" ref="AP132">AO132+(ROWS(AO$2:AO132)/1000*(AO132&lt;&gt;0))</f>
        <v>0</v>
      </c>
      <c r="AQ132" s="103" t="e">
        <f t="array" ref="AQ132">MATCH(SMALL(AP:AP,COUNTIF(AP:AP,0)+ROWS(AP$2:AP132)),AP:AP,0)</f>
        <v>#NUM!</v>
      </c>
      <c r="AR132" s="99">
        <f t="shared" si="84"/>
        <v>0</v>
      </c>
      <c r="AS132" s="103">
        <f t="array" ref="AS132">AR132+(ROWS(AR$2:AR132)/1000*(AR132&lt;&gt;0))</f>
        <v>0</v>
      </c>
      <c r="AT132" s="103" t="e">
        <f>MATCH(SMALL(AS:AS,COUNTIF(AS:AS,0)+ROWS(AS$2:AS132)),AS:AS,0)</f>
        <v>#NUM!</v>
      </c>
      <c r="AU132" s="104" t="e">
        <f ca="1">OFFSET($AN$1,MATCH(INDEX(AP:AP,SMALL(OFFSET(AQ$2,0,0,COUNTIF(AP:AP,"&gt;0"),1),ROWS(AP$2:AP132)),1),AP$2:AP$502,0),1,1,1)</f>
        <v>#NUM!</v>
      </c>
      <c r="AV132" s="104" t="e">
        <f ca="1">OFFSET($AQ$1,MATCH(INDEX(AS:AS,SMALL(OFFSET(AT$2,0,0,COUNTIF(AS:AS,"&gt;0"),1),ROWS(AS$2:AS132)),1),AS$2:AS$502,0),1,1,1)</f>
        <v>#NUM!</v>
      </c>
      <c r="AW132" s="103" t="e">
        <f ca="1">OFFSET(AN$1,MATCH(INDEX(AS:AS,SMALL(OFFSET(AT$2,0,0,COUNTIF(AS:AS,"&gt;0"),1),ROWS(AS$2:AS132)),1),AS$2:AS$502,0),0,1,1)</f>
        <v>#NUM!</v>
      </c>
      <c r="BA132" s="91" t="str">
        <f t="shared" si="85"/>
        <v/>
      </c>
      <c r="BB132" s="99">
        <f t="shared" si="86"/>
        <v>0</v>
      </c>
      <c r="BC132" s="103">
        <f t="array" ref="BC132">BB132+(ROWS(BB$2:BB132)/1000*(BB132&lt;&gt;0))</f>
        <v>0</v>
      </c>
      <c r="BD132" s="103" t="e">
        <f t="array" ref="BD132">MATCH(SMALL(BC:BC,COUNTIF(BC:BC,0)+ROWS(BC$2:BC132)),BC:BC,0)</f>
        <v>#NUM!</v>
      </c>
      <c r="BE132" s="99">
        <f t="shared" si="87"/>
        <v>0</v>
      </c>
      <c r="BF132" s="103">
        <f t="array" ref="BF132">BE132+(ROWS(BE$2:BE132)/1000*(BE132&lt;&gt;0))</f>
        <v>0</v>
      </c>
      <c r="BG132" s="103" t="e">
        <f>MATCH(SMALL(BF:BF,COUNTIF(BF:BF,0)+ROWS(BF$2:BF132)),BF:BF,0)</f>
        <v>#NUM!</v>
      </c>
      <c r="BH132" s="104" t="e">
        <f ca="1">OFFSET($BA$1,MATCH(INDEX(BC:BC,SMALL(OFFSET(BD$2,0,0,COUNTIF(BC:BC,"&gt;0"),1),ROWS(BC$2:BC132)),1),BC$2:BC$502,0),1,1,1)</f>
        <v>#NUM!</v>
      </c>
      <c r="BI132" s="104" t="e">
        <f ca="1">OFFSET($BD$1,MATCH(INDEX(BF:BF,SMALL(OFFSET(BG$2,0,0,COUNTIF(BF:BF,"&gt;0"),1),ROWS(BF$2:BF132)),1),BF$2:BF$502,0),1,1,1)</f>
        <v>#NUM!</v>
      </c>
      <c r="BJ132" s="103" t="e">
        <f ca="1">OFFSET(BA$1,MATCH(INDEX(BF:BF,SMALL(OFFSET(BG$2,0,0,COUNTIF(BF:BF,"&gt;0"),1),ROWS(BF$2:BF132)),1),BF$2:BF$502,0),0,1,1)</f>
        <v>#NUM!</v>
      </c>
      <c r="BN132" s="91" t="str">
        <f t="shared" si="88"/>
        <v/>
      </c>
      <c r="BO132" s="99">
        <f t="shared" si="89"/>
        <v>0</v>
      </c>
      <c r="BP132" s="103">
        <f t="array" ref="BP132">BO132+(ROWS(BO$2:BO132)/1000*(BO132&lt;&gt;0))</f>
        <v>0</v>
      </c>
      <c r="BQ132" s="103" t="e">
        <f t="array" ref="BQ132">MATCH(SMALL(BP:BP,COUNTIF(BP:BP,0)+ROWS(BP$2:BP132)),BP:BP,0)</f>
        <v>#NUM!</v>
      </c>
      <c r="BR132" s="99">
        <f t="shared" si="90"/>
        <v>0</v>
      </c>
      <c r="BS132" s="103">
        <f t="array" ref="BS132">BR132+(ROWS(BR$2:BR132)/1000*(BR132&lt;&gt;0))</f>
        <v>0</v>
      </c>
      <c r="BT132" s="103" t="e">
        <f>MATCH(SMALL(BS:BS,COUNTIF(BS:BS,0)+ROWS(BS$2:BS132)),BS:BS,0)</f>
        <v>#NUM!</v>
      </c>
      <c r="BU132" s="104" t="e">
        <f ca="1">OFFSET($BN$1,MATCH(INDEX(BP:BP,SMALL(OFFSET(BQ$2,0,0,COUNTIF(BP:BP,"&gt;0"),1),ROWS(BP$2:BP132)),1),BP$2:BP$502,0),1,1,1)</f>
        <v>#NUM!</v>
      </c>
      <c r="BV132" s="104" t="e">
        <f ca="1">OFFSET($BQ$1,MATCH(INDEX(BS:BS,SMALL(OFFSET(BT$2,0,0,COUNTIF(BS:BS,"&gt;0"),1),ROWS(BS$2:BS132)),1),BS$2:BS$502,0),1,1,1)</f>
        <v>#NUM!</v>
      </c>
      <c r="BW132" s="103" t="e">
        <f ca="1">OFFSET(BN$1,MATCH(INDEX(BS:BS,SMALL(OFFSET(BT$2,0,0,COUNTIF(BS:BS,"&gt;0"),1),ROWS(BS$2:BS132)),1),BS$2:BS$502,0),0,1,1)</f>
        <v>#NUM!</v>
      </c>
      <c r="CA132" s="91" t="str">
        <f t="shared" si="91"/>
        <v/>
      </c>
      <c r="CB132" s="99">
        <f t="shared" si="92"/>
        <v>0</v>
      </c>
      <c r="CC132" s="103">
        <f t="array" ref="CC132">CB132+(ROWS(CB$2:CB132)/1000*(CB132&lt;&gt;0))</f>
        <v>0</v>
      </c>
      <c r="CD132" s="103" t="e">
        <f t="array" ref="CD132">MATCH(SMALL(CC:CC,COUNTIF(CC:CC,0)+ROWS(CC$2:CC132)),CC:CC,0)</f>
        <v>#NUM!</v>
      </c>
      <c r="CE132" s="99">
        <f t="shared" si="93"/>
        <v>0</v>
      </c>
      <c r="CF132" s="103">
        <f t="array" ref="CF132">CE132+(ROWS(CE$2:CE132)/1000*(CE132&lt;&gt;0))</f>
        <v>0</v>
      </c>
      <c r="CG132" s="103" t="e">
        <f>MATCH(SMALL(CF:CF,COUNTIF(CF:CF,0)+ROWS(CF$2:CF132)),CF:CF,0)</f>
        <v>#NUM!</v>
      </c>
      <c r="CH132" s="104" t="e">
        <f ca="1">OFFSET($CA$1,MATCH(INDEX(CC:CC,SMALL(OFFSET(CD$2,0,0,COUNTIF(CC:CC,"&gt;0"),1),ROWS(CC$2:CC132)),1),CC$2:CC$502,0),1,1,1)</f>
        <v>#NUM!</v>
      </c>
      <c r="CI132" s="104" t="e">
        <f t="array" aca="1" ref="CI132" ca="1">OFFSET($CD$1,MATCH(INDEX(CF:CF,SMALL(OFFSET(CG$2,0,0,COUNTIF(CF:CF,"&gt;0"),1),ROWS(CF$2:CF132)),1),CF$2:CF$502,0),1,1,1)</f>
        <v>#NUM!</v>
      </c>
      <c r="CJ132" s="103" t="e">
        <f ca="1">OFFSET(CA$1,MATCH(INDEX(CF:CF,SMALL(OFFSET(CG$2,0,0,COUNTIF(CF:CF,"&gt;0"),1),ROWS(CF$2:CF132)),1),CF$2:CF$502,0),0,1,1)</f>
        <v>#NUM!</v>
      </c>
      <c r="CN132" s="91" t="str">
        <f t="shared" si="94"/>
        <v/>
      </c>
      <c r="CO132" s="99">
        <f t="shared" si="95"/>
        <v>0</v>
      </c>
      <c r="CP132" s="103">
        <f t="array" ref="CP132">CO132+(ROWS(CO$2:CO132)/1000*(CO132&lt;&gt;0))</f>
        <v>0</v>
      </c>
      <c r="CQ132" s="103" t="e">
        <f t="array" ref="CQ132">MATCH(SMALL(CP:CP,COUNTIF(CP:CP,0)+ROWS(CP$2:CP132)),CP:CP,0)</f>
        <v>#NUM!</v>
      </c>
      <c r="CR132" s="99">
        <f t="shared" si="96"/>
        <v>0</v>
      </c>
      <c r="CS132" s="103">
        <f t="array" ref="CS132">CR132+(ROWS(CR$2:CR132)/1000*(CR132&lt;&gt;0))</f>
        <v>0</v>
      </c>
      <c r="CT132" s="103" t="e">
        <f>MATCH(SMALL(CS:CS,COUNTIF(CS:CS,0)+ROWS(CS$2:CS132)),CS:CS,0)</f>
        <v>#NUM!</v>
      </c>
      <c r="CU132" s="104" t="e">
        <f t="array" aca="1" ref="CU132" ca="1">OFFSET($CN$1,MATCH(INDEX(CP:CP,SMALL(OFFSET(CQ$2,0,0,COUNTIF(CP:CP,"&gt;0"),1),ROWS(CP$2:CP132)),1),CP$2:CP$502,0),1,1,1)</f>
        <v>#NUM!</v>
      </c>
      <c r="CV132" s="104" t="e">
        <f t="array" aca="1" ref="CV132" ca="1">OFFSET($CQ$1,MATCH(INDEX(CS:CS,SMALL(OFFSET(CT$2,0,0,COUNTIF(CS:CS,"&gt;0"),1),ROWS(CS$2:CS132)),1),CS$2:CS$502,0),1,1,1)</f>
        <v>#NUM!</v>
      </c>
      <c r="CW132" s="103" t="e">
        <f ca="1">OFFSET(CN$1,MATCH(INDEX(CS:CS,SMALL(OFFSET(CT$2,0,0,COUNTIF(CS:CS,"&gt;0"),1),ROWS(CS$2:CS132)),1),CS$2:CS$502,0),0,1,1)</f>
        <v>#NUM!</v>
      </c>
      <c r="DA132" s="91" t="str">
        <f t="shared" si="97"/>
        <v/>
      </c>
      <c r="DB132" s="99">
        <f t="shared" si="98"/>
        <v>0</v>
      </c>
      <c r="DC132" s="103">
        <f t="array" ref="DC132">DB132+(ROWS(DB$2:DB132)/1000*(DB132&lt;&gt;0))</f>
        <v>0</v>
      </c>
      <c r="DD132" s="103" t="e">
        <f t="array" ref="DD132">MATCH(SMALL(DC:DC,COUNTIF(DC:DC,0)+ROWS(DC$2:DC132)),DC:DC,0)</f>
        <v>#NUM!</v>
      </c>
      <c r="DE132" s="99">
        <f t="shared" si="99"/>
        <v>0</v>
      </c>
      <c r="DF132" s="103">
        <f t="array" ref="DF132">DE132+(ROWS(DE$2:DE132)/1000*(DE132&lt;&gt;0))</f>
        <v>0</v>
      </c>
      <c r="DG132" s="103" t="e">
        <f>MATCH(SMALL(DF:DF,COUNTIF(DF:DF,0)+ROWS(DF$2:DF132)),DF:DF,0)</f>
        <v>#NUM!</v>
      </c>
      <c r="DH132" s="104" t="e">
        <f t="array" aca="1" ref="DH132" ca="1">OFFSET($DA$1,MATCH(INDEX(DC:DC,SMALL(OFFSET(DD$2,0,0,COUNTIF(DC:DC,"&gt;0"),1),ROWS(DC$2:DC132)),1),DC$2:DC$502,0),1,1,1)</f>
        <v>#NUM!</v>
      </c>
      <c r="DI132" s="104" t="e">
        <f t="array" aca="1" ref="DI132" ca="1">OFFSET($DD$1,MATCH(INDEX(DF:DF,SMALL(OFFSET(DG$2,0,0,COUNTIF(DF:DF,"&gt;0"),1),ROWS(DF$2:DF132)),1),DF$2:DF$502,0),1,1,1)</f>
        <v>#NUM!</v>
      </c>
      <c r="DJ132" s="103" t="e">
        <f ca="1">OFFSET(DA$1,MATCH(INDEX(DF:DF,SMALL(OFFSET(DG$2,0,0,COUNTIF(DF:DF,"&gt;0"),1),ROWS(DF$2:DF132)),1),DF$2:DF$502,0),0,1,1)</f>
        <v>#NUM!</v>
      </c>
      <c r="DN132" s="91" t="str">
        <f t="shared" ref="DN132:DN195" si="102">H130</f>
        <v/>
      </c>
      <c r="DO132" s="99">
        <f t="shared" ref="DO132:DO195" si="103">I130</f>
        <v>0</v>
      </c>
      <c r="DP132" s="103">
        <f t="array" ref="DP132">DO132+(ROWS(DO$2:DO132)/1000*(DO132&lt;&gt;0))</f>
        <v>0</v>
      </c>
      <c r="DQ132" s="103" t="e">
        <f t="array" ref="DQ132">MATCH(SMALL(DP:DP,COUNTIF(DP:DP,0)+ROWS(DP$2:DP132)),DP:DP,0)</f>
        <v>#NUM!</v>
      </c>
      <c r="DR132" s="99">
        <f t="shared" ref="DR132:DR195" si="104">T3638</f>
        <v>0</v>
      </c>
      <c r="DS132" s="103">
        <f t="array" ref="DS132">DR132+(ROWS(DR$2:DR132)/1000*(DR132&lt;&gt;0))</f>
        <v>0</v>
      </c>
      <c r="DT132" s="103" t="e">
        <f>MATCH(SMALL(DS:DS,COUNTIF(DS:DS,0)+ROWS(DS$2:DS132)),DS:DS,0)</f>
        <v>#NUM!</v>
      </c>
      <c r="DU132" s="104" t="e">
        <f t="array" aca="1" ref="DU132" ca="1">OFFSET($DN$1,MATCH(INDEX(DP:DP,SMALL(OFFSET(DQ$2,0,0,COUNTIF(DP:DP,"&gt;0"),1),ROWS(DP$2:DP132)),1),DP$2:DP$503,0),1,1,1)</f>
        <v>#NUM!</v>
      </c>
      <c r="DV132" s="104" t="e">
        <f t="array" aca="1" ref="DV132" ca="1">OFFSET($DQ$1,MATCH(INDEX(DS:DS,SMALL(OFFSET(DT$2,0,0,COUNTIF(DS:DS,"&gt;0"),1),ROWS(DS$2:DS132)),1),DS$2:DS$503,0),1,1,1)</f>
        <v>#REF!</v>
      </c>
      <c r="DW132" s="103" t="e">
        <f t="array" aca="1" ref="DW132" ca="1">OFFSET(DN$1,MATCH(INDEX(DP:DP,SMALL(OFFSET(DQ$2,0,0,COUNTIF(DP:DP,"&gt;0"),1),ROWS(DP$2:DP132)),1),DP$2:DP$503,0),0,1,1)</f>
        <v>#NUM!</v>
      </c>
      <c r="EA132" s="91" t="str">
        <f t="shared" si="72"/>
        <v/>
      </c>
      <c r="EB132" s="99">
        <f t="shared" si="73"/>
        <v>0</v>
      </c>
      <c r="EC132" s="103">
        <f t="array" ref="EC132">EB132+(ROWS(EB$2:EB132)/1000*(EB132&lt;&gt;0))</f>
        <v>0</v>
      </c>
      <c r="ED132" s="103" t="e">
        <f t="array" ref="ED132">MATCH(SMALL(EC:EC,COUNTIF(EC:EC,0)+ROWS(EC$2:EC132)),EC:EC,0)</f>
        <v>#NUM!</v>
      </c>
      <c r="EE132" s="99">
        <f t="shared" ref="EE132:EE195" si="105">AG3638</f>
        <v>0</v>
      </c>
      <c r="EF132" s="103">
        <f t="array" ref="EF132">EE132+(ROWS(EE$2:EE132)/1000*(EE132&lt;&gt;0))</f>
        <v>0</v>
      </c>
      <c r="EG132" s="103" t="e">
        <f>MATCH(SMALL(EF:EF,COUNTIF(EF:EF,0)+ROWS(EF$2:EF132)),EF:EF,0)</f>
        <v>#NUM!</v>
      </c>
      <c r="EH132" s="104" t="e">
        <f t="array" aca="1" ref="EH132" ca="1">OFFSET($EA$1,MATCH(INDEX(EC:EC,SMALL(OFFSET(ED$2,0,0,COUNTIF(EC:EC,"&gt;0"),1),ROWS(EC$2:EC132)),1),EC$2:EC$501,0),1,1,1)</f>
        <v>#NUM!</v>
      </c>
      <c r="EI132" s="104" t="e">
        <f t="array" aca="1" ref="EI132" ca="1">OFFSET($ED$1,MATCH(INDEX(EF:EF,SMALL(OFFSET(EG$2,0,0,COUNTIF(EF:EF,"&gt;0"),1),ROWS(EF$2:EF132)),1),EF$2:EF$501,0),1,1,1)</f>
        <v>#REF!</v>
      </c>
      <c r="EJ132" s="103" t="e">
        <f t="array" aca="1" ref="EJ132" ca="1">OFFSET(EA$1,MATCH(INDEX(EC:EC,SMALL(OFFSET(ED$2,0,0,COUNTIF(EC:EC,"&gt;0"),1),ROWS(EC$2:EC132)),1),EC$2:EC$501,0),0,1,1)</f>
        <v>#NUM!</v>
      </c>
      <c r="EN132" s="91" t="str">
        <f t="shared" si="74"/>
        <v/>
      </c>
      <c r="EO132" s="99">
        <f t="shared" si="75"/>
        <v>0</v>
      </c>
      <c r="EP132" s="103">
        <f t="array" ref="EP132">EO132+(ROWS(EO$2:EO132)/1000*(EO132&lt;&gt;0))</f>
        <v>0</v>
      </c>
      <c r="EQ132" s="103" t="e">
        <f t="array" ref="EQ132">MATCH(SMALL(EP:EP,COUNTIF(EP:EP,0)+ROWS(EP$2:EP132)),EP:EP,0)</f>
        <v>#NUM!</v>
      </c>
      <c r="ER132" s="99">
        <f t="shared" ref="ER132:ER195" si="106">AT3638</f>
        <v>0</v>
      </c>
      <c r="ES132" s="103">
        <f t="array" ref="ES132">ER132+(ROWS(ER$2:ER132)/1000*(ER132&lt;&gt;0))</f>
        <v>0</v>
      </c>
      <c r="ET132" s="103" t="e">
        <f>MATCH(SMALL(ES:ES,COUNTIF(ES:ES,0)+ROWS(ES$2:ES132)),ES:ES,0)</f>
        <v>#NUM!</v>
      </c>
      <c r="EU132" s="104" t="e">
        <f t="array" aca="1" ref="EU132" ca="1">OFFSET($EN$1,MATCH(INDEX(EP:EP,SMALL(OFFSET(EQ$2,0,0,COUNTIF(EP:EP,"&gt;0"),1),ROWS(EP$2:EP132)),1),EP$2:EP$501,0),1,1,1)</f>
        <v>#NUM!</v>
      </c>
      <c r="EV132" s="104" t="e">
        <f t="array" aca="1" ref="EV132" ca="1">OFFSET($EN$1,MATCH(INDEX(ES:ES,SMALL(OFFSET(ET$2,0,0,COUNTIF(ES:ES,"&gt;0"),1),ROWS(ES$2:ES132)),1),ES$2:ES$501,0),1,1,1)</f>
        <v>#REF!</v>
      </c>
      <c r="EW132" s="103" t="e">
        <f t="array" aca="1" ref="EW132" ca="1">OFFSET(EN$1,MATCH(INDEX(EP:EP,SMALL(OFFSET(EQ$2,0,0,COUNTIF(EP:EP,"&gt;0"),1),ROWS(EP$2:EP132)),1),EP$2:EP$501,0),0,1,1)</f>
        <v>#NUM!</v>
      </c>
      <c r="EX132" s="91"/>
      <c r="EY132" s="91"/>
      <c r="EZ132" s="91"/>
      <c r="FA132" s="103" t="str">
        <f t="shared" si="100"/>
        <v/>
      </c>
      <c r="FB132" s="103">
        <f t="shared" si="101"/>
        <v>0</v>
      </c>
      <c r="FC132" s="103">
        <f>FB132+(ROWS(FB$2:FB132)/1000*(FB132&lt;&gt;0))</f>
        <v>0</v>
      </c>
      <c r="FD132" s="103" t="e">
        <f>MATCH(SMALL(FC:FC,COUNTIF(FC:FC,0)+ROWS(FC$2:FC132)),FC:FC,0)</f>
        <v>#NUM!</v>
      </c>
      <c r="FE132" s="99">
        <f t="shared" si="71"/>
        <v>0</v>
      </c>
      <c r="FF132" s="103">
        <f>FE132+(ROWS(FE$2:FE132)/1000*(FE132&lt;&gt;0))</f>
        <v>0</v>
      </c>
      <c r="FG132" s="103" t="e">
        <f>MATCH(SMALL(FF:FF,COUNTIF(FF:FF,0)+ROWS(FF$2:FF132)),FF:FF,0)</f>
        <v>#NUM!</v>
      </c>
      <c r="FH132" s="104" t="e">
        <f ca="1">OFFSET($FA$1,MATCH(INDEX(FC:FC,SMALL(OFFSET(FD$2,0,0,COUNTIF(FC:FC,"&gt;0"),1),ROWS(FC$2:FC132)),1),FC$2:FC$502,0),1,1,1)</f>
        <v>#NUM!</v>
      </c>
      <c r="FI132" s="98" t="e">
        <f ca="1">OFFSET($FA$1,MATCH(INDEX(FF:FF,SMALL(OFFSET(FG$2,0,0,COUNTIF(FF:FF,"&gt;0"),1),ROWS(FF$2:FF132)),1),FF$2:FF$502,0),1,1,1)</f>
        <v>#REF!</v>
      </c>
      <c r="FJ132" s="103" t="e">
        <f ca="1">OFFSET(FA$1,MATCH(INDEX(FC:FC,SMALL(OFFSET(FD$2,0,0,COUNTIF(FC:FC,"&gt;0"),1),ROWS(FC$2:FC132)),1),FC$2:FC$502,0),0,1,1)</f>
        <v>#NUM!</v>
      </c>
    </row>
    <row r="133" spans="3:166">
      <c r="C133" s="91">
        <v>132</v>
      </c>
      <c r="D133" s="99">
        <f>IF(OR(Layout!L146 = "P"), Layout!V146, 0)</f>
        <v>0</v>
      </c>
      <c r="E133" s="99">
        <f t="array" ref="E133">IF(OR(Layout!L146 = "P", Layout!L146 = "A"), Layout!W146, 0)</f>
        <v>0</v>
      </c>
      <c r="F133" s="99">
        <f>IF(OR(Layout!L146 = "P", Layout!L146 = "A"), Layout!I146, 0)</f>
        <v>0</v>
      </c>
      <c r="G133" s="91" t="str">
        <f t="array" ref="G133">IF(OR(Layout!L146 = "P", Layout!L146 = "A"), Layout!G146, "")</f>
        <v/>
      </c>
      <c r="H133" s="91" t="str">
        <f>IF(Layout!G146 &gt; 0, Layout!G146, "")</f>
        <v/>
      </c>
      <c r="I133" s="102">
        <f>IF(Layout!Y146 &gt; 0, Layout!Y146, 0)</f>
        <v>0</v>
      </c>
      <c r="J133" s="92">
        <f t="array" ref="J133">IF(Layout!AA146 &gt; 0, Layout!AA146, 0)</f>
        <v>0</v>
      </c>
      <c r="K133" s="92">
        <f>IF(Layout!K146 &gt; 0, Layout!K146, 0)</f>
        <v>0</v>
      </c>
      <c r="L133" s="98"/>
      <c r="N133" s="91" t="str">
        <f t="shared" si="76"/>
        <v/>
      </c>
      <c r="O133" s="99">
        <f t="shared" si="77"/>
        <v>0</v>
      </c>
      <c r="P133" s="103">
        <f t="array" ref="P133">O133+(ROWS(O$2:O133)/1000*(O133&lt;&gt;0))</f>
        <v>0</v>
      </c>
      <c r="Q133" s="103" t="e">
        <f t="array" ref="Q133">MATCH(SMALL(P:P,COUNTIF(P:P,0)+ROWS(P$2:P133)),P:P,0)</f>
        <v>#NUM!</v>
      </c>
      <c r="R133" s="99">
        <f t="shared" si="78"/>
        <v>0</v>
      </c>
      <c r="S133" s="103">
        <f t="array" ref="S133">R133+(ROWS(R$2:R133)/1000*(R133&lt;&gt;0))</f>
        <v>0</v>
      </c>
      <c r="T133" s="103" t="e">
        <f>MATCH(SMALL(S:S,COUNTIF(S:S,0)+ROWS(S$2:S133)),S:S,0)</f>
        <v>#NUM!</v>
      </c>
      <c r="U133" s="104" t="e">
        <f t="array" aca="1" ref="U133" ca="1">OFFSET($N$1,MATCH(INDEX(P:P,SMALL(OFFSET(Q$2,0,0,COUNTIF(P:P,"&gt;0"),1),ROWS(P$2:P133)),1),P$2:P$502,0),1,1,1)</f>
        <v>#NUM!</v>
      </c>
      <c r="V133" s="104" t="e">
        <f t="array" aca="1" ref="V133" ca="1">OFFSET($Q$1,MATCH(INDEX(S:S,SMALL(OFFSET(T$2,0,0,COUNTIF(S:S,"&gt;0"),1),ROWS(S$2:S133)),1),S$2:S$502,0),1,1,1)</f>
        <v>#NUM!</v>
      </c>
      <c r="W133" s="103" t="e">
        <f ca="1">OFFSET(N$1,MATCH(INDEX(S:S,SMALL(OFFSET(T$2,0,0,COUNTIF(S:S,"&gt;0"),1),ROWS(S$2:S133)),1),S$2:S$502,0),0,1,1)</f>
        <v>#NUM!</v>
      </c>
      <c r="AA133" s="91" t="str">
        <f t="shared" si="79"/>
        <v/>
      </c>
      <c r="AB133" s="99">
        <f t="shared" si="80"/>
        <v>0</v>
      </c>
      <c r="AC133" s="103">
        <f t="array" ref="AC133">AB133+(ROWS(AB$2:AB133)/1000*(AB133&lt;&gt;0))</f>
        <v>0</v>
      </c>
      <c r="AD133" s="103" t="e">
        <f t="array" ref="AD133">MATCH(SMALL(AC:AC,COUNTIF(AC:AC,0)+ROWS(AC$2:AC133)),AC:AC,0)</f>
        <v>#NUM!</v>
      </c>
      <c r="AE133" s="99">
        <f t="shared" si="81"/>
        <v>0</v>
      </c>
      <c r="AF133" s="103">
        <f t="array" ref="AF133">AE133+(ROWS(AE$2:AE133)/1000*(AE133&lt;&gt;0))</f>
        <v>0</v>
      </c>
      <c r="AG133" s="103" t="e">
        <f>MATCH(SMALL(AF:AF,COUNTIF(AF:AF,0)+ROWS(AF$2:AF133)),AF:AF,0)</f>
        <v>#NUM!</v>
      </c>
      <c r="AH133" s="104" t="e">
        <f ca="1">OFFSET($AA$1,MATCH(INDEX(AC:AC,SMALL(OFFSET(AD$2,0,0,COUNTIF(AC:AC,"&gt;0"),1),ROWS(AC$2:AC133)),1),AC$2:AC$502,0),1,1,1)</f>
        <v>#NUM!</v>
      </c>
      <c r="AI133" s="104" t="e">
        <f ca="1">OFFSET($AD$1,MATCH(INDEX(AF:AF,SMALL(OFFSET(AG$2,0,0,COUNTIF(AF:AF,"&gt;0"),1),ROWS(AF$2:AF133)),1),AF$2:AF$502,0),1,1,1)</f>
        <v>#NUM!</v>
      </c>
      <c r="AJ133" s="103" t="e">
        <f ca="1">OFFSET(AA$1,MATCH(INDEX(AF:AF,SMALL(OFFSET(AG$2,0,0,COUNTIF(AF:AF,"&gt;0"),1),ROWS(AF$2:AF133)),1),AF$2:AF$502,0),0,1,1)</f>
        <v>#NUM!</v>
      </c>
      <c r="AN133" s="91" t="str">
        <f t="shared" si="82"/>
        <v/>
      </c>
      <c r="AO133" s="99">
        <f t="shared" si="83"/>
        <v>0</v>
      </c>
      <c r="AP133" s="103">
        <f t="array" ref="AP133">AO133+(ROWS(AO$2:AO133)/1000*(AO133&lt;&gt;0))</f>
        <v>0</v>
      </c>
      <c r="AQ133" s="103" t="e">
        <f t="array" ref="AQ133">MATCH(SMALL(AP:AP,COUNTIF(AP:AP,0)+ROWS(AP$2:AP133)),AP:AP,0)</f>
        <v>#NUM!</v>
      </c>
      <c r="AR133" s="99">
        <f t="shared" si="84"/>
        <v>0</v>
      </c>
      <c r="AS133" s="103">
        <f t="array" ref="AS133">AR133+(ROWS(AR$2:AR133)/1000*(AR133&lt;&gt;0))</f>
        <v>0</v>
      </c>
      <c r="AT133" s="103" t="e">
        <f>MATCH(SMALL(AS:AS,COUNTIF(AS:AS,0)+ROWS(AS$2:AS133)),AS:AS,0)</f>
        <v>#NUM!</v>
      </c>
      <c r="AU133" s="104" t="e">
        <f ca="1">OFFSET($AN$1,MATCH(INDEX(AP:AP,SMALL(OFFSET(AQ$2,0,0,COUNTIF(AP:AP,"&gt;0"),1),ROWS(AP$2:AP133)),1),AP$2:AP$502,0),1,1,1)</f>
        <v>#NUM!</v>
      </c>
      <c r="AV133" s="104" t="e">
        <f ca="1">OFFSET($AQ$1,MATCH(INDEX(AS:AS,SMALL(OFFSET(AT$2,0,0,COUNTIF(AS:AS,"&gt;0"),1),ROWS(AS$2:AS133)),1),AS$2:AS$502,0),1,1,1)</f>
        <v>#NUM!</v>
      </c>
      <c r="AW133" s="103" t="e">
        <f ca="1">OFFSET(AN$1,MATCH(INDEX(AS:AS,SMALL(OFFSET(AT$2,0,0,COUNTIF(AS:AS,"&gt;0"),1),ROWS(AS$2:AS133)),1),AS$2:AS$502,0),0,1,1)</f>
        <v>#NUM!</v>
      </c>
      <c r="BA133" s="91" t="str">
        <f t="shared" si="85"/>
        <v/>
      </c>
      <c r="BB133" s="99">
        <f t="shared" si="86"/>
        <v>0</v>
      </c>
      <c r="BC133" s="103">
        <f t="array" ref="BC133">BB133+(ROWS(BB$2:BB133)/1000*(BB133&lt;&gt;0))</f>
        <v>0</v>
      </c>
      <c r="BD133" s="103" t="e">
        <f t="array" ref="BD133">MATCH(SMALL(BC:BC,COUNTIF(BC:BC,0)+ROWS(BC$2:BC133)),BC:BC,0)</f>
        <v>#NUM!</v>
      </c>
      <c r="BE133" s="99">
        <f t="shared" si="87"/>
        <v>0</v>
      </c>
      <c r="BF133" s="103">
        <f t="array" ref="BF133">BE133+(ROWS(BE$2:BE133)/1000*(BE133&lt;&gt;0))</f>
        <v>0</v>
      </c>
      <c r="BG133" s="103" t="e">
        <f>MATCH(SMALL(BF:BF,COUNTIF(BF:BF,0)+ROWS(BF$2:BF133)),BF:BF,0)</f>
        <v>#NUM!</v>
      </c>
      <c r="BH133" s="104" t="e">
        <f ca="1">OFFSET($BA$1,MATCH(INDEX(BC:BC,SMALL(OFFSET(BD$2,0,0,COUNTIF(BC:BC,"&gt;0"),1),ROWS(BC$2:BC133)),1),BC$2:BC$502,0),1,1,1)</f>
        <v>#NUM!</v>
      </c>
      <c r="BI133" s="104" t="e">
        <f ca="1">OFFSET($BD$1,MATCH(INDEX(BF:BF,SMALL(OFFSET(BG$2,0,0,COUNTIF(BF:BF,"&gt;0"),1),ROWS(BF$2:BF133)),1),BF$2:BF$502,0),1,1,1)</f>
        <v>#NUM!</v>
      </c>
      <c r="BJ133" s="103" t="e">
        <f ca="1">OFFSET(BA$1,MATCH(INDEX(BF:BF,SMALL(OFFSET(BG$2,0,0,COUNTIF(BF:BF,"&gt;0"),1),ROWS(BF$2:BF133)),1),BF$2:BF$502,0),0,1,1)</f>
        <v>#NUM!</v>
      </c>
      <c r="BN133" s="91" t="str">
        <f t="shared" si="88"/>
        <v/>
      </c>
      <c r="BO133" s="99">
        <f t="shared" si="89"/>
        <v>0</v>
      </c>
      <c r="BP133" s="103">
        <f t="array" ref="BP133">BO133+(ROWS(BO$2:BO133)/1000*(BO133&lt;&gt;0))</f>
        <v>0</v>
      </c>
      <c r="BQ133" s="103" t="e">
        <f t="array" ref="BQ133">MATCH(SMALL(BP:BP,COUNTIF(BP:BP,0)+ROWS(BP$2:BP133)),BP:BP,0)</f>
        <v>#NUM!</v>
      </c>
      <c r="BR133" s="99">
        <f t="shared" si="90"/>
        <v>0</v>
      </c>
      <c r="BS133" s="103">
        <f t="array" ref="BS133">BR133+(ROWS(BR$2:BR133)/1000*(BR133&lt;&gt;0))</f>
        <v>0</v>
      </c>
      <c r="BT133" s="103" t="e">
        <f>MATCH(SMALL(BS:BS,COUNTIF(BS:BS,0)+ROWS(BS$2:BS133)),BS:BS,0)</f>
        <v>#NUM!</v>
      </c>
      <c r="BU133" s="104" t="e">
        <f ca="1">OFFSET($BN$1,MATCH(INDEX(BP:BP,SMALL(OFFSET(BQ$2,0,0,COUNTIF(BP:BP,"&gt;0"),1),ROWS(BP$2:BP133)),1),BP$2:BP$502,0),1,1,1)</f>
        <v>#NUM!</v>
      </c>
      <c r="BV133" s="104" t="e">
        <f ca="1">OFFSET($BQ$1,MATCH(INDEX(BS:BS,SMALL(OFFSET(BT$2,0,0,COUNTIF(BS:BS,"&gt;0"),1),ROWS(BS$2:BS133)),1),BS$2:BS$502,0),1,1,1)</f>
        <v>#NUM!</v>
      </c>
      <c r="BW133" s="103" t="e">
        <f ca="1">OFFSET(BN$1,MATCH(INDEX(BS:BS,SMALL(OFFSET(BT$2,0,0,COUNTIF(BS:BS,"&gt;0"),1),ROWS(BS$2:BS133)),1),BS$2:BS$502,0),0,1,1)</f>
        <v>#NUM!</v>
      </c>
      <c r="CA133" s="91" t="str">
        <f t="shared" si="91"/>
        <v/>
      </c>
      <c r="CB133" s="99">
        <f t="shared" si="92"/>
        <v>0</v>
      </c>
      <c r="CC133" s="103">
        <f t="array" ref="CC133">CB133+(ROWS(CB$2:CB133)/1000*(CB133&lt;&gt;0))</f>
        <v>0</v>
      </c>
      <c r="CD133" s="103" t="e">
        <f t="array" ref="CD133">MATCH(SMALL(CC:CC,COUNTIF(CC:CC,0)+ROWS(CC$2:CC133)),CC:CC,0)</f>
        <v>#NUM!</v>
      </c>
      <c r="CE133" s="99">
        <f t="shared" si="93"/>
        <v>0</v>
      </c>
      <c r="CF133" s="103">
        <f t="array" ref="CF133">CE133+(ROWS(CE$2:CE133)/1000*(CE133&lt;&gt;0))</f>
        <v>0</v>
      </c>
      <c r="CG133" s="103" t="e">
        <f>MATCH(SMALL(CF:CF,COUNTIF(CF:CF,0)+ROWS(CF$2:CF133)),CF:CF,0)</f>
        <v>#NUM!</v>
      </c>
      <c r="CH133" s="104" t="e">
        <f ca="1">OFFSET($CA$1,MATCH(INDEX(CC:CC,SMALL(OFFSET(CD$2,0,0,COUNTIF(CC:CC,"&gt;0"),1),ROWS(CC$2:CC133)),1),CC$2:CC$502,0),1,1,1)</f>
        <v>#NUM!</v>
      </c>
      <c r="CI133" s="104" t="e">
        <f t="array" aca="1" ref="CI133" ca="1">OFFSET($CD$1,MATCH(INDEX(CF:CF,SMALL(OFFSET(CG$2,0,0,COUNTIF(CF:CF,"&gt;0"),1),ROWS(CF$2:CF133)),1),CF$2:CF$502,0),1,1,1)</f>
        <v>#NUM!</v>
      </c>
      <c r="CJ133" s="103" t="e">
        <f ca="1">OFFSET(CA$1,MATCH(INDEX(CF:CF,SMALL(OFFSET(CG$2,0,0,COUNTIF(CF:CF,"&gt;0"),1),ROWS(CF$2:CF133)),1),CF$2:CF$502,0),0,1,1)</f>
        <v>#NUM!</v>
      </c>
      <c r="CN133" s="91" t="str">
        <f t="shared" si="94"/>
        <v/>
      </c>
      <c r="CO133" s="99">
        <f t="shared" si="95"/>
        <v>0</v>
      </c>
      <c r="CP133" s="103">
        <f t="array" ref="CP133">CO133+(ROWS(CO$2:CO133)/1000*(CO133&lt;&gt;0))</f>
        <v>0</v>
      </c>
      <c r="CQ133" s="103" t="e">
        <f t="array" ref="CQ133">MATCH(SMALL(CP:CP,COUNTIF(CP:CP,0)+ROWS(CP$2:CP133)),CP:CP,0)</f>
        <v>#NUM!</v>
      </c>
      <c r="CR133" s="99">
        <f t="shared" si="96"/>
        <v>0</v>
      </c>
      <c r="CS133" s="103">
        <f t="array" ref="CS133">CR133+(ROWS(CR$2:CR133)/1000*(CR133&lt;&gt;0))</f>
        <v>0</v>
      </c>
      <c r="CT133" s="103" t="e">
        <f>MATCH(SMALL(CS:CS,COUNTIF(CS:CS,0)+ROWS(CS$2:CS133)),CS:CS,0)</f>
        <v>#NUM!</v>
      </c>
      <c r="CU133" s="104" t="e">
        <f t="array" aca="1" ref="CU133" ca="1">OFFSET($CN$1,MATCH(INDEX(CP:CP,SMALL(OFFSET(CQ$2,0,0,COUNTIF(CP:CP,"&gt;0"),1),ROWS(CP$2:CP133)),1),CP$2:CP$502,0),1,1,1)</f>
        <v>#NUM!</v>
      </c>
      <c r="CV133" s="104" t="e">
        <f t="array" aca="1" ref="CV133" ca="1">OFFSET($CQ$1,MATCH(INDEX(CS:CS,SMALL(OFFSET(CT$2,0,0,COUNTIF(CS:CS,"&gt;0"),1),ROWS(CS$2:CS133)),1),CS$2:CS$502,0),1,1,1)</f>
        <v>#NUM!</v>
      </c>
      <c r="CW133" s="103" t="e">
        <f ca="1">OFFSET(CN$1,MATCH(INDEX(CS:CS,SMALL(OFFSET(CT$2,0,0,COUNTIF(CS:CS,"&gt;0"),1),ROWS(CS$2:CS133)),1),CS$2:CS$502,0),0,1,1)</f>
        <v>#NUM!</v>
      </c>
      <c r="DA133" s="91" t="str">
        <f t="shared" si="97"/>
        <v/>
      </c>
      <c r="DB133" s="99">
        <f t="shared" si="98"/>
        <v>0</v>
      </c>
      <c r="DC133" s="103">
        <f t="array" ref="DC133">DB133+(ROWS(DB$2:DB133)/1000*(DB133&lt;&gt;0))</f>
        <v>0</v>
      </c>
      <c r="DD133" s="103" t="e">
        <f t="array" ref="DD133">MATCH(SMALL(DC:DC,COUNTIF(DC:DC,0)+ROWS(DC$2:DC133)),DC:DC,0)</f>
        <v>#NUM!</v>
      </c>
      <c r="DE133" s="99">
        <f t="shared" si="99"/>
        <v>0</v>
      </c>
      <c r="DF133" s="103">
        <f t="array" ref="DF133">DE133+(ROWS(DE$2:DE133)/1000*(DE133&lt;&gt;0))</f>
        <v>0</v>
      </c>
      <c r="DG133" s="103" t="e">
        <f>MATCH(SMALL(DF:DF,COUNTIF(DF:DF,0)+ROWS(DF$2:DF133)),DF:DF,0)</f>
        <v>#NUM!</v>
      </c>
      <c r="DH133" s="104" t="e">
        <f t="array" aca="1" ref="DH133" ca="1">OFFSET($DA$1,MATCH(INDEX(DC:DC,SMALL(OFFSET(DD$2,0,0,COUNTIF(DC:DC,"&gt;0"),1),ROWS(DC$2:DC133)),1),DC$2:DC$502,0),1,1,1)</f>
        <v>#NUM!</v>
      </c>
      <c r="DI133" s="104" t="e">
        <f t="array" aca="1" ref="DI133" ca="1">OFFSET($DD$1,MATCH(INDEX(DF:DF,SMALL(OFFSET(DG$2,0,0,COUNTIF(DF:DF,"&gt;0"),1),ROWS(DF$2:DF133)),1),DF$2:DF$502,0),1,1,1)</f>
        <v>#NUM!</v>
      </c>
      <c r="DJ133" s="103" t="e">
        <f ca="1">OFFSET(DA$1,MATCH(INDEX(DF:DF,SMALL(OFFSET(DG$2,0,0,COUNTIF(DF:DF,"&gt;0"),1),ROWS(DF$2:DF133)),1),DF$2:DF$502,0),0,1,1)</f>
        <v>#NUM!</v>
      </c>
      <c r="DN133" s="91" t="str">
        <f t="shared" si="102"/>
        <v/>
      </c>
      <c r="DO133" s="99">
        <f t="shared" si="103"/>
        <v>0</v>
      </c>
      <c r="DP133" s="103">
        <f t="array" ref="DP133">DO133+(ROWS(DO$2:DO133)/1000*(DO133&lt;&gt;0))</f>
        <v>0</v>
      </c>
      <c r="DQ133" s="103" t="e">
        <f t="array" ref="DQ133">MATCH(SMALL(DP:DP,COUNTIF(DP:DP,0)+ROWS(DP$2:DP133)),DP:DP,0)</f>
        <v>#NUM!</v>
      </c>
      <c r="DR133" s="99">
        <f t="shared" si="104"/>
        <v>0</v>
      </c>
      <c r="DS133" s="103">
        <f t="array" ref="DS133">DR133+(ROWS(DR$2:DR133)/1000*(DR133&lt;&gt;0))</f>
        <v>0</v>
      </c>
      <c r="DT133" s="103" t="e">
        <f>MATCH(SMALL(DS:DS,COUNTIF(DS:DS,0)+ROWS(DS$2:DS133)),DS:DS,0)</f>
        <v>#NUM!</v>
      </c>
      <c r="DU133" s="104" t="e">
        <f t="array" aca="1" ref="DU133" ca="1">OFFSET($DN$1,MATCH(INDEX(DP:DP,SMALL(OFFSET(DQ$2,0,0,COUNTIF(DP:DP,"&gt;0"),1),ROWS(DP$2:DP133)),1),DP$2:DP$503,0),1,1,1)</f>
        <v>#NUM!</v>
      </c>
      <c r="DV133" s="104" t="e">
        <f t="array" aca="1" ref="DV133" ca="1">OFFSET($DQ$1,MATCH(INDEX(DS:DS,SMALL(OFFSET(DT$2,0,0,COUNTIF(DS:DS,"&gt;0"),1),ROWS(DS$2:DS133)),1),DS$2:DS$503,0),1,1,1)</f>
        <v>#REF!</v>
      </c>
      <c r="DW133" s="103" t="e">
        <f t="array" aca="1" ref="DW133" ca="1">OFFSET(DN$1,MATCH(INDEX(DP:DP,SMALL(OFFSET(DQ$2,0,0,COUNTIF(DP:DP,"&gt;0"),1),ROWS(DP$2:DP133)),1),DP$2:DP$503,0),0,1,1)</f>
        <v>#NUM!</v>
      </c>
      <c r="EA133" s="91" t="str">
        <f t="shared" si="72"/>
        <v/>
      </c>
      <c r="EB133" s="99">
        <f t="shared" si="73"/>
        <v>0</v>
      </c>
      <c r="EC133" s="103">
        <f t="array" ref="EC133">EB133+(ROWS(EB$2:EB133)/1000*(EB133&lt;&gt;0))</f>
        <v>0</v>
      </c>
      <c r="ED133" s="103" t="e">
        <f t="array" ref="ED133">MATCH(SMALL(EC:EC,COUNTIF(EC:EC,0)+ROWS(EC$2:EC133)),EC:EC,0)</f>
        <v>#NUM!</v>
      </c>
      <c r="EE133" s="99">
        <f t="shared" si="105"/>
        <v>0</v>
      </c>
      <c r="EF133" s="103">
        <f t="array" ref="EF133">EE133+(ROWS(EE$2:EE133)/1000*(EE133&lt;&gt;0))</f>
        <v>0</v>
      </c>
      <c r="EG133" s="103" t="e">
        <f>MATCH(SMALL(EF:EF,COUNTIF(EF:EF,0)+ROWS(EF$2:EF133)),EF:EF,0)</f>
        <v>#NUM!</v>
      </c>
      <c r="EH133" s="104" t="e">
        <f t="array" aca="1" ref="EH133" ca="1">OFFSET($EA$1,MATCH(INDEX(EC:EC,SMALL(OFFSET(ED$2,0,0,COUNTIF(EC:EC,"&gt;0"),1),ROWS(EC$2:EC133)),1),EC$2:EC$501,0),1,1,1)</f>
        <v>#NUM!</v>
      </c>
      <c r="EI133" s="104" t="e">
        <f t="array" aca="1" ref="EI133" ca="1">OFFSET($ED$1,MATCH(INDEX(EF:EF,SMALL(OFFSET(EG$2,0,0,COUNTIF(EF:EF,"&gt;0"),1),ROWS(EF$2:EF133)),1),EF$2:EF$501,0),1,1,1)</f>
        <v>#REF!</v>
      </c>
      <c r="EJ133" s="103" t="e">
        <f t="array" aca="1" ref="EJ133" ca="1">OFFSET(EA$1,MATCH(INDEX(EC:EC,SMALL(OFFSET(ED$2,0,0,COUNTIF(EC:EC,"&gt;0"),1),ROWS(EC$2:EC133)),1),EC$2:EC$501,0),0,1,1)</f>
        <v>#NUM!</v>
      </c>
      <c r="EN133" s="91" t="str">
        <f t="shared" si="74"/>
        <v/>
      </c>
      <c r="EO133" s="99">
        <f t="shared" si="75"/>
        <v>0</v>
      </c>
      <c r="EP133" s="103">
        <f t="array" ref="EP133">EO133+(ROWS(EO$2:EO133)/1000*(EO133&lt;&gt;0))</f>
        <v>0</v>
      </c>
      <c r="EQ133" s="103" t="e">
        <f t="array" ref="EQ133">MATCH(SMALL(EP:EP,COUNTIF(EP:EP,0)+ROWS(EP$2:EP133)),EP:EP,0)</f>
        <v>#NUM!</v>
      </c>
      <c r="ER133" s="99">
        <f t="shared" si="106"/>
        <v>0</v>
      </c>
      <c r="ES133" s="103">
        <f t="array" ref="ES133">ER133+(ROWS(ER$2:ER133)/1000*(ER133&lt;&gt;0))</f>
        <v>0</v>
      </c>
      <c r="ET133" s="103" t="e">
        <f>MATCH(SMALL(ES:ES,COUNTIF(ES:ES,0)+ROWS(ES$2:ES133)),ES:ES,0)</f>
        <v>#NUM!</v>
      </c>
      <c r="EU133" s="104" t="e">
        <f t="array" aca="1" ref="EU133" ca="1">OFFSET($EN$1,MATCH(INDEX(EP:EP,SMALL(OFFSET(EQ$2,0,0,COUNTIF(EP:EP,"&gt;0"),1),ROWS(EP$2:EP133)),1),EP$2:EP$501,0),1,1,1)</f>
        <v>#NUM!</v>
      </c>
      <c r="EV133" s="104" t="e">
        <f t="array" aca="1" ref="EV133" ca="1">OFFSET($EN$1,MATCH(INDEX(ES:ES,SMALL(OFFSET(ET$2,0,0,COUNTIF(ES:ES,"&gt;0"),1),ROWS(ES$2:ES133)),1),ES$2:ES$501,0),1,1,1)</f>
        <v>#REF!</v>
      </c>
      <c r="EW133" s="103" t="e">
        <f t="array" aca="1" ref="EW133" ca="1">OFFSET(EN$1,MATCH(INDEX(EP:EP,SMALL(OFFSET(EQ$2,0,0,COUNTIF(EP:EP,"&gt;0"),1),ROWS(EP$2:EP133)),1),EP$2:EP$501,0),0,1,1)</f>
        <v>#NUM!</v>
      </c>
      <c r="EX133" s="91"/>
      <c r="EY133" s="91"/>
      <c r="EZ133" s="91"/>
      <c r="FA133" s="103" t="str">
        <f t="shared" si="100"/>
        <v/>
      </c>
      <c r="FB133" s="103">
        <f t="shared" si="101"/>
        <v>0</v>
      </c>
      <c r="FC133" s="103">
        <f>FB133+(ROWS(FB$2:FB133)/1000*(FB133&lt;&gt;0))</f>
        <v>0</v>
      </c>
      <c r="FD133" s="103" t="e">
        <f>MATCH(SMALL(FC:FC,COUNTIF(FC:FC,0)+ROWS(FC$2:FC133)),FC:FC,0)</f>
        <v>#NUM!</v>
      </c>
      <c r="FE133" s="99">
        <f t="shared" ref="FE133:FE196" si="107">BG3639</f>
        <v>0</v>
      </c>
      <c r="FF133" s="103">
        <f>FE133+(ROWS(FE$2:FE133)/1000*(FE133&lt;&gt;0))</f>
        <v>0</v>
      </c>
      <c r="FG133" s="103" t="e">
        <f>MATCH(SMALL(FF:FF,COUNTIF(FF:FF,0)+ROWS(FF$2:FF133)),FF:FF,0)</f>
        <v>#NUM!</v>
      </c>
      <c r="FH133" s="104" t="e">
        <f ca="1">OFFSET($FA$1,MATCH(INDEX(FC:FC,SMALL(OFFSET(FD$2,0,0,COUNTIF(FC:FC,"&gt;0"),1),ROWS(FC$2:FC133)),1),FC$2:FC$502,0),1,1,1)</f>
        <v>#NUM!</v>
      </c>
      <c r="FI133" s="104" t="e">
        <f ca="1">OFFSET($FA$1,MATCH(INDEX(FF:FF,SMALL(OFFSET(FG$2,0,0,COUNTIF(FF:FF,"&gt;0"),1),ROWS(FF$2:FF133)),1),FF$2:FF$502,0),1,1,1)</f>
        <v>#REF!</v>
      </c>
      <c r="FJ133" s="103" t="e">
        <f ca="1">OFFSET(FA$1,MATCH(INDEX(FC:FC,SMALL(OFFSET(FD$2,0,0,COUNTIF(FC:FC,"&gt;0"),1),ROWS(FC$2:FC133)),1),FC$2:FC$502,0),0,1,1)</f>
        <v>#NUM!</v>
      </c>
    </row>
    <row r="134" spans="3:166">
      <c r="C134" s="91">
        <v>133</v>
      </c>
      <c r="D134" s="99">
        <f>IF(OR(Layout!L147 = "P"), Layout!V147, 0)</f>
        <v>0</v>
      </c>
      <c r="E134" s="99">
        <f t="array" ref="E134">IF(OR(Layout!L147 = "P", Layout!L147 = "A"), Layout!W147, 0)</f>
        <v>0</v>
      </c>
      <c r="F134" s="99">
        <f>IF(OR(Layout!L147 = "P", Layout!L147 = "A"), Layout!I147, 0)</f>
        <v>0</v>
      </c>
      <c r="G134" s="91" t="str">
        <f t="array" ref="G134">IF(OR(Layout!L147 = "P", Layout!L147 = "A"), Layout!G147, "")</f>
        <v/>
      </c>
      <c r="H134" s="91" t="str">
        <f>IF(Layout!G147 &gt; 0, Layout!G147, "")</f>
        <v/>
      </c>
      <c r="I134" s="102">
        <f>IF(Layout!Y147 &gt; 0, Layout!Y147, 0)</f>
        <v>0</v>
      </c>
      <c r="J134" s="92">
        <f t="array" ref="J134">IF(Layout!AA147 &gt; 0, Layout!AA147, 0)</f>
        <v>0</v>
      </c>
      <c r="K134" s="92">
        <f>IF(Layout!K147 &gt; 0, Layout!K147, 0)</f>
        <v>0</v>
      </c>
      <c r="L134" s="98"/>
      <c r="N134" s="91" t="str">
        <f t="shared" si="76"/>
        <v/>
      </c>
      <c r="O134" s="99">
        <f t="shared" si="77"/>
        <v>0</v>
      </c>
      <c r="P134" s="103">
        <f t="array" ref="P134">O134+(ROWS(O$2:O134)/1000*(O134&lt;&gt;0))</f>
        <v>0</v>
      </c>
      <c r="Q134" s="103" t="e">
        <f t="array" ref="Q134">MATCH(SMALL(P:P,COUNTIF(P:P,0)+ROWS(P$2:P134)),P:P,0)</f>
        <v>#NUM!</v>
      </c>
      <c r="R134" s="99">
        <f t="shared" si="78"/>
        <v>0</v>
      </c>
      <c r="S134" s="103">
        <f t="array" ref="S134">R134+(ROWS(R$2:R134)/1000*(R134&lt;&gt;0))</f>
        <v>0</v>
      </c>
      <c r="T134" s="103" t="e">
        <f>MATCH(SMALL(S:S,COUNTIF(S:S,0)+ROWS(S$2:S134)),S:S,0)</f>
        <v>#NUM!</v>
      </c>
      <c r="U134" s="104" t="e">
        <f t="array" aca="1" ref="U134" ca="1">OFFSET($N$1,MATCH(INDEX(P:P,SMALL(OFFSET(Q$2,0,0,COUNTIF(P:P,"&gt;0"),1),ROWS(P$2:P134)),1),P$2:P$502,0),1,1,1)</f>
        <v>#NUM!</v>
      </c>
      <c r="V134" s="104" t="e">
        <f t="array" aca="1" ref="V134" ca="1">OFFSET($Q$1,MATCH(INDEX(S:S,SMALL(OFFSET(T$2,0,0,COUNTIF(S:S,"&gt;0"),1),ROWS(S$2:S134)),1),S$2:S$502,0),1,1,1)</f>
        <v>#NUM!</v>
      </c>
      <c r="W134" s="103" t="e">
        <f ca="1">OFFSET(N$1,MATCH(INDEX(S:S,SMALL(OFFSET(T$2,0,0,COUNTIF(S:S,"&gt;0"),1),ROWS(S$2:S134)),1),S$2:S$502,0),0,1,1)</f>
        <v>#NUM!</v>
      </c>
      <c r="AA134" s="91" t="str">
        <f t="shared" si="79"/>
        <v/>
      </c>
      <c r="AB134" s="99">
        <f t="shared" si="80"/>
        <v>0</v>
      </c>
      <c r="AC134" s="103">
        <f t="array" ref="AC134">AB134+(ROWS(AB$2:AB134)/1000*(AB134&lt;&gt;0))</f>
        <v>0</v>
      </c>
      <c r="AD134" s="103" t="e">
        <f t="array" ref="AD134">MATCH(SMALL(AC:AC,COUNTIF(AC:AC,0)+ROWS(AC$2:AC134)),AC:AC,0)</f>
        <v>#NUM!</v>
      </c>
      <c r="AE134" s="99">
        <f t="shared" si="81"/>
        <v>0</v>
      </c>
      <c r="AF134" s="103">
        <f t="array" ref="AF134">AE134+(ROWS(AE$2:AE134)/1000*(AE134&lt;&gt;0))</f>
        <v>0</v>
      </c>
      <c r="AG134" s="103" t="e">
        <f>MATCH(SMALL(AF:AF,COUNTIF(AF:AF,0)+ROWS(AF$2:AF134)),AF:AF,0)</f>
        <v>#NUM!</v>
      </c>
      <c r="AH134" s="104" t="e">
        <f ca="1">OFFSET($AA$1,MATCH(INDEX(AC:AC,SMALL(OFFSET(AD$2,0,0,COUNTIF(AC:AC,"&gt;0"),1),ROWS(AC$2:AC134)),1),AC$2:AC$502,0),1,1,1)</f>
        <v>#NUM!</v>
      </c>
      <c r="AI134" s="104" t="e">
        <f ca="1">OFFSET($AD$1,MATCH(INDEX(AF:AF,SMALL(OFFSET(AG$2,0,0,COUNTIF(AF:AF,"&gt;0"),1),ROWS(AF$2:AF134)),1),AF$2:AF$502,0),1,1,1)</f>
        <v>#NUM!</v>
      </c>
      <c r="AJ134" s="103" t="e">
        <f ca="1">OFFSET(AA$1,MATCH(INDEX(AF:AF,SMALL(OFFSET(AG$2,0,0,COUNTIF(AF:AF,"&gt;0"),1),ROWS(AF$2:AF134)),1),AF$2:AF$502,0),0,1,1)</f>
        <v>#NUM!</v>
      </c>
      <c r="AN134" s="91" t="str">
        <f t="shared" si="82"/>
        <v/>
      </c>
      <c r="AO134" s="99">
        <f t="shared" si="83"/>
        <v>0</v>
      </c>
      <c r="AP134" s="103">
        <f t="array" ref="AP134">AO134+(ROWS(AO$2:AO134)/1000*(AO134&lt;&gt;0))</f>
        <v>0</v>
      </c>
      <c r="AQ134" s="103" t="e">
        <f t="array" ref="AQ134">MATCH(SMALL(AP:AP,COUNTIF(AP:AP,0)+ROWS(AP$2:AP134)),AP:AP,0)</f>
        <v>#NUM!</v>
      </c>
      <c r="AR134" s="99">
        <f t="shared" si="84"/>
        <v>0</v>
      </c>
      <c r="AS134" s="103">
        <f t="array" ref="AS134">AR134+(ROWS(AR$2:AR134)/1000*(AR134&lt;&gt;0))</f>
        <v>0</v>
      </c>
      <c r="AT134" s="103" t="e">
        <f>MATCH(SMALL(AS:AS,COUNTIF(AS:AS,0)+ROWS(AS$2:AS134)),AS:AS,0)</f>
        <v>#NUM!</v>
      </c>
      <c r="AU134" s="104" t="e">
        <f ca="1">OFFSET($AN$1,MATCH(INDEX(AP:AP,SMALL(OFFSET(AQ$2,0,0,COUNTIF(AP:AP,"&gt;0"),1),ROWS(AP$2:AP134)),1),AP$2:AP$502,0),1,1,1)</f>
        <v>#NUM!</v>
      </c>
      <c r="AV134" s="104" t="e">
        <f ca="1">OFFSET($AQ$1,MATCH(INDEX(AS:AS,SMALL(OFFSET(AT$2,0,0,COUNTIF(AS:AS,"&gt;0"),1),ROWS(AS$2:AS134)),1),AS$2:AS$502,0),1,1,1)</f>
        <v>#NUM!</v>
      </c>
      <c r="AW134" s="103" t="e">
        <f ca="1">OFFSET(AN$1,MATCH(INDEX(AS:AS,SMALL(OFFSET(AT$2,0,0,COUNTIF(AS:AS,"&gt;0"),1),ROWS(AS$2:AS134)),1),AS$2:AS$502,0),0,1,1)</f>
        <v>#NUM!</v>
      </c>
      <c r="BA134" s="91" t="str">
        <f t="shared" si="85"/>
        <v/>
      </c>
      <c r="BB134" s="99">
        <f t="shared" si="86"/>
        <v>0</v>
      </c>
      <c r="BC134" s="103">
        <f t="array" ref="BC134">BB134+(ROWS(BB$2:BB134)/1000*(BB134&lt;&gt;0))</f>
        <v>0</v>
      </c>
      <c r="BD134" s="103" t="e">
        <f t="array" ref="BD134">MATCH(SMALL(BC:BC,COUNTIF(BC:BC,0)+ROWS(BC$2:BC134)),BC:BC,0)</f>
        <v>#NUM!</v>
      </c>
      <c r="BE134" s="99">
        <f t="shared" si="87"/>
        <v>0</v>
      </c>
      <c r="BF134" s="103">
        <f t="array" ref="BF134">BE134+(ROWS(BE$2:BE134)/1000*(BE134&lt;&gt;0))</f>
        <v>0</v>
      </c>
      <c r="BG134" s="103" t="e">
        <f>MATCH(SMALL(BF:BF,COUNTIF(BF:BF,0)+ROWS(BF$2:BF134)),BF:BF,0)</f>
        <v>#NUM!</v>
      </c>
      <c r="BH134" s="104" t="e">
        <f ca="1">OFFSET($BA$1,MATCH(INDEX(BC:BC,SMALL(OFFSET(BD$2,0,0,COUNTIF(BC:BC,"&gt;0"),1),ROWS(BC$2:BC134)),1),BC$2:BC$502,0),1,1,1)</f>
        <v>#NUM!</v>
      </c>
      <c r="BI134" s="104" t="e">
        <f ca="1">OFFSET($BD$1,MATCH(INDEX(BF:BF,SMALL(OFFSET(BG$2,0,0,COUNTIF(BF:BF,"&gt;0"),1),ROWS(BF$2:BF134)),1),BF$2:BF$502,0),1,1,1)</f>
        <v>#NUM!</v>
      </c>
      <c r="BJ134" s="103" t="e">
        <f ca="1">OFFSET(BA$1,MATCH(INDEX(BF:BF,SMALL(OFFSET(BG$2,0,0,COUNTIF(BF:BF,"&gt;0"),1),ROWS(BF$2:BF134)),1),BF$2:BF$502,0),0,1,1)</f>
        <v>#NUM!</v>
      </c>
      <c r="BN134" s="91" t="str">
        <f t="shared" si="88"/>
        <v/>
      </c>
      <c r="BO134" s="99">
        <f t="shared" si="89"/>
        <v>0</v>
      </c>
      <c r="BP134" s="103">
        <f t="array" ref="BP134">BO134+(ROWS(BO$2:BO134)/1000*(BO134&lt;&gt;0))</f>
        <v>0</v>
      </c>
      <c r="BQ134" s="103" t="e">
        <f t="array" ref="BQ134">MATCH(SMALL(BP:BP,COUNTIF(BP:BP,0)+ROWS(BP$2:BP134)),BP:BP,0)</f>
        <v>#NUM!</v>
      </c>
      <c r="BR134" s="99">
        <f t="shared" si="90"/>
        <v>0</v>
      </c>
      <c r="BS134" s="103">
        <f t="array" ref="BS134">BR134+(ROWS(BR$2:BR134)/1000*(BR134&lt;&gt;0))</f>
        <v>0</v>
      </c>
      <c r="BT134" s="103" t="e">
        <f>MATCH(SMALL(BS:BS,COUNTIF(BS:BS,0)+ROWS(BS$2:BS134)),BS:BS,0)</f>
        <v>#NUM!</v>
      </c>
      <c r="BU134" s="104" t="e">
        <f ca="1">OFFSET($BN$1,MATCH(INDEX(BP:BP,SMALL(OFFSET(BQ$2,0,0,COUNTIF(BP:BP,"&gt;0"),1),ROWS(BP$2:BP134)),1),BP$2:BP$502,0),1,1,1)</f>
        <v>#NUM!</v>
      </c>
      <c r="BV134" s="104" t="e">
        <f ca="1">OFFSET($BQ$1,MATCH(INDEX(BS:BS,SMALL(OFFSET(BT$2,0,0,COUNTIF(BS:BS,"&gt;0"),1),ROWS(BS$2:BS134)),1),BS$2:BS$502,0),1,1,1)</f>
        <v>#NUM!</v>
      </c>
      <c r="BW134" s="103" t="e">
        <f ca="1">OFFSET(BN$1,MATCH(INDEX(BS:BS,SMALL(OFFSET(BT$2,0,0,COUNTIF(BS:BS,"&gt;0"),1),ROWS(BS$2:BS134)),1),BS$2:BS$502,0),0,1,1)</f>
        <v>#NUM!</v>
      </c>
      <c r="CA134" s="91" t="str">
        <f t="shared" si="91"/>
        <v/>
      </c>
      <c r="CB134" s="99">
        <f t="shared" si="92"/>
        <v>0</v>
      </c>
      <c r="CC134" s="103">
        <f t="array" ref="CC134">CB134+(ROWS(CB$2:CB134)/1000*(CB134&lt;&gt;0))</f>
        <v>0</v>
      </c>
      <c r="CD134" s="103" t="e">
        <f t="array" ref="CD134">MATCH(SMALL(CC:CC,COUNTIF(CC:CC,0)+ROWS(CC$2:CC134)),CC:CC,0)</f>
        <v>#NUM!</v>
      </c>
      <c r="CE134" s="99">
        <f t="shared" si="93"/>
        <v>0</v>
      </c>
      <c r="CF134" s="103">
        <f t="array" ref="CF134">CE134+(ROWS(CE$2:CE134)/1000*(CE134&lt;&gt;0))</f>
        <v>0</v>
      </c>
      <c r="CG134" s="103" t="e">
        <f>MATCH(SMALL(CF:CF,COUNTIF(CF:CF,0)+ROWS(CF$2:CF134)),CF:CF,0)</f>
        <v>#NUM!</v>
      </c>
      <c r="CH134" s="104" t="e">
        <f ca="1">OFFSET($CA$1,MATCH(INDEX(CC:CC,SMALL(OFFSET(CD$2,0,0,COUNTIF(CC:CC,"&gt;0"),1),ROWS(CC$2:CC134)),1),CC$2:CC$502,0),1,1,1)</f>
        <v>#NUM!</v>
      </c>
      <c r="CI134" s="104" t="e">
        <f t="array" aca="1" ref="CI134" ca="1">OFFSET($CD$1,MATCH(INDEX(CF:CF,SMALL(OFFSET(CG$2,0,0,COUNTIF(CF:CF,"&gt;0"),1),ROWS(CF$2:CF134)),1),CF$2:CF$502,0),1,1,1)</f>
        <v>#NUM!</v>
      </c>
      <c r="CJ134" s="103" t="e">
        <f ca="1">OFFSET(CA$1,MATCH(INDEX(CF:CF,SMALL(OFFSET(CG$2,0,0,COUNTIF(CF:CF,"&gt;0"),1),ROWS(CF$2:CF134)),1),CF$2:CF$502,0),0,1,1)</f>
        <v>#NUM!</v>
      </c>
      <c r="CN134" s="91" t="str">
        <f t="shared" si="94"/>
        <v/>
      </c>
      <c r="CO134" s="99">
        <f t="shared" si="95"/>
        <v>0</v>
      </c>
      <c r="CP134" s="103">
        <f t="array" ref="CP134">CO134+(ROWS(CO$2:CO134)/1000*(CO134&lt;&gt;0))</f>
        <v>0</v>
      </c>
      <c r="CQ134" s="103" t="e">
        <f t="array" ref="CQ134">MATCH(SMALL(CP:CP,COUNTIF(CP:CP,0)+ROWS(CP$2:CP134)),CP:CP,0)</f>
        <v>#NUM!</v>
      </c>
      <c r="CR134" s="99">
        <f t="shared" si="96"/>
        <v>0</v>
      </c>
      <c r="CS134" s="103">
        <f t="array" ref="CS134">CR134+(ROWS(CR$2:CR134)/1000*(CR134&lt;&gt;0))</f>
        <v>0</v>
      </c>
      <c r="CT134" s="103" t="e">
        <f>MATCH(SMALL(CS:CS,COUNTIF(CS:CS,0)+ROWS(CS$2:CS134)),CS:CS,0)</f>
        <v>#NUM!</v>
      </c>
      <c r="CU134" s="104" t="e">
        <f t="array" aca="1" ref="CU134" ca="1">OFFSET($CN$1,MATCH(INDEX(CP:CP,SMALL(OFFSET(CQ$2,0,0,COUNTIF(CP:CP,"&gt;0"),1),ROWS(CP$2:CP134)),1),CP$2:CP$502,0),1,1,1)</f>
        <v>#NUM!</v>
      </c>
      <c r="CV134" s="104" t="e">
        <f t="array" aca="1" ref="CV134" ca="1">OFFSET($CQ$1,MATCH(INDEX(CS:CS,SMALL(OFFSET(CT$2,0,0,COUNTIF(CS:CS,"&gt;0"),1),ROWS(CS$2:CS134)),1),CS$2:CS$502,0),1,1,1)</f>
        <v>#NUM!</v>
      </c>
      <c r="CW134" s="103" t="e">
        <f ca="1">OFFSET(CN$1,MATCH(INDEX(CS:CS,SMALL(OFFSET(CT$2,0,0,COUNTIF(CS:CS,"&gt;0"),1),ROWS(CS$2:CS134)),1),CS$2:CS$502,0),0,1,1)</f>
        <v>#NUM!</v>
      </c>
      <c r="DA134" s="91" t="str">
        <f t="shared" si="97"/>
        <v/>
      </c>
      <c r="DB134" s="99">
        <f t="shared" si="98"/>
        <v>0</v>
      </c>
      <c r="DC134" s="103">
        <f t="array" ref="DC134">DB134+(ROWS(DB$2:DB134)/1000*(DB134&lt;&gt;0))</f>
        <v>0</v>
      </c>
      <c r="DD134" s="103" t="e">
        <f t="array" ref="DD134">MATCH(SMALL(DC:DC,COUNTIF(DC:DC,0)+ROWS(DC$2:DC134)),DC:DC,0)</f>
        <v>#NUM!</v>
      </c>
      <c r="DE134" s="99">
        <f t="shared" si="99"/>
        <v>0</v>
      </c>
      <c r="DF134" s="103">
        <f t="array" ref="DF134">DE134+(ROWS(DE$2:DE134)/1000*(DE134&lt;&gt;0))</f>
        <v>0</v>
      </c>
      <c r="DG134" s="103" t="e">
        <f>MATCH(SMALL(DF:DF,COUNTIF(DF:DF,0)+ROWS(DF$2:DF134)),DF:DF,0)</f>
        <v>#NUM!</v>
      </c>
      <c r="DH134" s="104" t="e">
        <f t="array" aca="1" ref="DH134" ca="1">OFFSET($DA$1,MATCH(INDEX(DC:DC,SMALL(OFFSET(DD$2,0,0,COUNTIF(DC:DC,"&gt;0"),1),ROWS(DC$2:DC134)),1),DC$2:DC$502,0),1,1,1)</f>
        <v>#NUM!</v>
      </c>
      <c r="DI134" s="104" t="e">
        <f t="array" aca="1" ref="DI134" ca="1">OFFSET($DD$1,MATCH(INDEX(DF:DF,SMALL(OFFSET(DG$2,0,0,COUNTIF(DF:DF,"&gt;0"),1),ROWS(DF$2:DF134)),1),DF$2:DF$502,0),1,1,1)</f>
        <v>#NUM!</v>
      </c>
      <c r="DJ134" s="103" t="e">
        <f ca="1">OFFSET(DA$1,MATCH(INDEX(DF:DF,SMALL(OFFSET(DG$2,0,0,COUNTIF(DF:DF,"&gt;0"),1),ROWS(DF$2:DF134)),1),DF$2:DF$502,0),0,1,1)</f>
        <v>#NUM!</v>
      </c>
      <c r="DN134" s="91" t="str">
        <f t="shared" si="102"/>
        <v/>
      </c>
      <c r="DO134" s="99">
        <f t="shared" si="103"/>
        <v>0</v>
      </c>
      <c r="DP134" s="103">
        <f t="array" ref="DP134">DO134+(ROWS(DO$2:DO134)/1000*(DO134&lt;&gt;0))</f>
        <v>0</v>
      </c>
      <c r="DQ134" s="103" t="e">
        <f t="array" ref="DQ134">MATCH(SMALL(DP:DP,COUNTIF(DP:DP,0)+ROWS(DP$2:DP134)),DP:DP,0)</f>
        <v>#NUM!</v>
      </c>
      <c r="DR134" s="99">
        <f t="shared" si="104"/>
        <v>0</v>
      </c>
      <c r="DS134" s="103">
        <f t="array" ref="DS134">DR134+(ROWS(DR$2:DR134)/1000*(DR134&lt;&gt;0))</f>
        <v>0</v>
      </c>
      <c r="DT134" s="103" t="e">
        <f>MATCH(SMALL(DS:DS,COUNTIF(DS:DS,0)+ROWS(DS$2:DS134)),DS:DS,0)</f>
        <v>#NUM!</v>
      </c>
      <c r="DU134" s="104" t="e">
        <f t="array" aca="1" ref="DU134" ca="1">OFFSET($DN$1,MATCH(INDEX(DP:DP,SMALL(OFFSET(DQ$2,0,0,COUNTIF(DP:DP,"&gt;0"),1),ROWS(DP$2:DP134)),1),DP$2:DP$503,0),1,1,1)</f>
        <v>#NUM!</v>
      </c>
      <c r="DV134" s="104" t="e">
        <f t="array" aca="1" ref="DV134" ca="1">OFFSET($DQ$1,MATCH(INDEX(DS:DS,SMALL(OFFSET(DT$2,0,0,COUNTIF(DS:DS,"&gt;0"),1),ROWS(DS$2:DS134)),1),DS$2:DS$503,0),1,1,1)</f>
        <v>#REF!</v>
      </c>
      <c r="DW134" s="103" t="e">
        <f t="array" aca="1" ref="DW134" ca="1">OFFSET(DN$1,MATCH(INDEX(DP:DP,SMALL(OFFSET(DQ$2,0,0,COUNTIF(DP:DP,"&gt;0"),1),ROWS(DP$2:DP134)),1),DP$2:DP$503,0),0,1,1)</f>
        <v>#NUM!</v>
      </c>
      <c r="EA134" s="91" t="str">
        <f t="shared" si="72"/>
        <v/>
      </c>
      <c r="EB134" s="99">
        <f t="shared" si="73"/>
        <v>0</v>
      </c>
      <c r="EC134" s="103">
        <f t="array" ref="EC134">EB134+(ROWS(EB$2:EB134)/1000*(EB134&lt;&gt;0))</f>
        <v>0</v>
      </c>
      <c r="ED134" s="103" t="e">
        <f t="array" ref="ED134">MATCH(SMALL(EC:EC,COUNTIF(EC:EC,0)+ROWS(EC$2:EC134)),EC:EC,0)</f>
        <v>#NUM!</v>
      </c>
      <c r="EE134" s="99">
        <f t="shared" si="105"/>
        <v>0</v>
      </c>
      <c r="EF134" s="103">
        <f t="array" ref="EF134">EE134+(ROWS(EE$2:EE134)/1000*(EE134&lt;&gt;0))</f>
        <v>0</v>
      </c>
      <c r="EG134" s="103" t="e">
        <f>MATCH(SMALL(EF:EF,COUNTIF(EF:EF,0)+ROWS(EF$2:EF134)),EF:EF,0)</f>
        <v>#NUM!</v>
      </c>
      <c r="EH134" s="104" t="e">
        <f t="array" aca="1" ref="EH134" ca="1">OFFSET($EA$1,MATCH(INDEX(EC:EC,SMALL(OFFSET(ED$2,0,0,COUNTIF(EC:EC,"&gt;0"),1),ROWS(EC$2:EC134)),1),EC$2:EC$501,0),1,1,1)</f>
        <v>#NUM!</v>
      </c>
      <c r="EI134" s="104" t="e">
        <f t="array" aca="1" ref="EI134" ca="1">OFFSET($ED$1,MATCH(INDEX(EF:EF,SMALL(OFFSET(EG$2,0,0,COUNTIF(EF:EF,"&gt;0"),1),ROWS(EF$2:EF134)),1),EF$2:EF$501,0),1,1,1)</f>
        <v>#REF!</v>
      </c>
      <c r="EJ134" s="103" t="e">
        <f t="array" aca="1" ref="EJ134" ca="1">OFFSET(EA$1,MATCH(INDEX(EC:EC,SMALL(OFFSET(ED$2,0,0,COUNTIF(EC:EC,"&gt;0"),1),ROWS(EC$2:EC134)),1),EC$2:EC$501,0),0,1,1)</f>
        <v>#NUM!</v>
      </c>
      <c r="EN134" s="91" t="str">
        <f t="shared" si="74"/>
        <v/>
      </c>
      <c r="EO134" s="99">
        <f t="shared" si="75"/>
        <v>0</v>
      </c>
      <c r="EP134" s="103">
        <f t="array" ref="EP134">EO134+(ROWS(EO$2:EO134)/1000*(EO134&lt;&gt;0))</f>
        <v>0</v>
      </c>
      <c r="EQ134" s="103" t="e">
        <f t="array" ref="EQ134">MATCH(SMALL(EP:EP,COUNTIF(EP:EP,0)+ROWS(EP$2:EP134)),EP:EP,0)</f>
        <v>#NUM!</v>
      </c>
      <c r="ER134" s="99">
        <f t="shared" si="106"/>
        <v>0</v>
      </c>
      <c r="ES134" s="103">
        <f t="array" ref="ES134">ER134+(ROWS(ER$2:ER134)/1000*(ER134&lt;&gt;0))</f>
        <v>0</v>
      </c>
      <c r="ET134" s="103" t="e">
        <f>MATCH(SMALL(ES:ES,COUNTIF(ES:ES,0)+ROWS(ES$2:ES134)),ES:ES,0)</f>
        <v>#NUM!</v>
      </c>
      <c r="EU134" s="104" t="e">
        <f t="array" aca="1" ref="EU134" ca="1">OFFSET($EN$1,MATCH(INDEX(EP:EP,SMALL(OFFSET(EQ$2,0,0,COUNTIF(EP:EP,"&gt;0"),1),ROWS(EP$2:EP134)),1),EP$2:EP$501,0),1,1,1)</f>
        <v>#NUM!</v>
      </c>
      <c r="EV134" s="104" t="e">
        <f t="array" aca="1" ref="EV134" ca="1">OFFSET($EN$1,MATCH(INDEX(ES:ES,SMALL(OFFSET(ET$2,0,0,COUNTIF(ES:ES,"&gt;0"),1),ROWS(ES$2:ES134)),1),ES$2:ES$501,0),1,1,1)</f>
        <v>#REF!</v>
      </c>
      <c r="EW134" s="103" t="e">
        <f t="array" aca="1" ref="EW134" ca="1">OFFSET(EN$1,MATCH(INDEX(EP:EP,SMALL(OFFSET(EQ$2,0,0,COUNTIF(EP:EP,"&gt;0"),1),ROWS(EP$2:EP134)),1),EP$2:EP$501,0),0,1,1)</f>
        <v>#NUM!</v>
      </c>
      <c r="EX134" s="91"/>
      <c r="EY134" s="91"/>
      <c r="EZ134" s="91"/>
      <c r="FA134" s="103" t="str">
        <f t="shared" si="100"/>
        <v/>
      </c>
      <c r="FB134" s="103">
        <f t="shared" si="101"/>
        <v>0</v>
      </c>
      <c r="FC134" s="103">
        <f>FB134+(ROWS(FB$2:FB134)/1000*(FB134&lt;&gt;0))</f>
        <v>0</v>
      </c>
      <c r="FD134" s="103" t="e">
        <f>MATCH(SMALL(FC:FC,COUNTIF(FC:FC,0)+ROWS(FC$2:FC134)),FC:FC,0)</f>
        <v>#NUM!</v>
      </c>
      <c r="FE134" s="99">
        <f t="shared" si="107"/>
        <v>0</v>
      </c>
      <c r="FF134" s="103">
        <f>FE134+(ROWS(FE$2:FE134)/1000*(FE134&lt;&gt;0))</f>
        <v>0</v>
      </c>
      <c r="FG134" s="103" t="e">
        <f>MATCH(SMALL(FF:FF,COUNTIF(FF:FF,0)+ROWS(FF$2:FF134)),FF:FF,0)</f>
        <v>#NUM!</v>
      </c>
      <c r="FH134" s="104" t="e">
        <f ca="1">OFFSET($FA$1,MATCH(INDEX(FC:FC,SMALL(OFFSET(FD$2,0,0,COUNTIF(FC:FC,"&gt;0"),1),ROWS(FC$2:FC134)),1),FC$2:FC$502,0),1,1,1)</f>
        <v>#NUM!</v>
      </c>
      <c r="FI134" s="98" t="e">
        <f ca="1">OFFSET($FA$1,MATCH(INDEX(FF:FF,SMALL(OFFSET(FG$2,0,0,COUNTIF(FF:FF,"&gt;0"),1),ROWS(FF$2:FF134)),1),FF$2:FF$502,0),1,1,1)</f>
        <v>#REF!</v>
      </c>
      <c r="FJ134" s="103" t="e">
        <f ca="1">OFFSET(FA$1,MATCH(INDEX(FC:FC,SMALL(OFFSET(FD$2,0,0,COUNTIF(FC:FC,"&gt;0"),1),ROWS(FC$2:FC134)),1),FC$2:FC$502,0),0,1,1)</f>
        <v>#NUM!</v>
      </c>
    </row>
    <row r="135" spans="3:166">
      <c r="C135" s="91">
        <v>134</v>
      </c>
      <c r="D135" s="99">
        <f>IF(OR(Layout!L148 = "P"), Layout!V148, 0)</f>
        <v>0</v>
      </c>
      <c r="E135" s="99">
        <f t="array" ref="E135">IF(OR(Layout!L148 = "P", Layout!L148 = "A"), Layout!W148, 0)</f>
        <v>0</v>
      </c>
      <c r="F135" s="99">
        <f>IF(OR(Layout!L148 = "P", Layout!L148 = "A"), Layout!I148, 0)</f>
        <v>0</v>
      </c>
      <c r="G135" s="91" t="str">
        <f t="array" ref="G135">IF(OR(Layout!L148 = "P", Layout!L148 = "A"), Layout!G148, "")</f>
        <v/>
      </c>
      <c r="H135" s="91" t="str">
        <f>IF(Layout!G148 &gt; 0, Layout!G148, "")</f>
        <v/>
      </c>
      <c r="I135" s="102">
        <f>IF(Layout!Y148 &gt; 0, Layout!Y148, 0)</f>
        <v>0</v>
      </c>
      <c r="J135" s="92">
        <f t="array" ref="J135">IF(Layout!AA148 &gt; 0, Layout!AA148, 0)</f>
        <v>0</v>
      </c>
      <c r="K135" s="92">
        <f>IF(Layout!K148 &gt; 0, Layout!K148, 0)</f>
        <v>0</v>
      </c>
      <c r="L135" s="98"/>
      <c r="N135" s="91" t="str">
        <f t="shared" si="76"/>
        <v/>
      </c>
      <c r="O135" s="99">
        <f t="shared" si="77"/>
        <v>0</v>
      </c>
      <c r="P135" s="103">
        <f t="array" ref="P135">O135+(ROWS(O$2:O135)/1000*(O135&lt;&gt;0))</f>
        <v>0</v>
      </c>
      <c r="Q135" s="103" t="e">
        <f t="array" ref="Q135">MATCH(SMALL(P:P,COUNTIF(P:P,0)+ROWS(P$2:P135)),P:P,0)</f>
        <v>#NUM!</v>
      </c>
      <c r="R135" s="99">
        <f t="shared" si="78"/>
        <v>0</v>
      </c>
      <c r="S135" s="103">
        <f t="array" ref="S135">R135+(ROWS(R$2:R135)/1000*(R135&lt;&gt;0))</f>
        <v>0</v>
      </c>
      <c r="T135" s="103" t="e">
        <f>MATCH(SMALL(S:S,COUNTIF(S:S,0)+ROWS(S$2:S135)),S:S,0)</f>
        <v>#NUM!</v>
      </c>
      <c r="U135" s="104" t="e">
        <f t="array" aca="1" ref="U135" ca="1">OFFSET($N$1,MATCH(INDEX(P:P,SMALL(OFFSET(Q$2,0,0,COUNTIF(P:P,"&gt;0"),1),ROWS(P$2:P135)),1),P$2:P$502,0),1,1,1)</f>
        <v>#NUM!</v>
      </c>
      <c r="V135" s="104" t="e">
        <f t="array" aca="1" ref="V135" ca="1">OFFSET($Q$1,MATCH(INDEX(S:S,SMALL(OFFSET(T$2,0,0,COUNTIF(S:S,"&gt;0"),1),ROWS(S$2:S135)),1),S$2:S$502,0),1,1,1)</f>
        <v>#NUM!</v>
      </c>
      <c r="W135" s="103" t="e">
        <f ca="1">OFFSET(N$1,MATCH(INDEX(S:S,SMALL(OFFSET(T$2,0,0,COUNTIF(S:S,"&gt;0"),1),ROWS(S$2:S135)),1),S$2:S$502,0),0,1,1)</f>
        <v>#NUM!</v>
      </c>
      <c r="AA135" s="91" t="str">
        <f t="shared" si="79"/>
        <v/>
      </c>
      <c r="AB135" s="99">
        <f t="shared" si="80"/>
        <v>0</v>
      </c>
      <c r="AC135" s="103">
        <f t="array" ref="AC135">AB135+(ROWS(AB$2:AB135)/1000*(AB135&lt;&gt;0))</f>
        <v>0</v>
      </c>
      <c r="AD135" s="103" t="e">
        <f t="array" ref="AD135">MATCH(SMALL(AC:AC,COUNTIF(AC:AC,0)+ROWS(AC$2:AC135)),AC:AC,0)</f>
        <v>#NUM!</v>
      </c>
      <c r="AE135" s="99">
        <f t="shared" si="81"/>
        <v>0</v>
      </c>
      <c r="AF135" s="103">
        <f t="array" ref="AF135">AE135+(ROWS(AE$2:AE135)/1000*(AE135&lt;&gt;0))</f>
        <v>0</v>
      </c>
      <c r="AG135" s="103" t="e">
        <f>MATCH(SMALL(AF:AF,COUNTIF(AF:AF,0)+ROWS(AF$2:AF135)),AF:AF,0)</f>
        <v>#NUM!</v>
      </c>
      <c r="AH135" s="104" t="e">
        <f ca="1">OFFSET($AA$1,MATCH(INDEX(AC:AC,SMALL(OFFSET(AD$2,0,0,COUNTIF(AC:AC,"&gt;0"),1),ROWS(AC$2:AC135)),1),AC$2:AC$502,0),1,1,1)</f>
        <v>#NUM!</v>
      </c>
      <c r="AI135" s="104" t="e">
        <f ca="1">OFFSET($AD$1,MATCH(INDEX(AF:AF,SMALL(OFFSET(AG$2,0,0,COUNTIF(AF:AF,"&gt;0"),1),ROWS(AF$2:AF135)),1),AF$2:AF$502,0),1,1,1)</f>
        <v>#NUM!</v>
      </c>
      <c r="AJ135" s="103" t="e">
        <f ca="1">OFFSET(AA$1,MATCH(INDEX(AF:AF,SMALL(OFFSET(AG$2,0,0,COUNTIF(AF:AF,"&gt;0"),1),ROWS(AF$2:AF135)),1),AF$2:AF$502,0),0,1,1)</f>
        <v>#NUM!</v>
      </c>
      <c r="AN135" s="91" t="str">
        <f t="shared" si="82"/>
        <v/>
      </c>
      <c r="AO135" s="99">
        <f t="shared" si="83"/>
        <v>0</v>
      </c>
      <c r="AP135" s="103">
        <f t="array" ref="AP135">AO135+(ROWS(AO$2:AO135)/1000*(AO135&lt;&gt;0))</f>
        <v>0</v>
      </c>
      <c r="AQ135" s="103" t="e">
        <f t="array" ref="AQ135">MATCH(SMALL(AP:AP,COUNTIF(AP:AP,0)+ROWS(AP$2:AP135)),AP:AP,0)</f>
        <v>#NUM!</v>
      </c>
      <c r="AR135" s="99">
        <f t="shared" si="84"/>
        <v>0</v>
      </c>
      <c r="AS135" s="103">
        <f t="array" ref="AS135">AR135+(ROWS(AR$2:AR135)/1000*(AR135&lt;&gt;0))</f>
        <v>0</v>
      </c>
      <c r="AT135" s="103" t="e">
        <f>MATCH(SMALL(AS:AS,COUNTIF(AS:AS,0)+ROWS(AS$2:AS135)),AS:AS,0)</f>
        <v>#NUM!</v>
      </c>
      <c r="AU135" s="104" t="e">
        <f ca="1">OFFSET($AN$1,MATCH(INDEX(AP:AP,SMALL(OFFSET(AQ$2,0,0,COUNTIF(AP:AP,"&gt;0"),1),ROWS(AP$2:AP135)),1),AP$2:AP$502,0),1,1,1)</f>
        <v>#NUM!</v>
      </c>
      <c r="AV135" s="104" t="e">
        <f ca="1">OFFSET($AQ$1,MATCH(INDEX(AS:AS,SMALL(OFFSET(AT$2,0,0,COUNTIF(AS:AS,"&gt;0"),1),ROWS(AS$2:AS135)),1),AS$2:AS$502,0),1,1,1)</f>
        <v>#NUM!</v>
      </c>
      <c r="AW135" s="103" t="e">
        <f ca="1">OFFSET(AN$1,MATCH(INDEX(AS:AS,SMALL(OFFSET(AT$2,0,0,COUNTIF(AS:AS,"&gt;0"),1),ROWS(AS$2:AS135)),1),AS$2:AS$502,0),0,1,1)</f>
        <v>#NUM!</v>
      </c>
      <c r="BA135" s="91" t="str">
        <f t="shared" si="85"/>
        <v/>
      </c>
      <c r="BB135" s="99">
        <f t="shared" si="86"/>
        <v>0</v>
      </c>
      <c r="BC135" s="103">
        <f t="array" ref="BC135">BB135+(ROWS(BB$2:BB135)/1000*(BB135&lt;&gt;0))</f>
        <v>0</v>
      </c>
      <c r="BD135" s="103" t="e">
        <f t="array" ref="BD135">MATCH(SMALL(BC:BC,COUNTIF(BC:BC,0)+ROWS(BC$2:BC135)),BC:BC,0)</f>
        <v>#NUM!</v>
      </c>
      <c r="BE135" s="99">
        <f t="shared" si="87"/>
        <v>0</v>
      </c>
      <c r="BF135" s="103">
        <f t="array" ref="BF135">BE135+(ROWS(BE$2:BE135)/1000*(BE135&lt;&gt;0))</f>
        <v>0</v>
      </c>
      <c r="BG135" s="103" t="e">
        <f>MATCH(SMALL(BF:BF,COUNTIF(BF:BF,0)+ROWS(BF$2:BF135)),BF:BF,0)</f>
        <v>#NUM!</v>
      </c>
      <c r="BH135" s="104" t="e">
        <f ca="1">OFFSET($BA$1,MATCH(INDEX(BC:BC,SMALL(OFFSET(BD$2,0,0,COUNTIF(BC:BC,"&gt;0"),1),ROWS(BC$2:BC135)),1),BC$2:BC$502,0),1,1,1)</f>
        <v>#NUM!</v>
      </c>
      <c r="BI135" s="104" t="e">
        <f ca="1">OFFSET($BD$1,MATCH(INDEX(BF:BF,SMALL(OFFSET(BG$2,0,0,COUNTIF(BF:BF,"&gt;0"),1),ROWS(BF$2:BF135)),1),BF$2:BF$502,0),1,1,1)</f>
        <v>#NUM!</v>
      </c>
      <c r="BJ135" s="103" t="e">
        <f ca="1">OFFSET(BA$1,MATCH(INDEX(BF:BF,SMALL(OFFSET(BG$2,0,0,COUNTIF(BF:BF,"&gt;0"),1),ROWS(BF$2:BF135)),1),BF$2:BF$502,0),0,1,1)</f>
        <v>#NUM!</v>
      </c>
      <c r="BN135" s="91" t="str">
        <f t="shared" si="88"/>
        <v/>
      </c>
      <c r="BO135" s="99">
        <f t="shared" si="89"/>
        <v>0</v>
      </c>
      <c r="BP135" s="103">
        <f t="array" ref="BP135">BO135+(ROWS(BO$2:BO135)/1000*(BO135&lt;&gt;0))</f>
        <v>0</v>
      </c>
      <c r="BQ135" s="103" t="e">
        <f t="array" ref="BQ135">MATCH(SMALL(BP:BP,COUNTIF(BP:BP,0)+ROWS(BP$2:BP135)),BP:BP,0)</f>
        <v>#NUM!</v>
      </c>
      <c r="BR135" s="99">
        <f t="shared" si="90"/>
        <v>0</v>
      </c>
      <c r="BS135" s="103">
        <f t="array" ref="BS135">BR135+(ROWS(BR$2:BR135)/1000*(BR135&lt;&gt;0))</f>
        <v>0</v>
      </c>
      <c r="BT135" s="103" t="e">
        <f>MATCH(SMALL(BS:BS,COUNTIF(BS:BS,0)+ROWS(BS$2:BS135)),BS:BS,0)</f>
        <v>#NUM!</v>
      </c>
      <c r="BU135" s="104" t="e">
        <f ca="1">OFFSET($BN$1,MATCH(INDEX(BP:BP,SMALL(OFFSET(BQ$2,0,0,COUNTIF(BP:BP,"&gt;0"),1),ROWS(BP$2:BP135)),1),BP$2:BP$502,0),1,1,1)</f>
        <v>#NUM!</v>
      </c>
      <c r="BV135" s="104" t="e">
        <f ca="1">OFFSET($BQ$1,MATCH(INDEX(BS:BS,SMALL(OFFSET(BT$2,0,0,COUNTIF(BS:BS,"&gt;0"),1),ROWS(BS$2:BS135)),1),BS$2:BS$502,0),1,1,1)</f>
        <v>#NUM!</v>
      </c>
      <c r="BW135" s="103" t="e">
        <f ca="1">OFFSET(BN$1,MATCH(INDEX(BS:BS,SMALL(OFFSET(BT$2,0,0,COUNTIF(BS:BS,"&gt;0"),1),ROWS(BS$2:BS135)),1),BS$2:BS$502,0),0,1,1)</f>
        <v>#NUM!</v>
      </c>
      <c r="CA135" s="91" t="str">
        <f t="shared" si="91"/>
        <v/>
      </c>
      <c r="CB135" s="99">
        <f t="shared" si="92"/>
        <v>0</v>
      </c>
      <c r="CC135" s="103">
        <f t="array" ref="CC135">CB135+(ROWS(CB$2:CB135)/1000*(CB135&lt;&gt;0))</f>
        <v>0</v>
      </c>
      <c r="CD135" s="103" t="e">
        <f t="array" ref="CD135">MATCH(SMALL(CC:CC,COUNTIF(CC:CC,0)+ROWS(CC$2:CC135)),CC:CC,0)</f>
        <v>#NUM!</v>
      </c>
      <c r="CE135" s="99">
        <f t="shared" si="93"/>
        <v>0</v>
      </c>
      <c r="CF135" s="103">
        <f t="array" ref="CF135">CE135+(ROWS(CE$2:CE135)/1000*(CE135&lt;&gt;0))</f>
        <v>0</v>
      </c>
      <c r="CG135" s="103" t="e">
        <f>MATCH(SMALL(CF:CF,COUNTIF(CF:CF,0)+ROWS(CF$2:CF135)),CF:CF,0)</f>
        <v>#NUM!</v>
      </c>
      <c r="CH135" s="104" t="e">
        <f ca="1">OFFSET($CA$1,MATCH(INDEX(CC:CC,SMALL(OFFSET(CD$2,0,0,COUNTIF(CC:CC,"&gt;0"),1),ROWS(CC$2:CC135)),1),CC$2:CC$502,0),1,1,1)</f>
        <v>#NUM!</v>
      </c>
      <c r="CI135" s="104" t="e">
        <f t="array" aca="1" ref="CI135" ca="1">OFFSET($CD$1,MATCH(INDEX(CF:CF,SMALL(OFFSET(CG$2,0,0,COUNTIF(CF:CF,"&gt;0"),1),ROWS(CF$2:CF135)),1),CF$2:CF$502,0),1,1,1)</f>
        <v>#NUM!</v>
      </c>
      <c r="CJ135" s="103" t="e">
        <f ca="1">OFFSET(CA$1,MATCH(INDEX(CF:CF,SMALL(OFFSET(CG$2,0,0,COUNTIF(CF:CF,"&gt;0"),1),ROWS(CF$2:CF135)),1),CF$2:CF$502,0),0,1,1)</f>
        <v>#NUM!</v>
      </c>
      <c r="CN135" s="91" t="str">
        <f t="shared" si="94"/>
        <v/>
      </c>
      <c r="CO135" s="99">
        <f t="shared" si="95"/>
        <v>0</v>
      </c>
      <c r="CP135" s="103">
        <f t="array" ref="CP135">CO135+(ROWS(CO$2:CO135)/1000*(CO135&lt;&gt;0))</f>
        <v>0</v>
      </c>
      <c r="CQ135" s="103" t="e">
        <f t="array" ref="CQ135">MATCH(SMALL(CP:CP,COUNTIF(CP:CP,0)+ROWS(CP$2:CP135)),CP:CP,0)</f>
        <v>#NUM!</v>
      </c>
      <c r="CR135" s="99">
        <f t="shared" si="96"/>
        <v>0</v>
      </c>
      <c r="CS135" s="103">
        <f t="array" ref="CS135">CR135+(ROWS(CR$2:CR135)/1000*(CR135&lt;&gt;0))</f>
        <v>0</v>
      </c>
      <c r="CT135" s="103" t="e">
        <f>MATCH(SMALL(CS:CS,COUNTIF(CS:CS,0)+ROWS(CS$2:CS135)),CS:CS,0)</f>
        <v>#NUM!</v>
      </c>
      <c r="CU135" s="104" t="e">
        <f t="array" aca="1" ref="CU135" ca="1">OFFSET($CN$1,MATCH(INDEX(CP:CP,SMALL(OFFSET(CQ$2,0,0,COUNTIF(CP:CP,"&gt;0"),1),ROWS(CP$2:CP135)),1),CP$2:CP$502,0),1,1,1)</f>
        <v>#NUM!</v>
      </c>
      <c r="CV135" s="104" t="e">
        <f t="array" aca="1" ref="CV135" ca="1">OFFSET($CQ$1,MATCH(INDEX(CS:CS,SMALL(OFFSET(CT$2,0,0,COUNTIF(CS:CS,"&gt;0"),1),ROWS(CS$2:CS135)),1),CS$2:CS$502,0),1,1,1)</f>
        <v>#NUM!</v>
      </c>
      <c r="CW135" s="103" t="e">
        <f ca="1">OFFSET(CN$1,MATCH(INDEX(CS:CS,SMALL(OFFSET(CT$2,0,0,COUNTIF(CS:CS,"&gt;0"),1),ROWS(CS$2:CS135)),1),CS$2:CS$502,0),0,1,1)</f>
        <v>#NUM!</v>
      </c>
      <c r="DA135" s="91" t="str">
        <f t="shared" si="97"/>
        <v/>
      </c>
      <c r="DB135" s="99">
        <f t="shared" si="98"/>
        <v>0</v>
      </c>
      <c r="DC135" s="103">
        <f t="array" ref="DC135">DB135+(ROWS(DB$2:DB135)/1000*(DB135&lt;&gt;0))</f>
        <v>0</v>
      </c>
      <c r="DD135" s="103" t="e">
        <f t="array" ref="DD135">MATCH(SMALL(DC:DC,COUNTIF(DC:DC,0)+ROWS(DC$2:DC135)),DC:DC,0)</f>
        <v>#NUM!</v>
      </c>
      <c r="DE135" s="99">
        <f t="shared" si="99"/>
        <v>0</v>
      </c>
      <c r="DF135" s="103">
        <f t="array" ref="DF135">DE135+(ROWS(DE$2:DE135)/1000*(DE135&lt;&gt;0))</f>
        <v>0</v>
      </c>
      <c r="DG135" s="103" t="e">
        <f>MATCH(SMALL(DF:DF,COUNTIF(DF:DF,0)+ROWS(DF$2:DF135)),DF:DF,0)</f>
        <v>#NUM!</v>
      </c>
      <c r="DH135" s="104" t="e">
        <f t="array" aca="1" ref="DH135" ca="1">OFFSET($DA$1,MATCH(INDEX(DC:DC,SMALL(OFFSET(DD$2,0,0,COUNTIF(DC:DC,"&gt;0"),1),ROWS(DC$2:DC135)),1),DC$2:DC$502,0),1,1,1)</f>
        <v>#NUM!</v>
      </c>
      <c r="DI135" s="104" t="e">
        <f t="array" aca="1" ref="DI135" ca="1">OFFSET($DD$1,MATCH(INDEX(DF:DF,SMALL(OFFSET(DG$2,0,0,COUNTIF(DF:DF,"&gt;0"),1),ROWS(DF$2:DF135)),1),DF$2:DF$502,0),1,1,1)</f>
        <v>#NUM!</v>
      </c>
      <c r="DJ135" s="103" t="e">
        <f ca="1">OFFSET(DA$1,MATCH(INDEX(DF:DF,SMALL(OFFSET(DG$2,0,0,COUNTIF(DF:DF,"&gt;0"),1),ROWS(DF$2:DF135)),1),DF$2:DF$502,0),0,1,1)</f>
        <v>#NUM!</v>
      </c>
      <c r="DN135" s="91" t="str">
        <f t="shared" si="102"/>
        <v/>
      </c>
      <c r="DO135" s="99">
        <f t="shared" si="103"/>
        <v>0</v>
      </c>
      <c r="DP135" s="103">
        <f t="array" ref="DP135">DO135+(ROWS(DO$2:DO135)/1000*(DO135&lt;&gt;0))</f>
        <v>0</v>
      </c>
      <c r="DQ135" s="103" t="e">
        <f t="array" ref="DQ135">MATCH(SMALL(DP:DP,COUNTIF(DP:DP,0)+ROWS(DP$2:DP135)),DP:DP,0)</f>
        <v>#NUM!</v>
      </c>
      <c r="DR135" s="99">
        <f t="shared" si="104"/>
        <v>0</v>
      </c>
      <c r="DS135" s="103">
        <f t="array" ref="DS135">DR135+(ROWS(DR$2:DR135)/1000*(DR135&lt;&gt;0))</f>
        <v>0</v>
      </c>
      <c r="DT135" s="103" t="e">
        <f>MATCH(SMALL(DS:DS,COUNTIF(DS:DS,0)+ROWS(DS$2:DS135)),DS:DS,0)</f>
        <v>#NUM!</v>
      </c>
      <c r="DU135" s="104" t="e">
        <f t="array" aca="1" ref="DU135" ca="1">OFFSET($DN$1,MATCH(INDEX(DP:DP,SMALL(OFFSET(DQ$2,0,0,COUNTIF(DP:DP,"&gt;0"),1),ROWS(DP$2:DP135)),1),DP$2:DP$503,0),1,1,1)</f>
        <v>#NUM!</v>
      </c>
      <c r="DV135" s="104" t="e">
        <f t="array" aca="1" ref="DV135" ca="1">OFFSET($DQ$1,MATCH(INDEX(DS:DS,SMALL(OFFSET(DT$2,0,0,COUNTIF(DS:DS,"&gt;0"),1),ROWS(DS$2:DS135)),1),DS$2:DS$503,0),1,1,1)</f>
        <v>#REF!</v>
      </c>
      <c r="DW135" s="103" t="e">
        <f t="array" aca="1" ref="DW135" ca="1">OFFSET(DN$1,MATCH(INDEX(DP:DP,SMALL(OFFSET(DQ$2,0,0,COUNTIF(DP:DP,"&gt;0"),1),ROWS(DP$2:DP135)),1),DP$2:DP$503,0),0,1,1)</f>
        <v>#NUM!</v>
      </c>
      <c r="EA135" s="91" t="str">
        <f t="shared" si="72"/>
        <v/>
      </c>
      <c r="EB135" s="99">
        <f t="shared" si="73"/>
        <v>0</v>
      </c>
      <c r="EC135" s="103">
        <f t="array" ref="EC135">EB135+(ROWS(EB$2:EB135)/1000*(EB135&lt;&gt;0))</f>
        <v>0</v>
      </c>
      <c r="ED135" s="103" t="e">
        <f t="array" ref="ED135">MATCH(SMALL(EC:EC,COUNTIF(EC:EC,0)+ROWS(EC$2:EC135)),EC:EC,0)</f>
        <v>#NUM!</v>
      </c>
      <c r="EE135" s="99">
        <f t="shared" si="105"/>
        <v>0</v>
      </c>
      <c r="EF135" s="103">
        <f t="array" ref="EF135">EE135+(ROWS(EE$2:EE135)/1000*(EE135&lt;&gt;0))</f>
        <v>0</v>
      </c>
      <c r="EG135" s="103" t="e">
        <f>MATCH(SMALL(EF:EF,COUNTIF(EF:EF,0)+ROWS(EF$2:EF135)),EF:EF,0)</f>
        <v>#NUM!</v>
      </c>
      <c r="EH135" s="104" t="e">
        <f t="array" aca="1" ref="EH135" ca="1">OFFSET($EA$1,MATCH(INDEX(EC:EC,SMALL(OFFSET(ED$2,0,0,COUNTIF(EC:EC,"&gt;0"),1),ROWS(EC$2:EC135)),1),EC$2:EC$501,0),1,1,1)</f>
        <v>#NUM!</v>
      </c>
      <c r="EI135" s="104" t="e">
        <f t="array" aca="1" ref="EI135" ca="1">OFFSET($ED$1,MATCH(INDEX(EF:EF,SMALL(OFFSET(EG$2,0,0,COUNTIF(EF:EF,"&gt;0"),1),ROWS(EF$2:EF135)),1),EF$2:EF$501,0),1,1,1)</f>
        <v>#REF!</v>
      </c>
      <c r="EJ135" s="103" t="e">
        <f t="array" aca="1" ref="EJ135" ca="1">OFFSET(EA$1,MATCH(INDEX(EC:EC,SMALL(OFFSET(ED$2,0,0,COUNTIF(EC:EC,"&gt;0"),1),ROWS(EC$2:EC135)),1),EC$2:EC$501,0),0,1,1)</f>
        <v>#NUM!</v>
      </c>
      <c r="EN135" s="91" t="str">
        <f t="shared" si="74"/>
        <v/>
      </c>
      <c r="EO135" s="99">
        <f t="shared" si="75"/>
        <v>0</v>
      </c>
      <c r="EP135" s="103">
        <f t="array" ref="EP135">EO135+(ROWS(EO$2:EO135)/1000*(EO135&lt;&gt;0))</f>
        <v>0</v>
      </c>
      <c r="EQ135" s="103" t="e">
        <f t="array" ref="EQ135">MATCH(SMALL(EP:EP,COUNTIF(EP:EP,0)+ROWS(EP$2:EP135)),EP:EP,0)</f>
        <v>#NUM!</v>
      </c>
      <c r="ER135" s="99">
        <f t="shared" si="106"/>
        <v>0</v>
      </c>
      <c r="ES135" s="103">
        <f t="array" ref="ES135">ER135+(ROWS(ER$2:ER135)/1000*(ER135&lt;&gt;0))</f>
        <v>0</v>
      </c>
      <c r="ET135" s="103" t="e">
        <f>MATCH(SMALL(ES:ES,COUNTIF(ES:ES,0)+ROWS(ES$2:ES135)),ES:ES,0)</f>
        <v>#NUM!</v>
      </c>
      <c r="EU135" s="104" t="e">
        <f t="array" aca="1" ref="EU135" ca="1">OFFSET($EN$1,MATCH(INDEX(EP:EP,SMALL(OFFSET(EQ$2,0,0,COUNTIF(EP:EP,"&gt;0"),1),ROWS(EP$2:EP135)),1),EP$2:EP$501,0),1,1,1)</f>
        <v>#NUM!</v>
      </c>
      <c r="EV135" s="104" t="e">
        <f t="array" aca="1" ref="EV135" ca="1">OFFSET($EN$1,MATCH(INDEX(ES:ES,SMALL(OFFSET(ET$2,0,0,COUNTIF(ES:ES,"&gt;0"),1),ROWS(ES$2:ES135)),1),ES$2:ES$501,0),1,1,1)</f>
        <v>#REF!</v>
      </c>
      <c r="EW135" s="103" t="e">
        <f t="array" aca="1" ref="EW135" ca="1">OFFSET(EN$1,MATCH(INDEX(EP:EP,SMALL(OFFSET(EQ$2,0,0,COUNTIF(EP:EP,"&gt;0"),1),ROWS(EP$2:EP135)),1),EP$2:EP$501,0),0,1,1)</f>
        <v>#NUM!</v>
      </c>
      <c r="EX135" s="91"/>
      <c r="EY135" s="91"/>
      <c r="EZ135" s="91"/>
      <c r="FA135" s="103" t="str">
        <f t="shared" si="100"/>
        <v/>
      </c>
      <c r="FB135" s="103">
        <f t="shared" si="101"/>
        <v>0</v>
      </c>
      <c r="FC135" s="103">
        <f>FB135+(ROWS(FB$2:FB135)/1000*(FB135&lt;&gt;0))</f>
        <v>0</v>
      </c>
      <c r="FD135" s="103" t="e">
        <f>MATCH(SMALL(FC:FC,COUNTIF(FC:FC,0)+ROWS(FC$2:FC135)),FC:FC,0)</f>
        <v>#NUM!</v>
      </c>
      <c r="FE135" s="99">
        <f t="shared" si="107"/>
        <v>0</v>
      </c>
      <c r="FF135" s="103">
        <f>FE135+(ROWS(FE$2:FE135)/1000*(FE135&lt;&gt;0))</f>
        <v>0</v>
      </c>
      <c r="FG135" s="103" t="e">
        <f>MATCH(SMALL(FF:FF,COUNTIF(FF:FF,0)+ROWS(FF$2:FF135)),FF:FF,0)</f>
        <v>#NUM!</v>
      </c>
      <c r="FH135" s="104" t="e">
        <f ca="1">OFFSET($FA$1,MATCH(INDEX(FC:FC,SMALL(OFFSET(FD$2,0,0,COUNTIF(FC:FC,"&gt;0"),1),ROWS(FC$2:FC135)),1),FC$2:FC$502,0),1,1,1)</f>
        <v>#NUM!</v>
      </c>
      <c r="FI135" s="104" t="e">
        <f ca="1">OFFSET($FA$1,MATCH(INDEX(FF:FF,SMALL(OFFSET(FG$2,0,0,COUNTIF(FF:FF,"&gt;0"),1),ROWS(FF$2:FF135)),1),FF$2:FF$502,0),1,1,1)</f>
        <v>#REF!</v>
      </c>
      <c r="FJ135" s="103" t="e">
        <f ca="1">OFFSET(FA$1,MATCH(INDEX(FC:FC,SMALL(OFFSET(FD$2,0,0,COUNTIF(FC:FC,"&gt;0"),1),ROWS(FC$2:FC135)),1),FC$2:FC$502,0),0,1,1)</f>
        <v>#NUM!</v>
      </c>
    </row>
    <row r="136" spans="3:166">
      <c r="C136" s="91">
        <v>135</v>
      </c>
      <c r="D136" s="99">
        <f>IF(OR(Layout!L149 = "P"), Layout!V149, 0)</f>
        <v>0</v>
      </c>
      <c r="E136" s="99">
        <f t="array" ref="E136">IF(OR(Layout!L149 = "P", Layout!L149 = "A"), Layout!W149, 0)</f>
        <v>0</v>
      </c>
      <c r="F136" s="99">
        <f>IF(OR(Layout!L149 = "P", Layout!L149 = "A"), Layout!I149, 0)</f>
        <v>0</v>
      </c>
      <c r="G136" s="91" t="str">
        <f t="array" ref="G136">IF(OR(Layout!L149 = "P", Layout!L149 = "A"), Layout!G149, "")</f>
        <v/>
      </c>
      <c r="H136" s="91" t="str">
        <f>IF(Layout!G149 &gt; 0, Layout!G149, "")</f>
        <v/>
      </c>
      <c r="I136" s="102">
        <f>IF(Layout!Y149 &gt; 0, Layout!Y149, 0)</f>
        <v>0</v>
      </c>
      <c r="J136" s="92">
        <f t="array" ref="J136">IF(Layout!AA149 &gt; 0, Layout!AA149, 0)</f>
        <v>0</v>
      </c>
      <c r="K136" s="92">
        <f>IF(Layout!K149 &gt; 0, Layout!K149, 0)</f>
        <v>0</v>
      </c>
      <c r="L136" s="98"/>
      <c r="N136" s="91" t="str">
        <f t="shared" si="76"/>
        <v/>
      </c>
      <c r="O136" s="99">
        <f t="shared" si="77"/>
        <v>0</v>
      </c>
      <c r="P136" s="103">
        <f t="array" ref="P136">O136+(ROWS(O$2:O136)/1000*(O136&lt;&gt;0))</f>
        <v>0</v>
      </c>
      <c r="Q136" s="103" t="e">
        <f t="array" ref="Q136">MATCH(SMALL(P:P,COUNTIF(P:P,0)+ROWS(P$2:P136)),P:P,0)</f>
        <v>#NUM!</v>
      </c>
      <c r="R136" s="99">
        <f t="shared" si="78"/>
        <v>0</v>
      </c>
      <c r="S136" s="103">
        <f t="array" ref="S136">R136+(ROWS(R$2:R136)/1000*(R136&lt;&gt;0))</f>
        <v>0</v>
      </c>
      <c r="T136" s="103" t="e">
        <f>MATCH(SMALL(S:S,COUNTIF(S:S,0)+ROWS(S$2:S136)),S:S,0)</f>
        <v>#NUM!</v>
      </c>
      <c r="U136" s="104" t="e">
        <f t="array" aca="1" ref="U136" ca="1">OFFSET($N$1,MATCH(INDEX(P:P,SMALL(OFFSET(Q$2,0,0,COUNTIF(P:P,"&gt;0"),1),ROWS(P$2:P136)),1),P$2:P$502,0),1,1,1)</f>
        <v>#NUM!</v>
      </c>
      <c r="V136" s="104" t="e">
        <f t="array" aca="1" ref="V136" ca="1">OFFSET($Q$1,MATCH(INDEX(S:S,SMALL(OFFSET(T$2,0,0,COUNTIF(S:S,"&gt;0"),1),ROWS(S$2:S136)),1),S$2:S$502,0),1,1,1)</f>
        <v>#NUM!</v>
      </c>
      <c r="W136" s="103" t="e">
        <f ca="1">OFFSET(N$1,MATCH(INDEX(S:S,SMALL(OFFSET(T$2,0,0,COUNTIF(S:S,"&gt;0"),1),ROWS(S$2:S136)),1),S$2:S$502,0),0,1,1)</f>
        <v>#NUM!</v>
      </c>
      <c r="AA136" s="91" t="str">
        <f t="shared" si="79"/>
        <v/>
      </c>
      <c r="AB136" s="99">
        <f t="shared" si="80"/>
        <v>0</v>
      </c>
      <c r="AC136" s="103">
        <f t="array" ref="AC136">AB136+(ROWS(AB$2:AB136)/1000*(AB136&lt;&gt;0))</f>
        <v>0</v>
      </c>
      <c r="AD136" s="103" t="e">
        <f t="array" ref="AD136">MATCH(SMALL(AC:AC,COUNTIF(AC:AC,0)+ROWS(AC$2:AC136)),AC:AC,0)</f>
        <v>#NUM!</v>
      </c>
      <c r="AE136" s="99">
        <f t="shared" si="81"/>
        <v>0</v>
      </c>
      <c r="AF136" s="103">
        <f t="array" ref="AF136">AE136+(ROWS(AE$2:AE136)/1000*(AE136&lt;&gt;0))</f>
        <v>0</v>
      </c>
      <c r="AG136" s="103" t="e">
        <f>MATCH(SMALL(AF:AF,COUNTIF(AF:AF,0)+ROWS(AF$2:AF136)),AF:AF,0)</f>
        <v>#NUM!</v>
      </c>
      <c r="AH136" s="104" t="e">
        <f ca="1">OFFSET($AA$1,MATCH(INDEX(AC:AC,SMALL(OFFSET(AD$2,0,0,COUNTIF(AC:AC,"&gt;0"),1),ROWS(AC$2:AC136)),1),AC$2:AC$502,0),1,1,1)</f>
        <v>#NUM!</v>
      </c>
      <c r="AI136" s="104" t="e">
        <f ca="1">OFFSET($AD$1,MATCH(INDEX(AF:AF,SMALL(OFFSET(AG$2,0,0,COUNTIF(AF:AF,"&gt;0"),1),ROWS(AF$2:AF136)),1),AF$2:AF$502,0),1,1,1)</f>
        <v>#NUM!</v>
      </c>
      <c r="AJ136" s="103" t="e">
        <f ca="1">OFFSET(AA$1,MATCH(INDEX(AF:AF,SMALL(OFFSET(AG$2,0,0,COUNTIF(AF:AF,"&gt;0"),1),ROWS(AF$2:AF136)),1),AF$2:AF$502,0),0,1,1)</f>
        <v>#NUM!</v>
      </c>
      <c r="AN136" s="91" t="str">
        <f t="shared" si="82"/>
        <v/>
      </c>
      <c r="AO136" s="99">
        <f t="shared" si="83"/>
        <v>0</v>
      </c>
      <c r="AP136" s="103">
        <f t="array" ref="AP136">AO136+(ROWS(AO$2:AO136)/1000*(AO136&lt;&gt;0))</f>
        <v>0</v>
      </c>
      <c r="AQ136" s="103" t="e">
        <f t="array" ref="AQ136">MATCH(SMALL(AP:AP,COUNTIF(AP:AP,0)+ROWS(AP$2:AP136)),AP:AP,0)</f>
        <v>#NUM!</v>
      </c>
      <c r="AR136" s="99">
        <f t="shared" si="84"/>
        <v>0</v>
      </c>
      <c r="AS136" s="103">
        <f t="array" ref="AS136">AR136+(ROWS(AR$2:AR136)/1000*(AR136&lt;&gt;0))</f>
        <v>0</v>
      </c>
      <c r="AT136" s="103" t="e">
        <f>MATCH(SMALL(AS:AS,COUNTIF(AS:AS,0)+ROWS(AS$2:AS136)),AS:AS,0)</f>
        <v>#NUM!</v>
      </c>
      <c r="AU136" s="104" t="e">
        <f ca="1">OFFSET($AN$1,MATCH(INDEX(AP:AP,SMALL(OFFSET(AQ$2,0,0,COUNTIF(AP:AP,"&gt;0"),1),ROWS(AP$2:AP136)),1),AP$2:AP$502,0),1,1,1)</f>
        <v>#NUM!</v>
      </c>
      <c r="AV136" s="104" t="e">
        <f ca="1">OFFSET($AQ$1,MATCH(INDEX(AS:AS,SMALL(OFFSET(AT$2,0,0,COUNTIF(AS:AS,"&gt;0"),1),ROWS(AS$2:AS136)),1),AS$2:AS$502,0),1,1,1)</f>
        <v>#NUM!</v>
      </c>
      <c r="AW136" s="103" t="e">
        <f ca="1">OFFSET(AN$1,MATCH(INDEX(AS:AS,SMALL(OFFSET(AT$2,0,0,COUNTIF(AS:AS,"&gt;0"),1),ROWS(AS$2:AS136)),1),AS$2:AS$502,0),0,1,1)</f>
        <v>#NUM!</v>
      </c>
      <c r="BA136" s="91" t="str">
        <f t="shared" si="85"/>
        <v/>
      </c>
      <c r="BB136" s="99">
        <f t="shared" si="86"/>
        <v>0</v>
      </c>
      <c r="BC136" s="103">
        <f t="array" ref="BC136">BB136+(ROWS(BB$2:BB136)/1000*(BB136&lt;&gt;0))</f>
        <v>0</v>
      </c>
      <c r="BD136" s="103" t="e">
        <f t="array" ref="BD136">MATCH(SMALL(BC:BC,COUNTIF(BC:BC,0)+ROWS(BC$2:BC136)),BC:BC,0)</f>
        <v>#NUM!</v>
      </c>
      <c r="BE136" s="99">
        <f t="shared" si="87"/>
        <v>0</v>
      </c>
      <c r="BF136" s="103">
        <f t="array" ref="BF136">BE136+(ROWS(BE$2:BE136)/1000*(BE136&lt;&gt;0))</f>
        <v>0</v>
      </c>
      <c r="BG136" s="103" t="e">
        <f>MATCH(SMALL(BF:BF,COUNTIF(BF:BF,0)+ROWS(BF$2:BF136)),BF:BF,0)</f>
        <v>#NUM!</v>
      </c>
      <c r="BH136" s="104" t="e">
        <f ca="1">OFFSET($BA$1,MATCH(INDEX(BC:BC,SMALL(OFFSET(BD$2,0,0,COUNTIF(BC:BC,"&gt;0"),1),ROWS(BC$2:BC136)),1),BC$2:BC$502,0),1,1,1)</f>
        <v>#NUM!</v>
      </c>
      <c r="BI136" s="104" t="e">
        <f ca="1">OFFSET($BD$1,MATCH(INDEX(BF:BF,SMALL(OFFSET(BG$2,0,0,COUNTIF(BF:BF,"&gt;0"),1),ROWS(BF$2:BF136)),1),BF$2:BF$502,0),1,1,1)</f>
        <v>#NUM!</v>
      </c>
      <c r="BJ136" s="103" t="e">
        <f ca="1">OFFSET(BA$1,MATCH(INDEX(BF:BF,SMALL(OFFSET(BG$2,0,0,COUNTIF(BF:BF,"&gt;0"),1),ROWS(BF$2:BF136)),1),BF$2:BF$502,0),0,1,1)</f>
        <v>#NUM!</v>
      </c>
      <c r="BN136" s="91" t="str">
        <f t="shared" si="88"/>
        <v/>
      </c>
      <c r="BO136" s="99">
        <f t="shared" si="89"/>
        <v>0</v>
      </c>
      <c r="BP136" s="103">
        <f t="array" ref="BP136">BO136+(ROWS(BO$2:BO136)/1000*(BO136&lt;&gt;0))</f>
        <v>0</v>
      </c>
      <c r="BQ136" s="103" t="e">
        <f t="array" ref="BQ136">MATCH(SMALL(BP:BP,COUNTIF(BP:BP,0)+ROWS(BP$2:BP136)),BP:BP,0)</f>
        <v>#NUM!</v>
      </c>
      <c r="BR136" s="99">
        <f t="shared" si="90"/>
        <v>0</v>
      </c>
      <c r="BS136" s="103">
        <f t="array" ref="BS136">BR136+(ROWS(BR$2:BR136)/1000*(BR136&lt;&gt;0))</f>
        <v>0</v>
      </c>
      <c r="BT136" s="103" t="e">
        <f>MATCH(SMALL(BS:BS,COUNTIF(BS:BS,0)+ROWS(BS$2:BS136)),BS:BS,0)</f>
        <v>#NUM!</v>
      </c>
      <c r="BU136" s="104" t="e">
        <f ca="1">OFFSET($BN$1,MATCH(INDEX(BP:BP,SMALL(OFFSET(BQ$2,0,0,COUNTIF(BP:BP,"&gt;0"),1),ROWS(BP$2:BP136)),1),BP$2:BP$502,0),1,1,1)</f>
        <v>#NUM!</v>
      </c>
      <c r="BV136" s="104" t="e">
        <f ca="1">OFFSET($BQ$1,MATCH(INDEX(BS:BS,SMALL(OFFSET(BT$2,0,0,COUNTIF(BS:BS,"&gt;0"),1),ROWS(BS$2:BS136)),1),BS$2:BS$502,0),1,1,1)</f>
        <v>#NUM!</v>
      </c>
      <c r="BW136" s="103" t="e">
        <f ca="1">OFFSET(BN$1,MATCH(INDEX(BS:BS,SMALL(OFFSET(BT$2,0,0,COUNTIF(BS:BS,"&gt;0"),1),ROWS(BS$2:BS136)),1),BS$2:BS$502,0),0,1,1)</f>
        <v>#NUM!</v>
      </c>
      <c r="CA136" s="91" t="str">
        <f t="shared" si="91"/>
        <v/>
      </c>
      <c r="CB136" s="99">
        <f t="shared" si="92"/>
        <v>0</v>
      </c>
      <c r="CC136" s="103">
        <f t="array" ref="CC136">CB136+(ROWS(CB$2:CB136)/1000*(CB136&lt;&gt;0))</f>
        <v>0</v>
      </c>
      <c r="CD136" s="103" t="e">
        <f t="array" ref="CD136">MATCH(SMALL(CC:CC,COUNTIF(CC:CC,0)+ROWS(CC$2:CC136)),CC:CC,0)</f>
        <v>#NUM!</v>
      </c>
      <c r="CE136" s="99">
        <f t="shared" si="93"/>
        <v>0</v>
      </c>
      <c r="CF136" s="103">
        <f t="array" ref="CF136">CE136+(ROWS(CE$2:CE136)/1000*(CE136&lt;&gt;0))</f>
        <v>0</v>
      </c>
      <c r="CG136" s="103" t="e">
        <f>MATCH(SMALL(CF:CF,COUNTIF(CF:CF,0)+ROWS(CF$2:CF136)),CF:CF,0)</f>
        <v>#NUM!</v>
      </c>
      <c r="CH136" s="104" t="e">
        <f ca="1">OFFSET($CA$1,MATCH(INDEX(CC:CC,SMALL(OFFSET(CD$2,0,0,COUNTIF(CC:CC,"&gt;0"),1),ROWS(CC$2:CC136)),1),CC$2:CC$502,0),1,1,1)</f>
        <v>#NUM!</v>
      </c>
      <c r="CI136" s="104" t="e">
        <f t="array" aca="1" ref="CI136" ca="1">OFFSET($CD$1,MATCH(INDEX(CF:CF,SMALL(OFFSET(CG$2,0,0,COUNTIF(CF:CF,"&gt;0"),1),ROWS(CF$2:CF136)),1),CF$2:CF$502,0),1,1,1)</f>
        <v>#NUM!</v>
      </c>
      <c r="CJ136" s="103" t="e">
        <f ca="1">OFFSET(CA$1,MATCH(INDEX(CF:CF,SMALL(OFFSET(CG$2,0,0,COUNTIF(CF:CF,"&gt;0"),1),ROWS(CF$2:CF136)),1),CF$2:CF$502,0),0,1,1)</f>
        <v>#NUM!</v>
      </c>
      <c r="CN136" s="91" t="str">
        <f t="shared" si="94"/>
        <v/>
      </c>
      <c r="CO136" s="99">
        <f t="shared" si="95"/>
        <v>0</v>
      </c>
      <c r="CP136" s="103">
        <f t="array" ref="CP136">CO136+(ROWS(CO$2:CO136)/1000*(CO136&lt;&gt;0))</f>
        <v>0</v>
      </c>
      <c r="CQ136" s="103" t="e">
        <f t="array" ref="CQ136">MATCH(SMALL(CP:CP,COUNTIF(CP:CP,0)+ROWS(CP$2:CP136)),CP:CP,0)</f>
        <v>#NUM!</v>
      </c>
      <c r="CR136" s="99">
        <f t="shared" si="96"/>
        <v>0</v>
      </c>
      <c r="CS136" s="103">
        <f t="array" ref="CS136">CR136+(ROWS(CR$2:CR136)/1000*(CR136&lt;&gt;0))</f>
        <v>0</v>
      </c>
      <c r="CT136" s="103" t="e">
        <f>MATCH(SMALL(CS:CS,COUNTIF(CS:CS,0)+ROWS(CS$2:CS136)),CS:CS,0)</f>
        <v>#NUM!</v>
      </c>
      <c r="CU136" s="104" t="e">
        <f t="array" aca="1" ref="CU136" ca="1">OFFSET($CN$1,MATCH(INDEX(CP:CP,SMALL(OFFSET(CQ$2,0,0,COUNTIF(CP:CP,"&gt;0"),1),ROWS(CP$2:CP136)),1),CP$2:CP$502,0),1,1,1)</f>
        <v>#NUM!</v>
      </c>
      <c r="CV136" s="104" t="e">
        <f t="array" aca="1" ref="CV136" ca="1">OFFSET($CQ$1,MATCH(INDEX(CS:CS,SMALL(OFFSET(CT$2,0,0,COUNTIF(CS:CS,"&gt;0"),1),ROWS(CS$2:CS136)),1),CS$2:CS$502,0),1,1,1)</f>
        <v>#NUM!</v>
      </c>
      <c r="CW136" s="103" t="e">
        <f ca="1">OFFSET(CN$1,MATCH(INDEX(CS:CS,SMALL(OFFSET(CT$2,0,0,COUNTIF(CS:CS,"&gt;0"),1),ROWS(CS$2:CS136)),1),CS$2:CS$502,0),0,1,1)</f>
        <v>#NUM!</v>
      </c>
      <c r="DA136" s="91" t="str">
        <f t="shared" si="97"/>
        <v/>
      </c>
      <c r="DB136" s="99">
        <f t="shared" si="98"/>
        <v>0</v>
      </c>
      <c r="DC136" s="103">
        <f t="array" ref="DC136">DB136+(ROWS(DB$2:DB136)/1000*(DB136&lt;&gt;0))</f>
        <v>0</v>
      </c>
      <c r="DD136" s="103" t="e">
        <f t="array" ref="DD136">MATCH(SMALL(DC:DC,COUNTIF(DC:DC,0)+ROWS(DC$2:DC136)),DC:DC,0)</f>
        <v>#NUM!</v>
      </c>
      <c r="DE136" s="99">
        <f t="shared" si="99"/>
        <v>0</v>
      </c>
      <c r="DF136" s="103">
        <f t="array" ref="DF136">DE136+(ROWS(DE$2:DE136)/1000*(DE136&lt;&gt;0))</f>
        <v>0</v>
      </c>
      <c r="DG136" s="103" t="e">
        <f>MATCH(SMALL(DF:DF,COUNTIF(DF:DF,0)+ROWS(DF$2:DF136)),DF:DF,0)</f>
        <v>#NUM!</v>
      </c>
      <c r="DH136" s="104" t="e">
        <f t="array" aca="1" ref="DH136" ca="1">OFFSET($DA$1,MATCH(INDEX(DC:DC,SMALL(OFFSET(DD$2,0,0,COUNTIF(DC:DC,"&gt;0"),1),ROWS(DC$2:DC136)),1),DC$2:DC$502,0),1,1,1)</f>
        <v>#NUM!</v>
      </c>
      <c r="DI136" s="104" t="e">
        <f t="array" aca="1" ref="DI136" ca="1">OFFSET($DD$1,MATCH(INDEX(DF:DF,SMALL(OFFSET(DG$2,0,0,COUNTIF(DF:DF,"&gt;0"),1),ROWS(DF$2:DF136)),1),DF$2:DF$502,0),1,1,1)</f>
        <v>#NUM!</v>
      </c>
      <c r="DJ136" s="103" t="e">
        <f ca="1">OFFSET(DA$1,MATCH(INDEX(DF:DF,SMALL(OFFSET(DG$2,0,0,COUNTIF(DF:DF,"&gt;0"),1),ROWS(DF$2:DF136)),1),DF$2:DF$502,0),0,1,1)</f>
        <v>#NUM!</v>
      </c>
      <c r="DN136" s="91" t="str">
        <f t="shared" si="102"/>
        <v/>
      </c>
      <c r="DO136" s="99">
        <f t="shared" si="103"/>
        <v>0</v>
      </c>
      <c r="DP136" s="103">
        <f t="array" ref="DP136">DO136+(ROWS(DO$2:DO136)/1000*(DO136&lt;&gt;0))</f>
        <v>0</v>
      </c>
      <c r="DQ136" s="103" t="e">
        <f t="array" ref="DQ136">MATCH(SMALL(DP:DP,COUNTIF(DP:DP,0)+ROWS(DP$2:DP136)),DP:DP,0)</f>
        <v>#NUM!</v>
      </c>
      <c r="DR136" s="99">
        <f t="shared" si="104"/>
        <v>0</v>
      </c>
      <c r="DS136" s="103">
        <f t="array" ref="DS136">DR136+(ROWS(DR$2:DR136)/1000*(DR136&lt;&gt;0))</f>
        <v>0</v>
      </c>
      <c r="DT136" s="103" t="e">
        <f>MATCH(SMALL(DS:DS,COUNTIF(DS:DS,0)+ROWS(DS$2:DS136)),DS:DS,0)</f>
        <v>#NUM!</v>
      </c>
      <c r="DU136" s="104" t="e">
        <f t="array" aca="1" ref="DU136" ca="1">OFFSET($DN$1,MATCH(INDEX(DP:DP,SMALL(OFFSET(DQ$2,0,0,COUNTIF(DP:DP,"&gt;0"),1),ROWS(DP$2:DP136)),1),DP$2:DP$503,0),1,1,1)</f>
        <v>#NUM!</v>
      </c>
      <c r="DV136" s="104" t="e">
        <f t="array" aca="1" ref="DV136" ca="1">OFFSET($DQ$1,MATCH(INDEX(DS:DS,SMALL(OFFSET(DT$2,0,0,COUNTIF(DS:DS,"&gt;0"),1),ROWS(DS$2:DS136)),1),DS$2:DS$503,0),1,1,1)</f>
        <v>#REF!</v>
      </c>
      <c r="DW136" s="103" t="e">
        <f t="array" aca="1" ref="DW136" ca="1">OFFSET(DN$1,MATCH(INDEX(DP:DP,SMALL(OFFSET(DQ$2,0,0,COUNTIF(DP:DP,"&gt;0"),1),ROWS(DP$2:DP136)),1),DP$2:DP$503,0),0,1,1)</f>
        <v>#NUM!</v>
      </c>
      <c r="EA136" s="91" t="str">
        <f t="shared" si="72"/>
        <v/>
      </c>
      <c r="EB136" s="99">
        <f t="shared" si="73"/>
        <v>0</v>
      </c>
      <c r="EC136" s="103">
        <f t="array" ref="EC136">EB136+(ROWS(EB$2:EB136)/1000*(EB136&lt;&gt;0))</f>
        <v>0</v>
      </c>
      <c r="ED136" s="103" t="e">
        <f t="array" ref="ED136">MATCH(SMALL(EC:EC,COUNTIF(EC:EC,0)+ROWS(EC$2:EC136)),EC:EC,0)</f>
        <v>#NUM!</v>
      </c>
      <c r="EE136" s="99">
        <f t="shared" si="105"/>
        <v>0</v>
      </c>
      <c r="EF136" s="103">
        <f t="array" ref="EF136">EE136+(ROWS(EE$2:EE136)/1000*(EE136&lt;&gt;0))</f>
        <v>0</v>
      </c>
      <c r="EG136" s="103" t="e">
        <f>MATCH(SMALL(EF:EF,COUNTIF(EF:EF,0)+ROWS(EF$2:EF136)),EF:EF,0)</f>
        <v>#NUM!</v>
      </c>
      <c r="EH136" s="104" t="e">
        <f t="array" aca="1" ref="EH136" ca="1">OFFSET($EA$1,MATCH(INDEX(EC:EC,SMALL(OFFSET(ED$2,0,0,COUNTIF(EC:EC,"&gt;0"),1),ROWS(EC$2:EC136)),1),EC$2:EC$501,0),1,1,1)</f>
        <v>#NUM!</v>
      </c>
      <c r="EI136" s="104" t="e">
        <f t="array" aca="1" ref="EI136" ca="1">OFFSET($ED$1,MATCH(INDEX(EF:EF,SMALL(OFFSET(EG$2,0,0,COUNTIF(EF:EF,"&gt;0"),1),ROWS(EF$2:EF136)),1),EF$2:EF$501,0),1,1,1)</f>
        <v>#REF!</v>
      </c>
      <c r="EJ136" s="103" t="e">
        <f t="array" aca="1" ref="EJ136" ca="1">OFFSET(EA$1,MATCH(INDEX(EC:EC,SMALL(OFFSET(ED$2,0,0,COUNTIF(EC:EC,"&gt;0"),1),ROWS(EC$2:EC136)),1),EC$2:EC$501,0),0,1,1)</f>
        <v>#NUM!</v>
      </c>
      <c r="EN136" s="91" t="str">
        <f t="shared" si="74"/>
        <v/>
      </c>
      <c r="EO136" s="99">
        <f t="shared" si="75"/>
        <v>0</v>
      </c>
      <c r="EP136" s="103">
        <f t="array" ref="EP136">EO136+(ROWS(EO$2:EO136)/1000*(EO136&lt;&gt;0))</f>
        <v>0</v>
      </c>
      <c r="EQ136" s="103" t="e">
        <f t="array" ref="EQ136">MATCH(SMALL(EP:EP,COUNTIF(EP:EP,0)+ROWS(EP$2:EP136)),EP:EP,0)</f>
        <v>#NUM!</v>
      </c>
      <c r="ER136" s="99">
        <f t="shared" si="106"/>
        <v>0</v>
      </c>
      <c r="ES136" s="103">
        <f t="array" ref="ES136">ER136+(ROWS(ER$2:ER136)/1000*(ER136&lt;&gt;0))</f>
        <v>0</v>
      </c>
      <c r="ET136" s="103" t="e">
        <f>MATCH(SMALL(ES:ES,COUNTIF(ES:ES,0)+ROWS(ES$2:ES136)),ES:ES,0)</f>
        <v>#NUM!</v>
      </c>
      <c r="EU136" s="104" t="e">
        <f t="array" aca="1" ref="EU136" ca="1">OFFSET($EN$1,MATCH(INDEX(EP:EP,SMALL(OFFSET(EQ$2,0,0,COUNTIF(EP:EP,"&gt;0"),1),ROWS(EP$2:EP136)),1),EP$2:EP$501,0),1,1,1)</f>
        <v>#NUM!</v>
      </c>
      <c r="EV136" s="104" t="e">
        <f t="array" aca="1" ref="EV136" ca="1">OFFSET($EN$1,MATCH(INDEX(ES:ES,SMALL(OFFSET(ET$2,0,0,COUNTIF(ES:ES,"&gt;0"),1),ROWS(ES$2:ES136)),1),ES$2:ES$501,0),1,1,1)</f>
        <v>#REF!</v>
      </c>
      <c r="EW136" s="103" t="e">
        <f t="array" aca="1" ref="EW136" ca="1">OFFSET(EN$1,MATCH(INDEX(EP:EP,SMALL(OFFSET(EQ$2,0,0,COUNTIF(EP:EP,"&gt;0"),1),ROWS(EP$2:EP136)),1),EP$2:EP$501,0),0,1,1)</f>
        <v>#NUM!</v>
      </c>
      <c r="EX136" s="91"/>
      <c r="EY136" s="91"/>
      <c r="EZ136" s="91"/>
      <c r="FA136" s="103" t="str">
        <f t="shared" si="100"/>
        <v/>
      </c>
      <c r="FB136" s="103">
        <f t="shared" si="101"/>
        <v>0</v>
      </c>
      <c r="FC136" s="103">
        <f>FB136+(ROWS(FB$2:FB136)/1000*(FB136&lt;&gt;0))</f>
        <v>0</v>
      </c>
      <c r="FD136" s="103" t="e">
        <f>MATCH(SMALL(FC:FC,COUNTIF(FC:FC,0)+ROWS(FC$2:FC136)),FC:FC,0)</f>
        <v>#NUM!</v>
      </c>
      <c r="FE136" s="99">
        <f t="shared" si="107"/>
        <v>0</v>
      </c>
      <c r="FF136" s="103">
        <f>FE136+(ROWS(FE$2:FE136)/1000*(FE136&lt;&gt;0))</f>
        <v>0</v>
      </c>
      <c r="FG136" s="103" t="e">
        <f>MATCH(SMALL(FF:FF,COUNTIF(FF:FF,0)+ROWS(FF$2:FF136)),FF:FF,0)</f>
        <v>#NUM!</v>
      </c>
      <c r="FH136" s="104" t="e">
        <f ca="1">OFFSET($FA$1,MATCH(INDEX(FC:FC,SMALL(OFFSET(FD$2,0,0,COUNTIF(FC:FC,"&gt;0"),1),ROWS(FC$2:FC136)),1),FC$2:FC$502,0),1,1,1)</f>
        <v>#NUM!</v>
      </c>
      <c r="FI136" s="98" t="e">
        <f ca="1">OFFSET($FA$1,MATCH(INDEX(FF:FF,SMALL(OFFSET(FG$2,0,0,COUNTIF(FF:FF,"&gt;0"),1),ROWS(FF$2:FF136)),1),FF$2:FF$502,0),1,1,1)</f>
        <v>#REF!</v>
      </c>
      <c r="FJ136" s="103" t="e">
        <f ca="1">OFFSET(FA$1,MATCH(INDEX(FC:FC,SMALL(OFFSET(FD$2,0,0,COUNTIF(FC:FC,"&gt;0"),1),ROWS(FC$2:FC136)),1),FC$2:FC$502,0),0,1,1)</f>
        <v>#NUM!</v>
      </c>
    </row>
    <row r="137" spans="3:166">
      <c r="C137" s="91">
        <v>136</v>
      </c>
      <c r="D137" s="99">
        <f>IF(OR(Layout!L150 = "P"), Layout!V150, 0)</f>
        <v>0</v>
      </c>
      <c r="E137" s="99">
        <f t="array" ref="E137">IF(OR(Layout!L150 = "P", Layout!L150 = "A"), Layout!W150, 0)</f>
        <v>0</v>
      </c>
      <c r="F137" s="99">
        <f>IF(OR(Layout!L150 = "P", Layout!L150 = "A"), Layout!I150, 0)</f>
        <v>0</v>
      </c>
      <c r="G137" s="91" t="str">
        <f t="array" ref="G137">IF(OR(Layout!L150 = "P", Layout!L150 = "A"), Layout!G150, "")</f>
        <v/>
      </c>
      <c r="H137" s="91" t="str">
        <f>IF(Layout!G150 &gt; 0, Layout!G150, "")</f>
        <v/>
      </c>
      <c r="I137" s="102">
        <f>IF(Layout!Y150 &gt; 0, Layout!Y150, 0)</f>
        <v>0</v>
      </c>
      <c r="J137" s="92">
        <f t="array" ref="J137">IF(Layout!AA150 &gt; 0, Layout!AA150, 0)</f>
        <v>0</v>
      </c>
      <c r="K137" s="92">
        <f>IF(Layout!K150 &gt; 0, Layout!K150, 0)</f>
        <v>0</v>
      </c>
      <c r="L137" s="98"/>
      <c r="N137" s="91" t="str">
        <f t="shared" si="76"/>
        <v/>
      </c>
      <c r="O137" s="99">
        <f t="shared" si="77"/>
        <v>0</v>
      </c>
      <c r="P137" s="103">
        <f t="array" ref="P137">O137+(ROWS(O$2:O137)/1000*(O137&lt;&gt;0))</f>
        <v>0</v>
      </c>
      <c r="Q137" s="103" t="e">
        <f t="array" ref="Q137">MATCH(SMALL(P:P,COUNTIF(P:P,0)+ROWS(P$2:P137)),P:P,0)</f>
        <v>#NUM!</v>
      </c>
      <c r="R137" s="99">
        <f t="shared" si="78"/>
        <v>0</v>
      </c>
      <c r="S137" s="103">
        <f t="array" ref="S137">R137+(ROWS(R$2:R137)/1000*(R137&lt;&gt;0))</f>
        <v>0</v>
      </c>
      <c r="T137" s="103" t="e">
        <f>MATCH(SMALL(S:S,COUNTIF(S:S,0)+ROWS(S$2:S137)),S:S,0)</f>
        <v>#NUM!</v>
      </c>
      <c r="U137" s="104" t="e">
        <f t="array" aca="1" ref="U137" ca="1">OFFSET($N$1,MATCH(INDEX(P:P,SMALL(OFFSET(Q$2,0,0,COUNTIF(P:P,"&gt;0"),1),ROWS(P$2:P137)),1),P$2:P$502,0),1,1,1)</f>
        <v>#NUM!</v>
      </c>
      <c r="V137" s="104" t="e">
        <f t="array" aca="1" ref="V137" ca="1">OFFSET($Q$1,MATCH(INDEX(S:S,SMALL(OFFSET(T$2,0,0,COUNTIF(S:S,"&gt;0"),1),ROWS(S$2:S137)),1),S$2:S$502,0),1,1,1)</f>
        <v>#NUM!</v>
      </c>
      <c r="W137" s="103" t="e">
        <f ca="1">OFFSET(N$1,MATCH(INDEX(S:S,SMALL(OFFSET(T$2,0,0,COUNTIF(S:S,"&gt;0"),1),ROWS(S$2:S137)),1),S$2:S$502,0),0,1,1)</f>
        <v>#NUM!</v>
      </c>
      <c r="AA137" s="91" t="str">
        <f t="shared" si="79"/>
        <v/>
      </c>
      <c r="AB137" s="99">
        <f t="shared" si="80"/>
        <v>0</v>
      </c>
      <c r="AC137" s="103">
        <f t="array" ref="AC137">AB137+(ROWS(AB$2:AB137)/1000*(AB137&lt;&gt;0))</f>
        <v>0</v>
      </c>
      <c r="AD137" s="103" t="e">
        <f t="array" ref="AD137">MATCH(SMALL(AC:AC,COUNTIF(AC:AC,0)+ROWS(AC$2:AC137)),AC:AC,0)</f>
        <v>#NUM!</v>
      </c>
      <c r="AE137" s="99">
        <f t="shared" si="81"/>
        <v>0</v>
      </c>
      <c r="AF137" s="103">
        <f t="array" ref="AF137">AE137+(ROWS(AE$2:AE137)/1000*(AE137&lt;&gt;0))</f>
        <v>0</v>
      </c>
      <c r="AG137" s="103" t="e">
        <f>MATCH(SMALL(AF:AF,COUNTIF(AF:AF,0)+ROWS(AF$2:AF137)),AF:AF,0)</f>
        <v>#NUM!</v>
      </c>
      <c r="AH137" s="104" t="e">
        <f ca="1">OFFSET($AA$1,MATCH(INDEX(AC:AC,SMALL(OFFSET(AD$2,0,0,COUNTIF(AC:AC,"&gt;0"),1),ROWS(AC$2:AC137)),1),AC$2:AC$502,0),1,1,1)</f>
        <v>#NUM!</v>
      </c>
      <c r="AI137" s="104" t="e">
        <f ca="1">OFFSET($AD$1,MATCH(INDEX(AF:AF,SMALL(OFFSET(AG$2,0,0,COUNTIF(AF:AF,"&gt;0"),1),ROWS(AF$2:AF137)),1),AF$2:AF$502,0),1,1,1)</f>
        <v>#NUM!</v>
      </c>
      <c r="AJ137" s="103" t="e">
        <f ca="1">OFFSET(AA$1,MATCH(INDEX(AF:AF,SMALL(OFFSET(AG$2,0,0,COUNTIF(AF:AF,"&gt;0"),1),ROWS(AF$2:AF137)),1),AF$2:AF$502,0),0,1,1)</f>
        <v>#NUM!</v>
      </c>
      <c r="AN137" s="91" t="str">
        <f t="shared" si="82"/>
        <v/>
      </c>
      <c r="AO137" s="99">
        <f t="shared" si="83"/>
        <v>0</v>
      </c>
      <c r="AP137" s="103">
        <f t="array" ref="AP137">AO137+(ROWS(AO$2:AO137)/1000*(AO137&lt;&gt;0))</f>
        <v>0</v>
      </c>
      <c r="AQ137" s="103" t="e">
        <f t="array" ref="AQ137">MATCH(SMALL(AP:AP,COUNTIF(AP:AP,0)+ROWS(AP$2:AP137)),AP:AP,0)</f>
        <v>#NUM!</v>
      </c>
      <c r="AR137" s="99">
        <f t="shared" si="84"/>
        <v>0</v>
      </c>
      <c r="AS137" s="103">
        <f t="array" ref="AS137">AR137+(ROWS(AR$2:AR137)/1000*(AR137&lt;&gt;0))</f>
        <v>0</v>
      </c>
      <c r="AT137" s="103" t="e">
        <f>MATCH(SMALL(AS:AS,COUNTIF(AS:AS,0)+ROWS(AS$2:AS137)),AS:AS,0)</f>
        <v>#NUM!</v>
      </c>
      <c r="AU137" s="104" t="e">
        <f ca="1">OFFSET($AN$1,MATCH(INDEX(AP:AP,SMALL(OFFSET(AQ$2,0,0,COUNTIF(AP:AP,"&gt;0"),1),ROWS(AP$2:AP137)),1),AP$2:AP$502,0),1,1,1)</f>
        <v>#NUM!</v>
      </c>
      <c r="AV137" s="104" t="e">
        <f ca="1">OFFSET($AQ$1,MATCH(INDEX(AS:AS,SMALL(OFFSET(AT$2,0,0,COUNTIF(AS:AS,"&gt;0"),1),ROWS(AS$2:AS137)),1),AS$2:AS$502,0),1,1,1)</f>
        <v>#NUM!</v>
      </c>
      <c r="AW137" s="103" t="e">
        <f ca="1">OFFSET(AN$1,MATCH(INDEX(AS:AS,SMALL(OFFSET(AT$2,0,0,COUNTIF(AS:AS,"&gt;0"),1),ROWS(AS$2:AS137)),1),AS$2:AS$502,0),0,1,1)</f>
        <v>#NUM!</v>
      </c>
      <c r="BA137" s="91" t="str">
        <f t="shared" si="85"/>
        <v/>
      </c>
      <c r="BB137" s="99">
        <f t="shared" si="86"/>
        <v>0</v>
      </c>
      <c r="BC137" s="103">
        <f t="array" ref="BC137">BB137+(ROWS(BB$2:BB137)/1000*(BB137&lt;&gt;0))</f>
        <v>0</v>
      </c>
      <c r="BD137" s="103" t="e">
        <f t="array" ref="BD137">MATCH(SMALL(BC:BC,COUNTIF(BC:BC,0)+ROWS(BC$2:BC137)),BC:BC,0)</f>
        <v>#NUM!</v>
      </c>
      <c r="BE137" s="99">
        <f t="shared" si="87"/>
        <v>0</v>
      </c>
      <c r="BF137" s="103">
        <f t="array" ref="BF137">BE137+(ROWS(BE$2:BE137)/1000*(BE137&lt;&gt;0))</f>
        <v>0</v>
      </c>
      <c r="BG137" s="103" t="e">
        <f>MATCH(SMALL(BF:BF,COUNTIF(BF:BF,0)+ROWS(BF$2:BF137)),BF:BF,0)</f>
        <v>#NUM!</v>
      </c>
      <c r="BH137" s="104" t="e">
        <f ca="1">OFFSET($BA$1,MATCH(INDEX(BC:BC,SMALL(OFFSET(BD$2,0,0,COUNTIF(BC:BC,"&gt;0"),1),ROWS(BC$2:BC137)),1),BC$2:BC$502,0),1,1,1)</f>
        <v>#NUM!</v>
      </c>
      <c r="BI137" s="104" t="e">
        <f ca="1">OFFSET($BD$1,MATCH(INDEX(BF:BF,SMALL(OFFSET(BG$2,0,0,COUNTIF(BF:BF,"&gt;0"),1),ROWS(BF$2:BF137)),1),BF$2:BF$502,0),1,1,1)</f>
        <v>#NUM!</v>
      </c>
      <c r="BJ137" s="103" t="e">
        <f ca="1">OFFSET(BA$1,MATCH(INDEX(BF:BF,SMALL(OFFSET(BG$2,0,0,COUNTIF(BF:BF,"&gt;0"),1),ROWS(BF$2:BF137)),1),BF$2:BF$502,0),0,1,1)</f>
        <v>#NUM!</v>
      </c>
      <c r="BN137" s="91" t="str">
        <f t="shared" si="88"/>
        <v/>
      </c>
      <c r="BO137" s="99">
        <f t="shared" si="89"/>
        <v>0</v>
      </c>
      <c r="BP137" s="103">
        <f t="array" ref="BP137">BO137+(ROWS(BO$2:BO137)/1000*(BO137&lt;&gt;0))</f>
        <v>0</v>
      </c>
      <c r="BQ137" s="103" t="e">
        <f t="array" ref="BQ137">MATCH(SMALL(BP:BP,COUNTIF(BP:BP,0)+ROWS(BP$2:BP137)),BP:BP,0)</f>
        <v>#NUM!</v>
      </c>
      <c r="BR137" s="99">
        <f t="shared" si="90"/>
        <v>0</v>
      </c>
      <c r="BS137" s="103">
        <f t="array" ref="BS137">BR137+(ROWS(BR$2:BR137)/1000*(BR137&lt;&gt;0))</f>
        <v>0</v>
      </c>
      <c r="BT137" s="103" t="e">
        <f>MATCH(SMALL(BS:BS,COUNTIF(BS:BS,0)+ROWS(BS$2:BS137)),BS:BS,0)</f>
        <v>#NUM!</v>
      </c>
      <c r="BU137" s="104" t="e">
        <f ca="1">OFFSET($BN$1,MATCH(INDEX(BP:BP,SMALL(OFFSET(BQ$2,0,0,COUNTIF(BP:BP,"&gt;0"),1),ROWS(BP$2:BP137)),1),BP$2:BP$502,0),1,1,1)</f>
        <v>#NUM!</v>
      </c>
      <c r="BV137" s="104" t="e">
        <f ca="1">OFFSET($BQ$1,MATCH(INDEX(BS:BS,SMALL(OFFSET(BT$2,0,0,COUNTIF(BS:BS,"&gt;0"),1),ROWS(BS$2:BS137)),1),BS$2:BS$502,0),1,1,1)</f>
        <v>#NUM!</v>
      </c>
      <c r="BW137" s="103" t="e">
        <f ca="1">OFFSET(BN$1,MATCH(INDEX(BS:BS,SMALL(OFFSET(BT$2,0,0,COUNTIF(BS:BS,"&gt;0"),1),ROWS(BS$2:BS137)),1),BS$2:BS$502,0),0,1,1)</f>
        <v>#NUM!</v>
      </c>
      <c r="CA137" s="91" t="str">
        <f t="shared" si="91"/>
        <v/>
      </c>
      <c r="CB137" s="99">
        <f t="shared" si="92"/>
        <v>0</v>
      </c>
      <c r="CC137" s="103">
        <f t="array" ref="CC137">CB137+(ROWS(CB$2:CB137)/1000*(CB137&lt;&gt;0))</f>
        <v>0</v>
      </c>
      <c r="CD137" s="103" t="e">
        <f t="array" ref="CD137">MATCH(SMALL(CC:CC,COUNTIF(CC:CC,0)+ROWS(CC$2:CC137)),CC:CC,0)</f>
        <v>#NUM!</v>
      </c>
      <c r="CE137" s="99">
        <f t="shared" si="93"/>
        <v>0</v>
      </c>
      <c r="CF137" s="103">
        <f t="array" ref="CF137">CE137+(ROWS(CE$2:CE137)/1000*(CE137&lt;&gt;0))</f>
        <v>0</v>
      </c>
      <c r="CG137" s="103" t="e">
        <f>MATCH(SMALL(CF:CF,COUNTIF(CF:CF,0)+ROWS(CF$2:CF137)),CF:CF,0)</f>
        <v>#NUM!</v>
      </c>
      <c r="CH137" s="104" t="e">
        <f ca="1">OFFSET($CA$1,MATCH(INDEX(CC:CC,SMALL(OFFSET(CD$2,0,0,COUNTIF(CC:CC,"&gt;0"),1),ROWS(CC$2:CC137)),1),CC$2:CC$502,0),1,1,1)</f>
        <v>#NUM!</v>
      </c>
      <c r="CI137" s="104" t="e">
        <f t="array" aca="1" ref="CI137" ca="1">OFFSET($CD$1,MATCH(INDEX(CF:CF,SMALL(OFFSET(CG$2,0,0,COUNTIF(CF:CF,"&gt;0"),1),ROWS(CF$2:CF137)),1),CF$2:CF$502,0),1,1,1)</f>
        <v>#NUM!</v>
      </c>
      <c r="CJ137" s="103" t="e">
        <f ca="1">OFFSET(CA$1,MATCH(INDEX(CF:CF,SMALL(OFFSET(CG$2,0,0,COUNTIF(CF:CF,"&gt;0"),1),ROWS(CF$2:CF137)),1),CF$2:CF$502,0),0,1,1)</f>
        <v>#NUM!</v>
      </c>
      <c r="CN137" s="91" t="str">
        <f t="shared" si="94"/>
        <v/>
      </c>
      <c r="CO137" s="99">
        <f t="shared" si="95"/>
        <v>0</v>
      </c>
      <c r="CP137" s="103">
        <f t="array" ref="CP137">CO137+(ROWS(CO$2:CO137)/1000*(CO137&lt;&gt;0))</f>
        <v>0</v>
      </c>
      <c r="CQ137" s="103" t="e">
        <f t="array" ref="CQ137">MATCH(SMALL(CP:CP,COUNTIF(CP:CP,0)+ROWS(CP$2:CP137)),CP:CP,0)</f>
        <v>#NUM!</v>
      </c>
      <c r="CR137" s="99">
        <f t="shared" si="96"/>
        <v>0</v>
      </c>
      <c r="CS137" s="103">
        <f t="array" ref="CS137">CR137+(ROWS(CR$2:CR137)/1000*(CR137&lt;&gt;0))</f>
        <v>0</v>
      </c>
      <c r="CT137" s="103" t="e">
        <f>MATCH(SMALL(CS:CS,COUNTIF(CS:CS,0)+ROWS(CS$2:CS137)),CS:CS,0)</f>
        <v>#NUM!</v>
      </c>
      <c r="CU137" s="104" t="e">
        <f t="array" aca="1" ref="CU137" ca="1">OFFSET($CN$1,MATCH(INDEX(CP:CP,SMALL(OFFSET(CQ$2,0,0,COUNTIF(CP:CP,"&gt;0"),1),ROWS(CP$2:CP137)),1),CP$2:CP$502,0),1,1,1)</f>
        <v>#NUM!</v>
      </c>
      <c r="CV137" s="104" t="e">
        <f t="array" aca="1" ref="CV137" ca="1">OFFSET($CQ$1,MATCH(INDEX(CS:CS,SMALL(OFFSET(CT$2,0,0,COUNTIF(CS:CS,"&gt;0"),1),ROWS(CS$2:CS137)),1),CS$2:CS$502,0),1,1,1)</f>
        <v>#NUM!</v>
      </c>
      <c r="CW137" s="103" t="e">
        <f ca="1">OFFSET(CN$1,MATCH(INDEX(CS:CS,SMALL(OFFSET(CT$2,0,0,COUNTIF(CS:CS,"&gt;0"),1),ROWS(CS$2:CS137)),1),CS$2:CS$502,0),0,1,1)</f>
        <v>#NUM!</v>
      </c>
      <c r="DA137" s="91" t="str">
        <f t="shared" si="97"/>
        <v/>
      </c>
      <c r="DB137" s="99">
        <f t="shared" si="98"/>
        <v>0</v>
      </c>
      <c r="DC137" s="103">
        <f t="array" ref="DC137">DB137+(ROWS(DB$2:DB137)/1000*(DB137&lt;&gt;0))</f>
        <v>0</v>
      </c>
      <c r="DD137" s="103" t="e">
        <f t="array" ref="DD137">MATCH(SMALL(DC:DC,COUNTIF(DC:DC,0)+ROWS(DC$2:DC137)),DC:DC,0)</f>
        <v>#NUM!</v>
      </c>
      <c r="DE137" s="99">
        <f t="shared" si="99"/>
        <v>0</v>
      </c>
      <c r="DF137" s="103">
        <f t="array" ref="DF137">DE137+(ROWS(DE$2:DE137)/1000*(DE137&lt;&gt;0))</f>
        <v>0</v>
      </c>
      <c r="DG137" s="103" t="e">
        <f>MATCH(SMALL(DF:DF,COUNTIF(DF:DF,0)+ROWS(DF$2:DF137)),DF:DF,0)</f>
        <v>#NUM!</v>
      </c>
      <c r="DH137" s="104" t="e">
        <f t="array" aca="1" ref="DH137" ca="1">OFFSET($DA$1,MATCH(INDEX(DC:DC,SMALL(OFFSET(DD$2,0,0,COUNTIF(DC:DC,"&gt;0"),1),ROWS(DC$2:DC137)),1),DC$2:DC$502,0),1,1,1)</f>
        <v>#NUM!</v>
      </c>
      <c r="DI137" s="104" t="e">
        <f t="array" aca="1" ref="DI137" ca="1">OFFSET($DD$1,MATCH(INDEX(DF:DF,SMALL(OFFSET(DG$2,0,0,COUNTIF(DF:DF,"&gt;0"),1),ROWS(DF$2:DF137)),1),DF$2:DF$502,0),1,1,1)</f>
        <v>#NUM!</v>
      </c>
      <c r="DJ137" s="103" t="e">
        <f ca="1">OFFSET(DA$1,MATCH(INDEX(DF:DF,SMALL(OFFSET(DG$2,0,0,COUNTIF(DF:DF,"&gt;0"),1),ROWS(DF$2:DF137)),1),DF$2:DF$502,0),0,1,1)</f>
        <v>#NUM!</v>
      </c>
      <c r="DN137" s="91" t="str">
        <f t="shared" si="102"/>
        <v/>
      </c>
      <c r="DO137" s="99">
        <f t="shared" si="103"/>
        <v>0</v>
      </c>
      <c r="DP137" s="103">
        <f t="array" ref="DP137">DO137+(ROWS(DO$2:DO137)/1000*(DO137&lt;&gt;0))</f>
        <v>0</v>
      </c>
      <c r="DQ137" s="103" t="e">
        <f t="array" ref="DQ137">MATCH(SMALL(DP:DP,COUNTIF(DP:DP,0)+ROWS(DP$2:DP137)),DP:DP,0)</f>
        <v>#NUM!</v>
      </c>
      <c r="DR137" s="99">
        <f t="shared" si="104"/>
        <v>0</v>
      </c>
      <c r="DS137" s="103">
        <f t="array" ref="DS137">DR137+(ROWS(DR$2:DR137)/1000*(DR137&lt;&gt;0))</f>
        <v>0</v>
      </c>
      <c r="DT137" s="103" t="e">
        <f>MATCH(SMALL(DS:DS,COUNTIF(DS:DS,0)+ROWS(DS$2:DS137)),DS:DS,0)</f>
        <v>#NUM!</v>
      </c>
      <c r="DU137" s="104" t="e">
        <f t="array" aca="1" ref="DU137" ca="1">OFFSET($DN$1,MATCH(INDEX(DP:DP,SMALL(OFFSET(DQ$2,0,0,COUNTIF(DP:DP,"&gt;0"),1),ROWS(DP$2:DP137)),1),DP$2:DP$503,0),1,1,1)</f>
        <v>#NUM!</v>
      </c>
      <c r="DV137" s="104" t="e">
        <f t="array" aca="1" ref="DV137" ca="1">OFFSET($DQ$1,MATCH(INDEX(DS:DS,SMALL(OFFSET(DT$2,0,0,COUNTIF(DS:DS,"&gt;0"),1),ROWS(DS$2:DS137)),1),DS$2:DS$503,0),1,1,1)</f>
        <v>#REF!</v>
      </c>
      <c r="DW137" s="103" t="e">
        <f t="array" aca="1" ref="DW137" ca="1">OFFSET(DN$1,MATCH(INDEX(DP:DP,SMALL(OFFSET(DQ$2,0,0,COUNTIF(DP:DP,"&gt;0"),1),ROWS(DP$2:DP137)),1),DP$2:DP$503,0),0,1,1)</f>
        <v>#NUM!</v>
      </c>
      <c r="EA137" s="91" t="str">
        <f t="shared" si="72"/>
        <v/>
      </c>
      <c r="EB137" s="99">
        <f t="shared" si="73"/>
        <v>0</v>
      </c>
      <c r="EC137" s="103">
        <f t="array" ref="EC137">EB137+(ROWS(EB$2:EB137)/1000*(EB137&lt;&gt;0))</f>
        <v>0</v>
      </c>
      <c r="ED137" s="103" t="e">
        <f t="array" ref="ED137">MATCH(SMALL(EC:EC,COUNTIF(EC:EC,0)+ROWS(EC$2:EC137)),EC:EC,0)</f>
        <v>#NUM!</v>
      </c>
      <c r="EE137" s="99">
        <f t="shared" si="105"/>
        <v>0</v>
      </c>
      <c r="EF137" s="103">
        <f t="array" ref="EF137">EE137+(ROWS(EE$2:EE137)/1000*(EE137&lt;&gt;0))</f>
        <v>0</v>
      </c>
      <c r="EG137" s="103" t="e">
        <f>MATCH(SMALL(EF:EF,COUNTIF(EF:EF,0)+ROWS(EF$2:EF137)),EF:EF,0)</f>
        <v>#NUM!</v>
      </c>
      <c r="EH137" s="104" t="e">
        <f t="array" aca="1" ref="EH137" ca="1">OFFSET($EA$1,MATCH(INDEX(EC:EC,SMALL(OFFSET(ED$2,0,0,COUNTIF(EC:EC,"&gt;0"),1),ROWS(EC$2:EC137)),1),EC$2:EC$501,0),1,1,1)</f>
        <v>#NUM!</v>
      </c>
      <c r="EI137" s="104" t="e">
        <f t="array" aca="1" ref="EI137" ca="1">OFFSET($ED$1,MATCH(INDEX(EF:EF,SMALL(OFFSET(EG$2,0,0,COUNTIF(EF:EF,"&gt;0"),1),ROWS(EF$2:EF137)),1),EF$2:EF$501,0),1,1,1)</f>
        <v>#REF!</v>
      </c>
      <c r="EJ137" s="103" t="e">
        <f t="array" aca="1" ref="EJ137" ca="1">OFFSET(EA$1,MATCH(INDEX(EC:EC,SMALL(OFFSET(ED$2,0,0,COUNTIF(EC:EC,"&gt;0"),1),ROWS(EC$2:EC137)),1),EC$2:EC$501,0),0,1,1)</f>
        <v>#NUM!</v>
      </c>
      <c r="EN137" s="91" t="str">
        <f t="shared" si="74"/>
        <v/>
      </c>
      <c r="EO137" s="99">
        <f t="shared" si="75"/>
        <v>0</v>
      </c>
      <c r="EP137" s="103">
        <f t="array" ref="EP137">EO137+(ROWS(EO$2:EO137)/1000*(EO137&lt;&gt;0))</f>
        <v>0</v>
      </c>
      <c r="EQ137" s="103" t="e">
        <f t="array" ref="EQ137">MATCH(SMALL(EP:EP,COUNTIF(EP:EP,0)+ROWS(EP$2:EP137)),EP:EP,0)</f>
        <v>#NUM!</v>
      </c>
      <c r="ER137" s="99">
        <f t="shared" si="106"/>
        <v>0</v>
      </c>
      <c r="ES137" s="103">
        <f t="array" ref="ES137">ER137+(ROWS(ER$2:ER137)/1000*(ER137&lt;&gt;0))</f>
        <v>0</v>
      </c>
      <c r="ET137" s="103" t="e">
        <f>MATCH(SMALL(ES:ES,COUNTIF(ES:ES,0)+ROWS(ES$2:ES137)),ES:ES,0)</f>
        <v>#NUM!</v>
      </c>
      <c r="EU137" s="104" t="e">
        <f t="array" aca="1" ref="EU137" ca="1">OFFSET($EN$1,MATCH(INDEX(EP:EP,SMALL(OFFSET(EQ$2,0,0,COUNTIF(EP:EP,"&gt;0"),1),ROWS(EP$2:EP137)),1),EP$2:EP$501,0),1,1,1)</f>
        <v>#NUM!</v>
      </c>
      <c r="EV137" s="104" t="e">
        <f t="array" aca="1" ref="EV137" ca="1">OFFSET($EN$1,MATCH(INDEX(ES:ES,SMALL(OFFSET(ET$2,0,0,COUNTIF(ES:ES,"&gt;0"),1),ROWS(ES$2:ES137)),1),ES$2:ES$501,0),1,1,1)</f>
        <v>#REF!</v>
      </c>
      <c r="EW137" s="103" t="e">
        <f t="array" aca="1" ref="EW137" ca="1">OFFSET(EN$1,MATCH(INDEX(EP:EP,SMALL(OFFSET(EQ$2,0,0,COUNTIF(EP:EP,"&gt;0"),1),ROWS(EP$2:EP137)),1),EP$2:EP$501,0),0,1,1)</f>
        <v>#NUM!</v>
      </c>
      <c r="EX137" s="91"/>
      <c r="EY137" s="91"/>
      <c r="EZ137" s="91"/>
      <c r="FA137" s="103" t="str">
        <f t="shared" si="100"/>
        <v/>
      </c>
      <c r="FB137" s="103">
        <f t="shared" si="101"/>
        <v>0</v>
      </c>
      <c r="FC137" s="103">
        <f>FB137+(ROWS(FB$2:FB137)/1000*(FB137&lt;&gt;0))</f>
        <v>0</v>
      </c>
      <c r="FD137" s="103" t="e">
        <f>MATCH(SMALL(FC:FC,COUNTIF(FC:FC,0)+ROWS(FC$2:FC137)),FC:FC,0)</f>
        <v>#NUM!</v>
      </c>
      <c r="FE137" s="99">
        <f t="shared" si="107"/>
        <v>0</v>
      </c>
      <c r="FF137" s="103">
        <f>FE137+(ROWS(FE$2:FE137)/1000*(FE137&lt;&gt;0))</f>
        <v>0</v>
      </c>
      <c r="FG137" s="103" t="e">
        <f>MATCH(SMALL(FF:FF,COUNTIF(FF:FF,0)+ROWS(FF$2:FF137)),FF:FF,0)</f>
        <v>#NUM!</v>
      </c>
      <c r="FH137" s="104" t="e">
        <f ca="1">OFFSET($FA$1,MATCH(INDEX(FC:FC,SMALL(OFFSET(FD$2,0,0,COUNTIF(FC:FC,"&gt;0"),1),ROWS(FC$2:FC137)),1),FC$2:FC$502,0),1,1,1)</f>
        <v>#NUM!</v>
      </c>
      <c r="FI137" s="104" t="e">
        <f ca="1">OFFSET($FA$1,MATCH(INDEX(FF:FF,SMALL(OFFSET(FG$2,0,0,COUNTIF(FF:FF,"&gt;0"),1),ROWS(FF$2:FF137)),1),FF$2:FF$502,0),1,1,1)</f>
        <v>#REF!</v>
      </c>
      <c r="FJ137" s="103" t="e">
        <f ca="1">OFFSET(FA$1,MATCH(INDEX(FC:FC,SMALL(OFFSET(FD$2,0,0,COUNTIF(FC:FC,"&gt;0"),1),ROWS(FC$2:FC137)),1),FC$2:FC$502,0),0,1,1)</f>
        <v>#NUM!</v>
      </c>
    </row>
    <row r="138" spans="3:166">
      <c r="C138" s="91">
        <v>137</v>
      </c>
      <c r="D138" s="99">
        <f>IF(OR(Layout!L151 = "P"), Layout!V151, 0)</f>
        <v>0</v>
      </c>
      <c r="E138" s="99">
        <f t="array" ref="E138">IF(OR(Layout!L151 = "P", Layout!L151 = "A"), Layout!W151, 0)</f>
        <v>0</v>
      </c>
      <c r="F138" s="99">
        <f>IF(OR(Layout!L151 = "P", Layout!L151 = "A"), Layout!I151, 0)</f>
        <v>0</v>
      </c>
      <c r="G138" s="91" t="str">
        <f t="array" ref="G138">IF(OR(Layout!L151 = "P", Layout!L151 = "A"), Layout!G151, "")</f>
        <v/>
      </c>
      <c r="H138" s="91" t="str">
        <f>IF(Layout!G151 &gt; 0, Layout!G151, "")</f>
        <v/>
      </c>
      <c r="I138" s="102">
        <f>IF(Layout!Y151 &gt; 0, Layout!Y151, 0)</f>
        <v>0</v>
      </c>
      <c r="J138" s="92">
        <f t="array" ref="J138">IF(Layout!AA151 &gt; 0, Layout!AA151, 0)</f>
        <v>0</v>
      </c>
      <c r="K138" s="92">
        <f>IF(Layout!K151 &gt; 0, Layout!K151, 0)</f>
        <v>0</v>
      </c>
      <c r="L138" s="98"/>
      <c r="N138" s="91" t="str">
        <f t="shared" si="76"/>
        <v/>
      </c>
      <c r="O138" s="99">
        <f t="shared" si="77"/>
        <v>0</v>
      </c>
      <c r="P138" s="103">
        <f t="array" ref="P138">O138+(ROWS(O$2:O138)/1000*(O138&lt;&gt;0))</f>
        <v>0</v>
      </c>
      <c r="Q138" s="103" t="e">
        <f t="array" ref="Q138">MATCH(SMALL(P:P,COUNTIF(P:P,0)+ROWS(P$2:P138)),P:P,0)</f>
        <v>#NUM!</v>
      </c>
      <c r="R138" s="99">
        <f t="shared" si="78"/>
        <v>0</v>
      </c>
      <c r="S138" s="103">
        <f t="array" ref="S138">R138+(ROWS(R$2:R138)/1000*(R138&lt;&gt;0))</f>
        <v>0</v>
      </c>
      <c r="T138" s="103" t="e">
        <f>MATCH(SMALL(S:S,COUNTIF(S:S,0)+ROWS(S$2:S138)),S:S,0)</f>
        <v>#NUM!</v>
      </c>
      <c r="U138" s="104" t="e">
        <f t="array" aca="1" ref="U138" ca="1">OFFSET($N$1,MATCH(INDEX(P:P,SMALL(OFFSET(Q$2,0,0,COUNTIF(P:P,"&gt;0"),1),ROWS(P$2:P138)),1),P$2:P$502,0),1,1,1)</f>
        <v>#NUM!</v>
      </c>
      <c r="V138" s="104" t="e">
        <f t="array" aca="1" ref="V138" ca="1">OFFSET($Q$1,MATCH(INDEX(S:S,SMALL(OFFSET(T$2,0,0,COUNTIF(S:S,"&gt;0"),1),ROWS(S$2:S138)),1),S$2:S$502,0),1,1,1)</f>
        <v>#NUM!</v>
      </c>
      <c r="W138" s="103" t="e">
        <f ca="1">OFFSET(N$1,MATCH(INDEX(S:S,SMALL(OFFSET(T$2,0,0,COUNTIF(S:S,"&gt;0"),1),ROWS(S$2:S138)),1),S$2:S$502,0),0,1,1)</f>
        <v>#NUM!</v>
      </c>
      <c r="AA138" s="91" t="str">
        <f t="shared" si="79"/>
        <v/>
      </c>
      <c r="AB138" s="99">
        <f t="shared" si="80"/>
        <v>0</v>
      </c>
      <c r="AC138" s="103">
        <f t="array" ref="AC138">AB138+(ROWS(AB$2:AB138)/1000*(AB138&lt;&gt;0))</f>
        <v>0</v>
      </c>
      <c r="AD138" s="103" t="e">
        <f t="array" ref="AD138">MATCH(SMALL(AC:AC,COUNTIF(AC:AC,0)+ROWS(AC$2:AC138)),AC:AC,0)</f>
        <v>#NUM!</v>
      </c>
      <c r="AE138" s="99">
        <f t="shared" si="81"/>
        <v>0</v>
      </c>
      <c r="AF138" s="103">
        <f t="array" ref="AF138">AE138+(ROWS(AE$2:AE138)/1000*(AE138&lt;&gt;0))</f>
        <v>0</v>
      </c>
      <c r="AG138" s="103" t="e">
        <f>MATCH(SMALL(AF:AF,COUNTIF(AF:AF,0)+ROWS(AF$2:AF138)),AF:AF,0)</f>
        <v>#NUM!</v>
      </c>
      <c r="AH138" s="104" t="e">
        <f ca="1">OFFSET($AA$1,MATCH(INDEX(AC:AC,SMALL(OFFSET(AD$2,0,0,COUNTIF(AC:AC,"&gt;0"),1),ROWS(AC$2:AC138)),1),AC$2:AC$502,0),1,1,1)</f>
        <v>#NUM!</v>
      </c>
      <c r="AI138" s="104" t="e">
        <f ca="1">OFFSET($AD$1,MATCH(INDEX(AF:AF,SMALL(OFFSET(AG$2,0,0,COUNTIF(AF:AF,"&gt;0"),1),ROWS(AF$2:AF138)),1),AF$2:AF$502,0),1,1,1)</f>
        <v>#NUM!</v>
      </c>
      <c r="AJ138" s="103" t="e">
        <f ca="1">OFFSET(AA$1,MATCH(INDEX(AF:AF,SMALL(OFFSET(AG$2,0,0,COUNTIF(AF:AF,"&gt;0"),1),ROWS(AF$2:AF138)),1),AF$2:AF$502,0),0,1,1)</f>
        <v>#NUM!</v>
      </c>
      <c r="AN138" s="91" t="str">
        <f t="shared" si="82"/>
        <v/>
      </c>
      <c r="AO138" s="99">
        <f t="shared" si="83"/>
        <v>0</v>
      </c>
      <c r="AP138" s="103">
        <f t="array" ref="AP138">AO138+(ROWS(AO$2:AO138)/1000*(AO138&lt;&gt;0))</f>
        <v>0</v>
      </c>
      <c r="AQ138" s="103" t="e">
        <f t="array" ref="AQ138">MATCH(SMALL(AP:AP,COUNTIF(AP:AP,0)+ROWS(AP$2:AP138)),AP:AP,0)</f>
        <v>#NUM!</v>
      </c>
      <c r="AR138" s="99">
        <f t="shared" si="84"/>
        <v>0</v>
      </c>
      <c r="AS138" s="103">
        <f t="array" ref="AS138">AR138+(ROWS(AR$2:AR138)/1000*(AR138&lt;&gt;0))</f>
        <v>0</v>
      </c>
      <c r="AT138" s="103" t="e">
        <f>MATCH(SMALL(AS:AS,COUNTIF(AS:AS,0)+ROWS(AS$2:AS138)),AS:AS,0)</f>
        <v>#NUM!</v>
      </c>
      <c r="AU138" s="104" t="e">
        <f ca="1">OFFSET($AN$1,MATCH(INDEX(AP:AP,SMALL(OFFSET(AQ$2,0,0,COUNTIF(AP:AP,"&gt;0"),1),ROWS(AP$2:AP138)),1),AP$2:AP$502,0),1,1,1)</f>
        <v>#NUM!</v>
      </c>
      <c r="AV138" s="104" t="e">
        <f ca="1">OFFSET($AQ$1,MATCH(INDEX(AS:AS,SMALL(OFFSET(AT$2,0,0,COUNTIF(AS:AS,"&gt;0"),1),ROWS(AS$2:AS138)),1),AS$2:AS$502,0),1,1,1)</f>
        <v>#NUM!</v>
      </c>
      <c r="AW138" s="103" t="e">
        <f ca="1">OFFSET(AN$1,MATCH(INDEX(AS:AS,SMALL(OFFSET(AT$2,0,0,COUNTIF(AS:AS,"&gt;0"),1),ROWS(AS$2:AS138)),1),AS$2:AS$502,0),0,1,1)</f>
        <v>#NUM!</v>
      </c>
      <c r="BA138" s="91" t="str">
        <f t="shared" si="85"/>
        <v/>
      </c>
      <c r="BB138" s="99">
        <f t="shared" si="86"/>
        <v>0</v>
      </c>
      <c r="BC138" s="103">
        <f t="array" ref="BC138">BB138+(ROWS(BB$2:BB138)/1000*(BB138&lt;&gt;0))</f>
        <v>0</v>
      </c>
      <c r="BD138" s="103" t="e">
        <f t="array" ref="BD138">MATCH(SMALL(BC:BC,COUNTIF(BC:BC,0)+ROWS(BC$2:BC138)),BC:BC,0)</f>
        <v>#NUM!</v>
      </c>
      <c r="BE138" s="99">
        <f t="shared" si="87"/>
        <v>0</v>
      </c>
      <c r="BF138" s="103">
        <f t="array" ref="BF138">BE138+(ROWS(BE$2:BE138)/1000*(BE138&lt;&gt;0))</f>
        <v>0</v>
      </c>
      <c r="BG138" s="103" t="e">
        <f>MATCH(SMALL(BF:BF,COUNTIF(BF:BF,0)+ROWS(BF$2:BF138)),BF:BF,0)</f>
        <v>#NUM!</v>
      </c>
      <c r="BH138" s="104" t="e">
        <f ca="1">OFFSET($BA$1,MATCH(INDEX(BC:BC,SMALL(OFFSET(BD$2,0,0,COUNTIF(BC:BC,"&gt;0"),1),ROWS(BC$2:BC138)),1),BC$2:BC$502,0),1,1,1)</f>
        <v>#NUM!</v>
      </c>
      <c r="BI138" s="104" t="e">
        <f ca="1">OFFSET($BD$1,MATCH(INDEX(BF:BF,SMALL(OFFSET(BG$2,0,0,COUNTIF(BF:BF,"&gt;0"),1),ROWS(BF$2:BF138)),1),BF$2:BF$502,0),1,1,1)</f>
        <v>#NUM!</v>
      </c>
      <c r="BJ138" s="103" t="e">
        <f ca="1">OFFSET(BA$1,MATCH(INDEX(BF:BF,SMALL(OFFSET(BG$2,0,0,COUNTIF(BF:BF,"&gt;0"),1),ROWS(BF$2:BF138)),1),BF$2:BF$502,0),0,1,1)</f>
        <v>#NUM!</v>
      </c>
      <c r="BN138" s="91" t="str">
        <f t="shared" si="88"/>
        <v/>
      </c>
      <c r="BO138" s="99">
        <f t="shared" si="89"/>
        <v>0</v>
      </c>
      <c r="BP138" s="103">
        <f t="array" ref="BP138">BO138+(ROWS(BO$2:BO138)/1000*(BO138&lt;&gt;0))</f>
        <v>0</v>
      </c>
      <c r="BQ138" s="103" t="e">
        <f t="array" ref="BQ138">MATCH(SMALL(BP:BP,COUNTIF(BP:BP,0)+ROWS(BP$2:BP138)),BP:BP,0)</f>
        <v>#NUM!</v>
      </c>
      <c r="BR138" s="99">
        <f t="shared" si="90"/>
        <v>0</v>
      </c>
      <c r="BS138" s="103">
        <f t="array" ref="BS138">BR138+(ROWS(BR$2:BR138)/1000*(BR138&lt;&gt;0))</f>
        <v>0</v>
      </c>
      <c r="BT138" s="103" t="e">
        <f>MATCH(SMALL(BS:BS,COUNTIF(BS:BS,0)+ROWS(BS$2:BS138)),BS:BS,0)</f>
        <v>#NUM!</v>
      </c>
      <c r="BU138" s="104" t="e">
        <f ca="1">OFFSET($BN$1,MATCH(INDEX(BP:BP,SMALL(OFFSET(BQ$2,0,0,COUNTIF(BP:BP,"&gt;0"),1),ROWS(BP$2:BP138)),1),BP$2:BP$502,0),1,1,1)</f>
        <v>#NUM!</v>
      </c>
      <c r="BV138" s="104" t="e">
        <f ca="1">OFFSET($BQ$1,MATCH(INDEX(BS:BS,SMALL(OFFSET(BT$2,0,0,COUNTIF(BS:BS,"&gt;0"),1),ROWS(BS$2:BS138)),1),BS$2:BS$502,0),1,1,1)</f>
        <v>#NUM!</v>
      </c>
      <c r="BW138" s="103" t="e">
        <f ca="1">OFFSET(BN$1,MATCH(INDEX(BS:BS,SMALL(OFFSET(BT$2,0,0,COUNTIF(BS:BS,"&gt;0"),1),ROWS(BS$2:BS138)),1),BS$2:BS$502,0),0,1,1)</f>
        <v>#NUM!</v>
      </c>
      <c r="CA138" s="91" t="str">
        <f t="shared" si="91"/>
        <v/>
      </c>
      <c r="CB138" s="99">
        <f t="shared" si="92"/>
        <v>0</v>
      </c>
      <c r="CC138" s="103">
        <f t="array" ref="CC138">CB138+(ROWS(CB$2:CB138)/1000*(CB138&lt;&gt;0))</f>
        <v>0</v>
      </c>
      <c r="CD138" s="103" t="e">
        <f t="array" ref="CD138">MATCH(SMALL(CC:CC,COUNTIF(CC:CC,0)+ROWS(CC$2:CC138)),CC:CC,0)</f>
        <v>#NUM!</v>
      </c>
      <c r="CE138" s="99">
        <f t="shared" si="93"/>
        <v>0</v>
      </c>
      <c r="CF138" s="103">
        <f t="array" ref="CF138">CE138+(ROWS(CE$2:CE138)/1000*(CE138&lt;&gt;0))</f>
        <v>0</v>
      </c>
      <c r="CG138" s="103" t="e">
        <f>MATCH(SMALL(CF:CF,COUNTIF(CF:CF,0)+ROWS(CF$2:CF138)),CF:CF,0)</f>
        <v>#NUM!</v>
      </c>
      <c r="CH138" s="104" t="e">
        <f ca="1">OFFSET($CA$1,MATCH(INDEX(CC:CC,SMALL(OFFSET(CD$2,0,0,COUNTIF(CC:CC,"&gt;0"),1),ROWS(CC$2:CC138)),1),CC$2:CC$502,0),1,1,1)</f>
        <v>#NUM!</v>
      </c>
      <c r="CI138" s="104" t="e">
        <f t="array" aca="1" ref="CI138" ca="1">OFFSET($CD$1,MATCH(INDEX(CF:CF,SMALL(OFFSET(CG$2,0,0,COUNTIF(CF:CF,"&gt;0"),1),ROWS(CF$2:CF138)),1),CF$2:CF$502,0),1,1,1)</f>
        <v>#NUM!</v>
      </c>
      <c r="CJ138" s="103" t="e">
        <f ca="1">OFFSET(CA$1,MATCH(INDEX(CF:CF,SMALL(OFFSET(CG$2,0,0,COUNTIF(CF:CF,"&gt;0"),1),ROWS(CF$2:CF138)),1),CF$2:CF$502,0),0,1,1)</f>
        <v>#NUM!</v>
      </c>
      <c r="CN138" s="91" t="str">
        <f t="shared" si="94"/>
        <v/>
      </c>
      <c r="CO138" s="99">
        <f t="shared" si="95"/>
        <v>0</v>
      </c>
      <c r="CP138" s="103">
        <f t="array" ref="CP138">CO138+(ROWS(CO$2:CO138)/1000*(CO138&lt;&gt;0))</f>
        <v>0</v>
      </c>
      <c r="CQ138" s="103" t="e">
        <f t="array" ref="CQ138">MATCH(SMALL(CP:CP,COUNTIF(CP:CP,0)+ROWS(CP$2:CP138)),CP:CP,0)</f>
        <v>#NUM!</v>
      </c>
      <c r="CR138" s="99">
        <f t="shared" si="96"/>
        <v>0</v>
      </c>
      <c r="CS138" s="103">
        <f t="array" ref="CS138">CR138+(ROWS(CR$2:CR138)/1000*(CR138&lt;&gt;0))</f>
        <v>0</v>
      </c>
      <c r="CT138" s="103" t="e">
        <f>MATCH(SMALL(CS:CS,COUNTIF(CS:CS,0)+ROWS(CS$2:CS138)),CS:CS,0)</f>
        <v>#NUM!</v>
      </c>
      <c r="CU138" s="104" t="e">
        <f t="array" aca="1" ref="CU138" ca="1">OFFSET($CN$1,MATCH(INDEX(CP:CP,SMALL(OFFSET(CQ$2,0,0,COUNTIF(CP:CP,"&gt;0"),1),ROWS(CP$2:CP138)),1),CP$2:CP$502,0),1,1,1)</f>
        <v>#NUM!</v>
      </c>
      <c r="CV138" s="104" t="e">
        <f t="array" aca="1" ref="CV138" ca="1">OFFSET($CQ$1,MATCH(INDEX(CS:CS,SMALL(OFFSET(CT$2,0,0,COUNTIF(CS:CS,"&gt;0"),1),ROWS(CS$2:CS138)),1),CS$2:CS$502,0),1,1,1)</f>
        <v>#NUM!</v>
      </c>
      <c r="CW138" s="103" t="e">
        <f ca="1">OFFSET(CN$1,MATCH(INDEX(CS:CS,SMALL(OFFSET(CT$2,0,0,COUNTIF(CS:CS,"&gt;0"),1),ROWS(CS$2:CS138)),1),CS$2:CS$502,0),0,1,1)</f>
        <v>#NUM!</v>
      </c>
      <c r="DA138" s="91" t="str">
        <f t="shared" si="97"/>
        <v/>
      </c>
      <c r="DB138" s="99">
        <f t="shared" si="98"/>
        <v>0</v>
      </c>
      <c r="DC138" s="103">
        <f t="array" ref="DC138">DB138+(ROWS(DB$2:DB138)/1000*(DB138&lt;&gt;0))</f>
        <v>0</v>
      </c>
      <c r="DD138" s="103" t="e">
        <f t="array" ref="DD138">MATCH(SMALL(DC:DC,COUNTIF(DC:DC,0)+ROWS(DC$2:DC138)),DC:DC,0)</f>
        <v>#NUM!</v>
      </c>
      <c r="DE138" s="99">
        <f t="shared" si="99"/>
        <v>0</v>
      </c>
      <c r="DF138" s="103">
        <f t="array" ref="DF138">DE138+(ROWS(DE$2:DE138)/1000*(DE138&lt;&gt;0))</f>
        <v>0</v>
      </c>
      <c r="DG138" s="103" t="e">
        <f>MATCH(SMALL(DF:DF,COUNTIF(DF:DF,0)+ROWS(DF$2:DF138)),DF:DF,0)</f>
        <v>#NUM!</v>
      </c>
      <c r="DH138" s="104" t="e">
        <f t="array" aca="1" ref="DH138" ca="1">OFFSET($DA$1,MATCH(INDEX(DC:DC,SMALL(OFFSET(DD$2,0,0,COUNTIF(DC:DC,"&gt;0"),1),ROWS(DC$2:DC138)),1),DC$2:DC$502,0),1,1,1)</f>
        <v>#NUM!</v>
      </c>
      <c r="DI138" s="104" t="e">
        <f t="array" aca="1" ref="DI138" ca="1">OFFSET($DD$1,MATCH(INDEX(DF:DF,SMALL(OFFSET(DG$2,0,0,COUNTIF(DF:DF,"&gt;0"),1),ROWS(DF$2:DF138)),1),DF$2:DF$502,0),1,1,1)</f>
        <v>#NUM!</v>
      </c>
      <c r="DJ138" s="103" t="e">
        <f ca="1">OFFSET(DA$1,MATCH(INDEX(DF:DF,SMALL(OFFSET(DG$2,0,0,COUNTIF(DF:DF,"&gt;0"),1),ROWS(DF$2:DF138)),1),DF$2:DF$502,0),0,1,1)</f>
        <v>#NUM!</v>
      </c>
      <c r="DN138" s="91" t="str">
        <f t="shared" si="102"/>
        <v/>
      </c>
      <c r="DO138" s="99">
        <f t="shared" si="103"/>
        <v>0</v>
      </c>
      <c r="DP138" s="103">
        <f t="array" ref="DP138">DO138+(ROWS(DO$2:DO138)/1000*(DO138&lt;&gt;0))</f>
        <v>0</v>
      </c>
      <c r="DQ138" s="103" t="e">
        <f t="array" ref="DQ138">MATCH(SMALL(DP:DP,COUNTIF(DP:DP,0)+ROWS(DP$2:DP138)),DP:DP,0)</f>
        <v>#NUM!</v>
      </c>
      <c r="DR138" s="99">
        <f t="shared" si="104"/>
        <v>0</v>
      </c>
      <c r="DS138" s="103">
        <f t="array" ref="DS138">DR138+(ROWS(DR$2:DR138)/1000*(DR138&lt;&gt;0))</f>
        <v>0</v>
      </c>
      <c r="DT138" s="103" t="e">
        <f>MATCH(SMALL(DS:DS,COUNTIF(DS:DS,0)+ROWS(DS$2:DS138)),DS:DS,0)</f>
        <v>#NUM!</v>
      </c>
      <c r="DU138" s="104" t="e">
        <f t="array" aca="1" ref="DU138" ca="1">OFFSET($DN$1,MATCH(INDEX(DP:DP,SMALL(OFFSET(DQ$2,0,0,COUNTIF(DP:DP,"&gt;0"),1),ROWS(DP$2:DP138)),1),DP$2:DP$503,0),1,1,1)</f>
        <v>#NUM!</v>
      </c>
      <c r="DV138" s="104" t="e">
        <f t="array" aca="1" ref="DV138" ca="1">OFFSET($DQ$1,MATCH(INDEX(DS:DS,SMALL(OFFSET(DT$2,0,0,COUNTIF(DS:DS,"&gt;0"),1),ROWS(DS$2:DS138)),1),DS$2:DS$503,0),1,1,1)</f>
        <v>#REF!</v>
      </c>
      <c r="DW138" s="103" t="e">
        <f t="array" aca="1" ref="DW138" ca="1">OFFSET(DN$1,MATCH(INDEX(DP:DP,SMALL(OFFSET(DQ$2,0,0,COUNTIF(DP:DP,"&gt;0"),1),ROWS(DP$2:DP138)),1),DP$2:DP$503,0),0,1,1)</f>
        <v>#NUM!</v>
      </c>
      <c r="EA138" s="91" t="str">
        <f t="shared" si="72"/>
        <v/>
      </c>
      <c r="EB138" s="99">
        <f t="shared" si="73"/>
        <v>0</v>
      </c>
      <c r="EC138" s="103">
        <f t="array" ref="EC138">EB138+(ROWS(EB$2:EB138)/1000*(EB138&lt;&gt;0))</f>
        <v>0</v>
      </c>
      <c r="ED138" s="103" t="e">
        <f t="array" ref="ED138">MATCH(SMALL(EC:EC,COUNTIF(EC:EC,0)+ROWS(EC$2:EC138)),EC:EC,0)</f>
        <v>#NUM!</v>
      </c>
      <c r="EE138" s="99">
        <f t="shared" si="105"/>
        <v>0</v>
      </c>
      <c r="EF138" s="103">
        <f t="array" ref="EF138">EE138+(ROWS(EE$2:EE138)/1000*(EE138&lt;&gt;0))</f>
        <v>0</v>
      </c>
      <c r="EG138" s="103" t="e">
        <f>MATCH(SMALL(EF:EF,COUNTIF(EF:EF,0)+ROWS(EF$2:EF138)),EF:EF,0)</f>
        <v>#NUM!</v>
      </c>
      <c r="EH138" s="104" t="e">
        <f t="array" aca="1" ref="EH138" ca="1">OFFSET($EA$1,MATCH(INDEX(EC:EC,SMALL(OFFSET(ED$2,0,0,COUNTIF(EC:EC,"&gt;0"),1),ROWS(EC$2:EC138)),1),EC$2:EC$501,0),1,1,1)</f>
        <v>#NUM!</v>
      </c>
      <c r="EI138" s="104" t="e">
        <f t="array" aca="1" ref="EI138" ca="1">OFFSET($ED$1,MATCH(INDEX(EF:EF,SMALL(OFFSET(EG$2,0,0,COUNTIF(EF:EF,"&gt;0"),1),ROWS(EF$2:EF138)),1),EF$2:EF$501,0),1,1,1)</f>
        <v>#REF!</v>
      </c>
      <c r="EJ138" s="103" t="e">
        <f t="array" aca="1" ref="EJ138" ca="1">OFFSET(EA$1,MATCH(INDEX(EC:EC,SMALL(OFFSET(ED$2,0,0,COUNTIF(EC:EC,"&gt;0"),1),ROWS(EC$2:EC138)),1),EC$2:EC$501,0),0,1,1)</f>
        <v>#NUM!</v>
      </c>
      <c r="EN138" s="91" t="str">
        <f t="shared" si="74"/>
        <v/>
      </c>
      <c r="EO138" s="99">
        <f t="shared" si="75"/>
        <v>0</v>
      </c>
      <c r="EP138" s="103">
        <f t="array" ref="EP138">EO138+(ROWS(EO$2:EO138)/1000*(EO138&lt;&gt;0))</f>
        <v>0</v>
      </c>
      <c r="EQ138" s="103" t="e">
        <f t="array" ref="EQ138">MATCH(SMALL(EP:EP,COUNTIF(EP:EP,0)+ROWS(EP$2:EP138)),EP:EP,0)</f>
        <v>#NUM!</v>
      </c>
      <c r="ER138" s="99">
        <f t="shared" si="106"/>
        <v>0</v>
      </c>
      <c r="ES138" s="103">
        <f t="array" ref="ES138">ER138+(ROWS(ER$2:ER138)/1000*(ER138&lt;&gt;0))</f>
        <v>0</v>
      </c>
      <c r="ET138" s="103" t="e">
        <f>MATCH(SMALL(ES:ES,COUNTIF(ES:ES,0)+ROWS(ES$2:ES138)),ES:ES,0)</f>
        <v>#NUM!</v>
      </c>
      <c r="EU138" s="104" t="e">
        <f t="array" aca="1" ref="EU138" ca="1">OFFSET($EN$1,MATCH(INDEX(EP:EP,SMALL(OFFSET(EQ$2,0,0,COUNTIF(EP:EP,"&gt;0"),1),ROWS(EP$2:EP138)),1),EP$2:EP$501,0),1,1,1)</f>
        <v>#NUM!</v>
      </c>
      <c r="EV138" s="104" t="e">
        <f t="array" aca="1" ref="EV138" ca="1">OFFSET($EN$1,MATCH(INDEX(ES:ES,SMALL(OFFSET(ET$2,0,0,COUNTIF(ES:ES,"&gt;0"),1),ROWS(ES$2:ES138)),1),ES$2:ES$501,0),1,1,1)</f>
        <v>#REF!</v>
      </c>
      <c r="EW138" s="103" t="e">
        <f t="array" aca="1" ref="EW138" ca="1">OFFSET(EN$1,MATCH(INDEX(EP:EP,SMALL(OFFSET(EQ$2,0,0,COUNTIF(EP:EP,"&gt;0"),1),ROWS(EP$2:EP138)),1),EP$2:EP$501,0),0,1,1)</f>
        <v>#NUM!</v>
      </c>
      <c r="EX138" s="91"/>
      <c r="EY138" s="91"/>
      <c r="EZ138" s="91"/>
      <c r="FA138" s="103" t="str">
        <f t="shared" si="100"/>
        <v/>
      </c>
      <c r="FB138" s="103">
        <f t="shared" si="101"/>
        <v>0</v>
      </c>
      <c r="FC138" s="103">
        <f>FB138+(ROWS(FB$2:FB138)/1000*(FB138&lt;&gt;0))</f>
        <v>0</v>
      </c>
      <c r="FD138" s="103" t="e">
        <f>MATCH(SMALL(FC:FC,COUNTIF(FC:FC,0)+ROWS(FC$2:FC138)),FC:FC,0)</f>
        <v>#NUM!</v>
      </c>
      <c r="FE138" s="99">
        <f t="shared" si="107"/>
        <v>0</v>
      </c>
      <c r="FF138" s="103">
        <f>FE138+(ROWS(FE$2:FE138)/1000*(FE138&lt;&gt;0))</f>
        <v>0</v>
      </c>
      <c r="FG138" s="103" t="e">
        <f>MATCH(SMALL(FF:FF,COUNTIF(FF:FF,0)+ROWS(FF$2:FF138)),FF:FF,0)</f>
        <v>#NUM!</v>
      </c>
      <c r="FH138" s="104" t="e">
        <f ca="1">OFFSET($FA$1,MATCH(INDEX(FC:FC,SMALL(OFFSET(FD$2,0,0,COUNTIF(FC:FC,"&gt;0"),1),ROWS(FC$2:FC138)),1),FC$2:FC$502,0),1,1,1)</f>
        <v>#NUM!</v>
      </c>
      <c r="FI138" s="98" t="e">
        <f ca="1">OFFSET($FA$1,MATCH(INDEX(FF:FF,SMALL(OFFSET(FG$2,0,0,COUNTIF(FF:FF,"&gt;0"),1),ROWS(FF$2:FF138)),1),FF$2:FF$502,0),1,1,1)</f>
        <v>#REF!</v>
      </c>
      <c r="FJ138" s="103" t="e">
        <f ca="1">OFFSET(FA$1,MATCH(INDEX(FC:FC,SMALL(OFFSET(FD$2,0,0,COUNTIF(FC:FC,"&gt;0"),1),ROWS(FC$2:FC138)),1),FC$2:FC$502,0),0,1,1)</f>
        <v>#NUM!</v>
      </c>
    </row>
    <row r="139" spans="3:166">
      <c r="C139" s="91">
        <v>138</v>
      </c>
      <c r="D139" s="99">
        <f>IF(OR(Layout!L152 = "P"), Layout!V152, 0)</f>
        <v>0</v>
      </c>
      <c r="E139" s="99">
        <f t="array" ref="E139">IF(OR(Layout!L152 = "P", Layout!L152 = "A"), Layout!W152, 0)</f>
        <v>0</v>
      </c>
      <c r="F139" s="99">
        <f>IF(OR(Layout!L152 = "P", Layout!L152 = "A"), Layout!I152, 0)</f>
        <v>0</v>
      </c>
      <c r="G139" s="91" t="str">
        <f t="array" ref="G139">IF(OR(Layout!L152 = "P", Layout!L152 = "A"), Layout!G152, "")</f>
        <v/>
      </c>
      <c r="H139" s="91" t="str">
        <f>IF(Layout!G152 &gt; 0, Layout!G152, "")</f>
        <v/>
      </c>
      <c r="I139" s="102">
        <f>IF(Layout!Y152 &gt; 0, Layout!Y152, 0)</f>
        <v>0</v>
      </c>
      <c r="J139" s="92">
        <f t="array" ref="J139">IF(Layout!AA152 &gt; 0, Layout!AA152, 0)</f>
        <v>0</v>
      </c>
      <c r="K139" s="92">
        <f>IF(Layout!K152 &gt; 0, Layout!K152, 0)</f>
        <v>0</v>
      </c>
      <c r="L139" s="98"/>
      <c r="N139" s="91" t="str">
        <f t="shared" si="76"/>
        <v/>
      </c>
      <c r="O139" s="99">
        <f t="shared" si="77"/>
        <v>0</v>
      </c>
      <c r="P139" s="103">
        <f t="array" ref="P139">O139+(ROWS(O$2:O139)/1000*(O139&lt;&gt;0))</f>
        <v>0</v>
      </c>
      <c r="Q139" s="103" t="e">
        <f t="array" ref="Q139">MATCH(SMALL(P:P,COUNTIF(P:P,0)+ROWS(P$2:P139)),P:P,0)</f>
        <v>#NUM!</v>
      </c>
      <c r="R139" s="99">
        <f t="shared" si="78"/>
        <v>0</v>
      </c>
      <c r="S139" s="103">
        <f t="array" ref="S139">R139+(ROWS(R$2:R139)/1000*(R139&lt;&gt;0))</f>
        <v>0</v>
      </c>
      <c r="T139" s="103" t="e">
        <f>MATCH(SMALL(S:S,COUNTIF(S:S,0)+ROWS(S$2:S139)),S:S,0)</f>
        <v>#NUM!</v>
      </c>
      <c r="U139" s="104" t="e">
        <f t="array" aca="1" ref="U139" ca="1">OFFSET($N$1,MATCH(INDEX(P:P,SMALL(OFFSET(Q$2,0,0,COUNTIF(P:P,"&gt;0"),1),ROWS(P$2:P139)),1),P$2:P$502,0),1,1,1)</f>
        <v>#NUM!</v>
      </c>
      <c r="V139" s="104" t="e">
        <f t="array" aca="1" ref="V139" ca="1">OFFSET($Q$1,MATCH(INDEX(S:S,SMALL(OFFSET(T$2,0,0,COUNTIF(S:S,"&gt;0"),1),ROWS(S$2:S139)),1),S$2:S$502,0),1,1,1)</f>
        <v>#NUM!</v>
      </c>
      <c r="W139" s="103" t="e">
        <f ca="1">OFFSET(N$1,MATCH(INDEX(S:S,SMALL(OFFSET(T$2,0,0,COUNTIF(S:S,"&gt;0"),1),ROWS(S$2:S139)),1),S$2:S$502,0),0,1,1)</f>
        <v>#NUM!</v>
      </c>
      <c r="AA139" s="91" t="str">
        <f t="shared" si="79"/>
        <v/>
      </c>
      <c r="AB139" s="99">
        <f t="shared" si="80"/>
        <v>0</v>
      </c>
      <c r="AC139" s="103">
        <f t="array" ref="AC139">AB139+(ROWS(AB$2:AB139)/1000*(AB139&lt;&gt;0))</f>
        <v>0</v>
      </c>
      <c r="AD139" s="103" t="e">
        <f t="array" ref="AD139">MATCH(SMALL(AC:AC,COUNTIF(AC:AC,0)+ROWS(AC$2:AC139)),AC:AC,0)</f>
        <v>#NUM!</v>
      </c>
      <c r="AE139" s="99">
        <f t="shared" si="81"/>
        <v>0</v>
      </c>
      <c r="AF139" s="103">
        <f t="array" ref="AF139">AE139+(ROWS(AE$2:AE139)/1000*(AE139&lt;&gt;0))</f>
        <v>0</v>
      </c>
      <c r="AG139" s="103" t="e">
        <f>MATCH(SMALL(AF:AF,COUNTIF(AF:AF,0)+ROWS(AF$2:AF139)),AF:AF,0)</f>
        <v>#NUM!</v>
      </c>
      <c r="AH139" s="104" t="e">
        <f ca="1">OFFSET($AA$1,MATCH(INDEX(AC:AC,SMALL(OFFSET(AD$2,0,0,COUNTIF(AC:AC,"&gt;0"),1),ROWS(AC$2:AC139)),1),AC$2:AC$502,0),1,1,1)</f>
        <v>#NUM!</v>
      </c>
      <c r="AI139" s="104" t="e">
        <f ca="1">OFFSET($AD$1,MATCH(INDEX(AF:AF,SMALL(OFFSET(AG$2,0,0,COUNTIF(AF:AF,"&gt;0"),1),ROWS(AF$2:AF139)),1),AF$2:AF$502,0),1,1,1)</f>
        <v>#NUM!</v>
      </c>
      <c r="AJ139" s="103" t="e">
        <f ca="1">OFFSET(AA$1,MATCH(INDEX(AF:AF,SMALL(OFFSET(AG$2,0,0,COUNTIF(AF:AF,"&gt;0"),1),ROWS(AF$2:AF139)),1),AF$2:AF$502,0),0,1,1)</f>
        <v>#NUM!</v>
      </c>
      <c r="AN139" s="91" t="str">
        <f t="shared" si="82"/>
        <v/>
      </c>
      <c r="AO139" s="99">
        <f t="shared" si="83"/>
        <v>0</v>
      </c>
      <c r="AP139" s="103">
        <f t="array" ref="AP139">AO139+(ROWS(AO$2:AO139)/1000*(AO139&lt;&gt;0))</f>
        <v>0</v>
      </c>
      <c r="AQ139" s="103" t="e">
        <f t="array" ref="AQ139">MATCH(SMALL(AP:AP,COUNTIF(AP:AP,0)+ROWS(AP$2:AP139)),AP:AP,0)</f>
        <v>#NUM!</v>
      </c>
      <c r="AR139" s="99">
        <f t="shared" si="84"/>
        <v>0</v>
      </c>
      <c r="AS139" s="103">
        <f t="array" ref="AS139">AR139+(ROWS(AR$2:AR139)/1000*(AR139&lt;&gt;0))</f>
        <v>0</v>
      </c>
      <c r="AT139" s="103" t="e">
        <f>MATCH(SMALL(AS:AS,COUNTIF(AS:AS,0)+ROWS(AS$2:AS139)),AS:AS,0)</f>
        <v>#NUM!</v>
      </c>
      <c r="AU139" s="104" t="e">
        <f ca="1">OFFSET($AN$1,MATCH(INDEX(AP:AP,SMALL(OFFSET(AQ$2,0,0,COUNTIF(AP:AP,"&gt;0"),1),ROWS(AP$2:AP139)),1),AP$2:AP$502,0),1,1,1)</f>
        <v>#NUM!</v>
      </c>
      <c r="AV139" s="104" t="e">
        <f ca="1">OFFSET($AQ$1,MATCH(INDEX(AS:AS,SMALL(OFFSET(AT$2,0,0,COUNTIF(AS:AS,"&gt;0"),1),ROWS(AS$2:AS139)),1),AS$2:AS$502,0),1,1,1)</f>
        <v>#NUM!</v>
      </c>
      <c r="AW139" s="103" t="e">
        <f ca="1">OFFSET(AN$1,MATCH(INDEX(AS:AS,SMALL(OFFSET(AT$2,0,0,COUNTIF(AS:AS,"&gt;0"),1),ROWS(AS$2:AS139)),1),AS$2:AS$502,0),0,1,1)</f>
        <v>#NUM!</v>
      </c>
      <c r="BA139" s="91" t="str">
        <f t="shared" si="85"/>
        <v/>
      </c>
      <c r="BB139" s="99">
        <f t="shared" si="86"/>
        <v>0</v>
      </c>
      <c r="BC139" s="103">
        <f t="array" ref="BC139">BB139+(ROWS(BB$2:BB139)/1000*(BB139&lt;&gt;0))</f>
        <v>0</v>
      </c>
      <c r="BD139" s="103" t="e">
        <f t="array" ref="BD139">MATCH(SMALL(BC:BC,COUNTIF(BC:BC,0)+ROWS(BC$2:BC139)),BC:BC,0)</f>
        <v>#NUM!</v>
      </c>
      <c r="BE139" s="99">
        <f t="shared" si="87"/>
        <v>0</v>
      </c>
      <c r="BF139" s="103">
        <f t="array" ref="BF139">BE139+(ROWS(BE$2:BE139)/1000*(BE139&lt;&gt;0))</f>
        <v>0</v>
      </c>
      <c r="BG139" s="103" t="e">
        <f>MATCH(SMALL(BF:BF,COUNTIF(BF:BF,0)+ROWS(BF$2:BF139)),BF:BF,0)</f>
        <v>#NUM!</v>
      </c>
      <c r="BH139" s="104" t="e">
        <f ca="1">OFFSET($BA$1,MATCH(INDEX(BC:BC,SMALL(OFFSET(BD$2,0,0,COUNTIF(BC:BC,"&gt;0"),1),ROWS(BC$2:BC139)),1),BC$2:BC$502,0),1,1,1)</f>
        <v>#NUM!</v>
      </c>
      <c r="BI139" s="104" t="e">
        <f ca="1">OFFSET($BD$1,MATCH(INDEX(BF:BF,SMALL(OFFSET(BG$2,0,0,COUNTIF(BF:BF,"&gt;0"),1),ROWS(BF$2:BF139)),1),BF$2:BF$502,0),1,1,1)</f>
        <v>#NUM!</v>
      </c>
      <c r="BJ139" s="103" t="e">
        <f ca="1">OFFSET(BA$1,MATCH(INDEX(BF:BF,SMALL(OFFSET(BG$2,0,0,COUNTIF(BF:BF,"&gt;0"),1),ROWS(BF$2:BF139)),1),BF$2:BF$502,0),0,1,1)</f>
        <v>#NUM!</v>
      </c>
      <c r="BN139" s="91" t="str">
        <f t="shared" si="88"/>
        <v/>
      </c>
      <c r="BO139" s="99">
        <f t="shared" si="89"/>
        <v>0</v>
      </c>
      <c r="BP139" s="103">
        <f t="array" ref="BP139">BO139+(ROWS(BO$2:BO139)/1000*(BO139&lt;&gt;0))</f>
        <v>0</v>
      </c>
      <c r="BQ139" s="103" t="e">
        <f t="array" ref="BQ139">MATCH(SMALL(BP:BP,COUNTIF(BP:BP,0)+ROWS(BP$2:BP139)),BP:BP,0)</f>
        <v>#NUM!</v>
      </c>
      <c r="BR139" s="99">
        <f t="shared" si="90"/>
        <v>0</v>
      </c>
      <c r="BS139" s="103">
        <f t="array" ref="BS139">BR139+(ROWS(BR$2:BR139)/1000*(BR139&lt;&gt;0))</f>
        <v>0</v>
      </c>
      <c r="BT139" s="103" t="e">
        <f>MATCH(SMALL(BS:BS,COUNTIF(BS:BS,0)+ROWS(BS$2:BS139)),BS:BS,0)</f>
        <v>#NUM!</v>
      </c>
      <c r="BU139" s="104" t="e">
        <f ca="1">OFFSET($BN$1,MATCH(INDEX(BP:BP,SMALL(OFFSET(BQ$2,0,0,COUNTIF(BP:BP,"&gt;0"),1),ROWS(BP$2:BP139)),1),BP$2:BP$502,0),1,1,1)</f>
        <v>#NUM!</v>
      </c>
      <c r="BV139" s="104" t="e">
        <f ca="1">OFFSET($BQ$1,MATCH(INDEX(BS:BS,SMALL(OFFSET(BT$2,0,0,COUNTIF(BS:BS,"&gt;0"),1),ROWS(BS$2:BS139)),1),BS$2:BS$502,0),1,1,1)</f>
        <v>#NUM!</v>
      </c>
      <c r="BW139" s="103" t="e">
        <f ca="1">OFFSET(BN$1,MATCH(INDEX(BS:BS,SMALL(OFFSET(BT$2,0,0,COUNTIF(BS:BS,"&gt;0"),1),ROWS(BS$2:BS139)),1),BS$2:BS$502,0),0,1,1)</f>
        <v>#NUM!</v>
      </c>
      <c r="CA139" s="91" t="str">
        <f t="shared" si="91"/>
        <v/>
      </c>
      <c r="CB139" s="99">
        <f t="shared" si="92"/>
        <v>0</v>
      </c>
      <c r="CC139" s="103">
        <f t="array" ref="CC139">CB139+(ROWS(CB$2:CB139)/1000*(CB139&lt;&gt;0))</f>
        <v>0</v>
      </c>
      <c r="CD139" s="103" t="e">
        <f t="array" ref="CD139">MATCH(SMALL(CC:CC,COUNTIF(CC:CC,0)+ROWS(CC$2:CC139)),CC:CC,0)</f>
        <v>#NUM!</v>
      </c>
      <c r="CE139" s="99">
        <f t="shared" si="93"/>
        <v>0</v>
      </c>
      <c r="CF139" s="103">
        <f t="array" ref="CF139">CE139+(ROWS(CE$2:CE139)/1000*(CE139&lt;&gt;0))</f>
        <v>0</v>
      </c>
      <c r="CG139" s="103" t="e">
        <f>MATCH(SMALL(CF:CF,COUNTIF(CF:CF,0)+ROWS(CF$2:CF139)),CF:CF,0)</f>
        <v>#NUM!</v>
      </c>
      <c r="CH139" s="104" t="e">
        <f ca="1">OFFSET($CA$1,MATCH(INDEX(CC:CC,SMALL(OFFSET(CD$2,0,0,COUNTIF(CC:CC,"&gt;0"),1),ROWS(CC$2:CC139)),1),CC$2:CC$502,0),1,1,1)</f>
        <v>#NUM!</v>
      </c>
      <c r="CI139" s="104" t="e">
        <f t="array" aca="1" ref="CI139" ca="1">OFFSET($CD$1,MATCH(INDEX(CF:CF,SMALL(OFFSET(CG$2,0,0,COUNTIF(CF:CF,"&gt;0"),1),ROWS(CF$2:CF139)),1),CF$2:CF$502,0),1,1,1)</f>
        <v>#NUM!</v>
      </c>
      <c r="CJ139" s="103" t="e">
        <f ca="1">OFFSET(CA$1,MATCH(INDEX(CF:CF,SMALL(OFFSET(CG$2,0,0,COUNTIF(CF:CF,"&gt;0"),1),ROWS(CF$2:CF139)),1),CF$2:CF$502,0),0,1,1)</f>
        <v>#NUM!</v>
      </c>
      <c r="CN139" s="91" t="str">
        <f t="shared" si="94"/>
        <v/>
      </c>
      <c r="CO139" s="99">
        <f t="shared" si="95"/>
        <v>0</v>
      </c>
      <c r="CP139" s="103">
        <f t="array" ref="CP139">CO139+(ROWS(CO$2:CO139)/1000*(CO139&lt;&gt;0))</f>
        <v>0</v>
      </c>
      <c r="CQ139" s="103" t="e">
        <f t="array" ref="CQ139">MATCH(SMALL(CP:CP,COUNTIF(CP:CP,0)+ROWS(CP$2:CP139)),CP:CP,0)</f>
        <v>#NUM!</v>
      </c>
      <c r="CR139" s="99">
        <f t="shared" si="96"/>
        <v>0</v>
      </c>
      <c r="CS139" s="103">
        <f t="array" ref="CS139">CR139+(ROWS(CR$2:CR139)/1000*(CR139&lt;&gt;0))</f>
        <v>0</v>
      </c>
      <c r="CT139" s="103" t="e">
        <f>MATCH(SMALL(CS:CS,COUNTIF(CS:CS,0)+ROWS(CS$2:CS139)),CS:CS,0)</f>
        <v>#NUM!</v>
      </c>
      <c r="CU139" s="104" t="e">
        <f t="array" aca="1" ref="CU139" ca="1">OFFSET($CN$1,MATCH(INDEX(CP:CP,SMALL(OFFSET(CQ$2,0,0,COUNTIF(CP:CP,"&gt;0"),1),ROWS(CP$2:CP139)),1),CP$2:CP$502,0),1,1,1)</f>
        <v>#NUM!</v>
      </c>
      <c r="CV139" s="104" t="e">
        <f t="array" aca="1" ref="CV139" ca="1">OFFSET($CQ$1,MATCH(INDEX(CS:CS,SMALL(OFFSET(CT$2,0,0,COUNTIF(CS:CS,"&gt;0"),1),ROWS(CS$2:CS139)),1),CS$2:CS$502,0),1,1,1)</f>
        <v>#NUM!</v>
      </c>
      <c r="CW139" s="103" t="e">
        <f ca="1">OFFSET(CN$1,MATCH(INDEX(CS:CS,SMALL(OFFSET(CT$2,0,0,COUNTIF(CS:CS,"&gt;0"),1),ROWS(CS$2:CS139)),1),CS$2:CS$502,0),0,1,1)</f>
        <v>#NUM!</v>
      </c>
      <c r="DA139" s="91" t="str">
        <f t="shared" si="97"/>
        <v/>
      </c>
      <c r="DB139" s="99">
        <f t="shared" si="98"/>
        <v>0</v>
      </c>
      <c r="DC139" s="103">
        <f t="array" ref="DC139">DB139+(ROWS(DB$2:DB139)/1000*(DB139&lt;&gt;0))</f>
        <v>0</v>
      </c>
      <c r="DD139" s="103" t="e">
        <f t="array" ref="DD139">MATCH(SMALL(DC:DC,COUNTIF(DC:DC,0)+ROWS(DC$2:DC139)),DC:DC,0)</f>
        <v>#NUM!</v>
      </c>
      <c r="DE139" s="99">
        <f t="shared" si="99"/>
        <v>0</v>
      </c>
      <c r="DF139" s="103">
        <f t="array" ref="DF139">DE139+(ROWS(DE$2:DE139)/1000*(DE139&lt;&gt;0))</f>
        <v>0</v>
      </c>
      <c r="DG139" s="103" t="e">
        <f>MATCH(SMALL(DF:DF,COUNTIF(DF:DF,0)+ROWS(DF$2:DF139)),DF:DF,0)</f>
        <v>#NUM!</v>
      </c>
      <c r="DH139" s="104" t="e">
        <f t="array" aca="1" ref="DH139" ca="1">OFFSET($DA$1,MATCH(INDEX(DC:DC,SMALL(OFFSET(DD$2,0,0,COUNTIF(DC:DC,"&gt;0"),1),ROWS(DC$2:DC139)),1),DC$2:DC$502,0),1,1,1)</f>
        <v>#NUM!</v>
      </c>
      <c r="DI139" s="104" t="e">
        <f t="array" aca="1" ref="DI139" ca="1">OFFSET($DD$1,MATCH(INDEX(DF:DF,SMALL(OFFSET(DG$2,0,0,COUNTIF(DF:DF,"&gt;0"),1),ROWS(DF$2:DF139)),1),DF$2:DF$502,0),1,1,1)</f>
        <v>#NUM!</v>
      </c>
      <c r="DJ139" s="103" t="e">
        <f ca="1">OFFSET(DA$1,MATCH(INDEX(DF:DF,SMALL(OFFSET(DG$2,0,0,COUNTIF(DF:DF,"&gt;0"),1),ROWS(DF$2:DF139)),1),DF$2:DF$502,0),0,1,1)</f>
        <v>#NUM!</v>
      </c>
      <c r="DN139" s="91" t="str">
        <f t="shared" si="102"/>
        <v/>
      </c>
      <c r="DO139" s="99">
        <f t="shared" si="103"/>
        <v>0</v>
      </c>
      <c r="DP139" s="103">
        <f t="array" ref="DP139">DO139+(ROWS(DO$2:DO139)/1000*(DO139&lt;&gt;0))</f>
        <v>0</v>
      </c>
      <c r="DQ139" s="103" t="e">
        <f t="array" ref="DQ139">MATCH(SMALL(DP:DP,COUNTIF(DP:DP,0)+ROWS(DP$2:DP139)),DP:DP,0)</f>
        <v>#NUM!</v>
      </c>
      <c r="DR139" s="99">
        <f t="shared" si="104"/>
        <v>0</v>
      </c>
      <c r="DS139" s="103">
        <f t="array" ref="DS139">DR139+(ROWS(DR$2:DR139)/1000*(DR139&lt;&gt;0))</f>
        <v>0</v>
      </c>
      <c r="DT139" s="103" t="e">
        <f>MATCH(SMALL(DS:DS,COUNTIF(DS:DS,0)+ROWS(DS$2:DS139)),DS:DS,0)</f>
        <v>#NUM!</v>
      </c>
      <c r="DU139" s="104" t="e">
        <f t="array" aca="1" ref="DU139" ca="1">OFFSET($DN$1,MATCH(INDEX(DP:DP,SMALL(OFFSET(DQ$2,0,0,COUNTIF(DP:DP,"&gt;0"),1),ROWS(DP$2:DP139)),1),DP$2:DP$503,0),1,1,1)</f>
        <v>#NUM!</v>
      </c>
      <c r="DV139" s="104" t="e">
        <f t="array" aca="1" ref="DV139" ca="1">OFFSET($DQ$1,MATCH(INDEX(DS:DS,SMALL(OFFSET(DT$2,0,0,COUNTIF(DS:DS,"&gt;0"),1),ROWS(DS$2:DS139)),1),DS$2:DS$503,0),1,1,1)</f>
        <v>#REF!</v>
      </c>
      <c r="DW139" s="103" t="e">
        <f t="array" aca="1" ref="DW139" ca="1">OFFSET(DN$1,MATCH(INDEX(DP:DP,SMALL(OFFSET(DQ$2,0,0,COUNTIF(DP:DP,"&gt;0"),1),ROWS(DP$2:DP139)),1),DP$2:DP$503,0),0,1,1)</f>
        <v>#NUM!</v>
      </c>
      <c r="EA139" s="91" t="str">
        <f t="shared" si="72"/>
        <v/>
      </c>
      <c r="EB139" s="99">
        <f t="shared" si="73"/>
        <v>0</v>
      </c>
      <c r="EC139" s="103">
        <f t="array" ref="EC139">EB139+(ROWS(EB$2:EB139)/1000*(EB139&lt;&gt;0))</f>
        <v>0</v>
      </c>
      <c r="ED139" s="103" t="e">
        <f t="array" ref="ED139">MATCH(SMALL(EC:EC,COUNTIF(EC:EC,0)+ROWS(EC$2:EC139)),EC:EC,0)</f>
        <v>#NUM!</v>
      </c>
      <c r="EE139" s="99">
        <f t="shared" si="105"/>
        <v>0</v>
      </c>
      <c r="EF139" s="103">
        <f t="array" ref="EF139">EE139+(ROWS(EE$2:EE139)/1000*(EE139&lt;&gt;0))</f>
        <v>0</v>
      </c>
      <c r="EG139" s="103" t="e">
        <f>MATCH(SMALL(EF:EF,COUNTIF(EF:EF,0)+ROWS(EF$2:EF139)),EF:EF,0)</f>
        <v>#NUM!</v>
      </c>
      <c r="EH139" s="104" t="e">
        <f t="array" aca="1" ref="EH139" ca="1">OFFSET($EA$1,MATCH(INDEX(EC:EC,SMALL(OFFSET(ED$2,0,0,COUNTIF(EC:EC,"&gt;0"),1),ROWS(EC$2:EC139)),1),EC$2:EC$501,0),1,1,1)</f>
        <v>#NUM!</v>
      </c>
      <c r="EI139" s="104" t="e">
        <f t="array" aca="1" ref="EI139" ca="1">OFFSET($ED$1,MATCH(INDEX(EF:EF,SMALL(OFFSET(EG$2,0,0,COUNTIF(EF:EF,"&gt;0"),1),ROWS(EF$2:EF139)),1),EF$2:EF$501,0),1,1,1)</f>
        <v>#REF!</v>
      </c>
      <c r="EJ139" s="103" t="e">
        <f t="array" aca="1" ref="EJ139" ca="1">OFFSET(EA$1,MATCH(INDEX(EC:EC,SMALL(OFFSET(ED$2,0,0,COUNTIF(EC:EC,"&gt;0"),1),ROWS(EC$2:EC139)),1),EC$2:EC$501,0),0,1,1)</f>
        <v>#NUM!</v>
      </c>
      <c r="EN139" s="91" t="str">
        <f t="shared" si="74"/>
        <v/>
      </c>
      <c r="EO139" s="99">
        <f t="shared" si="75"/>
        <v>0</v>
      </c>
      <c r="EP139" s="103">
        <f t="array" ref="EP139">EO139+(ROWS(EO$2:EO139)/1000*(EO139&lt;&gt;0))</f>
        <v>0</v>
      </c>
      <c r="EQ139" s="103" t="e">
        <f t="array" ref="EQ139">MATCH(SMALL(EP:EP,COUNTIF(EP:EP,0)+ROWS(EP$2:EP139)),EP:EP,0)</f>
        <v>#NUM!</v>
      </c>
      <c r="ER139" s="99">
        <f t="shared" si="106"/>
        <v>0</v>
      </c>
      <c r="ES139" s="103">
        <f t="array" ref="ES139">ER139+(ROWS(ER$2:ER139)/1000*(ER139&lt;&gt;0))</f>
        <v>0</v>
      </c>
      <c r="ET139" s="103" t="e">
        <f>MATCH(SMALL(ES:ES,COUNTIF(ES:ES,0)+ROWS(ES$2:ES139)),ES:ES,0)</f>
        <v>#NUM!</v>
      </c>
      <c r="EU139" s="104" t="e">
        <f t="array" aca="1" ref="EU139" ca="1">OFFSET($EN$1,MATCH(INDEX(EP:EP,SMALL(OFFSET(EQ$2,0,0,COUNTIF(EP:EP,"&gt;0"),1),ROWS(EP$2:EP139)),1),EP$2:EP$501,0),1,1,1)</f>
        <v>#NUM!</v>
      </c>
      <c r="EV139" s="104" t="e">
        <f t="array" aca="1" ref="EV139" ca="1">OFFSET($EN$1,MATCH(INDEX(ES:ES,SMALL(OFFSET(ET$2,0,0,COUNTIF(ES:ES,"&gt;0"),1),ROWS(ES$2:ES139)),1),ES$2:ES$501,0),1,1,1)</f>
        <v>#REF!</v>
      </c>
      <c r="EW139" s="103" t="e">
        <f t="array" aca="1" ref="EW139" ca="1">OFFSET(EN$1,MATCH(INDEX(EP:EP,SMALL(OFFSET(EQ$2,0,0,COUNTIF(EP:EP,"&gt;0"),1),ROWS(EP$2:EP139)),1),EP$2:EP$501,0),0,1,1)</f>
        <v>#NUM!</v>
      </c>
      <c r="EX139" s="91"/>
      <c r="EY139" s="91"/>
      <c r="EZ139" s="91"/>
      <c r="FA139" s="103" t="str">
        <f t="shared" si="100"/>
        <v/>
      </c>
      <c r="FB139" s="103">
        <f t="shared" si="101"/>
        <v>0</v>
      </c>
      <c r="FC139" s="103">
        <f>FB139+(ROWS(FB$2:FB139)/1000*(FB139&lt;&gt;0))</f>
        <v>0</v>
      </c>
      <c r="FD139" s="103" t="e">
        <f>MATCH(SMALL(FC:FC,COUNTIF(FC:FC,0)+ROWS(FC$2:FC139)),FC:FC,0)</f>
        <v>#NUM!</v>
      </c>
      <c r="FE139" s="99">
        <f t="shared" si="107"/>
        <v>0</v>
      </c>
      <c r="FF139" s="103">
        <f>FE139+(ROWS(FE$2:FE139)/1000*(FE139&lt;&gt;0))</f>
        <v>0</v>
      </c>
      <c r="FG139" s="103" t="e">
        <f>MATCH(SMALL(FF:FF,COUNTIF(FF:FF,0)+ROWS(FF$2:FF139)),FF:FF,0)</f>
        <v>#NUM!</v>
      </c>
      <c r="FH139" s="104" t="e">
        <f ca="1">OFFSET($FA$1,MATCH(INDEX(FC:FC,SMALL(OFFSET(FD$2,0,0,COUNTIF(FC:FC,"&gt;0"),1),ROWS(FC$2:FC139)),1),FC$2:FC$502,0),1,1,1)</f>
        <v>#NUM!</v>
      </c>
      <c r="FI139" s="104" t="e">
        <f ca="1">OFFSET($FA$1,MATCH(INDEX(FF:FF,SMALL(OFFSET(FG$2,0,0,COUNTIF(FF:FF,"&gt;0"),1),ROWS(FF$2:FF139)),1),FF$2:FF$502,0),1,1,1)</f>
        <v>#REF!</v>
      </c>
      <c r="FJ139" s="103" t="e">
        <f ca="1">OFFSET(FA$1,MATCH(INDEX(FC:FC,SMALL(OFFSET(FD$2,0,0,COUNTIF(FC:FC,"&gt;0"),1),ROWS(FC$2:FC139)),1),FC$2:FC$502,0),0,1,1)</f>
        <v>#NUM!</v>
      </c>
    </row>
    <row r="140" spans="3:166">
      <c r="C140" s="91">
        <v>139</v>
      </c>
      <c r="D140" s="99">
        <f>IF(OR(Layout!L153 = "P"), Layout!V153, 0)</f>
        <v>0</v>
      </c>
      <c r="E140" s="99">
        <f t="array" ref="E140">IF(OR(Layout!L153 = "P", Layout!L153 = "A"), Layout!W153, 0)</f>
        <v>0</v>
      </c>
      <c r="F140" s="99">
        <f>IF(OR(Layout!L153 = "P", Layout!L153 = "A"), Layout!I153, 0)</f>
        <v>0</v>
      </c>
      <c r="G140" s="91" t="str">
        <f t="array" ref="G140">IF(OR(Layout!L153 = "P", Layout!L153 = "A"), Layout!G153, "")</f>
        <v/>
      </c>
      <c r="H140" s="91" t="str">
        <f>IF(Layout!G153 &gt; 0, Layout!G153, "")</f>
        <v/>
      </c>
      <c r="I140" s="102">
        <f>IF(Layout!Y153 &gt; 0, Layout!Y153, 0)</f>
        <v>0</v>
      </c>
      <c r="J140" s="92">
        <f t="array" ref="J140">IF(Layout!AA153 &gt; 0, Layout!AA153, 0)</f>
        <v>0</v>
      </c>
      <c r="K140" s="92">
        <f>IF(Layout!K153 &gt; 0, Layout!K153, 0)</f>
        <v>0</v>
      </c>
      <c r="L140" s="98"/>
      <c r="N140" s="91" t="str">
        <f t="shared" si="76"/>
        <v/>
      </c>
      <c r="O140" s="99">
        <f t="shared" si="77"/>
        <v>0</v>
      </c>
      <c r="P140" s="103">
        <f t="array" ref="P140">O140+(ROWS(O$2:O140)/1000*(O140&lt;&gt;0))</f>
        <v>0</v>
      </c>
      <c r="Q140" s="103" t="e">
        <f t="array" ref="Q140">MATCH(SMALL(P:P,COUNTIF(P:P,0)+ROWS(P$2:P140)),P:P,0)</f>
        <v>#NUM!</v>
      </c>
      <c r="R140" s="99">
        <f t="shared" si="78"/>
        <v>0</v>
      </c>
      <c r="S140" s="103">
        <f t="array" ref="S140">R140+(ROWS(R$2:R140)/1000*(R140&lt;&gt;0))</f>
        <v>0</v>
      </c>
      <c r="T140" s="103" t="e">
        <f>MATCH(SMALL(S:S,COUNTIF(S:S,0)+ROWS(S$2:S140)),S:S,0)</f>
        <v>#NUM!</v>
      </c>
      <c r="U140" s="104" t="e">
        <f t="array" aca="1" ref="U140" ca="1">OFFSET($N$1,MATCH(INDEX(P:P,SMALL(OFFSET(Q$2,0,0,COUNTIF(P:P,"&gt;0"),1),ROWS(P$2:P140)),1),P$2:P$502,0),1,1,1)</f>
        <v>#NUM!</v>
      </c>
      <c r="V140" s="104" t="e">
        <f t="array" aca="1" ref="V140" ca="1">OFFSET($Q$1,MATCH(INDEX(S:S,SMALL(OFFSET(T$2,0,0,COUNTIF(S:S,"&gt;0"),1),ROWS(S$2:S140)),1),S$2:S$502,0),1,1,1)</f>
        <v>#NUM!</v>
      </c>
      <c r="W140" s="103" t="e">
        <f ca="1">OFFSET(N$1,MATCH(INDEX(S:S,SMALL(OFFSET(T$2,0,0,COUNTIF(S:S,"&gt;0"),1),ROWS(S$2:S140)),1),S$2:S$502,0),0,1,1)</f>
        <v>#NUM!</v>
      </c>
      <c r="AA140" s="91" t="str">
        <f t="shared" si="79"/>
        <v/>
      </c>
      <c r="AB140" s="99">
        <f t="shared" si="80"/>
        <v>0</v>
      </c>
      <c r="AC140" s="103">
        <f t="array" ref="AC140">AB140+(ROWS(AB$2:AB140)/1000*(AB140&lt;&gt;0))</f>
        <v>0</v>
      </c>
      <c r="AD140" s="103" t="e">
        <f t="array" ref="AD140">MATCH(SMALL(AC:AC,COUNTIF(AC:AC,0)+ROWS(AC$2:AC140)),AC:AC,0)</f>
        <v>#NUM!</v>
      </c>
      <c r="AE140" s="99">
        <f t="shared" si="81"/>
        <v>0</v>
      </c>
      <c r="AF140" s="103">
        <f t="array" ref="AF140">AE140+(ROWS(AE$2:AE140)/1000*(AE140&lt;&gt;0))</f>
        <v>0</v>
      </c>
      <c r="AG140" s="103" t="e">
        <f>MATCH(SMALL(AF:AF,COUNTIF(AF:AF,0)+ROWS(AF$2:AF140)),AF:AF,0)</f>
        <v>#NUM!</v>
      </c>
      <c r="AH140" s="104" t="e">
        <f ca="1">OFFSET($AA$1,MATCH(INDEX(AC:AC,SMALL(OFFSET(AD$2,0,0,COUNTIF(AC:AC,"&gt;0"),1),ROWS(AC$2:AC140)),1),AC$2:AC$502,0),1,1,1)</f>
        <v>#NUM!</v>
      </c>
      <c r="AI140" s="104" t="e">
        <f ca="1">OFFSET($AD$1,MATCH(INDEX(AF:AF,SMALL(OFFSET(AG$2,0,0,COUNTIF(AF:AF,"&gt;0"),1),ROWS(AF$2:AF140)),1),AF$2:AF$502,0),1,1,1)</f>
        <v>#NUM!</v>
      </c>
      <c r="AJ140" s="103" t="e">
        <f ca="1">OFFSET(AA$1,MATCH(INDEX(AF:AF,SMALL(OFFSET(AG$2,0,0,COUNTIF(AF:AF,"&gt;0"),1),ROWS(AF$2:AF140)),1),AF$2:AF$502,0),0,1,1)</f>
        <v>#NUM!</v>
      </c>
      <c r="AN140" s="91" t="str">
        <f t="shared" si="82"/>
        <v/>
      </c>
      <c r="AO140" s="99">
        <f t="shared" si="83"/>
        <v>0</v>
      </c>
      <c r="AP140" s="103">
        <f t="array" ref="AP140">AO140+(ROWS(AO$2:AO140)/1000*(AO140&lt;&gt;0))</f>
        <v>0</v>
      </c>
      <c r="AQ140" s="103" t="e">
        <f t="array" ref="AQ140">MATCH(SMALL(AP:AP,COUNTIF(AP:AP,0)+ROWS(AP$2:AP140)),AP:AP,0)</f>
        <v>#NUM!</v>
      </c>
      <c r="AR140" s="99">
        <f t="shared" si="84"/>
        <v>0</v>
      </c>
      <c r="AS140" s="103">
        <f t="array" ref="AS140">AR140+(ROWS(AR$2:AR140)/1000*(AR140&lt;&gt;0))</f>
        <v>0</v>
      </c>
      <c r="AT140" s="103" t="e">
        <f>MATCH(SMALL(AS:AS,COUNTIF(AS:AS,0)+ROWS(AS$2:AS140)),AS:AS,0)</f>
        <v>#NUM!</v>
      </c>
      <c r="AU140" s="104" t="e">
        <f ca="1">OFFSET($AN$1,MATCH(INDEX(AP:AP,SMALL(OFFSET(AQ$2,0,0,COUNTIF(AP:AP,"&gt;0"),1),ROWS(AP$2:AP140)),1),AP$2:AP$502,0),1,1,1)</f>
        <v>#NUM!</v>
      </c>
      <c r="AV140" s="104" t="e">
        <f ca="1">OFFSET($AQ$1,MATCH(INDEX(AS:AS,SMALL(OFFSET(AT$2,0,0,COUNTIF(AS:AS,"&gt;0"),1),ROWS(AS$2:AS140)),1),AS$2:AS$502,0),1,1,1)</f>
        <v>#NUM!</v>
      </c>
      <c r="AW140" s="103" t="e">
        <f ca="1">OFFSET(AN$1,MATCH(INDEX(AS:AS,SMALL(OFFSET(AT$2,0,0,COUNTIF(AS:AS,"&gt;0"),1),ROWS(AS$2:AS140)),1),AS$2:AS$502,0),0,1,1)</f>
        <v>#NUM!</v>
      </c>
      <c r="BA140" s="91" t="str">
        <f t="shared" si="85"/>
        <v/>
      </c>
      <c r="BB140" s="99">
        <f t="shared" si="86"/>
        <v>0</v>
      </c>
      <c r="BC140" s="103">
        <f t="array" ref="BC140">BB140+(ROWS(BB$2:BB140)/1000*(BB140&lt;&gt;0))</f>
        <v>0</v>
      </c>
      <c r="BD140" s="103" t="e">
        <f t="array" ref="BD140">MATCH(SMALL(BC:BC,COUNTIF(BC:BC,0)+ROWS(BC$2:BC140)),BC:BC,0)</f>
        <v>#NUM!</v>
      </c>
      <c r="BE140" s="99">
        <f t="shared" si="87"/>
        <v>0</v>
      </c>
      <c r="BF140" s="103">
        <f t="array" ref="BF140">BE140+(ROWS(BE$2:BE140)/1000*(BE140&lt;&gt;0))</f>
        <v>0</v>
      </c>
      <c r="BG140" s="103" t="e">
        <f>MATCH(SMALL(BF:BF,COUNTIF(BF:BF,0)+ROWS(BF$2:BF140)),BF:BF,0)</f>
        <v>#NUM!</v>
      </c>
      <c r="BH140" s="104" t="e">
        <f ca="1">OFFSET($BA$1,MATCH(INDEX(BC:BC,SMALL(OFFSET(BD$2,0,0,COUNTIF(BC:BC,"&gt;0"),1),ROWS(BC$2:BC140)),1),BC$2:BC$502,0),1,1,1)</f>
        <v>#NUM!</v>
      </c>
      <c r="BI140" s="104" t="e">
        <f ca="1">OFFSET($BD$1,MATCH(INDEX(BF:BF,SMALL(OFFSET(BG$2,0,0,COUNTIF(BF:BF,"&gt;0"),1),ROWS(BF$2:BF140)),1),BF$2:BF$502,0),1,1,1)</f>
        <v>#NUM!</v>
      </c>
      <c r="BJ140" s="103" t="e">
        <f ca="1">OFFSET(BA$1,MATCH(INDEX(BF:BF,SMALL(OFFSET(BG$2,0,0,COUNTIF(BF:BF,"&gt;0"),1),ROWS(BF$2:BF140)),1),BF$2:BF$502,0),0,1,1)</f>
        <v>#NUM!</v>
      </c>
      <c r="BN140" s="91" t="str">
        <f t="shared" si="88"/>
        <v/>
      </c>
      <c r="BO140" s="99">
        <f t="shared" si="89"/>
        <v>0</v>
      </c>
      <c r="BP140" s="103">
        <f t="array" ref="BP140">BO140+(ROWS(BO$2:BO140)/1000*(BO140&lt;&gt;0))</f>
        <v>0</v>
      </c>
      <c r="BQ140" s="103" t="e">
        <f t="array" ref="BQ140">MATCH(SMALL(BP:BP,COUNTIF(BP:BP,0)+ROWS(BP$2:BP140)),BP:BP,0)</f>
        <v>#NUM!</v>
      </c>
      <c r="BR140" s="99">
        <f t="shared" si="90"/>
        <v>0</v>
      </c>
      <c r="BS140" s="103">
        <f t="array" ref="BS140">BR140+(ROWS(BR$2:BR140)/1000*(BR140&lt;&gt;0))</f>
        <v>0</v>
      </c>
      <c r="BT140" s="103" t="e">
        <f>MATCH(SMALL(BS:BS,COUNTIF(BS:BS,0)+ROWS(BS$2:BS140)),BS:BS,0)</f>
        <v>#NUM!</v>
      </c>
      <c r="BU140" s="104" t="e">
        <f ca="1">OFFSET($BN$1,MATCH(INDEX(BP:BP,SMALL(OFFSET(BQ$2,0,0,COUNTIF(BP:BP,"&gt;0"),1),ROWS(BP$2:BP140)),1),BP$2:BP$502,0),1,1,1)</f>
        <v>#NUM!</v>
      </c>
      <c r="BV140" s="104" t="e">
        <f ca="1">OFFSET($BQ$1,MATCH(INDEX(BS:BS,SMALL(OFFSET(BT$2,0,0,COUNTIF(BS:BS,"&gt;0"),1),ROWS(BS$2:BS140)),1),BS$2:BS$502,0),1,1,1)</f>
        <v>#NUM!</v>
      </c>
      <c r="BW140" s="103" t="e">
        <f ca="1">OFFSET(BN$1,MATCH(INDEX(BS:BS,SMALL(OFFSET(BT$2,0,0,COUNTIF(BS:BS,"&gt;0"),1),ROWS(BS$2:BS140)),1),BS$2:BS$502,0),0,1,1)</f>
        <v>#NUM!</v>
      </c>
      <c r="CA140" s="91" t="str">
        <f t="shared" si="91"/>
        <v/>
      </c>
      <c r="CB140" s="99">
        <f t="shared" si="92"/>
        <v>0</v>
      </c>
      <c r="CC140" s="103">
        <f t="array" ref="CC140">CB140+(ROWS(CB$2:CB140)/1000*(CB140&lt;&gt;0))</f>
        <v>0</v>
      </c>
      <c r="CD140" s="103" t="e">
        <f t="array" ref="CD140">MATCH(SMALL(CC:CC,COUNTIF(CC:CC,0)+ROWS(CC$2:CC140)),CC:CC,0)</f>
        <v>#NUM!</v>
      </c>
      <c r="CE140" s="99">
        <f t="shared" si="93"/>
        <v>0</v>
      </c>
      <c r="CF140" s="103">
        <f t="array" ref="CF140">CE140+(ROWS(CE$2:CE140)/1000*(CE140&lt;&gt;0))</f>
        <v>0</v>
      </c>
      <c r="CG140" s="103" t="e">
        <f>MATCH(SMALL(CF:CF,COUNTIF(CF:CF,0)+ROWS(CF$2:CF140)),CF:CF,0)</f>
        <v>#NUM!</v>
      </c>
      <c r="CH140" s="104" t="e">
        <f ca="1">OFFSET($CA$1,MATCH(INDEX(CC:CC,SMALL(OFFSET(CD$2,0,0,COUNTIF(CC:CC,"&gt;0"),1),ROWS(CC$2:CC140)),1),CC$2:CC$502,0),1,1,1)</f>
        <v>#NUM!</v>
      </c>
      <c r="CI140" s="104" t="e">
        <f t="array" aca="1" ref="CI140" ca="1">OFFSET($CD$1,MATCH(INDEX(CF:CF,SMALL(OFFSET(CG$2,0,0,COUNTIF(CF:CF,"&gt;0"),1),ROWS(CF$2:CF140)),1),CF$2:CF$502,0),1,1,1)</f>
        <v>#NUM!</v>
      </c>
      <c r="CJ140" s="103" t="e">
        <f ca="1">OFFSET(CA$1,MATCH(INDEX(CF:CF,SMALL(OFFSET(CG$2,0,0,COUNTIF(CF:CF,"&gt;0"),1),ROWS(CF$2:CF140)),1),CF$2:CF$502,0),0,1,1)</f>
        <v>#NUM!</v>
      </c>
      <c r="CN140" s="91" t="str">
        <f t="shared" si="94"/>
        <v/>
      </c>
      <c r="CO140" s="99">
        <f t="shared" si="95"/>
        <v>0</v>
      </c>
      <c r="CP140" s="103">
        <f t="array" ref="CP140">CO140+(ROWS(CO$2:CO140)/1000*(CO140&lt;&gt;0))</f>
        <v>0</v>
      </c>
      <c r="CQ140" s="103" t="e">
        <f t="array" ref="CQ140">MATCH(SMALL(CP:CP,COUNTIF(CP:CP,0)+ROWS(CP$2:CP140)),CP:CP,0)</f>
        <v>#NUM!</v>
      </c>
      <c r="CR140" s="99">
        <f t="shared" si="96"/>
        <v>0</v>
      </c>
      <c r="CS140" s="103">
        <f t="array" ref="CS140">CR140+(ROWS(CR$2:CR140)/1000*(CR140&lt;&gt;0))</f>
        <v>0</v>
      </c>
      <c r="CT140" s="103" t="e">
        <f>MATCH(SMALL(CS:CS,COUNTIF(CS:CS,0)+ROWS(CS$2:CS140)),CS:CS,0)</f>
        <v>#NUM!</v>
      </c>
      <c r="CU140" s="104" t="e">
        <f t="array" aca="1" ref="CU140" ca="1">OFFSET($CN$1,MATCH(INDEX(CP:CP,SMALL(OFFSET(CQ$2,0,0,COUNTIF(CP:CP,"&gt;0"),1),ROWS(CP$2:CP140)),1),CP$2:CP$502,0),1,1,1)</f>
        <v>#NUM!</v>
      </c>
      <c r="CV140" s="104" t="e">
        <f t="array" aca="1" ref="CV140" ca="1">OFFSET($CQ$1,MATCH(INDEX(CS:CS,SMALL(OFFSET(CT$2,0,0,COUNTIF(CS:CS,"&gt;0"),1),ROWS(CS$2:CS140)),1),CS$2:CS$502,0),1,1,1)</f>
        <v>#NUM!</v>
      </c>
      <c r="CW140" s="103" t="e">
        <f ca="1">OFFSET(CN$1,MATCH(INDEX(CS:CS,SMALL(OFFSET(CT$2,0,0,COUNTIF(CS:CS,"&gt;0"),1),ROWS(CS$2:CS140)),1),CS$2:CS$502,0),0,1,1)</f>
        <v>#NUM!</v>
      </c>
      <c r="DA140" s="91" t="str">
        <f t="shared" si="97"/>
        <v/>
      </c>
      <c r="DB140" s="99">
        <f t="shared" si="98"/>
        <v>0</v>
      </c>
      <c r="DC140" s="103">
        <f t="array" ref="DC140">DB140+(ROWS(DB$2:DB140)/1000*(DB140&lt;&gt;0))</f>
        <v>0</v>
      </c>
      <c r="DD140" s="103" t="e">
        <f t="array" ref="DD140">MATCH(SMALL(DC:DC,COUNTIF(DC:DC,0)+ROWS(DC$2:DC140)),DC:DC,0)</f>
        <v>#NUM!</v>
      </c>
      <c r="DE140" s="99">
        <f t="shared" si="99"/>
        <v>0</v>
      </c>
      <c r="DF140" s="103">
        <f t="array" ref="DF140">DE140+(ROWS(DE$2:DE140)/1000*(DE140&lt;&gt;0))</f>
        <v>0</v>
      </c>
      <c r="DG140" s="103" t="e">
        <f>MATCH(SMALL(DF:DF,COUNTIF(DF:DF,0)+ROWS(DF$2:DF140)),DF:DF,0)</f>
        <v>#NUM!</v>
      </c>
      <c r="DH140" s="104" t="e">
        <f t="array" aca="1" ref="DH140" ca="1">OFFSET($DA$1,MATCH(INDEX(DC:DC,SMALL(OFFSET(DD$2,0,0,COUNTIF(DC:DC,"&gt;0"),1),ROWS(DC$2:DC140)),1),DC$2:DC$502,0),1,1,1)</f>
        <v>#NUM!</v>
      </c>
      <c r="DI140" s="104" t="e">
        <f t="array" aca="1" ref="DI140" ca="1">OFFSET($DD$1,MATCH(INDEX(DF:DF,SMALL(OFFSET(DG$2,0,0,COUNTIF(DF:DF,"&gt;0"),1),ROWS(DF$2:DF140)),1),DF$2:DF$502,0),1,1,1)</f>
        <v>#NUM!</v>
      </c>
      <c r="DJ140" s="103" t="e">
        <f ca="1">OFFSET(DA$1,MATCH(INDEX(DF:DF,SMALL(OFFSET(DG$2,0,0,COUNTIF(DF:DF,"&gt;0"),1),ROWS(DF$2:DF140)),1),DF$2:DF$502,0),0,1,1)</f>
        <v>#NUM!</v>
      </c>
      <c r="DN140" s="91" t="str">
        <f t="shared" si="102"/>
        <v/>
      </c>
      <c r="DO140" s="99">
        <f t="shared" si="103"/>
        <v>0</v>
      </c>
      <c r="DP140" s="103">
        <f t="array" ref="DP140">DO140+(ROWS(DO$2:DO140)/1000*(DO140&lt;&gt;0))</f>
        <v>0</v>
      </c>
      <c r="DQ140" s="103" t="e">
        <f t="array" ref="DQ140">MATCH(SMALL(DP:DP,COUNTIF(DP:DP,0)+ROWS(DP$2:DP140)),DP:DP,0)</f>
        <v>#NUM!</v>
      </c>
      <c r="DR140" s="99">
        <f t="shared" si="104"/>
        <v>0</v>
      </c>
      <c r="DS140" s="103">
        <f t="array" ref="DS140">DR140+(ROWS(DR$2:DR140)/1000*(DR140&lt;&gt;0))</f>
        <v>0</v>
      </c>
      <c r="DT140" s="103" t="e">
        <f>MATCH(SMALL(DS:DS,COUNTIF(DS:DS,0)+ROWS(DS$2:DS140)),DS:DS,0)</f>
        <v>#NUM!</v>
      </c>
      <c r="DU140" s="104" t="e">
        <f t="array" aca="1" ref="DU140" ca="1">OFFSET($DN$1,MATCH(INDEX(DP:DP,SMALL(OFFSET(DQ$2,0,0,COUNTIF(DP:DP,"&gt;0"),1),ROWS(DP$2:DP140)),1),DP$2:DP$503,0),1,1,1)</f>
        <v>#NUM!</v>
      </c>
      <c r="DV140" s="104" t="e">
        <f t="array" aca="1" ref="DV140" ca="1">OFFSET($DQ$1,MATCH(INDEX(DS:DS,SMALL(OFFSET(DT$2,0,0,COUNTIF(DS:DS,"&gt;0"),1),ROWS(DS$2:DS140)),1),DS$2:DS$503,0),1,1,1)</f>
        <v>#REF!</v>
      </c>
      <c r="DW140" s="103" t="e">
        <f t="array" aca="1" ref="DW140" ca="1">OFFSET(DN$1,MATCH(INDEX(DP:DP,SMALL(OFFSET(DQ$2,0,0,COUNTIF(DP:DP,"&gt;0"),1),ROWS(DP$2:DP140)),1),DP$2:DP$503,0),0,1,1)</f>
        <v>#NUM!</v>
      </c>
      <c r="EA140" s="91" t="str">
        <f t="shared" si="72"/>
        <v/>
      </c>
      <c r="EB140" s="99">
        <f t="shared" si="73"/>
        <v>0</v>
      </c>
      <c r="EC140" s="103">
        <f t="array" ref="EC140">EB140+(ROWS(EB$2:EB140)/1000*(EB140&lt;&gt;0))</f>
        <v>0</v>
      </c>
      <c r="ED140" s="103" t="e">
        <f t="array" ref="ED140">MATCH(SMALL(EC:EC,COUNTIF(EC:EC,0)+ROWS(EC$2:EC140)),EC:EC,0)</f>
        <v>#NUM!</v>
      </c>
      <c r="EE140" s="99">
        <f t="shared" si="105"/>
        <v>0</v>
      </c>
      <c r="EF140" s="103">
        <f t="array" ref="EF140">EE140+(ROWS(EE$2:EE140)/1000*(EE140&lt;&gt;0))</f>
        <v>0</v>
      </c>
      <c r="EG140" s="103" t="e">
        <f>MATCH(SMALL(EF:EF,COUNTIF(EF:EF,0)+ROWS(EF$2:EF140)),EF:EF,0)</f>
        <v>#NUM!</v>
      </c>
      <c r="EH140" s="104" t="e">
        <f t="array" aca="1" ref="EH140" ca="1">OFFSET($EA$1,MATCH(INDEX(EC:EC,SMALL(OFFSET(ED$2,0,0,COUNTIF(EC:EC,"&gt;0"),1),ROWS(EC$2:EC140)),1),EC$2:EC$501,0),1,1,1)</f>
        <v>#NUM!</v>
      </c>
      <c r="EI140" s="104" t="e">
        <f t="array" aca="1" ref="EI140" ca="1">OFFSET($ED$1,MATCH(INDEX(EF:EF,SMALL(OFFSET(EG$2,0,0,COUNTIF(EF:EF,"&gt;0"),1),ROWS(EF$2:EF140)),1),EF$2:EF$501,0),1,1,1)</f>
        <v>#REF!</v>
      </c>
      <c r="EJ140" s="103" t="e">
        <f t="array" aca="1" ref="EJ140" ca="1">OFFSET(EA$1,MATCH(INDEX(EC:EC,SMALL(OFFSET(ED$2,0,0,COUNTIF(EC:EC,"&gt;0"),1),ROWS(EC$2:EC140)),1),EC$2:EC$501,0),0,1,1)</f>
        <v>#NUM!</v>
      </c>
      <c r="EN140" s="91" t="str">
        <f t="shared" si="74"/>
        <v/>
      </c>
      <c r="EO140" s="99">
        <f t="shared" si="75"/>
        <v>0</v>
      </c>
      <c r="EP140" s="103">
        <f t="array" ref="EP140">EO140+(ROWS(EO$2:EO140)/1000*(EO140&lt;&gt;0))</f>
        <v>0</v>
      </c>
      <c r="EQ140" s="103" t="e">
        <f t="array" ref="EQ140">MATCH(SMALL(EP:EP,COUNTIF(EP:EP,0)+ROWS(EP$2:EP140)),EP:EP,0)</f>
        <v>#NUM!</v>
      </c>
      <c r="ER140" s="99">
        <f t="shared" si="106"/>
        <v>0</v>
      </c>
      <c r="ES140" s="103">
        <f t="array" ref="ES140">ER140+(ROWS(ER$2:ER140)/1000*(ER140&lt;&gt;0))</f>
        <v>0</v>
      </c>
      <c r="ET140" s="103" t="e">
        <f>MATCH(SMALL(ES:ES,COUNTIF(ES:ES,0)+ROWS(ES$2:ES140)),ES:ES,0)</f>
        <v>#NUM!</v>
      </c>
      <c r="EU140" s="104" t="e">
        <f t="array" aca="1" ref="EU140" ca="1">OFFSET($EN$1,MATCH(INDEX(EP:EP,SMALL(OFFSET(EQ$2,0,0,COUNTIF(EP:EP,"&gt;0"),1),ROWS(EP$2:EP140)),1),EP$2:EP$501,0),1,1,1)</f>
        <v>#NUM!</v>
      </c>
      <c r="EV140" s="104" t="e">
        <f t="array" aca="1" ref="EV140" ca="1">OFFSET($EN$1,MATCH(INDEX(ES:ES,SMALL(OFFSET(ET$2,0,0,COUNTIF(ES:ES,"&gt;0"),1),ROWS(ES$2:ES140)),1),ES$2:ES$501,0),1,1,1)</f>
        <v>#REF!</v>
      </c>
      <c r="EW140" s="103" t="e">
        <f t="array" aca="1" ref="EW140" ca="1">OFFSET(EN$1,MATCH(INDEX(EP:EP,SMALL(OFFSET(EQ$2,0,0,COUNTIF(EP:EP,"&gt;0"),1),ROWS(EP$2:EP140)),1),EP$2:EP$501,0),0,1,1)</f>
        <v>#NUM!</v>
      </c>
      <c r="EX140" s="91"/>
      <c r="EY140" s="91"/>
      <c r="EZ140" s="91"/>
      <c r="FA140" s="103" t="str">
        <f t="shared" si="100"/>
        <v/>
      </c>
      <c r="FB140" s="103">
        <f t="shared" si="101"/>
        <v>0</v>
      </c>
      <c r="FC140" s="103">
        <f>FB140+(ROWS(FB$2:FB140)/1000*(FB140&lt;&gt;0))</f>
        <v>0</v>
      </c>
      <c r="FD140" s="103" t="e">
        <f>MATCH(SMALL(FC:FC,COUNTIF(FC:FC,0)+ROWS(FC$2:FC140)),FC:FC,0)</f>
        <v>#NUM!</v>
      </c>
      <c r="FE140" s="99">
        <f t="shared" si="107"/>
        <v>0</v>
      </c>
      <c r="FF140" s="103">
        <f>FE140+(ROWS(FE$2:FE140)/1000*(FE140&lt;&gt;0))</f>
        <v>0</v>
      </c>
      <c r="FG140" s="103" t="e">
        <f>MATCH(SMALL(FF:FF,COUNTIF(FF:FF,0)+ROWS(FF$2:FF140)),FF:FF,0)</f>
        <v>#NUM!</v>
      </c>
      <c r="FH140" s="104" t="e">
        <f ca="1">OFFSET($FA$1,MATCH(INDEX(FC:FC,SMALL(OFFSET(FD$2,0,0,COUNTIF(FC:FC,"&gt;0"),1),ROWS(FC$2:FC140)),1),FC$2:FC$502,0),1,1,1)</f>
        <v>#NUM!</v>
      </c>
      <c r="FI140" s="98" t="e">
        <f ca="1">OFFSET($FA$1,MATCH(INDEX(FF:FF,SMALL(OFFSET(FG$2,0,0,COUNTIF(FF:FF,"&gt;0"),1),ROWS(FF$2:FF140)),1),FF$2:FF$502,0),1,1,1)</f>
        <v>#REF!</v>
      </c>
      <c r="FJ140" s="103" t="e">
        <f ca="1">OFFSET(FA$1,MATCH(INDEX(FC:FC,SMALL(OFFSET(FD$2,0,0,COUNTIF(FC:FC,"&gt;0"),1),ROWS(FC$2:FC140)),1),FC$2:FC$502,0),0,1,1)</f>
        <v>#NUM!</v>
      </c>
    </row>
    <row r="141" spans="3:166">
      <c r="C141" s="91">
        <v>140</v>
      </c>
      <c r="D141" s="99">
        <f>IF(OR(Layout!L154 = "P"), Layout!V154, 0)</f>
        <v>0</v>
      </c>
      <c r="E141" s="99">
        <f t="array" ref="E141">IF(OR(Layout!L154 = "P", Layout!L154 = "A"), Layout!W154, 0)</f>
        <v>0</v>
      </c>
      <c r="F141" s="99">
        <f>IF(OR(Layout!L154 = "P", Layout!L154 = "A"), Layout!I154, 0)</f>
        <v>0</v>
      </c>
      <c r="G141" s="91" t="str">
        <f t="array" ref="G141">IF(OR(Layout!L154 = "P", Layout!L154 = "A"), Layout!G154, "")</f>
        <v/>
      </c>
      <c r="H141" s="91" t="str">
        <f>IF(Layout!G154 &gt; 0, Layout!G154, "")</f>
        <v/>
      </c>
      <c r="I141" s="102">
        <f>IF(Layout!Y154 &gt; 0, Layout!Y154, 0)</f>
        <v>0</v>
      </c>
      <c r="J141" s="92">
        <f t="array" ref="J141">IF(Layout!AA154 &gt; 0, Layout!AA154, 0)</f>
        <v>0</v>
      </c>
      <c r="K141" s="92">
        <f>IF(Layout!K154 &gt; 0, Layout!K154, 0)</f>
        <v>0</v>
      </c>
      <c r="L141" s="98"/>
      <c r="N141" s="91" t="str">
        <f t="shared" si="76"/>
        <v/>
      </c>
      <c r="O141" s="99">
        <f t="shared" si="77"/>
        <v>0</v>
      </c>
      <c r="P141" s="103">
        <f t="array" ref="P141">O141+(ROWS(O$2:O141)/1000*(O141&lt;&gt;0))</f>
        <v>0</v>
      </c>
      <c r="Q141" s="103" t="e">
        <f t="array" ref="Q141">MATCH(SMALL(P:P,COUNTIF(P:P,0)+ROWS(P$2:P141)),P:P,0)</f>
        <v>#NUM!</v>
      </c>
      <c r="R141" s="99">
        <f t="shared" si="78"/>
        <v>0</v>
      </c>
      <c r="S141" s="103">
        <f t="array" ref="S141">R141+(ROWS(R$2:R141)/1000*(R141&lt;&gt;0))</f>
        <v>0</v>
      </c>
      <c r="T141" s="103" t="e">
        <f>MATCH(SMALL(S:S,COUNTIF(S:S,0)+ROWS(S$2:S141)),S:S,0)</f>
        <v>#NUM!</v>
      </c>
      <c r="U141" s="104" t="e">
        <f t="array" aca="1" ref="U141" ca="1">OFFSET($N$1,MATCH(INDEX(P:P,SMALL(OFFSET(Q$2,0,0,COUNTIF(P:P,"&gt;0"),1),ROWS(P$2:P141)),1),P$2:P$502,0),1,1,1)</f>
        <v>#NUM!</v>
      </c>
      <c r="V141" s="104" t="e">
        <f t="array" aca="1" ref="V141" ca="1">OFFSET($Q$1,MATCH(INDEX(S:S,SMALL(OFFSET(T$2,0,0,COUNTIF(S:S,"&gt;0"),1),ROWS(S$2:S141)),1),S$2:S$502,0),1,1,1)</f>
        <v>#NUM!</v>
      </c>
      <c r="W141" s="103" t="e">
        <f ca="1">OFFSET(N$1,MATCH(INDEX(S:S,SMALL(OFFSET(T$2,0,0,COUNTIF(S:S,"&gt;0"),1),ROWS(S$2:S141)),1),S$2:S$502,0),0,1,1)</f>
        <v>#NUM!</v>
      </c>
      <c r="AA141" s="91" t="str">
        <f t="shared" si="79"/>
        <v/>
      </c>
      <c r="AB141" s="99">
        <f t="shared" si="80"/>
        <v>0</v>
      </c>
      <c r="AC141" s="103">
        <f t="array" ref="AC141">AB141+(ROWS(AB$2:AB141)/1000*(AB141&lt;&gt;0))</f>
        <v>0</v>
      </c>
      <c r="AD141" s="103" t="e">
        <f t="array" ref="AD141">MATCH(SMALL(AC:AC,COUNTIF(AC:AC,0)+ROWS(AC$2:AC141)),AC:AC,0)</f>
        <v>#NUM!</v>
      </c>
      <c r="AE141" s="99">
        <f t="shared" si="81"/>
        <v>0</v>
      </c>
      <c r="AF141" s="103">
        <f t="array" ref="AF141">AE141+(ROWS(AE$2:AE141)/1000*(AE141&lt;&gt;0))</f>
        <v>0</v>
      </c>
      <c r="AG141" s="103" t="e">
        <f>MATCH(SMALL(AF:AF,COUNTIF(AF:AF,0)+ROWS(AF$2:AF141)),AF:AF,0)</f>
        <v>#NUM!</v>
      </c>
      <c r="AH141" s="104" t="e">
        <f ca="1">OFFSET($AA$1,MATCH(INDEX(AC:AC,SMALL(OFFSET(AD$2,0,0,COUNTIF(AC:AC,"&gt;0"),1),ROWS(AC$2:AC141)),1),AC$2:AC$502,0),1,1,1)</f>
        <v>#NUM!</v>
      </c>
      <c r="AI141" s="104" t="e">
        <f ca="1">OFFSET($AD$1,MATCH(INDEX(AF:AF,SMALL(OFFSET(AG$2,0,0,COUNTIF(AF:AF,"&gt;0"),1),ROWS(AF$2:AF141)),1),AF$2:AF$502,0),1,1,1)</f>
        <v>#NUM!</v>
      </c>
      <c r="AJ141" s="103" t="e">
        <f ca="1">OFFSET(AA$1,MATCH(INDEX(AF:AF,SMALL(OFFSET(AG$2,0,0,COUNTIF(AF:AF,"&gt;0"),1),ROWS(AF$2:AF141)),1),AF$2:AF$502,0),0,1,1)</f>
        <v>#NUM!</v>
      </c>
      <c r="AN141" s="91" t="str">
        <f t="shared" si="82"/>
        <v/>
      </c>
      <c r="AO141" s="99">
        <f t="shared" si="83"/>
        <v>0</v>
      </c>
      <c r="AP141" s="103">
        <f t="array" ref="AP141">AO141+(ROWS(AO$2:AO141)/1000*(AO141&lt;&gt;0))</f>
        <v>0</v>
      </c>
      <c r="AQ141" s="103" t="e">
        <f t="array" ref="AQ141">MATCH(SMALL(AP:AP,COUNTIF(AP:AP,0)+ROWS(AP$2:AP141)),AP:AP,0)</f>
        <v>#NUM!</v>
      </c>
      <c r="AR141" s="99">
        <f t="shared" si="84"/>
        <v>0</v>
      </c>
      <c r="AS141" s="103">
        <f t="array" ref="AS141">AR141+(ROWS(AR$2:AR141)/1000*(AR141&lt;&gt;0))</f>
        <v>0</v>
      </c>
      <c r="AT141" s="103" t="e">
        <f>MATCH(SMALL(AS:AS,COUNTIF(AS:AS,0)+ROWS(AS$2:AS141)),AS:AS,0)</f>
        <v>#NUM!</v>
      </c>
      <c r="AU141" s="104" t="e">
        <f ca="1">OFFSET($AN$1,MATCH(INDEX(AP:AP,SMALL(OFFSET(AQ$2,0,0,COUNTIF(AP:AP,"&gt;0"),1),ROWS(AP$2:AP141)),1),AP$2:AP$502,0),1,1,1)</f>
        <v>#NUM!</v>
      </c>
      <c r="AV141" s="104" t="e">
        <f ca="1">OFFSET($AQ$1,MATCH(INDEX(AS:AS,SMALL(OFFSET(AT$2,0,0,COUNTIF(AS:AS,"&gt;0"),1),ROWS(AS$2:AS141)),1),AS$2:AS$502,0),1,1,1)</f>
        <v>#NUM!</v>
      </c>
      <c r="AW141" s="103" t="e">
        <f ca="1">OFFSET(AN$1,MATCH(INDEX(AS:AS,SMALL(OFFSET(AT$2,0,0,COUNTIF(AS:AS,"&gt;0"),1),ROWS(AS$2:AS141)),1),AS$2:AS$502,0),0,1,1)</f>
        <v>#NUM!</v>
      </c>
      <c r="BA141" s="91" t="str">
        <f t="shared" si="85"/>
        <v/>
      </c>
      <c r="BB141" s="99">
        <f t="shared" si="86"/>
        <v>0</v>
      </c>
      <c r="BC141" s="103">
        <f t="array" ref="BC141">BB141+(ROWS(BB$2:BB141)/1000*(BB141&lt;&gt;0))</f>
        <v>0</v>
      </c>
      <c r="BD141" s="103" t="e">
        <f t="array" ref="BD141">MATCH(SMALL(BC:BC,COUNTIF(BC:BC,0)+ROWS(BC$2:BC141)),BC:BC,0)</f>
        <v>#NUM!</v>
      </c>
      <c r="BE141" s="99">
        <f t="shared" si="87"/>
        <v>0</v>
      </c>
      <c r="BF141" s="103">
        <f t="array" ref="BF141">BE141+(ROWS(BE$2:BE141)/1000*(BE141&lt;&gt;0))</f>
        <v>0</v>
      </c>
      <c r="BG141" s="103" t="e">
        <f>MATCH(SMALL(BF:BF,COUNTIF(BF:BF,0)+ROWS(BF$2:BF141)),BF:BF,0)</f>
        <v>#NUM!</v>
      </c>
      <c r="BH141" s="104" t="e">
        <f ca="1">OFFSET($BA$1,MATCH(INDEX(BC:BC,SMALL(OFFSET(BD$2,0,0,COUNTIF(BC:BC,"&gt;0"),1),ROWS(BC$2:BC141)),1),BC$2:BC$502,0),1,1,1)</f>
        <v>#NUM!</v>
      </c>
      <c r="BI141" s="104" t="e">
        <f ca="1">OFFSET($BD$1,MATCH(INDEX(BF:BF,SMALL(OFFSET(BG$2,0,0,COUNTIF(BF:BF,"&gt;0"),1),ROWS(BF$2:BF141)),1),BF$2:BF$502,0),1,1,1)</f>
        <v>#NUM!</v>
      </c>
      <c r="BJ141" s="103" t="e">
        <f ca="1">OFFSET(BA$1,MATCH(INDEX(BF:BF,SMALL(OFFSET(BG$2,0,0,COUNTIF(BF:BF,"&gt;0"),1),ROWS(BF$2:BF141)),1),BF$2:BF$502,0),0,1,1)</f>
        <v>#NUM!</v>
      </c>
      <c r="BN141" s="91" t="str">
        <f t="shared" si="88"/>
        <v/>
      </c>
      <c r="BO141" s="99">
        <f t="shared" si="89"/>
        <v>0</v>
      </c>
      <c r="BP141" s="103">
        <f t="array" ref="BP141">BO141+(ROWS(BO$2:BO141)/1000*(BO141&lt;&gt;0))</f>
        <v>0</v>
      </c>
      <c r="BQ141" s="103" t="e">
        <f t="array" ref="BQ141">MATCH(SMALL(BP:BP,COUNTIF(BP:BP,0)+ROWS(BP$2:BP141)),BP:BP,0)</f>
        <v>#NUM!</v>
      </c>
      <c r="BR141" s="99">
        <f t="shared" si="90"/>
        <v>0</v>
      </c>
      <c r="BS141" s="103">
        <f t="array" ref="BS141">BR141+(ROWS(BR$2:BR141)/1000*(BR141&lt;&gt;0))</f>
        <v>0</v>
      </c>
      <c r="BT141" s="103" t="e">
        <f>MATCH(SMALL(BS:BS,COUNTIF(BS:BS,0)+ROWS(BS$2:BS141)),BS:BS,0)</f>
        <v>#NUM!</v>
      </c>
      <c r="BU141" s="104" t="e">
        <f ca="1">OFFSET($BN$1,MATCH(INDEX(BP:BP,SMALL(OFFSET(BQ$2,0,0,COUNTIF(BP:BP,"&gt;0"),1),ROWS(BP$2:BP141)),1),BP$2:BP$502,0),1,1,1)</f>
        <v>#NUM!</v>
      </c>
      <c r="BV141" s="104" t="e">
        <f ca="1">OFFSET($BQ$1,MATCH(INDEX(BS:BS,SMALL(OFFSET(BT$2,0,0,COUNTIF(BS:BS,"&gt;0"),1),ROWS(BS$2:BS141)),1),BS$2:BS$502,0),1,1,1)</f>
        <v>#NUM!</v>
      </c>
      <c r="BW141" s="103" t="e">
        <f ca="1">OFFSET(BN$1,MATCH(INDEX(BS:BS,SMALL(OFFSET(BT$2,0,0,COUNTIF(BS:BS,"&gt;0"),1),ROWS(BS$2:BS141)),1),BS$2:BS$502,0),0,1,1)</f>
        <v>#NUM!</v>
      </c>
      <c r="CA141" s="91" t="str">
        <f t="shared" si="91"/>
        <v/>
      </c>
      <c r="CB141" s="99">
        <f t="shared" si="92"/>
        <v>0</v>
      </c>
      <c r="CC141" s="103">
        <f t="array" ref="CC141">CB141+(ROWS(CB$2:CB141)/1000*(CB141&lt;&gt;0))</f>
        <v>0</v>
      </c>
      <c r="CD141" s="103" t="e">
        <f t="array" ref="CD141">MATCH(SMALL(CC:CC,COUNTIF(CC:CC,0)+ROWS(CC$2:CC141)),CC:CC,0)</f>
        <v>#NUM!</v>
      </c>
      <c r="CE141" s="99">
        <f t="shared" si="93"/>
        <v>0</v>
      </c>
      <c r="CF141" s="103">
        <f t="array" ref="CF141">CE141+(ROWS(CE$2:CE141)/1000*(CE141&lt;&gt;0))</f>
        <v>0</v>
      </c>
      <c r="CG141" s="103" t="e">
        <f>MATCH(SMALL(CF:CF,COUNTIF(CF:CF,0)+ROWS(CF$2:CF141)),CF:CF,0)</f>
        <v>#NUM!</v>
      </c>
      <c r="CH141" s="104" t="e">
        <f ca="1">OFFSET($CA$1,MATCH(INDEX(CC:CC,SMALL(OFFSET(CD$2,0,0,COUNTIF(CC:CC,"&gt;0"),1),ROWS(CC$2:CC141)),1),CC$2:CC$502,0),1,1,1)</f>
        <v>#NUM!</v>
      </c>
      <c r="CI141" s="104" t="e">
        <f t="array" aca="1" ref="CI141" ca="1">OFFSET($CD$1,MATCH(INDEX(CF:CF,SMALL(OFFSET(CG$2,0,0,COUNTIF(CF:CF,"&gt;0"),1),ROWS(CF$2:CF141)),1),CF$2:CF$502,0),1,1,1)</f>
        <v>#NUM!</v>
      </c>
      <c r="CJ141" s="103" t="e">
        <f ca="1">OFFSET(CA$1,MATCH(INDEX(CF:CF,SMALL(OFFSET(CG$2,0,0,COUNTIF(CF:CF,"&gt;0"),1),ROWS(CF$2:CF141)),1),CF$2:CF$502,0),0,1,1)</f>
        <v>#NUM!</v>
      </c>
      <c r="CN141" s="91" t="str">
        <f t="shared" si="94"/>
        <v/>
      </c>
      <c r="CO141" s="99">
        <f t="shared" si="95"/>
        <v>0</v>
      </c>
      <c r="CP141" s="103">
        <f t="array" ref="CP141">CO141+(ROWS(CO$2:CO141)/1000*(CO141&lt;&gt;0))</f>
        <v>0</v>
      </c>
      <c r="CQ141" s="103" t="e">
        <f t="array" ref="CQ141">MATCH(SMALL(CP:CP,COUNTIF(CP:CP,0)+ROWS(CP$2:CP141)),CP:CP,0)</f>
        <v>#NUM!</v>
      </c>
      <c r="CR141" s="99">
        <f t="shared" si="96"/>
        <v>0</v>
      </c>
      <c r="CS141" s="103">
        <f t="array" ref="CS141">CR141+(ROWS(CR$2:CR141)/1000*(CR141&lt;&gt;0))</f>
        <v>0</v>
      </c>
      <c r="CT141" s="103" t="e">
        <f>MATCH(SMALL(CS:CS,COUNTIF(CS:CS,0)+ROWS(CS$2:CS141)),CS:CS,0)</f>
        <v>#NUM!</v>
      </c>
      <c r="CU141" s="104" t="e">
        <f t="array" aca="1" ref="CU141" ca="1">OFFSET($CN$1,MATCH(INDEX(CP:CP,SMALL(OFFSET(CQ$2,0,0,COUNTIF(CP:CP,"&gt;0"),1),ROWS(CP$2:CP141)),1),CP$2:CP$502,0),1,1,1)</f>
        <v>#NUM!</v>
      </c>
      <c r="CV141" s="104" t="e">
        <f t="array" aca="1" ref="CV141" ca="1">OFFSET($CQ$1,MATCH(INDEX(CS:CS,SMALL(OFFSET(CT$2,0,0,COUNTIF(CS:CS,"&gt;0"),1),ROWS(CS$2:CS141)),1),CS$2:CS$502,0),1,1,1)</f>
        <v>#NUM!</v>
      </c>
      <c r="CW141" s="103" t="e">
        <f ca="1">OFFSET(CN$1,MATCH(INDEX(CS:CS,SMALL(OFFSET(CT$2,0,0,COUNTIF(CS:CS,"&gt;0"),1),ROWS(CS$2:CS141)),1),CS$2:CS$502,0),0,1,1)</f>
        <v>#NUM!</v>
      </c>
      <c r="DA141" s="91" t="str">
        <f t="shared" si="97"/>
        <v/>
      </c>
      <c r="DB141" s="99">
        <f t="shared" si="98"/>
        <v>0</v>
      </c>
      <c r="DC141" s="103">
        <f t="array" ref="DC141">DB141+(ROWS(DB$2:DB141)/1000*(DB141&lt;&gt;0))</f>
        <v>0</v>
      </c>
      <c r="DD141" s="103" t="e">
        <f t="array" ref="DD141">MATCH(SMALL(DC:DC,COUNTIF(DC:DC,0)+ROWS(DC$2:DC141)),DC:DC,0)</f>
        <v>#NUM!</v>
      </c>
      <c r="DE141" s="99">
        <f t="shared" si="99"/>
        <v>0</v>
      </c>
      <c r="DF141" s="103">
        <f t="array" ref="DF141">DE141+(ROWS(DE$2:DE141)/1000*(DE141&lt;&gt;0))</f>
        <v>0</v>
      </c>
      <c r="DG141" s="103" t="e">
        <f>MATCH(SMALL(DF:DF,COUNTIF(DF:DF,0)+ROWS(DF$2:DF141)),DF:DF,0)</f>
        <v>#NUM!</v>
      </c>
      <c r="DH141" s="104" t="e">
        <f t="array" aca="1" ref="DH141" ca="1">OFFSET($DA$1,MATCH(INDEX(DC:DC,SMALL(OFFSET(DD$2,0,0,COUNTIF(DC:DC,"&gt;0"),1),ROWS(DC$2:DC141)),1),DC$2:DC$502,0),1,1,1)</f>
        <v>#NUM!</v>
      </c>
      <c r="DI141" s="104" t="e">
        <f t="array" aca="1" ref="DI141" ca="1">OFFSET($DD$1,MATCH(INDEX(DF:DF,SMALL(OFFSET(DG$2,0,0,COUNTIF(DF:DF,"&gt;0"),1),ROWS(DF$2:DF141)),1),DF$2:DF$502,0),1,1,1)</f>
        <v>#NUM!</v>
      </c>
      <c r="DJ141" s="103" t="e">
        <f ca="1">OFFSET(DA$1,MATCH(INDEX(DF:DF,SMALL(OFFSET(DG$2,0,0,COUNTIF(DF:DF,"&gt;0"),1),ROWS(DF$2:DF141)),1),DF$2:DF$502,0),0,1,1)</f>
        <v>#NUM!</v>
      </c>
      <c r="DN141" s="91" t="str">
        <f t="shared" si="102"/>
        <v/>
      </c>
      <c r="DO141" s="99">
        <f t="shared" si="103"/>
        <v>0</v>
      </c>
      <c r="DP141" s="103">
        <f t="array" ref="DP141">DO141+(ROWS(DO$2:DO141)/1000*(DO141&lt;&gt;0))</f>
        <v>0</v>
      </c>
      <c r="DQ141" s="103" t="e">
        <f t="array" ref="DQ141">MATCH(SMALL(DP:DP,COUNTIF(DP:DP,0)+ROWS(DP$2:DP141)),DP:DP,0)</f>
        <v>#NUM!</v>
      </c>
      <c r="DR141" s="99">
        <f t="shared" si="104"/>
        <v>0</v>
      </c>
      <c r="DS141" s="103">
        <f t="array" ref="DS141">DR141+(ROWS(DR$2:DR141)/1000*(DR141&lt;&gt;0))</f>
        <v>0</v>
      </c>
      <c r="DT141" s="103" t="e">
        <f>MATCH(SMALL(DS:DS,COUNTIF(DS:DS,0)+ROWS(DS$2:DS141)),DS:DS,0)</f>
        <v>#NUM!</v>
      </c>
      <c r="DU141" s="104" t="e">
        <f t="array" aca="1" ref="DU141" ca="1">OFFSET($DN$1,MATCH(INDEX(DP:DP,SMALL(OFFSET(DQ$2,0,0,COUNTIF(DP:DP,"&gt;0"),1),ROWS(DP$2:DP141)),1),DP$2:DP$503,0),1,1,1)</f>
        <v>#NUM!</v>
      </c>
      <c r="DV141" s="104" t="e">
        <f t="array" aca="1" ref="DV141" ca="1">OFFSET($DQ$1,MATCH(INDEX(DS:DS,SMALL(OFFSET(DT$2,0,0,COUNTIF(DS:DS,"&gt;0"),1),ROWS(DS$2:DS141)),1),DS$2:DS$503,0),1,1,1)</f>
        <v>#REF!</v>
      </c>
      <c r="DW141" s="103" t="e">
        <f t="array" aca="1" ref="DW141" ca="1">OFFSET(DN$1,MATCH(INDEX(DP:DP,SMALL(OFFSET(DQ$2,0,0,COUNTIF(DP:DP,"&gt;0"),1),ROWS(DP$2:DP141)),1),DP$2:DP$503,0),0,1,1)</f>
        <v>#NUM!</v>
      </c>
      <c r="EA141" s="91" t="str">
        <f t="shared" si="72"/>
        <v/>
      </c>
      <c r="EB141" s="99">
        <f t="shared" si="73"/>
        <v>0</v>
      </c>
      <c r="EC141" s="103">
        <f t="array" ref="EC141">EB141+(ROWS(EB$2:EB141)/1000*(EB141&lt;&gt;0))</f>
        <v>0</v>
      </c>
      <c r="ED141" s="103" t="e">
        <f t="array" ref="ED141">MATCH(SMALL(EC:EC,COUNTIF(EC:EC,0)+ROWS(EC$2:EC141)),EC:EC,0)</f>
        <v>#NUM!</v>
      </c>
      <c r="EE141" s="99">
        <f t="shared" si="105"/>
        <v>0</v>
      </c>
      <c r="EF141" s="103">
        <f t="array" ref="EF141">EE141+(ROWS(EE$2:EE141)/1000*(EE141&lt;&gt;0))</f>
        <v>0</v>
      </c>
      <c r="EG141" s="103" t="e">
        <f>MATCH(SMALL(EF:EF,COUNTIF(EF:EF,0)+ROWS(EF$2:EF141)),EF:EF,0)</f>
        <v>#NUM!</v>
      </c>
      <c r="EH141" s="104" t="e">
        <f t="array" aca="1" ref="EH141" ca="1">OFFSET($EA$1,MATCH(INDEX(EC:EC,SMALL(OFFSET(ED$2,0,0,COUNTIF(EC:EC,"&gt;0"),1),ROWS(EC$2:EC141)),1),EC$2:EC$501,0),1,1,1)</f>
        <v>#NUM!</v>
      </c>
      <c r="EI141" s="104" t="e">
        <f t="array" aca="1" ref="EI141" ca="1">OFFSET($ED$1,MATCH(INDEX(EF:EF,SMALL(OFFSET(EG$2,0,0,COUNTIF(EF:EF,"&gt;0"),1),ROWS(EF$2:EF141)),1),EF$2:EF$501,0),1,1,1)</f>
        <v>#REF!</v>
      </c>
      <c r="EJ141" s="103" t="e">
        <f t="array" aca="1" ref="EJ141" ca="1">OFFSET(EA$1,MATCH(INDEX(EC:EC,SMALL(OFFSET(ED$2,0,0,COUNTIF(EC:EC,"&gt;0"),1),ROWS(EC$2:EC141)),1),EC$2:EC$501,0),0,1,1)</f>
        <v>#NUM!</v>
      </c>
      <c r="EN141" s="91" t="str">
        <f t="shared" si="74"/>
        <v/>
      </c>
      <c r="EO141" s="99">
        <f t="shared" si="75"/>
        <v>0</v>
      </c>
      <c r="EP141" s="103">
        <f t="array" ref="EP141">EO141+(ROWS(EO$2:EO141)/1000*(EO141&lt;&gt;0))</f>
        <v>0</v>
      </c>
      <c r="EQ141" s="103" t="e">
        <f t="array" ref="EQ141">MATCH(SMALL(EP:EP,COUNTIF(EP:EP,0)+ROWS(EP$2:EP141)),EP:EP,0)</f>
        <v>#NUM!</v>
      </c>
      <c r="ER141" s="99">
        <f t="shared" si="106"/>
        <v>0</v>
      </c>
      <c r="ES141" s="103">
        <f t="array" ref="ES141">ER141+(ROWS(ER$2:ER141)/1000*(ER141&lt;&gt;0))</f>
        <v>0</v>
      </c>
      <c r="ET141" s="103" t="e">
        <f>MATCH(SMALL(ES:ES,COUNTIF(ES:ES,0)+ROWS(ES$2:ES141)),ES:ES,0)</f>
        <v>#NUM!</v>
      </c>
      <c r="EU141" s="104" t="e">
        <f t="array" aca="1" ref="EU141" ca="1">OFFSET($EN$1,MATCH(INDEX(EP:EP,SMALL(OFFSET(EQ$2,0,0,COUNTIF(EP:EP,"&gt;0"),1),ROWS(EP$2:EP141)),1),EP$2:EP$501,0),1,1,1)</f>
        <v>#NUM!</v>
      </c>
      <c r="EV141" s="104" t="e">
        <f t="array" aca="1" ref="EV141" ca="1">OFFSET($EN$1,MATCH(INDEX(ES:ES,SMALL(OFFSET(ET$2,0,0,COUNTIF(ES:ES,"&gt;0"),1),ROWS(ES$2:ES141)),1),ES$2:ES$501,0),1,1,1)</f>
        <v>#REF!</v>
      </c>
      <c r="EW141" s="103" t="e">
        <f t="array" aca="1" ref="EW141" ca="1">OFFSET(EN$1,MATCH(INDEX(EP:EP,SMALL(OFFSET(EQ$2,0,0,COUNTIF(EP:EP,"&gt;0"),1),ROWS(EP$2:EP141)),1),EP$2:EP$501,0),0,1,1)</f>
        <v>#NUM!</v>
      </c>
      <c r="EX141" s="91"/>
      <c r="EY141" s="91"/>
      <c r="EZ141" s="91"/>
      <c r="FA141" s="103" t="str">
        <f t="shared" si="100"/>
        <v/>
      </c>
      <c r="FB141" s="103">
        <f t="shared" si="101"/>
        <v>0</v>
      </c>
      <c r="FC141" s="103">
        <f>FB141+(ROWS(FB$2:FB141)/1000*(FB141&lt;&gt;0))</f>
        <v>0</v>
      </c>
      <c r="FD141" s="103" t="e">
        <f>MATCH(SMALL(FC:FC,COUNTIF(FC:FC,0)+ROWS(FC$2:FC141)),FC:FC,0)</f>
        <v>#NUM!</v>
      </c>
      <c r="FE141" s="99">
        <f t="shared" si="107"/>
        <v>0</v>
      </c>
      <c r="FF141" s="103">
        <f>FE141+(ROWS(FE$2:FE141)/1000*(FE141&lt;&gt;0))</f>
        <v>0</v>
      </c>
      <c r="FG141" s="103" t="e">
        <f>MATCH(SMALL(FF:FF,COUNTIF(FF:FF,0)+ROWS(FF$2:FF141)),FF:FF,0)</f>
        <v>#NUM!</v>
      </c>
      <c r="FH141" s="104" t="e">
        <f ca="1">OFFSET($FA$1,MATCH(INDEX(FC:FC,SMALL(OFFSET(FD$2,0,0,COUNTIF(FC:FC,"&gt;0"),1),ROWS(FC$2:FC141)),1),FC$2:FC$502,0),1,1,1)</f>
        <v>#NUM!</v>
      </c>
      <c r="FI141" s="104" t="e">
        <f ca="1">OFFSET($FA$1,MATCH(INDEX(FF:FF,SMALL(OFFSET(FG$2,0,0,COUNTIF(FF:FF,"&gt;0"),1),ROWS(FF$2:FF141)),1),FF$2:FF$502,0),1,1,1)</f>
        <v>#REF!</v>
      </c>
      <c r="FJ141" s="103" t="e">
        <f ca="1">OFFSET(FA$1,MATCH(INDEX(FC:FC,SMALL(OFFSET(FD$2,0,0,COUNTIF(FC:FC,"&gt;0"),1),ROWS(FC$2:FC141)),1),FC$2:FC$502,0),0,1,1)</f>
        <v>#NUM!</v>
      </c>
    </row>
    <row r="142" spans="3:166">
      <c r="C142" s="91">
        <v>141</v>
      </c>
      <c r="D142" s="99">
        <f>IF(OR(Layout!L155 = "P"), Layout!V155, 0)</f>
        <v>0</v>
      </c>
      <c r="E142" s="99">
        <f t="array" ref="E142">IF(OR(Layout!L155 = "P", Layout!L155 = "A"), Layout!W155, 0)</f>
        <v>0</v>
      </c>
      <c r="F142" s="99">
        <f>IF(OR(Layout!L155 = "P", Layout!L155 = "A"), Layout!I155, 0)</f>
        <v>0</v>
      </c>
      <c r="G142" s="91" t="str">
        <f t="array" ref="G142">IF(OR(Layout!L155 = "P", Layout!L155 = "A"), Layout!G155, "")</f>
        <v/>
      </c>
      <c r="H142" s="91" t="str">
        <f>IF(Layout!G155 &gt; 0, Layout!G155, "")</f>
        <v/>
      </c>
      <c r="I142" s="102">
        <f>IF(Layout!Y155 &gt; 0, Layout!Y155, 0)</f>
        <v>0</v>
      </c>
      <c r="J142" s="92">
        <f t="array" ref="J142">IF(Layout!AA155 &gt; 0, Layout!AA155, 0)</f>
        <v>0</v>
      </c>
      <c r="K142" s="92">
        <f>IF(Layout!K155 &gt; 0, Layout!K155, 0)</f>
        <v>0</v>
      </c>
      <c r="L142" s="98"/>
      <c r="N142" s="91" t="str">
        <f t="shared" si="76"/>
        <v/>
      </c>
      <c r="O142" s="99">
        <f t="shared" si="77"/>
        <v>0</v>
      </c>
      <c r="P142" s="103">
        <f t="array" ref="P142">O142+(ROWS(O$2:O142)/1000*(O142&lt;&gt;0))</f>
        <v>0</v>
      </c>
      <c r="Q142" s="103" t="e">
        <f t="array" ref="Q142">MATCH(SMALL(P:P,COUNTIF(P:P,0)+ROWS(P$2:P142)),P:P,0)</f>
        <v>#NUM!</v>
      </c>
      <c r="R142" s="99">
        <f t="shared" si="78"/>
        <v>0</v>
      </c>
      <c r="S142" s="103">
        <f t="array" ref="S142">R142+(ROWS(R$2:R142)/1000*(R142&lt;&gt;0))</f>
        <v>0</v>
      </c>
      <c r="T142" s="103" t="e">
        <f>MATCH(SMALL(S:S,COUNTIF(S:S,0)+ROWS(S$2:S142)),S:S,0)</f>
        <v>#NUM!</v>
      </c>
      <c r="U142" s="104" t="e">
        <f t="array" aca="1" ref="U142" ca="1">OFFSET($N$1,MATCH(INDEX(P:P,SMALL(OFFSET(Q$2,0,0,COUNTIF(P:P,"&gt;0"),1),ROWS(P$2:P142)),1),P$2:P$502,0),1,1,1)</f>
        <v>#NUM!</v>
      </c>
      <c r="V142" s="104" t="e">
        <f t="array" aca="1" ref="V142" ca="1">OFFSET($Q$1,MATCH(INDEX(S:S,SMALL(OFFSET(T$2,0,0,COUNTIF(S:S,"&gt;0"),1),ROWS(S$2:S142)),1),S$2:S$502,0),1,1,1)</f>
        <v>#NUM!</v>
      </c>
      <c r="W142" s="103" t="e">
        <f ca="1">OFFSET(N$1,MATCH(INDEX(S:S,SMALL(OFFSET(T$2,0,0,COUNTIF(S:S,"&gt;0"),1),ROWS(S$2:S142)),1),S$2:S$502,0),0,1,1)</f>
        <v>#NUM!</v>
      </c>
      <c r="AA142" s="91" t="str">
        <f t="shared" si="79"/>
        <v/>
      </c>
      <c r="AB142" s="99">
        <f t="shared" si="80"/>
        <v>0</v>
      </c>
      <c r="AC142" s="103">
        <f t="array" ref="AC142">AB142+(ROWS(AB$2:AB142)/1000*(AB142&lt;&gt;0))</f>
        <v>0</v>
      </c>
      <c r="AD142" s="103" t="e">
        <f t="array" ref="AD142">MATCH(SMALL(AC:AC,COUNTIF(AC:AC,0)+ROWS(AC$2:AC142)),AC:AC,0)</f>
        <v>#NUM!</v>
      </c>
      <c r="AE142" s="99">
        <f t="shared" si="81"/>
        <v>0</v>
      </c>
      <c r="AF142" s="103">
        <f t="array" ref="AF142">AE142+(ROWS(AE$2:AE142)/1000*(AE142&lt;&gt;0))</f>
        <v>0</v>
      </c>
      <c r="AG142" s="103" t="e">
        <f>MATCH(SMALL(AF:AF,COUNTIF(AF:AF,0)+ROWS(AF$2:AF142)),AF:AF,0)</f>
        <v>#NUM!</v>
      </c>
      <c r="AH142" s="104" t="e">
        <f ca="1">OFFSET($AA$1,MATCH(INDEX(AC:AC,SMALL(OFFSET(AD$2,0,0,COUNTIF(AC:AC,"&gt;0"),1),ROWS(AC$2:AC142)),1),AC$2:AC$502,0),1,1,1)</f>
        <v>#NUM!</v>
      </c>
      <c r="AI142" s="104" t="e">
        <f ca="1">OFFSET($AD$1,MATCH(INDEX(AF:AF,SMALL(OFFSET(AG$2,0,0,COUNTIF(AF:AF,"&gt;0"),1),ROWS(AF$2:AF142)),1),AF$2:AF$502,0),1,1,1)</f>
        <v>#NUM!</v>
      </c>
      <c r="AJ142" s="103" t="e">
        <f ca="1">OFFSET(AA$1,MATCH(INDEX(AF:AF,SMALL(OFFSET(AG$2,0,0,COUNTIF(AF:AF,"&gt;0"),1),ROWS(AF$2:AF142)),1),AF$2:AF$502,0),0,1,1)</f>
        <v>#NUM!</v>
      </c>
      <c r="AN142" s="91" t="str">
        <f t="shared" si="82"/>
        <v/>
      </c>
      <c r="AO142" s="99">
        <f t="shared" si="83"/>
        <v>0</v>
      </c>
      <c r="AP142" s="103">
        <f t="array" ref="AP142">AO142+(ROWS(AO$2:AO142)/1000*(AO142&lt;&gt;0))</f>
        <v>0</v>
      </c>
      <c r="AQ142" s="103" t="e">
        <f t="array" ref="AQ142">MATCH(SMALL(AP:AP,COUNTIF(AP:AP,0)+ROWS(AP$2:AP142)),AP:AP,0)</f>
        <v>#NUM!</v>
      </c>
      <c r="AR142" s="99">
        <f t="shared" si="84"/>
        <v>0</v>
      </c>
      <c r="AS142" s="103">
        <f t="array" ref="AS142">AR142+(ROWS(AR$2:AR142)/1000*(AR142&lt;&gt;0))</f>
        <v>0</v>
      </c>
      <c r="AT142" s="103" t="e">
        <f>MATCH(SMALL(AS:AS,COUNTIF(AS:AS,0)+ROWS(AS$2:AS142)),AS:AS,0)</f>
        <v>#NUM!</v>
      </c>
      <c r="AU142" s="104" t="e">
        <f ca="1">OFFSET($AN$1,MATCH(INDEX(AP:AP,SMALL(OFFSET(AQ$2,0,0,COUNTIF(AP:AP,"&gt;0"),1),ROWS(AP$2:AP142)),1),AP$2:AP$502,0),1,1,1)</f>
        <v>#NUM!</v>
      </c>
      <c r="AV142" s="104" t="e">
        <f ca="1">OFFSET($AQ$1,MATCH(INDEX(AS:AS,SMALL(OFFSET(AT$2,0,0,COUNTIF(AS:AS,"&gt;0"),1),ROWS(AS$2:AS142)),1),AS$2:AS$502,0),1,1,1)</f>
        <v>#NUM!</v>
      </c>
      <c r="AW142" s="103" t="e">
        <f ca="1">OFFSET(AN$1,MATCH(INDEX(AS:AS,SMALL(OFFSET(AT$2,0,0,COUNTIF(AS:AS,"&gt;0"),1),ROWS(AS$2:AS142)),1),AS$2:AS$502,0),0,1,1)</f>
        <v>#NUM!</v>
      </c>
      <c r="BA142" s="91" t="str">
        <f t="shared" si="85"/>
        <v/>
      </c>
      <c r="BB142" s="99">
        <f t="shared" si="86"/>
        <v>0</v>
      </c>
      <c r="BC142" s="103">
        <f t="array" ref="BC142">BB142+(ROWS(BB$2:BB142)/1000*(BB142&lt;&gt;0))</f>
        <v>0</v>
      </c>
      <c r="BD142" s="103" t="e">
        <f t="array" ref="BD142">MATCH(SMALL(BC:BC,COUNTIF(BC:BC,0)+ROWS(BC$2:BC142)),BC:BC,0)</f>
        <v>#NUM!</v>
      </c>
      <c r="BE142" s="99">
        <f t="shared" si="87"/>
        <v>0</v>
      </c>
      <c r="BF142" s="103">
        <f t="array" ref="BF142">BE142+(ROWS(BE$2:BE142)/1000*(BE142&lt;&gt;0))</f>
        <v>0</v>
      </c>
      <c r="BG142" s="103" t="e">
        <f>MATCH(SMALL(BF:BF,COUNTIF(BF:BF,0)+ROWS(BF$2:BF142)),BF:BF,0)</f>
        <v>#NUM!</v>
      </c>
      <c r="BH142" s="104" t="e">
        <f ca="1">OFFSET($BA$1,MATCH(INDEX(BC:BC,SMALL(OFFSET(BD$2,0,0,COUNTIF(BC:BC,"&gt;0"),1),ROWS(BC$2:BC142)),1),BC$2:BC$502,0),1,1,1)</f>
        <v>#NUM!</v>
      </c>
      <c r="BI142" s="104" t="e">
        <f ca="1">OFFSET($BD$1,MATCH(INDEX(BF:BF,SMALL(OFFSET(BG$2,0,0,COUNTIF(BF:BF,"&gt;0"),1),ROWS(BF$2:BF142)),1),BF$2:BF$502,0),1,1,1)</f>
        <v>#NUM!</v>
      </c>
      <c r="BJ142" s="103" t="e">
        <f ca="1">OFFSET(BA$1,MATCH(INDEX(BF:BF,SMALL(OFFSET(BG$2,0,0,COUNTIF(BF:BF,"&gt;0"),1),ROWS(BF$2:BF142)),1),BF$2:BF$502,0),0,1,1)</f>
        <v>#NUM!</v>
      </c>
      <c r="BN142" s="91" t="str">
        <f t="shared" si="88"/>
        <v/>
      </c>
      <c r="BO142" s="99">
        <f t="shared" si="89"/>
        <v>0</v>
      </c>
      <c r="BP142" s="103">
        <f t="array" ref="BP142">BO142+(ROWS(BO$2:BO142)/1000*(BO142&lt;&gt;0))</f>
        <v>0</v>
      </c>
      <c r="BQ142" s="103" t="e">
        <f t="array" ref="BQ142">MATCH(SMALL(BP:BP,COUNTIF(BP:BP,0)+ROWS(BP$2:BP142)),BP:BP,0)</f>
        <v>#NUM!</v>
      </c>
      <c r="BR142" s="99">
        <f t="shared" si="90"/>
        <v>0</v>
      </c>
      <c r="BS142" s="103">
        <f t="array" ref="BS142">BR142+(ROWS(BR$2:BR142)/1000*(BR142&lt;&gt;0))</f>
        <v>0</v>
      </c>
      <c r="BT142" s="103" t="e">
        <f>MATCH(SMALL(BS:BS,COUNTIF(BS:BS,0)+ROWS(BS$2:BS142)),BS:BS,0)</f>
        <v>#NUM!</v>
      </c>
      <c r="BU142" s="104" t="e">
        <f ca="1">OFFSET($BN$1,MATCH(INDEX(BP:BP,SMALL(OFFSET(BQ$2,0,0,COUNTIF(BP:BP,"&gt;0"),1),ROWS(BP$2:BP142)),1),BP$2:BP$502,0),1,1,1)</f>
        <v>#NUM!</v>
      </c>
      <c r="BV142" s="104" t="e">
        <f ca="1">OFFSET($BQ$1,MATCH(INDEX(BS:BS,SMALL(OFFSET(BT$2,0,0,COUNTIF(BS:BS,"&gt;0"),1),ROWS(BS$2:BS142)),1),BS$2:BS$502,0),1,1,1)</f>
        <v>#NUM!</v>
      </c>
      <c r="BW142" s="103" t="e">
        <f ca="1">OFFSET(BN$1,MATCH(INDEX(BS:BS,SMALL(OFFSET(BT$2,0,0,COUNTIF(BS:BS,"&gt;0"),1),ROWS(BS$2:BS142)),1),BS$2:BS$502,0),0,1,1)</f>
        <v>#NUM!</v>
      </c>
      <c r="CA142" s="91" t="str">
        <f t="shared" si="91"/>
        <v/>
      </c>
      <c r="CB142" s="99">
        <f t="shared" si="92"/>
        <v>0</v>
      </c>
      <c r="CC142" s="103">
        <f t="array" ref="CC142">CB142+(ROWS(CB$2:CB142)/1000*(CB142&lt;&gt;0))</f>
        <v>0</v>
      </c>
      <c r="CD142" s="103" t="e">
        <f t="array" ref="CD142">MATCH(SMALL(CC:CC,COUNTIF(CC:CC,0)+ROWS(CC$2:CC142)),CC:CC,0)</f>
        <v>#NUM!</v>
      </c>
      <c r="CE142" s="99">
        <f t="shared" si="93"/>
        <v>0</v>
      </c>
      <c r="CF142" s="103">
        <f t="array" ref="CF142">CE142+(ROWS(CE$2:CE142)/1000*(CE142&lt;&gt;0))</f>
        <v>0</v>
      </c>
      <c r="CG142" s="103" t="e">
        <f>MATCH(SMALL(CF:CF,COUNTIF(CF:CF,0)+ROWS(CF$2:CF142)),CF:CF,0)</f>
        <v>#NUM!</v>
      </c>
      <c r="CH142" s="104" t="e">
        <f ca="1">OFFSET($CA$1,MATCH(INDEX(CC:CC,SMALL(OFFSET(CD$2,0,0,COUNTIF(CC:CC,"&gt;0"),1),ROWS(CC$2:CC142)),1),CC$2:CC$502,0),1,1,1)</f>
        <v>#NUM!</v>
      </c>
      <c r="CI142" s="104" t="e">
        <f t="array" aca="1" ref="CI142" ca="1">OFFSET($CD$1,MATCH(INDEX(CF:CF,SMALL(OFFSET(CG$2,0,0,COUNTIF(CF:CF,"&gt;0"),1),ROWS(CF$2:CF142)),1),CF$2:CF$502,0),1,1,1)</f>
        <v>#NUM!</v>
      </c>
      <c r="CJ142" s="103" t="e">
        <f ca="1">OFFSET(CA$1,MATCH(INDEX(CF:CF,SMALL(OFFSET(CG$2,0,0,COUNTIF(CF:CF,"&gt;0"),1),ROWS(CF$2:CF142)),1),CF$2:CF$502,0),0,1,1)</f>
        <v>#NUM!</v>
      </c>
      <c r="CN142" s="91" t="str">
        <f t="shared" si="94"/>
        <v/>
      </c>
      <c r="CO142" s="99">
        <f t="shared" si="95"/>
        <v>0</v>
      </c>
      <c r="CP142" s="103">
        <f t="array" ref="CP142">CO142+(ROWS(CO$2:CO142)/1000*(CO142&lt;&gt;0))</f>
        <v>0</v>
      </c>
      <c r="CQ142" s="103" t="e">
        <f t="array" ref="CQ142">MATCH(SMALL(CP:CP,COUNTIF(CP:CP,0)+ROWS(CP$2:CP142)),CP:CP,0)</f>
        <v>#NUM!</v>
      </c>
      <c r="CR142" s="99">
        <f t="shared" si="96"/>
        <v>0</v>
      </c>
      <c r="CS142" s="103">
        <f t="array" ref="CS142">CR142+(ROWS(CR$2:CR142)/1000*(CR142&lt;&gt;0))</f>
        <v>0</v>
      </c>
      <c r="CT142" s="103" t="e">
        <f>MATCH(SMALL(CS:CS,COUNTIF(CS:CS,0)+ROWS(CS$2:CS142)),CS:CS,0)</f>
        <v>#NUM!</v>
      </c>
      <c r="CU142" s="104" t="e">
        <f t="array" aca="1" ref="CU142" ca="1">OFFSET($CN$1,MATCH(INDEX(CP:CP,SMALL(OFFSET(CQ$2,0,0,COUNTIF(CP:CP,"&gt;0"),1),ROWS(CP$2:CP142)),1),CP$2:CP$502,0),1,1,1)</f>
        <v>#NUM!</v>
      </c>
      <c r="CV142" s="104" t="e">
        <f t="array" aca="1" ref="CV142" ca="1">OFFSET($CQ$1,MATCH(INDEX(CS:CS,SMALL(OFFSET(CT$2,0,0,COUNTIF(CS:CS,"&gt;0"),1),ROWS(CS$2:CS142)),1),CS$2:CS$502,0),1,1,1)</f>
        <v>#NUM!</v>
      </c>
      <c r="CW142" s="103" t="e">
        <f ca="1">OFFSET(CN$1,MATCH(INDEX(CS:CS,SMALL(OFFSET(CT$2,0,0,COUNTIF(CS:CS,"&gt;0"),1),ROWS(CS$2:CS142)),1),CS$2:CS$502,0),0,1,1)</f>
        <v>#NUM!</v>
      </c>
      <c r="DA142" s="91" t="str">
        <f t="shared" si="97"/>
        <v/>
      </c>
      <c r="DB142" s="99">
        <f t="shared" si="98"/>
        <v>0</v>
      </c>
      <c r="DC142" s="103">
        <f t="array" ref="DC142">DB142+(ROWS(DB$2:DB142)/1000*(DB142&lt;&gt;0))</f>
        <v>0</v>
      </c>
      <c r="DD142" s="103" t="e">
        <f t="array" ref="DD142">MATCH(SMALL(DC:DC,COUNTIF(DC:DC,0)+ROWS(DC$2:DC142)),DC:DC,0)</f>
        <v>#NUM!</v>
      </c>
      <c r="DE142" s="99">
        <f t="shared" si="99"/>
        <v>0</v>
      </c>
      <c r="DF142" s="103">
        <f t="array" ref="DF142">DE142+(ROWS(DE$2:DE142)/1000*(DE142&lt;&gt;0))</f>
        <v>0</v>
      </c>
      <c r="DG142" s="103" t="e">
        <f>MATCH(SMALL(DF:DF,COUNTIF(DF:DF,0)+ROWS(DF$2:DF142)),DF:DF,0)</f>
        <v>#NUM!</v>
      </c>
      <c r="DH142" s="104" t="e">
        <f t="array" aca="1" ref="DH142" ca="1">OFFSET($DA$1,MATCH(INDEX(DC:DC,SMALL(OFFSET(DD$2,0,0,COUNTIF(DC:DC,"&gt;0"),1),ROWS(DC$2:DC142)),1),DC$2:DC$502,0),1,1,1)</f>
        <v>#NUM!</v>
      </c>
      <c r="DI142" s="104" t="e">
        <f t="array" aca="1" ref="DI142" ca="1">OFFSET($DD$1,MATCH(INDEX(DF:DF,SMALL(OFFSET(DG$2,0,0,COUNTIF(DF:DF,"&gt;0"),1),ROWS(DF$2:DF142)),1),DF$2:DF$502,0),1,1,1)</f>
        <v>#NUM!</v>
      </c>
      <c r="DJ142" s="103" t="e">
        <f ca="1">OFFSET(DA$1,MATCH(INDEX(DF:DF,SMALL(OFFSET(DG$2,0,0,COUNTIF(DF:DF,"&gt;0"),1),ROWS(DF$2:DF142)),1),DF$2:DF$502,0),0,1,1)</f>
        <v>#NUM!</v>
      </c>
      <c r="DN142" s="91" t="str">
        <f t="shared" si="102"/>
        <v/>
      </c>
      <c r="DO142" s="99">
        <f t="shared" si="103"/>
        <v>0</v>
      </c>
      <c r="DP142" s="103">
        <f t="array" ref="DP142">DO142+(ROWS(DO$2:DO142)/1000*(DO142&lt;&gt;0))</f>
        <v>0</v>
      </c>
      <c r="DQ142" s="103" t="e">
        <f t="array" ref="DQ142">MATCH(SMALL(DP:DP,COUNTIF(DP:DP,0)+ROWS(DP$2:DP142)),DP:DP,0)</f>
        <v>#NUM!</v>
      </c>
      <c r="DR142" s="99">
        <f t="shared" si="104"/>
        <v>0</v>
      </c>
      <c r="DS142" s="103">
        <f t="array" ref="DS142">DR142+(ROWS(DR$2:DR142)/1000*(DR142&lt;&gt;0))</f>
        <v>0</v>
      </c>
      <c r="DT142" s="103" t="e">
        <f>MATCH(SMALL(DS:DS,COUNTIF(DS:DS,0)+ROWS(DS$2:DS142)),DS:DS,0)</f>
        <v>#NUM!</v>
      </c>
      <c r="DU142" s="104" t="e">
        <f t="array" aca="1" ref="DU142" ca="1">OFFSET($DN$1,MATCH(INDEX(DP:DP,SMALL(OFFSET(DQ$2,0,0,COUNTIF(DP:DP,"&gt;0"),1),ROWS(DP$2:DP142)),1),DP$2:DP$503,0),1,1,1)</f>
        <v>#NUM!</v>
      </c>
      <c r="DV142" s="104" t="e">
        <f t="array" aca="1" ref="DV142" ca="1">OFFSET($DQ$1,MATCH(INDEX(DS:DS,SMALL(OFFSET(DT$2,0,0,COUNTIF(DS:DS,"&gt;0"),1),ROWS(DS$2:DS142)),1),DS$2:DS$503,0),1,1,1)</f>
        <v>#REF!</v>
      </c>
      <c r="DW142" s="103" t="e">
        <f t="array" aca="1" ref="DW142" ca="1">OFFSET(DN$1,MATCH(INDEX(DP:DP,SMALL(OFFSET(DQ$2,0,0,COUNTIF(DP:DP,"&gt;0"),1),ROWS(DP$2:DP142)),1),DP$2:DP$503,0),0,1,1)</f>
        <v>#NUM!</v>
      </c>
      <c r="EA142" s="91" t="str">
        <f t="shared" si="72"/>
        <v/>
      </c>
      <c r="EB142" s="99">
        <f t="shared" si="73"/>
        <v>0</v>
      </c>
      <c r="EC142" s="103">
        <f t="array" ref="EC142">EB142+(ROWS(EB$2:EB142)/1000*(EB142&lt;&gt;0))</f>
        <v>0</v>
      </c>
      <c r="ED142" s="103" t="e">
        <f t="array" ref="ED142">MATCH(SMALL(EC:EC,COUNTIF(EC:EC,0)+ROWS(EC$2:EC142)),EC:EC,0)</f>
        <v>#NUM!</v>
      </c>
      <c r="EE142" s="99">
        <f t="shared" si="105"/>
        <v>0</v>
      </c>
      <c r="EF142" s="103">
        <f t="array" ref="EF142">EE142+(ROWS(EE$2:EE142)/1000*(EE142&lt;&gt;0))</f>
        <v>0</v>
      </c>
      <c r="EG142" s="103" t="e">
        <f>MATCH(SMALL(EF:EF,COUNTIF(EF:EF,0)+ROWS(EF$2:EF142)),EF:EF,0)</f>
        <v>#NUM!</v>
      </c>
      <c r="EH142" s="104" t="e">
        <f t="array" aca="1" ref="EH142" ca="1">OFFSET($EA$1,MATCH(INDEX(EC:EC,SMALL(OFFSET(ED$2,0,0,COUNTIF(EC:EC,"&gt;0"),1),ROWS(EC$2:EC142)),1),EC$2:EC$501,0),1,1,1)</f>
        <v>#NUM!</v>
      </c>
      <c r="EI142" s="104" t="e">
        <f t="array" aca="1" ref="EI142" ca="1">OFFSET($ED$1,MATCH(INDEX(EF:EF,SMALL(OFFSET(EG$2,0,0,COUNTIF(EF:EF,"&gt;0"),1),ROWS(EF$2:EF142)),1),EF$2:EF$501,0),1,1,1)</f>
        <v>#REF!</v>
      </c>
      <c r="EJ142" s="103" t="e">
        <f t="array" aca="1" ref="EJ142" ca="1">OFFSET(EA$1,MATCH(INDEX(EC:EC,SMALL(OFFSET(ED$2,0,0,COUNTIF(EC:EC,"&gt;0"),1),ROWS(EC$2:EC142)),1),EC$2:EC$501,0),0,1,1)</f>
        <v>#NUM!</v>
      </c>
      <c r="EN142" s="91" t="str">
        <f t="shared" si="74"/>
        <v/>
      </c>
      <c r="EO142" s="99">
        <f t="shared" si="75"/>
        <v>0</v>
      </c>
      <c r="EP142" s="103">
        <f t="array" ref="EP142">EO142+(ROWS(EO$2:EO142)/1000*(EO142&lt;&gt;0))</f>
        <v>0</v>
      </c>
      <c r="EQ142" s="103" t="e">
        <f t="array" ref="EQ142">MATCH(SMALL(EP:EP,COUNTIF(EP:EP,0)+ROWS(EP$2:EP142)),EP:EP,0)</f>
        <v>#NUM!</v>
      </c>
      <c r="ER142" s="99">
        <f t="shared" si="106"/>
        <v>0</v>
      </c>
      <c r="ES142" s="103">
        <f t="array" ref="ES142">ER142+(ROWS(ER$2:ER142)/1000*(ER142&lt;&gt;0))</f>
        <v>0</v>
      </c>
      <c r="ET142" s="103" t="e">
        <f>MATCH(SMALL(ES:ES,COUNTIF(ES:ES,0)+ROWS(ES$2:ES142)),ES:ES,0)</f>
        <v>#NUM!</v>
      </c>
      <c r="EU142" s="104" t="e">
        <f t="array" aca="1" ref="EU142" ca="1">OFFSET($EN$1,MATCH(INDEX(EP:EP,SMALL(OFFSET(EQ$2,0,0,COUNTIF(EP:EP,"&gt;0"),1),ROWS(EP$2:EP142)),1),EP$2:EP$501,0),1,1,1)</f>
        <v>#NUM!</v>
      </c>
      <c r="EV142" s="104" t="e">
        <f t="array" aca="1" ref="EV142" ca="1">OFFSET($EN$1,MATCH(INDEX(ES:ES,SMALL(OFFSET(ET$2,0,0,COUNTIF(ES:ES,"&gt;0"),1),ROWS(ES$2:ES142)),1),ES$2:ES$501,0),1,1,1)</f>
        <v>#REF!</v>
      </c>
      <c r="EW142" s="103" t="e">
        <f t="array" aca="1" ref="EW142" ca="1">OFFSET(EN$1,MATCH(INDEX(EP:EP,SMALL(OFFSET(EQ$2,0,0,COUNTIF(EP:EP,"&gt;0"),1),ROWS(EP$2:EP142)),1),EP$2:EP$501,0),0,1,1)</f>
        <v>#NUM!</v>
      </c>
      <c r="EX142" s="91"/>
      <c r="EY142" s="91"/>
      <c r="EZ142" s="91"/>
      <c r="FA142" s="103" t="str">
        <f t="shared" si="100"/>
        <v/>
      </c>
      <c r="FB142" s="103">
        <f t="shared" si="101"/>
        <v>0</v>
      </c>
      <c r="FC142" s="103">
        <f>FB142+(ROWS(FB$2:FB142)/1000*(FB142&lt;&gt;0))</f>
        <v>0</v>
      </c>
      <c r="FD142" s="103" t="e">
        <f>MATCH(SMALL(FC:FC,COUNTIF(FC:FC,0)+ROWS(FC$2:FC142)),FC:FC,0)</f>
        <v>#NUM!</v>
      </c>
      <c r="FE142" s="99">
        <f t="shared" si="107"/>
        <v>0</v>
      </c>
      <c r="FF142" s="103">
        <f>FE142+(ROWS(FE$2:FE142)/1000*(FE142&lt;&gt;0))</f>
        <v>0</v>
      </c>
      <c r="FG142" s="103" t="e">
        <f>MATCH(SMALL(FF:FF,COUNTIF(FF:FF,0)+ROWS(FF$2:FF142)),FF:FF,0)</f>
        <v>#NUM!</v>
      </c>
      <c r="FH142" s="104" t="e">
        <f ca="1">OFFSET($FA$1,MATCH(INDEX(FC:FC,SMALL(OFFSET(FD$2,0,0,COUNTIF(FC:FC,"&gt;0"),1),ROWS(FC$2:FC142)),1),FC$2:FC$502,0),1,1,1)</f>
        <v>#NUM!</v>
      </c>
      <c r="FI142" s="98" t="e">
        <f ca="1">OFFSET($FA$1,MATCH(INDEX(FF:FF,SMALL(OFFSET(FG$2,0,0,COUNTIF(FF:FF,"&gt;0"),1),ROWS(FF$2:FF142)),1),FF$2:FF$502,0),1,1,1)</f>
        <v>#REF!</v>
      </c>
      <c r="FJ142" s="103" t="e">
        <f ca="1">OFFSET(FA$1,MATCH(INDEX(FC:FC,SMALL(OFFSET(FD$2,0,0,COUNTIF(FC:FC,"&gt;0"),1),ROWS(FC$2:FC142)),1),FC$2:FC$502,0),0,1,1)</f>
        <v>#NUM!</v>
      </c>
    </row>
    <row r="143" spans="3:166">
      <c r="C143" s="91">
        <v>142</v>
      </c>
      <c r="D143" s="99">
        <f>IF(OR(Layout!L156 = "P"), Layout!V156, 0)</f>
        <v>0</v>
      </c>
      <c r="E143" s="99">
        <f t="array" ref="E143">IF(OR(Layout!L156 = "P", Layout!L156 = "A"), Layout!W156, 0)</f>
        <v>0</v>
      </c>
      <c r="F143" s="99">
        <f>IF(OR(Layout!L156 = "P", Layout!L156 = "A"), Layout!I156, 0)</f>
        <v>0</v>
      </c>
      <c r="G143" s="91" t="str">
        <f t="array" ref="G143">IF(OR(Layout!L156 = "P", Layout!L156 = "A"), Layout!G156, "")</f>
        <v/>
      </c>
      <c r="H143" s="91" t="str">
        <f>IF(Layout!G156 &gt; 0, Layout!G156, "")</f>
        <v/>
      </c>
      <c r="I143" s="102">
        <f>IF(Layout!Y156 &gt; 0, Layout!Y156, 0)</f>
        <v>0</v>
      </c>
      <c r="J143" s="92">
        <f t="array" ref="J143">IF(Layout!AA156 &gt; 0, Layout!AA156, 0)</f>
        <v>0</v>
      </c>
      <c r="K143" s="92">
        <f>IF(Layout!K156 &gt; 0, Layout!K156, 0)</f>
        <v>0</v>
      </c>
      <c r="L143" s="98"/>
      <c r="N143" s="91" t="str">
        <f t="shared" si="76"/>
        <v/>
      </c>
      <c r="O143" s="99">
        <f t="shared" si="77"/>
        <v>0</v>
      </c>
      <c r="P143" s="103">
        <f t="array" ref="P143">O143+(ROWS(O$2:O143)/1000*(O143&lt;&gt;0))</f>
        <v>0</v>
      </c>
      <c r="Q143" s="103" t="e">
        <f t="array" ref="Q143">MATCH(SMALL(P:P,COUNTIF(P:P,0)+ROWS(P$2:P143)),P:P,0)</f>
        <v>#NUM!</v>
      </c>
      <c r="R143" s="99">
        <f t="shared" si="78"/>
        <v>0</v>
      </c>
      <c r="S143" s="103">
        <f t="array" ref="S143">R143+(ROWS(R$2:R143)/1000*(R143&lt;&gt;0))</f>
        <v>0</v>
      </c>
      <c r="T143" s="103" t="e">
        <f>MATCH(SMALL(S:S,COUNTIF(S:S,0)+ROWS(S$2:S143)),S:S,0)</f>
        <v>#NUM!</v>
      </c>
      <c r="U143" s="104" t="e">
        <f t="array" aca="1" ref="U143" ca="1">OFFSET($N$1,MATCH(INDEX(P:P,SMALL(OFFSET(Q$2,0,0,COUNTIF(P:P,"&gt;0"),1),ROWS(P$2:P143)),1),P$2:P$502,0),1,1,1)</f>
        <v>#NUM!</v>
      </c>
      <c r="V143" s="104" t="e">
        <f t="array" aca="1" ref="V143" ca="1">OFFSET($Q$1,MATCH(INDEX(S:S,SMALL(OFFSET(T$2,0,0,COUNTIF(S:S,"&gt;0"),1),ROWS(S$2:S143)),1),S$2:S$502,0),1,1,1)</f>
        <v>#NUM!</v>
      </c>
      <c r="W143" s="103" t="e">
        <f ca="1">OFFSET(N$1,MATCH(INDEX(S:S,SMALL(OFFSET(T$2,0,0,COUNTIF(S:S,"&gt;0"),1),ROWS(S$2:S143)),1),S$2:S$502,0),0,1,1)</f>
        <v>#NUM!</v>
      </c>
      <c r="AA143" s="91" t="str">
        <f t="shared" si="79"/>
        <v/>
      </c>
      <c r="AB143" s="99">
        <f t="shared" si="80"/>
        <v>0</v>
      </c>
      <c r="AC143" s="103">
        <f t="array" ref="AC143">AB143+(ROWS(AB$2:AB143)/1000*(AB143&lt;&gt;0))</f>
        <v>0</v>
      </c>
      <c r="AD143" s="103" t="e">
        <f t="array" ref="AD143">MATCH(SMALL(AC:AC,COUNTIF(AC:AC,0)+ROWS(AC$2:AC143)),AC:AC,0)</f>
        <v>#NUM!</v>
      </c>
      <c r="AE143" s="99">
        <f t="shared" si="81"/>
        <v>0</v>
      </c>
      <c r="AF143" s="103">
        <f t="array" ref="AF143">AE143+(ROWS(AE$2:AE143)/1000*(AE143&lt;&gt;0))</f>
        <v>0</v>
      </c>
      <c r="AG143" s="103" t="e">
        <f>MATCH(SMALL(AF:AF,COUNTIF(AF:AF,0)+ROWS(AF$2:AF143)),AF:AF,0)</f>
        <v>#NUM!</v>
      </c>
      <c r="AH143" s="104" t="e">
        <f ca="1">OFFSET($AA$1,MATCH(INDEX(AC:AC,SMALL(OFFSET(AD$2,0,0,COUNTIF(AC:AC,"&gt;0"),1),ROWS(AC$2:AC143)),1),AC$2:AC$502,0),1,1,1)</f>
        <v>#NUM!</v>
      </c>
      <c r="AI143" s="104" t="e">
        <f ca="1">OFFSET($AD$1,MATCH(INDEX(AF:AF,SMALL(OFFSET(AG$2,0,0,COUNTIF(AF:AF,"&gt;0"),1),ROWS(AF$2:AF143)),1),AF$2:AF$502,0),1,1,1)</f>
        <v>#NUM!</v>
      </c>
      <c r="AJ143" s="103" t="e">
        <f ca="1">OFFSET(AA$1,MATCH(INDEX(AF:AF,SMALL(OFFSET(AG$2,0,0,COUNTIF(AF:AF,"&gt;0"),1),ROWS(AF$2:AF143)),1),AF$2:AF$502,0),0,1,1)</f>
        <v>#NUM!</v>
      </c>
      <c r="AN143" s="91" t="str">
        <f t="shared" si="82"/>
        <v/>
      </c>
      <c r="AO143" s="99">
        <f t="shared" si="83"/>
        <v>0</v>
      </c>
      <c r="AP143" s="103">
        <f t="array" ref="AP143">AO143+(ROWS(AO$2:AO143)/1000*(AO143&lt;&gt;0))</f>
        <v>0</v>
      </c>
      <c r="AQ143" s="103" t="e">
        <f t="array" ref="AQ143">MATCH(SMALL(AP:AP,COUNTIF(AP:AP,0)+ROWS(AP$2:AP143)),AP:AP,0)</f>
        <v>#NUM!</v>
      </c>
      <c r="AR143" s="99">
        <f t="shared" si="84"/>
        <v>0</v>
      </c>
      <c r="AS143" s="103">
        <f t="array" ref="AS143">AR143+(ROWS(AR$2:AR143)/1000*(AR143&lt;&gt;0))</f>
        <v>0</v>
      </c>
      <c r="AT143" s="103" t="e">
        <f>MATCH(SMALL(AS:AS,COUNTIF(AS:AS,0)+ROWS(AS$2:AS143)),AS:AS,0)</f>
        <v>#NUM!</v>
      </c>
      <c r="AU143" s="104" t="e">
        <f ca="1">OFFSET($AN$1,MATCH(INDEX(AP:AP,SMALL(OFFSET(AQ$2,0,0,COUNTIF(AP:AP,"&gt;0"),1),ROWS(AP$2:AP143)),1),AP$2:AP$502,0),1,1,1)</f>
        <v>#NUM!</v>
      </c>
      <c r="AV143" s="104" t="e">
        <f ca="1">OFFSET($AQ$1,MATCH(INDEX(AS:AS,SMALL(OFFSET(AT$2,0,0,COUNTIF(AS:AS,"&gt;0"),1),ROWS(AS$2:AS143)),1),AS$2:AS$502,0),1,1,1)</f>
        <v>#NUM!</v>
      </c>
      <c r="AW143" s="103" t="e">
        <f ca="1">OFFSET(AN$1,MATCH(INDEX(AS:AS,SMALL(OFFSET(AT$2,0,0,COUNTIF(AS:AS,"&gt;0"),1),ROWS(AS$2:AS143)),1),AS$2:AS$502,0),0,1,1)</f>
        <v>#NUM!</v>
      </c>
      <c r="BA143" s="91" t="str">
        <f t="shared" si="85"/>
        <v/>
      </c>
      <c r="BB143" s="99">
        <f t="shared" si="86"/>
        <v>0</v>
      </c>
      <c r="BC143" s="103">
        <f t="array" ref="BC143">BB143+(ROWS(BB$2:BB143)/1000*(BB143&lt;&gt;0))</f>
        <v>0</v>
      </c>
      <c r="BD143" s="103" t="e">
        <f t="array" ref="BD143">MATCH(SMALL(BC:BC,COUNTIF(BC:BC,0)+ROWS(BC$2:BC143)),BC:BC,0)</f>
        <v>#NUM!</v>
      </c>
      <c r="BE143" s="99">
        <f t="shared" si="87"/>
        <v>0</v>
      </c>
      <c r="BF143" s="103">
        <f t="array" ref="BF143">BE143+(ROWS(BE$2:BE143)/1000*(BE143&lt;&gt;0))</f>
        <v>0</v>
      </c>
      <c r="BG143" s="103" t="e">
        <f>MATCH(SMALL(BF:BF,COUNTIF(BF:BF,0)+ROWS(BF$2:BF143)),BF:BF,0)</f>
        <v>#NUM!</v>
      </c>
      <c r="BH143" s="104" t="e">
        <f ca="1">OFFSET($BA$1,MATCH(INDEX(BC:BC,SMALL(OFFSET(BD$2,0,0,COUNTIF(BC:BC,"&gt;0"),1),ROWS(BC$2:BC143)),1),BC$2:BC$502,0),1,1,1)</f>
        <v>#NUM!</v>
      </c>
      <c r="BI143" s="104" t="e">
        <f ca="1">OFFSET($BD$1,MATCH(INDEX(BF:BF,SMALL(OFFSET(BG$2,0,0,COUNTIF(BF:BF,"&gt;0"),1),ROWS(BF$2:BF143)),1),BF$2:BF$502,0),1,1,1)</f>
        <v>#NUM!</v>
      </c>
      <c r="BJ143" s="103" t="e">
        <f ca="1">OFFSET(BA$1,MATCH(INDEX(BF:BF,SMALL(OFFSET(BG$2,0,0,COUNTIF(BF:BF,"&gt;0"),1),ROWS(BF$2:BF143)),1),BF$2:BF$502,0),0,1,1)</f>
        <v>#NUM!</v>
      </c>
      <c r="BN143" s="91" t="str">
        <f t="shared" si="88"/>
        <v/>
      </c>
      <c r="BO143" s="99">
        <f t="shared" si="89"/>
        <v>0</v>
      </c>
      <c r="BP143" s="103">
        <f t="array" ref="BP143">BO143+(ROWS(BO$2:BO143)/1000*(BO143&lt;&gt;0))</f>
        <v>0</v>
      </c>
      <c r="BQ143" s="103" t="e">
        <f t="array" ref="BQ143">MATCH(SMALL(BP:BP,COUNTIF(BP:BP,0)+ROWS(BP$2:BP143)),BP:BP,0)</f>
        <v>#NUM!</v>
      </c>
      <c r="BR143" s="99">
        <f t="shared" si="90"/>
        <v>0</v>
      </c>
      <c r="BS143" s="103">
        <f t="array" ref="BS143">BR143+(ROWS(BR$2:BR143)/1000*(BR143&lt;&gt;0))</f>
        <v>0</v>
      </c>
      <c r="BT143" s="103" t="e">
        <f>MATCH(SMALL(BS:BS,COUNTIF(BS:BS,0)+ROWS(BS$2:BS143)),BS:BS,0)</f>
        <v>#NUM!</v>
      </c>
      <c r="BU143" s="104" t="e">
        <f ca="1">OFFSET($BN$1,MATCH(INDEX(BP:BP,SMALL(OFFSET(BQ$2,0,0,COUNTIF(BP:BP,"&gt;0"),1),ROWS(BP$2:BP143)),1),BP$2:BP$502,0),1,1,1)</f>
        <v>#NUM!</v>
      </c>
      <c r="BV143" s="104" t="e">
        <f ca="1">OFFSET($BQ$1,MATCH(INDEX(BS:BS,SMALL(OFFSET(BT$2,0,0,COUNTIF(BS:BS,"&gt;0"),1),ROWS(BS$2:BS143)),1),BS$2:BS$502,0),1,1,1)</f>
        <v>#NUM!</v>
      </c>
      <c r="BW143" s="103" t="e">
        <f ca="1">OFFSET(BN$1,MATCH(INDEX(BS:BS,SMALL(OFFSET(BT$2,0,0,COUNTIF(BS:BS,"&gt;0"),1),ROWS(BS$2:BS143)),1),BS$2:BS$502,0),0,1,1)</f>
        <v>#NUM!</v>
      </c>
      <c r="CA143" s="91" t="str">
        <f t="shared" si="91"/>
        <v/>
      </c>
      <c r="CB143" s="99">
        <f t="shared" si="92"/>
        <v>0</v>
      </c>
      <c r="CC143" s="103">
        <f t="array" ref="CC143">CB143+(ROWS(CB$2:CB143)/1000*(CB143&lt;&gt;0))</f>
        <v>0</v>
      </c>
      <c r="CD143" s="103" t="e">
        <f t="array" ref="CD143">MATCH(SMALL(CC:CC,COUNTIF(CC:CC,0)+ROWS(CC$2:CC143)),CC:CC,0)</f>
        <v>#NUM!</v>
      </c>
      <c r="CE143" s="99">
        <f t="shared" si="93"/>
        <v>0</v>
      </c>
      <c r="CF143" s="103">
        <f t="array" ref="CF143">CE143+(ROWS(CE$2:CE143)/1000*(CE143&lt;&gt;0))</f>
        <v>0</v>
      </c>
      <c r="CG143" s="103" t="e">
        <f>MATCH(SMALL(CF:CF,COUNTIF(CF:CF,0)+ROWS(CF$2:CF143)),CF:CF,0)</f>
        <v>#NUM!</v>
      </c>
      <c r="CH143" s="104" t="e">
        <f ca="1">OFFSET($CA$1,MATCH(INDEX(CC:CC,SMALL(OFFSET(CD$2,0,0,COUNTIF(CC:CC,"&gt;0"),1),ROWS(CC$2:CC143)),1),CC$2:CC$502,0),1,1,1)</f>
        <v>#NUM!</v>
      </c>
      <c r="CI143" s="104" t="e">
        <f t="array" aca="1" ref="CI143" ca="1">OFFSET($CD$1,MATCH(INDEX(CF:CF,SMALL(OFFSET(CG$2,0,0,COUNTIF(CF:CF,"&gt;0"),1),ROWS(CF$2:CF143)),1),CF$2:CF$502,0),1,1,1)</f>
        <v>#NUM!</v>
      </c>
      <c r="CJ143" s="103" t="e">
        <f ca="1">OFFSET(CA$1,MATCH(INDEX(CF:CF,SMALL(OFFSET(CG$2,0,0,COUNTIF(CF:CF,"&gt;0"),1),ROWS(CF$2:CF143)),1),CF$2:CF$502,0),0,1,1)</f>
        <v>#NUM!</v>
      </c>
      <c r="CN143" s="91" t="str">
        <f t="shared" si="94"/>
        <v/>
      </c>
      <c r="CO143" s="99">
        <f t="shared" si="95"/>
        <v>0</v>
      </c>
      <c r="CP143" s="103">
        <f t="array" ref="CP143">CO143+(ROWS(CO$2:CO143)/1000*(CO143&lt;&gt;0))</f>
        <v>0</v>
      </c>
      <c r="CQ143" s="103" t="e">
        <f t="array" ref="CQ143">MATCH(SMALL(CP:CP,COUNTIF(CP:CP,0)+ROWS(CP$2:CP143)),CP:CP,0)</f>
        <v>#NUM!</v>
      </c>
      <c r="CR143" s="99">
        <f t="shared" si="96"/>
        <v>0</v>
      </c>
      <c r="CS143" s="103">
        <f t="array" ref="CS143">CR143+(ROWS(CR$2:CR143)/1000*(CR143&lt;&gt;0))</f>
        <v>0</v>
      </c>
      <c r="CT143" s="103" t="e">
        <f>MATCH(SMALL(CS:CS,COUNTIF(CS:CS,0)+ROWS(CS$2:CS143)),CS:CS,0)</f>
        <v>#NUM!</v>
      </c>
      <c r="CU143" s="104" t="e">
        <f t="array" aca="1" ref="CU143" ca="1">OFFSET($CN$1,MATCH(INDEX(CP:CP,SMALL(OFFSET(CQ$2,0,0,COUNTIF(CP:CP,"&gt;0"),1),ROWS(CP$2:CP143)),1),CP$2:CP$502,0),1,1,1)</f>
        <v>#NUM!</v>
      </c>
      <c r="CV143" s="104" t="e">
        <f t="array" aca="1" ref="CV143" ca="1">OFFSET($CQ$1,MATCH(INDEX(CS:CS,SMALL(OFFSET(CT$2,0,0,COUNTIF(CS:CS,"&gt;0"),1),ROWS(CS$2:CS143)),1),CS$2:CS$502,0),1,1,1)</f>
        <v>#NUM!</v>
      </c>
      <c r="CW143" s="103" t="e">
        <f ca="1">OFFSET(CN$1,MATCH(INDEX(CS:CS,SMALL(OFFSET(CT$2,0,0,COUNTIF(CS:CS,"&gt;0"),1),ROWS(CS$2:CS143)),1),CS$2:CS$502,0),0,1,1)</f>
        <v>#NUM!</v>
      </c>
      <c r="DA143" s="91" t="str">
        <f t="shared" si="97"/>
        <v/>
      </c>
      <c r="DB143" s="99">
        <f t="shared" si="98"/>
        <v>0</v>
      </c>
      <c r="DC143" s="103">
        <f t="array" ref="DC143">DB143+(ROWS(DB$2:DB143)/1000*(DB143&lt;&gt;0))</f>
        <v>0</v>
      </c>
      <c r="DD143" s="103" t="e">
        <f t="array" ref="DD143">MATCH(SMALL(DC:DC,COUNTIF(DC:DC,0)+ROWS(DC$2:DC143)),DC:DC,0)</f>
        <v>#NUM!</v>
      </c>
      <c r="DE143" s="99">
        <f t="shared" si="99"/>
        <v>0</v>
      </c>
      <c r="DF143" s="103">
        <f t="array" ref="DF143">DE143+(ROWS(DE$2:DE143)/1000*(DE143&lt;&gt;0))</f>
        <v>0</v>
      </c>
      <c r="DG143" s="103" t="e">
        <f>MATCH(SMALL(DF:DF,COUNTIF(DF:DF,0)+ROWS(DF$2:DF143)),DF:DF,0)</f>
        <v>#NUM!</v>
      </c>
      <c r="DH143" s="104" t="e">
        <f t="array" aca="1" ref="DH143" ca="1">OFFSET($DA$1,MATCH(INDEX(DC:DC,SMALL(OFFSET(DD$2,0,0,COUNTIF(DC:DC,"&gt;0"),1),ROWS(DC$2:DC143)),1),DC$2:DC$502,0),1,1,1)</f>
        <v>#NUM!</v>
      </c>
      <c r="DI143" s="104" t="e">
        <f t="array" aca="1" ref="DI143" ca="1">OFFSET($DD$1,MATCH(INDEX(DF:DF,SMALL(OFFSET(DG$2,0,0,COUNTIF(DF:DF,"&gt;0"),1),ROWS(DF$2:DF143)),1),DF$2:DF$502,0),1,1,1)</f>
        <v>#NUM!</v>
      </c>
      <c r="DJ143" s="103" t="e">
        <f ca="1">OFFSET(DA$1,MATCH(INDEX(DF:DF,SMALL(OFFSET(DG$2,0,0,COUNTIF(DF:DF,"&gt;0"),1),ROWS(DF$2:DF143)),1),DF$2:DF$502,0),0,1,1)</f>
        <v>#NUM!</v>
      </c>
      <c r="DN143" s="91" t="str">
        <f t="shared" si="102"/>
        <v/>
      </c>
      <c r="DO143" s="99">
        <f t="shared" si="103"/>
        <v>0</v>
      </c>
      <c r="DP143" s="103">
        <f t="array" ref="DP143">DO143+(ROWS(DO$2:DO143)/1000*(DO143&lt;&gt;0))</f>
        <v>0</v>
      </c>
      <c r="DQ143" s="103" t="e">
        <f t="array" ref="DQ143">MATCH(SMALL(DP:DP,COUNTIF(DP:DP,0)+ROWS(DP$2:DP143)),DP:DP,0)</f>
        <v>#NUM!</v>
      </c>
      <c r="DR143" s="99">
        <f t="shared" si="104"/>
        <v>0</v>
      </c>
      <c r="DS143" s="103">
        <f t="array" ref="DS143">DR143+(ROWS(DR$2:DR143)/1000*(DR143&lt;&gt;0))</f>
        <v>0</v>
      </c>
      <c r="DT143" s="103" t="e">
        <f>MATCH(SMALL(DS:DS,COUNTIF(DS:DS,0)+ROWS(DS$2:DS143)),DS:DS,0)</f>
        <v>#NUM!</v>
      </c>
      <c r="DU143" s="104" t="e">
        <f t="array" aca="1" ref="DU143" ca="1">OFFSET($DN$1,MATCH(INDEX(DP:DP,SMALL(OFFSET(DQ$2,0,0,COUNTIF(DP:DP,"&gt;0"),1),ROWS(DP$2:DP143)),1),DP$2:DP$503,0),1,1,1)</f>
        <v>#NUM!</v>
      </c>
      <c r="DV143" s="104" t="e">
        <f t="array" aca="1" ref="DV143" ca="1">OFFSET($DQ$1,MATCH(INDEX(DS:DS,SMALL(OFFSET(DT$2,0,0,COUNTIF(DS:DS,"&gt;0"),1),ROWS(DS$2:DS143)),1),DS$2:DS$503,0),1,1,1)</f>
        <v>#REF!</v>
      </c>
      <c r="DW143" s="103" t="e">
        <f t="array" aca="1" ref="DW143" ca="1">OFFSET(DN$1,MATCH(INDEX(DP:DP,SMALL(OFFSET(DQ$2,0,0,COUNTIF(DP:DP,"&gt;0"),1),ROWS(DP$2:DP143)),1),DP$2:DP$503,0),0,1,1)</f>
        <v>#NUM!</v>
      </c>
      <c r="EA143" s="91" t="str">
        <f t="shared" si="72"/>
        <v/>
      </c>
      <c r="EB143" s="99">
        <f t="shared" si="73"/>
        <v>0</v>
      </c>
      <c r="EC143" s="103">
        <f t="array" ref="EC143">EB143+(ROWS(EB$2:EB143)/1000*(EB143&lt;&gt;0))</f>
        <v>0</v>
      </c>
      <c r="ED143" s="103" t="e">
        <f t="array" ref="ED143">MATCH(SMALL(EC:EC,COUNTIF(EC:EC,0)+ROWS(EC$2:EC143)),EC:EC,0)</f>
        <v>#NUM!</v>
      </c>
      <c r="EE143" s="99">
        <f t="shared" si="105"/>
        <v>0</v>
      </c>
      <c r="EF143" s="103">
        <f t="array" ref="EF143">EE143+(ROWS(EE$2:EE143)/1000*(EE143&lt;&gt;0))</f>
        <v>0</v>
      </c>
      <c r="EG143" s="103" t="e">
        <f>MATCH(SMALL(EF:EF,COUNTIF(EF:EF,0)+ROWS(EF$2:EF143)),EF:EF,0)</f>
        <v>#NUM!</v>
      </c>
      <c r="EH143" s="104" t="e">
        <f t="array" aca="1" ref="EH143" ca="1">OFFSET($EA$1,MATCH(INDEX(EC:EC,SMALL(OFFSET(ED$2,0,0,COUNTIF(EC:EC,"&gt;0"),1),ROWS(EC$2:EC143)),1),EC$2:EC$501,0),1,1,1)</f>
        <v>#NUM!</v>
      </c>
      <c r="EI143" s="104" t="e">
        <f t="array" aca="1" ref="EI143" ca="1">OFFSET($ED$1,MATCH(INDEX(EF:EF,SMALL(OFFSET(EG$2,0,0,COUNTIF(EF:EF,"&gt;0"),1),ROWS(EF$2:EF143)),1),EF$2:EF$501,0),1,1,1)</f>
        <v>#REF!</v>
      </c>
      <c r="EJ143" s="103" t="e">
        <f t="array" aca="1" ref="EJ143" ca="1">OFFSET(EA$1,MATCH(INDEX(EC:EC,SMALL(OFFSET(ED$2,0,0,COUNTIF(EC:EC,"&gt;0"),1),ROWS(EC$2:EC143)),1),EC$2:EC$501,0),0,1,1)</f>
        <v>#NUM!</v>
      </c>
      <c r="EN143" s="91" t="str">
        <f t="shared" si="74"/>
        <v/>
      </c>
      <c r="EO143" s="99">
        <f t="shared" si="75"/>
        <v>0</v>
      </c>
      <c r="EP143" s="103">
        <f t="array" ref="EP143">EO143+(ROWS(EO$2:EO143)/1000*(EO143&lt;&gt;0))</f>
        <v>0</v>
      </c>
      <c r="EQ143" s="103" t="e">
        <f t="array" ref="EQ143">MATCH(SMALL(EP:EP,COUNTIF(EP:EP,0)+ROWS(EP$2:EP143)),EP:EP,0)</f>
        <v>#NUM!</v>
      </c>
      <c r="ER143" s="99">
        <f t="shared" si="106"/>
        <v>0</v>
      </c>
      <c r="ES143" s="103">
        <f t="array" ref="ES143">ER143+(ROWS(ER$2:ER143)/1000*(ER143&lt;&gt;0))</f>
        <v>0</v>
      </c>
      <c r="ET143" s="103" t="e">
        <f>MATCH(SMALL(ES:ES,COUNTIF(ES:ES,0)+ROWS(ES$2:ES143)),ES:ES,0)</f>
        <v>#NUM!</v>
      </c>
      <c r="EU143" s="104" t="e">
        <f t="array" aca="1" ref="EU143" ca="1">OFFSET($EN$1,MATCH(INDEX(EP:EP,SMALL(OFFSET(EQ$2,0,0,COUNTIF(EP:EP,"&gt;0"),1),ROWS(EP$2:EP143)),1),EP$2:EP$501,0),1,1,1)</f>
        <v>#NUM!</v>
      </c>
      <c r="EV143" s="104" t="e">
        <f t="array" aca="1" ref="EV143" ca="1">OFFSET($EN$1,MATCH(INDEX(ES:ES,SMALL(OFFSET(ET$2,0,0,COUNTIF(ES:ES,"&gt;0"),1),ROWS(ES$2:ES143)),1),ES$2:ES$501,0),1,1,1)</f>
        <v>#REF!</v>
      </c>
      <c r="EW143" s="103" t="e">
        <f t="array" aca="1" ref="EW143" ca="1">OFFSET(EN$1,MATCH(INDEX(EP:EP,SMALL(OFFSET(EQ$2,0,0,COUNTIF(EP:EP,"&gt;0"),1),ROWS(EP$2:EP143)),1),EP$2:EP$501,0),0,1,1)</f>
        <v>#NUM!</v>
      </c>
      <c r="EX143" s="91"/>
      <c r="EY143" s="91"/>
      <c r="EZ143" s="91"/>
      <c r="FA143" s="103" t="str">
        <f t="shared" si="100"/>
        <v/>
      </c>
      <c r="FB143" s="103">
        <f t="shared" si="101"/>
        <v>0</v>
      </c>
      <c r="FC143" s="103">
        <f>FB143+(ROWS(FB$2:FB143)/1000*(FB143&lt;&gt;0))</f>
        <v>0</v>
      </c>
      <c r="FD143" s="103" t="e">
        <f>MATCH(SMALL(FC:FC,COUNTIF(FC:FC,0)+ROWS(FC$2:FC143)),FC:FC,0)</f>
        <v>#NUM!</v>
      </c>
      <c r="FE143" s="99">
        <f t="shared" si="107"/>
        <v>0</v>
      </c>
      <c r="FF143" s="103">
        <f>FE143+(ROWS(FE$2:FE143)/1000*(FE143&lt;&gt;0))</f>
        <v>0</v>
      </c>
      <c r="FG143" s="103" t="e">
        <f>MATCH(SMALL(FF:FF,COUNTIF(FF:FF,0)+ROWS(FF$2:FF143)),FF:FF,0)</f>
        <v>#NUM!</v>
      </c>
      <c r="FH143" s="104" t="e">
        <f ca="1">OFFSET($FA$1,MATCH(INDEX(FC:FC,SMALL(OFFSET(FD$2,0,0,COUNTIF(FC:FC,"&gt;0"),1),ROWS(FC$2:FC143)),1),FC$2:FC$502,0),1,1,1)</f>
        <v>#NUM!</v>
      </c>
      <c r="FI143" s="104" t="e">
        <f ca="1">OFFSET($FA$1,MATCH(INDEX(FF:FF,SMALL(OFFSET(FG$2,0,0,COUNTIF(FF:FF,"&gt;0"),1),ROWS(FF$2:FF143)),1),FF$2:FF$502,0),1,1,1)</f>
        <v>#REF!</v>
      </c>
      <c r="FJ143" s="103" t="e">
        <f ca="1">OFFSET(FA$1,MATCH(INDEX(FC:FC,SMALL(OFFSET(FD$2,0,0,COUNTIF(FC:FC,"&gt;0"),1),ROWS(FC$2:FC143)),1),FC$2:FC$502,0),0,1,1)</f>
        <v>#NUM!</v>
      </c>
    </row>
    <row r="144" spans="3:166">
      <c r="C144" s="91">
        <v>143</v>
      </c>
      <c r="D144" s="99">
        <f>IF(OR(Layout!L157 = "P"), Layout!V157, 0)</f>
        <v>0</v>
      </c>
      <c r="E144" s="99">
        <f t="array" ref="E144">IF(OR(Layout!L157 = "P", Layout!L157 = "A"), Layout!W157, 0)</f>
        <v>0</v>
      </c>
      <c r="F144" s="99">
        <f>IF(OR(Layout!L157 = "P", Layout!L157 = "A"), Layout!I157, 0)</f>
        <v>0</v>
      </c>
      <c r="G144" s="91" t="str">
        <f t="array" ref="G144">IF(OR(Layout!L157 = "P", Layout!L157 = "A"), Layout!G157, "")</f>
        <v/>
      </c>
      <c r="H144" s="91" t="str">
        <f>IF(Layout!G157 &gt; 0, Layout!G157, "")</f>
        <v/>
      </c>
      <c r="I144" s="102">
        <f>IF(Layout!Y157 &gt; 0, Layout!Y157, 0)</f>
        <v>0</v>
      </c>
      <c r="J144" s="92">
        <f t="array" ref="J144">IF(Layout!AA157 &gt; 0, Layout!AA157, 0)</f>
        <v>0</v>
      </c>
      <c r="K144" s="92">
        <f>IF(Layout!K157 &gt; 0, Layout!K157, 0)</f>
        <v>0</v>
      </c>
      <c r="L144" s="98"/>
      <c r="N144" s="91" t="str">
        <f t="shared" si="76"/>
        <v/>
      </c>
      <c r="O144" s="99">
        <f t="shared" si="77"/>
        <v>0</v>
      </c>
      <c r="P144" s="103">
        <f t="array" ref="P144">O144+(ROWS(O$2:O144)/1000*(O144&lt;&gt;0))</f>
        <v>0</v>
      </c>
      <c r="Q144" s="103" t="e">
        <f t="array" ref="Q144">MATCH(SMALL(P:P,COUNTIF(P:P,0)+ROWS(P$2:P144)),P:P,0)</f>
        <v>#NUM!</v>
      </c>
      <c r="R144" s="99">
        <f t="shared" si="78"/>
        <v>0</v>
      </c>
      <c r="S144" s="103">
        <f t="array" ref="S144">R144+(ROWS(R$2:R144)/1000*(R144&lt;&gt;0))</f>
        <v>0</v>
      </c>
      <c r="T144" s="103" t="e">
        <f>MATCH(SMALL(S:S,COUNTIF(S:S,0)+ROWS(S$2:S144)),S:S,0)</f>
        <v>#NUM!</v>
      </c>
      <c r="U144" s="104" t="e">
        <f t="array" aca="1" ref="U144" ca="1">OFFSET($N$1,MATCH(INDEX(P:P,SMALL(OFFSET(Q$2,0,0,COUNTIF(P:P,"&gt;0"),1),ROWS(P$2:P144)),1),P$2:P$502,0),1,1,1)</f>
        <v>#NUM!</v>
      </c>
      <c r="V144" s="104" t="e">
        <f t="array" aca="1" ref="V144" ca="1">OFFSET($Q$1,MATCH(INDEX(S:S,SMALL(OFFSET(T$2,0,0,COUNTIF(S:S,"&gt;0"),1),ROWS(S$2:S144)),1),S$2:S$502,0),1,1,1)</f>
        <v>#NUM!</v>
      </c>
      <c r="W144" s="103" t="e">
        <f ca="1">OFFSET(N$1,MATCH(INDEX(S:S,SMALL(OFFSET(T$2,0,0,COUNTIF(S:S,"&gt;0"),1),ROWS(S$2:S144)),1),S$2:S$502,0),0,1,1)</f>
        <v>#NUM!</v>
      </c>
      <c r="AA144" s="91" t="str">
        <f t="shared" si="79"/>
        <v/>
      </c>
      <c r="AB144" s="99">
        <f t="shared" si="80"/>
        <v>0</v>
      </c>
      <c r="AC144" s="103">
        <f t="array" ref="AC144">AB144+(ROWS(AB$2:AB144)/1000*(AB144&lt;&gt;0))</f>
        <v>0</v>
      </c>
      <c r="AD144" s="103" t="e">
        <f t="array" ref="AD144">MATCH(SMALL(AC:AC,COUNTIF(AC:AC,0)+ROWS(AC$2:AC144)),AC:AC,0)</f>
        <v>#NUM!</v>
      </c>
      <c r="AE144" s="99">
        <f t="shared" si="81"/>
        <v>0</v>
      </c>
      <c r="AF144" s="103">
        <f t="array" ref="AF144">AE144+(ROWS(AE$2:AE144)/1000*(AE144&lt;&gt;0))</f>
        <v>0</v>
      </c>
      <c r="AG144" s="103" t="e">
        <f>MATCH(SMALL(AF:AF,COUNTIF(AF:AF,0)+ROWS(AF$2:AF144)),AF:AF,0)</f>
        <v>#NUM!</v>
      </c>
      <c r="AH144" s="104" t="e">
        <f ca="1">OFFSET($AA$1,MATCH(INDEX(AC:AC,SMALL(OFFSET(AD$2,0,0,COUNTIF(AC:AC,"&gt;0"),1),ROWS(AC$2:AC144)),1),AC$2:AC$502,0),1,1,1)</f>
        <v>#NUM!</v>
      </c>
      <c r="AI144" s="104" t="e">
        <f ca="1">OFFSET($AD$1,MATCH(INDEX(AF:AF,SMALL(OFFSET(AG$2,0,0,COUNTIF(AF:AF,"&gt;0"),1),ROWS(AF$2:AF144)),1),AF$2:AF$502,0),1,1,1)</f>
        <v>#NUM!</v>
      </c>
      <c r="AJ144" s="103" t="e">
        <f ca="1">OFFSET(AA$1,MATCH(INDEX(AF:AF,SMALL(OFFSET(AG$2,0,0,COUNTIF(AF:AF,"&gt;0"),1),ROWS(AF$2:AF144)),1),AF$2:AF$502,0),0,1,1)</f>
        <v>#NUM!</v>
      </c>
      <c r="AN144" s="91" t="str">
        <f t="shared" si="82"/>
        <v/>
      </c>
      <c r="AO144" s="99">
        <f t="shared" si="83"/>
        <v>0</v>
      </c>
      <c r="AP144" s="103">
        <f t="array" ref="AP144">AO144+(ROWS(AO$2:AO144)/1000*(AO144&lt;&gt;0))</f>
        <v>0</v>
      </c>
      <c r="AQ144" s="103" t="e">
        <f t="array" ref="AQ144">MATCH(SMALL(AP:AP,COUNTIF(AP:AP,0)+ROWS(AP$2:AP144)),AP:AP,0)</f>
        <v>#NUM!</v>
      </c>
      <c r="AR144" s="99">
        <f t="shared" si="84"/>
        <v>0</v>
      </c>
      <c r="AS144" s="103">
        <f t="array" ref="AS144">AR144+(ROWS(AR$2:AR144)/1000*(AR144&lt;&gt;0))</f>
        <v>0</v>
      </c>
      <c r="AT144" s="103" t="e">
        <f>MATCH(SMALL(AS:AS,COUNTIF(AS:AS,0)+ROWS(AS$2:AS144)),AS:AS,0)</f>
        <v>#NUM!</v>
      </c>
      <c r="AU144" s="104" t="e">
        <f ca="1">OFFSET($AN$1,MATCH(INDEX(AP:AP,SMALL(OFFSET(AQ$2,0,0,COUNTIF(AP:AP,"&gt;0"),1),ROWS(AP$2:AP144)),1),AP$2:AP$502,0),1,1,1)</f>
        <v>#NUM!</v>
      </c>
      <c r="AV144" s="104" t="e">
        <f ca="1">OFFSET($AQ$1,MATCH(INDEX(AS:AS,SMALL(OFFSET(AT$2,0,0,COUNTIF(AS:AS,"&gt;0"),1),ROWS(AS$2:AS144)),1),AS$2:AS$502,0),1,1,1)</f>
        <v>#NUM!</v>
      </c>
      <c r="AW144" s="103" t="e">
        <f ca="1">OFFSET(AN$1,MATCH(INDEX(AS:AS,SMALL(OFFSET(AT$2,0,0,COUNTIF(AS:AS,"&gt;0"),1),ROWS(AS$2:AS144)),1),AS$2:AS$502,0),0,1,1)</f>
        <v>#NUM!</v>
      </c>
      <c r="BA144" s="91" t="str">
        <f t="shared" si="85"/>
        <v/>
      </c>
      <c r="BB144" s="99">
        <f t="shared" si="86"/>
        <v>0</v>
      </c>
      <c r="BC144" s="103">
        <f t="array" ref="BC144">BB144+(ROWS(BB$2:BB144)/1000*(BB144&lt;&gt;0))</f>
        <v>0</v>
      </c>
      <c r="BD144" s="103" t="e">
        <f t="array" ref="BD144">MATCH(SMALL(BC:BC,COUNTIF(BC:BC,0)+ROWS(BC$2:BC144)),BC:BC,0)</f>
        <v>#NUM!</v>
      </c>
      <c r="BE144" s="99">
        <f t="shared" si="87"/>
        <v>0</v>
      </c>
      <c r="BF144" s="103">
        <f t="array" ref="BF144">BE144+(ROWS(BE$2:BE144)/1000*(BE144&lt;&gt;0))</f>
        <v>0</v>
      </c>
      <c r="BG144" s="103" t="e">
        <f>MATCH(SMALL(BF:BF,COUNTIF(BF:BF,0)+ROWS(BF$2:BF144)),BF:BF,0)</f>
        <v>#NUM!</v>
      </c>
      <c r="BH144" s="104" t="e">
        <f ca="1">OFFSET($BA$1,MATCH(INDEX(BC:BC,SMALL(OFFSET(BD$2,0,0,COUNTIF(BC:BC,"&gt;0"),1),ROWS(BC$2:BC144)),1),BC$2:BC$502,0),1,1,1)</f>
        <v>#NUM!</v>
      </c>
      <c r="BI144" s="104" t="e">
        <f ca="1">OFFSET($BD$1,MATCH(INDEX(BF:BF,SMALL(OFFSET(BG$2,0,0,COUNTIF(BF:BF,"&gt;0"),1),ROWS(BF$2:BF144)),1),BF$2:BF$502,0),1,1,1)</f>
        <v>#NUM!</v>
      </c>
      <c r="BJ144" s="103" t="e">
        <f ca="1">OFFSET(BA$1,MATCH(INDEX(BF:BF,SMALL(OFFSET(BG$2,0,0,COUNTIF(BF:BF,"&gt;0"),1),ROWS(BF$2:BF144)),1),BF$2:BF$502,0),0,1,1)</f>
        <v>#NUM!</v>
      </c>
      <c r="BN144" s="91" t="str">
        <f t="shared" si="88"/>
        <v/>
      </c>
      <c r="BO144" s="99">
        <f t="shared" si="89"/>
        <v>0</v>
      </c>
      <c r="BP144" s="103">
        <f t="array" ref="BP144">BO144+(ROWS(BO$2:BO144)/1000*(BO144&lt;&gt;0))</f>
        <v>0</v>
      </c>
      <c r="BQ144" s="103" t="e">
        <f t="array" ref="BQ144">MATCH(SMALL(BP:BP,COUNTIF(BP:BP,0)+ROWS(BP$2:BP144)),BP:BP,0)</f>
        <v>#NUM!</v>
      </c>
      <c r="BR144" s="99">
        <f t="shared" si="90"/>
        <v>0</v>
      </c>
      <c r="BS144" s="103">
        <f t="array" ref="BS144">BR144+(ROWS(BR$2:BR144)/1000*(BR144&lt;&gt;0))</f>
        <v>0</v>
      </c>
      <c r="BT144" s="103" t="e">
        <f>MATCH(SMALL(BS:BS,COUNTIF(BS:BS,0)+ROWS(BS$2:BS144)),BS:BS,0)</f>
        <v>#NUM!</v>
      </c>
      <c r="BU144" s="104" t="e">
        <f ca="1">OFFSET($BN$1,MATCH(INDEX(BP:BP,SMALL(OFFSET(BQ$2,0,0,COUNTIF(BP:BP,"&gt;0"),1),ROWS(BP$2:BP144)),1),BP$2:BP$502,0),1,1,1)</f>
        <v>#NUM!</v>
      </c>
      <c r="BV144" s="104" t="e">
        <f ca="1">OFFSET($BQ$1,MATCH(INDEX(BS:BS,SMALL(OFFSET(BT$2,0,0,COUNTIF(BS:BS,"&gt;0"),1),ROWS(BS$2:BS144)),1),BS$2:BS$502,0),1,1,1)</f>
        <v>#NUM!</v>
      </c>
      <c r="BW144" s="103" t="e">
        <f ca="1">OFFSET(BN$1,MATCH(INDEX(BS:BS,SMALL(OFFSET(BT$2,0,0,COUNTIF(BS:BS,"&gt;0"),1),ROWS(BS$2:BS144)),1),BS$2:BS$502,0),0,1,1)</f>
        <v>#NUM!</v>
      </c>
      <c r="CA144" s="91" t="str">
        <f t="shared" si="91"/>
        <v/>
      </c>
      <c r="CB144" s="99">
        <f t="shared" si="92"/>
        <v>0</v>
      </c>
      <c r="CC144" s="103">
        <f t="array" ref="CC144">CB144+(ROWS(CB$2:CB144)/1000*(CB144&lt;&gt;0))</f>
        <v>0</v>
      </c>
      <c r="CD144" s="103" t="e">
        <f t="array" ref="CD144">MATCH(SMALL(CC:CC,COUNTIF(CC:CC,0)+ROWS(CC$2:CC144)),CC:CC,0)</f>
        <v>#NUM!</v>
      </c>
      <c r="CE144" s="99">
        <f t="shared" si="93"/>
        <v>0</v>
      </c>
      <c r="CF144" s="103">
        <f t="array" ref="CF144">CE144+(ROWS(CE$2:CE144)/1000*(CE144&lt;&gt;0))</f>
        <v>0</v>
      </c>
      <c r="CG144" s="103" t="e">
        <f>MATCH(SMALL(CF:CF,COUNTIF(CF:CF,0)+ROWS(CF$2:CF144)),CF:CF,0)</f>
        <v>#NUM!</v>
      </c>
      <c r="CH144" s="104" t="e">
        <f ca="1">OFFSET($CA$1,MATCH(INDEX(CC:CC,SMALL(OFFSET(CD$2,0,0,COUNTIF(CC:CC,"&gt;0"),1),ROWS(CC$2:CC144)),1),CC$2:CC$502,0),1,1,1)</f>
        <v>#NUM!</v>
      </c>
      <c r="CI144" s="104" t="e">
        <f t="array" aca="1" ref="CI144" ca="1">OFFSET($CD$1,MATCH(INDEX(CF:CF,SMALL(OFFSET(CG$2,0,0,COUNTIF(CF:CF,"&gt;0"),1),ROWS(CF$2:CF144)),1),CF$2:CF$502,0),1,1,1)</f>
        <v>#NUM!</v>
      </c>
      <c r="CJ144" s="103" t="e">
        <f ca="1">OFFSET(CA$1,MATCH(INDEX(CF:CF,SMALL(OFFSET(CG$2,0,0,COUNTIF(CF:CF,"&gt;0"),1),ROWS(CF$2:CF144)),1),CF$2:CF$502,0),0,1,1)</f>
        <v>#NUM!</v>
      </c>
      <c r="CN144" s="91" t="str">
        <f t="shared" si="94"/>
        <v/>
      </c>
      <c r="CO144" s="99">
        <f t="shared" si="95"/>
        <v>0</v>
      </c>
      <c r="CP144" s="103">
        <f t="array" ref="CP144">CO144+(ROWS(CO$2:CO144)/1000*(CO144&lt;&gt;0))</f>
        <v>0</v>
      </c>
      <c r="CQ144" s="103" t="e">
        <f t="array" ref="CQ144">MATCH(SMALL(CP:CP,COUNTIF(CP:CP,0)+ROWS(CP$2:CP144)),CP:CP,0)</f>
        <v>#NUM!</v>
      </c>
      <c r="CR144" s="99">
        <f t="shared" si="96"/>
        <v>0</v>
      </c>
      <c r="CS144" s="103">
        <f t="array" ref="CS144">CR144+(ROWS(CR$2:CR144)/1000*(CR144&lt;&gt;0))</f>
        <v>0</v>
      </c>
      <c r="CT144" s="103" t="e">
        <f>MATCH(SMALL(CS:CS,COUNTIF(CS:CS,0)+ROWS(CS$2:CS144)),CS:CS,0)</f>
        <v>#NUM!</v>
      </c>
      <c r="CU144" s="104" t="e">
        <f t="array" aca="1" ref="CU144" ca="1">OFFSET($CN$1,MATCH(INDEX(CP:CP,SMALL(OFFSET(CQ$2,0,0,COUNTIF(CP:CP,"&gt;0"),1),ROWS(CP$2:CP144)),1),CP$2:CP$502,0),1,1,1)</f>
        <v>#NUM!</v>
      </c>
      <c r="CV144" s="104" t="e">
        <f t="array" aca="1" ref="CV144" ca="1">OFFSET($CQ$1,MATCH(INDEX(CS:CS,SMALL(OFFSET(CT$2,0,0,COUNTIF(CS:CS,"&gt;0"),1),ROWS(CS$2:CS144)),1),CS$2:CS$502,0),1,1,1)</f>
        <v>#NUM!</v>
      </c>
      <c r="CW144" s="103" t="e">
        <f ca="1">OFFSET(CN$1,MATCH(INDEX(CS:CS,SMALL(OFFSET(CT$2,0,0,COUNTIF(CS:CS,"&gt;0"),1),ROWS(CS$2:CS144)),1),CS$2:CS$502,0),0,1,1)</f>
        <v>#NUM!</v>
      </c>
      <c r="DA144" s="91" t="str">
        <f t="shared" si="97"/>
        <v/>
      </c>
      <c r="DB144" s="99">
        <f t="shared" si="98"/>
        <v>0</v>
      </c>
      <c r="DC144" s="103">
        <f t="array" ref="DC144">DB144+(ROWS(DB$2:DB144)/1000*(DB144&lt;&gt;0))</f>
        <v>0</v>
      </c>
      <c r="DD144" s="103" t="e">
        <f t="array" ref="DD144">MATCH(SMALL(DC:DC,COUNTIF(DC:DC,0)+ROWS(DC$2:DC144)),DC:DC,0)</f>
        <v>#NUM!</v>
      </c>
      <c r="DE144" s="99">
        <f t="shared" si="99"/>
        <v>0</v>
      </c>
      <c r="DF144" s="103">
        <f t="array" ref="DF144">DE144+(ROWS(DE$2:DE144)/1000*(DE144&lt;&gt;0))</f>
        <v>0</v>
      </c>
      <c r="DG144" s="103" t="e">
        <f>MATCH(SMALL(DF:DF,COUNTIF(DF:DF,0)+ROWS(DF$2:DF144)),DF:DF,0)</f>
        <v>#NUM!</v>
      </c>
      <c r="DH144" s="104" t="e">
        <f t="array" aca="1" ref="DH144" ca="1">OFFSET($DA$1,MATCH(INDEX(DC:DC,SMALL(OFFSET(DD$2,0,0,COUNTIF(DC:DC,"&gt;0"),1),ROWS(DC$2:DC144)),1),DC$2:DC$502,0),1,1,1)</f>
        <v>#NUM!</v>
      </c>
      <c r="DI144" s="104" t="e">
        <f t="array" aca="1" ref="DI144" ca="1">OFFSET($DD$1,MATCH(INDEX(DF:DF,SMALL(OFFSET(DG$2,0,0,COUNTIF(DF:DF,"&gt;0"),1),ROWS(DF$2:DF144)),1),DF$2:DF$502,0),1,1,1)</f>
        <v>#NUM!</v>
      </c>
      <c r="DJ144" s="103" t="e">
        <f ca="1">OFFSET(DA$1,MATCH(INDEX(DF:DF,SMALL(OFFSET(DG$2,0,0,COUNTIF(DF:DF,"&gt;0"),1),ROWS(DF$2:DF144)),1),DF$2:DF$502,0),0,1,1)</f>
        <v>#NUM!</v>
      </c>
      <c r="DN144" s="91" t="str">
        <f t="shared" si="102"/>
        <v/>
      </c>
      <c r="DO144" s="99">
        <f t="shared" si="103"/>
        <v>0</v>
      </c>
      <c r="DP144" s="103">
        <f t="array" ref="DP144">DO144+(ROWS(DO$2:DO144)/1000*(DO144&lt;&gt;0))</f>
        <v>0</v>
      </c>
      <c r="DQ144" s="103" t="e">
        <f t="array" ref="DQ144">MATCH(SMALL(DP:DP,COUNTIF(DP:DP,0)+ROWS(DP$2:DP144)),DP:DP,0)</f>
        <v>#NUM!</v>
      </c>
      <c r="DR144" s="99">
        <f t="shared" si="104"/>
        <v>0</v>
      </c>
      <c r="DS144" s="103">
        <f t="array" ref="DS144">DR144+(ROWS(DR$2:DR144)/1000*(DR144&lt;&gt;0))</f>
        <v>0</v>
      </c>
      <c r="DT144" s="103" t="e">
        <f>MATCH(SMALL(DS:DS,COUNTIF(DS:DS,0)+ROWS(DS$2:DS144)),DS:DS,0)</f>
        <v>#NUM!</v>
      </c>
      <c r="DU144" s="104" t="e">
        <f t="array" aca="1" ref="DU144" ca="1">OFFSET($DN$1,MATCH(INDEX(DP:DP,SMALL(OFFSET(DQ$2,0,0,COUNTIF(DP:DP,"&gt;0"),1),ROWS(DP$2:DP144)),1),DP$2:DP$503,0),1,1,1)</f>
        <v>#NUM!</v>
      </c>
      <c r="DV144" s="104" t="e">
        <f t="array" aca="1" ref="DV144" ca="1">OFFSET($DQ$1,MATCH(INDEX(DS:DS,SMALL(OFFSET(DT$2,0,0,COUNTIF(DS:DS,"&gt;0"),1),ROWS(DS$2:DS144)),1),DS$2:DS$503,0),1,1,1)</f>
        <v>#REF!</v>
      </c>
      <c r="DW144" s="103" t="e">
        <f t="array" aca="1" ref="DW144" ca="1">OFFSET(DN$1,MATCH(INDEX(DP:DP,SMALL(OFFSET(DQ$2,0,0,COUNTIF(DP:DP,"&gt;0"),1),ROWS(DP$2:DP144)),1),DP$2:DP$503,0),0,1,1)</f>
        <v>#NUM!</v>
      </c>
      <c r="EA144" s="91" t="str">
        <f t="shared" si="72"/>
        <v/>
      </c>
      <c r="EB144" s="99">
        <f t="shared" si="73"/>
        <v>0</v>
      </c>
      <c r="EC144" s="103">
        <f t="array" ref="EC144">EB144+(ROWS(EB$2:EB144)/1000*(EB144&lt;&gt;0))</f>
        <v>0</v>
      </c>
      <c r="ED144" s="103" t="e">
        <f t="array" ref="ED144">MATCH(SMALL(EC:EC,COUNTIF(EC:EC,0)+ROWS(EC$2:EC144)),EC:EC,0)</f>
        <v>#NUM!</v>
      </c>
      <c r="EE144" s="99">
        <f t="shared" si="105"/>
        <v>0</v>
      </c>
      <c r="EF144" s="103">
        <f t="array" ref="EF144">EE144+(ROWS(EE$2:EE144)/1000*(EE144&lt;&gt;0))</f>
        <v>0</v>
      </c>
      <c r="EG144" s="103" t="e">
        <f>MATCH(SMALL(EF:EF,COUNTIF(EF:EF,0)+ROWS(EF$2:EF144)),EF:EF,0)</f>
        <v>#NUM!</v>
      </c>
      <c r="EH144" s="104" t="e">
        <f t="array" aca="1" ref="EH144" ca="1">OFFSET($EA$1,MATCH(INDEX(EC:EC,SMALL(OFFSET(ED$2,0,0,COUNTIF(EC:EC,"&gt;0"),1),ROWS(EC$2:EC144)),1),EC$2:EC$501,0),1,1,1)</f>
        <v>#NUM!</v>
      </c>
      <c r="EI144" s="104" t="e">
        <f t="array" aca="1" ref="EI144" ca="1">OFFSET($ED$1,MATCH(INDEX(EF:EF,SMALL(OFFSET(EG$2,0,0,COUNTIF(EF:EF,"&gt;0"),1),ROWS(EF$2:EF144)),1),EF$2:EF$501,0),1,1,1)</f>
        <v>#REF!</v>
      </c>
      <c r="EJ144" s="103" t="e">
        <f t="array" aca="1" ref="EJ144" ca="1">OFFSET(EA$1,MATCH(INDEX(EC:EC,SMALL(OFFSET(ED$2,0,0,COUNTIF(EC:EC,"&gt;0"),1),ROWS(EC$2:EC144)),1),EC$2:EC$501,0),0,1,1)</f>
        <v>#NUM!</v>
      </c>
      <c r="EN144" s="91" t="str">
        <f t="shared" si="74"/>
        <v/>
      </c>
      <c r="EO144" s="99">
        <f t="shared" si="75"/>
        <v>0</v>
      </c>
      <c r="EP144" s="103">
        <f t="array" ref="EP144">EO144+(ROWS(EO$2:EO144)/1000*(EO144&lt;&gt;0))</f>
        <v>0</v>
      </c>
      <c r="EQ144" s="103" t="e">
        <f t="array" ref="EQ144">MATCH(SMALL(EP:EP,COUNTIF(EP:EP,0)+ROWS(EP$2:EP144)),EP:EP,0)</f>
        <v>#NUM!</v>
      </c>
      <c r="ER144" s="99">
        <f t="shared" si="106"/>
        <v>0</v>
      </c>
      <c r="ES144" s="103">
        <f t="array" ref="ES144">ER144+(ROWS(ER$2:ER144)/1000*(ER144&lt;&gt;0))</f>
        <v>0</v>
      </c>
      <c r="ET144" s="103" t="e">
        <f>MATCH(SMALL(ES:ES,COUNTIF(ES:ES,0)+ROWS(ES$2:ES144)),ES:ES,0)</f>
        <v>#NUM!</v>
      </c>
      <c r="EU144" s="104" t="e">
        <f t="array" aca="1" ref="EU144" ca="1">OFFSET($EN$1,MATCH(INDEX(EP:EP,SMALL(OFFSET(EQ$2,0,0,COUNTIF(EP:EP,"&gt;0"),1),ROWS(EP$2:EP144)),1),EP$2:EP$501,0),1,1,1)</f>
        <v>#NUM!</v>
      </c>
      <c r="EV144" s="104" t="e">
        <f t="array" aca="1" ref="EV144" ca="1">OFFSET($EN$1,MATCH(INDEX(ES:ES,SMALL(OFFSET(ET$2,0,0,COUNTIF(ES:ES,"&gt;0"),1),ROWS(ES$2:ES144)),1),ES$2:ES$501,0),1,1,1)</f>
        <v>#REF!</v>
      </c>
      <c r="EW144" s="103" t="e">
        <f t="array" aca="1" ref="EW144" ca="1">OFFSET(EN$1,MATCH(INDEX(EP:EP,SMALL(OFFSET(EQ$2,0,0,COUNTIF(EP:EP,"&gt;0"),1),ROWS(EP$2:EP144)),1),EP$2:EP$501,0),0,1,1)</f>
        <v>#NUM!</v>
      </c>
      <c r="EX144" s="91"/>
      <c r="EY144" s="91"/>
      <c r="EZ144" s="91"/>
      <c r="FA144" s="103" t="str">
        <f t="shared" si="100"/>
        <v/>
      </c>
      <c r="FB144" s="103">
        <f t="shared" si="101"/>
        <v>0</v>
      </c>
      <c r="FC144" s="103">
        <f>FB144+(ROWS(FB$2:FB144)/1000*(FB144&lt;&gt;0))</f>
        <v>0</v>
      </c>
      <c r="FD144" s="103" t="e">
        <f>MATCH(SMALL(FC:FC,COUNTIF(FC:FC,0)+ROWS(FC$2:FC144)),FC:FC,0)</f>
        <v>#NUM!</v>
      </c>
      <c r="FE144" s="99">
        <f t="shared" si="107"/>
        <v>0</v>
      </c>
      <c r="FF144" s="103">
        <f>FE144+(ROWS(FE$2:FE144)/1000*(FE144&lt;&gt;0))</f>
        <v>0</v>
      </c>
      <c r="FG144" s="103" t="e">
        <f>MATCH(SMALL(FF:FF,COUNTIF(FF:FF,0)+ROWS(FF$2:FF144)),FF:FF,0)</f>
        <v>#NUM!</v>
      </c>
      <c r="FH144" s="104" t="e">
        <f ca="1">OFFSET($FA$1,MATCH(INDEX(FC:FC,SMALL(OFFSET(FD$2,0,0,COUNTIF(FC:FC,"&gt;0"),1),ROWS(FC$2:FC144)),1),FC$2:FC$502,0),1,1,1)</f>
        <v>#NUM!</v>
      </c>
      <c r="FI144" s="98" t="e">
        <f ca="1">OFFSET($FA$1,MATCH(INDEX(FF:FF,SMALL(OFFSET(FG$2,0,0,COUNTIF(FF:FF,"&gt;0"),1),ROWS(FF$2:FF144)),1),FF$2:FF$502,0),1,1,1)</f>
        <v>#REF!</v>
      </c>
      <c r="FJ144" s="103" t="e">
        <f ca="1">OFFSET(FA$1,MATCH(INDEX(FC:FC,SMALL(OFFSET(FD$2,0,0,COUNTIF(FC:FC,"&gt;0"),1),ROWS(FC$2:FC144)),1),FC$2:FC$502,0),0,1,1)</f>
        <v>#NUM!</v>
      </c>
    </row>
    <row r="145" spans="3:166">
      <c r="C145" s="91">
        <v>144</v>
      </c>
      <c r="D145" s="99">
        <f>IF(OR(Layout!L158 = "P"), Layout!V158, 0)</f>
        <v>0</v>
      </c>
      <c r="E145" s="99">
        <f t="array" ref="E145">IF(OR(Layout!L158 = "P", Layout!L158 = "A"), Layout!W158, 0)</f>
        <v>0</v>
      </c>
      <c r="F145" s="99">
        <f>IF(OR(Layout!L158 = "P", Layout!L158 = "A"), Layout!I158, 0)</f>
        <v>0</v>
      </c>
      <c r="G145" s="91" t="str">
        <f t="array" ref="G145">IF(OR(Layout!L158 = "P", Layout!L158 = "A"), Layout!G158, "")</f>
        <v/>
      </c>
      <c r="H145" s="91" t="str">
        <f>IF(Layout!G158 &gt; 0, Layout!G158, "")</f>
        <v/>
      </c>
      <c r="I145" s="102">
        <f>IF(Layout!Y158 &gt; 0, Layout!Y158, 0)</f>
        <v>0</v>
      </c>
      <c r="J145" s="92">
        <f t="array" ref="J145">IF(Layout!AA158 &gt; 0, Layout!AA158, 0)</f>
        <v>0</v>
      </c>
      <c r="K145" s="92">
        <f>IF(Layout!K158 &gt; 0, Layout!K158, 0)</f>
        <v>0</v>
      </c>
      <c r="L145" s="98"/>
      <c r="N145" s="91" t="str">
        <f t="shared" si="76"/>
        <v/>
      </c>
      <c r="O145" s="99">
        <f t="shared" si="77"/>
        <v>0</v>
      </c>
      <c r="P145" s="103">
        <f t="array" ref="P145">O145+(ROWS(O$2:O145)/1000*(O145&lt;&gt;0))</f>
        <v>0</v>
      </c>
      <c r="Q145" s="103" t="e">
        <f t="array" ref="Q145">MATCH(SMALL(P:P,COUNTIF(P:P,0)+ROWS(P$2:P145)),P:P,0)</f>
        <v>#NUM!</v>
      </c>
      <c r="R145" s="99">
        <f t="shared" si="78"/>
        <v>0</v>
      </c>
      <c r="S145" s="103">
        <f t="array" ref="S145">R145+(ROWS(R$2:R145)/1000*(R145&lt;&gt;0))</f>
        <v>0</v>
      </c>
      <c r="T145" s="103" t="e">
        <f>MATCH(SMALL(S:S,COUNTIF(S:S,0)+ROWS(S$2:S145)),S:S,0)</f>
        <v>#NUM!</v>
      </c>
      <c r="U145" s="104" t="e">
        <f t="array" aca="1" ref="U145" ca="1">OFFSET($N$1,MATCH(INDEX(P:P,SMALL(OFFSET(Q$2,0,0,COUNTIF(P:P,"&gt;0"),1),ROWS(P$2:P145)),1),P$2:P$502,0),1,1,1)</f>
        <v>#NUM!</v>
      </c>
      <c r="V145" s="104" t="e">
        <f t="array" aca="1" ref="V145" ca="1">OFFSET($Q$1,MATCH(INDEX(S:S,SMALL(OFFSET(T$2,0,0,COUNTIF(S:S,"&gt;0"),1),ROWS(S$2:S145)),1),S$2:S$502,0),1,1,1)</f>
        <v>#NUM!</v>
      </c>
      <c r="W145" s="103" t="e">
        <f ca="1">OFFSET(N$1,MATCH(INDEX(S:S,SMALL(OFFSET(T$2,0,0,COUNTIF(S:S,"&gt;0"),1),ROWS(S$2:S145)),1),S$2:S$502,0),0,1,1)</f>
        <v>#NUM!</v>
      </c>
      <c r="AA145" s="91" t="str">
        <f t="shared" si="79"/>
        <v/>
      </c>
      <c r="AB145" s="99">
        <f t="shared" si="80"/>
        <v>0</v>
      </c>
      <c r="AC145" s="103">
        <f t="array" ref="AC145">AB145+(ROWS(AB$2:AB145)/1000*(AB145&lt;&gt;0))</f>
        <v>0</v>
      </c>
      <c r="AD145" s="103" t="e">
        <f t="array" ref="AD145">MATCH(SMALL(AC:AC,COUNTIF(AC:AC,0)+ROWS(AC$2:AC145)),AC:AC,0)</f>
        <v>#NUM!</v>
      </c>
      <c r="AE145" s="99">
        <f t="shared" si="81"/>
        <v>0</v>
      </c>
      <c r="AF145" s="103">
        <f t="array" ref="AF145">AE145+(ROWS(AE$2:AE145)/1000*(AE145&lt;&gt;0))</f>
        <v>0</v>
      </c>
      <c r="AG145" s="103" t="e">
        <f>MATCH(SMALL(AF:AF,COUNTIF(AF:AF,0)+ROWS(AF$2:AF145)),AF:AF,0)</f>
        <v>#NUM!</v>
      </c>
      <c r="AH145" s="104" t="e">
        <f ca="1">OFFSET($AA$1,MATCH(INDEX(AC:AC,SMALL(OFFSET(AD$2,0,0,COUNTIF(AC:AC,"&gt;0"),1),ROWS(AC$2:AC145)),1),AC$2:AC$502,0),1,1,1)</f>
        <v>#NUM!</v>
      </c>
      <c r="AI145" s="104" t="e">
        <f ca="1">OFFSET($AD$1,MATCH(INDEX(AF:AF,SMALL(OFFSET(AG$2,0,0,COUNTIF(AF:AF,"&gt;0"),1),ROWS(AF$2:AF145)),1),AF$2:AF$502,0),1,1,1)</f>
        <v>#NUM!</v>
      </c>
      <c r="AJ145" s="103" t="e">
        <f ca="1">OFFSET(AA$1,MATCH(INDEX(AF:AF,SMALL(OFFSET(AG$2,0,0,COUNTIF(AF:AF,"&gt;0"),1),ROWS(AF$2:AF145)),1),AF$2:AF$502,0),0,1,1)</f>
        <v>#NUM!</v>
      </c>
      <c r="AN145" s="91" t="str">
        <f t="shared" si="82"/>
        <v/>
      </c>
      <c r="AO145" s="99">
        <f t="shared" si="83"/>
        <v>0</v>
      </c>
      <c r="AP145" s="103">
        <f t="array" ref="AP145">AO145+(ROWS(AO$2:AO145)/1000*(AO145&lt;&gt;0))</f>
        <v>0</v>
      </c>
      <c r="AQ145" s="103" t="e">
        <f t="array" ref="AQ145">MATCH(SMALL(AP:AP,COUNTIF(AP:AP,0)+ROWS(AP$2:AP145)),AP:AP,0)</f>
        <v>#NUM!</v>
      </c>
      <c r="AR145" s="99">
        <f t="shared" si="84"/>
        <v>0</v>
      </c>
      <c r="AS145" s="103">
        <f t="array" ref="AS145">AR145+(ROWS(AR$2:AR145)/1000*(AR145&lt;&gt;0))</f>
        <v>0</v>
      </c>
      <c r="AT145" s="103" t="e">
        <f>MATCH(SMALL(AS:AS,COUNTIF(AS:AS,0)+ROWS(AS$2:AS145)),AS:AS,0)</f>
        <v>#NUM!</v>
      </c>
      <c r="AU145" s="104" t="e">
        <f ca="1">OFFSET($AN$1,MATCH(INDEX(AP:AP,SMALL(OFFSET(AQ$2,0,0,COUNTIF(AP:AP,"&gt;0"),1),ROWS(AP$2:AP145)),1),AP$2:AP$502,0),1,1,1)</f>
        <v>#NUM!</v>
      </c>
      <c r="AV145" s="104" t="e">
        <f ca="1">OFFSET($AQ$1,MATCH(INDEX(AS:AS,SMALL(OFFSET(AT$2,0,0,COUNTIF(AS:AS,"&gt;0"),1),ROWS(AS$2:AS145)),1),AS$2:AS$502,0),1,1,1)</f>
        <v>#NUM!</v>
      </c>
      <c r="AW145" s="103" t="e">
        <f ca="1">OFFSET(AN$1,MATCH(INDEX(AS:AS,SMALL(OFFSET(AT$2,0,0,COUNTIF(AS:AS,"&gt;0"),1),ROWS(AS$2:AS145)),1),AS$2:AS$502,0),0,1,1)</f>
        <v>#NUM!</v>
      </c>
      <c r="BA145" s="91" t="str">
        <f t="shared" si="85"/>
        <v/>
      </c>
      <c r="BB145" s="99">
        <f t="shared" si="86"/>
        <v>0</v>
      </c>
      <c r="BC145" s="103">
        <f t="array" ref="BC145">BB145+(ROWS(BB$2:BB145)/1000*(BB145&lt;&gt;0))</f>
        <v>0</v>
      </c>
      <c r="BD145" s="103" t="e">
        <f t="array" ref="BD145">MATCH(SMALL(BC:BC,COUNTIF(BC:BC,0)+ROWS(BC$2:BC145)),BC:BC,0)</f>
        <v>#NUM!</v>
      </c>
      <c r="BE145" s="99">
        <f t="shared" si="87"/>
        <v>0</v>
      </c>
      <c r="BF145" s="103">
        <f t="array" ref="BF145">BE145+(ROWS(BE$2:BE145)/1000*(BE145&lt;&gt;0))</f>
        <v>0</v>
      </c>
      <c r="BG145" s="103" t="e">
        <f>MATCH(SMALL(BF:BF,COUNTIF(BF:BF,0)+ROWS(BF$2:BF145)),BF:BF,0)</f>
        <v>#NUM!</v>
      </c>
      <c r="BH145" s="104" t="e">
        <f ca="1">OFFSET($BA$1,MATCH(INDEX(BC:BC,SMALL(OFFSET(BD$2,0,0,COUNTIF(BC:BC,"&gt;0"),1),ROWS(BC$2:BC145)),1),BC$2:BC$502,0),1,1,1)</f>
        <v>#NUM!</v>
      </c>
      <c r="BI145" s="104" t="e">
        <f ca="1">OFFSET($BD$1,MATCH(INDEX(BF:BF,SMALL(OFFSET(BG$2,0,0,COUNTIF(BF:BF,"&gt;0"),1),ROWS(BF$2:BF145)),1),BF$2:BF$502,0),1,1,1)</f>
        <v>#NUM!</v>
      </c>
      <c r="BJ145" s="103" t="e">
        <f ca="1">OFFSET(BA$1,MATCH(INDEX(BF:BF,SMALL(OFFSET(BG$2,0,0,COUNTIF(BF:BF,"&gt;0"),1),ROWS(BF$2:BF145)),1),BF$2:BF$502,0),0,1,1)</f>
        <v>#NUM!</v>
      </c>
      <c r="BN145" s="91" t="str">
        <f t="shared" si="88"/>
        <v/>
      </c>
      <c r="BO145" s="99">
        <f t="shared" si="89"/>
        <v>0</v>
      </c>
      <c r="BP145" s="103">
        <f t="array" ref="BP145">BO145+(ROWS(BO$2:BO145)/1000*(BO145&lt;&gt;0))</f>
        <v>0</v>
      </c>
      <c r="BQ145" s="103" t="e">
        <f t="array" ref="BQ145">MATCH(SMALL(BP:BP,COUNTIF(BP:BP,0)+ROWS(BP$2:BP145)),BP:BP,0)</f>
        <v>#NUM!</v>
      </c>
      <c r="BR145" s="99">
        <f t="shared" si="90"/>
        <v>0</v>
      </c>
      <c r="BS145" s="103">
        <f t="array" ref="BS145">BR145+(ROWS(BR$2:BR145)/1000*(BR145&lt;&gt;0))</f>
        <v>0</v>
      </c>
      <c r="BT145" s="103" t="e">
        <f>MATCH(SMALL(BS:BS,COUNTIF(BS:BS,0)+ROWS(BS$2:BS145)),BS:BS,0)</f>
        <v>#NUM!</v>
      </c>
      <c r="BU145" s="104" t="e">
        <f ca="1">OFFSET($BN$1,MATCH(INDEX(BP:BP,SMALL(OFFSET(BQ$2,0,0,COUNTIF(BP:BP,"&gt;0"),1),ROWS(BP$2:BP145)),1),BP$2:BP$502,0),1,1,1)</f>
        <v>#NUM!</v>
      </c>
      <c r="BV145" s="104" t="e">
        <f ca="1">OFFSET($BQ$1,MATCH(INDEX(BS:BS,SMALL(OFFSET(BT$2,0,0,COUNTIF(BS:BS,"&gt;0"),1),ROWS(BS$2:BS145)),1),BS$2:BS$502,0),1,1,1)</f>
        <v>#NUM!</v>
      </c>
      <c r="BW145" s="103" t="e">
        <f ca="1">OFFSET(BN$1,MATCH(INDEX(BS:BS,SMALL(OFFSET(BT$2,0,0,COUNTIF(BS:BS,"&gt;0"),1),ROWS(BS$2:BS145)),1),BS$2:BS$502,0),0,1,1)</f>
        <v>#NUM!</v>
      </c>
      <c r="CA145" s="91" t="str">
        <f t="shared" si="91"/>
        <v/>
      </c>
      <c r="CB145" s="99">
        <f t="shared" si="92"/>
        <v>0</v>
      </c>
      <c r="CC145" s="103">
        <f t="array" ref="CC145">CB145+(ROWS(CB$2:CB145)/1000*(CB145&lt;&gt;0))</f>
        <v>0</v>
      </c>
      <c r="CD145" s="103" t="e">
        <f t="array" ref="CD145">MATCH(SMALL(CC:CC,COUNTIF(CC:CC,0)+ROWS(CC$2:CC145)),CC:CC,0)</f>
        <v>#NUM!</v>
      </c>
      <c r="CE145" s="99">
        <f t="shared" si="93"/>
        <v>0</v>
      </c>
      <c r="CF145" s="103">
        <f t="array" ref="CF145">CE145+(ROWS(CE$2:CE145)/1000*(CE145&lt;&gt;0))</f>
        <v>0</v>
      </c>
      <c r="CG145" s="103" t="e">
        <f>MATCH(SMALL(CF:CF,COUNTIF(CF:CF,0)+ROWS(CF$2:CF145)),CF:CF,0)</f>
        <v>#NUM!</v>
      </c>
      <c r="CH145" s="104" t="e">
        <f ca="1">OFFSET($CA$1,MATCH(INDEX(CC:CC,SMALL(OFFSET(CD$2,0,0,COUNTIF(CC:CC,"&gt;0"),1),ROWS(CC$2:CC145)),1),CC$2:CC$502,0),1,1,1)</f>
        <v>#NUM!</v>
      </c>
      <c r="CI145" s="104" t="e">
        <f t="array" aca="1" ref="CI145" ca="1">OFFSET($CD$1,MATCH(INDEX(CF:CF,SMALL(OFFSET(CG$2,0,0,COUNTIF(CF:CF,"&gt;0"),1),ROWS(CF$2:CF145)),1),CF$2:CF$502,0),1,1,1)</f>
        <v>#NUM!</v>
      </c>
      <c r="CJ145" s="103" t="e">
        <f ca="1">OFFSET(CA$1,MATCH(INDEX(CF:CF,SMALL(OFFSET(CG$2,0,0,COUNTIF(CF:CF,"&gt;0"),1),ROWS(CF$2:CF145)),1),CF$2:CF$502,0),0,1,1)</f>
        <v>#NUM!</v>
      </c>
      <c r="CN145" s="91" t="str">
        <f t="shared" si="94"/>
        <v/>
      </c>
      <c r="CO145" s="99">
        <f t="shared" si="95"/>
        <v>0</v>
      </c>
      <c r="CP145" s="103">
        <f t="array" ref="CP145">CO145+(ROWS(CO$2:CO145)/1000*(CO145&lt;&gt;0))</f>
        <v>0</v>
      </c>
      <c r="CQ145" s="103" t="e">
        <f t="array" ref="CQ145">MATCH(SMALL(CP:CP,COUNTIF(CP:CP,0)+ROWS(CP$2:CP145)),CP:CP,0)</f>
        <v>#NUM!</v>
      </c>
      <c r="CR145" s="99">
        <f t="shared" si="96"/>
        <v>0</v>
      </c>
      <c r="CS145" s="103">
        <f t="array" ref="CS145">CR145+(ROWS(CR$2:CR145)/1000*(CR145&lt;&gt;0))</f>
        <v>0</v>
      </c>
      <c r="CT145" s="103" t="e">
        <f>MATCH(SMALL(CS:CS,COUNTIF(CS:CS,0)+ROWS(CS$2:CS145)),CS:CS,0)</f>
        <v>#NUM!</v>
      </c>
      <c r="CU145" s="104" t="e">
        <f t="array" aca="1" ref="CU145" ca="1">OFFSET($CN$1,MATCH(INDEX(CP:CP,SMALL(OFFSET(CQ$2,0,0,COUNTIF(CP:CP,"&gt;0"),1),ROWS(CP$2:CP145)),1),CP$2:CP$502,0),1,1,1)</f>
        <v>#NUM!</v>
      </c>
      <c r="CV145" s="104" t="e">
        <f t="array" aca="1" ref="CV145" ca="1">OFFSET($CQ$1,MATCH(INDEX(CS:CS,SMALL(OFFSET(CT$2,0,0,COUNTIF(CS:CS,"&gt;0"),1),ROWS(CS$2:CS145)),1),CS$2:CS$502,0),1,1,1)</f>
        <v>#NUM!</v>
      </c>
      <c r="CW145" s="103" t="e">
        <f ca="1">OFFSET(CN$1,MATCH(INDEX(CS:CS,SMALL(OFFSET(CT$2,0,0,COUNTIF(CS:CS,"&gt;0"),1),ROWS(CS$2:CS145)),1),CS$2:CS$502,0),0,1,1)</f>
        <v>#NUM!</v>
      </c>
      <c r="DA145" s="91" t="str">
        <f t="shared" si="97"/>
        <v/>
      </c>
      <c r="DB145" s="99">
        <f t="shared" si="98"/>
        <v>0</v>
      </c>
      <c r="DC145" s="103">
        <f t="array" ref="DC145">DB145+(ROWS(DB$2:DB145)/1000*(DB145&lt;&gt;0))</f>
        <v>0</v>
      </c>
      <c r="DD145" s="103" t="e">
        <f t="array" ref="DD145">MATCH(SMALL(DC:DC,COUNTIF(DC:DC,0)+ROWS(DC$2:DC145)),DC:DC,0)</f>
        <v>#NUM!</v>
      </c>
      <c r="DE145" s="99">
        <f t="shared" si="99"/>
        <v>0</v>
      </c>
      <c r="DF145" s="103">
        <f t="array" ref="DF145">DE145+(ROWS(DE$2:DE145)/1000*(DE145&lt;&gt;0))</f>
        <v>0</v>
      </c>
      <c r="DG145" s="103" t="e">
        <f>MATCH(SMALL(DF:DF,COUNTIF(DF:DF,0)+ROWS(DF$2:DF145)),DF:DF,0)</f>
        <v>#NUM!</v>
      </c>
      <c r="DH145" s="104" t="e">
        <f t="array" aca="1" ref="DH145" ca="1">OFFSET($DA$1,MATCH(INDEX(DC:DC,SMALL(OFFSET(DD$2,0,0,COUNTIF(DC:DC,"&gt;0"),1),ROWS(DC$2:DC145)),1),DC$2:DC$502,0),1,1,1)</f>
        <v>#NUM!</v>
      </c>
      <c r="DI145" s="104" t="e">
        <f t="array" aca="1" ref="DI145" ca="1">OFFSET($DD$1,MATCH(INDEX(DF:DF,SMALL(OFFSET(DG$2,0,0,COUNTIF(DF:DF,"&gt;0"),1),ROWS(DF$2:DF145)),1),DF$2:DF$502,0),1,1,1)</f>
        <v>#NUM!</v>
      </c>
      <c r="DJ145" s="103" t="e">
        <f ca="1">OFFSET(DA$1,MATCH(INDEX(DF:DF,SMALL(OFFSET(DG$2,0,0,COUNTIF(DF:DF,"&gt;0"),1),ROWS(DF$2:DF145)),1),DF$2:DF$502,0),0,1,1)</f>
        <v>#NUM!</v>
      </c>
      <c r="DN145" s="91" t="str">
        <f t="shared" si="102"/>
        <v/>
      </c>
      <c r="DO145" s="99">
        <f t="shared" si="103"/>
        <v>0</v>
      </c>
      <c r="DP145" s="103">
        <f t="array" ref="DP145">DO145+(ROWS(DO$2:DO145)/1000*(DO145&lt;&gt;0))</f>
        <v>0</v>
      </c>
      <c r="DQ145" s="103" t="e">
        <f t="array" ref="DQ145">MATCH(SMALL(DP:DP,COUNTIF(DP:DP,0)+ROWS(DP$2:DP145)),DP:DP,0)</f>
        <v>#NUM!</v>
      </c>
      <c r="DR145" s="99">
        <f t="shared" si="104"/>
        <v>0</v>
      </c>
      <c r="DS145" s="103">
        <f t="array" ref="DS145">DR145+(ROWS(DR$2:DR145)/1000*(DR145&lt;&gt;0))</f>
        <v>0</v>
      </c>
      <c r="DT145" s="103" t="e">
        <f>MATCH(SMALL(DS:DS,COUNTIF(DS:DS,0)+ROWS(DS$2:DS145)),DS:DS,0)</f>
        <v>#NUM!</v>
      </c>
      <c r="DU145" s="104" t="e">
        <f t="array" aca="1" ref="DU145" ca="1">OFFSET($DN$1,MATCH(INDEX(DP:DP,SMALL(OFFSET(DQ$2,0,0,COUNTIF(DP:DP,"&gt;0"),1),ROWS(DP$2:DP145)),1),DP$2:DP$503,0),1,1,1)</f>
        <v>#NUM!</v>
      </c>
      <c r="DV145" s="104" t="e">
        <f t="array" aca="1" ref="DV145" ca="1">OFFSET($DQ$1,MATCH(INDEX(DS:DS,SMALL(OFFSET(DT$2,0,0,COUNTIF(DS:DS,"&gt;0"),1),ROWS(DS$2:DS145)),1),DS$2:DS$503,0),1,1,1)</f>
        <v>#REF!</v>
      </c>
      <c r="DW145" s="103" t="e">
        <f t="array" aca="1" ref="DW145" ca="1">OFFSET(DN$1,MATCH(INDEX(DP:DP,SMALL(OFFSET(DQ$2,0,0,COUNTIF(DP:DP,"&gt;0"),1),ROWS(DP$2:DP145)),1),DP$2:DP$503,0),0,1,1)</f>
        <v>#NUM!</v>
      </c>
      <c r="EA145" s="91" t="str">
        <f t="shared" si="72"/>
        <v/>
      </c>
      <c r="EB145" s="99">
        <f t="shared" si="73"/>
        <v>0</v>
      </c>
      <c r="EC145" s="103">
        <f t="array" ref="EC145">EB145+(ROWS(EB$2:EB145)/1000*(EB145&lt;&gt;0))</f>
        <v>0</v>
      </c>
      <c r="ED145" s="103" t="e">
        <f t="array" ref="ED145">MATCH(SMALL(EC:EC,COUNTIF(EC:EC,0)+ROWS(EC$2:EC145)),EC:EC,0)</f>
        <v>#NUM!</v>
      </c>
      <c r="EE145" s="99">
        <f t="shared" si="105"/>
        <v>0</v>
      </c>
      <c r="EF145" s="103">
        <f t="array" ref="EF145">EE145+(ROWS(EE$2:EE145)/1000*(EE145&lt;&gt;0))</f>
        <v>0</v>
      </c>
      <c r="EG145" s="103" t="e">
        <f>MATCH(SMALL(EF:EF,COUNTIF(EF:EF,0)+ROWS(EF$2:EF145)),EF:EF,0)</f>
        <v>#NUM!</v>
      </c>
      <c r="EH145" s="104" t="e">
        <f t="array" aca="1" ref="EH145" ca="1">OFFSET($EA$1,MATCH(INDEX(EC:EC,SMALL(OFFSET(ED$2,0,0,COUNTIF(EC:EC,"&gt;0"),1),ROWS(EC$2:EC145)),1),EC$2:EC$501,0),1,1,1)</f>
        <v>#NUM!</v>
      </c>
      <c r="EI145" s="104" t="e">
        <f t="array" aca="1" ref="EI145" ca="1">OFFSET($ED$1,MATCH(INDEX(EF:EF,SMALL(OFFSET(EG$2,0,0,COUNTIF(EF:EF,"&gt;0"),1),ROWS(EF$2:EF145)),1),EF$2:EF$501,0),1,1,1)</f>
        <v>#REF!</v>
      </c>
      <c r="EJ145" s="103" t="e">
        <f t="array" aca="1" ref="EJ145" ca="1">OFFSET(EA$1,MATCH(INDEX(EC:EC,SMALL(OFFSET(ED$2,0,0,COUNTIF(EC:EC,"&gt;0"),1),ROWS(EC$2:EC145)),1),EC$2:EC$501,0),0,1,1)</f>
        <v>#NUM!</v>
      </c>
      <c r="EN145" s="91" t="str">
        <f t="shared" si="74"/>
        <v/>
      </c>
      <c r="EO145" s="99">
        <f t="shared" si="75"/>
        <v>0</v>
      </c>
      <c r="EP145" s="103">
        <f t="array" ref="EP145">EO145+(ROWS(EO$2:EO145)/1000*(EO145&lt;&gt;0))</f>
        <v>0</v>
      </c>
      <c r="EQ145" s="103" t="e">
        <f t="array" ref="EQ145">MATCH(SMALL(EP:EP,COUNTIF(EP:EP,0)+ROWS(EP$2:EP145)),EP:EP,0)</f>
        <v>#NUM!</v>
      </c>
      <c r="ER145" s="99">
        <f t="shared" si="106"/>
        <v>0</v>
      </c>
      <c r="ES145" s="103">
        <f t="array" ref="ES145">ER145+(ROWS(ER$2:ER145)/1000*(ER145&lt;&gt;0))</f>
        <v>0</v>
      </c>
      <c r="ET145" s="103" t="e">
        <f>MATCH(SMALL(ES:ES,COUNTIF(ES:ES,0)+ROWS(ES$2:ES145)),ES:ES,0)</f>
        <v>#NUM!</v>
      </c>
      <c r="EU145" s="104" t="e">
        <f t="array" aca="1" ref="EU145" ca="1">OFFSET($EN$1,MATCH(INDEX(EP:EP,SMALL(OFFSET(EQ$2,0,0,COUNTIF(EP:EP,"&gt;0"),1),ROWS(EP$2:EP145)),1),EP$2:EP$501,0),1,1,1)</f>
        <v>#NUM!</v>
      </c>
      <c r="EV145" s="104" t="e">
        <f t="array" aca="1" ref="EV145" ca="1">OFFSET($EN$1,MATCH(INDEX(ES:ES,SMALL(OFFSET(ET$2,0,0,COUNTIF(ES:ES,"&gt;0"),1),ROWS(ES$2:ES145)),1),ES$2:ES$501,0),1,1,1)</f>
        <v>#REF!</v>
      </c>
      <c r="EW145" s="103" t="e">
        <f t="array" aca="1" ref="EW145" ca="1">OFFSET(EN$1,MATCH(INDEX(EP:EP,SMALL(OFFSET(EQ$2,0,0,COUNTIF(EP:EP,"&gt;0"),1),ROWS(EP$2:EP145)),1),EP$2:EP$501,0),0,1,1)</f>
        <v>#NUM!</v>
      </c>
      <c r="EX145" s="91"/>
      <c r="EY145" s="91"/>
      <c r="EZ145" s="91"/>
      <c r="FA145" s="103" t="str">
        <f t="shared" si="100"/>
        <v/>
      </c>
      <c r="FB145" s="103">
        <f t="shared" si="101"/>
        <v>0</v>
      </c>
      <c r="FC145" s="103">
        <f>FB145+(ROWS(FB$2:FB145)/1000*(FB145&lt;&gt;0))</f>
        <v>0</v>
      </c>
      <c r="FD145" s="103" t="e">
        <f>MATCH(SMALL(FC:FC,COUNTIF(FC:FC,0)+ROWS(FC$2:FC145)),FC:FC,0)</f>
        <v>#NUM!</v>
      </c>
      <c r="FE145" s="99">
        <f t="shared" si="107"/>
        <v>0</v>
      </c>
      <c r="FF145" s="103">
        <f>FE145+(ROWS(FE$2:FE145)/1000*(FE145&lt;&gt;0))</f>
        <v>0</v>
      </c>
      <c r="FG145" s="103" t="e">
        <f>MATCH(SMALL(FF:FF,COUNTIF(FF:FF,0)+ROWS(FF$2:FF145)),FF:FF,0)</f>
        <v>#NUM!</v>
      </c>
      <c r="FH145" s="104" t="e">
        <f ca="1">OFFSET($FA$1,MATCH(INDEX(FC:FC,SMALL(OFFSET(FD$2,0,0,COUNTIF(FC:FC,"&gt;0"),1),ROWS(FC$2:FC145)),1),FC$2:FC$502,0),1,1,1)</f>
        <v>#NUM!</v>
      </c>
      <c r="FI145" s="104" t="e">
        <f ca="1">OFFSET($FA$1,MATCH(INDEX(FF:FF,SMALL(OFFSET(FG$2,0,0,COUNTIF(FF:FF,"&gt;0"),1),ROWS(FF$2:FF145)),1),FF$2:FF$502,0),1,1,1)</f>
        <v>#REF!</v>
      </c>
      <c r="FJ145" s="103" t="e">
        <f ca="1">OFFSET(FA$1,MATCH(INDEX(FC:FC,SMALL(OFFSET(FD$2,0,0,COUNTIF(FC:FC,"&gt;0"),1),ROWS(FC$2:FC145)),1),FC$2:FC$502,0),0,1,1)</f>
        <v>#NUM!</v>
      </c>
    </row>
    <row r="146" spans="3:166">
      <c r="C146" s="91">
        <v>145</v>
      </c>
      <c r="D146" s="99">
        <f>IF(OR(Layout!L159 = "P"), Layout!V159, 0)</f>
        <v>0</v>
      </c>
      <c r="E146" s="99">
        <f t="array" ref="E146">IF(OR(Layout!L159 = "P", Layout!L159 = "A"), Layout!W159, 0)</f>
        <v>0</v>
      </c>
      <c r="F146" s="99">
        <f>IF(OR(Layout!L159 = "P", Layout!L159 = "A"), Layout!I159, 0)</f>
        <v>0</v>
      </c>
      <c r="G146" s="91" t="str">
        <f t="array" ref="G146">IF(OR(Layout!L159 = "P", Layout!L159 = "A"), Layout!G159, "")</f>
        <v/>
      </c>
      <c r="H146" s="91" t="str">
        <f>IF(Layout!G159 &gt; 0, Layout!G159, "")</f>
        <v/>
      </c>
      <c r="I146" s="102">
        <f>IF(Layout!Y159 &gt; 0, Layout!Y159, 0)</f>
        <v>0</v>
      </c>
      <c r="J146" s="92">
        <f t="array" ref="J146">IF(Layout!AA159 &gt; 0, Layout!AA159, 0)</f>
        <v>0</v>
      </c>
      <c r="K146" s="92">
        <f>IF(Layout!K159 &gt; 0, Layout!K159, 0)</f>
        <v>0</v>
      </c>
      <c r="L146" s="98"/>
      <c r="N146" s="91" t="str">
        <f t="shared" si="76"/>
        <v/>
      </c>
      <c r="O146" s="99">
        <f t="shared" si="77"/>
        <v>0</v>
      </c>
      <c r="P146" s="103">
        <f t="array" ref="P146">O146+(ROWS(O$2:O146)/1000*(O146&lt;&gt;0))</f>
        <v>0</v>
      </c>
      <c r="Q146" s="103" t="e">
        <f t="array" ref="Q146">MATCH(SMALL(P:P,COUNTIF(P:P,0)+ROWS(P$2:P146)),P:P,0)</f>
        <v>#NUM!</v>
      </c>
      <c r="R146" s="99">
        <f t="shared" si="78"/>
        <v>0</v>
      </c>
      <c r="S146" s="103">
        <f t="array" ref="S146">R146+(ROWS(R$2:R146)/1000*(R146&lt;&gt;0))</f>
        <v>0</v>
      </c>
      <c r="T146" s="103" t="e">
        <f>MATCH(SMALL(S:S,COUNTIF(S:S,0)+ROWS(S$2:S146)),S:S,0)</f>
        <v>#NUM!</v>
      </c>
      <c r="U146" s="104" t="e">
        <f t="array" aca="1" ref="U146" ca="1">OFFSET($N$1,MATCH(INDEX(P:P,SMALL(OFFSET(Q$2,0,0,COUNTIF(P:P,"&gt;0"),1),ROWS(P$2:P146)),1),P$2:P$502,0),1,1,1)</f>
        <v>#NUM!</v>
      </c>
      <c r="V146" s="104" t="e">
        <f t="array" aca="1" ref="V146" ca="1">OFFSET($Q$1,MATCH(INDEX(S:S,SMALL(OFFSET(T$2,0,0,COUNTIF(S:S,"&gt;0"),1),ROWS(S$2:S146)),1),S$2:S$502,0),1,1,1)</f>
        <v>#NUM!</v>
      </c>
      <c r="W146" s="103" t="e">
        <f ca="1">OFFSET(N$1,MATCH(INDEX(S:S,SMALL(OFFSET(T$2,0,0,COUNTIF(S:S,"&gt;0"),1),ROWS(S$2:S146)),1),S$2:S$502,0),0,1,1)</f>
        <v>#NUM!</v>
      </c>
      <c r="AA146" s="91" t="str">
        <f t="shared" si="79"/>
        <v/>
      </c>
      <c r="AB146" s="99">
        <f t="shared" si="80"/>
        <v>0</v>
      </c>
      <c r="AC146" s="103">
        <f t="array" ref="AC146">AB146+(ROWS(AB$2:AB146)/1000*(AB146&lt;&gt;0))</f>
        <v>0</v>
      </c>
      <c r="AD146" s="103" t="e">
        <f t="array" ref="AD146">MATCH(SMALL(AC:AC,COUNTIF(AC:AC,0)+ROWS(AC$2:AC146)),AC:AC,0)</f>
        <v>#NUM!</v>
      </c>
      <c r="AE146" s="99">
        <f t="shared" si="81"/>
        <v>0</v>
      </c>
      <c r="AF146" s="103">
        <f t="array" ref="AF146">AE146+(ROWS(AE$2:AE146)/1000*(AE146&lt;&gt;0))</f>
        <v>0</v>
      </c>
      <c r="AG146" s="103" t="e">
        <f>MATCH(SMALL(AF:AF,COUNTIF(AF:AF,0)+ROWS(AF$2:AF146)),AF:AF,0)</f>
        <v>#NUM!</v>
      </c>
      <c r="AH146" s="104" t="e">
        <f ca="1">OFFSET($AA$1,MATCH(INDEX(AC:AC,SMALL(OFFSET(AD$2,0,0,COUNTIF(AC:AC,"&gt;0"),1),ROWS(AC$2:AC146)),1),AC$2:AC$502,0),1,1,1)</f>
        <v>#NUM!</v>
      </c>
      <c r="AI146" s="104" t="e">
        <f ca="1">OFFSET($AD$1,MATCH(INDEX(AF:AF,SMALL(OFFSET(AG$2,0,0,COUNTIF(AF:AF,"&gt;0"),1),ROWS(AF$2:AF146)),1),AF$2:AF$502,0),1,1,1)</f>
        <v>#NUM!</v>
      </c>
      <c r="AJ146" s="103" t="e">
        <f ca="1">OFFSET(AA$1,MATCH(INDEX(AF:AF,SMALL(OFFSET(AG$2,0,0,COUNTIF(AF:AF,"&gt;0"),1),ROWS(AF$2:AF146)),1),AF$2:AF$502,0),0,1,1)</f>
        <v>#NUM!</v>
      </c>
      <c r="AN146" s="91" t="str">
        <f t="shared" si="82"/>
        <v/>
      </c>
      <c r="AO146" s="99">
        <f t="shared" si="83"/>
        <v>0</v>
      </c>
      <c r="AP146" s="103">
        <f t="array" ref="AP146">AO146+(ROWS(AO$2:AO146)/1000*(AO146&lt;&gt;0))</f>
        <v>0</v>
      </c>
      <c r="AQ146" s="103" t="e">
        <f t="array" ref="AQ146">MATCH(SMALL(AP:AP,COUNTIF(AP:AP,0)+ROWS(AP$2:AP146)),AP:AP,0)</f>
        <v>#NUM!</v>
      </c>
      <c r="AR146" s="99">
        <f t="shared" si="84"/>
        <v>0</v>
      </c>
      <c r="AS146" s="103">
        <f t="array" ref="AS146">AR146+(ROWS(AR$2:AR146)/1000*(AR146&lt;&gt;0))</f>
        <v>0</v>
      </c>
      <c r="AT146" s="103" t="e">
        <f>MATCH(SMALL(AS:AS,COUNTIF(AS:AS,0)+ROWS(AS$2:AS146)),AS:AS,0)</f>
        <v>#NUM!</v>
      </c>
      <c r="AU146" s="104" t="e">
        <f ca="1">OFFSET($AN$1,MATCH(INDEX(AP:AP,SMALL(OFFSET(AQ$2,0,0,COUNTIF(AP:AP,"&gt;0"),1),ROWS(AP$2:AP146)),1),AP$2:AP$502,0),1,1,1)</f>
        <v>#NUM!</v>
      </c>
      <c r="AV146" s="104" t="e">
        <f ca="1">OFFSET($AQ$1,MATCH(INDEX(AS:AS,SMALL(OFFSET(AT$2,0,0,COUNTIF(AS:AS,"&gt;0"),1),ROWS(AS$2:AS146)),1),AS$2:AS$502,0),1,1,1)</f>
        <v>#NUM!</v>
      </c>
      <c r="AW146" s="103" t="e">
        <f ca="1">OFFSET(AN$1,MATCH(INDEX(AS:AS,SMALL(OFFSET(AT$2,0,0,COUNTIF(AS:AS,"&gt;0"),1),ROWS(AS$2:AS146)),1),AS$2:AS$502,0),0,1,1)</f>
        <v>#NUM!</v>
      </c>
      <c r="BA146" s="91" t="str">
        <f t="shared" si="85"/>
        <v/>
      </c>
      <c r="BB146" s="99">
        <f t="shared" si="86"/>
        <v>0</v>
      </c>
      <c r="BC146" s="103">
        <f t="array" ref="BC146">BB146+(ROWS(BB$2:BB146)/1000*(BB146&lt;&gt;0))</f>
        <v>0</v>
      </c>
      <c r="BD146" s="103" t="e">
        <f t="array" ref="BD146">MATCH(SMALL(BC:BC,COUNTIF(BC:BC,0)+ROWS(BC$2:BC146)),BC:BC,0)</f>
        <v>#NUM!</v>
      </c>
      <c r="BE146" s="99">
        <f t="shared" si="87"/>
        <v>0</v>
      </c>
      <c r="BF146" s="103">
        <f t="array" ref="BF146">BE146+(ROWS(BE$2:BE146)/1000*(BE146&lt;&gt;0))</f>
        <v>0</v>
      </c>
      <c r="BG146" s="103" t="e">
        <f>MATCH(SMALL(BF:BF,COUNTIF(BF:BF,0)+ROWS(BF$2:BF146)),BF:BF,0)</f>
        <v>#NUM!</v>
      </c>
      <c r="BH146" s="104" t="e">
        <f ca="1">OFFSET($BA$1,MATCH(INDEX(BC:BC,SMALL(OFFSET(BD$2,0,0,COUNTIF(BC:BC,"&gt;0"),1),ROWS(BC$2:BC146)),1),BC$2:BC$502,0),1,1,1)</f>
        <v>#NUM!</v>
      </c>
      <c r="BI146" s="104" t="e">
        <f ca="1">OFFSET($BD$1,MATCH(INDEX(BF:BF,SMALL(OFFSET(BG$2,0,0,COUNTIF(BF:BF,"&gt;0"),1),ROWS(BF$2:BF146)),1),BF$2:BF$502,0),1,1,1)</f>
        <v>#NUM!</v>
      </c>
      <c r="BJ146" s="103" t="e">
        <f ca="1">OFFSET(BA$1,MATCH(INDEX(BF:BF,SMALL(OFFSET(BG$2,0,0,COUNTIF(BF:BF,"&gt;0"),1),ROWS(BF$2:BF146)),1),BF$2:BF$502,0),0,1,1)</f>
        <v>#NUM!</v>
      </c>
      <c r="BN146" s="91" t="str">
        <f t="shared" si="88"/>
        <v/>
      </c>
      <c r="BO146" s="99">
        <f t="shared" si="89"/>
        <v>0</v>
      </c>
      <c r="BP146" s="103">
        <f t="array" ref="BP146">BO146+(ROWS(BO$2:BO146)/1000*(BO146&lt;&gt;0))</f>
        <v>0</v>
      </c>
      <c r="BQ146" s="103" t="e">
        <f t="array" ref="BQ146">MATCH(SMALL(BP:BP,COUNTIF(BP:BP,0)+ROWS(BP$2:BP146)),BP:BP,0)</f>
        <v>#NUM!</v>
      </c>
      <c r="BR146" s="99">
        <f t="shared" si="90"/>
        <v>0</v>
      </c>
      <c r="BS146" s="103">
        <f t="array" ref="BS146">BR146+(ROWS(BR$2:BR146)/1000*(BR146&lt;&gt;0))</f>
        <v>0</v>
      </c>
      <c r="BT146" s="103" t="e">
        <f>MATCH(SMALL(BS:BS,COUNTIF(BS:BS,0)+ROWS(BS$2:BS146)),BS:BS,0)</f>
        <v>#NUM!</v>
      </c>
      <c r="BU146" s="104" t="e">
        <f ca="1">OFFSET($BN$1,MATCH(INDEX(BP:BP,SMALL(OFFSET(BQ$2,0,0,COUNTIF(BP:BP,"&gt;0"),1),ROWS(BP$2:BP146)),1),BP$2:BP$502,0),1,1,1)</f>
        <v>#NUM!</v>
      </c>
      <c r="BV146" s="104" t="e">
        <f ca="1">OFFSET($BQ$1,MATCH(INDEX(BS:BS,SMALL(OFFSET(BT$2,0,0,COUNTIF(BS:BS,"&gt;0"),1),ROWS(BS$2:BS146)),1),BS$2:BS$502,0),1,1,1)</f>
        <v>#NUM!</v>
      </c>
      <c r="BW146" s="103" t="e">
        <f ca="1">OFFSET(BN$1,MATCH(INDEX(BS:BS,SMALL(OFFSET(BT$2,0,0,COUNTIF(BS:BS,"&gt;0"),1),ROWS(BS$2:BS146)),1),BS$2:BS$502,0),0,1,1)</f>
        <v>#NUM!</v>
      </c>
      <c r="CA146" s="91" t="str">
        <f t="shared" si="91"/>
        <v/>
      </c>
      <c r="CB146" s="99">
        <f t="shared" si="92"/>
        <v>0</v>
      </c>
      <c r="CC146" s="103">
        <f t="array" ref="CC146">CB146+(ROWS(CB$2:CB146)/1000*(CB146&lt;&gt;0))</f>
        <v>0</v>
      </c>
      <c r="CD146" s="103" t="e">
        <f t="array" ref="CD146">MATCH(SMALL(CC:CC,COUNTIF(CC:CC,0)+ROWS(CC$2:CC146)),CC:CC,0)</f>
        <v>#NUM!</v>
      </c>
      <c r="CE146" s="99">
        <f t="shared" si="93"/>
        <v>0</v>
      </c>
      <c r="CF146" s="103">
        <f t="array" ref="CF146">CE146+(ROWS(CE$2:CE146)/1000*(CE146&lt;&gt;0))</f>
        <v>0</v>
      </c>
      <c r="CG146" s="103" t="e">
        <f>MATCH(SMALL(CF:CF,COUNTIF(CF:CF,0)+ROWS(CF$2:CF146)),CF:CF,0)</f>
        <v>#NUM!</v>
      </c>
      <c r="CH146" s="104" t="e">
        <f ca="1">OFFSET($CA$1,MATCH(INDEX(CC:CC,SMALL(OFFSET(CD$2,0,0,COUNTIF(CC:CC,"&gt;0"),1),ROWS(CC$2:CC146)),1),CC$2:CC$502,0),1,1,1)</f>
        <v>#NUM!</v>
      </c>
      <c r="CI146" s="104" t="e">
        <f t="array" aca="1" ref="CI146" ca="1">OFFSET($CD$1,MATCH(INDEX(CF:CF,SMALL(OFFSET(CG$2,0,0,COUNTIF(CF:CF,"&gt;0"),1),ROWS(CF$2:CF146)),1),CF$2:CF$502,0),1,1,1)</f>
        <v>#NUM!</v>
      </c>
      <c r="CJ146" s="103" t="e">
        <f ca="1">OFFSET(CA$1,MATCH(INDEX(CF:CF,SMALL(OFFSET(CG$2,0,0,COUNTIF(CF:CF,"&gt;0"),1),ROWS(CF$2:CF146)),1),CF$2:CF$502,0),0,1,1)</f>
        <v>#NUM!</v>
      </c>
      <c r="CN146" s="91" t="str">
        <f t="shared" si="94"/>
        <v/>
      </c>
      <c r="CO146" s="99">
        <f t="shared" si="95"/>
        <v>0</v>
      </c>
      <c r="CP146" s="103">
        <f t="array" ref="CP146">CO146+(ROWS(CO$2:CO146)/1000*(CO146&lt;&gt;0))</f>
        <v>0</v>
      </c>
      <c r="CQ146" s="103" t="e">
        <f t="array" ref="CQ146">MATCH(SMALL(CP:CP,COUNTIF(CP:CP,0)+ROWS(CP$2:CP146)),CP:CP,0)</f>
        <v>#NUM!</v>
      </c>
      <c r="CR146" s="99">
        <f t="shared" si="96"/>
        <v>0</v>
      </c>
      <c r="CS146" s="103">
        <f t="array" ref="CS146">CR146+(ROWS(CR$2:CR146)/1000*(CR146&lt;&gt;0))</f>
        <v>0</v>
      </c>
      <c r="CT146" s="103" t="e">
        <f>MATCH(SMALL(CS:CS,COUNTIF(CS:CS,0)+ROWS(CS$2:CS146)),CS:CS,0)</f>
        <v>#NUM!</v>
      </c>
      <c r="CU146" s="104" t="e">
        <f t="array" aca="1" ref="CU146" ca="1">OFFSET($CN$1,MATCH(INDEX(CP:CP,SMALL(OFFSET(CQ$2,0,0,COUNTIF(CP:CP,"&gt;0"),1),ROWS(CP$2:CP146)),1),CP$2:CP$502,0),1,1,1)</f>
        <v>#NUM!</v>
      </c>
      <c r="CV146" s="104" t="e">
        <f t="array" aca="1" ref="CV146" ca="1">OFFSET($CQ$1,MATCH(INDEX(CS:CS,SMALL(OFFSET(CT$2,0,0,COUNTIF(CS:CS,"&gt;0"),1),ROWS(CS$2:CS146)),1),CS$2:CS$502,0),1,1,1)</f>
        <v>#NUM!</v>
      </c>
      <c r="CW146" s="103" t="e">
        <f ca="1">OFFSET(CN$1,MATCH(INDEX(CS:CS,SMALL(OFFSET(CT$2,0,0,COUNTIF(CS:CS,"&gt;0"),1),ROWS(CS$2:CS146)),1),CS$2:CS$502,0),0,1,1)</f>
        <v>#NUM!</v>
      </c>
      <c r="DA146" s="91" t="str">
        <f t="shared" si="97"/>
        <v/>
      </c>
      <c r="DB146" s="99">
        <f t="shared" si="98"/>
        <v>0</v>
      </c>
      <c r="DC146" s="103">
        <f t="array" ref="DC146">DB146+(ROWS(DB$2:DB146)/1000*(DB146&lt;&gt;0))</f>
        <v>0</v>
      </c>
      <c r="DD146" s="103" t="e">
        <f t="array" ref="DD146">MATCH(SMALL(DC:DC,COUNTIF(DC:DC,0)+ROWS(DC$2:DC146)),DC:DC,0)</f>
        <v>#NUM!</v>
      </c>
      <c r="DE146" s="99">
        <f t="shared" si="99"/>
        <v>0</v>
      </c>
      <c r="DF146" s="103">
        <f t="array" ref="DF146">DE146+(ROWS(DE$2:DE146)/1000*(DE146&lt;&gt;0))</f>
        <v>0</v>
      </c>
      <c r="DG146" s="103" t="e">
        <f>MATCH(SMALL(DF:DF,COUNTIF(DF:DF,0)+ROWS(DF$2:DF146)),DF:DF,0)</f>
        <v>#NUM!</v>
      </c>
      <c r="DH146" s="104" t="e">
        <f t="array" aca="1" ref="DH146" ca="1">OFFSET($DA$1,MATCH(INDEX(DC:DC,SMALL(OFFSET(DD$2,0,0,COUNTIF(DC:DC,"&gt;0"),1),ROWS(DC$2:DC146)),1),DC$2:DC$502,0),1,1,1)</f>
        <v>#NUM!</v>
      </c>
      <c r="DI146" s="104" t="e">
        <f t="array" aca="1" ref="DI146" ca="1">OFFSET($DD$1,MATCH(INDEX(DF:DF,SMALL(OFFSET(DG$2,0,0,COUNTIF(DF:DF,"&gt;0"),1),ROWS(DF$2:DF146)),1),DF$2:DF$502,0),1,1,1)</f>
        <v>#NUM!</v>
      </c>
      <c r="DJ146" s="103" t="e">
        <f ca="1">OFFSET(DA$1,MATCH(INDEX(DF:DF,SMALL(OFFSET(DG$2,0,0,COUNTIF(DF:DF,"&gt;0"),1),ROWS(DF$2:DF146)),1),DF$2:DF$502,0),0,1,1)</f>
        <v>#NUM!</v>
      </c>
      <c r="DN146" s="91" t="str">
        <f t="shared" si="102"/>
        <v/>
      </c>
      <c r="DO146" s="99">
        <f t="shared" si="103"/>
        <v>0</v>
      </c>
      <c r="DP146" s="103">
        <f t="array" ref="DP146">DO146+(ROWS(DO$2:DO146)/1000*(DO146&lt;&gt;0))</f>
        <v>0</v>
      </c>
      <c r="DQ146" s="103" t="e">
        <f t="array" ref="DQ146">MATCH(SMALL(DP:DP,COUNTIF(DP:DP,0)+ROWS(DP$2:DP146)),DP:DP,0)</f>
        <v>#NUM!</v>
      </c>
      <c r="DR146" s="99">
        <f t="shared" si="104"/>
        <v>0</v>
      </c>
      <c r="DS146" s="103">
        <f t="array" ref="DS146">DR146+(ROWS(DR$2:DR146)/1000*(DR146&lt;&gt;0))</f>
        <v>0</v>
      </c>
      <c r="DT146" s="103" t="e">
        <f>MATCH(SMALL(DS:DS,COUNTIF(DS:DS,0)+ROWS(DS$2:DS146)),DS:DS,0)</f>
        <v>#NUM!</v>
      </c>
      <c r="DU146" s="104" t="e">
        <f t="array" aca="1" ref="DU146" ca="1">OFFSET($DN$1,MATCH(INDEX(DP:DP,SMALL(OFFSET(DQ$2,0,0,COUNTIF(DP:DP,"&gt;0"),1),ROWS(DP$2:DP146)),1),DP$2:DP$503,0),1,1,1)</f>
        <v>#NUM!</v>
      </c>
      <c r="DV146" s="104" t="e">
        <f t="array" aca="1" ref="DV146" ca="1">OFFSET($DQ$1,MATCH(INDEX(DS:DS,SMALL(OFFSET(DT$2,0,0,COUNTIF(DS:DS,"&gt;0"),1),ROWS(DS$2:DS146)),1),DS$2:DS$503,0),1,1,1)</f>
        <v>#REF!</v>
      </c>
      <c r="DW146" s="103" t="e">
        <f t="array" aca="1" ref="DW146" ca="1">OFFSET(DN$1,MATCH(INDEX(DP:DP,SMALL(OFFSET(DQ$2,0,0,COUNTIF(DP:DP,"&gt;0"),1),ROWS(DP$2:DP146)),1),DP$2:DP$503,0),0,1,1)</f>
        <v>#NUM!</v>
      </c>
      <c r="EA146" s="91" t="str">
        <f t="shared" si="72"/>
        <v/>
      </c>
      <c r="EB146" s="99">
        <f t="shared" si="73"/>
        <v>0</v>
      </c>
      <c r="EC146" s="103">
        <f t="array" ref="EC146">EB146+(ROWS(EB$2:EB146)/1000*(EB146&lt;&gt;0))</f>
        <v>0</v>
      </c>
      <c r="ED146" s="103" t="e">
        <f t="array" ref="ED146">MATCH(SMALL(EC:EC,COUNTIF(EC:EC,0)+ROWS(EC$2:EC146)),EC:EC,0)</f>
        <v>#NUM!</v>
      </c>
      <c r="EE146" s="99">
        <f t="shared" si="105"/>
        <v>0</v>
      </c>
      <c r="EF146" s="103">
        <f t="array" ref="EF146">EE146+(ROWS(EE$2:EE146)/1000*(EE146&lt;&gt;0))</f>
        <v>0</v>
      </c>
      <c r="EG146" s="103" t="e">
        <f>MATCH(SMALL(EF:EF,COUNTIF(EF:EF,0)+ROWS(EF$2:EF146)),EF:EF,0)</f>
        <v>#NUM!</v>
      </c>
      <c r="EH146" s="104" t="e">
        <f t="array" aca="1" ref="EH146" ca="1">OFFSET($EA$1,MATCH(INDEX(EC:EC,SMALL(OFFSET(ED$2,0,0,COUNTIF(EC:EC,"&gt;0"),1),ROWS(EC$2:EC146)),1),EC$2:EC$501,0),1,1,1)</f>
        <v>#NUM!</v>
      </c>
      <c r="EI146" s="104" t="e">
        <f t="array" aca="1" ref="EI146" ca="1">OFFSET($ED$1,MATCH(INDEX(EF:EF,SMALL(OFFSET(EG$2,0,0,COUNTIF(EF:EF,"&gt;0"),1),ROWS(EF$2:EF146)),1),EF$2:EF$501,0),1,1,1)</f>
        <v>#REF!</v>
      </c>
      <c r="EJ146" s="103" t="e">
        <f t="array" aca="1" ref="EJ146" ca="1">OFFSET(EA$1,MATCH(INDEX(EC:EC,SMALL(OFFSET(ED$2,0,0,COUNTIF(EC:EC,"&gt;0"),1),ROWS(EC$2:EC146)),1),EC$2:EC$501,0),0,1,1)</f>
        <v>#NUM!</v>
      </c>
      <c r="EN146" s="91" t="str">
        <f t="shared" si="74"/>
        <v/>
      </c>
      <c r="EO146" s="99">
        <f t="shared" si="75"/>
        <v>0</v>
      </c>
      <c r="EP146" s="103">
        <f t="array" ref="EP146">EO146+(ROWS(EO$2:EO146)/1000*(EO146&lt;&gt;0))</f>
        <v>0</v>
      </c>
      <c r="EQ146" s="103" t="e">
        <f t="array" ref="EQ146">MATCH(SMALL(EP:EP,COUNTIF(EP:EP,0)+ROWS(EP$2:EP146)),EP:EP,0)</f>
        <v>#NUM!</v>
      </c>
      <c r="ER146" s="99">
        <f t="shared" si="106"/>
        <v>0</v>
      </c>
      <c r="ES146" s="103">
        <f t="array" ref="ES146">ER146+(ROWS(ER$2:ER146)/1000*(ER146&lt;&gt;0))</f>
        <v>0</v>
      </c>
      <c r="ET146" s="103" t="e">
        <f>MATCH(SMALL(ES:ES,COUNTIF(ES:ES,0)+ROWS(ES$2:ES146)),ES:ES,0)</f>
        <v>#NUM!</v>
      </c>
      <c r="EU146" s="104" t="e">
        <f t="array" aca="1" ref="EU146" ca="1">OFFSET($EN$1,MATCH(INDEX(EP:EP,SMALL(OFFSET(EQ$2,0,0,COUNTIF(EP:EP,"&gt;0"),1),ROWS(EP$2:EP146)),1),EP$2:EP$501,0),1,1,1)</f>
        <v>#NUM!</v>
      </c>
      <c r="EV146" s="104" t="e">
        <f t="array" aca="1" ref="EV146" ca="1">OFFSET($EN$1,MATCH(INDEX(ES:ES,SMALL(OFFSET(ET$2,0,0,COUNTIF(ES:ES,"&gt;0"),1),ROWS(ES$2:ES146)),1),ES$2:ES$501,0),1,1,1)</f>
        <v>#REF!</v>
      </c>
      <c r="EW146" s="103" t="e">
        <f t="array" aca="1" ref="EW146" ca="1">OFFSET(EN$1,MATCH(INDEX(EP:EP,SMALL(OFFSET(EQ$2,0,0,COUNTIF(EP:EP,"&gt;0"),1),ROWS(EP$2:EP146)),1),EP$2:EP$501,0),0,1,1)</f>
        <v>#NUM!</v>
      </c>
      <c r="EX146" s="91"/>
      <c r="EY146" s="91"/>
      <c r="EZ146" s="91"/>
      <c r="FA146" s="103" t="str">
        <f t="shared" si="100"/>
        <v/>
      </c>
      <c r="FB146" s="103">
        <f t="shared" si="101"/>
        <v>0</v>
      </c>
      <c r="FC146" s="103">
        <f>FB146+(ROWS(FB$2:FB146)/1000*(FB146&lt;&gt;0))</f>
        <v>0</v>
      </c>
      <c r="FD146" s="103" t="e">
        <f>MATCH(SMALL(FC:FC,COUNTIF(FC:FC,0)+ROWS(FC$2:FC146)),FC:FC,0)</f>
        <v>#NUM!</v>
      </c>
      <c r="FE146" s="99">
        <f t="shared" si="107"/>
        <v>0</v>
      </c>
      <c r="FF146" s="103">
        <f>FE146+(ROWS(FE$2:FE146)/1000*(FE146&lt;&gt;0))</f>
        <v>0</v>
      </c>
      <c r="FG146" s="103" t="e">
        <f>MATCH(SMALL(FF:FF,COUNTIF(FF:FF,0)+ROWS(FF$2:FF146)),FF:FF,0)</f>
        <v>#NUM!</v>
      </c>
      <c r="FH146" s="104" t="e">
        <f ca="1">OFFSET($FA$1,MATCH(INDEX(FC:FC,SMALL(OFFSET(FD$2,0,0,COUNTIF(FC:FC,"&gt;0"),1),ROWS(FC$2:FC146)),1),FC$2:FC$502,0),1,1,1)</f>
        <v>#NUM!</v>
      </c>
      <c r="FI146" s="98" t="e">
        <f ca="1">OFFSET($FA$1,MATCH(INDEX(FF:FF,SMALL(OFFSET(FG$2,0,0,COUNTIF(FF:FF,"&gt;0"),1),ROWS(FF$2:FF146)),1),FF$2:FF$502,0),1,1,1)</f>
        <v>#REF!</v>
      </c>
      <c r="FJ146" s="103" t="e">
        <f ca="1">OFFSET(FA$1,MATCH(INDEX(FC:FC,SMALL(OFFSET(FD$2,0,0,COUNTIF(FC:FC,"&gt;0"),1),ROWS(FC$2:FC146)),1),FC$2:FC$502,0),0,1,1)</f>
        <v>#NUM!</v>
      </c>
    </row>
    <row r="147" spans="3:166">
      <c r="C147" s="91">
        <v>146</v>
      </c>
      <c r="D147" s="99">
        <f>IF(OR(Layout!L160 = "P"), Layout!V160, 0)</f>
        <v>0</v>
      </c>
      <c r="E147" s="99">
        <f t="array" ref="E147">IF(OR(Layout!L160 = "P", Layout!L160 = "A"), Layout!W160, 0)</f>
        <v>0</v>
      </c>
      <c r="F147" s="99">
        <f>IF(OR(Layout!L160 = "P", Layout!L160 = "A"), Layout!I160, 0)</f>
        <v>0</v>
      </c>
      <c r="G147" s="91" t="str">
        <f t="array" ref="G147">IF(OR(Layout!L160 = "P", Layout!L160 = "A"), Layout!G160, "")</f>
        <v/>
      </c>
      <c r="H147" s="91" t="str">
        <f>IF(Layout!G160 &gt; 0, Layout!G160, "")</f>
        <v/>
      </c>
      <c r="I147" s="102">
        <f>IF(Layout!Y160 &gt; 0, Layout!Y160, 0)</f>
        <v>0</v>
      </c>
      <c r="J147" s="92">
        <f t="array" ref="J147">IF(Layout!AA160 &gt; 0, Layout!AA160, 0)</f>
        <v>0</v>
      </c>
      <c r="K147" s="92">
        <f>IF(Layout!K160 &gt; 0, Layout!K160, 0)</f>
        <v>0</v>
      </c>
      <c r="L147" s="98"/>
      <c r="N147" s="91" t="str">
        <f t="shared" si="76"/>
        <v/>
      </c>
      <c r="O147" s="99">
        <f t="shared" si="77"/>
        <v>0</v>
      </c>
      <c r="P147" s="103">
        <f t="array" ref="P147">O147+(ROWS(O$2:O147)/1000*(O147&lt;&gt;0))</f>
        <v>0</v>
      </c>
      <c r="Q147" s="103" t="e">
        <f t="array" ref="Q147">MATCH(SMALL(P:P,COUNTIF(P:P,0)+ROWS(P$2:P147)),P:P,0)</f>
        <v>#NUM!</v>
      </c>
      <c r="R147" s="99">
        <f t="shared" si="78"/>
        <v>0</v>
      </c>
      <c r="S147" s="103">
        <f t="array" ref="S147">R147+(ROWS(R$2:R147)/1000*(R147&lt;&gt;0))</f>
        <v>0</v>
      </c>
      <c r="T147" s="103" t="e">
        <f>MATCH(SMALL(S:S,COUNTIF(S:S,0)+ROWS(S$2:S147)),S:S,0)</f>
        <v>#NUM!</v>
      </c>
      <c r="U147" s="104" t="e">
        <f t="array" aca="1" ref="U147" ca="1">OFFSET($N$1,MATCH(INDEX(P:P,SMALL(OFFSET(Q$2,0,0,COUNTIF(P:P,"&gt;0"),1),ROWS(P$2:P147)),1),P$2:P$502,0),1,1,1)</f>
        <v>#NUM!</v>
      </c>
      <c r="V147" s="104" t="e">
        <f t="array" aca="1" ref="V147" ca="1">OFFSET($Q$1,MATCH(INDEX(S:S,SMALL(OFFSET(T$2,0,0,COUNTIF(S:S,"&gt;0"),1),ROWS(S$2:S147)),1),S$2:S$502,0),1,1,1)</f>
        <v>#NUM!</v>
      </c>
      <c r="W147" s="103" t="e">
        <f ca="1">OFFSET(N$1,MATCH(INDEX(S:S,SMALL(OFFSET(T$2,0,0,COUNTIF(S:S,"&gt;0"),1),ROWS(S$2:S147)),1),S$2:S$502,0),0,1,1)</f>
        <v>#NUM!</v>
      </c>
      <c r="AA147" s="91" t="str">
        <f t="shared" si="79"/>
        <v/>
      </c>
      <c r="AB147" s="99">
        <f t="shared" si="80"/>
        <v>0</v>
      </c>
      <c r="AC147" s="103">
        <f t="array" ref="AC147">AB147+(ROWS(AB$2:AB147)/1000*(AB147&lt;&gt;0))</f>
        <v>0</v>
      </c>
      <c r="AD147" s="103" t="e">
        <f t="array" ref="AD147">MATCH(SMALL(AC:AC,COUNTIF(AC:AC,0)+ROWS(AC$2:AC147)),AC:AC,0)</f>
        <v>#NUM!</v>
      </c>
      <c r="AE147" s="99">
        <f t="shared" si="81"/>
        <v>0</v>
      </c>
      <c r="AF147" s="103">
        <f t="array" ref="AF147">AE147+(ROWS(AE$2:AE147)/1000*(AE147&lt;&gt;0))</f>
        <v>0</v>
      </c>
      <c r="AG147" s="103" t="e">
        <f>MATCH(SMALL(AF:AF,COUNTIF(AF:AF,0)+ROWS(AF$2:AF147)),AF:AF,0)</f>
        <v>#NUM!</v>
      </c>
      <c r="AH147" s="104" t="e">
        <f ca="1">OFFSET($AA$1,MATCH(INDEX(AC:AC,SMALL(OFFSET(AD$2,0,0,COUNTIF(AC:AC,"&gt;0"),1),ROWS(AC$2:AC147)),1),AC$2:AC$502,0),1,1,1)</f>
        <v>#NUM!</v>
      </c>
      <c r="AI147" s="104" t="e">
        <f ca="1">OFFSET($AD$1,MATCH(INDEX(AF:AF,SMALL(OFFSET(AG$2,0,0,COUNTIF(AF:AF,"&gt;0"),1),ROWS(AF$2:AF147)),1),AF$2:AF$502,0),1,1,1)</f>
        <v>#NUM!</v>
      </c>
      <c r="AJ147" s="103" t="e">
        <f ca="1">OFFSET(AA$1,MATCH(INDEX(AF:AF,SMALL(OFFSET(AG$2,0,0,COUNTIF(AF:AF,"&gt;0"),1),ROWS(AF$2:AF147)),1),AF$2:AF$502,0),0,1,1)</f>
        <v>#NUM!</v>
      </c>
      <c r="AN147" s="91" t="str">
        <f t="shared" si="82"/>
        <v/>
      </c>
      <c r="AO147" s="99">
        <f t="shared" si="83"/>
        <v>0</v>
      </c>
      <c r="AP147" s="103">
        <f t="array" ref="AP147">AO147+(ROWS(AO$2:AO147)/1000*(AO147&lt;&gt;0))</f>
        <v>0</v>
      </c>
      <c r="AQ147" s="103" t="e">
        <f t="array" ref="AQ147">MATCH(SMALL(AP:AP,COUNTIF(AP:AP,0)+ROWS(AP$2:AP147)),AP:AP,0)</f>
        <v>#NUM!</v>
      </c>
      <c r="AR147" s="99">
        <f t="shared" si="84"/>
        <v>0</v>
      </c>
      <c r="AS147" s="103">
        <f t="array" ref="AS147">AR147+(ROWS(AR$2:AR147)/1000*(AR147&lt;&gt;0))</f>
        <v>0</v>
      </c>
      <c r="AT147" s="103" t="e">
        <f>MATCH(SMALL(AS:AS,COUNTIF(AS:AS,0)+ROWS(AS$2:AS147)),AS:AS,0)</f>
        <v>#NUM!</v>
      </c>
      <c r="AU147" s="104" t="e">
        <f ca="1">OFFSET($AN$1,MATCH(INDEX(AP:AP,SMALL(OFFSET(AQ$2,0,0,COUNTIF(AP:AP,"&gt;0"),1),ROWS(AP$2:AP147)),1),AP$2:AP$502,0),1,1,1)</f>
        <v>#NUM!</v>
      </c>
      <c r="AV147" s="104" t="e">
        <f ca="1">OFFSET($AQ$1,MATCH(INDEX(AS:AS,SMALL(OFFSET(AT$2,0,0,COUNTIF(AS:AS,"&gt;0"),1),ROWS(AS$2:AS147)),1),AS$2:AS$502,0),1,1,1)</f>
        <v>#NUM!</v>
      </c>
      <c r="AW147" s="103" t="e">
        <f ca="1">OFFSET(AN$1,MATCH(INDEX(AS:AS,SMALL(OFFSET(AT$2,0,0,COUNTIF(AS:AS,"&gt;0"),1),ROWS(AS$2:AS147)),1),AS$2:AS$502,0),0,1,1)</f>
        <v>#NUM!</v>
      </c>
      <c r="BA147" s="91" t="str">
        <f t="shared" si="85"/>
        <v/>
      </c>
      <c r="BB147" s="99">
        <f t="shared" si="86"/>
        <v>0</v>
      </c>
      <c r="BC147" s="103">
        <f t="array" ref="BC147">BB147+(ROWS(BB$2:BB147)/1000*(BB147&lt;&gt;0))</f>
        <v>0</v>
      </c>
      <c r="BD147" s="103" t="e">
        <f t="array" ref="BD147">MATCH(SMALL(BC:BC,COUNTIF(BC:BC,0)+ROWS(BC$2:BC147)),BC:BC,0)</f>
        <v>#NUM!</v>
      </c>
      <c r="BE147" s="99">
        <f t="shared" si="87"/>
        <v>0</v>
      </c>
      <c r="BF147" s="103">
        <f t="array" ref="BF147">BE147+(ROWS(BE$2:BE147)/1000*(BE147&lt;&gt;0))</f>
        <v>0</v>
      </c>
      <c r="BG147" s="103" t="e">
        <f>MATCH(SMALL(BF:BF,COUNTIF(BF:BF,0)+ROWS(BF$2:BF147)),BF:BF,0)</f>
        <v>#NUM!</v>
      </c>
      <c r="BH147" s="104" t="e">
        <f ca="1">OFFSET($BA$1,MATCH(INDEX(BC:BC,SMALL(OFFSET(BD$2,0,0,COUNTIF(BC:BC,"&gt;0"),1),ROWS(BC$2:BC147)),1),BC$2:BC$502,0),1,1,1)</f>
        <v>#NUM!</v>
      </c>
      <c r="BI147" s="104" t="e">
        <f ca="1">OFFSET($BD$1,MATCH(INDEX(BF:BF,SMALL(OFFSET(BG$2,0,0,COUNTIF(BF:BF,"&gt;0"),1),ROWS(BF$2:BF147)),1),BF$2:BF$502,0),1,1,1)</f>
        <v>#NUM!</v>
      </c>
      <c r="BJ147" s="103" t="e">
        <f ca="1">OFFSET(BA$1,MATCH(INDEX(BF:BF,SMALL(OFFSET(BG$2,0,0,COUNTIF(BF:BF,"&gt;0"),1),ROWS(BF$2:BF147)),1),BF$2:BF$502,0),0,1,1)</f>
        <v>#NUM!</v>
      </c>
      <c r="BN147" s="91" t="str">
        <f t="shared" si="88"/>
        <v/>
      </c>
      <c r="BO147" s="99">
        <f t="shared" si="89"/>
        <v>0</v>
      </c>
      <c r="BP147" s="103">
        <f t="array" ref="BP147">BO147+(ROWS(BO$2:BO147)/1000*(BO147&lt;&gt;0))</f>
        <v>0</v>
      </c>
      <c r="BQ147" s="103" t="e">
        <f t="array" ref="BQ147">MATCH(SMALL(BP:BP,COUNTIF(BP:BP,0)+ROWS(BP$2:BP147)),BP:BP,0)</f>
        <v>#NUM!</v>
      </c>
      <c r="BR147" s="99">
        <f t="shared" si="90"/>
        <v>0</v>
      </c>
      <c r="BS147" s="103">
        <f t="array" ref="BS147">BR147+(ROWS(BR$2:BR147)/1000*(BR147&lt;&gt;0))</f>
        <v>0</v>
      </c>
      <c r="BT147" s="103" t="e">
        <f>MATCH(SMALL(BS:BS,COUNTIF(BS:BS,0)+ROWS(BS$2:BS147)),BS:BS,0)</f>
        <v>#NUM!</v>
      </c>
      <c r="BU147" s="104" t="e">
        <f ca="1">OFFSET($BN$1,MATCH(INDEX(BP:BP,SMALL(OFFSET(BQ$2,0,0,COUNTIF(BP:BP,"&gt;0"),1),ROWS(BP$2:BP147)),1),BP$2:BP$502,0),1,1,1)</f>
        <v>#NUM!</v>
      </c>
      <c r="BV147" s="104" t="e">
        <f ca="1">OFFSET($BQ$1,MATCH(INDEX(BS:BS,SMALL(OFFSET(BT$2,0,0,COUNTIF(BS:BS,"&gt;0"),1),ROWS(BS$2:BS147)),1),BS$2:BS$502,0),1,1,1)</f>
        <v>#NUM!</v>
      </c>
      <c r="BW147" s="103" t="e">
        <f ca="1">OFFSET(BN$1,MATCH(INDEX(BS:BS,SMALL(OFFSET(BT$2,0,0,COUNTIF(BS:BS,"&gt;0"),1),ROWS(BS$2:BS147)),1),BS$2:BS$502,0),0,1,1)</f>
        <v>#NUM!</v>
      </c>
      <c r="CA147" s="91" t="str">
        <f t="shared" si="91"/>
        <v/>
      </c>
      <c r="CB147" s="99">
        <f t="shared" si="92"/>
        <v>0</v>
      </c>
      <c r="CC147" s="103">
        <f t="array" ref="CC147">CB147+(ROWS(CB$2:CB147)/1000*(CB147&lt;&gt;0))</f>
        <v>0</v>
      </c>
      <c r="CD147" s="103" t="e">
        <f t="array" ref="CD147">MATCH(SMALL(CC:CC,COUNTIF(CC:CC,0)+ROWS(CC$2:CC147)),CC:CC,0)</f>
        <v>#NUM!</v>
      </c>
      <c r="CE147" s="99">
        <f t="shared" si="93"/>
        <v>0</v>
      </c>
      <c r="CF147" s="103">
        <f t="array" ref="CF147">CE147+(ROWS(CE$2:CE147)/1000*(CE147&lt;&gt;0))</f>
        <v>0</v>
      </c>
      <c r="CG147" s="103" t="e">
        <f>MATCH(SMALL(CF:CF,COUNTIF(CF:CF,0)+ROWS(CF$2:CF147)),CF:CF,0)</f>
        <v>#NUM!</v>
      </c>
      <c r="CH147" s="104" t="e">
        <f ca="1">OFFSET($CA$1,MATCH(INDEX(CC:CC,SMALL(OFFSET(CD$2,0,0,COUNTIF(CC:CC,"&gt;0"),1),ROWS(CC$2:CC147)),1),CC$2:CC$502,0),1,1,1)</f>
        <v>#NUM!</v>
      </c>
      <c r="CI147" s="104" t="e">
        <f t="array" aca="1" ref="CI147" ca="1">OFFSET($CD$1,MATCH(INDEX(CF:CF,SMALL(OFFSET(CG$2,0,0,COUNTIF(CF:CF,"&gt;0"),1),ROWS(CF$2:CF147)),1),CF$2:CF$502,0),1,1,1)</f>
        <v>#NUM!</v>
      </c>
      <c r="CJ147" s="103" t="e">
        <f ca="1">OFFSET(CA$1,MATCH(INDEX(CF:CF,SMALL(OFFSET(CG$2,0,0,COUNTIF(CF:CF,"&gt;0"),1),ROWS(CF$2:CF147)),1),CF$2:CF$502,0),0,1,1)</f>
        <v>#NUM!</v>
      </c>
      <c r="CN147" s="91" t="str">
        <f t="shared" si="94"/>
        <v/>
      </c>
      <c r="CO147" s="99">
        <f t="shared" si="95"/>
        <v>0</v>
      </c>
      <c r="CP147" s="103">
        <f t="array" ref="CP147">CO147+(ROWS(CO$2:CO147)/1000*(CO147&lt;&gt;0))</f>
        <v>0</v>
      </c>
      <c r="CQ147" s="103" t="e">
        <f t="array" ref="CQ147">MATCH(SMALL(CP:CP,COUNTIF(CP:CP,0)+ROWS(CP$2:CP147)),CP:CP,0)</f>
        <v>#NUM!</v>
      </c>
      <c r="CR147" s="99">
        <f t="shared" si="96"/>
        <v>0</v>
      </c>
      <c r="CS147" s="103">
        <f t="array" ref="CS147">CR147+(ROWS(CR$2:CR147)/1000*(CR147&lt;&gt;0))</f>
        <v>0</v>
      </c>
      <c r="CT147" s="103" t="e">
        <f>MATCH(SMALL(CS:CS,COUNTIF(CS:CS,0)+ROWS(CS$2:CS147)),CS:CS,0)</f>
        <v>#NUM!</v>
      </c>
      <c r="CU147" s="104" t="e">
        <f t="array" aca="1" ref="CU147" ca="1">OFFSET($CN$1,MATCH(INDEX(CP:CP,SMALL(OFFSET(CQ$2,0,0,COUNTIF(CP:CP,"&gt;0"),1),ROWS(CP$2:CP147)),1),CP$2:CP$502,0),1,1,1)</f>
        <v>#NUM!</v>
      </c>
      <c r="CV147" s="104" t="e">
        <f t="array" aca="1" ref="CV147" ca="1">OFFSET($CQ$1,MATCH(INDEX(CS:CS,SMALL(OFFSET(CT$2,0,0,COUNTIF(CS:CS,"&gt;0"),1),ROWS(CS$2:CS147)),1),CS$2:CS$502,0),1,1,1)</f>
        <v>#NUM!</v>
      </c>
      <c r="CW147" s="103" t="e">
        <f ca="1">OFFSET(CN$1,MATCH(INDEX(CS:CS,SMALL(OFFSET(CT$2,0,0,COUNTIF(CS:CS,"&gt;0"),1),ROWS(CS$2:CS147)),1),CS$2:CS$502,0),0,1,1)</f>
        <v>#NUM!</v>
      </c>
      <c r="DA147" s="91" t="str">
        <f t="shared" si="97"/>
        <v/>
      </c>
      <c r="DB147" s="99">
        <f t="shared" si="98"/>
        <v>0</v>
      </c>
      <c r="DC147" s="103">
        <f t="array" ref="DC147">DB147+(ROWS(DB$2:DB147)/1000*(DB147&lt;&gt;0))</f>
        <v>0</v>
      </c>
      <c r="DD147" s="103" t="e">
        <f t="array" ref="DD147">MATCH(SMALL(DC:DC,COUNTIF(DC:DC,0)+ROWS(DC$2:DC147)),DC:DC,0)</f>
        <v>#NUM!</v>
      </c>
      <c r="DE147" s="99">
        <f t="shared" si="99"/>
        <v>0</v>
      </c>
      <c r="DF147" s="103">
        <f t="array" ref="DF147">DE147+(ROWS(DE$2:DE147)/1000*(DE147&lt;&gt;0))</f>
        <v>0</v>
      </c>
      <c r="DG147" s="103" t="e">
        <f>MATCH(SMALL(DF:DF,COUNTIF(DF:DF,0)+ROWS(DF$2:DF147)),DF:DF,0)</f>
        <v>#NUM!</v>
      </c>
      <c r="DH147" s="104" t="e">
        <f t="array" aca="1" ref="DH147" ca="1">OFFSET($DA$1,MATCH(INDEX(DC:DC,SMALL(OFFSET(DD$2,0,0,COUNTIF(DC:DC,"&gt;0"),1),ROWS(DC$2:DC147)),1),DC$2:DC$502,0),1,1,1)</f>
        <v>#NUM!</v>
      </c>
      <c r="DI147" s="104" t="e">
        <f t="array" aca="1" ref="DI147" ca="1">OFFSET($DD$1,MATCH(INDEX(DF:DF,SMALL(OFFSET(DG$2,0,0,COUNTIF(DF:DF,"&gt;0"),1),ROWS(DF$2:DF147)),1),DF$2:DF$502,0),1,1,1)</f>
        <v>#NUM!</v>
      </c>
      <c r="DJ147" s="103" t="e">
        <f ca="1">OFFSET(DA$1,MATCH(INDEX(DF:DF,SMALL(OFFSET(DG$2,0,0,COUNTIF(DF:DF,"&gt;0"),1),ROWS(DF$2:DF147)),1),DF$2:DF$502,0),0,1,1)</f>
        <v>#NUM!</v>
      </c>
      <c r="DN147" s="91" t="str">
        <f t="shared" si="102"/>
        <v/>
      </c>
      <c r="DO147" s="99">
        <f t="shared" si="103"/>
        <v>0</v>
      </c>
      <c r="DP147" s="103">
        <f t="array" ref="DP147">DO147+(ROWS(DO$2:DO147)/1000*(DO147&lt;&gt;0))</f>
        <v>0</v>
      </c>
      <c r="DQ147" s="103" t="e">
        <f t="array" ref="DQ147">MATCH(SMALL(DP:DP,COUNTIF(DP:DP,0)+ROWS(DP$2:DP147)),DP:DP,0)</f>
        <v>#NUM!</v>
      </c>
      <c r="DR147" s="99">
        <f t="shared" si="104"/>
        <v>0</v>
      </c>
      <c r="DS147" s="103">
        <f t="array" ref="DS147">DR147+(ROWS(DR$2:DR147)/1000*(DR147&lt;&gt;0))</f>
        <v>0</v>
      </c>
      <c r="DT147" s="103" t="e">
        <f>MATCH(SMALL(DS:DS,COUNTIF(DS:DS,0)+ROWS(DS$2:DS147)),DS:DS,0)</f>
        <v>#NUM!</v>
      </c>
      <c r="DU147" s="104" t="e">
        <f t="array" aca="1" ref="DU147" ca="1">OFFSET($DN$1,MATCH(INDEX(DP:DP,SMALL(OFFSET(DQ$2,0,0,COUNTIF(DP:DP,"&gt;0"),1),ROWS(DP$2:DP147)),1),DP$2:DP$503,0),1,1,1)</f>
        <v>#NUM!</v>
      </c>
      <c r="DV147" s="104" t="e">
        <f t="array" aca="1" ref="DV147" ca="1">OFFSET($DQ$1,MATCH(INDEX(DS:DS,SMALL(OFFSET(DT$2,0,0,COUNTIF(DS:DS,"&gt;0"),1),ROWS(DS$2:DS147)),1),DS$2:DS$503,0),1,1,1)</f>
        <v>#REF!</v>
      </c>
      <c r="DW147" s="103" t="e">
        <f t="array" aca="1" ref="DW147" ca="1">OFFSET(DN$1,MATCH(INDEX(DP:DP,SMALL(OFFSET(DQ$2,0,0,COUNTIF(DP:DP,"&gt;0"),1),ROWS(DP$2:DP147)),1),DP$2:DP$503,0),0,1,1)</f>
        <v>#NUM!</v>
      </c>
      <c r="EA147" s="91" t="str">
        <f t="shared" si="72"/>
        <v/>
      </c>
      <c r="EB147" s="99">
        <f t="shared" si="73"/>
        <v>0</v>
      </c>
      <c r="EC147" s="103">
        <f t="array" ref="EC147">EB147+(ROWS(EB$2:EB147)/1000*(EB147&lt;&gt;0))</f>
        <v>0</v>
      </c>
      <c r="ED147" s="103" t="e">
        <f t="array" ref="ED147">MATCH(SMALL(EC:EC,COUNTIF(EC:EC,0)+ROWS(EC$2:EC147)),EC:EC,0)</f>
        <v>#NUM!</v>
      </c>
      <c r="EE147" s="99">
        <f t="shared" si="105"/>
        <v>0</v>
      </c>
      <c r="EF147" s="103">
        <f t="array" ref="EF147">EE147+(ROWS(EE$2:EE147)/1000*(EE147&lt;&gt;0))</f>
        <v>0</v>
      </c>
      <c r="EG147" s="103" t="e">
        <f>MATCH(SMALL(EF:EF,COUNTIF(EF:EF,0)+ROWS(EF$2:EF147)),EF:EF,0)</f>
        <v>#NUM!</v>
      </c>
      <c r="EH147" s="104" t="e">
        <f t="array" aca="1" ref="EH147" ca="1">OFFSET($EA$1,MATCH(INDEX(EC:EC,SMALL(OFFSET(ED$2,0,0,COUNTIF(EC:EC,"&gt;0"),1),ROWS(EC$2:EC147)),1),EC$2:EC$501,0),1,1,1)</f>
        <v>#NUM!</v>
      </c>
      <c r="EI147" s="104" t="e">
        <f t="array" aca="1" ref="EI147" ca="1">OFFSET($ED$1,MATCH(INDEX(EF:EF,SMALL(OFFSET(EG$2,0,0,COUNTIF(EF:EF,"&gt;0"),1),ROWS(EF$2:EF147)),1),EF$2:EF$501,0),1,1,1)</f>
        <v>#REF!</v>
      </c>
      <c r="EJ147" s="103" t="e">
        <f t="array" aca="1" ref="EJ147" ca="1">OFFSET(EA$1,MATCH(INDEX(EC:EC,SMALL(OFFSET(ED$2,0,0,COUNTIF(EC:EC,"&gt;0"),1),ROWS(EC$2:EC147)),1),EC$2:EC$501,0),0,1,1)</f>
        <v>#NUM!</v>
      </c>
      <c r="EN147" s="91" t="str">
        <f t="shared" si="74"/>
        <v/>
      </c>
      <c r="EO147" s="99">
        <f t="shared" si="75"/>
        <v>0</v>
      </c>
      <c r="EP147" s="103">
        <f t="array" ref="EP147">EO147+(ROWS(EO$2:EO147)/1000*(EO147&lt;&gt;0))</f>
        <v>0</v>
      </c>
      <c r="EQ147" s="103" t="e">
        <f t="array" ref="EQ147">MATCH(SMALL(EP:EP,COUNTIF(EP:EP,0)+ROWS(EP$2:EP147)),EP:EP,0)</f>
        <v>#NUM!</v>
      </c>
      <c r="ER147" s="99">
        <f t="shared" si="106"/>
        <v>0</v>
      </c>
      <c r="ES147" s="103">
        <f t="array" ref="ES147">ER147+(ROWS(ER$2:ER147)/1000*(ER147&lt;&gt;0))</f>
        <v>0</v>
      </c>
      <c r="ET147" s="103" t="e">
        <f>MATCH(SMALL(ES:ES,COUNTIF(ES:ES,0)+ROWS(ES$2:ES147)),ES:ES,0)</f>
        <v>#NUM!</v>
      </c>
      <c r="EU147" s="104" t="e">
        <f t="array" aca="1" ref="EU147" ca="1">OFFSET($EN$1,MATCH(INDEX(EP:EP,SMALL(OFFSET(EQ$2,0,0,COUNTIF(EP:EP,"&gt;0"),1),ROWS(EP$2:EP147)),1),EP$2:EP$501,0),1,1,1)</f>
        <v>#NUM!</v>
      </c>
      <c r="EV147" s="104" t="e">
        <f t="array" aca="1" ref="EV147" ca="1">OFFSET($EN$1,MATCH(INDEX(ES:ES,SMALL(OFFSET(ET$2,0,0,COUNTIF(ES:ES,"&gt;0"),1),ROWS(ES$2:ES147)),1),ES$2:ES$501,0),1,1,1)</f>
        <v>#REF!</v>
      </c>
      <c r="EW147" s="103" t="e">
        <f t="array" aca="1" ref="EW147" ca="1">OFFSET(EN$1,MATCH(INDEX(EP:EP,SMALL(OFFSET(EQ$2,0,0,COUNTIF(EP:EP,"&gt;0"),1),ROWS(EP$2:EP147)),1),EP$2:EP$501,0),0,1,1)</f>
        <v>#NUM!</v>
      </c>
      <c r="EX147" s="91"/>
      <c r="EY147" s="91"/>
      <c r="EZ147" s="91"/>
      <c r="FA147" s="103" t="str">
        <f t="shared" si="100"/>
        <v/>
      </c>
      <c r="FB147" s="103">
        <f t="shared" si="101"/>
        <v>0</v>
      </c>
      <c r="FC147" s="103">
        <f>FB147+(ROWS(FB$2:FB147)/1000*(FB147&lt;&gt;0))</f>
        <v>0</v>
      </c>
      <c r="FD147" s="103" t="e">
        <f>MATCH(SMALL(FC:FC,COUNTIF(FC:FC,0)+ROWS(FC$2:FC147)),FC:FC,0)</f>
        <v>#NUM!</v>
      </c>
      <c r="FE147" s="99">
        <f t="shared" si="107"/>
        <v>0</v>
      </c>
      <c r="FF147" s="103">
        <f>FE147+(ROWS(FE$2:FE147)/1000*(FE147&lt;&gt;0))</f>
        <v>0</v>
      </c>
      <c r="FG147" s="103" t="e">
        <f>MATCH(SMALL(FF:FF,COUNTIF(FF:FF,0)+ROWS(FF$2:FF147)),FF:FF,0)</f>
        <v>#NUM!</v>
      </c>
      <c r="FH147" s="104" t="e">
        <f ca="1">OFFSET($FA$1,MATCH(INDEX(FC:FC,SMALL(OFFSET(FD$2,0,0,COUNTIF(FC:FC,"&gt;0"),1),ROWS(FC$2:FC147)),1),FC$2:FC$502,0),1,1,1)</f>
        <v>#NUM!</v>
      </c>
      <c r="FI147" s="104" t="e">
        <f ca="1">OFFSET($FA$1,MATCH(INDEX(FF:FF,SMALL(OFFSET(FG$2,0,0,COUNTIF(FF:FF,"&gt;0"),1),ROWS(FF$2:FF147)),1),FF$2:FF$502,0),1,1,1)</f>
        <v>#REF!</v>
      </c>
      <c r="FJ147" s="103" t="e">
        <f ca="1">OFFSET(FA$1,MATCH(INDEX(FC:FC,SMALL(OFFSET(FD$2,0,0,COUNTIF(FC:FC,"&gt;0"),1),ROWS(FC$2:FC147)),1),FC$2:FC$502,0),0,1,1)</f>
        <v>#NUM!</v>
      </c>
    </row>
    <row r="148" spans="3:166">
      <c r="C148" s="91">
        <v>147</v>
      </c>
      <c r="D148" s="99">
        <f>IF(OR(Layout!L161 = "P"), Layout!V161, 0)</f>
        <v>0</v>
      </c>
      <c r="E148" s="99">
        <f t="array" ref="E148">IF(OR(Layout!L161 = "P", Layout!L161 = "A"), Layout!W161, 0)</f>
        <v>0</v>
      </c>
      <c r="F148" s="99">
        <f>IF(OR(Layout!L161 = "P", Layout!L161 = "A"), Layout!I161, 0)</f>
        <v>0</v>
      </c>
      <c r="G148" s="91" t="str">
        <f t="array" ref="G148">IF(OR(Layout!L161 = "P", Layout!L161 = "A"), Layout!G161, "")</f>
        <v/>
      </c>
      <c r="H148" s="91" t="str">
        <f>IF(Layout!G161 &gt; 0, Layout!G161, "")</f>
        <v/>
      </c>
      <c r="I148" s="102">
        <f>IF(Layout!Y161 &gt; 0, Layout!Y161, 0)</f>
        <v>0</v>
      </c>
      <c r="J148" s="92">
        <f t="array" ref="J148">IF(Layout!AA161 &gt; 0, Layout!AA161, 0)</f>
        <v>0</v>
      </c>
      <c r="K148" s="92">
        <f>IF(Layout!K161 &gt; 0, Layout!K161, 0)</f>
        <v>0</v>
      </c>
      <c r="L148" s="98"/>
      <c r="N148" s="91" t="str">
        <f t="shared" si="76"/>
        <v/>
      </c>
      <c r="O148" s="99">
        <f t="shared" si="77"/>
        <v>0</v>
      </c>
      <c r="P148" s="103">
        <f t="array" ref="P148">O148+(ROWS(O$2:O148)/1000*(O148&lt;&gt;0))</f>
        <v>0</v>
      </c>
      <c r="Q148" s="103" t="e">
        <f t="array" ref="Q148">MATCH(SMALL(P:P,COUNTIF(P:P,0)+ROWS(P$2:P148)),P:P,0)</f>
        <v>#NUM!</v>
      </c>
      <c r="R148" s="99">
        <f t="shared" si="78"/>
        <v>0</v>
      </c>
      <c r="S148" s="103">
        <f t="array" ref="S148">R148+(ROWS(R$2:R148)/1000*(R148&lt;&gt;0))</f>
        <v>0</v>
      </c>
      <c r="T148" s="103" t="e">
        <f>MATCH(SMALL(S:S,COUNTIF(S:S,0)+ROWS(S$2:S148)),S:S,0)</f>
        <v>#NUM!</v>
      </c>
      <c r="U148" s="104" t="e">
        <f t="array" aca="1" ref="U148" ca="1">OFFSET($N$1,MATCH(INDEX(P:P,SMALL(OFFSET(Q$2,0,0,COUNTIF(P:P,"&gt;0"),1),ROWS(P$2:P148)),1),P$2:P$502,0),1,1,1)</f>
        <v>#NUM!</v>
      </c>
      <c r="V148" s="104" t="e">
        <f t="array" aca="1" ref="V148" ca="1">OFFSET($Q$1,MATCH(INDEX(S:S,SMALL(OFFSET(T$2,0,0,COUNTIF(S:S,"&gt;0"),1),ROWS(S$2:S148)),1),S$2:S$502,0),1,1,1)</f>
        <v>#NUM!</v>
      </c>
      <c r="W148" s="103" t="e">
        <f ca="1">OFFSET(N$1,MATCH(INDEX(S:S,SMALL(OFFSET(T$2,0,0,COUNTIF(S:S,"&gt;0"),1),ROWS(S$2:S148)),1),S$2:S$502,0),0,1,1)</f>
        <v>#NUM!</v>
      </c>
      <c r="AA148" s="91" t="str">
        <f t="shared" si="79"/>
        <v/>
      </c>
      <c r="AB148" s="99">
        <f t="shared" si="80"/>
        <v>0</v>
      </c>
      <c r="AC148" s="103">
        <f t="array" ref="AC148">AB148+(ROWS(AB$2:AB148)/1000*(AB148&lt;&gt;0))</f>
        <v>0</v>
      </c>
      <c r="AD148" s="103" t="e">
        <f t="array" ref="AD148">MATCH(SMALL(AC:AC,COUNTIF(AC:AC,0)+ROWS(AC$2:AC148)),AC:AC,0)</f>
        <v>#NUM!</v>
      </c>
      <c r="AE148" s="99">
        <f t="shared" si="81"/>
        <v>0</v>
      </c>
      <c r="AF148" s="103">
        <f t="array" ref="AF148">AE148+(ROWS(AE$2:AE148)/1000*(AE148&lt;&gt;0))</f>
        <v>0</v>
      </c>
      <c r="AG148" s="103" t="e">
        <f>MATCH(SMALL(AF:AF,COUNTIF(AF:AF,0)+ROWS(AF$2:AF148)),AF:AF,0)</f>
        <v>#NUM!</v>
      </c>
      <c r="AH148" s="104" t="e">
        <f ca="1">OFFSET($AA$1,MATCH(INDEX(AC:AC,SMALL(OFFSET(AD$2,0,0,COUNTIF(AC:AC,"&gt;0"),1),ROWS(AC$2:AC148)),1),AC$2:AC$502,0),1,1,1)</f>
        <v>#NUM!</v>
      </c>
      <c r="AI148" s="104" t="e">
        <f ca="1">OFFSET($AD$1,MATCH(INDEX(AF:AF,SMALL(OFFSET(AG$2,0,0,COUNTIF(AF:AF,"&gt;0"),1),ROWS(AF$2:AF148)),1),AF$2:AF$502,0),1,1,1)</f>
        <v>#NUM!</v>
      </c>
      <c r="AJ148" s="103" t="e">
        <f ca="1">OFFSET(AA$1,MATCH(INDEX(AF:AF,SMALL(OFFSET(AG$2,0,0,COUNTIF(AF:AF,"&gt;0"),1),ROWS(AF$2:AF148)),1),AF$2:AF$502,0),0,1,1)</f>
        <v>#NUM!</v>
      </c>
      <c r="AN148" s="91" t="str">
        <f t="shared" si="82"/>
        <v/>
      </c>
      <c r="AO148" s="99">
        <f t="shared" si="83"/>
        <v>0</v>
      </c>
      <c r="AP148" s="103">
        <f t="array" ref="AP148">AO148+(ROWS(AO$2:AO148)/1000*(AO148&lt;&gt;0))</f>
        <v>0</v>
      </c>
      <c r="AQ148" s="103" t="e">
        <f t="array" ref="AQ148">MATCH(SMALL(AP:AP,COUNTIF(AP:AP,0)+ROWS(AP$2:AP148)),AP:AP,0)</f>
        <v>#NUM!</v>
      </c>
      <c r="AR148" s="99">
        <f t="shared" si="84"/>
        <v>0</v>
      </c>
      <c r="AS148" s="103">
        <f t="array" ref="AS148">AR148+(ROWS(AR$2:AR148)/1000*(AR148&lt;&gt;0))</f>
        <v>0</v>
      </c>
      <c r="AT148" s="103" t="e">
        <f>MATCH(SMALL(AS:AS,COUNTIF(AS:AS,0)+ROWS(AS$2:AS148)),AS:AS,0)</f>
        <v>#NUM!</v>
      </c>
      <c r="AU148" s="104" t="e">
        <f ca="1">OFFSET($AN$1,MATCH(INDEX(AP:AP,SMALL(OFFSET(AQ$2,0,0,COUNTIF(AP:AP,"&gt;0"),1),ROWS(AP$2:AP148)),1),AP$2:AP$502,0),1,1,1)</f>
        <v>#NUM!</v>
      </c>
      <c r="AV148" s="104" t="e">
        <f ca="1">OFFSET($AQ$1,MATCH(INDEX(AS:AS,SMALL(OFFSET(AT$2,0,0,COUNTIF(AS:AS,"&gt;0"),1),ROWS(AS$2:AS148)),1),AS$2:AS$502,0),1,1,1)</f>
        <v>#NUM!</v>
      </c>
      <c r="AW148" s="103" t="e">
        <f ca="1">OFFSET(AN$1,MATCH(INDEX(AS:AS,SMALL(OFFSET(AT$2,0,0,COUNTIF(AS:AS,"&gt;0"),1),ROWS(AS$2:AS148)),1),AS$2:AS$502,0),0,1,1)</f>
        <v>#NUM!</v>
      </c>
      <c r="BA148" s="91" t="str">
        <f t="shared" si="85"/>
        <v/>
      </c>
      <c r="BB148" s="99">
        <f t="shared" si="86"/>
        <v>0</v>
      </c>
      <c r="BC148" s="103">
        <f t="array" ref="BC148">BB148+(ROWS(BB$2:BB148)/1000*(BB148&lt;&gt;0))</f>
        <v>0</v>
      </c>
      <c r="BD148" s="103" t="e">
        <f t="array" ref="BD148">MATCH(SMALL(BC:BC,COUNTIF(BC:BC,0)+ROWS(BC$2:BC148)),BC:BC,0)</f>
        <v>#NUM!</v>
      </c>
      <c r="BE148" s="99">
        <f t="shared" si="87"/>
        <v>0</v>
      </c>
      <c r="BF148" s="103">
        <f t="array" ref="BF148">BE148+(ROWS(BE$2:BE148)/1000*(BE148&lt;&gt;0))</f>
        <v>0</v>
      </c>
      <c r="BG148" s="103" t="e">
        <f>MATCH(SMALL(BF:BF,COUNTIF(BF:BF,0)+ROWS(BF$2:BF148)),BF:BF,0)</f>
        <v>#NUM!</v>
      </c>
      <c r="BH148" s="104" t="e">
        <f ca="1">OFFSET($BA$1,MATCH(INDEX(BC:BC,SMALL(OFFSET(BD$2,0,0,COUNTIF(BC:BC,"&gt;0"),1),ROWS(BC$2:BC148)),1),BC$2:BC$502,0),1,1,1)</f>
        <v>#NUM!</v>
      </c>
      <c r="BI148" s="104" t="e">
        <f ca="1">OFFSET($BD$1,MATCH(INDEX(BF:BF,SMALL(OFFSET(BG$2,0,0,COUNTIF(BF:BF,"&gt;0"),1),ROWS(BF$2:BF148)),1),BF$2:BF$502,0),1,1,1)</f>
        <v>#NUM!</v>
      </c>
      <c r="BJ148" s="103" t="e">
        <f ca="1">OFFSET(BA$1,MATCH(INDEX(BF:BF,SMALL(OFFSET(BG$2,0,0,COUNTIF(BF:BF,"&gt;0"),1),ROWS(BF$2:BF148)),1),BF$2:BF$502,0),0,1,1)</f>
        <v>#NUM!</v>
      </c>
      <c r="BN148" s="91" t="str">
        <f t="shared" si="88"/>
        <v/>
      </c>
      <c r="BO148" s="99">
        <f t="shared" si="89"/>
        <v>0</v>
      </c>
      <c r="BP148" s="103">
        <f t="array" ref="BP148">BO148+(ROWS(BO$2:BO148)/1000*(BO148&lt;&gt;0))</f>
        <v>0</v>
      </c>
      <c r="BQ148" s="103" t="e">
        <f t="array" ref="BQ148">MATCH(SMALL(BP:BP,COUNTIF(BP:BP,0)+ROWS(BP$2:BP148)),BP:BP,0)</f>
        <v>#NUM!</v>
      </c>
      <c r="BR148" s="99">
        <f t="shared" si="90"/>
        <v>0</v>
      </c>
      <c r="BS148" s="103">
        <f t="array" ref="BS148">BR148+(ROWS(BR$2:BR148)/1000*(BR148&lt;&gt;0))</f>
        <v>0</v>
      </c>
      <c r="BT148" s="103" t="e">
        <f>MATCH(SMALL(BS:BS,COUNTIF(BS:BS,0)+ROWS(BS$2:BS148)),BS:BS,0)</f>
        <v>#NUM!</v>
      </c>
      <c r="BU148" s="104" t="e">
        <f ca="1">OFFSET($BN$1,MATCH(INDEX(BP:BP,SMALL(OFFSET(BQ$2,0,0,COUNTIF(BP:BP,"&gt;0"),1),ROWS(BP$2:BP148)),1),BP$2:BP$502,0),1,1,1)</f>
        <v>#NUM!</v>
      </c>
      <c r="BV148" s="104" t="e">
        <f ca="1">OFFSET($BQ$1,MATCH(INDEX(BS:BS,SMALL(OFFSET(BT$2,0,0,COUNTIF(BS:BS,"&gt;0"),1),ROWS(BS$2:BS148)),1),BS$2:BS$502,0),1,1,1)</f>
        <v>#NUM!</v>
      </c>
      <c r="BW148" s="103" t="e">
        <f ca="1">OFFSET(BN$1,MATCH(INDEX(BS:BS,SMALL(OFFSET(BT$2,0,0,COUNTIF(BS:BS,"&gt;0"),1),ROWS(BS$2:BS148)),1),BS$2:BS$502,0),0,1,1)</f>
        <v>#NUM!</v>
      </c>
      <c r="CA148" s="91" t="str">
        <f t="shared" si="91"/>
        <v/>
      </c>
      <c r="CB148" s="99">
        <f t="shared" si="92"/>
        <v>0</v>
      </c>
      <c r="CC148" s="103">
        <f t="array" ref="CC148">CB148+(ROWS(CB$2:CB148)/1000*(CB148&lt;&gt;0))</f>
        <v>0</v>
      </c>
      <c r="CD148" s="103" t="e">
        <f t="array" ref="CD148">MATCH(SMALL(CC:CC,COUNTIF(CC:CC,0)+ROWS(CC$2:CC148)),CC:CC,0)</f>
        <v>#NUM!</v>
      </c>
      <c r="CE148" s="99">
        <f t="shared" si="93"/>
        <v>0</v>
      </c>
      <c r="CF148" s="103">
        <f t="array" ref="CF148">CE148+(ROWS(CE$2:CE148)/1000*(CE148&lt;&gt;0))</f>
        <v>0</v>
      </c>
      <c r="CG148" s="103" t="e">
        <f>MATCH(SMALL(CF:CF,COUNTIF(CF:CF,0)+ROWS(CF$2:CF148)),CF:CF,0)</f>
        <v>#NUM!</v>
      </c>
      <c r="CH148" s="104" t="e">
        <f ca="1">OFFSET($CA$1,MATCH(INDEX(CC:CC,SMALL(OFFSET(CD$2,0,0,COUNTIF(CC:CC,"&gt;0"),1),ROWS(CC$2:CC148)),1),CC$2:CC$502,0),1,1,1)</f>
        <v>#NUM!</v>
      </c>
      <c r="CI148" s="104" t="e">
        <f t="array" aca="1" ref="CI148" ca="1">OFFSET($CD$1,MATCH(INDEX(CF:CF,SMALL(OFFSET(CG$2,0,0,COUNTIF(CF:CF,"&gt;0"),1),ROWS(CF$2:CF148)),1),CF$2:CF$502,0),1,1,1)</f>
        <v>#NUM!</v>
      </c>
      <c r="CJ148" s="103" t="e">
        <f ca="1">OFFSET(CA$1,MATCH(INDEX(CF:CF,SMALL(OFFSET(CG$2,0,0,COUNTIF(CF:CF,"&gt;0"),1),ROWS(CF$2:CF148)),1),CF$2:CF$502,0),0,1,1)</f>
        <v>#NUM!</v>
      </c>
      <c r="CN148" s="91" t="str">
        <f t="shared" si="94"/>
        <v/>
      </c>
      <c r="CO148" s="99">
        <f t="shared" si="95"/>
        <v>0</v>
      </c>
      <c r="CP148" s="103">
        <f t="array" ref="CP148">CO148+(ROWS(CO$2:CO148)/1000*(CO148&lt;&gt;0))</f>
        <v>0</v>
      </c>
      <c r="CQ148" s="103" t="e">
        <f t="array" ref="CQ148">MATCH(SMALL(CP:CP,COUNTIF(CP:CP,0)+ROWS(CP$2:CP148)),CP:CP,0)</f>
        <v>#NUM!</v>
      </c>
      <c r="CR148" s="99">
        <f t="shared" si="96"/>
        <v>0</v>
      </c>
      <c r="CS148" s="103">
        <f t="array" ref="CS148">CR148+(ROWS(CR$2:CR148)/1000*(CR148&lt;&gt;0))</f>
        <v>0</v>
      </c>
      <c r="CT148" s="103" t="e">
        <f>MATCH(SMALL(CS:CS,COUNTIF(CS:CS,0)+ROWS(CS$2:CS148)),CS:CS,0)</f>
        <v>#NUM!</v>
      </c>
      <c r="CU148" s="104" t="e">
        <f t="array" aca="1" ref="CU148" ca="1">OFFSET($CN$1,MATCH(INDEX(CP:CP,SMALL(OFFSET(CQ$2,0,0,COUNTIF(CP:CP,"&gt;0"),1),ROWS(CP$2:CP148)),1),CP$2:CP$502,0),1,1,1)</f>
        <v>#NUM!</v>
      </c>
      <c r="CV148" s="104" t="e">
        <f t="array" aca="1" ref="CV148" ca="1">OFFSET($CQ$1,MATCH(INDEX(CS:CS,SMALL(OFFSET(CT$2,0,0,COUNTIF(CS:CS,"&gt;0"),1),ROWS(CS$2:CS148)),1),CS$2:CS$502,0),1,1,1)</f>
        <v>#NUM!</v>
      </c>
      <c r="CW148" s="103" t="e">
        <f ca="1">OFFSET(CN$1,MATCH(INDEX(CS:CS,SMALL(OFFSET(CT$2,0,0,COUNTIF(CS:CS,"&gt;0"),1),ROWS(CS$2:CS148)),1),CS$2:CS$502,0),0,1,1)</f>
        <v>#NUM!</v>
      </c>
      <c r="DA148" s="91" t="str">
        <f t="shared" si="97"/>
        <v/>
      </c>
      <c r="DB148" s="99">
        <f t="shared" si="98"/>
        <v>0</v>
      </c>
      <c r="DC148" s="103">
        <f t="array" ref="DC148">DB148+(ROWS(DB$2:DB148)/1000*(DB148&lt;&gt;0))</f>
        <v>0</v>
      </c>
      <c r="DD148" s="103" t="e">
        <f t="array" ref="DD148">MATCH(SMALL(DC:DC,COUNTIF(DC:DC,0)+ROWS(DC$2:DC148)),DC:DC,0)</f>
        <v>#NUM!</v>
      </c>
      <c r="DE148" s="99">
        <f t="shared" si="99"/>
        <v>0</v>
      </c>
      <c r="DF148" s="103">
        <f t="array" ref="DF148">DE148+(ROWS(DE$2:DE148)/1000*(DE148&lt;&gt;0))</f>
        <v>0</v>
      </c>
      <c r="DG148" s="103" t="e">
        <f>MATCH(SMALL(DF:DF,COUNTIF(DF:DF,0)+ROWS(DF$2:DF148)),DF:DF,0)</f>
        <v>#NUM!</v>
      </c>
      <c r="DH148" s="104" t="e">
        <f t="array" aca="1" ref="DH148" ca="1">OFFSET($DA$1,MATCH(INDEX(DC:DC,SMALL(OFFSET(DD$2,0,0,COUNTIF(DC:DC,"&gt;0"),1),ROWS(DC$2:DC148)),1),DC$2:DC$502,0),1,1,1)</f>
        <v>#NUM!</v>
      </c>
      <c r="DI148" s="104" t="e">
        <f t="array" aca="1" ref="DI148" ca="1">OFFSET($DD$1,MATCH(INDEX(DF:DF,SMALL(OFFSET(DG$2,0,0,COUNTIF(DF:DF,"&gt;0"),1),ROWS(DF$2:DF148)),1),DF$2:DF$502,0),1,1,1)</f>
        <v>#NUM!</v>
      </c>
      <c r="DJ148" s="103" t="e">
        <f ca="1">OFFSET(DA$1,MATCH(INDEX(DF:DF,SMALL(OFFSET(DG$2,0,0,COUNTIF(DF:DF,"&gt;0"),1),ROWS(DF$2:DF148)),1),DF$2:DF$502,0),0,1,1)</f>
        <v>#NUM!</v>
      </c>
      <c r="DN148" s="91" t="str">
        <f t="shared" si="102"/>
        <v/>
      </c>
      <c r="DO148" s="99">
        <f t="shared" si="103"/>
        <v>0</v>
      </c>
      <c r="DP148" s="103">
        <f t="array" ref="DP148">DO148+(ROWS(DO$2:DO148)/1000*(DO148&lt;&gt;0))</f>
        <v>0</v>
      </c>
      <c r="DQ148" s="103" t="e">
        <f t="array" ref="DQ148">MATCH(SMALL(DP:DP,COUNTIF(DP:DP,0)+ROWS(DP$2:DP148)),DP:DP,0)</f>
        <v>#NUM!</v>
      </c>
      <c r="DR148" s="99">
        <f t="shared" si="104"/>
        <v>0</v>
      </c>
      <c r="DS148" s="103">
        <f t="array" ref="DS148">DR148+(ROWS(DR$2:DR148)/1000*(DR148&lt;&gt;0))</f>
        <v>0</v>
      </c>
      <c r="DT148" s="103" t="e">
        <f>MATCH(SMALL(DS:DS,COUNTIF(DS:DS,0)+ROWS(DS$2:DS148)),DS:DS,0)</f>
        <v>#NUM!</v>
      </c>
      <c r="DU148" s="104" t="e">
        <f t="array" aca="1" ref="DU148" ca="1">OFFSET($DN$1,MATCH(INDEX(DP:DP,SMALL(OFFSET(DQ$2,0,0,COUNTIF(DP:DP,"&gt;0"),1),ROWS(DP$2:DP148)),1),DP$2:DP$503,0),1,1,1)</f>
        <v>#NUM!</v>
      </c>
      <c r="DV148" s="104" t="e">
        <f t="array" aca="1" ref="DV148" ca="1">OFFSET($DQ$1,MATCH(INDEX(DS:DS,SMALL(OFFSET(DT$2,0,0,COUNTIF(DS:DS,"&gt;0"),1),ROWS(DS$2:DS148)),1),DS$2:DS$503,0),1,1,1)</f>
        <v>#REF!</v>
      </c>
      <c r="DW148" s="103" t="e">
        <f t="array" aca="1" ref="DW148" ca="1">OFFSET(DN$1,MATCH(INDEX(DP:DP,SMALL(OFFSET(DQ$2,0,0,COUNTIF(DP:DP,"&gt;0"),1),ROWS(DP$2:DP148)),1),DP$2:DP$503,0),0,1,1)</f>
        <v>#NUM!</v>
      </c>
      <c r="EA148" s="91" t="str">
        <f t="shared" si="72"/>
        <v/>
      </c>
      <c r="EB148" s="99">
        <f t="shared" si="73"/>
        <v>0</v>
      </c>
      <c r="EC148" s="103">
        <f t="array" ref="EC148">EB148+(ROWS(EB$2:EB148)/1000*(EB148&lt;&gt;0))</f>
        <v>0</v>
      </c>
      <c r="ED148" s="103" t="e">
        <f t="array" ref="ED148">MATCH(SMALL(EC:EC,COUNTIF(EC:EC,0)+ROWS(EC$2:EC148)),EC:EC,0)</f>
        <v>#NUM!</v>
      </c>
      <c r="EE148" s="99">
        <f t="shared" si="105"/>
        <v>0</v>
      </c>
      <c r="EF148" s="103">
        <f t="array" ref="EF148">EE148+(ROWS(EE$2:EE148)/1000*(EE148&lt;&gt;0))</f>
        <v>0</v>
      </c>
      <c r="EG148" s="103" t="e">
        <f>MATCH(SMALL(EF:EF,COUNTIF(EF:EF,0)+ROWS(EF$2:EF148)),EF:EF,0)</f>
        <v>#NUM!</v>
      </c>
      <c r="EH148" s="104" t="e">
        <f t="array" aca="1" ref="EH148" ca="1">OFFSET($EA$1,MATCH(INDEX(EC:EC,SMALL(OFFSET(ED$2,0,0,COUNTIF(EC:EC,"&gt;0"),1),ROWS(EC$2:EC148)),1),EC$2:EC$501,0),1,1,1)</f>
        <v>#NUM!</v>
      </c>
      <c r="EI148" s="104" t="e">
        <f t="array" aca="1" ref="EI148" ca="1">OFFSET($ED$1,MATCH(INDEX(EF:EF,SMALL(OFFSET(EG$2,0,0,COUNTIF(EF:EF,"&gt;0"),1),ROWS(EF$2:EF148)),1),EF$2:EF$501,0),1,1,1)</f>
        <v>#REF!</v>
      </c>
      <c r="EJ148" s="103" t="e">
        <f t="array" aca="1" ref="EJ148" ca="1">OFFSET(EA$1,MATCH(INDEX(EC:EC,SMALL(OFFSET(ED$2,0,0,COUNTIF(EC:EC,"&gt;0"),1),ROWS(EC$2:EC148)),1),EC$2:EC$501,0),0,1,1)</f>
        <v>#NUM!</v>
      </c>
      <c r="EN148" s="91" t="str">
        <f t="shared" si="74"/>
        <v/>
      </c>
      <c r="EO148" s="99">
        <f t="shared" si="75"/>
        <v>0</v>
      </c>
      <c r="EP148" s="103">
        <f t="array" ref="EP148">EO148+(ROWS(EO$2:EO148)/1000*(EO148&lt;&gt;0))</f>
        <v>0</v>
      </c>
      <c r="EQ148" s="103" t="e">
        <f t="array" ref="EQ148">MATCH(SMALL(EP:EP,COUNTIF(EP:EP,0)+ROWS(EP$2:EP148)),EP:EP,0)</f>
        <v>#NUM!</v>
      </c>
      <c r="ER148" s="99">
        <f t="shared" si="106"/>
        <v>0</v>
      </c>
      <c r="ES148" s="103">
        <f t="array" ref="ES148">ER148+(ROWS(ER$2:ER148)/1000*(ER148&lt;&gt;0))</f>
        <v>0</v>
      </c>
      <c r="ET148" s="103" t="e">
        <f>MATCH(SMALL(ES:ES,COUNTIF(ES:ES,0)+ROWS(ES$2:ES148)),ES:ES,0)</f>
        <v>#NUM!</v>
      </c>
      <c r="EU148" s="104" t="e">
        <f t="array" aca="1" ref="EU148" ca="1">OFFSET($EN$1,MATCH(INDEX(EP:EP,SMALL(OFFSET(EQ$2,0,0,COUNTIF(EP:EP,"&gt;0"),1),ROWS(EP$2:EP148)),1),EP$2:EP$501,0),1,1,1)</f>
        <v>#NUM!</v>
      </c>
      <c r="EV148" s="104" t="e">
        <f t="array" aca="1" ref="EV148" ca="1">OFFSET($EN$1,MATCH(INDEX(ES:ES,SMALL(OFFSET(ET$2,0,0,COUNTIF(ES:ES,"&gt;0"),1),ROWS(ES$2:ES148)),1),ES$2:ES$501,0),1,1,1)</f>
        <v>#REF!</v>
      </c>
      <c r="EW148" s="103" t="e">
        <f t="array" aca="1" ref="EW148" ca="1">OFFSET(EN$1,MATCH(INDEX(EP:EP,SMALL(OFFSET(EQ$2,0,0,COUNTIF(EP:EP,"&gt;0"),1),ROWS(EP$2:EP148)),1),EP$2:EP$501,0),0,1,1)</f>
        <v>#NUM!</v>
      </c>
      <c r="EX148" s="91"/>
      <c r="EY148" s="91"/>
      <c r="EZ148" s="91"/>
      <c r="FA148" s="103" t="str">
        <f t="shared" si="100"/>
        <v/>
      </c>
      <c r="FB148" s="103">
        <f t="shared" si="101"/>
        <v>0</v>
      </c>
      <c r="FC148" s="103">
        <f>FB148+(ROWS(FB$2:FB148)/1000*(FB148&lt;&gt;0))</f>
        <v>0</v>
      </c>
      <c r="FD148" s="103" t="e">
        <f>MATCH(SMALL(FC:FC,COUNTIF(FC:FC,0)+ROWS(FC$2:FC148)),FC:FC,0)</f>
        <v>#NUM!</v>
      </c>
      <c r="FE148" s="99">
        <f t="shared" si="107"/>
        <v>0</v>
      </c>
      <c r="FF148" s="103">
        <f>FE148+(ROWS(FE$2:FE148)/1000*(FE148&lt;&gt;0))</f>
        <v>0</v>
      </c>
      <c r="FG148" s="103" t="e">
        <f>MATCH(SMALL(FF:FF,COUNTIF(FF:FF,0)+ROWS(FF$2:FF148)),FF:FF,0)</f>
        <v>#NUM!</v>
      </c>
      <c r="FH148" s="104" t="e">
        <f ca="1">OFFSET($FA$1,MATCH(INDEX(FC:FC,SMALL(OFFSET(FD$2,0,0,COUNTIF(FC:FC,"&gt;0"),1),ROWS(FC$2:FC148)),1),FC$2:FC$502,0),1,1,1)</f>
        <v>#NUM!</v>
      </c>
      <c r="FI148" s="98" t="e">
        <f ca="1">OFFSET($FA$1,MATCH(INDEX(FF:FF,SMALL(OFFSET(FG$2,0,0,COUNTIF(FF:FF,"&gt;0"),1),ROWS(FF$2:FF148)),1),FF$2:FF$502,0),1,1,1)</f>
        <v>#REF!</v>
      </c>
      <c r="FJ148" s="103" t="e">
        <f ca="1">OFFSET(FA$1,MATCH(INDEX(FC:FC,SMALL(OFFSET(FD$2,0,0,COUNTIF(FC:FC,"&gt;0"),1),ROWS(FC$2:FC148)),1),FC$2:FC$502,0),0,1,1)</f>
        <v>#NUM!</v>
      </c>
    </row>
    <row r="149" spans="3:166">
      <c r="C149" s="91">
        <v>148</v>
      </c>
      <c r="D149" s="99">
        <f>IF(OR(Layout!L162 = "P"), Layout!V162, 0)</f>
        <v>0</v>
      </c>
      <c r="E149" s="99">
        <f t="array" ref="E149">IF(OR(Layout!L162 = "P", Layout!L162 = "A"), Layout!W162, 0)</f>
        <v>0</v>
      </c>
      <c r="F149" s="99">
        <f>IF(OR(Layout!L162 = "P", Layout!L162 = "A"), Layout!I162, 0)</f>
        <v>0</v>
      </c>
      <c r="G149" s="91" t="str">
        <f t="array" ref="G149">IF(OR(Layout!L162 = "P", Layout!L162 = "A"), Layout!G162, "")</f>
        <v/>
      </c>
      <c r="H149" s="91" t="str">
        <f>IF(Layout!G162 &gt; 0, Layout!G162, "")</f>
        <v/>
      </c>
      <c r="I149" s="102">
        <f>IF(Layout!Y162 &gt; 0, Layout!Y162, 0)</f>
        <v>0</v>
      </c>
      <c r="J149" s="92">
        <f t="array" ref="J149">IF(Layout!AA162 &gt; 0, Layout!AA162, 0)</f>
        <v>0</v>
      </c>
      <c r="K149" s="92">
        <f>IF(Layout!K162 &gt; 0, Layout!K162, 0)</f>
        <v>0</v>
      </c>
      <c r="L149" s="98"/>
      <c r="N149" s="91" t="str">
        <f t="shared" si="76"/>
        <v/>
      </c>
      <c r="O149" s="99">
        <f t="shared" si="77"/>
        <v>0</v>
      </c>
      <c r="P149" s="103">
        <f t="array" ref="P149">O149+(ROWS(O$2:O149)/1000*(O149&lt;&gt;0))</f>
        <v>0</v>
      </c>
      <c r="Q149" s="103" t="e">
        <f t="array" ref="Q149">MATCH(SMALL(P:P,COUNTIF(P:P,0)+ROWS(P$2:P149)),P:P,0)</f>
        <v>#NUM!</v>
      </c>
      <c r="R149" s="99">
        <f t="shared" si="78"/>
        <v>0</v>
      </c>
      <c r="S149" s="103">
        <f t="array" ref="S149">R149+(ROWS(R$2:R149)/1000*(R149&lt;&gt;0))</f>
        <v>0</v>
      </c>
      <c r="T149" s="103" t="e">
        <f>MATCH(SMALL(S:S,COUNTIF(S:S,0)+ROWS(S$2:S149)),S:S,0)</f>
        <v>#NUM!</v>
      </c>
      <c r="U149" s="104" t="e">
        <f t="array" aca="1" ref="U149" ca="1">OFFSET($N$1,MATCH(INDEX(P:P,SMALL(OFFSET(Q$2,0,0,COUNTIF(P:P,"&gt;0"),1),ROWS(P$2:P149)),1),P$2:P$502,0),1,1,1)</f>
        <v>#NUM!</v>
      </c>
      <c r="V149" s="104" t="e">
        <f t="array" aca="1" ref="V149" ca="1">OFFSET($Q$1,MATCH(INDEX(S:S,SMALL(OFFSET(T$2,0,0,COUNTIF(S:S,"&gt;0"),1),ROWS(S$2:S149)),1),S$2:S$502,0),1,1,1)</f>
        <v>#NUM!</v>
      </c>
      <c r="W149" s="103" t="e">
        <f ca="1">OFFSET(N$1,MATCH(INDEX(S:S,SMALL(OFFSET(T$2,0,0,COUNTIF(S:S,"&gt;0"),1),ROWS(S$2:S149)),1),S$2:S$502,0),0,1,1)</f>
        <v>#NUM!</v>
      </c>
      <c r="AA149" s="91" t="str">
        <f t="shared" si="79"/>
        <v/>
      </c>
      <c r="AB149" s="99">
        <f t="shared" si="80"/>
        <v>0</v>
      </c>
      <c r="AC149" s="103">
        <f t="array" ref="AC149">AB149+(ROWS(AB$2:AB149)/1000*(AB149&lt;&gt;0))</f>
        <v>0</v>
      </c>
      <c r="AD149" s="103" t="e">
        <f t="array" ref="AD149">MATCH(SMALL(AC:AC,COUNTIF(AC:AC,0)+ROWS(AC$2:AC149)),AC:AC,0)</f>
        <v>#NUM!</v>
      </c>
      <c r="AE149" s="99">
        <f t="shared" si="81"/>
        <v>0</v>
      </c>
      <c r="AF149" s="103">
        <f t="array" ref="AF149">AE149+(ROWS(AE$2:AE149)/1000*(AE149&lt;&gt;0))</f>
        <v>0</v>
      </c>
      <c r="AG149" s="103" t="e">
        <f>MATCH(SMALL(AF:AF,COUNTIF(AF:AF,0)+ROWS(AF$2:AF149)),AF:AF,0)</f>
        <v>#NUM!</v>
      </c>
      <c r="AH149" s="104" t="e">
        <f ca="1">OFFSET($AA$1,MATCH(INDEX(AC:AC,SMALL(OFFSET(AD$2,0,0,COUNTIF(AC:AC,"&gt;0"),1),ROWS(AC$2:AC149)),1),AC$2:AC$502,0),1,1,1)</f>
        <v>#NUM!</v>
      </c>
      <c r="AI149" s="104" t="e">
        <f ca="1">OFFSET($AD$1,MATCH(INDEX(AF:AF,SMALL(OFFSET(AG$2,0,0,COUNTIF(AF:AF,"&gt;0"),1),ROWS(AF$2:AF149)),1),AF$2:AF$502,0),1,1,1)</f>
        <v>#NUM!</v>
      </c>
      <c r="AJ149" s="103" t="e">
        <f ca="1">OFFSET(AA$1,MATCH(INDEX(AF:AF,SMALL(OFFSET(AG$2,0,0,COUNTIF(AF:AF,"&gt;0"),1),ROWS(AF$2:AF149)),1),AF$2:AF$502,0),0,1,1)</f>
        <v>#NUM!</v>
      </c>
      <c r="AN149" s="91" t="str">
        <f t="shared" si="82"/>
        <v/>
      </c>
      <c r="AO149" s="99">
        <f t="shared" si="83"/>
        <v>0</v>
      </c>
      <c r="AP149" s="103">
        <f t="array" ref="AP149">AO149+(ROWS(AO$2:AO149)/1000*(AO149&lt;&gt;0))</f>
        <v>0</v>
      </c>
      <c r="AQ149" s="103" t="e">
        <f t="array" ref="AQ149">MATCH(SMALL(AP:AP,COUNTIF(AP:AP,0)+ROWS(AP$2:AP149)),AP:AP,0)</f>
        <v>#NUM!</v>
      </c>
      <c r="AR149" s="99">
        <f t="shared" si="84"/>
        <v>0</v>
      </c>
      <c r="AS149" s="103">
        <f t="array" ref="AS149">AR149+(ROWS(AR$2:AR149)/1000*(AR149&lt;&gt;0))</f>
        <v>0</v>
      </c>
      <c r="AT149" s="103" t="e">
        <f>MATCH(SMALL(AS:AS,COUNTIF(AS:AS,0)+ROWS(AS$2:AS149)),AS:AS,0)</f>
        <v>#NUM!</v>
      </c>
      <c r="AU149" s="104" t="e">
        <f ca="1">OFFSET($AN$1,MATCH(INDEX(AP:AP,SMALL(OFFSET(AQ$2,0,0,COUNTIF(AP:AP,"&gt;0"),1),ROWS(AP$2:AP149)),1),AP$2:AP$502,0),1,1,1)</f>
        <v>#NUM!</v>
      </c>
      <c r="AV149" s="104" t="e">
        <f ca="1">OFFSET($AQ$1,MATCH(INDEX(AS:AS,SMALL(OFFSET(AT$2,0,0,COUNTIF(AS:AS,"&gt;0"),1),ROWS(AS$2:AS149)),1),AS$2:AS$502,0),1,1,1)</f>
        <v>#NUM!</v>
      </c>
      <c r="AW149" s="103" t="e">
        <f ca="1">OFFSET(AN$1,MATCH(INDEX(AS:AS,SMALL(OFFSET(AT$2,0,0,COUNTIF(AS:AS,"&gt;0"),1),ROWS(AS$2:AS149)),1),AS$2:AS$502,0),0,1,1)</f>
        <v>#NUM!</v>
      </c>
      <c r="BA149" s="91" t="str">
        <f t="shared" si="85"/>
        <v/>
      </c>
      <c r="BB149" s="99">
        <f t="shared" si="86"/>
        <v>0</v>
      </c>
      <c r="BC149" s="103">
        <f t="array" ref="BC149">BB149+(ROWS(BB$2:BB149)/1000*(BB149&lt;&gt;0))</f>
        <v>0</v>
      </c>
      <c r="BD149" s="103" t="e">
        <f t="array" ref="BD149">MATCH(SMALL(BC:BC,COUNTIF(BC:BC,0)+ROWS(BC$2:BC149)),BC:BC,0)</f>
        <v>#NUM!</v>
      </c>
      <c r="BE149" s="99">
        <f t="shared" si="87"/>
        <v>0</v>
      </c>
      <c r="BF149" s="103">
        <f t="array" ref="BF149">BE149+(ROWS(BE$2:BE149)/1000*(BE149&lt;&gt;0))</f>
        <v>0</v>
      </c>
      <c r="BG149" s="103" t="e">
        <f>MATCH(SMALL(BF:BF,COUNTIF(BF:BF,0)+ROWS(BF$2:BF149)),BF:BF,0)</f>
        <v>#NUM!</v>
      </c>
      <c r="BH149" s="104" t="e">
        <f ca="1">OFFSET($BA$1,MATCH(INDEX(BC:BC,SMALL(OFFSET(BD$2,0,0,COUNTIF(BC:BC,"&gt;0"),1),ROWS(BC$2:BC149)),1),BC$2:BC$502,0),1,1,1)</f>
        <v>#NUM!</v>
      </c>
      <c r="BI149" s="104" t="e">
        <f ca="1">OFFSET($BD$1,MATCH(INDEX(BF:BF,SMALL(OFFSET(BG$2,0,0,COUNTIF(BF:BF,"&gt;0"),1),ROWS(BF$2:BF149)),1),BF$2:BF$502,0),1,1,1)</f>
        <v>#NUM!</v>
      </c>
      <c r="BJ149" s="103" t="e">
        <f ca="1">OFFSET(BA$1,MATCH(INDEX(BF:BF,SMALL(OFFSET(BG$2,0,0,COUNTIF(BF:BF,"&gt;0"),1),ROWS(BF$2:BF149)),1),BF$2:BF$502,0),0,1,1)</f>
        <v>#NUM!</v>
      </c>
      <c r="BN149" s="91" t="str">
        <f t="shared" si="88"/>
        <v/>
      </c>
      <c r="BO149" s="99">
        <f t="shared" si="89"/>
        <v>0</v>
      </c>
      <c r="BP149" s="103">
        <f t="array" ref="BP149">BO149+(ROWS(BO$2:BO149)/1000*(BO149&lt;&gt;0))</f>
        <v>0</v>
      </c>
      <c r="BQ149" s="103" t="e">
        <f t="array" ref="BQ149">MATCH(SMALL(BP:BP,COUNTIF(BP:BP,0)+ROWS(BP$2:BP149)),BP:BP,0)</f>
        <v>#NUM!</v>
      </c>
      <c r="BR149" s="99">
        <f t="shared" si="90"/>
        <v>0</v>
      </c>
      <c r="BS149" s="103">
        <f t="array" ref="BS149">BR149+(ROWS(BR$2:BR149)/1000*(BR149&lt;&gt;0))</f>
        <v>0</v>
      </c>
      <c r="BT149" s="103" t="e">
        <f>MATCH(SMALL(BS:BS,COUNTIF(BS:BS,0)+ROWS(BS$2:BS149)),BS:BS,0)</f>
        <v>#NUM!</v>
      </c>
      <c r="BU149" s="104" t="e">
        <f ca="1">OFFSET($BN$1,MATCH(INDEX(BP:BP,SMALL(OFFSET(BQ$2,0,0,COUNTIF(BP:BP,"&gt;0"),1),ROWS(BP$2:BP149)),1),BP$2:BP$502,0),1,1,1)</f>
        <v>#NUM!</v>
      </c>
      <c r="BV149" s="104" t="e">
        <f ca="1">OFFSET($BQ$1,MATCH(INDEX(BS:BS,SMALL(OFFSET(BT$2,0,0,COUNTIF(BS:BS,"&gt;0"),1),ROWS(BS$2:BS149)),1),BS$2:BS$502,0),1,1,1)</f>
        <v>#NUM!</v>
      </c>
      <c r="BW149" s="103" t="e">
        <f ca="1">OFFSET(BN$1,MATCH(INDEX(BS:BS,SMALL(OFFSET(BT$2,0,0,COUNTIF(BS:BS,"&gt;0"),1),ROWS(BS$2:BS149)),1),BS$2:BS$502,0),0,1,1)</f>
        <v>#NUM!</v>
      </c>
      <c r="CA149" s="91" t="str">
        <f t="shared" si="91"/>
        <v/>
      </c>
      <c r="CB149" s="99">
        <f t="shared" si="92"/>
        <v>0</v>
      </c>
      <c r="CC149" s="103">
        <f t="array" ref="CC149">CB149+(ROWS(CB$2:CB149)/1000*(CB149&lt;&gt;0))</f>
        <v>0</v>
      </c>
      <c r="CD149" s="103" t="e">
        <f t="array" ref="CD149">MATCH(SMALL(CC:CC,COUNTIF(CC:CC,0)+ROWS(CC$2:CC149)),CC:CC,0)</f>
        <v>#NUM!</v>
      </c>
      <c r="CE149" s="99">
        <f t="shared" si="93"/>
        <v>0</v>
      </c>
      <c r="CF149" s="103">
        <f t="array" ref="CF149">CE149+(ROWS(CE$2:CE149)/1000*(CE149&lt;&gt;0))</f>
        <v>0</v>
      </c>
      <c r="CG149" s="103" t="e">
        <f>MATCH(SMALL(CF:CF,COUNTIF(CF:CF,0)+ROWS(CF$2:CF149)),CF:CF,0)</f>
        <v>#NUM!</v>
      </c>
      <c r="CH149" s="104" t="e">
        <f ca="1">OFFSET($CA$1,MATCH(INDEX(CC:CC,SMALL(OFFSET(CD$2,0,0,COUNTIF(CC:CC,"&gt;0"),1),ROWS(CC$2:CC149)),1),CC$2:CC$502,0),1,1,1)</f>
        <v>#NUM!</v>
      </c>
      <c r="CI149" s="104" t="e">
        <f t="array" aca="1" ref="CI149" ca="1">OFFSET($CD$1,MATCH(INDEX(CF:CF,SMALL(OFFSET(CG$2,0,0,COUNTIF(CF:CF,"&gt;0"),1),ROWS(CF$2:CF149)),1),CF$2:CF$502,0),1,1,1)</f>
        <v>#NUM!</v>
      </c>
      <c r="CJ149" s="103" t="e">
        <f ca="1">OFFSET(CA$1,MATCH(INDEX(CF:CF,SMALL(OFFSET(CG$2,0,0,COUNTIF(CF:CF,"&gt;0"),1),ROWS(CF$2:CF149)),1),CF$2:CF$502,0),0,1,1)</f>
        <v>#NUM!</v>
      </c>
      <c r="CN149" s="91" t="str">
        <f t="shared" si="94"/>
        <v/>
      </c>
      <c r="CO149" s="99">
        <f t="shared" si="95"/>
        <v>0</v>
      </c>
      <c r="CP149" s="103">
        <f t="array" ref="CP149">CO149+(ROWS(CO$2:CO149)/1000*(CO149&lt;&gt;0))</f>
        <v>0</v>
      </c>
      <c r="CQ149" s="103" t="e">
        <f t="array" ref="CQ149">MATCH(SMALL(CP:CP,COUNTIF(CP:CP,0)+ROWS(CP$2:CP149)),CP:CP,0)</f>
        <v>#NUM!</v>
      </c>
      <c r="CR149" s="99">
        <f t="shared" si="96"/>
        <v>0</v>
      </c>
      <c r="CS149" s="103">
        <f t="array" ref="CS149">CR149+(ROWS(CR$2:CR149)/1000*(CR149&lt;&gt;0))</f>
        <v>0</v>
      </c>
      <c r="CT149" s="103" t="e">
        <f>MATCH(SMALL(CS:CS,COUNTIF(CS:CS,0)+ROWS(CS$2:CS149)),CS:CS,0)</f>
        <v>#NUM!</v>
      </c>
      <c r="CU149" s="104" t="e">
        <f t="array" aca="1" ref="CU149" ca="1">OFFSET($CN$1,MATCH(INDEX(CP:CP,SMALL(OFFSET(CQ$2,0,0,COUNTIF(CP:CP,"&gt;0"),1),ROWS(CP$2:CP149)),1),CP$2:CP$502,0),1,1,1)</f>
        <v>#NUM!</v>
      </c>
      <c r="CV149" s="104" t="e">
        <f t="array" aca="1" ref="CV149" ca="1">OFFSET($CQ$1,MATCH(INDEX(CS:CS,SMALL(OFFSET(CT$2,0,0,COUNTIF(CS:CS,"&gt;0"),1),ROWS(CS$2:CS149)),1),CS$2:CS$502,0),1,1,1)</f>
        <v>#NUM!</v>
      </c>
      <c r="CW149" s="103" t="e">
        <f ca="1">OFFSET(CN$1,MATCH(INDEX(CS:CS,SMALL(OFFSET(CT$2,0,0,COUNTIF(CS:CS,"&gt;0"),1),ROWS(CS$2:CS149)),1),CS$2:CS$502,0),0,1,1)</f>
        <v>#NUM!</v>
      </c>
      <c r="DA149" s="91" t="str">
        <f t="shared" si="97"/>
        <v/>
      </c>
      <c r="DB149" s="99">
        <f t="shared" si="98"/>
        <v>0</v>
      </c>
      <c r="DC149" s="103">
        <f t="array" ref="DC149">DB149+(ROWS(DB$2:DB149)/1000*(DB149&lt;&gt;0))</f>
        <v>0</v>
      </c>
      <c r="DD149" s="103" t="e">
        <f t="array" ref="DD149">MATCH(SMALL(DC:DC,COUNTIF(DC:DC,0)+ROWS(DC$2:DC149)),DC:DC,0)</f>
        <v>#NUM!</v>
      </c>
      <c r="DE149" s="99">
        <f t="shared" si="99"/>
        <v>0</v>
      </c>
      <c r="DF149" s="103">
        <f t="array" ref="DF149">DE149+(ROWS(DE$2:DE149)/1000*(DE149&lt;&gt;0))</f>
        <v>0</v>
      </c>
      <c r="DG149" s="103" t="e">
        <f>MATCH(SMALL(DF:DF,COUNTIF(DF:DF,0)+ROWS(DF$2:DF149)),DF:DF,0)</f>
        <v>#NUM!</v>
      </c>
      <c r="DH149" s="104" t="e">
        <f t="array" aca="1" ref="DH149" ca="1">OFFSET($DA$1,MATCH(INDEX(DC:DC,SMALL(OFFSET(DD$2,0,0,COUNTIF(DC:DC,"&gt;0"),1),ROWS(DC$2:DC149)),1),DC$2:DC$502,0),1,1,1)</f>
        <v>#NUM!</v>
      </c>
      <c r="DI149" s="104" t="e">
        <f t="array" aca="1" ref="DI149" ca="1">OFFSET($DD$1,MATCH(INDEX(DF:DF,SMALL(OFFSET(DG$2,0,0,COUNTIF(DF:DF,"&gt;0"),1),ROWS(DF$2:DF149)),1),DF$2:DF$502,0),1,1,1)</f>
        <v>#NUM!</v>
      </c>
      <c r="DJ149" s="103" t="e">
        <f ca="1">OFFSET(DA$1,MATCH(INDEX(DF:DF,SMALL(OFFSET(DG$2,0,0,COUNTIF(DF:DF,"&gt;0"),1),ROWS(DF$2:DF149)),1),DF$2:DF$502,0),0,1,1)</f>
        <v>#NUM!</v>
      </c>
      <c r="DN149" s="91" t="str">
        <f t="shared" si="102"/>
        <v/>
      </c>
      <c r="DO149" s="99">
        <f t="shared" si="103"/>
        <v>0</v>
      </c>
      <c r="DP149" s="103">
        <f t="array" ref="DP149">DO149+(ROWS(DO$2:DO149)/1000*(DO149&lt;&gt;0))</f>
        <v>0</v>
      </c>
      <c r="DQ149" s="103" t="e">
        <f t="array" ref="DQ149">MATCH(SMALL(DP:DP,COUNTIF(DP:DP,0)+ROWS(DP$2:DP149)),DP:DP,0)</f>
        <v>#NUM!</v>
      </c>
      <c r="DR149" s="99">
        <f t="shared" si="104"/>
        <v>0</v>
      </c>
      <c r="DS149" s="103">
        <f t="array" ref="DS149">DR149+(ROWS(DR$2:DR149)/1000*(DR149&lt;&gt;0))</f>
        <v>0</v>
      </c>
      <c r="DT149" s="103" t="e">
        <f>MATCH(SMALL(DS:DS,COUNTIF(DS:DS,0)+ROWS(DS$2:DS149)),DS:DS,0)</f>
        <v>#NUM!</v>
      </c>
      <c r="DU149" s="104" t="e">
        <f t="array" aca="1" ref="DU149" ca="1">OFFSET($DN$1,MATCH(INDEX(DP:DP,SMALL(OFFSET(DQ$2,0,0,COUNTIF(DP:DP,"&gt;0"),1),ROWS(DP$2:DP149)),1),DP$2:DP$503,0),1,1,1)</f>
        <v>#NUM!</v>
      </c>
      <c r="DV149" s="104" t="e">
        <f t="array" aca="1" ref="DV149" ca="1">OFFSET($DQ$1,MATCH(INDEX(DS:DS,SMALL(OFFSET(DT$2,0,0,COUNTIF(DS:DS,"&gt;0"),1),ROWS(DS$2:DS149)),1),DS$2:DS$503,0),1,1,1)</f>
        <v>#REF!</v>
      </c>
      <c r="DW149" s="103" t="e">
        <f t="array" aca="1" ref="DW149" ca="1">OFFSET(DN$1,MATCH(INDEX(DP:DP,SMALL(OFFSET(DQ$2,0,0,COUNTIF(DP:DP,"&gt;0"),1),ROWS(DP$2:DP149)),1),DP$2:DP$503,0),0,1,1)</f>
        <v>#NUM!</v>
      </c>
      <c r="EA149" s="91" t="str">
        <f t="shared" si="72"/>
        <v/>
      </c>
      <c r="EB149" s="99">
        <f t="shared" si="73"/>
        <v>0</v>
      </c>
      <c r="EC149" s="103">
        <f t="array" ref="EC149">EB149+(ROWS(EB$2:EB149)/1000*(EB149&lt;&gt;0))</f>
        <v>0</v>
      </c>
      <c r="ED149" s="103" t="e">
        <f t="array" ref="ED149">MATCH(SMALL(EC:EC,COUNTIF(EC:EC,0)+ROWS(EC$2:EC149)),EC:EC,0)</f>
        <v>#NUM!</v>
      </c>
      <c r="EE149" s="99">
        <f t="shared" si="105"/>
        <v>0</v>
      </c>
      <c r="EF149" s="103">
        <f t="array" ref="EF149">EE149+(ROWS(EE$2:EE149)/1000*(EE149&lt;&gt;0))</f>
        <v>0</v>
      </c>
      <c r="EG149" s="103" t="e">
        <f>MATCH(SMALL(EF:EF,COUNTIF(EF:EF,0)+ROWS(EF$2:EF149)),EF:EF,0)</f>
        <v>#NUM!</v>
      </c>
      <c r="EH149" s="104" t="e">
        <f t="array" aca="1" ref="EH149" ca="1">OFFSET($EA$1,MATCH(INDEX(EC:EC,SMALL(OFFSET(ED$2,0,0,COUNTIF(EC:EC,"&gt;0"),1),ROWS(EC$2:EC149)),1),EC$2:EC$501,0),1,1,1)</f>
        <v>#NUM!</v>
      </c>
      <c r="EI149" s="104" t="e">
        <f t="array" aca="1" ref="EI149" ca="1">OFFSET($ED$1,MATCH(INDEX(EF:EF,SMALL(OFFSET(EG$2,0,0,COUNTIF(EF:EF,"&gt;0"),1),ROWS(EF$2:EF149)),1),EF$2:EF$501,0),1,1,1)</f>
        <v>#REF!</v>
      </c>
      <c r="EJ149" s="103" t="e">
        <f t="array" aca="1" ref="EJ149" ca="1">OFFSET(EA$1,MATCH(INDEX(EC:EC,SMALL(OFFSET(ED$2,0,0,COUNTIF(EC:EC,"&gt;0"),1),ROWS(EC$2:EC149)),1),EC$2:EC$501,0),0,1,1)</f>
        <v>#NUM!</v>
      </c>
      <c r="EN149" s="91" t="str">
        <f t="shared" si="74"/>
        <v/>
      </c>
      <c r="EO149" s="99">
        <f t="shared" si="75"/>
        <v>0</v>
      </c>
      <c r="EP149" s="103">
        <f t="array" ref="EP149">EO149+(ROWS(EO$2:EO149)/1000*(EO149&lt;&gt;0))</f>
        <v>0</v>
      </c>
      <c r="EQ149" s="103" t="e">
        <f t="array" ref="EQ149">MATCH(SMALL(EP:EP,COUNTIF(EP:EP,0)+ROWS(EP$2:EP149)),EP:EP,0)</f>
        <v>#NUM!</v>
      </c>
      <c r="ER149" s="99">
        <f t="shared" si="106"/>
        <v>0</v>
      </c>
      <c r="ES149" s="103">
        <f t="array" ref="ES149">ER149+(ROWS(ER$2:ER149)/1000*(ER149&lt;&gt;0))</f>
        <v>0</v>
      </c>
      <c r="ET149" s="103" t="e">
        <f>MATCH(SMALL(ES:ES,COUNTIF(ES:ES,0)+ROWS(ES$2:ES149)),ES:ES,0)</f>
        <v>#NUM!</v>
      </c>
      <c r="EU149" s="104" t="e">
        <f t="array" aca="1" ref="EU149" ca="1">OFFSET($EN$1,MATCH(INDEX(EP:EP,SMALL(OFFSET(EQ$2,0,0,COUNTIF(EP:EP,"&gt;0"),1),ROWS(EP$2:EP149)),1),EP$2:EP$501,0),1,1,1)</f>
        <v>#NUM!</v>
      </c>
      <c r="EV149" s="104" t="e">
        <f t="array" aca="1" ref="EV149" ca="1">OFFSET($EN$1,MATCH(INDEX(ES:ES,SMALL(OFFSET(ET$2,0,0,COUNTIF(ES:ES,"&gt;0"),1),ROWS(ES$2:ES149)),1),ES$2:ES$501,0),1,1,1)</f>
        <v>#REF!</v>
      </c>
      <c r="EW149" s="103" t="e">
        <f t="array" aca="1" ref="EW149" ca="1">OFFSET(EN$1,MATCH(INDEX(EP:EP,SMALL(OFFSET(EQ$2,0,0,COUNTIF(EP:EP,"&gt;0"),1),ROWS(EP$2:EP149)),1),EP$2:EP$501,0),0,1,1)</f>
        <v>#NUM!</v>
      </c>
      <c r="EX149" s="91"/>
      <c r="EY149" s="91"/>
      <c r="EZ149" s="91"/>
      <c r="FA149" s="103" t="str">
        <f t="shared" si="100"/>
        <v/>
      </c>
      <c r="FB149" s="103">
        <f t="shared" si="101"/>
        <v>0</v>
      </c>
      <c r="FC149" s="103">
        <f>FB149+(ROWS(FB$2:FB149)/1000*(FB149&lt;&gt;0))</f>
        <v>0</v>
      </c>
      <c r="FD149" s="103" t="e">
        <f>MATCH(SMALL(FC:FC,COUNTIF(FC:FC,0)+ROWS(FC$2:FC149)),FC:FC,0)</f>
        <v>#NUM!</v>
      </c>
      <c r="FE149" s="99">
        <f t="shared" si="107"/>
        <v>0</v>
      </c>
      <c r="FF149" s="103">
        <f>FE149+(ROWS(FE$2:FE149)/1000*(FE149&lt;&gt;0))</f>
        <v>0</v>
      </c>
      <c r="FG149" s="103" t="e">
        <f>MATCH(SMALL(FF:FF,COUNTIF(FF:FF,0)+ROWS(FF$2:FF149)),FF:FF,0)</f>
        <v>#NUM!</v>
      </c>
      <c r="FH149" s="104" t="e">
        <f ca="1">OFFSET($FA$1,MATCH(INDEX(FC:FC,SMALL(OFFSET(FD$2,0,0,COUNTIF(FC:FC,"&gt;0"),1),ROWS(FC$2:FC149)),1),FC$2:FC$502,0),1,1,1)</f>
        <v>#NUM!</v>
      </c>
      <c r="FI149" s="104" t="e">
        <f ca="1">OFFSET($FA$1,MATCH(INDEX(FF:FF,SMALL(OFFSET(FG$2,0,0,COUNTIF(FF:FF,"&gt;0"),1),ROWS(FF$2:FF149)),1),FF$2:FF$502,0),1,1,1)</f>
        <v>#REF!</v>
      </c>
      <c r="FJ149" s="103" t="e">
        <f ca="1">OFFSET(FA$1,MATCH(INDEX(FC:FC,SMALL(OFFSET(FD$2,0,0,COUNTIF(FC:FC,"&gt;0"),1),ROWS(FC$2:FC149)),1),FC$2:FC$502,0),0,1,1)</f>
        <v>#NUM!</v>
      </c>
    </row>
    <row r="150" spans="3:166">
      <c r="C150" s="91">
        <v>149</v>
      </c>
      <c r="D150" s="99">
        <f>IF(OR(Layout!L163 = "P"), Layout!V163, 0)</f>
        <v>0</v>
      </c>
      <c r="E150" s="99">
        <f t="array" ref="E150">IF(OR(Layout!L163 = "P", Layout!L163 = "A"), Layout!W163, 0)</f>
        <v>0</v>
      </c>
      <c r="F150" s="99">
        <f>IF(OR(Layout!L163 = "P", Layout!L163 = "A"), Layout!I163, 0)</f>
        <v>0</v>
      </c>
      <c r="G150" s="91" t="str">
        <f t="array" ref="G150">IF(OR(Layout!L163 = "P", Layout!L163 = "A"), Layout!G163, "")</f>
        <v/>
      </c>
      <c r="H150" s="91" t="str">
        <f>IF(Layout!G163 &gt; 0, Layout!G163, "")</f>
        <v/>
      </c>
      <c r="I150" s="102">
        <f>IF(Layout!Y163 &gt; 0, Layout!Y163, 0)</f>
        <v>0</v>
      </c>
      <c r="J150" s="92">
        <f t="array" ref="J150">IF(Layout!AA163 &gt; 0, Layout!AA163, 0)</f>
        <v>0</v>
      </c>
      <c r="K150" s="92">
        <f>IF(Layout!K163 &gt; 0, Layout!K163, 0)</f>
        <v>0</v>
      </c>
      <c r="L150" s="98"/>
      <c r="N150" s="91" t="str">
        <f t="shared" si="76"/>
        <v/>
      </c>
      <c r="O150" s="99">
        <f t="shared" si="77"/>
        <v>0</v>
      </c>
      <c r="P150" s="103">
        <f t="array" ref="P150">O150+(ROWS(O$2:O150)/1000*(O150&lt;&gt;0))</f>
        <v>0</v>
      </c>
      <c r="Q150" s="103" t="e">
        <f t="array" ref="Q150">MATCH(SMALL(P:P,COUNTIF(P:P,0)+ROWS(P$2:P150)),P:P,0)</f>
        <v>#NUM!</v>
      </c>
      <c r="R150" s="99">
        <f t="shared" si="78"/>
        <v>0</v>
      </c>
      <c r="S150" s="103">
        <f t="array" ref="S150">R150+(ROWS(R$2:R150)/1000*(R150&lt;&gt;0))</f>
        <v>0</v>
      </c>
      <c r="T150" s="103" t="e">
        <f>MATCH(SMALL(S:S,COUNTIF(S:S,0)+ROWS(S$2:S150)),S:S,0)</f>
        <v>#NUM!</v>
      </c>
      <c r="U150" s="104" t="e">
        <f t="array" aca="1" ref="U150" ca="1">OFFSET($N$1,MATCH(INDEX(P:P,SMALL(OFFSET(Q$2,0,0,COUNTIF(P:P,"&gt;0"),1),ROWS(P$2:P150)),1),P$2:P$502,0),1,1,1)</f>
        <v>#NUM!</v>
      </c>
      <c r="V150" s="104" t="e">
        <f t="array" aca="1" ref="V150" ca="1">OFFSET($Q$1,MATCH(INDEX(S:S,SMALL(OFFSET(T$2,0,0,COUNTIF(S:S,"&gt;0"),1),ROWS(S$2:S150)),1),S$2:S$502,0),1,1,1)</f>
        <v>#NUM!</v>
      </c>
      <c r="W150" s="103" t="e">
        <f ca="1">OFFSET(N$1,MATCH(INDEX(S:S,SMALL(OFFSET(T$2,0,0,COUNTIF(S:S,"&gt;0"),1),ROWS(S$2:S150)),1),S$2:S$502,0),0,1,1)</f>
        <v>#NUM!</v>
      </c>
      <c r="AA150" s="91" t="str">
        <f t="shared" si="79"/>
        <v/>
      </c>
      <c r="AB150" s="99">
        <f t="shared" si="80"/>
        <v>0</v>
      </c>
      <c r="AC150" s="103">
        <f t="array" ref="AC150">AB150+(ROWS(AB$2:AB150)/1000*(AB150&lt;&gt;0))</f>
        <v>0</v>
      </c>
      <c r="AD150" s="103" t="e">
        <f t="array" ref="AD150">MATCH(SMALL(AC:AC,COUNTIF(AC:AC,0)+ROWS(AC$2:AC150)),AC:AC,0)</f>
        <v>#NUM!</v>
      </c>
      <c r="AE150" s="99">
        <f t="shared" si="81"/>
        <v>0</v>
      </c>
      <c r="AF150" s="103">
        <f t="array" ref="AF150">AE150+(ROWS(AE$2:AE150)/1000*(AE150&lt;&gt;0))</f>
        <v>0</v>
      </c>
      <c r="AG150" s="103" t="e">
        <f>MATCH(SMALL(AF:AF,COUNTIF(AF:AF,0)+ROWS(AF$2:AF150)),AF:AF,0)</f>
        <v>#NUM!</v>
      </c>
      <c r="AH150" s="104" t="e">
        <f ca="1">OFFSET($AA$1,MATCH(INDEX(AC:AC,SMALL(OFFSET(AD$2,0,0,COUNTIF(AC:AC,"&gt;0"),1),ROWS(AC$2:AC150)),1),AC$2:AC$502,0),1,1,1)</f>
        <v>#NUM!</v>
      </c>
      <c r="AI150" s="104" t="e">
        <f ca="1">OFFSET($AD$1,MATCH(INDEX(AF:AF,SMALL(OFFSET(AG$2,0,0,COUNTIF(AF:AF,"&gt;0"),1),ROWS(AF$2:AF150)),1),AF$2:AF$502,0),1,1,1)</f>
        <v>#NUM!</v>
      </c>
      <c r="AJ150" s="103" t="e">
        <f ca="1">OFFSET(AA$1,MATCH(INDEX(AF:AF,SMALL(OFFSET(AG$2,0,0,COUNTIF(AF:AF,"&gt;0"),1),ROWS(AF$2:AF150)),1),AF$2:AF$502,0),0,1,1)</f>
        <v>#NUM!</v>
      </c>
      <c r="AN150" s="91" t="str">
        <f t="shared" si="82"/>
        <v/>
      </c>
      <c r="AO150" s="99">
        <f t="shared" si="83"/>
        <v>0</v>
      </c>
      <c r="AP150" s="103">
        <f t="array" ref="AP150">AO150+(ROWS(AO$2:AO150)/1000*(AO150&lt;&gt;0))</f>
        <v>0</v>
      </c>
      <c r="AQ150" s="103" t="e">
        <f t="array" ref="AQ150">MATCH(SMALL(AP:AP,COUNTIF(AP:AP,0)+ROWS(AP$2:AP150)),AP:AP,0)</f>
        <v>#NUM!</v>
      </c>
      <c r="AR150" s="99">
        <f t="shared" si="84"/>
        <v>0</v>
      </c>
      <c r="AS150" s="103">
        <f t="array" ref="AS150">AR150+(ROWS(AR$2:AR150)/1000*(AR150&lt;&gt;0))</f>
        <v>0</v>
      </c>
      <c r="AT150" s="103" t="e">
        <f>MATCH(SMALL(AS:AS,COUNTIF(AS:AS,0)+ROWS(AS$2:AS150)),AS:AS,0)</f>
        <v>#NUM!</v>
      </c>
      <c r="AU150" s="104" t="e">
        <f ca="1">OFFSET($AN$1,MATCH(INDEX(AP:AP,SMALL(OFFSET(AQ$2,0,0,COUNTIF(AP:AP,"&gt;0"),1),ROWS(AP$2:AP150)),1),AP$2:AP$502,0),1,1,1)</f>
        <v>#NUM!</v>
      </c>
      <c r="AV150" s="104" t="e">
        <f ca="1">OFFSET($AQ$1,MATCH(INDEX(AS:AS,SMALL(OFFSET(AT$2,0,0,COUNTIF(AS:AS,"&gt;0"),1),ROWS(AS$2:AS150)),1),AS$2:AS$502,0),1,1,1)</f>
        <v>#NUM!</v>
      </c>
      <c r="AW150" s="103" t="e">
        <f ca="1">OFFSET(AN$1,MATCH(INDEX(AS:AS,SMALL(OFFSET(AT$2,0,0,COUNTIF(AS:AS,"&gt;0"),1),ROWS(AS$2:AS150)),1),AS$2:AS$502,0),0,1,1)</f>
        <v>#NUM!</v>
      </c>
      <c r="BA150" s="91" t="str">
        <f t="shared" si="85"/>
        <v/>
      </c>
      <c r="BB150" s="99">
        <f t="shared" si="86"/>
        <v>0</v>
      </c>
      <c r="BC150" s="103">
        <f t="array" ref="BC150">BB150+(ROWS(BB$2:BB150)/1000*(BB150&lt;&gt;0))</f>
        <v>0</v>
      </c>
      <c r="BD150" s="103" t="e">
        <f t="array" ref="BD150">MATCH(SMALL(BC:BC,COUNTIF(BC:BC,0)+ROWS(BC$2:BC150)),BC:BC,0)</f>
        <v>#NUM!</v>
      </c>
      <c r="BE150" s="99">
        <f t="shared" si="87"/>
        <v>0</v>
      </c>
      <c r="BF150" s="103">
        <f t="array" ref="BF150">BE150+(ROWS(BE$2:BE150)/1000*(BE150&lt;&gt;0))</f>
        <v>0</v>
      </c>
      <c r="BG150" s="103" t="e">
        <f>MATCH(SMALL(BF:BF,COUNTIF(BF:BF,0)+ROWS(BF$2:BF150)),BF:BF,0)</f>
        <v>#NUM!</v>
      </c>
      <c r="BH150" s="104" t="e">
        <f ca="1">OFFSET($BA$1,MATCH(INDEX(BC:BC,SMALL(OFFSET(BD$2,0,0,COUNTIF(BC:BC,"&gt;0"),1),ROWS(BC$2:BC150)),1),BC$2:BC$502,0),1,1,1)</f>
        <v>#NUM!</v>
      </c>
      <c r="BI150" s="104" t="e">
        <f ca="1">OFFSET($BD$1,MATCH(INDEX(BF:BF,SMALL(OFFSET(BG$2,0,0,COUNTIF(BF:BF,"&gt;0"),1),ROWS(BF$2:BF150)),1),BF$2:BF$502,0),1,1,1)</f>
        <v>#NUM!</v>
      </c>
      <c r="BJ150" s="103" t="e">
        <f ca="1">OFFSET(BA$1,MATCH(INDEX(BF:BF,SMALL(OFFSET(BG$2,0,0,COUNTIF(BF:BF,"&gt;0"),1),ROWS(BF$2:BF150)),1),BF$2:BF$502,0),0,1,1)</f>
        <v>#NUM!</v>
      </c>
      <c r="BN150" s="91" t="str">
        <f t="shared" si="88"/>
        <v/>
      </c>
      <c r="BO150" s="99">
        <f t="shared" si="89"/>
        <v>0</v>
      </c>
      <c r="BP150" s="103">
        <f t="array" ref="BP150">BO150+(ROWS(BO$2:BO150)/1000*(BO150&lt;&gt;0))</f>
        <v>0</v>
      </c>
      <c r="BQ150" s="103" t="e">
        <f t="array" ref="BQ150">MATCH(SMALL(BP:BP,COUNTIF(BP:BP,0)+ROWS(BP$2:BP150)),BP:BP,0)</f>
        <v>#NUM!</v>
      </c>
      <c r="BR150" s="99">
        <f t="shared" si="90"/>
        <v>0</v>
      </c>
      <c r="BS150" s="103">
        <f t="array" ref="BS150">BR150+(ROWS(BR$2:BR150)/1000*(BR150&lt;&gt;0))</f>
        <v>0</v>
      </c>
      <c r="BT150" s="103" t="e">
        <f>MATCH(SMALL(BS:BS,COUNTIF(BS:BS,0)+ROWS(BS$2:BS150)),BS:BS,0)</f>
        <v>#NUM!</v>
      </c>
      <c r="BU150" s="104" t="e">
        <f ca="1">OFFSET($BN$1,MATCH(INDEX(BP:BP,SMALL(OFFSET(BQ$2,0,0,COUNTIF(BP:BP,"&gt;0"),1),ROWS(BP$2:BP150)),1),BP$2:BP$502,0),1,1,1)</f>
        <v>#NUM!</v>
      </c>
      <c r="BV150" s="104" t="e">
        <f ca="1">OFFSET($BQ$1,MATCH(INDEX(BS:BS,SMALL(OFFSET(BT$2,0,0,COUNTIF(BS:BS,"&gt;0"),1),ROWS(BS$2:BS150)),1),BS$2:BS$502,0),1,1,1)</f>
        <v>#NUM!</v>
      </c>
      <c r="BW150" s="103" t="e">
        <f ca="1">OFFSET(BN$1,MATCH(INDEX(BS:BS,SMALL(OFFSET(BT$2,0,0,COUNTIF(BS:BS,"&gt;0"),1),ROWS(BS$2:BS150)),1),BS$2:BS$502,0),0,1,1)</f>
        <v>#NUM!</v>
      </c>
      <c r="CA150" s="91" t="str">
        <f t="shared" si="91"/>
        <v/>
      </c>
      <c r="CB150" s="99">
        <f t="shared" si="92"/>
        <v>0</v>
      </c>
      <c r="CC150" s="103">
        <f t="array" ref="CC150">CB150+(ROWS(CB$2:CB150)/1000*(CB150&lt;&gt;0))</f>
        <v>0</v>
      </c>
      <c r="CD150" s="103" t="e">
        <f t="array" ref="CD150">MATCH(SMALL(CC:CC,COUNTIF(CC:CC,0)+ROWS(CC$2:CC150)),CC:CC,0)</f>
        <v>#NUM!</v>
      </c>
      <c r="CE150" s="99">
        <f t="shared" si="93"/>
        <v>0</v>
      </c>
      <c r="CF150" s="103">
        <f t="array" ref="CF150">CE150+(ROWS(CE$2:CE150)/1000*(CE150&lt;&gt;0))</f>
        <v>0</v>
      </c>
      <c r="CG150" s="103" t="e">
        <f>MATCH(SMALL(CF:CF,COUNTIF(CF:CF,0)+ROWS(CF$2:CF150)),CF:CF,0)</f>
        <v>#NUM!</v>
      </c>
      <c r="CH150" s="104" t="e">
        <f ca="1">OFFSET($CA$1,MATCH(INDEX(CC:CC,SMALL(OFFSET(CD$2,0,0,COUNTIF(CC:CC,"&gt;0"),1),ROWS(CC$2:CC150)),1),CC$2:CC$502,0),1,1,1)</f>
        <v>#NUM!</v>
      </c>
      <c r="CI150" s="104" t="e">
        <f t="array" aca="1" ref="CI150" ca="1">OFFSET($CD$1,MATCH(INDEX(CF:CF,SMALL(OFFSET(CG$2,0,0,COUNTIF(CF:CF,"&gt;0"),1),ROWS(CF$2:CF150)),1),CF$2:CF$502,0),1,1,1)</f>
        <v>#NUM!</v>
      </c>
      <c r="CJ150" s="103" t="e">
        <f ca="1">OFFSET(CA$1,MATCH(INDEX(CF:CF,SMALL(OFFSET(CG$2,0,0,COUNTIF(CF:CF,"&gt;0"),1),ROWS(CF$2:CF150)),1),CF$2:CF$502,0),0,1,1)</f>
        <v>#NUM!</v>
      </c>
      <c r="CN150" s="91" t="str">
        <f t="shared" si="94"/>
        <v/>
      </c>
      <c r="CO150" s="99">
        <f t="shared" si="95"/>
        <v>0</v>
      </c>
      <c r="CP150" s="103">
        <f t="array" ref="CP150">CO150+(ROWS(CO$2:CO150)/1000*(CO150&lt;&gt;0))</f>
        <v>0</v>
      </c>
      <c r="CQ150" s="103" t="e">
        <f t="array" ref="CQ150">MATCH(SMALL(CP:CP,COUNTIF(CP:CP,0)+ROWS(CP$2:CP150)),CP:CP,0)</f>
        <v>#NUM!</v>
      </c>
      <c r="CR150" s="99">
        <f t="shared" si="96"/>
        <v>0</v>
      </c>
      <c r="CS150" s="103">
        <f t="array" ref="CS150">CR150+(ROWS(CR$2:CR150)/1000*(CR150&lt;&gt;0))</f>
        <v>0</v>
      </c>
      <c r="CT150" s="103" t="e">
        <f>MATCH(SMALL(CS:CS,COUNTIF(CS:CS,0)+ROWS(CS$2:CS150)),CS:CS,0)</f>
        <v>#NUM!</v>
      </c>
      <c r="CU150" s="104" t="e">
        <f t="array" aca="1" ref="CU150" ca="1">OFFSET($CN$1,MATCH(INDEX(CP:CP,SMALL(OFFSET(CQ$2,0,0,COUNTIF(CP:CP,"&gt;0"),1),ROWS(CP$2:CP150)),1),CP$2:CP$502,0),1,1,1)</f>
        <v>#NUM!</v>
      </c>
      <c r="CV150" s="104" t="e">
        <f t="array" aca="1" ref="CV150" ca="1">OFFSET($CQ$1,MATCH(INDEX(CS:CS,SMALL(OFFSET(CT$2,0,0,COUNTIF(CS:CS,"&gt;0"),1),ROWS(CS$2:CS150)),1),CS$2:CS$502,0),1,1,1)</f>
        <v>#NUM!</v>
      </c>
      <c r="CW150" s="103" t="e">
        <f ca="1">OFFSET(CN$1,MATCH(INDEX(CS:CS,SMALL(OFFSET(CT$2,0,0,COUNTIF(CS:CS,"&gt;0"),1),ROWS(CS$2:CS150)),1),CS$2:CS$502,0),0,1,1)</f>
        <v>#NUM!</v>
      </c>
      <c r="DA150" s="91" t="str">
        <f t="shared" si="97"/>
        <v/>
      </c>
      <c r="DB150" s="99">
        <f t="shared" si="98"/>
        <v>0</v>
      </c>
      <c r="DC150" s="103">
        <f t="array" ref="DC150">DB150+(ROWS(DB$2:DB150)/1000*(DB150&lt;&gt;0))</f>
        <v>0</v>
      </c>
      <c r="DD150" s="103" t="e">
        <f t="array" ref="DD150">MATCH(SMALL(DC:DC,COUNTIF(DC:DC,0)+ROWS(DC$2:DC150)),DC:DC,0)</f>
        <v>#NUM!</v>
      </c>
      <c r="DE150" s="99">
        <f t="shared" si="99"/>
        <v>0</v>
      </c>
      <c r="DF150" s="103">
        <f t="array" ref="DF150">DE150+(ROWS(DE$2:DE150)/1000*(DE150&lt;&gt;0))</f>
        <v>0</v>
      </c>
      <c r="DG150" s="103" t="e">
        <f>MATCH(SMALL(DF:DF,COUNTIF(DF:DF,0)+ROWS(DF$2:DF150)),DF:DF,0)</f>
        <v>#NUM!</v>
      </c>
      <c r="DH150" s="104" t="e">
        <f t="array" aca="1" ref="DH150" ca="1">OFFSET($DA$1,MATCH(INDEX(DC:DC,SMALL(OFFSET(DD$2,0,0,COUNTIF(DC:DC,"&gt;0"),1),ROWS(DC$2:DC150)),1),DC$2:DC$502,0),1,1,1)</f>
        <v>#NUM!</v>
      </c>
      <c r="DI150" s="104" t="e">
        <f t="array" aca="1" ref="DI150" ca="1">OFFSET($DD$1,MATCH(INDEX(DF:DF,SMALL(OFFSET(DG$2,0,0,COUNTIF(DF:DF,"&gt;0"),1),ROWS(DF$2:DF150)),1),DF$2:DF$502,0),1,1,1)</f>
        <v>#NUM!</v>
      </c>
      <c r="DJ150" s="103" t="e">
        <f ca="1">OFFSET(DA$1,MATCH(INDEX(DF:DF,SMALL(OFFSET(DG$2,0,0,COUNTIF(DF:DF,"&gt;0"),1),ROWS(DF$2:DF150)),1),DF$2:DF$502,0),0,1,1)</f>
        <v>#NUM!</v>
      </c>
      <c r="DN150" s="91" t="str">
        <f t="shared" si="102"/>
        <v/>
      </c>
      <c r="DO150" s="99">
        <f t="shared" si="103"/>
        <v>0</v>
      </c>
      <c r="DP150" s="103">
        <f t="array" ref="DP150">DO150+(ROWS(DO$2:DO150)/1000*(DO150&lt;&gt;0))</f>
        <v>0</v>
      </c>
      <c r="DQ150" s="103" t="e">
        <f t="array" ref="DQ150">MATCH(SMALL(DP:DP,COUNTIF(DP:DP,0)+ROWS(DP$2:DP150)),DP:DP,0)</f>
        <v>#NUM!</v>
      </c>
      <c r="DR150" s="99">
        <f t="shared" si="104"/>
        <v>0</v>
      </c>
      <c r="DS150" s="103">
        <f t="array" ref="DS150">DR150+(ROWS(DR$2:DR150)/1000*(DR150&lt;&gt;0))</f>
        <v>0</v>
      </c>
      <c r="DT150" s="103" t="e">
        <f>MATCH(SMALL(DS:DS,COUNTIF(DS:DS,0)+ROWS(DS$2:DS150)),DS:DS,0)</f>
        <v>#NUM!</v>
      </c>
      <c r="DU150" s="104" t="e">
        <f t="array" aca="1" ref="DU150" ca="1">OFFSET($DN$1,MATCH(INDEX(DP:DP,SMALL(OFFSET(DQ$2,0,0,COUNTIF(DP:DP,"&gt;0"),1),ROWS(DP$2:DP150)),1),DP$2:DP$503,0),1,1,1)</f>
        <v>#NUM!</v>
      </c>
      <c r="DV150" s="104" t="e">
        <f t="array" aca="1" ref="DV150" ca="1">OFFSET($DQ$1,MATCH(INDEX(DS:DS,SMALL(OFFSET(DT$2,0,0,COUNTIF(DS:DS,"&gt;0"),1),ROWS(DS$2:DS150)),1),DS$2:DS$503,0),1,1,1)</f>
        <v>#REF!</v>
      </c>
      <c r="DW150" s="103" t="e">
        <f t="array" aca="1" ref="DW150" ca="1">OFFSET(DN$1,MATCH(INDEX(DP:DP,SMALL(OFFSET(DQ$2,0,0,COUNTIF(DP:DP,"&gt;0"),1),ROWS(DP$2:DP150)),1),DP$2:DP$503,0),0,1,1)</f>
        <v>#NUM!</v>
      </c>
      <c r="EA150" s="91" t="str">
        <f t="shared" si="72"/>
        <v/>
      </c>
      <c r="EB150" s="99">
        <f t="shared" si="73"/>
        <v>0</v>
      </c>
      <c r="EC150" s="103">
        <f t="array" ref="EC150">EB150+(ROWS(EB$2:EB150)/1000*(EB150&lt;&gt;0))</f>
        <v>0</v>
      </c>
      <c r="ED150" s="103" t="e">
        <f t="array" ref="ED150">MATCH(SMALL(EC:EC,COUNTIF(EC:EC,0)+ROWS(EC$2:EC150)),EC:EC,0)</f>
        <v>#NUM!</v>
      </c>
      <c r="EE150" s="99">
        <f t="shared" si="105"/>
        <v>0</v>
      </c>
      <c r="EF150" s="103">
        <f t="array" ref="EF150">EE150+(ROWS(EE$2:EE150)/1000*(EE150&lt;&gt;0))</f>
        <v>0</v>
      </c>
      <c r="EG150" s="103" t="e">
        <f>MATCH(SMALL(EF:EF,COUNTIF(EF:EF,0)+ROWS(EF$2:EF150)),EF:EF,0)</f>
        <v>#NUM!</v>
      </c>
      <c r="EH150" s="104" t="e">
        <f t="array" aca="1" ref="EH150" ca="1">OFFSET($EA$1,MATCH(INDEX(EC:EC,SMALL(OFFSET(ED$2,0,0,COUNTIF(EC:EC,"&gt;0"),1),ROWS(EC$2:EC150)),1),EC$2:EC$501,0),1,1,1)</f>
        <v>#NUM!</v>
      </c>
      <c r="EI150" s="104" t="e">
        <f t="array" aca="1" ref="EI150" ca="1">OFFSET($ED$1,MATCH(INDEX(EF:EF,SMALL(OFFSET(EG$2,0,0,COUNTIF(EF:EF,"&gt;0"),1),ROWS(EF$2:EF150)),1),EF$2:EF$501,0),1,1,1)</f>
        <v>#REF!</v>
      </c>
      <c r="EJ150" s="103" t="e">
        <f t="array" aca="1" ref="EJ150" ca="1">OFFSET(EA$1,MATCH(INDEX(EC:EC,SMALL(OFFSET(ED$2,0,0,COUNTIF(EC:EC,"&gt;0"),1),ROWS(EC$2:EC150)),1),EC$2:EC$501,0),0,1,1)</f>
        <v>#NUM!</v>
      </c>
      <c r="EN150" s="91" t="str">
        <f t="shared" si="74"/>
        <v/>
      </c>
      <c r="EO150" s="99">
        <f t="shared" si="75"/>
        <v>0</v>
      </c>
      <c r="EP150" s="103">
        <f t="array" ref="EP150">EO150+(ROWS(EO$2:EO150)/1000*(EO150&lt;&gt;0))</f>
        <v>0</v>
      </c>
      <c r="EQ150" s="103" t="e">
        <f t="array" ref="EQ150">MATCH(SMALL(EP:EP,COUNTIF(EP:EP,0)+ROWS(EP$2:EP150)),EP:EP,0)</f>
        <v>#NUM!</v>
      </c>
      <c r="ER150" s="99">
        <f t="shared" si="106"/>
        <v>0</v>
      </c>
      <c r="ES150" s="103">
        <f t="array" ref="ES150">ER150+(ROWS(ER$2:ER150)/1000*(ER150&lt;&gt;0))</f>
        <v>0</v>
      </c>
      <c r="ET150" s="103" t="e">
        <f>MATCH(SMALL(ES:ES,COUNTIF(ES:ES,0)+ROWS(ES$2:ES150)),ES:ES,0)</f>
        <v>#NUM!</v>
      </c>
      <c r="EU150" s="104" t="e">
        <f t="array" aca="1" ref="EU150" ca="1">OFFSET($EN$1,MATCH(INDEX(EP:EP,SMALL(OFFSET(EQ$2,0,0,COUNTIF(EP:EP,"&gt;0"),1),ROWS(EP$2:EP150)),1),EP$2:EP$501,0),1,1,1)</f>
        <v>#NUM!</v>
      </c>
      <c r="EV150" s="104" t="e">
        <f t="array" aca="1" ref="EV150" ca="1">OFFSET($EN$1,MATCH(INDEX(ES:ES,SMALL(OFFSET(ET$2,0,0,COUNTIF(ES:ES,"&gt;0"),1),ROWS(ES$2:ES150)),1),ES$2:ES$501,0),1,1,1)</f>
        <v>#REF!</v>
      </c>
      <c r="EW150" s="103" t="e">
        <f t="array" aca="1" ref="EW150" ca="1">OFFSET(EN$1,MATCH(INDEX(EP:EP,SMALL(OFFSET(EQ$2,0,0,COUNTIF(EP:EP,"&gt;0"),1),ROWS(EP$2:EP150)),1),EP$2:EP$501,0),0,1,1)</f>
        <v>#NUM!</v>
      </c>
      <c r="EX150" s="91"/>
      <c r="EY150" s="91"/>
      <c r="EZ150" s="91"/>
      <c r="FA150" s="103" t="str">
        <f t="shared" si="100"/>
        <v/>
      </c>
      <c r="FB150" s="103">
        <f t="shared" si="101"/>
        <v>0</v>
      </c>
      <c r="FC150" s="103">
        <f>FB150+(ROWS(FB$2:FB150)/1000*(FB150&lt;&gt;0))</f>
        <v>0</v>
      </c>
      <c r="FD150" s="103" t="e">
        <f>MATCH(SMALL(FC:FC,COUNTIF(FC:FC,0)+ROWS(FC$2:FC150)),FC:FC,0)</f>
        <v>#NUM!</v>
      </c>
      <c r="FE150" s="99">
        <f t="shared" si="107"/>
        <v>0</v>
      </c>
      <c r="FF150" s="103">
        <f>FE150+(ROWS(FE$2:FE150)/1000*(FE150&lt;&gt;0))</f>
        <v>0</v>
      </c>
      <c r="FG150" s="103" t="e">
        <f>MATCH(SMALL(FF:FF,COUNTIF(FF:FF,0)+ROWS(FF$2:FF150)),FF:FF,0)</f>
        <v>#NUM!</v>
      </c>
      <c r="FH150" s="104" t="e">
        <f ca="1">OFFSET($FA$1,MATCH(INDEX(FC:FC,SMALL(OFFSET(FD$2,0,0,COUNTIF(FC:FC,"&gt;0"),1),ROWS(FC$2:FC150)),1),FC$2:FC$502,0),1,1,1)</f>
        <v>#NUM!</v>
      </c>
      <c r="FI150" s="98" t="e">
        <f ca="1">OFFSET($FA$1,MATCH(INDEX(FF:FF,SMALL(OFFSET(FG$2,0,0,COUNTIF(FF:FF,"&gt;0"),1),ROWS(FF$2:FF150)),1),FF$2:FF$502,0),1,1,1)</f>
        <v>#REF!</v>
      </c>
      <c r="FJ150" s="103" t="e">
        <f ca="1">OFFSET(FA$1,MATCH(INDEX(FC:FC,SMALL(OFFSET(FD$2,0,0,COUNTIF(FC:FC,"&gt;0"),1),ROWS(FC$2:FC150)),1),FC$2:FC$502,0),0,1,1)</f>
        <v>#NUM!</v>
      </c>
    </row>
    <row r="151" spans="3:166">
      <c r="C151" s="91">
        <v>150</v>
      </c>
      <c r="D151" s="99">
        <f>IF(OR(Layout!L164 = "P"), Layout!V164, 0)</f>
        <v>0</v>
      </c>
      <c r="E151" s="99">
        <f t="array" ref="E151">IF(OR(Layout!L164 = "P", Layout!L164 = "A"), Layout!W164, 0)</f>
        <v>0</v>
      </c>
      <c r="F151" s="99">
        <f>IF(OR(Layout!L164 = "P", Layout!L164 = "A"), Layout!I164, 0)</f>
        <v>0</v>
      </c>
      <c r="G151" s="91" t="str">
        <f t="array" ref="G151">IF(OR(Layout!L164 = "P", Layout!L164 = "A"), Layout!G164, "")</f>
        <v/>
      </c>
      <c r="H151" s="91" t="str">
        <f>IF(Layout!G164 &gt; 0, Layout!G164, "")</f>
        <v/>
      </c>
      <c r="I151" s="102">
        <f>IF(Layout!Y164 &gt; 0, Layout!Y164, 0)</f>
        <v>0</v>
      </c>
      <c r="J151" s="92">
        <f t="array" ref="J151">IF(Layout!AA164 &gt; 0, Layout!AA164, 0)</f>
        <v>0</v>
      </c>
      <c r="K151" s="92">
        <f>IF(Layout!K164 &gt; 0, Layout!K164, 0)</f>
        <v>0</v>
      </c>
      <c r="L151" s="98"/>
      <c r="N151" s="91" t="str">
        <f t="shared" si="76"/>
        <v/>
      </c>
      <c r="O151" s="99">
        <f t="shared" si="77"/>
        <v>0</v>
      </c>
      <c r="P151" s="103">
        <f t="array" ref="P151">O151+(ROWS(O$2:O151)/1000*(O151&lt;&gt;0))</f>
        <v>0</v>
      </c>
      <c r="Q151" s="103" t="e">
        <f t="array" ref="Q151">MATCH(SMALL(P:P,COUNTIF(P:P,0)+ROWS(P$2:P151)),P:P,0)</f>
        <v>#NUM!</v>
      </c>
      <c r="R151" s="99">
        <f t="shared" si="78"/>
        <v>0</v>
      </c>
      <c r="S151" s="103">
        <f t="array" ref="S151">R151+(ROWS(R$2:R151)/1000*(R151&lt;&gt;0))</f>
        <v>0</v>
      </c>
      <c r="T151" s="103" t="e">
        <f>MATCH(SMALL(S:S,COUNTIF(S:S,0)+ROWS(S$2:S151)),S:S,0)</f>
        <v>#NUM!</v>
      </c>
      <c r="U151" s="104" t="e">
        <f t="array" aca="1" ref="U151" ca="1">OFFSET($N$1,MATCH(INDEX(P:P,SMALL(OFFSET(Q$2,0,0,COUNTIF(P:P,"&gt;0"),1),ROWS(P$2:P151)),1),P$2:P$502,0),1,1,1)</f>
        <v>#NUM!</v>
      </c>
      <c r="V151" s="104" t="e">
        <f t="array" aca="1" ref="V151" ca="1">OFFSET($Q$1,MATCH(INDEX(S:S,SMALL(OFFSET(T$2,0,0,COUNTIF(S:S,"&gt;0"),1),ROWS(S$2:S151)),1),S$2:S$502,0),1,1,1)</f>
        <v>#NUM!</v>
      </c>
      <c r="W151" s="103" t="e">
        <f ca="1">OFFSET(N$1,MATCH(INDEX(S:S,SMALL(OFFSET(T$2,0,0,COUNTIF(S:S,"&gt;0"),1),ROWS(S$2:S151)),1),S$2:S$502,0),0,1,1)</f>
        <v>#NUM!</v>
      </c>
      <c r="AA151" s="91" t="str">
        <f t="shared" si="79"/>
        <v/>
      </c>
      <c r="AB151" s="99">
        <f t="shared" si="80"/>
        <v>0</v>
      </c>
      <c r="AC151" s="103">
        <f t="array" ref="AC151">AB151+(ROWS(AB$2:AB151)/1000*(AB151&lt;&gt;0))</f>
        <v>0</v>
      </c>
      <c r="AD151" s="103" t="e">
        <f t="array" ref="AD151">MATCH(SMALL(AC:AC,COUNTIF(AC:AC,0)+ROWS(AC$2:AC151)),AC:AC,0)</f>
        <v>#NUM!</v>
      </c>
      <c r="AE151" s="99">
        <f t="shared" si="81"/>
        <v>0</v>
      </c>
      <c r="AF151" s="103">
        <f t="array" ref="AF151">AE151+(ROWS(AE$2:AE151)/1000*(AE151&lt;&gt;0))</f>
        <v>0</v>
      </c>
      <c r="AG151" s="103" t="e">
        <f>MATCH(SMALL(AF:AF,COUNTIF(AF:AF,0)+ROWS(AF$2:AF151)),AF:AF,0)</f>
        <v>#NUM!</v>
      </c>
      <c r="AH151" s="104" t="e">
        <f ca="1">OFFSET($AA$1,MATCH(INDEX(AC:AC,SMALL(OFFSET(AD$2,0,0,COUNTIF(AC:AC,"&gt;0"),1),ROWS(AC$2:AC151)),1),AC$2:AC$502,0),1,1,1)</f>
        <v>#NUM!</v>
      </c>
      <c r="AI151" s="104" t="e">
        <f ca="1">OFFSET($AD$1,MATCH(INDEX(AF:AF,SMALL(OFFSET(AG$2,0,0,COUNTIF(AF:AF,"&gt;0"),1),ROWS(AF$2:AF151)),1),AF$2:AF$502,0),1,1,1)</f>
        <v>#NUM!</v>
      </c>
      <c r="AJ151" s="103" t="e">
        <f ca="1">OFFSET(AA$1,MATCH(INDEX(AF:AF,SMALL(OFFSET(AG$2,0,0,COUNTIF(AF:AF,"&gt;0"),1),ROWS(AF$2:AF151)),1),AF$2:AF$502,0),0,1,1)</f>
        <v>#NUM!</v>
      </c>
      <c r="AN151" s="91" t="str">
        <f t="shared" si="82"/>
        <v/>
      </c>
      <c r="AO151" s="99">
        <f t="shared" si="83"/>
        <v>0</v>
      </c>
      <c r="AP151" s="103">
        <f t="array" ref="AP151">AO151+(ROWS(AO$2:AO151)/1000*(AO151&lt;&gt;0))</f>
        <v>0</v>
      </c>
      <c r="AQ151" s="103" t="e">
        <f t="array" ref="AQ151">MATCH(SMALL(AP:AP,COUNTIF(AP:AP,0)+ROWS(AP$2:AP151)),AP:AP,0)</f>
        <v>#NUM!</v>
      </c>
      <c r="AR151" s="99">
        <f t="shared" si="84"/>
        <v>0</v>
      </c>
      <c r="AS151" s="103">
        <f t="array" ref="AS151">AR151+(ROWS(AR$2:AR151)/1000*(AR151&lt;&gt;0))</f>
        <v>0</v>
      </c>
      <c r="AT151" s="103" t="e">
        <f>MATCH(SMALL(AS:AS,COUNTIF(AS:AS,0)+ROWS(AS$2:AS151)),AS:AS,0)</f>
        <v>#NUM!</v>
      </c>
      <c r="AU151" s="104" t="e">
        <f ca="1">OFFSET($AN$1,MATCH(INDEX(AP:AP,SMALL(OFFSET(AQ$2,0,0,COUNTIF(AP:AP,"&gt;0"),1),ROWS(AP$2:AP151)),1),AP$2:AP$502,0),1,1,1)</f>
        <v>#NUM!</v>
      </c>
      <c r="AV151" s="104" t="e">
        <f ca="1">OFFSET($AQ$1,MATCH(INDEX(AS:AS,SMALL(OFFSET(AT$2,0,0,COUNTIF(AS:AS,"&gt;0"),1),ROWS(AS$2:AS151)),1),AS$2:AS$502,0),1,1,1)</f>
        <v>#NUM!</v>
      </c>
      <c r="AW151" s="103" t="e">
        <f ca="1">OFFSET(AN$1,MATCH(INDEX(AS:AS,SMALL(OFFSET(AT$2,0,0,COUNTIF(AS:AS,"&gt;0"),1),ROWS(AS$2:AS151)),1),AS$2:AS$502,0),0,1,1)</f>
        <v>#NUM!</v>
      </c>
      <c r="BA151" s="91" t="str">
        <f t="shared" si="85"/>
        <v/>
      </c>
      <c r="BB151" s="99">
        <f t="shared" si="86"/>
        <v>0</v>
      </c>
      <c r="BC151" s="103">
        <f t="array" ref="BC151">BB151+(ROWS(BB$2:BB151)/1000*(BB151&lt;&gt;0))</f>
        <v>0</v>
      </c>
      <c r="BD151" s="103" t="e">
        <f t="array" ref="BD151">MATCH(SMALL(BC:BC,COUNTIF(BC:BC,0)+ROWS(BC$2:BC151)),BC:BC,0)</f>
        <v>#NUM!</v>
      </c>
      <c r="BE151" s="99">
        <f t="shared" si="87"/>
        <v>0</v>
      </c>
      <c r="BF151" s="103">
        <f t="array" ref="BF151">BE151+(ROWS(BE$2:BE151)/1000*(BE151&lt;&gt;0))</f>
        <v>0</v>
      </c>
      <c r="BG151" s="103" t="e">
        <f>MATCH(SMALL(BF:BF,COUNTIF(BF:BF,0)+ROWS(BF$2:BF151)),BF:BF,0)</f>
        <v>#NUM!</v>
      </c>
      <c r="BH151" s="104" t="e">
        <f ca="1">OFFSET($BA$1,MATCH(INDEX(BC:BC,SMALL(OFFSET(BD$2,0,0,COUNTIF(BC:BC,"&gt;0"),1),ROWS(BC$2:BC151)),1),BC$2:BC$502,0),1,1,1)</f>
        <v>#NUM!</v>
      </c>
      <c r="BI151" s="104" t="e">
        <f ca="1">OFFSET($BD$1,MATCH(INDEX(BF:BF,SMALL(OFFSET(BG$2,0,0,COUNTIF(BF:BF,"&gt;0"),1),ROWS(BF$2:BF151)),1),BF$2:BF$502,0),1,1,1)</f>
        <v>#NUM!</v>
      </c>
      <c r="BJ151" s="103" t="e">
        <f ca="1">OFFSET(BA$1,MATCH(INDEX(BF:BF,SMALL(OFFSET(BG$2,0,0,COUNTIF(BF:BF,"&gt;0"),1),ROWS(BF$2:BF151)),1),BF$2:BF$502,0),0,1,1)</f>
        <v>#NUM!</v>
      </c>
      <c r="BN151" s="91" t="str">
        <f t="shared" si="88"/>
        <v/>
      </c>
      <c r="BO151" s="99">
        <f t="shared" si="89"/>
        <v>0</v>
      </c>
      <c r="BP151" s="103">
        <f t="array" ref="BP151">BO151+(ROWS(BO$2:BO151)/1000*(BO151&lt;&gt;0))</f>
        <v>0</v>
      </c>
      <c r="BQ151" s="103" t="e">
        <f t="array" ref="BQ151">MATCH(SMALL(BP:BP,COUNTIF(BP:BP,0)+ROWS(BP$2:BP151)),BP:BP,0)</f>
        <v>#NUM!</v>
      </c>
      <c r="BR151" s="99">
        <f t="shared" si="90"/>
        <v>0</v>
      </c>
      <c r="BS151" s="103">
        <f t="array" ref="BS151">BR151+(ROWS(BR$2:BR151)/1000*(BR151&lt;&gt;0))</f>
        <v>0</v>
      </c>
      <c r="BT151" s="103" t="e">
        <f>MATCH(SMALL(BS:BS,COUNTIF(BS:BS,0)+ROWS(BS$2:BS151)),BS:BS,0)</f>
        <v>#NUM!</v>
      </c>
      <c r="BU151" s="104" t="e">
        <f ca="1">OFFSET($BN$1,MATCH(INDEX(BP:BP,SMALL(OFFSET(BQ$2,0,0,COUNTIF(BP:BP,"&gt;0"),1),ROWS(BP$2:BP151)),1),BP$2:BP$502,0),1,1,1)</f>
        <v>#NUM!</v>
      </c>
      <c r="BV151" s="104" t="e">
        <f ca="1">OFFSET($BQ$1,MATCH(INDEX(BS:BS,SMALL(OFFSET(BT$2,0,0,COUNTIF(BS:BS,"&gt;0"),1),ROWS(BS$2:BS151)),1),BS$2:BS$502,0),1,1,1)</f>
        <v>#NUM!</v>
      </c>
      <c r="BW151" s="103" t="e">
        <f ca="1">OFFSET(BN$1,MATCH(INDEX(BS:BS,SMALL(OFFSET(BT$2,0,0,COUNTIF(BS:BS,"&gt;0"),1),ROWS(BS$2:BS151)),1),BS$2:BS$502,0),0,1,1)</f>
        <v>#NUM!</v>
      </c>
      <c r="CA151" s="91" t="str">
        <f t="shared" si="91"/>
        <v/>
      </c>
      <c r="CB151" s="99">
        <f t="shared" si="92"/>
        <v>0</v>
      </c>
      <c r="CC151" s="103">
        <f t="array" ref="CC151">CB151+(ROWS(CB$2:CB151)/1000*(CB151&lt;&gt;0))</f>
        <v>0</v>
      </c>
      <c r="CD151" s="103" t="e">
        <f t="array" ref="CD151">MATCH(SMALL(CC:CC,COUNTIF(CC:CC,0)+ROWS(CC$2:CC151)),CC:CC,0)</f>
        <v>#NUM!</v>
      </c>
      <c r="CE151" s="99">
        <f t="shared" si="93"/>
        <v>0</v>
      </c>
      <c r="CF151" s="103">
        <f t="array" ref="CF151">CE151+(ROWS(CE$2:CE151)/1000*(CE151&lt;&gt;0))</f>
        <v>0</v>
      </c>
      <c r="CG151" s="103" t="e">
        <f>MATCH(SMALL(CF:CF,COUNTIF(CF:CF,0)+ROWS(CF$2:CF151)),CF:CF,0)</f>
        <v>#NUM!</v>
      </c>
      <c r="CH151" s="104" t="e">
        <f ca="1">OFFSET($CA$1,MATCH(INDEX(CC:CC,SMALL(OFFSET(CD$2,0,0,COUNTIF(CC:CC,"&gt;0"),1),ROWS(CC$2:CC151)),1),CC$2:CC$502,0),1,1,1)</f>
        <v>#NUM!</v>
      </c>
      <c r="CI151" s="104" t="e">
        <f t="array" aca="1" ref="CI151" ca="1">OFFSET($CD$1,MATCH(INDEX(CF:CF,SMALL(OFFSET(CG$2,0,0,COUNTIF(CF:CF,"&gt;0"),1),ROWS(CF$2:CF151)),1),CF$2:CF$502,0),1,1,1)</f>
        <v>#NUM!</v>
      </c>
      <c r="CJ151" s="103" t="e">
        <f ca="1">OFFSET(CA$1,MATCH(INDEX(CF:CF,SMALL(OFFSET(CG$2,0,0,COUNTIF(CF:CF,"&gt;0"),1),ROWS(CF$2:CF151)),1),CF$2:CF$502,0),0,1,1)</f>
        <v>#NUM!</v>
      </c>
      <c r="CN151" s="91" t="str">
        <f t="shared" si="94"/>
        <v/>
      </c>
      <c r="CO151" s="99">
        <f t="shared" si="95"/>
        <v>0</v>
      </c>
      <c r="CP151" s="103">
        <f t="array" ref="CP151">CO151+(ROWS(CO$2:CO151)/1000*(CO151&lt;&gt;0))</f>
        <v>0</v>
      </c>
      <c r="CQ151" s="103" t="e">
        <f t="array" ref="CQ151">MATCH(SMALL(CP:CP,COUNTIF(CP:CP,0)+ROWS(CP$2:CP151)),CP:CP,0)</f>
        <v>#NUM!</v>
      </c>
      <c r="CR151" s="99">
        <f t="shared" si="96"/>
        <v>0</v>
      </c>
      <c r="CS151" s="103">
        <f t="array" ref="CS151">CR151+(ROWS(CR$2:CR151)/1000*(CR151&lt;&gt;0))</f>
        <v>0</v>
      </c>
      <c r="CT151" s="103" t="e">
        <f>MATCH(SMALL(CS:CS,COUNTIF(CS:CS,0)+ROWS(CS$2:CS151)),CS:CS,0)</f>
        <v>#NUM!</v>
      </c>
      <c r="CU151" s="104" t="e">
        <f t="array" aca="1" ref="CU151" ca="1">OFFSET($CN$1,MATCH(INDEX(CP:CP,SMALL(OFFSET(CQ$2,0,0,COUNTIF(CP:CP,"&gt;0"),1),ROWS(CP$2:CP151)),1),CP$2:CP$502,0),1,1,1)</f>
        <v>#NUM!</v>
      </c>
      <c r="CV151" s="104" t="e">
        <f t="array" aca="1" ref="CV151" ca="1">OFFSET($CQ$1,MATCH(INDEX(CS:CS,SMALL(OFFSET(CT$2,0,0,COUNTIF(CS:CS,"&gt;0"),1),ROWS(CS$2:CS151)),1),CS$2:CS$502,0),1,1,1)</f>
        <v>#NUM!</v>
      </c>
      <c r="CW151" s="103" t="e">
        <f ca="1">OFFSET(CN$1,MATCH(INDEX(CS:CS,SMALL(OFFSET(CT$2,0,0,COUNTIF(CS:CS,"&gt;0"),1),ROWS(CS$2:CS151)),1),CS$2:CS$502,0),0,1,1)</f>
        <v>#NUM!</v>
      </c>
      <c r="DA151" s="91" t="str">
        <f t="shared" si="97"/>
        <v/>
      </c>
      <c r="DB151" s="99">
        <f t="shared" si="98"/>
        <v>0</v>
      </c>
      <c r="DC151" s="103">
        <f t="array" ref="DC151">DB151+(ROWS(DB$2:DB151)/1000*(DB151&lt;&gt;0))</f>
        <v>0</v>
      </c>
      <c r="DD151" s="103" t="e">
        <f t="array" ref="DD151">MATCH(SMALL(DC:DC,COUNTIF(DC:DC,0)+ROWS(DC$2:DC151)),DC:DC,0)</f>
        <v>#NUM!</v>
      </c>
      <c r="DE151" s="99">
        <f t="shared" si="99"/>
        <v>0</v>
      </c>
      <c r="DF151" s="103">
        <f t="array" ref="DF151">DE151+(ROWS(DE$2:DE151)/1000*(DE151&lt;&gt;0))</f>
        <v>0</v>
      </c>
      <c r="DG151" s="103" t="e">
        <f>MATCH(SMALL(DF:DF,COUNTIF(DF:DF,0)+ROWS(DF$2:DF151)),DF:DF,0)</f>
        <v>#NUM!</v>
      </c>
      <c r="DH151" s="104" t="e">
        <f t="array" aca="1" ref="DH151" ca="1">OFFSET($DA$1,MATCH(INDEX(DC:DC,SMALL(OFFSET(DD$2,0,0,COUNTIF(DC:DC,"&gt;0"),1),ROWS(DC$2:DC151)),1),DC$2:DC$502,0),1,1,1)</f>
        <v>#NUM!</v>
      </c>
      <c r="DI151" s="104" t="e">
        <f t="array" aca="1" ref="DI151" ca="1">OFFSET($DD$1,MATCH(INDEX(DF:DF,SMALL(OFFSET(DG$2,0,0,COUNTIF(DF:DF,"&gt;0"),1),ROWS(DF$2:DF151)),1),DF$2:DF$502,0),1,1,1)</f>
        <v>#NUM!</v>
      </c>
      <c r="DJ151" s="103" t="e">
        <f ca="1">OFFSET(DA$1,MATCH(INDEX(DF:DF,SMALL(OFFSET(DG$2,0,0,COUNTIF(DF:DF,"&gt;0"),1),ROWS(DF$2:DF151)),1),DF$2:DF$502,0),0,1,1)</f>
        <v>#NUM!</v>
      </c>
      <c r="DN151" s="91" t="str">
        <f t="shared" si="102"/>
        <v/>
      </c>
      <c r="DO151" s="99">
        <f t="shared" si="103"/>
        <v>0</v>
      </c>
      <c r="DP151" s="103">
        <f t="array" ref="DP151">DO151+(ROWS(DO$2:DO151)/1000*(DO151&lt;&gt;0))</f>
        <v>0</v>
      </c>
      <c r="DQ151" s="103" t="e">
        <f t="array" ref="DQ151">MATCH(SMALL(DP:DP,COUNTIF(DP:DP,0)+ROWS(DP$2:DP151)),DP:DP,0)</f>
        <v>#NUM!</v>
      </c>
      <c r="DR151" s="99">
        <f t="shared" si="104"/>
        <v>0</v>
      </c>
      <c r="DS151" s="103">
        <f t="array" ref="DS151">DR151+(ROWS(DR$2:DR151)/1000*(DR151&lt;&gt;0))</f>
        <v>0</v>
      </c>
      <c r="DT151" s="103" t="e">
        <f>MATCH(SMALL(DS:DS,COUNTIF(DS:DS,0)+ROWS(DS$2:DS151)),DS:DS,0)</f>
        <v>#NUM!</v>
      </c>
      <c r="DU151" s="104" t="e">
        <f t="array" aca="1" ref="DU151" ca="1">OFFSET($DN$1,MATCH(INDEX(DP:DP,SMALL(OFFSET(DQ$2,0,0,COUNTIF(DP:DP,"&gt;0"),1),ROWS(DP$2:DP151)),1),DP$2:DP$503,0),1,1,1)</f>
        <v>#NUM!</v>
      </c>
      <c r="DV151" s="104" t="e">
        <f t="array" aca="1" ref="DV151" ca="1">OFFSET($DQ$1,MATCH(INDEX(DS:DS,SMALL(OFFSET(DT$2,0,0,COUNTIF(DS:DS,"&gt;0"),1),ROWS(DS$2:DS151)),1),DS$2:DS$503,0),1,1,1)</f>
        <v>#REF!</v>
      </c>
      <c r="DW151" s="103" t="e">
        <f t="array" aca="1" ref="DW151" ca="1">OFFSET(DN$1,MATCH(INDEX(DP:DP,SMALL(OFFSET(DQ$2,0,0,COUNTIF(DP:DP,"&gt;0"),1),ROWS(DP$2:DP151)),1),DP$2:DP$503,0),0,1,1)</f>
        <v>#NUM!</v>
      </c>
      <c r="EA151" s="91" t="str">
        <f t="shared" si="72"/>
        <v/>
      </c>
      <c r="EB151" s="99">
        <f t="shared" si="73"/>
        <v>0</v>
      </c>
      <c r="EC151" s="103">
        <f t="array" ref="EC151">EB151+(ROWS(EB$2:EB151)/1000*(EB151&lt;&gt;0))</f>
        <v>0</v>
      </c>
      <c r="ED151" s="103" t="e">
        <f t="array" ref="ED151">MATCH(SMALL(EC:EC,COUNTIF(EC:EC,0)+ROWS(EC$2:EC151)),EC:EC,0)</f>
        <v>#NUM!</v>
      </c>
      <c r="EE151" s="99">
        <f t="shared" si="105"/>
        <v>0</v>
      </c>
      <c r="EF151" s="103">
        <f t="array" ref="EF151">EE151+(ROWS(EE$2:EE151)/1000*(EE151&lt;&gt;0))</f>
        <v>0</v>
      </c>
      <c r="EG151" s="103" t="e">
        <f>MATCH(SMALL(EF:EF,COUNTIF(EF:EF,0)+ROWS(EF$2:EF151)),EF:EF,0)</f>
        <v>#NUM!</v>
      </c>
      <c r="EH151" s="104" t="e">
        <f t="array" aca="1" ref="EH151" ca="1">OFFSET($EA$1,MATCH(INDEX(EC:EC,SMALL(OFFSET(ED$2,0,0,COUNTIF(EC:EC,"&gt;0"),1),ROWS(EC$2:EC151)),1),EC$2:EC$501,0),1,1,1)</f>
        <v>#NUM!</v>
      </c>
      <c r="EI151" s="104" t="e">
        <f t="array" aca="1" ref="EI151" ca="1">OFFSET($ED$1,MATCH(INDEX(EF:EF,SMALL(OFFSET(EG$2,0,0,COUNTIF(EF:EF,"&gt;0"),1),ROWS(EF$2:EF151)),1),EF$2:EF$501,0),1,1,1)</f>
        <v>#REF!</v>
      </c>
      <c r="EJ151" s="103" t="e">
        <f t="array" aca="1" ref="EJ151" ca="1">OFFSET(EA$1,MATCH(INDEX(EC:EC,SMALL(OFFSET(ED$2,0,0,COUNTIF(EC:EC,"&gt;0"),1),ROWS(EC$2:EC151)),1),EC$2:EC$501,0),0,1,1)</f>
        <v>#NUM!</v>
      </c>
      <c r="EN151" s="91" t="str">
        <f t="shared" si="74"/>
        <v/>
      </c>
      <c r="EO151" s="99">
        <f t="shared" si="75"/>
        <v>0</v>
      </c>
      <c r="EP151" s="103">
        <f t="array" ref="EP151">EO151+(ROWS(EO$2:EO151)/1000*(EO151&lt;&gt;0))</f>
        <v>0</v>
      </c>
      <c r="EQ151" s="103" t="e">
        <f t="array" ref="EQ151">MATCH(SMALL(EP:EP,COUNTIF(EP:EP,0)+ROWS(EP$2:EP151)),EP:EP,0)</f>
        <v>#NUM!</v>
      </c>
      <c r="ER151" s="99">
        <f t="shared" si="106"/>
        <v>0</v>
      </c>
      <c r="ES151" s="103">
        <f t="array" ref="ES151">ER151+(ROWS(ER$2:ER151)/1000*(ER151&lt;&gt;0))</f>
        <v>0</v>
      </c>
      <c r="ET151" s="103" t="e">
        <f>MATCH(SMALL(ES:ES,COUNTIF(ES:ES,0)+ROWS(ES$2:ES151)),ES:ES,0)</f>
        <v>#NUM!</v>
      </c>
      <c r="EU151" s="104" t="e">
        <f t="array" aca="1" ref="EU151" ca="1">OFFSET($EN$1,MATCH(INDEX(EP:EP,SMALL(OFFSET(EQ$2,0,0,COUNTIF(EP:EP,"&gt;0"),1),ROWS(EP$2:EP151)),1),EP$2:EP$501,0),1,1,1)</f>
        <v>#NUM!</v>
      </c>
      <c r="EV151" s="104" t="e">
        <f t="array" aca="1" ref="EV151" ca="1">OFFSET($EN$1,MATCH(INDEX(ES:ES,SMALL(OFFSET(ET$2,0,0,COUNTIF(ES:ES,"&gt;0"),1),ROWS(ES$2:ES151)),1),ES$2:ES$501,0),1,1,1)</f>
        <v>#REF!</v>
      </c>
      <c r="EW151" s="103" t="e">
        <f t="array" aca="1" ref="EW151" ca="1">OFFSET(EN$1,MATCH(INDEX(EP:EP,SMALL(OFFSET(EQ$2,0,0,COUNTIF(EP:EP,"&gt;0"),1),ROWS(EP$2:EP151)),1),EP$2:EP$501,0),0,1,1)</f>
        <v>#NUM!</v>
      </c>
      <c r="EX151" s="91"/>
      <c r="EY151" s="91"/>
      <c r="EZ151" s="91"/>
      <c r="FA151" s="103" t="str">
        <f t="shared" si="100"/>
        <v/>
      </c>
      <c r="FB151" s="103">
        <f t="shared" si="101"/>
        <v>0</v>
      </c>
      <c r="FC151" s="103">
        <f>FB151+(ROWS(FB$2:FB151)/1000*(FB151&lt;&gt;0))</f>
        <v>0</v>
      </c>
      <c r="FD151" s="103" t="e">
        <f>MATCH(SMALL(FC:FC,COUNTIF(FC:FC,0)+ROWS(FC$2:FC151)),FC:FC,0)</f>
        <v>#NUM!</v>
      </c>
      <c r="FE151" s="99">
        <f t="shared" si="107"/>
        <v>0</v>
      </c>
      <c r="FF151" s="103">
        <f>FE151+(ROWS(FE$2:FE151)/1000*(FE151&lt;&gt;0))</f>
        <v>0</v>
      </c>
      <c r="FG151" s="103" t="e">
        <f>MATCH(SMALL(FF:FF,COUNTIF(FF:FF,0)+ROWS(FF$2:FF151)),FF:FF,0)</f>
        <v>#NUM!</v>
      </c>
      <c r="FH151" s="104" t="e">
        <f ca="1">OFFSET($FA$1,MATCH(INDEX(FC:FC,SMALL(OFFSET(FD$2,0,0,COUNTIF(FC:FC,"&gt;0"),1),ROWS(FC$2:FC151)),1),FC$2:FC$502,0),1,1,1)</f>
        <v>#NUM!</v>
      </c>
      <c r="FI151" s="104" t="e">
        <f ca="1">OFFSET($FA$1,MATCH(INDEX(FF:FF,SMALL(OFFSET(FG$2,0,0,COUNTIF(FF:FF,"&gt;0"),1),ROWS(FF$2:FF151)),1),FF$2:FF$502,0),1,1,1)</f>
        <v>#REF!</v>
      </c>
      <c r="FJ151" s="103" t="e">
        <f ca="1">OFFSET(FA$1,MATCH(INDEX(FC:FC,SMALL(OFFSET(FD$2,0,0,COUNTIF(FC:FC,"&gt;0"),1),ROWS(FC$2:FC151)),1),FC$2:FC$502,0),0,1,1)</f>
        <v>#NUM!</v>
      </c>
    </row>
    <row r="152" spans="3:166">
      <c r="C152" s="91">
        <v>151</v>
      </c>
      <c r="D152" s="99">
        <f>IF(OR(Layout!L165 = "P"), Layout!V165, 0)</f>
        <v>0</v>
      </c>
      <c r="E152" s="99">
        <f t="array" ref="E152">IF(OR(Layout!L165 = "P", Layout!L165 = "A"), Layout!W165, 0)</f>
        <v>0</v>
      </c>
      <c r="F152" s="99">
        <f>IF(OR(Layout!L165 = "P", Layout!L165 = "A"), Layout!I165, 0)</f>
        <v>0</v>
      </c>
      <c r="G152" s="91" t="str">
        <f t="array" ref="G152">IF(OR(Layout!L165 = "P", Layout!L165 = "A"), Layout!G165, "")</f>
        <v/>
      </c>
      <c r="H152" s="91" t="str">
        <f>IF(Layout!G165 &gt; 0, Layout!G165, "")</f>
        <v/>
      </c>
      <c r="I152" s="102">
        <f>IF(Layout!Y165 &gt; 0, Layout!Y165, 0)</f>
        <v>0</v>
      </c>
      <c r="J152" s="92">
        <f t="array" ref="J152">IF(Layout!AA165 &gt; 0, Layout!AA165, 0)</f>
        <v>0</v>
      </c>
      <c r="K152" s="92">
        <f>IF(Layout!K165 &gt; 0, Layout!K165, 0)</f>
        <v>0</v>
      </c>
      <c r="L152" s="98"/>
      <c r="N152" s="91" t="str">
        <f t="shared" si="76"/>
        <v/>
      </c>
      <c r="O152" s="99">
        <f t="shared" si="77"/>
        <v>0</v>
      </c>
      <c r="P152" s="103">
        <f t="array" ref="P152">O152+(ROWS(O$2:O152)/1000*(O152&lt;&gt;0))</f>
        <v>0</v>
      </c>
      <c r="Q152" s="103" t="e">
        <f t="array" ref="Q152">MATCH(SMALL(P:P,COUNTIF(P:P,0)+ROWS(P$2:P152)),P:P,0)</f>
        <v>#NUM!</v>
      </c>
      <c r="R152" s="99">
        <f t="shared" si="78"/>
        <v>0</v>
      </c>
      <c r="S152" s="103">
        <f t="array" ref="S152">R152+(ROWS(R$2:R152)/1000*(R152&lt;&gt;0))</f>
        <v>0</v>
      </c>
      <c r="T152" s="103" t="e">
        <f>MATCH(SMALL(S:S,COUNTIF(S:S,0)+ROWS(S$2:S152)),S:S,0)</f>
        <v>#NUM!</v>
      </c>
      <c r="U152" s="104" t="e">
        <f t="array" aca="1" ref="U152" ca="1">OFFSET($N$1,MATCH(INDEX(P:P,SMALL(OFFSET(Q$2,0,0,COUNTIF(P:P,"&gt;0"),1),ROWS(P$2:P152)),1),P$2:P$502,0),1,1,1)</f>
        <v>#NUM!</v>
      </c>
      <c r="V152" s="104" t="e">
        <f t="array" aca="1" ref="V152" ca="1">OFFSET($Q$1,MATCH(INDEX(S:S,SMALL(OFFSET(T$2,0,0,COUNTIF(S:S,"&gt;0"),1),ROWS(S$2:S152)),1),S$2:S$502,0),1,1,1)</f>
        <v>#NUM!</v>
      </c>
      <c r="W152" s="103" t="e">
        <f ca="1">OFFSET(N$1,MATCH(INDEX(S:S,SMALL(OFFSET(T$2,0,0,COUNTIF(S:S,"&gt;0"),1),ROWS(S$2:S152)),1),S$2:S$502,0),0,1,1)</f>
        <v>#NUM!</v>
      </c>
      <c r="AA152" s="91" t="str">
        <f t="shared" si="79"/>
        <v/>
      </c>
      <c r="AB152" s="99">
        <f t="shared" si="80"/>
        <v>0</v>
      </c>
      <c r="AC152" s="103">
        <f t="array" ref="AC152">AB152+(ROWS(AB$2:AB152)/1000*(AB152&lt;&gt;0))</f>
        <v>0</v>
      </c>
      <c r="AD152" s="103" t="e">
        <f t="array" ref="AD152">MATCH(SMALL(AC:AC,COUNTIF(AC:AC,0)+ROWS(AC$2:AC152)),AC:AC,0)</f>
        <v>#NUM!</v>
      </c>
      <c r="AE152" s="99">
        <f t="shared" si="81"/>
        <v>0</v>
      </c>
      <c r="AF152" s="103">
        <f t="array" ref="AF152">AE152+(ROWS(AE$2:AE152)/1000*(AE152&lt;&gt;0))</f>
        <v>0</v>
      </c>
      <c r="AG152" s="103" t="e">
        <f>MATCH(SMALL(AF:AF,COUNTIF(AF:AF,0)+ROWS(AF$2:AF152)),AF:AF,0)</f>
        <v>#NUM!</v>
      </c>
      <c r="AH152" s="104" t="e">
        <f ca="1">OFFSET($AA$1,MATCH(INDEX(AC:AC,SMALL(OFFSET(AD$2,0,0,COUNTIF(AC:AC,"&gt;0"),1),ROWS(AC$2:AC152)),1),AC$2:AC$502,0),1,1,1)</f>
        <v>#NUM!</v>
      </c>
      <c r="AI152" s="104" t="e">
        <f ca="1">OFFSET($AD$1,MATCH(INDEX(AF:AF,SMALL(OFFSET(AG$2,0,0,COUNTIF(AF:AF,"&gt;0"),1),ROWS(AF$2:AF152)),1),AF$2:AF$502,0),1,1,1)</f>
        <v>#NUM!</v>
      </c>
      <c r="AJ152" s="103" t="e">
        <f ca="1">OFFSET(AA$1,MATCH(INDEX(AF:AF,SMALL(OFFSET(AG$2,0,0,COUNTIF(AF:AF,"&gt;0"),1),ROWS(AF$2:AF152)),1),AF$2:AF$502,0),0,1,1)</f>
        <v>#NUM!</v>
      </c>
      <c r="AN152" s="91" t="str">
        <f t="shared" si="82"/>
        <v/>
      </c>
      <c r="AO152" s="99">
        <f t="shared" si="83"/>
        <v>0</v>
      </c>
      <c r="AP152" s="103">
        <f t="array" ref="AP152">AO152+(ROWS(AO$2:AO152)/1000*(AO152&lt;&gt;0))</f>
        <v>0</v>
      </c>
      <c r="AQ152" s="103" t="e">
        <f t="array" ref="AQ152">MATCH(SMALL(AP:AP,COUNTIF(AP:AP,0)+ROWS(AP$2:AP152)),AP:AP,0)</f>
        <v>#NUM!</v>
      </c>
      <c r="AR152" s="99">
        <f t="shared" si="84"/>
        <v>0</v>
      </c>
      <c r="AS152" s="103">
        <f t="array" ref="AS152">AR152+(ROWS(AR$2:AR152)/1000*(AR152&lt;&gt;0))</f>
        <v>0</v>
      </c>
      <c r="AT152" s="103" t="e">
        <f>MATCH(SMALL(AS:AS,COUNTIF(AS:AS,0)+ROWS(AS$2:AS152)),AS:AS,0)</f>
        <v>#NUM!</v>
      </c>
      <c r="AU152" s="104" t="e">
        <f ca="1">OFFSET($AN$1,MATCH(INDEX(AP:AP,SMALL(OFFSET(AQ$2,0,0,COUNTIF(AP:AP,"&gt;0"),1),ROWS(AP$2:AP152)),1),AP$2:AP$502,0),1,1,1)</f>
        <v>#NUM!</v>
      </c>
      <c r="AV152" s="104" t="e">
        <f ca="1">OFFSET($AQ$1,MATCH(INDEX(AS:AS,SMALL(OFFSET(AT$2,0,0,COUNTIF(AS:AS,"&gt;0"),1),ROWS(AS$2:AS152)),1),AS$2:AS$502,0),1,1,1)</f>
        <v>#NUM!</v>
      </c>
      <c r="AW152" s="103" t="e">
        <f ca="1">OFFSET(AN$1,MATCH(INDEX(AS:AS,SMALL(OFFSET(AT$2,0,0,COUNTIF(AS:AS,"&gt;0"),1),ROWS(AS$2:AS152)),1),AS$2:AS$502,0),0,1,1)</f>
        <v>#NUM!</v>
      </c>
      <c r="BA152" s="91" t="str">
        <f t="shared" si="85"/>
        <v/>
      </c>
      <c r="BB152" s="99">
        <f t="shared" si="86"/>
        <v>0</v>
      </c>
      <c r="BC152" s="103">
        <f t="array" ref="BC152">BB152+(ROWS(BB$2:BB152)/1000*(BB152&lt;&gt;0))</f>
        <v>0</v>
      </c>
      <c r="BD152" s="103" t="e">
        <f t="array" ref="BD152">MATCH(SMALL(BC:BC,COUNTIF(BC:BC,0)+ROWS(BC$2:BC152)),BC:BC,0)</f>
        <v>#NUM!</v>
      </c>
      <c r="BE152" s="99">
        <f t="shared" si="87"/>
        <v>0</v>
      </c>
      <c r="BF152" s="103">
        <f t="array" ref="BF152">BE152+(ROWS(BE$2:BE152)/1000*(BE152&lt;&gt;0))</f>
        <v>0</v>
      </c>
      <c r="BG152" s="103" t="e">
        <f>MATCH(SMALL(BF:BF,COUNTIF(BF:BF,0)+ROWS(BF$2:BF152)),BF:BF,0)</f>
        <v>#NUM!</v>
      </c>
      <c r="BH152" s="104" t="e">
        <f ca="1">OFFSET($BA$1,MATCH(INDEX(BC:BC,SMALL(OFFSET(BD$2,0,0,COUNTIF(BC:BC,"&gt;0"),1),ROWS(BC$2:BC152)),1),BC$2:BC$502,0),1,1,1)</f>
        <v>#NUM!</v>
      </c>
      <c r="BI152" s="104" t="e">
        <f ca="1">OFFSET($BD$1,MATCH(INDEX(BF:BF,SMALL(OFFSET(BG$2,0,0,COUNTIF(BF:BF,"&gt;0"),1),ROWS(BF$2:BF152)),1),BF$2:BF$502,0),1,1,1)</f>
        <v>#NUM!</v>
      </c>
      <c r="BJ152" s="103" t="e">
        <f ca="1">OFFSET(BA$1,MATCH(INDEX(BF:BF,SMALL(OFFSET(BG$2,0,0,COUNTIF(BF:BF,"&gt;0"),1),ROWS(BF$2:BF152)),1),BF$2:BF$502,0),0,1,1)</f>
        <v>#NUM!</v>
      </c>
      <c r="BN152" s="91" t="str">
        <f t="shared" si="88"/>
        <v/>
      </c>
      <c r="BO152" s="99">
        <f t="shared" si="89"/>
        <v>0</v>
      </c>
      <c r="BP152" s="103">
        <f t="array" ref="BP152">BO152+(ROWS(BO$2:BO152)/1000*(BO152&lt;&gt;0))</f>
        <v>0</v>
      </c>
      <c r="BQ152" s="103" t="e">
        <f t="array" ref="BQ152">MATCH(SMALL(BP:BP,COUNTIF(BP:BP,0)+ROWS(BP$2:BP152)),BP:BP,0)</f>
        <v>#NUM!</v>
      </c>
      <c r="BR152" s="99">
        <f t="shared" si="90"/>
        <v>0</v>
      </c>
      <c r="BS152" s="103">
        <f t="array" ref="BS152">BR152+(ROWS(BR$2:BR152)/1000*(BR152&lt;&gt;0))</f>
        <v>0</v>
      </c>
      <c r="BT152" s="103" t="e">
        <f>MATCH(SMALL(BS:BS,COUNTIF(BS:BS,0)+ROWS(BS$2:BS152)),BS:BS,0)</f>
        <v>#NUM!</v>
      </c>
      <c r="BU152" s="104" t="e">
        <f ca="1">OFFSET($BN$1,MATCH(INDEX(BP:BP,SMALL(OFFSET(BQ$2,0,0,COUNTIF(BP:BP,"&gt;0"),1),ROWS(BP$2:BP152)),1),BP$2:BP$502,0),1,1,1)</f>
        <v>#NUM!</v>
      </c>
      <c r="BV152" s="104" t="e">
        <f ca="1">OFFSET($BQ$1,MATCH(INDEX(BS:BS,SMALL(OFFSET(BT$2,0,0,COUNTIF(BS:BS,"&gt;0"),1),ROWS(BS$2:BS152)),1),BS$2:BS$502,0),1,1,1)</f>
        <v>#NUM!</v>
      </c>
      <c r="BW152" s="103" t="e">
        <f ca="1">OFFSET(BN$1,MATCH(INDEX(BS:BS,SMALL(OFFSET(BT$2,0,0,COUNTIF(BS:BS,"&gt;0"),1),ROWS(BS$2:BS152)),1),BS$2:BS$502,0),0,1,1)</f>
        <v>#NUM!</v>
      </c>
      <c r="CA152" s="91" t="str">
        <f t="shared" si="91"/>
        <v/>
      </c>
      <c r="CB152" s="99">
        <f t="shared" si="92"/>
        <v>0</v>
      </c>
      <c r="CC152" s="103">
        <f t="array" ref="CC152">CB152+(ROWS(CB$2:CB152)/1000*(CB152&lt;&gt;0))</f>
        <v>0</v>
      </c>
      <c r="CD152" s="103" t="e">
        <f t="array" ref="CD152">MATCH(SMALL(CC:CC,COUNTIF(CC:CC,0)+ROWS(CC$2:CC152)),CC:CC,0)</f>
        <v>#NUM!</v>
      </c>
      <c r="CE152" s="99">
        <f t="shared" si="93"/>
        <v>0</v>
      </c>
      <c r="CF152" s="103">
        <f t="array" ref="CF152">CE152+(ROWS(CE$2:CE152)/1000*(CE152&lt;&gt;0))</f>
        <v>0</v>
      </c>
      <c r="CG152" s="103" t="e">
        <f>MATCH(SMALL(CF:CF,COUNTIF(CF:CF,0)+ROWS(CF$2:CF152)),CF:CF,0)</f>
        <v>#NUM!</v>
      </c>
      <c r="CH152" s="104" t="e">
        <f ca="1">OFFSET($CA$1,MATCH(INDEX(CC:CC,SMALL(OFFSET(CD$2,0,0,COUNTIF(CC:CC,"&gt;0"),1),ROWS(CC$2:CC152)),1),CC$2:CC$502,0),1,1,1)</f>
        <v>#NUM!</v>
      </c>
      <c r="CI152" s="104" t="e">
        <f t="array" aca="1" ref="CI152" ca="1">OFFSET($CD$1,MATCH(INDEX(CF:CF,SMALL(OFFSET(CG$2,0,0,COUNTIF(CF:CF,"&gt;0"),1),ROWS(CF$2:CF152)),1),CF$2:CF$502,0),1,1,1)</f>
        <v>#NUM!</v>
      </c>
      <c r="CJ152" s="103" t="e">
        <f ca="1">OFFSET(CA$1,MATCH(INDEX(CF:CF,SMALL(OFFSET(CG$2,0,0,COUNTIF(CF:CF,"&gt;0"),1),ROWS(CF$2:CF152)),1),CF$2:CF$502,0),0,1,1)</f>
        <v>#NUM!</v>
      </c>
      <c r="CN152" s="91" t="str">
        <f t="shared" si="94"/>
        <v/>
      </c>
      <c r="CO152" s="99">
        <f t="shared" si="95"/>
        <v>0</v>
      </c>
      <c r="CP152" s="103">
        <f t="array" ref="CP152">CO152+(ROWS(CO$2:CO152)/1000*(CO152&lt;&gt;0))</f>
        <v>0</v>
      </c>
      <c r="CQ152" s="103" t="e">
        <f t="array" ref="CQ152">MATCH(SMALL(CP:CP,COUNTIF(CP:CP,0)+ROWS(CP$2:CP152)),CP:CP,0)</f>
        <v>#NUM!</v>
      </c>
      <c r="CR152" s="99">
        <f t="shared" si="96"/>
        <v>0</v>
      </c>
      <c r="CS152" s="103">
        <f t="array" ref="CS152">CR152+(ROWS(CR$2:CR152)/1000*(CR152&lt;&gt;0))</f>
        <v>0</v>
      </c>
      <c r="CT152" s="103" t="e">
        <f>MATCH(SMALL(CS:CS,COUNTIF(CS:CS,0)+ROWS(CS$2:CS152)),CS:CS,0)</f>
        <v>#NUM!</v>
      </c>
      <c r="CU152" s="104" t="e">
        <f t="array" aca="1" ref="CU152" ca="1">OFFSET($CN$1,MATCH(INDEX(CP:CP,SMALL(OFFSET(CQ$2,0,0,COUNTIF(CP:CP,"&gt;0"),1),ROWS(CP$2:CP152)),1),CP$2:CP$502,0),1,1,1)</f>
        <v>#NUM!</v>
      </c>
      <c r="CV152" s="104" t="e">
        <f t="array" aca="1" ref="CV152" ca="1">OFFSET($CQ$1,MATCH(INDEX(CS:CS,SMALL(OFFSET(CT$2,0,0,COUNTIF(CS:CS,"&gt;0"),1),ROWS(CS$2:CS152)),1),CS$2:CS$502,0),1,1,1)</f>
        <v>#NUM!</v>
      </c>
      <c r="CW152" s="103" t="e">
        <f ca="1">OFFSET(CN$1,MATCH(INDEX(CS:CS,SMALL(OFFSET(CT$2,0,0,COUNTIF(CS:CS,"&gt;0"),1),ROWS(CS$2:CS152)),1),CS$2:CS$502,0),0,1,1)</f>
        <v>#NUM!</v>
      </c>
      <c r="DA152" s="91" t="str">
        <f t="shared" si="97"/>
        <v/>
      </c>
      <c r="DB152" s="99">
        <f t="shared" si="98"/>
        <v>0</v>
      </c>
      <c r="DC152" s="103">
        <f t="array" ref="DC152">DB152+(ROWS(DB$2:DB152)/1000*(DB152&lt;&gt;0))</f>
        <v>0</v>
      </c>
      <c r="DD152" s="103" t="e">
        <f t="array" ref="DD152">MATCH(SMALL(DC:DC,COUNTIF(DC:DC,0)+ROWS(DC$2:DC152)),DC:DC,0)</f>
        <v>#NUM!</v>
      </c>
      <c r="DE152" s="99">
        <f t="shared" si="99"/>
        <v>0</v>
      </c>
      <c r="DF152" s="103">
        <f t="array" ref="DF152">DE152+(ROWS(DE$2:DE152)/1000*(DE152&lt;&gt;0))</f>
        <v>0</v>
      </c>
      <c r="DG152" s="103" t="e">
        <f>MATCH(SMALL(DF:DF,COUNTIF(DF:DF,0)+ROWS(DF$2:DF152)),DF:DF,0)</f>
        <v>#NUM!</v>
      </c>
      <c r="DH152" s="104" t="e">
        <f t="array" aca="1" ref="DH152" ca="1">OFFSET($DA$1,MATCH(INDEX(DC:DC,SMALL(OFFSET(DD$2,0,0,COUNTIF(DC:DC,"&gt;0"),1),ROWS(DC$2:DC152)),1),DC$2:DC$502,0),1,1,1)</f>
        <v>#NUM!</v>
      </c>
      <c r="DI152" s="104" t="e">
        <f t="array" aca="1" ref="DI152" ca="1">OFFSET($DD$1,MATCH(INDEX(DF:DF,SMALL(OFFSET(DG$2,0,0,COUNTIF(DF:DF,"&gt;0"),1),ROWS(DF$2:DF152)),1),DF$2:DF$502,0),1,1,1)</f>
        <v>#NUM!</v>
      </c>
      <c r="DJ152" s="103" t="e">
        <f ca="1">OFFSET(DA$1,MATCH(INDEX(DF:DF,SMALL(OFFSET(DG$2,0,0,COUNTIF(DF:DF,"&gt;0"),1),ROWS(DF$2:DF152)),1),DF$2:DF$502,0),0,1,1)</f>
        <v>#NUM!</v>
      </c>
      <c r="DN152" s="91" t="str">
        <f t="shared" si="102"/>
        <v/>
      </c>
      <c r="DO152" s="99">
        <f t="shared" si="103"/>
        <v>0</v>
      </c>
      <c r="DP152" s="103">
        <f t="array" ref="DP152">DO152+(ROWS(DO$2:DO152)/1000*(DO152&lt;&gt;0))</f>
        <v>0</v>
      </c>
      <c r="DQ152" s="103" t="e">
        <f t="array" ref="DQ152">MATCH(SMALL(DP:DP,COUNTIF(DP:DP,0)+ROWS(DP$2:DP152)),DP:DP,0)</f>
        <v>#NUM!</v>
      </c>
      <c r="DR152" s="99">
        <f t="shared" si="104"/>
        <v>0</v>
      </c>
      <c r="DS152" s="103">
        <f t="array" ref="DS152">DR152+(ROWS(DR$2:DR152)/1000*(DR152&lt;&gt;0))</f>
        <v>0</v>
      </c>
      <c r="DT152" s="103" t="e">
        <f>MATCH(SMALL(DS:DS,COUNTIF(DS:DS,0)+ROWS(DS$2:DS152)),DS:DS,0)</f>
        <v>#NUM!</v>
      </c>
      <c r="DU152" s="104" t="e">
        <f t="array" aca="1" ref="DU152" ca="1">OFFSET($DN$1,MATCH(INDEX(DP:DP,SMALL(OFFSET(DQ$2,0,0,COUNTIF(DP:DP,"&gt;0"),1),ROWS(DP$2:DP152)),1),DP$2:DP$503,0),1,1,1)</f>
        <v>#NUM!</v>
      </c>
      <c r="DV152" s="104" t="e">
        <f t="array" aca="1" ref="DV152" ca="1">OFFSET($DQ$1,MATCH(INDEX(DS:DS,SMALL(OFFSET(DT$2,0,0,COUNTIF(DS:DS,"&gt;0"),1),ROWS(DS$2:DS152)),1),DS$2:DS$503,0),1,1,1)</f>
        <v>#REF!</v>
      </c>
      <c r="DW152" s="103" t="e">
        <f t="array" aca="1" ref="DW152" ca="1">OFFSET(DN$1,MATCH(INDEX(DP:DP,SMALL(OFFSET(DQ$2,0,0,COUNTIF(DP:DP,"&gt;0"),1),ROWS(DP$2:DP152)),1),DP$2:DP$503,0),0,1,1)</f>
        <v>#NUM!</v>
      </c>
      <c r="EA152" s="91" t="str">
        <f t="shared" si="72"/>
        <v/>
      </c>
      <c r="EB152" s="99">
        <f t="shared" si="73"/>
        <v>0</v>
      </c>
      <c r="EC152" s="103">
        <f t="array" ref="EC152">EB152+(ROWS(EB$2:EB152)/1000*(EB152&lt;&gt;0))</f>
        <v>0</v>
      </c>
      <c r="ED152" s="103" t="e">
        <f t="array" ref="ED152">MATCH(SMALL(EC:EC,COUNTIF(EC:EC,0)+ROWS(EC$2:EC152)),EC:EC,0)</f>
        <v>#NUM!</v>
      </c>
      <c r="EE152" s="99">
        <f t="shared" si="105"/>
        <v>0</v>
      </c>
      <c r="EF152" s="103">
        <f t="array" ref="EF152">EE152+(ROWS(EE$2:EE152)/1000*(EE152&lt;&gt;0))</f>
        <v>0</v>
      </c>
      <c r="EG152" s="103" t="e">
        <f>MATCH(SMALL(EF:EF,COUNTIF(EF:EF,0)+ROWS(EF$2:EF152)),EF:EF,0)</f>
        <v>#NUM!</v>
      </c>
      <c r="EH152" s="104" t="e">
        <f t="array" aca="1" ref="EH152" ca="1">OFFSET($EA$1,MATCH(INDEX(EC:EC,SMALL(OFFSET(ED$2,0,0,COUNTIF(EC:EC,"&gt;0"),1),ROWS(EC$2:EC152)),1),EC$2:EC$501,0),1,1,1)</f>
        <v>#NUM!</v>
      </c>
      <c r="EI152" s="104" t="e">
        <f t="array" aca="1" ref="EI152" ca="1">OFFSET($ED$1,MATCH(INDEX(EF:EF,SMALL(OFFSET(EG$2,0,0,COUNTIF(EF:EF,"&gt;0"),1),ROWS(EF$2:EF152)),1),EF$2:EF$501,0),1,1,1)</f>
        <v>#REF!</v>
      </c>
      <c r="EJ152" s="103" t="e">
        <f t="array" aca="1" ref="EJ152" ca="1">OFFSET(EA$1,MATCH(INDEX(EC:EC,SMALL(OFFSET(ED$2,0,0,COUNTIF(EC:EC,"&gt;0"),1),ROWS(EC$2:EC152)),1),EC$2:EC$501,0),0,1,1)</f>
        <v>#NUM!</v>
      </c>
      <c r="EN152" s="91" t="str">
        <f t="shared" si="74"/>
        <v/>
      </c>
      <c r="EO152" s="99">
        <f t="shared" si="75"/>
        <v>0</v>
      </c>
      <c r="EP152" s="103">
        <f t="array" ref="EP152">EO152+(ROWS(EO$2:EO152)/1000*(EO152&lt;&gt;0))</f>
        <v>0</v>
      </c>
      <c r="EQ152" s="103" t="e">
        <f t="array" ref="EQ152">MATCH(SMALL(EP:EP,COUNTIF(EP:EP,0)+ROWS(EP$2:EP152)),EP:EP,0)</f>
        <v>#NUM!</v>
      </c>
      <c r="ER152" s="99">
        <f t="shared" si="106"/>
        <v>0</v>
      </c>
      <c r="ES152" s="103">
        <f t="array" ref="ES152">ER152+(ROWS(ER$2:ER152)/1000*(ER152&lt;&gt;0))</f>
        <v>0</v>
      </c>
      <c r="ET152" s="103" t="e">
        <f>MATCH(SMALL(ES:ES,COUNTIF(ES:ES,0)+ROWS(ES$2:ES152)),ES:ES,0)</f>
        <v>#NUM!</v>
      </c>
      <c r="EU152" s="104" t="e">
        <f t="array" aca="1" ref="EU152" ca="1">OFFSET($EN$1,MATCH(INDEX(EP:EP,SMALL(OFFSET(EQ$2,0,0,COUNTIF(EP:EP,"&gt;0"),1),ROWS(EP$2:EP152)),1),EP$2:EP$501,0),1,1,1)</f>
        <v>#NUM!</v>
      </c>
      <c r="EV152" s="104" t="e">
        <f t="array" aca="1" ref="EV152" ca="1">OFFSET($EN$1,MATCH(INDEX(ES:ES,SMALL(OFFSET(ET$2,0,0,COUNTIF(ES:ES,"&gt;0"),1),ROWS(ES$2:ES152)),1),ES$2:ES$501,0),1,1,1)</f>
        <v>#REF!</v>
      </c>
      <c r="EW152" s="103" t="e">
        <f t="array" aca="1" ref="EW152" ca="1">OFFSET(EN$1,MATCH(INDEX(EP:EP,SMALL(OFFSET(EQ$2,0,0,COUNTIF(EP:EP,"&gt;0"),1),ROWS(EP$2:EP152)),1),EP$2:EP$501,0),0,1,1)</f>
        <v>#NUM!</v>
      </c>
      <c r="EX152" s="91"/>
      <c r="EY152" s="91"/>
      <c r="EZ152" s="91"/>
      <c r="FA152" s="103" t="str">
        <f t="shared" si="100"/>
        <v/>
      </c>
      <c r="FB152" s="103">
        <f t="shared" si="101"/>
        <v>0</v>
      </c>
      <c r="FC152" s="103">
        <f>FB152+(ROWS(FB$2:FB152)/1000*(FB152&lt;&gt;0))</f>
        <v>0</v>
      </c>
      <c r="FD152" s="103" t="e">
        <f>MATCH(SMALL(FC:FC,COUNTIF(FC:FC,0)+ROWS(FC$2:FC152)),FC:FC,0)</f>
        <v>#NUM!</v>
      </c>
      <c r="FE152" s="99">
        <f t="shared" si="107"/>
        <v>0</v>
      </c>
      <c r="FF152" s="103">
        <f>FE152+(ROWS(FE$2:FE152)/1000*(FE152&lt;&gt;0))</f>
        <v>0</v>
      </c>
      <c r="FG152" s="103" t="e">
        <f>MATCH(SMALL(FF:FF,COUNTIF(FF:FF,0)+ROWS(FF$2:FF152)),FF:FF,0)</f>
        <v>#NUM!</v>
      </c>
      <c r="FH152" s="104" t="e">
        <f ca="1">OFFSET($FA$1,MATCH(INDEX(FC:FC,SMALL(OFFSET(FD$2,0,0,COUNTIF(FC:FC,"&gt;0"),1),ROWS(FC$2:FC152)),1),FC$2:FC$502,0),1,1,1)</f>
        <v>#NUM!</v>
      </c>
      <c r="FI152" s="98" t="e">
        <f ca="1">OFFSET($FA$1,MATCH(INDEX(FF:FF,SMALL(OFFSET(FG$2,0,0,COUNTIF(FF:FF,"&gt;0"),1),ROWS(FF$2:FF152)),1),FF$2:FF$502,0),1,1,1)</f>
        <v>#REF!</v>
      </c>
      <c r="FJ152" s="103" t="e">
        <f ca="1">OFFSET(FA$1,MATCH(INDEX(FC:FC,SMALL(OFFSET(FD$2,0,0,COUNTIF(FC:FC,"&gt;0"),1),ROWS(FC$2:FC152)),1),FC$2:FC$502,0),0,1,1)</f>
        <v>#NUM!</v>
      </c>
    </row>
    <row r="153" spans="3:166">
      <c r="C153" s="91">
        <v>152</v>
      </c>
      <c r="D153" s="99">
        <f>IF(OR(Layout!L166 = "P"), Layout!V166, 0)</f>
        <v>0</v>
      </c>
      <c r="E153" s="99">
        <f t="array" ref="E153">IF(OR(Layout!L166 = "P", Layout!L166 = "A"), Layout!W166, 0)</f>
        <v>0</v>
      </c>
      <c r="F153" s="99">
        <f>IF(OR(Layout!L166 = "P", Layout!L166 = "A"), Layout!I166, 0)</f>
        <v>0</v>
      </c>
      <c r="G153" s="91" t="str">
        <f t="array" ref="G153">IF(OR(Layout!L166 = "P", Layout!L166 = "A"), Layout!G166, "")</f>
        <v/>
      </c>
      <c r="H153" s="91" t="str">
        <f>IF(Layout!G166 &gt; 0, Layout!G166, "")</f>
        <v/>
      </c>
      <c r="I153" s="102">
        <f>IF(Layout!Y166 &gt; 0, Layout!Y166, 0)</f>
        <v>0</v>
      </c>
      <c r="J153" s="92">
        <f t="array" ref="J153">IF(Layout!AA166 &gt; 0, Layout!AA166, 0)</f>
        <v>0</v>
      </c>
      <c r="K153" s="92">
        <f>IF(Layout!K166 &gt; 0, Layout!K166, 0)</f>
        <v>0</v>
      </c>
      <c r="L153" s="98"/>
      <c r="N153" s="91" t="str">
        <f t="shared" si="76"/>
        <v/>
      </c>
      <c r="O153" s="99">
        <f t="shared" si="77"/>
        <v>0</v>
      </c>
      <c r="P153" s="103">
        <f t="array" ref="P153">O153+(ROWS(O$2:O153)/1000*(O153&lt;&gt;0))</f>
        <v>0</v>
      </c>
      <c r="Q153" s="103" t="e">
        <f t="array" ref="Q153">MATCH(SMALL(P:P,COUNTIF(P:P,0)+ROWS(P$2:P153)),P:P,0)</f>
        <v>#NUM!</v>
      </c>
      <c r="R153" s="99">
        <f t="shared" si="78"/>
        <v>0</v>
      </c>
      <c r="S153" s="103">
        <f t="array" ref="S153">R153+(ROWS(R$2:R153)/1000*(R153&lt;&gt;0))</f>
        <v>0</v>
      </c>
      <c r="T153" s="103" t="e">
        <f>MATCH(SMALL(S:S,COUNTIF(S:S,0)+ROWS(S$2:S153)),S:S,0)</f>
        <v>#NUM!</v>
      </c>
      <c r="U153" s="104" t="e">
        <f t="array" aca="1" ref="U153" ca="1">OFFSET($N$1,MATCH(INDEX(P:P,SMALL(OFFSET(Q$2,0,0,COUNTIF(P:P,"&gt;0"),1),ROWS(P$2:P153)),1),P$2:P$502,0),1,1,1)</f>
        <v>#NUM!</v>
      </c>
      <c r="V153" s="104" t="e">
        <f t="array" aca="1" ref="V153" ca="1">OFFSET($Q$1,MATCH(INDEX(S:S,SMALL(OFFSET(T$2,0,0,COUNTIF(S:S,"&gt;0"),1),ROWS(S$2:S153)),1),S$2:S$502,0),1,1,1)</f>
        <v>#NUM!</v>
      </c>
      <c r="W153" s="103" t="e">
        <f ca="1">OFFSET(N$1,MATCH(INDEX(S:S,SMALL(OFFSET(T$2,0,0,COUNTIF(S:S,"&gt;0"),1),ROWS(S$2:S153)),1),S$2:S$502,0),0,1,1)</f>
        <v>#NUM!</v>
      </c>
      <c r="AA153" s="91" t="str">
        <f t="shared" si="79"/>
        <v/>
      </c>
      <c r="AB153" s="99">
        <f t="shared" si="80"/>
        <v>0</v>
      </c>
      <c r="AC153" s="103">
        <f t="array" ref="AC153">AB153+(ROWS(AB$2:AB153)/1000*(AB153&lt;&gt;0))</f>
        <v>0</v>
      </c>
      <c r="AD153" s="103" t="e">
        <f t="array" ref="AD153">MATCH(SMALL(AC:AC,COUNTIF(AC:AC,0)+ROWS(AC$2:AC153)),AC:AC,0)</f>
        <v>#NUM!</v>
      </c>
      <c r="AE153" s="99">
        <f t="shared" si="81"/>
        <v>0</v>
      </c>
      <c r="AF153" s="103">
        <f t="array" ref="AF153">AE153+(ROWS(AE$2:AE153)/1000*(AE153&lt;&gt;0))</f>
        <v>0</v>
      </c>
      <c r="AG153" s="103" t="e">
        <f>MATCH(SMALL(AF:AF,COUNTIF(AF:AF,0)+ROWS(AF$2:AF153)),AF:AF,0)</f>
        <v>#NUM!</v>
      </c>
      <c r="AH153" s="104" t="e">
        <f ca="1">OFFSET($AA$1,MATCH(INDEX(AC:AC,SMALL(OFFSET(AD$2,0,0,COUNTIF(AC:AC,"&gt;0"),1),ROWS(AC$2:AC153)),1),AC$2:AC$502,0),1,1,1)</f>
        <v>#NUM!</v>
      </c>
      <c r="AI153" s="104" t="e">
        <f ca="1">OFFSET($AD$1,MATCH(INDEX(AF:AF,SMALL(OFFSET(AG$2,0,0,COUNTIF(AF:AF,"&gt;0"),1),ROWS(AF$2:AF153)),1),AF$2:AF$502,0),1,1,1)</f>
        <v>#NUM!</v>
      </c>
      <c r="AJ153" s="103" t="e">
        <f ca="1">OFFSET(AA$1,MATCH(INDEX(AF:AF,SMALL(OFFSET(AG$2,0,0,COUNTIF(AF:AF,"&gt;0"),1),ROWS(AF$2:AF153)),1),AF$2:AF$502,0),0,1,1)</f>
        <v>#NUM!</v>
      </c>
      <c r="AN153" s="91" t="str">
        <f t="shared" si="82"/>
        <v/>
      </c>
      <c r="AO153" s="99">
        <f t="shared" si="83"/>
        <v>0</v>
      </c>
      <c r="AP153" s="103">
        <f t="array" ref="AP153">AO153+(ROWS(AO$2:AO153)/1000*(AO153&lt;&gt;0))</f>
        <v>0</v>
      </c>
      <c r="AQ153" s="103" t="e">
        <f t="array" ref="AQ153">MATCH(SMALL(AP:AP,COUNTIF(AP:AP,0)+ROWS(AP$2:AP153)),AP:AP,0)</f>
        <v>#NUM!</v>
      </c>
      <c r="AR153" s="99">
        <f t="shared" si="84"/>
        <v>0</v>
      </c>
      <c r="AS153" s="103">
        <f t="array" ref="AS153">AR153+(ROWS(AR$2:AR153)/1000*(AR153&lt;&gt;0))</f>
        <v>0</v>
      </c>
      <c r="AT153" s="103" t="e">
        <f>MATCH(SMALL(AS:AS,COUNTIF(AS:AS,0)+ROWS(AS$2:AS153)),AS:AS,0)</f>
        <v>#NUM!</v>
      </c>
      <c r="AU153" s="104" t="e">
        <f ca="1">OFFSET($AN$1,MATCH(INDEX(AP:AP,SMALL(OFFSET(AQ$2,0,0,COUNTIF(AP:AP,"&gt;0"),1),ROWS(AP$2:AP153)),1),AP$2:AP$502,0),1,1,1)</f>
        <v>#NUM!</v>
      </c>
      <c r="AV153" s="104" t="e">
        <f ca="1">OFFSET($AQ$1,MATCH(INDEX(AS:AS,SMALL(OFFSET(AT$2,0,0,COUNTIF(AS:AS,"&gt;0"),1),ROWS(AS$2:AS153)),1),AS$2:AS$502,0),1,1,1)</f>
        <v>#NUM!</v>
      </c>
      <c r="AW153" s="103" t="e">
        <f ca="1">OFFSET(AN$1,MATCH(INDEX(AS:AS,SMALL(OFFSET(AT$2,0,0,COUNTIF(AS:AS,"&gt;0"),1),ROWS(AS$2:AS153)),1),AS$2:AS$502,0),0,1,1)</f>
        <v>#NUM!</v>
      </c>
      <c r="BA153" s="91" t="str">
        <f t="shared" si="85"/>
        <v/>
      </c>
      <c r="BB153" s="99">
        <f t="shared" si="86"/>
        <v>0</v>
      </c>
      <c r="BC153" s="103">
        <f t="array" ref="BC153">BB153+(ROWS(BB$2:BB153)/1000*(BB153&lt;&gt;0))</f>
        <v>0</v>
      </c>
      <c r="BD153" s="103" t="e">
        <f t="array" ref="BD153">MATCH(SMALL(BC:BC,COUNTIF(BC:BC,0)+ROWS(BC$2:BC153)),BC:BC,0)</f>
        <v>#NUM!</v>
      </c>
      <c r="BE153" s="99">
        <f t="shared" si="87"/>
        <v>0</v>
      </c>
      <c r="BF153" s="103">
        <f t="array" ref="BF153">BE153+(ROWS(BE$2:BE153)/1000*(BE153&lt;&gt;0))</f>
        <v>0</v>
      </c>
      <c r="BG153" s="103" t="e">
        <f>MATCH(SMALL(BF:BF,COUNTIF(BF:BF,0)+ROWS(BF$2:BF153)),BF:BF,0)</f>
        <v>#NUM!</v>
      </c>
      <c r="BH153" s="104" t="e">
        <f ca="1">OFFSET($BA$1,MATCH(INDEX(BC:BC,SMALL(OFFSET(BD$2,0,0,COUNTIF(BC:BC,"&gt;0"),1),ROWS(BC$2:BC153)),1),BC$2:BC$502,0),1,1,1)</f>
        <v>#NUM!</v>
      </c>
      <c r="BI153" s="104" t="e">
        <f ca="1">OFFSET($BD$1,MATCH(INDEX(BF:BF,SMALL(OFFSET(BG$2,0,0,COUNTIF(BF:BF,"&gt;0"),1),ROWS(BF$2:BF153)),1),BF$2:BF$502,0),1,1,1)</f>
        <v>#NUM!</v>
      </c>
      <c r="BJ153" s="103" t="e">
        <f ca="1">OFFSET(BA$1,MATCH(INDEX(BF:BF,SMALL(OFFSET(BG$2,0,0,COUNTIF(BF:BF,"&gt;0"),1),ROWS(BF$2:BF153)),1),BF$2:BF$502,0),0,1,1)</f>
        <v>#NUM!</v>
      </c>
      <c r="BN153" s="91" t="str">
        <f t="shared" si="88"/>
        <v/>
      </c>
      <c r="BO153" s="99">
        <f t="shared" si="89"/>
        <v>0</v>
      </c>
      <c r="BP153" s="103">
        <f t="array" ref="BP153">BO153+(ROWS(BO$2:BO153)/1000*(BO153&lt;&gt;0))</f>
        <v>0</v>
      </c>
      <c r="BQ153" s="103" t="e">
        <f t="array" ref="BQ153">MATCH(SMALL(BP:BP,COUNTIF(BP:BP,0)+ROWS(BP$2:BP153)),BP:BP,0)</f>
        <v>#NUM!</v>
      </c>
      <c r="BR153" s="99">
        <f t="shared" si="90"/>
        <v>0</v>
      </c>
      <c r="BS153" s="103">
        <f t="array" ref="BS153">BR153+(ROWS(BR$2:BR153)/1000*(BR153&lt;&gt;0))</f>
        <v>0</v>
      </c>
      <c r="BT153" s="103" t="e">
        <f>MATCH(SMALL(BS:BS,COUNTIF(BS:BS,0)+ROWS(BS$2:BS153)),BS:BS,0)</f>
        <v>#NUM!</v>
      </c>
      <c r="BU153" s="104" t="e">
        <f ca="1">OFFSET($BN$1,MATCH(INDEX(BP:BP,SMALL(OFFSET(BQ$2,0,0,COUNTIF(BP:BP,"&gt;0"),1),ROWS(BP$2:BP153)),1),BP$2:BP$502,0),1,1,1)</f>
        <v>#NUM!</v>
      </c>
      <c r="BV153" s="104" t="e">
        <f ca="1">OFFSET($BQ$1,MATCH(INDEX(BS:BS,SMALL(OFFSET(BT$2,0,0,COUNTIF(BS:BS,"&gt;0"),1),ROWS(BS$2:BS153)),1),BS$2:BS$502,0),1,1,1)</f>
        <v>#NUM!</v>
      </c>
      <c r="BW153" s="103" t="e">
        <f ca="1">OFFSET(BN$1,MATCH(INDEX(BS:BS,SMALL(OFFSET(BT$2,0,0,COUNTIF(BS:BS,"&gt;0"),1),ROWS(BS$2:BS153)),1),BS$2:BS$502,0),0,1,1)</f>
        <v>#NUM!</v>
      </c>
      <c r="CA153" s="91" t="str">
        <f t="shared" si="91"/>
        <v/>
      </c>
      <c r="CB153" s="99">
        <f t="shared" si="92"/>
        <v>0</v>
      </c>
      <c r="CC153" s="103">
        <f t="array" ref="CC153">CB153+(ROWS(CB$2:CB153)/1000*(CB153&lt;&gt;0))</f>
        <v>0</v>
      </c>
      <c r="CD153" s="103" t="e">
        <f t="array" ref="CD153">MATCH(SMALL(CC:CC,COUNTIF(CC:CC,0)+ROWS(CC$2:CC153)),CC:CC,0)</f>
        <v>#NUM!</v>
      </c>
      <c r="CE153" s="99">
        <f t="shared" si="93"/>
        <v>0</v>
      </c>
      <c r="CF153" s="103">
        <f t="array" ref="CF153">CE153+(ROWS(CE$2:CE153)/1000*(CE153&lt;&gt;0))</f>
        <v>0</v>
      </c>
      <c r="CG153" s="103" t="e">
        <f>MATCH(SMALL(CF:CF,COUNTIF(CF:CF,0)+ROWS(CF$2:CF153)),CF:CF,0)</f>
        <v>#NUM!</v>
      </c>
      <c r="CH153" s="104" t="e">
        <f ca="1">OFFSET($CA$1,MATCH(INDEX(CC:CC,SMALL(OFFSET(CD$2,0,0,COUNTIF(CC:CC,"&gt;0"),1),ROWS(CC$2:CC153)),1),CC$2:CC$502,0),1,1,1)</f>
        <v>#NUM!</v>
      </c>
      <c r="CI153" s="104" t="e">
        <f t="array" aca="1" ref="CI153" ca="1">OFFSET($CD$1,MATCH(INDEX(CF:CF,SMALL(OFFSET(CG$2,0,0,COUNTIF(CF:CF,"&gt;0"),1),ROWS(CF$2:CF153)),1),CF$2:CF$502,0),1,1,1)</f>
        <v>#NUM!</v>
      </c>
      <c r="CJ153" s="103" t="e">
        <f ca="1">OFFSET(CA$1,MATCH(INDEX(CF:CF,SMALL(OFFSET(CG$2,0,0,COUNTIF(CF:CF,"&gt;0"),1),ROWS(CF$2:CF153)),1),CF$2:CF$502,0),0,1,1)</f>
        <v>#NUM!</v>
      </c>
      <c r="CN153" s="91" t="str">
        <f t="shared" si="94"/>
        <v/>
      </c>
      <c r="CO153" s="99">
        <f t="shared" si="95"/>
        <v>0</v>
      </c>
      <c r="CP153" s="103">
        <f t="array" ref="CP153">CO153+(ROWS(CO$2:CO153)/1000*(CO153&lt;&gt;0))</f>
        <v>0</v>
      </c>
      <c r="CQ153" s="103" t="e">
        <f t="array" ref="CQ153">MATCH(SMALL(CP:CP,COUNTIF(CP:CP,0)+ROWS(CP$2:CP153)),CP:CP,0)</f>
        <v>#NUM!</v>
      </c>
      <c r="CR153" s="99">
        <f t="shared" si="96"/>
        <v>0</v>
      </c>
      <c r="CS153" s="103">
        <f t="array" ref="CS153">CR153+(ROWS(CR$2:CR153)/1000*(CR153&lt;&gt;0))</f>
        <v>0</v>
      </c>
      <c r="CT153" s="103" t="e">
        <f>MATCH(SMALL(CS:CS,COUNTIF(CS:CS,0)+ROWS(CS$2:CS153)),CS:CS,0)</f>
        <v>#NUM!</v>
      </c>
      <c r="CU153" s="104" t="e">
        <f t="array" aca="1" ref="CU153" ca="1">OFFSET($CN$1,MATCH(INDEX(CP:CP,SMALL(OFFSET(CQ$2,0,0,COUNTIF(CP:CP,"&gt;0"),1),ROWS(CP$2:CP153)),1),CP$2:CP$502,0),1,1,1)</f>
        <v>#NUM!</v>
      </c>
      <c r="CV153" s="104" t="e">
        <f t="array" aca="1" ref="CV153" ca="1">OFFSET($CQ$1,MATCH(INDEX(CS:CS,SMALL(OFFSET(CT$2,0,0,COUNTIF(CS:CS,"&gt;0"),1),ROWS(CS$2:CS153)),1),CS$2:CS$502,0),1,1,1)</f>
        <v>#NUM!</v>
      </c>
      <c r="CW153" s="103" t="e">
        <f ca="1">OFFSET(CN$1,MATCH(INDEX(CS:CS,SMALL(OFFSET(CT$2,0,0,COUNTIF(CS:CS,"&gt;0"),1),ROWS(CS$2:CS153)),1),CS$2:CS$502,0),0,1,1)</f>
        <v>#NUM!</v>
      </c>
      <c r="DA153" s="91" t="str">
        <f t="shared" si="97"/>
        <v/>
      </c>
      <c r="DB153" s="99">
        <f t="shared" si="98"/>
        <v>0</v>
      </c>
      <c r="DC153" s="103">
        <f t="array" ref="DC153">DB153+(ROWS(DB$2:DB153)/1000*(DB153&lt;&gt;0))</f>
        <v>0</v>
      </c>
      <c r="DD153" s="103" t="e">
        <f t="array" ref="DD153">MATCH(SMALL(DC:DC,COUNTIF(DC:DC,0)+ROWS(DC$2:DC153)),DC:DC,0)</f>
        <v>#NUM!</v>
      </c>
      <c r="DE153" s="99">
        <f t="shared" si="99"/>
        <v>0</v>
      </c>
      <c r="DF153" s="103">
        <f t="array" ref="DF153">DE153+(ROWS(DE$2:DE153)/1000*(DE153&lt;&gt;0))</f>
        <v>0</v>
      </c>
      <c r="DG153" s="103" t="e">
        <f>MATCH(SMALL(DF:DF,COUNTIF(DF:DF,0)+ROWS(DF$2:DF153)),DF:DF,0)</f>
        <v>#NUM!</v>
      </c>
      <c r="DH153" s="104" t="e">
        <f t="array" aca="1" ref="DH153" ca="1">OFFSET($DA$1,MATCH(INDEX(DC:DC,SMALL(OFFSET(DD$2,0,0,COUNTIF(DC:DC,"&gt;0"),1),ROWS(DC$2:DC153)),1),DC$2:DC$502,0),1,1,1)</f>
        <v>#NUM!</v>
      </c>
      <c r="DI153" s="104" t="e">
        <f t="array" aca="1" ref="DI153" ca="1">OFFSET($DD$1,MATCH(INDEX(DF:DF,SMALL(OFFSET(DG$2,0,0,COUNTIF(DF:DF,"&gt;0"),1),ROWS(DF$2:DF153)),1),DF$2:DF$502,0),1,1,1)</f>
        <v>#NUM!</v>
      </c>
      <c r="DJ153" s="103" t="e">
        <f ca="1">OFFSET(DA$1,MATCH(INDEX(DF:DF,SMALL(OFFSET(DG$2,0,0,COUNTIF(DF:DF,"&gt;0"),1),ROWS(DF$2:DF153)),1),DF$2:DF$502,0),0,1,1)</f>
        <v>#NUM!</v>
      </c>
      <c r="DN153" s="91" t="str">
        <f t="shared" si="102"/>
        <v/>
      </c>
      <c r="DO153" s="99">
        <f t="shared" si="103"/>
        <v>0</v>
      </c>
      <c r="DP153" s="103">
        <f t="array" ref="DP153">DO153+(ROWS(DO$2:DO153)/1000*(DO153&lt;&gt;0))</f>
        <v>0</v>
      </c>
      <c r="DQ153" s="103" t="e">
        <f t="array" ref="DQ153">MATCH(SMALL(DP:DP,COUNTIF(DP:DP,0)+ROWS(DP$2:DP153)),DP:DP,0)</f>
        <v>#NUM!</v>
      </c>
      <c r="DR153" s="99">
        <f t="shared" si="104"/>
        <v>0</v>
      </c>
      <c r="DS153" s="103">
        <f t="array" ref="DS153">DR153+(ROWS(DR$2:DR153)/1000*(DR153&lt;&gt;0))</f>
        <v>0</v>
      </c>
      <c r="DT153" s="103" t="e">
        <f>MATCH(SMALL(DS:DS,COUNTIF(DS:DS,0)+ROWS(DS$2:DS153)),DS:DS,0)</f>
        <v>#NUM!</v>
      </c>
      <c r="DU153" s="104" t="e">
        <f t="array" aca="1" ref="DU153" ca="1">OFFSET($DN$1,MATCH(INDEX(DP:DP,SMALL(OFFSET(DQ$2,0,0,COUNTIF(DP:DP,"&gt;0"),1),ROWS(DP$2:DP153)),1),DP$2:DP$503,0),1,1,1)</f>
        <v>#NUM!</v>
      </c>
      <c r="DV153" s="104" t="e">
        <f t="array" aca="1" ref="DV153" ca="1">OFFSET($DQ$1,MATCH(INDEX(DS:DS,SMALL(OFFSET(DT$2,0,0,COUNTIF(DS:DS,"&gt;0"),1),ROWS(DS$2:DS153)),1),DS$2:DS$503,0),1,1,1)</f>
        <v>#REF!</v>
      </c>
      <c r="DW153" s="103" t="e">
        <f t="array" aca="1" ref="DW153" ca="1">OFFSET(DN$1,MATCH(INDEX(DP:DP,SMALL(OFFSET(DQ$2,0,0,COUNTIF(DP:DP,"&gt;0"),1),ROWS(DP$2:DP153)),1),DP$2:DP$503,0),0,1,1)</f>
        <v>#NUM!</v>
      </c>
      <c r="EA153" s="91" t="str">
        <f t="shared" si="72"/>
        <v/>
      </c>
      <c r="EB153" s="99">
        <f t="shared" si="73"/>
        <v>0</v>
      </c>
      <c r="EC153" s="103">
        <f t="array" ref="EC153">EB153+(ROWS(EB$2:EB153)/1000*(EB153&lt;&gt;0))</f>
        <v>0</v>
      </c>
      <c r="ED153" s="103" t="e">
        <f t="array" ref="ED153">MATCH(SMALL(EC:EC,COUNTIF(EC:EC,0)+ROWS(EC$2:EC153)),EC:EC,0)</f>
        <v>#NUM!</v>
      </c>
      <c r="EE153" s="99">
        <f t="shared" si="105"/>
        <v>0</v>
      </c>
      <c r="EF153" s="103">
        <f t="array" ref="EF153">EE153+(ROWS(EE$2:EE153)/1000*(EE153&lt;&gt;0))</f>
        <v>0</v>
      </c>
      <c r="EG153" s="103" t="e">
        <f>MATCH(SMALL(EF:EF,COUNTIF(EF:EF,0)+ROWS(EF$2:EF153)),EF:EF,0)</f>
        <v>#NUM!</v>
      </c>
      <c r="EH153" s="104" t="e">
        <f t="array" aca="1" ref="EH153" ca="1">OFFSET($EA$1,MATCH(INDEX(EC:EC,SMALL(OFFSET(ED$2,0,0,COUNTIF(EC:EC,"&gt;0"),1),ROWS(EC$2:EC153)),1),EC$2:EC$501,0),1,1,1)</f>
        <v>#NUM!</v>
      </c>
      <c r="EI153" s="104" t="e">
        <f t="array" aca="1" ref="EI153" ca="1">OFFSET($ED$1,MATCH(INDEX(EF:EF,SMALL(OFFSET(EG$2,0,0,COUNTIF(EF:EF,"&gt;0"),1),ROWS(EF$2:EF153)),1),EF$2:EF$501,0),1,1,1)</f>
        <v>#REF!</v>
      </c>
      <c r="EJ153" s="103" t="e">
        <f t="array" aca="1" ref="EJ153" ca="1">OFFSET(EA$1,MATCH(INDEX(EC:EC,SMALL(OFFSET(ED$2,0,0,COUNTIF(EC:EC,"&gt;0"),1),ROWS(EC$2:EC153)),1),EC$2:EC$501,0),0,1,1)</f>
        <v>#NUM!</v>
      </c>
      <c r="EN153" s="91" t="str">
        <f t="shared" si="74"/>
        <v/>
      </c>
      <c r="EO153" s="99">
        <f t="shared" si="75"/>
        <v>0</v>
      </c>
      <c r="EP153" s="103">
        <f t="array" ref="EP153">EO153+(ROWS(EO$2:EO153)/1000*(EO153&lt;&gt;0))</f>
        <v>0</v>
      </c>
      <c r="EQ153" s="103" t="e">
        <f t="array" ref="EQ153">MATCH(SMALL(EP:EP,COUNTIF(EP:EP,0)+ROWS(EP$2:EP153)),EP:EP,0)</f>
        <v>#NUM!</v>
      </c>
      <c r="ER153" s="99">
        <f t="shared" si="106"/>
        <v>0</v>
      </c>
      <c r="ES153" s="103">
        <f t="array" ref="ES153">ER153+(ROWS(ER$2:ER153)/1000*(ER153&lt;&gt;0))</f>
        <v>0</v>
      </c>
      <c r="ET153" s="103" t="e">
        <f>MATCH(SMALL(ES:ES,COUNTIF(ES:ES,0)+ROWS(ES$2:ES153)),ES:ES,0)</f>
        <v>#NUM!</v>
      </c>
      <c r="EU153" s="104" t="e">
        <f t="array" aca="1" ref="EU153" ca="1">OFFSET($EN$1,MATCH(INDEX(EP:EP,SMALL(OFFSET(EQ$2,0,0,COUNTIF(EP:EP,"&gt;0"),1),ROWS(EP$2:EP153)),1),EP$2:EP$501,0),1,1,1)</f>
        <v>#NUM!</v>
      </c>
      <c r="EV153" s="104" t="e">
        <f t="array" aca="1" ref="EV153" ca="1">OFFSET($EN$1,MATCH(INDEX(ES:ES,SMALL(OFFSET(ET$2,0,0,COUNTIF(ES:ES,"&gt;0"),1),ROWS(ES$2:ES153)),1),ES$2:ES$501,0),1,1,1)</f>
        <v>#REF!</v>
      </c>
      <c r="EW153" s="103" t="e">
        <f t="array" aca="1" ref="EW153" ca="1">OFFSET(EN$1,MATCH(INDEX(EP:EP,SMALL(OFFSET(EQ$2,0,0,COUNTIF(EP:EP,"&gt;0"),1),ROWS(EP$2:EP153)),1),EP$2:EP$501,0),0,1,1)</f>
        <v>#NUM!</v>
      </c>
      <c r="EX153" s="91"/>
      <c r="EY153" s="91"/>
      <c r="EZ153" s="91"/>
      <c r="FA153" s="103" t="str">
        <f t="shared" si="100"/>
        <v/>
      </c>
      <c r="FB153" s="103">
        <f t="shared" si="101"/>
        <v>0</v>
      </c>
      <c r="FC153" s="103">
        <f>FB153+(ROWS(FB$2:FB153)/1000*(FB153&lt;&gt;0))</f>
        <v>0</v>
      </c>
      <c r="FD153" s="103" t="e">
        <f>MATCH(SMALL(FC:FC,COUNTIF(FC:FC,0)+ROWS(FC$2:FC153)),FC:FC,0)</f>
        <v>#NUM!</v>
      </c>
      <c r="FE153" s="99">
        <f t="shared" si="107"/>
        <v>0</v>
      </c>
      <c r="FF153" s="103">
        <f>FE153+(ROWS(FE$2:FE153)/1000*(FE153&lt;&gt;0))</f>
        <v>0</v>
      </c>
      <c r="FG153" s="103" t="e">
        <f>MATCH(SMALL(FF:FF,COUNTIF(FF:FF,0)+ROWS(FF$2:FF153)),FF:FF,0)</f>
        <v>#NUM!</v>
      </c>
      <c r="FH153" s="104" t="e">
        <f ca="1">OFFSET($FA$1,MATCH(INDEX(FC:FC,SMALL(OFFSET(FD$2,0,0,COUNTIF(FC:FC,"&gt;0"),1),ROWS(FC$2:FC153)),1),FC$2:FC$502,0),1,1,1)</f>
        <v>#NUM!</v>
      </c>
      <c r="FI153" s="104" t="e">
        <f ca="1">OFFSET($FA$1,MATCH(INDEX(FF:FF,SMALL(OFFSET(FG$2,0,0,COUNTIF(FF:FF,"&gt;0"),1),ROWS(FF$2:FF153)),1),FF$2:FF$502,0),1,1,1)</f>
        <v>#REF!</v>
      </c>
      <c r="FJ153" s="103" t="e">
        <f ca="1">OFFSET(FA$1,MATCH(INDEX(FC:FC,SMALL(OFFSET(FD$2,0,0,COUNTIF(FC:FC,"&gt;0"),1),ROWS(FC$2:FC153)),1),FC$2:FC$502,0),0,1,1)</f>
        <v>#NUM!</v>
      </c>
    </row>
    <row r="154" spans="3:166">
      <c r="C154" s="91">
        <v>153</v>
      </c>
      <c r="D154" s="99">
        <f>IF(OR(Layout!L167 = "P"), Layout!V167, 0)</f>
        <v>0</v>
      </c>
      <c r="E154" s="99">
        <f t="array" ref="E154">IF(OR(Layout!L167 = "P", Layout!L167 = "A"), Layout!W167, 0)</f>
        <v>0</v>
      </c>
      <c r="F154" s="99">
        <f>IF(OR(Layout!L167 = "P", Layout!L167 = "A"), Layout!I167, 0)</f>
        <v>0</v>
      </c>
      <c r="G154" s="91" t="str">
        <f t="array" ref="G154">IF(OR(Layout!L167 = "P", Layout!L167 = "A"), Layout!G167, "")</f>
        <v/>
      </c>
      <c r="H154" s="91" t="str">
        <f>IF(Layout!G167 &gt; 0, Layout!G167, "")</f>
        <v/>
      </c>
      <c r="I154" s="102">
        <f>IF(Layout!Y167 &gt; 0, Layout!Y167, 0)</f>
        <v>0</v>
      </c>
      <c r="J154" s="92">
        <f t="array" ref="J154">IF(Layout!AA167 &gt; 0, Layout!AA167, 0)</f>
        <v>0</v>
      </c>
      <c r="K154" s="92">
        <f>IF(Layout!K167 &gt; 0, Layout!K167, 0)</f>
        <v>0</v>
      </c>
      <c r="L154" s="98"/>
      <c r="N154" s="91" t="str">
        <f t="shared" si="76"/>
        <v/>
      </c>
      <c r="O154" s="99">
        <f t="shared" si="77"/>
        <v>0</v>
      </c>
      <c r="P154" s="103">
        <f t="array" ref="P154">O154+(ROWS(O$2:O154)/1000*(O154&lt;&gt;0))</f>
        <v>0</v>
      </c>
      <c r="Q154" s="103" t="e">
        <f t="array" ref="Q154">MATCH(SMALL(P:P,COUNTIF(P:P,0)+ROWS(P$2:P154)),P:P,0)</f>
        <v>#NUM!</v>
      </c>
      <c r="R154" s="99">
        <f t="shared" si="78"/>
        <v>0</v>
      </c>
      <c r="S154" s="103">
        <f t="array" ref="S154">R154+(ROWS(R$2:R154)/1000*(R154&lt;&gt;0))</f>
        <v>0</v>
      </c>
      <c r="T154" s="103" t="e">
        <f>MATCH(SMALL(S:S,COUNTIF(S:S,0)+ROWS(S$2:S154)),S:S,0)</f>
        <v>#NUM!</v>
      </c>
      <c r="U154" s="104" t="e">
        <f t="array" aca="1" ref="U154" ca="1">OFFSET($N$1,MATCH(INDEX(P:P,SMALL(OFFSET(Q$2,0,0,COUNTIF(P:P,"&gt;0"),1),ROWS(P$2:P154)),1),P$2:P$502,0),1,1,1)</f>
        <v>#NUM!</v>
      </c>
      <c r="V154" s="104" t="e">
        <f t="array" aca="1" ref="V154" ca="1">OFFSET($Q$1,MATCH(INDEX(S:S,SMALL(OFFSET(T$2,0,0,COUNTIF(S:S,"&gt;0"),1),ROWS(S$2:S154)),1),S$2:S$502,0),1,1,1)</f>
        <v>#NUM!</v>
      </c>
      <c r="W154" s="103" t="e">
        <f ca="1">OFFSET(N$1,MATCH(INDEX(S:S,SMALL(OFFSET(T$2,0,0,COUNTIF(S:S,"&gt;0"),1),ROWS(S$2:S154)),1),S$2:S$502,0),0,1,1)</f>
        <v>#NUM!</v>
      </c>
      <c r="AA154" s="91" t="str">
        <f t="shared" si="79"/>
        <v/>
      </c>
      <c r="AB154" s="99">
        <f t="shared" si="80"/>
        <v>0</v>
      </c>
      <c r="AC154" s="103">
        <f t="array" ref="AC154">AB154+(ROWS(AB$2:AB154)/1000*(AB154&lt;&gt;0))</f>
        <v>0</v>
      </c>
      <c r="AD154" s="103" t="e">
        <f t="array" ref="AD154">MATCH(SMALL(AC:AC,COUNTIF(AC:AC,0)+ROWS(AC$2:AC154)),AC:AC,0)</f>
        <v>#NUM!</v>
      </c>
      <c r="AE154" s="99">
        <f t="shared" si="81"/>
        <v>0</v>
      </c>
      <c r="AF154" s="103">
        <f t="array" ref="AF154">AE154+(ROWS(AE$2:AE154)/1000*(AE154&lt;&gt;0))</f>
        <v>0</v>
      </c>
      <c r="AG154" s="103" t="e">
        <f>MATCH(SMALL(AF:AF,COUNTIF(AF:AF,0)+ROWS(AF$2:AF154)),AF:AF,0)</f>
        <v>#NUM!</v>
      </c>
      <c r="AH154" s="104" t="e">
        <f ca="1">OFFSET($AA$1,MATCH(INDEX(AC:AC,SMALL(OFFSET(AD$2,0,0,COUNTIF(AC:AC,"&gt;0"),1),ROWS(AC$2:AC154)),1),AC$2:AC$502,0),1,1,1)</f>
        <v>#NUM!</v>
      </c>
      <c r="AI154" s="104" t="e">
        <f ca="1">OFFSET($AD$1,MATCH(INDEX(AF:AF,SMALL(OFFSET(AG$2,0,0,COUNTIF(AF:AF,"&gt;0"),1),ROWS(AF$2:AF154)),1),AF$2:AF$502,0),1,1,1)</f>
        <v>#NUM!</v>
      </c>
      <c r="AJ154" s="103" t="e">
        <f ca="1">OFFSET(AA$1,MATCH(INDEX(AF:AF,SMALL(OFFSET(AG$2,0,0,COUNTIF(AF:AF,"&gt;0"),1),ROWS(AF$2:AF154)),1),AF$2:AF$502,0),0,1,1)</f>
        <v>#NUM!</v>
      </c>
      <c r="AN154" s="91" t="str">
        <f t="shared" si="82"/>
        <v/>
      </c>
      <c r="AO154" s="99">
        <f t="shared" si="83"/>
        <v>0</v>
      </c>
      <c r="AP154" s="103">
        <f t="array" ref="AP154">AO154+(ROWS(AO$2:AO154)/1000*(AO154&lt;&gt;0))</f>
        <v>0</v>
      </c>
      <c r="AQ154" s="103" t="e">
        <f t="array" ref="AQ154">MATCH(SMALL(AP:AP,COUNTIF(AP:AP,0)+ROWS(AP$2:AP154)),AP:AP,0)</f>
        <v>#NUM!</v>
      </c>
      <c r="AR154" s="99">
        <f t="shared" si="84"/>
        <v>0</v>
      </c>
      <c r="AS154" s="103">
        <f t="array" ref="AS154">AR154+(ROWS(AR$2:AR154)/1000*(AR154&lt;&gt;0))</f>
        <v>0</v>
      </c>
      <c r="AT154" s="103" t="e">
        <f>MATCH(SMALL(AS:AS,COUNTIF(AS:AS,0)+ROWS(AS$2:AS154)),AS:AS,0)</f>
        <v>#NUM!</v>
      </c>
      <c r="AU154" s="104" t="e">
        <f ca="1">OFFSET($AN$1,MATCH(INDEX(AP:AP,SMALL(OFFSET(AQ$2,0,0,COUNTIF(AP:AP,"&gt;0"),1),ROWS(AP$2:AP154)),1),AP$2:AP$502,0),1,1,1)</f>
        <v>#NUM!</v>
      </c>
      <c r="AV154" s="104" t="e">
        <f ca="1">OFFSET($AQ$1,MATCH(INDEX(AS:AS,SMALL(OFFSET(AT$2,0,0,COUNTIF(AS:AS,"&gt;0"),1),ROWS(AS$2:AS154)),1),AS$2:AS$502,0),1,1,1)</f>
        <v>#NUM!</v>
      </c>
      <c r="AW154" s="103" t="e">
        <f ca="1">OFFSET(AN$1,MATCH(INDEX(AS:AS,SMALL(OFFSET(AT$2,0,0,COUNTIF(AS:AS,"&gt;0"),1),ROWS(AS$2:AS154)),1),AS$2:AS$502,0),0,1,1)</f>
        <v>#NUM!</v>
      </c>
      <c r="BA154" s="91" t="str">
        <f t="shared" si="85"/>
        <v/>
      </c>
      <c r="BB154" s="99">
        <f t="shared" si="86"/>
        <v>0</v>
      </c>
      <c r="BC154" s="103">
        <f t="array" ref="BC154">BB154+(ROWS(BB$2:BB154)/1000*(BB154&lt;&gt;0))</f>
        <v>0</v>
      </c>
      <c r="BD154" s="103" t="e">
        <f t="array" ref="BD154">MATCH(SMALL(BC:BC,COUNTIF(BC:BC,0)+ROWS(BC$2:BC154)),BC:BC,0)</f>
        <v>#NUM!</v>
      </c>
      <c r="BE154" s="99">
        <f t="shared" si="87"/>
        <v>0</v>
      </c>
      <c r="BF154" s="103">
        <f t="array" ref="BF154">BE154+(ROWS(BE$2:BE154)/1000*(BE154&lt;&gt;0))</f>
        <v>0</v>
      </c>
      <c r="BG154" s="103" t="e">
        <f>MATCH(SMALL(BF:BF,COUNTIF(BF:BF,0)+ROWS(BF$2:BF154)),BF:BF,0)</f>
        <v>#NUM!</v>
      </c>
      <c r="BH154" s="104" t="e">
        <f ca="1">OFFSET($BA$1,MATCH(INDEX(BC:BC,SMALL(OFFSET(BD$2,0,0,COUNTIF(BC:BC,"&gt;0"),1),ROWS(BC$2:BC154)),1),BC$2:BC$502,0),1,1,1)</f>
        <v>#NUM!</v>
      </c>
      <c r="BI154" s="104" t="e">
        <f ca="1">OFFSET($BD$1,MATCH(INDEX(BF:BF,SMALL(OFFSET(BG$2,0,0,COUNTIF(BF:BF,"&gt;0"),1),ROWS(BF$2:BF154)),1),BF$2:BF$502,0),1,1,1)</f>
        <v>#NUM!</v>
      </c>
      <c r="BJ154" s="103" t="e">
        <f ca="1">OFFSET(BA$1,MATCH(INDEX(BF:BF,SMALL(OFFSET(BG$2,0,0,COUNTIF(BF:BF,"&gt;0"),1),ROWS(BF$2:BF154)),1),BF$2:BF$502,0),0,1,1)</f>
        <v>#NUM!</v>
      </c>
      <c r="BN154" s="91" t="str">
        <f t="shared" si="88"/>
        <v/>
      </c>
      <c r="BO154" s="99">
        <f t="shared" si="89"/>
        <v>0</v>
      </c>
      <c r="BP154" s="103">
        <f t="array" ref="BP154">BO154+(ROWS(BO$2:BO154)/1000*(BO154&lt;&gt;0))</f>
        <v>0</v>
      </c>
      <c r="BQ154" s="103" t="e">
        <f t="array" ref="BQ154">MATCH(SMALL(BP:BP,COUNTIF(BP:BP,0)+ROWS(BP$2:BP154)),BP:BP,0)</f>
        <v>#NUM!</v>
      </c>
      <c r="BR154" s="99">
        <f t="shared" si="90"/>
        <v>0</v>
      </c>
      <c r="BS154" s="103">
        <f t="array" ref="BS154">BR154+(ROWS(BR$2:BR154)/1000*(BR154&lt;&gt;0))</f>
        <v>0</v>
      </c>
      <c r="BT154" s="103" t="e">
        <f>MATCH(SMALL(BS:BS,COUNTIF(BS:BS,0)+ROWS(BS$2:BS154)),BS:BS,0)</f>
        <v>#NUM!</v>
      </c>
      <c r="BU154" s="104" t="e">
        <f ca="1">OFFSET($BN$1,MATCH(INDEX(BP:BP,SMALL(OFFSET(BQ$2,0,0,COUNTIF(BP:BP,"&gt;0"),1),ROWS(BP$2:BP154)),1),BP$2:BP$502,0),1,1,1)</f>
        <v>#NUM!</v>
      </c>
      <c r="BV154" s="104" t="e">
        <f ca="1">OFFSET($BQ$1,MATCH(INDEX(BS:BS,SMALL(OFFSET(BT$2,0,0,COUNTIF(BS:BS,"&gt;0"),1),ROWS(BS$2:BS154)),1),BS$2:BS$502,0),1,1,1)</f>
        <v>#NUM!</v>
      </c>
      <c r="BW154" s="103" t="e">
        <f ca="1">OFFSET(BN$1,MATCH(INDEX(BS:BS,SMALL(OFFSET(BT$2,0,0,COUNTIF(BS:BS,"&gt;0"),1),ROWS(BS$2:BS154)),1),BS$2:BS$502,0),0,1,1)</f>
        <v>#NUM!</v>
      </c>
      <c r="CA154" s="91" t="str">
        <f t="shared" si="91"/>
        <v/>
      </c>
      <c r="CB154" s="99">
        <f t="shared" si="92"/>
        <v>0</v>
      </c>
      <c r="CC154" s="103">
        <f t="array" ref="CC154">CB154+(ROWS(CB$2:CB154)/1000*(CB154&lt;&gt;0))</f>
        <v>0</v>
      </c>
      <c r="CD154" s="103" t="e">
        <f t="array" ref="CD154">MATCH(SMALL(CC:CC,COUNTIF(CC:CC,0)+ROWS(CC$2:CC154)),CC:CC,0)</f>
        <v>#NUM!</v>
      </c>
      <c r="CE154" s="99">
        <f t="shared" si="93"/>
        <v>0</v>
      </c>
      <c r="CF154" s="103">
        <f t="array" ref="CF154">CE154+(ROWS(CE$2:CE154)/1000*(CE154&lt;&gt;0))</f>
        <v>0</v>
      </c>
      <c r="CG154" s="103" t="e">
        <f>MATCH(SMALL(CF:CF,COUNTIF(CF:CF,0)+ROWS(CF$2:CF154)),CF:CF,0)</f>
        <v>#NUM!</v>
      </c>
      <c r="CH154" s="104" t="e">
        <f ca="1">OFFSET($CA$1,MATCH(INDEX(CC:CC,SMALL(OFFSET(CD$2,0,0,COUNTIF(CC:CC,"&gt;0"),1),ROWS(CC$2:CC154)),1),CC$2:CC$502,0),1,1,1)</f>
        <v>#NUM!</v>
      </c>
      <c r="CI154" s="104" t="e">
        <f t="array" aca="1" ref="CI154" ca="1">OFFSET($CD$1,MATCH(INDEX(CF:CF,SMALL(OFFSET(CG$2,0,0,COUNTIF(CF:CF,"&gt;0"),1),ROWS(CF$2:CF154)),1),CF$2:CF$502,0),1,1,1)</f>
        <v>#NUM!</v>
      </c>
      <c r="CJ154" s="103" t="e">
        <f ca="1">OFFSET(CA$1,MATCH(INDEX(CF:CF,SMALL(OFFSET(CG$2,0,0,COUNTIF(CF:CF,"&gt;0"),1),ROWS(CF$2:CF154)),1),CF$2:CF$502,0),0,1,1)</f>
        <v>#NUM!</v>
      </c>
      <c r="CN154" s="91" t="str">
        <f t="shared" si="94"/>
        <v/>
      </c>
      <c r="CO154" s="99">
        <f t="shared" si="95"/>
        <v>0</v>
      </c>
      <c r="CP154" s="103">
        <f t="array" ref="CP154">CO154+(ROWS(CO$2:CO154)/1000*(CO154&lt;&gt;0))</f>
        <v>0</v>
      </c>
      <c r="CQ154" s="103" t="e">
        <f t="array" ref="CQ154">MATCH(SMALL(CP:CP,COUNTIF(CP:CP,0)+ROWS(CP$2:CP154)),CP:CP,0)</f>
        <v>#NUM!</v>
      </c>
      <c r="CR154" s="99">
        <f t="shared" si="96"/>
        <v>0</v>
      </c>
      <c r="CS154" s="103">
        <f t="array" ref="CS154">CR154+(ROWS(CR$2:CR154)/1000*(CR154&lt;&gt;0))</f>
        <v>0</v>
      </c>
      <c r="CT154" s="103" t="e">
        <f>MATCH(SMALL(CS:CS,COUNTIF(CS:CS,0)+ROWS(CS$2:CS154)),CS:CS,0)</f>
        <v>#NUM!</v>
      </c>
      <c r="CU154" s="104" t="e">
        <f t="array" aca="1" ref="CU154" ca="1">OFFSET($CN$1,MATCH(INDEX(CP:CP,SMALL(OFFSET(CQ$2,0,0,COUNTIF(CP:CP,"&gt;0"),1),ROWS(CP$2:CP154)),1),CP$2:CP$502,0),1,1,1)</f>
        <v>#NUM!</v>
      </c>
      <c r="CV154" s="104" t="e">
        <f t="array" aca="1" ref="CV154" ca="1">OFFSET($CQ$1,MATCH(INDEX(CS:CS,SMALL(OFFSET(CT$2,0,0,COUNTIF(CS:CS,"&gt;0"),1),ROWS(CS$2:CS154)),1),CS$2:CS$502,0),1,1,1)</f>
        <v>#NUM!</v>
      </c>
      <c r="CW154" s="103" t="e">
        <f ca="1">OFFSET(CN$1,MATCH(INDEX(CS:CS,SMALL(OFFSET(CT$2,0,0,COUNTIF(CS:CS,"&gt;0"),1),ROWS(CS$2:CS154)),1),CS$2:CS$502,0),0,1,1)</f>
        <v>#NUM!</v>
      </c>
      <c r="DA154" s="91" t="str">
        <f t="shared" si="97"/>
        <v/>
      </c>
      <c r="DB154" s="99">
        <f t="shared" si="98"/>
        <v>0</v>
      </c>
      <c r="DC154" s="103">
        <f t="array" ref="DC154">DB154+(ROWS(DB$2:DB154)/1000*(DB154&lt;&gt;0))</f>
        <v>0</v>
      </c>
      <c r="DD154" s="103" t="e">
        <f t="array" ref="DD154">MATCH(SMALL(DC:DC,COUNTIF(DC:DC,0)+ROWS(DC$2:DC154)),DC:DC,0)</f>
        <v>#NUM!</v>
      </c>
      <c r="DE154" s="99">
        <f t="shared" si="99"/>
        <v>0</v>
      </c>
      <c r="DF154" s="103">
        <f t="array" ref="DF154">DE154+(ROWS(DE$2:DE154)/1000*(DE154&lt;&gt;0))</f>
        <v>0</v>
      </c>
      <c r="DG154" s="103" t="e">
        <f>MATCH(SMALL(DF:DF,COUNTIF(DF:DF,0)+ROWS(DF$2:DF154)),DF:DF,0)</f>
        <v>#NUM!</v>
      </c>
      <c r="DH154" s="104" t="e">
        <f t="array" aca="1" ref="DH154" ca="1">OFFSET($DA$1,MATCH(INDEX(DC:DC,SMALL(OFFSET(DD$2,0,0,COUNTIF(DC:DC,"&gt;0"),1),ROWS(DC$2:DC154)),1),DC$2:DC$502,0),1,1,1)</f>
        <v>#NUM!</v>
      </c>
      <c r="DI154" s="104" t="e">
        <f t="array" aca="1" ref="DI154" ca="1">OFFSET($DD$1,MATCH(INDEX(DF:DF,SMALL(OFFSET(DG$2,0,0,COUNTIF(DF:DF,"&gt;0"),1),ROWS(DF$2:DF154)),1),DF$2:DF$502,0),1,1,1)</f>
        <v>#NUM!</v>
      </c>
      <c r="DJ154" s="103" t="e">
        <f ca="1">OFFSET(DA$1,MATCH(INDEX(DF:DF,SMALL(OFFSET(DG$2,0,0,COUNTIF(DF:DF,"&gt;0"),1),ROWS(DF$2:DF154)),1),DF$2:DF$502,0),0,1,1)</f>
        <v>#NUM!</v>
      </c>
      <c r="DN154" s="91" t="str">
        <f t="shared" si="102"/>
        <v/>
      </c>
      <c r="DO154" s="99">
        <f t="shared" si="103"/>
        <v>0</v>
      </c>
      <c r="DP154" s="103">
        <f t="array" ref="DP154">DO154+(ROWS(DO$2:DO154)/1000*(DO154&lt;&gt;0))</f>
        <v>0</v>
      </c>
      <c r="DQ154" s="103" t="e">
        <f t="array" ref="DQ154">MATCH(SMALL(DP:DP,COUNTIF(DP:DP,0)+ROWS(DP$2:DP154)),DP:DP,0)</f>
        <v>#NUM!</v>
      </c>
      <c r="DR154" s="99">
        <f t="shared" si="104"/>
        <v>0</v>
      </c>
      <c r="DS154" s="103">
        <f t="array" ref="DS154">DR154+(ROWS(DR$2:DR154)/1000*(DR154&lt;&gt;0))</f>
        <v>0</v>
      </c>
      <c r="DT154" s="103" t="e">
        <f>MATCH(SMALL(DS:DS,COUNTIF(DS:DS,0)+ROWS(DS$2:DS154)),DS:DS,0)</f>
        <v>#NUM!</v>
      </c>
      <c r="DU154" s="104" t="e">
        <f t="array" aca="1" ref="DU154" ca="1">OFFSET($DN$1,MATCH(INDEX(DP:DP,SMALL(OFFSET(DQ$2,0,0,COUNTIF(DP:DP,"&gt;0"),1),ROWS(DP$2:DP154)),1),DP$2:DP$503,0),1,1,1)</f>
        <v>#NUM!</v>
      </c>
      <c r="DV154" s="104" t="e">
        <f t="array" aca="1" ref="DV154" ca="1">OFFSET($DQ$1,MATCH(INDEX(DS:DS,SMALL(OFFSET(DT$2,0,0,COUNTIF(DS:DS,"&gt;0"),1),ROWS(DS$2:DS154)),1),DS$2:DS$503,0),1,1,1)</f>
        <v>#REF!</v>
      </c>
      <c r="DW154" s="103" t="e">
        <f t="array" aca="1" ref="DW154" ca="1">OFFSET(DN$1,MATCH(INDEX(DP:DP,SMALL(OFFSET(DQ$2,0,0,COUNTIF(DP:DP,"&gt;0"),1),ROWS(DP$2:DP154)),1),DP$2:DP$503,0),0,1,1)</f>
        <v>#NUM!</v>
      </c>
      <c r="EA154" s="91" t="str">
        <f t="shared" si="72"/>
        <v/>
      </c>
      <c r="EB154" s="99">
        <f t="shared" si="73"/>
        <v>0</v>
      </c>
      <c r="EC154" s="103">
        <f t="array" ref="EC154">EB154+(ROWS(EB$2:EB154)/1000*(EB154&lt;&gt;0))</f>
        <v>0</v>
      </c>
      <c r="ED154" s="103" t="e">
        <f t="array" ref="ED154">MATCH(SMALL(EC:EC,COUNTIF(EC:EC,0)+ROWS(EC$2:EC154)),EC:EC,0)</f>
        <v>#NUM!</v>
      </c>
      <c r="EE154" s="99">
        <f t="shared" si="105"/>
        <v>0</v>
      </c>
      <c r="EF154" s="103">
        <f t="array" ref="EF154">EE154+(ROWS(EE$2:EE154)/1000*(EE154&lt;&gt;0))</f>
        <v>0</v>
      </c>
      <c r="EG154" s="103" t="e">
        <f>MATCH(SMALL(EF:EF,COUNTIF(EF:EF,0)+ROWS(EF$2:EF154)),EF:EF,0)</f>
        <v>#NUM!</v>
      </c>
      <c r="EH154" s="104" t="e">
        <f t="array" aca="1" ref="EH154" ca="1">OFFSET($EA$1,MATCH(INDEX(EC:EC,SMALL(OFFSET(ED$2,0,0,COUNTIF(EC:EC,"&gt;0"),1),ROWS(EC$2:EC154)),1),EC$2:EC$501,0),1,1,1)</f>
        <v>#NUM!</v>
      </c>
      <c r="EI154" s="104" t="e">
        <f t="array" aca="1" ref="EI154" ca="1">OFFSET($ED$1,MATCH(INDEX(EF:EF,SMALL(OFFSET(EG$2,0,0,COUNTIF(EF:EF,"&gt;0"),1),ROWS(EF$2:EF154)),1),EF$2:EF$501,0),1,1,1)</f>
        <v>#REF!</v>
      </c>
      <c r="EJ154" s="103" t="e">
        <f t="array" aca="1" ref="EJ154" ca="1">OFFSET(EA$1,MATCH(INDEX(EC:EC,SMALL(OFFSET(ED$2,0,0,COUNTIF(EC:EC,"&gt;0"),1),ROWS(EC$2:EC154)),1),EC$2:EC$501,0),0,1,1)</f>
        <v>#NUM!</v>
      </c>
      <c r="EN154" s="91" t="str">
        <f t="shared" si="74"/>
        <v/>
      </c>
      <c r="EO154" s="99">
        <f t="shared" si="75"/>
        <v>0</v>
      </c>
      <c r="EP154" s="103">
        <f t="array" ref="EP154">EO154+(ROWS(EO$2:EO154)/1000*(EO154&lt;&gt;0))</f>
        <v>0</v>
      </c>
      <c r="EQ154" s="103" t="e">
        <f t="array" ref="EQ154">MATCH(SMALL(EP:EP,COUNTIF(EP:EP,0)+ROWS(EP$2:EP154)),EP:EP,0)</f>
        <v>#NUM!</v>
      </c>
      <c r="ER154" s="99">
        <f t="shared" si="106"/>
        <v>0</v>
      </c>
      <c r="ES154" s="103">
        <f t="array" ref="ES154">ER154+(ROWS(ER$2:ER154)/1000*(ER154&lt;&gt;0))</f>
        <v>0</v>
      </c>
      <c r="ET154" s="103" t="e">
        <f>MATCH(SMALL(ES:ES,COUNTIF(ES:ES,0)+ROWS(ES$2:ES154)),ES:ES,0)</f>
        <v>#NUM!</v>
      </c>
      <c r="EU154" s="104" t="e">
        <f t="array" aca="1" ref="EU154" ca="1">OFFSET($EN$1,MATCH(INDEX(EP:EP,SMALL(OFFSET(EQ$2,0,0,COUNTIF(EP:EP,"&gt;0"),1),ROWS(EP$2:EP154)),1),EP$2:EP$501,0),1,1,1)</f>
        <v>#NUM!</v>
      </c>
      <c r="EV154" s="104" t="e">
        <f t="array" aca="1" ref="EV154" ca="1">OFFSET($EN$1,MATCH(INDEX(ES:ES,SMALL(OFFSET(ET$2,0,0,COUNTIF(ES:ES,"&gt;0"),1),ROWS(ES$2:ES154)),1),ES$2:ES$501,0),1,1,1)</f>
        <v>#REF!</v>
      </c>
      <c r="EW154" s="103" t="e">
        <f t="array" aca="1" ref="EW154" ca="1">OFFSET(EN$1,MATCH(INDEX(EP:EP,SMALL(OFFSET(EQ$2,0,0,COUNTIF(EP:EP,"&gt;0"),1),ROWS(EP$2:EP154)),1),EP$2:EP$501,0),0,1,1)</f>
        <v>#NUM!</v>
      </c>
      <c r="EX154" s="91"/>
      <c r="EY154" s="91"/>
      <c r="EZ154" s="91"/>
      <c r="FA154" s="103" t="str">
        <f t="shared" si="100"/>
        <v/>
      </c>
      <c r="FB154" s="103">
        <f t="shared" si="101"/>
        <v>0</v>
      </c>
      <c r="FC154" s="103">
        <f>FB154+(ROWS(FB$2:FB154)/1000*(FB154&lt;&gt;0))</f>
        <v>0</v>
      </c>
      <c r="FD154" s="103" t="e">
        <f>MATCH(SMALL(FC:FC,COUNTIF(FC:FC,0)+ROWS(FC$2:FC154)),FC:FC,0)</f>
        <v>#NUM!</v>
      </c>
      <c r="FE154" s="99">
        <f t="shared" si="107"/>
        <v>0</v>
      </c>
      <c r="FF154" s="103">
        <f>FE154+(ROWS(FE$2:FE154)/1000*(FE154&lt;&gt;0))</f>
        <v>0</v>
      </c>
      <c r="FG154" s="103" t="e">
        <f>MATCH(SMALL(FF:FF,COUNTIF(FF:FF,0)+ROWS(FF$2:FF154)),FF:FF,0)</f>
        <v>#NUM!</v>
      </c>
      <c r="FH154" s="104" t="e">
        <f ca="1">OFFSET($FA$1,MATCH(INDEX(FC:FC,SMALL(OFFSET(FD$2,0,0,COUNTIF(FC:FC,"&gt;0"),1),ROWS(FC$2:FC154)),1),FC$2:FC$502,0),1,1,1)</f>
        <v>#NUM!</v>
      </c>
      <c r="FI154" s="98" t="e">
        <f ca="1">OFFSET($FA$1,MATCH(INDEX(FF:FF,SMALL(OFFSET(FG$2,0,0,COUNTIF(FF:FF,"&gt;0"),1),ROWS(FF$2:FF154)),1),FF$2:FF$502,0),1,1,1)</f>
        <v>#REF!</v>
      </c>
      <c r="FJ154" s="103" t="e">
        <f ca="1">OFFSET(FA$1,MATCH(INDEX(FC:FC,SMALL(OFFSET(FD$2,0,0,COUNTIF(FC:FC,"&gt;0"),1),ROWS(FC$2:FC154)),1),FC$2:FC$502,0),0,1,1)</f>
        <v>#NUM!</v>
      </c>
    </row>
    <row r="155" spans="3:166">
      <c r="C155" s="91">
        <v>154</v>
      </c>
      <c r="D155" s="99">
        <f>IF(OR(Layout!L168 = "P"), Layout!V168, 0)</f>
        <v>0</v>
      </c>
      <c r="E155" s="99">
        <f t="array" ref="E155">IF(OR(Layout!L168 = "P", Layout!L168 = "A"), Layout!W168, 0)</f>
        <v>0</v>
      </c>
      <c r="F155" s="99">
        <f>IF(OR(Layout!L168 = "P", Layout!L168 = "A"), Layout!I168, 0)</f>
        <v>0</v>
      </c>
      <c r="G155" s="91" t="str">
        <f t="array" ref="G155">IF(OR(Layout!L168 = "P", Layout!L168 = "A"), Layout!G168, "")</f>
        <v/>
      </c>
      <c r="H155" s="91" t="str">
        <f>IF(Layout!G168 &gt; 0, Layout!G168, "")</f>
        <v/>
      </c>
      <c r="I155" s="102">
        <f>IF(Layout!Y168 &gt; 0, Layout!Y168, 0)</f>
        <v>0</v>
      </c>
      <c r="J155" s="92">
        <f t="array" ref="J155">IF(Layout!AA168 &gt; 0, Layout!AA168, 0)</f>
        <v>0</v>
      </c>
      <c r="K155" s="92">
        <f>IF(Layout!K168 &gt; 0, Layout!K168, 0)</f>
        <v>0</v>
      </c>
      <c r="L155" s="98"/>
      <c r="N155" s="91" t="str">
        <f t="shared" si="76"/>
        <v/>
      </c>
      <c r="O155" s="99">
        <f t="shared" si="77"/>
        <v>0</v>
      </c>
      <c r="P155" s="103">
        <f t="array" ref="P155">O155+(ROWS(O$2:O155)/1000*(O155&lt;&gt;0))</f>
        <v>0</v>
      </c>
      <c r="Q155" s="103" t="e">
        <f t="array" ref="Q155">MATCH(SMALL(P:P,COUNTIF(P:P,0)+ROWS(P$2:P155)),P:P,0)</f>
        <v>#NUM!</v>
      </c>
      <c r="R155" s="99">
        <f t="shared" si="78"/>
        <v>0</v>
      </c>
      <c r="S155" s="103">
        <f t="array" ref="S155">R155+(ROWS(R$2:R155)/1000*(R155&lt;&gt;0))</f>
        <v>0</v>
      </c>
      <c r="T155" s="103" t="e">
        <f>MATCH(SMALL(S:S,COUNTIF(S:S,0)+ROWS(S$2:S155)),S:S,0)</f>
        <v>#NUM!</v>
      </c>
      <c r="U155" s="104" t="e">
        <f t="array" aca="1" ref="U155" ca="1">OFFSET($N$1,MATCH(INDEX(P:P,SMALL(OFFSET(Q$2,0,0,COUNTIF(P:P,"&gt;0"),1),ROWS(P$2:P155)),1),P$2:P$502,0),1,1,1)</f>
        <v>#NUM!</v>
      </c>
      <c r="V155" s="104" t="e">
        <f t="array" aca="1" ref="V155" ca="1">OFFSET($Q$1,MATCH(INDEX(S:S,SMALL(OFFSET(T$2,0,0,COUNTIF(S:S,"&gt;0"),1),ROWS(S$2:S155)),1),S$2:S$502,0),1,1,1)</f>
        <v>#NUM!</v>
      </c>
      <c r="W155" s="103" t="e">
        <f ca="1">OFFSET(N$1,MATCH(INDEX(S:S,SMALL(OFFSET(T$2,0,0,COUNTIF(S:S,"&gt;0"),1),ROWS(S$2:S155)),1),S$2:S$502,0),0,1,1)</f>
        <v>#NUM!</v>
      </c>
      <c r="AA155" s="91" t="str">
        <f t="shared" si="79"/>
        <v/>
      </c>
      <c r="AB155" s="99">
        <f t="shared" si="80"/>
        <v>0</v>
      </c>
      <c r="AC155" s="103">
        <f t="array" ref="AC155">AB155+(ROWS(AB$2:AB155)/1000*(AB155&lt;&gt;0))</f>
        <v>0</v>
      </c>
      <c r="AD155" s="103" t="e">
        <f t="array" ref="AD155">MATCH(SMALL(AC:AC,COUNTIF(AC:AC,0)+ROWS(AC$2:AC155)),AC:AC,0)</f>
        <v>#NUM!</v>
      </c>
      <c r="AE155" s="99">
        <f t="shared" si="81"/>
        <v>0</v>
      </c>
      <c r="AF155" s="103">
        <f t="array" ref="AF155">AE155+(ROWS(AE$2:AE155)/1000*(AE155&lt;&gt;0))</f>
        <v>0</v>
      </c>
      <c r="AG155" s="103" t="e">
        <f>MATCH(SMALL(AF:AF,COUNTIF(AF:AF,0)+ROWS(AF$2:AF155)),AF:AF,0)</f>
        <v>#NUM!</v>
      </c>
      <c r="AH155" s="104" t="e">
        <f ca="1">OFFSET($AA$1,MATCH(INDEX(AC:AC,SMALL(OFFSET(AD$2,0,0,COUNTIF(AC:AC,"&gt;0"),1),ROWS(AC$2:AC155)),1),AC$2:AC$502,0),1,1,1)</f>
        <v>#NUM!</v>
      </c>
      <c r="AI155" s="104" t="e">
        <f ca="1">OFFSET($AD$1,MATCH(INDEX(AF:AF,SMALL(OFFSET(AG$2,0,0,COUNTIF(AF:AF,"&gt;0"),1),ROWS(AF$2:AF155)),1),AF$2:AF$502,0),1,1,1)</f>
        <v>#NUM!</v>
      </c>
      <c r="AJ155" s="103" t="e">
        <f ca="1">OFFSET(AA$1,MATCH(INDEX(AF:AF,SMALL(OFFSET(AG$2,0,0,COUNTIF(AF:AF,"&gt;0"),1),ROWS(AF$2:AF155)),1),AF$2:AF$502,0),0,1,1)</f>
        <v>#NUM!</v>
      </c>
      <c r="AN155" s="91" t="str">
        <f t="shared" si="82"/>
        <v/>
      </c>
      <c r="AO155" s="99">
        <f t="shared" si="83"/>
        <v>0</v>
      </c>
      <c r="AP155" s="103">
        <f t="array" ref="AP155">AO155+(ROWS(AO$2:AO155)/1000*(AO155&lt;&gt;0))</f>
        <v>0</v>
      </c>
      <c r="AQ155" s="103" t="e">
        <f t="array" ref="AQ155">MATCH(SMALL(AP:AP,COUNTIF(AP:AP,0)+ROWS(AP$2:AP155)),AP:AP,0)</f>
        <v>#NUM!</v>
      </c>
      <c r="AR155" s="99">
        <f t="shared" si="84"/>
        <v>0</v>
      </c>
      <c r="AS155" s="103">
        <f t="array" ref="AS155">AR155+(ROWS(AR$2:AR155)/1000*(AR155&lt;&gt;0))</f>
        <v>0</v>
      </c>
      <c r="AT155" s="103" t="e">
        <f>MATCH(SMALL(AS:AS,COUNTIF(AS:AS,0)+ROWS(AS$2:AS155)),AS:AS,0)</f>
        <v>#NUM!</v>
      </c>
      <c r="AU155" s="104" t="e">
        <f ca="1">OFFSET($AN$1,MATCH(INDEX(AP:AP,SMALL(OFFSET(AQ$2,0,0,COUNTIF(AP:AP,"&gt;0"),1),ROWS(AP$2:AP155)),1),AP$2:AP$502,0),1,1,1)</f>
        <v>#NUM!</v>
      </c>
      <c r="AV155" s="104" t="e">
        <f ca="1">OFFSET($AQ$1,MATCH(INDEX(AS:AS,SMALL(OFFSET(AT$2,0,0,COUNTIF(AS:AS,"&gt;0"),1),ROWS(AS$2:AS155)),1),AS$2:AS$502,0),1,1,1)</f>
        <v>#NUM!</v>
      </c>
      <c r="AW155" s="103" t="e">
        <f ca="1">OFFSET(AN$1,MATCH(INDEX(AS:AS,SMALL(OFFSET(AT$2,0,0,COUNTIF(AS:AS,"&gt;0"),1),ROWS(AS$2:AS155)),1),AS$2:AS$502,0),0,1,1)</f>
        <v>#NUM!</v>
      </c>
      <c r="BA155" s="91" t="str">
        <f t="shared" si="85"/>
        <v/>
      </c>
      <c r="BB155" s="99">
        <f t="shared" si="86"/>
        <v>0</v>
      </c>
      <c r="BC155" s="103">
        <f t="array" ref="BC155">BB155+(ROWS(BB$2:BB155)/1000*(BB155&lt;&gt;0))</f>
        <v>0</v>
      </c>
      <c r="BD155" s="103" t="e">
        <f t="array" ref="BD155">MATCH(SMALL(BC:BC,COUNTIF(BC:BC,0)+ROWS(BC$2:BC155)),BC:BC,0)</f>
        <v>#NUM!</v>
      </c>
      <c r="BE155" s="99">
        <f t="shared" si="87"/>
        <v>0</v>
      </c>
      <c r="BF155" s="103">
        <f t="array" ref="BF155">BE155+(ROWS(BE$2:BE155)/1000*(BE155&lt;&gt;0))</f>
        <v>0</v>
      </c>
      <c r="BG155" s="103" t="e">
        <f>MATCH(SMALL(BF:BF,COUNTIF(BF:BF,0)+ROWS(BF$2:BF155)),BF:BF,0)</f>
        <v>#NUM!</v>
      </c>
      <c r="BH155" s="104" t="e">
        <f ca="1">OFFSET($BA$1,MATCH(INDEX(BC:BC,SMALL(OFFSET(BD$2,0,0,COUNTIF(BC:BC,"&gt;0"),1),ROWS(BC$2:BC155)),1),BC$2:BC$502,0),1,1,1)</f>
        <v>#NUM!</v>
      </c>
      <c r="BI155" s="104" t="e">
        <f ca="1">OFFSET($BD$1,MATCH(INDEX(BF:BF,SMALL(OFFSET(BG$2,0,0,COUNTIF(BF:BF,"&gt;0"),1),ROWS(BF$2:BF155)),1),BF$2:BF$502,0),1,1,1)</f>
        <v>#NUM!</v>
      </c>
      <c r="BJ155" s="103" t="e">
        <f ca="1">OFFSET(BA$1,MATCH(INDEX(BF:BF,SMALL(OFFSET(BG$2,0,0,COUNTIF(BF:BF,"&gt;0"),1),ROWS(BF$2:BF155)),1),BF$2:BF$502,0),0,1,1)</f>
        <v>#NUM!</v>
      </c>
      <c r="BN155" s="91" t="str">
        <f t="shared" si="88"/>
        <v/>
      </c>
      <c r="BO155" s="99">
        <f t="shared" si="89"/>
        <v>0</v>
      </c>
      <c r="BP155" s="103">
        <f t="array" ref="BP155">BO155+(ROWS(BO$2:BO155)/1000*(BO155&lt;&gt;0))</f>
        <v>0</v>
      </c>
      <c r="BQ155" s="103" t="e">
        <f t="array" ref="BQ155">MATCH(SMALL(BP:BP,COUNTIF(BP:BP,0)+ROWS(BP$2:BP155)),BP:BP,0)</f>
        <v>#NUM!</v>
      </c>
      <c r="BR155" s="99">
        <f t="shared" si="90"/>
        <v>0</v>
      </c>
      <c r="BS155" s="103">
        <f t="array" ref="BS155">BR155+(ROWS(BR$2:BR155)/1000*(BR155&lt;&gt;0))</f>
        <v>0</v>
      </c>
      <c r="BT155" s="103" t="e">
        <f>MATCH(SMALL(BS:BS,COUNTIF(BS:BS,0)+ROWS(BS$2:BS155)),BS:BS,0)</f>
        <v>#NUM!</v>
      </c>
      <c r="BU155" s="104" t="e">
        <f ca="1">OFFSET($BN$1,MATCH(INDEX(BP:BP,SMALL(OFFSET(BQ$2,0,0,COUNTIF(BP:BP,"&gt;0"),1),ROWS(BP$2:BP155)),1),BP$2:BP$502,0),1,1,1)</f>
        <v>#NUM!</v>
      </c>
      <c r="BV155" s="104" t="e">
        <f ca="1">OFFSET($BQ$1,MATCH(INDEX(BS:BS,SMALL(OFFSET(BT$2,0,0,COUNTIF(BS:BS,"&gt;0"),1),ROWS(BS$2:BS155)),1),BS$2:BS$502,0),1,1,1)</f>
        <v>#NUM!</v>
      </c>
      <c r="BW155" s="103" t="e">
        <f ca="1">OFFSET(BN$1,MATCH(INDEX(BS:BS,SMALL(OFFSET(BT$2,0,0,COUNTIF(BS:BS,"&gt;0"),1),ROWS(BS$2:BS155)),1),BS$2:BS$502,0),0,1,1)</f>
        <v>#NUM!</v>
      </c>
      <c r="CA155" s="91" t="str">
        <f t="shared" si="91"/>
        <v/>
      </c>
      <c r="CB155" s="99">
        <f t="shared" si="92"/>
        <v>0</v>
      </c>
      <c r="CC155" s="103">
        <f t="array" ref="CC155">CB155+(ROWS(CB$2:CB155)/1000*(CB155&lt;&gt;0))</f>
        <v>0</v>
      </c>
      <c r="CD155" s="103" t="e">
        <f t="array" ref="CD155">MATCH(SMALL(CC:CC,COUNTIF(CC:CC,0)+ROWS(CC$2:CC155)),CC:CC,0)</f>
        <v>#NUM!</v>
      </c>
      <c r="CE155" s="99">
        <f t="shared" si="93"/>
        <v>0</v>
      </c>
      <c r="CF155" s="103">
        <f t="array" ref="CF155">CE155+(ROWS(CE$2:CE155)/1000*(CE155&lt;&gt;0))</f>
        <v>0</v>
      </c>
      <c r="CG155" s="103" t="e">
        <f>MATCH(SMALL(CF:CF,COUNTIF(CF:CF,0)+ROWS(CF$2:CF155)),CF:CF,0)</f>
        <v>#NUM!</v>
      </c>
      <c r="CH155" s="104" t="e">
        <f ca="1">OFFSET($CA$1,MATCH(INDEX(CC:CC,SMALL(OFFSET(CD$2,0,0,COUNTIF(CC:CC,"&gt;0"),1),ROWS(CC$2:CC155)),1),CC$2:CC$502,0),1,1,1)</f>
        <v>#NUM!</v>
      </c>
      <c r="CI155" s="104" t="e">
        <f t="array" aca="1" ref="CI155" ca="1">OFFSET($CD$1,MATCH(INDEX(CF:CF,SMALL(OFFSET(CG$2,0,0,COUNTIF(CF:CF,"&gt;0"),1),ROWS(CF$2:CF155)),1),CF$2:CF$502,0),1,1,1)</f>
        <v>#NUM!</v>
      </c>
      <c r="CJ155" s="103" t="e">
        <f ca="1">OFFSET(CA$1,MATCH(INDEX(CF:CF,SMALL(OFFSET(CG$2,0,0,COUNTIF(CF:CF,"&gt;0"),1),ROWS(CF$2:CF155)),1),CF$2:CF$502,0),0,1,1)</f>
        <v>#NUM!</v>
      </c>
      <c r="CN155" s="91" t="str">
        <f t="shared" si="94"/>
        <v/>
      </c>
      <c r="CO155" s="99">
        <f t="shared" si="95"/>
        <v>0</v>
      </c>
      <c r="CP155" s="103">
        <f t="array" ref="CP155">CO155+(ROWS(CO$2:CO155)/1000*(CO155&lt;&gt;0))</f>
        <v>0</v>
      </c>
      <c r="CQ155" s="103" t="e">
        <f t="array" ref="CQ155">MATCH(SMALL(CP:CP,COUNTIF(CP:CP,0)+ROWS(CP$2:CP155)),CP:CP,0)</f>
        <v>#NUM!</v>
      </c>
      <c r="CR155" s="99">
        <f t="shared" si="96"/>
        <v>0</v>
      </c>
      <c r="CS155" s="103">
        <f t="array" ref="CS155">CR155+(ROWS(CR$2:CR155)/1000*(CR155&lt;&gt;0))</f>
        <v>0</v>
      </c>
      <c r="CT155" s="103" t="e">
        <f>MATCH(SMALL(CS:CS,COUNTIF(CS:CS,0)+ROWS(CS$2:CS155)),CS:CS,0)</f>
        <v>#NUM!</v>
      </c>
      <c r="CU155" s="104" t="e">
        <f t="array" aca="1" ref="CU155" ca="1">OFFSET($CN$1,MATCH(INDEX(CP:CP,SMALL(OFFSET(CQ$2,0,0,COUNTIF(CP:CP,"&gt;0"),1),ROWS(CP$2:CP155)),1),CP$2:CP$502,0),1,1,1)</f>
        <v>#NUM!</v>
      </c>
      <c r="CV155" s="104" t="e">
        <f t="array" aca="1" ref="CV155" ca="1">OFFSET($CQ$1,MATCH(INDEX(CS:CS,SMALL(OFFSET(CT$2,0,0,COUNTIF(CS:CS,"&gt;0"),1),ROWS(CS$2:CS155)),1),CS$2:CS$502,0),1,1,1)</f>
        <v>#NUM!</v>
      </c>
      <c r="CW155" s="103" t="e">
        <f ca="1">OFFSET(CN$1,MATCH(INDEX(CS:CS,SMALL(OFFSET(CT$2,0,0,COUNTIF(CS:CS,"&gt;0"),1),ROWS(CS$2:CS155)),1),CS$2:CS$502,0),0,1,1)</f>
        <v>#NUM!</v>
      </c>
      <c r="DA155" s="91" t="str">
        <f t="shared" si="97"/>
        <v/>
      </c>
      <c r="DB155" s="99">
        <f t="shared" si="98"/>
        <v>0</v>
      </c>
      <c r="DC155" s="103">
        <f t="array" ref="DC155">DB155+(ROWS(DB$2:DB155)/1000*(DB155&lt;&gt;0))</f>
        <v>0</v>
      </c>
      <c r="DD155" s="103" t="e">
        <f t="array" ref="DD155">MATCH(SMALL(DC:DC,COUNTIF(DC:DC,0)+ROWS(DC$2:DC155)),DC:DC,0)</f>
        <v>#NUM!</v>
      </c>
      <c r="DE155" s="99">
        <f t="shared" si="99"/>
        <v>0</v>
      </c>
      <c r="DF155" s="103">
        <f t="array" ref="DF155">DE155+(ROWS(DE$2:DE155)/1000*(DE155&lt;&gt;0))</f>
        <v>0</v>
      </c>
      <c r="DG155" s="103" t="e">
        <f>MATCH(SMALL(DF:DF,COUNTIF(DF:DF,0)+ROWS(DF$2:DF155)),DF:DF,0)</f>
        <v>#NUM!</v>
      </c>
      <c r="DH155" s="104" t="e">
        <f t="array" aca="1" ref="DH155" ca="1">OFFSET($DA$1,MATCH(INDEX(DC:DC,SMALL(OFFSET(DD$2,0,0,COUNTIF(DC:DC,"&gt;0"),1),ROWS(DC$2:DC155)),1),DC$2:DC$502,0),1,1,1)</f>
        <v>#NUM!</v>
      </c>
      <c r="DI155" s="104" t="e">
        <f t="array" aca="1" ref="DI155" ca="1">OFFSET($DD$1,MATCH(INDEX(DF:DF,SMALL(OFFSET(DG$2,0,0,COUNTIF(DF:DF,"&gt;0"),1),ROWS(DF$2:DF155)),1),DF$2:DF$502,0),1,1,1)</f>
        <v>#NUM!</v>
      </c>
      <c r="DJ155" s="103" t="e">
        <f ca="1">OFFSET(DA$1,MATCH(INDEX(DF:DF,SMALL(OFFSET(DG$2,0,0,COUNTIF(DF:DF,"&gt;0"),1),ROWS(DF$2:DF155)),1),DF$2:DF$502,0),0,1,1)</f>
        <v>#NUM!</v>
      </c>
      <c r="DN155" s="91" t="str">
        <f t="shared" si="102"/>
        <v/>
      </c>
      <c r="DO155" s="99">
        <f t="shared" si="103"/>
        <v>0</v>
      </c>
      <c r="DP155" s="103">
        <f t="array" ref="DP155">DO155+(ROWS(DO$2:DO155)/1000*(DO155&lt;&gt;0))</f>
        <v>0</v>
      </c>
      <c r="DQ155" s="103" t="e">
        <f t="array" ref="DQ155">MATCH(SMALL(DP:DP,COUNTIF(DP:DP,0)+ROWS(DP$2:DP155)),DP:DP,0)</f>
        <v>#NUM!</v>
      </c>
      <c r="DR155" s="99">
        <f t="shared" si="104"/>
        <v>0</v>
      </c>
      <c r="DS155" s="103">
        <f t="array" ref="DS155">DR155+(ROWS(DR$2:DR155)/1000*(DR155&lt;&gt;0))</f>
        <v>0</v>
      </c>
      <c r="DT155" s="103" t="e">
        <f>MATCH(SMALL(DS:DS,COUNTIF(DS:DS,0)+ROWS(DS$2:DS155)),DS:DS,0)</f>
        <v>#NUM!</v>
      </c>
      <c r="DU155" s="104" t="e">
        <f t="array" aca="1" ref="DU155" ca="1">OFFSET($DN$1,MATCH(INDEX(DP:DP,SMALL(OFFSET(DQ$2,0,0,COUNTIF(DP:DP,"&gt;0"),1),ROWS(DP$2:DP155)),1),DP$2:DP$503,0),1,1,1)</f>
        <v>#NUM!</v>
      </c>
      <c r="DV155" s="104" t="e">
        <f t="array" aca="1" ref="DV155" ca="1">OFFSET($DQ$1,MATCH(INDEX(DS:DS,SMALL(OFFSET(DT$2,0,0,COUNTIF(DS:DS,"&gt;0"),1),ROWS(DS$2:DS155)),1),DS$2:DS$503,0),1,1,1)</f>
        <v>#REF!</v>
      </c>
      <c r="DW155" s="103" t="e">
        <f t="array" aca="1" ref="DW155" ca="1">OFFSET(DN$1,MATCH(INDEX(DP:DP,SMALL(OFFSET(DQ$2,0,0,COUNTIF(DP:DP,"&gt;0"),1),ROWS(DP$2:DP155)),1),DP$2:DP$503,0),0,1,1)</f>
        <v>#NUM!</v>
      </c>
      <c r="EA155" s="91" t="str">
        <f t="shared" si="72"/>
        <v/>
      </c>
      <c r="EB155" s="99">
        <f t="shared" si="73"/>
        <v>0</v>
      </c>
      <c r="EC155" s="103">
        <f t="array" ref="EC155">EB155+(ROWS(EB$2:EB155)/1000*(EB155&lt;&gt;0))</f>
        <v>0</v>
      </c>
      <c r="ED155" s="103" t="e">
        <f t="array" ref="ED155">MATCH(SMALL(EC:EC,COUNTIF(EC:EC,0)+ROWS(EC$2:EC155)),EC:EC,0)</f>
        <v>#NUM!</v>
      </c>
      <c r="EE155" s="99">
        <f t="shared" si="105"/>
        <v>0</v>
      </c>
      <c r="EF155" s="103">
        <f t="array" ref="EF155">EE155+(ROWS(EE$2:EE155)/1000*(EE155&lt;&gt;0))</f>
        <v>0</v>
      </c>
      <c r="EG155" s="103" t="e">
        <f>MATCH(SMALL(EF:EF,COUNTIF(EF:EF,0)+ROWS(EF$2:EF155)),EF:EF,0)</f>
        <v>#NUM!</v>
      </c>
      <c r="EH155" s="104" t="e">
        <f t="array" aca="1" ref="EH155" ca="1">OFFSET($EA$1,MATCH(INDEX(EC:EC,SMALL(OFFSET(ED$2,0,0,COUNTIF(EC:EC,"&gt;0"),1),ROWS(EC$2:EC155)),1),EC$2:EC$501,0),1,1,1)</f>
        <v>#NUM!</v>
      </c>
      <c r="EI155" s="104" t="e">
        <f t="array" aca="1" ref="EI155" ca="1">OFFSET($ED$1,MATCH(INDEX(EF:EF,SMALL(OFFSET(EG$2,0,0,COUNTIF(EF:EF,"&gt;0"),1),ROWS(EF$2:EF155)),1),EF$2:EF$501,0),1,1,1)</f>
        <v>#REF!</v>
      </c>
      <c r="EJ155" s="103" t="e">
        <f t="array" aca="1" ref="EJ155" ca="1">OFFSET(EA$1,MATCH(INDEX(EC:EC,SMALL(OFFSET(ED$2,0,0,COUNTIF(EC:EC,"&gt;0"),1),ROWS(EC$2:EC155)),1),EC$2:EC$501,0),0,1,1)</f>
        <v>#NUM!</v>
      </c>
      <c r="EN155" s="91" t="str">
        <f t="shared" si="74"/>
        <v/>
      </c>
      <c r="EO155" s="99">
        <f t="shared" si="75"/>
        <v>0</v>
      </c>
      <c r="EP155" s="103">
        <f t="array" ref="EP155">EO155+(ROWS(EO$2:EO155)/1000*(EO155&lt;&gt;0))</f>
        <v>0</v>
      </c>
      <c r="EQ155" s="103" t="e">
        <f t="array" ref="EQ155">MATCH(SMALL(EP:EP,COUNTIF(EP:EP,0)+ROWS(EP$2:EP155)),EP:EP,0)</f>
        <v>#NUM!</v>
      </c>
      <c r="ER155" s="99">
        <f t="shared" si="106"/>
        <v>0</v>
      </c>
      <c r="ES155" s="103">
        <f t="array" ref="ES155">ER155+(ROWS(ER$2:ER155)/1000*(ER155&lt;&gt;0))</f>
        <v>0</v>
      </c>
      <c r="ET155" s="103" t="e">
        <f>MATCH(SMALL(ES:ES,COUNTIF(ES:ES,0)+ROWS(ES$2:ES155)),ES:ES,0)</f>
        <v>#NUM!</v>
      </c>
      <c r="EU155" s="104" t="e">
        <f t="array" aca="1" ref="EU155" ca="1">OFFSET($EN$1,MATCH(INDEX(EP:EP,SMALL(OFFSET(EQ$2,0,0,COUNTIF(EP:EP,"&gt;0"),1),ROWS(EP$2:EP155)),1),EP$2:EP$501,0),1,1,1)</f>
        <v>#NUM!</v>
      </c>
      <c r="EV155" s="104" t="e">
        <f t="array" aca="1" ref="EV155" ca="1">OFFSET($EN$1,MATCH(INDEX(ES:ES,SMALL(OFFSET(ET$2,0,0,COUNTIF(ES:ES,"&gt;0"),1),ROWS(ES$2:ES155)),1),ES$2:ES$501,0),1,1,1)</f>
        <v>#REF!</v>
      </c>
      <c r="EW155" s="103" t="e">
        <f t="array" aca="1" ref="EW155" ca="1">OFFSET(EN$1,MATCH(INDEX(EP:EP,SMALL(OFFSET(EQ$2,0,0,COUNTIF(EP:EP,"&gt;0"),1),ROWS(EP$2:EP155)),1),EP$2:EP$501,0),0,1,1)</f>
        <v>#NUM!</v>
      </c>
      <c r="EX155" s="91"/>
      <c r="EY155" s="91"/>
      <c r="EZ155" s="91"/>
      <c r="FA155" s="103" t="str">
        <f t="shared" si="100"/>
        <v/>
      </c>
      <c r="FB155" s="103">
        <f t="shared" si="101"/>
        <v>0</v>
      </c>
      <c r="FC155" s="103">
        <f>FB155+(ROWS(FB$2:FB155)/1000*(FB155&lt;&gt;0))</f>
        <v>0</v>
      </c>
      <c r="FD155" s="103" t="e">
        <f>MATCH(SMALL(FC:FC,COUNTIF(FC:FC,0)+ROWS(FC$2:FC155)),FC:FC,0)</f>
        <v>#NUM!</v>
      </c>
      <c r="FE155" s="99">
        <f t="shared" si="107"/>
        <v>0</v>
      </c>
      <c r="FF155" s="103">
        <f>FE155+(ROWS(FE$2:FE155)/1000*(FE155&lt;&gt;0))</f>
        <v>0</v>
      </c>
      <c r="FG155" s="103" t="e">
        <f>MATCH(SMALL(FF:FF,COUNTIF(FF:FF,0)+ROWS(FF$2:FF155)),FF:FF,0)</f>
        <v>#NUM!</v>
      </c>
      <c r="FH155" s="104" t="e">
        <f ca="1">OFFSET($FA$1,MATCH(INDEX(FC:FC,SMALL(OFFSET(FD$2,0,0,COUNTIF(FC:FC,"&gt;0"),1),ROWS(FC$2:FC155)),1),FC$2:FC$502,0),1,1,1)</f>
        <v>#NUM!</v>
      </c>
      <c r="FI155" s="104" t="e">
        <f ca="1">OFFSET($FA$1,MATCH(INDEX(FF:FF,SMALL(OFFSET(FG$2,0,0,COUNTIF(FF:FF,"&gt;0"),1),ROWS(FF$2:FF155)),1),FF$2:FF$502,0),1,1,1)</f>
        <v>#REF!</v>
      </c>
      <c r="FJ155" s="103" t="e">
        <f ca="1">OFFSET(FA$1,MATCH(INDEX(FC:FC,SMALL(OFFSET(FD$2,0,0,COUNTIF(FC:FC,"&gt;0"),1),ROWS(FC$2:FC155)),1),FC$2:FC$502,0),0,1,1)</f>
        <v>#NUM!</v>
      </c>
    </row>
    <row r="156" spans="3:166">
      <c r="C156" s="91">
        <v>155</v>
      </c>
      <c r="D156" s="99">
        <f>IF(OR(Layout!L169 = "P"), Layout!V169, 0)</f>
        <v>0</v>
      </c>
      <c r="E156" s="99">
        <f t="array" ref="E156">IF(OR(Layout!L169 = "P", Layout!L169 = "A"), Layout!W169, 0)</f>
        <v>0</v>
      </c>
      <c r="F156" s="99">
        <f>IF(OR(Layout!L169 = "P", Layout!L169 = "A"), Layout!I169, 0)</f>
        <v>0</v>
      </c>
      <c r="G156" s="91" t="str">
        <f t="array" ref="G156">IF(OR(Layout!L169 = "P", Layout!L169 = "A"), Layout!G169, "")</f>
        <v/>
      </c>
      <c r="H156" s="91" t="str">
        <f>IF(Layout!G169 &gt; 0, Layout!G169, "")</f>
        <v/>
      </c>
      <c r="I156" s="102">
        <f>IF(Layout!Y169 &gt; 0, Layout!Y169, 0)</f>
        <v>0</v>
      </c>
      <c r="J156" s="92">
        <f t="array" ref="J156">IF(Layout!AA169 &gt; 0, Layout!AA169, 0)</f>
        <v>0</v>
      </c>
      <c r="K156" s="92">
        <f>IF(Layout!K169 &gt; 0, Layout!K169, 0)</f>
        <v>0</v>
      </c>
      <c r="L156" s="98"/>
      <c r="N156" s="91" t="str">
        <f t="shared" si="76"/>
        <v/>
      </c>
      <c r="O156" s="99">
        <f t="shared" si="77"/>
        <v>0</v>
      </c>
      <c r="P156" s="103">
        <f t="array" ref="P156">O156+(ROWS(O$2:O156)/1000*(O156&lt;&gt;0))</f>
        <v>0</v>
      </c>
      <c r="Q156" s="103" t="e">
        <f t="array" ref="Q156">MATCH(SMALL(P:P,COUNTIF(P:P,0)+ROWS(P$2:P156)),P:P,0)</f>
        <v>#NUM!</v>
      </c>
      <c r="R156" s="99">
        <f t="shared" si="78"/>
        <v>0</v>
      </c>
      <c r="S156" s="103">
        <f t="array" ref="S156">R156+(ROWS(R$2:R156)/1000*(R156&lt;&gt;0))</f>
        <v>0</v>
      </c>
      <c r="T156" s="103" t="e">
        <f>MATCH(SMALL(S:S,COUNTIF(S:S,0)+ROWS(S$2:S156)),S:S,0)</f>
        <v>#NUM!</v>
      </c>
      <c r="U156" s="104" t="e">
        <f t="array" aca="1" ref="U156" ca="1">OFFSET($N$1,MATCH(INDEX(P:P,SMALL(OFFSET(Q$2,0,0,COUNTIF(P:P,"&gt;0"),1),ROWS(P$2:P156)),1),P$2:P$502,0),1,1,1)</f>
        <v>#NUM!</v>
      </c>
      <c r="V156" s="104" t="e">
        <f t="array" aca="1" ref="V156" ca="1">OFFSET($Q$1,MATCH(INDEX(S:S,SMALL(OFFSET(T$2,0,0,COUNTIF(S:S,"&gt;0"),1),ROWS(S$2:S156)),1),S$2:S$502,0),1,1,1)</f>
        <v>#NUM!</v>
      </c>
      <c r="W156" s="103" t="e">
        <f ca="1">OFFSET(N$1,MATCH(INDEX(S:S,SMALL(OFFSET(T$2,0,0,COUNTIF(S:S,"&gt;0"),1),ROWS(S$2:S156)),1),S$2:S$502,0),0,1,1)</f>
        <v>#NUM!</v>
      </c>
      <c r="AA156" s="91" t="str">
        <f t="shared" si="79"/>
        <v/>
      </c>
      <c r="AB156" s="99">
        <f t="shared" si="80"/>
        <v>0</v>
      </c>
      <c r="AC156" s="103">
        <f t="array" ref="AC156">AB156+(ROWS(AB$2:AB156)/1000*(AB156&lt;&gt;0))</f>
        <v>0</v>
      </c>
      <c r="AD156" s="103" t="e">
        <f t="array" ref="AD156">MATCH(SMALL(AC:AC,COUNTIF(AC:AC,0)+ROWS(AC$2:AC156)),AC:AC,0)</f>
        <v>#NUM!</v>
      </c>
      <c r="AE156" s="99">
        <f t="shared" si="81"/>
        <v>0</v>
      </c>
      <c r="AF156" s="103">
        <f t="array" ref="AF156">AE156+(ROWS(AE$2:AE156)/1000*(AE156&lt;&gt;0))</f>
        <v>0</v>
      </c>
      <c r="AG156" s="103" t="e">
        <f>MATCH(SMALL(AF:AF,COUNTIF(AF:AF,0)+ROWS(AF$2:AF156)),AF:AF,0)</f>
        <v>#NUM!</v>
      </c>
      <c r="AH156" s="104" t="e">
        <f ca="1">OFFSET($AA$1,MATCH(INDEX(AC:AC,SMALL(OFFSET(AD$2,0,0,COUNTIF(AC:AC,"&gt;0"),1),ROWS(AC$2:AC156)),1),AC$2:AC$502,0),1,1,1)</f>
        <v>#NUM!</v>
      </c>
      <c r="AI156" s="104" t="e">
        <f ca="1">OFFSET($AD$1,MATCH(INDEX(AF:AF,SMALL(OFFSET(AG$2,0,0,COUNTIF(AF:AF,"&gt;0"),1),ROWS(AF$2:AF156)),1),AF$2:AF$502,0),1,1,1)</f>
        <v>#NUM!</v>
      </c>
      <c r="AJ156" s="103" t="e">
        <f ca="1">OFFSET(AA$1,MATCH(INDEX(AF:AF,SMALL(OFFSET(AG$2,0,0,COUNTIF(AF:AF,"&gt;0"),1),ROWS(AF$2:AF156)),1),AF$2:AF$502,0),0,1,1)</f>
        <v>#NUM!</v>
      </c>
      <c r="AN156" s="91" t="str">
        <f t="shared" si="82"/>
        <v/>
      </c>
      <c r="AO156" s="99">
        <f t="shared" si="83"/>
        <v>0</v>
      </c>
      <c r="AP156" s="103">
        <f t="array" ref="AP156">AO156+(ROWS(AO$2:AO156)/1000*(AO156&lt;&gt;0))</f>
        <v>0</v>
      </c>
      <c r="AQ156" s="103" t="e">
        <f t="array" ref="AQ156">MATCH(SMALL(AP:AP,COUNTIF(AP:AP,0)+ROWS(AP$2:AP156)),AP:AP,0)</f>
        <v>#NUM!</v>
      </c>
      <c r="AR156" s="99">
        <f t="shared" si="84"/>
        <v>0</v>
      </c>
      <c r="AS156" s="103">
        <f t="array" ref="AS156">AR156+(ROWS(AR$2:AR156)/1000*(AR156&lt;&gt;0))</f>
        <v>0</v>
      </c>
      <c r="AT156" s="103" t="e">
        <f>MATCH(SMALL(AS:AS,COUNTIF(AS:AS,0)+ROWS(AS$2:AS156)),AS:AS,0)</f>
        <v>#NUM!</v>
      </c>
      <c r="AU156" s="104" t="e">
        <f ca="1">OFFSET($AN$1,MATCH(INDEX(AP:AP,SMALL(OFFSET(AQ$2,0,0,COUNTIF(AP:AP,"&gt;0"),1),ROWS(AP$2:AP156)),1),AP$2:AP$502,0),1,1,1)</f>
        <v>#NUM!</v>
      </c>
      <c r="AV156" s="104" t="e">
        <f ca="1">OFFSET($AQ$1,MATCH(INDEX(AS:AS,SMALL(OFFSET(AT$2,0,0,COUNTIF(AS:AS,"&gt;0"),1),ROWS(AS$2:AS156)),1),AS$2:AS$502,0),1,1,1)</f>
        <v>#NUM!</v>
      </c>
      <c r="AW156" s="103" t="e">
        <f ca="1">OFFSET(AN$1,MATCH(INDEX(AS:AS,SMALL(OFFSET(AT$2,0,0,COUNTIF(AS:AS,"&gt;0"),1),ROWS(AS$2:AS156)),1),AS$2:AS$502,0),0,1,1)</f>
        <v>#NUM!</v>
      </c>
      <c r="BA156" s="91" t="str">
        <f t="shared" si="85"/>
        <v/>
      </c>
      <c r="BB156" s="99">
        <f t="shared" si="86"/>
        <v>0</v>
      </c>
      <c r="BC156" s="103">
        <f t="array" ref="BC156">BB156+(ROWS(BB$2:BB156)/1000*(BB156&lt;&gt;0))</f>
        <v>0</v>
      </c>
      <c r="BD156" s="103" t="e">
        <f t="array" ref="BD156">MATCH(SMALL(BC:BC,COUNTIF(BC:BC,0)+ROWS(BC$2:BC156)),BC:BC,0)</f>
        <v>#NUM!</v>
      </c>
      <c r="BE156" s="99">
        <f t="shared" si="87"/>
        <v>0</v>
      </c>
      <c r="BF156" s="103">
        <f t="array" ref="BF156">BE156+(ROWS(BE$2:BE156)/1000*(BE156&lt;&gt;0))</f>
        <v>0</v>
      </c>
      <c r="BG156" s="103" t="e">
        <f>MATCH(SMALL(BF:BF,COUNTIF(BF:BF,0)+ROWS(BF$2:BF156)),BF:BF,0)</f>
        <v>#NUM!</v>
      </c>
      <c r="BH156" s="104" t="e">
        <f ca="1">OFFSET($BA$1,MATCH(INDEX(BC:BC,SMALL(OFFSET(BD$2,0,0,COUNTIF(BC:BC,"&gt;0"),1),ROWS(BC$2:BC156)),1),BC$2:BC$502,0),1,1,1)</f>
        <v>#NUM!</v>
      </c>
      <c r="BI156" s="104" t="e">
        <f ca="1">OFFSET($BD$1,MATCH(INDEX(BF:BF,SMALL(OFFSET(BG$2,0,0,COUNTIF(BF:BF,"&gt;0"),1),ROWS(BF$2:BF156)),1),BF$2:BF$502,0),1,1,1)</f>
        <v>#NUM!</v>
      </c>
      <c r="BJ156" s="103" t="e">
        <f ca="1">OFFSET(BA$1,MATCH(INDEX(BF:BF,SMALL(OFFSET(BG$2,0,0,COUNTIF(BF:BF,"&gt;0"),1),ROWS(BF$2:BF156)),1),BF$2:BF$502,0),0,1,1)</f>
        <v>#NUM!</v>
      </c>
      <c r="BN156" s="91" t="str">
        <f t="shared" si="88"/>
        <v/>
      </c>
      <c r="BO156" s="99">
        <f t="shared" si="89"/>
        <v>0</v>
      </c>
      <c r="BP156" s="103">
        <f t="array" ref="BP156">BO156+(ROWS(BO$2:BO156)/1000*(BO156&lt;&gt;0))</f>
        <v>0</v>
      </c>
      <c r="BQ156" s="103" t="e">
        <f t="array" ref="BQ156">MATCH(SMALL(BP:BP,COUNTIF(BP:BP,0)+ROWS(BP$2:BP156)),BP:BP,0)</f>
        <v>#NUM!</v>
      </c>
      <c r="BR156" s="99">
        <f t="shared" si="90"/>
        <v>0</v>
      </c>
      <c r="BS156" s="103">
        <f t="array" ref="BS156">BR156+(ROWS(BR$2:BR156)/1000*(BR156&lt;&gt;0))</f>
        <v>0</v>
      </c>
      <c r="BT156" s="103" t="e">
        <f>MATCH(SMALL(BS:BS,COUNTIF(BS:BS,0)+ROWS(BS$2:BS156)),BS:BS,0)</f>
        <v>#NUM!</v>
      </c>
      <c r="BU156" s="104" t="e">
        <f ca="1">OFFSET($BN$1,MATCH(INDEX(BP:BP,SMALL(OFFSET(BQ$2,0,0,COUNTIF(BP:BP,"&gt;0"),1),ROWS(BP$2:BP156)),1),BP$2:BP$502,0),1,1,1)</f>
        <v>#NUM!</v>
      </c>
      <c r="BV156" s="104" t="e">
        <f ca="1">OFFSET($BQ$1,MATCH(INDEX(BS:BS,SMALL(OFFSET(BT$2,0,0,COUNTIF(BS:BS,"&gt;0"),1),ROWS(BS$2:BS156)),1),BS$2:BS$502,0),1,1,1)</f>
        <v>#NUM!</v>
      </c>
      <c r="BW156" s="103" t="e">
        <f ca="1">OFFSET(BN$1,MATCH(INDEX(BS:BS,SMALL(OFFSET(BT$2,0,0,COUNTIF(BS:BS,"&gt;0"),1),ROWS(BS$2:BS156)),1),BS$2:BS$502,0),0,1,1)</f>
        <v>#NUM!</v>
      </c>
      <c r="CA156" s="91" t="str">
        <f t="shared" si="91"/>
        <v/>
      </c>
      <c r="CB156" s="99">
        <f t="shared" si="92"/>
        <v>0</v>
      </c>
      <c r="CC156" s="103">
        <f t="array" ref="CC156">CB156+(ROWS(CB$2:CB156)/1000*(CB156&lt;&gt;0))</f>
        <v>0</v>
      </c>
      <c r="CD156" s="103" t="e">
        <f t="array" ref="CD156">MATCH(SMALL(CC:CC,COUNTIF(CC:CC,0)+ROWS(CC$2:CC156)),CC:CC,0)</f>
        <v>#NUM!</v>
      </c>
      <c r="CE156" s="99">
        <f t="shared" si="93"/>
        <v>0</v>
      </c>
      <c r="CF156" s="103">
        <f t="array" ref="CF156">CE156+(ROWS(CE$2:CE156)/1000*(CE156&lt;&gt;0))</f>
        <v>0</v>
      </c>
      <c r="CG156" s="103" t="e">
        <f>MATCH(SMALL(CF:CF,COUNTIF(CF:CF,0)+ROWS(CF$2:CF156)),CF:CF,0)</f>
        <v>#NUM!</v>
      </c>
      <c r="CH156" s="104" t="e">
        <f ca="1">OFFSET($CA$1,MATCH(INDEX(CC:CC,SMALL(OFFSET(CD$2,0,0,COUNTIF(CC:CC,"&gt;0"),1),ROWS(CC$2:CC156)),1),CC$2:CC$502,0),1,1,1)</f>
        <v>#NUM!</v>
      </c>
      <c r="CI156" s="104" t="e">
        <f t="array" aca="1" ref="CI156" ca="1">OFFSET($CD$1,MATCH(INDEX(CF:CF,SMALL(OFFSET(CG$2,0,0,COUNTIF(CF:CF,"&gt;0"),1),ROWS(CF$2:CF156)),1),CF$2:CF$502,0),1,1,1)</f>
        <v>#NUM!</v>
      </c>
      <c r="CJ156" s="103" t="e">
        <f ca="1">OFFSET(CA$1,MATCH(INDEX(CF:CF,SMALL(OFFSET(CG$2,0,0,COUNTIF(CF:CF,"&gt;0"),1),ROWS(CF$2:CF156)),1),CF$2:CF$502,0),0,1,1)</f>
        <v>#NUM!</v>
      </c>
      <c r="CN156" s="91" t="str">
        <f t="shared" si="94"/>
        <v/>
      </c>
      <c r="CO156" s="99">
        <f t="shared" si="95"/>
        <v>0</v>
      </c>
      <c r="CP156" s="103">
        <f t="array" ref="CP156">CO156+(ROWS(CO$2:CO156)/1000*(CO156&lt;&gt;0))</f>
        <v>0</v>
      </c>
      <c r="CQ156" s="103" t="e">
        <f t="array" ref="CQ156">MATCH(SMALL(CP:CP,COUNTIF(CP:CP,0)+ROWS(CP$2:CP156)),CP:CP,0)</f>
        <v>#NUM!</v>
      </c>
      <c r="CR156" s="99">
        <f t="shared" si="96"/>
        <v>0</v>
      </c>
      <c r="CS156" s="103">
        <f t="array" ref="CS156">CR156+(ROWS(CR$2:CR156)/1000*(CR156&lt;&gt;0))</f>
        <v>0</v>
      </c>
      <c r="CT156" s="103" t="e">
        <f>MATCH(SMALL(CS:CS,COUNTIF(CS:CS,0)+ROWS(CS$2:CS156)),CS:CS,0)</f>
        <v>#NUM!</v>
      </c>
      <c r="CU156" s="104" t="e">
        <f t="array" aca="1" ref="CU156" ca="1">OFFSET($CN$1,MATCH(INDEX(CP:CP,SMALL(OFFSET(CQ$2,0,0,COUNTIF(CP:CP,"&gt;0"),1),ROWS(CP$2:CP156)),1),CP$2:CP$502,0),1,1,1)</f>
        <v>#NUM!</v>
      </c>
      <c r="CV156" s="104" t="e">
        <f t="array" aca="1" ref="CV156" ca="1">OFFSET($CQ$1,MATCH(INDEX(CS:CS,SMALL(OFFSET(CT$2,0,0,COUNTIF(CS:CS,"&gt;0"),1),ROWS(CS$2:CS156)),1),CS$2:CS$502,0),1,1,1)</f>
        <v>#NUM!</v>
      </c>
      <c r="CW156" s="103" t="e">
        <f ca="1">OFFSET(CN$1,MATCH(INDEX(CS:CS,SMALL(OFFSET(CT$2,0,0,COUNTIF(CS:CS,"&gt;0"),1),ROWS(CS$2:CS156)),1),CS$2:CS$502,0),0,1,1)</f>
        <v>#NUM!</v>
      </c>
      <c r="DA156" s="91" t="str">
        <f t="shared" si="97"/>
        <v/>
      </c>
      <c r="DB156" s="99">
        <f t="shared" si="98"/>
        <v>0</v>
      </c>
      <c r="DC156" s="103">
        <f t="array" ref="DC156">DB156+(ROWS(DB$2:DB156)/1000*(DB156&lt;&gt;0))</f>
        <v>0</v>
      </c>
      <c r="DD156" s="103" t="e">
        <f t="array" ref="DD156">MATCH(SMALL(DC:DC,COUNTIF(DC:DC,0)+ROWS(DC$2:DC156)),DC:DC,0)</f>
        <v>#NUM!</v>
      </c>
      <c r="DE156" s="99">
        <f t="shared" si="99"/>
        <v>0</v>
      </c>
      <c r="DF156" s="103">
        <f t="array" ref="DF156">DE156+(ROWS(DE$2:DE156)/1000*(DE156&lt;&gt;0))</f>
        <v>0</v>
      </c>
      <c r="DG156" s="103" t="e">
        <f>MATCH(SMALL(DF:DF,COUNTIF(DF:DF,0)+ROWS(DF$2:DF156)),DF:DF,0)</f>
        <v>#NUM!</v>
      </c>
      <c r="DH156" s="104" t="e">
        <f t="array" aca="1" ref="DH156" ca="1">OFFSET($DA$1,MATCH(INDEX(DC:DC,SMALL(OFFSET(DD$2,0,0,COUNTIF(DC:DC,"&gt;0"),1),ROWS(DC$2:DC156)),1),DC$2:DC$502,0),1,1,1)</f>
        <v>#NUM!</v>
      </c>
      <c r="DI156" s="104" t="e">
        <f t="array" aca="1" ref="DI156" ca="1">OFFSET($DD$1,MATCH(INDEX(DF:DF,SMALL(OFFSET(DG$2,0,0,COUNTIF(DF:DF,"&gt;0"),1),ROWS(DF$2:DF156)),1),DF$2:DF$502,0),1,1,1)</f>
        <v>#NUM!</v>
      </c>
      <c r="DJ156" s="103" t="e">
        <f ca="1">OFFSET(DA$1,MATCH(INDEX(DF:DF,SMALL(OFFSET(DG$2,0,0,COUNTIF(DF:DF,"&gt;0"),1),ROWS(DF$2:DF156)),1),DF$2:DF$502,0),0,1,1)</f>
        <v>#NUM!</v>
      </c>
      <c r="DN156" s="91" t="str">
        <f t="shared" si="102"/>
        <v/>
      </c>
      <c r="DO156" s="99">
        <f t="shared" si="103"/>
        <v>0</v>
      </c>
      <c r="DP156" s="103">
        <f t="array" ref="DP156">DO156+(ROWS(DO$2:DO156)/1000*(DO156&lt;&gt;0))</f>
        <v>0</v>
      </c>
      <c r="DQ156" s="103" t="e">
        <f t="array" ref="DQ156">MATCH(SMALL(DP:DP,COUNTIF(DP:DP,0)+ROWS(DP$2:DP156)),DP:DP,0)</f>
        <v>#NUM!</v>
      </c>
      <c r="DR156" s="99">
        <f t="shared" si="104"/>
        <v>0</v>
      </c>
      <c r="DS156" s="103">
        <f t="array" ref="DS156">DR156+(ROWS(DR$2:DR156)/1000*(DR156&lt;&gt;0))</f>
        <v>0</v>
      </c>
      <c r="DT156" s="103" t="e">
        <f>MATCH(SMALL(DS:DS,COUNTIF(DS:DS,0)+ROWS(DS$2:DS156)),DS:DS,0)</f>
        <v>#NUM!</v>
      </c>
      <c r="DU156" s="104" t="e">
        <f t="array" aca="1" ref="DU156" ca="1">OFFSET($DN$1,MATCH(INDEX(DP:DP,SMALL(OFFSET(DQ$2,0,0,COUNTIF(DP:DP,"&gt;0"),1),ROWS(DP$2:DP156)),1),DP$2:DP$503,0),1,1,1)</f>
        <v>#NUM!</v>
      </c>
      <c r="DV156" s="104" t="e">
        <f t="array" aca="1" ref="DV156" ca="1">OFFSET($DQ$1,MATCH(INDEX(DS:DS,SMALL(OFFSET(DT$2,0,0,COUNTIF(DS:DS,"&gt;0"),1),ROWS(DS$2:DS156)),1),DS$2:DS$503,0),1,1,1)</f>
        <v>#REF!</v>
      </c>
      <c r="DW156" s="103" t="e">
        <f t="array" aca="1" ref="DW156" ca="1">OFFSET(DN$1,MATCH(INDEX(DP:DP,SMALL(OFFSET(DQ$2,0,0,COUNTIF(DP:DP,"&gt;0"),1),ROWS(DP$2:DP156)),1),DP$2:DP$503,0),0,1,1)</f>
        <v>#NUM!</v>
      </c>
      <c r="EA156" s="91" t="str">
        <f t="shared" si="72"/>
        <v/>
      </c>
      <c r="EB156" s="99">
        <f t="shared" si="73"/>
        <v>0</v>
      </c>
      <c r="EC156" s="103">
        <f t="array" ref="EC156">EB156+(ROWS(EB$2:EB156)/1000*(EB156&lt;&gt;0))</f>
        <v>0</v>
      </c>
      <c r="ED156" s="103" t="e">
        <f t="array" ref="ED156">MATCH(SMALL(EC:EC,COUNTIF(EC:EC,0)+ROWS(EC$2:EC156)),EC:EC,0)</f>
        <v>#NUM!</v>
      </c>
      <c r="EE156" s="99">
        <f t="shared" si="105"/>
        <v>0</v>
      </c>
      <c r="EF156" s="103">
        <f t="array" ref="EF156">EE156+(ROWS(EE$2:EE156)/1000*(EE156&lt;&gt;0))</f>
        <v>0</v>
      </c>
      <c r="EG156" s="103" t="e">
        <f>MATCH(SMALL(EF:EF,COUNTIF(EF:EF,0)+ROWS(EF$2:EF156)),EF:EF,0)</f>
        <v>#NUM!</v>
      </c>
      <c r="EH156" s="104" t="e">
        <f t="array" aca="1" ref="EH156" ca="1">OFFSET($EA$1,MATCH(INDEX(EC:EC,SMALL(OFFSET(ED$2,0,0,COUNTIF(EC:EC,"&gt;0"),1),ROWS(EC$2:EC156)),1),EC$2:EC$501,0),1,1,1)</f>
        <v>#NUM!</v>
      </c>
      <c r="EI156" s="104" t="e">
        <f t="array" aca="1" ref="EI156" ca="1">OFFSET($ED$1,MATCH(INDEX(EF:EF,SMALL(OFFSET(EG$2,0,0,COUNTIF(EF:EF,"&gt;0"),1),ROWS(EF$2:EF156)),1),EF$2:EF$501,0),1,1,1)</f>
        <v>#REF!</v>
      </c>
      <c r="EJ156" s="103" t="e">
        <f t="array" aca="1" ref="EJ156" ca="1">OFFSET(EA$1,MATCH(INDEX(EC:EC,SMALL(OFFSET(ED$2,0,0,COUNTIF(EC:EC,"&gt;0"),1),ROWS(EC$2:EC156)),1),EC$2:EC$501,0),0,1,1)</f>
        <v>#NUM!</v>
      </c>
      <c r="EN156" s="91" t="str">
        <f t="shared" si="74"/>
        <v/>
      </c>
      <c r="EO156" s="99">
        <f t="shared" si="75"/>
        <v>0</v>
      </c>
      <c r="EP156" s="103">
        <f t="array" ref="EP156">EO156+(ROWS(EO$2:EO156)/1000*(EO156&lt;&gt;0))</f>
        <v>0</v>
      </c>
      <c r="EQ156" s="103" t="e">
        <f t="array" ref="EQ156">MATCH(SMALL(EP:EP,COUNTIF(EP:EP,0)+ROWS(EP$2:EP156)),EP:EP,0)</f>
        <v>#NUM!</v>
      </c>
      <c r="ER156" s="99">
        <f t="shared" si="106"/>
        <v>0</v>
      </c>
      <c r="ES156" s="103">
        <f t="array" ref="ES156">ER156+(ROWS(ER$2:ER156)/1000*(ER156&lt;&gt;0))</f>
        <v>0</v>
      </c>
      <c r="ET156" s="103" t="e">
        <f>MATCH(SMALL(ES:ES,COUNTIF(ES:ES,0)+ROWS(ES$2:ES156)),ES:ES,0)</f>
        <v>#NUM!</v>
      </c>
      <c r="EU156" s="104" t="e">
        <f t="array" aca="1" ref="EU156" ca="1">OFFSET($EN$1,MATCH(INDEX(EP:EP,SMALL(OFFSET(EQ$2,0,0,COUNTIF(EP:EP,"&gt;0"),1),ROWS(EP$2:EP156)),1),EP$2:EP$501,0),1,1,1)</f>
        <v>#NUM!</v>
      </c>
      <c r="EV156" s="104" t="e">
        <f t="array" aca="1" ref="EV156" ca="1">OFFSET($EN$1,MATCH(INDEX(ES:ES,SMALL(OFFSET(ET$2,0,0,COUNTIF(ES:ES,"&gt;0"),1),ROWS(ES$2:ES156)),1),ES$2:ES$501,0),1,1,1)</f>
        <v>#REF!</v>
      </c>
      <c r="EW156" s="103" t="e">
        <f t="array" aca="1" ref="EW156" ca="1">OFFSET(EN$1,MATCH(INDEX(EP:EP,SMALL(OFFSET(EQ$2,0,0,COUNTIF(EP:EP,"&gt;0"),1),ROWS(EP$2:EP156)),1),EP$2:EP$501,0),0,1,1)</f>
        <v>#NUM!</v>
      </c>
      <c r="EX156" s="91"/>
      <c r="EY156" s="91"/>
      <c r="EZ156" s="91"/>
      <c r="FA156" s="103" t="str">
        <f t="shared" si="100"/>
        <v/>
      </c>
      <c r="FB156" s="103">
        <f t="shared" si="101"/>
        <v>0</v>
      </c>
      <c r="FC156" s="103">
        <f>FB156+(ROWS(FB$2:FB156)/1000*(FB156&lt;&gt;0))</f>
        <v>0</v>
      </c>
      <c r="FD156" s="103" t="e">
        <f>MATCH(SMALL(FC:FC,COUNTIF(FC:FC,0)+ROWS(FC$2:FC156)),FC:FC,0)</f>
        <v>#NUM!</v>
      </c>
      <c r="FE156" s="99">
        <f t="shared" si="107"/>
        <v>0</v>
      </c>
      <c r="FF156" s="103">
        <f>FE156+(ROWS(FE$2:FE156)/1000*(FE156&lt;&gt;0))</f>
        <v>0</v>
      </c>
      <c r="FG156" s="103" t="e">
        <f>MATCH(SMALL(FF:FF,COUNTIF(FF:FF,0)+ROWS(FF$2:FF156)),FF:FF,0)</f>
        <v>#NUM!</v>
      </c>
      <c r="FH156" s="104" t="e">
        <f ca="1">OFFSET($FA$1,MATCH(INDEX(FC:FC,SMALL(OFFSET(FD$2,0,0,COUNTIF(FC:FC,"&gt;0"),1),ROWS(FC$2:FC156)),1),FC$2:FC$502,0),1,1,1)</f>
        <v>#NUM!</v>
      </c>
      <c r="FI156" s="98" t="e">
        <f ca="1">OFFSET($FA$1,MATCH(INDEX(FF:FF,SMALL(OFFSET(FG$2,0,0,COUNTIF(FF:FF,"&gt;0"),1),ROWS(FF$2:FF156)),1),FF$2:FF$502,0),1,1,1)</f>
        <v>#REF!</v>
      </c>
      <c r="FJ156" s="103" t="e">
        <f ca="1">OFFSET(FA$1,MATCH(INDEX(FC:FC,SMALL(OFFSET(FD$2,0,0,COUNTIF(FC:FC,"&gt;0"),1),ROWS(FC$2:FC156)),1),FC$2:FC$502,0),0,1,1)</f>
        <v>#NUM!</v>
      </c>
    </row>
    <row r="157" spans="3:166">
      <c r="C157" s="91">
        <v>156</v>
      </c>
      <c r="D157" s="99">
        <f>IF(OR(Layout!L170 = "P"), Layout!V170, 0)</f>
        <v>0</v>
      </c>
      <c r="E157" s="99">
        <f t="array" ref="E157">IF(OR(Layout!L170 = "P", Layout!L170 = "A"), Layout!W170, 0)</f>
        <v>0</v>
      </c>
      <c r="F157" s="99">
        <f>IF(OR(Layout!L170 = "P", Layout!L170 = "A"), Layout!I170, 0)</f>
        <v>0</v>
      </c>
      <c r="G157" s="91" t="str">
        <f t="array" ref="G157">IF(OR(Layout!L170 = "P", Layout!L170 = "A"), Layout!G170, "")</f>
        <v/>
      </c>
      <c r="H157" s="91" t="str">
        <f>IF(Layout!G170 &gt; 0, Layout!G170, "")</f>
        <v/>
      </c>
      <c r="I157" s="102">
        <f>IF(Layout!Y170 &gt; 0, Layout!Y170, 0)</f>
        <v>0</v>
      </c>
      <c r="J157" s="92">
        <f t="array" ref="J157">IF(Layout!AA170 &gt; 0, Layout!AA170, 0)</f>
        <v>0</v>
      </c>
      <c r="K157" s="92">
        <f>IF(Layout!K170 &gt; 0, Layout!K170, 0)</f>
        <v>0</v>
      </c>
      <c r="L157" s="98"/>
      <c r="N157" s="91" t="str">
        <f t="shared" si="76"/>
        <v/>
      </c>
      <c r="O157" s="99">
        <f t="shared" si="77"/>
        <v>0</v>
      </c>
      <c r="P157" s="103">
        <f t="array" ref="P157">O157+(ROWS(O$2:O157)/1000*(O157&lt;&gt;0))</f>
        <v>0</v>
      </c>
      <c r="Q157" s="103" t="e">
        <f t="array" ref="Q157">MATCH(SMALL(P:P,COUNTIF(P:P,0)+ROWS(P$2:P157)),P:P,0)</f>
        <v>#NUM!</v>
      </c>
      <c r="R157" s="99">
        <f t="shared" si="78"/>
        <v>0</v>
      </c>
      <c r="S157" s="103">
        <f t="array" ref="S157">R157+(ROWS(R$2:R157)/1000*(R157&lt;&gt;0))</f>
        <v>0</v>
      </c>
      <c r="T157" s="103" t="e">
        <f>MATCH(SMALL(S:S,COUNTIF(S:S,0)+ROWS(S$2:S157)),S:S,0)</f>
        <v>#NUM!</v>
      </c>
      <c r="U157" s="104" t="e">
        <f t="array" aca="1" ref="U157" ca="1">OFFSET($N$1,MATCH(INDEX(P:P,SMALL(OFFSET(Q$2,0,0,COUNTIF(P:P,"&gt;0"),1),ROWS(P$2:P157)),1),P$2:P$502,0),1,1,1)</f>
        <v>#NUM!</v>
      </c>
      <c r="V157" s="104" t="e">
        <f t="array" aca="1" ref="V157" ca="1">OFFSET($Q$1,MATCH(INDEX(S:S,SMALL(OFFSET(T$2,0,0,COUNTIF(S:S,"&gt;0"),1),ROWS(S$2:S157)),1),S$2:S$502,0),1,1,1)</f>
        <v>#NUM!</v>
      </c>
      <c r="W157" s="103" t="e">
        <f ca="1">OFFSET(N$1,MATCH(INDEX(S:S,SMALL(OFFSET(T$2,0,0,COUNTIF(S:S,"&gt;0"),1),ROWS(S$2:S157)),1),S$2:S$502,0),0,1,1)</f>
        <v>#NUM!</v>
      </c>
      <c r="AA157" s="91" t="str">
        <f t="shared" si="79"/>
        <v/>
      </c>
      <c r="AB157" s="99">
        <f t="shared" si="80"/>
        <v>0</v>
      </c>
      <c r="AC157" s="103">
        <f t="array" ref="AC157">AB157+(ROWS(AB$2:AB157)/1000*(AB157&lt;&gt;0))</f>
        <v>0</v>
      </c>
      <c r="AD157" s="103" t="e">
        <f t="array" ref="AD157">MATCH(SMALL(AC:AC,COUNTIF(AC:AC,0)+ROWS(AC$2:AC157)),AC:AC,0)</f>
        <v>#NUM!</v>
      </c>
      <c r="AE157" s="99">
        <f t="shared" si="81"/>
        <v>0</v>
      </c>
      <c r="AF157" s="103">
        <f t="array" ref="AF157">AE157+(ROWS(AE$2:AE157)/1000*(AE157&lt;&gt;0))</f>
        <v>0</v>
      </c>
      <c r="AG157" s="103" t="e">
        <f>MATCH(SMALL(AF:AF,COUNTIF(AF:AF,0)+ROWS(AF$2:AF157)),AF:AF,0)</f>
        <v>#NUM!</v>
      </c>
      <c r="AH157" s="104" t="e">
        <f ca="1">OFFSET($AA$1,MATCH(INDEX(AC:AC,SMALL(OFFSET(AD$2,0,0,COUNTIF(AC:AC,"&gt;0"),1),ROWS(AC$2:AC157)),1),AC$2:AC$502,0),1,1,1)</f>
        <v>#NUM!</v>
      </c>
      <c r="AI157" s="104" t="e">
        <f ca="1">OFFSET($AD$1,MATCH(INDEX(AF:AF,SMALL(OFFSET(AG$2,0,0,COUNTIF(AF:AF,"&gt;0"),1),ROWS(AF$2:AF157)),1),AF$2:AF$502,0),1,1,1)</f>
        <v>#NUM!</v>
      </c>
      <c r="AJ157" s="103" t="e">
        <f ca="1">OFFSET(AA$1,MATCH(INDEX(AF:AF,SMALL(OFFSET(AG$2,0,0,COUNTIF(AF:AF,"&gt;0"),1),ROWS(AF$2:AF157)),1),AF$2:AF$502,0),0,1,1)</f>
        <v>#NUM!</v>
      </c>
      <c r="AN157" s="91" t="str">
        <f t="shared" si="82"/>
        <v/>
      </c>
      <c r="AO157" s="99">
        <f t="shared" si="83"/>
        <v>0</v>
      </c>
      <c r="AP157" s="103">
        <f t="array" ref="AP157">AO157+(ROWS(AO$2:AO157)/1000*(AO157&lt;&gt;0))</f>
        <v>0</v>
      </c>
      <c r="AQ157" s="103" t="e">
        <f t="array" ref="AQ157">MATCH(SMALL(AP:AP,COUNTIF(AP:AP,0)+ROWS(AP$2:AP157)),AP:AP,0)</f>
        <v>#NUM!</v>
      </c>
      <c r="AR157" s="99">
        <f t="shared" si="84"/>
        <v>0</v>
      </c>
      <c r="AS157" s="103">
        <f t="array" ref="AS157">AR157+(ROWS(AR$2:AR157)/1000*(AR157&lt;&gt;0))</f>
        <v>0</v>
      </c>
      <c r="AT157" s="103" t="e">
        <f>MATCH(SMALL(AS:AS,COUNTIF(AS:AS,0)+ROWS(AS$2:AS157)),AS:AS,0)</f>
        <v>#NUM!</v>
      </c>
      <c r="AU157" s="104" t="e">
        <f ca="1">OFFSET($AN$1,MATCH(INDEX(AP:AP,SMALL(OFFSET(AQ$2,0,0,COUNTIF(AP:AP,"&gt;0"),1),ROWS(AP$2:AP157)),1),AP$2:AP$502,0),1,1,1)</f>
        <v>#NUM!</v>
      </c>
      <c r="AV157" s="104" t="e">
        <f ca="1">OFFSET($AQ$1,MATCH(INDEX(AS:AS,SMALL(OFFSET(AT$2,0,0,COUNTIF(AS:AS,"&gt;0"),1),ROWS(AS$2:AS157)),1),AS$2:AS$502,0),1,1,1)</f>
        <v>#NUM!</v>
      </c>
      <c r="AW157" s="103" t="e">
        <f ca="1">OFFSET(AN$1,MATCH(INDEX(AS:AS,SMALL(OFFSET(AT$2,0,0,COUNTIF(AS:AS,"&gt;0"),1),ROWS(AS$2:AS157)),1),AS$2:AS$502,0),0,1,1)</f>
        <v>#NUM!</v>
      </c>
      <c r="BA157" s="91" t="str">
        <f t="shared" si="85"/>
        <v/>
      </c>
      <c r="BB157" s="99">
        <f t="shared" si="86"/>
        <v>0</v>
      </c>
      <c r="BC157" s="103">
        <f t="array" ref="BC157">BB157+(ROWS(BB$2:BB157)/1000*(BB157&lt;&gt;0))</f>
        <v>0</v>
      </c>
      <c r="BD157" s="103" t="e">
        <f t="array" ref="BD157">MATCH(SMALL(BC:BC,COUNTIF(BC:BC,0)+ROWS(BC$2:BC157)),BC:BC,0)</f>
        <v>#NUM!</v>
      </c>
      <c r="BE157" s="99">
        <f t="shared" si="87"/>
        <v>0</v>
      </c>
      <c r="BF157" s="103">
        <f t="array" ref="BF157">BE157+(ROWS(BE$2:BE157)/1000*(BE157&lt;&gt;0))</f>
        <v>0</v>
      </c>
      <c r="BG157" s="103" t="e">
        <f>MATCH(SMALL(BF:BF,COUNTIF(BF:BF,0)+ROWS(BF$2:BF157)),BF:BF,0)</f>
        <v>#NUM!</v>
      </c>
      <c r="BH157" s="104" t="e">
        <f ca="1">OFFSET($BA$1,MATCH(INDEX(BC:BC,SMALL(OFFSET(BD$2,0,0,COUNTIF(BC:BC,"&gt;0"),1),ROWS(BC$2:BC157)),1),BC$2:BC$502,0),1,1,1)</f>
        <v>#NUM!</v>
      </c>
      <c r="BI157" s="104" t="e">
        <f ca="1">OFFSET($BD$1,MATCH(INDEX(BF:BF,SMALL(OFFSET(BG$2,0,0,COUNTIF(BF:BF,"&gt;0"),1),ROWS(BF$2:BF157)),1),BF$2:BF$502,0),1,1,1)</f>
        <v>#NUM!</v>
      </c>
      <c r="BJ157" s="103" t="e">
        <f ca="1">OFFSET(BA$1,MATCH(INDEX(BF:BF,SMALL(OFFSET(BG$2,0,0,COUNTIF(BF:BF,"&gt;0"),1),ROWS(BF$2:BF157)),1),BF$2:BF$502,0),0,1,1)</f>
        <v>#NUM!</v>
      </c>
      <c r="BN157" s="91" t="str">
        <f t="shared" si="88"/>
        <v/>
      </c>
      <c r="BO157" s="99">
        <f t="shared" si="89"/>
        <v>0</v>
      </c>
      <c r="BP157" s="103">
        <f t="array" ref="BP157">BO157+(ROWS(BO$2:BO157)/1000*(BO157&lt;&gt;0))</f>
        <v>0</v>
      </c>
      <c r="BQ157" s="103" t="e">
        <f t="array" ref="BQ157">MATCH(SMALL(BP:BP,COUNTIF(BP:BP,0)+ROWS(BP$2:BP157)),BP:BP,0)</f>
        <v>#NUM!</v>
      </c>
      <c r="BR157" s="99">
        <f t="shared" si="90"/>
        <v>0</v>
      </c>
      <c r="BS157" s="103">
        <f t="array" ref="BS157">BR157+(ROWS(BR$2:BR157)/1000*(BR157&lt;&gt;0))</f>
        <v>0</v>
      </c>
      <c r="BT157" s="103" t="e">
        <f>MATCH(SMALL(BS:BS,COUNTIF(BS:BS,0)+ROWS(BS$2:BS157)),BS:BS,0)</f>
        <v>#NUM!</v>
      </c>
      <c r="BU157" s="104" t="e">
        <f ca="1">OFFSET($BN$1,MATCH(INDEX(BP:BP,SMALL(OFFSET(BQ$2,0,0,COUNTIF(BP:BP,"&gt;0"),1),ROWS(BP$2:BP157)),1),BP$2:BP$502,0),1,1,1)</f>
        <v>#NUM!</v>
      </c>
      <c r="BV157" s="104" t="e">
        <f ca="1">OFFSET($BQ$1,MATCH(INDEX(BS:BS,SMALL(OFFSET(BT$2,0,0,COUNTIF(BS:BS,"&gt;0"),1),ROWS(BS$2:BS157)),1),BS$2:BS$502,0),1,1,1)</f>
        <v>#NUM!</v>
      </c>
      <c r="BW157" s="103" t="e">
        <f ca="1">OFFSET(BN$1,MATCH(INDEX(BS:BS,SMALL(OFFSET(BT$2,0,0,COUNTIF(BS:BS,"&gt;0"),1),ROWS(BS$2:BS157)),1),BS$2:BS$502,0),0,1,1)</f>
        <v>#NUM!</v>
      </c>
      <c r="CA157" s="91" t="str">
        <f t="shared" si="91"/>
        <v/>
      </c>
      <c r="CB157" s="99">
        <f t="shared" si="92"/>
        <v>0</v>
      </c>
      <c r="CC157" s="103">
        <f t="array" ref="CC157">CB157+(ROWS(CB$2:CB157)/1000*(CB157&lt;&gt;0))</f>
        <v>0</v>
      </c>
      <c r="CD157" s="103" t="e">
        <f t="array" ref="CD157">MATCH(SMALL(CC:CC,COUNTIF(CC:CC,0)+ROWS(CC$2:CC157)),CC:CC,0)</f>
        <v>#NUM!</v>
      </c>
      <c r="CE157" s="99">
        <f t="shared" si="93"/>
        <v>0</v>
      </c>
      <c r="CF157" s="103">
        <f t="array" ref="CF157">CE157+(ROWS(CE$2:CE157)/1000*(CE157&lt;&gt;0))</f>
        <v>0</v>
      </c>
      <c r="CG157" s="103" t="e">
        <f>MATCH(SMALL(CF:CF,COUNTIF(CF:CF,0)+ROWS(CF$2:CF157)),CF:CF,0)</f>
        <v>#NUM!</v>
      </c>
      <c r="CH157" s="104" t="e">
        <f ca="1">OFFSET($CA$1,MATCH(INDEX(CC:CC,SMALL(OFFSET(CD$2,0,0,COUNTIF(CC:CC,"&gt;0"),1),ROWS(CC$2:CC157)),1),CC$2:CC$502,0),1,1,1)</f>
        <v>#NUM!</v>
      </c>
      <c r="CI157" s="104" t="e">
        <f t="array" aca="1" ref="CI157" ca="1">OFFSET($CD$1,MATCH(INDEX(CF:CF,SMALL(OFFSET(CG$2,0,0,COUNTIF(CF:CF,"&gt;0"),1),ROWS(CF$2:CF157)),1),CF$2:CF$502,0),1,1,1)</f>
        <v>#NUM!</v>
      </c>
      <c r="CJ157" s="103" t="e">
        <f ca="1">OFFSET(CA$1,MATCH(INDEX(CF:CF,SMALL(OFFSET(CG$2,0,0,COUNTIF(CF:CF,"&gt;0"),1),ROWS(CF$2:CF157)),1),CF$2:CF$502,0),0,1,1)</f>
        <v>#NUM!</v>
      </c>
      <c r="CN157" s="91" t="str">
        <f t="shared" si="94"/>
        <v/>
      </c>
      <c r="CO157" s="99">
        <f t="shared" si="95"/>
        <v>0</v>
      </c>
      <c r="CP157" s="103">
        <f t="array" ref="CP157">CO157+(ROWS(CO$2:CO157)/1000*(CO157&lt;&gt;0))</f>
        <v>0</v>
      </c>
      <c r="CQ157" s="103" t="e">
        <f t="array" ref="CQ157">MATCH(SMALL(CP:CP,COUNTIF(CP:CP,0)+ROWS(CP$2:CP157)),CP:CP,0)</f>
        <v>#NUM!</v>
      </c>
      <c r="CR157" s="99">
        <f t="shared" si="96"/>
        <v>0</v>
      </c>
      <c r="CS157" s="103">
        <f t="array" ref="CS157">CR157+(ROWS(CR$2:CR157)/1000*(CR157&lt;&gt;0))</f>
        <v>0</v>
      </c>
      <c r="CT157" s="103" t="e">
        <f>MATCH(SMALL(CS:CS,COUNTIF(CS:CS,0)+ROWS(CS$2:CS157)),CS:CS,0)</f>
        <v>#NUM!</v>
      </c>
      <c r="CU157" s="104" t="e">
        <f t="array" aca="1" ref="CU157" ca="1">OFFSET($CN$1,MATCH(INDEX(CP:CP,SMALL(OFFSET(CQ$2,0,0,COUNTIF(CP:CP,"&gt;0"),1),ROWS(CP$2:CP157)),1),CP$2:CP$502,0),1,1,1)</f>
        <v>#NUM!</v>
      </c>
      <c r="CV157" s="104" t="e">
        <f t="array" aca="1" ref="CV157" ca="1">OFFSET($CQ$1,MATCH(INDEX(CS:CS,SMALL(OFFSET(CT$2,0,0,COUNTIF(CS:CS,"&gt;0"),1),ROWS(CS$2:CS157)),1),CS$2:CS$502,0),1,1,1)</f>
        <v>#NUM!</v>
      </c>
      <c r="CW157" s="103" t="e">
        <f ca="1">OFFSET(CN$1,MATCH(INDEX(CS:CS,SMALL(OFFSET(CT$2,0,0,COUNTIF(CS:CS,"&gt;0"),1),ROWS(CS$2:CS157)),1),CS$2:CS$502,0),0,1,1)</f>
        <v>#NUM!</v>
      </c>
      <c r="DA157" s="91" t="str">
        <f t="shared" si="97"/>
        <v/>
      </c>
      <c r="DB157" s="99">
        <f t="shared" si="98"/>
        <v>0</v>
      </c>
      <c r="DC157" s="103">
        <f t="array" ref="DC157">DB157+(ROWS(DB$2:DB157)/1000*(DB157&lt;&gt;0))</f>
        <v>0</v>
      </c>
      <c r="DD157" s="103" t="e">
        <f t="array" ref="DD157">MATCH(SMALL(DC:DC,COUNTIF(DC:DC,0)+ROWS(DC$2:DC157)),DC:DC,0)</f>
        <v>#NUM!</v>
      </c>
      <c r="DE157" s="99">
        <f t="shared" si="99"/>
        <v>0</v>
      </c>
      <c r="DF157" s="103">
        <f t="array" ref="DF157">DE157+(ROWS(DE$2:DE157)/1000*(DE157&lt;&gt;0))</f>
        <v>0</v>
      </c>
      <c r="DG157" s="103" t="e">
        <f>MATCH(SMALL(DF:DF,COUNTIF(DF:DF,0)+ROWS(DF$2:DF157)),DF:DF,0)</f>
        <v>#NUM!</v>
      </c>
      <c r="DH157" s="104" t="e">
        <f t="array" aca="1" ref="DH157" ca="1">OFFSET($DA$1,MATCH(INDEX(DC:DC,SMALL(OFFSET(DD$2,0,0,COUNTIF(DC:DC,"&gt;0"),1),ROWS(DC$2:DC157)),1),DC$2:DC$502,0),1,1,1)</f>
        <v>#NUM!</v>
      </c>
      <c r="DI157" s="104" t="e">
        <f t="array" aca="1" ref="DI157" ca="1">OFFSET($DD$1,MATCH(INDEX(DF:DF,SMALL(OFFSET(DG$2,0,0,COUNTIF(DF:DF,"&gt;0"),1),ROWS(DF$2:DF157)),1),DF$2:DF$502,0),1,1,1)</f>
        <v>#NUM!</v>
      </c>
      <c r="DJ157" s="103" t="e">
        <f ca="1">OFFSET(DA$1,MATCH(INDEX(DF:DF,SMALL(OFFSET(DG$2,0,0,COUNTIF(DF:DF,"&gt;0"),1),ROWS(DF$2:DF157)),1),DF$2:DF$502,0),0,1,1)</f>
        <v>#NUM!</v>
      </c>
      <c r="DN157" s="91" t="str">
        <f t="shared" si="102"/>
        <v/>
      </c>
      <c r="DO157" s="99">
        <f t="shared" si="103"/>
        <v>0</v>
      </c>
      <c r="DP157" s="103">
        <f t="array" ref="DP157">DO157+(ROWS(DO$2:DO157)/1000*(DO157&lt;&gt;0))</f>
        <v>0</v>
      </c>
      <c r="DQ157" s="103" t="e">
        <f t="array" ref="DQ157">MATCH(SMALL(DP:DP,COUNTIF(DP:DP,0)+ROWS(DP$2:DP157)),DP:DP,0)</f>
        <v>#NUM!</v>
      </c>
      <c r="DR157" s="99">
        <f t="shared" si="104"/>
        <v>0</v>
      </c>
      <c r="DS157" s="103">
        <f t="array" ref="DS157">DR157+(ROWS(DR$2:DR157)/1000*(DR157&lt;&gt;0))</f>
        <v>0</v>
      </c>
      <c r="DT157" s="103" t="e">
        <f>MATCH(SMALL(DS:DS,COUNTIF(DS:DS,0)+ROWS(DS$2:DS157)),DS:DS,0)</f>
        <v>#NUM!</v>
      </c>
      <c r="DU157" s="104" t="e">
        <f t="array" aca="1" ref="DU157" ca="1">OFFSET($DN$1,MATCH(INDEX(DP:DP,SMALL(OFFSET(DQ$2,0,0,COUNTIF(DP:DP,"&gt;0"),1),ROWS(DP$2:DP157)),1),DP$2:DP$503,0),1,1,1)</f>
        <v>#NUM!</v>
      </c>
      <c r="DV157" s="104" t="e">
        <f t="array" aca="1" ref="DV157" ca="1">OFFSET($DQ$1,MATCH(INDEX(DS:DS,SMALL(OFFSET(DT$2,0,0,COUNTIF(DS:DS,"&gt;0"),1),ROWS(DS$2:DS157)),1),DS$2:DS$503,0),1,1,1)</f>
        <v>#REF!</v>
      </c>
      <c r="DW157" s="103" t="e">
        <f t="array" aca="1" ref="DW157" ca="1">OFFSET(DN$1,MATCH(INDEX(DP:DP,SMALL(OFFSET(DQ$2,0,0,COUNTIF(DP:DP,"&gt;0"),1),ROWS(DP$2:DP157)),1),DP$2:DP$503,0),0,1,1)</f>
        <v>#NUM!</v>
      </c>
      <c r="EA157" s="91" t="str">
        <f t="shared" si="72"/>
        <v/>
      </c>
      <c r="EB157" s="99">
        <f t="shared" si="73"/>
        <v>0</v>
      </c>
      <c r="EC157" s="103">
        <f t="array" ref="EC157">EB157+(ROWS(EB$2:EB157)/1000*(EB157&lt;&gt;0))</f>
        <v>0</v>
      </c>
      <c r="ED157" s="103" t="e">
        <f t="array" ref="ED157">MATCH(SMALL(EC:EC,COUNTIF(EC:EC,0)+ROWS(EC$2:EC157)),EC:EC,0)</f>
        <v>#NUM!</v>
      </c>
      <c r="EE157" s="99">
        <f t="shared" si="105"/>
        <v>0</v>
      </c>
      <c r="EF157" s="103">
        <f t="array" ref="EF157">EE157+(ROWS(EE$2:EE157)/1000*(EE157&lt;&gt;0))</f>
        <v>0</v>
      </c>
      <c r="EG157" s="103" t="e">
        <f>MATCH(SMALL(EF:EF,COUNTIF(EF:EF,0)+ROWS(EF$2:EF157)),EF:EF,0)</f>
        <v>#NUM!</v>
      </c>
      <c r="EH157" s="104" t="e">
        <f t="array" aca="1" ref="EH157" ca="1">OFFSET($EA$1,MATCH(INDEX(EC:EC,SMALL(OFFSET(ED$2,0,0,COUNTIF(EC:EC,"&gt;0"),1),ROWS(EC$2:EC157)),1),EC$2:EC$501,0),1,1,1)</f>
        <v>#NUM!</v>
      </c>
      <c r="EI157" s="104" t="e">
        <f t="array" aca="1" ref="EI157" ca="1">OFFSET($ED$1,MATCH(INDEX(EF:EF,SMALL(OFFSET(EG$2,0,0,COUNTIF(EF:EF,"&gt;0"),1),ROWS(EF$2:EF157)),1),EF$2:EF$501,0),1,1,1)</f>
        <v>#REF!</v>
      </c>
      <c r="EJ157" s="103" t="e">
        <f t="array" aca="1" ref="EJ157" ca="1">OFFSET(EA$1,MATCH(INDEX(EC:EC,SMALL(OFFSET(ED$2,0,0,COUNTIF(EC:EC,"&gt;0"),1),ROWS(EC$2:EC157)),1),EC$2:EC$501,0),0,1,1)</f>
        <v>#NUM!</v>
      </c>
      <c r="EN157" s="91" t="str">
        <f t="shared" si="74"/>
        <v/>
      </c>
      <c r="EO157" s="99">
        <f t="shared" si="75"/>
        <v>0</v>
      </c>
      <c r="EP157" s="103">
        <f t="array" ref="EP157">EO157+(ROWS(EO$2:EO157)/1000*(EO157&lt;&gt;0))</f>
        <v>0</v>
      </c>
      <c r="EQ157" s="103" t="e">
        <f t="array" ref="EQ157">MATCH(SMALL(EP:EP,COUNTIF(EP:EP,0)+ROWS(EP$2:EP157)),EP:EP,0)</f>
        <v>#NUM!</v>
      </c>
      <c r="ER157" s="99">
        <f t="shared" si="106"/>
        <v>0</v>
      </c>
      <c r="ES157" s="103">
        <f t="array" ref="ES157">ER157+(ROWS(ER$2:ER157)/1000*(ER157&lt;&gt;0))</f>
        <v>0</v>
      </c>
      <c r="ET157" s="103" t="e">
        <f>MATCH(SMALL(ES:ES,COUNTIF(ES:ES,0)+ROWS(ES$2:ES157)),ES:ES,0)</f>
        <v>#NUM!</v>
      </c>
      <c r="EU157" s="104" t="e">
        <f t="array" aca="1" ref="EU157" ca="1">OFFSET($EN$1,MATCH(INDEX(EP:EP,SMALL(OFFSET(EQ$2,0,0,COUNTIF(EP:EP,"&gt;0"),1),ROWS(EP$2:EP157)),1),EP$2:EP$501,0),1,1,1)</f>
        <v>#NUM!</v>
      </c>
      <c r="EV157" s="104" t="e">
        <f t="array" aca="1" ref="EV157" ca="1">OFFSET($EN$1,MATCH(INDEX(ES:ES,SMALL(OFFSET(ET$2,0,0,COUNTIF(ES:ES,"&gt;0"),1),ROWS(ES$2:ES157)),1),ES$2:ES$501,0),1,1,1)</f>
        <v>#REF!</v>
      </c>
      <c r="EW157" s="103" t="e">
        <f t="array" aca="1" ref="EW157" ca="1">OFFSET(EN$1,MATCH(INDEX(EP:EP,SMALL(OFFSET(EQ$2,0,0,COUNTIF(EP:EP,"&gt;0"),1),ROWS(EP$2:EP157)),1),EP$2:EP$501,0),0,1,1)</f>
        <v>#NUM!</v>
      </c>
      <c r="EX157" s="91"/>
      <c r="EY157" s="91"/>
      <c r="EZ157" s="91"/>
      <c r="FA157" s="103" t="str">
        <f t="shared" si="100"/>
        <v/>
      </c>
      <c r="FB157" s="103">
        <f t="shared" si="101"/>
        <v>0</v>
      </c>
      <c r="FC157" s="103">
        <f>FB157+(ROWS(FB$2:FB157)/1000*(FB157&lt;&gt;0))</f>
        <v>0</v>
      </c>
      <c r="FD157" s="103" t="e">
        <f>MATCH(SMALL(FC:FC,COUNTIF(FC:FC,0)+ROWS(FC$2:FC157)),FC:FC,0)</f>
        <v>#NUM!</v>
      </c>
      <c r="FE157" s="99">
        <f t="shared" si="107"/>
        <v>0</v>
      </c>
      <c r="FF157" s="103">
        <f>FE157+(ROWS(FE$2:FE157)/1000*(FE157&lt;&gt;0))</f>
        <v>0</v>
      </c>
      <c r="FG157" s="103" t="e">
        <f>MATCH(SMALL(FF:FF,COUNTIF(FF:FF,0)+ROWS(FF$2:FF157)),FF:FF,0)</f>
        <v>#NUM!</v>
      </c>
      <c r="FH157" s="104" t="e">
        <f ca="1">OFFSET($FA$1,MATCH(INDEX(FC:FC,SMALL(OFFSET(FD$2,0,0,COUNTIF(FC:FC,"&gt;0"),1),ROWS(FC$2:FC157)),1),FC$2:FC$502,0),1,1,1)</f>
        <v>#NUM!</v>
      </c>
      <c r="FI157" s="104" t="e">
        <f ca="1">OFFSET($FA$1,MATCH(INDEX(FF:FF,SMALL(OFFSET(FG$2,0,0,COUNTIF(FF:FF,"&gt;0"),1),ROWS(FF$2:FF157)),1),FF$2:FF$502,0),1,1,1)</f>
        <v>#REF!</v>
      </c>
      <c r="FJ157" s="103" t="e">
        <f ca="1">OFFSET(FA$1,MATCH(INDEX(FC:FC,SMALL(OFFSET(FD$2,0,0,COUNTIF(FC:FC,"&gt;0"),1),ROWS(FC$2:FC157)),1),FC$2:FC$502,0),0,1,1)</f>
        <v>#NUM!</v>
      </c>
    </row>
    <row r="158" spans="3:166">
      <c r="C158" s="91">
        <v>157</v>
      </c>
      <c r="D158" s="99">
        <f>IF(OR(Layout!L171 = "P"), Layout!V171, 0)</f>
        <v>0</v>
      </c>
      <c r="E158" s="99">
        <f t="array" ref="E158">IF(OR(Layout!L171 = "P", Layout!L171 = "A"), Layout!W171, 0)</f>
        <v>0</v>
      </c>
      <c r="F158" s="99">
        <f>IF(OR(Layout!L171 = "P", Layout!L171 = "A"), Layout!I171, 0)</f>
        <v>0</v>
      </c>
      <c r="G158" s="91" t="str">
        <f t="array" ref="G158">IF(OR(Layout!L171 = "P", Layout!L171 = "A"), Layout!G171, "")</f>
        <v/>
      </c>
      <c r="H158" s="91" t="str">
        <f>IF(Layout!G171 &gt; 0, Layout!G171, "")</f>
        <v/>
      </c>
      <c r="I158" s="102">
        <f>IF(Layout!Y171 &gt; 0, Layout!Y171, 0)</f>
        <v>0</v>
      </c>
      <c r="J158" s="92">
        <f t="array" ref="J158">IF(Layout!AA171 &gt; 0, Layout!AA171, 0)</f>
        <v>0</v>
      </c>
      <c r="K158" s="92">
        <f>IF(Layout!K171 &gt; 0, Layout!K171, 0)</f>
        <v>0</v>
      </c>
      <c r="L158" s="98"/>
      <c r="N158" s="91" t="str">
        <f t="shared" si="76"/>
        <v/>
      </c>
      <c r="O158" s="99">
        <f t="shared" si="77"/>
        <v>0</v>
      </c>
      <c r="P158" s="103">
        <f t="array" ref="P158">O158+(ROWS(O$2:O158)/1000*(O158&lt;&gt;0))</f>
        <v>0</v>
      </c>
      <c r="Q158" s="103" t="e">
        <f t="array" ref="Q158">MATCH(SMALL(P:P,COUNTIF(P:P,0)+ROWS(P$2:P158)),P:P,0)</f>
        <v>#NUM!</v>
      </c>
      <c r="R158" s="99">
        <f t="shared" si="78"/>
        <v>0</v>
      </c>
      <c r="S158" s="103">
        <f t="array" ref="S158">R158+(ROWS(R$2:R158)/1000*(R158&lt;&gt;0))</f>
        <v>0</v>
      </c>
      <c r="T158" s="103" t="e">
        <f>MATCH(SMALL(S:S,COUNTIF(S:S,0)+ROWS(S$2:S158)),S:S,0)</f>
        <v>#NUM!</v>
      </c>
      <c r="U158" s="104" t="e">
        <f t="array" aca="1" ref="U158" ca="1">OFFSET($N$1,MATCH(INDEX(P:P,SMALL(OFFSET(Q$2,0,0,COUNTIF(P:P,"&gt;0"),1),ROWS(P$2:P158)),1),P$2:P$502,0),1,1,1)</f>
        <v>#NUM!</v>
      </c>
      <c r="V158" s="104" t="e">
        <f t="array" aca="1" ref="V158" ca="1">OFFSET($Q$1,MATCH(INDEX(S:S,SMALL(OFFSET(T$2,0,0,COUNTIF(S:S,"&gt;0"),1),ROWS(S$2:S158)),1),S$2:S$502,0),1,1,1)</f>
        <v>#NUM!</v>
      </c>
      <c r="W158" s="103" t="e">
        <f ca="1">OFFSET(N$1,MATCH(INDEX(S:S,SMALL(OFFSET(T$2,0,0,COUNTIF(S:S,"&gt;0"),1),ROWS(S$2:S158)),1),S$2:S$502,0),0,1,1)</f>
        <v>#NUM!</v>
      </c>
      <c r="AA158" s="91" t="str">
        <f t="shared" si="79"/>
        <v/>
      </c>
      <c r="AB158" s="99">
        <f t="shared" si="80"/>
        <v>0</v>
      </c>
      <c r="AC158" s="103">
        <f t="array" ref="AC158">AB158+(ROWS(AB$2:AB158)/1000*(AB158&lt;&gt;0))</f>
        <v>0</v>
      </c>
      <c r="AD158" s="103" t="e">
        <f t="array" ref="AD158">MATCH(SMALL(AC:AC,COUNTIF(AC:AC,0)+ROWS(AC$2:AC158)),AC:AC,0)</f>
        <v>#NUM!</v>
      </c>
      <c r="AE158" s="99">
        <f t="shared" si="81"/>
        <v>0</v>
      </c>
      <c r="AF158" s="103">
        <f t="array" ref="AF158">AE158+(ROWS(AE$2:AE158)/1000*(AE158&lt;&gt;0))</f>
        <v>0</v>
      </c>
      <c r="AG158" s="103" t="e">
        <f>MATCH(SMALL(AF:AF,COUNTIF(AF:AF,0)+ROWS(AF$2:AF158)),AF:AF,0)</f>
        <v>#NUM!</v>
      </c>
      <c r="AH158" s="104" t="e">
        <f ca="1">OFFSET($AA$1,MATCH(INDEX(AC:AC,SMALL(OFFSET(AD$2,0,0,COUNTIF(AC:AC,"&gt;0"),1),ROWS(AC$2:AC158)),1),AC$2:AC$502,0),1,1,1)</f>
        <v>#NUM!</v>
      </c>
      <c r="AI158" s="104" t="e">
        <f ca="1">OFFSET($AD$1,MATCH(INDEX(AF:AF,SMALL(OFFSET(AG$2,0,0,COUNTIF(AF:AF,"&gt;0"),1),ROWS(AF$2:AF158)),1),AF$2:AF$502,0),1,1,1)</f>
        <v>#NUM!</v>
      </c>
      <c r="AJ158" s="103" t="e">
        <f ca="1">OFFSET(AA$1,MATCH(INDEX(AF:AF,SMALL(OFFSET(AG$2,0,0,COUNTIF(AF:AF,"&gt;0"),1),ROWS(AF$2:AF158)),1),AF$2:AF$502,0),0,1,1)</f>
        <v>#NUM!</v>
      </c>
      <c r="AN158" s="91" t="str">
        <f t="shared" si="82"/>
        <v/>
      </c>
      <c r="AO158" s="99">
        <f t="shared" si="83"/>
        <v>0</v>
      </c>
      <c r="AP158" s="103">
        <f t="array" ref="AP158">AO158+(ROWS(AO$2:AO158)/1000*(AO158&lt;&gt;0))</f>
        <v>0</v>
      </c>
      <c r="AQ158" s="103" t="e">
        <f t="array" ref="AQ158">MATCH(SMALL(AP:AP,COUNTIF(AP:AP,0)+ROWS(AP$2:AP158)),AP:AP,0)</f>
        <v>#NUM!</v>
      </c>
      <c r="AR158" s="99">
        <f t="shared" si="84"/>
        <v>0</v>
      </c>
      <c r="AS158" s="103">
        <f t="array" ref="AS158">AR158+(ROWS(AR$2:AR158)/1000*(AR158&lt;&gt;0))</f>
        <v>0</v>
      </c>
      <c r="AT158" s="103" t="e">
        <f>MATCH(SMALL(AS:AS,COUNTIF(AS:AS,0)+ROWS(AS$2:AS158)),AS:AS,0)</f>
        <v>#NUM!</v>
      </c>
      <c r="AU158" s="104" t="e">
        <f ca="1">OFFSET($AN$1,MATCH(INDEX(AP:AP,SMALL(OFFSET(AQ$2,0,0,COUNTIF(AP:AP,"&gt;0"),1),ROWS(AP$2:AP158)),1),AP$2:AP$502,0),1,1,1)</f>
        <v>#NUM!</v>
      </c>
      <c r="AV158" s="104" t="e">
        <f ca="1">OFFSET($AQ$1,MATCH(INDEX(AS:AS,SMALL(OFFSET(AT$2,0,0,COUNTIF(AS:AS,"&gt;0"),1),ROWS(AS$2:AS158)),1),AS$2:AS$502,0),1,1,1)</f>
        <v>#NUM!</v>
      </c>
      <c r="AW158" s="103" t="e">
        <f ca="1">OFFSET(AN$1,MATCH(INDEX(AS:AS,SMALL(OFFSET(AT$2,0,0,COUNTIF(AS:AS,"&gt;0"),1),ROWS(AS$2:AS158)),1),AS$2:AS$502,0),0,1,1)</f>
        <v>#NUM!</v>
      </c>
      <c r="BA158" s="91" t="str">
        <f t="shared" si="85"/>
        <v/>
      </c>
      <c r="BB158" s="99">
        <f t="shared" si="86"/>
        <v>0</v>
      </c>
      <c r="BC158" s="103">
        <f t="array" ref="BC158">BB158+(ROWS(BB$2:BB158)/1000*(BB158&lt;&gt;0))</f>
        <v>0</v>
      </c>
      <c r="BD158" s="103" t="e">
        <f t="array" ref="BD158">MATCH(SMALL(BC:BC,COUNTIF(BC:BC,0)+ROWS(BC$2:BC158)),BC:BC,0)</f>
        <v>#NUM!</v>
      </c>
      <c r="BE158" s="99">
        <f t="shared" si="87"/>
        <v>0</v>
      </c>
      <c r="BF158" s="103">
        <f t="array" ref="BF158">BE158+(ROWS(BE$2:BE158)/1000*(BE158&lt;&gt;0))</f>
        <v>0</v>
      </c>
      <c r="BG158" s="103" t="e">
        <f>MATCH(SMALL(BF:BF,COUNTIF(BF:BF,0)+ROWS(BF$2:BF158)),BF:BF,0)</f>
        <v>#NUM!</v>
      </c>
      <c r="BH158" s="104" t="e">
        <f ca="1">OFFSET($BA$1,MATCH(INDEX(BC:BC,SMALL(OFFSET(BD$2,0,0,COUNTIF(BC:BC,"&gt;0"),1),ROWS(BC$2:BC158)),1),BC$2:BC$502,0),1,1,1)</f>
        <v>#NUM!</v>
      </c>
      <c r="BI158" s="104" t="e">
        <f ca="1">OFFSET($BD$1,MATCH(INDEX(BF:BF,SMALL(OFFSET(BG$2,0,0,COUNTIF(BF:BF,"&gt;0"),1),ROWS(BF$2:BF158)),1),BF$2:BF$502,0),1,1,1)</f>
        <v>#NUM!</v>
      </c>
      <c r="BJ158" s="103" t="e">
        <f ca="1">OFFSET(BA$1,MATCH(INDEX(BF:BF,SMALL(OFFSET(BG$2,0,0,COUNTIF(BF:BF,"&gt;0"),1),ROWS(BF$2:BF158)),1),BF$2:BF$502,0),0,1,1)</f>
        <v>#NUM!</v>
      </c>
      <c r="BN158" s="91" t="str">
        <f t="shared" si="88"/>
        <v/>
      </c>
      <c r="BO158" s="99">
        <f t="shared" si="89"/>
        <v>0</v>
      </c>
      <c r="BP158" s="103">
        <f t="array" ref="BP158">BO158+(ROWS(BO$2:BO158)/1000*(BO158&lt;&gt;0))</f>
        <v>0</v>
      </c>
      <c r="BQ158" s="103" t="e">
        <f t="array" ref="BQ158">MATCH(SMALL(BP:BP,COUNTIF(BP:BP,0)+ROWS(BP$2:BP158)),BP:BP,0)</f>
        <v>#NUM!</v>
      </c>
      <c r="BR158" s="99">
        <f t="shared" si="90"/>
        <v>0</v>
      </c>
      <c r="BS158" s="103">
        <f t="array" ref="BS158">BR158+(ROWS(BR$2:BR158)/1000*(BR158&lt;&gt;0))</f>
        <v>0</v>
      </c>
      <c r="BT158" s="103" t="e">
        <f>MATCH(SMALL(BS:BS,COUNTIF(BS:BS,0)+ROWS(BS$2:BS158)),BS:BS,0)</f>
        <v>#NUM!</v>
      </c>
      <c r="BU158" s="104" t="e">
        <f ca="1">OFFSET($BN$1,MATCH(INDEX(BP:BP,SMALL(OFFSET(BQ$2,0,0,COUNTIF(BP:BP,"&gt;0"),1),ROWS(BP$2:BP158)),1),BP$2:BP$502,0),1,1,1)</f>
        <v>#NUM!</v>
      </c>
      <c r="BV158" s="104" t="e">
        <f ca="1">OFFSET($BQ$1,MATCH(INDEX(BS:BS,SMALL(OFFSET(BT$2,0,0,COUNTIF(BS:BS,"&gt;0"),1),ROWS(BS$2:BS158)),1),BS$2:BS$502,0),1,1,1)</f>
        <v>#NUM!</v>
      </c>
      <c r="BW158" s="103" t="e">
        <f ca="1">OFFSET(BN$1,MATCH(INDEX(BS:BS,SMALL(OFFSET(BT$2,0,0,COUNTIF(BS:BS,"&gt;0"),1),ROWS(BS$2:BS158)),1),BS$2:BS$502,0),0,1,1)</f>
        <v>#NUM!</v>
      </c>
      <c r="CA158" s="91" t="str">
        <f t="shared" si="91"/>
        <v/>
      </c>
      <c r="CB158" s="99">
        <f t="shared" si="92"/>
        <v>0</v>
      </c>
      <c r="CC158" s="103">
        <f t="array" ref="CC158">CB158+(ROWS(CB$2:CB158)/1000*(CB158&lt;&gt;0))</f>
        <v>0</v>
      </c>
      <c r="CD158" s="103" t="e">
        <f t="array" ref="CD158">MATCH(SMALL(CC:CC,COUNTIF(CC:CC,0)+ROWS(CC$2:CC158)),CC:CC,0)</f>
        <v>#NUM!</v>
      </c>
      <c r="CE158" s="99">
        <f t="shared" si="93"/>
        <v>0</v>
      </c>
      <c r="CF158" s="103">
        <f t="array" ref="CF158">CE158+(ROWS(CE$2:CE158)/1000*(CE158&lt;&gt;0))</f>
        <v>0</v>
      </c>
      <c r="CG158" s="103" t="e">
        <f>MATCH(SMALL(CF:CF,COUNTIF(CF:CF,0)+ROWS(CF$2:CF158)),CF:CF,0)</f>
        <v>#NUM!</v>
      </c>
      <c r="CH158" s="104" t="e">
        <f ca="1">OFFSET($CA$1,MATCH(INDEX(CC:CC,SMALL(OFFSET(CD$2,0,0,COUNTIF(CC:CC,"&gt;0"),1),ROWS(CC$2:CC158)),1),CC$2:CC$502,0),1,1,1)</f>
        <v>#NUM!</v>
      </c>
      <c r="CI158" s="104" t="e">
        <f t="array" aca="1" ref="CI158" ca="1">OFFSET($CD$1,MATCH(INDEX(CF:CF,SMALL(OFFSET(CG$2,0,0,COUNTIF(CF:CF,"&gt;0"),1),ROWS(CF$2:CF158)),1),CF$2:CF$502,0),1,1,1)</f>
        <v>#NUM!</v>
      </c>
      <c r="CJ158" s="103" t="e">
        <f ca="1">OFFSET(CA$1,MATCH(INDEX(CF:CF,SMALL(OFFSET(CG$2,0,0,COUNTIF(CF:CF,"&gt;0"),1),ROWS(CF$2:CF158)),1),CF$2:CF$502,0),0,1,1)</f>
        <v>#NUM!</v>
      </c>
      <c r="CN158" s="91" t="str">
        <f t="shared" si="94"/>
        <v/>
      </c>
      <c r="CO158" s="99">
        <f t="shared" si="95"/>
        <v>0</v>
      </c>
      <c r="CP158" s="103">
        <f t="array" ref="CP158">CO158+(ROWS(CO$2:CO158)/1000*(CO158&lt;&gt;0))</f>
        <v>0</v>
      </c>
      <c r="CQ158" s="103" t="e">
        <f t="array" ref="CQ158">MATCH(SMALL(CP:CP,COUNTIF(CP:CP,0)+ROWS(CP$2:CP158)),CP:CP,0)</f>
        <v>#NUM!</v>
      </c>
      <c r="CR158" s="99">
        <f t="shared" si="96"/>
        <v>0</v>
      </c>
      <c r="CS158" s="103">
        <f t="array" ref="CS158">CR158+(ROWS(CR$2:CR158)/1000*(CR158&lt;&gt;0))</f>
        <v>0</v>
      </c>
      <c r="CT158" s="103" t="e">
        <f>MATCH(SMALL(CS:CS,COUNTIF(CS:CS,0)+ROWS(CS$2:CS158)),CS:CS,0)</f>
        <v>#NUM!</v>
      </c>
      <c r="CU158" s="104" t="e">
        <f t="array" aca="1" ref="CU158" ca="1">OFFSET($CN$1,MATCH(INDEX(CP:CP,SMALL(OFFSET(CQ$2,0,0,COUNTIF(CP:CP,"&gt;0"),1),ROWS(CP$2:CP158)),1),CP$2:CP$502,0),1,1,1)</f>
        <v>#NUM!</v>
      </c>
      <c r="CV158" s="104" t="e">
        <f t="array" aca="1" ref="CV158" ca="1">OFFSET($CQ$1,MATCH(INDEX(CS:CS,SMALL(OFFSET(CT$2,0,0,COUNTIF(CS:CS,"&gt;0"),1),ROWS(CS$2:CS158)),1),CS$2:CS$502,0),1,1,1)</f>
        <v>#NUM!</v>
      </c>
      <c r="CW158" s="103" t="e">
        <f ca="1">OFFSET(CN$1,MATCH(INDEX(CS:CS,SMALL(OFFSET(CT$2,0,0,COUNTIF(CS:CS,"&gt;0"),1),ROWS(CS$2:CS158)),1),CS$2:CS$502,0),0,1,1)</f>
        <v>#NUM!</v>
      </c>
      <c r="DA158" s="91" t="str">
        <f t="shared" si="97"/>
        <v/>
      </c>
      <c r="DB158" s="99">
        <f t="shared" si="98"/>
        <v>0</v>
      </c>
      <c r="DC158" s="103">
        <f t="array" ref="DC158">DB158+(ROWS(DB$2:DB158)/1000*(DB158&lt;&gt;0))</f>
        <v>0</v>
      </c>
      <c r="DD158" s="103" t="e">
        <f t="array" ref="DD158">MATCH(SMALL(DC:DC,COUNTIF(DC:DC,0)+ROWS(DC$2:DC158)),DC:DC,0)</f>
        <v>#NUM!</v>
      </c>
      <c r="DE158" s="99">
        <f t="shared" si="99"/>
        <v>0</v>
      </c>
      <c r="DF158" s="103">
        <f t="array" ref="DF158">DE158+(ROWS(DE$2:DE158)/1000*(DE158&lt;&gt;0))</f>
        <v>0</v>
      </c>
      <c r="DG158" s="103" t="e">
        <f>MATCH(SMALL(DF:DF,COUNTIF(DF:DF,0)+ROWS(DF$2:DF158)),DF:DF,0)</f>
        <v>#NUM!</v>
      </c>
      <c r="DH158" s="104" t="e">
        <f t="array" aca="1" ref="DH158" ca="1">OFFSET($DA$1,MATCH(INDEX(DC:DC,SMALL(OFFSET(DD$2,0,0,COUNTIF(DC:DC,"&gt;0"),1),ROWS(DC$2:DC158)),1),DC$2:DC$502,0),1,1,1)</f>
        <v>#NUM!</v>
      </c>
      <c r="DI158" s="104" t="e">
        <f t="array" aca="1" ref="DI158" ca="1">OFFSET($DD$1,MATCH(INDEX(DF:DF,SMALL(OFFSET(DG$2,0,0,COUNTIF(DF:DF,"&gt;0"),1),ROWS(DF$2:DF158)),1),DF$2:DF$502,0),1,1,1)</f>
        <v>#NUM!</v>
      </c>
      <c r="DJ158" s="103" t="e">
        <f ca="1">OFFSET(DA$1,MATCH(INDEX(DF:DF,SMALL(OFFSET(DG$2,0,0,COUNTIF(DF:DF,"&gt;0"),1),ROWS(DF$2:DF158)),1),DF$2:DF$502,0),0,1,1)</f>
        <v>#NUM!</v>
      </c>
      <c r="DN158" s="91" t="str">
        <f t="shared" si="102"/>
        <v/>
      </c>
      <c r="DO158" s="99">
        <f t="shared" si="103"/>
        <v>0</v>
      </c>
      <c r="DP158" s="103">
        <f t="array" ref="DP158">DO158+(ROWS(DO$2:DO158)/1000*(DO158&lt;&gt;0))</f>
        <v>0</v>
      </c>
      <c r="DQ158" s="103" t="e">
        <f t="array" ref="DQ158">MATCH(SMALL(DP:DP,COUNTIF(DP:DP,0)+ROWS(DP$2:DP158)),DP:DP,0)</f>
        <v>#NUM!</v>
      </c>
      <c r="DR158" s="99">
        <f t="shared" si="104"/>
        <v>0</v>
      </c>
      <c r="DS158" s="103">
        <f t="array" ref="DS158">DR158+(ROWS(DR$2:DR158)/1000*(DR158&lt;&gt;0))</f>
        <v>0</v>
      </c>
      <c r="DT158" s="103" t="e">
        <f>MATCH(SMALL(DS:DS,COUNTIF(DS:DS,0)+ROWS(DS$2:DS158)),DS:DS,0)</f>
        <v>#NUM!</v>
      </c>
      <c r="DU158" s="104" t="e">
        <f t="array" aca="1" ref="DU158" ca="1">OFFSET($DN$1,MATCH(INDEX(DP:DP,SMALL(OFFSET(DQ$2,0,0,COUNTIF(DP:DP,"&gt;0"),1),ROWS(DP$2:DP158)),1),DP$2:DP$503,0),1,1,1)</f>
        <v>#NUM!</v>
      </c>
      <c r="DV158" s="104" t="e">
        <f t="array" aca="1" ref="DV158" ca="1">OFFSET($DQ$1,MATCH(INDEX(DS:DS,SMALL(OFFSET(DT$2,0,0,COUNTIF(DS:DS,"&gt;0"),1),ROWS(DS$2:DS158)),1),DS$2:DS$503,0),1,1,1)</f>
        <v>#REF!</v>
      </c>
      <c r="DW158" s="103" t="e">
        <f t="array" aca="1" ref="DW158" ca="1">OFFSET(DN$1,MATCH(INDEX(DP:DP,SMALL(OFFSET(DQ$2,0,0,COUNTIF(DP:DP,"&gt;0"),1),ROWS(DP$2:DP158)),1),DP$2:DP$503,0),0,1,1)</f>
        <v>#NUM!</v>
      </c>
      <c r="EA158" s="91" t="str">
        <f t="shared" si="72"/>
        <v/>
      </c>
      <c r="EB158" s="99">
        <f t="shared" si="73"/>
        <v>0</v>
      </c>
      <c r="EC158" s="103">
        <f t="array" ref="EC158">EB158+(ROWS(EB$2:EB158)/1000*(EB158&lt;&gt;0))</f>
        <v>0</v>
      </c>
      <c r="ED158" s="103" t="e">
        <f t="array" ref="ED158">MATCH(SMALL(EC:EC,COUNTIF(EC:EC,0)+ROWS(EC$2:EC158)),EC:EC,0)</f>
        <v>#NUM!</v>
      </c>
      <c r="EE158" s="99">
        <f t="shared" si="105"/>
        <v>0</v>
      </c>
      <c r="EF158" s="103">
        <f t="array" ref="EF158">EE158+(ROWS(EE$2:EE158)/1000*(EE158&lt;&gt;0))</f>
        <v>0</v>
      </c>
      <c r="EG158" s="103" t="e">
        <f>MATCH(SMALL(EF:EF,COUNTIF(EF:EF,0)+ROWS(EF$2:EF158)),EF:EF,0)</f>
        <v>#NUM!</v>
      </c>
      <c r="EH158" s="104" t="e">
        <f t="array" aca="1" ref="EH158" ca="1">OFFSET($EA$1,MATCH(INDEX(EC:EC,SMALL(OFFSET(ED$2,0,0,COUNTIF(EC:EC,"&gt;0"),1),ROWS(EC$2:EC158)),1),EC$2:EC$501,0),1,1,1)</f>
        <v>#NUM!</v>
      </c>
      <c r="EI158" s="104" t="e">
        <f t="array" aca="1" ref="EI158" ca="1">OFFSET($ED$1,MATCH(INDEX(EF:EF,SMALL(OFFSET(EG$2,0,0,COUNTIF(EF:EF,"&gt;0"),1),ROWS(EF$2:EF158)),1),EF$2:EF$501,0),1,1,1)</f>
        <v>#REF!</v>
      </c>
      <c r="EJ158" s="103" t="e">
        <f t="array" aca="1" ref="EJ158" ca="1">OFFSET(EA$1,MATCH(INDEX(EC:EC,SMALL(OFFSET(ED$2,0,0,COUNTIF(EC:EC,"&gt;0"),1),ROWS(EC$2:EC158)),1),EC$2:EC$501,0),0,1,1)</f>
        <v>#NUM!</v>
      </c>
      <c r="EN158" s="91" t="str">
        <f t="shared" si="74"/>
        <v/>
      </c>
      <c r="EO158" s="99">
        <f t="shared" si="75"/>
        <v>0</v>
      </c>
      <c r="EP158" s="103">
        <f t="array" ref="EP158">EO158+(ROWS(EO$2:EO158)/1000*(EO158&lt;&gt;0))</f>
        <v>0</v>
      </c>
      <c r="EQ158" s="103" t="e">
        <f t="array" ref="EQ158">MATCH(SMALL(EP:EP,COUNTIF(EP:EP,0)+ROWS(EP$2:EP158)),EP:EP,0)</f>
        <v>#NUM!</v>
      </c>
      <c r="ER158" s="99">
        <f t="shared" si="106"/>
        <v>0</v>
      </c>
      <c r="ES158" s="103">
        <f t="array" ref="ES158">ER158+(ROWS(ER$2:ER158)/1000*(ER158&lt;&gt;0))</f>
        <v>0</v>
      </c>
      <c r="ET158" s="103" t="e">
        <f>MATCH(SMALL(ES:ES,COUNTIF(ES:ES,0)+ROWS(ES$2:ES158)),ES:ES,0)</f>
        <v>#NUM!</v>
      </c>
      <c r="EU158" s="104" t="e">
        <f t="array" aca="1" ref="EU158" ca="1">OFFSET($EN$1,MATCH(INDEX(EP:EP,SMALL(OFFSET(EQ$2,0,0,COUNTIF(EP:EP,"&gt;0"),1),ROWS(EP$2:EP158)),1),EP$2:EP$501,0),1,1,1)</f>
        <v>#NUM!</v>
      </c>
      <c r="EV158" s="104" t="e">
        <f t="array" aca="1" ref="EV158" ca="1">OFFSET($EN$1,MATCH(INDEX(ES:ES,SMALL(OFFSET(ET$2,0,0,COUNTIF(ES:ES,"&gt;0"),1),ROWS(ES$2:ES158)),1),ES$2:ES$501,0),1,1,1)</f>
        <v>#REF!</v>
      </c>
      <c r="EW158" s="103" t="e">
        <f t="array" aca="1" ref="EW158" ca="1">OFFSET(EN$1,MATCH(INDEX(EP:EP,SMALL(OFFSET(EQ$2,0,0,COUNTIF(EP:EP,"&gt;0"),1),ROWS(EP$2:EP158)),1),EP$2:EP$501,0),0,1,1)</f>
        <v>#NUM!</v>
      </c>
      <c r="EX158" s="91"/>
      <c r="EY158" s="91"/>
      <c r="EZ158" s="91"/>
      <c r="FA158" s="103" t="str">
        <f t="shared" si="100"/>
        <v/>
      </c>
      <c r="FB158" s="103">
        <f t="shared" si="101"/>
        <v>0</v>
      </c>
      <c r="FC158" s="103">
        <f>FB158+(ROWS(FB$2:FB158)/1000*(FB158&lt;&gt;0))</f>
        <v>0</v>
      </c>
      <c r="FD158" s="103" t="e">
        <f>MATCH(SMALL(FC:FC,COUNTIF(FC:FC,0)+ROWS(FC$2:FC158)),FC:FC,0)</f>
        <v>#NUM!</v>
      </c>
      <c r="FE158" s="99">
        <f t="shared" si="107"/>
        <v>0</v>
      </c>
      <c r="FF158" s="103">
        <f>FE158+(ROWS(FE$2:FE158)/1000*(FE158&lt;&gt;0))</f>
        <v>0</v>
      </c>
      <c r="FG158" s="103" t="e">
        <f>MATCH(SMALL(FF:FF,COUNTIF(FF:FF,0)+ROWS(FF$2:FF158)),FF:FF,0)</f>
        <v>#NUM!</v>
      </c>
      <c r="FH158" s="104" t="e">
        <f ca="1">OFFSET($FA$1,MATCH(INDEX(FC:FC,SMALL(OFFSET(FD$2,0,0,COUNTIF(FC:FC,"&gt;0"),1),ROWS(FC$2:FC158)),1),FC$2:FC$502,0),1,1,1)</f>
        <v>#NUM!</v>
      </c>
      <c r="FI158" s="98" t="e">
        <f ca="1">OFFSET($FA$1,MATCH(INDEX(FF:FF,SMALL(OFFSET(FG$2,0,0,COUNTIF(FF:FF,"&gt;0"),1),ROWS(FF$2:FF158)),1),FF$2:FF$502,0),1,1,1)</f>
        <v>#REF!</v>
      </c>
      <c r="FJ158" s="103" t="e">
        <f ca="1">OFFSET(FA$1,MATCH(INDEX(FC:FC,SMALL(OFFSET(FD$2,0,0,COUNTIF(FC:FC,"&gt;0"),1),ROWS(FC$2:FC158)),1),FC$2:FC$502,0),0,1,1)</f>
        <v>#NUM!</v>
      </c>
    </row>
    <row r="159" spans="3:166">
      <c r="C159" s="91">
        <v>158</v>
      </c>
      <c r="D159" s="99">
        <f>IF(OR(Layout!L172 = "P"), Layout!V172, 0)</f>
        <v>0</v>
      </c>
      <c r="E159" s="99">
        <f t="array" ref="E159">IF(OR(Layout!L172 = "P", Layout!L172 = "A"), Layout!W172, 0)</f>
        <v>0</v>
      </c>
      <c r="F159" s="99">
        <f>IF(OR(Layout!L172 = "P", Layout!L172 = "A"), Layout!I172, 0)</f>
        <v>0</v>
      </c>
      <c r="G159" s="91" t="str">
        <f t="array" ref="G159">IF(OR(Layout!L172 = "P", Layout!L172 = "A"), Layout!G172, "")</f>
        <v/>
      </c>
      <c r="H159" s="91" t="str">
        <f>IF(Layout!G172 &gt; 0, Layout!G172, "")</f>
        <v/>
      </c>
      <c r="I159" s="102">
        <f>IF(Layout!Y172 &gt; 0, Layout!Y172, 0)</f>
        <v>0</v>
      </c>
      <c r="J159" s="92">
        <f t="array" ref="J159">IF(Layout!AA172 &gt; 0, Layout!AA172, 0)</f>
        <v>0</v>
      </c>
      <c r="K159" s="92">
        <f>IF(Layout!K172 &gt; 0, Layout!K172, 0)</f>
        <v>0</v>
      </c>
      <c r="L159" s="98"/>
      <c r="N159" s="91" t="str">
        <f t="shared" si="76"/>
        <v/>
      </c>
      <c r="O159" s="99">
        <f t="shared" si="77"/>
        <v>0</v>
      </c>
      <c r="P159" s="103">
        <f t="array" ref="P159">O159+(ROWS(O$2:O159)/1000*(O159&lt;&gt;0))</f>
        <v>0</v>
      </c>
      <c r="Q159" s="103" t="e">
        <f t="array" ref="Q159">MATCH(SMALL(P:P,COUNTIF(P:P,0)+ROWS(P$2:P159)),P:P,0)</f>
        <v>#NUM!</v>
      </c>
      <c r="R159" s="99">
        <f t="shared" si="78"/>
        <v>0</v>
      </c>
      <c r="S159" s="103">
        <f t="array" ref="S159">R159+(ROWS(R$2:R159)/1000*(R159&lt;&gt;0))</f>
        <v>0</v>
      </c>
      <c r="T159" s="103" t="e">
        <f>MATCH(SMALL(S:S,COUNTIF(S:S,0)+ROWS(S$2:S159)),S:S,0)</f>
        <v>#NUM!</v>
      </c>
      <c r="U159" s="104" t="e">
        <f t="array" aca="1" ref="U159" ca="1">OFFSET($N$1,MATCH(INDEX(P:P,SMALL(OFFSET(Q$2,0,0,COUNTIF(P:P,"&gt;0"),1),ROWS(P$2:P159)),1),P$2:P$502,0),1,1,1)</f>
        <v>#NUM!</v>
      </c>
      <c r="V159" s="104" t="e">
        <f t="array" aca="1" ref="V159" ca="1">OFFSET($Q$1,MATCH(INDEX(S:S,SMALL(OFFSET(T$2,0,0,COUNTIF(S:S,"&gt;0"),1),ROWS(S$2:S159)),1),S$2:S$502,0),1,1,1)</f>
        <v>#NUM!</v>
      </c>
      <c r="W159" s="103" t="e">
        <f ca="1">OFFSET(N$1,MATCH(INDEX(S:S,SMALL(OFFSET(T$2,0,0,COUNTIF(S:S,"&gt;0"),1),ROWS(S$2:S159)),1),S$2:S$502,0),0,1,1)</f>
        <v>#NUM!</v>
      </c>
      <c r="AA159" s="91" t="str">
        <f t="shared" si="79"/>
        <v/>
      </c>
      <c r="AB159" s="99">
        <f t="shared" si="80"/>
        <v>0</v>
      </c>
      <c r="AC159" s="103">
        <f t="array" ref="AC159">AB159+(ROWS(AB$2:AB159)/1000*(AB159&lt;&gt;0))</f>
        <v>0</v>
      </c>
      <c r="AD159" s="103" t="e">
        <f t="array" ref="AD159">MATCH(SMALL(AC:AC,COUNTIF(AC:AC,0)+ROWS(AC$2:AC159)),AC:AC,0)</f>
        <v>#NUM!</v>
      </c>
      <c r="AE159" s="99">
        <f t="shared" si="81"/>
        <v>0</v>
      </c>
      <c r="AF159" s="103">
        <f t="array" ref="AF159">AE159+(ROWS(AE$2:AE159)/1000*(AE159&lt;&gt;0))</f>
        <v>0</v>
      </c>
      <c r="AG159" s="103" t="e">
        <f>MATCH(SMALL(AF:AF,COUNTIF(AF:AF,0)+ROWS(AF$2:AF159)),AF:AF,0)</f>
        <v>#NUM!</v>
      </c>
      <c r="AH159" s="104" t="e">
        <f ca="1">OFFSET($AA$1,MATCH(INDEX(AC:AC,SMALL(OFFSET(AD$2,0,0,COUNTIF(AC:AC,"&gt;0"),1),ROWS(AC$2:AC159)),1),AC$2:AC$502,0),1,1,1)</f>
        <v>#NUM!</v>
      </c>
      <c r="AI159" s="104" t="e">
        <f ca="1">OFFSET($AD$1,MATCH(INDEX(AF:AF,SMALL(OFFSET(AG$2,0,0,COUNTIF(AF:AF,"&gt;0"),1),ROWS(AF$2:AF159)),1),AF$2:AF$502,0),1,1,1)</f>
        <v>#NUM!</v>
      </c>
      <c r="AJ159" s="103" t="e">
        <f ca="1">OFFSET(AA$1,MATCH(INDEX(AF:AF,SMALL(OFFSET(AG$2,0,0,COUNTIF(AF:AF,"&gt;0"),1),ROWS(AF$2:AF159)),1),AF$2:AF$502,0),0,1,1)</f>
        <v>#NUM!</v>
      </c>
      <c r="AN159" s="91" t="str">
        <f t="shared" si="82"/>
        <v/>
      </c>
      <c r="AO159" s="99">
        <f t="shared" si="83"/>
        <v>0</v>
      </c>
      <c r="AP159" s="103">
        <f t="array" ref="AP159">AO159+(ROWS(AO$2:AO159)/1000*(AO159&lt;&gt;0))</f>
        <v>0</v>
      </c>
      <c r="AQ159" s="103" t="e">
        <f t="array" ref="AQ159">MATCH(SMALL(AP:AP,COUNTIF(AP:AP,0)+ROWS(AP$2:AP159)),AP:AP,0)</f>
        <v>#NUM!</v>
      </c>
      <c r="AR159" s="99">
        <f t="shared" si="84"/>
        <v>0</v>
      </c>
      <c r="AS159" s="103">
        <f t="array" ref="AS159">AR159+(ROWS(AR$2:AR159)/1000*(AR159&lt;&gt;0))</f>
        <v>0</v>
      </c>
      <c r="AT159" s="103" t="e">
        <f>MATCH(SMALL(AS:AS,COUNTIF(AS:AS,0)+ROWS(AS$2:AS159)),AS:AS,0)</f>
        <v>#NUM!</v>
      </c>
      <c r="AU159" s="104" t="e">
        <f ca="1">OFFSET($AN$1,MATCH(INDEX(AP:AP,SMALL(OFFSET(AQ$2,0,0,COUNTIF(AP:AP,"&gt;0"),1),ROWS(AP$2:AP159)),1),AP$2:AP$502,0),1,1,1)</f>
        <v>#NUM!</v>
      </c>
      <c r="AV159" s="104" t="e">
        <f ca="1">OFFSET($AQ$1,MATCH(INDEX(AS:AS,SMALL(OFFSET(AT$2,0,0,COUNTIF(AS:AS,"&gt;0"),1),ROWS(AS$2:AS159)),1),AS$2:AS$502,0),1,1,1)</f>
        <v>#NUM!</v>
      </c>
      <c r="AW159" s="103" t="e">
        <f ca="1">OFFSET(AN$1,MATCH(INDEX(AS:AS,SMALL(OFFSET(AT$2,0,0,COUNTIF(AS:AS,"&gt;0"),1),ROWS(AS$2:AS159)),1),AS$2:AS$502,0),0,1,1)</f>
        <v>#NUM!</v>
      </c>
      <c r="BA159" s="91" t="str">
        <f t="shared" si="85"/>
        <v/>
      </c>
      <c r="BB159" s="99">
        <f t="shared" si="86"/>
        <v>0</v>
      </c>
      <c r="BC159" s="103">
        <f t="array" ref="BC159">BB159+(ROWS(BB$2:BB159)/1000*(BB159&lt;&gt;0))</f>
        <v>0</v>
      </c>
      <c r="BD159" s="103" t="e">
        <f t="array" ref="BD159">MATCH(SMALL(BC:BC,COUNTIF(BC:BC,0)+ROWS(BC$2:BC159)),BC:BC,0)</f>
        <v>#NUM!</v>
      </c>
      <c r="BE159" s="99">
        <f t="shared" si="87"/>
        <v>0</v>
      </c>
      <c r="BF159" s="103">
        <f t="array" ref="BF159">BE159+(ROWS(BE$2:BE159)/1000*(BE159&lt;&gt;0))</f>
        <v>0</v>
      </c>
      <c r="BG159" s="103" t="e">
        <f>MATCH(SMALL(BF:BF,COUNTIF(BF:BF,0)+ROWS(BF$2:BF159)),BF:BF,0)</f>
        <v>#NUM!</v>
      </c>
      <c r="BH159" s="104" t="e">
        <f ca="1">OFFSET($BA$1,MATCH(INDEX(BC:BC,SMALL(OFFSET(BD$2,0,0,COUNTIF(BC:BC,"&gt;0"),1),ROWS(BC$2:BC159)),1),BC$2:BC$502,0),1,1,1)</f>
        <v>#NUM!</v>
      </c>
      <c r="BI159" s="104" t="e">
        <f ca="1">OFFSET($BD$1,MATCH(INDEX(BF:BF,SMALL(OFFSET(BG$2,0,0,COUNTIF(BF:BF,"&gt;0"),1),ROWS(BF$2:BF159)),1),BF$2:BF$502,0),1,1,1)</f>
        <v>#NUM!</v>
      </c>
      <c r="BJ159" s="103" t="e">
        <f ca="1">OFFSET(BA$1,MATCH(INDEX(BF:BF,SMALL(OFFSET(BG$2,0,0,COUNTIF(BF:BF,"&gt;0"),1),ROWS(BF$2:BF159)),1),BF$2:BF$502,0),0,1,1)</f>
        <v>#NUM!</v>
      </c>
      <c r="BN159" s="91" t="str">
        <f t="shared" si="88"/>
        <v/>
      </c>
      <c r="BO159" s="99">
        <f t="shared" si="89"/>
        <v>0</v>
      </c>
      <c r="BP159" s="103">
        <f t="array" ref="BP159">BO159+(ROWS(BO$2:BO159)/1000*(BO159&lt;&gt;0))</f>
        <v>0</v>
      </c>
      <c r="BQ159" s="103" t="e">
        <f t="array" ref="BQ159">MATCH(SMALL(BP:BP,COUNTIF(BP:BP,0)+ROWS(BP$2:BP159)),BP:BP,0)</f>
        <v>#NUM!</v>
      </c>
      <c r="BR159" s="99">
        <f t="shared" si="90"/>
        <v>0</v>
      </c>
      <c r="BS159" s="103">
        <f t="array" ref="BS159">BR159+(ROWS(BR$2:BR159)/1000*(BR159&lt;&gt;0))</f>
        <v>0</v>
      </c>
      <c r="BT159" s="103" t="e">
        <f>MATCH(SMALL(BS:BS,COUNTIF(BS:BS,0)+ROWS(BS$2:BS159)),BS:BS,0)</f>
        <v>#NUM!</v>
      </c>
      <c r="BU159" s="104" t="e">
        <f ca="1">OFFSET($BN$1,MATCH(INDEX(BP:BP,SMALL(OFFSET(BQ$2,0,0,COUNTIF(BP:BP,"&gt;0"),1),ROWS(BP$2:BP159)),1),BP$2:BP$502,0),1,1,1)</f>
        <v>#NUM!</v>
      </c>
      <c r="BV159" s="104" t="e">
        <f ca="1">OFFSET($BQ$1,MATCH(INDEX(BS:BS,SMALL(OFFSET(BT$2,0,0,COUNTIF(BS:BS,"&gt;0"),1),ROWS(BS$2:BS159)),1),BS$2:BS$502,0),1,1,1)</f>
        <v>#NUM!</v>
      </c>
      <c r="BW159" s="103" t="e">
        <f ca="1">OFFSET(BN$1,MATCH(INDEX(BS:BS,SMALL(OFFSET(BT$2,0,0,COUNTIF(BS:BS,"&gt;0"),1),ROWS(BS$2:BS159)),1),BS$2:BS$502,0),0,1,1)</f>
        <v>#NUM!</v>
      </c>
      <c r="CA159" s="91" t="str">
        <f t="shared" si="91"/>
        <v/>
      </c>
      <c r="CB159" s="99">
        <f t="shared" si="92"/>
        <v>0</v>
      </c>
      <c r="CC159" s="103">
        <f t="array" ref="CC159">CB159+(ROWS(CB$2:CB159)/1000*(CB159&lt;&gt;0))</f>
        <v>0</v>
      </c>
      <c r="CD159" s="103" t="e">
        <f t="array" ref="CD159">MATCH(SMALL(CC:CC,COUNTIF(CC:CC,0)+ROWS(CC$2:CC159)),CC:CC,0)</f>
        <v>#NUM!</v>
      </c>
      <c r="CE159" s="99">
        <f t="shared" si="93"/>
        <v>0</v>
      </c>
      <c r="CF159" s="103">
        <f t="array" ref="CF159">CE159+(ROWS(CE$2:CE159)/1000*(CE159&lt;&gt;0))</f>
        <v>0</v>
      </c>
      <c r="CG159" s="103" t="e">
        <f>MATCH(SMALL(CF:CF,COUNTIF(CF:CF,0)+ROWS(CF$2:CF159)),CF:CF,0)</f>
        <v>#NUM!</v>
      </c>
      <c r="CH159" s="104" t="e">
        <f ca="1">OFFSET($CA$1,MATCH(INDEX(CC:CC,SMALL(OFFSET(CD$2,0,0,COUNTIF(CC:CC,"&gt;0"),1),ROWS(CC$2:CC159)),1),CC$2:CC$502,0),1,1,1)</f>
        <v>#NUM!</v>
      </c>
      <c r="CI159" s="104" t="e">
        <f t="array" aca="1" ref="CI159" ca="1">OFFSET($CD$1,MATCH(INDEX(CF:CF,SMALL(OFFSET(CG$2,0,0,COUNTIF(CF:CF,"&gt;0"),1),ROWS(CF$2:CF159)),1),CF$2:CF$502,0),1,1,1)</f>
        <v>#NUM!</v>
      </c>
      <c r="CJ159" s="103" t="e">
        <f ca="1">OFFSET(CA$1,MATCH(INDEX(CF:CF,SMALL(OFFSET(CG$2,0,0,COUNTIF(CF:CF,"&gt;0"),1),ROWS(CF$2:CF159)),1),CF$2:CF$502,0),0,1,1)</f>
        <v>#NUM!</v>
      </c>
      <c r="CN159" s="91" t="str">
        <f t="shared" si="94"/>
        <v/>
      </c>
      <c r="CO159" s="99">
        <f t="shared" si="95"/>
        <v>0</v>
      </c>
      <c r="CP159" s="103">
        <f t="array" ref="CP159">CO159+(ROWS(CO$2:CO159)/1000*(CO159&lt;&gt;0))</f>
        <v>0</v>
      </c>
      <c r="CQ159" s="103" t="e">
        <f t="array" ref="CQ159">MATCH(SMALL(CP:CP,COUNTIF(CP:CP,0)+ROWS(CP$2:CP159)),CP:CP,0)</f>
        <v>#NUM!</v>
      </c>
      <c r="CR159" s="99">
        <f t="shared" si="96"/>
        <v>0</v>
      </c>
      <c r="CS159" s="103">
        <f t="array" ref="CS159">CR159+(ROWS(CR$2:CR159)/1000*(CR159&lt;&gt;0))</f>
        <v>0</v>
      </c>
      <c r="CT159" s="103" t="e">
        <f>MATCH(SMALL(CS:CS,COUNTIF(CS:CS,0)+ROWS(CS$2:CS159)),CS:CS,0)</f>
        <v>#NUM!</v>
      </c>
      <c r="CU159" s="104" t="e">
        <f t="array" aca="1" ref="CU159" ca="1">OFFSET($CN$1,MATCH(INDEX(CP:CP,SMALL(OFFSET(CQ$2,0,0,COUNTIF(CP:CP,"&gt;0"),1),ROWS(CP$2:CP159)),1),CP$2:CP$502,0),1,1,1)</f>
        <v>#NUM!</v>
      </c>
      <c r="CV159" s="104" t="e">
        <f t="array" aca="1" ref="CV159" ca="1">OFFSET($CQ$1,MATCH(INDEX(CS:CS,SMALL(OFFSET(CT$2,0,0,COUNTIF(CS:CS,"&gt;0"),1),ROWS(CS$2:CS159)),1),CS$2:CS$502,0),1,1,1)</f>
        <v>#NUM!</v>
      </c>
      <c r="CW159" s="103" t="e">
        <f ca="1">OFFSET(CN$1,MATCH(INDEX(CS:CS,SMALL(OFFSET(CT$2,0,0,COUNTIF(CS:CS,"&gt;0"),1),ROWS(CS$2:CS159)),1),CS$2:CS$502,0),0,1,1)</f>
        <v>#NUM!</v>
      </c>
      <c r="DA159" s="91" t="str">
        <f t="shared" si="97"/>
        <v/>
      </c>
      <c r="DB159" s="99">
        <f t="shared" si="98"/>
        <v>0</v>
      </c>
      <c r="DC159" s="103">
        <f t="array" ref="DC159">DB159+(ROWS(DB$2:DB159)/1000*(DB159&lt;&gt;0))</f>
        <v>0</v>
      </c>
      <c r="DD159" s="103" t="e">
        <f t="array" ref="DD159">MATCH(SMALL(DC:DC,COUNTIF(DC:DC,0)+ROWS(DC$2:DC159)),DC:DC,0)</f>
        <v>#NUM!</v>
      </c>
      <c r="DE159" s="99">
        <f t="shared" si="99"/>
        <v>0</v>
      </c>
      <c r="DF159" s="103">
        <f t="array" ref="DF159">DE159+(ROWS(DE$2:DE159)/1000*(DE159&lt;&gt;0))</f>
        <v>0</v>
      </c>
      <c r="DG159" s="103" t="e">
        <f>MATCH(SMALL(DF:DF,COUNTIF(DF:DF,0)+ROWS(DF$2:DF159)),DF:DF,0)</f>
        <v>#NUM!</v>
      </c>
      <c r="DH159" s="104" t="e">
        <f t="array" aca="1" ref="DH159" ca="1">OFFSET($DA$1,MATCH(INDEX(DC:DC,SMALL(OFFSET(DD$2,0,0,COUNTIF(DC:DC,"&gt;0"),1),ROWS(DC$2:DC159)),1),DC$2:DC$502,0),1,1,1)</f>
        <v>#NUM!</v>
      </c>
      <c r="DI159" s="104" t="e">
        <f t="array" aca="1" ref="DI159" ca="1">OFFSET($DD$1,MATCH(INDEX(DF:DF,SMALL(OFFSET(DG$2,0,0,COUNTIF(DF:DF,"&gt;0"),1),ROWS(DF$2:DF159)),1),DF$2:DF$502,0),1,1,1)</f>
        <v>#NUM!</v>
      </c>
      <c r="DJ159" s="103" t="e">
        <f ca="1">OFFSET(DA$1,MATCH(INDEX(DF:DF,SMALL(OFFSET(DG$2,0,0,COUNTIF(DF:DF,"&gt;0"),1),ROWS(DF$2:DF159)),1),DF$2:DF$502,0),0,1,1)</f>
        <v>#NUM!</v>
      </c>
      <c r="DN159" s="91" t="str">
        <f t="shared" si="102"/>
        <v/>
      </c>
      <c r="DO159" s="99">
        <f t="shared" si="103"/>
        <v>0</v>
      </c>
      <c r="DP159" s="103">
        <f t="array" ref="DP159">DO159+(ROWS(DO$2:DO159)/1000*(DO159&lt;&gt;0))</f>
        <v>0</v>
      </c>
      <c r="DQ159" s="103" t="e">
        <f t="array" ref="DQ159">MATCH(SMALL(DP:DP,COUNTIF(DP:DP,0)+ROWS(DP$2:DP159)),DP:DP,0)</f>
        <v>#NUM!</v>
      </c>
      <c r="DR159" s="99">
        <f t="shared" si="104"/>
        <v>0</v>
      </c>
      <c r="DS159" s="103">
        <f t="array" ref="DS159">DR159+(ROWS(DR$2:DR159)/1000*(DR159&lt;&gt;0))</f>
        <v>0</v>
      </c>
      <c r="DT159" s="103" t="e">
        <f>MATCH(SMALL(DS:DS,COUNTIF(DS:DS,0)+ROWS(DS$2:DS159)),DS:DS,0)</f>
        <v>#NUM!</v>
      </c>
      <c r="DU159" s="104" t="e">
        <f t="array" aca="1" ref="DU159" ca="1">OFFSET($DN$1,MATCH(INDEX(DP:DP,SMALL(OFFSET(DQ$2,0,0,COUNTIF(DP:DP,"&gt;0"),1),ROWS(DP$2:DP159)),1),DP$2:DP$503,0),1,1,1)</f>
        <v>#NUM!</v>
      </c>
      <c r="DV159" s="104" t="e">
        <f t="array" aca="1" ref="DV159" ca="1">OFFSET($DQ$1,MATCH(INDEX(DS:DS,SMALL(OFFSET(DT$2,0,0,COUNTIF(DS:DS,"&gt;0"),1),ROWS(DS$2:DS159)),1),DS$2:DS$503,0),1,1,1)</f>
        <v>#REF!</v>
      </c>
      <c r="DW159" s="103" t="e">
        <f t="array" aca="1" ref="DW159" ca="1">OFFSET(DN$1,MATCH(INDEX(DP:DP,SMALL(OFFSET(DQ$2,0,0,COUNTIF(DP:DP,"&gt;0"),1),ROWS(DP$2:DP159)),1),DP$2:DP$503,0),0,1,1)</f>
        <v>#NUM!</v>
      </c>
      <c r="EA159" s="91" t="str">
        <f t="shared" si="72"/>
        <v/>
      </c>
      <c r="EB159" s="99">
        <f t="shared" si="73"/>
        <v>0</v>
      </c>
      <c r="EC159" s="103">
        <f t="array" ref="EC159">EB159+(ROWS(EB$2:EB159)/1000*(EB159&lt;&gt;0))</f>
        <v>0</v>
      </c>
      <c r="ED159" s="103" t="e">
        <f t="array" ref="ED159">MATCH(SMALL(EC:EC,COUNTIF(EC:EC,0)+ROWS(EC$2:EC159)),EC:EC,0)</f>
        <v>#NUM!</v>
      </c>
      <c r="EE159" s="99">
        <f t="shared" si="105"/>
        <v>0</v>
      </c>
      <c r="EF159" s="103">
        <f t="array" ref="EF159">EE159+(ROWS(EE$2:EE159)/1000*(EE159&lt;&gt;0))</f>
        <v>0</v>
      </c>
      <c r="EG159" s="103" t="e">
        <f>MATCH(SMALL(EF:EF,COUNTIF(EF:EF,0)+ROWS(EF$2:EF159)),EF:EF,0)</f>
        <v>#NUM!</v>
      </c>
      <c r="EH159" s="104" t="e">
        <f t="array" aca="1" ref="EH159" ca="1">OFFSET($EA$1,MATCH(INDEX(EC:EC,SMALL(OFFSET(ED$2,0,0,COUNTIF(EC:EC,"&gt;0"),1),ROWS(EC$2:EC159)),1),EC$2:EC$501,0),1,1,1)</f>
        <v>#NUM!</v>
      </c>
      <c r="EI159" s="104" t="e">
        <f t="array" aca="1" ref="EI159" ca="1">OFFSET($ED$1,MATCH(INDEX(EF:EF,SMALL(OFFSET(EG$2,0,0,COUNTIF(EF:EF,"&gt;0"),1),ROWS(EF$2:EF159)),1),EF$2:EF$501,0),1,1,1)</f>
        <v>#REF!</v>
      </c>
      <c r="EJ159" s="103" t="e">
        <f t="array" aca="1" ref="EJ159" ca="1">OFFSET(EA$1,MATCH(INDEX(EC:EC,SMALL(OFFSET(ED$2,0,0,COUNTIF(EC:EC,"&gt;0"),1),ROWS(EC$2:EC159)),1),EC$2:EC$501,0),0,1,1)</f>
        <v>#NUM!</v>
      </c>
      <c r="EN159" s="91" t="str">
        <f t="shared" si="74"/>
        <v/>
      </c>
      <c r="EO159" s="99">
        <f t="shared" si="75"/>
        <v>0</v>
      </c>
      <c r="EP159" s="103">
        <f t="array" ref="EP159">EO159+(ROWS(EO$2:EO159)/1000*(EO159&lt;&gt;0))</f>
        <v>0</v>
      </c>
      <c r="EQ159" s="103" t="e">
        <f t="array" ref="EQ159">MATCH(SMALL(EP:EP,COUNTIF(EP:EP,0)+ROWS(EP$2:EP159)),EP:EP,0)</f>
        <v>#NUM!</v>
      </c>
      <c r="ER159" s="99">
        <f t="shared" si="106"/>
        <v>0</v>
      </c>
      <c r="ES159" s="103">
        <f t="array" ref="ES159">ER159+(ROWS(ER$2:ER159)/1000*(ER159&lt;&gt;0))</f>
        <v>0</v>
      </c>
      <c r="ET159" s="103" t="e">
        <f>MATCH(SMALL(ES:ES,COUNTIF(ES:ES,0)+ROWS(ES$2:ES159)),ES:ES,0)</f>
        <v>#NUM!</v>
      </c>
      <c r="EU159" s="104" t="e">
        <f t="array" aca="1" ref="EU159" ca="1">OFFSET($EN$1,MATCH(INDEX(EP:EP,SMALL(OFFSET(EQ$2,0,0,COUNTIF(EP:EP,"&gt;0"),1),ROWS(EP$2:EP159)),1),EP$2:EP$501,0),1,1,1)</f>
        <v>#NUM!</v>
      </c>
      <c r="EV159" s="104" t="e">
        <f t="array" aca="1" ref="EV159" ca="1">OFFSET($EN$1,MATCH(INDEX(ES:ES,SMALL(OFFSET(ET$2,0,0,COUNTIF(ES:ES,"&gt;0"),1),ROWS(ES$2:ES159)),1),ES$2:ES$501,0),1,1,1)</f>
        <v>#REF!</v>
      </c>
      <c r="EW159" s="103" t="e">
        <f t="array" aca="1" ref="EW159" ca="1">OFFSET(EN$1,MATCH(INDEX(EP:EP,SMALL(OFFSET(EQ$2,0,0,COUNTIF(EP:EP,"&gt;0"),1),ROWS(EP$2:EP159)),1),EP$2:EP$501,0),0,1,1)</f>
        <v>#NUM!</v>
      </c>
      <c r="EX159" s="91"/>
      <c r="EY159" s="91"/>
      <c r="EZ159" s="91"/>
      <c r="FA159" s="103" t="str">
        <f t="shared" si="100"/>
        <v/>
      </c>
      <c r="FB159" s="103">
        <f t="shared" si="101"/>
        <v>0</v>
      </c>
      <c r="FC159" s="103">
        <f>FB159+(ROWS(FB$2:FB159)/1000*(FB159&lt;&gt;0))</f>
        <v>0</v>
      </c>
      <c r="FD159" s="103" t="e">
        <f>MATCH(SMALL(FC:FC,COUNTIF(FC:FC,0)+ROWS(FC$2:FC159)),FC:FC,0)</f>
        <v>#NUM!</v>
      </c>
      <c r="FE159" s="99">
        <f t="shared" si="107"/>
        <v>0</v>
      </c>
      <c r="FF159" s="103">
        <f>FE159+(ROWS(FE$2:FE159)/1000*(FE159&lt;&gt;0))</f>
        <v>0</v>
      </c>
      <c r="FG159" s="103" t="e">
        <f>MATCH(SMALL(FF:FF,COUNTIF(FF:FF,0)+ROWS(FF$2:FF159)),FF:FF,0)</f>
        <v>#NUM!</v>
      </c>
      <c r="FH159" s="104" t="e">
        <f ca="1">OFFSET($FA$1,MATCH(INDEX(FC:FC,SMALL(OFFSET(FD$2,0,0,COUNTIF(FC:FC,"&gt;0"),1),ROWS(FC$2:FC159)),1),FC$2:FC$502,0),1,1,1)</f>
        <v>#NUM!</v>
      </c>
      <c r="FI159" s="104" t="e">
        <f ca="1">OFFSET($FA$1,MATCH(INDEX(FF:FF,SMALL(OFFSET(FG$2,0,0,COUNTIF(FF:FF,"&gt;0"),1),ROWS(FF$2:FF159)),1),FF$2:FF$502,0),1,1,1)</f>
        <v>#REF!</v>
      </c>
      <c r="FJ159" s="103" t="e">
        <f ca="1">OFFSET(FA$1,MATCH(INDEX(FC:FC,SMALL(OFFSET(FD$2,0,0,COUNTIF(FC:FC,"&gt;0"),1),ROWS(FC$2:FC159)),1),FC$2:FC$502,0),0,1,1)</f>
        <v>#NUM!</v>
      </c>
    </row>
    <row r="160" spans="3:166">
      <c r="C160" s="91">
        <v>159</v>
      </c>
      <c r="D160" s="99">
        <f>IF(OR(Layout!L173 = "P"), Layout!V173, 0)</f>
        <v>0</v>
      </c>
      <c r="E160" s="99">
        <f t="array" ref="E160">IF(OR(Layout!L173 = "P", Layout!L173 = "A"), Layout!W173, 0)</f>
        <v>0</v>
      </c>
      <c r="F160" s="99">
        <f>IF(OR(Layout!L173 = "P", Layout!L173 = "A"), Layout!I173, 0)</f>
        <v>0</v>
      </c>
      <c r="G160" s="91" t="str">
        <f t="array" ref="G160">IF(OR(Layout!L173 = "P", Layout!L173 = "A"), Layout!G173, "")</f>
        <v/>
      </c>
      <c r="H160" s="91" t="str">
        <f>IF(Layout!G173 &gt; 0, Layout!G173, "")</f>
        <v/>
      </c>
      <c r="I160" s="102">
        <f>IF(Layout!Y173 &gt; 0, Layout!Y173, 0)</f>
        <v>0</v>
      </c>
      <c r="J160" s="92">
        <f t="array" ref="J160">IF(Layout!AA173 &gt; 0, Layout!AA173, 0)</f>
        <v>0</v>
      </c>
      <c r="K160" s="92">
        <f>IF(Layout!K173 &gt; 0, Layout!K173, 0)</f>
        <v>0</v>
      </c>
      <c r="L160" s="98"/>
      <c r="N160" s="91" t="str">
        <f t="shared" si="76"/>
        <v/>
      </c>
      <c r="O160" s="99">
        <f t="shared" si="77"/>
        <v>0</v>
      </c>
      <c r="P160" s="103">
        <f t="array" ref="P160">O160+(ROWS(O$2:O160)/1000*(O160&lt;&gt;0))</f>
        <v>0</v>
      </c>
      <c r="Q160" s="103" t="e">
        <f t="array" ref="Q160">MATCH(SMALL(P:P,COUNTIF(P:P,0)+ROWS(P$2:P160)),P:P,0)</f>
        <v>#NUM!</v>
      </c>
      <c r="R160" s="99">
        <f t="shared" si="78"/>
        <v>0</v>
      </c>
      <c r="S160" s="103">
        <f t="array" ref="S160">R160+(ROWS(R$2:R160)/1000*(R160&lt;&gt;0))</f>
        <v>0</v>
      </c>
      <c r="T160" s="103" t="e">
        <f>MATCH(SMALL(S:S,COUNTIF(S:S,0)+ROWS(S$2:S160)),S:S,0)</f>
        <v>#NUM!</v>
      </c>
      <c r="U160" s="104" t="e">
        <f t="array" aca="1" ref="U160" ca="1">OFFSET($N$1,MATCH(INDEX(P:P,SMALL(OFFSET(Q$2,0,0,COUNTIF(P:P,"&gt;0"),1),ROWS(P$2:P160)),1),P$2:P$502,0),1,1,1)</f>
        <v>#NUM!</v>
      </c>
      <c r="V160" s="104" t="e">
        <f t="array" aca="1" ref="V160" ca="1">OFFSET($Q$1,MATCH(INDEX(S:S,SMALL(OFFSET(T$2,0,0,COUNTIF(S:S,"&gt;0"),1),ROWS(S$2:S160)),1),S$2:S$502,0),1,1,1)</f>
        <v>#NUM!</v>
      </c>
      <c r="W160" s="103" t="e">
        <f ca="1">OFFSET(N$1,MATCH(INDEX(S:S,SMALL(OFFSET(T$2,0,0,COUNTIF(S:S,"&gt;0"),1),ROWS(S$2:S160)),1),S$2:S$502,0),0,1,1)</f>
        <v>#NUM!</v>
      </c>
      <c r="AA160" s="91" t="str">
        <f t="shared" si="79"/>
        <v/>
      </c>
      <c r="AB160" s="99">
        <f t="shared" si="80"/>
        <v>0</v>
      </c>
      <c r="AC160" s="103">
        <f t="array" ref="AC160">AB160+(ROWS(AB$2:AB160)/1000*(AB160&lt;&gt;0))</f>
        <v>0</v>
      </c>
      <c r="AD160" s="103" t="e">
        <f t="array" ref="AD160">MATCH(SMALL(AC:AC,COUNTIF(AC:AC,0)+ROWS(AC$2:AC160)),AC:AC,0)</f>
        <v>#NUM!</v>
      </c>
      <c r="AE160" s="99">
        <f t="shared" si="81"/>
        <v>0</v>
      </c>
      <c r="AF160" s="103">
        <f t="array" ref="AF160">AE160+(ROWS(AE$2:AE160)/1000*(AE160&lt;&gt;0))</f>
        <v>0</v>
      </c>
      <c r="AG160" s="103" t="e">
        <f>MATCH(SMALL(AF:AF,COUNTIF(AF:AF,0)+ROWS(AF$2:AF160)),AF:AF,0)</f>
        <v>#NUM!</v>
      </c>
      <c r="AH160" s="104" t="e">
        <f ca="1">OFFSET($AA$1,MATCH(INDEX(AC:AC,SMALL(OFFSET(AD$2,0,0,COUNTIF(AC:AC,"&gt;0"),1),ROWS(AC$2:AC160)),1),AC$2:AC$502,0),1,1,1)</f>
        <v>#NUM!</v>
      </c>
      <c r="AI160" s="104" t="e">
        <f ca="1">OFFSET($AD$1,MATCH(INDEX(AF:AF,SMALL(OFFSET(AG$2,0,0,COUNTIF(AF:AF,"&gt;0"),1),ROWS(AF$2:AF160)),1),AF$2:AF$502,0),1,1,1)</f>
        <v>#NUM!</v>
      </c>
      <c r="AJ160" s="103" t="e">
        <f ca="1">OFFSET(AA$1,MATCH(INDEX(AF:AF,SMALL(OFFSET(AG$2,0,0,COUNTIF(AF:AF,"&gt;0"),1),ROWS(AF$2:AF160)),1),AF$2:AF$502,0),0,1,1)</f>
        <v>#NUM!</v>
      </c>
      <c r="AN160" s="91" t="str">
        <f t="shared" si="82"/>
        <v/>
      </c>
      <c r="AO160" s="99">
        <f t="shared" si="83"/>
        <v>0</v>
      </c>
      <c r="AP160" s="103">
        <f t="array" ref="AP160">AO160+(ROWS(AO$2:AO160)/1000*(AO160&lt;&gt;0))</f>
        <v>0</v>
      </c>
      <c r="AQ160" s="103" t="e">
        <f t="array" ref="AQ160">MATCH(SMALL(AP:AP,COUNTIF(AP:AP,0)+ROWS(AP$2:AP160)),AP:AP,0)</f>
        <v>#NUM!</v>
      </c>
      <c r="AR160" s="99">
        <f t="shared" si="84"/>
        <v>0</v>
      </c>
      <c r="AS160" s="103">
        <f t="array" ref="AS160">AR160+(ROWS(AR$2:AR160)/1000*(AR160&lt;&gt;0))</f>
        <v>0</v>
      </c>
      <c r="AT160" s="103" t="e">
        <f>MATCH(SMALL(AS:AS,COUNTIF(AS:AS,0)+ROWS(AS$2:AS160)),AS:AS,0)</f>
        <v>#NUM!</v>
      </c>
      <c r="AU160" s="104" t="e">
        <f ca="1">OFFSET($AN$1,MATCH(INDEX(AP:AP,SMALL(OFFSET(AQ$2,0,0,COUNTIF(AP:AP,"&gt;0"),1),ROWS(AP$2:AP160)),1),AP$2:AP$502,0),1,1,1)</f>
        <v>#NUM!</v>
      </c>
      <c r="AV160" s="104" t="e">
        <f ca="1">OFFSET($AQ$1,MATCH(INDEX(AS:AS,SMALL(OFFSET(AT$2,0,0,COUNTIF(AS:AS,"&gt;0"),1),ROWS(AS$2:AS160)),1),AS$2:AS$502,0),1,1,1)</f>
        <v>#NUM!</v>
      </c>
      <c r="AW160" s="103" t="e">
        <f ca="1">OFFSET(AN$1,MATCH(INDEX(AS:AS,SMALL(OFFSET(AT$2,0,0,COUNTIF(AS:AS,"&gt;0"),1),ROWS(AS$2:AS160)),1),AS$2:AS$502,0),0,1,1)</f>
        <v>#NUM!</v>
      </c>
      <c r="BA160" s="91" t="str">
        <f t="shared" si="85"/>
        <v/>
      </c>
      <c r="BB160" s="99">
        <f t="shared" si="86"/>
        <v>0</v>
      </c>
      <c r="BC160" s="103">
        <f t="array" ref="BC160">BB160+(ROWS(BB$2:BB160)/1000*(BB160&lt;&gt;0))</f>
        <v>0</v>
      </c>
      <c r="BD160" s="103" t="e">
        <f t="array" ref="BD160">MATCH(SMALL(BC:BC,COUNTIF(BC:BC,0)+ROWS(BC$2:BC160)),BC:BC,0)</f>
        <v>#NUM!</v>
      </c>
      <c r="BE160" s="99">
        <f t="shared" si="87"/>
        <v>0</v>
      </c>
      <c r="BF160" s="103">
        <f t="array" ref="BF160">BE160+(ROWS(BE$2:BE160)/1000*(BE160&lt;&gt;0))</f>
        <v>0</v>
      </c>
      <c r="BG160" s="103" t="e">
        <f>MATCH(SMALL(BF:BF,COUNTIF(BF:BF,0)+ROWS(BF$2:BF160)),BF:BF,0)</f>
        <v>#NUM!</v>
      </c>
      <c r="BH160" s="104" t="e">
        <f ca="1">OFFSET($BA$1,MATCH(INDEX(BC:BC,SMALL(OFFSET(BD$2,0,0,COUNTIF(BC:BC,"&gt;0"),1),ROWS(BC$2:BC160)),1),BC$2:BC$502,0),1,1,1)</f>
        <v>#NUM!</v>
      </c>
      <c r="BI160" s="104" t="e">
        <f ca="1">OFFSET($BD$1,MATCH(INDEX(BF:BF,SMALL(OFFSET(BG$2,0,0,COUNTIF(BF:BF,"&gt;0"),1),ROWS(BF$2:BF160)),1),BF$2:BF$502,0),1,1,1)</f>
        <v>#NUM!</v>
      </c>
      <c r="BJ160" s="103" t="e">
        <f ca="1">OFFSET(BA$1,MATCH(INDEX(BF:BF,SMALL(OFFSET(BG$2,0,0,COUNTIF(BF:BF,"&gt;0"),1),ROWS(BF$2:BF160)),1),BF$2:BF$502,0),0,1,1)</f>
        <v>#NUM!</v>
      </c>
      <c r="BN160" s="91" t="str">
        <f t="shared" si="88"/>
        <v/>
      </c>
      <c r="BO160" s="99">
        <f t="shared" si="89"/>
        <v>0</v>
      </c>
      <c r="BP160" s="103">
        <f t="array" ref="BP160">BO160+(ROWS(BO$2:BO160)/1000*(BO160&lt;&gt;0))</f>
        <v>0</v>
      </c>
      <c r="BQ160" s="103" t="e">
        <f t="array" ref="BQ160">MATCH(SMALL(BP:BP,COUNTIF(BP:BP,0)+ROWS(BP$2:BP160)),BP:BP,0)</f>
        <v>#NUM!</v>
      </c>
      <c r="BR160" s="99">
        <f t="shared" si="90"/>
        <v>0</v>
      </c>
      <c r="BS160" s="103">
        <f t="array" ref="BS160">BR160+(ROWS(BR$2:BR160)/1000*(BR160&lt;&gt;0))</f>
        <v>0</v>
      </c>
      <c r="BT160" s="103" t="e">
        <f>MATCH(SMALL(BS:BS,COUNTIF(BS:BS,0)+ROWS(BS$2:BS160)),BS:BS,0)</f>
        <v>#NUM!</v>
      </c>
      <c r="BU160" s="104" t="e">
        <f ca="1">OFFSET($BN$1,MATCH(INDEX(BP:BP,SMALL(OFFSET(BQ$2,0,0,COUNTIF(BP:BP,"&gt;0"),1),ROWS(BP$2:BP160)),1),BP$2:BP$502,0),1,1,1)</f>
        <v>#NUM!</v>
      </c>
      <c r="BV160" s="104" t="e">
        <f ca="1">OFFSET($BQ$1,MATCH(INDEX(BS:BS,SMALL(OFFSET(BT$2,0,0,COUNTIF(BS:BS,"&gt;0"),1),ROWS(BS$2:BS160)),1),BS$2:BS$502,0),1,1,1)</f>
        <v>#NUM!</v>
      </c>
      <c r="BW160" s="103" t="e">
        <f ca="1">OFFSET(BN$1,MATCH(INDEX(BS:BS,SMALL(OFFSET(BT$2,0,0,COUNTIF(BS:BS,"&gt;0"),1),ROWS(BS$2:BS160)),1),BS$2:BS$502,0),0,1,1)</f>
        <v>#NUM!</v>
      </c>
      <c r="CA160" s="91" t="str">
        <f t="shared" si="91"/>
        <v/>
      </c>
      <c r="CB160" s="99">
        <f t="shared" si="92"/>
        <v>0</v>
      </c>
      <c r="CC160" s="103">
        <f t="array" ref="CC160">CB160+(ROWS(CB$2:CB160)/1000*(CB160&lt;&gt;0))</f>
        <v>0</v>
      </c>
      <c r="CD160" s="103" t="e">
        <f t="array" ref="CD160">MATCH(SMALL(CC:CC,COUNTIF(CC:CC,0)+ROWS(CC$2:CC160)),CC:CC,0)</f>
        <v>#NUM!</v>
      </c>
      <c r="CE160" s="99">
        <f t="shared" si="93"/>
        <v>0</v>
      </c>
      <c r="CF160" s="103">
        <f t="array" ref="CF160">CE160+(ROWS(CE$2:CE160)/1000*(CE160&lt;&gt;0))</f>
        <v>0</v>
      </c>
      <c r="CG160" s="103" t="e">
        <f>MATCH(SMALL(CF:CF,COUNTIF(CF:CF,0)+ROWS(CF$2:CF160)),CF:CF,0)</f>
        <v>#NUM!</v>
      </c>
      <c r="CH160" s="104" t="e">
        <f ca="1">OFFSET($CA$1,MATCH(INDEX(CC:CC,SMALL(OFFSET(CD$2,0,0,COUNTIF(CC:CC,"&gt;0"),1),ROWS(CC$2:CC160)),1),CC$2:CC$502,0),1,1,1)</f>
        <v>#NUM!</v>
      </c>
      <c r="CI160" s="104" t="e">
        <f t="array" aca="1" ref="CI160" ca="1">OFFSET($CD$1,MATCH(INDEX(CF:CF,SMALL(OFFSET(CG$2,0,0,COUNTIF(CF:CF,"&gt;0"),1),ROWS(CF$2:CF160)),1),CF$2:CF$502,0),1,1,1)</f>
        <v>#NUM!</v>
      </c>
      <c r="CJ160" s="103" t="e">
        <f ca="1">OFFSET(CA$1,MATCH(INDEX(CF:CF,SMALL(OFFSET(CG$2,0,0,COUNTIF(CF:CF,"&gt;0"),1),ROWS(CF$2:CF160)),1),CF$2:CF$502,0),0,1,1)</f>
        <v>#NUM!</v>
      </c>
      <c r="CN160" s="91" t="str">
        <f t="shared" si="94"/>
        <v/>
      </c>
      <c r="CO160" s="99">
        <f t="shared" si="95"/>
        <v>0</v>
      </c>
      <c r="CP160" s="103">
        <f t="array" ref="CP160">CO160+(ROWS(CO$2:CO160)/1000*(CO160&lt;&gt;0))</f>
        <v>0</v>
      </c>
      <c r="CQ160" s="103" t="e">
        <f t="array" ref="CQ160">MATCH(SMALL(CP:CP,COUNTIF(CP:CP,0)+ROWS(CP$2:CP160)),CP:CP,0)</f>
        <v>#NUM!</v>
      </c>
      <c r="CR160" s="99">
        <f t="shared" si="96"/>
        <v>0</v>
      </c>
      <c r="CS160" s="103">
        <f t="array" ref="CS160">CR160+(ROWS(CR$2:CR160)/1000*(CR160&lt;&gt;0))</f>
        <v>0</v>
      </c>
      <c r="CT160" s="103" t="e">
        <f>MATCH(SMALL(CS:CS,COUNTIF(CS:CS,0)+ROWS(CS$2:CS160)),CS:CS,0)</f>
        <v>#NUM!</v>
      </c>
      <c r="CU160" s="104" t="e">
        <f t="array" aca="1" ref="CU160" ca="1">OFFSET($CN$1,MATCH(INDEX(CP:CP,SMALL(OFFSET(CQ$2,0,0,COUNTIF(CP:CP,"&gt;0"),1),ROWS(CP$2:CP160)),1),CP$2:CP$502,0),1,1,1)</f>
        <v>#NUM!</v>
      </c>
      <c r="CV160" s="104" t="e">
        <f t="array" aca="1" ref="CV160" ca="1">OFFSET($CQ$1,MATCH(INDEX(CS:CS,SMALL(OFFSET(CT$2,0,0,COUNTIF(CS:CS,"&gt;0"),1),ROWS(CS$2:CS160)),1),CS$2:CS$502,0),1,1,1)</f>
        <v>#NUM!</v>
      </c>
      <c r="CW160" s="103" t="e">
        <f ca="1">OFFSET(CN$1,MATCH(INDEX(CS:CS,SMALL(OFFSET(CT$2,0,0,COUNTIF(CS:CS,"&gt;0"),1),ROWS(CS$2:CS160)),1),CS$2:CS$502,0),0,1,1)</f>
        <v>#NUM!</v>
      </c>
      <c r="DA160" s="91" t="str">
        <f t="shared" si="97"/>
        <v/>
      </c>
      <c r="DB160" s="99">
        <f t="shared" si="98"/>
        <v>0</v>
      </c>
      <c r="DC160" s="103">
        <f t="array" ref="DC160">DB160+(ROWS(DB$2:DB160)/1000*(DB160&lt;&gt;0))</f>
        <v>0</v>
      </c>
      <c r="DD160" s="103" t="e">
        <f t="array" ref="DD160">MATCH(SMALL(DC:DC,COUNTIF(DC:DC,0)+ROWS(DC$2:DC160)),DC:DC,0)</f>
        <v>#NUM!</v>
      </c>
      <c r="DE160" s="99">
        <f t="shared" si="99"/>
        <v>0</v>
      </c>
      <c r="DF160" s="103">
        <f t="array" ref="DF160">DE160+(ROWS(DE$2:DE160)/1000*(DE160&lt;&gt;0))</f>
        <v>0</v>
      </c>
      <c r="DG160" s="103" t="e">
        <f>MATCH(SMALL(DF:DF,COUNTIF(DF:DF,0)+ROWS(DF$2:DF160)),DF:DF,0)</f>
        <v>#NUM!</v>
      </c>
      <c r="DH160" s="104" t="e">
        <f t="array" aca="1" ref="DH160" ca="1">OFFSET($DA$1,MATCH(INDEX(DC:DC,SMALL(OFFSET(DD$2,0,0,COUNTIF(DC:DC,"&gt;0"),1),ROWS(DC$2:DC160)),1),DC$2:DC$502,0),1,1,1)</f>
        <v>#NUM!</v>
      </c>
      <c r="DI160" s="104" t="e">
        <f t="array" aca="1" ref="DI160" ca="1">OFFSET($DD$1,MATCH(INDEX(DF:DF,SMALL(OFFSET(DG$2,0,0,COUNTIF(DF:DF,"&gt;0"),1),ROWS(DF$2:DF160)),1),DF$2:DF$502,0),1,1,1)</f>
        <v>#NUM!</v>
      </c>
      <c r="DJ160" s="103" t="e">
        <f ca="1">OFFSET(DA$1,MATCH(INDEX(DF:DF,SMALL(OFFSET(DG$2,0,0,COUNTIF(DF:DF,"&gt;0"),1),ROWS(DF$2:DF160)),1),DF$2:DF$502,0),0,1,1)</f>
        <v>#NUM!</v>
      </c>
      <c r="DN160" s="91" t="str">
        <f t="shared" si="102"/>
        <v/>
      </c>
      <c r="DO160" s="99">
        <f t="shared" si="103"/>
        <v>0</v>
      </c>
      <c r="DP160" s="103">
        <f t="array" ref="DP160">DO160+(ROWS(DO$2:DO160)/1000*(DO160&lt;&gt;0))</f>
        <v>0</v>
      </c>
      <c r="DQ160" s="103" t="e">
        <f t="array" ref="DQ160">MATCH(SMALL(DP:DP,COUNTIF(DP:DP,0)+ROWS(DP$2:DP160)),DP:DP,0)</f>
        <v>#NUM!</v>
      </c>
      <c r="DR160" s="99">
        <f t="shared" si="104"/>
        <v>0</v>
      </c>
      <c r="DS160" s="103">
        <f t="array" ref="DS160">DR160+(ROWS(DR$2:DR160)/1000*(DR160&lt;&gt;0))</f>
        <v>0</v>
      </c>
      <c r="DT160" s="103" t="e">
        <f>MATCH(SMALL(DS:DS,COUNTIF(DS:DS,0)+ROWS(DS$2:DS160)),DS:DS,0)</f>
        <v>#NUM!</v>
      </c>
      <c r="DU160" s="104" t="e">
        <f t="array" aca="1" ref="DU160" ca="1">OFFSET($DN$1,MATCH(INDEX(DP:DP,SMALL(OFFSET(DQ$2,0,0,COUNTIF(DP:DP,"&gt;0"),1),ROWS(DP$2:DP160)),1),DP$2:DP$503,0),1,1,1)</f>
        <v>#NUM!</v>
      </c>
      <c r="DV160" s="104" t="e">
        <f t="array" aca="1" ref="DV160" ca="1">OFFSET($DQ$1,MATCH(INDEX(DS:DS,SMALL(OFFSET(DT$2,0,0,COUNTIF(DS:DS,"&gt;0"),1),ROWS(DS$2:DS160)),1),DS$2:DS$503,0),1,1,1)</f>
        <v>#REF!</v>
      </c>
      <c r="DW160" s="103" t="e">
        <f t="array" aca="1" ref="DW160" ca="1">OFFSET(DN$1,MATCH(INDEX(DP:DP,SMALL(OFFSET(DQ$2,0,0,COUNTIF(DP:DP,"&gt;0"),1),ROWS(DP$2:DP160)),1),DP$2:DP$503,0),0,1,1)</f>
        <v>#NUM!</v>
      </c>
      <c r="EA160" s="91" t="str">
        <f t="shared" si="72"/>
        <v/>
      </c>
      <c r="EB160" s="99">
        <f t="shared" si="73"/>
        <v>0</v>
      </c>
      <c r="EC160" s="103">
        <f t="array" ref="EC160">EB160+(ROWS(EB$2:EB160)/1000*(EB160&lt;&gt;0))</f>
        <v>0</v>
      </c>
      <c r="ED160" s="103" t="e">
        <f t="array" ref="ED160">MATCH(SMALL(EC:EC,COUNTIF(EC:EC,0)+ROWS(EC$2:EC160)),EC:EC,0)</f>
        <v>#NUM!</v>
      </c>
      <c r="EE160" s="99">
        <f t="shared" si="105"/>
        <v>0</v>
      </c>
      <c r="EF160" s="103">
        <f t="array" ref="EF160">EE160+(ROWS(EE$2:EE160)/1000*(EE160&lt;&gt;0))</f>
        <v>0</v>
      </c>
      <c r="EG160" s="103" t="e">
        <f>MATCH(SMALL(EF:EF,COUNTIF(EF:EF,0)+ROWS(EF$2:EF160)),EF:EF,0)</f>
        <v>#NUM!</v>
      </c>
      <c r="EH160" s="104" t="e">
        <f t="array" aca="1" ref="EH160" ca="1">OFFSET($EA$1,MATCH(INDEX(EC:EC,SMALL(OFFSET(ED$2,0,0,COUNTIF(EC:EC,"&gt;0"),1),ROWS(EC$2:EC160)),1),EC$2:EC$501,0),1,1,1)</f>
        <v>#NUM!</v>
      </c>
      <c r="EI160" s="104" t="e">
        <f t="array" aca="1" ref="EI160" ca="1">OFFSET($ED$1,MATCH(INDEX(EF:EF,SMALL(OFFSET(EG$2,0,0,COUNTIF(EF:EF,"&gt;0"),1),ROWS(EF$2:EF160)),1),EF$2:EF$501,0),1,1,1)</f>
        <v>#REF!</v>
      </c>
      <c r="EJ160" s="103" t="e">
        <f t="array" aca="1" ref="EJ160" ca="1">OFFSET(EA$1,MATCH(INDEX(EC:EC,SMALL(OFFSET(ED$2,0,0,COUNTIF(EC:EC,"&gt;0"),1),ROWS(EC$2:EC160)),1),EC$2:EC$501,0),0,1,1)</f>
        <v>#NUM!</v>
      </c>
      <c r="EN160" s="91" t="str">
        <f t="shared" si="74"/>
        <v/>
      </c>
      <c r="EO160" s="99">
        <f t="shared" si="75"/>
        <v>0</v>
      </c>
      <c r="EP160" s="103">
        <f t="array" ref="EP160">EO160+(ROWS(EO$2:EO160)/1000*(EO160&lt;&gt;0))</f>
        <v>0</v>
      </c>
      <c r="EQ160" s="103" t="e">
        <f t="array" ref="EQ160">MATCH(SMALL(EP:EP,COUNTIF(EP:EP,0)+ROWS(EP$2:EP160)),EP:EP,0)</f>
        <v>#NUM!</v>
      </c>
      <c r="ER160" s="99">
        <f t="shared" si="106"/>
        <v>0</v>
      </c>
      <c r="ES160" s="103">
        <f t="array" ref="ES160">ER160+(ROWS(ER$2:ER160)/1000*(ER160&lt;&gt;0))</f>
        <v>0</v>
      </c>
      <c r="ET160" s="103" t="e">
        <f>MATCH(SMALL(ES:ES,COUNTIF(ES:ES,0)+ROWS(ES$2:ES160)),ES:ES,0)</f>
        <v>#NUM!</v>
      </c>
      <c r="EU160" s="104" t="e">
        <f t="array" aca="1" ref="EU160" ca="1">OFFSET($EN$1,MATCH(INDEX(EP:EP,SMALL(OFFSET(EQ$2,0,0,COUNTIF(EP:EP,"&gt;0"),1),ROWS(EP$2:EP160)),1),EP$2:EP$501,0),1,1,1)</f>
        <v>#NUM!</v>
      </c>
      <c r="EV160" s="104" t="e">
        <f t="array" aca="1" ref="EV160" ca="1">OFFSET($EN$1,MATCH(INDEX(ES:ES,SMALL(OFFSET(ET$2,0,0,COUNTIF(ES:ES,"&gt;0"),1),ROWS(ES$2:ES160)),1),ES$2:ES$501,0),1,1,1)</f>
        <v>#REF!</v>
      </c>
      <c r="EW160" s="103" t="e">
        <f t="array" aca="1" ref="EW160" ca="1">OFFSET(EN$1,MATCH(INDEX(EP:EP,SMALL(OFFSET(EQ$2,0,0,COUNTIF(EP:EP,"&gt;0"),1),ROWS(EP$2:EP160)),1),EP$2:EP$501,0),0,1,1)</f>
        <v>#NUM!</v>
      </c>
      <c r="EX160" s="91"/>
      <c r="EY160" s="91"/>
      <c r="EZ160" s="91"/>
      <c r="FA160" s="103" t="str">
        <f t="shared" si="100"/>
        <v/>
      </c>
      <c r="FB160" s="103">
        <f t="shared" si="101"/>
        <v>0</v>
      </c>
      <c r="FC160" s="103">
        <f>FB160+(ROWS(FB$2:FB160)/1000*(FB160&lt;&gt;0))</f>
        <v>0</v>
      </c>
      <c r="FD160" s="103" t="e">
        <f>MATCH(SMALL(FC:FC,COUNTIF(FC:FC,0)+ROWS(FC$2:FC160)),FC:FC,0)</f>
        <v>#NUM!</v>
      </c>
      <c r="FE160" s="99">
        <f t="shared" si="107"/>
        <v>0</v>
      </c>
      <c r="FF160" s="103">
        <f>FE160+(ROWS(FE$2:FE160)/1000*(FE160&lt;&gt;0))</f>
        <v>0</v>
      </c>
      <c r="FG160" s="103" t="e">
        <f>MATCH(SMALL(FF:FF,COUNTIF(FF:FF,0)+ROWS(FF$2:FF160)),FF:FF,0)</f>
        <v>#NUM!</v>
      </c>
      <c r="FH160" s="104" t="e">
        <f ca="1">OFFSET($FA$1,MATCH(INDEX(FC:FC,SMALL(OFFSET(FD$2,0,0,COUNTIF(FC:FC,"&gt;0"),1),ROWS(FC$2:FC160)),1),FC$2:FC$502,0),1,1,1)</f>
        <v>#NUM!</v>
      </c>
      <c r="FI160" s="98" t="e">
        <f ca="1">OFFSET($FA$1,MATCH(INDEX(FF:FF,SMALL(OFFSET(FG$2,0,0,COUNTIF(FF:FF,"&gt;0"),1),ROWS(FF$2:FF160)),1),FF$2:FF$502,0),1,1,1)</f>
        <v>#REF!</v>
      </c>
      <c r="FJ160" s="103" t="e">
        <f ca="1">OFFSET(FA$1,MATCH(INDEX(FC:FC,SMALL(OFFSET(FD$2,0,0,COUNTIF(FC:FC,"&gt;0"),1),ROWS(FC$2:FC160)),1),FC$2:FC$502,0),0,1,1)</f>
        <v>#NUM!</v>
      </c>
    </row>
    <row r="161" spans="3:166">
      <c r="C161" s="91">
        <v>160</v>
      </c>
      <c r="D161" s="99">
        <f>IF(OR(Layout!L174 = "P"), Layout!V174, 0)</f>
        <v>0</v>
      </c>
      <c r="E161" s="99">
        <f t="array" ref="E161">IF(OR(Layout!L174 = "P", Layout!L174 = "A"), Layout!W174, 0)</f>
        <v>0</v>
      </c>
      <c r="F161" s="99">
        <f>IF(OR(Layout!L174 = "P", Layout!L174 = "A"), Layout!I174, 0)</f>
        <v>0</v>
      </c>
      <c r="G161" s="91" t="str">
        <f t="array" ref="G161">IF(OR(Layout!L174 = "P", Layout!L174 = "A"), Layout!G174, "")</f>
        <v/>
      </c>
      <c r="H161" s="91" t="str">
        <f>IF(Layout!G174 &gt; 0, Layout!G174, "")</f>
        <v/>
      </c>
      <c r="I161" s="102">
        <f>IF(Layout!Y174 &gt; 0, Layout!Y174, 0)</f>
        <v>0</v>
      </c>
      <c r="J161" s="92">
        <f t="array" ref="J161">IF(Layout!AA174 &gt; 0, Layout!AA174, 0)</f>
        <v>0</v>
      </c>
      <c r="K161" s="92">
        <f>IF(Layout!K174 &gt; 0, Layout!K174, 0)</f>
        <v>0</v>
      </c>
      <c r="L161" s="98"/>
      <c r="N161" s="91" t="str">
        <f t="shared" si="76"/>
        <v/>
      </c>
      <c r="O161" s="99">
        <f t="shared" si="77"/>
        <v>0</v>
      </c>
      <c r="P161" s="103">
        <f t="array" ref="P161">O161+(ROWS(O$2:O161)/1000*(O161&lt;&gt;0))</f>
        <v>0</v>
      </c>
      <c r="Q161" s="103" t="e">
        <f t="array" ref="Q161">MATCH(SMALL(P:P,COUNTIF(P:P,0)+ROWS(P$2:P161)),P:P,0)</f>
        <v>#NUM!</v>
      </c>
      <c r="R161" s="99">
        <f t="shared" si="78"/>
        <v>0</v>
      </c>
      <c r="S161" s="103">
        <f t="array" ref="S161">R161+(ROWS(R$2:R161)/1000*(R161&lt;&gt;0))</f>
        <v>0</v>
      </c>
      <c r="T161" s="103" t="e">
        <f>MATCH(SMALL(S:S,COUNTIF(S:S,0)+ROWS(S$2:S161)),S:S,0)</f>
        <v>#NUM!</v>
      </c>
      <c r="U161" s="104" t="e">
        <f t="array" aca="1" ref="U161" ca="1">OFFSET($N$1,MATCH(INDEX(P:P,SMALL(OFFSET(Q$2,0,0,COUNTIF(P:P,"&gt;0"),1),ROWS(P$2:P161)),1),P$2:P$502,0),1,1,1)</f>
        <v>#NUM!</v>
      </c>
      <c r="V161" s="104" t="e">
        <f t="array" aca="1" ref="V161" ca="1">OFFSET($Q$1,MATCH(INDEX(S:S,SMALL(OFFSET(T$2,0,0,COUNTIF(S:S,"&gt;0"),1),ROWS(S$2:S161)),1),S$2:S$502,0),1,1,1)</f>
        <v>#NUM!</v>
      </c>
      <c r="W161" s="103" t="e">
        <f ca="1">OFFSET(N$1,MATCH(INDEX(S:S,SMALL(OFFSET(T$2,0,0,COUNTIF(S:S,"&gt;0"),1),ROWS(S$2:S161)),1),S$2:S$502,0),0,1,1)</f>
        <v>#NUM!</v>
      </c>
      <c r="AA161" s="91" t="str">
        <f t="shared" si="79"/>
        <v/>
      </c>
      <c r="AB161" s="99">
        <f t="shared" si="80"/>
        <v>0</v>
      </c>
      <c r="AC161" s="103">
        <f t="array" ref="AC161">AB161+(ROWS(AB$2:AB161)/1000*(AB161&lt;&gt;0))</f>
        <v>0</v>
      </c>
      <c r="AD161" s="103" t="e">
        <f t="array" ref="AD161">MATCH(SMALL(AC:AC,COUNTIF(AC:AC,0)+ROWS(AC$2:AC161)),AC:AC,0)</f>
        <v>#NUM!</v>
      </c>
      <c r="AE161" s="99">
        <f t="shared" si="81"/>
        <v>0</v>
      </c>
      <c r="AF161" s="103">
        <f t="array" ref="AF161">AE161+(ROWS(AE$2:AE161)/1000*(AE161&lt;&gt;0))</f>
        <v>0</v>
      </c>
      <c r="AG161" s="103" t="e">
        <f>MATCH(SMALL(AF:AF,COUNTIF(AF:AF,0)+ROWS(AF$2:AF161)),AF:AF,0)</f>
        <v>#NUM!</v>
      </c>
      <c r="AH161" s="104" t="e">
        <f ca="1">OFFSET($AA$1,MATCH(INDEX(AC:AC,SMALL(OFFSET(AD$2,0,0,COUNTIF(AC:AC,"&gt;0"),1),ROWS(AC$2:AC161)),1),AC$2:AC$502,0),1,1,1)</f>
        <v>#NUM!</v>
      </c>
      <c r="AI161" s="104" t="e">
        <f ca="1">OFFSET($AD$1,MATCH(INDEX(AF:AF,SMALL(OFFSET(AG$2,0,0,COUNTIF(AF:AF,"&gt;0"),1),ROWS(AF$2:AF161)),1),AF$2:AF$502,0),1,1,1)</f>
        <v>#NUM!</v>
      </c>
      <c r="AJ161" s="103" t="e">
        <f ca="1">OFFSET(AA$1,MATCH(INDEX(AF:AF,SMALL(OFFSET(AG$2,0,0,COUNTIF(AF:AF,"&gt;0"),1),ROWS(AF$2:AF161)),1),AF$2:AF$502,0),0,1,1)</f>
        <v>#NUM!</v>
      </c>
      <c r="AN161" s="91" t="str">
        <f t="shared" si="82"/>
        <v/>
      </c>
      <c r="AO161" s="99">
        <f t="shared" si="83"/>
        <v>0</v>
      </c>
      <c r="AP161" s="103">
        <f t="array" ref="AP161">AO161+(ROWS(AO$2:AO161)/1000*(AO161&lt;&gt;0))</f>
        <v>0</v>
      </c>
      <c r="AQ161" s="103" t="e">
        <f t="array" ref="AQ161">MATCH(SMALL(AP:AP,COUNTIF(AP:AP,0)+ROWS(AP$2:AP161)),AP:AP,0)</f>
        <v>#NUM!</v>
      </c>
      <c r="AR161" s="99">
        <f t="shared" si="84"/>
        <v>0</v>
      </c>
      <c r="AS161" s="103">
        <f t="array" ref="AS161">AR161+(ROWS(AR$2:AR161)/1000*(AR161&lt;&gt;0))</f>
        <v>0</v>
      </c>
      <c r="AT161" s="103" t="e">
        <f>MATCH(SMALL(AS:AS,COUNTIF(AS:AS,0)+ROWS(AS$2:AS161)),AS:AS,0)</f>
        <v>#NUM!</v>
      </c>
      <c r="AU161" s="104" t="e">
        <f ca="1">OFFSET($AN$1,MATCH(INDEX(AP:AP,SMALL(OFFSET(AQ$2,0,0,COUNTIF(AP:AP,"&gt;0"),1),ROWS(AP$2:AP161)),1),AP$2:AP$502,0),1,1,1)</f>
        <v>#NUM!</v>
      </c>
      <c r="AV161" s="104" t="e">
        <f ca="1">OFFSET($AQ$1,MATCH(INDEX(AS:AS,SMALL(OFFSET(AT$2,0,0,COUNTIF(AS:AS,"&gt;0"),1),ROWS(AS$2:AS161)),1),AS$2:AS$502,0),1,1,1)</f>
        <v>#NUM!</v>
      </c>
      <c r="AW161" s="103" t="e">
        <f ca="1">OFFSET(AN$1,MATCH(INDEX(AS:AS,SMALL(OFFSET(AT$2,0,0,COUNTIF(AS:AS,"&gt;0"),1),ROWS(AS$2:AS161)),1),AS$2:AS$502,0),0,1,1)</f>
        <v>#NUM!</v>
      </c>
      <c r="BA161" s="91" t="str">
        <f t="shared" si="85"/>
        <v/>
      </c>
      <c r="BB161" s="99">
        <f t="shared" si="86"/>
        <v>0</v>
      </c>
      <c r="BC161" s="103">
        <f t="array" ref="BC161">BB161+(ROWS(BB$2:BB161)/1000*(BB161&lt;&gt;0))</f>
        <v>0</v>
      </c>
      <c r="BD161" s="103" t="e">
        <f t="array" ref="BD161">MATCH(SMALL(BC:BC,COUNTIF(BC:BC,0)+ROWS(BC$2:BC161)),BC:BC,0)</f>
        <v>#NUM!</v>
      </c>
      <c r="BE161" s="99">
        <f t="shared" si="87"/>
        <v>0</v>
      </c>
      <c r="BF161" s="103">
        <f t="array" ref="BF161">BE161+(ROWS(BE$2:BE161)/1000*(BE161&lt;&gt;0))</f>
        <v>0</v>
      </c>
      <c r="BG161" s="103" t="e">
        <f>MATCH(SMALL(BF:BF,COUNTIF(BF:BF,0)+ROWS(BF$2:BF161)),BF:BF,0)</f>
        <v>#NUM!</v>
      </c>
      <c r="BH161" s="104" t="e">
        <f ca="1">OFFSET($BA$1,MATCH(INDEX(BC:BC,SMALL(OFFSET(BD$2,0,0,COUNTIF(BC:BC,"&gt;0"),1),ROWS(BC$2:BC161)),1),BC$2:BC$502,0),1,1,1)</f>
        <v>#NUM!</v>
      </c>
      <c r="BI161" s="104" t="e">
        <f ca="1">OFFSET($BD$1,MATCH(INDEX(BF:BF,SMALL(OFFSET(BG$2,0,0,COUNTIF(BF:BF,"&gt;0"),1),ROWS(BF$2:BF161)),1),BF$2:BF$502,0),1,1,1)</f>
        <v>#NUM!</v>
      </c>
      <c r="BJ161" s="103" t="e">
        <f ca="1">OFFSET(BA$1,MATCH(INDEX(BF:BF,SMALL(OFFSET(BG$2,0,0,COUNTIF(BF:BF,"&gt;0"),1),ROWS(BF$2:BF161)),1),BF$2:BF$502,0),0,1,1)</f>
        <v>#NUM!</v>
      </c>
      <c r="BN161" s="91" t="str">
        <f t="shared" si="88"/>
        <v/>
      </c>
      <c r="BO161" s="99">
        <f t="shared" si="89"/>
        <v>0</v>
      </c>
      <c r="BP161" s="103">
        <f t="array" ref="BP161">BO161+(ROWS(BO$2:BO161)/1000*(BO161&lt;&gt;0))</f>
        <v>0</v>
      </c>
      <c r="BQ161" s="103" t="e">
        <f t="array" ref="BQ161">MATCH(SMALL(BP:BP,COUNTIF(BP:BP,0)+ROWS(BP$2:BP161)),BP:BP,0)</f>
        <v>#NUM!</v>
      </c>
      <c r="BR161" s="99">
        <f t="shared" si="90"/>
        <v>0</v>
      </c>
      <c r="BS161" s="103">
        <f t="array" ref="BS161">BR161+(ROWS(BR$2:BR161)/1000*(BR161&lt;&gt;0))</f>
        <v>0</v>
      </c>
      <c r="BT161" s="103" t="e">
        <f>MATCH(SMALL(BS:BS,COUNTIF(BS:BS,0)+ROWS(BS$2:BS161)),BS:BS,0)</f>
        <v>#NUM!</v>
      </c>
      <c r="BU161" s="104" t="e">
        <f ca="1">OFFSET($BN$1,MATCH(INDEX(BP:BP,SMALL(OFFSET(BQ$2,0,0,COUNTIF(BP:BP,"&gt;0"),1),ROWS(BP$2:BP161)),1),BP$2:BP$502,0),1,1,1)</f>
        <v>#NUM!</v>
      </c>
      <c r="BV161" s="104" t="e">
        <f ca="1">OFFSET($BQ$1,MATCH(INDEX(BS:BS,SMALL(OFFSET(BT$2,0,0,COUNTIF(BS:BS,"&gt;0"),1),ROWS(BS$2:BS161)),1),BS$2:BS$502,0),1,1,1)</f>
        <v>#NUM!</v>
      </c>
      <c r="BW161" s="103" t="e">
        <f ca="1">OFFSET(BN$1,MATCH(INDEX(BS:BS,SMALL(OFFSET(BT$2,0,0,COUNTIF(BS:BS,"&gt;0"),1),ROWS(BS$2:BS161)),1),BS$2:BS$502,0),0,1,1)</f>
        <v>#NUM!</v>
      </c>
      <c r="CA161" s="91" t="str">
        <f t="shared" si="91"/>
        <v/>
      </c>
      <c r="CB161" s="99">
        <f t="shared" si="92"/>
        <v>0</v>
      </c>
      <c r="CC161" s="103">
        <f t="array" ref="CC161">CB161+(ROWS(CB$2:CB161)/1000*(CB161&lt;&gt;0))</f>
        <v>0</v>
      </c>
      <c r="CD161" s="103" t="e">
        <f t="array" ref="CD161">MATCH(SMALL(CC:CC,COUNTIF(CC:CC,0)+ROWS(CC$2:CC161)),CC:CC,0)</f>
        <v>#NUM!</v>
      </c>
      <c r="CE161" s="99">
        <f t="shared" si="93"/>
        <v>0</v>
      </c>
      <c r="CF161" s="103">
        <f t="array" ref="CF161">CE161+(ROWS(CE$2:CE161)/1000*(CE161&lt;&gt;0))</f>
        <v>0</v>
      </c>
      <c r="CG161" s="103" t="e">
        <f>MATCH(SMALL(CF:CF,COUNTIF(CF:CF,0)+ROWS(CF$2:CF161)),CF:CF,0)</f>
        <v>#NUM!</v>
      </c>
      <c r="CH161" s="104" t="e">
        <f ca="1">OFFSET($CA$1,MATCH(INDEX(CC:CC,SMALL(OFFSET(CD$2,0,0,COUNTIF(CC:CC,"&gt;0"),1),ROWS(CC$2:CC161)),1),CC$2:CC$502,0),1,1,1)</f>
        <v>#NUM!</v>
      </c>
      <c r="CI161" s="104" t="e">
        <f t="array" aca="1" ref="CI161" ca="1">OFFSET($CD$1,MATCH(INDEX(CF:CF,SMALL(OFFSET(CG$2,0,0,COUNTIF(CF:CF,"&gt;0"),1),ROWS(CF$2:CF161)),1),CF$2:CF$502,0),1,1,1)</f>
        <v>#NUM!</v>
      </c>
      <c r="CJ161" s="103" t="e">
        <f ca="1">OFFSET(CA$1,MATCH(INDEX(CF:CF,SMALL(OFFSET(CG$2,0,0,COUNTIF(CF:CF,"&gt;0"),1),ROWS(CF$2:CF161)),1),CF$2:CF$502,0),0,1,1)</f>
        <v>#NUM!</v>
      </c>
      <c r="CN161" s="91" t="str">
        <f t="shared" si="94"/>
        <v/>
      </c>
      <c r="CO161" s="99">
        <f t="shared" si="95"/>
        <v>0</v>
      </c>
      <c r="CP161" s="103">
        <f t="array" ref="CP161">CO161+(ROWS(CO$2:CO161)/1000*(CO161&lt;&gt;0))</f>
        <v>0</v>
      </c>
      <c r="CQ161" s="103" t="e">
        <f t="array" ref="CQ161">MATCH(SMALL(CP:CP,COUNTIF(CP:CP,0)+ROWS(CP$2:CP161)),CP:CP,0)</f>
        <v>#NUM!</v>
      </c>
      <c r="CR161" s="99">
        <f t="shared" si="96"/>
        <v>0</v>
      </c>
      <c r="CS161" s="103">
        <f t="array" ref="CS161">CR161+(ROWS(CR$2:CR161)/1000*(CR161&lt;&gt;0))</f>
        <v>0</v>
      </c>
      <c r="CT161" s="103" t="e">
        <f>MATCH(SMALL(CS:CS,COUNTIF(CS:CS,0)+ROWS(CS$2:CS161)),CS:CS,0)</f>
        <v>#NUM!</v>
      </c>
      <c r="CU161" s="104" t="e">
        <f t="array" aca="1" ref="CU161" ca="1">OFFSET($CN$1,MATCH(INDEX(CP:CP,SMALL(OFFSET(CQ$2,0,0,COUNTIF(CP:CP,"&gt;0"),1),ROWS(CP$2:CP161)),1),CP$2:CP$502,0),1,1,1)</f>
        <v>#NUM!</v>
      </c>
      <c r="CV161" s="104" t="e">
        <f t="array" aca="1" ref="CV161" ca="1">OFFSET($CQ$1,MATCH(INDEX(CS:CS,SMALL(OFFSET(CT$2,0,0,COUNTIF(CS:CS,"&gt;0"),1),ROWS(CS$2:CS161)),1),CS$2:CS$502,0),1,1,1)</f>
        <v>#NUM!</v>
      </c>
      <c r="CW161" s="103" t="e">
        <f ca="1">OFFSET(CN$1,MATCH(INDEX(CS:CS,SMALL(OFFSET(CT$2,0,0,COUNTIF(CS:CS,"&gt;0"),1),ROWS(CS$2:CS161)),1),CS$2:CS$502,0),0,1,1)</f>
        <v>#NUM!</v>
      </c>
      <c r="DA161" s="91" t="str">
        <f t="shared" si="97"/>
        <v/>
      </c>
      <c r="DB161" s="99">
        <f t="shared" si="98"/>
        <v>0</v>
      </c>
      <c r="DC161" s="103">
        <f t="array" ref="DC161">DB161+(ROWS(DB$2:DB161)/1000*(DB161&lt;&gt;0))</f>
        <v>0</v>
      </c>
      <c r="DD161" s="103" t="e">
        <f t="array" ref="DD161">MATCH(SMALL(DC:DC,COUNTIF(DC:DC,0)+ROWS(DC$2:DC161)),DC:DC,0)</f>
        <v>#NUM!</v>
      </c>
      <c r="DE161" s="99">
        <f t="shared" si="99"/>
        <v>0</v>
      </c>
      <c r="DF161" s="103">
        <f t="array" ref="DF161">DE161+(ROWS(DE$2:DE161)/1000*(DE161&lt;&gt;0))</f>
        <v>0</v>
      </c>
      <c r="DG161" s="103" t="e">
        <f>MATCH(SMALL(DF:DF,COUNTIF(DF:DF,0)+ROWS(DF$2:DF161)),DF:DF,0)</f>
        <v>#NUM!</v>
      </c>
      <c r="DH161" s="104" t="e">
        <f t="array" aca="1" ref="DH161" ca="1">OFFSET($DA$1,MATCH(INDEX(DC:DC,SMALL(OFFSET(DD$2,0,0,COUNTIF(DC:DC,"&gt;0"),1),ROWS(DC$2:DC161)),1),DC$2:DC$502,0),1,1,1)</f>
        <v>#NUM!</v>
      </c>
      <c r="DI161" s="104" t="e">
        <f t="array" aca="1" ref="DI161" ca="1">OFFSET($DD$1,MATCH(INDEX(DF:DF,SMALL(OFFSET(DG$2,0,0,COUNTIF(DF:DF,"&gt;0"),1),ROWS(DF$2:DF161)),1),DF$2:DF$502,0),1,1,1)</f>
        <v>#NUM!</v>
      </c>
      <c r="DJ161" s="103" t="e">
        <f ca="1">OFFSET(DA$1,MATCH(INDEX(DF:DF,SMALL(OFFSET(DG$2,0,0,COUNTIF(DF:DF,"&gt;0"),1),ROWS(DF$2:DF161)),1),DF$2:DF$502,0),0,1,1)</f>
        <v>#NUM!</v>
      </c>
      <c r="DN161" s="91" t="str">
        <f t="shared" si="102"/>
        <v/>
      </c>
      <c r="DO161" s="99">
        <f t="shared" si="103"/>
        <v>0</v>
      </c>
      <c r="DP161" s="103">
        <f t="array" ref="DP161">DO161+(ROWS(DO$2:DO161)/1000*(DO161&lt;&gt;0))</f>
        <v>0</v>
      </c>
      <c r="DQ161" s="103" t="e">
        <f t="array" ref="DQ161">MATCH(SMALL(DP:DP,COUNTIF(DP:DP,0)+ROWS(DP$2:DP161)),DP:DP,0)</f>
        <v>#NUM!</v>
      </c>
      <c r="DR161" s="99">
        <f t="shared" si="104"/>
        <v>0</v>
      </c>
      <c r="DS161" s="103">
        <f t="array" ref="DS161">DR161+(ROWS(DR$2:DR161)/1000*(DR161&lt;&gt;0))</f>
        <v>0</v>
      </c>
      <c r="DT161" s="103" t="e">
        <f>MATCH(SMALL(DS:DS,COUNTIF(DS:DS,0)+ROWS(DS$2:DS161)),DS:DS,0)</f>
        <v>#NUM!</v>
      </c>
      <c r="DU161" s="104" t="e">
        <f t="array" aca="1" ref="DU161" ca="1">OFFSET($DN$1,MATCH(INDEX(DP:DP,SMALL(OFFSET(DQ$2,0,0,COUNTIF(DP:DP,"&gt;0"),1),ROWS(DP$2:DP161)),1),DP$2:DP$503,0),1,1,1)</f>
        <v>#NUM!</v>
      </c>
      <c r="DV161" s="104" t="e">
        <f t="array" aca="1" ref="DV161" ca="1">OFFSET($DQ$1,MATCH(INDEX(DS:DS,SMALL(OFFSET(DT$2,0,0,COUNTIF(DS:DS,"&gt;0"),1),ROWS(DS$2:DS161)),1),DS$2:DS$503,0),1,1,1)</f>
        <v>#REF!</v>
      </c>
      <c r="DW161" s="103" t="e">
        <f t="array" aca="1" ref="DW161" ca="1">OFFSET(DN$1,MATCH(INDEX(DP:DP,SMALL(OFFSET(DQ$2,0,0,COUNTIF(DP:DP,"&gt;0"),1),ROWS(DP$2:DP161)),1),DP$2:DP$503,0),0,1,1)</f>
        <v>#NUM!</v>
      </c>
      <c r="EA161" s="91" t="str">
        <f t="shared" si="72"/>
        <v/>
      </c>
      <c r="EB161" s="99">
        <f t="shared" si="73"/>
        <v>0</v>
      </c>
      <c r="EC161" s="103">
        <f t="array" ref="EC161">EB161+(ROWS(EB$2:EB161)/1000*(EB161&lt;&gt;0))</f>
        <v>0</v>
      </c>
      <c r="ED161" s="103" t="e">
        <f t="array" ref="ED161">MATCH(SMALL(EC:EC,COUNTIF(EC:EC,0)+ROWS(EC$2:EC161)),EC:EC,0)</f>
        <v>#NUM!</v>
      </c>
      <c r="EE161" s="99">
        <f t="shared" si="105"/>
        <v>0</v>
      </c>
      <c r="EF161" s="103">
        <f t="array" ref="EF161">EE161+(ROWS(EE$2:EE161)/1000*(EE161&lt;&gt;0))</f>
        <v>0</v>
      </c>
      <c r="EG161" s="103" t="e">
        <f>MATCH(SMALL(EF:EF,COUNTIF(EF:EF,0)+ROWS(EF$2:EF161)),EF:EF,0)</f>
        <v>#NUM!</v>
      </c>
      <c r="EH161" s="104" t="e">
        <f t="array" aca="1" ref="EH161" ca="1">OFFSET($EA$1,MATCH(INDEX(EC:EC,SMALL(OFFSET(ED$2,0,0,COUNTIF(EC:EC,"&gt;0"),1),ROWS(EC$2:EC161)),1),EC$2:EC$501,0),1,1,1)</f>
        <v>#NUM!</v>
      </c>
      <c r="EI161" s="104" t="e">
        <f t="array" aca="1" ref="EI161" ca="1">OFFSET($ED$1,MATCH(INDEX(EF:EF,SMALL(OFFSET(EG$2,0,0,COUNTIF(EF:EF,"&gt;0"),1),ROWS(EF$2:EF161)),1),EF$2:EF$501,0),1,1,1)</f>
        <v>#REF!</v>
      </c>
      <c r="EJ161" s="103" t="e">
        <f t="array" aca="1" ref="EJ161" ca="1">OFFSET(EA$1,MATCH(INDEX(EC:EC,SMALL(OFFSET(ED$2,0,0,COUNTIF(EC:EC,"&gt;0"),1),ROWS(EC$2:EC161)),1),EC$2:EC$501,0),0,1,1)</f>
        <v>#NUM!</v>
      </c>
      <c r="EN161" s="91" t="str">
        <f t="shared" si="74"/>
        <v/>
      </c>
      <c r="EO161" s="99">
        <f t="shared" si="75"/>
        <v>0</v>
      </c>
      <c r="EP161" s="103">
        <f t="array" ref="EP161">EO161+(ROWS(EO$2:EO161)/1000*(EO161&lt;&gt;0))</f>
        <v>0</v>
      </c>
      <c r="EQ161" s="103" t="e">
        <f t="array" ref="EQ161">MATCH(SMALL(EP:EP,COUNTIF(EP:EP,0)+ROWS(EP$2:EP161)),EP:EP,0)</f>
        <v>#NUM!</v>
      </c>
      <c r="ER161" s="99">
        <f t="shared" si="106"/>
        <v>0</v>
      </c>
      <c r="ES161" s="103">
        <f t="array" ref="ES161">ER161+(ROWS(ER$2:ER161)/1000*(ER161&lt;&gt;0))</f>
        <v>0</v>
      </c>
      <c r="ET161" s="103" t="e">
        <f>MATCH(SMALL(ES:ES,COUNTIF(ES:ES,0)+ROWS(ES$2:ES161)),ES:ES,0)</f>
        <v>#NUM!</v>
      </c>
      <c r="EU161" s="104" t="e">
        <f t="array" aca="1" ref="EU161" ca="1">OFFSET($EN$1,MATCH(INDEX(EP:EP,SMALL(OFFSET(EQ$2,0,0,COUNTIF(EP:EP,"&gt;0"),1),ROWS(EP$2:EP161)),1),EP$2:EP$501,0),1,1,1)</f>
        <v>#NUM!</v>
      </c>
      <c r="EV161" s="104" t="e">
        <f t="array" aca="1" ref="EV161" ca="1">OFFSET($EN$1,MATCH(INDEX(ES:ES,SMALL(OFFSET(ET$2,0,0,COUNTIF(ES:ES,"&gt;0"),1),ROWS(ES$2:ES161)),1),ES$2:ES$501,0),1,1,1)</f>
        <v>#REF!</v>
      </c>
      <c r="EW161" s="103" t="e">
        <f t="array" aca="1" ref="EW161" ca="1">OFFSET(EN$1,MATCH(INDEX(EP:EP,SMALL(OFFSET(EQ$2,0,0,COUNTIF(EP:EP,"&gt;0"),1),ROWS(EP$2:EP161)),1),EP$2:EP$501,0),0,1,1)</f>
        <v>#NUM!</v>
      </c>
      <c r="EX161" s="91"/>
      <c r="EY161" s="91"/>
      <c r="EZ161" s="91"/>
      <c r="FA161" s="103" t="str">
        <f t="shared" si="100"/>
        <v/>
      </c>
      <c r="FB161" s="103">
        <f t="shared" si="101"/>
        <v>0</v>
      </c>
      <c r="FC161" s="103">
        <f>FB161+(ROWS(FB$2:FB161)/1000*(FB161&lt;&gt;0))</f>
        <v>0</v>
      </c>
      <c r="FD161" s="103" t="e">
        <f>MATCH(SMALL(FC:FC,COUNTIF(FC:FC,0)+ROWS(FC$2:FC161)),FC:FC,0)</f>
        <v>#NUM!</v>
      </c>
      <c r="FE161" s="99">
        <f t="shared" si="107"/>
        <v>0</v>
      </c>
      <c r="FF161" s="103">
        <f>FE161+(ROWS(FE$2:FE161)/1000*(FE161&lt;&gt;0))</f>
        <v>0</v>
      </c>
      <c r="FG161" s="103" t="e">
        <f>MATCH(SMALL(FF:FF,COUNTIF(FF:FF,0)+ROWS(FF$2:FF161)),FF:FF,0)</f>
        <v>#NUM!</v>
      </c>
      <c r="FH161" s="104" t="e">
        <f ca="1">OFFSET($FA$1,MATCH(INDEX(FC:FC,SMALL(OFFSET(FD$2,0,0,COUNTIF(FC:FC,"&gt;0"),1),ROWS(FC$2:FC161)),1),FC$2:FC$502,0),1,1,1)</f>
        <v>#NUM!</v>
      </c>
      <c r="FI161" s="104" t="e">
        <f ca="1">OFFSET($FA$1,MATCH(INDEX(FF:FF,SMALL(OFFSET(FG$2,0,0,COUNTIF(FF:FF,"&gt;0"),1),ROWS(FF$2:FF161)),1),FF$2:FF$502,0),1,1,1)</f>
        <v>#REF!</v>
      </c>
      <c r="FJ161" s="103" t="e">
        <f ca="1">OFFSET(FA$1,MATCH(INDEX(FC:FC,SMALL(OFFSET(FD$2,0,0,COUNTIF(FC:FC,"&gt;0"),1),ROWS(FC$2:FC161)),1),FC$2:FC$502,0),0,1,1)</f>
        <v>#NUM!</v>
      </c>
    </row>
    <row r="162" spans="3:166">
      <c r="C162" s="91">
        <v>161</v>
      </c>
      <c r="D162" s="99">
        <f>IF(OR(Layout!L175 = "P"), Layout!V175, 0)</f>
        <v>0</v>
      </c>
      <c r="E162" s="99">
        <f t="array" ref="E162">IF(OR(Layout!L175 = "P", Layout!L175 = "A"), Layout!W175, 0)</f>
        <v>0</v>
      </c>
      <c r="F162" s="99">
        <f>IF(OR(Layout!L175 = "P", Layout!L175 = "A"), Layout!I175, 0)</f>
        <v>0</v>
      </c>
      <c r="G162" s="91" t="str">
        <f t="array" ref="G162">IF(OR(Layout!L175 = "P", Layout!L175 = "A"), Layout!G175, "")</f>
        <v/>
      </c>
      <c r="H162" s="91" t="str">
        <f>IF(Layout!G175 &gt; 0, Layout!G175, "")</f>
        <v/>
      </c>
      <c r="I162" s="102">
        <f>IF(Layout!Y175 &gt; 0, Layout!Y175, 0)</f>
        <v>0</v>
      </c>
      <c r="J162" s="92">
        <f t="array" ref="J162">IF(Layout!AA175 &gt; 0, Layout!AA175, 0)</f>
        <v>0</v>
      </c>
      <c r="K162" s="92">
        <f>IF(Layout!K175 &gt; 0, Layout!K175, 0)</f>
        <v>0</v>
      </c>
      <c r="L162" s="98"/>
      <c r="N162" s="91" t="str">
        <f t="shared" si="76"/>
        <v/>
      </c>
      <c r="O162" s="99">
        <f t="shared" si="77"/>
        <v>0</v>
      </c>
      <c r="P162" s="103">
        <f t="array" ref="P162">O162+(ROWS(O$2:O162)/1000*(O162&lt;&gt;0))</f>
        <v>0</v>
      </c>
      <c r="Q162" s="103" t="e">
        <f t="array" ref="Q162">MATCH(SMALL(P:P,COUNTIF(P:P,0)+ROWS(P$2:P162)),P:P,0)</f>
        <v>#NUM!</v>
      </c>
      <c r="R162" s="99">
        <f t="shared" si="78"/>
        <v>0</v>
      </c>
      <c r="S162" s="103">
        <f t="array" ref="S162">R162+(ROWS(R$2:R162)/1000*(R162&lt;&gt;0))</f>
        <v>0</v>
      </c>
      <c r="T162" s="103" t="e">
        <f>MATCH(SMALL(S:S,COUNTIF(S:S,0)+ROWS(S$2:S162)),S:S,0)</f>
        <v>#NUM!</v>
      </c>
      <c r="U162" s="104" t="e">
        <f t="array" aca="1" ref="U162" ca="1">OFFSET($N$1,MATCH(INDEX(P:P,SMALL(OFFSET(Q$2,0,0,COUNTIF(P:P,"&gt;0"),1),ROWS(P$2:P162)),1),P$2:P$502,0),1,1,1)</f>
        <v>#NUM!</v>
      </c>
      <c r="V162" s="104" t="e">
        <f t="array" aca="1" ref="V162" ca="1">OFFSET($Q$1,MATCH(INDEX(S:S,SMALL(OFFSET(T$2,0,0,COUNTIF(S:S,"&gt;0"),1),ROWS(S$2:S162)),1),S$2:S$502,0),1,1,1)</f>
        <v>#NUM!</v>
      </c>
      <c r="W162" s="103" t="e">
        <f ca="1">OFFSET(N$1,MATCH(INDEX(S:S,SMALL(OFFSET(T$2,0,0,COUNTIF(S:S,"&gt;0"),1),ROWS(S$2:S162)),1),S$2:S$502,0),0,1,1)</f>
        <v>#NUM!</v>
      </c>
      <c r="AA162" s="91" t="str">
        <f t="shared" si="79"/>
        <v/>
      </c>
      <c r="AB162" s="99">
        <f t="shared" si="80"/>
        <v>0</v>
      </c>
      <c r="AC162" s="103">
        <f t="array" ref="AC162">AB162+(ROWS(AB$2:AB162)/1000*(AB162&lt;&gt;0))</f>
        <v>0</v>
      </c>
      <c r="AD162" s="103" t="e">
        <f t="array" ref="AD162">MATCH(SMALL(AC:AC,COUNTIF(AC:AC,0)+ROWS(AC$2:AC162)),AC:AC,0)</f>
        <v>#NUM!</v>
      </c>
      <c r="AE162" s="99">
        <f t="shared" si="81"/>
        <v>0</v>
      </c>
      <c r="AF162" s="103">
        <f t="array" ref="AF162">AE162+(ROWS(AE$2:AE162)/1000*(AE162&lt;&gt;0))</f>
        <v>0</v>
      </c>
      <c r="AG162" s="103" t="e">
        <f>MATCH(SMALL(AF:AF,COUNTIF(AF:AF,0)+ROWS(AF$2:AF162)),AF:AF,0)</f>
        <v>#NUM!</v>
      </c>
      <c r="AH162" s="104" t="e">
        <f ca="1">OFFSET($AA$1,MATCH(INDEX(AC:AC,SMALL(OFFSET(AD$2,0,0,COUNTIF(AC:AC,"&gt;0"),1),ROWS(AC$2:AC162)),1),AC$2:AC$502,0),1,1,1)</f>
        <v>#NUM!</v>
      </c>
      <c r="AI162" s="104" t="e">
        <f ca="1">OFFSET($AD$1,MATCH(INDEX(AF:AF,SMALL(OFFSET(AG$2,0,0,COUNTIF(AF:AF,"&gt;0"),1),ROWS(AF$2:AF162)),1),AF$2:AF$502,0),1,1,1)</f>
        <v>#NUM!</v>
      </c>
      <c r="AJ162" s="103" t="e">
        <f ca="1">OFFSET(AA$1,MATCH(INDEX(AF:AF,SMALL(OFFSET(AG$2,0,0,COUNTIF(AF:AF,"&gt;0"),1),ROWS(AF$2:AF162)),1),AF$2:AF$502,0),0,1,1)</f>
        <v>#NUM!</v>
      </c>
      <c r="AN162" s="91" t="str">
        <f t="shared" si="82"/>
        <v/>
      </c>
      <c r="AO162" s="99">
        <f t="shared" si="83"/>
        <v>0</v>
      </c>
      <c r="AP162" s="103">
        <f t="array" ref="AP162">AO162+(ROWS(AO$2:AO162)/1000*(AO162&lt;&gt;0))</f>
        <v>0</v>
      </c>
      <c r="AQ162" s="103" t="e">
        <f t="array" ref="AQ162">MATCH(SMALL(AP:AP,COUNTIF(AP:AP,0)+ROWS(AP$2:AP162)),AP:AP,0)</f>
        <v>#NUM!</v>
      </c>
      <c r="AR162" s="99">
        <f t="shared" si="84"/>
        <v>0</v>
      </c>
      <c r="AS162" s="103">
        <f t="array" ref="AS162">AR162+(ROWS(AR$2:AR162)/1000*(AR162&lt;&gt;0))</f>
        <v>0</v>
      </c>
      <c r="AT162" s="103" t="e">
        <f>MATCH(SMALL(AS:AS,COUNTIF(AS:AS,0)+ROWS(AS$2:AS162)),AS:AS,0)</f>
        <v>#NUM!</v>
      </c>
      <c r="AU162" s="104" t="e">
        <f ca="1">OFFSET($AN$1,MATCH(INDEX(AP:AP,SMALL(OFFSET(AQ$2,0,0,COUNTIF(AP:AP,"&gt;0"),1),ROWS(AP$2:AP162)),1),AP$2:AP$502,0),1,1,1)</f>
        <v>#NUM!</v>
      </c>
      <c r="AV162" s="104" t="e">
        <f ca="1">OFFSET($AQ$1,MATCH(INDEX(AS:AS,SMALL(OFFSET(AT$2,0,0,COUNTIF(AS:AS,"&gt;0"),1),ROWS(AS$2:AS162)),1),AS$2:AS$502,0),1,1,1)</f>
        <v>#NUM!</v>
      </c>
      <c r="AW162" s="103" t="e">
        <f ca="1">OFFSET(AN$1,MATCH(INDEX(AS:AS,SMALL(OFFSET(AT$2,0,0,COUNTIF(AS:AS,"&gt;0"),1),ROWS(AS$2:AS162)),1),AS$2:AS$502,0),0,1,1)</f>
        <v>#NUM!</v>
      </c>
      <c r="BA162" s="91" t="str">
        <f t="shared" si="85"/>
        <v/>
      </c>
      <c r="BB162" s="99">
        <f t="shared" si="86"/>
        <v>0</v>
      </c>
      <c r="BC162" s="103">
        <f t="array" ref="BC162">BB162+(ROWS(BB$2:BB162)/1000*(BB162&lt;&gt;0))</f>
        <v>0</v>
      </c>
      <c r="BD162" s="103" t="e">
        <f t="array" ref="BD162">MATCH(SMALL(BC:BC,COUNTIF(BC:BC,0)+ROWS(BC$2:BC162)),BC:BC,0)</f>
        <v>#NUM!</v>
      </c>
      <c r="BE162" s="99">
        <f t="shared" si="87"/>
        <v>0</v>
      </c>
      <c r="BF162" s="103">
        <f t="array" ref="BF162">BE162+(ROWS(BE$2:BE162)/1000*(BE162&lt;&gt;0))</f>
        <v>0</v>
      </c>
      <c r="BG162" s="103" t="e">
        <f>MATCH(SMALL(BF:BF,COUNTIF(BF:BF,0)+ROWS(BF$2:BF162)),BF:BF,0)</f>
        <v>#NUM!</v>
      </c>
      <c r="BH162" s="104" t="e">
        <f ca="1">OFFSET($BA$1,MATCH(INDEX(BC:BC,SMALL(OFFSET(BD$2,0,0,COUNTIF(BC:BC,"&gt;0"),1),ROWS(BC$2:BC162)),1),BC$2:BC$502,0),1,1,1)</f>
        <v>#NUM!</v>
      </c>
      <c r="BI162" s="104" t="e">
        <f ca="1">OFFSET($BD$1,MATCH(INDEX(BF:BF,SMALL(OFFSET(BG$2,0,0,COUNTIF(BF:BF,"&gt;0"),1),ROWS(BF$2:BF162)),1),BF$2:BF$502,0),1,1,1)</f>
        <v>#NUM!</v>
      </c>
      <c r="BJ162" s="103" t="e">
        <f ca="1">OFFSET(BA$1,MATCH(INDEX(BF:BF,SMALL(OFFSET(BG$2,0,0,COUNTIF(BF:BF,"&gt;0"),1),ROWS(BF$2:BF162)),1),BF$2:BF$502,0),0,1,1)</f>
        <v>#NUM!</v>
      </c>
      <c r="BN162" s="91" t="str">
        <f t="shared" si="88"/>
        <v/>
      </c>
      <c r="BO162" s="99">
        <f t="shared" si="89"/>
        <v>0</v>
      </c>
      <c r="BP162" s="103">
        <f t="array" ref="BP162">BO162+(ROWS(BO$2:BO162)/1000*(BO162&lt;&gt;0))</f>
        <v>0</v>
      </c>
      <c r="BQ162" s="103" t="e">
        <f t="array" ref="BQ162">MATCH(SMALL(BP:BP,COUNTIF(BP:BP,0)+ROWS(BP$2:BP162)),BP:BP,0)</f>
        <v>#NUM!</v>
      </c>
      <c r="BR162" s="99">
        <f t="shared" si="90"/>
        <v>0</v>
      </c>
      <c r="BS162" s="103">
        <f t="array" ref="BS162">BR162+(ROWS(BR$2:BR162)/1000*(BR162&lt;&gt;0))</f>
        <v>0</v>
      </c>
      <c r="BT162" s="103" t="e">
        <f>MATCH(SMALL(BS:BS,COUNTIF(BS:BS,0)+ROWS(BS$2:BS162)),BS:BS,0)</f>
        <v>#NUM!</v>
      </c>
      <c r="BU162" s="104" t="e">
        <f ca="1">OFFSET($BN$1,MATCH(INDEX(BP:BP,SMALL(OFFSET(BQ$2,0,0,COUNTIF(BP:BP,"&gt;0"),1),ROWS(BP$2:BP162)),1),BP$2:BP$502,0),1,1,1)</f>
        <v>#NUM!</v>
      </c>
      <c r="BV162" s="104" t="e">
        <f ca="1">OFFSET($BQ$1,MATCH(INDEX(BS:BS,SMALL(OFFSET(BT$2,0,0,COUNTIF(BS:BS,"&gt;0"),1),ROWS(BS$2:BS162)),1),BS$2:BS$502,0),1,1,1)</f>
        <v>#NUM!</v>
      </c>
      <c r="BW162" s="103" t="e">
        <f ca="1">OFFSET(BN$1,MATCH(INDEX(BS:BS,SMALL(OFFSET(BT$2,0,0,COUNTIF(BS:BS,"&gt;0"),1),ROWS(BS$2:BS162)),1),BS$2:BS$502,0),0,1,1)</f>
        <v>#NUM!</v>
      </c>
      <c r="CA162" s="91" t="str">
        <f t="shared" si="91"/>
        <v/>
      </c>
      <c r="CB162" s="99">
        <f t="shared" si="92"/>
        <v>0</v>
      </c>
      <c r="CC162" s="103">
        <f t="array" ref="CC162">CB162+(ROWS(CB$2:CB162)/1000*(CB162&lt;&gt;0))</f>
        <v>0</v>
      </c>
      <c r="CD162" s="103" t="e">
        <f t="array" ref="CD162">MATCH(SMALL(CC:CC,COUNTIF(CC:CC,0)+ROWS(CC$2:CC162)),CC:CC,0)</f>
        <v>#NUM!</v>
      </c>
      <c r="CE162" s="99">
        <f t="shared" si="93"/>
        <v>0</v>
      </c>
      <c r="CF162" s="103">
        <f t="array" ref="CF162">CE162+(ROWS(CE$2:CE162)/1000*(CE162&lt;&gt;0))</f>
        <v>0</v>
      </c>
      <c r="CG162" s="103" t="e">
        <f>MATCH(SMALL(CF:CF,COUNTIF(CF:CF,0)+ROWS(CF$2:CF162)),CF:CF,0)</f>
        <v>#NUM!</v>
      </c>
      <c r="CH162" s="104" t="e">
        <f ca="1">OFFSET($CA$1,MATCH(INDEX(CC:CC,SMALL(OFFSET(CD$2,0,0,COUNTIF(CC:CC,"&gt;0"),1),ROWS(CC$2:CC162)),1),CC$2:CC$502,0),1,1,1)</f>
        <v>#NUM!</v>
      </c>
      <c r="CI162" s="104" t="e">
        <f t="array" aca="1" ref="CI162" ca="1">OFFSET($CD$1,MATCH(INDEX(CF:CF,SMALL(OFFSET(CG$2,0,0,COUNTIF(CF:CF,"&gt;0"),1),ROWS(CF$2:CF162)),1),CF$2:CF$502,0),1,1,1)</f>
        <v>#NUM!</v>
      </c>
      <c r="CJ162" s="103" t="e">
        <f ca="1">OFFSET(CA$1,MATCH(INDEX(CF:CF,SMALL(OFFSET(CG$2,0,0,COUNTIF(CF:CF,"&gt;0"),1),ROWS(CF$2:CF162)),1),CF$2:CF$502,0),0,1,1)</f>
        <v>#NUM!</v>
      </c>
      <c r="CN162" s="91" t="str">
        <f t="shared" si="94"/>
        <v/>
      </c>
      <c r="CO162" s="99">
        <f t="shared" si="95"/>
        <v>0</v>
      </c>
      <c r="CP162" s="103">
        <f t="array" ref="CP162">CO162+(ROWS(CO$2:CO162)/1000*(CO162&lt;&gt;0))</f>
        <v>0</v>
      </c>
      <c r="CQ162" s="103" t="e">
        <f t="array" ref="CQ162">MATCH(SMALL(CP:CP,COUNTIF(CP:CP,0)+ROWS(CP$2:CP162)),CP:CP,0)</f>
        <v>#NUM!</v>
      </c>
      <c r="CR162" s="99">
        <f t="shared" si="96"/>
        <v>0</v>
      </c>
      <c r="CS162" s="103">
        <f t="array" ref="CS162">CR162+(ROWS(CR$2:CR162)/1000*(CR162&lt;&gt;0))</f>
        <v>0</v>
      </c>
      <c r="CT162" s="103" t="e">
        <f>MATCH(SMALL(CS:CS,COUNTIF(CS:CS,0)+ROWS(CS$2:CS162)),CS:CS,0)</f>
        <v>#NUM!</v>
      </c>
      <c r="CU162" s="104" t="e">
        <f t="array" aca="1" ref="CU162" ca="1">OFFSET($CN$1,MATCH(INDEX(CP:CP,SMALL(OFFSET(CQ$2,0,0,COUNTIF(CP:CP,"&gt;0"),1),ROWS(CP$2:CP162)),1),CP$2:CP$502,0),1,1,1)</f>
        <v>#NUM!</v>
      </c>
      <c r="CV162" s="104" t="e">
        <f t="array" aca="1" ref="CV162" ca="1">OFFSET($CQ$1,MATCH(INDEX(CS:CS,SMALL(OFFSET(CT$2,0,0,COUNTIF(CS:CS,"&gt;0"),1),ROWS(CS$2:CS162)),1),CS$2:CS$502,0),1,1,1)</f>
        <v>#NUM!</v>
      </c>
      <c r="CW162" s="103" t="e">
        <f ca="1">OFFSET(CN$1,MATCH(INDEX(CS:CS,SMALL(OFFSET(CT$2,0,0,COUNTIF(CS:CS,"&gt;0"),1),ROWS(CS$2:CS162)),1),CS$2:CS$502,0),0,1,1)</f>
        <v>#NUM!</v>
      </c>
      <c r="DA162" s="91" t="str">
        <f t="shared" si="97"/>
        <v/>
      </c>
      <c r="DB162" s="99">
        <f t="shared" si="98"/>
        <v>0</v>
      </c>
      <c r="DC162" s="103">
        <f t="array" ref="DC162">DB162+(ROWS(DB$2:DB162)/1000*(DB162&lt;&gt;0))</f>
        <v>0</v>
      </c>
      <c r="DD162" s="103" t="e">
        <f t="array" ref="DD162">MATCH(SMALL(DC:DC,COUNTIF(DC:DC,0)+ROWS(DC$2:DC162)),DC:DC,0)</f>
        <v>#NUM!</v>
      </c>
      <c r="DE162" s="99">
        <f t="shared" si="99"/>
        <v>0</v>
      </c>
      <c r="DF162" s="103">
        <f t="array" ref="DF162">DE162+(ROWS(DE$2:DE162)/1000*(DE162&lt;&gt;0))</f>
        <v>0</v>
      </c>
      <c r="DG162" s="103" t="e">
        <f>MATCH(SMALL(DF:DF,COUNTIF(DF:DF,0)+ROWS(DF$2:DF162)),DF:DF,0)</f>
        <v>#NUM!</v>
      </c>
      <c r="DH162" s="104" t="e">
        <f t="array" aca="1" ref="DH162" ca="1">OFFSET($DA$1,MATCH(INDEX(DC:DC,SMALL(OFFSET(DD$2,0,0,COUNTIF(DC:DC,"&gt;0"),1),ROWS(DC$2:DC162)),1),DC$2:DC$502,0),1,1,1)</f>
        <v>#NUM!</v>
      </c>
      <c r="DI162" s="104" t="e">
        <f t="array" aca="1" ref="DI162" ca="1">OFFSET($DD$1,MATCH(INDEX(DF:DF,SMALL(OFFSET(DG$2,0,0,COUNTIF(DF:DF,"&gt;0"),1),ROWS(DF$2:DF162)),1),DF$2:DF$502,0),1,1,1)</f>
        <v>#NUM!</v>
      </c>
      <c r="DJ162" s="103" t="e">
        <f ca="1">OFFSET(DA$1,MATCH(INDEX(DF:DF,SMALL(OFFSET(DG$2,0,0,COUNTIF(DF:DF,"&gt;0"),1),ROWS(DF$2:DF162)),1),DF$2:DF$502,0),0,1,1)</f>
        <v>#NUM!</v>
      </c>
      <c r="DN162" s="91" t="str">
        <f t="shared" si="102"/>
        <v/>
      </c>
      <c r="DO162" s="99">
        <f t="shared" si="103"/>
        <v>0</v>
      </c>
      <c r="DP162" s="103">
        <f t="array" ref="DP162">DO162+(ROWS(DO$2:DO162)/1000*(DO162&lt;&gt;0))</f>
        <v>0</v>
      </c>
      <c r="DQ162" s="103" t="e">
        <f t="array" ref="DQ162">MATCH(SMALL(DP:DP,COUNTIF(DP:DP,0)+ROWS(DP$2:DP162)),DP:DP,0)</f>
        <v>#NUM!</v>
      </c>
      <c r="DR162" s="99">
        <f t="shared" si="104"/>
        <v>0</v>
      </c>
      <c r="DS162" s="103">
        <f t="array" ref="DS162">DR162+(ROWS(DR$2:DR162)/1000*(DR162&lt;&gt;0))</f>
        <v>0</v>
      </c>
      <c r="DT162" s="103" t="e">
        <f>MATCH(SMALL(DS:DS,COUNTIF(DS:DS,0)+ROWS(DS$2:DS162)),DS:DS,0)</f>
        <v>#NUM!</v>
      </c>
      <c r="DU162" s="104" t="e">
        <f t="array" aca="1" ref="DU162" ca="1">OFFSET($DN$1,MATCH(INDEX(DP:DP,SMALL(OFFSET(DQ$2,0,0,COUNTIF(DP:DP,"&gt;0"),1),ROWS(DP$2:DP162)),1),DP$2:DP$503,0),1,1,1)</f>
        <v>#NUM!</v>
      </c>
      <c r="DV162" s="104" t="e">
        <f t="array" aca="1" ref="DV162" ca="1">OFFSET($DQ$1,MATCH(INDEX(DS:DS,SMALL(OFFSET(DT$2,0,0,COUNTIF(DS:DS,"&gt;0"),1),ROWS(DS$2:DS162)),1),DS$2:DS$503,0),1,1,1)</f>
        <v>#REF!</v>
      </c>
      <c r="DW162" s="103" t="e">
        <f t="array" aca="1" ref="DW162" ca="1">OFFSET(DN$1,MATCH(INDEX(DP:DP,SMALL(OFFSET(DQ$2,0,0,COUNTIF(DP:DP,"&gt;0"),1),ROWS(DP$2:DP162)),1),DP$2:DP$503,0),0,1,1)</f>
        <v>#NUM!</v>
      </c>
      <c r="EA162" s="91" t="str">
        <f t="shared" si="72"/>
        <v/>
      </c>
      <c r="EB162" s="99">
        <f t="shared" si="73"/>
        <v>0</v>
      </c>
      <c r="EC162" s="103">
        <f t="array" ref="EC162">EB162+(ROWS(EB$2:EB162)/1000*(EB162&lt;&gt;0))</f>
        <v>0</v>
      </c>
      <c r="ED162" s="103" t="e">
        <f t="array" ref="ED162">MATCH(SMALL(EC:EC,COUNTIF(EC:EC,0)+ROWS(EC$2:EC162)),EC:EC,0)</f>
        <v>#NUM!</v>
      </c>
      <c r="EE162" s="99">
        <f t="shared" si="105"/>
        <v>0</v>
      </c>
      <c r="EF162" s="103">
        <f t="array" ref="EF162">EE162+(ROWS(EE$2:EE162)/1000*(EE162&lt;&gt;0))</f>
        <v>0</v>
      </c>
      <c r="EG162" s="103" t="e">
        <f>MATCH(SMALL(EF:EF,COUNTIF(EF:EF,0)+ROWS(EF$2:EF162)),EF:EF,0)</f>
        <v>#NUM!</v>
      </c>
      <c r="EH162" s="104" t="e">
        <f t="array" aca="1" ref="EH162" ca="1">OFFSET($EA$1,MATCH(INDEX(EC:EC,SMALL(OFFSET(ED$2,0,0,COUNTIF(EC:EC,"&gt;0"),1),ROWS(EC$2:EC162)),1),EC$2:EC$501,0),1,1,1)</f>
        <v>#NUM!</v>
      </c>
      <c r="EI162" s="104" t="e">
        <f t="array" aca="1" ref="EI162" ca="1">OFFSET($ED$1,MATCH(INDEX(EF:EF,SMALL(OFFSET(EG$2,0,0,COUNTIF(EF:EF,"&gt;0"),1),ROWS(EF$2:EF162)),1),EF$2:EF$501,0),1,1,1)</f>
        <v>#REF!</v>
      </c>
      <c r="EJ162" s="103" t="e">
        <f t="array" aca="1" ref="EJ162" ca="1">OFFSET(EA$1,MATCH(INDEX(EC:EC,SMALL(OFFSET(ED$2,0,0,COUNTIF(EC:EC,"&gt;0"),1),ROWS(EC$2:EC162)),1),EC$2:EC$501,0),0,1,1)</f>
        <v>#NUM!</v>
      </c>
      <c r="EN162" s="91" t="str">
        <f t="shared" si="74"/>
        <v/>
      </c>
      <c r="EO162" s="99">
        <f t="shared" si="75"/>
        <v>0</v>
      </c>
      <c r="EP162" s="103">
        <f t="array" ref="EP162">EO162+(ROWS(EO$2:EO162)/1000*(EO162&lt;&gt;0))</f>
        <v>0</v>
      </c>
      <c r="EQ162" s="103" t="e">
        <f t="array" ref="EQ162">MATCH(SMALL(EP:EP,COUNTIF(EP:EP,0)+ROWS(EP$2:EP162)),EP:EP,0)</f>
        <v>#NUM!</v>
      </c>
      <c r="ER162" s="99">
        <f t="shared" si="106"/>
        <v>0</v>
      </c>
      <c r="ES162" s="103">
        <f t="array" ref="ES162">ER162+(ROWS(ER$2:ER162)/1000*(ER162&lt;&gt;0))</f>
        <v>0</v>
      </c>
      <c r="ET162" s="103" t="e">
        <f>MATCH(SMALL(ES:ES,COUNTIF(ES:ES,0)+ROWS(ES$2:ES162)),ES:ES,0)</f>
        <v>#NUM!</v>
      </c>
      <c r="EU162" s="104" t="e">
        <f t="array" aca="1" ref="EU162" ca="1">OFFSET($EN$1,MATCH(INDEX(EP:EP,SMALL(OFFSET(EQ$2,0,0,COUNTIF(EP:EP,"&gt;0"),1),ROWS(EP$2:EP162)),1),EP$2:EP$501,0),1,1,1)</f>
        <v>#NUM!</v>
      </c>
      <c r="EV162" s="104" t="e">
        <f t="array" aca="1" ref="EV162" ca="1">OFFSET($EN$1,MATCH(INDEX(ES:ES,SMALL(OFFSET(ET$2,0,0,COUNTIF(ES:ES,"&gt;0"),1),ROWS(ES$2:ES162)),1),ES$2:ES$501,0),1,1,1)</f>
        <v>#REF!</v>
      </c>
      <c r="EW162" s="103" t="e">
        <f t="array" aca="1" ref="EW162" ca="1">OFFSET(EN$1,MATCH(INDEX(EP:EP,SMALL(OFFSET(EQ$2,0,0,COUNTIF(EP:EP,"&gt;0"),1),ROWS(EP$2:EP162)),1),EP$2:EP$501,0),0,1,1)</f>
        <v>#NUM!</v>
      </c>
      <c r="EX162" s="91"/>
      <c r="EY162" s="91"/>
      <c r="EZ162" s="91"/>
      <c r="FA162" s="103" t="str">
        <f t="shared" si="100"/>
        <v/>
      </c>
      <c r="FB162" s="103">
        <f t="shared" si="101"/>
        <v>0</v>
      </c>
      <c r="FC162" s="103">
        <f>FB162+(ROWS(FB$2:FB162)/1000*(FB162&lt;&gt;0))</f>
        <v>0</v>
      </c>
      <c r="FD162" s="103" t="e">
        <f>MATCH(SMALL(FC:FC,COUNTIF(FC:FC,0)+ROWS(FC$2:FC162)),FC:FC,0)</f>
        <v>#NUM!</v>
      </c>
      <c r="FE162" s="99">
        <f t="shared" si="107"/>
        <v>0</v>
      </c>
      <c r="FF162" s="103">
        <f>FE162+(ROWS(FE$2:FE162)/1000*(FE162&lt;&gt;0))</f>
        <v>0</v>
      </c>
      <c r="FG162" s="103" t="e">
        <f>MATCH(SMALL(FF:FF,COUNTIF(FF:FF,0)+ROWS(FF$2:FF162)),FF:FF,0)</f>
        <v>#NUM!</v>
      </c>
      <c r="FH162" s="104" t="e">
        <f ca="1">OFFSET($FA$1,MATCH(INDEX(FC:FC,SMALL(OFFSET(FD$2,0,0,COUNTIF(FC:FC,"&gt;0"),1),ROWS(FC$2:FC162)),1),FC$2:FC$502,0),1,1,1)</f>
        <v>#NUM!</v>
      </c>
      <c r="FI162" s="98" t="e">
        <f ca="1">OFFSET($FA$1,MATCH(INDEX(FF:FF,SMALL(OFFSET(FG$2,0,0,COUNTIF(FF:FF,"&gt;0"),1),ROWS(FF$2:FF162)),1),FF$2:FF$502,0),1,1,1)</f>
        <v>#REF!</v>
      </c>
      <c r="FJ162" s="103" t="e">
        <f ca="1">OFFSET(FA$1,MATCH(INDEX(FC:FC,SMALL(OFFSET(FD$2,0,0,COUNTIF(FC:FC,"&gt;0"),1),ROWS(FC$2:FC162)),1),FC$2:FC$502,0),0,1,1)</f>
        <v>#NUM!</v>
      </c>
    </row>
    <row r="163" spans="3:166">
      <c r="C163" s="91">
        <v>162</v>
      </c>
      <c r="D163" s="99">
        <f>IF(OR(Layout!L176 = "P"), Layout!V176, 0)</f>
        <v>0</v>
      </c>
      <c r="E163" s="99">
        <f t="array" ref="E163">IF(OR(Layout!L176 = "P", Layout!L176 = "A"), Layout!W176, 0)</f>
        <v>0</v>
      </c>
      <c r="F163" s="99">
        <f>IF(OR(Layout!L176 = "P", Layout!L176 = "A"), Layout!I176, 0)</f>
        <v>0</v>
      </c>
      <c r="G163" s="91" t="str">
        <f t="array" ref="G163">IF(OR(Layout!L176 = "P", Layout!L176 = "A"), Layout!G176, "")</f>
        <v/>
      </c>
      <c r="H163" s="91" t="str">
        <f>IF(Layout!G176 &gt; 0, Layout!G176, "")</f>
        <v/>
      </c>
      <c r="I163" s="102">
        <f>IF(Layout!Y176 &gt; 0, Layout!Y176, 0)</f>
        <v>0</v>
      </c>
      <c r="J163" s="92">
        <f t="array" ref="J163">IF(Layout!AA176 &gt; 0, Layout!AA176, 0)</f>
        <v>0</v>
      </c>
      <c r="K163" s="92">
        <f>IF(Layout!K176 &gt; 0, Layout!K176, 0)</f>
        <v>0</v>
      </c>
      <c r="L163" s="98"/>
      <c r="N163" s="91" t="str">
        <f t="shared" si="76"/>
        <v/>
      </c>
      <c r="O163" s="99">
        <f t="shared" si="77"/>
        <v>0</v>
      </c>
      <c r="P163" s="103">
        <f t="array" ref="P163">O163+(ROWS(O$2:O163)/1000*(O163&lt;&gt;0))</f>
        <v>0</v>
      </c>
      <c r="Q163" s="103" t="e">
        <f t="array" ref="Q163">MATCH(SMALL(P:P,COUNTIF(P:P,0)+ROWS(P$2:P163)),P:P,0)</f>
        <v>#NUM!</v>
      </c>
      <c r="R163" s="99">
        <f t="shared" si="78"/>
        <v>0</v>
      </c>
      <c r="S163" s="103">
        <f t="array" ref="S163">R163+(ROWS(R$2:R163)/1000*(R163&lt;&gt;0))</f>
        <v>0</v>
      </c>
      <c r="T163" s="103" t="e">
        <f>MATCH(SMALL(S:S,COUNTIF(S:S,0)+ROWS(S$2:S163)),S:S,0)</f>
        <v>#NUM!</v>
      </c>
      <c r="U163" s="104" t="e">
        <f t="array" aca="1" ref="U163" ca="1">OFFSET($N$1,MATCH(INDEX(P:P,SMALL(OFFSET(Q$2,0,0,COUNTIF(P:P,"&gt;0"),1),ROWS(P$2:P163)),1),P$2:P$502,0),1,1,1)</f>
        <v>#NUM!</v>
      </c>
      <c r="V163" s="104" t="e">
        <f t="array" aca="1" ref="V163" ca="1">OFFSET($Q$1,MATCH(INDEX(S:S,SMALL(OFFSET(T$2,0,0,COUNTIF(S:S,"&gt;0"),1),ROWS(S$2:S163)),1),S$2:S$502,0),1,1,1)</f>
        <v>#NUM!</v>
      </c>
      <c r="W163" s="103" t="e">
        <f ca="1">OFFSET(N$1,MATCH(INDEX(S:S,SMALL(OFFSET(T$2,0,0,COUNTIF(S:S,"&gt;0"),1),ROWS(S$2:S163)),1),S$2:S$502,0),0,1,1)</f>
        <v>#NUM!</v>
      </c>
      <c r="AA163" s="91" t="str">
        <f t="shared" si="79"/>
        <v/>
      </c>
      <c r="AB163" s="99">
        <f t="shared" si="80"/>
        <v>0</v>
      </c>
      <c r="AC163" s="103">
        <f t="array" ref="AC163">AB163+(ROWS(AB$2:AB163)/1000*(AB163&lt;&gt;0))</f>
        <v>0</v>
      </c>
      <c r="AD163" s="103" t="e">
        <f t="array" ref="AD163">MATCH(SMALL(AC:AC,COUNTIF(AC:AC,0)+ROWS(AC$2:AC163)),AC:AC,0)</f>
        <v>#NUM!</v>
      </c>
      <c r="AE163" s="99">
        <f t="shared" si="81"/>
        <v>0</v>
      </c>
      <c r="AF163" s="103">
        <f t="array" ref="AF163">AE163+(ROWS(AE$2:AE163)/1000*(AE163&lt;&gt;0))</f>
        <v>0</v>
      </c>
      <c r="AG163" s="103" t="e">
        <f>MATCH(SMALL(AF:AF,COUNTIF(AF:AF,0)+ROWS(AF$2:AF163)),AF:AF,0)</f>
        <v>#NUM!</v>
      </c>
      <c r="AH163" s="104" t="e">
        <f ca="1">OFFSET($AA$1,MATCH(INDEX(AC:AC,SMALL(OFFSET(AD$2,0,0,COUNTIF(AC:AC,"&gt;0"),1),ROWS(AC$2:AC163)),1),AC$2:AC$502,0),1,1,1)</f>
        <v>#NUM!</v>
      </c>
      <c r="AI163" s="104" t="e">
        <f ca="1">OFFSET($AD$1,MATCH(INDEX(AF:AF,SMALL(OFFSET(AG$2,0,0,COUNTIF(AF:AF,"&gt;0"),1),ROWS(AF$2:AF163)),1),AF$2:AF$502,0),1,1,1)</f>
        <v>#NUM!</v>
      </c>
      <c r="AJ163" s="103" t="e">
        <f ca="1">OFFSET(AA$1,MATCH(INDEX(AF:AF,SMALL(OFFSET(AG$2,0,0,COUNTIF(AF:AF,"&gt;0"),1),ROWS(AF$2:AF163)),1),AF$2:AF$502,0),0,1,1)</f>
        <v>#NUM!</v>
      </c>
      <c r="AN163" s="91" t="str">
        <f t="shared" si="82"/>
        <v/>
      </c>
      <c r="AO163" s="99">
        <f t="shared" si="83"/>
        <v>0</v>
      </c>
      <c r="AP163" s="103">
        <f t="array" ref="AP163">AO163+(ROWS(AO$2:AO163)/1000*(AO163&lt;&gt;0))</f>
        <v>0</v>
      </c>
      <c r="AQ163" s="103" t="e">
        <f t="array" ref="AQ163">MATCH(SMALL(AP:AP,COUNTIF(AP:AP,0)+ROWS(AP$2:AP163)),AP:AP,0)</f>
        <v>#NUM!</v>
      </c>
      <c r="AR163" s="99">
        <f t="shared" si="84"/>
        <v>0</v>
      </c>
      <c r="AS163" s="103">
        <f t="array" ref="AS163">AR163+(ROWS(AR$2:AR163)/1000*(AR163&lt;&gt;0))</f>
        <v>0</v>
      </c>
      <c r="AT163" s="103" t="e">
        <f>MATCH(SMALL(AS:AS,COUNTIF(AS:AS,0)+ROWS(AS$2:AS163)),AS:AS,0)</f>
        <v>#NUM!</v>
      </c>
      <c r="AU163" s="104" t="e">
        <f ca="1">OFFSET($AN$1,MATCH(INDEX(AP:AP,SMALL(OFFSET(AQ$2,0,0,COUNTIF(AP:AP,"&gt;0"),1),ROWS(AP$2:AP163)),1),AP$2:AP$502,0),1,1,1)</f>
        <v>#NUM!</v>
      </c>
      <c r="AV163" s="104" t="e">
        <f ca="1">OFFSET($AQ$1,MATCH(INDEX(AS:AS,SMALL(OFFSET(AT$2,0,0,COUNTIF(AS:AS,"&gt;0"),1),ROWS(AS$2:AS163)),1),AS$2:AS$502,0),1,1,1)</f>
        <v>#NUM!</v>
      </c>
      <c r="AW163" s="103" t="e">
        <f ca="1">OFFSET(AN$1,MATCH(INDEX(AS:AS,SMALL(OFFSET(AT$2,0,0,COUNTIF(AS:AS,"&gt;0"),1),ROWS(AS$2:AS163)),1),AS$2:AS$502,0),0,1,1)</f>
        <v>#NUM!</v>
      </c>
      <c r="BA163" s="91" t="str">
        <f t="shared" si="85"/>
        <v/>
      </c>
      <c r="BB163" s="99">
        <f t="shared" si="86"/>
        <v>0</v>
      </c>
      <c r="BC163" s="103">
        <f t="array" ref="BC163">BB163+(ROWS(BB$2:BB163)/1000*(BB163&lt;&gt;0))</f>
        <v>0</v>
      </c>
      <c r="BD163" s="103" t="e">
        <f t="array" ref="BD163">MATCH(SMALL(BC:BC,COUNTIF(BC:BC,0)+ROWS(BC$2:BC163)),BC:BC,0)</f>
        <v>#NUM!</v>
      </c>
      <c r="BE163" s="99">
        <f t="shared" si="87"/>
        <v>0</v>
      </c>
      <c r="BF163" s="103">
        <f t="array" ref="BF163">BE163+(ROWS(BE$2:BE163)/1000*(BE163&lt;&gt;0))</f>
        <v>0</v>
      </c>
      <c r="BG163" s="103" t="e">
        <f>MATCH(SMALL(BF:BF,COUNTIF(BF:BF,0)+ROWS(BF$2:BF163)),BF:BF,0)</f>
        <v>#NUM!</v>
      </c>
      <c r="BH163" s="104" t="e">
        <f ca="1">OFFSET($BA$1,MATCH(INDEX(BC:BC,SMALL(OFFSET(BD$2,0,0,COUNTIF(BC:BC,"&gt;0"),1),ROWS(BC$2:BC163)),1),BC$2:BC$502,0),1,1,1)</f>
        <v>#NUM!</v>
      </c>
      <c r="BI163" s="104" t="e">
        <f ca="1">OFFSET($BD$1,MATCH(INDEX(BF:BF,SMALL(OFFSET(BG$2,0,0,COUNTIF(BF:BF,"&gt;0"),1),ROWS(BF$2:BF163)),1),BF$2:BF$502,0),1,1,1)</f>
        <v>#NUM!</v>
      </c>
      <c r="BJ163" s="103" t="e">
        <f ca="1">OFFSET(BA$1,MATCH(INDEX(BF:BF,SMALL(OFFSET(BG$2,0,0,COUNTIF(BF:BF,"&gt;0"),1),ROWS(BF$2:BF163)),1),BF$2:BF$502,0),0,1,1)</f>
        <v>#NUM!</v>
      </c>
      <c r="BN163" s="91" t="str">
        <f t="shared" si="88"/>
        <v/>
      </c>
      <c r="BO163" s="99">
        <f t="shared" si="89"/>
        <v>0</v>
      </c>
      <c r="BP163" s="103">
        <f t="array" ref="BP163">BO163+(ROWS(BO$2:BO163)/1000*(BO163&lt;&gt;0))</f>
        <v>0</v>
      </c>
      <c r="BQ163" s="103" t="e">
        <f t="array" ref="BQ163">MATCH(SMALL(BP:BP,COUNTIF(BP:BP,0)+ROWS(BP$2:BP163)),BP:BP,0)</f>
        <v>#NUM!</v>
      </c>
      <c r="BR163" s="99">
        <f t="shared" si="90"/>
        <v>0</v>
      </c>
      <c r="BS163" s="103">
        <f t="array" ref="BS163">BR163+(ROWS(BR$2:BR163)/1000*(BR163&lt;&gt;0))</f>
        <v>0</v>
      </c>
      <c r="BT163" s="103" t="e">
        <f>MATCH(SMALL(BS:BS,COUNTIF(BS:BS,0)+ROWS(BS$2:BS163)),BS:BS,0)</f>
        <v>#NUM!</v>
      </c>
      <c r="BU163" s="104" t="e">
        <f ca="1">OFFSET($BN$1,MATCH(INDEX(BP:BP,SMALL(OFFSET(BQ$2,0,0,COUNTIF(BP:BP,"&gt;0"),1),ROWS(BP$2:BP163)),1),BP$2:BP$502,0),1,1,1)</f>
        <v>#NUM!</v>
      </c>
      <c r="BV163" s="104" t="e">
        <f ca="1">OFFSET($BQ$1,MATCH(INDEX(BS:BS,SMALL(OFFSET(BT$2,0,0,COUNTIF(BS:BS,"&gt;0"),1),ROWS(BS$2:BS163)),1),BS$2:BS$502,0),1,1,1)</f>
        <v>#NUM!</v>
      </c>
      <c r="BW163" s="103" t="e">
        <f ca="1">OFFSET(BN$1,MATCH(INDEX(BS:BS,SMALL(OFFSET(BT$2,0,0,COUNTIF(BS:BS,"&gt;0"),1),ROWS(BS$2:BS163)),1),BS$2:BS$502,0),0,1,1)</f>
        <v>#NUM!</v>
      </c>
      <c r="CA163" s="91" t="str">
        <f t="shared" si="91"/>
        <v/>
      </c>
      <c r="CB163" s="99">
        <f t="shared" si="92"/>
        <v>0</v>
      </c>
      <c r="CC163" s="103">
        <f t="array" ref="CC163">CB163+(ROWS(CB$2:CB163)/1000*(CB163&lt;&gt;0))</f>
        <v>0</v>
      </c>
      <c r="CD163" s="103" t="e">
        <f t="array" ref="CD163">MATCH(SMALL(CC:CC,COUNTIF(CC:CC,0)+ROWS(CC$2:CC163)),CC:CC,0)</f>
        <v>#NUM!</v>
      </c>
      <c r="CE163" s="99">
        <f t="shared" si="93"/>
        <v>0</v>
      </c>
      <c r="CF163" s="103">
        <f t="array" ref="CF163">CE163+(ROWS(CE$2:CE163)/1000*(CE163&lt;&gt;0))</f>
        <v>0</v>
      </c>
      <c r="CG163" s="103" t="e">
        <f>MATCH(SMALL(CF:CF,COUNTIF(CF:CF,0)+ROWS(CF$2:CF163)),CF:CF,0)</f>
        <v>#NUM!</v>
      </c>
      <c r="CH163" s="104" t="e">
        <f ca="1">OFFSET($CA$1,MATCH(INDEX(CC:CC,SMALL(OFFSET(CD$2,0,0,COUNTIF(CC:CC,"&gt;0"),1),ROWS(CC$2:CC163)),1),CC$2:CC$502,0),1,1,1)</f>
        <v>#NUM!</v>
      </c>
      <c r="CI163" s="104" t="e">
        <f t="array" aca="1" ref="CI163" ca="1">OFFSET($CD$1,MATCH(INDEX(CF:CF,SMALL(OFFSET(CG$2,0,0,COUNTIF(CF:CF,"&gt;0"),1),ROWS(CF$2:CF163)),1),CF$2:CF$502,0),1,1,1)</f>
        <v>#NUM!</v>
      </c>
      <c r="CJ163" s="103" t="e">
        <f ca="1">OFFSET(CA$1,MATCH(INDEX(CF:CF,SMALL(OFFSET(CG$2,0,0,COUNTIF(CF:CF,"&gt;0"),1),ROWS(CF$2:CF163)),1),CF$2:CF$502,0),0,1,1)</f>
        <v>#NUM!</v>
      </c>
      <c r="CN163" s="91" t="str">
        <f t="shared" si="94"/>
        <v/>
      </c>
      <c r="CO163" s="99">
        <f t="shared" si="95"/>
        <v>0</v>
      </c>
      <c r="CP163" s="103">
        <f t="array" ref="CP163">CO163+(ROWS(CO$2:CO163)/1000*(CO163&lt;&gt;0))</f>
        <v>0</v>
      </c>
      <c r="CQ163" s="103" t="e">
        <f t="array" ref="CQ163">MATCH(SMALL(CP:CP,COUNTIF(CP:CP,0)+ROWS(CP$2:CP163)),CP:CP,0)</f>
        <v>#NUM!</v>
      </c>
      <c r="CR163" s="99">
        <f t="shared" si="96"/>
        <v>0</v>
      </c>
      <c r="CS163" s="103">
        <f t="array" ref="CS163">CR163+(ROWS(CR$2:CR163)/1000*(CR163&lt;&gt;0))</f>
        <v>0</v>
      </c>
      <c r="CT163" s="103" t="e">
        <f>MATCH(SMALL(CS:CS,COUNTIF(CS:CS,0)+ROWS(CS$2:CS163)),CS:CS,0)</f>
        <v>#NUM!</v>
      </c>
      <c r="CU163" s="104" t="e">
        <f t="array" aca="1" ref="CU163" ca="1">OFFSET($CN$1,MATCH(INDEX(CP:CP,SMALL(OFFSET(CQ$2,0,0,COUNTIF(CP:CP,"&gt;0"),1),ROWS(CP$2:CP163)),1),CP$2:CP$502,0),1,1,1)</f>
        <v>#NUM!</v>
      </c>
      <c r="CV163" s="104" t="e">
        <f t="array" aca="1" ref="CV163" ca="1">OFFSET($CQ$1,MATCH(INDEX(CS:CS,SMALL(OFFSET(CT$2,0,0,COUNTIF(CS:CS,"&gt;0"),1),ROWS(CS$2:CS163)),1),CS$2:CS$502,0),1,1,1)</f>
        <v>#NUM!</v>
      </c>
      <c r="CW163" s="103" t="e">
        <f ca="1">OFFSET(CN$1,MATCH(INDEX(CS:CS,SMALL(OFFSET(CT$2,0,0,COUNTIF(CS:CS,"&gt;0"),1),ROWS(CS$2:CS163)),1),CS$2:CS$502,0),0,1,1)</f>
        <v>#NUM!</v>
      </c>
      <c r="DA163" s="91" t="str">
        <f t="shared" si="97"/>
        <v/>
      </c>
      <c r="DB163" s="99">
        <f t="shared" si="98"/>
        <v>0</v>
      </c>
      <c r="DC163" s="103">
        <f t="array" ref="DC163">DB163+(ROWS(DB$2:DB163)/1000*(DB163&lt;&gt;0))</f>
        <v>0</v>
      </c>
      <c r="DD163" s="103" t="e">
        <f t="array" ref="DD163">MATCH(SMALL(DC:DC,COUNTIF(DC:DC,0)+ROWS(DC$2:DC163)),DC:DC,0)</f>
        <v>#NUM!</v>
      </c>
      <c r="DE163" s="99">
        <f t="shared" si="99"/>
        <v>0</v>
      </c>
      <c r="DF163" s="103">
        <f t="array" ref="DF163">DE163+(ROWS(DE$2:DE163)/1000*(DE163&lt;&gt;0))</f>
        <v>0</v>
      </c>
      <c r="DG163" s="103" t="e">
        <f>MATCH(SMALL(DF:DF,COUNTIF(DF:DF,0)+ROWS(DF$2:DF163)),DF:DF,0)</f>
        <v>#NUM!</v>
      </c>
      <c r="DH163" s="104" t="e">
        <f t="array" aca="1" ref="DH163" ca="1">OFFSET($DA$1,MATCH(INDEX(DC:DC,SMALL(OFFSET(DD$2,0,0,COUNTIF(DC:DC,"&gt;0"),1),ROWS(DC$2:DC163)),1),DC$2:DC$502,0),1,1,1)</f>
        <v>#NUM!</v>
      </c>
      <c r="DI163" s="104" t="e">
        <f t="array" aca="1" ref="DI163" ca="1">OFFSET($DD$1,MATCH(INDEX(DF:DF,SMALL(OFFSET(DG$2,0,0,COUNTIF(DF:DF,"&gt;0"),1),ROWS(DF$2:DF163)),1),DF$2:DF$502,0),1,1,1)</f>
        <v>#NUM!</v>
      </c>
      <c r="DJ163" s="103" t="e">
        <f ca="1">OFFSET(DA$1,MATCH(INDEX(DF:DF,SMALL(OFFSET(DG$2,0,0,COUNTIF(DF:DF,"&gt;0"),1),ROWS(DF$2:DF163)),1),DF$2:DF$502,0),0,1,1)</f>
        <v>#NUM!</v>
      </c>
      <c r="DN163" s="91" t="str">
        <f t="shared" si="102"/>
        <v/>
      </c>
      <c r="DO163" s="99">
        <f t="shared" si="103"/>
        <v>0</v>
      </c>
      <c r="DP163" s="103">
        <f t="array" ref="DP163">DO163+(ROWS(DO$2:DO163)/1000*(DO163&lt;&gt;0))</f>
        <v>0</v>
      </c>
      <c r="DQ163" s="103" t="e">
        <f t="array" ref="DQ163">MATCH(SMALL(DP:DP,COUNTIF(DP:DP,0)+ROWS(DP$2:DP163)),DP:DP,0)</f>
        <v>#NUM!</v>
      </c>
      <c r="DR163" s="99">
        <f t="shared" si="104"/>
        <v>0</v>
      </c>
      <c r="DS163" s="103">
        <f t="array" ref="DS163">DR163+(ROWS(DR$2:DR163)/1000*(DR163&lt;&gt;0))</f>
        <v>0</v>
      </c>
      <c r="DT163" s="103" t="e">
        <f>MATCH(SMALL(DS:DS,COUNTIF(DS:DS,0)+ROWS(DS$2:DS163)),DS:DS,0)</f>
        <v>#NUM!</v>
      </c>
      <c r="DU163" s="104" t="e">
        <f t="array" aca="1" ref="DU163" ca="1">OFFSET($DN$1,MATCH(INDEX(DP:DP,SMALL(OFFSET(DQ$2,0,0,COUNTIF(DP:DP,"&gt;0"),1),ROWS(DP$2:DP163)),1),DP$2:DP$503,0),1,1,1)</f>
        <v>#NUM!</v>
      </c>
      <c r="DV163" s="104" t="e">
        <f t="array" aca="1" ref="DV163" ca="1">OFFSET($DQ$1,MATCH(INDEX(DS:DS,SMALL(OFFSET(DT$2,0,0,COUNTIF(DS:DS,"&gt;0"),1),ROWS(DS$2:DS163)),1),DS$2:DS$503,0),1,1,1)</f>
        <v>#REF!</v>
      </c>
      <c r="DW163" s="103" t="e">
        <f t="array" aca="1" ref="DW163" ca="1">OFFSET(DN$1,MATCH(INDEX(DP:DP,SMALL(OFFSET(DQ$2,0,0,COUNTIF(DP:DP,"&gt;0"),1),ROWS(DP$2:DP163)),1),DP$2:DP$503,0),0,1,1)</f>
        <v>#NUM!</v>
      </c>
      <c r="EA163" s="91" t="str">
        <f t="shared" si="72"/>
        <v/>
      </c>
      <c r="EB163" s="99">
        <f t="shared" si="73"/>
        <v>0</v>
      </c>
      <c r="EC163" s="103">
        <f t="array" ref="EC163">EB163+(ROWS(EB$2:EB163)/1000*(EB163&lt;&gt;0))</f>
        <v>0</v>
      </c>
      <c r="ED163" s="103" t="e">
        <f t="array" ref="ED163">MATCH(SMALL(EC:EC,COUNTIF(EC:EC,0)+ROWS(EC$2:EC163)),EC:EC,0)</f>
        <v>#NUM!</v>
      </c>
      <c r="EE163" s="99">
        <f t="shared" si="105"/>
        <v>0</v>
      </c>
      <c r="EF163" s="103">
        <f t="array" ref="EF163">EE163+(ROWS(EE$2:EE163)/1000*(EE163&lt;&gt;0))</f>
        <v>0</v>
      </c>
      <c r="EG163" s="103" t="e">
        <f>MATCH(SMALL(EF:EF,COUNTIF(EF:EF,0)+ROWS(EF$2:EF163)),EF:EF,0)</f>
        <v>#NUM!</v>
      </c>
      <c r="EH163" s="104" t="e">
        <f t="array" aca="1" ref="EH163" ca="1">OFFSET($EA$1,MATCH(INDEX(EC:EC,SMALL(OFFSET(ED$2,0,0,COUNTIF(EC:EC,"&gt;0"),1),ROWS(EC$2:EC163)),1),EC$2:EC$501,0),1,1,1)</f>
        <v>#NUM!</v>
      </c>
      <c r="EI163" s="104" t="e">
        <f t="array" aca="1" ref="EI163" ca="1">OFFSET($ED$1,MATCH(INDEX(EF:EF,SMALL(OFFSET(EG$2,0,0,COUNTIF(EF:EF,"&gt;0"),1),ROWS(EF$2:EF163)),1),EF$2:EF$501,0),1,1,1)</f>
        <v>#REF!</v>
      </c>
      <c r="EJ163" s="103" t="e">
        <f t="array" aca="1" ref="EJ163" ca="1">OFFSET(EA$1,MATCH(INDEX(EC:EC,SMALL(OFFSET(ED$2,0,0,COUNTIF(EC:EC,"&gt;0"),1),ROWS(EC$2:EC163)),1),EC$2:EC$501,0),0,1,1)</f>
        <v>#NUM!</v>
      </c>
      <c r="EN163" s="91" t="str">
        <f t="shared" si="74"/>
        <v/>
      </c>
      <c r="EO163" s="99">
        <f t="shared" si="75"/>
        <v>0</v>
      </c>
      <c r="EP163" s="103">
        <f t="array" ref="EP163">EO163+(ROWS(EO$2:EO163)/1000*(EO163&lt;&gt;0))</f>
        <v>0</v>
      </c>
      <c r="EQ163" s="103" t="e">
        <f t="array" ref="EQ163">MATCH(SMALL(EP:EP,COUNTIF(EP:EP,0)+ROWS(EP$2:EP163)),EP:EP,0)</f>
        <v>#NUM!</v>
      </c>
      <c r="ER163" s="99">
        <f t="shared" si="106"/>
        <v>0</v>
      </c>
      <c r="ES163" s="103">
        <f t="array" ref="ES163">ER163+(ROWS(ER$2:ER163)/1000*(ER163&lt;&gt;0))</f>
        <v>0</v>
      </c>
      <c r="ET163" s="103" t="e">
        <f>MATCH(SMALL(ES:ES,COUNTIF(ES:ES,0)+ROWS(ES$2:ES163)),ES:ES,0)</f>
        <v>#NUM!</v>
      </c>
      <c r="EU163" s="104" t="e">
        <f t="array" aca="1" ref="EU163" ca="1">OFFSET($EN$1,MATCH(INDEX(EP:EP,SMALL(OFFSET(EQ$2,0,0,COUNTIF(EP:EP,"&gt;0"),1),ROWS(EP$2:EP163)),1),EP$2:EP$501,0),1,1,1)</f>
        <v>#NUM!</v>
      </c>
      <c r="EV163" s="104" t="e">
        <f t="array" aca="1" ref="EV163" ca="1">OFFSET($EN$1,MATCH(INDEX(ES:ES,SMALL(OFFSET(ET$2,0,0,COUNTIF(ES:ES,"&gt;0"),1),ROWS(ES$2:ES163)),1),ES$2:ES$501,0),1,1,1)</f>
        <v>#REF!</v>
      </c>
      <c r="EW163" s="103" t="e">
        <f t="array" aca="1" ref="EW163" ca="1">OFFSET(EN$1,MATCH(INDEX(EP:EP,SMALL(OFFSET(EQ$2,0,0,COUNTIF(EP:EP,"&gt;0"),1),ROWS(EP$2:EP163)),1),EP$2:EP$501,0),0,1,1)</f>
        <v>#NUM!</v>
      </c>
      <c r="EX163" s="91"/>
      <c r="EY163" s="91"/>
      <c r="EZ163" s="91"/>
      <c r="FA163" s="103" t="str">
        <f t="shared" si="100"/>
        <v/>
      </c>
      <c r="FB163" s="103">
        <f t="shared" si="101"/>
        <v>0</v>
      </c>
      <c r="FC163" s="103">
        <f>FB163+(ROWS(FB$2:FB163)/1000*(FB163&lt;&gt;0))</f>
        <v>0</v>
      </c>
      <c r="FD163" s="103" t="e">
        <f>MATCH(SMALL(FC:FC,COUNTIF(FC:FC,0)+ROWS(FC$2:FC163)),FC:FC,0)</f>
        <v>#NUM!</v>
      </c>
      <c r="FE163" s="99">
        <f t="shared" si="107"/>
        <v>0</v>
      </c>
      <c r="FF163" s="103">
        <f>FE163+(ROWS(FE$2:FE163)/1000*(FE163&lt;&gt;0))</f>
        <v>0</v>
      </c>
      <c r="FG163" s="103" t="e">
        <f>MATCH(SMALL(FF:FF,COUNTIF(FF:FF,0)+ROWS(FF$2:FF163)),FF:FF,0)</f>
        <v>#NUM!</v>
      </c>
      <c r="FH163" s="104" t="e">
        <f ca="1">OFFSET($FA$1,MATCH(INDEX(FC:FC,SMALL(OFFSET(FD$2,0,0,COUNTIF(FC:FC,"&gt;0"),1),ROWS(FC$2:FC163)),1),FC$2:FC$502,0),1,1,1)</f>
        <v>#NUM!</v>
      </c>
      <c r="FI163" s="104" t="e">
        <f ca="1">OFFSET($FA$1,MATCH(INDEX(FF:FF,SMALL(OFFSET(FG$2,0,0,COUNTIF(FF:FF,"&gt;0"),1),ROWS(FF$2:FF163)),1),FF$2:FF$502,0),1,1,1)</f>
        <v>#REF!</v>
      </c>
      <c r="FJ163" s="103" t="e">
        <f ca="1">OFFSET(FA$1,MATCH(INDEX(FC:FC,SMALL(OFFSET(FD$2,0,0,COUNTIF(FC:FC,"&gt;0"),1),ROWS(FC$2:FC163)),1),FC$2:FC$502,0),0,1,1)</f>
        <v>#NUM!</v>
      </c>
    </row>
    <row r="164" spans="3:166">
      <c r="C164" s="91">
        <v>163</v>
      </c>
      <c r="D164" s="99">
        <f>IF(OR(Layout!L177 = "P"), Layout!V177, 0)</f>
        <v>0</v>
      </c>
      <c r="E164" s="99">
        <f t="array" ref="E164">IF(OR(Layout!L177 = "P", Layout!L177 = "A"), Layout!W177, 0)</f>
        <v>0</v>
      </c>
      <c r="F164" s="99">
        <f>IF(OR(Layout!L177 = "P", Layout!L177 = "A"), Layout!I177, 0)</f>
        <v>0</v>
      </c>
      <c r="G164" s="91" t="str">
        <f t="array" ref="G164">IF(OR(Layout!L177 = "P", Layout!L177 = "A"), Layout!G177, "")</f>
        <v/>
      </c>
      <c r="H164" s="91" t="str">
        <f>IF(Layout!G177 &gt; 0, Layout!G177, "")</f>
        <v/>
      </c>
      <c r="I164" s="102">
        <f>IF(Layout!Y177 &gt; 0, Layout!Y177, 0)</f>
        <v>0</v>
      </c>
      <c r="J164" s="92">
        <f t="array" ref="J164">IF(Layout!AA177 &gt; 0, Layout!AA177, 0)</f>
        <v>0</v>
      </c>
      <c r="K164" s="92">
        <f>IF(Layout!K177 &gt; 0, Layout!K177, 0)</f>
        <v>0</v>
      </c>
      <c r="L164" s="98"/>
      <c r="N164" s="91" t="str">
        <f t="shared" si="76"/>
        <v/>
      </c>
      <c r="O164" s="99">
        <f t="shared" si="77"/>
        <v>0</v>
      </c>
      <c r="P164" s="103">
        <f t="array" ref="P164">O164+(ROWS(O$2:O164)/1000*(O164&lt;&gt;0))</f>
        <v>0</v>
      </c>
      <c r="Q164" s="103" t="e">
        <f t="array" ref="Q164">MATCH(SMALL(P:P,COUNTIF(P:P,0)+ROWS(P$2:P164)),P:P,0)</f>
        <v>#NUM!</v>
      </c>
      <c r="R164" s="99">
        <f t="shared" si="78"/>
        <v>0</v>
      </c>
      <c r="S164" s="103">
        <f t="array" ref="S164">R164+(ROWS(R$2:R164)/1000*(R164&lt;&gt;0))</f>
        <v>0</v>
      </c>
      <c r="T164" s="103" t="e">
        <f>MATCH(SMALL(S:S,COUNTIF(S:S,0)+ROWS(S$2:S164)),S:S,0)</f>
        <v>#NUM!</v>
      </c>
      <c r="U164" s="104" t="e">
        <f t="array" aca="1" ref="U164" ca="1">OFFSET($N$1,MATCH(INDEX(P:P,SMALL(OFFSET(Q$2,0,0,COUNTIF(P:P,"&gt;0"),1),ROWS(P$2:P164)),1),P$2:P$502,0),1,1,1)</f>
        <v>#NUM!</v>
      </c>
      <c r="V164" s="104" t="e">
        <f t="array" aca="1" ref="V164" ca="1">OFFSET($Q$1,MATCH(INDEX(S:S,SMALL(OFFSET(T$2,0,0,COUNTIF(S:S,"&gt;0"),1),ROWS(S$2:S164)),1),S$2:S$502,0),1,1,1)</f>
        <v>#NUM!</v>
      </c>
      <c r="W164" s="103" t="e">
        <f ca="1">OFFSET(N$1,MATCH(INDEX(S:S,SMALL(OFFSET(T$2,0,0,COUNTIF(S:S,"&gt;0"),1),ROWS(S$2:S164)),1),S$2:S$502,0),0,1,1)</f>
        <v>#NUM!</v>
      </c>
      <c r="AA164" s="91" t="str">
        <f t="shared" si="79"/>
        <v/>
      </c>
      <c r="AB164" s="99">
        <f t="shared" si="80"/>
        <v>0</v>
      </c>
      <c r="AC164" s="103">
        <f t="array" ref="AC164">AB164+(ROWS(AB$2:AB164)/1000*(AB164&lt;&gt;0))</f>
        <v>0</v>
      </c>
      <c r="AD164" s="103" t="e">
        <f t="array" ref="AD164">MATCH(SMALL(AC:AC,COUNTIF(AC:AC,0)+ROWS(AC$2:AC164)),AC:AC,0)</f>
        <v>#NUM!</v>
      </c>
      <c r="AE164" s="99">
        <f t="shared" si="81"/>
        <v>0</v>
      </c>
      <c r="AF164" s="103">
        <f t="array" ref="AF164">AE164+(ROWS(AE$2:AE164)/1000*(AE164&lt;&gt;0))</f>
        <v>0</v>
      </c>
      <c r="AG164" s="103" t="e">
        <f>MATCH(SMALL(AF:AF,COUNTIF(AF:AF,0)+ROWS(AF$2:AF164)),AF:AF,0)</f>
        <v>#NUM!</v>
      </c>
      <c r="AH164" s="104" t="e">
        <f ca="1">OFFSET($AA$1,MATCH(INDEX(AC:AC,SMALL(OFFSET(AD$2,0,0,COUNTIF(AC:AC,"&gt;0"),1),ROWS(AC$2:AC164)),1),AC$2:AC$502,0),1,1,1)</f>
        <v>#NUM!</v>
      </c>
      <c r="AI164" s="104" t="e">
        <f ca="1">OFFSET($AD$1,MATCH(INDEX(AF:AF,SMALL(OFFSET(AG$2,0,0,COUNTIF(AF:AF,"&gt;0"),1),ROWS(AF$2:AF164)),1),AF$2:AF$502,0),1,1,1)</f>
        <v>#NUM!</v>
      </c>
      <c r="AJ164" s="103" t="e">
        <f ca="1">OFFSET(AA$1,MATCH(INDEX(AF:AF,SMALL(OFFSET(AG$2,0,0,COUNTIF(AF:AF,"&gt;0"),1),ROWS(AF$2:AF164)),1),AF$2:AF$502,0),0,1,1)</f>
        <v>#NUM!</v>
      </c>
      <c r="AN164" s="91" t="str">
        <f t="shared" si="82"/>
        <v/>
      </c>
      <c r="AO164" s="99">
        <f t="shared" si="83"/>
        <v>0</v>
      </c>
      <c r="AP164" s="103">
        <f t="array" ref="AP164">AO164+(ROWS(AO$2:AO164)/1000*(AO164&lt;&gt;0))</f>
        <v>0</v>
      </c>
      <c r="AQ164" s="103" t="e">
        <f t="array" ref="AQ164">MATCH(SMALL(AP:AP,COUNTIF(AP:AP,0)+ROWS(AP$2:AP164)),AP:AP,0)</f>
        <v>#NUM!</v>
      </c>
      <c r="AR164" s="99">
        <f t="shared" si="84"/>
        <v>0</v>
      </c>
      <c r="AS164" s="103">
        <f t="array" ref="AS164">AR164+(ROWS(AR$2:AR164)/1000*(AR164&lt;&gt;0))</f>
        <v>0</v>
      </c>
      <c r="AT164" s="103" t="e">
        <f>MATCH(SMALL(AS:AS,COUNTIF(AS:AS,0)+ROWS(AS$2:AS164)),AS:AS,0)</f>
        <v>#NUM!</v>
      </c>
      <c r="AU164" s="104" t="e">
        <f ca="1">OFFSET($AN$1,MATCH(INDEX(AP:AP,SMALL(OFFSET(AQ$2,0,0,COUNTIF(AP:AP,"&gt;0"),1),ROWS(AP$2:AP164)),1),AP$2:AP$502,0),1,1,1)</f>
        <v>#NUM!</v>
      </c>
      <c r="AV164" s="104" t="e">
        <f ca="1">OFFSET($AQ$1,MATCH(INDEX(AS:AS,SMALL(OFFSET(AT$2,0,0,COUNTIF(AS:AS,"&gt;0"),1),ROWS(AS$2:AS164)),1),AS$2:AS$502,0),1,1,1)</f>
        <v>#NUM!</v>
      </c>
      <c r="AW164" s="103" t="e">
        <f ca="1">OFFSET(AN$1,MATCH(INDEX(AS:AS,SMALL(OFFSET(AT$2,0,0,COUNTIF(AS:AS,"&gt;0"),1),ROWS(AS$2:AS164)),1),AS$2:AS$502,0),0,1,1)</f>
        <v>#NUM!</v>
      </c>
      <c r="BA164" s="91" t="str">
        <f t="shared" si="85"/>
        <v/>
      </c>
      <c r="BB164" s="99">
        <f t="shared" si="86"/>
        <v>0</v>
      </c>
      <c r="BC164" s="103">
        <f t="array" ref="BC164">BB164+(ROWS(BB$2:BB164)/1000*(BB164&lt;&gt;0))</f>
        <v>0</v>
      </c>
      <c r="BD164" s="103" t="e">
        <f t="array" ref="BD164">MATCH(SMALL(BC:BC,COUNTIF(BC:BC,0)+ROWS(BC$2:BC164)),BC:BC,0)</f>
        <v>#NUM!</v>
      </c>
      <c r="BE164" s="99">
        <f t="shared" si="87"/>
        <v>0</v>
      </c>
      <c r="BF164" s="103">
        <f t="array" ref="BF164">BE164+(ROWS(BE$2:BE164)/1000*(BE164&lt;&gt;0))</f>
        <v>0</v>
      </c>
      <c r="BG164" s="103" t="e">
        <f>MATCH(SMALL(BF:BF,COUNTIF(BF:BF,0)+ROWS(BF$2:BF164)),BF:BF,0)</f>
        <v>#NUM!</v>
      </c>
      <c r="BH164" s="104" t="e">
        <f ca="1">OFFSET($BA$1,MATCH(INDEX(BC:BC,SMALL(OFFSET(BD$2,0,0,COUNTIF(BC:BC,"&gt;0"),1),ROWS(BC$2:BC164)),1),BC$2:BC$502,0),1,1,1)</f>
        <v>#NUM!</v>
      </c>
      <c r="BI164" s="104" t="e">
        <f ca="1">OFFSET($BD$1,MATCH(INDEX(BF:BF,SMALL(OFFSET(BG$2,0,0,COUNTIF(BF:BF,"&gt;0"),1),ROWS(BF$2:BF164)),1),BF$2:BF$502,0),1,1,1)</f>
        <v>#NUM!</v>
      </c>
      <c r="BJ164" s="103" t="e">
        <f ca="1">OFFSET(BA$1,MATCH(INDEX(BF:BF,SMALL(OFFSET(BG$2,0,0,COUNTIF(BF:BF,"&gt;0"),1),ROWS(BF$2:BF164)),1),BF$2:BF$502,0),0,1,1)</f>
        <v>#NUM!</v>
      </c>
      <c r="BN164" s="91" t="str">
        <f t="shared" si="88"/>
        <v/>
      </c>
      <c r="BO164" s="99">
        <f t="shared" si="89"/>
        <v>0</v>
      </c>
      <c r="BP164" s="103">
        <f t="array" ref="BP164">BO164+(ROWS(BO$2:BO164)/1000*(BO164&lt;&gt;0))</f>
        <v>0</v>
      </c>
      <c r="BQ164" s="103" t="e">
        <f t="array" ref="BQ164">MATCH(SMALL(BP:BP,COUNTIF(BP:BP,0)+ROWS(BP$2:BP164)),BP:BP,0)</f>
        <v>#NUM!</v>
      </c>
      <c r="BR164" s="99">
        <f t="shared" si="90"/>
        <v>0</v>
      </c>
      <c r="BS164" s="103">
        <f t="array" ref="BS164">BR164+(ROWS(BR$2:BR164)/1000*(BR164&lt;&gt;0))</f>
        <v>0</v>
      </c>
      <c r="BT164" s="103" t="e">
        <f>MATCH(SMALL(BS:BS,COUNTIF(BS:BS,0)+ROWS(BS$2:BS164)),BS:BS,0)</f>
        <v>#NUM!</v>
      </c>
      <c r="BU164" s="104" t="e">
        <f ca="1">OFFSET($BN$1,MATCH(INDEX(BP:BP,SMALL(OFFSET(BQ$2,0,0,COUNTIF(BP:BP,"&gt;0"),1),ROWS(BP$2:BP164)),1),BP$2:BP$502,0),1,1,1)</f>
        <v>#NUM!</v>
      </c>
      <c r="BV164" s="104" t="e">
        <f ca="1">OFFSET($BQ$1,MATCH(INDEX(BS:BS,SMALL(OFFSET(BT$2,0,0,COUNTIF(BS:BS,"&gt;0"),1),ROWS(BS$2:BS164)),1),BS$2:BS$502,0),1,1,1)</f>
        <v>#NUM!</v>
      </c>
      <c r="BW164" s="103" t="e">
        <f ca="1">OFFSET(BN$1,MATCH(INDEX(BS:BS,SMALL(OFFSET(BT$2,0,0,COUNTIF(BS:BS,"&gt;0"),1),ROWS(BS$2:BS164)),1),BS$2:BS$502,0),0,1,1)</f>
        <v>#NUM!</v>
      </c>
      <c r="CA164" s="91" t="str">
        <f t="shared" si="91"/>
        <v/>
      </c>
      <c r="CB164" s="99">
        <f t="shared" si="92"/>
        <v>0</v>
      </c>
      <c r="CC164" s="103">
        <f t="array" ref="CC164">CB164+(ROWS(CB$2:CB164)/1000*(CB164&lt;&gt;0))</f>
        <v>0</v>
      </c>
      <c r="CD164" s="103" t="e">
        <f t="array" ref="CD164">MATCH(SMALL(CC:CC,COUNTIF(CC:CC,0)+ROWS(CC$2:CC164)),CC:CC,0)</f>
        <v>#NUM!</v>
      </c>
      <c r="CE164" s="99">
        <f t="shared" si="93"/>
        <v>0</v>
      </c>
      <c r="CF164" s="103">
        <f t="array" ref="CF164">CE164+(ROWS(CE$2:CE164)/1000*(CE164&lt;&gt;0))</f>
        <v>0</v>
      </c>
      <c r="CG164" s="103" t="e">
        <f>MATCH(SMALL(CF:CF,COUNTIF(CF:CF,0)+ROWS(CF$2:CF164)),CF:CF,0)</f>
        <v>#NUM!</v>
      </c>
      <c r="CH164" s="104" t="e">
        <f ca="1">OFFSET($CA$1,MATCH(INDEX(CC:CC,SMALL(OFFSET(CD$2,0,0,COUNTIF(CC:CC,"&gt;0"),1),ROWS(CC$2:CC164)),1),CC$2:CC$502,0),1,1,1)</f>
        <v>#NUM!</v>
      </c>
      <c r="CI164" s="104" t="e">
        <f t="array" aca="1" ref="CI164" ca="1">OFFSET($CD$1,MATCH(INDEX(CF:CF,SMALL(OFFSET(CG$2,0,0,COUNTIF(CF:CF,"&gt;0"),1),ROWS(CF$2:CF164)),1),CF$2:CF$502,0),1,1,1)</f>
        <v>#NUM!</v>
      </c>
      <c r="CJ164" s="103" t="e">
        <f ca="1">OFFSET(CA$1,MATCH(INDEX(CF:CF,SMALL(OFFSET(CG$2,0,0,COUNTIF(CF:CF,"&gt;0"),1),ROWS(CF$2:CF164)),1),CF$2:CF$502,0),0,1,1)</f>
        <v>#NUM!</v>
      </c>
      <c r="CN164" s="91" t="str">
        <f t="shared" si="94"/>
        <v/>
      </c>
      <c r="CO164" s="99">
        <f t="shared" si="95"/>
        <v>0</v>
      </c>
      <c r="CP164" s="103">
        <f t="array" ref="CP164">CO164+(ROWS(CO$2:CO164)/1000*(CO164&lt;&gt;0))</f>
        <v>0</v>
      </c>
      <c r="CQ164" s="103" t="e">
        <f t="array" ref="CQ164">MATCH(SMALL(CP:CP,COUNTIF(CP:CP,0)+ROWS(CP$2:CP164)),CP:CP,0)</f>
        <v>#NUM!</v>
      </c>
      <c r="CR164" s="99">
        <f t="shared" si="96"/>
        <v>0</v>
      </c>
      <c r="CS164" s="103">
        <f t="array" ref="CS164">CR164+(ROWS(CR$2:CR164)/1000*(CR164&lt;&gt;0))</f>
        <v>0</v>
      </c>
      <c r="CT164" s="103" t="e">
        <f>MATCH(SMALL(CS:CS,COUNTIF(CS:CS,0)+ROWS(CS$2:CS164)),CS:CS,0)</f>
        <v>#NUM!</v>
      </c>
      <c r="CU164" s="104" t="e">
        <f t="array" aca="1" ref="CU164" ca="1">OFFSET($CN$1,MATCH(INDEX(CP:CP,SMALL(OFFSET(CQ$2,0,0,COUNTIF(CP:CP,"&gt;0"),1),ROWS(CP$2:CP164)),1),CP$2:CP$502,0),1,1,1)</f>
        <v>#NUM!</v>
      </c>
      <c r="CV164" s="104" t="e">
        <f t="array" aca="1" ref="CV164" ca="1">OFFSET($CQ$1,MATCH(INDEX(CS:CS,SMALL(OFFSET(CT$2,0,0,COUNTIF(CS:CS,"&gt;0"),1),ROWS(CS$2:CS164)),1),CS$2:CS$502,0),1,1,1)</f>
        <v>#NUM!</v>
      </c>
      <c r="CW164" s="103" t="e">
        <f ca="1">OFFSET(CN$1,MATCH(INDEX(CS:CS,SMALL(OFFSET(CT$2,0,0,COUNTIF(CS:CS,"&gt;0"),1),ROWS(CS$2:CS164)),1),CS$2:CS$502,0),0,1,1)</f>
        <v>#NUM!</v>
      </c>
      <c r="DA164" s="91" t="str">
        <f t="shared" si="97"/>
        <v/>
      </c>
      <c r="DB164" s="99">
        <f t="shared" si="98"/>
        <v>0</v>
      </c>
      <c r="DC164" s="103">
        <f t="array" ref="DC164">DB164+(ROWS(DB$2:DB164)/1000*(DB164&lt;&gt;0))</f>
        <v>0</v>
      </c>
      <c r="DD164" s="103" t="e">
        <f t="array" ref="DD164">MATCH(SMALL(DC:DC,COUNTIF(DC:DC,0)+ROWS(DC$2:DC164)),DC:DC,0)</f>
        <v>#NUM!</v>
      </c>
      <c r="DE164" s="99">
        <f t="shared" si="99"/>
        <v>0</v>
      </c>
      <c r="DF164" s="103">
        <f t="array" ref="DF164">DE164+(ROWS(DE$2:DE164)/1000*(DE164&lt;&gt;0))</f>
        <v>0</v>
      </c>
      <c r="DG164" s="103" t="e">
        <f>MATCH(SMALL(DF:DF,COUNTIF(DF:DF,0)+ROWS(DF$2:DF164)),DF:DF,0)</f>
        <v>#NUM!</v>
      </c>
      <c r="DH164" s="104" t="e">
        <f t="array" aca="1" ref="DH164" ca="1">OFFSET($DA$1,MATCH(INDEX(DC:DC,SMALL(OFFSET(DD$2,0,0,COUNTIF(DC:DC,"&gt;0"),1),ROWS(DC$2:DC164)),1),DC$2:DC$502,0),1,1,1)</f>
        <v>#NUM!</v>
      </c>
      <c r="DI164" s="104" t="e">
        <f t="array" aca="1" ref="DI164" ca="1">OFFSET($DD$1,MATCH(INDEX(DF:DF,SMALL(OFFSET(DG$2,0,0,COUNTIF(DF:DF,"&gt;0"),1),ROWS(DF$2:DF164)),1),DF$2:DF$502,0),1,1,1)</f>
        <v>#NUM!</v>
      </c>
      <c r="DJ164" s="103" t="e">
        <f ca="1">OFFSET(DA$1,MATCH(INDEX(DF:DF,SMALL(OFFSET(DG$2,0,0,COUNTIF(DF:DF,"&gt;0"),1),ROWS(DF$2:DF164)),1),DF$2:DF$502,0),0,1,1)</f>
        <v>#NUM!</v>
      </c>
      <c r="DN164" s="91" t="str">
        <f t="shared" si="102"/>
        <v/>
      </c>
      <c r="DO164" s="99">
        <f t="shared" si="103"/>
        <v>0</v>
      </c>
      <c r="DP164" s="103">
        <f t="array" ref="DP164">DO164+(ROWS(DO$2:DO164)/1000*(DO164&lt;&gt;0))</f>
        <v>0</v>
      </c>
      <c r="DQ164" s="103" t="e">
        <f t="array" ref="DQ164">MATCH(SMALL(DP:DP,COUNTIF(DP:DP,0)+ROWS(DP$2:DP164)),DP:DP,0)</f>
        <v>#NUM!</v>
      </c>
      <c r="DR164" s="99">
        <f t="shared" si="104"/>
        <v>0</v>
      </c>
      <c r="DS164" s="103">
        <f t="array" ref="DS164">DR164+(ROWS(DR$2:DR164)/1000*(DR164&lt;&gt;0))</f>
        <v>0</v>
      </c>
      <c r="DT164" s="103" t="e">
        <f>MATCH(SMALL(DS:DS,COUNTIF(DS:DS,0)+ROWS(DS$2:DS164)),DS:DS,0)</f>
        <v>#NUM!</v>
      </c>
      <c r="DU164" s="104" t="e">
        <f t="array" aca="1" ref="DU164" ca="1">OFFSET($DN$1,MATCH(INDEX(DP:DP,SMALL(OFFSET(DQ$2,0,0,COUNTIF(DP:DP,"&gt;0"),1),ROWS(DP$2:DP164)),1),DP$2:DP$503,0),1,1,1)</f>
        <v>#NUM!</v>
      </c>
      <c r="DV164" s="104" t="e">
        <f t="array" aca="1" ref="DV164" ca="1">OFFSET($DQ$1,MATCH(INDEX(DS:DS,SMALL(OFFSET(DT$2,0,0,COUNTIF(DS:DS,"&gt;0"),1),ROWS(DS$2:DS164)),1),DS$2:DS$503,0),1,1,1)</f>
        <v>#REF!</v>
      </c>
      <c r="DW164" s="103" t="e">
        <f t="array" aca="1" ref="DW164" ca="1">OFFSET(DN$1,MATCH(INDEX(DP:DP,SMALL(OFFSET(DQ$2,0,0,COUNTIF(DP:DP,"&gt;0"),1),ROWS(DP$2:DP164)),1),DP$2:DP$503,0),0,1,1)</f>
        <v>#NUM!</v>
      </c>
      <c r="EA164" s="91" t="str">
        <f t="shared" si="72"/>
        <v/>
      </c>
      <c r="EB164" s="99">
        <f t="shared" si="73"/>
        <v>0</v>
      </c>
      <c r="EC164" s="103">
        <f t="array" ref="EC164">EB164+(ROWS(EB$2:EB164)/1000*(EB164&lt;&gt;0))</f>
        <v>0</v>
      </c>
      <c r="ED164" s="103" t="e">
        <f t="array" ref="ED164">MATCH(SMALL(EC:EC,COUNTIF(EC:EC,0)+ROWS(EC$2:EC164)),EC:EC,0)</f>
        <v>#NUM!</v>
      </c>
      <c r="EE164" s="99">
        <f t="shared" si="105"/>
        <v>0</v>
      </c>
      <c r="EF164" s="103">
        <f t="array" ref="EF164">EE164+(ROWS(EE$2:EE164)/1000*(EE164&lt;&gt;0))</f>
        <v>0</v>
      </c>
      <c r="EG164" s="103" t="e">
        <f>MATCH(SMALL(EF:EF,COUNTIF(EF:EF,0)+ROWS(EF$2:EF164)),EF:EF,0)</f>
        <v>#NUM!</v>
      </c>
      <c r="EH164" s="104" t="e">
        <f t="array" aca="1" ref="EH164" ca="1">OFFSET($EA$1,MATCH(INDEX(EC:EC,SMALL(OFFSET(ED$2,0,0,COUNTIF(EC:EC,"&gt;0"),1),ROWS(EC$2:EC164)),1),EC$2:EC$501,0),1,1,1)</f>
        <v>#NUM!</v>
      </c>
      <c r="EI164" s="104" t="e">
        <f t="array" aca="1" ref="EI164" ca="1">OFFSET($ED$1,MATCH(INDEX(EF:EF,SMALL(OFFSET(EG$2,0,0,COUNTIF(EF:EF,"&gt;0"),1),ROWS(EF$2:EF164)),1),EF$2:EF$501,0),1,1,1)</f>
        <v>#REF!</v>
      </c>
      <c r="EJ164" s="103" t="e">
        <f t="array" aca="1" ref="EJ164" ca="1">OFFSET(EA$1,MATCH(INDEX(EC:EC,SMALL(OFFSET(ED$2,0,0,COUNTIF(EC:EC,"&gt;0"),1),ROWS(EC$2:EC164)),1),EC$2:EC$501,0),0,1,1)</f>
        <v>#NUM!</v>
      </c>
      <c r="EN164" s="91" t="str">
        <f t="shared" si="74"/>
        <v/>
      </c>
      <c r="EO164" s="99">
        <f t="shared" si="75"/>
        <v>0</v>
      </c>
      <c r="EP164" s="103">
        <f t="array" ref="EP164">EO164+(ROWS(EO$2:EO164)/1000*(EO164&lt;&gt;0))</f>
        <v>0</v>
      </c>
      <c r="EQ164" s="103" t="e">
        <f t="array" ref="EQ164">MATCH(SMALL(EP:EP,COUNTIF(EP:EP,0)+ROWS(EP$2:EP164)),EP:EP,0)</f>
        <v>#NUM!</v>
      </c>
      <c r="ER164" s="99">
        <f t="shared" si="106"/>
        <v>0</v>
      </c>
      <c r="ES164" s="103">
        <f t="array" ref="ES164">ER164+(ROWS(ER$2:ER164)/1000*(ER164&lt;&gt;0))</f>
        <v>0</v>
      </c>
      <c r="ET164" s="103" t="e">
        <f>MATCH(SMALL(ES:ES,COUNTIF(ES:ES,0)+ROWS(ES$2:ES164)),ES:ES,0)</f>
        <v>#NUM!</v>
      </c>
      <c r="EU164" s="104" t="e">
        <f t="array" aca="1" ref="EU164" ca="1">OFFSET($EN$1,MATCH(INDEX(EP:EP,SMALL(OFFSET(EQ$2,0,0,COUNTIF(EP:EP,"&gt;0"),1),ROWS(EP$2:EP164)),1),EP$2:EP$501,0),1,1,1)</f>
        <v>#NUM!</v>
      </c>
      <c r="EV164" s="104" t="e">
        <f t="array" aca="1" ref="EV164" ca="1">OFFSET($EN$1,MATCH(INDEX(ES:ES,SMALL(OFFSET(ET$2,0,0,COUNTIF(ES:ES,"&gt;0"),1),ROWS(ES$2:ES164)),1),ES$2:ES$501,0),1,1,1)</f>
        <v>#REF!</v>
      </c>
      <c r="EW164" s="103" t="e">
        <f t="array" aca="1" ref="EW164" ca="1">OFFSET(EN$1,MATCH(INDEX(EP:EP,SMALL(OFFSET(EQ$2,0,0,COUNTIF(EP:EP,"&gt;0"),1),ROWS(EP$2:EP164)),1),EP$2:EP$501,0),0,1,1)</f>
        <v>#NUM!</v>
      </c>
      <c r="EX164" s="91"/>
      <c r="EY164" s="91"/>
      <c r="EZ164" s="91"/>
      <c r="FA164" s="103" t="str">
        <f t="shared" si="100"/>
        <v/>
      </c>
      <c r="FB164" s="103">
        <f t="shared" si="101"/>
        <v>0</v>
      </c>
      <c r="FC164" s="103">
        <f>FB164+(ROWS(FB$2:FB164)/1000*(FB164&lt;&gt;0))</f>
        <v>0</v>
      </c>
      <c r="FD164" s="103" t="e">
        <f>MATCH(SMALL(FC:FC,COUNTIF(FC:FC,0)+ROWS(FC$2:FC164)),FC:FC,0)</f>
        <v>#NUM!</v>
      </c>
      <c r="FE164" s="99">
        <f t="shared" si="107"/>
        <v>0</v>
      </c>
      <c r="FF164" s="103">
        <f>FE164+(ROWS(FE$2:FE164)/1000*(FE164&lt;&gt;0))</f>
        <v>0</v>
      </c>
      <c r="FG164" s="103" t="e">
        <f>MATCH(SMALL(FF:FF,COUNTIF(FF:FF,0)+ROWS(FF$2:FF164)),FF:FF,0)</f>
        <v>#NUM!</v>
      </c>
      <c r="FH164" s="104" t="e">
        <f ca="1">OFFSET($FA$1,MATCH(INDEX(FC:FC,SMALL(OFFSET(FD$2,0,0,COUNTIF(FC:FC,"&gt;0"),1),ROWS(FC$2:FC164)),1),FC$2:FC$502,0),1,1,1)</f>
        <v>#NUM!</v>
      </c>
      <c r="FI164" s="98" t="e">
        <f ca="1">OFFSET($FA$1,MATCH(INDEX(FF:FF,SMALL(OFFSET(FG$2,0,0,COUNTIF(FF:FF,"&gt;0"),1),ROWS(FF$2:FF164)),1),FF$2:FF$502,0),1,1,1)</f>
        <v>#REF!</v>
      </c>
      <c r="FJ164" s="103" t="e">
        <f ca="1">OFFSET(FA$1,MATCH(INDEX(FC:FC,SMALL(OFFSET(FD$2,0,0,COUNTIF(FC:FC,"&gt;0"),1),ROWS(FC$2:FC164)),1),FC$2:FC$502,0),0,1,1)</f>
        <v>#NUM!</v>
      </c>
    </row>
    <row r="165" spans="3:166">
      <c r="C165" s="91">
        <v>164</v>
      </c>
      <c r="D165" s="99">
        <f>IF(OR(Layout!L178 = "P"), Layout!V178, 0)</f>
        <v>0</v>
      </c>
      <c r="E165" s="99">
        <f t="array" ref="E165">IF(OR(Layout!L178 = "P", Layout!L178 = "A"), Layout!W178, 0)</f>
        <v>0</v>
      </c>
      <c r="F165" s="99">
        <f>IF(OR(Layout!L178 = "P", Layout!L178 = "A"), Layout!I178, 0)</f>
        <v>0</v>
      </c>
      <c r="G165" s="91" t="str">
        <f t="array" ref="G165">IF(OR(Layout!L178 = "P", Layout!L178 = "A"), Layout!G178, "")</f>
        <v/>
      </c>
      <c r="H165" s="91" t="str">
        <f>IF(Layout!G178 &gt; 0, Layout!G178, "")</f>
        <v/>
      </c>
      <c r="I165" s="102">
        <f>IF(Layout!Y178 &gt; 0, Layout!Y178, 0)</f>
        <v>0</v>
      </c>
      <c r="J165" s="92">
        <f t="array" ref="J165">IF(Layout!AA178 &gt; 0, Layout!AA178, 0)</f>
        <v>0</v>
      </c>
      <c r="K165" s="92">
        <f>IF(Layout!K178 &gt; 0, Layout!K178, 0)</f>
        <v>0</v>
      </c>
      <c r="L165" s="98"/>
      <c r="N165" s="91" t="str">
        <f t="shared" si="76"/>
        <v/>
      </c>
      <c r="O165" s="99">
        <f t="shared" si="77"/>
        <v>0</v>
      </c>
      <c r="P165" s="103">
        <f t="array" ref="P165">O165+(ROWS(O$2:O165)/1000*(O165&lt;&gt;0))</f>
        <v>0</v>
      </c>
      <c r="Q165" s="103" t="e">
        <f t="array" ref="Q165">MATCH(SMALL(P:P,COUNTIF(P:P,0)+ROWS(P$2:P165)),P:P,0)</f>
        <v>#NUM!</v>
      </c>
      <c r="R165" s="99">
        <f t="shared" si="78"/>
        <v>0</v>
      </c>
      <c r="S165" s="103">
        <f t="array" ref="S165">R165+(ROWS(R$2:R165)/1000*(R165&lt;&gt;0))</f>
        <v>0</v>
      </c>
      <c r="T165" s="103" t="e">
        <f>MATCH(SMALL(S:S,COUNTIF(S:S,0)+ROWS(S$2:S165)),S:S,0)</f>
        <v>#NUM!</v>
      </c>
      <c r="U165" s="104" t="e">
        <f t="array" aca="1" ref="U165" ca="1">OFFSET($N$1,MATCH(INDEX(P:P,SMALL(OFFSET(Q$2,0,0,COUNTIF(P:P,"&gt;0"),1),ROWS(P$2:P165)),1),P$2:P$502,0),1,1,1)</f>
        <v>#NUM!</v>
      </c>
      <c r="V165" s="104" t="e">
        <f t="array" aca="1" ref="V165" ca="1">OFFSET($Q$1,MATCH(INDEX(S:S,SMALL(OFFSET(T$2,0,0,COUNTIF(S:S,"&gt;0"),1),ROWS(S$2:S165)),1),S$2:S$502,0),1,1,1)</f>
        <v>#NUM!</v>
      </c>
      <c r="W165" s="103" t="e">
        <f ca="1">OFFSET(N$1,MATCH(INDEX(S:S,SMALL(OFFSET(T$2,0,0,COUNTIF(S:S,"&gt;0"),1),ROWS(S$2:S165)),1),S$2:S$502,0),0,1,1)</f>
        <v>#NUM!</v>
      </c>
      <c r="AA165" s="91" t="str">
        <f t="shared" si="79"/>
        <v/>
      </c>
      <c r="AB165" s="99">
        <f t="shared" si="80"/>
        <v>0</v>
      </c>
      <c r="AC165" s="103">
        <f t="array" ref="AC165">AB165+(ROWS(AB$2:AB165)/1000*(AB165&lt;&gt;0))</f>
        <v>0</v>
      </c>
      <c r="AD165" s="103" t="e">
        <f t="array" ref="AD165">MATCH(SMALL(AC:AC,COUNTIF(AC:AC,0)+ROWS(AC$2:AC165)),AC:AC,0)</f>
        <v>#NUM!</v>
      </c>
      <c r="AE165" s="99">
        <f t="shared" si="81"/>
        <v>0</v>
      </c>
      <c r="AF165" s="103">
        <f t="array" ref="AF165">AE165+(ROWS(AE$2:AE165)/1000*(AE165&lt;&gt;0))</f>
        <v>0</v>
      </c>
      <c r="AG165" s="103" t="e">
        <f>MATCH(SMALL(AF:AF,COUNTIF(AF:AF,0)+ROWS(AF$2:AF165)),AF:AF,0)</f>
        <v>#NUM!</v>
      </c>
      <c r="AH165" s="104" t="e">
        <f ca="1">OFFSET($AA$1,MATCH(INDEX(AC:AC,SMALL(OFFSET(AD$2,0,0,COUNTIF(AC:AC,"&gt;0"),1),ROWS(AC$2:AC165)),1),AC$2:AC$502,0),1,1,1)</f>
        <v>#NUM!</v>
      </c>
      <c r="AI165" s="104" t="e">
        <f ca="1">OFFSET($AD$1,MATCH(INDEX(AF:AF,SMALL(OFFSET(AG$2,0,0,COUNTIF(AF:AF,"&gt;0"),1),ROWS(AF$2:AF165)),1),AF$2:AF$502,0),1,1,1)</f>
        <v>#NUM!</v>
      </c>
      <c r="AJ165" s="103" t="e">
        <f ca="1">OFFSET(AA$1,MATCH(INDEX(AF:AF,SMALL(OFFSET(AG$2,0,0,COUNTIF(AF:AF,"&gt;0"),1),ROWS(AF$2:AF165)),1),AF$2:AF$502,0),0,1,1)</f>
        <v>#NUM!</v>
      </c>
      <c r="AN165" s="91" t="str">
        <f t="shared" si="82"/>
        <v/>
      </c>
      <c r="AO165" s="99">
        <f t="shared" si="83"/>
        <v>0</v>
      </c>
      <c r="AP165" s="103">
        <f t="array" ref="AP165">AO165+(ROWS(AO$2:AO165)/1000*(AO165&lt;&gt;0))</f>
        <v>0</v>
      </c>
      <c r="AQ165" s="103" t="e">
        <f t="array" ref="AQ165">MATCH(SMALL(AP:AP,COUNTIF(AP:AP,0)+ROWS(AP$2:AP165)),AP:AP,0)</f>
        <v>#NUM!</v>
      </c>
      <c r="AR165" s="99">
        <f t="shared" si="84"/>
        <v>0</v>
      </c>
      <c r="AS165" s="103">
        <f t="array" ref="AS165">AR165+(ROWS(AR$2:AR165)/1000*(AR165&lt;&gt;0))</f>
        <v>0</v>
      </c>
      <c r="AT165" s="103" t="e">
        <f>MATCH(SMALL(AS:AS,COUNTIF(AS:AS,0)+ROWS(AS$2:AS165)),AS:AS,0)</f>
        <v>#NUM!</v>
      </c>
      <c r="AU165" s="104" t="e">
        <f ca="1">OFFSET($AN$1,MATCH(INDEX(AP:AP,SMALL(OFFSET(AQ$2,0,0,COUNTIF(AP:AP,"&gt;0"),1),ROWS(AP$2:AP165)),1),AP$2:AP$502,0),1,1,1)</f>
        <v>#NUM!</v>
      </c>
      <c r="AV165" s="104" t="e">
        <f ca="1">OFFSET($AQ$1,MATCH(INDEX(AS:AS,SMALL(OFFSET(AT$2,0,0,COUNTIF(AS:AS,"&gt;0"),1),ROWS(AS$2:AS165)),1),AS$2:AS$502,0),1,1,1)</f>
        <v>#NUM!</v>
      </c>
      <c r="AW165" s="103" t="e">
        <f ca="1">OFFSET(AN$1,MATCH(INDEX(AS:AS,SMALL(OFFSET(AT$2,0,0,COUNTIF(AS:AS,"&gt;0"),1),ROWS(AS$2:AS165)),1),AS$2:AS$502,0),0,1,1)</f>
        <v>#NUM!</v>
      </c>
      <c r="BA165" s="91" t="str">
        <f t="shared" si="85"/>
        <v/>
      </c>
      <c r="BB165" s="99">
        <f t="shared" si="86"/>
        <v>0</v>
      </c>
      <c r="BC165" s="103">
        <f t="array" ref="BC165">BB165+(ROWS(BB$2:BB165)/1000*(BB165&lt;&gt;0))</f>
        <v>0</v>
      </c>
      <c r="BD165" s="103" t="e">
        <f t="array" ref="BD165">MATCH(SMALL(BC:BC,COUNTIF(BC:BC,0)+ROWS(BC$2:BC165)),BC:BC,0)</f>
        <v>#NUM!</v>
      </c>
      <c r="BE165" s="99">
        <f t="shared" si="87"/>
        <v>0</v>
      </c>
      <c r="BF165" s="103">
        <f t="array" ref="BF165">BE165+(ROWS(BE$2:BE165)/1000*(BE165&lt;&gt;0))</f>
        <v>0</v>
      </c>
      <c r="BG165" s="103" t="e">
        <f>MATCH(SMALL(BF:BF,COUNTIF(BF:BF,0)+ROWS(BF$2:BF165)),BF:BF,0)</f>
        <v>#NUM!</v>
      </c>
      <c r="BH165" s="104" t="e">
        <f ca="1">OFFSET($BA$1,MATCH(INDEX(BC:BC,SMALL(OFFSET(BD$2,0,0,COUNTIF(BC:BC,"&gt;0"),1),ROWS(BC$2:BC165)),1),BC$2:BC$502,0),1,1,1)</f>
        <v>#NUM!</v>
      </c>
      <c r="BI165" s="104" t="e">
        <f ca="1">OFFSET($BD$1,MATCH(INDEX(BF:BF,SMALL(OFFSET(BG$2,0,0,COUNTIF(BF:BF,"&gt;0"),1),ROWS(BF$2:BF165)),1),BF$2:BF$502,0),1,1,1)</f>
        <v>#NUM!</v>
      </c>
      <c r="BJ165" s="103" t="e">
        <f ca="1">OFFSET(BA$1,MATCH(INDEX(BF:BF,SMALL(OFFSET(BG$2,0,0,COUNTIF(BF:BF,"&gt;0"),1),ROWS(BF$2:BF165)),1),BF$2:BF$502,0),0,1,1)</f>
        <v>#NUM!</v>
      </c>
      <c r="BN165" s="91" t="str">
        <f t="shared" si="88"/>
        <v/>
      </c>
      <c r="BO165" s="99">
        <f t="shared" si="89"/>
        <v>0</v>
      </c>
      <c r="BP165" s="103">
        <f t="array" ref="BP165">BO165+(ROWS(BO$2:BO165)/1000*(BO165&lt;&gt;0))</f>
        <v>0</v>
      </c>
      <c r="BQ165" s="103" t="e">
        <f t="array" ref="BQ165">MATCH(SMALL(BP:BP,COUNTIF(BP:BP,0)+ROWS(BP$2:BP165)),BP:BP,0)</f>
        <v>#NUM!</v>
      </c>
      <c r="BR165" s="99">
        <f t="shared" si="90"/>
        <v>0</v>
      </c>
      <c r="BS165" s="103">
        <f t="array" ref="BS165">BR165+(ROWS(BR$2:BR165)/1000*(BR165&lt;&gt;0))</f>
        <v>0</v>
      </c>
      <c r="BT165" s="103" t="e">
        <f>MATCH(SMALL(BS:BS,COUNTIF(BS:BS,0)+ROWS(BS$2:BS165)),BS:BS,0)</f>
        <v>#NUM!</v>
      </c>
      <c r="BU165" s="104" t="e">
        <f ca="1">OFFSET($BN$1,MATCH(INDEX(BP:BP,SMALL(OFFSET(BQ$2,0,0,COUNTIF(BP:BP,"&gt;0"),1),ROWS(BP$2:BP165)),1),BP$2:BP$502,0),1,1,1)</f>
        <v>#NUM!</v>
      </c>
      <c r="BV165" s="104" t="e">
        <f ca="1">OFFSET($BQ$1,MATCH(INDEX(BS:BS,SMALL(OFFSET(BT$2,0,0,COUNTIF(BS:BS,"&gt;0"),1),ROWS(BS$2:BS165)),1),BS$2:BS$502,0),1,1,1)</f>
        <v>#NUM!</v>
      </c>
      <c r="BW165" s="103" t="e">
        <f ca="1">OFFSET(BN$1,MATCH(INDEX(BS:BS,SMALL(OFFSET(BT$2,0,0,COUNTIF(BS:BS,"&gt;0"),1),ROWS(BS$2:BS165)),1),BS$2:BS$502,0),0,1,1)</f>
        <v>#NUM!</v>
      </c>
      <c r="CA165" s="91" t="str">
        <f t="shared" si="91"/>
        <v/>
      </c>
      <c r="CB165" s="99">
        <f t="shared" si="92"/>
        <v>0</v>
      </c>
      <c r="CC165" s="103">
        <f t="array" ref="CC165">CB165+(ROWS(CB$2:CB165)/1000*(CB165&lt;&gt;0))</f>
        <v>0</v>
      </c>
      <c r="CD165" s="103" t="e">
        <f t="array" ref="CD165">MATCH(SMALL(CC:CC,COUNTIF(CC:CC,0)+ROWS(CC$2:CC165)),CC:CC,0)</f>
        <v>#NUM!</v>
      </c>
      <c r="CE165" s="99">
        <f t="shared" si="93"/>
        <v>0</v>
      </c>
      <c r="CF165" s="103">
        <f t="array" ref="CF165">CE165+(ROWS(CE$2:CE165)/1000*(CE165&lt;&gt;0))</f>
        <v>0</v>
      </c>
      <c r="CG165" s="103" t="e">
        <f>MATCH(SMALL(CF:CF,COUNTIF(CF:CF,0)+ROWS(CF$2:CF165)),CF:CF,0)</f>
        <v>#NUM!</v>
      </c>
      <c r="CH165" s="104" t="e">
        <f ca="1">OFFSET($CA$1,MATCH(INDEX(CC:CC,SMALL(OFFSET(CD$2,0,0,COUNTIF(CC:CC,"&gt;0"),1),ROWS(CC$2:CC165)),1),CC$2:CC$502,0),1,1,1)</f>
        <v>#NUM!</v>
      </c>
      <c r="CI165" s="104" t="e">
        <f t="array" aca="1" ref="CI165" ca="1">OFFSET($CD$1,MATCH(INDEX(CF:CF,SMALL(OFFSET(CG$2,0,0,COUNTIF(CF:CF,"&gt;0"),1),ROWS(CF$2:CF165)),1),CF$2:CF$502,0),1,1,1)</f>
        <v>#NUM!</v>
      </c>
      <c r="CJ165" s="103" t="e">
        <f ca="1">OFFSET(CA$1,MATCH(INDEX(CF:CF,SMALL(OFFSET(CG$2,0,0,COUNTIF(CF:CF,"&gt;0"),1),ROWS(CF$2:CF165)),1),CF$2:CF$502,0),0,1,1)</f>
        <v>#NUM!</v>
      </c>
      <c r="CN165" s="91" t="str">
        <f t="shared" si="94"/>
        <v/>
      </c>
      <c r="CO165" s="99">
        <f t="shared" si="95"/>
        <v>0</v>
      </c>
      <c r="CP165" s="103">
        <f t="array" ref="CP165">CO165+(ROWS(CO$2:CO165)/1000*(CO165&lt;&gt;0))</f>
        <v>0</v>
      </c>
      <c r="CQ165" s="103" t="e">
        <f t="array" ref="CQ165">MATCH(SMALL(CP:CP,COUNTIF(CP:CP,0)+ROWS(CP$2:CP165)),CP:CP,0)</f>
        <v>#NUM!</v>
      </c>
      <c r="CR165" s="99">
        <f t="shared" si="96"/>
        <v>0</v>
      </c>
      <c r="CS165" s="103">
        <f t="array" ref="CS165">CR165+(ROWS(CR$2:CR165)/1000*(CR165&lt;&gt;0))</f>
        <v>0</v>
      </c>
      <c r="CT165" s="103" t="e">
        <f>MATCH(SMALL(CS:CS,COUNTIF(CS:CS,0)+ROWS(CS$2:CS165)),CS:CS,0)</f>
        <v>#NUM!</v>
      </c>
      <c r="CU165" s="104" t="e">
        <f t="array" aca="1" ref="CU165" ca="1">OFFSET($CN$1,MATCH(INDEX(CP:CP,SMALL(OFFSET(CQ$2,0,0,COUNTIF(CP:CP,"&gt;0"),1),ROWS(CP$2:CP165)),1),CP$2:CP$502,0),1,1,1)</f>
        <v>#NUM!</v>
      </c>
      <c r="CV165" s="104" t="e">
        <f t="array" aca="1" ref="CV165" ca="1">OFFSET($CQ$1,MATCH(INDEX(CS:CS,SMALL(OFFSET(CT$2,0,0,COUNTIF(CS:CS,"&gt;0"),1),ROWS(CS$2:CS165)),1),CS$2:CS$502,0),1,1,1)</f>
        <v>#NUM!</v>
      </c>
      <c r="CW165" s="103" t="e">
        <f ca="1">OFFSET(CN$1,MATCH(INDEX(CS:CS,SMALL(OFFSET(CT$2,0,0,COUNTIF(CS:CS,"&gt;0"),1),ROWS(CS$2:CS165)),1),CS$2:CS$502,0),0,1,1)</f>
        <v>#NUM!</v>
      </c>
      <c r="DA165" s="91" t="str">
        <f t="shared" si="97"/>
        <v/>
      </c>
      <c r="DB165" s="99">
        <f t="shared" si="98"/>
        <v>0</v>
      </c>
      <c r="DC165" s="103">
        <f t="array" ref="DC165">DB165+(ROWS(DB$2:DB165)/1000*(DB165&lt;&gt;0))</f>
        <v>0</v>
      </c>
      <c r="DD165" s="103" t="e">
        <f t="array" ref="DD165">MATCH(SMALL(DC:DC,COUNTIF(DC:DC,0)+ROWS(DC$2:DC165)),DC:DC,0)</f>
        <v>#NUM!</v>
      </c>
      <c r="DE165" s="99">
        <f t="shared" si="99"/>
        <v>0</v>
      </c>
      <c r="DF165" s="103">
        <f t="array" ref="DF165">DE165+(ROWS(DE$2:DE165)/1000*(DE165&lt;&gt;0))</f>
        <v>0</v>
      </c>
      <c r="DG165" s="103" t="e">
        <f>MATCH(SMALL(DF:DF,COUNTIF(DF:DF,0)+ROWS(DF$2:DF165)),DF:DF,0)</f>
        <v>#NUM!</v>
      </c>
      <c r="DH165" s="104" t="e">
        <f t="array" aca="1" ref="DH165" ca="1">OFFSET($DA$1,MATCH(INDEX(DC:DC,SMALL(OFFSET(DD$2,0,0,COUNTIF(DC:DC,"&gt;0"),1),ROWS(DC$2:DC165)),1),DC$2:DC$502,0),1,1,1)</f>
        <v>#NUM!</v>
      </c>
      <c r="DI165" s="104" t="e">
        <f t="array" aca="1" ref="DI165" ca="1">OFFSET($DD$1,MATCH(INDEX(DF:DF,SMALL(OFFSET(DG$2,0,0,COUNTIF(DF:DF,"&gt;0"),1),ROWS(DF$2:DF165)),1),DF$2:DF$502,0),1,1,1)</f>
        <v>#NUM!</v>
      </c>
      <c r="DJ165" s="103" t="e">
        <f ca="1">OFFSET(DA$1,MATCH(INDEX(DF:DF,SMALL(OFFSET(DG$2,0,0,COUNTIF(DF:DF,"&gt;0"),1),ROWS(DF$2:DF165)),1),DF$2:DF$502,0),0,1,1)</f>
        <v>#NUM!</v>
      </c>
      <c r="DN165" s="91" t="str">
        <f t="shared" si="102"/>
        <v/>
      </c>
      <c r="DO165" s="99">
        <f t="shared" si="103"/>
        <v>0</v>
      </c>
      <c r="DP165" s="103">
        <f t="array" ref="DP165">DO165+(ROWS(DO$2:DO165)/1000*(DO165&lt;&gt;0))</f>
        <v>0</v>
      </c>
      <c r="DQ165" s="103" t="e">
        <f t="array" ref="DQ165">MATCH(SMALL(DP:DP,COUNTIF(DP:DP,0)+ROWS(DP$2:DP165)),DP:DP,0)</f>
        <v>#NUM!</v>
      </c>
      <c r="DR165" s="99">
        <f t="shared" si="104"/>
        <v>0</v>
      </c>
      <c r="DS165" s="103">
        <f t="array" ref="DS165">DR165+(ROWS(DR$2:DR165)/1000*(DR165&lt;&gt;0))</f>
        <v>0</v>
      </c>
      <c r="DT165" s="103" t="e">
        <f>MATCH(SMALL(DS:DS,COUNTIF(DS:DS,0)+ROWS(DS$2:DS165)),DS:DS,0)</f>
        <v>#NUM!</v>
      </c>
      <c r="DU165" s="104" t="e">
        <f t="array" aca="1" ref="DU165" ca="1">OFFSET($DN$1,MATCH(INDEX(DP:DP,SMALL(OFFSET(DQ$2,0,0,COUNTIF(DP:DP,"&gt;0"),1),ROWS(DP$2:DP165)),1),DP$2:DP$503,0),1,1,1)</f>
        <v>#NUM!</v>
      </c>
      <c r="DV165" s="104" t="e">
        <f t="array" aca="1" ref="DV165" ca="1">OFFSET($DQ$1,MATCH(INDEX(DS:DS,SMALL(OFFSET(DT$2,0,0,COUNTIF(DS:DS,"&gt;0"),1),ROWS(DS$2:DS165)),1),DS$2:DS$503,0),1,1,1)</f>
        <v>#REF!</v>
      </c>
      <c r="DW165" s="103" t="e">
        <f t="array" aca="1" ref="DW165" ca="1">OFFSET(DN$1,MATCH(INDEX(DP:DP,SMALL(OFFSET(DQ$2,0,0,COUNTIF(DP:DP,"&gt;0"),1),ROWS(DP$2:DP165)),1),DP$2:DP$503,0),0,1,1)</f>
        <v>#NUM!</v>
      </c>
      <c r="EA165" s="91" t="str">
        <f t="shared" si="72"/>
        <v/>
      </c>
      <c r="EB165" s="99">
        <f t="shared" si="73"/>
        <v>0</v>
      </c>
      <c r="EC165" s="103">
        <f t="array" ref="EC165">EB165+(ROWS(EB$2:EB165)/1000*(EB165&lt;&gt;0))</f>
        <v>0</v>
      </c>
      <c r="ED165" s="103" t="e">
        <f t="array" ref="ED165">MATCH(SMALL(EC:EC,COUNTIF(EC:EC,0)+ROWS(EC$2:EC165)),EC:EC,0)</f>
        <v>#NUM!</v>
      </c>
      <c r="EE165" s="99">
        <f t="shared" si="105"/>
        <v>0</v>
      </c>
      <c r="EF165" s="103">
        <f t="array" ref="EF165">EE165+(ROWS(EE$2:EE165)/1000*(EE165&lt;&gt;0))</f>
        <v>0</v>
      </c>
      <c r="EG165" s="103" t="e">
        <f>MATCH(SMALL(EF:EF,COUNTIF(EF:EF,0)+ROWS(EF$2:EF165)),EF:EF,0)</f>
        <v>#NUM!</v>
      </c>
      <c r="EH165" s="104" t="e">
        <f t="array" aca="1" ref="EH165" ca="1">OFFSET($EA$1,MATCH(INDEX(EC:EC,SMALL(OFFSET(ED$2,0,0,COUNTIF(EC:EC,"&gt;0"),1),ROWS(EC$2:EC165)),1),EC$2:EC$501,0),1,1,1)</f>
        <v>#NUM!</v>
      </c>
      <c r="EI165" s="104" t="e">
        <f t="array" aca="1" ref="EI165" ca="1">OFFSET($ED$1,MATCH(INDEX(EF:EF,SMALL(OFFSET(EG$2,0,0,COUNTIF(EF:EF,"&gt;0"),1),ROWS(EF$2:EF165)),1),EF$2:EF$501,0),1,1,1)</f>
        <v>#REF!</v>
      </c>
      <c r="EJ165" s="103" t="e">
        <f t="array" aca="1" ref="EJ165" ca="1">OFFSET(EA$1,MATCH(INDEX(EC:EC,SMALL(OFFSET(ED$2,0,0,COUNTIF(EC:EC,"&gt;0"),1),ROWS(EC$2:EC165)),1),EC$2:EC$501,0),0,1,1)</f>
        <v>#NUM!</v>
      </c>
      <c r="EN165" s="91" t="str">
        <f t="shared" si="74"/>
        <v/>
      </c>
      <c r="EO165" s="99">
        <f t="shared" si="75"/>
        <v>0</v>
      </c>
      <c r="EP165" s="103">
        <f t="array" ref="EP165">EO165+(ROWS(EO$2:EO165)/1000*(EO165&lt;&gt;0))</f>
        <v>0</v>
      </c>
      <c r="EQ165" s="103" t="e">
        <f t="array" ref="EQ165">MATCH(SMALL(EP:EP,COUNTIF(EP:EP,0)+ROWS(EP$2:EP165)),EP:EP,0)</f>
        <v>#NUM!</v>
      </c>
      <c r="ER165" s="99">
        <f t="shared" si="106"/>
        <v>0</v>
      </c>
      <c r="ES165" s="103">
        <f t="array" ref="ES165">ER165+(ROWS(ER$2:ER165)/1000*(ER165&lt;&gt;0))</f>
        <v>0</v>
      </c>
      <c r="ET165" s="103" t="e">
        <f>MATCH(SMALL(ES:ES,COUNTIF(ES:ES,0)+ROWS(ES$2:ES165)),ES:ES,0)</f>
        <v>#NUM!</v>
      </c>
      <c r="EU165" s="104" t="e">
        <f t="array" aca="1" ref="EU165" ca="1">OFFSET($EN$1,MATCH(INDEX(EP:EP,SMALL(OFFSET(EQ$2,0,0,COUNTIF(EP:EP,"&gt;0"),1),ROWS(EP$2:EP165)),1),EP$2:EP$501,0),1,1,1)</f>
        <v>#NUM!</v>
      </c>
      <c r="EV165" s="104" t="e">
        <f t="array" aca="1" ref="EV165" ca="1">OFFSET($EN$1,MATCH(INDEX(ES:ES,SMALL(OFFSET(ET$2,0,0,COUNTIF(ES:ES,"&gt;0"),1),ROWS(ES$2:ES165)),1),ES$2:ES$501,0),1,1,1)</f>
        <v>#REF!</v>
      </c>
      <c r="EW165" s="103" t="e">
        <f t="array" aca="1" ref="EW165" ca="1">OFFSET(EN$1,MATCH(INDEX(EP:EP,SMALL(OFFSET(EQ$2,0,0,COUNTIF(EP:EP,"&gt;0"),1),ROWS(EP$2:EP165)),1),EP$2:EP$501,0),0,1,1)</f>
        <v>#NUM!</v>
      </c>
      <c r="EX165" s="91"/>
      <c r="EY165" s="91"/>
      <c r="EZ165" s="91"/>
      <c r="FA165" s="103" t="str">
        <f t="shared" si="100"/>
        <v/>
      </c>
      <c r="FB165" s="103">
        <f t="shared" si="101"/>
        <v>0</v>
      </c>
      <c r="FC165" s="103">
        <f>FB165+(ROWS(FB$2:FB165)/1000*(FB165&lt;&gt;0))</f>
        <v>0</v>
      </c>
      <c r="FD165" s="103" t="e">
        <f>MATCH(SMALL(FC:FC,COUNTIF(FC:FC,0)+ROWS(FC$2:FC165)),FC:FC,0)</f>
        <v>#NUM!</v>
      </c>
      <c r="FE165" s="99">
        <f t="shared" si="107"/>
        <v>0</v>
      </c>
      <c r="FF165" s="103">
        <f>FE165+(ROWS(FE$2:FE165)/1000*(FE165&lt;&gt;0))</f>
        <v>0</v>
      </c>
      <c r="FG165" s="103" t="e">
        <f>MATCH(SMALL(FF:FF,COUNTIF(FF:FF,0)+ROWS(FF$2:FF165)),FF:FF,0)</f>
        <v>#NUM!</v>
      </c>
      <c r="FH165" s="104" t="e">
        <f ca="1">OFFSET($FA$1,MATCH(INDEX(FC:FC,SMALL(OFFSET(FD$2,0,0,COUNTIF(FC:FC,"&gt;0"),1),ROWS(FC$2:FC165)),1),FC$2:FC$502,0),1,1,1)</f>
        <v>#NUM!</v>
      </c>
      <c r="FI165" s="104" t="e">
        <f ca="1">OFFSET($FA$1,MATCH(INDEX(FF:FF,SMALL(OFFSET(FG$2,0,0,COUNTIF(FF:FF,"&gt;0"),1),ROWS(FF$2:FF165)),1),FF$2:FF$502,0),1,1,1)</f>
        <v>#REF!</v>
      </c>
      <c r="FJ165" s="103" t="e">
        <f ca="1">OFFSET(FA$1,MATCH(INDEX(FC:FC,SMALL(OFFSET(FD$2,0,0,COUNTIF(FC:FC,"&gt;0"),1),ROWS(FC$2:FC165)),1),FC$2:FC$502,0),0,1,1)</f>
        <v>#NUM!</v>
      </c>
    </row>
    <row r="166" spans="3:166">
      <c r="C166" s="91">
        <v>165</v>
      </c>
      <c r="D166" s="99">
        <f>IF(OR(Layout!L179 = "P"), Layout!V179, 0)</f>
        <v>0</v>
      </c>
      <c r="E166" s="99">
        <f t="array" ref="E166">IF(OR(Layout!L179 = "P", Layout!L179 = "A"), Layout!W179, 0)</f>
        <v>0</v>
      </c>
      <c r="F166" s="99">
        <f>IF(OR(Layout!L179 = "P", Layout!L179 = "A"), Layout!I179, 0)</f>
        <v>0</v>
      </c>
      <c r="G166" s="91" t="str">
        <f t="array" ref="G166">IF(OR(Layout!L179 = "P", Layout!L179 = "A"), Layout!G179, "")</f>
        <v/>
      </c>
      <c r="H166" s="91" t="str">
        <f>IF(Layout!G179 &gt; 0, Layout!G179, "")</f>
        <v/>
      </c>
      <c r="I166" s="102">
        <f>IF(Layout!Y179 &gt; 0, Layout!Y179, 0)</f>
        <v>0</v>
      </c>
      <c r="J166" s="92">
        <f t="array" ref="J166">IF(Layout!AA179 &gt; 0, Layout!AA179, 0)</f>
        <v>0</v>
      </c>
      <c r="K166" s="92">
        <f>IF(Layout!K179 &gt; 0, Layout!K179, 0)</f>
        <v>0</v>
      </c>
      <c r="L166" s="98"/>
      <c r="N166" s="91" t="str">
        <f t="shared" si="76"/>
        <v/>
      </c>
      <c r="O166" s="99">
        <f t="shared" si="77"/>
        <v>0</v>
      </c>
      <c r="P166" s="103">
        <f t="array" ref="P166">O166+(ROWS(O$2:O166)/1000*(O166&lt;&gt;0))</f>
        <v>0</v>
      </c>
      <c r="Q166" s="103" t="e">
        <f t="array" ref="Q166">MATCH(SMALL(P:P,COUNTIF(P:P,0)+ROWS(P$2:P166)),P:P,0)</f>
        <v>#NUM!</v>
      </c>
      <c r="R166" s="99">
        <f t="shared" si="78"/>
        <v>0</v>
      </c>
      <c r="S166" s="103">
        <f t="array" ref="S166">R166+(ROWS(R$2:R166)/1000*(R166&lt;&gt;0))</f>
        <v>0</v>
      </c>
      <c r="T166" s="103" t="e">
        <f>MATCH(SMALL(S:S,COUNTIF(S:S,0)+ROWS(S$2:S166)),S:S,0)</f>
        <v>#NUM!</v>
      </c>
      <c r="U166" s="104" t="e">
        <f t="array" aca="1" ref="U166" ca="1">OFFSET($N$1,MATCH(INDEX(P:P,SMALL(OFFSET(Q$2,0,0,COUNTIF(P:P,"&gt;0"),1),ROWS(P$2:P166)),1),P$2:P$502,0),1,1,1)</f>
        <v>#NUM!</v>
      </c>
      <c r="V166" s="104" t="e">
        <f t="array" aca="1" ref="V166" ca="1">OFFSET($Q$1,MATCH(INDEX(S:S,SMALL(OFFSET(T$2,0,0,COUNTIF(S:S,"&gt;0"),1),ROWS(S$2:S166)),1),S$2:S$502,0),1,1,1)</f>
        <v>#NUM!</v>
      </c>
      <c r="W166" s="103" t="e">
        <f ca="1">OFFSET(N$1,MATCH(INDEX(S:S,SMALL(OFFSET(T$2,0,0,COUNTIF(S:S,"&gt;0"),1),ROWS(S$2:S166)),1),S$2:S$502,0),0,1,1)</f>
        <v>#NUM!</v>
      </c>
      <c r="AA166" s="91" t="str">
        <f t="shared" si="79"/>
        <v/>
      </c>
      <c r="AB166" s="99">
        <f t="shared" si="80"/>
        <v>0</v>
      </c>
      <c r="AC166" s="103">
        <f t="array" ref="AC166">AB166+(ROWS(AB$2:AB166)/1000*(AB166&lt;&gt;0))</f>
        <v>0</v>
      </c>
      <c r="AD166" s="103" t="e">
        <f t="array" ref="AD166">MATCH(SMALL(AC:AC,COUNTIF(AC:AC,0)+ROWS(AC$2:AC166)),AC:AC,0)</f>
        <v>#NUM!</v>
      </c>
      <c r="AE166" s="99">
        <f t="shared" si="81"/>
        <v>0</v>
      </c>
      <c r="AF166" s="103">
        <f t="array" ref="AF166">AE166+(ROWS(AE$2:AE166)/1000*(AE166&lt;&gt;0))</f>
        <v>0</v>
      </c>
      <c r="AG166" s="103" t="e">
        <f>MATCH(SMALL(AF:AF,COUNTIF(AF:AF,0)+ROWS(AF$2:AF166)),AF:AF,0)</f>
        <v>#NUM!</v>
      </c>
      <c r="AH166" s="104" t="e">
        <f ca="1">OFFSET($AA$1,MATCH(INDEX(AC:AC,SMALL(OFFSET(AD$2,0,0,COUNTIF(AC:AC,"&gt;0"),1),ROWS(AC$2:AC166)),1),AC$2:AC$502,0),1,1,1)</f>
        <v>#NUM!</v>
      </c>
      <c r="AI166" s="104" t="e">
        <f ca="1">OFFSET($AD$1,MATCH(INDEX(AF:AF,SMALL(OFFSET(AG$2,0,0,COUNTIF(AF:AF,"&gt;0"),1),ROWS(AF$2:AF166)),1),AF$2:AF$502,0),1,1,1)</f>
        <v>#NUM!</v>
      </c>
      <c r="AJ166" s="103" t="e">
        <f ca="1">OFFSET(AA$1,MATCH(INDEX(AF:AF,SMALL(OFFSET(AG$2,0,0,COUNTIF(AF:AF,"&gt;0"),1),ROWS(AF$2:AF166)),1),AF$2:AF$502,0),0,1,1)</f>
        <v>#NUM!</v>
      </c>
      <c r="AN166" s="91" t="str">
        <f t="shared" si="82"/>
        <v/>
      </c>
      <c r="AO166" s="99">
        <f t="shared" si="83"/>
        <v>0</v>
      </c>
      <c r="AP166" s="103">
        <f t="array" ref="AP166">AO166+(ROWS(AO$2:AO166)/1000*(AO166&lt;&gt;0))</f>
        <v>0</v>
      </c>
      <c r="AQ166" s="103" t="e">
        <f t="array" ref="AQ166">MATCH(SMALL(AP:AP,COUNTIF(AP:AP,0)+ROWS(AP$2:AP166)),AP:AP,0)</f>
        <v>#NUM!</v>
      </c>
      <c r="AR166" s="99">
        <f t="shared" si="84"/>
        <v>0</v>
      </c>
      <c r="AS166" s="103">
        <f t="array" ref="AS166">AR166+(ROWS(AR$2:AR166)/1000*(AR166&lt;&gt;0))</f>
        <v>0</v>
      </c>
      <c r="AT166" s="103" t="e">
        <f>MATCH(SMALL(AS:AS,COUNTIF(AS:AS,0)+ROWS(AS$2:AS166)),AS:AS,0)</f>
        <v>#NUM!</v>
      </c>
      <c r="AU166" s="104" t="e">
        <f ca="1">OFFSET($AN$1,MATCH(INDEX(AP:AP,SMALL(OFFSET(AQ$2,0,0,COUNTIF(AP:AP,"&gt;0"),1),ROWS(AP$2:AP166)),1),AP$2:AP$502,0),1,1,1)</f>
        <v>#NUM!</v>
      </c>
      <c r="AV166" s="104" t="e">
        <f ca="1">OFFSET($AQ$1,MATCH(INDEX(AS:AS,SMALL(OFFSET(AT$2,0,0,COUNTIF(AS:AS,"&gt;0"),1),ROWS(AS$2:AS166)),1),AS$2:AS$502,0),1,1,1)</f>
        <v>#NUM!</v>
      </c>
      <c r="AW166" s="103" t="e">
        <f ca="1">OFFSET(AN$1,MATCH(INDEX(AS:AS,SMALL(OFFSET(AT$2,0,0,COUNTIF(AS:AS,"&gt;0"),1),ROWS(AS$2:AS166)),1),AS$2:AS$502,0),0,1,1)</f>
        <v>#NUM!</v>
      </c>
      <c r="BA166" s="91" t="str">
        <f t="shared" si="85"/>
        <v/>
      </c>
      <c r="BB166" s="99">
        <f t="shared" si="86"/>
        <v>0</v>
      </c>
      <c r="BC166" s="103">
        <f t="array" ref="BC166">BB166+(ROWS(BB$2:BB166)/1000*(BB166&lt;&gt;0))</f>
        <v>0</v>
      </c>
      <c r="BD166" s="103" t="e">
        <f t="array" ref="BD166">MATCH(SMALL(BC:BC,COUNTIF(BC:BC,0)+ROWS(BC$2:BC166)),BC:BC,0)</f>
        <v>#NUM!</v>
      </c>
      <c r="BE166" s="99">
        <f t="shared" si="87"/>
        <v>0</v>
      </c>
      <c r="BF166" s="103">
        <f t="array" ref="BF166">BE166+(ROWS(BE$2:BE166)/1000*(BE166&lt;&gt;0))</f>
        <v>0</v>
      </c>
      <c r="BG166" s="103" t="e">
        <f>MATCH(SMALL(BF:BF,COUNTIF(BF:BF,0)+ROWS(BF$2:BF166)),BF:BF,0)</f>
        <v>#NUM!</v>
      </c>
      <c r="BH166" s="104" t="e">
        <f ca="1">OFFSET($BA$1,MATCH(INDEX(BC:BC,SMALL(OFFSET(BD$2,0,0,COUNTIF(BC:BC,"&gt;0"),1),ROWS(BC$2:BC166)),1),BC$2:BC$502,0),1,1,1)</f>
        <v>#NUM!</v>
      </c>
      <c r="BI166" s="104" t="e">
        <f ca="1">OFFSET($BD$1,MATCH(INDEX(BF:BF,SMALL(OFFSET(BG$2,0,0,COUNTIF(BF:BF,"&gt;0"),1),ROWS(BF$2:BF166)),1),BF$2:BF$502,0),1,1,1)</f>
        <v>#NUM!</v>
      </c>
      <c r="BJ166" s="103" t="e">
        <f ca="1">OFFSET(BA$1,MATCH(INDEX(BF:BF,SMALL(OFFSET(BG$2,0,0,COUNTIF(BF:BF,"&gt;0"),1),ROWS(BF$2:BF166)),1),BF$2:BF$502,0),0,1,1)</f>
        <v>#NUM!</v>
      </c>
      <c r="BN166" s="91" t="str">
        <f t="shared" si="88"/>
        <v/>
      </c>
      <c r="BO166" s="99">
        <f t="shared" si="89"/>
        <v>0</v>
      </c>
      <c r="BP166" s="103">
        <f t="array" ref="BP166">BO166+(ROWS(BO$2:BO166)/1000*(BO166&lt;&gt;0))</f>
        <v>0</v>
      </c>
      <c r="BQ166" s="103" t="e">
        <f t="array" ref="BQ166">MATCH(SMALL(BP:BP,COUNTIF(BP:BP,0)+ROWS(BP$2:BP166)),BP:BP,0)</f>
        <v>#NUM!</v>
      </c>
      <c r="BR166" s="99">
        <f t="shared" si="90"/>
        <v>0</v>
      </c>
      <c r="BS166" s="103">
        <f t="array" ref="BS166">BR166+(ROWS(BR$2:BR166)/1000*(BR166&lt;&gt;0))</f>
        <v>0</v>
      </c>
      <c r="BT166" s="103" t="e">
        <f>MATCH(SMALL(BS:BS,COUNTIF(BS:BS,0)+ROWS(BS$2:BS166)),BS:BS,0)</f>
        <v>#NUM!</v>
      </c>
      <c r="BU166" s="104" t="e">
        <f ca="1">OFFSET($BN$1,MATCH(INDEX(BP:BP,SMALL(OFFSET(BQ$2,0,0,COUNTIF(BP:BP,"&gt;0"),1),ROWS(BP$2:BP166)),1),BP$2:BP$502,0),1,1,1)</f>
        <v>#NUM!</v>
      </c>
      <c r="BV166" s="104" t="e">
        <f ca="1">OFFSET($BQ$1,MATCH(INDEX(BS:BS,SMALL(OFFSET(BT$2,0,0,COUNTIF(BS:BS,"&gt;0"),1),ROWS(BS$2:BS166)),1),BS$2:BS$502,0),1,1,1)</f>
        <v>#NUM!</v>
      </c>
      <c r="BW166" s="103" t="e">
        <f ca="1">OFFSET(BN$1,MATCH(INDEX(BS:BS,SMALL(OFFSET(BT$2,0,0,COUNTIF(BS:BS,"&gt;0"),1),ROWS(BS$2:BS166)),1),BS$2:BS$502,0),0,1,1)</f>
        <v>#NUM!</v>
      </c>
      <c r="CA166" s="91" t="str">
        <f t="shared" si="91"/>
        <v/>
      </c>
      <c r="CB166" s="99">
        <f t="shared" si="92"/>
        <v>0</v>
      </c>
      <c r="CC166" s="103">
        <f t="array" ref="CC166">CB166+(ROWS(CB$2:CB166)/1000*(CB166&lt;&gt;0))</f>
        <v>0</v>
      </c>
      <c r="CD166" s="103" t="e">
        <f t="array" ref="CD166">MATCH(SMALL(CC:CC,COUNTIF(CC:CC,0)+ROWS(CC$2:CC166)),CC:CC,0)</f>
        <v>#NUM!</v>
      </c>
      <c r="CE166" s="99">
        <f t="shared" si="93"/>
        <v>0</v>
      </c>
      <c r="CF166" s="103">
        <f t="array" ref="CF166">CE166+(ROWS(CE$2:CE166)/1000*(CE166&lt;&gt;0))</f>
        <v>0</v>
      </c>
      <c r="CG166" s="103" t="e">
        <f>MATCH(SMALL(CF:CF,COUNTIF(CF:CF,0)+ROWS(CF$2:CF166)),CF:CF,0)</f>
        <v>#NUM!</v>
      </c>
      <c r="CH166" s="104" t="e">
        <f ca="1">OFFSET($CA$1,MATCH(INDEX(CC:CC,SMALL(OFFSET(CD$2,0,0,COUNTIF(CC:CC,"&gt;0"),1),ROWS(CC$2:CC166)),1),CC$2:CC$502,0),1,1,1)</f>
        <v>#NUM!</v>
      </c>
      <c r="CI166" s="104" t="e">
        <f t="array" aca="1" ref="CI166" ca="1">OFFSET($CD$1,MATCH(INDEX(CF:CF,SMALL(OFFSET(CG$2,0,0,COUNTIF(CF:CF,"&gt;0"),1),ROWS(CF$2:CF166)),1),CF$2:CF$502,0),1,1,1)</f>
        <v>#NUM!</v>
      </c>
      <c r="CJ166" s="103" t="e">
        <f ca="1">OFFSET(CA$1,MATCH(INDEX(CF:CF,SMALL(OFFSET(CG$2,0,0,COUNTIF(CF:CF,"&gt;0"),1),ROWS(CF$2:CF166)),1),CF$2:CF$502,0),0,1,1)</f>
        <v>#NUM!</v>
      </c>
      <c r="CN166" s="91" t="str">
        <f t="shared" si="94"/>
        <v/>
      </c>
      <c r="CO166" s="99">
        <f t="shared" si="95"/>
        <v>0</v>
      </c>
      <c r="CP166" s="103">
        <f t="array" ref="CP166">CO166+(ROWS(CO$2:CO166)/1000*(CO166&lt;&gt;0))</f>
        <v>0</v>
      </c>
      <c r="CQ166" s="103" t="e">
        <f t="array" ref="CQ166">MATCH(SMALL(CP:CP,COUNTIF(CP:CP,0)+ROWS(CP$2:CP166)),CP:CP,0)</f>
        <v>#NUM!</v>
      </c>
      <c r="CR166" s="99">
        <f t="shared" si="96"/>
        <v>0</v>
      </c>
      <c r="CS166" s="103">
        <f t="array" ref="CS166">CR166+(ROWS(CR$2:CR166)/1000*(CR166&lt;&gt;0))</f>
        <v>0</v>
      </c>
      <c r="CT166" s="103" t="e">
        <f>MATCH(SMALL(CS:CS,COUNTIF(CS:CS,0)+ROWS(CS$2:CS166)),CS:CS,0)</f>
        <v>#NUM!</v>
      </c>
      <c r="CU166" s="104" t="e">
        <f t="array" aca="1" ref="CU166" ca="1">OFFSET($CN$1,MATCH(INDEX(CP:CP,SMALL(OFFSET(CQ$2,0,0,COUNTIF(CP:CP,"&gt;0"),1),ROWS(CP$2:CP166)),1),CP$2:CP$502,0),1,1,1)</f>
        <v>#NUM!</v>
      </c>
      <c r="CV166" s="104" t="e">
        <f t="array" aca="1" ref="CV166" ca="1">OFFSET($CQ$1,MATCH(INDEX(CS:CS,SMALL(OFFSET(CT$2,0,0,COUNTIF(CS:CS,"&gt;0"),1),ROWS(CS$2:CS166)),1),CS$2:CS$502,0),1,1,1)</f>
        <v>#NUM!</v>
      </c>
      <c r="CW166" s="103" t="e">
        <f ca="1">OFFSET(CN$1,MATCH(INDEX(CS:CS,SMALL(OFFSET(CT$2,0,0,COUNTIF(CS:CS,"&gt;0"),1),ROWS(CS$2:CS166)),1),CS$2:CS$502,0),0,1,1)</f>
        <v>#NUM!</v>
      </c>
      <c r="DA166" s="91" t="str">
        <f t="shared" si="97"/>
        <v/>
      </c>
      <c r="DB166" s="99">
        <f t="shared" si="98"/>
        <v>0</v>
      </c>
      <c r="DC166" s="103">
        <f t="array" ref="DC166">DB166+(ROWS(DB$2:DB166)/1000*(DB166&lt;&gt;0))</f>
        <v>0</v>
      </c>
      <c r="DD166" s="103" t="e">
        <f t="array" ref="DD166">MATCH(SMALL(DC:DC,COUNTIF(DC:DC,0)+ROWS(DC$2:DC166)),DC:DC,0)</f>
        <v>#NUM!</v>
      </c>
      <c r="DE166" s="99">
        <f t="shared" si="99"/>
        <v>0</v>
      </c>
      <c r="DF166" s="103">
        <f t="array" ref="DF166">DE166+(ROWS(DE$2:DE166)/1000*(DE166&lt;&gt;0))</f>
        <v>0</v>
      </c>
      <c r="DG166" s="103" t="e">
        <f>MATCH(SMALL(DF:DF,COUNTIF(DF:DF,0)+ROWS(DF$2:DF166)),DF:DF,0)</f>
        <v>#NUM!</v>
      </c>
      <c r="DH166" s="104" t="e">
        <f t="array" aca="1" ref="DH166" ca="1">OFFSET($DA$1,MATCH(INDEX(DC:DC,SMALL(OFFSET(DD$2,0,0,COUNTIF(DC:DC,"&gt;0"),1),ROWS(DC$2:DC166)),1),DC$2:DC$502,0),1,1,1)</f>
        <v>#NUM!</v>
      </c>
      <c r="DI166" s="104" t="e">
        <f t="array" aca="1" ref="DI166" ca="1">OFFSET($DD$1,MATCH(INDEX(DF:DF,SMALL(OFFSET(DG$2,0,0,COUNTIF(DF:DF,"&gt;0"),1),ROWS(DF$2:DF166)),1),DF$2:DF$502,0),1,1,1)</f>
        <v>#NUM!</v>
      </c>
      <c r="DJ166" s="103" t="e">
        <f ca="1">OFFSET(DA$1,MATCH(INDEX(DF:DF,SMALL(OFFSET(DG$2,0,0,COUNTIF(DF:DF,"&gt;0"),1),ROWS(DF$2:DF166)),1),DF$2:DF$502,0),0,1,1)</f>
        <v>#NUM!</v>
      </c>
      <c r="DN166" s="91" t="str">
        <f t="shared" si="102"/>
        <v/>
      </c>
      <c r="DO166" s="99">
        <f t="shared" si="103"/>
        <v>0</v>
      </c>
      <c r="DP166" s="103">
        <f t="array" ref="DP166">DO166+(ROWS(DO$2:DO166)/1000*(DO166&lt;&gt;0))</f>
        <v>0</v>
      </c>
      <c r="DQ166" s="103" t="e">
        <f t="array" ref="DQ166">MATCH(SMALL(DP:DP,COUNTIF(DP:DP,0)+ROWS(DP$2:DP166)),DP:DP,0)</f>
        <v>#NUM!</v>
      </c>
      <c r="DR166" s="99">
        <f t="shared" si="104"/>
        <v>0</v>
      </c>
      <c r="DS166" s="103">
        <f t="array" ref="DS166">DR166+(ROWS(DR$2:DR166)/1000*(DR166&lt;&gt;0))</f>
        <v>0</v>
      </c>
      <c r="DT166" s="103" t="e">
        <f>MATCH(SMALL(DS:DS,COUNTIF(DS:DS,0)+ROWS(DS$2:DS166)),DS:DS,0)</f>
        <v>#NUM!</v>
      </c>
      <c r="DU166" s="104" t="e">
        <f t="array" aca="1" ref="DU166" ca="1">OFFSET($DN$1,MATCH(INDEX(DP:DP,SMALL(OFFSET(DQ$2,0,0,COUNTIF(DP:DP,"&gt;0"),1),ROWS(DP$2:DP166)),1),DP$2:DP$503,0),1,1,1)</f>
        <v>#NUM!</v>
      </c>
      <c r="DV166" s="104" t="e">
        <f t="array" aca="1" ref="DV166" ca="1">OFFSET($DQ$1,MATCH(INDEX(DS:DS,SMALL(OFFSET(DT$2,0,0,COUNTIF(DS:DS,"&gt;0"),1),ROWS(DS$2:DS166)),1),DS$2:DS$503,0),1,1,1)</f>
        <v>#REF!</v>
      </c>
      <c r="DW166" s="103" t="e">
        <f t="array" aca="1" ref="DW166" ca="1">OFFSET(DN$1,MATCH(INDEX(DP:DP,SMALL(OFFSET(DQ$2,0,0,COUNTIF(DP:DP,"&gt;0"),1),ROWS(DP$2:DP166)),1),DP$2:DP$503,0),0,1,1)</f>
        <v>#NUM!</v>
      </c>
      <c r="EA166" s="91" t="str">
        <f t="shared" si="72"/>
        <v/>
      </c>
      <c r="EB166" s="99">
        <f t="shared" si="73"/>
        <v>0</v>
      </c>
      <c r="EC166" s="103">
        <f t="array" ref="EC166">EB166+(ROWS(EB$2:EB166)/1000*(EB166&lt;&gt;0))</f>
        <v>0</v>
      </c>
      <c r="ED166" s="103" t="e">
        <f t="array" ref="ED166">MATCH(SMALL(EC:EC,COUNTIF(EC:EC,0)+ROWS(EC$2:EC166)),EC:EC,0)</f>
        <v>#NUM!</v>
      </c>
      <c r="EE166" s="99">
        <f t="shared" si="105"/>
        <v>0</v>
      </c>
      <c r="EF166" s="103">
        <f t="array" ref="EF166">EE166+(ROWS(EE$2:EE166)/1000*(EE166&lt;&gt;0))</f>
        <v>0</v>
      </c>
      <c r="EG166" s="103" t="e">
        <f>MATCH(SMALL(EF:EF,COUNTIF(EF:EF,0)+ROWS(EF$2:EF166)),EF:EF,0)</f>
        <v>#NUM!</v>
      </c>
      <c r="EH166" s="104" t="e">
        <f t="array" aca="1" ref="EH166" ca="1">OFFSET($EA$1,MATCH(INDEX(EC:EC,SMALL(OFFSET(ED$2,0,0,COUNTIF(EC:EC,"&gt;0"),1),ROWS(EC$2:EC166)),1),EC$2:EC$501,0),1,1,1)</f>
        <v>#NUM!</v>
      </c>
      <c r="EI166" s="104" t="e">
        <f t="array" aca="1" ref="EI166" ca="1">OFFSET($ED$1,MATCH(INDEX(EF:EF,SMALL(OFFSET(EG$2,0,0,COUNTIF(EF:EF,"&gt;0"),1),ROWS(EF$2:EF166)),1),EF$2:EF$501,0),1,1,1)</f>
        <v>#REF!</v>
      </c>
      <c r="EJ166" s="103" t="e">
        <f t="array" aca="1" ref="EJ166" ca="1">OFFSET(EA$1,MATCH(INDEX(EC:EC,SMALL(OFFSET(ED$2,0,0,COUNTIF(EC:EC,"&gt;0"),1),ROWS(EC$2:EC166)),1),EC$2:EC$501,0),0,1,1)</f>
        <v>#NUM!</v>
      </c>
      <c r="EN166" s="91" t="str">
        <f t="shared" si="74"/>
        <v/>
      </c>
      <c r="EO166" s="99">
        <f t="shared" si="75"/>
        <v>0</v>
      </c>
      <c r="EP166" s="103">
        <f t="array" ref="EP166">EO166+(ROWS(EO$2:EO166)/1000*(EO166&lt;&gt;0))</f>
        <v>0</v>
      </c>
      <c r="EQ166" s="103" t="e">
        <f t="array" ref="EQ166">MATCH(SMALL(EP:EP,COUNTIF(EP:EP,0)+ROWS(EP$2:EP166)),EP:EP,0)</f>
        <v>#NUM!</v>
      </c>
      <c r="ER166" s="99">
        <f t="shared" si="106"/>
        <v>0</v>
      </c>
      <c r="ES166" s="103">
        <f t="array" ref="ES166">ER166+(ROWS(ER$2:ER166)/1000*(ER166&lt;&gt;0))</f>
        <v>0</v>
      </c>
      <c r="ET166" s="103" t="e">
        <f>MATCH(SMALL(ES:ES,COUNTIF(ES:ES,0)+ROWS(ES$2:ES166)),ES:ES,0)</f>
        <v>#NUM!</v>
      </c>
      <c r="EU166" s="104" t="e">
        <f t="array" aca="1" ref="EU166" ca="1">OFFSET($EN$1,MATCH(INDEX(EP:EP,SMALL(OFFSET(EQ$2,0,0,COUNTIF(EP:EP,"&gt;0"),1),ROWS(EP$2:EP166)),1),EP$2:EP$501,0),1,1,1)</f>
        <v>#NUM!</v>
      </c>
      <c r="EV166" s="104" t="e">
        <f t="array" aca="1" ref="EV166" ca="1">OFFSET($EN$1,MATCH(INDEX(ES:ES,SMALL(OFFSET(ET$2,0,0,COUNTIF(ES:ES,"&gt;0"),1),ROWS(ES$2:ES166)),1),ES$2:ES$501,0),1,1,1)</f>
        <v>#REF!</v>
      </c>
      <c r="EW166" s="103" t="e">
        <f t="array" aca="1" ref="EW166" ca="1">OFFSET(EN$1,MATCH(INDEX(EP:EP,SMALL(OFFSET(EQ$2,0,0,COUNTIF(EP:EP,"&gt;0"),1),ROWS(EP$2:EP166)),1),EP$2:EP$501,0),0,1,1)</f>
        <v>#NUM!</v>
      </c>
      <c r="EX166" s="91"/>
      <c r="EY166" s="91"/>
      <c r="EZ166" s="91"/>
      <c r="FA166" s="103" t="str">
        <f t="shared" si="100"/>
        <v/>
      </c>
      <c r="FB166" s="103">
        <f t="shared" si="101"/>
        <v>0</v>
      </c>
      <c r="FC166" s="103">
        <f>FB166+(ROWS(FB$2:FB166)/1000*(FB166&lt;&gt;0))</f>
        <v>0</v>
      </c>
      <c r="FD166" s="103" t="e">
        <f>MATCH(SMALL(FC:FC,COUNTIF(FC:FC,0)+ROWS(FC$2:FC166)),FC:FC,0)</f>
        <v>#NUM!</v>
      </c>
      <c r="FE166" s="99">
        <f t="shared" si="107"/>
        <v>0</v>
      </c>
      <c r="FF166" s="103">
        <f>FE166+(ROWS(FE$2:FE166)/1000*(FE166&lt;&gt;0))</f>
        <v>0</v>
      </c>
      <c r="FG166" s="103" t="e">
        <f>MATCH(SMALL(FF:FF,COUNTIF(FF:FF,0)+ROWS(FF$2:FF166)),FF:FF,0)</f>
        <v>#NUM!</v>
      </c>
      <c r="FH166" s="104" t="e">
        <f ca="1">OFFSET($FA$1,MATCH(INDEX(FC:FC,SMALL(OFFSET(FD$2,0,0,COUNTIF(FC:FC,"&gt;0"),1),ROWS(FC$2:FC166)),1),FC$2:FC$502,0),1,1,1)</f>
        <v>#NUM!</v>
      </c>
      <c r="FI166" s="98" t="e">
        <f ca="1">OFFSET($FA$1,MATCH(INDEX(FF:FF,SMALL(OFFSET(FG$2,0,0,COUNTIF(FF:FF,"&gt;0"),1),ROWS(FF$2:FF166)),1),FF$2:FF$502,0),1,1,1)</f>
        <v>#REF!</v>
      </c>
      <c r="FJ166" s="103" t="e">
        <f ca="1">OFFSET(FA$1,MATCH(INDEX(FC:FC,SMALL(OFFSET(FD$2,0,0,COUNTIF(FC:FC,"&gt;0"),1),ROWS(FC$2:FC166)),1),FC$2:FC$502,0),0,1,1)</f>
        <v>#NUM!</v>
      </c>
    </row>
    <row r="167" spans="3:166">
      <c r="C167" s="91">
        <v>166</v>
      </c>
      <c r="D167" s="99">
        <f>IF(OR(Layout!L180 = "P"), Layout!V180, 0)</f>
        <v>0</v>
      </c>
      <c r="E167" s="99">
        <f t="array" ref="E167">IF(OR(Layout!L180 = "P", Layout!L180 = "A"), Layout!W180, 0)</f>
        <v>0</v>
      </c>
      <c r="F167" s="99">
        <f>IF(OR(Layout!L180 = "P", Layout!L180 = "A"), Layout!I180, 0)</f>
        <v>0</v>
      </c>
      <c r="G167" s="91" t="str">
        <f t="array" ref="G167">IF(OR(Layout!L180 = "P", Layout!L180 = "A"), Layout!G180, "")</f>
        <v/>
      </c>
      <c r="H167" s="91" t="str">
        <f>IF(Layout!G180 &gt; 0, Layout!G180, "")</f>
        <v/>
      </c>
      <c r="I167" s="102">
        <f>IF(Layout!Y180 &gt; 0, Layout!Y180, 0)</f>
        <v>0</v>
      </c>
      <c r="J167" s="92">
        <f t="array" ref="J167">IF(Layout!AA180 &gt; 0, Layout!AA180, 0)</f>
        <v>0</v>
      </c>
      <c r="K167" s="92">
        <f>IF(Layout!K180 &gt; 0, Layout!K180, 0)</f>
        <v>0</v>
      </c>
      <c r="L167" s="98"/>
      <c r="N167" s="91" t="str">
        <f t="shared" si="76"/>
        <v/>
      </c>
      <c r="O167" s="99">
        <f t="shared" si="77"/>
        <v>0</v>
      </c>
      <c r="P167" s="103">
        <f t="array" ref="P167">O167+(ROWS(O$2:O167)/1000*(O167&lt;&gt;0))</f>
        <v>0</v>
      </c>
      <c r="Q167" s="103" t="e">
        <f t="array" ref="Q167">MATCH(SMALL(P:P,COUNTIF(P:P,0)+ROWS(P$2:P167)),P:P,0)</f>
        <v>#NUM!</v>
      </c>
      <c r="R167" s="99">
        <f t="shared" si="78"/>
        <v>0</v>
      </c>
      <c r="S167" s="103">
        <f t="array" ref="S167">R167+(ROWS(R$2:R167)/1000*(R167&lt;&gt;0))</f>
        <v>0</v>
      </c>
      <c r="T167" s="103" t="e">
        <f>MATCH(SMALL(S:S,COUNTIF(S:S,0)+ROWS(S$2:S167)),S:S,0)</f>
        <v>#NUM!</v>
      </c>
      <c r="U167" s="104" t="e">
        <f t="array" aca="1" ref="U167" ca="1">OFFSET($N$1,MATCH(INDEX(P:P,SMALL(OFFSET(Q$2,0,0,COUNTIF(P:P,"&gt;0"),1),ROWS(P$2:P167)),1),P$2:P$502,0),1,1,1)</f>
        <v>#NUM!</v>
      </c>
      <c r="V167" s="104" t="e">
        <f t="array" aca="1" ref="V167" ca="1">OFFSET($Q$1,MATCH(INDEX(S:S,SMALL(OFFSET(T$2,0,0,COUNTIF(S:S,"&gt;0"),1),ROWS(S$2:S167)),1),S$2:S$502,0),1,1,1)</f>
        <v>#NUM!</v>
      </c>
      <c r="W167" s="103" t="e">
        <f ca="1">OFFSET(N$1,MATCH(INDEX(S:S,SMALL(OFFSET(T$2,0,0,COUNTIF(S:S,"&gt;0"),1),ROWS(S$2:S167)),1),S$2:S$502,0),0,1,1)</f>
        <v>#NUM!</v>
      </c>
      <c r="AA167" s="91" t="str">
        <f t="shared" si="79"/>
        <v/>
      </c>
      <c r="AB167" s="99">
        <f t="shared" si="80"/>
        <v>0</v>
      </c>
      <c r="AC167" s="103">
        <f t="array" ref="AC167">AB167+(ROWS(AB$2:AB167)/1000*(AB167&lt;&gt;0))</f>
        <v>0</v>
      </c>
      <c r="AD167" s="103" t="e">
        <f t="array" ref="AD167">MATCH(SMALL(AC:AC,COUNTIF(AC:AC,0)+ROWS(AC$2:AC167)),AC:AC,0)</f>
        <v>#NUM!</v>
      </c>
      <c r="AE167" s="99">
        <f t="shared" si="81"/>
        <v>0</v>
      </c>
      <c r="AF167" s="103">
        <f t="array" ref="AF167">AE167+(ROWS(AE$2:AE167)/1000*(AE167&lt;&gt;0))</f>
        <v>0</v>
      </c>
      <c r="AG167" s="103" t="e">
        <f>MATCH(SMALL(AF:AF,COUNTIF(AF:AF,0)+ROWS(AF$2:AF167)),AF:AF,0)</f>
        <v>#NUM!</v>
      </c>
      <c r="AH167" s="104" t="e">
        <f ca="1">OFFSET($AA$1,MATCH(INDEX(AC:AC,SMALL(OFFSET(AD$2,0,0,COUNTIF(AC:AC,"&gt;0"),1),ROWS(AC$2:AC167)),1),AC$2:AC$502,0),1,1,1)</f>
        <v>#NUM!</v>
      </c>
      <c r="AI167" s="104" t="e">
        <f ca="1">OFFSET($AD$1,MATCH(INDEX(AF:AF,SMALL(OFFSET(AG$2,0,0,COUNTIF(AF:AF,"&gt;0"),1),ROWS(AF$2:AF167)),1),AF$2:AF$502,0),1,1,1)</f>
        <v>#NUM!</v>
      </c>
      <c r="AJ167" s="103" t="e">
        <f ca="1">OFFSET(AA$1,MATCH(INDEX(AF:AF,SMALL(OFFSET(AG$2,0,0,COUNTIF(AF:AF,"&gt;0"),1),ROWS(AF$2:AF167)),1),AF$2:AF$502,0),0,1,1)</f>
        <v>#NUM!</v>
      </c>
      <c r="AN167" s="91" t="str">
        <f t="shared" si="82"/>
        <v/>
      </c>
      <c r="AO167" s="99">
        <f t="shared" si="83"/>
        <v>0</v>
      </c>
      <c r="AP167" s="103">
        <f t="array" ref="AP167">AO167+(ROWS(AO$2:AO167)/1000*(AO167&lt;&gt;0))</f>
        <v>0</v>
      </c>
      <c r="AQ167" s="103" t="e">
        <f t="array" ref="AQ167">MATCH(SMALL(AP:AP,COUNTIF(AP:AP,0)+ROWS(AP$2:AP167)),AP:AP,0)</f>
        <v>#NUM!</v>
      </c>
      <c r="AR167" s="99">
        <f t="shared" si="84"/>
        <v>0</v>
      </c>
      <c r="AS167" s="103">
        <f t="array" ref="AS167">AR167+(ROWS(AR$2:AR167)/1000*(AR167&lt;&gt;0))</f>
        <v>0</v>
      </c>
      <c r="AT167" s="103" t="e">
        <f>MATCH(SMALL(AS:AS,COUNTIF(AS:AS,0)+ROWS(AS$2:AS167)),AS:AS,0)</f>
        <v>#NUM!</v>
      </c>
      <c r="AU167" s="104" t="e">
        <f ca="1">OFFSET($AN$1,MATCH(INDEX(AP:AP,SMALL(OFFSET(AQ$2,0,0,COUNTIF(AP:AP,"&gt;0"),1),ROWS(AP$2:AP167)),1),AP$2:AP$502,0),1,1,1)</f>
        <v>#NUM!</v>
      </c>
      <c r="AV167" s="104" t="e">
        <f ca="1">OFFSET($AQ$1,MATCH(INDEX(AS:AS,SMALL(OFFSET(AT$2,0,0,COUNTIF(AS:AS,"&gt;0"),1),ROWS(AS$2:AS167)),1),AS$2:AS$502,0),1,1,1)</f>
        <v>#NUM!</v>
      </c>
      <c r="AW167" s="103" t="e">
        <f ca="1">OFFSET(AN$1,MATCH(INDEX(AS:AS,SMALL(OFFSET(AT$2,0,0,COUNTIF(AS:AS,"&gt;0"),1),ROWS(AS$2:AS167)),1),AS$2:AS$502,0),0,1,1)</f>
        <v>#NUM!</v>
      </c>
      <c r="BA167" s="91" t="str">
        <f t="shared" si="85"/>
        <v/>
      </c>
      <c r="BB167" s="99">
        <f t="shared" si="86"/>
        <v>0</v>
      </c>
      <c r="BC167" s="103">
        <f t="array" ref="BC167">BB167+(ROWS(BB$2:BB167)/1000*(BB167&lt;&gt;0))</f>
        <v>0</v>
      </c>
      <c r="BD167" s="103" t="e">
        <f t="array" ref="BD167">MATCH(SMALL(BC:BC,COUNTIF(BC:BC,0)+ROWS(BC$2:BC167)),BC:BC,0)</f>
        <v>#NUM!</v>
      </c>
      <c r="BE167" s="99">
        <f t="shared" si="87"/>
        <v>0</v>
      </c>
      <c r="BF167" s="103">
        <f t="array" ref="BF167">BE167+(ROWS(BE$2:BE167)/1000*(BE167&lt;&gt;0))</f>
        <v>0</v>
      </c>
      <c r="BG167" s="103" t="e">
        <f>MATCH(SMALL(BF:BF,COUNTIF(BF:BF,0)+ROWS(BF$2:BF167)),BF:BF,0)</f>
        <v>#NUM!</v>
      </c>
      <c r="BH167" s="104" t="e">
        <f ca="1">OFFSET($BA$1,MATCH(INDEX(BC:BC,SMALL(OFFSET(BD$2,0,0,COUNTIF(BC:BC,"&gt;0"),1),ROWS(BC$2:BC167)),1),BC$2:BC$502,0),1,1,1)</f>
        <v>#NUM!</v>
      </c>
      <c r="BI167" s="104" t="e">
        <f ca="1">OFFSET($BD$1,MATCH(INDEX(BF:BF,SMALL(OFFSET(BG$2,0,0,COUNTIF(BF:BF,"&gt;0"),1),ROWS(BF$2:BF167)),1),BF$2:BF$502,0),1,1,1)</f>
        <v>#NUM!</v>
      </c>
      <c r="BJ167" s="103" t="e">
        <f ca="1">OFFSET(BA$1,MATCH(INDEX(BF:BF,SMALL(OFFSET(BG$2,0,0,COUNTIF(BF:BF,"&gt;0"),1),ROWS(BF$2:BF167)),1),BF$2:BF$502,0),0,1,1)</f>
        <v>#NUM!</v>
      </c>
      <c r="BN167" s="91" t="str">
        <f t="shared" si="88"/>
        <v/>
      </c>
      <c r="BO167" s="99">
        <f t="shared" si="89"/>
        <v>0</v>
      </c>
      <c r="BP167" s="103">
        <f t="array" ref="BP167">BO167+(ROWS(BO$2:BO167)/1000*(BO167&lt;&gt;0))</f>
        <v>0</v>
      </c>
      <c r="BQ167" s="103" t="e">
        <f t="array" ref="BQ167">MATCH(SMALL(BP:BP,COUNTIF(BP:BP,0)+ROWS(BP$2:BP167)),BP:BP,0)</f>
        <v>#NUM!</v>
      </c>
      <c r="BR167" s="99">
        <f t="shared" si="90"/>
        <v>0</v>
      </c>
      <c r="BS167" s="103">
        <f t="array" ref="BS167">BR167+(ROWS(BR$2:BR167)/1000*(BR167&lt;&gt;0))</f>
        <v>0</v>
      </c>
      <c r="BT167" s="103" t="e">
        <f>MATCH(SMALL(BS:BS,COUNTIF(BS:BS,0)+ROWS(BS$2:BS167)),BS:BS,0)</f>
        <v>#NUM!</v>
      </c>
      <c r="BU167" s="104" t="e">
        <f ca="1">OFFSET($BN$1,MATCH(INDEX(BP:BP,SMALL(OFFSET(BQ$2,0,0,COUNTIF(BP:BP,"&gt;0"),1),ROWS(BP$2:BP167)),1),BP$2:BP$502,0),1,1,1)</f>
        <v>#NUM!</v>
      </c>
      <c r="BV167" s="104" t="e">
        <f ca="1">OFFSET($BQ$1,MATCH(INDEX(BS:BS,SMALL(OFFSET(BT$2,0,0,COUNTIF(BS:BS,"&gt;0"),1),ROWS(BS$2:BS167)),1),BS$2:BS$502,0),1,1,1)</f>
        <v>#NUM!</v>
      </c>
      <c r="BW167" s="103" t="e">
        <f ca="1">OFFSET(BN$1,MATCH(INDEX(BS:BS,SMALL(OFFSET(BT$2,0,0,COUNTIF(BS:BS,"&gt;0"),1),ROWS(BS$2:BS167)),1),BS$2:BS$502,0),0,1,1)</f>
        <v>#NUM!</v>
      </c>
      <c r="CA167" s="91" t="str">
        <f t="shared" si="91"/>
        <v/>
      </c>
      <c r="CB167" s="99">
        <f t="shared" si="92"/>
        <v>0</v>
      </c>
      <c r="CC167" s="103">
        <f t="array" ref="CC167">CB167+(ROWS(CB$2:CB167)/1000*(CB167&lt;&gt;0))</f>
        <v>0</v>
      </c>
      <c r="CD167" s="103" t="e">
        <f t="array" ref="CD167">MATCH(SMALL(CC:CC,COUNTIF(CC:CC,0)+ROWS(CC$2:CC167)),CC:CC,0)</f>
        <v>#NUM!</v>
      </c>
      <c r="CE167" s="99">
        <f t="shared" si="93"/>
        <v>0</v>
      </c>
      <c r="CF167" s="103">
        <f t="array" ref="CF167">CE167+(ROWS(CE$2:CE167)/1000*(CE167&lt;&gt;0))</f>
        <v>0</v>
      </c>
      <c r="CG167" s="103" t="e">
        <f>MATCH(SMALL(CF:CF,COUNTIF(CF:CF,0)+ROWS(CF$2:CF167)),CF:CF,0)</f>
        <v>#NUM!</v>
      </c>
      <c r="CH167" s="104" t="e">
        <f ca="1">OFFSET($CA$1,MATCH(INDEX(CC:CC,SMALL(OFFSET(CD$2,0,0,COUNTIF(CC:CC,"&gt;0"),1),ROWS(CC$2:CC167)),1),CC$2:CC$502,0),1,1,1)</f>
        <v>#NUM!</v>
      </c>
      <c r="CI167" s="104" t="e">
        <f t="array" aca="1" ref="CI167" ca="1">OFFSET($CD$1,MATCH(INDEX(CF:CF,SMALL(OFFSET(CG$2,0,0,COUNTIF(CF:CF,"&gt;0"),1),ROWS(CF$2:CF167)),1),CF$2:CF$502,0),1,1,1)</f>
        <v>#NUM!</v>
      </c>
      <c r="CJ167" s="103" t="e">
        <f ca="1">OFFSET(CA$1,MATCH(INDEX(CF:CF,SMALL(OFFSET(CG$2,0,0,COUNTIF(CF:CF,"&gt;0"),1),ROWS(CF$2:CF167)),1),CF$2:CF$502,0),0,1,1)</f>
        <v>#NUM!</v>
      </c>
      <c r="CN167" s="91" t="str">
        <f t="shared" si="94"/>
        <v/>
      </c>
      <c r="CO167" s="99">
        <f t="shared" si="95"/>
        <v>0</v>
      </c>
      <c r="CP167" s="103">
        <f t="array" ref="CP167">CO167+(ROWS(CO$2:CO167)/1000*(CO167&lt;&gt;0))</f>
        <v>0</v>
      </c>
      <c r="CQ167" s="103" t="e">
        <f t="array" ref="CQ167">MATCH(SMALL(CP:CP,COUNTIF(CP:CP,0)+ROWS(CP$2:CP167)),CP:CP,0)</f>
        <v>#NUM!</v>
      </c>
      <c r="CR167" s="99">
        <f t="shared" si="96"/>
        <v>0</v>
      </c>
      <c r="CS167" s="103">
        <f t="array" ref="CS167">CR167+(ROWS(CR$2:CR167)/1000*(CR167&lt;&gt;0))</f>
        <v>0</v>
      </c>
      <c r="CT167" s="103" t="e">
        <f>MATCH(SMALL(CS:CS,COUNTIF(CS:CS,0)+ROWS(CS$2:CS167)),CS:CS,0)</f>
        <v>#NUM!</v>
      </c>
      <c r="CU167" s="104" t="e">
        <f t="array" aca="1" ref="CU167" ca="1">OFFSET($CN$1,MATCH(INDEX(CP:CP,SMALL(OFFSET(CQ$2,0,0,COUNTIF(CP:CP,"&gt;0"),1),ROWS(CP$2:CP167)),1),CP$2:CP$502,0),1,1,1)</f>
        <v>#NUM!</v>
      </c>
      <c r="CV167" s="104" t="e">
        <f t="array" aca="1" ref="CV167" ca="1">OFFSET($CQ$1,MATCH(INDEX(CS:CS,SMALL(OFFSET(CT$2,0,0,COUNTIF(CS:CS,"&gt;0"),1),ROWS(CS$2:CS167)),1),CS$2:CS$502,0),1,1,1)</f>
        <v>#NUM!</v>
      </c>
      <c r="CW167" s="103" t="e">
        <f ca="1">OFFSET(CN$1,MATCH(INDEX(CS:CS,SMALL(OFFSET(CT$2,0,0,COUNTIF(CS:CS,"&gt;0"),1),ROWS(CS$2:CS167)),1),CS$2:CS$502,0),0,1,1)</f>
        <v>#NUM!</v>
      </c>
      <c r="DA167" s="91" t="str">
        <f t="shared" si="97"/>
        <v/>
      </c>
      <c r="DB167" s="99">
        <f t="shared" si="98"/>
        <v>0</v>
      </c>
      <c r="DC167" s="103">
        <f t="array" ref="DC167">DB167+(ROWS(DB$2:DB167)/1000*(DB167&lt;&gt;0))</f>
        <v>0</v>
      </c>
      <c r="DD167" s="103" t="e">
        <f t="array" ref="DD167">MATCH(SMALL(DC:DC,COUNTIF(DC:DC,0)+ROWS(DC$2:DC167)),DC:DC,0)</f>
        <v>#NUM!</v>
      </c>
      <c r="DE167" s="99">
        <f t="shared" si="99"/>
        <v>0</v>
      </c>
      <c r="DF167" s="103">
        <f t="array" ref="DF167">DE167+(ROWS(DE$2:DE167)/1000*(DE167&lt;&gt;0))</f>
        <v>0</v>
      </c>
      <c r="DG167" s="103" t="e">
        <f>MATCH(SMALL(DF:DF,COUNTIF(DF:DF,0)+ROWS(DF$2:DF167)),DF:DF,0)</f>
        <v>#NUM!</v>
      </c>
      <c r="DH167" s="104" t="e">
        <f t="array" aca="1" ref="DH167" ca="1">OFFSET($DA$1,MATCH(INDEX(DC:DC,SMALL(OFFSET(DD$2,0,0,COUNTIF(DC:DC,"&gt;0"),1),ROWS(DC$2:DC167)),1),DC$2:DC$502,0),1,1,1)</f>
        <v>#NUM!</v>
      </c>
      <c r="DI167" s="104" t="e">
        <f t="array" aca="1" ref="DI167" ca="1">OFFSET($DD$1,MATCH(INDEX(DF:DF,SMALL(OFFSET(DG$2,0,0,COUNTIF(DF:DF,"&gt;0"),1),ROWS(DF$2:DF167)),1),DF$2:DF$502,0),1,1,1)</f>
        <v>#NUM!</v>
      </c>
      <c r="DJ167" s="103" t="e">
        <f ca="1">OFFSET(DA$1,MATCH(INDEX(DF:DF,SMALL(OFFSET(DG$2,0,0,COUNTIF(DF:DF,"&gt;0"),1),ROWS(DF$2:DF167)),1),DF$2:DF$502,0),0,1,1)</f>
        <v>#NUM!</v>
      </c>
      <c r="DN167" s="91" t="str">
        <f t="shared" si="102"/>
        <v/>
      </c>
      <c r="DO167" s="99">
        <f t="shared" si="103"/>
        <v>0</v>
      </c>
      <c r="DP167" s="103">
        <f t="array" ref="DP167">DO167+(ROWS(DO$2:DO167)/1000*(DO167&lt;&gt;0))</f>
        <v>0</v>
      </c>
      <c r="DQ167" s="103" t="e">
        <f t="array" ref="DQ167">MATCH(SMALL(DP:DP,COUNTIF(DP:DP,0)+ROWS(DP$2:DP167)),DP:DP,0)</f>
        <v>#NUM!</v>
      </c>
      <c r="DR167" s="99">
        <f t="shared" si="104"/>
        <v>0</v>
      </c>
      <c r="DS167" s="103">
        <f t="array" ref="DS167">DR167+(ROWS(DR$2:DR167)/1000*(DR167&lt;&gt;0))</f>
        <v>0</v>
      </c>
      <c r="DT167" s="103" t="e">
        <f>MATCH(SMALL(DS:DS,COUNTIF(DS:DS,0)+ROWS(DS$2:DS167)),DS:DS,0)</f>
        <v>#NUM!</v>
      </c>
      <c r="DU167" s="104" t="e">
        <f t="array" aca="1" ref="DU167" ca="1">OFFSET($DN$1,MATCH(INDEX(DP:DP,SMALL(OFFSET(DQ$2,0,0,COUNTIF(DP:DP,"&gt;0"),1),ROWS(DP$2:DP167)),1),DP$2:DP$503,0),1,1,1)</f>
        <v>#NUM!</v>
      </c>
      <c r="DV167" s="104" t="e">
        <f t="array" aca="1" ref="DV167" ca="1">OFFSET($DQ$1,MATCH(INDEX(DS:DS,SMALL(OFFSET(DT$2,0,0,COUNTIF(DS:DS,"&gt;0"),1),ROWS(DS$2:DS167)),1),DS$2:DS$503,0),1,1,1)</f>
        <v>#REF!</v>
      </c>
      <c r="DW167" s="103" t="e">
        <f t="array" aca="1" ref="DW167" ca="1">OFFSET(DN$1,MATCH(INDEX(DP:DP,SMALL(OFFSET(DQ$2,0,0,COUNTIF(DP:DP,"&gt;0"),1),ROWS(DP$2:DP167)),1),DP$2:DP$503,0),0,1,1)</f>
        <v>#NUM!</v>
      </c>
      <c r="EA167" s="91" t="str">
        <f t="shared" si="72"/>
        <v/>
      </c>
      <c r="EB167" s="99">
        <f t="shared" si="73"/>
        <v>0</v>
      </c>
      <c r="EC167" s="103">
        <f t="array" ref="EC167">EB167+(ROWS(EB$2:EB167)/1000*(EB167&lt;&gt;0))</f>
        <v>0</v>
      </c>
      <c r="ED167" s="103" t="e">
        <f t="array" ref="ED167">MATCH(SMALL(EC:EC,COUNTIF(EC:EC,0)+ROWS(EC$2:EC167)),EC:EC,0)</f>
        <v>#NUM!</v>
      </c>
      <c r="EE167" s="99">
        <f t="shared" si="105"/>
        <v>0</v>
      </c>
      <c r="EF167" s="103">
        <f t="array" ref="EF167">EE167+(ROWS(EE$2:EE167)/1000*(EE167&lt;&gt;0))</f>
        <v>0</v>
      </c>
      <c r="EG167" s="103" t="e">
        <f>MATCH(SMALL(EF:EF,COUNTIF(EF:EF,0)+ROWS(EF$2:EF167)),EF:EF,0)</f>
        <v>#NUM!</v>
      </c>
      <c r="EH167" s="104" t="e">
        <f t="array" aca="1" ref="EH167" ca="1">OFFSET($EA$1,MATCH(INDEX(EC:EC,SMALL(OFFSET(ED$2,0,0,COUNTIF(EC:EC,"&gt;0"),1),ROWS(EC$2:EC167)),1),EC$2:EC$501,0),1,1,1)</f>
        <v>#NUM!</v>
      </c>
      <c r="EI167" s="104" t="e">
        <f t="array" aca="1" ref="EI167" ca="1">OFFSET($ED$1,MATCH(INDEX(EF:EF,SMALL(OFFSET(EG$2,0,0,COUNTIF(EF:EF,"&gt;0"),1),ROWS(EF$2:EF167)),1),EF$2:EF$501,0),1,1,1)</f>
        <v>#REF!</v>
      </c>
      <c r="EJ167" s="103" t="e">
        <f t="array" aca="1" ref="EJ167" ca="1">OFFSET(EA$1,MATCH(INDEX(EC:EC,SMALL(OFFSET(ED$2,0,0,COUNTIF(EC:EC,"&gt;0"),1),ROWS(EC$2:EC167)),1),EC$2:EC$501,0),0,1,1)</f>
        <v>#NUM!</v>
      </c>
      <c r="EN167" s="91" t="str">
        <f t="shared" si="74"/>
        <v/>
      </c>
      <c r="EO167" s="99">
        <f t="shared" si="75"/>
        <v>0</v>
      </c>
      <c r="EP167" s="103">
        <f t="array" ref="EP167">EO167+(ROWS(EO$2:EO167)/1000*(EO167&lt;&gt;0))</f>
        <v>0</v>
      </c>
      <c r="EQ167" s="103" t="e">
        <f t="array" ref="EQ167">MATCH(SMALL(EP:EP,COUNTIF(EP:EP,0)+ROWS(EP$2:EP167)),EP:EP,0)</f>
        <v>#NUM!</v>
      </c>
      <c r="ER167" s="99">
        <f t="shared" si="106"/>
        <v>0</v>
      </c>
      <c r="ES167" s="103">
        <f t="array" ref="ES167">ER167+(ROWS(ER$2:ER167)/1000*(ER167&lt;&gt;0))</f>
        <v>0</v>
      </c>
      <c r="ET167" s="103" t="e">
        <f>MATCH(SMALL(ES:ES,COUNTIF(ES:ES,0)+ROWS(ES$2:ES167)),ES:ES,0)</f>
        <v>#NUM!</v>
      </c>
      <c r="EU167" s="104" t="e">
        <f t="array" aca="1" ref="EU167" ca="1">OFFSET($EN$1,MATCH(INDEX(EP:EP,SMALL(OFFSET(EQ$2,0,0,COUNTIF(EP:EP,"&gt;0"),1),ROWS(EP$2:EP167)),1),EP$2:EP$501,0),1,1,1)</f>
        <v>#NUM!</v>
      </c>
      <c r="EV167" s="104" t="e">
        <f t="array" aca="1" ref="EV167" ca="1">OFFSET($EN$1,MATCH(INDEX(ES:ES,SMALL(OFFSET(ET$2,0,0,COUNTIF(ES:ES,"&gt;0"),1),ROWS(ES$2:ES167)),1),ES$2:ES$501,0),1,1,1)</f>
        <v>#REF!</v>
      </c>
      <c r="EW167" s="103" t="e">
        <f t="array" aca="1" ref="EW167" ca="1">OFFSET(EN$1,MATCH(INDEX(EP:EP,SMALL(OFFSET(EQ$2,0,0,COUNTIF(EP:EP,"&gt;0"),1),ROWS(EP$2:EP167)),1),EP$2:EP$501,0),0,1,1)</f>
        <v>#NUM!</v>
      </c>
      <c r="EX167" s="91"/>
      <c r="EY167" s="91"/>
      <c r="EZ167" s="91"/>
      <c r="FA167" s="103" t="str">
        <f t="shared" si="100"/>
        <v/>
      </c>
      <c r="FB167" s="103">
        <f t="shared" si="101"/>
        <v>0</v>
      </c>
      <c r="FC167" s="103">
        <f>FB167+(ROWS(FB$2:FB167)/1000*(FB167&lt;&gt;0))</f>
        <v>0</v>
      </c>
      <c r="FD167" s="103" t="e">
        <f>MATCH(SMALL(FC:FC,COUNTIF(FC:FC,0)+ROWS(FC$2:FC167)),FC:FC,0)</f>
        <v>#NUM!</v>
      </c>
      <c r="FE167" s="99">
        <f t="shared" si="107"/>
        <v>0</v>
      </c>
      <c r="FF167" s="103">
        <f>FE167+(ROWS(FE$2:FE167)/1000*(FE167&lt;&gt;0))</f>
        <v>0</v>
      </c>
      <c r="FG167" s="103" t="e">
        <f>MATCH(SMALL(FF:FF,COUNTIF(FF:FF,0)+ROWS(FF$2:FF167)),FF:FF,0)</f>
        <v>#NUM!</v>
      </c>
      <c r="FH167" s="104" t="e">
        <f ca="1">OFFSET($FA$1,MATCH(INDEX(FC:FC,SMALL(OFFSET(FD$2,0,0,COUNTIF(FC:FC,"&gt;0"),1),ROWS(FC$2:FC167)),1),FC$2:FC$502,0),1,1,1)</f>
        <v>#NUM!</v>
      </c>
      <c r="FI167" s="104" t="e">
        <f ca="1">OFFSET($FA$1,MATCH(INDEX(FF:FF,SMALL(OFFSET(FG$2,0,0,COUNTIF(FF:FF,"&gt;0"),1),ROWS(FF$2:FF167)),1),FF$2:FF$502,0),1,1,1)</f>
        <v>#REF!</v>
      </c>
      <c r="FJ167" s="103" t="e">
        <f ca="1">OFFSET(FA$1,MATCH(INDEX(FC:FC,SMALL(OFFSET(FD$2,0,0,COUNTIF(FC:FC,"&gt;0"),1),ROWS(FC$2:FC167)),1),FC$2:FC$502,0),0,1,1)</f>
        <v>#NUM!</v>
      </c>
    </row>
    <row r="168" spans="3:166">
      <c r="C168" s="91">
        <v>167</v>
      </c>
      <c r="D168" s="99">
        <f>IF(OR(Layout!L181 = "P"), Layout!V181, 0)</f>
        <v>0</v>
      </c>
      <c r="E168" s="99">
        <f t="array" ref="E168">IF(OR(Layout!L181 = "P", Layout!L181 = "A"), Layout!W181, 0)</f>
        <v>0</v>
      </c>
      <c r="F168" s="99">
        <f>IF(OR(Layout!L181 = "P", Layout!L181 = "A"), Layout!I181, 0)</f>
        <v>0</v>
      </c>
      <c r="G168" s="91" t="str">
        <f t="array" ref="G168">IF(OR(Layout!L181 = "P", Layout!L181 = "A"), Layout!G181, "")</f>
        <v/>
      </c>
      <c r="H168" s="91" t="str">
        <f>IF(Layout!G181 &gt; 0, Layout!G181, "")</f>
        <v/>
      </c>
      <c r="I168" s="102">
        <f>IF(Layout!Y181 &gt; 0, Layout!Y181, 0)</f>
        <v>0</v>
      </c>
      <c r="J168" s="92">
        <f t="array" ref="J168">IF(Layout!AA181 &gt; 0, Layout!AA181, 0)</f>
        <v>0</v>
      </c>
      <c r="K168" s="92">
        <f>IF(Layout!K181 &gt; 0, Layout!K181, 0)</f>
        <v>0</v>
      </c>
      <c r="L168" s="98"/>
      <c r="N168" s="91" t="str">
        <f t="shared" si="76"/>
        <v/>
      </c>
      <c r="O168" s="99">
        <f t="shared" si="77"/>
        <v>0</v>
      </c>
      <c r="P168" s="103">
        <f t="array" ref="P168">O168+(ROWS(O$2:O168)/1000*(O168&lt;&gt;0))</f>
        <v>0</v>
      </c>
      <c r="Q168" s="103" t="e">
        <f t="array" ref="Q168">MATCH(SMALL(P:P,COUNTIF(P:P,0)+ROWS(P$2:P168)),P:P,0)</f>
        <v>#NUM!</v>
      </c>
      <c r="R168" s="99">
        <f t="shared" si="78"/>
        <v>0</v>
      </c>
      <c r="S168" s="103">
        <f t="array" ref="S168">R168+(ROWS(R$2:R168)/1000*(R168&lt;&gt;0))</f>
        <v>0</v>
      </c>
      <c r="T168" s="103" t="e">
        <f>MATCH(SMALL(S:S,COUNTIF(S:S,0)+ROWS(S$2:S168)),S:S,0)</f>
        <v>#NUM!</v>
      </c>
      <c r="U168" s="104" t="e">
        <f t="array" aca="1" ref="U168" ca="1">OFFSET($N$1,MATCH(INDEX(P:P,SMALL(OFFSET(Q$2,0,0,COUNTIF(P:P,"&gt;0"),1),ROWS(P$2:P168)),1),P$2:P$502,0),1,1,1)</f>
        <v>#NUM!</v>
      </c>
      <c r="V168" s="104" t="e">
        <f t="array" aca="1" ref="V168" ca="1">OFFSET($Q$1,MATCH(INDEX(S:S,SMALL(OFFSET(T$2,0,0,COUNTIF(S:S,"&gt;0"),1),ROWS(S$2:S168)),1),S$2:S$502,0),1,1,1)</f>
        <v>#NUM!</v>
      </c>
      <c r="W168" s="103" t="e">
        <f ca="1">OFFSET(N$1,MATCH(INDEX(S:S,SMALL(OFFSET(T$2,0,0,COUNTIF(S:S,"&gt;0"),1),ROWS(S$2:S168)),1),S$2:S$502,0),0,1,1)</f>
        <v>#NUM!</v>
      </c>
      <c r="AA168" s="91" t="str">
        <f t="shared" si="79"/>
        <v/>
      </c>
      <c r="AB168" s="99">
        <f t="shared" si="80"/>
        <v>0</v>
      </c>
      <c r="AC168" s="103">
        <f t="array" ref="AC168">AB168+(ROWS(AB$2:AB168)/1000*(AB168&lt;&gt;0))</f>
        <v>0</v>
      </c>
      <c r="AD168" s="103" t="e">
        <f t="array" ref="AD168">MATCH(SMALL(AC:AC,COUNTIF(AC:AC,0)+ROWS(AC$2:AC168)),AC:AC,0)</f>
        <v>#NUM!</v>
      </c>
      <c r="AE168" s="99">
        <f t="shared" si="81"/>
        <v>0</v>
      </c>
      <c r="AF168" s="103">
        <f t="array" ref="AF168">AE168+(ROWS(AE$2:AE168)/1000*(AE168&lt;&gt;0))</f>
        <v>0</v>
      </c>
      <c r="AG168" s="103" t="e">
        <f>MATCH(SMALL(AF:AF,COUNTIF(AF:AF,0)+ROWS(AF$2:AF168)),AF:AF,0)</f>
        <v>#NUM!</v>
      </c>
      <c r="AH168" s="104" t="e">
        <f ca="1">OFFSET($AA$1,MATCH(INDEX(AC:AC,SMALL(OFFSET(AD$2,0,0,COUNTIF(AC:AC,"&gt;0"),1),ROWS(AC$2:AC168)),1),AC$2:AC$502,0),1,1,1)</f>
        <v>#NUM!</v>
      </c>
      <c r="AI168" s="104" t="e">
        <f ca="1">OFFSET($AD$1,MATCH(INDEX(AF:AF,SMALL(OFFSET(AG$2,0,0,COUNTIF(AF:AF,"&gt;0"),1),ROWS(AF$2:AF168)),1),AF$2:AF$502,0),1,1,1)</f>
        <v>#NUM!</v>
      </c>
      <c r="AJ168" s="103" t="e">
        <f ca="1">OFFSET(AA$1,MATCH(INDEX(AF:AF,SMALL(OFFSET(AG$2,0,0,COUNTIF(AF:AF,"&gt;0"),1),ROWS(AF$2:AF168)),1),AF$2:AF$502,0),0,1,1)</f>
        <v>#NUM!</v>
      </c>
      <c r="AN168" s="91" t="str">
        <f t="shared" si="82"/>
        <v/>
      </c>
      <c r="AO168" s="99">
        <f t="shared" si="83"/>
        <v>0</v>
      </c>
      <c r="AP168" s="103">
        <f t="array" ref="AP168">AO168+(ROWS(AO$2:AO168)/1000*(AO168&lt;&gt;0))</f>
        <v>0</v>
      </c>
      <c r="AQ168" s="103" t="e">
        <f t="array" ref="AQ168">MATCH(SMALL(AP:AP,COUNTIF(AP:AP,0)+ROWS(AP$2:AP168)),AP:AP,0)</f>
        <v>#NUM!</v>
      </c>
      <c r="AR168" s="99">
        <f t="shared" si="84"/>
        <v>0</v>
      </c>
      <c r="AS168" s="103">
        <f t="array" ref="AS168">AR168+(ROWS(AR$2:AR168)/1000*(AR168&lt;&gt;0))</f>
        <v>0</v>
      </c>
      <c r="AT168" s="103" t="e">
        <f>MATCH(SMALL(AS:AS,COUNTIF(AS:AS,0)+ROWS(AS$2:AS168)),AS:AS,0)</f>
        <v>#NUM!</v>
      </c>
      <c r="AU168" s="104" t="e">
        <f ca="1">OFFSET($AN$1,MATCH(INDEX(AP:AP,SMALL(OFFSET(AQ$2,0,0,COUNTIF(AP:AP,"&gt;0"),1),ROWS(AP$2:AP168)),1),AP$2:AP$502,0),1,1,1)</f>
        <v>#NUM!</v>
      </c>
      <c r="AV168" s="104" t="e">
        <f ca="1">OFFSET($AQ$1,MATCH(INDEX(AS:AS,SMALL(OFFSET(AT$2,0,0,COUNTIF(AS:AS,"&gt;0"),1),ROWS(AS$2:AS168)),1),AS$2:AS$502,0),1,1,1)</f>
        <v>#NUM!</v>
      </c>
      <c r="AW168" s="103" t="e">
        <f ca="1">OFFSET(AN$1,MATCH(INDEX(AS:AS,SMALL(OFFSET(AT$2,0,0,COUNTIF(AS:AS,"&gt;0"),1),ROWS(AS$2:AS168)),1),AS$2:AS$502,0),0,1,1)</f>
        <v>#NUM!</v>
      </c>
      <c r="BA168" s="91" t="str">
        <f t="shared" si="85"/>
        <v/>
      </c>
      <c r="BB168" s="99">
        <f t="shared" si="86"/>
        <v>0</v>
      </c>
      <c r="BC168" s="103">
        <f t="array" ref="BC168">BB168+(ROWS(BB$2:BB168)/1000*(BB168&lt;&gt;0))</f>
        <v>0</v>
      </c>
      <c r="BD168" s="103" t="e">
        <f t="array" ref="BD168">MATCH(SMALL(BC:BC,COUNTIF(BC:BC,0)+ROWS(BC$2:BC168)),BC:BC,0)</f>
        <v>#NUM!</v>
      </c>
      <c r="BE168" s="99">
        <f t="shared" si="87"/>
        <v>0</v>
      </c>
      <c r="BF168" s="103">
        <f t="array" ref="BF168">BE168+(ROWS(BE$2:BE168)/1000*(BE168&lt;&gt;0))</f>
        <v>0</v>
      </c>
      <c r="BG168" s="103" t="e">
        <f>MATCH(SMALL(BF:BF,COUNTIF(BF:BF,0)+ROWS(BF$2:BF168)),BF:BF,0)</f>
        <v>#NUM!</v>
      </c>
      <c r="BH168" s="104" t="e">
        <f ca="1">OFFSET($BA$1,MATCH(INDEX(BC:BC,SMALL(OFFSET(BD$2,0,0,COUNTIF(BC:BC,"&gt;0"),1),ROWS(BC$2:BC168)),1),BC$2:BC$502,0),1,1,1)</f>
        <v>#NUM!</v>
      </c>
      <c r="BI168" s="104" t="e">
        <f ca="1">OFFSET($BD$1,MATCH(INDEX(BF:BF,SMALL(OFFSET(BG$2,0,0,COUNTIF(BF:BF,"&gt;0"),1),ROWS(BF$2:BF168)),1),BF$2:BF$502,0),1,1,1)</f>
        <v>#NUM!</v>
      </c>
      <c r="BJ168" s="103" t="e">
        <f ca="1">OFFSET(BA$1,MATCH(INDEX(BF:BF,SMALL(OFFSET(BG$2,0,0,COUNTIF(BF:BF,"&gt;0"),1),ROWS(BF$2:BF168)),1),BF$2:BF$502,0),0,1,1)</f>
        <v>#NUM!</v>
      </c>
      <c r="BN168" s="91" t="str">
        <f t="shared" si="88"/>
        <v/>
      </c>
      <c r="BO168" s="99">
        <f t="shared" si="89"/>
        <v>0</v>
      </c>
      <c r="BP168" s="103">
        <f t="array" ref="BP168">BO168+(ROWS(BO$2:BO168)/1000*(BO168&lt;&gt;0))</f>
        <v>0</v>
      </c>
      <c r="BQ168" s="103" t="e">
        <f t="array" ref="BQ168">MATCH(SMALL(BP:BP,COUNTIF(BP:BP,0)+ROWS(BP$2:BP168)),BP:BP,0)</f>
        <v>#NUM!</v>
      </c>
      <c r="BR168" s="99">
        <f t="shared" si="90"/>
        <v>0</v>
      </c>
      <c r="BS168" s="103">
        <f t="array" ref="BS168">BR168+(ROWS(BR$2:BR168)/1000*(BR168&lt;&gt;0))</f>
        <v>0</v>
      </c>
      <c r="BT168" s="103" t="e">
        <f>MATCH(SMALL(BS:BS,COUNTIF(BS:BS,0)+ROWS(BS$2:BS168)),BS:BS,0)</f>
        <v>#NUM!</v>
      </c>
      <c r="BU168" s="104" t="e">
        <f ca="1">OFFSET($BN$1,MATCH(INDEX(BP:BP,SMALL(OFFSET(BQ$2,0,0,COUNTIF(BP:BP,"&gt;0"),1),ROWS(BP$2:BP168)),1),BP$2:BP$502,0),1,1,1)</f>
        <v>#NUM!</v>
      </c>
      <c r="BV168" s="104" t="e">
        <f ca="1">OFFSET($BQ$1,MATCH(INDEX(BS:BS,SMALL(OFFSET(BT$2,0,0,COUNTIF(BS:BS,"&gt;0"),1),ROWS(BS$2:BS168)),1),BS$2:BS$502,0),1,1,1)</f>
        <v>#NUM!</v>
      </c>
      <c r="BW168" s="103" t="e">
        <f ca="1">OFFSET(BN$1,MATCH(INDEX(BS:BS,SMALL(OFFSET(BT$2,0,0,COUNTIF(BS:BS,"&gt;0"),1),ROWS(BS$2:BS168)),1),BS$2:BS$502,0),0,1,1)</f>
        <v>#NUM!</v>
      </c>
      <c r="CA168" s="91" t="str">
        <f t="shared" si="91"/>
        <v/>
      </c>
      <c r="CB168" s="99">
        <f t="shared" si="92"/>
        <v>0</v>
      </c>
      <c r="CC168" s="103">
        <f t="array" ref="CC168">CB168+(ROWS(CB$2:CB168)/1000*(CB168&lt;&gt;0))</f>
        <v>0</v>
      </c>
      <c r="CD168" s="103" t="e">
        <f t="array" ref="CD168">MATCH(SMALL(CC:CC,COUNTIF(CC:CC,0)+ROWS(CC$2:CC168)),CC:CC,0)</f>
        <v>#NUM!</v>
      </c>
      <c r="CE168" s="99">
        <f t="shared" si="93"/>
        <v>0</v>
      </c>
      <c r="CF168" s="103">
        <f t="array" ref="CF168">CE168+(ROWS(CE$2:CE168)/1000*(CE168&lt;&gt;0))</f>
        <v>0</v>
      </c>
      <c r="CG168" s="103" t="e">
        <f>MATCH(SMALL(CF:CF,COUNTIF(CF:CF,0)+ROWS(CF$2:CF168)),CF:CF,0)</f>
        <v>#NUM!</v>
      </c>
      <c r="CH168" s="104" t="e">
        <f ca="1">OFFSET($CA$1,MATCH(INDEX(CC:CC,SMALL(OFFSET(CD$2,0,0,COUNTIF(CC:CC,"&gt;0"),1),ROWS(CC$2:CC168)),1),CC$2:CC$502,0),1,1,1)</f>
        <v>#NUM!</v>
      </c>
      <c r="CI168" s="104" t="e">
        <f t="array" aca="1" ref="CI168" ca="1">OFFSET($CD$1,MATCH(INDEX(CF:CF,SMALL(OFFSET(CG$2,0,0,COUNTIF(CF:CF,"&gt;0"),1),ROWS(CF$2:CF168)),1),CF$2:CF$502,0),1,1,1)</f>
        <v>#NUM!</v>
      </c>
      <c r="CJ168" s="103" t="e">
        <f ca="1">OFFSET(CA$1,MATCH(INDEX(CF:CF,SMALL(OFFSET(CG$2,0,0,COUNTIF(CF:CF,"&gt;0"),1),ROWS(CF$2:CF168)),1),CF$2:CF$502,0),0,1,1)</f>
        <v>#NUM!</v>
      </c>
      <c r="CN168" s="91" t="str">
        <f t="shared" si="94"/>
        <v/>
      </c>
      <c r="CO168" s="99">
        <f t="shared" si="95"/>
        <v>0</v>
      </c>
      <c r="CP168" s="103">
        <f t="array" ref="CP168">CO168+(ROWS(CO$2:CO168)/1000*(CO168&lt;&gt;0))</f>
        <v>0</v>
      </c>
      <c r="CQ168" s="103" t="e">
        <f t="array" ref="CQ168">MATCH(SMALL(CP:CP,COUNTIF(CP:CP,0)+ROWS(CP$2:CP168)),CP:CP,0)</f>
        <v>#NUM!</v>
      </c>
      <c r="CR168" s="99">
        <f t="shared" si="96"/>
        <v>0</v>
      </c>
      <c r="CS168" s="103">
        <f t="array" ref="CS168">CR168+(ROWS(CR$2:CR168)/1000*(CR168&lt;&gt;0))</f>
        <v>0</v>
      </c>
      <c r="CT168" s="103" t="e">
        <f>MATCH(SMALL(CS:CS,COUNTIF(CS:CS,0)+ROWS(CS$2:CS168)),CS:CS,0)</f>
        <v>#NUM!</v>
      </c>
      <c r="CU168" s="104" t="e">
        <f t="array" aca="1" ref="CU168" ca="1">OFFSET($CN$1,MATCH(INDEX(CP:CP,SMALL(OFFSET(CQ$2,0,0,COUNTIF(CP:CP,"&gt;0"),1),ROWS(CP$2:CP168)),1),CP$2:CP$502,0),1,1,1)</f>
        <v>#NUM!</v>
      </c>
      <c r="CV168" s="104" t="e">
        <f t="array" aca="1" ref="CV168" ca="1">OFFSET($CQ$1,MATCH(INDEX(CS:CS,SMALL(OFFSET(CT$2,0,0,COUNTIF(CS:CS,"&gt;0"),1),ROWS(CS$2:CS168)),1),CS$2:CS$502,0),1,1,1)</f>
        <v>#NUM!</v>
      </c>
      <c r="CW168" s="103" t="e">
        <f ca="1">OFFSET(CN$1,MATCH(INDEX(CS:CS,SMALL(OFFSET(CT$2,0,0,COUNTIF(CS:CS,"&gt;0"),1),ROWS(CS$2:CS168)),1),CS$2:CS$502,0),0,1,1)</f>
        <v>#NUM!</v>
      </c>
      <c r="DA168" s="91" t="str">
        <f t="shared" si="97"/>
        <v/>
      </c>
      <c r="DB168" s="99">
        <f t="shared" si="98"/>
        <v>0</v>
      </c>
      <c r="DC168" s="103">
        <f t="array" ref="DC168">DB168+(ROWS(DB$2:DB168)/1000*(DB168&lt;&gt;0))</f>
        <v>0</v>
      </c>
      <c r="DD168" s="103" t="e">
        <f t="array" ref="DD168">MATCH(SMALL(DC:DC,COUNTIF(DC:DC,0)+ROWS(DC$2:DC168)),DC:DC,0)</f>
        <v>#NUM!</v>
      </c>
      <c r="DE168" s="99">
        <f t="shared" si="99"/>
        <v>0</v>
      </c>
      <c r="DF168" s="103">
        <f t="array" ref="DF168">DE168+(ROWS(DE$2:DE168)/1000*(DE168&lt;&gt;0))</f>
        <v>0</v>
      </c>
      <c r="DG168" s="103" t="e">
        <f>MATCH(SMALL(DF:DF,COUNTIF(DF:DF,0)+ROWS(DF$2:DF168)),DF:DF,0)</f>
        <v>#NUM!</v>
      </c>
      <c r="DH168" s="104" t="e">
        <f t="array" aca="1" ref="DH168" ca="1">OFFSET($DA$1,MATCH(INDEX(DC:DC,SMALL(OFFSET(DD$2,0,0,COUNTIF(DC:DC,"&gt;0"),1),ROWS(DC$2:DC168)),1),DC$2:DC$502,0),1,1,1)</f>
        <v>#NUM!</v>
      </c>
      <c r="DI168" s="104" t="e">
        <f t="array" aca="1" ref="DI168" ca="1">OFFSET($DD$1,MATCH(INDEX(DF:DF,SMALL(OFFSET(DG$2,0,0,COUNTIF(DF:DF,"&gt;0"),1),ROWS(DF$2:DF168)),1),DF$2:DF$502,0),1,1,1)</f>
        <v>#NUM!</v>
      </c>
      <c r="DJ168" s="103" t="e">
        <f ca="1">OFFSET(DA$1,MATCH(INDEX(DF:DF,SMALL(OFFSET(DG$2,0,0,COUNTIF(DF:DF,"&gt;0"),1),ROWS(DF$2:DF168)),1),DF$2:DF$502,0),0,1,1)</f>
        <v>#NUM!</v>
      </c>
      <c r="DN168" s="91" t="str">
        <f t="shared" si="102"/>
        <v/>
      </c>
      <c r="DO168" s="99">
        <f t="shared" si="103"/>
        <v>0</v>
      </c>
      <c r="DP168" s="103">
        <f t="array" ref="DP168">DO168+(ROWS(DO$2:DO168)/1000*(DO168&lt;&gt;0))</f>
        <v>0</v>
      </c>
      <c r="DQ168" s="103" t="e">
        <f t="array" ref="DQ168">MATCH(SMALL(DP:DP,COUNTIF(DP:DP,0)+ROWS(DP$2:DP168)),DP:DP,0)</f>
        <v>#NUM!</v>
      </c>
      <c r="DR168" s="99">
        <f t="shared" si="104"/>
        <v>0</v>
      </c>
      <c r="DS168" s="103">
        <f t="array" ref="DS168">DR168+(ROWS(DR$2:DR168)/1000*(DR168&lt;&gt;0))</f>
        <v>0</v>
      </c>
      <c r="DT168" s="103" t="e">
        <f>MATCH(SMALL(DS:DS,COUNTIF(DS:DS,0)+ROWS(DS$2:DS168)),DS:DS,0)</f>
        <v>#NUM!</v>
      </c>
      <c r="DU168" s="104" t="e">
        <f t="array" aca="1" ref="DU168" ca="1">OFFSET($DN$1,MATCH(INDEX(DP:DP,SMALL(OFFSET(DQ$2,0,0,COUNTIF(DP:DP,"&gt;0"),1),ROWS(DP$2:DP168)),1),DP$2:DP$503,0),1,1,1)</f>
        <v>#NUM!</v>
      </c>
      <c r="DV168" s="104" t="e">
        <f t="array" aca="1" ref="DV168" ca="1">OFFSET($DQ$1,MATCH(INDEX(DS:DS,SMALL(OFFSET(DT$2,0,0,COUNTIF(DS:DS,"&gt;0"),1),ROWS(DS$2:DS168)),1),DS$2:DS$503,0),1,1,1)</f>
        <v>#REF!</v>
      </c>
      <c r="DW168" s="103" t="e">
        <f t="array" aca="1" ref="DW168" ca="1">OFFSET(DN$1,MATCH(INDEX(DP:DP,SMALL(OFFSET(DQ$2,0,0,COUNTIF(DP:DP,"&gt;0"),1),ROWS(DP$2:DP168)),1),DP$2:DP$503,0),0,1,1)</f>
        <v>#NUM!</v>
      </c>
      <c r="EA168" s="91" t="str">
        <f t="shared" si="72"/>
        <v/>
      </c>
      <c r="EB168" s="99">
        <f t="shared" si="73"/>
        <v>0</v>
      </c>
      <c r="EC168" s="103">
        <f t="array" ref="EC168">EB168+(ROWS(EB$2:EB168)/1000*(EB168&lt;&gt;0))</f>
        <v>0</v>
      </c>
      <c r="ED168" s="103" t="e">
        <f t="array" ref="ED168">MATCH(SMALL(EC:EC,COUNTIF(EC:EC,0)+ROWS(EC$2:EC168)),EC:EC,0)</f>
        <v>#NUM!</v>
      </c>
      <c r="EE168" s="99">
        <f t="shared" si="105"/>
        <v>0</v>
      </c>
      <c r="EF168" s="103">
        <f t="array" ref="EF168">EE168+(ROWS(EE$2:EE168)/1000*(EE168&lt;&gt;0))</f>
        <v>0</v>
      </c>
      <c r="EG168" s="103" t="e">
        <f>MATCH(SMALL(EF:EF,COUNTIF(EF:EF,0)+ROWS(EF$2:EF168)),EF:EF,0)</f>
        <v>#NUM!</v>
      </c>
      <c r="EH168" s="104" t="e">
        <f t="array" aca="1" ref="EH168" ca="1">OFFSET($EA$1,MATCH(INDEX(EC:EC,SMALL(OFFSET(ED$2,0,0,COUNTIF(EC:EC,"&gt;0"),1),ROWS(EC$2:EC168)),1),EC$2:EC$501,0),1,1,1)</f>
        <v>#NUM!</v>
      </c>
      <c r="EI168" s="104" t="e">
        <f t="array" aca="1" ref="EI168" ca="1">OFFSET($ED$1,MATCH(INDEX(EF:EF,SMALL(OFFSET(EG$2,0,0,COUNTIF(EF:EF,"&gt;0"),1),ROWS(EF$2:EF168)),1),EF$2:EF$501,0),1,1,1)</f>
        <v>#REF!</v>
      </c>
      <c r="EJ168" s="103" t="e">
        <f t="array" aca="1" ref="EJ168" ca="1">OFFSET(EA$1,MATCH(INDEX(EC:EC,SMALL(OFFSET(ED$2,0,0,COUNTIF(EC:EC,"&gt;0"),1),ROWS(EC$2:EC168)),1),EC$2:EC$501,0),0,1,1)</f>
        <v>#NUM!</v>
      </c>
      <c r="EN168" s="91" t="str">
        <f t="shared" si="74"/>
        <v/>
      </c>
      <c r="EO168" s="99">
        <f t="shared" si="75"/>
        <v>0</v>
      </c>
      <c r="EP168" s="103">
        <f t="array" ref="EP168">EO168+(ROWS(EO$2:EO168)/1000*(EO168&lt;&gt;0))</f>
        <v>0</v>
      </c>
      <c r="EQ168" s="103" t="e">
        <f t="array" ref="EQ168">MATCH(SMALL(EP:EP,COUNTIF(EP:EP,0)+ROWS(EP$2:EP168)),EP:EP,0)</f>
        <v>#NUM!</v>
      </c>
      <c r="ER168" s="99">
        <f t="shared" si="106"/>
        <v>0</v>
      </c>
      <c r="ES168" s="103">
        <f t="array" ref="ES168">ER168+(ROWS(ER$2:ER168)/1000*(ER168&lt;&gt;0))</f>
        <v>0</v>
      </c>
      <c r="ET168" s="103" t="e">
        <f>MATCH(SMALL(ES:ES,COUNTIF(ES:ES,0)+ROWS(ES$2:ES168)),ES:ES,0)</f>
        <v>#NUM!</v>
      </c>
      <c r="EU168" s="104" t="e">
        <f t="array" aca="1" ref="EU168" ca="1">OFFSET($EN$1,MATCH(INDEX(EP:EP,SMALL(OFFSET(EQ$2,0,0,COUNTIF(EP:EP,"&gt;0"),1),ROWS(EP$2:EP168)),1),EP$2:EP$501,0),1,1,1)</f>
        <v>#NUM!</v>
      </c>
      <c r="EV168" s="104" t="e">
        <f t="array" aca="1" ref="EV168" ca="1">OFFSET($EN$1,MATCH(INDEX(ES:ES,SMALL(OFFSET(ET$2,0,0,COUNTIF(ES:ES,"&gt;0"),1),ROWS(ES$2:ES168)),1),ES$2:ES$501,0),1,1,1)</f>
        <v>#REF!</v>
      </c>
      <c r="EW168" s="103" t="e">
        <f t="array" aca="1" ref="EW168" ca="1">OFFSET(EN$1,MATCH(INDEX(EP:EP,SMALL(OFFSET(EQ$2,0,0,COUNTIF(EP:EP,"&gt;0"),1),ROWS(EP$2:EP168)),1),EP$2:EP$501,0),0,1,1)</f>
        <v>#NUM!</v>
      </c>
      <c r="EX168" s="91"/>
      <c r="EY168" s="91"/>
      <c r="EZ168" s="91"/>
      <c r="FA168" s="103" t="str">
        <f t="shared" si="100"/>
        <v/>
      </c>
      <c r="FB168" s="103">
        <f t="shared" si="101"/>
        <v>0</v>
      </c>
      <c r="FC168" s="103">
        <f>FB168+(ROWS(FB$2:FB168)/1000*(FB168&lt;&gt;0))</f>
        <v>0</v>
      </c>
      <c r="FD168" s="103" t="e">
        <f>MATCH(SMALL(FC:FC,COUNTIF(FC:FC,0)+ROWS(FC$2:FC168)),FC:FC,0)</f>
        <v>#NUM!</v>
      </c>
      <c r="FE168" s="99">
        <f t="shared" si="107"/>
        <v>0</v>
      </c>
      <c r="FF168" s="103">
        <f>FE168+(ROWS(FE$2:FE168)/1000*(FE168&lt;&gt;0))</f>
        <v>0</v>
      </c>
      <c r="FG168" s="103" t="e">
        <f>MATCH(SMALL(FF:FF,COUNTIF(FF:FF,0)+ROWS(FF$2:FF168)),FF:FF,0)</f>
        <v>#NUM!</v>
      </c>
      <c r="FH168" s="104" t="e">
        <f ca="1">OFFSET($FA$1,MATCH(INDEX(FC:FC,SMALL(OFFSET(FD$2,0,0,COUNTIF(FC:FC,"&gt;0"),1),ROWS(FC$2:FC168)),1),FC$2:FC$502,0),1,1,1)</f>
        <v>#NUM!</v>
      </c>
      <c r="FI168" s="98" t="e">
        <f ca="1">OFFSET($FA$1,MATCH(INDEX(FF:FF,SMALL(OFFSET(FG$2,0,0,COUNTIF(FF:FF,"&gt;0"),1),ROWS(FF$2:FF168)),1),FF$2:FF$502,0),1,1,1)</f>
        <v>#REF!</v>
      </c>
      <c r="FJ168" s="103" t="e">
        <f ca="1">OFFSET(FA$1,MATCH(INDEX(FC:FC,SMALL(OFFSET(FD$2,0,0,COUNTIF(FC:FC,"&gt;0"),1),ROWS(FC$2:FC168)),1),FC$2:FC$502,0),0,1,1)</f>
        <v>#NUM!</v>
      </c>
    </row>
    <row r="169" spans="3:166">
      <c r="C169" s="91">
        <v>168</v>
      </c>
      <c r="D169" s="99">
        <f>IF(OR(Layout!L182 = "P"), Layout!V182, 0)</f>
        <v>0</v>
      </c>
      <c r="E169" s="99">
        <f t="array" ref="E169">IF(OR(Layout!L182 = "P", Layout!L182 = "A"), Layout!W182, 0)</f>
        <v>0</v>
      </c>
      <c r="F169" s="99">
        <f>IF(OR(Layout!L182 = "P", Layout!L182 = "A"), Layout!I182, 0)</f>
        <v>0</v>
      </c>
      <c r="G169" s="91" t="str">
        <f t="array" ref="G169">IF(OR(Layout!L182 = "P", Layout!L182 = "A"), Layout!G182, "")</f>
        <v/>
      </c>
      <c r="H169" s="91" t="str">
        <f>IF(Layout!G182 &gt; 0, Layout!G182, "")</f>
        <v/>
      </c>
      <c r="I169" s="102">
        <f>IF(Layout!Y182 &gt; 0, Layout!Y182, 0)</f>
        <v>0</v>
      </c>
      <c r="J169" s="92">
        <f t="array" ref="J169">IF(Layout!AA182 &gt; 0, Layout!AA182, 0)</f>
        <v>0</v>
      </c>
      <c r="K169" s="92">
        <f>IF(Layout!K182 &gt; 0, Layout!K182, 0)</f>
        <v>0</v>
      </c>
      <c r="L169" s="98"/>
      <c r="N169" s="91" t="str">
        <f t="shared" si="76"/>
        <v/>
      </c>
      <c r="O169" s="99">
        <f t="shared" si="77"/>
        <v>0</v>
      </c>
      <c r="P169" s="103">
        <f t="array" ref="P169">O169+(ROWS(O$2:O169)/1000*(O169&lt;&gt;0))</f>
        <v>0</v>
      </c>
      <c r="Q169" s="103" t="e">
        <f t="array" ref="Q169">MATCH(SMALL(P:P,COUNTIF(P:P,0)+ROWS(P$2:P169)),P:P,0)</f>
        <v>#NUM!</v>
      </c>
      <c r="R169" s="99">
        <f t="shared" si="78"/>
        <v>0</v>
      </c>
      <c r="S169" s="103">
        <f t="array" ref="S169">R169+(ROWS(R$2:R169)/1000*(R169&lt;&gt;0))</f>
        <v>0</v>
      </c>
      <c r="T169" s="103" t="e">
        <f>MATCH(SMALL(S:S,COUNTIF(S:S,0)+ROWS(S$2:S169)),S:S,0)</f>
        <v>#NUM!</v>
      </c>
      <c r="U169" s="104" t="e">
        <f t="array" aca="1" ref="U169" ca="1">OFFSET($N$1,MATCH(INDEX(P:P,SMALL(OFFSET(Q$2,0,0,COUNTIF(P:P,"&gt;0"),1),ROWS(P$2:P169)),1),P$2:P$502,0),1,1,1)</f>
        <v>#NUM!</v>
      </c>
      <c r="V169" s="104" t="e">
        <f t="array" aca="1" ref="V169" ca="1">OFFSET($Q$1,MATCH(INDEX(S:S,SMALL(OFFSET(T$2,0,0,COUNTIF(S:S,"&gt;0"),1),ROWS(S$2:S169)),1),S$2:S$502,0),1,1,1)</f>
        <v>#NUM!</v>
      </c>
      <c r="W169" s="103" t="e">
        <f ca="1">OFFSET(N$1,MATCH(INDEX(S:S,SMALL(OFFSET(T$2,0,0,COUNTIF(S:S,"&gt;0"),1),ROWS(S$2:S169)),1),S$2:S$502,0),0,1,1)</f>
        <v>#NUM!</v>
      </c>
      <c r="AA169" s="91" t="str">
        <f t="shared" si="79"/>
        <v/>
      </c>
      <c r="AB169" s="99">
        <f t="shared" si="80"/>
        <v>0</v>
      </c>
      <c r="AC169" s="103">
        <f t="array" ref="AC169">AB169+(ROWS(AB$2:AB169)/1000*(AB169&lt;&gt;0))</f>
        <v>0</v>
      </c>
      <c r="AD169" s="103" t="e">
        <f t="array" ref="AD169">MATCH(SMALL(AC:AC,COUNTIF(AC:AC,0)+ROWS(AC$2:AC169)),AC:AC,0)</f>
        <v>#NUM!</v>
      </c>
      <c r="AE169" s="99">
        <f t="shared" si="81"/>
        <v>0</v>
      </c>
      <c r="AF169" s="103">
        <f t="array" ref="AF169">AE169+(ROWS(AE$2:AE169)/1000*(AE169&lt;&gt;0))</f>
        <v>0</v>
      </c>
      <c r="AG169" s="103" t="e">
        <f>MATCH(SMALL(AF:AF,COUNTIF(AF:AF,0)+ROWS(AF$2:AF169)),AF:AF,0)</f>
        <v>#NUM!</v>
      </c>
      <c r="AH169" s="104" t="e">
        <f ca="1">OFFSET($AA$1,MATCH(INDEX(AC:AC,SMALL(OFFSET(AD$2,0,0,COUNTIF(AC:AC,"&gt;0"),1),ROWS(AC$2:AC169)),1),AC$2:AC$502,0),1,1,1)</f>
        <v>#NUM!</v>
      </c>
      <c r="AI169" s="104" t="e">
        <f ca="1">OFFSET($AD$1,MATCH(INDEX(AF:AF,SMALL(OFFSET(AG$2,0,0,COUNTIF(AF:AF,"&gt;0"),1),ROWS(AF$2:AF169)),1),AF$2:AF$502,0),1,1,1)</f>
        <v>#NUM!</v>
      </c>
      <c r="AJ169" s="103" t="e">
        <f ca="1">OFFSET(AA$1,MATCH(INDEX(AF:AF,SMALL(OFFSET(AG$2,0,0,COUNTIF(AF:AF,"&gt;0"),1),ROWS(AF$2:AF169)),1),AF$2:AF$502,0),0,1,1)</f>
        <v>#NUM!</v>
      </c>
      <c r="AN169" s="91" t="str">
        <f t="shared" si="82"/>
        <v/>
      </c>
      <c r="AO169" s="99">
        <f t="shared" si="83"/>
        <v>0</v>
      </c>
      <c r="AP169" s="103">
        <f t="array" ref="AP169">AO169+(ROWS(AO$2:AO169)/1000*(AO169&lt;&gt;0))</f>
        <v>0</v>
      </c>
      <c r="AQ169" s="103" t="e">
        <f t="array" ref="AQ169">MATCH(SMALL(AP:AP,COUNTIF(AP:AP,0)+ROWS(AP$2:AP169)),AP:AP,0)</f>
        <v>#NUM!</v>
      </c>
      <c r="AR169" s="99">
        <f t="shared" si="84"/>
        <v>0</v>
      </c>
      <c r="AS169" s="103">
        <f t="array" ref="AS169">AR169+(ROWS(AR$2:AR169)/1000*(AR169&lt;&gt;0))</f>
        <v>0</v>
      </c>
      <c r="AT169" s="103" t="e">
        <f>MATCH(SMALL(AS:AS,COUNTIF(AS:AS,0)+ROWS(AS$2:AS169)),AS:AS,0)</f>
        <v>#NUM!</v>
      </c>
      <c r="AU169" s="104" t="e">
        <f ca="1">OFFSET($AN$1,MATCH(INDEX(AP:AP,SMALL(OFFSET(AQ$2,0,0,COUNTIF(AP:AP,"&gt;0"),1),ROWS(AP$2:AP169)),1),AP$2:AP$502,0),1,1,1)</f>
        <v>#NUM!</v>
      </c>
      <c r="AV169" s="104" t="e">
        <f ca="1">OFFSET($AQ$1,MATCH(INDEX(AS:AS,SMALL(OFFSET(AT$2,0,0,COUNTIF(AS:AS,"&gt;0"),1),ROWS(AS$2:AS169)),1),AS$2:AS$502,0),1,1,1)</f>
        <v>#NUM!</v>
      </c>
      <c r="AW169" s="103" t="e">
        <f ca="1">OFFSET(AN$1,MATCH(INDEX(AS:AS,SMALL(OFFSET(AT$2,0,0,COUNTIF(AS:AS,"&gt;0"),1),ROWS(AS$2:AS169)),1),AS$2:AS$502,0),0,1,1)</f>
        <v>#NUM!</v>
      </c>
      <c r="BA169" s="91" t="str">
        <f t="shared" si="85"/>
        <v/>
      </c>
      <c r="BB169" s="99">
        <f t="shared" si="86"/>
        <v>0</v>
      </c>
      <c r="BC169" s="103">
        <f t="array" ref="BC169">BB169+(ROWS(BB$2:BB169)/1000*(BB169&lt;&gt;0))</f>
        <v>0</v>
      </c>
      <c r="BD169" s="103" t="e">
        <f t="array" ref="BD169">MATCH(SMALL(BC:BC,COUNTIF(BC:BC,0)+ROWS(BC$2:BC169)),BC:BC,0)</f>
        <v>#NUM!</v>
      </c>
      <c r="BE169" s="99">
        <f t="shared" si="87"/>
        <v>0</v>
      </c>
      <c r="BF169" s="103">
        <f t="array" ref="BF169">BE169+(ROWS(BE$2:BE169)/1000*(BE169&lt;&gt;0))</f>
        <v>0</v>
      </c>
      <c r="BG169" s="103" t="e">
        <f>MATCH(SMALL(BF:BF,COUNTIF(BF:BF,0)+ROWS(BF$2:BF169)),BF:BF,0)</f>
        <v>#NUM!</v>
      </c>
      <c r="BH169" s="104" t="e">
        <f ca="1">OFFSET($BA$1,MATCH(INDEX(BC:BC,SMALL(OFFSET(BD$2,0,0,COUNTIF(BC:BC,"&gt;0"),1),ROWS(BC$2:BC169)),1),BC$2:BC$502,0),1,1,1)</f>
        <v>#NUM!</v>
      </c>
      <c r="BI169" s="104" t="e">
        <f ca="1">OFFSET($BD$1,MATCH(INDEX(BF:BF,SMALL(OFFSET(BG$2,0,0,COUNTIF(BF:BF,"&gt;0"),1),ROWS(BF$2:BF169)),1),BF$2:BF$502,0),1,1,1)</f>
        <v>#NUM!</v>
      </c>
      <c r="BJ169" s="103" t="e">
        <f ca="1">OFFSET(BA$1,MATCH(INDEX(BF:BF,SMALL(OFFSET(BG$2,0,0,COUNTIF(BF:BF,"&gt;0"),1),ROWS(BF$2:BF169)),1),BF$2:BF$502,0),0,1,1)</f>
        <v>#NUM!</v>
      </c>
      <c r="BN169" s="91" t="str">
        <f t="shared" si="88"/>
        <v/>
      </c>
      <c r="BO169" s="99">
        <f t="shared" si="89"/>
        <v>0</v>
      </c>
      <c r="BP169" s="103">
        <f t="array" ref="BP169">BO169+(ROWS(BO$2:BO169)/1000*(BO169&lt;&gt;0))</f>
        <v>0</v>
      </c>
      <c r="BQ169" s="103" t="e">
        <f t="array" ref="BQ169">MATCH(SMALL(BP:BP,COUNTIF(BP:BP,0)+ROWS(BP$2:BP169)),BP:BP,0)</f>
        <v>#NUM!</v>
      </c>
      <c r="BR169" s="99">
        <f t="shared" si="90"/>
        <v>0</v>
      </c>
      <c r="BS169" s="103">
        <f t="array" ref="BS169">BR169+(ROWS(BR$2:BR169)/1000*(BR169&lt;&gt;0))</f>
        <v>0</v>
      </c>
      <c r="BT169" s="103" t="e">
        <f>MATCH(SMALL(BS:BS,COUNTIF(BS:BS,0)+ROWS(BS$2:BS169)),BS:BS,0)</f>
        <v>#NUM!</v>
      </c>
      <c r="BU169" s="104" t="e">
        <f ca="1">OFFSET($BN$1,MATCH(INDEX(BP:BP,SMALL(OFFSET(BQ$2,0,0,COUNTIF(BP:BP,"&gt;0"),1),ROWS(BP$2:BP169)),1),BP$2:BP$502,0),1,1,1)</f>
        <v>#NUM!</v>
      </c>
      <c r="BV169" s="104" t="e">
        <f ca="1">OFFSET($BQ$1,MATCH(INDEX(BS:BS,SMALL(OFFSET(BT$2,0,0,COUNTIF(BS:BS,"&gt;0"),1),ROWS(BS$2:BS169)),1),BS$2:BS$502,0),1,1,1)</f>
        <v>#NUM!</v>
      </c>
      <c r="BW169" s="103" t="e">
        <f ca="1">OFFSET(BN$1,MATCH(INDEX(BS:BS,SMALL(OFFSET(BT$2,0,0,COUNTIF(BS:BS,"&gt;0"),1),ROWS(BS$2:BS169)),1),BS$2:BS$502,0),0,1,1)</f>
        <v>#NUM!</v>
      </c>
      <c r="CA169" s="91" t="str">
        <f t="shared" si="91"/>
        <v/>
      </c>
      <c r="CB169" s="99">
        <f t="shared" si="92"/>
        <v>0</v>
      </c>
      <c r="CC169" s="103">
        <f t="array" ref="CC169">CB169+(ROWS(CB$2:CB169)/1000*(CB169&lt;&gt;0))</f>
        <v>0</v>
      </c>
      <c r="CD169" s="103" t="e">
        <f t="array" ref="CD169">MATCH(SMALL(CC:CC,COUNTIF(CC:CC,0)+ROWS(CC$2:CC169)),CC:CC,0)</f>
        <v>#NUM!</v>
      </c>
      <c r="CE169" s="99">
        <f t="shared" si="93"/>
        <v>0</v>
      </c>
      <c r="CF169" s="103">
        <f t="array" ref="CF169">CE169+(ROWS(CE$2:CE169)/1000*(CE169&lt;&gt;0))</f>
        <v>0</v>
      </c>
      <c r="CG169" s="103" t="e">
        <f>MATCH(SMALL(CF:CF,COUNTIF(CF:CF,0)+ROWS(CF$2:CF169)),CF:CF,0)</f>
        <v>#NUM!</v>
      </c>
      <c r="CH169" s="104" t="e">
        <f ca="1">OFFSET($CA$1,MATCH(INDEX(CC:CC,SMALL(OFFSET(CD$2,0,0,COUNTIF(CC:CC,"&gt;0"),1),ROWS(CC$2:CC169)),1),CC$2:CC$502,0),1,1,1)</f>
        <v>#NUM!</v>
      </c>
      <c r="CI169" s="104" t="e">
        <f t="array" aca="1" ref="CI169" ca="1">OFFSET($CD$1,MATCH(INDEX(CF:CF,SMALL(OFFSET(CG$2,0,0,COUNTIF(CF:CF,"&gt;0"),1),ROWS(CF$2:CF169)),1),CF$2:CF$502,0),1,1,1)</f>
        <v>#NUM!</v>
      </c>
      <c r="CJ169" s="103" t="e">
        <f ca="1">OFFSET(CA$1,MATCH(INDEX(CF:CF,SMALL(OFFSET(CG$2,0,0,COUNTIF(CF:CF,"&gt;0"),1),ROWS(CF$2:CF169)),1),CF$2:CF$502,0),0,1,1)</f>
        <v>#NUM!</v>
      </c>
      <c r="CN169" s="91" t="str">
        <f t="shared" si="94"/>
        <v/>
      </c>
      <c r="CO169" s="99">
        <f t="shared" si="95"/>
        <v>0</v>
      </c>
      <c r="CP169" s="103">
        <f t="array" ref="CP169">CO169+(ROWS(CO$2:CO169)/1000*(CO169&lt;&gt;0))</f>
        <v>0</v>
      </c>
      <c r="CQ169" s="103" t="e">
        <f t="array" ref="CQ169">MATCH(SMALL(CP:CP,COUNTIF(CP:CP,0)+ROWS(CP$2:CP169)),CP:CP,0)</f>
        <v>#NUM!</v>
      </c>
      <c r="CR169" s="99">
        <f t="shared" si="96"/>
        <v>0</v>
      </c>
      <c r="CS169" s="103">
        <f t="array" ref="CS169">CR169+(ROWS(CR$2:CR169)/1000*(CR169&lt;&gt;0))</f>
        <v>0</v>
      </c>
      <c r="CT169" s="103" t="e">
        <f>MATCH(SMALL(CS:CS,COUNTIF(CS:CS,0)+ROWS(CS$2:CS169)),CS:CS,0)</f>
        <v>#NUM!</v>
      </c>
      <c r="CU169" s="104" t="e">
        <f t="array" aca="1" ref="CU169" ca="1">OFFSET($CN$1,MATCH(INDEX(CP:CP,SMALL(OFFSET(CQ$2,0,0,COUNTIF(CP:CP,"&gt;0"),1),ROWS(CP$2:CP169)),1),CP$2:CP$502,0),1,1,1)</f>
        <v>#NUM!</v>
      </c>
      <c r="CV169" s="104" t="e">
        <f t="array" aca="1" ref="CV169" ca="1">OFFSET($CQ$1,MATCH(INDEX(CS:CS,SMALL(OFFSET(CT$2,0,0,COUNTIF(CS:CS,"&gt;0"),1),ROWS(CS$2:CS169)),1),CS$2:CS$502,0),1,1,1)</f>
        <v>#NUM!</v>
      </c>
      <c r="CW169" s="103" t="e">
        <f ca="1">OFFSET(CN$1,MATCH(INDEX(CS:CS,SMALL(OFFSET(CT$2,0,0,COUNTIF(CS:CS,"&gt;0"),1),ROWS(CS$2:CS169)),1),CS$2:CS$502,0),0,1,1)</f>
        <v>#NUM!</v>
      </c>
      <c r="DA169" s="91" t="str">
        <f t="shared" si="97"/>
        <v/>
      </c>
      <c r="DB169" s="99">
        <f t="shared" si="98"/>
        <v>0</v>
      </c>
      <c r="DC169" s="103">
        <f t="array" ref="DC169">DB169+(ROWS(DB$2:DB169)/1000*(DB169&lt;&gt;0))</f>
        <v>0</v>
      </c>
      <c r="DD169" s="103" t="e">
        <f t="array" ref="DD169">MATCH(SMALL(DC:DC,COUNTIF(DC:DC,0)+ROWS(DC$2:DC169)),DC:DC,0)</f>
        <v>#NUM!</v>
      </c>
      <c r="DE169" s="99">
        <f t="shared" si="99"/>
        <v>0</v>
      </c>
      <c r="DF169" s="103">
        <f t="array" ref="DF169">DE169+(ROWS(DE$2:DE169)/1000*(DE169&lt;&gt;0))</f>
        <v>0</v>
      </c>
      <c r="DG169" s="103" t="e">
        <f>MATCH(SMALL(DF:DF,COUNTIF(DF:DF,0)+ROWS(DF$2:DF169)),DF:DF,0)</f>
        <v>#NUM!</v>
      </c>
      <c r="DH169" s="104" t="e">
        <f t="array" aca="1" ref="DH169" ca="1">OFFSET($DA$1,MATCH(INDEX(DC:DC,SMALL(OFFSET(DD$2,0,0,COUNTIF(DC:DC,"&gt;0"),1),ROWS(DC$2:DC169)),1),DC$2:DC$502,0),1,1,1)</f>
        <v>#NUM!</v>
      </c>
      <c r="DI169" s="104" t="e">
        <f t="array" aca="1" ref="DI169" ca="1">OFFSET($DD$1,MATCH(INDEX(DF:DF,SMALL(OFFSET(DG$2,0,0,COUNTIF(DF:DF,"&gt;0"),1),ROWS(DF$2:DF169)),1),DF$2:DF$502,0),1,1,1)</f>
        <v>#NUM!</v>
      </c>
      <c r="DJ169" s="103" t="e">
        <f ca="1">OFFSET(DA$1,MATCH(INDEX(DF:DF,SMALL(OFFSET(DG$2,0,0,COUNTIF(DF:DF,"&gt;0"),1),ROWS(DF$2:DF169)),1),DF$2:DF$502,0),0,1,1)</f>
        <v>#NUM!</v>
      </c>
      <c r="DN169" s="91" t="str">
        <f t="shared" si="102"/>
        <v/>
      </c>
      <c r="DO169" s="99">
        <f t="shared" si="103"/>
        <v>0</v>
      </c>
      <c r="DP169" s="103">
        <f t="array" ref="DP169">DO169+(ROWS(DO$2:DO169)/1000*(DO169&lt;&gt;0))</f>
        <v>0</v>
      </c>
      <c r="DQ169" s="103" t="e">
        <f t="array" ref="DQ169">MATCH(SMALL(DP:DP,COUNTIF(DP:DP,0)+ROWS(DP$2:DP169)),DP:DP,0)</f>
        <v>#NUM!</v>
      </c>
      <c r="DR169" s="99">
        <f t="shared" si="104"/>
        <v>0</v>
      </c>
      <c r="DS169" s="103">
        <f t="array" ref="DS169">DR169+(ROWS(DR$2:DR169)/1000*(DR169&lt;&gt;0))</f>
        <v>0</v>
      </c>
      <c r="DT169" s="103" t="e">
        <f>MATCH(SMALL(DS:DS,COUNTIF(DS:DS,0)+ROWS(DS$2:DS169)),DS:DS,0)</f>
        <v>#NUM!</v>
      </c>
      <c r="DU169" s="104" t="e">
        <f t="array" aca="1" ref="DU169" ca="1">OFFSET($DN$1,MATCH(INDEX(DP:DP,SMALL(OFFSET(DQ$2,0,0,COUNTIF(DP:DP,"&gt;0"),1),ROWS(DP$2:DP169)),1),DP$2:DP$503,0),1,1,1)</f>
        <v>#NUM!</v>
      </c>
      <c r="DV169" s="104" t="e">
        <f t="array" aca="1" ref="DV169" ca="1">OFFSET($DQ$1,MATCH(INDEX(DS:DS,SMALL(OFFSET(DT$2,0,0,COUNTIF(DS:DS,"&gt;0"),1),ROWS(DS$2:DS169)),1),DS$2:DS$503,0),1,1,1)</f>
        <v>#REF!</v>
      </c>
      <c r="DW169" s="103" t="e">
        <f t="array" aca="1" ref="DW169" ca="1">OFFSET(DN$1,MATCH(INDEX(DP:DP,SMALL(OFFSET(DQ$2,0,0,COUNTIF(DP:DP,"&gt;0"),1),ROWS(DP$2:DP169)),1),DP$2:DP$503,0),0,1,1)</f>
        <v>#NUM!</v>
      </c>
      <c r="EA169" s="91" t="str">
        <f t="shared" si="72"/>
        <v/>
      </c>
      <c r="EB169" s="99">
        <f t="shared" si="73"/>
        <v>0</v>
      </c>
      <c r="EC169" s="103">
        <f t="array" ref="EC169">EB169+(ROWS(EB$2:EB169)/1000*(EB169&lt;&gt;0))</f>
        <v>0</v>
      </c>
      <c r="ED169" s="103" t="e">
        <f t="array" ref="ED169">MATCH(SMALL(EC:EC,COUNTIF(EC:EC,0)+ROWS(EC$2:EC169)),EC:EC,0)</f>
        <v>#NUM!</v>
      </c>
      <c r="EE169" s="99">
        <f t="shared" si="105"/>
        <v>0</v>
      </c>
      <c r="EF169" s="103">
        <f t="array" ref="EF169">EE169+(ROWS(EE$2:EE169)/1000*(EE169&lt;&gt;0))</f>
        <v>0</v>
      </c>
      <c r="EG169" s="103" t="e">
        <f>MATCH(SMALL(EF:EF,COUNTIF(EF:EF,0)+ROWS(EF$2:EF169)),EF:EF,0)</f>
        <v>#NUM!</v>
      </c>
      <c r="EH169" s="104" t="e">
        <f t="array" aca="1" ref="EH169" ca="1">OFFSET($EA$1,MATCH(INDEX(EC:EC,SMALL(OFFSET(ED$2,0,0,COUNTIF(EC:EC,"&gt;0"),1),ROWS(EC$2:EC169)),1),EC$2:EC$501,0),1,1,1)</f>
        <v>#NUM!</v>
      </c>
      <c r="EI169" s="104" t="e">
        <f t="array" aca="1" ref="EI169" ca="1">OFFSET($ED$1,MATCH(INDEX(EF:EF,SMALL(OFFSET(EG$2,0,0,COUNTIF(EF:EF,"&gt;0"),1),ROWS(EF$2:EF169)),1),EF$2:EF$501,0),1,1,1)</f>
        <v>#REF!</v>
      </c>
      <c r="EJ169" s="103" t="e">
        <f t="array" aca="1" ref="EJ169" ca="1">OFFSET(EA$1,MATCH(INDEX(EC:EC,SMALL(OFFSET(ED$2,0,0,COUNTIF(EC:EC,"&gt;0"),1),ROWS(EC$2:EC169)),1),EC$2:EC$501,0),0,1,1)</f>
        <v>#NUM!</v>
      </c>
      <c r="EN169" s="91" t="str">
        <f t="shared" si="74"/>
        <v/>
      </c>
      <c r="EO169" s="99">
        <f t="shared" si="75"/>
        <v>0</v>
      </c>
      <c r="EP169" s="103">
        <f t="array" ref="EP169">EO169+(ROWS(EO$2:EO169)/1000*(EO169&lt;&gt;0))</f>
        <v>0</v>
      </c>
      <c r="EQ169" s="103" t="e">
        <f t="array" ref="EQ169">MATCH(SMALL(EP:EP,COUNTIF(EP:EP,0)+ROWS(EP$2:EP169)),EP:EP,0)</f>
        <v>#NUM!</v>
      </c>
      <c r="ER169" s="99">
        <f t="shared" si="106"/>
        <v>0</v>
      </c>
      <c r="ES169" s="103">
        <f t="array" ref="ES169">ER169+(ROWS(ER$2:ER169)/1000*(ER169&lt;&gt;0))</f>
        <v>0</v>
      </c>
      <c r="ET169" s="103" t="e">
        <f>MATCH(SMALL(ES:ES,COUNTIF(ES:ES,0)+ROWS(ES$2:ES169)),ES:ES,0)</f>
        <v>#NUM!</v>
      </c>
      <c r="EU169" s="104" t="e">
        <f t="array" aca="1" ref="EU169" ca="1">OFFSET($EN$1,MATCH(INDEX(EP:EP,SMALL(OFFSET(EQ$2,0,0,COUNTIF(EP:EP,"&gt;0"),1),ROWS(EP$2:EP169)),1),EP$2:EP$501,0),1,1,1)</f>
        <v>#NUM!</v>
      </c>
      <c r="EV169" s="104" t="e">
        <f t="array" aca="1" ref="EV169" ca="1">OFFSET($EN$1,MATCH(INDEX(ES:ES,SMALL(OFFSET(ET$2,0,0,COUNTIF(ES:ES,"&gt;0"),1),ROWS(ES$2:ES169)),1),ES$2:ES$501,0),1,1,1)</f>
        <v>#REF!</v>
      </c>
      <c r="EW169" s="103" t="e">
        <f t="array" aca="1" ref="EW169" ca="1">OFFSET(EN$1,MATCH(INDEX(EP:EP,SMALL(OFFSET(EQ$2,0,0,COUNTIF(EP:EP,"&gt;0"),1),ROWS(EP$2:EP169)),1),EP$2:EP$501,0),0,1,1)</f>
        <v>#NUM!</v>
      </c>
      <c r="EX169" s="91"/>
      <c r="EY169" s="91"/>
      <c r="EZ169" s="91"/>
      <c r="FA169" s="103" t="str">
        <f t="shared" si="100"/>
        <v/>
      </c>
      <c r="FB169" s="103">
        <f t="shared" si="101"/>
        <v>0</v>
      </c>
      <c r="FC169" s="103">
        <f>FB169+(ROWS(FB$2:FB169)/1000*(FB169&lt;&gt;0))</f>
        <v>0</v>
      </c>
      <c r="FD169" s="103" t="e">
        <f>MATCH(SMALL(FC:FC,COUNTIF(FC:FC,0)+ROWS(FC$2:FC169)),FC:FC,0)</f>
        <v>#NUM!</v>
      </c>
      <c r="FE169" s="99">
        <f t="shared" si="107"/>
        <v>0</v>
      </c>
      <c r="FF169" s="103">
        <f>FE169+(ROWS(FE$2:FE169)/1000*(FE169&lt;&gt;0))</f>
        <v>0</v>
      </c>
      <c r="FG169" s="103" t="e">
        <f>MATCH(SMALL(FF:FF,COUNTIF(FF:FF,0)+ROWS(FF$2:FF169)),FF:FF,0)</f>
        <v>#NUM!</v>
      </c>
      <c r="FH169" s="104" t="e">
        <f ca="1">OFFSET($FA$1,MATCH(INDEX(FC:FC,SMALL(OFFSET(FD$2,0,0,COUNTIF(FC:FC,"&gt;0"),1),ROWS(FC$2:FC169)),1),FC$2:FC$502,0),1,1,1)</f>
        <v>#NUM!</v>
      </c>
      <c r="FI169" s="104" t="e">
        <f ca="1">OFFSET($FA$1,MATCH(INDEX(FF:FF,SMALL(OFFSET(FG$2,0,0,COUNTIF(FF:FF,"&gt;0"),1),ROWS(FF$2:FF169)),1),FF$2:FF$502,0),1,1,1)</f>
        <v>#REF!</v>
      </c>
      <c r="FJ169" s="103" t="e">
        <f ca="1">OFFSET(FA$1,MATCH(INDEX(FC:FC,SMALL(OFFSET(FD$2,0,0,COUNTIF(FC:FC,"&gt;0"),1),ROWS(FC$2:FC169)),1),FC$2:FC$502,0),0,1,1)</f>
        <v>#NUM!</v>
      </c>
    </row>
    <row r="170" spans="3:166">
      <c r="C170" s="91">
        <v>169</v>
      </c>
      <c r="D170" s="99">
        <f>IF(OR(Layout!L183 = "P"), Layout!V183, 0)</f>
        <v>0</v>
      </c>
      <c r="E170" s="99">
        <f t="array" ref="E170">IF(OR(Layout!L183 = "P", Layout!L183 = "A"), Layout!W183, 0)</f>
        <v>0</v>
      </c>
      <c r="F170" s="99">
        <f>IF(OR(Layout!L183 = "P", Layout!L183 = "A"), Layout!I183, 0)</f>
        <v>0</v>
      </c>
      <c r="G170" s="91" t="str">
        <f t="array" ref="G170">IF(OR(Layout!L183 = "P", Layout!L183 = "A"), Layout!G183, "")</f>
        <v/>
      </c>
      <c r="H170" s="91" t="str">
        <f>IF(Layout!G183 &gt; 0, Layout!G183, "")</f>
        <v/>
      </c>
      <c r="I170" s="102">
        <f>IF(Layout!Y183 &gt; 0, Layout!Y183, 0)</f>
        <v>0</v>
      </c>
      <c r="J170" s="92">
        <f t="array" ref="J170">IF(Layout!AA183 &gt; 0, Layout!AA183, 0)</f>
        <v>0</v>
      </c>
      <c r="K170" s="92">
        <f>IF(Layout!K183 &gt; 0, Layout!K183, 0)</f>
        <v>0</v>
      </c>
      <c r="L170" s="98"/>
      <c r="N170" s="91" t="str">
        <f t="shared" si="76"/>
        <v/>
      </c>
      <c r="O170" s="99">
        <f t="shared" si="77"/>
        <v>0</v>
      </c>
      <c r="P170" s="103">
        <f t="array" ref="P170">O170+(ROWS(O$2:O170)/1000*(O170&lt;&gt;0))</f>
        <v>0</v>
      </c>
      <c r="Q170" s="103" t="e">
        <f t="array" ref="Q170">MATCH(SMALL(P:P,COUNTIF(P:P,0)+ROWS(P$2:P170)),P:P,0)</f>
        <v>#NUM!</v>
      </c>
      <c r="R170" s="99">
        <f t="shared" si="78"/>
        <v>0</v>
      </c>
      <c r="S170" s="103">
        <f t="array" ref="S170">R170+(ROWS(R$2:R170)/1000*(R170&lt;&gt;0))</f>
        <v>0</v>
      </c>
      <c r="T170" s="103" t="e">
        <f>MATCH(SMALL(S:S,COUNTIF(S:S,0)+ROWS(S$2:S170)),S:S,0)</f>
        <v>#NUM!</v>
      </c>
      <c r="U170" s="104" t="e">
        <f t="array" aca="1" ref="U170" ca="1">OFFSET($N$1,MATCH(INDEX(P:P,SMALL(OFFSET(Q$2,0,0,COUNTIF(P:P,"&gt;0"),1),ROWS(P$2:P170)),1),P$2:P$502,0),1,1,1)</f>
        <v>#NUM!</v>
      </c>
      <c r="V170" s="104" t="e">
        <f t="array" aca="1" ref="V170" ca="1">OFFSET($Q$1,MATCH(INDEX(S:S,SMALL(OFFSET(T$2,0,0,COUNTIF(S:S,"&gt;0"),1),ROWS(S$2:S170)),1),S$2:S$502,0),1,1,1)</f>
        <v>#NUM!</v>
      </c>
      <c r="W170" s="103" t="e">
        <f ca="1">OFFSET(N$1,MATCH(INDEX(S:S,SMALL(OFFSET(T$2,0,0,COUNTIF(S:S,"&gt;0"),1),ROWS(S$2:S170)),1),S$2:S$502,0),0,1,1)</f>
        <v>#NUM!</v>
      </c>
      <c r="AA170" s="91" t="str">
        <f t="shared" si="79"/>
        <v/>
      </c>
      <c r="AB170" s="99">
        <f t="shared" si="80"/>
        <v>0</v>
      </c>
      <c r="AC170" s="103">
        <f t="array" ref="AC170">AB170+(ROWS(AB$2:AB170)/1000*(AB170&lt;&gt;0))</f>
        <v>0</v>
      </c>
      <c r="AD170" s="103" t="e">
        <f t="array" ref="AD170">MATCH(SMALL(AC:AC,COUNTIF(AC:AC,0)+ROWS(AC$2:AC170)),AC:AC,0)</f>
        <v>#NUM!</v>
      </c>
      <c r="AE170" s="99">
        <f t="shared" si="81"/>
        <v>0</v>
      </c>
      <c r="AF170" s="103">
        <f t="array" ref="AF170">AE170+(ROWS(AE$2:AE170)/1000*(AE170&lt;&gt;0))</f>
        <v>0</v>
      </c>
      <c r="AG170" s="103" t="e">
        <f>MATCH(SMALL(AF:AF,COUNTIF(AF:AF,0)+ROWS(AF$2:AF170)),AF:AF,0)</f>
        <v>#NUM!</v>
      </c>
      <c r="AH170" s="104" t="e">
        <f ca="1">OFFSET($AA$1,MATCH(INDEX(AC:AC,SMALL(OFFSET(AD$2,0,0,COUNTIF(AC:AC,"&gt;0"),1),ROWS(AC$2:AC170)),1),AC$2:AC$502,0),1,1,1)</f>
        <v>#NUM!</v>
      </c>
      <c r="AI170" s="104" t="e">
        <f ca="1">OFFSET($AD$1,MATCH(INDEX(AF:AF,SMALL(OFFSET(AG$2,0,0,COUNTIF(AF:AF,"&gt;0"),1),ROWS(AF$2:AF170)),1),AF$2:AF$502,0),1,1,1)</f>
        <v>#NUM!</v>
      </c>
      <c r="AJ170" s="103" t="e">
        <f ca="1">OFFSET(AA$1,MATCH(INDEX(AF:AF,SMALL(OFFSET(AG$2,0,0,COUNTIF(AF:AF,"&gt;0"),1),ROWS(AF$2:AF170)),1),AF$2:AF$502,0),0,1,1)</f>
        <v>#NUM!</v>
      </c>
      <c r="AN170" s="91" t="str">
        <f t="shared" si="82"/>
        <v/>
      </c>
      <c r="AO170" s="99">
        <f t="shared" si="83"/>
        <v>0</v>
      </c>
      <c r="AP170" s="103">
        <f t="array" ref="AP170">AO170+(ROWS(AO$2:AO170)/1000*(AO170&lt;&gt;0))</f>
        <v>0</v>
      </c>
      <c r="AQ170" s="103" t="e">
        <f t="array" ref="AQ170">MATCH(SMALL(AP:AP,COUNTIF(AP:AP,0)+ROWS(AP$2:AP170)),AP:AP,0)</f>
        <v>#NUM!</v>
      </c>
      <c r="AR170" s="99">
        <f t="shared" si="84"/>
        <v>0</v>
      </c>
      <c r="AS170" s="103">
        <f t="array" ref="AS170">AR170+(ROWS(AR$2:AR170)/1000*(AR170&lt;&gt;0))</f>
        <v>0</v>
      </c>
      <c r="AT170" s="103" t="e">
        <f>MATCH(SMALL(AS:AS,COUNTIF(AS:AS,0)+ROWS(AS$2:AS170)),AS:AS,0)</f>
        <v>#NUM!</v>
      </c>
      <c r="AU170" s="104" t="e">
        <f ca="1">OFFSET($AN$1,MATCH(INDEX(AP:AP,SMALL(OFFSET(AQ$2,0,0,COUNTIF(AP:AP,"&gt;0"),1),ROWS(AP$2:AP170)),1),AP$2:AP$502,0),1,1,1)</f>
        <v>#NUM!</v>
      </c>
      <c r="AV170" s="104" t="e">
        <f ca="1">OFFSET($AQ$1,MATCH(INDEX(AS:AS,SMALL(OFFSET(AT$2,0,0,COUNTIF(AS:AS,"&gt;0"),1),ROWS(AS$2:AS170)),1),AS$2:AS$502,0),1,1,1)</f>
        <v>#NUM!</v>
      </c>
      <c r="AW170" s="103" t="e">
        <f ca="1">OFFSET(AN$1,MATCH(INDEX(AS:AS,SMALL(OFFSET(AT$2,0,0,COUNTIF(AS:AS,"&gt;0"),1),ROWS(AS$2:AS170)),1),AS$2:AS$502,0),0,1,1)</f>
        <v>#NUM!</v>
      </c>
      <c r="BA170" s="91" t="str">
        <f t="shared" si="85"/>
        <v/>
      </c>
      <c r="BB170" s="99">
        <f t="shared" si="86"/>
        <v>0</v>
      </c>
      <c r="BC170" s="103">
        <f t="array" ref="BC170">BB170+(ROWS(BB$2:BB170)/1000*(BB170&lt;&gt;0))</f>
        <v>0</v>
      </c>
      <c r="BD170" s="103" t="e">
        <f t="array" ref="BD170">MATCH(SMALL(BC:BC,COUNTIF(BC:BC,0)+ROWS(BC$2:BC170)),BC:BC,0)</f>
        <v>#NUM!</v>
      </c>
      <c r="BE170" s="99">
        <f t="shared" si="87"/>
        <v>0</v>
      </c>
      <c r="BF170" s="103">
        <f t="array" ref="BF170">BE170+(ROWS(BE$2:BE170)/1000*(BE170&lt;&gt;0))</f>
        <v>0</v>
      </c>
      <c r="BG170" s="103" t="e">
        <f>MATCH(SMALL(BF:BF,COUNTIF(BF:BF,0)+ROWS(BF$2:BF170)),BF:BF,0)</f>
        <v>#NUM!</v>
      </c>
      <c r="BH170" s="104" t="e">
        <f ca="1">OFFSET($BA$1,MATCH(INDEX(BC:BC,SMALL(OFFSET(BD$2,0,0,COUNTIF(BC:BC,"&gt;0"),1),ROWS(BC$2:BC170)),1),BC$2:BC$502,0),1,1,1)</f>
        <v>#NUM!</v>
      </c>
      <c r="BI170" s="104" t="e">
        <f ca="1">OFFSET($BD$1,MATCH(INDEX(BF:BF,SMALL(OFFSET(BG$2,0,0,COUNTIF(BF:BF,"&gt;0"),1),ROWS(BF$2:BF170)),1),BF$2:BF$502,0),1,1,1)</f>
        <v>#NUM!</v>
      </c>
      <c r="BJ170" s="103" t="e">
        <f ca="1">OFFSET(BA$1,MATCH(INDEX(BF:BF,SMALL(OFFSET(BG$2,0,0,COUNTIF(BF:BF,"&gt;0"),1),ROWS(BF$2:BF170)),1),BF$2:BF$502,0),0,1,1)</f>
        <v>#NUM!</v>
      </c>
      <c r="BN170" s="91" t="str">
        <f t="shared" si="88"/>
        <v/>
      </c>
      <c r="BO170" s="99">
        <f t="shared" si="89"/>
        <v>0</v>
      </c>
      <c r="BP170" s="103">
        <f t="array" ref="BP170">BO170+(ROWS(BO$2:BO170)/1000*(BO170&lt;&gt;0))</f>
        <v>0</v>
      </c>
      <c r="BQ170" s="103" t="e">
        <f t="array" ref="BQ170">MATCH(SMALL(BP:BP,COUNTIF(BP:BP,0)+ROWS(BP$2:BP170)),BP:BP,0)</f>
        <v>#NUM!</v>
      </c>
      <c r="BR170" s="99">
        <f t="shared" si="90"/>
        <v>0</v>
      </c>
      <c r="BS170" s="103">
        <f t="array" ref="BS170">BR170+(ROWS(BR$2:BR170)/1000*(BR170&lt;&gt;0))</f>
        <v>0</v>
      </c>
      <c r="BT170" s="103" t="e">
        <f>MATCH(SMALL(BS:BS,COUNTIF(BS:BS,0)+ROWS(BS$2:BS170)),BS:BS,0)</f>
        <v>#NUM!</v>
      </c>
      <c r="BU170" s="104" t="e">
        <f ca="1">OFFSET($BN$1,MATCH(INDEX(BP:BP,SMALL(OFFSET(BQ$2,0,0,COUNTIF(BP:BP,"&gt;0"),1),ROWS(BP$2:BP170)),1),BP$2:BP$502,0),1,1,1)</f>
        <v>#NUM!</v>
      </c>
      <c r="BV170" s="104" t="e">
        <f ca="1">OFFSET($BQ$1,MATCH(INDEX(BS:BS,SMALL(OFFSET(BT$2,0,0,COUNTIF(BS:BS,"&gt;0"),1),ROWS(BS$2:BS170)),1),BS$2:BS$502,0),1,1,1)</f>
        <v>#NUM!</v>
      </c>
      <c r="BW170" s="103" t="e">
        <f ca="1">OFFSET(BN$1,MATCH(INDEX(BS:BS,SMALL(OFFSET(BT$2,0,0,COUNTIF(BS:BS,"&gt;0"),1),ROWS(BS$2:BS170)),1),BS$2:BS$502,0),0,1,1)</f>
        <v>#NUM!</v>
      </c>
      <c r="CA170" s="91" t="str">
        <f t="shared" si="91"/>
        <v/>
      </c>
      <c r="CB170" s="99">
        <f t="shared" si="92"/>
        <v>0</v>
      </c>
      <c r="CC170" s="103">
        <f t="array" ref="CC170">CB170+(ROWS(CB$2:CB170)/1000*(CB170&lt;&gt;0))</f>
        <v>0</v>
      </c>
      <c r="CD170" s="103" t="e">
        <f t="array" ref="CD170">MATCH(SMALL(CC:CC,COUNTIF(CC:CC,0)+ROWS(CC$2:CC170)),CC:CC,0)</f>
        <v>#NUM!</v>
      </c>
      <c r="CE170" s="99">
        <f t="shared" si="93"/>
        <v>0</v>
      </c>
      <c r="CF170" s="103">
        <f t="array" ref="CF170">CE170+(ROWS(CE$2:CE170)/1000*(CE170&lt;&gt;0))</f>
        <v>0</v>
      </c>
      <c r="CG170" s="103" t="e">
        <f>MATCH(SMALL(CF:CF,COUNTIF(CF:CF,0)+ROWS(CF$2:CF170)),CF:CF,0)</f>
        <v>#NUM!</v>
      </c>
      <c r="CH170" s="104" t="e">
        <f ca="1">OFFSET($CA$1,MATCH(INDEX(CC:CC,SMALL(OFFSET(CD$2,0,0,COUNTIF(CC:CC,"&gt;0"),1),ROWS(CC$2:CC170)),1),CC$2:CC$502,0),1,1,1)</f>
        <v>#NUM!</v>
      </c>
      <c r="CI170" s="104" t="e">
        <f t="array" aca="1" ref="CI170" ca="1">OFFSET($CD$1,MATCH(INDEX(CF:CF,SMALL(OFFSET(CG$2,0,0,COUNTIF(CF:CF,"&gt;0"),1),ROWS(CF$2:CF170)),1),CF$2:CF$502,0),1,1,1)</f>
        <v>#NUM!</v>
      </c>
      <c r="CJ170" s="103" t="e">
        <f ca="1">OFFSET(CA$1,MATCH(INDEX(CF:CF,SMALL(OFFSET(CG$2,0,0,COUNTIF(CF:CF,"&gt;0"),1),ROWS(CF$2:CF170)),1),CF$2:CF$502,0),0,1,1)</f>
        <v>#NUM!</v>
      </c>
      <c r="CN170" s="91" t="str">
        <f t="shared" si="94"/>
        <v/>
      </c>
      <c r="CO170" s="99">
        <f t="shared" si="95"/>
        <v>0</v>
      </c>
      <c r="CP170" s="103">
        <f t="array" ref="CP170">CO170+(ROWS(CO$2:CO170)/1000*(CO170&lt;&gt;0))</f>
        <v>0</v>
      </c>
      <c r="CQ170" s="103" t="e">
        <f t="array" ref="CQ170">MATCH(SMALL(CP:CP,COUNTIF(CP:CP,0)+ROWS(CP$2:CP170)),CP:CP,0)</f>
        <v>#NUM!</v>
      </c>
      <c r="CR170" s="99">
        <f t="shared" si="96"/>
        <v>0</v>
      </c>
      <c r="CS170" s="103">
        <f t="array" ref="CS170">CR170+(ROWS(CR$2:CR170)/1000*(CR170&lt;&gt;0))</f>
        <v>0</v>
      </c>
      <c r="CT170" s="103" t="e">
        <f>MATCH(SMALL(CS:CS,COUNTIF(CS:CS,0)+ROWS(CS$2:CS170)),CS:CS,0)</f>
        <v>#NUM!</v>
      </c>
      <c r="CU170" s="104" t="e">
        <f t="array" aca="1" ref="CU170" ca="1">OFFSET($CN$1,MATCH(INDEX(CP:CP,SMALL(OFFSET(CQ$2,0,0,COUNTIF(CP:CP,"&gt;0"),1),ROWS(CP$2:CP170)),1),CP$2:CP$502,0),1,1,1)</f>
        <v>#NUM!</v>
      </c>
      <c r="CV170" s="104" t="e">
        <f t="array" aca="1" ref="CV170" ca="1">OFFSET($CQ$1,MATCH(INDEX(CS:CS,SMALL(OFFSET(CT$2,0,0,COUNTIF(CS:CS,"&gt;0"),1),ROWS(CS$2:CS170)),1),CS$2:CS$502,0),1,1,1)</f>
        <v>#NUM!</v>
      </c>
      <c r="CW170" s="103" t="e">
        <f ca="1">OFFSET(CN$1,MATCH(INDEX(CS:CS,SMALL(OFFSET(CT$2,0,0,COUNTIF(CS:CS,"&gt;0"),1),ROWS(CS$2:CS170)),1),CS$2:CS$502,0),0,1,1)</f>
        <v>#NUM!</v>
      </c>
      <c r="DA170" s="91" t="str">
        <f t="shared" si="97"/>
        <v/>
      </c>
      <c r="DB170" s="99">
        <f t="shared" si="98"/>
        <v>0</v>
      </c>
      <c r="DC170" s="103">
        <f t="array" ref="DC170">DB170+(ROWS(DB$2:DB170)/1000*(DB170&lt;&gt;0))</f>
        <v>0</v>
      </c>
      <c r="DD170" s="103" t="e">
        <f t="array" ref="DD170">MATCH(SMALL(DC:DC,COUNTIF(DC:DC,0)+ROWS(DC$2:DC170)),DC:DC,0)</f>
        <v>#NUM!</v>
      </c>
      <c r="DE170" s="99">
        <f t="shared" si="99"/>
        <v>0</v>
      </c>
      <c r="DF170" s="103">
        <f t="array" ref="DF170">DE170+(ROWS(DE$2:DE170)/1000*(DE170&lt;&gt;0))</f>
        <v>0</v>
      </c>
      <c r="DG170" s="103" t="e">
        <f>MATCH(SMALL(DF:DF,COUNTIF(DF:DF,0)+ROWS(DF$2:DF170)),DF:DF,0)</f>
        <v>#NUM!</v>
      </c>
      <c r="DH170" s="104" t="e">
        <f t="array" aca="1" ref="DH170" ca="1">OFFSET($DA$1,MATCH(INDEX(DC:DC,SMALL(OFFSET(DD$2,0,0,COUNTIF(DC:DC,"&gt;0"),1),ROWS(DC$2:DC170)),1),DC$2:DC$502,0),1,1,1)</f>
        <v>#NUM!</v>
      </c>
      <c r="DI170" s="104" t="e">
        <f t="array" aca="1" ref="DI170" ca="1">OFFSET($DD$1,MATCH(INDEX(DF:DF,SMALL(OFFSET(DG$2,0,0,COUNTIF(DF:DF,"&gt;0"),1),ROWS(DF$2:DF170)),1),DF$2:DF$502,0),1,1,1)</f>
        <v>#NUM!</v>
      </c>
      <c r="DJ170" s="103" t="e">
        <f ca="1">OFFSET(DA$1,MATCH(INDEX(DF:DF,SMALL(OFFSET(DG$2,0,0,COUNTIF(DF:DF,"&gt;0"),1),ROWS(DF$2:DF170)),1),DF$2:DF$502,0),0,1,1)</f>
        <v>#NUM!</v>
      </c>
      <c r="DN170" s="91" t="str">
        <f t="shared" si="102"/>
        <v/>
      </c>
      <c r="DO170" s="99">
        <f t="shared" si="103"/>
        <v>0</v>
      </c>
      <c r="DP170" s="103">
        <f t="array" ref="DP170">DO170+(ROWS(DO$2:DO170)/1000*(DO170&lt;&gt;0))</f>
        <v>0</v>
      </c>
      <c r="DQ170" s="103" t="e">
        <f t="array" ref="DQ170">MATCH(SMALL(DP:DP,COUNTIF(DP:DP,0)+ROWS(DP$2:DP170)),DP:DP,0)</f>
        <v>#NUM!</v>
      </c>
      <c r="DR170" s="99">
        <f t="shared" si="104"/>
        <v>0</v>
      </c>
      <c r="DS170" s="103">
        <f t="array" ref="DS170">DR170+(ROWS(DR$2:DR170)/1000*(DR170&lt;&gt;0))</f>
        <v>0</v>
      </c>
      <c r="DT170" s="103" t="e">
        <f>MATCH(SMALL(DS:DS,COUNTIF(DS:DS,0)+ROWS(DS$2:DS170)),DS:DS,0)</f>
        <v>#NUM!</v>
      </c>
      <c r="DU170" s="104" t="e">
        <f t="array" aca="1" ref="DU170" ca="1">OFFSET($DN$1,MATCH(INDEX(DP:DP,SMALL(OFFSET(DQ$2,0,0,COUNTIF(DP:DP,"&gt;0"),1),ROWS(DP$2:DP170)),1),DP$2:DP$503,0),1,1,1)</f>
        <v>#NUM!</v>
      </c>
      <c r="DV170" s="104" t="e">
        <f t="array" aca="1" ref="DV170" ca="1">OFFSET($DQ$1,MATCH(INDEX(DS:DS,SMALL(OFFSET(DT$2,0,0,COUNTIF(DS:DS,"&gt;0"),1),ROWS(DS$2:DS170)),1),DS$2:DS$503,0),1,1,1)</f>
        <v>#REF!</v>
      </c>
      <c r="DW170" s="103" t="e">
        <f t="array" aca="1" ref="DW170" ca="1">OFFSET(DN$1,MATCH(INDEX(DP:DP,SMALL(OFFSET(DQ$2,0,0,COUNTIF(DP:DP,"&gt;0"),1),ROWS(DP$2:DP170)),1),DP$2:DP$503,0),0,1,1)</f>
        <v>#NUM!</v>
      </c>
      <c r="EA170" s="91" t="str">
        <f t="shared" si="72"/>
        <v/>
      </c>
      <c r="EB170" s="99">
        <f t="shared" si="73"/>
        <v>0</v>
      </c>
      <c r="EC170" s="103">
        <f t="array" ref="EC170">EB170+(ROWS(EB$2:EB170)/1000*(EB170&lt;&gt;0))</f>
        <v>0</v>
      </c>
      <c r="ED170" s="103" t="e">
        <f t="array" ref="ED170">MATCH(SMALL(EC:EC,COUNTIF(EC:EC,0)+ROWS(EC$2:EC170)),EC:EC,0)</f>
        <v>#NUM!</v>
      </c>
      <c r="EE170" s="99">
        <f t="shared" si="105"/>
        <v>0</v>
      </c>
      <c r="EF170" s="103">
        <f t="array" ref="EF170">EE170+(ROWS(EE$2:EE170)/1000*(EE170&lt;&gt;0))</f>
        <v>0</v>
      </c>
      <c r="EG170" s="103" t="e">
        <f>MATCH(SMALL(EF:EF,COUNTIF(EF:EF,0)+ROWS(EF$2:EF170)),EF:EF,0)</f>
        <v>#NUM!</v>
      </c>
      <c r="EH170" s="104" t="e">
        <f t="array" aca="1" ref="EH170" ca="1">OFFSET($EA$1,MATCH(INDEX(EC:EC,SMALL(OFFSET(ED$2,0,0,COUNTIF(EC:EC,"&gt;0"),1),ROWS(EC$2:EC170)),1),EC$2:EC$501,0),1,1,1)</f>
        <v>#NUM!</v>
      </c>
      <c r="EI170" s="104" t="e">
        <f t="array" aca="1" ref="EI170" ca="1">OFFSET($ED$1,MATCH(INDEX(EF:EF,SMALL(OFFSET(EG$2,0,0,COUNTIF(EF:EF,"&gt;0"),1),ROWS(EF$2:EF170)),1),EF$2:EF$501,0),1,1,1)</f>
        <v>#REF!</v>
      </c>
      <c r="EJ170" s="103" t="e">
        <f t="array" aca="1" ref="EJ170" ca="1">OFFSET(EA$1,MATCH(INDEX(EC:EC,SMALL(OFFSET(ED$2,0,0,COUNTIF(EC:EC,"&gt;0"),1),ROWS(EC$2:EC170)),1),EC$2:EC$501,0),0,1,1)</f>
        <v>#NUM!</v>
      </c>
      <c r="EN170" s="91" t="str">
        <f t="shared" si="74"/>
        <v/>
      </c>
      <c r="EO170" s="99">
        <f t="shared" si="75"/>
        <v>0</v>
      </c>
      <c r="EP170" s="103">
        <f t="array" ref="EP170">EO170+(ROWS(EO$2:EO170)/1000*(EO170&lt;&gt;0))</f>
        <v>0</v>
      </c>
      <c r="EQ170" s="103" t="e">
        <f t="array" ref="EQ170">MATCH(SMALL(EP:EP,COUNTIF(EP:EP,0)+ROWS(EP$2:EP170)),EP:EP,0)</f>
        <v>#NUM!</v>
      </c>
      <c r="ER170" s="99">
        <f t="shared" si="106"/>
        <v>0</v>
      </c>
      <c r="ES170" s="103">
        <f t="array" ref="ES170">ER170+(ROWS(ER$2:ER170)/1000*(ER170&lt;&gt;0))</f>
        <v>0</v>
      </c>
      <c r="ET170" s="103" t="e">
        <f>MATCH(SMALL(ES:ES,COUNTIF(ES:ES,0)+ROWS(ES$2:ES170)),ES:ES,0)</f>
        <v>#NUM!</v>
      </c>
      <c r="EU170" s="104" t="e">
        <f t="array" aca="1" ref="EU170" ca="1">OFFSET($EN$1,MATCH(INDEX(EP:EP,SMALL(OFFSET(EQ$2,0,0,COUNTIF(EP:EP,"&gt;0"),1),ROWS(EP$2:EP170)),1),EP$2:EP$501,0),1,1,1)</f>
        <v>#NUM!</v>
      </c>
      <c r="EV170" s="104" t="e">
        <f t="array" aca="1" ref="EV170" ca="1">OFFSET($EN$1,MATCH(INDEX(ES:ES,SMALL(OFFSET(ET$2,0,0,COUNTIF(ES:ES,"&gt;0"),1),ROWS(ES$2:ES170)),1),ES$2:ES$501,0),1,1,1)</f>
        <v>#REF!</v>
      </c>
      <c r="EW170" s="103" t="e">
        <f t="array" aca="1" ref="EW170" ca="1">OFFSET(EN$1,MATCH(INDEX(EP:EP,SMALL(OFFSET(EQ$2,0,0,COUNTIF(EP:EP,"&gt;0"),1),ROWS(EP$2:EP170)),1),EP$2:EP$501,0),0,1,1)</f>
        <v>#NUM!</v>
      </c>
      <c r="EX170" s="91"/>
      <c r="EY170" s="91"/>
      <c r="EZ170" s="91"/>
      <c r="FA170" s="103" t="str">
        <f t="shared" si="100"/>
        <v/>
      </c>
      <c r="FB170" s="103">
        <f t="shared" si="101"/>
        <v>0</v>
      </c>
      <c r="FC170" s="103">
        <f>FB170+(ROWS(FB$2:FB170)/1000*(FB170&lt;&gt;0))</f>
        <v>0</v>
      </c>
      <c r="FD170" s="103" t="e">
        <f>MATCH(SMALL(FC:FC,COUNTIF(FC:FC,0)+ROWS(FC$2:FC170)),FC:FC,0)</f>
        <v>#NUM!</v>
      </c>
      <c r="FE170" s="99">
        <f t="shared" si="107"/>
        <v>0</v>
      </c>
      <c r="FF170" s="103">
        <f>FE170+(ROWS(FE$2:FE170)/1000*(FE170&lt;&gt;0))</f>
        <v>0</v>
      </c>
      <c r="FG170" s="103" t="e">
        <f>MATCH(SMALL(FF:FF,COUNTIF(FF:FF,0)+ROWS(FF$2:FF170)),FF:FF,0)</f>
        <v>#NUM!</v>
      </c>
      <c r="FH170" s="104" t="e">
        <f ca="1">OFFSET($FA$1,MATCH(INDEX(FC:FC,SMALL(OFFSET(FD$2,0,0,COUNTIF(FC:FC,"&gt;0"),1),ROWS(FC$2:FC170)),1),FC$2:FC$502,0),1,1,1)</f>
        <v>#NUM!</v>
      </c>
      <c r="FI170" s="98" t="e">
        <f ca="1">OFFSET($FA$1,MATCH(INDEX(FF:FF,SMALL(OFFSET(FG$2,0,0,COUNTIF(FF:FF,"&gt;0"),1),ROWS(FF$2:FF170)),1),FF$2:FF$502,0),1,1,1)</f>
        <v>#REF!</v>
      </c>
      <c r="FJ170" s="103" t="e">
        <f ca="1">OFFSET(FA$1,MATCH(INDEX(FC:FC,SMALL(OFFSET(FD$2,0,0,COUNTIF(FC:FC,"&gt;0"),1),ROWS(FC$2:FC170)),1),FC$2:FC$502,0),0,1,1)</f>
        <v>#NUM!</v>
      </c>
    </row>
    <row r="171" spans="3:166">
      <c r="C171" s="91">
        <v>170</v>
      </c>
      <c r="D171" s="99">
        <f>IF(OR(Layout!L184 = "P"), Layout!V184, 0)</f>
        <v>0</v>
      </c>
      <c r="E171" s="99">
        <f t="array" ref="E171">IF(OR(Layout!L184 = "P", Layout!L184 = "A"), Layout!W184, 0)</f>
        <v>0</v>
      </c>
      <c r="F171" s="99">
        <f>IF(OR(Layout!L184 = "P", Layout!L184 = "A"), Layout!I184, 0)</f>
        <v>0</v>
      </c>
      <c r="G171" s="91" t="str">
        <f t="array" ref="G171">IF(OR(Layout!L184 = "P", Layout!L184 = "A"), Layout!G184, "")</f>
        <v/>
      </c>
      <c r="H171" s="91" t="str">
        <f>IF(Layout!G184 &gt; 0, Layout!G184, "")</f>
        <v/>
      </c>
      <c r="I171" s="102">
        <f>IF(Layout!Y184 &gt; 0, Layout!Y184, 0)</f>
        <v>0</v>
      </c>
      <c r="J171" s="92">
        <f t="array" ref="J171">IF(Layout!AA184 &gt; 0, Layout!AA184, 0)</f>
        <v>0</v>
      </c>
      <c r="K171" s="92">
        <f>IF(Layout!K184 &gt; 0, Layout!K184, 0)</f>
        <v>0</v>
      </c>
      <c r="L171" s="98"/>
      <c r="N171" s="91" t="str">
        <f t="shared" si="76"/>
        <v/>
      </c>
      <c r="O171" s="99">
        <f t="shared" si="77"/>
        <v>0</v>
      </c>
      <c r="P171" s="103">
        <f t="array" ref="P171">O171+(ROWS(O$2:O171)/1000*(O171&lt;&gt;0))</f>
        <v>0</v>
      </c>
      <c r="Q171" s="103" t="e">
        <f t="array" ref="Q171">MATCH(SMALL(P:P,COUNTIF(P:P,0)+ROWS(P$2:P171)),P:P,0)</f>
        <v>#NUM!</v>
      </c>
      <c r="R171" s="99">
        <f t="shared" si="78"/>
        <v>0</v>
      </c>
      <c r="S171" s="103">
        <f t="array" ref="S171">R171+(ROWS(R$2:R171)/1000*(R171&lt;&gt;0))</f>
        <v>0</v>
      </c>
      <c r="T171" s="103" t="e">
        <f>MATCH(SMALL(S:S,COUNTIF(S:S,0)+ROWS(S$2:S171)),S:S,0)</f>
        <v>#NUM!</v>
      </c>
      <c r="U171" s="104" t="e">
        <f t="array" aca="1" ref="U171" ca="1">OFFSET($N$1,MATCH(INDEX(P:P,SMALL(OFFSET(Q$2,0,0,COUNTIF(P:P,"&gt;0"),1),ROWS(P$2:P171)),1),P$2:P$502,0),1,1,1)</f>
        <v>#NUM!</v>
      </c>
      <c r="V171" s="104" t="e">
        <f t="array" aca="1" ref="V171" ca="1">OFFSET($Q$1,MATCH(INDEX(S:S,SMALL(OFFSET(T$2,0,0,COUNTIF(S:S,"&gt;0"),1),ROWS(S$2:S171)),1),S$2:S$502,0),1,1,1)</f>
        <v>#NUM!</v>
      </c>
      <c r="W171" s="103" t="e">
        <f ca="1">OFFSET(N$1,MATCH(INDEX(S:S,SMALL(OFFSET(T$2,0,0,COUNTIF(S:S,"&gt;0"),1),ROWS(S$2:S171)),1),S$2:S$502,0),0,1,1)</f>
        <v>#NUM!</v>
      </c>
      <c r="AA171" s="91" t="str">
        <f t="shared" si="79"/>
        <v/>
      </c>
      <c r="AB171" s="99">
        <f t="shared" si="80"/>
        <v>0</v>
      </c>
      <c r="AC171" s="103">
        <f t="array" ref="AC171">AB171+(ROWS(AB$2:AB171)/1000*(AB171&lt;&gt;0))</f>
        <v>0</v>
      </c>
      <c r="AD171" s="103" t="e">
        <f t="array" ref="AD171">MATCH(SMALL(AC:AC,COUNTIF(AC:AC,0)+ROWS(AC$2:AC171)),AC:AC,0)</f>
        <v>#NUM!</v>
      </c>
      <c r="AE171" s="99">
        <f t="shared" si="81"/>
        <v>0</v>
      </c>
      <c r="AF171" s="103">
        <f t="array" ref="AF171">AE171+(ROWS(AE$2:AE171)/1000*(AE171&lt;&gt;0))</f>
        <v>0</v>
      </c>
      <c r="AG171" s="103" t="e">
        <f>MATCH(SMALL(AF:AF,COUNTIF(AF:AF,0)+ROWS(AF$2:AF171)),AF:AF,0)</f>
        <v>#NUM!</v>
      </c>
      <c r="AH171" s="104" t="e">
        <f ca="1">OFFSET($AA$1,MATCH(INDEX(AC:AC,SMALL(OFFSET(AD$2,0,0,COUNTIF(AC:AC,"&gt;0"),1),ROWS(AC$2:AC171)),1),AC$2:AC$502,0),1,1,1)</f>
        <v>#NUM!</v>
      </c>
      <c r="AI171" s="104" t="e">
        <f ca="1">OFFSET($AD$1,MATCH(INDEX(AF:AF,SMALL(OFFSET(AG$2,0,0,COUNTIF(AF:AF,"&gt;0"),1),ROWS(AF$2:AF171)),1),AF$2:AF$502,0),1,1,1)</f>
        <v>#NUM!</v>
      </c>
      <c r="AJ171" s="103" t="e">
        <f ca="1">OFFSET(AA$1,MATCH(INDEX(AF:AF,SMALL(OFFSET(AG$2,0,0,COUNTIF(AF:AF,"&gt;0"),1),ROWS(AF$2:AF171)),1),AF$2:AF$502,0),0,1,1)</f>
        <v>#NUM!</v>
      </c>
      <c r="AN171" s="91" t="str">
        <f t="shared" si="82"/>
        <v/>
      </c>
      <c r="AO171" s="99">
        <f t="shared" si="83"/>
        <v>0</v>
      </c>
      <c r="AP171" s="103">
        <f t="array" ref="AP171">AO171+(ROWS(AO$2:AO171)/1000*(AO171&lt;&gt;0))</f>
        <v>0</v>
      </c>
      <c r="AQ171" s="103" t="e">
        <f t="array" ref="AQ171">MATCH(SMALL(AP:AP,COUNTIF(AP:AP,0)+ROWS(AP$2:AP171)),AP:AP,0)</f>
        <v>#NUM!</v>
      </c>
      <c r="AR171" s="99">
        <f t="shared" si="84"/>
        <v>0</v>
      </c>
      <c r="AS171" s="103">
        <f t="array" ref="AS171">AR171+(ROWS(AR$2:AR171)/1000*(AR171&lt;&gt;0))</f>
        <v>0</v>
      </c>
      <c r="AT171" s="103" t="e">
        <f>MATCH(SMALL(AS:AS,COUNTIF(AS:AS,0)+ROWS(AS$2:AS171)),AS:AS,0)</f>
        <v>#NUM!</v>
      </c>
      <c r="AU171" s="104" t="e">
        <f ca="1">OFFSET($AN$1,MATCH(INDEX(AP:AP,SMALL(OFFSET(AQ$2,0,0,COUNTIF(AP:AP,"&gt;0"),1),ROWS(AP$2:AP171)),1),AP$2:AP$502,0),1,1,1)</f>
        <v>#NUM!</v>
      </c>
      <c r="AV171" s="104" t="e">
        <f ca="1">OFFSET($AQ$1,MATCH(INDEX(AS:AS,SMALL(OFFSET(AT$2,0,0,COUNTIF(AS:AS,"&gt;0"),1),ROWS(AS$2:AS171)),1),AS$2:AS$502,0),1,1,1)</f>
        <v>#NUM!</v>
      </c>
      <c r="AW171" s="103" t="e">
        <f ca="1">OFFSET(AN$1,MATCH(INDEX(AS:AS,SMALL(OFFSET(AT$2,0,0,COUNTIF(AS:AS,"&gt;0"),1),ROWS(AS$2:AS171)),1),AS$2:AS$502,0),0,1,1)</f>
        <v>#NUM!</v>
      </c>
      <c r="BA171" s="91" t="str">
        <f t="shared" si="85"/>
        <v/>
      </c>
      <c r="BB171" s="99">
        <f t="shared" si="86"/>
        <v>0</v>
      </c>
      <c r="BC171" s="103">
        <f t="array" ref="BC171">BB171+(ROWS(BB$2:BB171)/1000*(BB171&lt;&gt;0))</f>
        <v>0</v>
      </c>
      <c r="BD171" s="103" t="e">
        <f t="array" ref="BD171">MATCH(SMALL(BC:BC,COUNTIF(BC:BC,0)+ROWS(BC$2:BC171)),BC:BC,0)</f>
        <v>#NUM!</v>
      </c>
      <c r="BE171" s="99">
        <f t="shared" si="87"/>
        <v>0</v>
      </c>
      <c r="BF171" s="103">
        <f t="array" ref="BF171">BE171+(ROWS(BE$2:BE171)/1000*(BE171&lt;&gt;0))</f>
        <v>0</v>
      </c>
      <c r="BG171" s="103" t="e">
        <f>MATCH(SMALL(BF:BF,COUNTIF(BF:BF,0)+ROWS(BF$2:BF171)),BF:BF,0)</f>
        <v>#NUM!</v>
      </c>
      <c r="BH171" s="104" t="e">
        <f ca="1">OFFSET($BA$1,MATCH(INDEX(BC:BC,SMALL(OFFSET(BD$2,0,0,COUNTIF(BC:BC,"&gt;0"),1),ROWS(BC$2:BC171)),1),BC$2:BC$502,0),1,1,1)</f>
        <v>#NUM!</v>
      </c>
      <c r="BI171" s="104" t="e">
        <f ca="1">OFFSET($BD$1,MATCH(INDEX(BF:BF,SMALL(OFFSET(BG$2,0,0,COUNTIF(BF:BF,"&gt;0"),1),ROWS(BF$2:BF171)),1),BF$2:BF$502,0),1,1,1)</f>
        <v>#NUM!</v>
      </c>
      <c r="BJ171" s="103" t="e">
        <f ca="1">OFFSET(BA$1,MATCH(INDEX(BF:BF,SMALL(OFFSET(BG$2,0,0,COUNTIF(BF:BF,"&gt;0"),1),ROWS(BF$2:BF171)),1),BF$2:BF$502,0),0,1,1)</f>
        <v>#NUM!</v>
      </c>
      <c r="BN171" s="91" t="str">
        <f t="shared" si="88"/>
        <v/>
      </c>
      <c r="BO171" s="99">
        <f t="shared" si="89"/>
        <v>0</v>
      </c>
      <c r="BP171" s="103">
        <f t="array" ref="BP171">BO171+(ROWS(BO$2:BO171)/1000*(BO171&lt;&gt;0))</f>
        <v>0</v>
      </c>
      <c r="BQ171" s="103" t="e">
        <f t="array" ref="BQ171">MATCH(SMALL(BP:BP,COUNTIF(BP:BP,0)+ROWS(BP$2:BP171)),BP:BP,0)</f>
        <v>#NUM!</v>
      </c>
      <c r="BR171" s="99">
        <f t="shared" si="90"/>
        <v>0</v>
      </c>
      <c r="BS171" s="103">
        <f t="array" ref="BS171">BR171+(ROWS(BR$2:BR171)/1000*(BR171&lt;&gt;0))</f>
        <v>0</v>
      </c>
      <c r="BT171" s="103" t="e">
        <f>MATCH(SMALL(BS:BS,COUNTIF(BS:BS,0)+ROWS(BS$2:BS171)),BS:BS,0)</f>
        <v>#NUM!</v>
      </c>
      <c r="BU171" s="104" t="e">
        <f ca="1">OFFSET($BN$1,MATCH(INDEX(BP:BP,SMALL(OFFSET(BQ$2,0,0,COUNTIF(BP:BP,"&gt;0"),1),ROWS(BP$2:BP171)),1),BP$2:BP$502,0),1,1,1)</f>
        <v>#NUM!</v>
      </c>
      <c r="BV171" s="104" t="e">
        <f ca="1">OFFSET($BQ$1,MATCH(INDEX(BS:BS,SMALL(OFFSET(BT$2,0,0,COUNTIF(BS:BS,"&gt;0"),1),ROWS(BS$2:BS171)),1),BS$2:BS$502,0),1,1,1)</f>
        <v>#NUM!</v>
      </c>
      <c r="BW171" s="103" t="e">
        <f ca="1">OFFSET(BN$1,MATCH(INDEX(BS:BS,SMALL(OFFSET(BT$2,0,0,COUNTIF(BS:BS,"&gt;0"),1),ROWS(BS$2:BS171)),1),BS$2:BS$502,0),0,1,1)</f>
        <v>#NUM!</v>
      </c>
      <c r="CA171" s="91" t="str">
        <f t="shared" si="91"/>
        <v/>
      </c>
      <c r="CB171" s="99">
        <f t="shared" si="92"/>
        <v>0</v>
      </c>
      <c r="CC171" s="103">
        <f t="array" ref="CC171">CB171+(ROWS(CB$2:CB171)/1000*(CB171&lt;&gt;0))</f>
        <v>0</v>
      </c>
      <c r="CD171" s="103" t="e">
        <f t="array" ref="CD171">MATCH(SMALL(CC:CC,COUNTIF(CC:CC,0)+ROWS(CC$2:CC171)),CC:CC,0)</f>
        <v>#NUM!</v>
      </c>
      <c r="CE171" s="99">
        <f t="shared" si="93"/>
        <v>0</v>
      </c>
      <c r="CF171" s="103">
        <f t="array" ref="CF171">CE171+(ROWS(CE$2:CE171)/1000*(CE171&lt;&gt;0))</f>
        <v>0</v>
      </c>
      <c r="CG171" s="103" t="e">
        <f>MATCH(SMALL(CF:CF,COUNTIF(CF:CF,0)+ROWS(CF$2:CF171)),CF:CF,0)</f>
        <v>#NUM!</v>
      </c>
      <c r="CH171" s="104" t="e">
        <f ca="1">OFFSET($CA$1,MATCH(INDEX(CC:CC,SMALL(OFFSET(CD$2,0,0,COUNTIF(CC:CC,"&gt;0"),1),ROWS(CC$2:CC171)),1),CC$2:CC$502,0),1,1,1)</f>
        <v>#NUM!</v>
      </c>
      <c r="CI171" s="104" t="e">
        <f t="array" aca="1" ref="CI171" ca="1">OFFSET($CD$1,MATCH(INDEX(CF:CF,SMALL(OFFSET(CG$2,0,0,COUNTIF(CF:CF,"&gt;0"),1),ROWS(CF$2:CF171)),1),CF$2:CF$502,0),1,1,1)</f>
        <v>#NUM!</v>
      </c>
      <c r="CJ171" s="103" t="e">
        <f ca="1">OFFSET(CA$1,MATCH(INDEX(CF:CF,SMALL(OFFSET(CG$2,0,0,COUNTIF(CF:CF,"&gt;0"),1),ROWS(CF$2:CF171)),1),CF$2:CF$502,0),0,1,1)</f>
        <v>#NUM!</v>
      </c>
      <c r="CN171" s="91" t="str">
        <f t="shared" si="94"/>
        <v/>
      </c>
      <c r="CO171" s="99">
        <f t="shared" si="95"/>
        <v>0</v>
      </c>
      <c r="CP171" s="103">
        <f t="array" ref="CP171">CO171+(ROWS(CO$2:CO171)/1000*(CO171&lt;&gt;0))</f>
        <v>0</v>
      </c>
      <c r="CQ171" s="103" t="e">
        <f t="array" ref="CQ171">MATCH(SMALL(CP:CP,COUNTIF(CP:CP,0)+ROWS(CP$2:CP171)),CP:CP,0)</f>
        <v>#NUM!</v>
      </c>
      <c r="CR171" s="99">
        <f t="shared" si="96"/>
        <v>0</v>
      </c>
      <c r="CS171" s="103">
        <f t="array" ref="CS171">CR171+(ROWS(CR$2:CR171)/1000*(CR171&lt;&gt;0))</f>
        <v>0</v>
      </c>
      <c r="CT171" s="103" t="e">
        <f>MATCH(SMALL(CS:CS,COUNTIF(CS:CS,0)+ROWS(CS$2:CS171)),CS:CS,0)</f>
        <v>#NUM!</v>
      </c>
      <c r="CU171" s="104" t="e">
        <f t="array" aca="1" ref="CU171" ca="1">OFFSET($CN$1,MATCH(INDEX(CP:CP,SMALL(OFFSET(CQ$2,0,0,COUNTIF(CP:CP,"&gt;0"),1),ROWS(CP$2:CP171)),1),CP$2:CP$502,0),1,1,1)</f>
        <v>#NUM!</v>
      </c>
      <c r="CV171" s="104" t="e">
        <f t="array" aca="1" ref="CV171" ca="1">OFFSET($CQ$1,MATCH(INDEX(CS:CS,SMALL(OFFSET(CT$2,0,0,COUNTIF(CS:CS,"&gt;0"),1),ROWS(CS$2:CS171)),1),CS$2:CS$502,0),1,1,1)</f>
        <v>#NUM!</v>
      </c>
      <c r="CW171" s="103" t="e">
        <f ca="1">OFFSET(CN$1,MATCH(INDEX(CS:CS,SMALL(OFFSET(CT$2,0,0,COUNTIF(CS:CS,"&gt;0"),1),ROWS(CS$2:CS171)),1),CS$2:CS$502,0),0,1,1)</f>
        <v>#NUM!</v>
      </c>
      <c r="DA171" s="91" t="str">
        <f t="shared" si="97"/>
        <v/>
      </c>
      <c r="DB171" s="99">
        <f t="shared" si="98"/>
        <v>0</v>
      </c>
      <c r="DC171" s="103">
        <f t="array" ref="DC171">DB171+(ROWS(DB$2:DB171)/1000*(DB171&lt;&gt;0))</f>
        <v>0</v>
      </c>
      <c r="DD171" s="103" t="e">
        <f t="array" ref="DD171">MATCH(SMALL(DC:DC,COUNTIF(DC:DC,0)+ROWS(DC$2:DC171)),DC:DC,0)</f>
        <v>#NUM!</v>
      </c>
      <c r="DE171" s="99">
        <f t="shared" si="99"/>
        <v>0</v>
      </c>
      <c r="DF171" s="103">
        <f t="array" ref="DF171">DE171+(ROWS(DE$2:DE171)/1000*(DE171&lt;&gt;0))</f>
        <v>0</v>
      </c>
      <c r="DG171" s="103" t="e">
        <f>MATCH(SMALL(DF:DF,COUNTIF(DF:DF,0)+ROWS(DF$2:DF171)),DF:DF,0)</f>
        <v>#NUM!</v>
      </c>
      <c r="DH171" s="104" t="e">
        <f t="array" aca="1" ref="DH171" ca="1">OFFSET($DA$1,MATCH(INDEX(DC:DC,SMALL(OFFSET(DD$2,0,0,COUNTIF(DC:DC,"&gt;0"),1),ROWS(DC$2:DC171)),1),DC$2:DC$502,0),1,1,1)</f>
        <v>#NUM!</v>
      </c>
      <c r="DI171" s="104" t="e">
        <f t="array" aca="1" ref="DI171" ca="1">OFFSET($DD$1,MATCH(INDEX(DF:DF,SMALL(OFFSET(DG$2,0,0,COUNTIF(DF:DF,"&gt;0"),1),ROWS(DF$2:DF171)),1),DF$2:DF$502,0),1,1,1)</f>
        <v>#NUM!</v>
      </c>
      <c r="DJ171" s="103" t="e">
        <f ca="1">OFFSET(DA$1,MATCH(INDEX(DF:DF,SMALL(OFFSET(DG$2,0,0,COUNTIF(DF:DF,"&gt;0"),1),ROWS(DF$2:DF171)),1),DF$2:DF$502,0),0,1,1)</f>
        <v>#NUM!</v>
      </c>
      <c r="DN171" s="91" t="str">
        <f t="shared" si="102"/>
        <v/>
      </c>
      <c r="DO171" s="99">
        <f t="shared" si="103"/>
        <v>0</v>
      </c>
      <c r="DP171" s="103">
        <f t="array" ref="DP171">DO171+(ROWS(DO$2:DO171)/1000*(DO171&lt;&gt;0))</f>
        <v>0</v>
      </c>
      <c r="DQ171" s="103" t="e">
        <f t="array" ref="DQ171">MATCH(SMALL(DP:DP,COUNTIF(DP:DP,0)+ROWS(DP$2:DP171)),DP:DP,0)</f>
        <v>#NUM!</v>
      </c>
      <c r="DR171" s="99">
        <f t="shared" si="104"/>
        <v>0</v>
      </c>
      <c r="DS171" s="103">
        <f t="array" ref="DS171">DR171+(ROWS(DR$2:DR171)/1000*(DR171&lt;&gt;0))</f>
        <v>0</v>
      </c>
      <c r="DT171" s="103" t="e">
        <f>MATCH(SMALL(DS:DS,COUNTIF(DS:DS,0)+ROWS(DS$2:DS171)),DS:DS,0)</f>
        <v>#NUM!</v>
      </c>
      <c r="DU171" s="104" t="e">
        <f t="array" aca="1" ref="DU171" ca="1">OFFSET($DN$1,MATCH(INDEX(DP:DP,SMALL(OFFSET(DQ$2,0,0,COUNTIF(DP:DP,"&gt;0"),1),ROWS(DP$2:DP171)),1),DP$2:DP$503,0),1,1,1)</f>
        <v>#NUM!</v>
      </c>
      <c r="DV171" s="104" t="e">
        <f t="array" aca="1" ref="DV171" ca="1">OFFSET($DQ$1,MATCH(INDEX(DS:DS,SMALL(OFFSET(DT$2,0,0,COUNTIF(DS:DS,"&gt;0"),1),ROWS(DS$2:DS171)),1),DS$2:DS$503,0),1,1,1)</f>
        <v>#REF!</v>
      </c>
      <c r="DW171" s="103" t="e">
        <f t="array" aca="1" ref="DW171" ca="1">OFFSET(DN$1,MATCH(INDEX(DP:DP,SMALL(OFFSET(DQ$2,0,0,COUNTIF(DP:DP,"&gt;0"),1),ROWS(DP$2:DP171)),1),DP$2:DP$503,0),0,1,1)</f>
        <v>#NUM!</v>
      </c>
      <c r="EA171" s="91" t="str">
        <f t="shared" si="72"/>
        <v/>
      </c>
      <c r="EB171" s="99">
        <f t="shared" si="73"/>
        <v>0</v>
      </c>
      <c r="EC171" s="103">
        <f t="array" ref="EC171">EB171+(ROWS(EB$2:EB171)/1000*(EB171&lt;&gt;0))</f>
        <v>0</v>
      </c>
      <c r="ED171" s="103" t="e">
        <f t="array" ref="ED171">MATCH(SMALL(EC:EC,COUNTIF(EC:EC,0)+ROWS(EC$2:EC171)),EC:EC,0)</f>
        <v>#NUM!</v>
      </c>
      <c r="EE171" s="99">
        <f t="shared" si="105"/>
        <v>0</v>
      </c>
      <c r="EF171" s="103">
        <f t="array" ref="EF171">EE171+(ROWS(EE$2:EE171)/1000*(EE171&lt;&gt;0))</f>
        <v>0</v>
      </c>
      <c r="EG171" s="103" t="e">
        <f>MATCH(SMALL(EF:EF,COUNTIF(EF:EF,0)+ROWS(EF$2:EF171)),EF:EF,0)</f>
        <v>#NUM!</v>
      </c>
      <c r="EH171" s="104" t="e">
        <f t="array" aca="1" ref="EH171" ca="1">OFFSET($EA$1,MATCH(INDEX(EC:EC,SMALL(OFFSET(ED$2,0,0,COUNTIF(EC:EC,"&gt;0"),1),ROWS(EC$2:EC171)),1),EC$2:EC$501,0),1,1,1)</f>
        <v>#NUM!</v>
      </c>
      <c r="EI171" s="104" t="e">
        <f t="array" aca="1" ref="EI171" ca="1">OFFSET($ED$1,MATCH(INDEX(EF:EF,SMALL(OFFSET(EG$2,0,0,COUNTIF(EF:EF,"&gt;0"),1),ROWS(EF$2:EF171)),1),EF$2:EF$501,0),1,1,1)</f>
        <v>#REF!</v>
      </c>
      <c r="EJ171" s="103" t="e">
        <f t="array" aca="1" ref="EJ171" ca="1">OFFSET(EA$1,MATCH(INDEX(EC:EC,SMALL(OFFSET(ED$2,0,0,COUNTIF(EC:EC,"&gt;0"),1),ROWS(EC$2:EC171)),1),EC$2:EC$501,0),0,1,1)</f>
        <v>#NUM!</v>
      </c>
      <c r="EN171" s="91" t="str">
        <f t="shared" si="74"/>
        <v/>
      </c>
      <c r="EO171" s="99">
        <f t="shared" si="75"/>
        <v>0</v>
      </c>
      <c r="EP171" s="103">
        <f t="array" ref="EP171">EO171+(ROWS(EO$2:EO171)/1000*(EO171&lt;&gt;0))</f>
        <v>0</v>
      </c>
      <c r="EQ171" s="103" t="e">
        <f t="array" ref="EQ171">MATCH(SMALL(EP:EP,COUNTIF(EP:EP,0)+ROWS(EP$2:EP171)),EP:EP,0)</f>
        <v>#NUM!</v>
      </c>
      <c r="ER171" s="99">
        <f t="shared" si="106"/>
        <v>0</v>
      </c>
      <c r="ES171" s="103">
        <f t="array" ref="ES171">ER171+(ROWS(ER$2:ER171)/1000*(ER171&lt;&gt;0))</f>
        <v>0</v>
      </c>
      <c r="ET171" s="103" t="e">
        <f>MATCH(SMALL(ES:ES,COUNTIF(ES:ES,0)+ROWS(ES$2:ES171)),ES:ES,0)</f>
        <v>#NUM!</v>
      </c>
      <c r="EU171" s="104" t="e">
        <f t="array" aca="1" ref="EU171" ca="1">OFFSET($EN$1,MATCH(INDEX(EP:EP,SMALL(OFFSET(EQ$2,0,0,COUNTIF(EP:EP,"&gt;0"),1),ROWS(EP$2:EP171)),1),EP$2:EP$501,0),1,1,1)</f>
        <v>#NUM!</v>
      </c>
      <c r="EV171" s="104" t="e">
        <f t="array" aca="1" ref="EV171" ca="1">OFFSET($EN$1,MATCH(INDEX(ES:ES,SMALL(OFFSET(ET$2,0,0,COUNTIF(ES:ES,"&gt;0"),1),ROWS(ES$2:ES171)),1),ES$2:ES$501,0),1,1,1)</f>
        <v>#REF!</v>
      </c>
      <c r="EW171" s="103" t="e">
        <f t="array" aca="1" ref="EW171" ca="1">OFFSET(EN$1,MATCH(INDEX(EP:EP,SMALL(OFFSET(EQ$2,0,0,COUNTIF(EP:EP,"&gt;0"),1),ROWS(EP$2:EP171)),1),EP$2:EP$501,0),0,1,1)</f>
        <v>#NUM!</v>
      </c>
      <c r="EX171" s="91"/>
      <c r="EY171" s="91"/>
      <c r="EZ171" s="91"/>
      <c r="FA171" s="103" t="str">
        <f t="shared" si="100"/>
        <v/>
      </c>
      <c r="FB171" s="103">
        <f t="shared" si="101"/>
        <v>0</v>
      </c>
      <c r="FC171" s="103">
        <f>FB171+(ROWS(FB$2:FB171)/1000*(FB171&lt;&gt;0))</f>
        <v>0</v>
      </c>
      <c r="FD171" s="103" t="e">
        <f>MATCH(SMALL(FC:FC,COUNTIF(FC:FC,0)+ROWS(FC$2:FC171)),FC:FC,0)</f>
        <v>#NUM!</v>
      </c>
      <c r="FE171" s="99">
        <f t="shared" si="107"/>
        <v>0</v>
      </c>
      <c r="FF171" s="103">
        <f>FE171+(ROWS(FE$2:FE171)/1000*(FE171&lt;&gt;0))</f>
        <v>0</v>
      </c>
      <c r="FG171" s="103" t="e">
        <f>MATCH(SMALL(FF:FF,COUNTIF(FF:FF,0)+ROWS(FF$2:FF171)),FF:FF,0)</f>
        <v>#NUM!</v>
      </c>
      <c r="FH171" s="104" t="e">
        <f ca="1">OFFSET($FA$1,MATCH(INDEX(FC:FC,SMALL(OFFSET(FD$2,0,0,COUNTIF(FC:FC,"&gt;0"),1),ROWS(FC$2:FC171)),1),FC$2:FC$502,0),1,1,1)</f>
        <v>#NUM!</v>
      </c>
      <c r="FI171" s="104" t="e">
        <f ca="1">OFFSET($FA$1,MATCH(INDEX(FF:FF,SMALL(OFFSET(FG$2,0,0,COUNTIF(FF:FF,"&gt;0"),1),ROWS(FF$2:FF171)),1),FF$2:FF$502,0),1,1,1)</f>
        <v>#REF!</v>
      </c>
      <c r="FJ171" s="103" t="e">
        <f ca="1">OFFSET(FA$1,MATCH(INDEX(FC:FC,SMALL(OFFSET(FD$2,0,0,COUNTIF(FC:FC,"&gt;0"),1),ROWS(FC$2:FC171)),1),FC$2:FC$502,0),0,1,1)</f>
        <v>#NUM!</v>
      </c>
    </row>
    <row r="172" spans="3:166">
      <c r="C172" s="91">
        <v>171</v>
      </c>
      <c r="D172" s="99">
        <f>IF(OR(Layout!L185 = "P"), Layout!V185, 0)</f>
        <v>0</v>
      </c>
      <c r="E172" s="99">
        <f t="array" ref="E172">IF(OR(Layout!L185 = "P", Layout!L185 = "A"), Layout!W185, 0)</f>
        <v>0</v>
      </c>
      <c r="F172" s="99">
        <f>IF(OR(Layout!L185 = "P", Layout!L185 = "A"), Layout!I185, 0)</f>
        <v>0</v>
      </c>
      <c r="G172" s="91" t="str">
        <f t="array" ref="G172">IF(OR(Layout!L185 = "P", Layout!L185 = "A"), Layout!G185, "")</f>
        <v/>
      </c>
      <c r="H172" s="91" t="str">
        <f>IF(Layout!G185 &gt; 0, Layout!G185, "")</f>
        <v/>
      </c>
      <c r="I172" s="102">
        <f>IF(Layout!Y185 &gt; 0, Layout!Y185, 0)</f>
        <v>0</v>
      </c>
      <c r="J172" s="92">
        <f t="array" ref="J172">IF(Layout!AA185 &gt; 0, Layout!AA185, 0)</f>
        <v>0</v>
      </c>
      <c r="K172" s="92">
        <f>IF(Layout!K185 &gt; 0, Layout!K185, 0)</f>
        <v>0</v>
      </c>
      <c r="L172" s="98"/>
      <c r="N172" s="91" t="str">
        <f t="shared" si="76"/>
        <v/>
      </c>
      <c r="O172" s="99">
        <f t="shared" si="77"/>
        <v>0</v>
      </c>
      <c r="P172" s="103">
        <f t="array" ref="P172">O172+(ROWS(O$2:O172)/1000*(O172&lt;&gt;0))</f>
        <v>0</v>
      </c>
      <c r="Q172" s="103" t="e">
        <f t="array" ref="Q172">MATCH(SMALL(P:P,COUNTIF(P:P,0)+ROWS(P$2:P172)),P:P,0)</f>
        <v>#NUM!</v>
      </c>
      <c r="R172" s="99">
        <f t="shared" si="78"/>
        <v>0</v>
      </c>
      <c r="S172" s="103">
        <f t="array" ref="S172">R172+(ROWS(R$2:R172)/1000*(R172&lt;&gt;0))</f>
        <v>0</v>
      </c>
      <c r="T172" s="103" t="e">
        <f>MATCH(SMALL(S:S,COUNTIF(S:S,0)+ROWS(S$2:S172)),S:S,0)</f>
        <v>#NUM!</v>
      </c>
      <c r="U172" s="104" t="e">
        <f t="array" aca="1" ref="U172" ca="1">OFFSET($N$1,MATCH(INDEX(P:P,SMALL(OFFSET(Q$2,0,0,COUNTIF(P:P,"&gt;0"),1),ROWS(P$2:P172)),1),P$2:P$502,0),1,1,1)</f>
        <v>#NUM!</v>
      </c>
      <c r="V172" s="104" t="e">
        <f t="array" aca="1" ref="V172" ca="1">OFFSET($Q$1,MATCH(INDEX(S:S,SMALL(OFFSET(T$2,0,0,COUNTIF(S:S,"&gt;0"),1),ROWS(S$2:S172)),1),S$2:S$502,0),1,1,1)</f>
        <v>#NUM!</v>
      </c>
      <c r="W172" s="103" t="e">
        <f ca="1">OFFSET(N$1,MATCH(INDEX(S:S,SMALL(OFFSET(T$2,0,0,COUNTIF(S:S,"&gt;0"),1),ROWS(S$2:S172)),1),S$2:S$502,0),0,1,1)</f>
        <v>#NUM!</v>
      </c>
      <c r="AA172" s="91" t="str">
        <f t="shared" si="79"/>
        <v/>
      </c>
      <c r="AB172" s="99">
        <f t="shared" si="80"/>
        <v>0</v>
      </c>
      <c r="AC172" s="103">
        <f t="array" ref="AC172">AB172+(ROWS(AB$2:AB172)/1000*(AB172&lt;&gt;0))</f>
        <v>0</v>
      </c>
      <c r="AD172" s="103" t="e">
        <f t="array" ref="AD172">MATCH(SMALL(AC:AC,COUNTIF(AC:AC,0)+ROWS(AC$2:AC172)),AC:AC,0)</f>
        <v>#NUM!</v>
      </c>
      <c r="AE172" s="99">
        <f t="shared" si="81"/>
        <v>0</v>
      </c>
      <c r="AF172" s="103">
        <f t="array" ref="AF172">AE172+(ROWS(AE$2:AE172)/1000*(AE172&lt;&gt;0))</f>
        <v>0</v>
      </c>
      <c r="AG172" s="103" t="e">
        <f>MATCH(SMALL(AF:AF,COUNTIF(AF:AF,0)+ROWS(AF$2:AF172)),AF:AF,0)</f>
        <v>#NUM!</v>
      </c>
      <c r="AH172" s="104" t="e">
        <f ca="1">OFFSET($AA$1,MATCH(INDEX(AC:AC,SMALL(OFFSET(AD$2,0,0,COUNTIF(AC:AC,"&gt;0"),1),ROWS(AC$2:AC172)),1),AC$2:AC$502,0),1,1,1)</f>
        <v>#NUM!</v>
      </c>
      <c r="AI172" s="104" t="e">
        <f ca="1">OFFSET($AD$1,MATCH(INDEX(AF:AF,SMALL(OFFSET(AG$2,0,0,COUNTIF(AF:AF,"&gt;0"),1),ROWS(AF$2:AF172)),1),AF$2:AF$502,0),1,1,1)</f>
        <v>#NUM!</v>
      </c>
      <c r="AJ172" s="103" t="e">
        <f ca="1">OFFSET(AA$1,MATCH(INDEX(AF:AF,SMALL(OFFSET(AG$2,0,0,COUNTIF(AF:AF,"&gt;0"),1),ROWS(AF$2:AF172)),1),AF$2:AF$502,0),0,1,1)</f>
        <v>#NUM!</v>
      </c>
      <c r="AN172" s="91" t="str">
        <f t="shared" si="82"/>
        <v/>
      </c>
      <c r="AO172" s="99">
        <f t="shared" si="83"/>
        <v>0</v>
      </c>
      <c r="AP172" s="103">
        <f t="array" ref="AP172">AO172+(ROWS(AO$2:AO172)/1000*(AO172&lt;&gt;0))</f>
        <v>0</v>
      </c>
      <c r="AQ172" s="103" t="e">
        <f t="array" ref="AQ172">MATCH(SMALL(AP:AP,COUNTIF(AP:AP,0)+ROWS(AP$2:AP172)),AP:AP,0)</f>
        <v>#NUM!</v>
      </c>
      <c r="AR172" s="99">
        <f t="shared" si="84"/>
        <v>0</v>
      </c>
      <c r="AS172" s="103">
        <f t="array" ref="AS172">AR172+(ROWS(AR$2:AR172)/1000*(AR172&lt;&gt;0))</f>
        <v>0</v>
      </c>
      <c r="AT172" s="103" t="e">
        <f>MATCH(SMALL(AS:AS,COUNTIF(AS:AS,0)+ROWS(AS$2:AS172)),AS:AS,0)</f>
        <v>#NUM!</v>
      </c>
      <c r="AU172" s="104" t="e">
        <f ca="1">OFFSET($AN$1,MATCH(INDEX(AP:AP,SMALL(OFFSET(AQ$2,0,0,COUNTIF(AP:AP,"&gt;0"),1),ROWS(AP$2:AP172)),1),AP$2:AP$502,0),1,1,1)</f>
        <v>#NUM!</v>
      </c>
      <c r="AV172" s="104" t="e">
        <f ca="1">OFFSET($AQ$1,MATCH(INDEX(AS:AS,SMALL(OFFSET(AT$2,0,0,COUNTIF(AS:AS,"&gt;0"),1),ROWS(AS$2:AS172)),1),AS$2:AS$502,0),1,1,1)</f>
        <v>#NUM!</v>
      </c>
      <c r="AW172" s="103" t="e">
        <f ca="1">OFFSET(AN$1,MATCH(INDEX(AS:AS,SMALL(OFFSET(AT$2,0,0,COUNTIF(AS:AS,"&gt;0"),1),ROWS(AS$2:AS172)),1),AS$2:AS$502,0),0,1,1)</f>
        <v>#NUM!</v>
      </c>
      <c r="BA172" s="91" t="str">
        <f t="shared" si="85"/>
        <v/>
      </c>
      <c r="BB172" s="99">
        <f t="shared" si="86"/>
        <v>0</v>
      </c>
      <c r="BC172" s="103">
        <f t="array" ref="BC172">BB172+(ROWS(BB$2:BB172)/1000*(BB172&lt;&gt;0))</f>
        <v>0</v>
      </c>
      <c r="BD172" s="103" t="e">
        <f t="array" ref="BD172">MATCH(SMALL(BC:BC,COUNTIF(BC:BC,0)+ROWS(BC$2:BC172)),BC:BC,0)</f>
        <v>#NUM!</v>
      </c>
      <c r="BE172" s="99">
        <f t="shared" si="87"/>
        <v>0</v>
      </c>
      <c r="BF172" s="103">
        <f t="array" ref="BF172">BE172+(ROWS(BE$2:BE172)/1000*(BE172&lt;&gt;0))</f>
        <v>0</v>
      </c>
      <c r="BG172" s="103" t="e">
        <f>MATCH(SMALL(BF:BF,COUNTIF(BF:BF,0)+ROWS(BF$2:BF172)),BF:BF,0)</f>
        <v>#NUM!</v>
      </c>
      <c r="BH172" s="104" t="e">
        <f ca="1">OFFSET($BA$1,MATCH(INDEX(BC:BC,SMALL(OFFSET(BD$2,0,0,COUNTIF(BC:BC,"&gt;0"),1),ROWS(BC$2:BC172)),1),BC$2:BC$502,0),1,1,1)</f>
        <v>#NUM!</v>
      </c>
      <c r="BI172" s="104" t="e">
        <f ca="1">OFFSET($BD$1,MATCH(INDEX(BF:BF,SMALL(OFFSET(BG$2,0,0,COUNTIF(BF:BF,"&gt;0"),1),ROWS(BF$2:BF172)),1),BF$2:BF$502,0),1,1,1)</f>
        <v>#NUM!</v>
      </c>
      <c r="BJ172" s="103" t="e">
        <f ca="1">OFFSET(BA$1,MATCH(INDEX(BF:BF,SMALL(OFFSET(BG$2,0,0,COUNTIF(BF:BF,"&gt;0"),1),ROWS(BF$2:BF172)),1),BF$2:BF$502,0),0,1,1)</f>
        <v>#NUM!</v>
      </c>
      <c r="BN172" s="91" t="str">
        <f t="shared" si="88"/>
        <v/>
      </c>
      <c r="BO172" s="99">
        <f t="shared" si="89"/>
        <v>0</v>
      </c>
      <c r="BP172" s="103">
        <f t="array" ref="BP172">BO172+(ROWS(BO$2:BO172)/1000*(BO172&lt;&gt;0))</f>
        <v>0</v>
      </c>
      <c r="BQ172" s="103" t="e">
        <f t="array" ref="BQ172">MATCH(SMALL(BP:BP,COUNTIF(BP:BP,0)+ROWS(BP$2:BP172)),BP:BP,0)</f>
        <v>#NUM!</v>
      </c>
      <c r="BR172" s="99">
        <f t="shared" si="90"/>
        <v>0</v>
      </c>
      <c r="BS172" s="103">
        <f t="array" ref="BS172">BR172+(ROWS(BR$2:BR172)/1000*(BR172&lt;&gt;0))</f>
        <v>0</v>
      </c>
      <c r="BT172" s="103" t="e">
        <f>MATCH(SMALL(BS:BS,COUNTIF(BS:BS,0)+ROWS(BS$2:BS172)),BS:BS,0)</f>
        <v>#NUM!</v>
      </c>
      <c r="BU172" s="104" t="e">
        <f ca="1">OFFSET($BN$1,MATCH(INDEX(BP:BP,SMALL(OFFSET(BQ$2,0,0,COUNTIF(BP:BP,"&gt;0"),1),ROWS(BP$2:BP172)),1),BP$2:BP$502,0),1,1,1)</f>
        <v>#NUM!</v>
      </c>
      <c r="BV172" s="104" t="e">
        <f ca="1">OFFSET($BQ$1,MATCH(INDEX(BS:BS,SMALL(OFFSET(BT$2,0,0,COUNTIF(BS:BS,"&gt;0"),1),ROWS(BS$2:BS172)),1),BS$2:BS$502,0),1,1,1)</f>
        <v>#NUM!</v>
      </c>
      <c r="BW172" s="103" t="e">
        <f ca="1">OFFSET(BN$1,MATCH(INDEX(BS:BS,SMALL(OFFSET(BT$2,0,0,COUNTIF(BS:BS,"&gt;0"),1),ROWS(BS$2:BS172)),1),BS$2:BS$502,0),0,1,1)</f>
        <v>#NUM!</v>
      </c>
      <c r="CA172" s="91" t="str">
        <f t="shared" si="91"/>
        <v/>
      </c>
      <c r="CB172" s="99">
        <f t="shared" si="92"/>
        <v>0</v>
      </c>
      <c r="CC172" s="103">
        <f t="array" ref="CC172">CB172+(ROWS(CB$2:CB172)/1000*(CB172&lt;&gt;0))</f>
        <v>0</v>
      </c>
      <c r="CD172" s="103" t="e">
        <f t="array" ref="CD172">MATCH(SMALL(CC:CC,COUNTIF(CC:CC,0)+ROWS(CC$2:CC172)),CC:CC,0)</f>
        <v>#NUM!</v>
      </c>
      <c r="CE172" s="99">
        <f t="shared" si="93"/>
        <v>0</v>
      </c>
      <c r="CF172" s="103">
        <f t="array" ref="CF172">CE172+(ROWS(CE$2:CE172)/1000*(CE172&lt;&gt;0))</f>
        <v>0</v>
      </c>
      <c r="CG172" s="103" t="e">
        <f>MATCH(SMALL(CF:CF,COUNTIF(CF:CF,0)+ROWS(CF$2:CF172)),CF:CF,0)</f>
        <v>#NUM!</v>
      </c>
      <c r="CH172" s="104" t="e">
        <f ca="1">OFFSET($CA$1,MATCH(INDEX(CC:CC,SMALL(OFFSET(CD$2,0,0,COUNTIF(CC:CC,"&gt;0"),1),ROWS(CC$2:CC172)),1),CC$2:CC$502,0),1,1,1)</f>
        <v>#NUM!</v>
      </c>
      <c r="CI172" s="104" t="e">
        <f t="array" aca="1" ref="CI172" ca="1">OFFSET($CD$1,MATCH(INDEX(CF:CF,SMALL(OFFSET(CG$2,0,0,COUNTIF(CF:CF,"&gt;0"),1),ROWS(CF$2:CF172)),1),CF$2:CF$502,0),1,1,1)</f>
        <v>#NUM!</v>
      </c>
      <c r="CJ172" s="103" t="e">
        <f ca="1">OFFSET(CA$1,MATCH(INDEX(CF:CF,SMALL(OFFSET(CG$2,0,0,COUNTIF(CF:CF,"&gt;0"),1),ROWS(CF$2:CF172)),1),CF$2:CF$502,0),0,1,1)</f>
        <v>#NUM!</v>
      </c>
      <c r="CN172" s="91" t="str">
        <f t="shared" si="94"/>
        <v/>
      </c>
      <c r="CO172" s="99">
        <f t="shared" si="95"/>
        <v>0</v>
      </c>
      <c r="CP172" s="103">
        <f t="array" ref="CP172">CO172+(ROWS(CO$2:CO172)/1000*(CO172&lt;&gt;0))</f>
        <v>0</v>
      </c>
      <c r="CQ172" s="103" t="e">
        <f t="array" ref="CQ172">MATCH(SMALL(CP:CP,COUNTIF(CP:CP,0)+ROWS(CP$2:CP172)),CP:CP,0)</f>
        <v>#NUM!</v>
      </c>
      <c r="CR172" s="99">
        <f t="shared" si="96"/>
        <v>0</v>
      </c>
      <c r="CS172" s="103">
        <f t="array" ref="CS172">CR172+(ROWS(CR$2:CR172)/1000*(CR172&lt;&gt;0))</f>
        <v>0</v>
      </c>
      <c r="CT172" s="103" t="e">
        <f>MATCH(SMALL(CS:CS,COUNTIF(CS:CS,0)+ROWS(CS$2:CS172)),CS:CS,0)</f>
        <v>#NUM!</v>
      </c>
      <c r="CU172" s="104" t="e">
        <f t="array" aca="1" ref="CU172" ca="1">OFFSET($CN$1,MATCH(INDEX(CP:CP,SMALL(OFFSET(CQ$2,0,0,COUNTIF(CP:CP,"&gt;0"),1),ROWS(CP$2:CP172)),1),CP$2:CP$502,0),1,1,1)</f>
        <v>#NUM!</v>
      </c>
      <c r="CV172" s="104" t="e">
        <f t="array" aca="1" ref="CV172" ca="1">OFFSET($CQ$1,MATCH(INDEX(CS:CS,SMALL(OFFSET(CT$2,0,0,COUNTIF(CS:CS,"&gt;0"),1),ROWS(CS$2:CS172)),1),CS$2:CS$502,0),1,1,1)</f>
        <v>#NUM!</v>
      </c>
      <c r="CW172" s="103" t="e">
        <f ca="1">OFFSET(CN$1,MATCH(INDEX(CS:CS,SMALL(OFFSET(CT$2,0,0,COUNTIF(CS:CS,"&gt;0"),1),ROWS(CS$2:CS172)),1),CS$2:CS$502,0),0,1,1)</f>
        <v>#NUM!</v>
      </c>
      <c r="DA172" s="91" t="str">
        <f t="shared" si="97"/>
        <v/>
      </c>
      <c r="DB172" s="99">
        <f t="shared" si="98"/>
        <v>0</v>
      </c>
      <c r="DC172" s="103">
        <f t="array" ref="DC172">DB172+(ROWS(DB$2:DB172)/1000*(DB172&lt;&gt;0))</f>
        <v>0</v>
      </c>
      <c r="DD172" s="103" t="e">
        <f t="array" ref="DD172">MATCH(SMALL(DC:DC,COUNTIF(DC:DC,0)+ROWS(DC$2:DC172)),DC:DC,0)</f>
        <v>#NUM!</v>
      </c>
      <c r="DE172" s="99">
        <f t="shared" si="99"/>
        <v>0</v>
      </c>
      <c r="DF172" s="103">
        <f t="array" ref="DF172">DE172+(ROWS(DE$2:DE172)/1000*(DE172&lt;&gt;0))</f>
        <v>0</v>
      </c>
      <c r="DG172" s="103" t="e">
        <f>MATCH(SMALL(DF:DF,COUNTIF(DF:DF,0)+ROWS(DF$2:DF172)),DF:DF,0)</f>
        <v>#NUM!</v>
      </c>
      <c r="DH172" s="104" t="e">
        <f t="array" aca="1" ref="DH172" ca="1">OFFSET($DA$1,MATCH(INDEX(DC:DC,SMALL(OFFSET(DD$2,0,0,COUNTIF(DC:DC,"&gt;0"),1),ROWS(DC$2:DC172)),1),DC$2:DC$502,0),1,1,1)</f>
        <v>#NUM!</v>
      </c>
      <c r="DI172" s="104" t="e">
        <f t="array" aca="1" ref="DI172" ca="1">OFFSET($DD$1,MATCH(INDEX(DF:DF,SMALL(OFFSET(DG$2,0,0,COUNTIF(DF:DF,"&gt;0"),1),ROWS(DF$2:DF172)),1),DF$2:DF$502,0),1,1,1)</f>
        <v>#NUM!</v>
      </c>
      <c r="DJ172" s="103" t="e">
        <f ca="1">OFFSET(DA$1,MATCH(INDEX(DF:DF,SMALL(OFFSET(DG$2,0,0,COUNTIF(DF:DF,"&gt;0"),1),ROWS(DF$2:DF172)),1),DF$2:DF$502,0),0,1,1)</f>
        <v>#NUM!</v>
      </c>
      <c r="DN172" s="91" t="str">
        <f t="shared" si="102"/>
        <v/>
      </c>
      <c r="DO172" s="99">
        <f t="shared" si="103"/>
        <v>0</v>
      </c>
      <c r="DP172" s="103">
        <f t="array" ref="DP172">DO172+(ROWS(DO$2:DO172)/1000*(DO172&lt;&gt;0))</f>
        <v>0</v>
      </c>
      <c r="DQ172" s="103" t="e">
        <f t="array" ref="DQ172">MATCH(SMALL(DP:DP,COUNTIF(DP:DP,0)+ROWS(DP$2:DP172)),DP:DP,0)</f>
        <v>#NUM!</v>
      </c>
      <c r="DR172" s="99">
        <f t="shared" si="104"/>
        <v>0</v>
      </c>
      <c r="DS172" s="103">
        <f t="array" ref="DS172">DR172+(ROWS(DR$2:DR172)/1000*(DR172&lt;&gt;0))</f>
        <v>0</v>
      </c>
      <c r="DT172" s="103" t="e">
        <f>MATCH(SMALL(DS:DS,COUNTIF(DS:DS,0)+ROWS(DS$2:DS172)),DS:DS,0)</f>
        <v>#NUM!</v>
      </c>
      <c r="DU172" s="104" t="e">
        <f t="array" aca="1" ref="DU172" ca="1">OFFSET($DN$1,MATCH(INDEX(DP:DP,SMALL(OFFSET(DQ$2,0,0,COUNTIF(DP:DP,"&gt;0"),1),ROWS(DP$2:DP172)),1),DP$2:DP$503,0),1,1,1)</f>
        <v>#NUM!</v>
      </c>
      <c r="DV172" s="104" t="e">
        <f t="array" aca="1" ref="DV172" ca="1">OFFSET($DQ$1,MATCH(INDEX(DS:DS,SMALL(OFFSET(DT$2,0,0,COUNTIF(DS:DS,"&gt;0"),1),ROWS(DS$2:DS172)),1),DS$2:DS$503,0),1,1,1)</f>
        <v>#REF!</v>
      </c>
      <c r="DW172" s="103" t="e">
        <f t="array" aca="1" ref="DW172" ca="1">OFFSET(DN$1,MATCH(INDEX(DP:DP,SMALL(OFFSET(DQ$2,0,0,COUNTIF(DP:DP,"&gt;0"),1),ROWS(DP$2:DP172)),1),DP$2:DP$503,0),0,1,1)</f>
        <v>#NUM!</v>
      </c>
      <c r="EA172" s="91" t="str">
        <f t="shared" si="72"/>
        <v/>
      </c>
      <c r="EB172" s="99">
        <f t="shared" si="73"/>
        <v>0</v>
      </c>
      <c r="EC172" s="103">
        <f t="array" ref="EC172">EB172+(ROWS(EB$2:EB172)/1000*(EB172&lt;&gt;0))</f>
        <v>0</v>
      </c>
      <c r="ED172" s="103" t="e">
        <f t="array" ref="ED172">MATCH(SMALL(EC:EC,COUNTIF(EC:EC,0)+ROWS(EC$2:EC172)),EC:EC,0)</f>
        <v>#NUM!</v>
      </c>
      <c r="EE172" s="99">
        <f t="shared" si="105"/>
        <v>0</v>
      </c>
      <c r="EF172" s="103">
        <f t="array" ref="EF172">EE172+(ROWS(EE$2:EE172)/1000*(EE172&lt;&gt;0))</f>
        <v>0</v>
      </c>
      <c r="EG172" s="103" t="e">
        <f>MATCH(SMALL(EF:EF,COUNTIF(EF:EF,0)+ROWS(EF$2:EF172)),EF:EF,0)</f>
        <v>#NUM!</v>
      </c>
      <c r="EH172" s="104" t="e">
        <f t="array" aca="1" ref="EH172" ca="1">OFFSET($EA$1,MATCH(INDEX(EC:EC,SMALL(OFFSET(ED$2,0,0,COUNTIF(EC:EC,"&gt;0"),1),ROWS(EC$2:EC172)),1),EC$2:EC$501,0),1,1,1)</f>
        <v>#NUM!</v>
      </c>
      <c r="EI172" s="104" t="e">
        <f t="array" aca="1" ref="EI172" ca="1">OFFSET($ED$1,MATCH(INDEX(EF:EF,SMALL(OFFSET(EG$2,0,0,COUNTIF(EF:EF,"&gt;0"),1),ROWS(EF$2:EF172)),1),EF$2:EF$501,0),1,1,1)</f>
        <v>#REF!</v>
      </c>
      <c r="EJ172" s="103" t="e">
        <f t="array" aca="1" ref="EJ172" ca="1">OFFSET(EA$1,MATCH(INDEX(EC:EC,SMALL(OFFSET(ED$2,0,0,COUNTIF(EC:EC,"&gt;0"),1),ROWS(EC$2:EC172)),1),EC$2:EC$501,0),0,1,1)</f>
        <v>#NUM!</v>
      </c>
      <c r="EN172" s="91" t="str">
        <f t="shared" si="74"/>
        <v/>
      </c>
      <c r="EO172" s="99">
        <f t="shared" si="75"/>
        <v>0</v>
      </c>
      <c r="EP172" s="103">
        <f t="array" ref="EP172">EO172+(ROWS(EO$2:EO172)/1000*(EO172&lt;&gt;0))</f>
        <v>0</v>
      </c>
      <c r="EQ172" s="103" t="e">
        <f t="array" ref="EQ172">MATCH(SMALL(EP:EP,COUNTIF(EP:EP,0)+ROWS(EP$2:EP172)),EP:EP,0)</f>
        <v>#NUM!</v>
      </c>
      <c r="ER172" s="99">
        <f t="shared" si="106"/>
        <v>0</v>
      </c>
      <c r="ES172" s="103">
        <f t="array" ref="ES172">ER172+(ROWS(ER$2:ER172)/1000*(ER172&lt;&gt;0))</f>
        <v>0</v>
      </c>
      <c r="ET172" s="103" t="e">
        <f>MATCH(SMALL(ES:ES,COUNTIF(ES:ES,0)+ROWS(ES$2:ES172)),ES:ES,0)</f>
        <v>#NUM!</v>
      </c>
      <c r="EU172" s="104" t="e">
        <f t="array" aca="1" ref="EU172" ca="1">OFFSET($EN$1,MATCH(INDEX(EP:EP,SMALL(OFFSET(EQ$2,0,0,COUNTIF(EP:EP,"&gt;0"),1),ROWS(EP$2:EP172)),1),EP$2:EP$501,0),1,1,1)</f>
        <v>#NUM!</v>
      </c>
      <c r="EV172" s="104" t="e">
        <f t="array" aca="1" ref="EV172" ca="1">OFFSET($EN$1,MATCH(INDEX(ES:ES,SMALL(OFFSET(ET$2,0,0,COUNTIF(ES:ES,"&gt;0"),1),ROWS(ES$2:ES172)),1),ES$2:ES$501,0),1,1,1)</f>
        <v>#REF!</v>
      </c>
      <c r="EW172" s="103" t="e">
        <f t="array" aca="1" ref="EW172" ca="1">OFFSET(EN$1,MATCH(INDEX(EP:EP,SMALL(OFFSET(EQ$2,0,0,COUNTIF(EP:EP,"&gt;0"),1),ROWS(EP$2:EP172)),1),EP$2:EP$501,0),0,1,1)</f>
        <v>#NUM!</v>
      </c>
      <c r="EX172" s="91"/>
      <c r="EY172" s="91"/>
      <c r="EZ172" s="91"/>
      <c r="FA172" s="103" t="str">
        <f t="shared" si="100"/>
        <v/>
      </c>
      <c r="FB172" s="103">
        <f t="shared" si="101"/>
        <v>0</v>
      </c>
      <c r="FC172" s="103">
        <f>FB172+(ROWS(FB$2:FB172)/1000*(FB172&lt;&gt;0))</f>
        <v>0</v>
      </c>
      <c r="FD172" s="103" t="e">
        <f>MATCH(SMALL(FC:FC,COUNTIF(FC:FC,0)+ROWS(FC$2:FC172)),FC:FC,0)</f>
        <v>#NUM!</v>
      </c>
      <c r="FE172" s="99">
        <f t="shared" si="107"/>
        <v>0</v>
      </c>
      <c r="FF172" s="103">
        <f>FE172+(ROWS(FE$2:FE172)/1000*(FE172&lt;&gt;0))</f>
        <v>0</v>
      </c>
      <c r="FG172" s="103" t="e">
        <f>MATCH(SMALL(FF:FF,COUNTIF(FF:FF,0)+ROWS(FF$2:FF172)),FF:FF,0)</f>
        <v>#NUM!</v>
      </c>
      <c r="FH172" s="104" t="e">
        <f ca="1">OFFSET($FA$1,MATCH(INDEX(FC:FC,SMALL(OFFSET(FD$2,0,0,COUNTIF(FC:FC,"&gt;0"),1),ROWS(FC$2:FC172)),1),FC$2:FC$502,0),1,1,1)</f>
        <v>#NUM!</v>
      </c>
      <c r="FI172" s="98" t="e">
        <f ca="1">OFFSET($FA$1,MATCH(INDEX(FF:FF,SMALL(OFFSET(FG$2,0,0,COUNTIF(FF:FF,"&gt;0"),1),ROWS(FF$2:FF172)),1),FF$2:FF$502,0),1,1,1)</f>
        <v>#REF!</v>
      </c>
      <c r="FJ172" s="103" t="e">
        <f ca="1">OFFSET(FA$1,MATCH(INDEX(FC:FC,SMALL(OFFSET(FD$2,0,0,COUNTIF(FC:FC,"&gt;0"),1),ROWS(FC$2:FC172)),1),FC$2:FC$502,0),0,1,1)</f>
        <v>#NUM!</v>
      </c>
    </row>
    <row r="173" spans="3:166">
      <c r="C173" s="91">
        <v>172</v>
      </c>
      <c r="D173" s="99">
        <f>IF(OR(Layout!L186 = "P"), Layout!V186, 0)</f>
        <v>0</v>
      </c>
      <c r="E173" s="99">
        <f t="array" ref="E173">IF(OR(Layout!L186 = "P", Layout!L186 = "A"), Layout!W186, 0)</f>
        <v>0</v>
      </c>
      <c r="F173" s="99">
        <f>IF(OR(Layout!L186 = "P", Layout!L186 = "A"), Layout!I186, 0)</f>
        <v>0</v>
      </c>
      <c r="G173" s="91" t="str">
        <f t="array" ref="G173">IF(OR(Layout!L186 = "P", Layout!L186 = "A"), Layout!G186, "")</f>
        <v/>
      </c>
      <c r="H173" s="91" t="str">
        <f>IF(Layout!G186 &gt; 0, Layout!G186, "")</f>
        <v/>
      </c>
      <c r="I173" s="102">
        <f>IF(Layout!Y186 &gt; 0, Layout!Y186, 0)</f>
        <v>0</v>
      </c>
      <c r="J173" s="92">
        <f t="array" ref="J173">IF(Layout!AA186 &gt; 0, Layout!AA186, 0)</f>
        <v>0</v>
      </c>
      <c r="K173" s="92">
        <f>IF(Layout!K186 &gt; 0, Layout!K186, 0)</f>
        <v>0</v>
      </c>
      <c r="L173" s="98"/>
      <c r="N173" s="91" t="str">
        <f t="shared" si="76"/>
        <v/>
      </c>
      <c r="O173" s="99">
        <f t="shared" si="77"/>
        <v>0</v>
      </c>
      <c r="P173" s="103">
        <f t="array" ref="P173">O173+(ROWS(O$2:O173)/1000*(O173&lt;&gt;0))</f>
        <v>0</v>
      </c>
      <c r="Q173" s="103" t="e">
        <f t="array" ref="Q173">MATCH(SMALL(P:P,COUNTIF(P:P,0)+ROWS(P$2:P173)),P:P,0)</f>
        <v>#NUM!</v>
      </c>
      <c r="R173" s="99">
        <f t="shared" si="78"/>
        <v>0</v>
      </c>
      <c r="S173" s="103">
        <f t="array" ref="S173">R173+(ROWS(R$2:R173)/1000*(R173&lt;&gt;0))</f>
        <v>0</v>
      </c>
      <c r="T173" s="103" t="e">
        <f>MATCH(SMALL(S:S,COUNTIF(S:S,0)+ROWS(S$2:S173)),S:S,0)</f>
        <v>#NUM!</v>
      </c>
      <c r="U173" s="104" t="e">
        <f t="array" aca="1" ref="U173" ca="1">OFFSET($N$1,MATCH(INDEX(P:P,SMALL(OFFSET(Q$2,0,0,COUNTIF(P:P,"&gt;0"),1),ROWS(P$2:P173)),1),P$2:P$502,0),1,1,1)</f>
        <v>#NUM!</v>
      </c>
      <c r="V173" s="104" t="e">
        <f t="array" aca="1" ref="V173" ca="1">OFFSET($Q$1,MATCH(INDEX(S:S,SMALL(OFFSET(T$2,0,0,COUNTIF(S:S,"&gt;0"),1),ROWS(S$2:S173)),1),S$2:S$502,0),1,1,1)</f>
        <v>#NUM!</v>
      </c>
      <c r="W173" s="103" t="e">
        <f ca="1">OFFSET(N$1,MATCH(INDEX(S:S,SMALL(OFFSET(T$2,0,0,COUNTIF(S:S,"&gt;0"),1),ROWS(S$2:S173)),1),S$2:S$502,0),0,1,1)</f>
        <v>#NUM!</v>
      </c>
      <c r="AA173" s="91" t="str">
        <f t="shared" si="79"/>
        <v/>
      </c>
      <c r="AB173" s="99">
        <f t="shared" si="80"/>
        <v>0</v>
      </c>
      <c r="AC173" s="103">
        <f t="array" ref="AC173">AB173+(ROWS(AB$2:AB173)/1000*(AB173&lt;&gt;0))</f>
        <v>0</v>
      </c>
      <c r="AD173" s="103" t="e">
        <f t="array" ref="AD173">MATCH(SMALL(AC:AC,COUNTIF(AC:AC,0)+ROWS(AC$2:AC173)),AC:AC,0)</f>
        <v>#NUM!</v>
      </c>
      <c r="AE173" s="99">
        <f t="shared" si="81"/>
        <v>0</v>
      </c>
      <c r="AF173" s="103">
        <f t="array" ref="AF173">AE173+(ROWS(AE$2:AE173)/1000*(AE173&lt;&gt;0))</f>
        <v>0</v>
      </c>
      <c r="AG173" s="103" t="e">
        <f>MATCH(SMALL(AF:AF,COUNTIF(AF:AF,0)+ROWS(AF$2:AF173)),AF:AF,0)</f>
        <v>#NUM!</v>
      </c>
      <c r="AH173" s="104" t="e">
        <f ca="1">OFFSET($AA$1,MATCH(INDEX(AC:AC,SMALL(OFFSET(AD$2,0,0,COUNTIF(AC:AC,"&gt;0"),1),ROWS(AC$2:AC173)),1),AC$2:AC$502,0),1,1,1)</f>
        <v>#NUM!</v>
      </c>
      <c r="AI173" s="104" t="e">
        <f ca="1">OFFSET($AD$1,MATCH(INDEX(AF:AF,SMALL(OFFSET(AG$2,0,0,COUNTIF(AF:AF,"&gt;0"),1),ROWS(AF$2:AF173)),1),AF$2:AF$502,0),1,1,1)</f>
        <v>#NUM!</v>
      </c>
      <c r="AJ173" s="103" t="e">
        <f ca="1">OFFSET(AA$1,MATCH(INDEX(AF:AF,SMALL(OFFSET(AG$2,0,0,COUNTIF(AF:AF,"&gt;0"),1),ROWS(AF$2:AF173)),1),AF$2:AF$502,0),0,1,1)</f>
        <v>#NUM!</v>
      </c>
      <c r="AN173" s="91" t="str">
        <f t="shared" si="82"/>
        <v/>
      </c>
      <c r="AO173" s="99">
        <f t="shared" si="83"/>
        <v>0</v>
      </c>
      <c r="AP173" s="103">
        <f t="array" ref="AP173">AO173+(ROWS(AO$2:AO173)/1000*(AO173&lt;&gt;0))</f>
        <v>0</v>
      </c>
      <c r="AQ173" s="103" t="e">
        <f t="array" ref="AQ173">MATCH(SMALL(AP:AP,COUNTIF(AP:AP,0)+ROWS(AP$2:AP173)),AP:AP,0)</f>
        <v>#NUM!</v>
      </c>
      <c r="AR173" s="99">
        <f t="shared" si="84"/>
        <v>0</v>
      </c>
      <c r="AS173" s="103">
        <f t="array" ref="AS173">AR173+(ROWS(AR$2:AR173)/1000*(AR173&lt;&gt;0))</f>
        <v>0</v>
      </c>
      <c r="AT173" s="103" t="e">
        <f>MATCH(SMALL(AS:AS,COUNTIF(AS:AS,0)+ROWS(AS$2:AS173)),AS:AS,0)</f>
        <v>#NUM!</v>
      </c>
      <c r="AU173" s="104" t="e">
        <f ca="1">OFFSET($AN$1,MATCH(INDEX(AP:AP,SMALL(OFFSET(AQ$2,0,0,COUNTIF(AP:AP,"&gt;0"),1),ROWS(AP$2:AP173)),1),AP$2:AP$502,0),1,1,1)</f>
        <v>#NUM!</v>
      </c>
      <c r="AV173" s="104" t="e">
        <f ca="1">OFFSET($AQ$1,MATCH(INDEX(AS:AS,SMALL(OFFSET(AT$2,0,0,COUNTIF(AS:AS,"&gt;0"),1),ROWS(AS$2:AS173)),1),AS$2:AS$502,0),1,1,1)</f>
        <v>#NUM!</v>
      </c>
      <c r="AW173" s="103" t="e">
        <f ca="1">OFFSET(AN$1,MATCH(INDEX(AS:AS,SMALL(OFFSET(AT$2,0,0,COUNTIF(AS:AS,"&gt;0"),1),ROWS(AS$2:AS173)),1),AS$2:AS$502,0),0,1,1)</f>
        <v>#NUM!</v>
      </c>
      <c r="BA173" s="91" t="str">
        <f t="shared" si="85"/>
        <v/>
      </c>
      <c r="BB173" s="99">
        <f t="shared" si="86"/>
        <v>0</v>
      </c>
      <c r="BC173" s="103">
        <f t="array" ref="BC173">BB173+(ROWS(BB$2:BB173)/1000*(BB173&lt;&gt;0))</f>
        <v>0</v>
      </c>
      <c r="BD173" s="103" t="e">
        <f t="array" ref="BD173">MATCH(SMALL(BC:BC,COUNTIF(BC:BC,0)+ROWS(BC$2:BC173)),BC:BC,0)</f>
        <v>#NUM!</v>
      </c>
      <c r="BE173" s="99">
        <f t="shared" si="87"/>
        <v>0</v>
      </c>
      <c r="BF173" s="103">
        <f t="array" ref="BF173">BE173+(ROWS(BE$2:BE173)/1000*(BE173&lt;&gt;0))</f>
        <v>0</v>
      </c>
      <c r="BG173" s="103" t="e">
        <f>MATCH(SMALL(BF:BF,COUNTIF(BF:BF,0)+ROWS(BF$2:BF173)),BF:BF,0)</f>
        <v>#NUM!</v>
      </c>
      <c r="BH173" s="104" t="e">
        <f ca="1">OFFSET($BA$1,MATCH(INDEX(BC:BC,SMALL(OFFSET(BD$2,0,0,COUNTIF(BC:BC,"&gt;0"),1),ROWS(BC$2:BC173)),1),BC$2:BC$502,0),1,1,1)</f>
        <v>#NUM!</v>
      </c>
      <c r="BI173" s="104" t="e">
        <f ca="1">OFFSET($BD$1,MATCH(INDEX(BF:BF,SMALL(OFFSET(BG$2,0,0,COUNTIF(BF:BF,"&gt;0"),1),ROWS(BF$2:BF173)),1),BF$2:BF$502,0),1,1,1)</f>
        <v>#NUM!</v>
      </c>
      <c r="BJ173" s="103" t="e">
        <f ca="1">OFFSET(BA$1,MATCH(INDEX(BF:BF,SMALL(OFFSET(BG$2,0,0,COUNTIF(BF:BF,"&gt;0"),1),ROWS(BF$2:BF173)),1),BF$2:BF$502,0),0,1,1)</f>
        <v>#NUM!</v>
      </c>
      <c r="BN173" s="91" t="str">
        <f t="shared" si="88"/>
        <v/>
      </c>
      <c r="BO173" s="99">
        <f t="shared" si="89"/>
        <v>0</v>
      </c>
      <c r="BP173" s="103">
        <f t="array" ref="BP173">BO173+(ROWS(BO$2:BO173)/1000*(BO173&lt;&gt;0))</f>
        <v>0</v>
      </c>
      <c r="BQ173" s="103" t="e">
        <f t="array" ref="BQ173">MATCH(SMALL(BP:BP,COUNTIF(BP:BP,0)+ROWS(BP$2:BP173)),BP:BP,0)</f>
        <v>#NUM!</v>
      </c>
      <c r="BR173" s="99">
        <f t="shared" si="90"/>
        <v>0</v>
      </c>
      <c r="BS173" s="103">
        <f t="array" ref="BS173">BR173+(ROWS(BR$2:BR173)/1000*(BR173&lt;&gt;0))</f>
        <v>0</v>
      </c>
      <c r="BT173" s="103" t="e">
        <f>MATCH(SMALL(BS:BS,COUNTIF(BS:BS,0)+ROWS(BS$2:BS173)),BS:BS,0)</f>
        <v>#NUM!</v>
      </c>
      <c r="BU173" s="104" t="e">
        <f ca="1">OFFSET($BN$1,MATCH(INDEX(BP:BP,SMALL(OFFSET(BQ$2,0,0,COUNTIF(BP:BP,"&gt;0"),1),ROWS(BP$2:BP173)),1),BP$2:BP$502,0),1,1,1)</f>
        <v>#NUM!</v>
      </c>
      <c r="BV173" s="104" t="e">
        <f ca="1">OFFSET($BQ$1,MATCH(INDEX(BS:BS,SMALL(OFFSET(BT$2,0,0,COUNTIF(BS:BS,"&gt;0"),1),ROWS(BS$2:BS173)),1),BS$2:BS$502,0),1,1,1)</f>
        <v>#NUM!</v>
      </c>
      <c r="BW173" s="103" t="e">
        <f ca="1">OFFSET(BN$1,MATCH(INDEX(BS:BS,SMALL(OFFSET(BT$2,0,0,COUNTIF(BS:BS,"&gt;0"),1),ROWS(BS$2:BS173)),1),BS$2:BS$502,0),0,1,1)</f>
        <v>#NUM!</v>
      </c>
      <c r="CA173" s="91" t="str">
        <f t="shared" si="91"/>
        <v/>
      </c>
      <c r="CB173" s="99">
        <f t="shared" si="92"/>
        <v>0</v>
      </c>
      <c r="CC173" s="103">
        <f t="array" ref="CC173">CB173+(ROWS(CB$2:CB173)/1000*(CB173&lt;&gt;0))</f>
        <v>0</v>
      </c>
      <c r="CD173" s="103" t="e">
        <f t="array" ref="CD173">MATCH(SMALL(CC:CC,COUNTIF(CC:CC,0)+ROWS(CC$2:CC173)),CC:CC,0)</f>
        <v>#NUM!</v>
      </c>
      <c r="CE173" s="99">
        <f t="shared" si="93"/>
        <v>0</v>
      </c>
      <c r="CF173" s="103">
        <f t="array" ref="CF173">CE173+(ROWS(CE$2:CE173)/1000*(CE173&lt;&gt;0))</f>
        <v>0</v>
      </c>
      <c r="CG173" s="103" t="e">
        <f>MATCH(SMALL(CF:CF,COUNTIF(CF:CF,0)+ROWS(CF$2:CF173)),CF:CF,0)</f>
        <v>#NUM!</v>
      </c>
      <c r="CH173" s="104" t="e">
        <f ca="1">OFFSET($CA$1,MATCH(INDEX(CC:CC,SMALL(OFFSET(CD$2,0,0,COUNTIF(CC:CC,"&gt;0"),1),ROWS(CC$2:CC173)),1),CC$2:CC$502,0),1,1,1)</f>
        <v>#NUM!</v>
      </c>
      <c r="CI173" s="104" t="e">
        <f t="array" aca="1" ref="CI173" ca="1">OFFSET($CD$1,MATCH(INDEX(CF:CF,SMALL(OFFSET(CG$2,0,0,COUNTIF(CF:CF,"&gt;0"),1),ROWS(CF$2:CF173)),1),CF$2:CF$502,0),1,1,1)</f>
        <v>#NUM!</v>
      </c>
      <c r="CJ173" s="103" t="e">
        <f ca="1">OFFSET(CA$1,MATCH(INDEX(CF:CF,SMALL(OFFSET(CG$2,0,0,COUNTIF(CF:CF,"&gt;0"),1),ROWS(CF$2:CF173)),1),CF$2:CF$502,0),0,1,1)</f>
        <v>#NUM!</v>
      </c>
      <c r="CN173" s="91" t="str">
        <f t="shared" si="94"/>
        <v/>
      </c>
      <c r="CO173" s="99">
        <f t="shared" si="95"/>
        <v>0</v>
      </c>
      <c r="CP173" s="103">
        <f t="array" ref="CP173">CO173+(ROWS(CO$2:CO173)/1000*(CO173&lt;&gt;0))</f>
        <v>0</v>
      </c>
      <c r="CQ173" s="103" t="e">
        <f t="array" ref="CQ173">MATCH(SMALL(CP:CP,COUNTIF(CP:CP,0)+ROWS(CP$2:CP173)),CP:CP,0)</f>
        <v>#NUM!</v>
      </c>
      <c r="CR173" s="99">
        <f t="shared" si="96"/>
        <v>0</v>
      </c>
      <c r="CS173" s="103">
        <f t="array" ref="CS173">CR173+(ROWS(CR$2:CR173)/1000*(CR173&lt;&gt;0))</f>
        <v>0</v>
      </c>
      <c r="CT173" s="103" t="e">
        <f>MATCH(SMALL(CS:CS,COUNTIF(CS:CS,0)+ROWS(CS$2:CS173)),CS:CS,0)</f>
        <v>#NUM!</v>
      </c>
      <c r="CU173" s="104" t="e">
        <f t="array" aca="1" ref="CU173" ca="1">OFFSET($CN$1,MATCH(INDEX(CP:CP,SMALL(OFFSET(CQ$2,0,0,COUNTIF(CP:CP,"&gt;0"),1),ROWS(CP$2:CP173)),1),CP$2:CP$502,0),1,1,1)</f>
        <v>#NUM!</v>
      </c>
      <c r="CV173" s="104" t="e">
        <f t="array" aca="1" ref="CV173" ca="1">OFFSET($CQ$1,MATCH(INDEX(CS:CS,SMALL(OFFSET(CT$2,0,0,COUNTIF(CS:CS,"&gt;0"),1),ROWS(CS$2:CS173)),1),CS$2:CS$502,0),1,1,1)</f>
        <v>#NUM!</v>
      </c>
      <c r="CW173" s="103" t="e">
        <f ca="1">OFFSET(CN$1,MATCH(INDEX(CS:CS,SMALL(OFFSET(CT$2,0,0,COUNTIF(CS:CS,"&gt;0"),1),ROWS(CS$2:CS173)),1),CS$2:CS$502,0),0,1,1)</f>
        <v>#NUM!</v>
      </c>
      <c r="DA173" s="91" t="str">
        <f t="shared" si="97"/>
        <v/>
      </c>
      <c r="DB173" s="99">
        <f t="shared" si="98"/>
        <v>0</v>
      </c>
      <c r="DC173" s="103">
        <f t="array" ref="DC173">DB173+(ROWS(DB$2:DB173)/1000*(DB173&lt;&gt;0))</f>
        <v>0</v>
      </c>
      <c r="DD173" s="103" t="e">
        <f t="array" ref="DD173">MATCH(SMALL(DC:DC,COUNTIF(DC:DC,0)+ROWS(DC$2:DC173)),DC:DC,0)</f>
        <v>#NUM!</v>
      </c>
      <c r="DE173" s="99">
        <f t="shared" si="99"/>
        <v>0</v>
      </c>
      <c r="DF173" s="103">
        <f t="array" ref="DF173">DE173+(ROWS(DE$2:DE173)/1000*(DE173&lt;&gt;0))</f>
        <v>0</v>
      </c>
      <c r="DG173" s="103" t="e">
        <f>MATCH(SMALL(DF:DF,COUNTIF(DF:DF,0)+ROWS(DF$2:DF173)),DF:DF,0)</f>
        <v>#NUM!</v>
      </c>
      <c r="DH173" s="104" t="e">
        <f t="array" aca="1" ref="DH173" ca="1">OFFSET($DA$1,MATCH(INDEX(DC:DC,SMALL(OFFSET(DD$2,0,0,COUNTIF(DC:DC,"&gt;0"),1),ROWS(DC$2:DC173)),1),DC$2:DC$502,0),1,1,1)</f>
        <v>#NUM!</v>
      </c>
      <c r="DI173" s="104" t="e">
        <f t="array" aca="1" ref="DI173" ca="1">OFFSET($DD$1,MATCH(INDEX(DF:DF,SMALL(OFFSET(DG$2,0,0,COUNTIF(DF:DF,"&gt;0"),1),ROWS(DF$2:DF173)),1),DF$2:DF$502,0),1,1,1)</f>
        <v>#NUM!</v>
      </c>
      <c r="DJ173" s="103" t="e">
        <f ca="1">OFFSET(DA$1,MATCH(INDEX(DF:DF,SMALL(OFFSET(DG$2,0,0,COUNTIF(DF:DF,"&gt;0"),1),ROWS(DF$2:DF173)),1),DF$2:DF$502,0),0,1,1)</f>
        <v>#NUM!</v>
      </c>
      <c r="DN173" s="91" t="str">
        <f t="shared" si="102"/>
        <v/>
      </c>
      <c r="DO173" s="99">
        <f t="shared" si="103"/>
        <v>0</v>
      </c>
      <c r="DP173" s="103">
        <f t="array" ref="DP173">DO173+(ROWS(DO$2:DO173)/1000*(DO173&lt;&gt;0))</f>
        <v>0</v>
      </c>
      <c r="DQ173" s="103" t="e">
        <f t="array" ref="DQ173">MATCH(SMALL(DP:DP,COUNTIF(DP:DP,0)+ROWS(DP$2:DP173)),DP:DP,0)</f>
        <v>#NUM!</v>
      </c>
      <c r="DR173" s="99">
        <f t="shared" si="104"/>
        <v>0</v>
      </c>
      <c r="DS173" s="103">
        <f t="array" ref="DS173">DR173+(ROWS(DR$2:DR173)/1000*(DR173&lt;&gt;0))</f>
        <v>0</v>
      </c>
      <c r="DT173" s="103" t="e">
        <f>MATCH(SMALL(DS:DS,COUNTIF(DS:DS,0)+ROWS(DS$2:DS173)),DS:DS,0)</f>
        <v>#NUM!</v>
      </c>
      <c r="DU173" s="104" t="e">
        <f t="array" aca="1" ref="DU173" ca="1">OFFSET($DN$1,MATCH(INDEX(DP:DP,SMALL(OFFSET(DQ$2,0,0,COUNTIF(DP:DP,"&gt;0"),1),ROWS(DP$2:DP173)),1),DP$2:DP$503,0),1,1,1)</f>
        <v>#NUM!</v>
      </c>
      <c r="DV173" s="104" t="e">
        <f t="array" aca="1" ref="DV173" ca="1">OFFSET($DQ$1,MATCH(INDEX(DS:DS,SMALL(OFFSET(DT$2,0,0,COUNTIF(DS:DS,"&gt;0"),1),ROWS(DS$2:DS173)),1),DS$2:DS$503,0),1,1,1)</f>
        <v>#REF!</v>
      </c>
      <c r="DW173" s="103" t="e">
        <f t="array" aca="1" ref="DW173" ca="1">OFFSET(DN$1,MATCH(INDEX(DP:DP,SMALL(OFFSET(DQ$2,0,0,COUNTIF(DP:DP,"&gt;0"),1),ROWS(DP$2:DP173)),1),DP$2:DP$503,0),0,1,1)</f>
        <v>#NUM!</v>
      </c>
      <c r="EA173" s="91" t="str">
        <f t="shared" si="72"/>
        <v/>
      </c>
      <c r="EB173" s="99">
        <f t="shared" si="73"/>
        <v>0</v>
      </c>
      <c r="EC173" s="103">
        <f t="array" ref="EC173">EB173+(ROWS(EB$2:EB173)/1000*(EB173&lt;&gt;0))</f>
        <v>0</v>
      </c>
      <c r="ED173" s="103" t="e">
        <f t="array" ref="ED173">MATCH(SMALL(EC:EC,COUNTIF(EC:EC,0)+ROWS(EC$2:EC173)),EC:EC,0)</f>
        <v>#NUM!</v>
      </c>
      <c r="EE173" s="99">
        <f t="shared" si="105"/>
        <v>0</v>
      </c>
      <c r="EF173" s="103">
        <f t="array" ref="EF173">EE173+(ROWS(EE$2:EE173)/1000*(EE173&lt;&gt;0))</f>
        <v>0</v>
      </c>
      <c r="EG173" s="103" t="e">
        <f>MATCH(SMALL(EF:EF,COUNTIF(EF:EF,0)+ROWS(EF$2:EF173)),EF:EF,0)</f>
        <v>#NUM!</v>
      </c>
      <c r="EH173" s="104" t="e">
        <f t="array" aca="1" ref="EH173" ca="1">OFFSET($EA$1,MATCH(INDEX(EC:EC,SMALL(OFFSET(ED$2,0,0,COUNTIF(EC:EC,"&gt;0"),1),ROWS(EC$2:EC173)),1),EC$2:EC$501,0),1,1,1)</f>
        <v>#NUM!</v>
      </c>
      <c r="EI173" s="104" t="e">
        <f t="array" aca="1" ref="EI173" ca="1">OFFSET($ED$1,MATCH(INDEX(EF:EF,SMALL(OFFSET(EG$2,0,0,COUNTIF(EF:EF,"&gt;0"),1),ROWS(EF$2:EF173)),1),EF$2:EF$501,0),1,1,1)</f>
        <v>#REF!</v>
      </c>
      <c r="EJ173" s="103" t="e">
        <f t="array" aca="1" ref="EJ173" ca="1">OFFSET(EA$1,MATCH(INDEX(EC:EC,SMALL(OFFSET(ED$2,0,0,COUNTIF(EC:EC,"&gt;0"),1),ROWS(EC$2:EC173)),1),EC$2:EC$501,0),0,1,1)</f>
        <v>#NUM!</v>
      </c>
      <c r="EN173" s="91" t="str">
        <f t="shared" si="74"/>
        <v/>
      </c>
      <c r="EO173" s="99">
        <f t="shared" si="75"/>
        <v>0</v>
      </c>
      <c r="EP173" s="103">
        <f t="array" ref="EP173">EO173+(ROWS(EO$2:EO173)/1000*(EO173&lt;&gt;0))</f>
        <v>0</v>
      </c>
      <c r="EQ173" s="103" t="e">
        <f t="array" ref="EQ173">MATCH(SMALL(EP:EP,COUNTIF(EP:EP,0)+ROWS(EP$2:EP173)),EP:EP,0)</f>
        <v>#NUM!</v>
      </c>
      <c r="ER173" s="99">
        <f t="shared" si="106"/>
        <v>0</v>
      </c>
      <c r="ES173" s="103">
        <f t="array" ref="ES173">ER173+(ROWS(ER$2:ER173)/1000*(ER173&lt;&gt;0))</f>
        <v>0</v>
      </c>
      <c r="ET173" s="103" t="e">
        <f>MATCH(SMALL(ES:ES,COUNTIF(ES:ES,0)+ROWS(ES$2:ES173)),ES:ES,0)</f>
        <v>#NUM!</v>
      </c>
      <c r="EU173" s="104" t="e">
        <f t="array" aca="1" ref="EU173" ca="1">OFFSET($EN$1,MATCH(INDEX(EP:EP,SMALL(OFFSET(EQ$2,0,0,COUNTIF(EP:EP,"&gt;0"),1),ROWS(EP$2:EP173)),1),EP$2:EP$501,0),1,1,1)</f>
        <v>#NUM!</v>
      </c>
      <c r="EV173" s="104" t="e">
        <f t="array" aca="1" ref="EV173" ca="1">OFFSET($EN$1,MATCH(INDEX(ES:ES,SMALL(OFFSET(ET$2,0,0,COUNTIF(ES:ES,"&gt;0"),1),ROWS(ES$2:ES173)),1),ES$2:ES$501,0),1,1,1)</f>
        <v>#REF!</v>
      </c>
      <c r="EW173" s="103" t="e">
        <f t="array" aca="1" ref="EW173" ca="1">OFFSET(EN$1,MATCH(INDEX(EP:EP,SMALL(OFFSET(EQ$2,0,0,COUNTIF(EP:EP,"&gt;0"),1),ROWS(EP$2:EP173)),1),EP$2:EP$501,0),0,1,1)</f>
        <v>#NUM!</v>
      </c>
      <c r="EX173" s="91"/>
      <c r="EY173" s="91"/>
      <c r="EZ173" s="91"/>
      <c r="FA173" s="103" t="str">
        <f t="shared" si="100"/>
        <v/>
      </c>
      <c r="FB173" s="103">
        <f t="shared" si="101"/>
        <v>0</v>
      </c>
      <c r="FC173" s="103">
        <f>FB173+(ROWS(FB$2:FB173)/1000*(FB173&lt;&gt;0))</f>
        <v>0</v>
      </c>
      <c r="FD173" s="103" t="e">
        <f>MATCH(SMALL(FC:FC,COUNTIF(FC:FC,0)+ROWS(FC$2:FC173)),FC:FC,0)</f>
        <v>#NUM!</v>
      </c>
      <c r="FE173" s="99">
        <f t="shared" si="107"/>
        <v>0</v>
      </c>
      <c r="FF173" s="103">
        <f>FE173+(ROWS(FE$2:FE173)/1000*(FE173&lt;&gt;0))</f>
        <v>0</v>
      </c>
      <c r="FG173" s="103" t="e">
        <f>MATCH(SMALL(FF:FF,COUNTIF(FF:FF,0)+ROWS(FF$2:FF173)),FF:FF,0)</f>
        <v>#NUM!</v>
      </c>
      <c r="FH173" s="104" t="e">
        <f ca="1">OFFSET($FA$1,MATCH(INDEX(FC:FC,SMALL(OFFSET(FD$2,0,0,COUNTIF(FC:FC,"&gt;0"),1),ROWS(FC$2:FC173)),1),FC$2:FC$502,0),1,1,1)</f>
        <v>#NUM!</v>
      </c>
      <c r="FI173" s="104" t="e">
        <f ca="1">OFFSET($FA$1,MATCH(INDEX(FF:FF,SMALL(OFFSET(FG$2,0,0,COUNTIF(FF:FF,"&gt;0"),1),ROWS(FF$2:FF173)),1),FF$2:FF$502,0),1,1,1)</f>
        <v>#REF!</v>
      </c>
      <c r="FJ173" s="103" t="e">
        <f ca="1">OFFSET(FA$1,MATCH(INDEX(FC:FC,SMALL(OFFSET(FD$2,0,0,COUNTIF(FC:FC,"&gt;0"),1),ROWS(FC$2:FC173)),1),FC$2:FC$502,0),0,1,1)</f>
        <v>#NUM!</v>
      </c>
    </row>
    <row r="174" spans="3:166">
      <c r="C174" s="91">
        <v>173</v>
      </c>
      <c r="D174" s="99">
        <f>IF(OR(Layout!L187 = "P"), Layout!V187, 0)</f>
        <v>0</v>
      </c>
      <c r="E174" s="99">
        <f t="array" ref="E174">IF(OR(Layout!L187 = "P", Layout!L187 = "A"), Layout!W187, 0)</f>
        <v>0</v>
      </c>
      <c r="F174" s="99">
        <f>IF(OR(Layout!L187 = "P", Layout!L187 = "A"), Layout!I187, 0)</f>
        <v>0</v>
      </c>
      <c r="G174" s="91" t="str">
        <f t="array" ref="G174">IF(OR(Layout!L187 = "P", Layout!L187 = "A"), Layout!G187, "")</f>
        <v/>
      </c>
      <c r="H174" s="91" t="str">
        <f>IF(Layout!G187 &gt; 0, Layout!G187, "")</f>
        <v/>
      </c>
      <c r="I174" s="102">
        <f>IF(Layout!Y187 &gt; 0, Layout!Y187, 0)</f>
        <v>0</v>
      </c>
      <c r="J174" s="92">
        <f t="array" ref="J174">IF(Layout!AA187 &gt; 0, Layout!AA187, 0)</f>
        <v>0</v>
      </c>
      <c r="K174" s="92">
        <f>IF(Layout!K187 &gt; 0, Layout!K187, 0)</f>
        <v>0</v>
      </c>
      <c r="L174" s="98"/>
      <c r="N174" s="91" t="str">
        <f t="shared" si="76"/>
        <v/>
      </c>
      <c r="O174" s="99">
        <f t="shared" si="77"/>
        <v>0</v>
      </c>
      <c r="P174" s="103">
        <f t="array" ref="P174">O174+(ROWS(O$2:O174)/1000*(O174&lt;&gt;0))</f>
        <v>0</v>
      </c>
      <c r="Q174" s="103" t="e">
        <f t="array" ref="Q174">MATCH(SMALL(P:P,COUNTIF(P:P,0)+ROWS(P$2:P174)),P:P,0)</f>
        <v>#NUM!</v>
      </c>
      <c r="R174" s="99">
        <f t="shared" si="78"/>
        <v>0</v>
      </c>
      <c r="S174" s="103">
        <f t="array" ref="S174">R174+(ROWS(R$2:R174)/1000*(R174&lt;&gt;0))</f>
        <v>0</v>
      </c>
      <c r="T174" s="103" t="e">
        <f>MATCH(SMALL(S:S,COUNTIF(S:S,0)+ROWS(S$2:S174)),S:S,0)</f>
        <v>#NUM!</v>
      </c>
      <c r="U174" s="104" t="e">
        <f t="array" aca="1" ref="U174" ca="1">OFFSET($N$1,MATCH(INDEX(P:P,SMALL(OFFSET(Q$2,0,0,COUNTIF(P:P,"&gt;0"),1),ROWS(P$2:P174)),1),P$2:P$502,0),1,1,1)</f>
        <v>#NUM!</v>
      </c>
      <c r="V174" s="104" t="e">
        <f t="array" aca="1" ref="V174" ca="1">OFFSET($Q$1,MATCH(INDEX(S:S,SMALL(OFFSET(T$2,0,0,COUNTIF(S:S,"&gt;0"),1),ROWS(S$2:S174)),1),S$2:S$502,0),1,1,1)</f>
        <v>#NUM!</v>
      </c>
      <c r="W174" s="103" t="e">
        <f ca="1">OFFSET(N$1,MATCH(INDEX(S:S,SMALL(OFFSET(T$2,0,0,COUNTIF(S:S,"&gt;0"),1),ROWS(S$2:S174)),1),S$2:S$502,0),0,1,1)</f>
        <v>#NUM!</v>
      </c>
      <c r="AA174" s="91" t="str">
        <f t="shared" si="79"/>
        <v/>
      </c>
      <c r="AB174" s="99">
        <f t="shared" si="80"/>
        <v>0</v>
      </c>
      <c r="AC174" s="103">
        <f t="array" ref="AC174">AB174+(ROWS(AB$2:AB174)/1000*(AB174&lt;&gt;0))</f>
        <v>0</v>
      </c>
      <c r="AD174" s="103" t="e">
        <f t="array" ref="AD174">MATCH(SMALL(AC:AC,COUNTIF(AC:AC,0)+ROWS(AC$2:AC174)),AC:AC,0)</f>
        <v>#NUM!</v>
      </c>
      <c r="AE174" s="99">
        <f t="shared" si="81"/>
        <v>0</v>
      </c>
      <c r="AF174" s="103">
        <f t="array" ref="AF174">AE174+(ROWS(AE$2:AE174)/1000*(AE174&lt;&gt;0))</f>
        <v>0</v>
      </c>
      <c r="AG174" s="103" t="e">
        <f>MATCH(SMALL(AF:AF,COUNTIF(AF:AF,0)+ROWS(AF$2:AF174)),AF:AF,0)</f>
        <v>#NUM!</v>
      </c>
      <c r="AH174" s="104" t="e">
        <f ca="1">OFFSET($AA$1,MATCH(INDEX(AC:AC,SMALL(OFFSET(AD$2,0,0,COUNTIF(AC:AC,"&gt;0"),1),ROWS(AC$2:AC174)),1),AC$2:AC$502,0),1,1,1)</f>
        <v>#NUM!</v>
      </c>
      <c r="AI174" s="104" t="e">
        <f ca="1">OFFSET($AD$1,MATCH(INDEX(AF:AF,SMALL(OFFSET(AG$2,0,0,COUNTIF(AF:AF,"&gt;0"),1),ROWS(AF$2:AF174)),1),AF$2:AF$502,0),1,1,1)</f>
        <v>#NUM!</v>
      </c>
      <c r="AJ174" s="103" t="e">
        <f ca="1">OFFSET(AA$1,MATCH(INDEX(AF:AF,SMALL(OFFSET(AG$2,0,0,COUNTIF(AF:AF,"&gt;0"),1),ROWS(AF$2:AF174)),1),AF$2:AF$502,0),0,1,1)</f>
        <v>#NUM!</v>
      </c>
      <c r="AN174" s="91" t="str">
        <f t="shared" si="82"/>
        <v/>
      </c>
      <c r="AO174" s="99">
        <f t="shared" si="83"/>
        <v>0</v>
      </c>
      <c r="AP174" s="103">
        <f t="array" ref="AP174">AO174+(ROWS(AO$2:AO174)/1000*(AO174&lt;&gt;0))</f>
        <v>0</v>
      </c>
      <c r="AQ174" s="103" t="e">
        <f t="array" ref="AQ174">MATCH(SMALL(AP:AP,COUNTIF(AP:AP,0)+ROWS(AP$2:AP174)),AP:AP,0)</f>
        <v>#NUM!</v>
      </c>
      <c r="AR174" s="99">
        <f t="shared" si="84"/>
        <v>0</v>
      </c>
      <c r="AS174" s="103">
        <f t="array" ref="AS174">AR174+(ROWS(AR$2:AR174)/1000*(AR174&lt;&gt;0))</f>
        <v>0</v>
      </c>
      <c r="AT174" s="103" t="e">
        <f>MATCH(SMALL(AS:AS,COUNTIF(AS:AS,0)+ROWS(AS$2:AS174)),AS:AS,0)</f>
        <v>#NUM!</v>
      </c>
      <c r="AU174" s="104" t="e">
        <f ca="1">OFFSET($AN$1,MATCH(INDEX(AP:AP,SMALL(OFFSET(AQ$2,0,0,COUNTIF(AP:AP,"&gt;0"),1),ROWS(AP$2:AP174)),1),AP$2:AP$502,0),1,1,1)</f>
        <v>#NUM!</v>
      </c>
      <c r="AV174" s="104" t="e">
        <f ca="1">OFFSET($AQ$1,MATCH(INDEX(AS:AS,SMALL(OFFSET(AT$2,0,0,COUNTIF(AS:AS,"&gt;0"),1),ROWS(AS$2:AS174)),1),AS$2:AS$502,0),1,1,1)</f>
        <v>#NUM!</v>
      </c>
      <c r="AW174" s="103" t="e">
        <f ca="1">OFFSET(AN$1,MATCH(INDEX(AS:AS,SMALL(OFFSET(AT$2,0,0,COUNTIF(AS:AS,"&gt;0"),1),ROWS(AS$2:AS174)),1),AS$2:AS$502,0),0,1,1)</f>
        <v>#NUM!</v>
      </c>
      <c r="BA174" s="91" t="str">
        <f t="shared" si="85"/>
        <v/>
      </c>
      <c r="BB174" s="99">
        <f t="shared" si="86"/>
        <v>0</v>
      </c>
      <c r="BC174" s="103">
        <f t="array" ref="BC174">BB174+(ROWS(BB$2:BB174)/1000*(BB174&lt;&gt;0))</f>
        <v>0</v>
      </c>
      <c r="BD174" s="103" t="e">
        <f t="array" ref="BD174">MATCH(SMALL(BC:BC,COUNTIF(BC:BC,0)+ROWS(BC$2:BC174)),BC:BC,0)</f>
        <v>#NUM!</v>
      </c>
      <c r="BE174" s="99">
        <f t="shared" si="87"/>
        <v>0</v>
      </c>
      <c r="BF174" s="103">
        <f t="array" ref="BF174">BE174+(ROWS(BE$2:BE174)/1000*(BE174&lt;&gt;0))</f>
        <v>0</v>
      </c>
      <c r="BG174" s="103" t="e">
        <f>MATCH(SMALL(BF:BF,COUNTIF(BF:BF,0)+ROWS(BF$2:BF174)),BF:BF,0)</f>
        <v>#NUM!</v>
      </c>
      <c r="BH174" s="104" t="e">
        <f ca="1">OFFSET($BA$1,MATCH(INDEX(BC:BC,SMALL(OFFSET(BD$2,0,0,COUNTIF(BC:BC,"&gt;0"),1),ROWS(BC$2:BC174)),1),BC$2:BC$502,0),1,1,1)</f>
        <v>#NUM!</v>
      </c>
      <c r="BI174" s="104" t="e">
        <f ca="1">OFFSET($BD$1,MATCH(INDEX(BF:BF,SMALL(OFFSET(BG$2,0,0,COUNTIF(BF:BF,"&gt;0"),1),ROWS(BF$2:BF174)),1),BF$2:BF$502,0),1,1,1)</f>
        <v>#NUM!</v>
      </c>
      <c r="BJ174" s="103" t="e">
        <f ca="1">OFFSET(BA$1,MATCH(INDEX(BF:BF,SMALL(OFFSET(BG$2,0,0,COUNTIF(BF:BF,"&gt;0"),1),ROWS(BF$2:BF174)),1),BF$2:BF$502,0),0,1,1)</f>
        <v>#NUM!</v>
      </c>
      <c r="BN174" s="91" t="str">
        <f t="shared" si="88"/>
        <v/>
      </c>
      <c r="BO174" s="99">
        <f t="shared" si="89"/>
        <v>0</v>
      </c>
      <c r="BP174" s="103">
        <f t="array" ref="BP174">BO174+(ROWS(BO$2:BO174)/1000*(BO174&lt;&gt;0))</f>
        <v>0</v>
      </c>
      <c r="BQ174" s="103" t="e">
        <f t="array" ref="BQ174">MATCH(SMALL(BP:BP,COUNTIF(BP:BP,0)+ROWS(BP$2:BP174)),BP:BP,0)</f>
        <v>#NUM!</v>
      </c>
      <c r="BR174" s="99">
        <f t="shared" si="90"/>
        <v>0</v>
      </c>
      <c r="BS174" s="103">
        <f t="array" ref="BS174">BR174+(ROWS(BR$2:BR174)/1000*(BR174&lt;&gt;0))</f>
        <v>0</v>
      </c>
      <c r="BT174" s="103" t="e">
        <f>MATCH(SMALL(BS:BS,COUNTIF(BS:BS,0)+ROWS(BS$2:BS174)),BS:BS,0)</f>
        <v>#NUM!</v>
      </c>
      <c r="BU174" s="104" t="e">
        <f ca="1">OFFSET($BN$1,MATCH(INDEX(BP:BP,SMALL(OFFSET(BQ$2,0,0,COUNTIF(BP:BP,"&gt;0"),1),ROWS(BP$2:BP174)),1),BP$2:BP$502,0),1,1,1)</f>
        <v>#NUM!</v>
      </c>
      <c r="BV174" s="104" t="e">
        <f ca="1">OFFSET($BQ$1,MATCH(INDEX(BS:BS,SMALL(OFFSET(BT$2,0,0,COUNTIF(BS:BS,"&gt;0"),1),ROWS(BS$2:BS174)),1),BS$2:BS$502,0),1,1,1)</f>
        <v>#NUM!</v>
      </c>
      <c r="BW174" s="103" t="e">
        <f ca="1">OFFSET(BN$1,MATCH(INDEX(BS:BS,SMALL(OFFSET(BT$2,0,0,COUNTIF(BS:BS,"&gt;0"),1),ROWS(BS$2:BS174)),1),BS$2:BS$502,0),0,1,1)</f>
        <v>#NUM!</v>
      </c>
      <c r="CA174" s="91" t="str">
        <f t="shared" si="91"/>
        <v/>
      </c>
      <c r="CB174" s="99">
        <f t="shared" si="92"/>
        <v>0</v>
      </c>
      <c r="CC174" s="103">
        <f t="array" ref="CC174">CB174+(ROWS(CB$2:CB174)/1000*(CB174&lt;&gt;0))</f>
        <v>0</v>
      </c>
      <c r="CD174" s="103" t="e">
        <f t="array" ref="CD174">MATCH(SMALL(CC:CC,COUNTIF(CC:CC,0)+ROWS(CC$2:CC174)),CC:CC,0)</f>
        <v>#NUM!</v>
      </c>
      <c r="CE174" s="99">
        <f t="shared" si="93"/>
        <v>0</v>
      </c>
      <c r="CF174" s="103">
        <f t="array" ref="CF174">CE174+(ROWS(CE$2:CE174)/1000*(CE174&lt;&gt;0))</f>
        <v>0</v>
      </c>
      <c r="CG174" s="103" t="e">
        <f>MATCH(SMALL(CF:CF,COUNTIF(CF:CF,0)+ROWS(CF$2:CF174)),CF:CF,0)</f>
        <v>#NUM!</v>
      </c>
      <c r="CH174" s="104" t="e">
        <f ca="1">OFFSET($CA$1,MATCH(INDEX(CC:CC,SMALL(OFFSET(CD$2,0,0,COUNTIF(CC:CC,"&gt;0"),1),ROWS(CC$2:CC174)),1),CC$2:CC$502,0),1,1,1)</f>
        <v>#NUM!</v>
      </c>
      <c r="CI174" s="104" t="e">
        <f t="array" aca="1" ref="CI174" ca="1">OFFSET($CD$1,MATCH(INDEX(CF:CF,SMALL(OFFSET(CG$2,0,0,COUNTIF(CF:CF,"&gt;0"),1),ROWS(CF$2:CF174)),1),CF$2:CF$502,0),1,1,1)</f>
        <v>#NUM!</v>
      </c>
      <c r="CJ174" s="103" t="e">
        <f ca="1">OFFSET(CA$1,MATCH(INDEX(CF:CF,SMALL(OFFSET(CG$2,0,0,COUNTIF(CF:CF,"&gt;0"),1),ROWS(CF$2:CF174)),1),CF$2:CF$502,0),0,1,1)</f>
        <v>#NUM!</v>
      </c>
      <c r="CN174" s="91" t="str">
        <f t="shared" si="94"/>
        <v/>
      </c>
      <c r="CO174" s="99">
        <f t="shared" si="95"/>
        <v>0</v>
      </c>
      <c r="CP174" s="103">
        <f t="array" ref="CP174">CO174+(ROWS(CO$2:CO174)/1000*(CO174&lt;&gt;0))</f>
        <v>0</v>
      </c>
      <c r="CQ174" s="103" t="e">
        <f t="array" ref="CQ174">MATCH(SMALL(CP:CP,COUNTIF(CP:CP,0)+ROWS(CP$2:CP174)),CP:CP,0)</f>
        <v>#NUM!</v>
      </c>
      <c r="CR174" s="99">
        <f t="shared" si="96"/>
        <v>0</v>
      </c>
      <c r="CS174" s="103">
        <f t="array" ref="CS174">CR174+(ROWS(CR$2:CR174)/1000*(CR174&lt;&gt;0))</f>
        <v>0</v>
      </c>
      <c r="CT174" s="103" t="e">
        <f>MATCH(SMALL(CS:CS,COUNTIF(CS:CS,0)+ROWS(CS$2:CS174)),CS:CS,0)</f>
        <v>#NUM!</v>
      </c>
      <c r="CU174" s="104" t="e">
        <f t="array" aca="1" ref="CU174" ca="1">OFFSET($CN$1,MATCH(INDEX(CP:CP,SMALL(OFFSET(CQ$2,0,0,COUNTIF(CP:CP,"&gt;0"),1),ROWS(CP$2:CP174)),1),CP$2:CP$502,0),1,1,1)</f>
        <v>#NUM!</v>
      </c>
      <c r="CV174" s="104" t="e">
        <f t="array" aca="1" ref="CV174" ca="1">OFFSET($CQ$1,MATCH(INDEX(CS:CS,SMALL(OFFSET(CT$2,0,0,COUNTIF(CS:CS,"&gt;0"),1),ROWS(CS$2:CS174)),1),CS$2:CS$502,0),1,1,1)</f>
        <v>#NUM!</v>
      </c>
      <c r="CW174" s="103" t="e">
        <f ca="1">OFFSET(CN$1,MATCH(INDEX(CS:CS,SMALL(OFFSET(CT$2,0,0,COUNTIF(CS:CS,"&gt;0"),1),ROWS(CS$2:CS174)),1),CS$2:CS$502,0),0,1,1)</f>
        <v>#NUM!</v>
      </c>
      <c r="DA174" s="91" t="str">
        <f t="shared" si="97"/>
        <v/>
      </c>
      <c r="DB174" s="99">
        <f t="shared" si="98"/>
        <v>0</v>
      </c>
      <c r="DC174" s="103">
        <f t="array" ref="DC174">DB174+(ROWS(DB$2:DB174)/1000*(DB174&lt;&gt;0))</f>
        <v>0</v>
      </c>
      <c r="DD174" s="103" t="e">
        <f t="array" ref="DD174">MATCH(SMALL(DC:DC,COUNTIF(DC:DC,0)+ROWS(DC$2:DC174)),DC:DC,0)</f>
        <v>#NUM!</v>
      </c>
      <c r="DE174" s="99">
        <f t="shared" si="99"/>
        <v>0</v>
      </c>
      <c r="DF174" s="103">
        <f t="array" ref="DF174">DE174+(ROWS(DE$2:DE174)/1000*(DE174&lt;&gt;0))</f>
        <v>0</v>
      </c>
      <c r="DG174" s="103" t="e">
        <f>MATCH(SMALL(DF:DF,COUNTIF(DF:DF,0)+ROWS(DF$2:DF174)),DF:DF,0)</f>
        <v>#NUM!</v>
      </c>
      <c r="DH174" s="104" t="e">
        <f t="array" aca="1" ref="DH174" ca="1">OFFSET($DA$1,MATCH(INDEX(DC:DC,SMALL(OFFSET(DD$2,0,0,COUNTIF(DC:DC,"&gt;0"),1),ROWS(DC$2:DC174)),1),DC$2:DC$502,0),1,1,1)</f>
        <v>#NUM!</v>
      </c>
      <c r="DI174" s="104" t="e">
        <f t="array" aca="1" ref="DI174" ca="1">OFFSET($DD$1,MATCH(INDEX(DF:DF,SMALL(OFFSET(DG$2,0,0,COUNTIF(DF:DF,"&gt;0"),1),ROWS(DF$2:DF174)),1),DF$2:DF$502,0),1,1,1)</f>
        <v>#NUM!</v>
      </c>
      <c r="DJ174" s="103" t="e">
        <f ca="1">OFFSET(DA$1,MATCH(INDEX(DF:DF,SMALL(OFFSET(DG$2,0,0,COUNTIF(DF:DF,"&gt;0"),1),ROWS(DF$2:DF174)),1),DF$2:DF$502,0),0,1,1)</f>
        <v>#NUM!</v>
      </c>
      <c r="DN174" s="91" t="str">
        <f t="shared" si="102"/>
        <v/>
      </c>
      <c r="DO174" s="99">
        <f t="shared" si="103"/>
        <v>0</v>
      </c>
      <c r="DP174" s="103">
        <f t="array" ref="DP174">DO174+(ROWS(DO$2:DO174)/1000*(DO174&lt;&gt;0))</f>
        <v>0</v>
      </c>
      <c r="DQ174" s="103" t="e">
        <f t="array" ref="DQ174">MATCH(SMALL(DP:DP,COUNTIF(DP:DP,0)+ROWS(DP$2:DP174)),DP:DP,0)</f>
        <v>#NUM!</v>
      </c>
      <c r="DR174" s="99">
        <f t="shared" si="104"/>
        <v>0</v>
      </c>
      <c r="DS174" s="103">
        <f t="array" ref="DS174">DR174+(ROWS(DR$2:DR174)/1000*(DR174&lt;&gt;0))</f>
        <v>0</v>
      </c>
      <c r="DT174" s="103" t="e">
        <f>MATCH(SMALL(DS:DS,COUNTIF(DS:DS,0)+ROWS(DS$2:DS174)),DS:DS,0)</f>
        <v>#NUM!</v>
      </c>
      <c r="DU174" s="104" t="e">
        <f t="array" aca="1" ref="DU174" ca="1">OFFSET($DN$1,MATCH(INDEX(DP:DP,SMALL(OFFSET(DQ$2,0,0,COUNTIF(DP:DP,"&gt;0"),1),ROWS(DP$2:DP174)),1),DP$2:DP$503,0),1,1,1)</f>
        <v>#NUM!</v>
      </c>
      <c r="DV174" s="104" t="e">
        <f t="array" aca="1" ref="DV174" ca="1">OFFSET($DQ$1,MATCH(INDEX(DS:DS,SMALL(OFFSET(DT$2,0,0,COUNTIF(DS:DS,"&gt;0"),1),ROWS(DS$2:DS174)),1),DS$2:DS$503,0),1,1,1)</f>
        <v>#REF!</v>
      </c>
      <c r="DW174" s="103" t="e">
        <f t="array" aca="1" ref="DW174" ca="1">OFFSET(DN$1,MATCH(INDEX(DP:DP,SMALL(OFFSET(DQ$2,0,0,COUNTIF(DP:DP,"&gt;0"),1),ROWS(DP$2:DP174)),1),DP$2:DP$503,0),0,1,1)</f>
        <v>#NUM!</v>
      </c>
      <c r="EA174" s="91" t="str">
        <f t="shared" si="72"/>
        <v/>
      </c>
      <c r="EB174" s="99">
        <f t="shared" si="73"/>
        <v>0</v>
      </c>
      <c r="EC174" s="103">
        <f t="array" ref="EC174">EB174+(ROWS(EB$2:EB174)/1000*(EB174&lt;&gt;0))</f>
        <v>0</v>
      </c>
      <c r="ED174" s="103" t="e">
        <f t="array" ref="ED174">MATCH(SMALL(EC:EC,COUNTIF(EC:EC,0)+ROWS(EC$2:EC174)),EC:EC,0)</f>
        <v>#NUM!</v>
      </c>
      <c r="EE174" s="99">
        <f t="shared" si="105"/>
        <v>0</v>
      </c>
      <c r="EF174" s="103">
        <f t="array" ref="EF174">EE174+(ROWS(EE$2:EE174)/1000*(EE174&lt;&gt;0))</f>
        <v>0</v>
      </c>
      <c r="EG174" s="103" t="e">
        <f>MATCH(SMALL(EF:EF,COUNTIF(EF:EF,0)+ROWS(EF$2:EF174)),EF:EF,0)</f>
        <v>#NUM!</v>
      </c>
      <c r="EH174" s="104" t="e">
        <f t="array" aca="1" ref="EH174" ca="1">OFFSET($EA$1,MATCH(INDEX(EC:EC,SMALL(OFFSET(ED$2,0,0,COUNTIF(EC:EC,"&gt;0"),1),ROWS(EC$2:EC174)),1),EC$2:EC$501,0),1,1,1)</f>
        <v>#NUM!</v>
      </c>
      <c r="EI174" s="104" t="e">
        <f t="array" aca="1" ref="EI174" ca="1">OFFSET($ED$1,MATCH(INDEX(EF:EF,SMALL(OFFSET(EG$2,0,0,COUNTIF(EF:EF,"&gt;0"),1),ROWS(EF$2:EF174)),1),EF$2:EF$501,0),1,1,1)</f>
        <v>#REF!</v>
      </c>
      <c r="EJ174" s="103" t="e">
        <f t="array" aca="1" ref="EJ174" ca="1">OFFSET(EA$1,MATCH(INDEX(EC:EC,SMALL(OFFSET(ED$2,0,0,COUNTIF(EC:EC,"&gt;0"),1),ROWS(EC$2:EC174)),1),EC$2:EC$501,0),0,1,1)</f>
        <v>#NUM!</v>
      </c>
      <c r="EN174" s="91" t="str">
        <f t="shared" si="74"/>
        <v/>
      </c>
      <c r="EO174" s="99">
        <f t="shared" si="75"/>
        <v>0</v>
      </c>
      <c r="EP174" s="103">
        <f t="array" ref="EP174">EO174+(ROWS(EO$2:EO174)/1000*(EO174&lt;&gt;0))</f>
        <v>0</v>
      </c>
      <c r="EQ174" s="103" t="e">
        <f t="array" ref="EQ174">MATCH(SMALL(EP:EP,COUNTIF(EP:EP,0)+ROWS(EP$2:EP174)),EP:EP,0)</f>
        <v>#NUM!</v>
      </c>
      <c r="ER174" s="99">
        <f t="shared" si="106"/>
        <v>0</v>
      </c>
      <c r="ES174" s="103">
        <f t="array" ref="ES174">ER174+(ROWS(ER$2:ER174)/1000*(ER174&lt;&gt;0))</f>
        <v>0</v>
      </c>
      <c r="ET174" s="103" t="e">
        <f>MATCH(SMALL(ES:ES,COUNTIF(ES:ES,0)+ROWS(ES$2:ES174)),ES:ES,0)</f>
        <v>#NUM!</v>
      </c>
      <c r="EU174" s="104" t="e">
        <f t="array" aca="1" ref="EU174" ca="1">OFFSET($EN$1,MATCH(INDEX(EP:EP,SMALL(OFFSET(EQ$2,0,0,COUNTIF(EP:EP,"&gt;0"),1),ROWS(EP$2:EP174)),1),EP$2:EP$501,0),1,1,1)</f>
        <v>#NUM!</v>
      </c>
      <c r="EV174" s="104" t="e">
        <f t="array" aca="1" ref="EV174" ca="1">OFFSET($EN$1,MATCH(INDEX(ES:ES,SMALL(OFFSET(ET$2,0,0,COUNTIF(ES:ES,"&gt;0"),1),ROWS(ES$2:ES174)),1),ES$2:ES$501,0),1,1,1)</f>
        <v>#REF!</v>
      </c>
      <c r="EW174" s="103" t="e">
        <f t="array" aca="1" ref="EW174" ca="1">OFFSET(EN$1,MATCH(INDEX(EP:EP,SMALL(OFFSET(EQ$2,0,0,COUNTIF(EP:EP,"&gt;0"),1),ROWS(EP$2:EP174)),1),EP$2:EP$501,0),0,1,1)</f>
        <v>#NUM!</v>
      </c>
      <c r="EX174" s="91"/>
      <c r="EY174" s="91"/>
      <c r="EZ174" s="91"/>
      <c r="FA174" s="103" t="str">
        <f t="shared" si="100"/>
        <v/>
      </c>
      <c r="FB174" s="103">
        <f t="shared" si="101"/>
        <v>0</v>
      </c>
      <c r="FC174" s="103">
        <f>FB174+(ROWS(FB$2:FB174)/1000*(FB174&lt;&gt;0))</f>
        <v>0</v>
      </c>
      <c r="FD174" s="103" t="e">
        <f>MATCH(SMALL(FC:FC,COUNTIF(FC:FC,0)+ROWS(FC$2:FC174)),FC:FC,0)</f>
        <v>#NUM!</v>
      </c>
      <c r="FE174" s="99">
        <f t="shared" si="107"/>
        <v>0</v>
      </c>
      <c r="FF174" s="103">
        <f>FE174+(ROWS(FE$2:FE174)/1000*(FE174&lt;&gt;0))</f>
        <v>0</v>
      </c>
      <c r="FG174" s="103" t="e">
        <f>MATCH(SMALL(FF:FF,COUNTIF(FF:FF,0)+ROWS(FF$2:FF174)),FF:FF,0)</f>
        <v>#NUM!</v>
      </c>
      <c r="FH174" s="104" t="e">
        <f ca="1">OFFSET($FA$1,MATCH(INDEX(FC:FC,SMALL(OFFSET(FD$2,0,0,COUNTIF(FC:FC,"&gt;0"),1),ROWS(FC$2:FC174)),1),FC$2:FC$502,0),1,1,1)</f>
        <v>#NUM!</v>
      </c>
      <c r="FI174" s="98" t="e">
        <f ca="1">OFFSET($FA$1,MATCH(INDEX(FF:FF,SMALL(OFFSET(FG$2,0,0,COUNTIF(FF:FF,"&gt;0"),1),ROWS(FF$2:FF174)),1),FF$2:FF$502,0),1,1,1)</f>
        <v>#REF!</v>
      </c>
      <c r="FJ174" s="103" t="e">
        <f ca="1">OFFSET(FA$1,MATCH(INDEX(FC:FC,SMALL(OFFSET(FD$2,0,0,COUNTIF(FC:FC,"&gt;0"),1),ROWS(FC$2:FC174)),1),FC$2:FC$502,0),0,1,1)</f>
        <v>#NUM!</v>
      </c>
    </row>
    <row r="175" spans="3:166">
      <c r="C175" s="91">
        <v>174</v>
      </c>
      <c r="D175" s="99">
        <f>IF(OR(Layout!L188 = "P"), Layout!V188, 0)</f>
        <v>0</v>
      </c>
      <c r="E175" s="99">
        <f t="array" ref="E175">IF(OR(Layout!L188 = "P", Layout!L188 = "A"), Layout!W188, 0)</f>
        <v>0</v>
      </c>
      <c r="F175" s="99">
        <f>IF(OR(Layout!L188 = "P", Layout!L188 = "A"), Layout!I188, 0)</f>
        <v>0</v>
      </c>
      <c r="G175" s="91" t="str">
        <f t="array" ref="G175">IF(OR(Layout!L188 = "P", Layout!L188 = "A"), Layout!G188, "")</f>
        <v/>
      </c>
      <c r="H175" s="91" t="str">
        <f>IF(Layout!G188 &gt; 0, Layout!G188, "")</f>
        <v/>
      </c>
      <c r="I175" s="102">
        <f>IF(Layout!Y188 &gt; 0, Layout!Y188, 0)</f>
        <v>0</v>
      </c>
      <c r="J175" s="92">
        <f t="array" ref="J175">IF(Layout!AA188 &gt; 0, Layout!AA188, 0)</f>
        <v>0</v>
      </c>
      <c r="K175" s="92">
        <f>IF(Layout!K188 &gt; 0, Layout!K188, 0)</f>
        <v>0</v>
      </c>
      <c r="L175" s="98"/>
      <c r="N175" s="91" t="str">
        <f t="shared" si="76"/>
        <v/>
      </c>
      <c r="O175" s="99">
        <f t="shared" si="77"/>
        <v>0</v>
      </c>
      <c r="P175" s="103">
        <f t="array" ref="P175">O175+(ROWS(O$2:O175)/1000*(O175&lt;&gt;0))</f>
        <v>0</v>
      </c>
      <c r="Q175" s="103" t="e">
        <f t="array" ref="Q175">MATCH(SMALL(P:P,COUNTIF(P:P,0)+ROWS(P$2:P175)),P:P,0)</f>
        <v>#NUM!</v>
      </c>
      <c r="R175" s="99">
        <f t="shared" si="78"/>
        <v>0</v>
      </c>
      <c r="S175" s="103">
        <f t="array" ref="S175">R175+(ROWS(R$2:R175)/1000*(R175&lt;&gt;0))</f>
        <v>0</v>
      </c>
      <c r="T175" s="103" t="e">
        <f>MATCH(SMALL(S:S,COUNTIF(S:S,0)+ROWS(S$2:S175)),S:S,0)</f>
        <v>#NUM!</v>
      </c>
      <c r="U175" s="104" t="e">
        <f t="array" aca="1" ref="U175" ca="1">OFFSET($N$1,MATCH(INDEX(P:P,SMALL(OFFSET(Q$2,0,0,COUNTIF(P:P,"&gt;0"),1),ROWS(P$2:P175)),1),P$2:P$502,0),1,1,1)</f>
        <v>#NUM!</v>
      </c>
      <c r="V175" s="104" t="e">
        <f t="array" aca="1" ref="V175" ca="1">OFFSET($Q$1,MATCH(INDEX(S:S,SMALL(OFFSET(T$2,0,0,COUNTIF(S:S,"&gt;0"),1),ROWS(S$2:S175)),1),S$2:S$502,0),1,1,1)</f>
        <v>#NUM!</v>
      </c>
      <c r="W175" s="103" t="e">
        <f ca="1">OFFSET(N$1,MATCH(INDEX(S:S,SMALL(OFFSET(T$2,0,0,COUNTIF(S:S,"&gt;0"),1),ROWS(S$2:S175)),1),S$2:S$502,0),0,1,1)</f>
        <v>#NUM!</v>
      </c>
      <c r="AA175" s="91" t="str">
        <f t="shared" si="79"/>
        <v/>
      </c>
      <c r="AB175" s="99">
        <f t="shared" si="80"/>
        <v>0</v>
      </c>
      <c r="AC175" s="103">
        <f t="array" ref="AC175">AB175+(ROWS(AB$2:AB175)/1000*(AB175&lt;&gt;0))</f>
        <v>0</v>
      </c>
      <c r="AD175" s="103" t="e">
        <f t="array" ref="AD175">MATCH(SMALL(AC:AC,COUNTIF(AC:AC,0)+ROWS(AC$2:AC175)),AC:AC,0)</f>
        <v>#NUM!</v>
      </c>
      <c r="AE175" s="99">
        <f t="shared" si="81"/>
        <v>0</v>
      </c>
      <c r="AF175" s="103">
        <f t="array" ref="AF175">AE175+(ROWS(AE$2:AE175)/1000*(AE175&lt;&gt;0))</f>
        <v>0</v>
      </c>
      <c r="AG175" s="103" t="e">
        <f>MATCH(SMALL(AF:AF,COUNTIF(AF:AF,0)+ROWS(AF$2:AF175)),AF:AF,0)</f>
        <v>#NUM!</v>
      </c>
      <c r="AH175" s="104" t="e">
        <f ca="1">OFFSET($AA$1,MATCH(INDEX(AC:AC,SMALL(OFFSET(AD$2,0,0,COUNTIF(AC:AC,"&gt;0"),1),ROWS(AC$2:AC175)),1),AC$2:AC$502,0),1,1,1)</f>
        <v>#NUM!</v>
      </c>
      <c r="AI175" s="104" t="e">
        <f ca="1">OFFSET($AD$1,MATCH(INDEX(AF:AF,SMALL(OFFSET(AG$2,0,0,COUNTIF(AF:AF,"&gt;0"),1),ROWS(AF$2:AF175)),1),AF$2:AF$502,0),1,1,1)</f>
        <v>#NUM!</v>
      </c>
      <c r="AJ175" s="103" t="e">
        <f ca="1">OFFSET(AA$1,MATCH(INDEX(AF:AF,SMALL(OFFSET(AG$2,0,0,COUNTIF(AF:AF,"&gt;0"),1),ROWS(AF$2:AF175)),1),AF$2:AF$502,0),0,1,1)</f>
        <v>#NUM!</v>
      </c>
      <c r="AN175" s="91" t="str">
        <f t="shared" si="82"/>
        <v/>
      </c>
      <c r="AO175" s="99">
        <f t="shared" si="83"/>
        <v>0</v>
      </c>
      <c r="AP175" s="103">
        <f t="array" ref="AP175">AO175+(ROWS(AO$2:AO175)/1000*(AO175&lt;&gt;0))</f>
        <v>0</v>
      </c>
      <c r="AQ175" s="103" t="e">
        <f t="array" ref="AQ175">MATCH(SMALL(AP:AP,COUNTIF(AP:AP,0)+ROWS(AP$2:AP175)),AP:AP,0)</f>
        <v>#NUM!</v>
      </c>
      <c r="AR175" s="99">
        <f t="shared" si="84"/>
        <v>0</v>
      </c>
      <c r="AS175" s="103">
        <f t="array" ref="AS175">AR175+(ROWS(AR$2:AR175)/1000*(AR175&lt;&gt;0))</f>
        <v>0</v>
      </c>
      <c r="AT175" s="103" t="e">
        <f>MATCH(SMALL(AS:AS,COUNTIF(AS:AS,0)+ROWS(AS$2:AS175)),AS:AS,0)</f>
        <v>#NUM!</v>
      </c>
      <c r="AU175" s="104" t="e">
        <f ca="1">OFFSET($AN$1,MATCH(INDEX(AP:AP,SMALL(OFFSET(AQ$2,0,0,COUNTIF(AP:AP,"&gt;0"),1),ROWS(AP$2:AP175)),1),AP$2:AP$502,0),1,1,1)</f>
        <v>#NUM!</v>
      </c>
      <c r="AV175" s="104" t="e">
        <f ca="1">OFFSET($AQ$1,MATCH(INDEX(AS:AS,SMALL(OFFSET(AT$2,0,0,COUNTIF(AS:AS,"&gt;0"),1),ROWS(AS$2:AS175)),1),AS$2:AS$502,0),1,1,1)</f>
        <v>#NUM!</v>
      </c>
      <c r="AW175" s="103" t="e">
        <f ca="1">OFFSET(AN$1,MATCH(INDEX(AS:AS,SMALL(OFFSET(AT$2,0,0,COUNTIF(AS:AS,"&gt;0"),1),ROWS(AS$2:AS175)),1),AS$2:AS$502,0),0,1,1)</f>
        <v>#NUM!</v>
      </c>
      <c r="BA175" s="91" t="str">
        <f t="shared" si="85"/>
        <v/>
      </c>
      <c r="BB175" s="99">
        <f t="shared" si="86"/>
        <v>0</v>
      </c>
      <c r="BC175" s="103">
        <f t="array" ref="BC175">BB175+(ROWS(BB$2:BB175)/1000*(BB175&lt;&gt;0))</f>
        <v>0</v>
      </c>
      <c r="BD175" s="103" t="e">
        <f t="array" ref="BD175">MATCH(SMALL(BC:BC,COUNTIF(BC:BC,0)+ROWS(BC$2:BC175)),BC:BC,0)</f>
        <v>#NUM!</v>
      </c>
      <c r="BE175" s="99">
        <f t="shared" si="87"/>
        <v>0</v>
      </c>
      <c r="BF175" s="103">
        <f t="array" ref="BF175">BE175+(ROWS(BE$2:BE175)/1000*(BE175&lt;&gt;0))</f>
        <v>0</v>
      </c>
      <c r="BG175" s="103" t="e">
        <f>MATCH(SMALL(BF:BF,COUNTIF(BF:BF,0)+ROWS(BF$2:BF175)),BF:BF,0)</f>
        <v>#NUM!</v>
      </c>
      <c r="BH175" s="104" t="e">
        <f ca="1">OFFSET($BA$1,MATCH(INDEX(BC:BC,SMALL(OFFSET(BD$2,0,0,COUNTIF(BC:BC,"&gt;0"),1),ROWS(BC$2:BC175)),1),BC$2:BC$502,0),1,1,1)</f>
        <v>#NUM!</v>
      </c>
      <c r="BI175" s="104" t="e">
        <f ca="1">OFFSET($BD$1,MATCH(INDEX(BF:BF,SMALL(OFFSET(BG$2,0,0,COUNTIF(BF:BF,"&gt;0"),1),ROWS(BF$2:BF175)),1),BF$2:BF$502,0),1,1,1)</f>
        <v>#NUM!</v>
      </c>
      <c r="BJ175" s="103" t="e">
        <f ca="1">OFFSET(BA$1,MATCH(INDEX(BF:BF,SMALL(OFFSET(BG$2,0,0,COUNTIF(BF:BF,"&gt;0"),1),ROWS(BF$2:BF175)),1),BF$2:BF$502,0),0,1,1)</f>
        <v>#NUM!</v>
      </c>
      <c r="BN175" s="91" t="str">
        <f t="shared" si="88"/>
        <v/>
      </c>
      <c r="BO175" s="99">
        <f t="shared" si="89"/>
        <v>0</v>
      </c>
      <c r="BP175" s="103">
        <f t="array" ref="BP175">BO175+(ROWS(BO$2:BO175)/1000*(BO175&lt;&gt;0))</f>
        <v>0</v>
      </c>
      <c r="BQ175" s="103" t="e">
        <f t="array" ref="BQ175">MATCH(SMALL(BP:BP,COUNTIF(BP:BP,0)+ROWS(BP$2:BP175)),BP:BP,0)</f>
        <v>#NUM!</v>
      </c>
      <c r="BR175" s="99">
        <f t="shared" si="90"/>
        <v>0</v>
      </c>
      <c r="BS175" s="103">
        <f t="array" ref="BS175">BR175+(ROWS(BR$2:BR175)/1000*(BR175&lt;&gt;0))</f>
        <v>0</v>
      </c>
      <c r="BT175" s="103" t="e">
        <f>MATCH(SMALL(BS:BS,COUNTIF(BS:BS,0)+ROWS(BS$2:BS175)),BS:BS,0)</f>
        <v>#NUM!</v>
      </c>
      <c r="BU175" s="104" t="e">
        <f ca="1">OFFSET($BN$1,MATCH(INDEX(BP:BP,SMALL(OFFSET(BQ$2,0,0,COUNTIF(BP:BP,"&gt;0"),1),ROWS(BP$2:BP175)),1),BP$2:BP$502,0),1,1,1)</f>
        <v>#NUM!</v>
      </c>
      <c r="BV175" s="104" t="e">
        <f ca="1">OFFSET($BQ$1,MATCH(INDEX(BS:BS,SMALL(OFFSET(BT$2,0,0,COUNTIF(BS:BS,"&gt;0"),1),ROWS(BS$2:BS175)),1),BS$2:BS$502,0),1,1,1)</f>
        <v>#NUM!</v>
      </c>
      <c r="BW175" s="103" t="e">
        <f ca="1">OFFSET(BN$1,MATCH(INDEX(BS:BS,SMALL(OFFSET(BT$2,0,0,COUNTIF(BS:BS,"&gt;0"),1),ROWS(BS$2:BS175)),1),BS$2:BS$502,0),0,1,1)</f>
        <v>#NUM!</v>
      </c>
      <c r="CA175" s="91" t="str">
        <f t="shared" si="91"/>
        <v/>
      </c>
      <c r="CB175" s="99">
        <f t="shared" si="92"/>
        <v>0</v>
      </c>
      <c r="CC175" s="103">
        <f t="array" ref="CC175">CB175+(ROWS(CB$2:CB175)/1000*(CB175&lt;&gt;0))</f>
        <v>0</v>
      </c>
      <c r="CD175" s="103" t="e">
        <f t="array" ref="CD175">MATCH(SMALL(CC:CC,COUNTIF(CC:CC,0)+ROWS(CC$2:CC175)),CC:CC,0)</f>
        <v>#NUM!</v>
      </c>
      <c r="CE175" s="99">
        <f t="shared" si="93"/>
        <v>0</v>
      </c>
      <c r="CF175" s="103">
        <f t="array" ref="CF175">CE175+(ROWS(CE$2:CE175)/1000*(CE175&lt;&gt;0))</f>
        <v>0</v>
      </c>
      <c r="CG175" s="103" t="e">
        <f>MATCH(SMALL(CF:CF,COUNTIF(CF:CF,0)+ROWS(CF$2:CF175)),CF:CF,0)</f>
        <v>#NUM!</v>
      </c>
      <c r="CH175" s="104" t="e">
        <f ca="1">OFFSET($CA$1,MATCH(INDEX(CC:CC,SMALL(OFFSET(CD$2,0,0,COUNTIF(CC:CC,"&gt;0"),1),ROWS(CC$2:CC175)),1),CC$2:CC$502,0),1,1,1)</f>
        <v>#NUM!</v>
      </c>
      <c r="CI175" s="104" t="e">
        <f t="array" aca="1" ref="CI175" ca="1">OFFSET($CD$1,MATCH(INDEX(CF:CF,SMALL(OFFSET(CG$2,0,0,COUNTIF(CF:CF,"&gt;0"),1),ROWS(CF$2:CF175)),1),CF$2:CF$502,0),1,1,1)</f>
        <v>#NUM!</v>
      </c>
      <c r="CJ175" s="103" t="e">
        <f ca="1">OFFSET(CA$1,MATCH(INDEX(CF:CF,SMALL(OFFSET(CG$2,0,0,COUNTIF(CF:CF,"&gt;0"),1),ROWS(CF$2:CF175)),1),CF$2:CF$502,0),0,1,1)</f>
        <v>#NUM!</v>
      </c>
      <c r="CN175" s="91" t="str">
        <f t="shared" si="94"/>
        <v/>
      </c>
      <c r="CO175" s="99">
        <f t="shared" si="95"/>
        <v>0</v>
      </c>
      <c r="CP175" s="103">
        <f t="array" ref="CP175">CO175+(ROWS(CO$2:CO175)/1000*(CO175&lt;&gt;0))</f>
        <v>0</v>
      </c>
      <c r="CQ175" s="103" t="e">
        <f t="array" ref="CQ175">MATCH(SMALL(CP:CP,COUNTIF(CP:CP,0)+ROWS(CP$2:CP175)),CP:CP,0)</f>
        <v>#NUM!</v>
      </c>
      <c r="CR175" s="99">
        <f t="shared" si="96"/>
        <v>0</v>
      </c>
      <c r="CS175" s="103">
        <f t="array" ref="CS175">CR175+(ROWS(CR$2:CR175)/1000*(CR175&lt;&gt;0))</f>
        <v>0</v>
      </c>
      <c r="CT175" s="103" t="e">
        <f>MATCH(SMALL(CS:CS,COUNTIF(CS:CS,0)+ROWS(CS$2:CS175)),CS:CS,0)</f>
        <v>#NUM!</v>
      </c>
      <c r="CU175" s="104" t="e">
        <f t="array" aca="1" ref="CU175" ca="1">OFFSET($CN$1,MATCH(INDEX(CP:CP,SMALL(OFFSET(CQ$2,0,0,COUNTIF(CP:CP,"&gt;0"),1),ROWS(CP$2:CP175)),1),CP$2:CP$502,0),1,1,1)</f>
        <v>#NUM!</v>
      </c>
      <c r="CV175" s="104" t="e">
        <f t="array" aca="1" ref="CV175" ca="1">OFFSET($CQ$1,MATCH(INDEX(CS:CS,SMALL(OFFSET(CT$2,0,0,COUNTIF(CS:CS,"&gt;0"),1),ROWS(CS$2:CS175)),1),CS$2:CS$502,0),1,1,1)</f>
        <v>#NUM!</v>
      </c>
      <c r="CW175" s="103" t="e">
        <f ca="1">OFFSET(CN$1,MATCH(INDEX(CS:CS,SMALL(OFFSET(CT$2,0,0,COUNTIF(CS:CS,"&gt;0"),1),ROWS(CS$2:CS175)),1),CS$2:CS$502,0),0,1,1)</f>
        <v>#NUM!</v>
      </c>
      <c r="DA175" s="91" t="str">
        <f t="shared" si="97"/>
        <v/>
      </c>
      <c r="DB175" s="99">
        <f t="shared" si="98"/>
        <v>0</v>
      </c>
      <c r="DC175" s="103">
        <f t="array" ref="DC175">DB175+(ROWS(DB$2:DB175)/1000*(DB175&lt;&gt;0))</f>
        <v>0</v>
      </c>
      <c r="DD175" s="103" t="e">
        <f t="array" ref="DD175">MATCH(SMALL(DC:DC,COUNTIF(DC:DC,0)+ROWS(DC$2:DC175)),DC:DC,0)</f>
        <v>#NUM!</v>
      </c>
      <c r="DE175" s="99">
        <f t="shared" si="99"/>
        <v>0</v>
      </c>
      <c r="DF175" s="103">
        <f t="array" ref="DF175">DE175+(ROWS(DE$2:DE175)/1000*(DE175&lt;&gt;0))</f>
        <v>0</v>
      </c>
      <c r="DG175" s="103" t="e">
        <f>MATCH(SMALL(DF:DF,COUNTIF(DF:DF,0)+ROWS(DF$2:DF175)),DF:DF,0)</f>
        <v>#NUM!</v>
      </c>
      <c r="DH175" s="104" t="e">
        <f t="array" aca="1" ref="DH175" ca="1">OFFSET($DA$1,MATCH(INDEX(DC:DC,SMALL(OFFSET(DD$2,0,0,COUNTIF(DC:DC,"&gt;0"),1),ROWS(DC$2:DC175)),1),DC$2:DC$502,0),1,1,1)</f>
        <v>#NUM!</v>
      </c>
      <c r="DI175" s="104" t="e">
        <f t="array" aca="1" ref="DI175" ca="1">OFFSET($DD$1,MATCH(INDEX(DF:DF,SMALL(OFFSET(DG$2,0,0,COUNTIF(DF:DF,"&gt;0"),1),ROWS(DF$2:DF175)),1),DF$2:DF$502,0),1,1,1)</f>
        <v>#NUM!</v>
      </c>
      <c r="DJ175" s="103" t="e">
        <f ca="1">OFFSET(DA$1,MATCH(INDEX(DF:DF,SMALL(OFFSET(DG$2,0,0,COUNTIF(DF:DF,"&gt;0"),1),ROWS(DF$2:DF175)),1),DF$2:DF$502,0),0,1,1)</f>
        <v>#NUM!</v>
      </c>
      <c r="DN175" s="91" t="str">
        <f t="shared" si="102"/>
        <v/>
      </c>
      <c r="DO175" s="99">
        <f t="shared" si="103"/>
        <v>0</v>
      </c>
      <c r="DP175" s="103">
        <f t="array" ref="DP175">DO175+(ROWS(DO$2:DO175)/1000*(DO175&lt;&gt;0))</f>
        <v>0</v>
      </c>
      <c r="DQ175" s="103" t="e">
        <f t="array" ref="DQ175">MATCH(SMALL(DP:DP,COUNTIF(DP:DP,0)+ROWS(DP$2:DP175)),DP:DP,0)</f>
        <v>#NUM!</v>
      </c>
      <c r="DR175" s="99">
        <f t="shared" si="104"/>
        <v>0</v>
      </c>
      <c r="DS175" s="103">
        <f t="array" ref="DS175">DR175+(ROWS(DR$2:DR175)/1000*(DR175&lt;&gt;0))</f>
        <v>0</v>
      </c>
      <c r="DT175" s="103" t="e">
        <f>MATCH(SMALL(DS:DS,COUNTIF(DS:DS,0)+ROWS(DS$2:DS175)),DS:DS,0)</f>
        <v>#NUM!</v>
      </c>
      <c r="DU175" s="104" t="e">
        <f t="array" aca="1" ref="DU175" ca="1">OFFSET($DN$1,MATCH(INDEX(DP:DP,SMALL(OFFSET(DQ$2,0,0,COUNTIF(DP:DP,"&gt;0"),1),ROWS(DP$2:DP175)),1),DP$2:DP$503,0),1,1,1)</f>
        <v>#NUM!</v>
      </c>
      <c r="DV175" s="104" t="e">
        <f t="array" aca="1" ref="DV175" ca="1">OFFSET($DQ$1,MATCH(INDEX(DS:DS,SMALL(OFFSET(DT$2,0,0,COUNTIF(DS:DS,"&gt;0"),1),ROWS(DS$2:DS175)),1),DS$2:DS$503,0),1,1,1)</f>
        <v>#REF!</v>
      </c>
      <c r="DW175" s="103" t="e">
        <f t="array" aca="1" ref="DW175" ca="1">OFFSET(DN$1,MATCH(INDEX(DP:DP,SMALL(OFFSET(DQ$2,0,0,COUNTIF(DP:DP,"&gt;0"),1),ROWS(DP$2:DP175)),1),DP$2:DP$503,0),0,1,1)</f>
        <v>#NUM!</v>
      </c>
      <c r="EA175" s="91" t="str">
        <f t="shared" si="72"/>
        <v/>
      </c>
      <c r="EB175" s="99">
        <f t="shared" si="73"/>
        <v>0</v>
      </c>
      <c r="EC175" s="103">
        <f t="array" ref="EC175">EB175+(ROWS(EB$2:EB175)/1000*(EB175&lt;&gt;0))</f>
        <v>0</v>
      </c>
      <c r="ED175" s="103" t="e">
        <f t="array" ref="ED175">MATCH(SMALL(EC:EC,COUNTIF(EC:EC,0)+ROWS(EC$2:EC175)),EC:EC,0)</f>
        <v>#NUM!</v>
      </c>
      <c r="EE175" s="99">
        <f t="shared" si="105"/>
        <v>0</v>
      </c>
      <c r="EF175" s="103">
        <f t="array" ref="EF175">EE175+(ROWS(EE$2:EE175)/1000*(EE175&lt;&gt;0))</f>
        <v>0</v>
      </c>
      <c r="EG175" s="103" t="e">
        <f>MATCH(SMALL(EF:EF,COUNTIF(EF:EF,0)+ROWS(EF$2:EF175)),EF:EF,0)</f>
        <v>#NUM!</v>
      </c>
      <c r="EH175" s="104" t="e">
        <f t="array" aca="1" ref="EH175" ca="1">OFFSET($EA$1,MATCH(INDEX(EC:EC,SMALL(OFFSET(ED$2,0,0,COUNTIF(EC:EC,"&gt;0"),1),ROWS(EC$2:EC175)),1),EC$2:EC$501,0),1,1,1)</f>
        <v>#NUM!</v>
      </c>
      <c r="EI175" s="104" t="e">
        <f t="array" aca="1" ref="EI175" ca="1">OFFSET($ED$1,MATCH(INDEX(EF:EF,SMALL(OFFSET(EG$2,0,0,COUNTIF(EF:EF,"&gt;0"),1),ROWS(EF$2:EF175)),1),EF$2:EF$501,0),1,1,1)</f>
        <v>#REF!</v>
      </c>
      <c r="EJ175" s="103" t="e">
        <f t="array" aca="1" ref="EJ175" ca="1">OFFSET(EA$1,MATCH(INDEX(EC:EC,SMALL(OFFSET(ED$2,0,0,COUNTIF(EC:EC,"&gt;0"),1),ROWS(EC$2:EC175)),1),EC$2:EC$501,0),0,1,1)</f>
        <v>#NUM!</v>
      </c>
      <c r="EN175" s="91" t="str">
        <f t="shared" si="74"/>
        <v/>
      </c>
      <c r="EO175" s="99">
        <f t="shared" si="75"/>
        <v>0</v>
      </c>
      <c r="EP175" s="103">
        <f t="array" ref="EP175">EO175+(ROWS(EO$2:EO175)/1000*(EO175&lt;&gt;0))</f>
        <v>0</v>
      </c>
      <c r="EQ175" s="103" t="e">
        <f t="array" ref="EQ175">MATCH(SMALL(EP:EP,COUNTIF(EP:EP,0)+ROWS(EP$2:EP175)),EP:EP,0)</f>
        <v>#NUM!</v>
      </c>
      <c r="ER175" s="99">
        <f t="shared" si="106"/>
        <v>0</v>
      </c>
      <c r="ES175" s="103">
        <f t="array" ref="ES175">ER175+(ROWS(ER$2:ER175)/1000*(ER175&lt;&gt;0))</f>
        <v>0</v>
      </c>
      <c r="ET175" s="103" t="e">
        <f>MATCH(SMALL(ES:ES,COUNTIF(ES:ES,0)+ROWS(ES$2:ES175)),ES:ES,0)</f>
        <v>#NUM!</v>
      </c>
      <c r="EU175" s="104" t="e">
        <f t="array" aca="1" ref="EU175" ca="1">OFFSET($EN$1,MATCH(INDEX(EP:EP,SMALL(OFFSET(EQ$2,0,0,COUNTIF(EP:EP,"&gt;0"),1),ROWS(EP$2:EP175)),1),EP$2:EP$501,0),1,1,1)</f>
        <v>#NUM!</v>
      </c>
      <c r="EV175" s="104" t="e">
        <f t="array" aca="1" ref="EV175" ca="1">OFFSET($EN$1,MATCH(INDEX(ES:ES,SMALL(OFFSET(ET$2,0,0,COUNTIF(ES:ES,"&gt;0"),1),ROWS(ES$2:ES175)),1),ES$2:ES$501,0),1,1,1)</f>
        <v>#REF!</v>
      </c>
      <c r="EW175" s="103" t="e">
        <f t="array" aca="1" ref="EW175" ca="1">OFFSET(EN$1,MATCH(INDEX(EP:EP,SMALL(OFFSET(EQ$2,0,0,COUNTIF(EP:EP,"&gt;0"),1),ROWS(EP$2:EP175)),1),EP$2:EP$501,0),0,1,1)</f>
        <v>#NUM!</v>
      </c>
      <c r="EX175" s="91"/>
      <c r="EY175" s="91"/>
      <c r="EZ175" s="91"/>
      <c r="FA175" s="103" t="str">
        <f t="shared" si="100"/>
        <v/>
      </c>
      <c r="FB175" s="103">
        <f t="shared" si="101"/>
        <v>0</v>
      </c>
      <c r="FC175" s="103">
        <f>FB175+(ROWS(FB$2:FB175)/1000*(FB175&lt;&gt;0))</f>
        <v>0</v>
      </c>
      <c r="FD175" s="103" t="e">
        <f>MATCH(SMALL(FC:FC,COUNTIF(FC:FC,0)+ROWS(FC$2:FC175)),FC:FC,0)</f>
        <v>#NUM!</v>
      </c>
      <c r="FE175" s="99">
        <f t="shared" si="107"/>
        <v>0</v>
      </c>
      <c r="FF175" s="103">
        <f>FE175+(ROWS(FE$2:FE175)/1000*(FE175&lt;&gt;0))</f>
        <v>0</v>
      </c>
      <c r="FG175" s="103" t="e">
        <f>MATCH(SMALL(FF:FF,COUNTIF(FF:FF,0)+ROWS(FF$2:FF175)),FF:FF,0)</f>
        <v>#NUM!</v>
      </c>
      <c r="FH175" s="104" t="e">
        <f ca="1">OFFSET($FA$1,MATCH(INDEX(FC:FC,SMALL(OFFSET(FD$2,0,0,COUNTIF(FC:FC,"&gt;0"),1),ROWS(FC$2:FC175)),1),FC$2:FC$502,0),1,1,1)</f>
        <v>#NUM!</v>
      </c>
      <c r="FI175" s="104" t="e">
        <f ca="1">OFFSET($FA$1,MATCH(INDEX(FF:FF,SMALL(OFFSET(FG$2,0,0,COUNTIF(FF:FF,"&gt;0"),1),ROWS(FF$2:FF175)),1),FF$2:FF$502,0),1,1,1)</f>
        <v>#REF!</v>
      </c>
      <c r="FJ175" s="103" t="e">
        <f ca="1">OFFSET(FA$1,MATCH(INDEX(FC:FC,SMALL(OFFSET(FD$2,0,0,COUNTIF(FC:FC,"&gt;0"),1),ROWS(FC$2:FC175)),1),FC$2:FC$502,0),0,1,1)</f>
        <v>#NUM!</v>
      </c>
    </row>
    <row r="176" spans="3:166">
      <c r="C176" s="91">
        <v>175</v>
      </c>
      <c r="D176" s="99">
        <f>IF(OR(Layout!L189 = "P"), Layout!V189, 0)</f>
        <v>0</v>
      </c>
      <c r="E176" s="99">
        <f t="array" ref="E176">IF(OR(Layout!L189 = "P", Layout!L189 = "A"), Layout!W189, 0)</f>
        <v>0</v>
      </c>
      <c r="F176" s="99">
        <f>IF(OR(Layout!L189 = "P", Layout!L189 = "A"), Layout!I189, 0)</f>
        <v>0</v>
      </c>
      <c r="G176" s="91" t="str">
        <f t="array" ref="G176">IF(OR(Layout!L189 = "P", Layout!L189 = "A"), Layout!G189, "")</f>
        <v/>
      </c>
      <c r="H176" s="91" t="str">
        <f>IF(Layout!G189 &gt; 0, Layout!G189, "")</f>
        <v/>
      </c>
      <c r="I176" s="102">
        <f>IF(Layout!Y189 &gt; 0, Layout!Y189, 0)</f>
        <v>0</v>
      </c>
      <c r="J176" s="92">
        <f t="array" ref="J176">IF(Layout!AA189 &gt; 0, Layout!AA189, 0)</f>
        <v>0</v>
      </c>
      <c r="K176" s="92">
        <f>IF(Layout!K189 &gt; 0, Layout!K189, 0)</f>
        <v>0</v>
      </c>
      <c r="L176" s="98"/>
      <c r="N176" s="91" t="str">
        <f t="shared" si="76"/>
        <v/>
      </c>
      <c r="O176" s="99">
        <f t="shared" si="77"/>
        <v>0</v>
      </c>
      <c r="P176" s="103">
        <f t="array" ref="P176">O176+(ROWS(O$2:O176)/1000*(O176&lt;&gt;0))</f>
        <v>0</v>
      </c>
      <c r="Q176" s="103" t="e">
        <f t="array" ref="Q176">MATCH(SMALL(P:P,COUNTIF(P:P,0)+ROWS(P$2:P176)),P:P,0)</f>
        <v>#NUM!</v>
      </c>
      <c r="R176" s="99">
        <f t="shared" si="78"/>
        <v>0</v>
      </c>
      <c r="S176" s="103">
        <f t="array" ref="S176">R176+(ROWS(R$2:R176)/1000*(R176&lt;&gt;0))</f>
        <v>0</v>
      </c>
      <c r="T176" s="103" t="e">
        <f>MATCH(SMALL(S:S,COUNTIF(S:S,0)+ROWS(S$2:S176)),S:S,0)</f>
        <v>#NUM!</v>
      </c>
      <c r="U176" s="104" t="e">
        <f t="array" aca="1" ref="U176" ca="1">OFFSET($N$1,MATCH(INDEX(P:P,SMALL(OFFSET(Q$2,0,0,COUNTIF(P:P,"&gt;0"),1),ROWS(P$2:P176)),1),P$2:P$502,0),1,1,1)</f>
        <v>#NUM!</v>
      </c>
      <c r="V176" s="104" t="e">
        <f t="array" aca="1" ref="V176" ca="1">OFFSET($Q$1,MATCH(INDEX(S:S,SMALL(OFFSET(T$2,0,0,COUNTIF(S:S,"&gt;0"),1),ROWS(S$2:S176)),1),S$2:S$502,0),1,1,1)</f>
        <v>#NUM!</v>
      </c>
      <c r="W176" s="103" t="e">
        <f ca="1">OFFSET(N$1,MATCH(INDEX(S:S,SMALL(OFFSET(T$2,0,0,COUNTIF(S:S,"&gt;0"),1),ROWS(S$2:S176)),1),S$2:S$502,0),0,1,1)</f>
        <v>#NUM!</v>
      </c>
      <c r="AA176" s="91" t="str">
        <f t="shared" si="79"/>
        <v/>
      </c>
      <c r="AB176" s="99">
        <f t="shared" si="80"/>
        <v>0</v>
      </c>
      <c r="AC176" s="103">
        <f t="array" ref="AC176">AB176+(ROWS(AB$2:AB176)/1000*(AB176&lt;&gt;0))</f>
        <v>0</v>
      </c>
      <c r="AD176" s="103" t="e">
        <f t="array" ref="AD176">MATCH(SMALL(AC:AC,COUNTIF(AC:AC,0)+ROWS(AC$2:AC176)),AC:AC,0)</f>
        <v>#NUM!</v>
      </c>
      <c r="AE176" s="99">
        <f t="shared" si="81"/>
        <v>0</v>
      </c>
      <c r="AF176" s="103">
        <f t="array" ref="AF176">AE176+(ROWS(AE$2:AE176)/1000*(AE176&lt;&gt;0))</f>
        <v>0</v>
      </c>
      <c r="AG176" s="103" t="e">
        <f>MATCH(SMALL(AF:AF,COUNTIF(AF:AF,0)+ROWS(AF$2:AF176)),AF:AF,0)</f>
        <v>#NUM!</v>
      </c>
      <c r="AH176" s="104" t="e">
        <f ca="1">OFFSET($AA$1,MATCH(INDEX(AC:AC,SMALL(OFFSET(AD$2,0,0,COUNTIF(AC:AC,"&gt;0"),1),ROWS(AC$2:AC176)),1),AC$2:AC$502,0),1,1,1)</f>
        <v>#NUM!</v>
      </c>
      <c r="AI176" s="104" t="e">
        <f ca="1">OFFSET($AD$1,MATCH(INDEX(AF:AF,SMALL(OFFSET(AG$2,0,0,COUNTIF(AF:AF,"&gt;0"),1),ROWS(AF$2:AF176)),1),AF$2:AF$502,0),1,1,1)</f>
        <v>#NUM!</v>
      </c>
      <c r="AJ176" s="103" t="e">
        <f ca="1">OFFSET(AA$1,MATCH(INDEX(AF:AF,SMALL(OFFSET(AG$2,0,0,COUNTIF(AF:AF,"&gt;0"),1),ROWS(AF$2:AF176)),1),AF$2:AF$502,0),0,1,1)</f>
        <v>#NUM!</v>
      </c>
      <c r="AN176" s="91" t="str">
        <f t="shared" si="82"/>
        <v/>
      </c>
      <c r="AO176" s="99">
        <f t="shared" si="83"/>
        <v>0</v>
      </c>
      <c r="AP176" s="103">
        <f t="array" ref="AP176">AO176+(ROWS(AO$2:AO176)/1000*(AO176&lt;&gt;0))</f>
        <v>0</v>
      </c>
      <c r="AQ176" s="103" t="e">
        <f t="array" ref="AQ176">MATCH(SMALL(AP:AP,COUNTIF(AP:AP,0)+ROWS(AP$2:AP176)),AP:AP,0)</f>
        <v>#NUM!</v>
      </c>
      <c r="AR176" s="99">
        <f t="shared" si="84"/>
        <v>0</v>
      </c>
      <c r="AS176" s="103">
        <f t="array" ref="AS176">AR176+(ROWS(AR$2:AR176)/1000*(AR176&lt;&gt;0))</f>
        <v>0</v>
      </c>
      <c r="AT176" s="103" t="e">
        <f>MATCH(SMALL(AS:AS,COUNTIF(AS:AS,0)+ROWS(AS$2:AS176)),AS:AS,0)</f>
        <v>#NUM!</v>
      </c>
      <c r="AU176" s="104" t="e">
        <f ca="1">OFFSET($AN$1,MATCH(INDEX(AP:AP,SMALL(OFFSET(AQ$2,0,0,COUNTIF(AP:AP,"&gt;0"),1),ROWS(AP$2:AP176)),1),AP$2:AP$502,0),1,1,1)</f>
        <v>#NUM!</v>
      </c>
      <c r="AV176" s="104" t="e">
        <f ca="1">OFFSET($AQ$1,MATCH(INDEX(AS:AS,SMALL(OFFSET(AT$2,0,0,COUNTIF(AS:AS,"&gt;0"),1),ROWS(AS$2:AS176)),1),AS$2:AS$502,0),1,1,1)</f>
        <v>#NUM!</v>
      </c>
      <c r="AW176" s="103" t="e">
        <f ca="1">OFFSET(AN$1,MATCH(INDEX(AS:AS,SMALL(OFFSET(AT$2,0,0,COUNTIF(AS:AS,"&gt;0"),1),ROWS(AS$2:AS176)),1),AS$2:AS$502,0),0,1,1)</f>
        <v>#NUM!</v>
      </c>
      <c r="BA176" s="91" t="str">
        <f t="shared" si="85"/>
        <v/>
      </c>
      <c r="BB176" s="99">
        <f t="shared" si="86"/>
        <v>0</v>
      </c>
      <c r="BC176" s="103">
        <f t="array" ref="BC176">BB176+(ROWS(BB$2:BB176)/1000*(BB176&lt;&gt;0))</f>
        <v>0</v>
      </c>
      <c r="BD176" s="103" t="e">
        <f t="array" ref="BD176">MATCH(SMALL(BC:BC,COUNTIF(BC:BC,0)+ROWS(BC$2:BC176)),BC:BC,0)</f>
        <v>#NUM!</v>
      </c>
      <c r="BE176" s="99">
        <f t="shared" si="87"/>
        <v>0</v>
      </c>
      <c r="BF176" s="103">
        <f t="array" ref="BF176">BE176+(ROWS(BE$2:BE176)/1000*(BE176&lt;&gt;0))</f>
        <v>0</v>
      </c>
      <c r="BG176" s="103" t="e">
        <f>MATCH(SMALL(BF:BF,COUNTIF(BF:BF,0)+ROWS(BF$2:BF176)),BF:BF,0)</f>
        <v>#NUM!</v>
      </c>
      <c r="BH176" s="104" t="e">
        <f ca="1">OFFSET($BA$1,MATCH(INDEX(BC:BC,SMALL(OFFSET(BD$2,0,0,COUNTIF(BC:BC,"&gt;0"),1),ROWS(BC$2:BC176)),1),BC$2:BC$502,0),1,1,1)</f>
        <v>#NUM!</v>
      </c>
      <c r="BI176" s="104" t="e">
        <f ca="1">OFFSET($BD$1,MATCH(INDEX(BF:BF,SMALL(OFFSET(BG$2,0,0,COUNTIF(BF:BF,"&gt;0"),1),ROWS(BF$2:BF176)),1),BF$2:BF$502,0),1,1,1)</f>
        <v>#NUM!</v>
      </c>
      <c r="BJ176" s="103" t="e">
        <f ca="1">OFFSET(BA$1,MATCH(INDEX(BF:BF,SMALL(OFFSET(BG$2,0,0,COUNTIF(BF:BF,"&gt;0"),1),ROWS(BF$2:BF176)),1),BF$2:BF$502,0),0,1,1)</f>
        <v>#NUM!</v>
      </c>
      <c r="BN176" s="91" t="str">
        <f t="shared" si="88"/>
        <v/>
      </c>
      <c r="BO176" s="99">
        <f t="shared" si="89"/>
        <v>0</v>
      </c>
      <c r="BP176" s="103">
        <f t="array" ref="BP176">BO176+(ROWS(BO$2:BO176)/1000*(BO176&lt;&gt;0))</f>
        <v>0</v>
      </c>
      <c r="BQ176" s="103" t="e">
        <f t="array" ref="BQ176">MATCH(SMALL(BP:BP,COUNTIF(BP:BP,0)+ROWS(BP$2:BP176)),BP:BP,0)</f>
        <v>#NUM!</v>
      </c>
      <c r="BR176" s="99">
        <f t="shared" si="90"/>
        <v>0</v>
      </c>
      <c r="BS176" s="103">
        <f t="array" ref="BS176">BR176+(ROWS(BR$2:BR176)/1000*(BR176&lt;&gt;0))</f>
        <v>0</v>
      </c>
      <c r="BT176" s="103" t="e">
        <f>MATCH(SMALL(BS:BS,COUNTIF(BS:BS,0)+ROWS(BS$2:BS176)),BS:BS,0)</f>
        <v>#NUM!</v>
      </c>
      <c r="BU176" s="104" t="e">
        <f ca="1">OFFSET($BN$1,MATCH(INDEX(BP:BP,SMALL(OFFSET(BQ$2,0,0,COUNTIF(BP:BP,"&gt;0"),1),ROWS(BP$2:BP176)),1),BP$2:BP$502,0),1,1,1)</f>
        <v>#NUM!</v>
      </c>
      <c r="BV176" s="104" t="e">
        <f ca="1">OFFSET($BQ$1,MATCH(INDEX(BS:BS,SMALL(OFFSET(BT$2,0,0,COUNTIF(BS:BS,"&gt;0"),1),ROWS(BS$2:BS176)),1),BS$2:BS$502,0),1,1,1)</f>
        <v>#NUM!</v>
      </c>
      <c r="BW176" s="103" t="e">
        <f ca="1">OFFSET(BN$1,MATCH(INDEX(BS:BS,SMALL(OFFSET(BT$2,0,0,COUNTIF(BS:BS,"&gt;0"),1),ROWS(BS$2:BS176)),1),BS$2:BS$502,0),0,1,1)</f>
        <v>#NUM!</v>
      </c>
      <c r="CA176" s="91" t="str">
        <f t="shared" si="91"/>
        <v/>
      </c>
      <c r="CB176" s="99">
        <f t="shared" si="92"/>
        <v>0</v>
      </c>
      <c r="CC176" s="103">
        <f t="array" ref="CC176">CB176+(ROWS(CB$2:CB176)/1000*(CB176&lt;&gt;0))</f>
        <v>0</v>
      </c>
      <c r="CD176" s="103" t="e">
        <f t="array" ref="CD176">MATCH(SMALL(CC:CC,COUNTIF(CC:CC,0)+ROWS(CC$2:CC176)),CC:CC,0)</f>
        <v>#NUM!</v>
      </c>
      <c r="CE176" s="99">
        <f t="shared" si="93"/>
        <v>0</v>
      </c>
      <c r="CF176" s="103">
        <f t="array" ref="CF176">CE176+(ROWS(CE$2:CE176)/1000*(CE176&lt;&gt;0))</f>
        <v>0</v>
      </c>
      <c r="CG176" s="103" t="e">
        <f>MATCH(SMALL(CF:CF,COUNTIF(CF:CF,0)+ROWS(CF$2:CF176)),CF:CF,0)</f>
        <v>#NUM!</v>
      </c>
      <c r="CH176" s="104" t="e">
        <f ca="1">OFFSET($CA$1,MATCH(INDEX(CC:CC,SMALL(OFFSET(CD$2,0,0,COUNTIF(CC:CC,"&gt;0"),1),ROWS(CC$2:CC176)),1),CC$2:CC$502,0),1,1,1)</f>
        <v>#NUM!</v>
      </c>
      <c r="CI176" s="104" t="e">
        <f t="array" aca="1" ref="CI176" ca="1">OFFSET($CD$1,MATCH(INDEX(CF:CF,SMALL(OFFSET(CG$2,0,0,COUNTIF(CF:CF,"&gt;0"),1),ROWS(CF$2:CF176)),1),CF$2:CF$502,0),1,1,1)</f>
        <v>#NUM!</v>
      </c>
      <c r="CJ176" s="103" t="e">
        <f ca="1">OFFSET(CA$1,MATCH(INDEX(CF:CF,SMALL(OFFSET(CG$2,0,0,COUNTIF(CF:CF,"&gt;0"),1),ROWS(CF$2:CF176)),1),CF$2:CF$502,0),0,1,1)</f>
        <v>#NUM!</v>
      </c>
      <c r="CN176" s="91" t="str">
        <f t="shared" si="94"/>
        <v/>
      </c>
      <c r="CO176" s="99">
        <f t="shared" si="95"/>
        <v>0</v>
      </c>
      <c r="CP176" s="103">
        <f t="array" ref="CP176">CO176+(ROWS(CO$2:CO176)/1000*(CO176&lt;&gt;0))</f>
        <v>0</v>
      </c>
      <c r="CQ176" s="103" t="e">
        <f t="array" ref="CQ176">MATCH(SMALL(CP:CP,COUNTIF(CP:CP,0)+ROWS(CP$2:CP176)),CP:CP,0)</f>
        <v>#NUM!</v>
      </c>
      <c r="CR176" s="99">
        <f t="shared" si="96"/>
        <v>0</v>
      </c>
      <c r="CS176" s="103">
        <f t="array" ref="CS176">CR176+(ROWS(CR$2:CR176)/1000*(CR176&lt;&gt;0))</f>
        <v>0</v>
      </c>
      <c r="CT176" s="103" t="e">
        <f>MATCH(SMALL(CS:CS,COUNTIF(CS:CS,0)+ROWS(CS$2:CS176)),CS:CS,0)</f>
        <v>#NUM!</v>
      </c>
      <c r="CU176" s="104" t="e">
        <f t="array" aca="1" ref="CU176" ca="1">OFFSET($CN$1,MATCH(INDEX(CP:CP,SMALL(OFFSET(CQ$2,0,0,COUNTIF(CP:CP,"&gt;0"),1),ROWS(CP$2:CP176)),1),CP$2:CP$502,0),1,1,1)</f>
        <v>#NUM!</v>
      </c>
      <c r="CV176" s="104" t="e">
        <f t="array" aca="1" ref="CV176" ca="1">OFFSET($CQ$1,MATCH(INDEX(CS:CS,SMALL(OFFSET(CT$2,0,0,COUNTIF(CS:CS,"&gt;0"),1),ROWS(CS$2:CS176)),1),CS$2:CS$502,0),1,1,1)</f>
        <v>#NUM!</v>
      </c>
      <c r="CW176" s="103" t="e">
        <f ca="1">OFFSET(CN$1,MATCH(INDEX(CS:CS,SMALL(OFFSET(CT$2,0,0,COUNTIF(CS:CS,"&gt;0"),1),ROWS(CS$2:CS176)),1),CS$2:CS$502,0),0,1,1)</f>
        <v>#NUM!</v>
      </c>
      <c r="DA176" s="91" t="str">
        <f t="shared" si="97"/>
        <v/>
      </c>
      <c r="DB176" s="99">
        <f t="shared" si="98"/>
        <v>0</v>
      </c>
      <c r="DC176" s="103">
        <f t="array" ref="DC176">DB176+(ROWS(DB$2:DB176)/1000*(DB176&lt;&gt;0))</f>
        <v>0</v>
      </c>
      <c r="DD176" s="103" t="e">
        <f t="array" ref="DD176">MATCH(SMALL(DC:DC,COUNTIF(DC:DC,0)+ROWS(DC$2:DC176)),DC:DC,0)</f>
        <v>#NUM!</v>
      </c>
      <c r="DE176" s="99">
        <f t="shared" si="99"/>
        <v>0</v>
      </c>
      <c r="DF176" s="103">
        <f t="array" ref="DF176">DE176+(ROWS(DE$2:DE176)/1000*(DE176&lt;&gt;0))</f>
        <v>0</v>
      </c>
      <c r="DG176" s="103" t="e">
        <f>MATCH(SMALL(DF:DF,COUNTIF(DF:DF,0)+ROWS(DF$2:DF176)),DF:DF,0)</f>
        <v>#NUM!</v>
      </c>
      <c r="DH176" s="104" t="e">
        <f t="array" aca="1" ref="DH176" ca="1">OFFSET($DA$1,MATCH(INDEX(DC:DC,SMALL(OFFSET(DD$2,0,0,COUNTIF(DC:DC,"&gt;0"),1),ROWS(DC$2:DC176)),1),DC$2:DC$502,0),1,1,1)</f>
        <v>#NUM!</v>
      </c>
      <c r="DI176" s="104" t="e">
        <f t="array" aca="1" ref="DI176" ca="1">OFFSET($DD$1,MATCH(INDEX(DF:DF,SMALL(OFFSET(DG$2,0,0,COUNTIF(DF:DF,"&gt;0"),1),ROWS(DF$2:DF176)),1),DF$2:DF$502,0),1,1,1)</f>
        <v>#NUM!</v>
      </c>
      <c r="DJ176" s="103" t="e">
        <f ca="1">OFFSET(DA$1,MATCH(INDEX(DF:DF,SMALL(OFFSET(DG$2,0,0,COUNTIF(DF:DF,"&gt;0"),1),ROWS(DF$2:DF176)),1),DF$2:DF$502,0),0,1,1)</f>
        <v>#NUM!</v>
      </c>
      <c r="DN176" s="91" t="str">
        <f t="shared" si="102"/>
        <v/>
      </c>
      <c r="DO176" s="99">
        <f t="shared" si="103"/>
        <v>0</v>
      </c>
      <c r="DP176" s="103">
        <f t="array" ref="DP176">DO176+(ROWS(DO$2:DO176)/1000*(DO176&lt;&gt;0))</f>
        <v>0</v>
      </c>
      <c r="DQ176" s="103" t="e">
        <f t="array" ref="DQ176">MATCH(SMALL(DP:DP,COUNTIF(DP:DP,0)+ROWS(DP$2:DP176)),DP:DP,0)</f>
        <v>#NUM!</v>
      </c>
      <c r="DR176" s="99">
        <f t="shared" si="104"/>
        <v>0</v>
      </c>
      <c r="DS176" s="103">
        <f t="array" ref="DS176">DR176+(ROWS(DR$2:DR176)/1000*(DR176&lt;&gt;0))</f>
        <v>0</v>
      </c>
      <c r="DT176" s="103" t="e">
        <f>MATCH(SMALL(DS:DS,COUNTIF(DS:DS,0)+ROWS(DS$2:DS176)),DS:DS,0)</f>
        <v>#NUM!</v>
      </c>
      <c r="DU176" s="104" t="e">
        <f t="array" aca="1" ref="DU176" ca="1">OFFSET($DN$1,MATCH(INDEX(DP:DP,SMALL(OFFSET(DQ$2,0,0,COUNTIF(DP:DP,"&gt;0"),1),ROWS(DP$2:DP176)),1),DP$2:DP$503,0),1,1,1)</f>
        <v>#NUM!</v>
      </c>
      <c r="DV176" s="104" t="e">
        <f t="array" aca="1" ref="DV176" ca="1">OFFSET($DQ$1,MATCH(INDEX(DS:DS,SMALL(OFFSET(DT$2,0,0,COUNTIF(DS:DS,"&gt;0"),1),ROWS(DS$2:DS176)),1),DS$2:DS$503,0),1,1,1)</f>
        <v>#REF!</v>
      </c>
      <c r="DW176" s="103" t="e">
        <f t="array" aca="1" ref="DW176" ca="1">OFFSET(DN$1,MATCH(INDEX(DP:DP,SMALL(OFFSET(DQ$2,0,0,COUNTIF(DP:DP,"&gt;0"),1),ROWS(DP$2:DP176)),1),DP$2:DP$503,0),0,1,1)</f>
        <v>#NUM!</v>
      </c>
      <c r="EA176" s="91" t="str">
        <f t="shared" si="72"/>
        <v/>
      </c>
      <c r="EB176" s="99">
        <f t="shared" si="73"/>
        <v>0</v>
      </c>
      <c r="EC176" s="103">
        <f t="array" ref="EC176">EB176+(ROWS(EB$2:EB176)/1000*(EB176&lt;&gt;0))</f>
        <v>0</v>
      </c>
      <c r="ED176" s="103" t="e">
        <f t="array" ref="ED176">MATCH(SMALL(EC:EC,COUNTIF(EC:EC,0)+ROWS(EC$2:EC176)),EC:EC,0)</f>
        <v>#NUM!</v>
      </c>
      <c r="EE176" s="99">
        <f t="shared" si="105"/>
        <v>0</v>
      </c>
      <c r="EF176" s="103">
        <f t="array" ref="EF176">EE176+(ROWS(EE$2:EE176)/1000*(EE176&lt;&gt;0))</f>
        <v>0</v>
      </c>
      <c r="EG176" s="103" t="e">
        <f>MATCH(SMALL(EF:EF,COUNTIF(EF:EF,0)+ROWS(EF$2:EF176)),EF:EF,0)</f>
        <v>#NUM!</v>
      </c>
      <c r="EH176" s="104" t="e">
        <f t="array" aca="1" ref="EH176" ca="1">OFFSET($EA$1,MATCH(INDEX(EC:EC,SMALL(OFFSET(ED$2,0,0,COUNTIF(EC:EC,"&gt;0"),1),ROWS(EC$2:EC176)),1),EC$2:EC$501,0),1,1,1)</f>
        <v>#NUM!</v>
      </c>
      <c r="EI176" s="104" t="e">
        <f t="array" aca="1" ref="EI176" ca="1">OFFSET($ED$1,MATCH(INDEX(EF:EF,SMALL(OFFSET(EG$2,0,0,COUNTIF(EF:EF,"&gt;0"),1),ROWS(EF$2:EF176)),1),EF$2:EF$501,0),1,1,1)</f>
        <v>#REF!</v>
      </c>
      <c r="EJ176" s="103" t="e">
        <f t="array" aca="1" ref="EJ176" ca="1">OFFSET(EA$1,MATCH(INDEX(EC:EC,SMALL(OFFSET(ED$2,0,0,COUNTIF(EC:EC,"&gt;0"),1),ROWS(EC$2:EC176)),1),EC$2:EC$501,0),0,1,1)</f>
        <v>#NUM!</v>
      </c>
      <c r="EN176" s="91" t="str">
        <f t="shared" si="74"/>
        <v/>
      </c>
      <c r="EO176" s="99">
        <f t="shared" si="75"/>
        <v>0</v>
      </c>
      <c r="EP176" s="103">
        <f t="array" ref="EP176">EO176+(ROWS(EO$2:EO176)/1000*(EO176&lt;&gt;0))</f>
        <v>0</v>
      </c>
      <c r="EQ176" s="103" t="e">
        <f t="array" ref="EQ176">MATCH(SMALL(EP:EP,COUNTIF(EP:EP,0)+ROWS(EP$2:EP176)),EP:EP,0)</f>
        <v>#NUM!</v>
      </c>
      <c r="ER176" s="99">
        <f t="shared" si="106"/>
        <v>0</v>
      </c>
      <c r="ES176" s="103">
        <f t="array" ref="ES176">ER176+(ROWS(ER$2:ER176)/1000*(ER176&lt;&gt;0))</f>
        <v>0</v>
      </c>
      <c r="ET176" s="103" t="e">
        <f>MATCH(SMALL(ES:ES,COUNTIF(ES:ES,0)+ROWS(ES$2:ES176)),ES:ES,0)</f>
        <v>#NUM!</v>
      </c>
      <c r="EU176" s="104" t="e">
        <f t="array" aca="1" ref="EU176" ca="1">OFFSET($EN$1,MATCH(INDEX(EP:EP,SMALL(OFFSET(EQ$2,0,0,COUNTIF(EP:EP,"&gt;0"),1),ROWS(EP$2:EP176)),1),EP$2:EP$501,0),1,1,1)</f>
        <v>#NUM!</v>
      </c>
      <c r="EV176" s="104" t="e">
        <f t="array" aca="1" ref="EV176" ca="1">OFFSET($EN$1,MATCH(INDEX(ES:ES,SMALL(OFFSET(ET$2,0,0,COUNTIF(ES:ES,"&gt;0"),1),ROWS(ES$2:ES176)),1),ES$2:ES$501,0),1,1,1)</f>
        <v>#REF!</v>
      </c>
      <c r="EW176" s="103" t="e">
        <f t="array" aca="1" ref="EW176" ca="1">OFFSET(EN$1,MATCH(INDEX(EP:EP,SMALL(OFFSET(EQ$2,0,0,COUNTIF(EP:EP,"&gt;0"),1),ROWS(EP$2:EP176)),1),EP$2:EP$501,0),0,1,1)</f>
        <v>#NUM!</v>
      </c>
      <c r="EX176" s="91"/>
      <c r="EY176" s="91"/>
      <c r="EZ176" s="91"/>
      <c r="FA176" s="103" t="str">
        <f t="shared" si="100"/>
        <v/>
      </c>
      <c r="FB176" s="103">
        <f t="shared" si="101"/>
        <v>0</v>
      </c>
      <c r="FC176" s="103">
        <f>FB176+(ROWS(FB$2:FB176)/1000*(FB176&lt;&gt;0))</f>
        <v>0</v>
      </c>
      <c r="FD176" s="103" t="e">
        <f>MATCH(SMALL(FC:FC,COUNTIF(FC:FC,0)+ROWS(FC$2:FC176)),FC:FC,0)</f>
        <v>#NUM!</v>
      </c>
      <c r="FE176" s="99">
        <f t="shared" si="107"/>
        <v>0</v>
      </c>
      <c r="FF176" s="103">
        <f>FE176+(ROWS(FE$2:FE176)/1000*(FE176&lt;&gt;0))</f>
        <v>0</v>
      </c>
      <c r="FG176" s="103" t="e">
        <f>MATCH(SMALL(FF:FF,COUNTIF(FF:FF,0)+ROWS(FF$2:FF176)),FF:FF,0)</f>
        <v>#NUM!</v>
      </c>
      <c r="FH176" s="104" t="e">
        <f ca="1">OFFSET($FA$1,MATCH(INDEX(FC:FC,SMALL(OFFSET(FD$2,0,0,COUNTIF(FC:FC,"&gt;0"),1),ROWS(FC$2:FC176)),1),FC$2:FC$502,0),1,1,1)</f>
        <v>#NUM!</v>
      </c>
      <c r="FI176" s="98" t="e">
        <f ca="1">OFFSET($FA$1,MATCH(INDEX(FF:FF,SMALL(OFFSET(FG$2,0,0,COUNTIF(FF:FF,"&gt;0"),1),ROWS(FF$2:FF176)),1),FF$2:FF$502,0),1,1,1)</f>
        <v>#REF!</v>
      </c>
      <c r="FJ176" s="103" t="e">
        <f ca="1">OFFSET(FA$1,MATCH(INDEX(FC:FC,SMALL(OFFSET(FD$2,0,0,COUNTIF(FC:FC,"&gt;0"),1),ROWS(FC$2:FC176)),1),FC$2:FC$502,0),0,1,1)</f>
        <v>#NUM!</v>
      </c>
    </row>
    <row r="177" spans="3:166">
      <c r="C177" s="91">
        <v>176</v>
      </c>
      <c r="D177" s="99">
        <f>IF(OR(Layout!L190 = "P"), Layout!V190, 0)</f>
        <v>0</v>
      </c>
      <c r="E177" s="99">
        <f t="array" ref="E177">IF(OR(Layout!L190 = "P", Layout!L190 = "A"), Layout!W190, 0)</f>
        <v>0</v>
      </c>
      <c r="F177" s="99">
        <f>IF(OR(Layout!L190 = "P", Layout!L190 = "A"), Layout!I190, 0)</f>
        <v>0</v>
      </c>
      <c r="G177" s="91" t="str">
        <f t="array" ref="G177">IF(OR(Layout!L190 = "P", Layout!L190 = "A"), Layout!G190, "")</f>
        <v/>
      </c>
      <c r="H177" s="91" t="str">
        <f>IF(Layout!G190 &gt; 0, Layout!G190, "")</f>
        <v/>
      </c>
      <c r="I177" s="102">
        <f>IF(Layout!Y190 &gt; 0, Layout!Y190, 0)</f>
        <v>0</v>
      </c>
      <c r="J177" s="92">
        <f t="array" ref="J177">IF(Layout!AA190 &gt; 0, Layout!AA190, 0)</f>
        <v>0</v>
      </c>
      <c r="K177" s="92">
        <f>IF(Layout!K190 &gt; 0, Layout!K190, 0)</f>
        <v>0</v>
      </c>
      <c r="L177" s="98"/>
      <c r="N177" s="91" t="str">
        <f t="shared" si="76"/>
        <v/>
      </c>
      <c r="O177" s="99">
        <f t="shared" si="77"/>
        <v>0</v>
      </c>
      <c r="P177" s="103">
        <f t="array" ref="P177">O177+(ROWS(O$2:O177)/1000*(O177&lt;&gt;0))</f>
        <v>0</v>
      </c>
      <c r="Q177" s="103" t="e">
        <f t="array" ref="Q177">MATCH(SMALL(P:P,COUNTIF(P:P,0)+ROWS(P$2:P177)),P:P,0)</f>
        <v>#NUM!</v>
      </c>
      <c r="R177" s="99">
        <f t="shared" si="78"/>
        <v>0</v>
      </c>
      <c r="S177" s="103">
        <f t="array" ref="S177">R177+(ROWS(R$2:R177)/1000*(R177&lt;&gt;0))</f>
        <v>0</v>
      </c>
      <c r="T177" s="103" t="e">
        <f>MATCH(SMALL(S:S,COUNTIF(S:S,0)+ROWS(S$2:S177)),S:S,0)</f>
        <v>#NUM!</v>
      </c>
      <c r="U177" s="104" t="e">
        <f t="array" aca="1" ref="U177" ca="1">OFFSET($N$1,MATCH(INDEX(P:P,SMALL(OFFSET(Q$2,0,0,COUNTIF(P:P,"&gt;0"),1),ROWS(P$2:P177)),1),P$2:P$502,0),1,1,1)</f>
        <v>#NUM!</v>
      </c>
      <c r="V177" s="104" t="e">
        <f t="array" aca="1" ref="V177" ca="1">OFFSET($Q$1,MATCH(INDEX(S:S,SMALL(OFFSET(T$2,0,0,COUNTIF(S:S,"&gt;0"),1),ROWS(S$2:S177)),1),S$2:S$502,0),1,1,1)</f>
        <v>#NUM!</v>
      </c>
      <c r="W177" s="103" t="e">
        <f ca="1">OFFSET(N$1,MATCH(INDEX(S:S,SMALL(OFFSET(T$2,0,0,COUNTIF(S:S,"&gt;0"),1),ROWS(S$2:S177)),1),S$2:S$502,0),0,1,1)</f>
        <v>#NUM!</v>
      </c>
      <c r="AA177" s="91" t="str">
        <f t="shared" si="79"/>
        <v/>
      </c>
      <c r="AB177" s="99">
        <f t="shared" si="80"/>
        <v>0</v>
      </c>
      <c r="AC177" s="103">
        <f t="array" ref="AC177">AB177+(ROWS(AB$2:AB177)/1000*(AB177&lt;&gt;0))</f>
        <v>0</v>
      </c>
      <c r="AD177" s="103" t="e">
        <f t="array" ref="AD177">MATCH(SMALL(AC:AC,COUNTIF(AC:AC,0)+ROWS(AC$2:AC177)),AC:AC,0)</f>
        <v>#NUM!</v>
      </c>
      <c r="AE177" s="99">
        <f t="shared" si="81"/>
        <v>0</v>
      </c>
      <c r="AF177" s="103">
        <f t="array" ref="AF177">AE177+(ROWS(AE$2:AE177)/1000*(AE177&lt;&gt;0))</f>
        <v>0</v>
      </c>
      <c r="AG177" s="103" t="e">
        <f>MATCH(SMALL(AF:AF,COUNTIF(AF:AF,0)+ROWS(AF$2:AF177)),AF:AF,0)</f>
        <v>#NUM!</v>
      </c>
      <c r="AH177" s="104" t="e">
        <f ca="1">OFFSET($AA$1,MATCH(INDEX(AC:AC,SMALL(OFFSET(AD$2,0,0,COUNTIF(AC:AC,"&gt;0"),1),ROWS(AC$2:AC177)),1),AC$2:AC$502,0),1,1,1)</f>
        <v>#NUM!</v>
      </c>
      <c r="AI177" s="104" t="e">
        <f ca="1">OFFSET($AD$1,MATCH(INDEX(AF:AF,SMALL(OFFSET(AG$2,0,0,COUNTIF(AF:AF,"&gt;0"),1),ROWS(AF$2:AF177)),1),AF$2:AF$502,0),1,1,1)</f>
        <v>#NUM!</v>
      </c>
      <c r="AJ177" s="103" t="e">
        <f ca="1">OFFSET(AA$1,MATCH(INDEX(AF:AF,SMALL(OFFSET(AG$2,0,0,COUNTIF(AF:AF,"&gt;0"),1),ROWS(AF$2:AF177)),1),AF$2:AF$502,0),0,1,1)</f>
        <v>#NUM!</v>
      </c>
      <c r="AN177" s="91" t="str">
        <f t="shared" si="82"/>
        <v/>
      </c>
      <c r="AO177" s="99">
        <f t="shared" si="83"/>
        <v>0</v>
      </c>
      <c r="AP177" s="103">
        <f t="array" ref="AP177">AO177+(ROWS(AO$2:AO177)/1000*(AO177&lt;&gt;0))</f>
        <v>0</v>
      </c>
      <c r="AQ177" s="103" t="e">
        <f t="array" ref="AQ177">MATCH(SMALL(AP:AP,COUNTIF(AP:AP,0)+ROWS(AP$2:AP177)),AP:AP,0)</f>
        <v>#NUM!</v>
      </c>
      <c r="AR177" s="99">
        <f t="shared" si="84"/>
        <v>0</v>
      </c>
      <c r="AS177" s="103">
        <f t="array" ref="AS177">AR177+(ROWS(AR$2:AR177)/1000*(AR177&lt;&gt;0))</f>
        <v>0</v>
      </c>
      <c r="AT177" s="103" t="e">
        <f>MATCH(SMALL(AS:AS,COUNTIF(AS:AS,0)+ROWS(AS$2:AS177)),AS:AS,0)</f>
        <v>#NUM!</v>
      </c>
      <c r="AU177" s="104" t="e">
        <f ca="1">OFFSET($AN$1,MATCH(INDEX(AP:AP,SMALL(OFFSET(AQ$2,0,0,COUNTIF(AP:AP,"&gt;0"),1),ROWS(AP$2:AP177)),1),AP$2:AP$502,0),1,1,1)</f>
        <v>#NUM!</v>
      </c>
      <c r="AV177" s="104" t="e">
        <f ca="1">OFFSET($AQ$1,MATCH(INDEX(AS:AS,SMALL(OFFSET(AT$2,0,0,COUNTIF(AS:AS,"&gt;0"),1),ROWS(AS$2:AS177)),1),AS$2:AS$502,0),1,1,1)</f>
        <v>#NUM!</v>
      </c>
      <c r="AW177" s="103" t="e">
        <f ca="1">OFFSET(AN$1,MATCH(INDEX(AS:AS,SMALL(OFFSET(AT$2,0,0,COUNTIF(AS:AS,"&gt;0"),1),ROWS(AS$2:AS177)),1),AS$2:AS$502,0),0,1,1)</f>
        <v>#NUM!</v>
      </c>
      <c r="BA177" s="91" t="str">
        <f t="shared" si="85"/>
        <v/>
      </c>
      <c r="BB177" s="99">
        <f t="shared" si="86"/>
        <v>0</v>
      </c>
      <c r="BC177" s="103">
        <f t="array" ref="BC177">BB177+(ROWS(BB$2:BB177)/1000*(BB177&lt;&gt;0))</f>
        <v>0</v>
      </c>
      <c r="BD177" s="103" t="e">
        <f t="array" ref="BD177">MATCH(SMALL(BC:BC,COUNTIF(BC:BC,0)+ROWS(BC$2:BC177)),BC:BC,0)</f>
        <v>#NUM!</v>
      </c>
      <c r="BE177" s="99">
        <f t="shared" si="87"/>
        <v>0</v>
      </c>
      <c r="BF177" s="103">
        <f t="array" ref="BF177">BE177+(ROWS(BE$2:BE177)/1000*(BE177&lt;&gt;0))</f>
        <v>0</v>
      </c>
      <c r="BG177" s="103" t="e">
        <f>MATCH(SMALL(BF:BF,COUNTIF(BF:BF,0)+ROWS(BF$2:BF177)),BF:BF,0)</f>
        <v>#NUM!</v>
      </c>
      <c r="BH177" s="104" t="e">
        <f ca="1">OFFSET($BA$1,MATCH(INDEX(BC:BC,SMALL(OFFSET(BD$2,0,0,COUNTIF(BC:BC,"&gt;0"),1),ROWS(BC$2:BC177)),1),BC$2:BC$502,0),1,1,1)</f>
        <v>#NUM!</v>
      </c>
      <c r="BI177" s="104" t="e">
        <f ca="1">OFFSET($BD$1,MATCH(INDEX(BF:BF,SMALL(OFFSET(BG$2,0,0,COUNTIF(BF:BF,"&gt;0"),1),ROWS(BF$2:BF177)),1),BF$2:BF$502,0),1,1,1)</f>
        <v>#NUM!</v>
      </c>
      <c r="BJ177" s="103" t="e">
        <f ca="1">OFFSET(BA$1,MATCH(INDEX(BF:BF,SMALL(OFFSET(BG$2,0,0,COUNTIF(BF:BF,"&gt;0"),1),ROWS(BF$2:BF177)),1),BF$2:BF$502,0),0,1,1)</f>
        <v>#NUM!</v>
      </c>
      <c r="BN177" s="91" t="str">
        <f t="shared" si="88"/>
        <v/>
      </c>
      <c r="BO177" s="99">
        <f t="shared" si="89"/>
        <v>0</v>
      </c>
      <c r="BP177" s="103">
        <f t="array" ref="BP177">BO177+(ROWS(BO$2:BO177)/1000*(BO177&lt;&gt;0))</f>
        <v>0</v>
      </c>
      <c r="BQ177" s="103" t="e">
        <f t="array" ref="BQ177">MATCH(SMALL(BP:BP,COUNTIF(BP:BP,0)+ROWS(BP$2:BP177)),BP:BP,0)</f>
        <v>#NUM!</v>
      </c>
      <c r="BR177" s="99">
        <f t="shared" si="90"/>
        <v>0</v>
      </c>
      <c r="BS177" s="103">
        <f t="array" ref="BS177">BR177+(ROWS(BR$2:BR177)/1000*(BR177&lt;&gt;0))</f>
        <v>0</v>
      </c>
      <c r="BT177" s="103" t="e">
        <f>MATCH(SMALL(BS:BS,COUNTIF(BS:BS,0)+ROWS(BS$2:BS177)),BS:BS,0)</f>
        <v>#NUM!</v>
      </c>
      <c r="BU177" s="104" t="e">
        <f ca="1">OFFSET($BN$1,MATCH(INDEX(BP:BP,SMALL(OFFSET(BQ$2,0,0,COUNTIF(BP:BP,"&gt;0"),1),ROWS(BP$2:BP177)),1),BP$2:BP$502,0),1,1,1)</f>
        <v>#NUM!</v>
      </c>
      <c r="BV177" s="104" t="e">
        <f ca="1">OFFSET($BQ$1,MATCH(INDEX(BS:BS,SMALL(OFFSET(BT$2,0,0,COUNTIF(BS:BS,"&gt;0"),1),ROWS(BS$2:BS177)),1),BS$2:BS$502,0),1,1,1)</f>
        <v>#NUM!</v>
      </c>
      <c r="BW177" s="103" t="e">
        <f ca="1">OFFSET(BN$1,MATCH(INDEX(BS:BS,SMALL(OFFSET(BT$2,0,0,COUNTIF(BS:BS,"&gt;0"),1),ROWS(BS$2:BS177)),1),BS$2:BS$502,0),0,1,1)</f>
        <v>#NUM!</v>
      </c>
      <c r="CA177" s="91" t="str">
        <f t="shared" si="91"/>
        <v/>
      </c>
      <c r="CB177" s="99">
        <f t="shared" si="92"/>
        <v>0</v>
      </c>
      <c r="CC177" s="103">
        <f t="array" ref="CC177">CB177+(ROWS(CB$2:CB177)/1000*(CB177&lt;&gt;0))</f>
        <v>0</v>
      </c>
      <c r="CD177" s="103" t="e">
        <f t="array" ref="CD177">MATCH(SMALL(CC:CC,COUNTIF(CC:CC,0)+ROWS(CC$2:CC177)),CC:CC,0)</f>
        <v>#NUM!</v>
      </c>
      <c r="CE177" s="99">
        <f t="shared" si="93"/>
        <v>0</v>
      </c>
      <c r="CF177" s="103">
        <f t="array" ref="CF177">CE177+(ROWS(CE$2:CE177)/1000*(CE177&lt;&gt;0))</f>
        <v>0</v>
      </c>
      <c r="CG177" s="103" t="e">
        <f>MATCH(SMALL(CF:CF,COUNTIF(CF:CF,0)+ROWS(CF$2:CF177)),CF:CF,0)</f>
        <v>#NUM!</v>
      </c>
      <c r="CH177" s="104" t="e">
        <f ca="1">OFFSET($CA$1,MATCH(INDEX(CC:CC,SMALL(OFFSET(CD$2,0,0,COUNTIF(CC:CC,"&gt;0"),1),ROWS(CC$2:CC177)),1),CC$2:CC$502,0),1,1,1)</f>
        <v>#NUM!</v>
      </c>
      <c r="CI177" s="104" t="e">
        <f t="array" aca="1" ref="CI177" ca="1">OFFSET($CD$1,MATCH(INDEX(CF:CF,SMALL(OFFSET(CG$2,0,0,COUNTIF(CF:CF,"&gt;0"),1),ROWS(CF$2:CF177)),1),CF$2:CF$502,0),1,1,1)</f>
        <v>#NUM!</v>
      </c>
      <c r="CJ177" s="103" t="e">
        <f ca="1">OFFSET(CA$1,MATCH(INDEX(CF:CF,SMALL(OFFSET(CG$2,0,0,COUNTIF(CF:CF,"&gt;0"),1),ROWS(CF$2:CF177)),1),CF$2:CF$502,0),0,1,1)</f>
        <v>#NUM!</v>
      </c>
      <c r="CN177" s="91" t="str">
        <f t="shared" si="94"/>
        <v/>
      </c>
      <c r="CO177" s="99">
        <f t="shared" si="95"/>
        <v>0</v>
      </c>
      <c r="CP177" s="103">
        <f t="array" ref="CP177">CO177+(ROWS(CO$2:CO177)/1000*(CO177&lt;&gt;0))</f>
        <v>0</v>
      </c>
      <c r="CQ177" s="103" t="e">
        <f t="array" ref="CQ177">MATCH(SMALL(CP:CP,COUNTIF(CP:CP,0)+ROWS(CP$2:CP177)),CP:CP,0)</f>
        <v>#NUM!</v>
      </c>
      <c r="CR177" s="99">
        <f t="shared" si="96"/>
        <v>0</v>
      </c>
      <c r="CS177" s="103">
        <f t="array" ref="CS177">CR177+(ROWS(CR$2:CR177)/1000*(CR177&lt;&gt;0))</f>
        <v>0</v>
      </c>
      <c r="CT177" s="103" t="e">
        <f>MATCH(SMALL(CS:CS,COUNTIF(CS:CS,0)+ROWS(CS$2:CS177)),CS:CS,0)</f>
        <v>#NUM!</v>
      </c>
      <c r="CU177" s="104" t="e">
        <f t="array" aca="1" ref="CU177" ca="1">OFFSET($CN$1,MATCH(INDEX(CP:CP,SMALL(OFFSET(CQ$2,0,0,COUNTIF(CP:CP,"&gt;0"),1),ROWS(CP$2:CP177)),1),CP$2:CP$502,0),1,1,1)</f>
        <v>#NUM!</v>
      </c>
      <c r="CV177" s="104" t="e">
        <f t="array" aca="1" ref="CV177" ca="1">OFFSET($CQ$1,MATCH(INDEX(CS:CS,SMALL(OFFSET(CT$2,0,0,COUNTIF(CS:CS,"&gt;0"),1),ROWS(CS$2:CS177)),1),CS$2:CS$502,0),1,1,1)</f>
        <v>#NUM!</v>
      </c>
      <c r="CW177" s="103" t="e">
        <f ca="1">OFFSET(CN$1,MATCH(INDEX(CS:CS,SMALL(OFFSET(CT$2,0,0,COUNTIF(CS:CS,"&gt;0"),1),ROWS(CS$2:CS177)),1),CS$2:CS$502,0),0,1,1)</f>
        <v>#NUM!</v>
      </c>
      <c r="DA177" s="91" t="str">
        <f t="shared" si="97"/>
        <v/>
      </c>
      <c r="DB177" s="99">
        <f t="shared" si="98"/>
        <v>0</v>
      </c>
      <c r="DC177" s="103">
        <f t="array" ref="DC177">DB177+(ROWS(DB$2:DB177)/1000*(DB177&lt;&gt;0))</f>
        <v>0</v>
      </c>
      <c r="DD177" s="103" t="e">
        <f t="array" ref="DD177">MATCH(SMALL(DC:DC,COUNTIF(DC:DC,0)+ROWS(DC$2:DC177)),DC:DC,0)</f>
        <v>#NUM!</v>
      </c>
      <c r="DE177" s="99">
        <f t="shared" si="99"/>
        <v>0</v>
      </c>
      <c r="DF177" s="103">
        <f t="array" ref="DF177">DE177+(ROWS(DE$2:DE177)/1000*(DE177&lt;&gt;0))</f>
        <v>0</v>
      </c>
      <c r="DG177" s="103" t="e">
        <f>MATCH(SMALL(DF:DF,COUNTIF(DF:DF,0)+ROWS(DF$2:DF177)),DF:DF,0)</f>
        <v>#NUM!</v>
      </c>
      <c r="DH177" s="104" t="e">
        <f t="array" aca="1" ref="DH177" ca="1">OFFSET($DA$1,MATCH(INDEX(DC:DC,SMALL(OFFSET(DD$2,0,0,COUNTIF(DC:DC,"&gt;0"),1),ROWS(DC$2:DC177)),1),DC$2:DC$502,0),1,1,1)</f>
        <v>#NUM!</v>
      </c>
      <c r="DI177" s="104" t="e">
        <f t="array" aca="1" ref="DI177" ca="1">OFFSET($DD$1,MATCH(INDEX(DF:DF,SMALL(OFFSET(DG$2,0,0,COUNTIF(DF:DF,"&gt;0"),1),ROWS(DF$2:DF177)),1),DF$2:DF$502,0),1,1,1)</f>
        <v>#NUM!</v>
      </c>
      <c r="DJ177" s="103" t="e">
        <f ca="1">OFFSET(DA$1,MATCH(INDEX(DF:DF,SMALL(OFFSET(DG$2,0,0,COUNTIF(DF:DF,"&gt;0"),1),ROWS(DF$2:DF177)),1),DF$2:DF$502,0),0,1,1)</f>
        <v>#NUM!</v>
      </c>
      <c r="DN177" s="91" t="str">
        <f t="shared" si="102"/>
        <v/>
      </c>
      <c r="DO177" s="99">
        <f t="shared" si="103"/>
        <v>0</v>
      </c>
      <c r="DP177" s="103">
        <f t="array" ref="DP177">DO177+(ROWS(DO$2:DO177)/1000*(DO177&lt;&gt;0))</f>
        <v>0</v>
      </c>
      <c r="DQ177" s="103" t="e">
        <f t="array" ref="DQ177">MATCH(SMALL(DP:DP,COUNTIF(DP:DP,0)+ROWS(DP$2:DP177)),DP:DP,0)</f>
        <v>#NUM!</v>
      </c>
      <c r="DR177" s="99">
        <f t="shared" si="104"/>
        <v>0</v>
      </c>
      <c r="DS177" s="103">
        <f t="array" ref="DS177">DR177+(ROWS(DR$2:DR177)/1000*(DR177&lt;&gt;0))</f>
        <v>0</v>
      </c>
      <c r="DT177" s="103" t="e">
        <f>MATCH(SMALL(DS:DS,COUNTIF(DS:DS,0)+ROWS(DS$2:DS177)),DS:DS,0)</f>
        <v>#NUM!</v>
      </c>
      <c r="DU177" s="104" t="e">
        <f t="array" aca="1" ref="DU177" ca="1">OFFSET($DN$1,MATCH(INDEX(DP:DP,SMALL(OFFSET(DQ$2,0,0,COUNTIF(DP:DP,"&gt;0"),1),ROWS(DP$2:DP177)),1),DP$2:DP$503,0),1,1,1)</f>
        <v>#NUM!</v>
      </c>
      <c r="DV177" s="104" t="e">
        <f t="array" aca="1" ref="DV177" ca="1">OFFSET($DQ$1,MATCH(INDEX(DS:DS,SMALL(OFFSET(DT$2,0,0,COUNTIF(DS:DS,"&gt;0"),1),ROWS(DS$2:DS177)),1),DS$2:DS$503,0),1,1,1)</f>
        <v>#REF!</v>
      </c>
      <c r="DW177" s="103" t="e">
        <f t="array" aca="1" ref="DW177" ca="1">OFFSET(DN$1,MATCH(INDEX(DP:DP,SMALL(OFFSET(DQ$2,0,0,COUNTIF(DP:DP,"&gt;0"),1),ROWS(DP$2:DP177)),1),DP$2:DP$503,0),0,1,1)</f>
        <v>#NUM!</v>
      </c>
      <c r="EA177" s="91" t="str">
        <f t="shared" si="72"/>
        <v/>
      </c>
      <c r="EB177" s="99">
        <f t="shared" si="73"/>
        <v>0</v>
      </c>
      <c r="EC177" s="103">
        <f t="array" ref="EC177">EB177+(ROWS(EB$2:EB177)/1000*(EB177&lt;&gt;0))</f>
        <v>0</v>
      </c>
      <c r="ED177" s="103" t="e">
        <f t="array" ref="ED177">MATCH(SMALL(EC:EC,COUNTIF(EC:EC,0)+ROWS(EC$2:EC177)),EC:EC,0)</f>
        <v>#NUM!</v>
      </c>
      <c r="EE177" s="99">
        <f t="shared" si="105"/>
        <v>0</v>
      </c>
      <c r="EF177" s="103">
        <f t="array" ref="EF177">EE177+(ROWS(EE$2:EE177)/1000*(EE177&lt;&gt;0))</f>
        <v>0</v>
      </c>
      <c r="EG177" s="103" t="e">
        <f>MATCH(SMALL(EF:EF,COUNTIF(EF:EF,0)+ROWS(EF$2:EF177)),EF:EF,0)</f>
        <v>#NUM!</v>
      </c>
      <c r="EH177" s="104" t="e">
        <f t="array" aca="1" ref="EH177" ca="1">OFFSET($EA$1,MATCH(INDEX(EC:EC,SMALL(OFFSET(ED$2,0,0,COUNTIF(EC:EC,"&gt;0"),1),ROWS(EC$2:EC177)),1),EC$2:EC$501,0),1,1,1)</f>
        <v>#NUM!</v>
      </c>
      <c r="EI177" s="104" t="e">
        <f t="array" aca="1" ref="EI177" ca="1">OFFSET($ED$1,MATCH(INDEX(EF:EF,SMALL(OFFSET(EG$2,0,0,COUNTIF(EF:EF,"&gt;0"),1),ROWS(EF$2:EF177)),1),EF$2:EF$501,0),1,1,1)</f>
        <v>#REF!</v>
      </c>
      <c r="EJ177" s="103" t="e">
        <f t="array" aca="1" ref="EJ177" ca="1">OFFSET(EA$1,MATCH(INDEX(EC:EC,SMALL(OFFSET(ED$2,0,0,COUNTIF(EC:EC,"&gt;0"),1),ROWS(EC$2:EC177)),1),EC$2:EC$501,0),0,1,1)</f>
        <v>#NUM!</v>
      </c>
      <c r="EN177" s="91" t="str">
        <f t="shared" si="74"/>
        <v/>
      </c>
      <c r="EO177" s="99">
        <f t="shared" si="75"/>
        <v>0</v>
      </c>
      <c r="EP177" s="103">
        <f t="array" ref="EP177">EO177+(ROWS(EO$2:EO177)/1000*(EO177&lt;&gt;0))</f>
        <v>0</v>
      </c>
      <c r="EQ177" s="103" t="e">
        <f t="array" ref="EQ177">MATCH(SMALL(EP:EP,COUNTIF(EP:EP,0)+ROWS(EP$2:EP177)),EP:EP,0)</f>
        <v>#NUM!</v>
      </c>
      <c r="ER177" s="99">
        <f t="shared" si="106"/>
        <v>0</v>
      </c>
      <c r="ES177" s="103">
        <f t="array" ref="ES177">ER177+(ROWS(ER$2:ER177)/1000*(ER177&lt;&gt;0))</f>
        <v>0</v>
      </c>
      <c r="ET177" s="103" t="e">
        <f>MATCH(SMALL(ES:ES,COUNTIF(ES:ES,0)+ROWS(ES$2:ES177)),ES:ES,0)</f>
        <v>#NUM!</v>
      </c>
      <c r="EU177" s="104" t="e">
        <f t="array" aca="1" ref="EU177" ca="1">OFFSET($EN$1,MATCH(INDEX(EP:EP,SMALL(OFFSET(EQ$2,0,0,COUNTIF(EP:EP,"&gt;0"),1),ROWS(EP$2:EP177)),1),EP$2:EP$501,0),1,1,1)</f>
        <v>#NUM!</v>
      </c>
      <c r="EV177" s="104" t="e">
        <f t="array" aca="1" ref="EV177" ca="1">OFFSET($EN$1,MATCH(INDEX(ES:ES,SMALL(OFFSET(ET$2,0,0,COUNTIF(ES:ES,"&gt;0"),1),ROWS(ES$2:ES177)),1),ES$2:ES$501,0),1,1,1)</f>
        <v>#REF!</v>
      </c>
      <c r="EW177" s="103" t="e">
        <f t="array" aca="1" ref="EW177" ca="1">OFFSET(EN$1,MATCH(INDEX(EP:EP,SMALL(OFFSET(EQ$2,0,0,COUNTIF(EP:EP,"&gt;0"),1),ROWS(EP$2:EP177)),1),EP$2:EP$501,0),0,1,1)</f>
        <v>#NUM!</v>
      </c>
      <c r="EX177" s="91"/>
      <c r="EY177" s="91"/>
      <c r="EZ177" s="91"/>
      <c r="FA177" s="103" t="str">
        <f t="shared" si="100"/>
        <v/>
      </c>
      <c r="FB177" s="103">
        <f t="shared" si="101"/>
        <v>0</v>
      </c>
      <c r="FC177" s="103">
        <f>FB177+(ROWS(FB$2:FB177)/1000*(FB177&lt;&gt;0))</f>
        <v>0</v>
      </c>
      <c r="FD177" s="103" t="e">
        <f>MATCH(SMALL(FC:FC,COUNTIF(FC:FC,0)+ROWS(FC$2:FC177)),FC:FC,0)</f>
        <v>#NUM!</v>
      </c>
      <c r="FE177" s="99">
        <f t="shared" si="107"/>
        <v>0</v>
      </c>
      <c r="FF177" s="103">
        <f>FE177+(ROWS(FE$2:FE177)/1000*(FE177&lt;&gt;0))</f>
        <v>0</v>
      </c>
      <c r="FG177" s="103" t="e">
        <f>MATCH(SMALL(FF:FF,COUNTIF(FF:FF,0)+ROWS(FF$2:FF177)),FF:FF,0)</f>
        <v>#NUM!</v>
      </c>
      <c r="FH177" s="104" t="e">
        <f ca="1">OFFSET($FA$1,MATCH(INDEX(FC:FC,SMALL(OFFSET(FD$2,0,0,COUNTIF(FC:FC,"&gt;0"),1),ROWS(FC$2:FC177)),1),FC$2:FC$502,0),1,1,1)</f>
        <v>#NUM!</v>
      </c>
      <c r="FI177" s="104" t="e">
        <f ca="1">OFFSET($FA$1,MATCH(INDEX(FF:FF,SMALL(OFFSET(FG$2,0,0,COUNTIF(FF:FF,"&gt;0"),1),ROWS(FF$2:FF177)),1),FF$2:FF$502,0),1,1,1)</f>
        <v>#REF!</v>
      </c>
      <c r="FJ177" s="103" t="e">
        <f ca="1">OFFSET(FA$1,MATCH(INDEX(FC:FC,SMALL(OFFSET(FD$2,0,0,COUNTIF(FC:FC,"&gt;0"),1),ROWS(FC$2:FC177)),1),FC$2:FC$502,0),0,1,1)</f>
        <v>#NUM!</v>
      </c>
    </row>
    <row r="178" spans="3:166">
      <c r="C178" s="91">
        <v>177</v>
      </c>
      <c r="D178" s="99">
        <f>IF(OR(Layout!L191 = "P"), Layout!V191, 0)</f>
        <v>0</v>
      </c>
      <c r="E178" s="99">
        <f t="array" ref="E178">IF(OR(Layout!L191 = "P", Layout!L191 = "A"), Layout!W191, 0)</f>
        <v>0</v>
      </c>
      <c r="F178" s="99">
        <f>IF(OR(Layout!L191 = "P", Layout!L191 = "A"), Layout!I191, 0)</f>
        <v>0</v>
      </c>
      <c r="G178" s="91" t="str">
        <f t="array" ref="G178">IF(OR(Layout!L191 = "P", Layout!L191 = "A"), Layout!G191, "")</f>
        <v/>
      </c>
      <c r="H178" s="91" t="str">
        <f>IF(Layout!G191 &gt; 0, Layout!G191, "")</f>
        <v/>
      </c>
      <c r="I178" s="102">
        <f>IF(Layout!Y191 &gt; 0, Layout!Y191, 0)</f>
        <v>0</v>
      </c>
      <c r="J178" s="92">
        <f t="array" ref="J178">IF(Layout!AA191 &gt; 0, Layout!AA191, 0)</f>
        <v>0</v>
      </c>
      <c r="K178" s="92">
        <f>IF(Layout!K191 &gt; 0, Layout!K191, 0)</f>
        <v>0</v>
      </c>
      <c r="L178" s="98"/>
      <c r="N178" s="91" t="str">
        <f t="shared" si="76"/>
        <v/>
      </c>
      <c r="O178" s="99">
        <f t="shared" si="77"/>
        <v>0</v>
      </c>
      <c r="P178" s="103">
        <f t="array" ref="P178">O178+(ROWS(O$2:O178)/1000*(O178&lt;&gt;0))</f>
        <v>0</v>
      </c>
      <c r="Q178" s="103" t="e">
        <f t="array" ref="Q178">MATCH(SMALL(P:P,COUNTIF(P:P,0)+ROWS(P$2:P178)),P:P,0)</f>
        <v>#NUM!</v>
      </c>
      <c r="R178" s="99">
        <f t="shared" si="78"/>
        <v>0</v>
      </c>
      <c r="S178" s="103">
        <f t="array" ref="S178">R178+(ROWS(R$2:R178)/1000*(R178&lt;&gt;0))</f>
        <v>0</v>
      </c>
      <c r="T178" s="103" t="e">
        <f>MATCH(SMALL(S:S,COUNTIF(S:S,0)+ROWS(S$2:S178)),S:S,0)</f>
        <v>#NUM!</v>
      </c>
      <c r="U178" s="104" t="e">
        <f t="array" aca="1" ref="U178" ca="1">OFFSET($N$1,MATCH(INDEX(P:P,SMALL(OFFSET(Q$2,0,0,COUNTIF(P:P,"&gt;0"),1),ROWS(P$2:P178)),1),P$2:P$502,0),1,1,1)</f>
        <v>#NUM!</v>
      </c>
      <c r="V178" s="104" t="e">
        <f t="array" aca="1" ref="V178" ca="1">OFFSET($Q$1,MATCH(INDEX(S:S,SMALL(OFFSET(T$2,0,0,COUNTIF(S:S,"&gt;0"),1),ROWS(S$2:S178)),1),S$2:S$502,0),1,1,1)</f>
        <v>#NUM!</v>
      </c>
      <c r="W178" s="103" t="e">
        <f ca="1">OFFSET(N$1,MATCH(INDEX(S:S,SMALL(OFFSET(T$2,0,0,COUNTIF(S:S,"&gt;0"),1),ROWS(S$2:S178)),1),S$2:S$502,0),0,1,1)</f>
        <v>#NUM!</v>
      </c>
      <c r="AA178" s="91" t="str">
        <f t="shared" si="79"/>
        <v/>
      </c>
      <c r="AB178" s="99">
        <f t="shared" si="80"/>
        <v>0</v>
      </c>
      <c r="AC178" s="103">
        <f t="array" ref="AC178">AB178+(ROWS(AB$2:AB178)/1000*(AB178&lt;&gt;0))</f>
        <v>0</v>
      </c>
      <c r="AD178" s="103" t="e">
        <f t="array" ref="AD178">MATCH(SMALL(AC:AC,COUNTIF(AC:AC,0)+ROWS(AC$2:AC178)),AC:AC,0)</f>
        <v>#NUM!</v>
      </c>
      <c r="AE178" s="99">
        <f t="shared" si="81"/>
        <v>0</v>
      </c>
      <c r="AF178" s="103">
        <f t="array" ref="AF178">AE178+(ROWS(AE$2:AE178)/1000*(AE178&lt;&gt;0))</f>
        <v>0</v>
      </c>
      <c r="AG178" s="103" t="e">
        <f>MATCH(SMALL(AF:AF,COUNTIF(AF:AF,0)+ROWS(AF$2:AF178)),AF:AF,0)</f>
        <v>#NUM!</v>
      </c>
      <c r="AH178" s="104" t="e">
        <f ca="1">OFFSET($AA$1,MATCH(INDEX(AC:AC,SMALL(OFFSET(AD$2,0,0,COUNTIF(AC:AC,"&gt;0"),1),ROWS(AC$2:AC178)),1),AC$2:AC$502,0),1,1,1)</f>
        <v>#NUM!</v>
      </c>
      <c r="AI178" s="104" t="e">
        <f ca="1">OFFSET($AD$1,MATCH(INDEX(AF:AF,SMALL(OFFSET(AG$2,0,0,COUNTIF(AF:AF,"&gt;0"),1),ROWS(AF$2:AF178)),1),AF$2:AF$502,0),1,1,1)</f>
        <v>#NUM!</v>
      </c>
      <c r="AJ178" s="103" t="e">
        <f ca="1">OFFSET(AA$1,MATCH(INDEX(AF:AF,SMALL(OFFSET(AG$2,0,0,COUNTIF(AF:AF,"&gt;0"),1),ROWS(AF$2:AF178)),1),AF$2:AF$502,0),0,1,1)</f>
        <v>#NUM!</v>
      </c>
      <c r="AN178" s="91" t="str">
        <f t="shared" si="82"/>
        <v/>
      </c>
      <c r="AO178" s="99">
        <f t="shared" si="83"/>
        <v>0</v>
      </c>
      <c r="AP178" s="103">
        <f t="array" ref="AP178">AO178+(ROWS(AO$2:AO178)/1000*(AO178&lt;&gt;0))</f>
        <v>0</v>
      </c>
      <c r="AQ178" s="103" t="e">
        <f t="array" ref="AQ178">MATCH(SMALL(AP:AP,COUNTIF(AP:AP,0)+ROWS(AP$2:AP178)),AP:AP,0)</f>
        <v>#NUM!</v>
      </c>
      <c r="AR178" s="99">
        <f t="shared" si="84"/>
        <v>0</v>
      </c>
      <c r="AS178" s="103">
        <f t="array" ref="AS178">AR178+(ROWS(AR$2:AR178)/1000*(AR178&lt;&gt;0))</f>
        <v>0</v>
      </c>
      <c r="AT178" s="103" t="e">
        <f>MATCH(SMALL(AS:AS,COUNTIF(AS:AS,0)+ROWS(AS$2:AS178)),AS:AS,0)</f>
        <v>#NUM!</v>
      </c>
      <c r="AU178" s="104" t="e">
        <f ca="1">OFFSET($AN$1,MATCH(INDEX(AP:AP,SMALL(OFFSET(AQ$2,0,0,COUNTIF(AP:AP,"&gt;0"),1),ROWS(AP$2:AP178)),1),AP$2:AP$502,0),1,1,1)</f>
        <v>#NUM!</v>
      </c>
      <c r="AV178" s="104" t="e">
        <f ca="1">OFFSET($AQ$1,MATCH(INDEX(AS:AS,SMALL(OFFSET(AT$2,0,0,COUNTIF(AS:AS,"&gt;0"),1),ROWS(AS$2:AS178)),1),AS$2:AS$502,0),1,1,1)</f>
        <v>#NUM!</v>
      </c>
      <c r="AW178" s="103" t="e">
        <f ca="1">OFFSET(AN$1,MATCH(INDEX(AS:AS,SMALL(OFFSET(AT$2,0,0,COUNTIF(AS:AS,"&gt;0"),1),ROWS(AS$2:AS178)),1),AS$2:AS$502,0),0,1,1)</f>
        <v>#NUM!</v>
      </c>
      <c r="BA178" s="91" t="str">
        <f t="shared" si="85"/>
        <v/>
      </c>
      <c r="BB178" s="99">
        <f t="shared" si="86"/>
        <v>0</v>
      </c>
      <c r="BC178" s="103">
        <f t="array" ref="BC178">BB178+(ROWS(BB$2:BB178)/1000*(BB178&lt;&gt;0))</f>
        <v>0</v>
      </c>
      <c r="BD178" s="103" t="e">
        <f t="array" ref="BD178">MATCH(SMALL(BC:BC,COUNTIF(BC:BC,0)+ROWS(BC$2:BC178)),BC:BC,0)</f>
        <v>#NUM!</v>
      </c>
      <c r="BE178" s="99">
        <f t="shared" si="87"/>
        <v>0</v>
      </c>
      <c r="BF178" s="103">
        <f t="array" ref="BF178">BE178+(ROWS(BE$2:BE178)/1000*(BE178&lt;&gt;0))</f>
        <v>0</v>
      </c>
      <c r="BG178" s="103" t="e">
        <f>MATCH(SMALL(BF:BF,COUNTIF(BF:BF,0)+ROWS(BF$2:BF178)),BF:BF,0)</f>
        <v>#NUM!</v>
      </c>
      <c r="BH178" s="104" t="e">
        <f ca="1">OFFSET($BA$1,MATCH(INDEX(BC:BC,SMALL(OFFSET(BD$2,0,0,COUNTIF(BC:BC,"&gt;0"),1),ROWS(BC$2:BC178)),1),BC$2:BC$502,0),1,1,1)</f>
        <v>#NUM!</v>
      </c>
      <c r="BI178" s="104" t="e">
        <f ca="1">OFFSET($BD$1,MATCH(INDEX(BF:BF,SMALL(OFFSET(BG$2,0,0,COUNTIF(BF:BF,"&gt;0"),1),ROWS(BF$2:BF178)),1),BF$2:BF$502,0),1,1,1)</f>
        <v>#NUM!</v>
      </c>
      <c r="BJ178" s="103" t="e">
        <f ca="1">OFFSET(BA$1,MATCH(INDEX(BF:BF,SMALL(OFFSET(BG$2,0,0,COUNTIF(BF:BF,"&gt;0"),1),ROWS(BF$2:BF178)),1),BF$2:BF$502,0),0,1,1)</f>
        <v>#NUM!</v>
      </c>
      <c r="BN178" s="91" t="str">
        <f t="shared" si="88"/>
        <v/>
      </c>
      <c r="BO178" s="99">
        <f t="shared" si="89"/>
        <v>0</v>
      </c>
      <c r="BP178" s="103">
        <f t="array" ref="BP178">BO178+(ROWS(BO$2:BO178)/1000*(BO178&lt;&gt;0))</f>
        <v>0</v>
      </c>
      <c r="BQ178" s="103" t="e">
        <f t="array" ref="BQ178">MATCH(SMALL(BP:BP,COUNTIF(BP:BP,0)+ROWS(BP$2:BP178)),BP:BP,0)</f>
        <v>#NUM!</v>
      </c>
      <c r="BR178" s="99">
        <f t="shared" si="90"/>
        <v>0</v>
      </c>
      <c r="BS178" s="103">
        <f t="array" ref="BS178">BR178+(ROWS(BR$2:BR178)/1000*(BR178&lt;&gt;0))</f>
        <v>0</v>
      </c>
      <c r="BT178" s="103" t="e">
        <f>MATCH(SMALL(BS:BS,COUNTIF(BS:BS,0)+ROWS(BS$2:BS178)),BS:BS,0)</f>
        <v>#NUM!</v>
      </c>
      <c r="BU178" s="104" t="e">
        <f ca="1">OFFSET($BN$1,MATCH(INDEX(BP:BP,SMALL(OFFSET(BQ$2,0,0,COUNTIF(BP:BP,"&gt;0"),1),ROWS(BP$2:BP178)),1),BP$2:BP$502,0),1,1,1)</f>
        <v>#NUM!</v>
      </c>
      <c r="BV178" s="104" t="e">
        <f ca="1">OFFSET($BQ$1,MATCH(INDEX(BS:BS,SMALL(OFFSET(BT$2,0,0,COUNTIF(BS:BS,"&gt;0"),1),ROWS(BS$2:BS178)),1),BS$2:BS$502,0),1,1,1)</f>
        <v>#NUM!</v>
      </c>
      <c r="BW178" s="103" t="e">
        <f ca="1">OFFSET(BN$1,MATCH(INDEX(BS:BS,SMALL(OFFSET(BT$2,0,0,COUNTIF(BS:BS,"&gt;0"),1),ROWS(BS$2:BS178)),1),BS$2:BS$502,0),0,1,1)</f>
        <v>#NUM!</v>
      </c>
      <c r="CA178" s="91" t="str">
        <f t="shared" si="91"/>
        <v/>
      </c>
      <c r="CB178" s="99">
        <f t="shared" si="92"/>
        <v>0</v>
      </c>
      <c r="CC178" s="103">
        <f t="array" ref="CC178">CB178+(ROWS(CB$2:CB178)/1000*(CB178&lt;&gt;0))</f>
        <v>0</v>
      </c>
      <c r="CD178" s="103" t="e">
        <f t="array" ref="CD178">MATCH(SMALL(CC:CC,COUNTIF(CC:CC,0)+ROWS(CC$2:CC178)),CC:CC,0)</f>
        <v>#NUM!</v>
      </c>
      <c r="CE178" s="99">
        <f t="shared" si="93"/>
        <v>0</v>
      </c>
      <c r="CF178" s="103">
        <f t="array" ref="CF178">CE178+(ROWS(CE$2:CE178)/1000*(CE178&lt;&gt;0))</f>
        <v>0</v>
      </c>
      <c r="CG178" s="103" t="e">
        <f>MATCH(SMALL(CF:CF,COUNTIF(CF:CF,0)+ROWS(CF$2:CF178)),CF:CF,0)</f>
        <v>#NUM!</v>
      </c>
      <c r="CH178" s="104" t="e">
        <f ca="1">OFFSET($CA$1,MATCH(INDEX(CC:CC,SMALL(OFFSET(CD$2,0,0,COUNTIF(CC:CC,"&gt;0"),1),ROWS(CC$2:CC178)),1),CC$2:CC$502,0),1,1,1)</f>
        <v>#NUM!</v>
      </c>
      <c r="CI178" s="104" t="e">
        <f t="array" aca="1" ref="CI178" ca="1">OFFSET($CD$1,MATCH(INDEX(CF:CF,SMALL(OFFSET(CG$2,0,0,COUNTIF(CF:CF,"&gt;0"),1),ROWS(CF$2:CF178)),1),CF$2:CF$502,0),1,1,1)</f>
        <v>#NUM!</v>
      </c>
      <c r="CJ178" s="103" t="e">
        <f ca="1">OFFSET(CA$1,MATCH(INDEX(CF:CF,SMALL(OFFSET(CG$2,0,0,COUNTIF(CF:CF,"&gt;0"),1),ROWS(CF$2:CF178)),1),CF$2:CF$502,0),0,1,1)</f>
        <v>#NUM!</v>
      </c>
      <c r="CN178" s="91" t="str">
        <f t="shared" si="94"/>
        <v/>
      </c>
      <c r="CO178" s="99">
        <f t="shared" si="95"/>
        <v>0</v>
      </c>
      <c r="CP178" s="103">
        <f t="array" ref="CP178">CO178+(ROWS(CO$2:CO178)/1000*(CO178&lt;&gt;0))</f>
        <v>0</v>
      </c>
      <c r="CQ178" s="103" t="e">
        <f t="array" ref="CQ178">MATCH(SMALL(CP:CP,COUNTIF(CP:CP,0)+ROWS(CP$2:CP178)),CP:CP,0)</f>
        <v>#NUM!</v>
      </c>
      <c r="CR178" s="99">
        <f t="shared" si="96"/>
        <v>0</v>
      </c>
      <c r="CS178" s="103">
        <f t="array" ref="CS178">CR178+(ROWS(CR$2:CR178)/1000*(CR178&lt;&gt;0))</f>
        <v>0</v>
      </c>
      <c r="CT178" s="103" t="e">
        <f>MATCH(SMALL(CS:CS,COUNTIF(CS:CS,0)+ROWS(CS$2:CS178)),CS:CS,0)</f>
        <v>#NUM!</v>
      </c>
      <c r="CU178" s="104" t="e">
        <f t="array" aca="1" ref="CU178" ca="1">OFFSET($CN$1,MATCH(INDEX(CP:CP,SMALL(OFFSET(CQ$2,0,0,COUNTIF(CP:CP,"&gt;0"),1),ROWS(CP$2:CP178)),1),CP$2:CP$502,0),1,1,1)</f>
        <v>#NUM!</v>
      </c>
      <c r="CV178" s="104" t="e">
        <f t="array" aca="1" ref="CV178" ca="1">OFFSET($CQ$1,MATCH(INDEX(CS:CS,SMALL(OFFSET(CT$2,0,0,COUNTIF(CS:CS,"&gt;0"),1),ROWS(CS$2:CS178)),1),CS$2:CS$502,0),1,1,1)</f>
        <v>#NUM!</v>
      </c>
      <c r="CW178" s="103" t="e">
        <f ca="1">OFFSET(CN$1,MATCH(INDEX(CS:CS,SMALL(OFFSET(CT$2,0,0,COUNTIF(CS:CS,"&gt;0"),1),ROWS(CS$2:CS178)),1),CS$2:CS$502,0),0,1,1)</f>
        <v>#NUM!</v>
      </c>
      <c r="DA178" s="91" t="str">
        <f t="shared" si="97"/>
        <v/>
      </c>
      <c r="DB178" s="99">
        <f t="shared" si="98"/>
        <v>0</v>
      </c>
      <c r="DC178" s="103">
        <f t="array" ref="DC178">DB178+(ROWS(DB$2:DB178)/1000*(DB178&lt;&gt;0))</f>
        <v>0</v>
      </c>
      <c r="DD178" s="103" t="e">
        <f t="array" ref="DD178">MATCH(SMALL(DC:DC,COUNTIF(DC:DC,0)+ROWS(DC$2:DC178)),DC:DC,0)</f>
        <v>#NUM!</v>
      </c>
      <c r="DE178" s="99">
        <f t="shared" si="99"/>
        <v>0</v>
      </c>
      <c r="DF178" s="103">
        <f t="array" ref="DF178">DE178+(ROWS(DE$2:DE178)/1000*(DE178&lt;&gt;0))</f>
        <v>0</v>
      </c>
      <c r="DG178" s="103" t="e">
        <f>MATCH(SMALL(DF:DF,COUNTIF(DF:DF,0)+ROWS(DF$2:DF178)),DF:DF,0)</f>
        <v>#NUM!</v>
      </c>
      <c r="DH178" s="104" t="e">
        <f t="array" aca="1" ref="DH178" ca="1">OFFSET($DA$1,MATCH(INDEX(DC:DC,SMALL(OFFSET(DD$2,0,0,COUNTIF(DC:DC,"&gt;0"),1),ROWS(DC$2:DC178)),1),DC$2:DC$502,0),1,1,1)</f>
        <v>#NUM!</v>
      </c>
      <c r="DI178" s="104" t="e">
        <f t="array" aca="1" ref="DI178" ca="1">OFFSET($DD$1,MATCH(INDEX(DF:DF,SMALL(OFFSET(DG$2,0,0,COUNTIF(DF:DF,"&gt;0"),1),ROWS(DF$2:DF178)),1),DF$2:DF$502,0),1,1,1)</f>
        <v>#NUM!</v>
      </c>
      <c r="DJ178" s="103" t="e">
        <f ca="1">OFFSET(DA$1,MATCH(INDEX(DF:DF,SMALL(OFFSET(DG$2,0,0,COUNTIF(DF:DF,"&gt;0"),1),ROWS(DF$2:DF178)),1),DF$2:DF$502,0),0,1,1)</f>
        <v>#NUM!</v>
      </c>
      <c r="DN178" s="91" t="str">
        <f t="shared" si="102"/>
        <v/>
      </c>
      <c r="DO178" s="99">
        <f t="shared" si="103"/>
        <v>0</v>
      </c>
      <c r="DP178" s="103">
        <f t="array" ref="DP178">DO178+(ROWS(DO$2:DO178)/1000*(DO178&lt;&gt;0))</f>
        <v>0</v>
      </c>
      <c r="DQ178" s="103" t="e">
        <f t="array" ref="DQ178">MATCH(SMALL(DP:DP,COUNTIF(DP:DP,0)+ROWS(DP$2:DP178)),DP:DP,0)</f>
        <v>#NUM!</v>
      </c>
      <c r="DR178" s="99">
        <f t="shared" si="104"/>
        <v>0</v>
      </c>
      <c r="DS178" s="103">
        <f t="array" ref="DS178">DR178+(ROWS(DR$2:DR178)/1000*(DR178&lt;&gt;0))</f>
        <v>0</v>
      </c>
      <c r="DT178" s="103" t="e">
        <f>MATCH(SMALL(DS:DS,COUNTIF(DS:DS,0)+ROWS(DS$2:DS178)),DS:DS,0)</f>
        <v>#NUM!</v>
      </c>
      <c r="DU178" s="104" t="e">
        <f t="array" aca="1" ref="DU178" ca="1">OFFSET($DN$1,MATCH(INDEX(DP:DP,SMALL(OFFSET(DQ$2,0,0,COUNTIF(DP:DP,"&gt;0"),1),ROWS(DP$2:DP178)),1),DP$2:DP$503,0),1,1,1)</f>
        <v>#NUM!</v>
      </c>
      <c r="DV178" s="104" t="e">
        <f t="array" aca="1" ref="DV178" ca="1">OFFSET($DQ$1,MATCH(INDEX(DS:DS,SMALL(OFFSET(DT$2,0,0,COUNTIF(DS:DS,"&gt;0"),1),ROWS(DS$2:DS178)),1),DS$2:DS$503,0),1,1,1)</f>
        <v>#REF!</v>
      </c>
      <c r="DW178" s="103" t="e">
        <f t="array" aca="1" ref="DW178" ca="1">OFFSET(DN$1,MATCH(INDEX(DP:DP,SMALL(OFFSET(DQ$2,0,0,COUNTIF(DP:DP,"&gt;0"),1),ROWS(DP$2:DP178)),1),DP$2:DP$503,0),0,1,1)</f>
        <v>#NUM!</v>
      </c>
      <c r="EA178" s="91" t="str">
        <f t="shared" si="72"/>
        <v/>
      </c>
      <c r="EB178" s="99">
        <f t="shared" si="73"/>
        <v>0</v>
      </c>
      <c r="EC178" s="103">
        <f t="array" ref="EC178">EB178+(ROWS(EB$2:EB178)/1000*(EB178&lt;&gt;0))</f>
        <v>0</v>
      </c>
      <c r="ED178" s="103" t="e">
        <f t="array" ref="ED178">MATCH(SMALL(EC:EC,COUNTIF(EC:EC,0)+ROWS(EC$2:EC178)),EC:EC,0)</f>
        <v>#NUM!</v>
      </c>
      <c r="EE178" s="99">
        <f t="shared" si="105"/>
        <v>0</v>
      </c>
      <c r="EF178" s="103">
        <f t="array" ref="EF178">EE178+(ROWS(EE$2:EE178)/1000*(EE178&lt;&gt;0))</f>
        <v>0</v>
      </c>
      <c r="EG178" s="103" t="e">
        <f>MATCH(SMALL(EF:EF,COUNTIF(EF:EF,0)+ROWS(EF$2:EF178)),EF:EF,0)</f>
        <v>#NUM!</v>
      </c>
      <c r="EH178" s="104" t="e">
        <f t="array" aca="1" ref="EH178" ca="1">OFFSET($EA$1,MATCH(INDEX(EC:EC,SMALL(OFFSET(ED$2,0,0,COUNTIF(EC:EC,"&gt;0"),1),ROWS(EC$2:EC178)),1),EC$2:EC$501,0),1,1,1)</f>
        <v>#NUM!</v>
      </c>
      <c r="EI178" s="104" t="e">
        <f t="array" aca="1" ref="EI178" ca="1">OFFSET($ED$1,MATCH(INDEX(EF:EF,SMALL(OFFSET(EG$2,0,0,COUNTIF(EF:EF,"&gt;0"),1),ROWS(EF$2:EF178)),1),EF$2:EF$501,0),1,1,1)</f>
        <v>#REF!</v>
      </c>
      <c r="EJ178" s="103" t="e">
        <f t="array" aca="1" ref="EJ178" ca="1">OFFSET(EA$1,MATCH(INDEX(EC:EC,SMALL(OFFSET(ED$2,0,0,COUNTIF(EC:EC,"&gt;0"),1),ROWS(EC$2:EC178)),1),EC$2:EC$501,0),0,1,1)</f>
        <v>#NUM!</v>
      </c>
      <c r="EN178" s="91" t="str">
        <f t="shared" si="74"/>
        <v/>
      </c>
      <c r="EO178" s="99">
        <f t="shared" si="75"/>
        <v>0</v>
      </c>
      <c r="EP178" s="103">
        <f t="array" ref="EP178">EO178+(ROWS(EO$2:EO178)/1000*(EO178&lt;&gt;0))</f>
        <v>0</v>
      </c>
      <c r="EQ178" s="103" t="e">
        <f t="array" ref="EQ178">MATCH(SMALL(EP:EP,COUNTIF(EP:EP,0)+ROWS(EP$2:EP178)),EP:EP,0)</f>
        <v>#NUM!</v>
      </c>
      <c r="ER178" s="99">
        <f t="shared" si="106"/>
        <v>0</v>
      </c>
      <c r="ES178" s="103">
        <f t="array" ref="ES178">ER178+(ROWS(ER$2:ER178)/1000*(ER178&lt;&gt;0))</f>
        <v>0</v>
      </c>
      <c r="ET178" s="103" t="e">
        <f>MATCH(SMALL(ES:ES,COUNTIF(ES:ES,0)+ROWS(ES$2:ES178)),ES:ES,0)</f>
        <v>#NUM!</v>
      </c>
      <c r="EU178" s="104" t="e">
        <f t="array" aca="1" ref="EU178" ca="1">OFFSET($EN$1,MATCH(INDEX(EP:EP,SMALL(OFFSET(EQ$2,0,0,COUNTIF(EP:EP,"&gt;0"),1),ROWS(EP$2:EP178)),1),EP$2:EP$501,0),1,1,1)</f>
        <v>#NUM!</v>
      </c>
      <c r="EV178" s="104" t="e">
        <f t="array" aca="1" ref="EV178" ca="1">OFFSET($EN$1,MATCH(INDEX(ES:ES,SMALL(OFFSET(ET$2,0,0,COUNTIF(ES:ES,"&gt;0"),1),ROWS(ES$2:ES178)),1),ES$2:ES$501,0),1,1,1)</f>
        <v>#REF!</v>
      </c>
      <c r="EW178" s="103" t="e">
        <f t="array" aca="1" ref="EW178" ca="1">OFFSET(EN$1,MATCH(INDEX(EP:EP,SMALL(OFFSET(EQ$2,0,0,COUNTIF(EP:EP,"&gt;0"),1),ROWS(EP$2:EP178)),1),EP$2:EP$501,0),0,1,1)</f>
        <v>#NUM!</v>
      </c>
      <c r="EX178" s="91"/>
      <c r="EY178" s="91"/>
      <c r="EZ178" s="91"/>
      <c r="FA178" s="103" t="str">
        <f t="shared" si="100"/>
        <v/>
      </c>
      <c r="FB178" s="103">
        <f t="shared" si="101"/>
        <v>0</v>
      </c>
      <c r="FC178" s="103">
        <f>FB178+(ROWS(FB$2:FB178)/1000*(FB178&lt;&gt;0))</f>
        <v>0</v>
      </c>
      <c r="FD178" s="103" t="e">
        <f>MATCH(SMALL(FC:FC,COUNTIF(FC:FC,0)+ROWS(FC$2:FC178)),FC:FC,0)</f>
        <v>#NUM!</v>
      </c>
      <c r="FE178" s="99">
        <f t="shared" si="107"/>
        <v>0</v>
      </c>
      <c r="FF178" s="103">
        <f>FE178+(ROWS(FE$2:FE178)/1000*(FE178&lt;&gt;0))</f>
        <v>0</v>
      </c>
      <c r="FG178" s="103" t="e">
        <f>MATCH(SMALL(FF:FF,COUNTIF(FF:FF,0)+ROWS(FF$2:FF178)),FF:FF,0)</f>
        <v>#NUM!</v>
      </c>
      <c r="FH178" s="104" t="e">
        <f ca="1">OFFSET($FA$1,MATCH(INDEX(FC:FC,SMALL(OFFSET(FD$2,0,0,COUNTIF(FC:FC,"&gt;0"),1),ROWS(FC$2:FC178)),1),FC$2:FC$502,0),1,1,1)</f>
        <v>#NUM!</v>
      </c>
      <c r="FI178" s="98" t="e">
        <f ca="1">OFFSET($FA$1,MATCH(INDEX(FF:FF,SMALL(OFFSET(FG$2,0,0,COUNTIF(FF:FF,"&gt;0"),1),ROWS(FF$2:FF178)),1),FF$2:FF$502,0),1,1,1)</f>
        <v>#REF!</v>
      </c>
      <c r="FJ178" s="103" t="e">
        <f ca="1">OFFSET(FA$1,MATCH(INDEX(FC:FC,SMALL(OFFSET(FD$2,0,0,COUNTIF(FC:FC,"&gt;0"),1),ROWS(FC$2:FC178)),1),FC$2:FC$502,0),0,1,1)</f>
        <v>#NUM!</v>
      </c>
    </row>
    <row r="179" spans="3:166">
      <c r="C179" s="91">
        <v>178</v>
      </c>
      <c r="D179" s="99">
        <f>IF(OR(Layout!L192 = "P"), Layout!V192, 0)</f>
        <v>0</v>
      </c>
      <c r="E179" s="99">
        <f t="array" ref="E179">IF(OR(Layout!L192 = "P", Layout!L192 = "A"), Layout!W192, 0)</f>
        <v>0</v>
      </c>
      <c r="F179" s="99">
        <f>IF(OR(Layout!L192 = "P", Layout!L192 = "A"), Layout!I192, 0)</f>
        <v>0</v>
      </c>
      <c r="G179" s="91" t="str">
        <f t="array" ref="G179">IF(OR(Layout!L192 = "P", Layout!L192 = "A"), Layout!G192, "")</f>
        <v/>
      </c>
      <c r="H179" s="91" t="str">
        <f>IF(Layout!G192 &gt; 0, Layout!G192, "")</f>
        <v/>
      </c>
      <c r="I179" s="102">
        <f>IF(Layout!Y192 &gt; 0, Layout!Y192, 0)</f>
        <v>0</v>
      </c>
      <c r="J179" s="92">
        <f t="array" ref="J179">IF(Layout!AA192 &gt; 0, Layout!AA192, 0)</f>
        <v>0</v>
      </c>
      <c r="K179" s="92">
        <f>IF(Layout!K192 &gt; 0, Layout!K192, 0)</f>
        <v>0</v>
      </c>
      <c r="L179" s="98"/>
      <c r="N179" s="91" t="str">
        <f t="shared" si="76"/>
        <v/>
      </c>
      <c r="O179" s="99">
        <f t="shared" si="77"/>
        <v>0</v>
      </c>
      <c r="P179" s="103">
        <f t="array" ref="P179">O179+(ROWS(O$2:O179)/1000*(O179&lt;&gt;0))</f>
        <v>0</v>
      </c>
      <c r="Q179" s="103" t="e">
        <f t="array" ref="Q179">MATCH(SMALL(P:P,COUNTIF(P:P,0)+ROWS(P$2:P179)),P:P,0)</f>
        <v>#NUM!</v>
      </c>
      <c r="R179" s="99">
        <f t="shared" si="78"/>
        <v>0</v>
      </c>
      <c r="S179" s="103">
        <f t="array" ref="S179">R179+(ROWS(R$2:R179)/1000*(R179&lt;&gt;0))</f>
        <v>0</v>
      </c>
      <c r="T179" s="103" t="e">
        <f>MATCH(SMALL(S:S,COUNTIF(S:S,0)+ROWS(S$2:S179)),S:S,0)</f>
        <v>#NUM!</v>
      </c>
      <c r="U179" s="104" t="e">
        <f t="array" aca="1" ref="U179" ca="1">OFFSET($N$1,MATCH(INDEX(P:P,SMALL(OFFSET(Q$2,0,0,COUNTIF(P:P,"&gt;0"),1),ROWS(P$2:P179)),1),P$2:P$502,0),1,1,1)</f>
        <v>#NUM!</v>
      </c>
      <c r="V179" s="104" t="e">
        <f t="array" aca="1" ref="V179" ca="1">OFFSET($Q$1,MATCH(INDEX(S:S,SMALL(OFFSET(T$2,0,0,COUNTIF(S:S,"&gt;0"),1),ROWS(S$2:S179)),1),S$2:S$502,0),1,1,1)</f>
        <v>#NUM!</v>
      </c>
      <c r="W179" s="103" t="e">
        <f ca="1">OFFSET(N$1,MATCH(INDEX(S:S,SMALL(OFFSET(T$2,0,0,COUNTIF(S:S,"&gt;0"),1),ROWS(S$2:S179)),1),S$2:S$502,0),0,1,1)</f>
        <v>#NUM!</v>
      </c>
      <c r="AA179" s="91" t="str">
        <f t="shared" si="79"/>
        <v/>
      </c>
      <c r="AB179" s="99">
        <f t="shared" si="80"/>
        <v>0</v>
      </c>
      <c r="AC179" s="103">
        <f t="array" ref="AC179">AB179+(ROWS(AB$2:AB179)/1000*(AB179&lt;&gt;0))</f>
        <v>0</v>
      </c>
      <c r="AD179" s="103" t="e">
        <f t="array" ref="AD179">MATCH(SMALL(AC:AC,COUNTIF(AC:AC,0)+ROWS(AC$2:AC179)),AC:AC,0)</f>
        <v>#NUM!</v>
      </c>
      <c r="AE179" s="99">
        <f t="shared" si="81"/>
        <v>0</v>
      </c>
      <c r="AF179" s="103">
        <f t="array" ref="AF179">AE179+(ROWS(AE$2:AE179)/1000*(AE179&lt;&gt;0))</f>
        <v>0</v>
      </c>
      <c r="AG179" s="103" t="e">
        <f>MATCH(SMALL(AF:AF,COUNTIF(AF:AF,0)+ROWS(AF$2:AF179)),AF:AF,0)</f>
        <v>#NUM!</v>
      </c>
      <c r="AH179" s="104" t="e">
        <f ca="1">OFFSET($AA$1,MATCH(INDEX(AC:AC,SMALL(OFFSET(AD$2,0,0,COUNTIF(AC:AC,"&gt;0"),1),ROWS(AC$2:AC179)),1),AC$2:AC$502,0),1,1,1)</f>
        <v>#NUM!</v>
      </c>
      <c r="AI179" s="104" t="e">
        <f ca="1">OFFSET($AD$1,MATCH(INDEX(AF:AF,SMALL(OFFSET(AG$2,0,0,COUNTIF(AF:AF,"&gt;0"),1),ROWS(AF$2:AF179)),1),AF$2:AF$502,0),1,1,1)</f>
        <v>#NUM!</v>
      </c>
      <c r="AJ179" s="103" t="e">
        <f ca="1">OFFSET(AA$1,MATCH(INDEX(AF:AF,SMALL(OFFSET(AG$2,0,0,COUNTIF(AF:AF,"&gt;0"),1),ROWS(AF$2:AF179)),1),AF$2:AF$502,0),0,1,1)</f>
        <v>#NUM!</v>
      </c>
      <c r="AN179" s="91" t="str">
        <f t="shared" si="82"/>
        <v/>
      </c>
      <c r="AO179" s="99">
        <f t="shared" si="83"/>
        <v>0</v>
      </c>
      <c r="AP179" s="103">
        <f t="array" ref="AP179">AO179+(ROWS(AO$2:AO179)/1000*(AO179&lt;&gt;0))</f>
        <v>0</v>
      </c>
      <c r="AQ179" s="103" t="e">
        <f t="array" ref="AQ179">MATCH(SMALL(AP:AP,COUNTIF(AP:AP,0)+ROWS(AP$2:AP179)),AP:AP,0)</f>
        <v>#NUM!</v>
      </c>
      <c r="AR179" s="99">
        <f t="shared" si="84"/>
        <v>0</v>
      </c>
      <c r="AS179" s="103">
        <f t="array" ref="AS179">AR179+(ROWS(AR$2:AR179)/1000*(AR179&lt;&gt;0))</f>
        <v>0</v>
      </c>
      <c r="AT179" s="103" t="e">
        <f>MATCH(SMALL(AS:AS,COUNTIF(AS:AS,0)+ROWS(AS$2:AS179)),AS:AS,0)</f>
        <v>#NUM!</v>
      </c>
      <c r="AU179" s="104" t="e">
        <f ca="1">OFFSET($AN$1,MATCH(INDEX(AP:AP,SMALL(OFFSET(AQ$2,0,0,COUNTIF(AP:AP,"&gt;0"),1),ROWS(AP$2:AP179)),1),AP$2:AP$502,0),1,1,1)</f>
        <v>#NUM!</v>
      </c>
      <c r="AV179" s="104" t="e">
        <f ca="1">OFFSET($AQ$1,MATCH(INDEX(AS:AS,SMALL(OFFSET(AT$2,0,0,COUNTIF(AS:AS,"&gt;0"),1),ROWS(AS$2:AS179)),1),AS$2:AS$502,0),1,1,1)</f>
        <v>#NUM!</v>
      </c>
      <c r="AW179" s="103" t="e">
        <f ca="1">OFFSET(AN$1,MATCH(INDEX(AS:AS,SMALL(OFFSET(AT$2,0,0,COUNTIF(AS:AS,"&gt;0"),1),ROWS(AS$2:AS179)),1),AS$2:AS$502,0),0,1,1)</f>
        <v>#NUM!</v>
      </c>
      <c r="BA179" s="91" t="str">
        <f t="shared" si="85"/>
        <v/>
      </c>
      <c r="BB179" s="99">
        <f t="shared" si="86"/>
        <v>0</v>
      </c>
      <c r="BC179" s="103">
        <f t="array" ref="BC179">BB179+(ROWS(BB$2:BB179)/1000*(BB179&lt;&gt;0))</f>
        <v>0</v>
      </c>
      <c r="BD179" s="103" t="e">
        <f t="array" ref="BD179">MATCH(SMALL(BC:BC,COUNTIF(BC:BC,0)+ROWS(BC$2:BC179)),BC:BC,0)</f>
        <v>#NUM!</v>
      </c>
      <c r="BE179" s="99">
        <f t="shared" si="87"/>
        <v>0</v>
      </c>
      <c r="BF179" s="103">
        <f t="array" ref="BF179">BE179+(ROWS(BE$2:BE179)/1000*(BE179&lt;&gt;0))</f>
        <v>0</v>
      </c>
      <c r="BG179" s="103" t="e">
        <f>MATCH(SMALL(BF:BF,COUNTIF(BF:BF,0)+ROWS(BF$2:BF179)),BF:BF,0)</f>
        <v>#NUM!</v>
      </c>
      <c r="BH179" s="104" t="e">
        <f ca="1">OFFSET($BA$1,MATCH(INDEX(BC:BC,SMALL(OFFSET(BD$2,0,0,COUNTIF(BC:BC,"&gt;0"),1),ROWS(BC$2:BC179)),1),BC$2:BC$502,0),1,1,1)</f>
        <v>#NUM!</v>
      </c>
      <c r="BI179" s="104" t="e">
        <f ca="1">OFFSET($BD$1,MATCH(INDEX(BF:BF,SMALL(OFFSET(BG$2,0,0,COUNTIF(BF:BF,"&gt;0"),1),ROWS(BF$2:BF179)),1),BF$2:BF$502,0),1,1,1)</f>
        <v>#NUM!</v>
      </c>
      <c r="BJ179" s="103" t="e">
        <f ca="1">OFFSET(BA$1,MATCH(INDEX(BF:BF,SMALL(OFFSET(BG$2,0,0,COUNTIF(BF:BF,"&gt;0"),1),ROWS(BF$2:BF179)),1),BF$2:BF$502,0),0,1,1)</f>
        <v>#NUM!</v>
      </c>
      <c r="BN179" s="91" t="str">
        <f t="shared" si="88"/>
        <v/>
      </c>
      <c r="BO179" s="99">
        <f t="shared" si="89"/>
        <v>0</v>
      </c>
      <c r="BP179" s="103">
        <f t="array" ref="BP179">BO179+(ROWS(BO$2:BO179)/1000*(BO179&lt;&gt;0))</f>
        <v>0</v>
      </c>
      <c r="BQ179" s="103" t="e">
        <f t="array" ref="BQ179">MATCH(SMALL(BP:BP,COUNTIF(BP:BP,0)+ROWS(BP$2:BP179)),BP:BP,0)</f>
        <v>#NUM!</v>
      </c>
      <c r="BR179" s="99">
        <f t="shared" si="90"/>
        <v>0</v>
      </c>
      <c r="BS179" s="103">
        <f t="array" ref="BS179">BR179+(ROWS(BR$2:BR179)/1000*(BR179&lt;&gt;0))</f>
        <v>0</v>
      </c>
      <c r="BT179" s="103" t="e">
        <f>MATCH(SMALL(BS:BS,COUNTIF(BS:BS,0)+ROWS(BS$2:BS179)),BS:BS,0)</f>
        <v>#NUM!</v>
      </c>
      <c r="BU179" s="104" t="e">
        <f ca="1">OFFSET($BN$1,MATCH(INDEX(BP:BP,SMALL(OFFSET(BQ$2,0,0,COUNTIF(BP:BP,"&gt;0"),1),ROWS(BP$2:BP179)),1),BP$2:BP$502,0),1,1,1)</f>
        <v>#NUM!</v>
      </c>
      <c r="BV179" s="104" t="e">
        <f ca="1">OFFSET($BQ$1,MATCH(INDEX(BS:BS,SMALL(OFFSET(BT$2,0,0,COUNTIF(BS:BS,"&gt;0"),1),ROWS(BS$2:BS179)),1),BS$2:BS$502,0),1,1,1)</f>
        <v>#NUM!</v>
      </c>
      <c r="BW179" s="103" t="e">
        <f ca="1">OFFSET(BN$1,MATCH(INDEX(BS:BS,SMALL(OFFSET(BT$2,0,0,COUNTIF(BS:BS,"&gt;0"),1),ROWS(BS$2:BS179)),1),BS$2:BS$502,0),0,1,1)</f>
        <v>#NUM!</v>
      </c>
      <c r="CA179" s="91" t="str">
        <f t="shared" si="91"/>
        <v/>
      </c>
      <c r="CB179" s="99">
        <f t="shared" si="92"/>
        <v>0</v>
      </c>
      <c r="CC179" s="103">
        <f t="array" ref="CC179">CB179+(ROWS(CB$2:CB179)/1000*(CB179&lt;&gt;0))</f>
        <v>0</v>
      </c>
      <c r="CD179" s="103" t="e">
        <f t="array" ref="CD179">MATCH(SMALL(CC:CC,COUNTIF(CC:CC,0)+ROWS(CC$2:CC179)),CC:CC,0)</f>
        <v>#NUM!</v>
      </c>
      <c r="CE179" s="99">
        <f t="shared" si="93"/>
        <v>0</v>
      </c>
      <c r="CF179" s="103">
        <f t="array" ref="CF179">CE179+(ROWS(CE$2:CE179)/1000*(CE179&lt;&gt;0))</f>
        <v>0</v>
      </c>
      <c r="CG179" s="103" t="e">
        <f>MATCH(SMALL(CF:CF,COUNTIF(CF:CF,0)+ROWS(CF$2:CF179)),CF:CF,0)</f>
        <v>#NUM!</v>
      </c>
      <c r="CH179" s="104" t="e">
        <f ca="1">OFFSET($CA$1,MATCH(INDEX(CC:CC,SMALL(OFFSET(CD$2,0,0,COUNTIF(CC:CC,"&gt;0"),1),ROWS(CC$2:CC179)),1),CC$2:CC$502,0),1,1,1)</f>
        <v>#NUM!</v>
      </c>
      <c r="CI179" s="104" t="e">
        <f t="array" aca="1" ref="CI179" ca="1">OFFSET($CD$1,MATCH(INDEX(CF:CF,SMALL(OFFSET(CG$2,0,0,COUNTIF(CF:CF,"&gt;0"),1),ROWS(CF$2:CF179)),1),CF$2:CF$502,0),1,1,1)</f>
        <v>#NUM!</v>
      </c>
      <c r="CJ179" s="103" t="e">
        <f ca="1">OFFSET(CA$1,MATCH(INDEX(CF:CF,SMALL(OFFSET(CG$2,0,0,COUNTIF(CF:CF,"&gt;0"),1),ROWS(CF$2:CF179)),1),CF$2:CF$502,0),0,1,1)</f>
        <v>#NUM!</v>
      </c>
      <c r="CN179" s="91" t="str">
        <f t="shared" si="94"/>
        <v/>
      </c>
      <c r="CO179" s="99">
        <f t="shared" si="95"/>
        <v>0</v>
      </c>
      <c r="CP179" s="103">
        <f t="array" ref="CP179">CO179+(ROWS(CO$2:CO179)/1000*(CO179&lt;&gt;0))</f>
        <v>0</v>
      </c>
      <c r="CQ179" s="103" t="e">
        <f t="array" ref="CQ179">MATCH(SMALL(CP:CP,COUNTIF(CP:CP,0)+ROWS(CP$2:CP179)),CP:CP,0)</f>
        <v>#NUM!</v>
      </c>
      <c r="CR179" s="99">
        <f t="shared" si="96"/>
        <v>0</v>
      </c>
      <c r="CS179" s="103">
        <f t="array" ref="CS179">CR179+(ROWS(CR$2:CR179)/1000*(CR179&lt;&gt;0))</f>
        <v>0</v>
      </c>
      <c r="CT179" s="103" t="e">
        <f>MATCH(SMALL(CS:CS,COUNTIF(CS:CS,0)+ROWS(CS$2:CS179)),CS:CS,0)</f>
        <v>#NUM!</v>
      </c>
      <c r="CU179" s="104" t="e">
        <f t="array" aca="1" ref="CU179" ca="1">OFFSET($CN$1,MATCH(INDEX(CP:CP,SMALL(OFFSET(CQ$2,0,0,COUNTIF(CP:CP,"&gt;0"),1),ROWS(CP$2:CP179)),1),CP$2:CP$502,0),1,1,1)</f>
        <v>#NUM!</v>
      </c>
      <c r="CV179" s="104" t="e">
        <f t="array" aca="1" ref="CV179" ca="1">OFFSET($CQ$1,MATCH(INDEX(CS:CS,SMALL(OFFSET(CT$2,0,0,COUNTIF(CS:CS,"&gt;0"),1),ROWS(CS$2:CS179)),1),CS$2:CS$502,0),1,1,1)</f>
        <v>#NUM!</v>
      </c>
      <c r="CW179" s="103" t="e">
        <f ca="1">OFFSET(CN$1,MATCH(INDEX(CS:CS,SMALL(OFFSET(CT$2,0,0,COUNTIF(CS:CS,"&gt;0"),1),ROWS(CS$2:CS179)),1),CS$2:CS$502,0),0,1,1)</f>
        <v>#NUM!</v>
      </c>
      <c r="DA179" s="91" t="str">
        <f t="shared" si="97"/>
        <v/>
      </c>
      <c r="DB179" s="99">
        <f t="shared" si="98"/>
        <v>0</v>
      </c>
      <c r="DC179" s="103">
        <f t="array" ref="DC179">DB179+(ROWS(DB$2:DB179)/1000*(DB179&lt;&gt;0))</f>
        <v>0</v>
      </c>
      <c r="DD179" s="103" t="e">
        <f t="array" ref="DD179">MATCH(SMALL(DC:DC,COUNTIF(DC:DC,0)+ROWS(DC$2:DC179)),DC:DC,0)</f>
        <v>#NUM!</v>
      </c>
      <c r="DE179" s="99">
        <f t="shared" si="99"/>
        <v>0</v>
      </c>
      <c r="DF179" s="103">
        <f t="array" ref="DF179">DE179+(ROWS(DE$2:DE179)/1000*(DE179&lt;&gt;0))</f>
        <v>0</v>
      </c>
      <c r="DG179" s="103" t="e">
        <f>MATCH(SMALL(DF:DF,COUNTIF(DF:DF,0)+ROWS(DF$2:DF179)),DF:DF,0)</f>
        <v>#NUM!</v>
      </c>
      <c r="DH179" s="104" t="e">
        <f t="array" aca="1" ref="DH179" ca="1">OFFSET($DA$1,MATCH(INDEX(DC:DC,SMALL(OFFSET(DD$2,0,0,COUNTIF(DC:DC,"&gt;0"),1),ROWS(DC$2:DC179)),1),DC$2:DC$502,0),1,1,1)</f>
        <v>#NUM!</v>
      </c>
      <c r="DI179" s="104" t="e">
        <f t="array" aca="1" ref="DI179" ca="1">OFFSET($DD$1,MATCH(INDEX(DF:DF,SMALL(OFFSET(DG$2,0,0,COUNTIF(DF:DF,"&gt;0"),1),ROWS(DF$2:DF179)),1),DF$2:DF$502,0),1,1,1)</f>
        <v>#NUM!</v>
      </c>
      <c r="DJ179" s="103" t="e">
        <f ca="1">OFFSET(DA$1,MATCH(INDEX(DF:DF,SMALL(OFFSET(DG$2,0,0,COUNTIF(DF:DF,"&gt;0"),1),ROWS(DF$2:DF179)),1),DF$2:DF$502,0),0,1,1)</f>
        <v>#NUM!</v>
      </c>
      <c r="DN179" s="91" t="str">
        <f t="shared" si="102"/>
        <v/>
      </c>
      <c r="DO179" s="99">
        <f t="shared" si="103"/>
        <v>0</v>
      </c>
      <c r="DP179" s="103">
        <f t="array" ref="DP179">DO179+(ROWS(DO$2:DO179)/1000*(DO179&lt;&gt;0))</f>
        <v>0</v>
      </c>
      <c r="DQ179" s="103" t="e">
        <f t="array" ref="DQ179">MATCH(SMALL(DP:DP,COUNTIF(DP:DP,0)+ROWS(DP$2:DP179)),DP:DP,0)</f>
        <v>#NUM!</v>
      </c>
      <c r="DR179" s="99">
        <f t="shared" si="104"/>
        <v>0</v>
      </c>
      <c r="DS179" s="103">
        <f t="array" ref="DS179">DR179+(ROWS(DR$2:DR179)/1000*(DR179&lt;&gt;0))</f>
        <v>0</v>
      </c>
      <c r="DT179" s="103" t="e">
        <f>MATCH(SMALL(DS:DS,COUNTIF(DS:DS,0)+ROWS(DS$2:DS179)),DS:DS,0)</f>
        <v>#NUM!</v>
      </c>
      <c r="DU179" s="104" t="e">
        <f t="array" aca="1" ref="DU179" ca="1">OFFSET($DN$1,MATCH(INDEX(DP:DP,SMALL(OFFSET(DQ$2,0,0,COUNTIF(DP:DP,"&gt;0"),1),ROWS(DP$2:DP179)),1),DP$2:DP$503,0),1,1,1)</f>
        <v>#NUM!</v>
      </c>
      <c r="DV179" s="104" t="e">
        <f t="array" aca="1" ref="DV179" ca="1">OFFSET($DQ$1,MATCH(INDEX(DS:DS,SMALL(OFFSET(DT$2,0,0,COUNTIF(DS:DS,"&gt;0"),1),ROWS(DS$2:DS179)),1),DS$2:DS$503,0),1,1,1)</f>
        <v>#REF!</v>
      </c>
      <c r="DW179" s="103" t="e">
        <f t="array" aca="1" ref="DW179" ca="1">OFFSET(DN$1,MATCH(INDEX(DP:DP,SMALL(OFFSET(DQ$2,0,0,COUNTIF(DP:DP,"&gt;0"),1),ROWS(DP$2:DP179)),1),DP$2:DP$503,0),0,1,1)</f>
        <v>#NUM!</v>
      </c>
      <c r="EA179" s="91" t="str">
        <f t="shared" si="72"/>
        <v/>
      </c>
      <c r="EB179" s="99">
        <f t="shared" si="73"/>
        <v>0</v>
      </c>
      <c r="EC179" s="103">
        <f t="array" ref="EC179">EB179+(ROWS(EB$2:EB179)/1000*(EB179&lt;&gt;0))</f>
        <v>0</v>
      </c>
      <c r="ED179" s="103" t="e">
        <f t="array" ref="ED179">MATCH(SMALL(EC:EC,COUNTIF(EC:EC,0)+ROWS(EC$2:EC179)),EC:EC,0)</f>
        <v>#NUM!</v>
      </c>
      <c r="EE179" s="99">
        <f t="shared" si="105"/>
        <v>0</v>
      </c>
      <c r="EF179" s="103">
        <f t="array" ref="EF179">EE179+(ROWS(EE$2:EE179)/1000*(EE179&lt;&gt;0))</f>
        <v>0</v>
      </c>
      <c r="EG179" s="103" t="e">
        <f>MATCH(SMALL(EF:EF,COUNTIF(EF:EF,0)+ROWS(EF$2:EF179)),EF:EF,0)</f>
        <v>#NUM!</v>
      </c>
      <c r="EH179" s="104" t="e">
        <f t="array" aca="1" ref="EH179" ca="1">OFFSET($EA$1,MATCH(INDEX(EC:EC,SMALL(OFFSET(ED$2,0,0,COUNTIF(EC:EC,"&gt;0"),1),ROWS(EC$2:EC179)),1),EC$2:EC$501,0),1,1,1)</f>
        <v>#NUM!</v>
      </c>
      <c r="EI179" s="104" t="e">
        <f t="array" aca="1" ref="EI179" ca="1">OFFSET($ED$1,MATCH(INDEX(EF:EF,SMALL(OFFSET(EG$2,0,0,COUNTIF(EF:EF,"&gt;0"),1),ROWS(EF$2:EF179)),1),EF$2:EF$501,0),1,1,1)</f>
        <v>#REF!</v>
      </c>
      <c r="EJ179" s="103" t="e">
        <f t="array" aca="1" ref="EJ179" ca="1">OFFSET(EA$1,MATCH(INDEX(EC:EC,SMALL(OFFSET(ED$2,0,0,COUNTIF(EC:EC,"&gt;0"),1),ROWS(EC$2:EC179)),1),EC$2:EC$501,0),0,1,1)</f>
        <v>#NUM!</v>
      </c>
      <c r="EN179" s="91" t="str">
        <f t="shared" si="74"/>
        <v/>
      </c>
      <c r="EO179" s="99">
        <f t="shared" si="75"/>
        <v>0</v>
      </c>
      <c r="EP179" s="103">
        <f t="array" ref="EP179">EO179+(ROWS(EO$2:EO179)/1000*(EO179&lt;&gt;0))</f>
        <v>0</v>
      </c>
      <c r="EQ179" s="103" t="e">
        <f t="array" ref="EQ179">MATCH(SMALL(EP:EP,COUNTIF(EP:EP,0)+ROWS(EP$2:EP179)),EP:EP,0)</f>
        <v>#NUM!</v>
      </c>
      <c r="ER179" s="99">
        <f t="shared" si="106"/>
        <v>0</v>
      </c>
      <c r="ES179" s="103">
        <f t="array" ref="ES179">ER179+(ROWS(ER$2:ER179)/1000*(ER179&lt;&gt;0))</f>
        <v>0</v>
      </c>
      <c r="ET179" s="103" t="e">
        <f>MATCH(SMALL(ES:ES,COUNTIF(ES:ES,0)+ROWS(ES$2:ES179)),ES:ES,0)</f>
        <v>#NUM!</v>
      </c>
      <c r="EU179" s="104" t="e">
        <f t="array" aca="1" ref="EU179" ca="1">OFFSET($EN$1,MATCH(INDEX(EP:EP,SMALL(OFFSET(EQ$2,0,0,COUNTIF(EP:EP,"&gt;0"),1),ROWS(EP$2:EP179)),1),EP$2:EP$501,0),1,1,1)</f>
        <v>#NUM!</v>
      </c>
      <c r="EV179" s="104" t="e">
        <f t="array" aca="1" ref="EV179" ca="1">OFFSET($EN$1,MATCH(INDEX(ES:ES,SMALL(OFFSET(ET$2,0,0,COUNTIF(ES:ES,"&gt;0"),1),ROWS(ES$2:ES179)),1),ES$2:ES$501,0),1,1,1)</f>
        <v>#REF!</v>
      </c>
      <c r="EW179" s="103" t="e">
        <f t="array" aca="1" ref="EW179" ca="1">OFFSET(EN$1,MATCH(INDEX(EP:EP,SMALL(OFFSET(EQ$2,0,0,COUNTIF(EP:EP,"&gt;0"),1),ROWS(EP$2:EP179)),1),EP$2:EP$501,0),0,1,1)</f>
        <v>#NUM!</v>
      </c>
      <c r="EX179" s="91"/>
      <c r="EY179" s="91"/>
      <c r="EZ179" s="91"/>
      <c r="FA179" s="103" t="str">
        <f t="shared" si="100"/>
        <v/>
      </c>
      <c r="FB179" s="103">
        <f t="shared" si="101"/>
        <v>0</v>
      </c>
      <c r="FC179" s="103">
        <f>FB179+(ROWS(FB$2:FB179)/1000*(FB179&lt;&gt;0))</f>
        <v>0</v>
      </c>
      <c r="FD179" s="103" t="e">
        <f>MATCH(SMALL(FC:FC,COUNTIF(FC:FC,0)+ROWS(FC$2:FC179)),FC:FC,0)</f>
        <v>#NUM!</v>
      </c>
      <c r="FE179" s="99">
        <f t="shared" si="107"/>
        <v>0</v>
      </c>
      <c r="FF179" s="103">
        <f>FE179+(ROWS(FE$2:FE179)/1000*(FE179&lt;&gt;0))</f>
        <v>0</v>
      </c>
      <c r="FG179" s="103" t="e">
        <f>MATCH(SMALL(FF:FF,COUNTIF(FF:FF,0)+ROWS(FF$2:FF179)),FF:FF,0)</f>
        <v>#NUM!</v>
      </c>
      <c r="FH179" s="104" t="e">
        <f ca="1">OFFSET($FA$1,MATCH(INDEX(FC:FC,SMALL(OFFSET(FD$2,0,0,COUNTIF(FC:FC,"&gt;0"),1),ROWS(FC$2:FC179)),1),FC$2:FC$502,0),1,1,1)</f>
        <v>#NUM!</v>
      </c>
      <c r="FI179" s="104" t="e">
        <f ca="1">OFFSET($FA$1,MATCH(INDEX(FF:FF,SMALL(OFFSET(FG$2,0,0,COUNTIF(FF:FF,"&gt;0"),1),ROWS(FF$2:FF179)),1),FF$2:FF$502,0),1,1,1)</f>
        <v>#REF!</v>
      </c>
      <c r="FJ179" s="103" t="e">
        <f ca="1">OFFSET(FA$1,MATCH(INDEX(FC:FC,SMALL(OFFSET(FD$2,0,0,COUNTIF(FC:FC,"&gt;0"),1),ROWS(FC$2:FC179)),1),FC$2:FC$502,0),0,1,1)</f>
        <v>#NUM!</v>
      </c>
    </row>
    <row r="180" spans="3:166">
      <c r="C180" s="91">
        <v>179</v>
      </c>
      <c r="D180" s="99">
        <f>IF(OR(Layout!L193 = "P"), Layout!V193, 0)</f>
        <v>0</v>
      </c>
      <c r="E180" s="99">
        <f t="array" ref="E180">IF(OR(Layout!L193 = "P", Layout!L193 = "A"), Layout!W193, 0)</f>
        <v>0</v>
      </c>
      <c r="F180" s="99">
        <f>IF(OR(Layout!L193 = "P", Layout!L193 = "A"), Layout!I193, 0)</f>
        <v>0</v>
      </c>
      <c r="G180" s="91" t="str">
        <f t="array" ref="G180">IF(OR(Layout!L193 = "P", Layout!L193 = "A"), Layout!G193, "")</f>
        <v/>
      </c>
      <c r="H180" s="91" t="str">
        <f>IF(Layout!G193 &gt; 0, Layout!G193, "")</f>
        <v/>
      </c>
      <c r="I180" s="102">
        <f>IF(Layout!Y193 &gt; 0, Layout!Y193, 0)</f>
        <v>0</v>
      </c>
      <c r="J180" s="92">
        <f t="array" ref="J180">IF(Layout!AA193 &gt; 0, Layout!AA193, 0)</f>
        <v>0</v>
      </c>
      <c r="K180" s="92">
        <f>IF(Layout!K193 &gt; 0, Layout!K193, 0)</f>
        <v>0</v>
      </c>
      <c r="L180" s="98"/>
      <c r="N180" s="91" t="str">
        <f t="shared" si="76"/>
        <v/>
      </c>
      <c r="O180" s="99">
        <f t="shared" si="77"/>
        <v>0</v>
      </c>
      <c r="P180" s="103">
        <f t="array" ref="P180">O180+(ROWS(O$2:O180)/1000*(O180&lt;&gt;0))</f>
        <v>0</v>
      </c>
      <c r="Q180" s="103" t="e">
        <f t="array" ref="Q180">MATCH(SMALL(P:P,COUNTIF(P:P,0)+ROWS(P$2:P180)),P:P,0)</f>
        <v>#NUM!</v>
      </c>
      <c r="R180" s="99">
        <f t="shared" si="78"/>
        <v>0</v>
      </c>
      <c r="S180" s="103">
        <f t="array" ref="S180">R180+(ROWS(R$2:R180)/1000*(R180&lt;&gt;0))</f>
        <v>0</v>
      </c>
      <c r="T180" s="103" t="e">
        <f>MATCH(SMALL(S:S,COUNTIF(S:S,0)+ROWS(S$2:S180)),S:S,0)</f>
        <v>#NUM!</v>
      </c>
      <c r="U180" s="104" t="e">
        <f t="array" aca="1" ref="U180" ca="1">OFFSET($N$1,MATCH(INDEX(P:P,SMALL(OFFSET(Q$2,0,0,COUNTIF(P:P,"&gt;0"),1),ROWS(P$2:P180)),1),P$2:P$502,0),1,1,1)</f>
        <v>#NUM!</v>
      </c>
      <c r="V180" s="104" t="e">
        <f t="array" aca="1" ref="V180" ca="1">OFFSET($Q$1,MATCH(INDEX(S:S,SMALL(OFFSET(T$2,0,0,COUNTIF(S:S,"&gt;0"),1),ROWS(S$2:S180)),1),S$2:S$502,0),1,1,1)</f>
        <v>#NUM!</v>
      </c>
      <c r="W180" s="103" t="e">
        <f ca="1">OFFSET(N$1,MATCH(INDEX(S:S,SMALL(OFFSET(T$2,0,0,COUNTIF(S:S,"&gt;0"),1),ROWS(S$2:S180)),1),S$2:S$502,0),0,1,1)</f>
        <v>#NUM!</v>
      </c>
      <c r="AA180" s="91" t="str">
        <f t="shared" si="79"/>
        <v/>
      </c>
      <c r="AB180" s="99">
        <f t="shared" si="80"/>
        <v>0</v>
      </c>
      <c r="AC180" s="103">
        <f t="array" ref="AC180">AB180+(ROWS(AB$2:AB180)/1000*(AB180&lt;&gt;0))</f>
        <v>0</v>
      </c>
      <c r="AD180" s="103" t="e">
        <f t="array" ref="AD180">MATCH(SMALL(AC:AC,COUNTIF(AC:AC,0)+ROWS(AC$2:AC180)),AC:AC,0)</f>
        <v>#NUM!</v>
      </c>
      <c r="AE180" s="99">
        <f t="shared" si="81"/>
        <v>0</v>
      </c>
      <c r="AF180" s="103">
        <f t="array" ref="AF180">AE180+(ROWS(AE$2:AE180)/1000*(AE180&lt;&gt;0))</f>
        <v>0</v>
      </c>
      <c r="AG180" s="103" t="e">
        <f>MATCH(SMALL(AF:AF,COUNTIF(AF:AF,0)+ROWS(AF$2:AF180)),AF:AF,0)</f>
        <v>#NUM!</v>
      </c>
      <c r="AH180" s="104" t="e">
        <f ca="1">OFFSET($AA$1,MATCH(INDEX(AC:AC,SMALL(OFFSET(AD$2,0,0,COUNTIF(AC:AC,"&gt;0"),1),ROWS(AC$2:AC180)),1),AC$2:AC$502,0),1,1,1)</f>
        <v>#NUM!</v>
      </c>
      <c r="AI180" s="104" t="e">
        <f ca="1">OFFSET($AD$1,MATCH(INDEX(AF:AF,SMALL(OFFSET(AG$2,0,0,COUNTIF(AF:AF,"&gt;0"),1),ROWS(AF$2:AF180)),1),AF$2:AF$502,0),1,1,1)</f>
        <v>#NUM!</v>
      </c>
      <c r="AJ180" s="103" t="e">
        <f ca="1">OFFSET(AA$1,MATCH(INDEX(AF:AF,SMALL(OFFSET(AG$2,0,0,COUNTIF(AF:AF,"&gt;0"),1),ROWS(AF$2:AF180)),1),AF$2:AF$502,0),0,1,1)</f>
        <v>#NUM!</v>
      </c>
      <c r="AN180" s="91" t="str">
        <f t="shared" si="82"/>
        <v/>
      </c>
      <c r="AO180" s="99">
        <f t="shared" si="83"/>
        <v>0</v>
      </c>
      <c r="AP180" s="103">
        <f t="array" ref="AP180">AO180+(ROWS(AO$2:AO180)/1000*(AO180&lt;&gt;0))</f>
        <v>0</v>
      </c>
      <c r="AQ180" s="103" t="e">
        <f t="array" ref="AQ180">MATCH(SMALL(AP:AP,COUNTIF(AP:AP,0)+ROWS(AP$2:AP180)),AP:AP,0)</f>
        <v>#NUM!</v>
      </c>
      <c r="AR180" s="99">
        <f t="shared" si="84"/>
        <v>0</v>
      </c>
      <c r="AS180" s="103">
        <f t="array" ref="AS180">AR180+(ROWS(AR$2:AR180)/1000*(AR180&lt;&gt;0))</f>
        <v>0</v>
      </c>
      <c r="AT180" s="103" t="e">
        <f>MATCH(SMALL(AS:AS,COUNTIF(AS:AS,0)+ROWS(AS$2:AS180)),AS:AS,0)</f>
        <v>#NUM!</v>
      </c>
      <c r="AU180" s="104" t="e">
        <f ca="1">OFFSET($AN$1,MATCH(INDEX(AP:AP,SMALL(OFFSET(AQ$2,0,0,COUNTIF(AP:AP,"&gt;0"),1),ROWS(AP$2:AP180)),1),AP$2:AP$502,0),1,1,1)</f>
        <v>#NUM!</v>
      </c>
      <c r="AV180" s="104" t="e">
        <f ca="1">OFFSET($AQ$1,MATCH(INDEX(AS:AS,SMALL(OFFSET(AT$2,0,0,COUNTIF(AS:AS,"&gt;0"),1),ROWS(AS$2:AS180)),1),AS$2:AS$502,0),1,1,1)</f>
        <v>#NUM!</v>
      </c>
      <c r="AW180" s="103" t="e">
        <f ca="1">OFFSET(AN$1,MATCH(INDEX(AS:AS,SMALL(OFFSET(AT$2,0,0,COUNTIF(AS:AS,"&gt;0"),1),ROWS(AS$2:AS180)),1),AS$2:AS$502,0),0,1,1)</f>
        <v>#NUM!</v>
      </c>
      <c r="BA180" s="91" t="str">
        <f t="shared" si="85"/>
        <v/>
      </c>
      <c r="BB180" s="99">
        <f t="shared" si="86"/>
        <v>0</v>
      </c>
      <c r="BC180" s="103">
        <f t="array" ref="BC180">BB180+(ROWS(BB$2:BB180)/1000*(BB180&lt;&gt;0))</f>
        <v>0</v>
      </c>
      <c r="BD180" s="103" t="e">
        <f t="array" ref="BD180">MATCH(SMALL(BC:BC,COUNTIF(BC:BC,0)+ROWS(BC$2:BC180)),BC:BC,0)</f>
        <v>#NUM!</v>
      </c>
      <c r="BE180" s="99">
        <f t="shared" si="87"/>
        <v>0</v>
      </c>
      <c r="BF180" s="103">
        <f t="array" ref="BF180">BE180+(ROWS(BE$2:BE180)/1000*(BE180&lt;&gt;0))</f>
        <v>0</v>
      </c>
      <c r="BG180" s="103" t="e">
        <f>MATCH(SMALL(BF:BF,COUNTIF(BF:BF,0)+ROWS(BF$2:BF180)),BF:BF,0)</f>
        <v>#NUM!</v>
      </c>
      <c r="BH180" s="104" t="e">
        <f ca="1">OFFSET($BA$1,MATCH(INDEX(BC:BC,SMALL(OFFSET(BD$2,0,0,COUNTIF(BC:BC,"&gt;0"),1),ROWS(BC$2:BC180)),1),BC$2:BC$502,0),1,1,1)</f>
        <v>#NUM!</v>
      </c>
      <c r="BI180" s="104" t="e">
        <f ca="1">OFFSET($BD$1,MATCH(INDEX(BF:BF,SMALL(OFFSET(BG$2,0,0,COUNTIF(BF:BF,"&gt;0"),1),ROWS(BF$2:BF180)),1),BF$2:BF$502,0),1,1,1)</f>
        <v>#NUM!</v>
      </c>
      <c r="BJ180" s="103" t="e">
        <f ca="1">OFFSET(BA$1,MATCH(INDEX(BF:BF,SMALL(OFFSET(BG$2,0,0,COUNTIF(BF:BF,"&gt;0"),1),ROWS(BF$2:BF180)),1),BF$2:BF$502,0),0,1,1)</f>
        <v>#NUM!</v>
      </c>
      <c r="BN180" s="91" t="str">
        <f t="shared" si="88"/>
        <v/>
      </c>
      <c r="BO180" s="99">
        <f t="shared" si="89"/>
        <v>0</v>
      </c>
      <c r="BP180" s="103">
        <f t="array" ref="BP180">BO180+(ROWS(BO$2:BO180)/1000*(BO180&lt;&gt;0))</f>
        <v>0</v>
      </c>
      <c r="BQ180" s="103" t="e">
        <f t="array" ref="BQ180">MATCH(SMALL(BP:BP,COUNTIF(BP:BP,0)+ROWS(BP$2:BP180)),BP:BP,0)</f>
        <v>#NUM!</v>
      </c>
      <c r="BR180" s="99">
        <f t="shared" si="90"/>
        <v>0</v>
      </c>
      <c r="BS180" s="103">
        <f t="array" ref="BS180">BR180+(ROWS(BR$2:BR180)/1000*(BR180&lt;&gt;0))</f>
        <v>0</v>
      </c>
      <c r="BT180" s="103" t="e">
        <f>MATCH(SMALL(BS:BS,COUNTIF(BS:BS,0)+ROWS(BS$2:BS180)),BS:BS,0)</f>
        <v>#NUM!</v>
      </c>
      <c r="BU180" s="104" t="e">
        <f ca="1">OFFSET($BN$1,MATCH(INDEX(BP:BP,SMALL(OFFSET(BQ$2,0,0,COUNTIF(BP:BP,"&gt;0"),1),ROWS(BP$2:BP180)),1),BP$2:BP$502,0),1,1,1)</f>
        <v>#NUM!</v>
      </c>
      <c r="BV180" s="104" t="e">
        <f ca="1">OFFSET($BQ$1,MATCH(INDEX(BS:BS,SMALL(OFFSET(BT$2,0,0,COUNTIF(BS:BS,"&gt;0"),1),ROWS(BS$2:BS180)),1),BS$2:BS$502,0),1,1,1)</f>
        <v>#NUM!</v>
      </c>
      <c r="BW180" s="103" t="e">
        <f ca="1">OFFSET(BN$1,MATCH(INDEX(BS:BS,SMALL(OFFSET(BT$2,0,0,COUNTIF(BS:BS,"&gt;0"),1),ROWS(BS$2:BS180)),1),BS$2:BS$502,0),0,1,1)</f>
        <v>#NUM!</v>
      </c>
      <c r="CA180" s="91" t="str">
        <f t="shared" si="91"/>
        <v/>
      </c>
      <c r="CB180" s="99">
        <f t="shared" si="92"/>
        <v>0</v>
      </c>
      <c r="CC180" s="103">
        <f t="array" ref="CC180">CB180+(ROWS(CB$2:CB180)/1000*(CB180&lt;&gt;0))</f>
        <v>0</v>
      </c>
      <c r="CD180" s="103" t="e">
        <f t="array" ref="CD180">MATCH(SMALL(CC:CC,COUNTIF(CC:CC,0)+ROWS(CC$2:CC180)),CC:CC,0)</f>
        <v>#NUM!</v>
      </c>
      <c r="CE180" s="99">
        <f t="shared" si="93"/>
        <v>0</v>
      </c>
      <c r="CF180" s="103">
        <f t="array" ref="CF180">CE180+(ROWS(CE$2:CE180)/1000*(CE180&lt;&gt;0))</f>
        <v>0</v>
      </c>
      <c r="CG180" s="103" t="e">
        <f>MATCH(SMALL(CF:CF,COUNTIF(CF:CF,0)+ROWS(CF$2:CF180)),CF:CF,0)</f>
        <v>#NUM!</v>
      </c>
      <c r="CH180" s="104" t="e">
        <f ca="1">OFFSET($CA$1,MATCH(INDEX(CC:CC,SMALL(OFFSET(CD$2,0,0,COUNTIF(CC:CC,"&gt;0"),1),ROWS(CC$2:CC180)),1),CC$2:CC$502,0),1,1,1)</f>
        <v>#NUM!</v>
      </c>
      <c r="CI180" s="104" t="e">
        <f t="array" aca="1" ref="CI180" ca="1">OFFSET($CD$1,MATCH(INDEX(CF:CF,SMALL(OFFSET(CG$2,0,0,COUNTIF(CF:CF,"&gt;0"),1),ROWS(CF$2:CF180)),1),CF$2:CF$502,0),1,1,1)</f>
        <v>#NUM!</v>
      </c>
      <c r="CJ180" s="103" t="e">
        <f ca="1">OFFSET(CA$1,MATCH(INDEX(CF:CF,SMALL(OFFSET(CG$2,0,0,COUNTIF(CF:CF,"&gt;0"),1),ROWS(CF$2:CF180)),1),CF$2:CF$502,0),0,1,1)</f>
        <v>#NUM!</v>
      </c>
      <c r="CN180" s="91" t="str">
        <f t="shared" si="94"/>
        <v/>
      </c>
      <c r="CO180" s="99">
        <f t="shared" si="95"/>
        <v>0</v>
      </c>
      <c r="CP180" s="103">
        <f t="array" ref="CP180">CO180+(ROWS(CO$2:CO180)/1000*(CO180&lt;&gt;0))</f>
        <v>0</v>
      </c>
      <c r="CQ180" s="103" t="e">
        <f t="array" ref="CQ180">MATCH(SMALL(CP:CP,COUNTIF(CP:CP,0)+ROWS(CP$2:CP180)),CP:CP,0)</f>
        <v>#NUM!</v>
      </c>
      <c r="CR180" s="99">
        <f t="shared" si="96"/>
        <v>0</v>
      </c>
      <c r="CS180" s="103">
        <f t="array" ref="CS180">CR180+(ROWS(CR$2:CR180)/1000*(CR180&lt;&gt;0))</f>
        <v>0</v>
      </c>
      <c r="CT180" s="103" t="e">
        <f>MATCH(SMALL(CS:CS,COUNTIF(CS:CS,0)+ROWS(CS$2:CS180)),CS:CS,0)</f>
        <v>#NUM!</v>
      </c>
      <c r="CU180" s="104" t="e">
        <f t="array" aca="1" ref="CU180" ca="1">OFFSET($CN$1,MATCH(INDEX(CP:CP,SMALL(OFFSET(CQ$2,0,0,COUNTIF(CP:CP,"&gt;0"),1),ROWS(CP$2:CP180)),1),CP$2:CP$502,0),1,1,1)</f>
        <v>#NUM!</v>
      </c>
      <c r="CV180" s="104" t="e">
        <f t="array" aca="1" ref="CV180" ca="1">OFFSET($CQ$1,MATCH(INDEX(CS:CS,SMALL(OFFSET(CT$2,0,0,COUNTIF(CS:CS,"&gt;0"),1),ROWS(CS$2:CS180)),1),CS$2:CS$502,0),1,1,1)</f>
        <v>#NUM!</v>
      </c>
      <c r="CW180" s="103" t="e">
        <f ca="1">OFFSET(CN$1,MATCH(INDEX(CS:CS,SMALL(OFFSET(CT$2,0,0,COUNTIF(CS:CS,"&gt;0"),1),ROWS(CS$2:CS180)),1),CS$2:CS$502,0),0,1,1)</f>
        <v>#NUM!</v>
      </c>
      <c r="DA180" s="91" t="str">
        <f t="shared" si="97"/>
        <v/>
      </c>
      <c r="DB180" s="99">
        <f t="shared" si="98"/>
        <v>0</v>
      </c>
      <c r="DC180" s="103">
        <f t="array" ref="DC180">DB180+(ROWS(DB$2:DB180)/1000*(DB180&lt;&gt;0))</f>
        <v>0</v>
      </c>
      <c r="DD180" s="103" t="e">
        <f t="array" ref="DD180">MATCH(SMALL(DC:DC,COUNTIF(DC:DC,0)+ROWS(DC$2:DC180)),DC:DC,0)</f>
        <v>#NUM!</v>
      </c>
      <c r="DE180" s="99">
        <f t="shared" si="99"/>
        <v>0</v>
      </c>
      <c r="DF180" s="103">
        <f t="array" ref="DF180">DE180+(ROWS(DE$2:DE180)/1000*(DE180&lt;&gt;0))</f>
        <v>0</v>
      </c>
      <c r="DG180" s="103" t="e">
        <f>MATCH(SMALL(DF:DF,COUNTIF(DF:DF,0)+ROWS(DF$2:DF180)),DF:DF,0)</f>
        <v>#NUM!</v>
      </c>
      <c r="DH180" s="104" t="e">
        <f t="array" aca="1" ref="DH180" ca="1">OFFSET($DA$1,MATCH(INDEX(DC:DC,SMALL(OFFSET(DD$2,0,0,COUNTIF(DC:DC,"&gt;0"),1),ROWS(DC$2:DC180)),1),DC$2:DC$502,0),1,1,1)</f>
        <v>#NUM!</v>
      </c>
      <c r="DI180" s="104" t="e">
        <f t="array" aca="1" ref="DI180" ca="1">OFFSET($DD$1,MATCH(INDEX(DF:DF,SMALL(OFFSET(DG$2,0,0,COUNTIF(DF:DF,"&gt;0"),1),ROWS(DF$2:DF180)),1),DF$2:DF$502,0),1,1,1)</f>
        <v>#NUM!</v>
      </c>
      <c r="DJ180" s="103" t="e">
        <f ca="1">OFFSET(DA$1,MATCH(INDEX(DF:DF,SMALL(OFFSET(DG$2,0,0,COUNTIF(DF:DF,"&gt;0"),1),ROWS(DF$2:DF180)),1),DF$2:DF$502,0),0,1,1)</f>
        <v>#NUM!</v>
      </c>
      <c r="DN180" s="91" t="str">
        <f t="shared" si="102"/>
        <v/>
      </c>
      <c r="DO180" s="99">
        <f t="shared" si="103"/>
        <v>0</v>
      </c>
      <c r="DP180" s="103">
        <f t="array" ref="DP180">DO180+(ROWS(DO$2:DO180)/1000*(DO180&lt;&gt;0))</f>
        <v>0</v>
      </c>
      <c r="DQ180" s="103" t="e">
        <f t="array" ref="DQ180">MATCH(SMALL(DP:DP,COUNTIF(DP:DP,0)+ROWS(DP$2:DP180)),DP:DP,0)</f>
        <v>#NUM!</v>
      </c>
      <c r="DR180" s="99">
        <f t="shared" si="104"/>
        <v>0</v>
      </c>
      <c r="DS180" s="103">
        <f t="array" ref="DS180">DR180+(ROWS(DR$2:DR180)/1000*(DR180&lt;&gt;0))</f>
        <v>0</v>
      </c>
      <c r="DT180" s="103" t="e">
        <f>MATCH(SMALL(DS:DS,COUNTIF(DS:DS,0)+ROWS(DS$2:DS180)),DS:DS,0)</f>
        <v>#NUM!</v>
      </c>
      <c r="DU180" s="104" t="e">
        <f t="array" aca="1" ref="DU180" ca="1">OFFSET($DN$1,MATCH(INDEX(DP:DP,SMALL(OFFSET(DQ$2,0,0,COUNTIF(DP:DP,"&gt;0"),1),ROWS(DP$2:DP180)),1),DP$2:DP$503,0),1,1,1)</f>
        <v>#NUM!</v>
      </c>
      <c r="DV180" s="104" t="e">
        <f t="array" aca="1" ref="DV180" ca="1">OFFSET($DQ$1,MATCH(INDEX(DS:DS,SMALL(OFFSET(DT$2,0,0,COUNTIF(DS:DS,"&gt;0"),1),ROWS(DS$2:DS180)),1),DS$2:DS$503,0),1,1,1)</f>
        <v>#REF!</v>
      </c>
      <c r="DW180" s="103" t="e">
        <f t="array" aca="1" ref="DW180" ca="1">OFFSET(DN$1,MATCH(INDEX(DP:DP,SMALL(OFFSET(DQ$2,0,0,COUNTIF(DP:DP,"&gt;0"),1),ROWS(DP$2:DP180)),1),DP$2:DP$503,0),0,1,1)</f>
        <v>#NUM!</v>
      </c>
      <c r="EA180" s="91" t="str">
        <f t="shared" si="72"/>
        <v/>
      </c>
      <c r="EB180" s="99">
        <f t="shared" si="73"/>
        <v>0</v>
      </c>
      <c r="EC180" s="103">
        <f t="array" ref="EC180">EB180+(ROWS(EB$2:EB180)/1000*(EB180&lt;&gt;0))</f>
        <v>0</v>
      </c>
      <c r="ED180" s="103" t="e">
        <f t="array" ref="ED180">MATCH(SMALL(EC:EC,COUNTIF(EC:EC,0)+ROWS(EC$2:EC180)),EC:EC,0)</f>
        <v>#NUM!</v>
      </c>
      <c r="EE180" s="99">
        <f t="shared" si="105"/>
        <v>0</v>
      </c>
      <c r="EF180" s="103">
        <f t="array" ref="EF180">EE180+(ROWS(EE$2:EE180)/1000*(EE180&lt;&gt;0))</f>
        <v>0</v>
      </c>
      <c r="EG180" s="103" t="e">
        <f>MATCH(SMALL(EF:EF,COUNTIF(EF:EF,0)+ROWS(EF$2:EF180)),EF:EF,0)</f>
        <v>#NUM!</v>
      </c>
      <c r="EH180" s="104" t="e">
        <f t="array" aca="1" ref="EH180" ca="1">OFFSET($EA$1,MATCH(INDEX(EC:EC,SMALL(OFFSET(ED$2,0,0,COUNTIF(EC:EC,"&gt;0"),1),ROWS(EC$2:EC180)),1),EC$2:EC$501,0),1,1,1)</f>
        <v>#NUM!</v>
      </c>
      <c r="EI180" s="104" t="e">
        <f t="array" aca="1" ref="EI180" ca="1">OFFSET($ED$1,MATCH(INDEX(EF:EF,SMALL(OFFSET(EG$2,0,0,COUNTIF(EF:EF,"&gt;0"),1),ROWS(EF$2:EF180)),1),EF$2:EF$501,0),1,1,1)</f>
        <v>#REF!</v>
      </c>
      <c r="EJ180" s="103" t="e">
        <f t="array" aca="1" ref="EJ180" ca="1">OFFSET(EA$1,MATCH(INDEX(EC:EC,SMALL(OFFSET(ED$2,0,0,COUNTIF(EC:EC,"&gt;0"),1),ROWS(EC$2:EC180)),1),EC$2:EC$501,0),0,1,1)</f>
        <v>#NUM!</v>
      </c>
      <c r="EN180" s="91" t="str">
        <f t="shared" si="74"/>
        <v/>
      </c>
      <c r="EO180" s="99">
        <f t="shared" si="75"/>
        <v>0</v>
      </c>
      <c r="EP180" s="103">
        <f t="array" ref="EP180">EO180+(ROWS(EO$2:EO180)/1000*(EO180&lt;&gt;0))</f>
        <v>0</v>
      </c>
      <c r="EQ180" s="103" t="e">
        <f t="array" ref="EQ180">MATCH(SMALL(EP:EP,COUNTIF(EP:EP,0)+ROWS(EP$2:EP180)),EP:EP,0)</f>
        <v>#NUM!</v>
      </c>
      <c r="ER180" s="99">
        <f t="shared" si="106"/>
        <v>0</v>
      </c>
      <c r="ES180" s="103">
        <f t="array" ref="ES180">ER180+(ROWS(ER$2:ER180)/1000*(ER180&lt;&gt;0))</f>
        <v>0</v>
      </c>
      <c r="ET180" s="103" t="e">
        <f>MATCH(SMALL(ES:ES,COUNTIF(ES:ES,0)+ROWS(ES$2:ES180)),ES:ES,0)</f>
        <v>#NUM!</v>
      </c>
      <c r="EU180" s="104" t="e">
        <f t="array" aca="1" ref="EU180" ca="1">OFFSET($EN$1,MATCH(INDEX(EP:EP,SMALL(OFFSET(EQ$2,0,0,COUNTIF(EP:EP,"&gt;0"),1),ROWS(EP$2:EP180)),1),EP$2:EP$501,0),1,1,1)</f>
        <v>#NUM!</v>
      </c>
      <c r="EV180" s="104" t="e">
        <f t="array" aca="1" ref="EV180" ca="1">OFFSET($EN$1,MATCH(INDEX(ES:ES,SMALL(OFFSET(ET$2,0,0,COUNTIF(ES:ES,"&gt;0"),1),ROWS(ES$2:ES180)),1),ES$2:ES$501,0),1,1,1)</f>
        <v>#REF!</v>
      </c>
      <c r="EW180" s="103" t="e">
        <f t="array" aca="1" ref="EW180" ca="1">OFFSET(EN$1,MATCH(INDEX(EP:EP,SMALL(OFFSET(EQ$2,0,0,COUNTIF(EP:EP,"&gt;0"),1),ROWS(EP$2:EP180)),1),EP$2:EP$501,0),0,1,1)</f>
        <v>#NUM!</v>
      </c>
      <c r="EX180" s="91"/>
      <c r="EY180" s="91"/>
      <c r="EZ180" s="91"/>
      <c r="FA180" s="103" t="str">
        <f t="shared" si="100"/>
        <v/>
      </c>
      <c r="FB180" s="103">
        <f t="shared" si="101"/>
        <v>0</v>
      </c>
      <c r="FC180" s="103">
        <f>FB180+(ROWS(FB$2:FB180)/1000*(FB180&lt;&gt;0))</f>
        <v>0</v>
      </c>
      <c r="FD180" s="103" t="e">
        <f>MATCH(SMALL(FC:FC,COUNTIF(FC:FC,0)+ROWS(FC$2:FC180)),FC:FC,0)</f>
        <v>#NUM!</v>
      </c>
      <c r="FE180" s="99">
        <f t="shared" si="107"/>
        <v>0</v>
      </c>
      <c r="FF180" s="103">
        <f>FE180+(ROWS(FE$2:FE180)/1000*(FE180&lt;&gt;0))</f>
        <v>0</v>
      </c>
      <c r="FG180" s="103" t="e">
        <f>MATCH(SMALL(FF:FF,COUNTIF(FF:FF,0)+ROWS(FF$2:FF180)),FF:FF,0)</f>
        <v>#NUM!</v>
      </c>
      <c r="FH180" s="104" t="e">
        <f ca="1">OFFSET($FA$1,MATCH(INDEX(FC:FC,SMALL(OFFSET(FD$2,0,0,COUNTIF(FC:FC,"&gt;0"),1),ROWS(FC$2:FC180)),1),FC$2:FC$502,0),1,1,1)</f>
        <v>#NUM!</v>
      </c>
      <c r="FI180" s="98" t="e">
        <f ca="1">OFFSET($FA$1,MATCH(INDEX(FF:FF,SMALL(OFFSET(FG$2,0,0,COUNTIF(FF:FF,"&gt;0"),1),ROWS(FF$2:FF180)),1),FF$2:FF$502,0),1,1,1)</f>
        <v>#REF!</v>
      </c>
      <c r="FJ180" s="103" t="e">
        <f ca="1">OFFSET(FA$1,MATCH(INDEX(FC:FC,SMALL(OFFSET(FD$2,0,0,COUNTIF(FC:FC,"&gt;0"),1),ROWS(FC$2:FC180)),1),FC$2:FC$502,0),0,1,1)</f>
        <v>#NUM!</v>
      </c>
    </row>
    <row r="181" spans="3:166">
      <c r="C181" s="91">
        <v>180</v>
      </c>
      <c r="D181" s="99">
        <f>IF(OR(Layout!L194 = "P"), Layout!V194, 0)</f>
        <v>0</v>
      </c>
      <c r="E181" s="99">
        <f t="array" ref="E181">IF(OR(Layout!L194 = "P", Layout!L194 = "A"), Layout!W194, 0)</f>
        <v>0</v>
      </c>
      <c r="F181" s="99">
        <f>IF(OR(Layout!L194 = "P", Layout!L194 = "A"), Layout!I194, 0)</f>
        <v>0</v>
      </c>
      <c r="G181" s="91" t="str">
        <f t="array" ref="G181">IF(OR(Layout!L194 = "P", Layout!L194 = "A"), Layout!G194, "")</f>
        <v/>
      </c>
      <c r="H181" s="91" t="str">
        <f>IF(Layout!G194 &gt; 0, Layout!G194, "")</f>
        <v/>
      </c>
      <c r="I181" s="102">
        <f>IF(Layout!Y194 &gt; 0, Layout!Y194, 0)</f>
        <v>0</v>
      </c>
      <c r="J181" s="92">
        <f t="array" ref="J181">IF(Layout!AA194 &gt; 0, Layout!AA194, 0)</f>
        <v>0</v>
      </c>
      <c r="K181" s="92">
        <f>IF(Layout!K194 &gt; 0, Layout!K194, 0)</f>
        <v>0</v>
      </c>
      <c r="L181" s="98"/>
      <c r="N181" s="91" t="str">
        <f t="shared" si="76"/>
        <v/>
      </c>
      <c r="O181" s="99">
        <f t="shared" si="77"/>
        <v>0</v>
      </c>
      <c r="P181" s="103">
        <f t="array" ref="P181">O181+(ROWS(O$2:O181)/1000*(O181&lt;&gt;0))</f>
        <v>0</v>
      </c>
      <c r="Q181" s="103" t="e">
        <f t="array" ref="Q181">MATCH(SMALL(P:P,COUNTIF(P:P,0)+ROWS(P$2:P181)),P:P,0)</f>
        <v>#NUM!</v>
      </c>
      <c r="R181" s="99">
        <f t="shared" si="78"/>
        <v>0</v>
      </c>
      <c r="S181" s="103">
        <f t="array" ref="S181">R181+(ROWS(R$2:R181)/1000*(R181&lt;&gt;0))</f>
        <v>0</v>
      </c>
      <c r="T181" s="103" t="e">
        <f>MATCH(SMALL(S:S,COUNTIF(S:S,0)+ROWS(S$2:S181)),S:S,0)</f>
        <v>#NUM!</v>
      </c>
      <c r="U181" s="104" t="e">
        <f t="array" aca="1" ref="U181" ca="1">OFFSET($N$1,MATCH(INDEX(P:P,SMALL(OFFSET(Q$2,0,0,COUNTIF(P:P,"&gt;0"),1),ROWS(P$2:P181)),1),P$2:P$502,0),1,1,1)</f>
        <v>#NUM!</v>
      </c>
      <c r="V181" s="104" t="e">
        <f t="array" aca="1" ref="V181" ca="1">OFFSET($Q$1,MATCH(INDEX(S:S,SMALL(OFFSET(T$2,0,0,COUNTIF(S:S,"&gt;0"),1),ROWS(S$2:S181)),1),S$2:S$502,0),1,1,1)</f>
        <v>#NUM!</v>
      </c>
      <c r="W181" s="103" t="e">
        <f ca="1">OFFSET(N$1,MATCH(INDEX(S:S,SMALL(OFFSET(T$2,0,0,COUNTIF(S:S,"&gt;0"),1),ROWS(S$2:S181)),1),S$2:S$502,0),0,1,1)</f>
        <v>#NUM!</v>
      </c>
      <c r="AA181" s="91" t="str">
        <f t="shared" si="79"/>
        <v/>
      </c>
      <c r="AB181" s="99">
        <f t="shared" si="80"/>
        <v>0</v>
      </c>
      <c r="AC181" s="103">
        <f t="array" ref="AC181">AB181+(ROWS(AB$2:AB181)/1000*(AB181&lt;&gt;0))</f>
        <v>0</v>
      </c>
      <c r="AD181" s="103" t="e">
        <f t="array" ref="AD181">MATCH(SMALL(AC:AC,COUNTIF(AC:AC,0)+ROWS(AC$2:AC181)),AC:AC,0)</f>
        <v>#NUM!</v>
      </c>
      <c r="AE181" s="99">
        <f t="shared" si="81"/>
        <v>0</v>
      </c>
      <c r="AF181" s="103">
        <f t="array" ref="AF181">AE181+(ROWS(AE$2:AE181)/1000*(AE181&lt;&gt;0))</f>
        <v>0</v>
      </c>
      <c r="AG181" s="103" t="e">
        <f>MATCH(SMALL(AF:AF,COUNTIF(AF:AF,0)+ROWS(AF$2:AF181)),AF:AF,0)</f>
        <v>#NUM!</v>
      </c>
      <c r="AH181" s="104" t="e">
        <f ca="1">OFFSET($AA$1,MATCH(INDEX(AC:AC,SMALL(OFFSET(AD$2,0,0,COUNTIF(AC:AC,"&gt;0"),1),ROWS(AC$2:AC181)),1),AC$2:AC$502,0),1,1,1)</f>
        <v>#NUM!</v>
      </c>
      <c r="AI181" s="104" t="e">
        <f ca="1">OFFSET($AD$1,MATCH(INDEX(AF:AF,SMALL(OFFSET(AG$2,0,0,COUNTIF(AF:AF,"&gt;0"),1),ROWS(AF$2:AF181)),1),AF$2:AF$502,0),1,1,1)</f>
        <v>#NUM!</v>
      </c>
      <c r="AJ181" s="103" t="e">
        <f ca="1">OFFSET(AA$1,MATCH(INDEX(AF:AF,SMALL(OFFSET(AG$2,0,0,COUNTIF(AF:AF,"&gt;0"),1),ROWS(AF$2:AF181)),1),AF$2:AF$502,0),0,1,1)</f>
        <v>#NUM!</v>
      </c>
      <c r="AN181" s="91" t="str">
        <f t="shared" si="82"/>
        <v/>
      </c>
      <c r="AO181" s="99">
        <f t="shared" si="83"/>
        <v>0</v>
      </c>
      <c r="AP181" s="103">
        <f t="array" ref="AP181">AO181+(ROWS(AO$2:AO181)/1000*(AO181&lt;&gt;0))</f>
        <v>0</v>
      </c>
      <c r="AQ181" s="103" t="e">
        <f t="array" ref="AQ181">MATCH(SMALL(AP:AP,COUNTIF(AP:AP,0)+ROWS(AP$2:AP181)),AP:AP,0)</f>
        <v>#NUM!</v>
      </c>
      <c r="AR181" s="99">
        <f t="shared" si="84"/>
        <v>0</v>
      </c>
      <c r="AS181" s="103">
        <f t="array" ref="AS181">AR181+(ROWS(AR$2:AR181)/1000*(AR181&lt;&gt;0))</f>
        <v>0</v>
      </c>
      <c r="AT181" s="103" t="e">
        <f>MATCH(SMALL(AS:AS,COUNTIF(AS:AS,0)+ROWS(AS$2:AS181)),AS:AS,0)</f>
        <v>#NUM!</v>
      </c>
      <c r="AU181" s="104" t="e">
        <f ca="1">OFFSET($AN$1,MATCH(INDEX(AP:AP,SMALL(OFFSET(AQ$2,0,0,COUNTIF(AP:AP,"&gt;0"),1),ROWS(AP$2:AP181)),1),AP$2:AP$502,0),1,1,1)</f>
        <v>#NUM!</v>
      </c>
      <c r="AV181" s="104" t="e">
        <f ca="1">OFFSET($AQ$1,MATCH(INDEX(AS:AS,SMALL(OFFSET(AT$2,0,0,COUNTIF(AS:AS,"&gt;0"),1),ROWS(AS$2:AS181)),1),AS$2:AS$502,0),1,1,1)</f>
        <v>#NUM!</v>
      </c>
      <c r="AW181" s="103" t="e">
        <f ca="1">OFFSET(AN$1,MATCH(INDEX(AS:AS,SMALL(OFFSET(AT$2,0,0,COUNTIF(AS:AS,"&gt;0"),1),ROWS(AS$2:AS181)),1),AS$2:AS$502,0),0,1,1)</f>
        <v>#NUM!</v>
      </c>
      <c r="BA181" s="91" t="str">
        <f t="shared" si="85"/>
        <v/>
      </c>
      <c r="BB181" s="99">
        <f t="shared" si="86"/>
        <v>0</v>
      </c>
      <c r="BC181" s="103">
        <f t="array" ref="BC181">BB181+(ROWS(BB$2:BB181)/1000*(BB181&lt;&gt;0))</f>
        <v>0</v>
      </c>
      <c r="BD181" s="103" t="e">
        <f t="array" ref="BD181">MATCH(SMALL(BC:BC,COUNTIF(BC:BC,0)+ROWS(BC$2:BC181)),BC:BC,0)</f>
        <v>#NUM!</v>
      </c>
      <c r="BE181" s="99">
        <f t="shared" si="87"/>
        <v>0</v>
      </c>
      <c r="BF181" s="103">
        <f t="array" ref="BF181">BE181+(ROWS(BE$2:BE181)/1000*(BE181&lt;&gt;0))</f>
        <v>0</v>
      </c>
      <c r="BG181" s="103" t="e">
        <f>MATCH(SMALL(BF:BF,COUNTIF(BF:BF,0)+ROWS(BF$2:BF181)),BF:BF,0)</f>
        <v>#NUM!</v>
      </c>
      <c r="BH181" s="104" t="e">
        <f ca="1">OFFSET($BA$1,MATCH(INDEX(BC:BC,SMALL(OFFSET(BD$2,0,0,COUNTIF(BC:BC,"&gt;0"),1),ROWS(BC$2:BC181)),1),BC$2:BC$502,0),1,1,1)</f>
        <v>#NUM!</v>
      </c>
      <c r="BI181" s="104" t="e">
        <f ca="1">OFFSET($BD$1,MATCH(INDEX(BF:BF,SMALL(OFFSET(BG$2,0,0,COUNTIF(BF:BF,"&gt;0"),1),ROWS(BF$2:BF181)),1),BF$2:BF$502,0),1,1,1)</f>
        <v>#NUM!</v>
      </c>
      <c r="BJ181" s="103" t="e">
        <f ca="1">OFFSET(BA$1,MATCH(INDEX(BF:BF,SMALL(OFFSET(BG$2,0,0,COUNTIF(BF:BF,"&gt;0"),1),ROWS(BF$2:BF181)),1),BF$2:BF$502,0),0,1,1)</f>
        <v>#NUM!</v>
      </c>
      <c r="BN181" s="91" t="str">
        <f t="shared" si="88"/>
        <v/>
      </c>
      <c r="BO181" s="99">
        <f t="shared" si="89"/>
        <v>0</v>
      </c>
      <c r="BP181" s="103">
        <f t="array" ref="BP181">BO181+(ROWS(BO$2:BO181)/1000*(BO181&lt;&gt;0))</f>
        <v>0</v>
      </c>
      <c r="BQ181" s="103" t="e">
        <f t="array" ref="BQ181">MATCH(SMALL(BP:BP,COUNTIF(BP:BP,0)+ROWS(BP$2:BP181)),BP:BP,0)</f>
        <v>#NUM!</v>
      </c>
      <c r="BR181" s="99">
        <f t="shared" si="90"/>
        <v>0</v>
      </c>
      <c r="BS181" s="103">
        <f t="array" ref="BS181">BR181+(ROWS(BR$2:BR181)/1000*(BR181&lt;&gt;0))</f>
        <v>0</v>
      </c>
      <c r="BT181" s="103" t="e">
        <f>MATCH(SMALL(BS:BS,COUNTIF(BS:BS,0)+ROWS(BS$2:BS181)),BS:BS,0)</f>
        <v>#NUM!</v>
      </c>
      <c r="BU181" s="104" t="e">
        <f ca="1">OFFSET($BN$1,MATCH(INDEX(BP:BP,SMALL(OFFSET(BQ$2,0,0,COUNTIF(BP:BP,"&gt;0"),1),ROWS(BP$2:BP181)),1),BP$2:BP$502,0),1,1,1)</f>
        <v>#NUM!</v>
      </c>
      <c r="BV181" s="104" t="e">
        <f ca="1">OFFSET($BQ$1,MATCH(INDEX(BS:BS,SMALL(OFFSET(BT$2,0,0,COUNTIF(BS:BS,"&gt;0"),1),ROWS(BS$2:BS181)),1),BS$2:BS$502,0),1,1,1)</f>
        <v>#NUM!</v>
      </c>
      <c r="BW181" s="103" t="e">
        <f ca="1">OFFSET(BN$1,MATCH(INDEX(BS:BS,SMALL(OFFSET(BT$2,0,0,COUNTIF(BS:BS,"&gt;0"),1),ROWS(BS$2:BS181)),1),BS$2:BS$502,0),0,1,1)</f>
        <v>#NUM!</v>
      </c>
      <c r="CA181" s="91" t="str">
        <f t="shared" si="91"/>
        <v/>
      </c>
      <c r="CB181" s="99">
        <f t="shared" si="92"/>
        <v>0</v>
      </c>
      <c r="CC181" s="103">
        <f t="array" ref="CC181">CB181+(ROWS(CB$2:CB181)/1000*(CB181&lt;&gt;0))</f>
        <v>0</v>
      </c>
      <c r="CD181" s="103" t="e">
        <f t="array" ref="CD181">MATCH(SMALL(CC:CC,COUNTIF(CC:CC,0)+ROWS(CC$2:CC181)),CC:CC,0)</f>
        <v>#NUM!</v>
      </c>
      <c r="CE181" s="99">
        <f t="shared" si="93"/>
        <v>0</v>
      </c>
      <c r="CF181" s="103">
        <f t="array" ref="CF181">CE181+(ROWS(CE$2:CE181)/1000*(CE181&lt;&gt;0))</f>
        <v>0</v>
      </c>
      <c r="CG181" s="103" t="e">
        <f>MATCH(SMALL(CF:CF,COUNTIF(CF:CF,0)+ROWS(CF$2:CF181)),CF:CF,0)</f>
        <v>#NUM!</v>
      </c>
      <c r="CH181" s="104" t="e">
        <f ca="1">OFFSET($CA$1,MATCH(INDEX(CC:CC,SMALL(OFFSET(CD$2,0,0,COUNTIF(CC:CC,"&gt;0"),1),ROWS(CC$2:CC181)),1),CC$2:CC$502,0),1,1,1)</f>
        <v>#NUM!</v>
      </c>
      <c r="CI181" s="104" t="e">
        <f t="array" aca="1" ref="CI181" ca="1">OFFSET($CD$1,MATCH(INDEX(CF:CF,SMALL(OFFSET(CG$2,0,0,COUNTIF(CF:CF,"&gt;0"),1),ROWS(CF$2:CF181)),1),CF$2:CF$502,0),1,1,1)</f>
        <v>#NUM!</v>
      </c>
      <c r="CJ181" s="103" t="e">
        <f ca="1">OFFSET(CA$1,MATCH(INDEX(CF:CF,SMALL(OFFSET(CG$2,0,0,COUNTIF(CF:CF,"&gt;0"),1),ROWS(CF$2:CF181)),1),CF$2:CF$502,0),0,1,1)</f>
        <v>#NUM!</v>
      </c>
      <c r="CN181" s="91" t="str">
        <f t="shared" si="94"/>
        <v/>
      </c>
      <c r="CO181" s="99">
        <f t="shared" si="95"/>
        <v>0</v>
      </c>
      <c r="CP181" s="103">
        <f t="array" ref="CP181">CO181+(ROWS(CO$2:CO181)/1000*(CO181&lt;&gt;0))</f>
        <v>0</v>
      </c>
      <c r="CQ181" s="103" t="e">
        <f t="array" ref="CQ181">MATCH(SMALL(CP:CP,COUNTIF(CP:CP,0)+ROWS(CP$2:CP181)),CP:CP,0)</f>
        <v>#NUM!</v>
      </c>
      <c r="CR181" s="99">
        <f t="shared" si="96"/>
        <v>0</v>
      </c>
      <c r="CS181" s="103">
        <f t="array" ref="CS181">CR181+(ROWS(CR$2:CR181)/1000*(CR181&lt;&gt;0))</f>
        <v>0</v>
      </c>
      <c r="CT181" s="103" t="e">
        <f>MATCH(SMALL(CS:CS,COUNTIF(CS:CS,0)+ROWS(CS$2:CS181)),CS:CS,0)</f>
        <v>#NUM!</v>
      </c>
      <c r="CU181" s="104" t="e">
        <f t="array" aca="1" ref="CU181" ca="1">OFFSET($CN$1,MATCH(INDEX(CP:CP,SMALL(OFFSET(CQ$2,0,0,COUNTIF(CP:CP,"&gt;0"),1),ROWS(CP$2:CP181)),1),CP$2:CP$502,0),1,1,1)</f>
        <v>#NUM!</v>
      </c>
      <c r="CV181" s="104" t="e">
        <f t="array" aca="1" ref="CV181" ca="1">OFFSET($CQ$1,MATCH(INDEX(CS:CS,SMALL(OFFSET(CT$2,0,0,COUNTIF(CS:CS,"&gt;0"),1),ROWS(CS$2:CS181)),1),CS$2:CS$502,0),1,1,1)</f>
        <v>#NUM!</v>
      </c>
      <c r="CW181" s="103" t="e">
        <f ca="1">OFFSET(CN$1,MATCH(INDEX(CS:CS,SMALL(OFFSET(CT$2,0,0,COUNTIF(CS:CS,"&gt;0"),1),ROWS(CS$2:CS181)),1),CS$2:CS$502,0),0,1,1)</f>
        <v>#NUM!</v>
      </c>
      <c r="DA181" s="91" t="str">
        <f t="shared" si="97"/>
        <v/>
      </c>
      <c r="DB181" s="99">
        <f t="shared" si="98"/>
        <v>0</v>
      </c>
      <c r="DC181" s="103">
        <f t="array" ref="DC181">DB181+(ROWS(DB$2:DB181)/1000*(DB181&lt;&gt;0))</f>
        <v>0</v>
      </c>
      <c r="DD181" s="103" t="e">
        <f t="array" ref="DD181">MATCH(SMALL(DC:DC,COUNTIF(DC:DC,0)+ROWS(DC$2:DC181)),DC:DC,0)</f>
        <v>#NUM!</v>
      </c>
      <c r="DE181" s="99">
        <f t="shared" si="99"/>
        <v>0</v>
      </c>
      <c r="DF181" s="103">
        <f t="array" ref="DF181">DE181+(ROWS(DE$2:DE181)/1000*(DE181&lt;&gt;0))</f>
        <v>0</v>
      </c>
      <c r="DG181" s="103" t="e">
        <f>MATCH(SMALL(DF:DF,COUNTIF(DF:DF,0)+ROWS(DF$2:DF181)),DF:DF,0)</f>
        <v>#NUM!</v>
      </c>
      <c r="DH181" s="104" t="e">
        <f t="array" aca="1" ref="DH181" ca="1">OFFSET($DA$1,MATCH(INDEX(DC:DC,SMALL(OFFSET(DD$2,0,0,COUNTIF(DC:DC,"&gt;0"),1),ROWS(DC$2:DC181)),1),DC$2:DC$502,0),1,1,1)</f>
        <v>#NUM!</v>
      </c>
      <c r="DI181" s="104" t="e">
        <f t="array" aca="1" ref="DI181" ca="1">OFFSET($DD$1,MATCH(INDEX(DF:DF,SMALL(OFFSET(DG$2,0,0,COUNTIF(DF:DF,"&gt;0"),1),ROWS(DF$2:DF181)),1),DF$2:DF$502,0),1,1,1)</f>
        <v>#NUM!</v>
      </c>
      <c r="DJ181" s="103" t="e">
        <f ca="1">OFFSET(DA$1,MATCH(INDEX(DF:DF,SMALL(OFFSET(DG$2,0,0,COUNTIF(DF:DF,"&gt;0"),1),ROWS(DF$2:DF181)),1),DF$2:DF$502,0),0,1,1)</f>
        <v>#NUM!</v>
      </c>
      <c r="DN181" s="91" t="str">
        <f t="shared" si="102"/>
        <v/>
      </c>
      <c r="DO181" s="99">
        <f t="shared" si="103"/>
        <v>0</v>
      </c>
      <c r="DP181" s="103">
        <f t="array" ref="DP181">DO181+(ROWS(DO$2:DO181)/1000*(DO181&lt;&gt;0))</f>
        <v>0</v>
      </c>
      <c r="DQ181" s="103" t="e">
        <f t="array" ref="DQ181">MATCH(SMALL(DP:DP,COUNTIF(DP:DP,0)+ROWS(DP$2:DP181)),DP:DP,0)</f>
        <v>#NUM!</v>
      </c>
      <c r="DR181" s="99">
        <f t="shared" si="104"/>
        <v>0</v>
      </c>
      <c r="DS181" s="103">
        <f t="array" ref="DS181">DR181+(ROWS(DR$2:DR181)/1000*(DR181&lt;&gt;0))</f>
        <v>0</v>
      </c>
      <c r="DT181" s="103" t="e">
        <f>MATCH(SMALL(DS:DS,COUNTIF(DS:DS,0)+ROWS(DS$2:DS181)),DS:DS,0)</f>
        <v>#NUM!</v>
      </c>
      <c r="DU181" s="104" t="e">
        <f t="array" aca="1" ref="DU181" ca="1">OFFSET($DN$1,MATCH(INDEX(DP:DP,SMALL(OFFSET(DQ$2,0,0,COUNTIF(DP:DP,"&gt;0"),1),ROWS(DP$2:DP181)),1),DP$2:DP$503,0),1,1,1)</f>
        <v>#NUM!</v>
      </c>
      <c r="DV181" s="104" t="e">
        <f t="array" aca="1" ref="DV181" ca="1">OFFSET($DQ$1,MATCH(INDEX(DS:DS,SMALL(OFFSET(DT$2,0,0,COUNTIF(DS:DS,"&gt;0"),1),ROWS(DS$2:DS181)),1),DS$2:DS$503,0),1,1,1)</f>
        <v>#REF!</v>
      </c>
      <c r="DW181" s="103" t="e">
        <f t="array" aca="1" ref="DW181" ca="1">OFFSET(DN$1,MATCH(INDEX(DP:DP,SMALL(OFFSET(DQ$2,0,0,COUNTIF(DP:DP,"&gt;0"),1),ROWS(DP$2:DP181)),1),DP$2:DP$503,0),0,1,1)</f>
        <v>#NUM!</v>
      </c>
      <c r="EA181" s="91" t="str">
        <f t="shared" si="72"/>
        <v/>
      </c>
      <c r="EB181" s="99">
        <f t="shared" si="73"/>
        <v>0</v>
      </c>
      <c r="EC181" s="103">
        <f t="array" ref="EC181">EB181+(ROWS(EB$2:EB181)/1000*(EB181&lt;&gt;0))</f>
        <v>0</v>
      </c>
      <c r="ED181" s="103" t="e">
        <f t="array" ref="ED181">MATCH(SMALL(EC:EC,COUNTIF(EC:EC,0)+ROWS(EC$2:EC181)),EC:EC,0)</f>
        <v>#NUM!</v>
      </c>
      <c r="EE181" s="99">
        <f t="shared" si="105"/>
        <v>0</v>
      </c>
      <c r="EF181" s="103">
        <f t="array" ref="EF181">EE181+(ROWS(EE$2:EE181)/1000*(EE181&lt;&gt;0))</f>
        <v>0</v>
      </c>
      <c r="EG181" s="103" t="e">
        <f>MATCH(SMALL(EF:EF,COUNTIF(EF:EF,0)+ROWS(EF$2:EF181)),EF:EF,0)</f>
        <v>#NUM!</v>
      </c>
      <c r="EH181" s="104" t="e">
        <f t="array" aca="1" ref="EH181" ca="1">OFFSET($EA$1,MATCH(INDEX(EC:EC,SMALL(OFFSET(ED$2,0,0,COUNTIF(EC:EC,"&gt;0"),1),ROWS(EC$2:EC181)),1),EC$2:EC$501,0),1,1,1)</f>
        <v>#NUM!</v>
      </c>
      <c r="EI181" s="104" t="e">
        <f t="array" aca="1" ref="EI181" ca="1">OFFSET($ED$1,MATCH(INDEX(EF:EF,SMALL(OFFSET(EG$2,0,0,COUNTIF(EF:EF,"&gt;0"),1),ROWS(EF$2:EF181)),1),EF$2:EF$501,0),1,1,1)</f>
        <v>#REF!</v>
      </c>
      <c r="EJ181" s="103" t="e">
        <f t="array" aca="1" ref="EJ181" ca="1">OFFSET(EA$1,MATCH(INDEX(EC:EC,SMALL(OFFSET(ED$2,0,0,COUNTIF(EC:EC,"&gt;0"),1),ROWS(EC$2:EC181)),1),EC$2:EC$501,0),0,1,1)</f>
        <v>#NUM!</v>
      </c>
      <c r="EN181" s="91" t="str">
        <f t="shared" si="74"/>
        <v/>
      </c>
      <c r="EO181" s="99">
        <f t="shared" si="75"/>
        <v>0</v>
      </c>
      <c r="EP181" s="103">
        <f t="array" ref="EP181">EO181+(ROWS(EO$2:EO181)/1000*(EO181&lt;&gt;0))</f>
        <v>0</v>
      </c>
      <c r="EQ181" s="103" t="e">
        <f t="array" ref="EQ181">MATCH(SMALL(EP:EP,COUNTIF(EP:EP,0)+ROWS(EP$2:EP181)),EP:EP,0)</f>
        <v>#NUM!</v>
      </c>
      <c r="ER181" s="99">
        <f t="shared" si="106"/>
        <v>0</v>
      </c>
      <c r="ES181" s="103">
        <f t="array" ref="ES181">ER181+(ROWS(ER$2:ER181)/1000*(ER181&lt;&gt;0))</f>
        <v>0</v>
      </c>
      <c r="ET181" s="103" t="e">
        <f>MATCH(SMALL(ES:ES,COUNTIF(ES:ES,0)+ROWS(ES$2:ES181)),ES:ES,0)</f>
        <v>#NUM!</v>
      </c>
      <c r="EU181" s="104" t="e">
        <f t="array" aca="1" ref="EU181" ca="1">OFFSET($EN$1,MATCH(INDEX(EP:EP,SMALL(OFFSET(EQ$2,0,0,COUNTIF(EP:EP,"&gt;0"),1),ROWS(EP$2:EP181)),1),EP$2:EP$501,0),1,1,1)</f>
        <v>#NUM!</v>
      </c>
      <c r="EV181" s="104" t="e">
        <f t="array" aca="1" ref="EV181" ca="1">OFFSET($EN$1,MATCH(INDEX(ES:ES,SMALL(OFFSET(ET$2,0,0,COUNTIF(ES:ES,"&gt;0"),1),ROWS(ES$2:ES181)),1),ES$2:ES$501,0),1,1,1)</f>
        <v>#REF!</v>
      </c>
      <c r="EW181" s="103" t="e">
        <f t="array" aca="1" ref="EW181" ca="1">OFFSET(EN$1,MATCH(INDEX(EP:EP,SMALL(OFFSET(EQ$2,0,0,COUNTIF(EP:EP,"&gt;0"),1),ROWS(EP$2:EP181)),1),EP$2:EP$501,0),0,1,1)</f>
        <v>#NUM!</v>
      </c>
      <c r="EX181" s="91"/>
      <c r="EY181" s="91"/>
      <c r="EZ181" s="91"/>
      <c r="FA181" s="103" t="str">
        <f t="shared" si="100"/>
        <v/>
      </c>
      <c r="FB181" s="103">
        <f t="shared" si="101"/>
        <v>0</v>
      </c>
      <c r="FC181" s="103">
        <f>FB181+(ROWS(FB$2:FB181)/1000*(FB181&lt;&gt;0))</f>
        <v>0</v>
      </c>
      <c r="FD181" s="103" t="e">
        <f>MATCH(SMALL(FC:FC,COUNTIF(FC:FC,0)+ROWS(FC$2:FC181)),FC:FC,0)</f>
        <v>#NUM!</v>
      </c>
      <c r="FE181" s="99">
        <f t="shared" si="107"/>
        <v>0</v>
      </c>
      <c r="FF181" s="103">
        <f>FE181+(ROWS(FE$2:FE181)/1000*(FE181&lt;&gt;0))</f>
        <v>0</v>
      </c>
      <c r="FG181" s="103" t="e">
        <f>MATCH(SMALL(FF:FF,COUNTIF(FF:FF,0)+ROWS(FF$2:FF181)),FF:FF,0)</f>
        <v>#NUM!</v>
      </c>
      <c r="FH181" s="104" t="e">
        <f ca="1">OFFSET($FA$1,MATCH(INDEX(FC:FC,SMALL(OFFSET(FD$2,0,0,COUNTIF(FC:FC,"&gt;0"),1),ROWS(FC$2:FC181)),1),FC$2:FC$502,0),1,1,1)</f>
        <v>#NUM!</v>
      </c>
      <c r="FI181" s="104" t="e">
        <f ca="1">OFFSET($FA$1,MATCH(INDEX(FF:FF,SMALL(OFFSET(FG$2,0,0,COUNTIF(FF:FF,"&gt;0"),1),ROWS(FF$2:FF181)),1),FF$2:FF$502,0),1,1,1)</f>
        <v>#REF!</v>
      </c>
      <c r="FJ181" s="103" t="e">
        <f ca="1">OFFSET(FA$1,MATCH(INDEX(FC:FC,SMALL(OFFSET(FD$2,0,0,COUNTIF(FC:FC,"&gt;0"),1),ROWS(FC$2:FC181)),1),FC$2:FC$502,0),0,1,1)</f>
        <v>#NUM!</v>
      </c>
    </row>
    <row r="182" spans="3:166">
      <c r="C182" s="91">
        <v>181</v>
      </c>
      <c r="D182" s="99">
        <f>IF(OR(Layout!L195 = "P"), Layout!V195, 0)</f>
        <v>0</v>
      </c>
      <c r="E182" s="99">
        <f t="array" ref="E182">IF(OR(Layout!L195 = "P", Layout!L195 = "A"), Layout!W195, 0)</f>
        <v>0</v>
      </c>
      <c r="F182" s="99">
        <f>IF(OR(Layout!L195 = "P", Layout!L195 = "A"), Layout!I195, 0)</f>
        <v>0</v>
      </c>
      <c r="G182" s="91" t="str">
        <f t="array" ref="G182">IF(OR(Layout!L195 = "P", Layout!L195 = "A"), Layout!G195, "")</f>
        <v/>
      </c>
      <c r="H182" s="91" t="str">
        <f>IF(Layout!G195 &gt; 0, Layout!G195, "")</f>
        <v/>
      </c>
      <c r="I182" s="102">
        <f>IF(Layout!Y195 &gt; 0, Layout!Y195, 0)</f>
        <v>0</v>
      </c>
      <c r="J182" s="92">
        <f t="array" ref="J182">IF(Layout!AA195 &gt; 0, Layout!AA195, 0)</f>
        <v>0</v>
      </c>
      <c r="K182" s="92">
        <f>IF(Layout!K195 &gt; 0, Layout!K195, 0)</f>
        <v>0</v>
      </c>
      <c r="L182" s="98"/>
      <c r="N182" s="91" t="str">
        <f t="shared" si="76"/>
        <v/>
      </c>
      <c r="O182" s="99">
        <f t="shared" si="77"/>
        <v>0</v>
      </c>
      <c r="P182" s="103">
        <f t="array" ref="P182">O182+(ROWS(O$2:O182)/1000*(O182&lt;&gt;0))</f>
        <v>0</v>
      </c>
      <c r="Q182" s="103" t="e">
        <f t="array" ref="Q182">MATCH(SMALL(P:P,COUNTIF(P:P,0)+ROWS(P$2:P182)),P:P,0)</f>
        <v>#NUM!</v>
      </c>
      <c r="R182" s="99">
        <f t="shared" si="78"/>
        <v>0</v>
      </c>
      <c r="S182" s="103">
        <f t="array" ref="S182">R182+(ROWS(R$2:R182)/1000*(R182&lt;&gt;0))</f>
        <v>0</v>
      </c>
      <c r="T182" s="103" t="e">
        <f>MATCH(SMALL(S:S,COUNTIF(S:S,0)+ROWS(S$2:S182)),S:S,0)</f>
        <v>#NUM!</v>
      </c>
      <c r="U182" s="104" t="e">
        <f t="array" aca="1" ref="U182" ca="1">OFFSET($N$1,MATCH(INDEX(P:P,SMALL(OFFSET(Q$2,0,0,COUNTIF(P:P,"&gt;0"),1),ROWS(P$2:P182)),1),P$2:P$502,0),1,1,1)</f>
        <v>#NUM!</v>
      </c>
      <c r="V182" s="104" t="e">
        <f t="array" aca="1" ref="V182" ca="1">OFFSET($Q$1,MATCH(INDEX(S:S,SMALL(OFFSET(T$2,0,0,COUNTIF(S:S,"&gt;0"),1),ROWS(S$2:S182)),1),S$2:S$502,0),1,1,1)</f>
        <v>#NUM!</v>
      </c>
      <c r="W182" s="103" t="e">
        <f ca="1">OFFSET(N$1,MATCH(INDEX(S:S,SMALL(OFFSET(T$2,0,0,COUNTIF(S:S,"&gt;0"),1),ROWS(S$2:S182)),1),S$2:S$502,0),0,1,1)</f>
        <v>#NUM!</v>
      </c>
      <c r="AA182" s="91" t="str">
        <f t="shared" si="79"/>
        <v/>
      </c>
      <c r="AB182" s="99">
        <f t="shared" si="80"/>
        <v>0</v>
      </c>
      <c r="AC182" s="103">
        <f t="array" ref="AC182">AB182+(ROWS(AB$2:AB182)/1000*(AB182&lt;&gt;0))</f>
        <v>0</v>
      </c>
      <c r="AD182" s="103" t="e">
        <f t="array" ref="AD182">MATCH(SMALL(AC:AC,COUNTIF(AC:AC,0)+ROWS(AC$2:AC182)),AC:AC,0)</f>
        <v>#NUM!</v>
      </c>
      <c r="AE182" s="99">
        <f t="shared" si="81"/>
        <v>0</v>
      </c>
      <c r="AF182" s="103">
        <f t="array" ref="AF182">AE182+(ROWS(AE$2:AE182)/1000*(AE182&lt;&gt;0))</f>
        <v>0</v>
      </c>
      <c r="AG182" s="103" t="e">
        <f>MATCH(SMALL(AF:AF,COUNTIF(AF:AF,0)+ROWS(AF$2:AF182)),AF:AF,0)</f>
        <v>#NUM!</v>
      </c>
      <c r="AH182" s="104" t="e">
        <f ca="1">OFFSET($AA$1,MATCH(INDEX(AC:AC,SMALL(OFFSET(AD$2,0,0,COUNTIF(AC:AC,"&gt;0"),1),ROWS(AC$2:AC182)),1),AC$2:AC$502,0),1,1,1)</f>
        <v>#NUM!</v>
      </c>
      <c r="AI182" s="104" t="e">
        <f ca="1">OFFSET($AD$1,MATCH(INDEX(AF:AF,SMALL(OFFSET(AG$2,0,0,COUNTIF(AF:AF,"&gt;0"),1),ROWS(AF$2:AF182)),1),AF$2:AF$502,0),1,1,1)</f>
        <v>#NUM!</v>
      </c>
      <c r="AJ182" s="103" t="e">
        <f ca="1">OFFSET(AA$1,MATCH(INDEX(AF:AF,SMALL(OFFSET(AG$2,0,0,COUNTIF(AF:AF,"&gt;0"),1),ROWS(AF$2:AF182)),1),AF$2:AF$502,0),0,1,1)</f>
        <v>#NUM!</v>
      </c>
      <c r="AN182" s="91" t="str">
        <f t="shared" si="82"/>
        <v/>
      </c>
      <c r="AO182" s="99">
        <f t="shared" si="83"/>
        <v>0</v>
      </c>
      <c r="AP182" s="103">
        <f t="array" ref="AP182">AO182+(ROWS(AO$2:AO182)/1000*(AO182&lt;&gt;0))</f>
        <v>0</v>
      </c>
      <c r="AQ182" s="103" t="e">
        <f t="array" ref="AQ182">MATCH(SMALL(AP:AP,COUNTIF(AP:AP,0)+ROWS(AP$2:AP182)),AP:AP,0)</f>
        <v>#NUM!</v>
      </c>
      <c r="AR182" s="99">
        <f t="shared" si="84"/>
        <v>0</v>
      </c>
      <c r="AS182" s="103">
        <f t="array" ref="AS182">AR182+(ROWS(AR$2:AR182)/1000*(AR182&lt;&gt;0))</f>
        <v>0</v>
      </c>
      <c r="AT182" s="103" t="e">
        <f>MATCH(SMALL(AS:AS,COUNTIF(AS:AS,0)+ROWS(AS$2:AS182)),AS:AS,0)</f>
        <v>#NUM!</v>
      </c>
      <c r="AU182" s="104" t="e">
        <f ca="1">OFFSET($AN$1,MATCH(INDEX(AP:AP,SMALL(OFFSET(AQ$2,0,0,COUNTIF(AP:AP,"&gt;0"),1),ROWS(AP$2:AP182)),1),AP$2:AP$502,0),1,1,1)</f>
        <v>#NUM!</v>
      </c>
      <c r="AV182" s="104" t="e">
        <f ca="1">OFFSET($AQ$1,MATCH(INDEX(AS:AS,SMALL(OFFSET(AT$2,0,0,COUNTIF(AS:AS,"&gt;0"),1),ROWS(AS$2:AS182)),1),AS$2:AS$502,0),1,1,1)</f>
        <v>#NUM!</v>
      </c>
      <c r="AW182" s="103" t="e">
        <f ca="1">OFFSET(AN$1,MATCH(INDEX(AS:AS,SMALL(OFFSET(AT$2,0,0,COUNTIF(AS:AS,"&gt;0"),1),ROWS(AS$2:AS182)),1),AS$2:AS$502,0),0,1,1)</f>
        <v>#NUM!</v>
      </c>
      <c r="BA182" s="91" t="str">
        <f t="shared" si="85"/>
        <v/>
      </c>
      <c r="BB182" s="99">
        <f t="shared" si="86"/>
        <v>0</v>
      </c>
      <c r="BC182" s="103">
        <f t="array" ref="BC182">BB182+(ROWS(BB$2:BB182)/1000*(BB182&lt;&gt;0))</f>
        <v>0</v>
      </c>
      <c r="BD182" s="103" t="e">
        <f t="array" ref="BD182">MATCH(SMALL(BC:BC,COUNTIF(BC:BC,0)+ROWS(BC$2:BC182)),BC:BC,0)</f>
        <v>#NUM!</v>
      </c>
      <c r="BE182" s="99">
        <f t="shared" si="87"/>
        <v>0</v>
      </c>
      <c r="BF182" s="103">
        <f t="array" ref="BF182">BE182+(ROWS(BE$2:BE182)/1000*(BE182&lt;&gt;0))</f>
        <v>0</v>
      </c>
      <c r="BG182" s="103" t="e">
        <f>MATCH(SMALL(BF:BF,COUNTIF(BF:BF,0)+ROWS(BF$2:BF182)),BF:BF,0)</f>
        <v>#NUM!</v>
      </c>
      <c r="BH182" s="104" t="e">
        <f ca="1">OFFSET($BA$1,MATCH(INDEX(BC:BC,SMALL(OFFSET(BD$2,0,0,COUNTIF(BC:BC,"&gt;0"),1),ROWS(BC$2:BC182)),1),BC$2:BC$502,0),1,1,1)</f>
        <v>#NUM!</v>
      </c>
      <c r="BI182" s="104" t="e">
        <f ca="1">OFFSET($BD$1,MATCH(INDEX(BF:BF,SMALL(OFFSET(BG$2,0,0,COUNTIF(BF:BF,"&gt;0"),1),ROWS(BF$2:BF182)),1),BF$2:BF$502,0),1,1,1)</f>
        <v>#NUM!</v>
      </c>
      <c r="BJ182" s="103" t="e">
        <f ca="1">OFFSET(BA$1,MATCH(INDEX(BF:BF,SMALL(OFFSET(BG$2,0,0,COUNTIF(BF:BF,"&gt;0"),1),ROWS(BF$2:BF182)),1),BF$2:BF$502,0),0,1,1)</f>
        <v>#NUM!</v>
      </c>
      <c r="BN182" s="91" t="str">
        <f t="shared" si="88"/>
        <v/>
      </c>
      <c r="BO182" s="99">
        <f t="shared" si="89"/>
        <v>0</v>
      </c>
      <c r="BP182" s="103">
        <f t="array" ref="BP182">BO182+(ROWS(BO$2:BO182)/1000*(BO182&lt;&gt;0))</f>
        <v>0</v>
      </c>
      <c r="BQ182" s="103" t="e">
        <f t="array" ref="BQ182">MATCH(SMALL(BP:BP,COUNTIF(BP:BP,0)+ROWS(BP$2:BP182)),BP:BP,0)</f>
        <v>#NUM!</v>
      </c>
      <c r="BR182" s="99">
        <f t="shared" si="90"/>
        <v>0</v>
      </c>
      <c r="BS182" s="103">
        <f t="array" ref="BS182">BR182+(ROWS(BR$2:BR182)/1000*(BR182&lt;&gt;0))</f>
        <v>0</v>
      </c>
      <c r="BT182" s="103" t="e">
        <f>MATCH(SMALL(BS:BS,COUNTIF(BS:BS,0)+ROWS(BS$2:BS182)),BS:BS,0)</f>
        <v>#NUM!</v>
      </c>
      <c r="BU182" s="104" t="e">
        <f ca="1">OFFSET($BN$1,MATCH(INDEX(BP:BP,SMALL(OFFSET(BQ$2,0,0,COUNTIF(BP:BP,"&gt;0"),1),ROWS(BP$2:BP182)),1),BP$2:BP$502,0),1,1,1)</f>
        <v>#NUM!</v>
      </c>
      <c r="BV182" s="104" t="e">
        <f ca="1">OFFSET($BQ$1,MATCH(INDEX(BS:BS,SMALL(OFFSET(BT$2,0,0,COUNTIF(BS:BS,"&gt;0"),1),ROWS(BS$2:BS182)),1),BS$2:BS$502,0),1,1,1)</f>
        <v>#NUM!</v>
      </c>
      <c r="BW182" s="103" t="e">
        <f ca="1">OFFSET(BN$1,MATCH(INDEX(BS:BS,SMALL(OFFSET(BT$2,0,0,COUNTIF(BS:BS,"&gt;0"),1),ROWS(BS$2:BS182)),1),BS$2:BS$502,0),0,1,1)</f>
        <v>#NUM!</v>
      </c>
      <c r="CA182" s="91" t="str">
        <f t="shared" si="91"/>
        <v/>
      </c>
      <c r="CB182" s="99">
        <f t="shared" si="92"/>
        <v>0</v>
      </c>
      <c r="CC182" s="103">
        <f t="array" ref="CC182">CB182+(ROWS(CB$2:CB182)/1000*(CB182&lt;&gt;0))</f>
        <v>0</v>
      </c>
      <c r="CD182" s="103" t="e">
        <f t="array" ref="CD182">MATCH(SMALL(CC:CC,COUNTIF(CC:CC,0)+ROWS(CC$2:CC182)),CC:CC,0)</f>
        <v>#NUM!</v>
      </c>
      <c r="CE182" s="99">
        <f t="shared" si="93"/>
        <v>0</v>
      </c>
      <c r="CF182" s="103">
        <f t="array" ref="CF182">CE182+(ROWS(CE$2:CE182)/1000*(CE182&lt;&gt;0))</f>
        <v>0</v>
      </c>
      <c r="CG182" s="103" t="e">
        <f>MATCH(SMALL(CF:CF,COUNTIF(CF:CF,0)+ROWS(CF$2:CF182)),CF:CF,0)</f>
        <v>#NUM!</v>
      </c>
      <c r="CH182" s="104" t="e">
        <f ca="1">OFFSET($CA$1,MATCH(INDEX(CC:CC,SMALL(OFFSET(CD$2,0,0,COUNTIF(CC:CC,"&gt;0"),1),ROWS(CC$2:CC182)),1),CC$2:CC$502,0),1,1,1)</f>
        <v>#NUM!</v>
      </c>
      <c r="CI182" s="104" t="e">
        <f t="array" aca="1" ref="CI182" ca="1">OFFSET($CD$1,MATCH(INDEX(CF:CF,SMALL(OFFSET(CG$2,0,0,COUNTIF(CF:CF,"&gt;0"),1),ROWS(CF$2:CF182)),1),CF$2:CF$502,0),1,1,1)</f>
        <v>#NUM!</v>
      </c>
      <c r="CJ182" s="103" t="e">
        <f ca="1">OFFSET(CA$1,MATCH(INDEX(CF:CF,SMALL(OFFSET(CG$2,0,0,COUNTIF(CF:CF,"&gt;0"),1),ROWS(CF$2:CF182)),1),CF$2:CF$502,0),0,1,1)</f>
        <v>#NUM!</v>
      </c>
      <c r="CN182" s="91" t="str">
        <f t="shared" si="94"/>
        <v/>
      </c>
      <c r="CO182" s="99">
        <f t="shared" si="95"/>
        <v>0</v>
      </c>
      <c r="CP182" s="103">
        <f t="array" ref="CP182">CO182+(ROWS(CO$2:CO182)/1000*(CO182&lt;&gt;0))</f>
        <v>0</v>
      </c>
      <c r="CQ182" s="103" t="e">
        <f t="array" ref="CQ182">MATCH(SMALL(CP:CP,COUNTIF(CP:CP,0)+ROWS(CP$2:CP182)),CP:CP,0)</f>
        <v>#NUM!</v>
      </c>
      <c r="CR182" s="99">
        <f t="shared" si="96"/>
        <v>0</v>
      </c>
      <c r="CS182" s="103">
        <f t="array" ref="CS182">CR182+(ROWS(CR$2:CR182)/1000*(CR182&lt;&gt;0))</f>
        <v>0</v>
      </c>
      <c r="CT182" s="103" t="e">
        <f>MATCH(SMALL(CS:CS,COUNTIF(CS:CS,0)+ROWS(CS$2:CS182)),CS:CS,0)</f>
        <v>#NUM!</v>
      </c>
      <c r="CU182" s="104" t="e">
        <f t="array" aca="1" ref="CU182" ca="1">OFFSET($CN$1,MATCH(INDEX(CP:CP,SMALL(OFFSET(CQ$2,0,0,COUNTIF(CP:CP,"&gt;0"),1),ROWS(CP$2:CP182)),1),CP$2:CP$502,0),1,1,1)</f>
        <v>#NUM!</v>
      </c>
      <c r="CV182" s="104" t="e">
        <f t="array" aca="1" ref="CV182" ca="1">OFFSET($CQ$1,MATCH(INDEX(CS:CS,SMALL(OFFSET(CT$2,0,0,COUNTIF(CS:CS,"&gt;0"),1),ROWS(CS$2:CS182)),1),CS$2:CS$502,0),1,1,1)</f>
        <v>#NUM!</v>
      </c>
      <c r="CW182" s="103" t="e">
        <f ca="1">OFFSET(CN$1,MATCH(INDEX(CS:CS,SMALL(OFFSET(CT$2,0,0,COUNTIF(CS:CS,"&gt;0"),1),ROWS(CS$2:CS182)),1),CS$2:CS$502,0),0,1,1)</f>
        <v>#NUM!</v>
      </c>
      <c r="DA182" s="91" t="str">
        <f t="shared" si="97"/>
        <v/>
      </c>
      <c r="DB182" s="99">
        <f t="shared" si="98"/>
        <v>0</v>
      </c>
      <c r="DC182" s="103">
        <f t="array" ref="DC182">DB182+(ROWS(DB$2:DB182)/1000*(DB182&lt;&gt;0))</f>
        <v>0</v>
      </c>
      <c r="DD182" s="103" t="e">
        <f t="array" ref="DD182">MATCH(SMALL(DC:DC,COUNTIF(DC:DC,0)+ROWS(DC$2:DC182)),DC:DC,0)</f>
        <v>#NUM!</v>
      </c>
      <c r="DE182" s="99">
        <f t="shared" si="99"/>
        <v>0</v>
      </c>
      <c r="DF182" s="103">
        <f t="array" ref="DF182">DE182+(ROWS(DE$2:DE182)/1000*(DE182&lt;&gt;0))</f>
        <v>0</v>
      </c>
      <c r="DG182" s="103" t="e">
        <f>MATCH(SMALL(DF:DF,COUNTIF(DF:DF,0)+ROWS(DF$2:DF182)),DF:DF,0)</f>
        <v>#NUM!</v>
      </c>
      <c r="DH182" s="104" t="e">
        <f t="array" aca="1" ref="DH182" ca="1">OFFSET($DA$1,MATCH(INDEX(DC:DC,SMALL(OFFSET(DD$2,0,0,COUNTIF(DC:DC,"&gt;0"),1),ROWS(DC$2:DC182)),1),DC$2:DC$502,0),1,1,1)</f>
        <v>#NUM!</v>
      </c>
      <c r="DI182" s="104" t="e">
        <f t="array" aca="1" ref="DI182" ca="1">OFFSET($DD$1,MATCH(INDEX(DF:DF,SMALL(OFFSET(DG$2,0,0,COUNTIF(DF:DF,"&gt;0"),1),ROWS(DF$2:DF182)),1),DF$2:DF$502,0),1,1,1)</f>
        <v>#NUM!</v>
      </c>
      <c r="DJ182" s="103" t="e">
        <f ca="1">OFFSET(DA$1,MATCH(INDEX(DF:DF,SMALL(OFFSET(DG$2,0,0,COUNTIF(DF:DF,"&gt;0"),1),ROWS(DF$2:DF182)),1),DF$2:DF$502,0),0,1,1)</f>
        <v>#NUM!</v>
      </c>
      <c r="DN182" s="91" t="str">
        <f t="shared" si="102"/>
        <v/>
      </c>
      <c r="DO182" s="99">
        <f t="shared" si="103"/>
        <v>0</v>
      </c>
      <c r="DP182" s="103">
        <f t="array" ref="DP182">DO182+(ROWS(DO$2:DO182)/1000*(DO182&lt;&gt;0))</f>
        <v>0</v>
      </c>
      <c r="DQ182" s="103" t="e">
        <f t="array" ref="DQ182">MATCH(SMALL(DP:DP,COUNTIF(DP:DP,0)+ROWS(DP$2:DP182)),DP:DP,0)</f>
        <v>#NUM!</v>
      </c>
      <c r="DR182" s="99">
        <f t="shared" si="104"/>
        <v>0</v>
      </c>
      <c r="DS182" s="103">
        <f t="array" ref="DS182">DR182+(ROWS(DR$2:DR182)/1000*(DR182&lt;&gt;0))</f>
        <v>0</v>
      </c>
      <c r="DT182" s="103" t="e">
        <f>MATCH(SMALL(DS:DS,COUNTIF(DS:DS,0)+ROWS(DS$2:DS182)),DS:DS,0)</f>
        <v>#NUM!</v>
      </c>
      <c r="DU182" s="104" t="e">
        <f t="array" aca="1" ref="DU182" ca="1">OFFSET($DN$1,MATCH(INDEX(DP:DP,SMALL(OFFSET(DQ$2,0,0,COUNTIF(DP:DP,"&gt;0"),1),ROWS(DP$2:DP182)),1),DP$2:DP$503,0),1,1,1)</f>
        <v>#NUM!</v>
      </c>
      <c r="DV182" s="104" t="e">
        <f t="array" aca="1" ref="DV182" ca="1">OFFSET($DQ$1,MATCH(INDEX(DS:DS,SMALL(OFFSET(DT$2,0,0,COUNTIF(DS:DS,"&gt;0"),1),ROWS(DS$2:DS182)),1),DS$2:DS$503,0),1,1,1)</f>
        <v>#REF!</v>
      </c>
      <c r="DW182" s="103" t="e">
        <f t="array" aca="1" ref="DW182" ca="1">OFFSET(DN$1,MATCH(INDEX(DP:DP,SMALL(OFFSET(DQ$2,0,0,COUNTIF(DP:DP,"&gt;0"),1),ROWS(DP$2:DP182)),1),DP$2:DP$503,0),0,1,1)</f>
        <v>#NUM!</v>
      </c>
      <c r="EA182" s="91" t="str">
        <f t="shared" si="72"/>
        <v/>
      </c>
      <c r="EB182" s="99">
        <f t="shared" si="73"/>
        <v>0</v>
      </c>
      <c r="EC182" s="103">
        <f t="array" ref="EC182">EB182+(ROWS(EB$2:EB182)/1000*(EB182&lt;&gt;0))</f>
        <v>0</v>
      </c>
      <c r="ED182" s="103" t="e">
        <f t="array" ref="ED182">MATCH(SMALL(EC:EC,COUNTIF(EC:EC,0)+ROWS(EC$2:EC182)),EC:EC,0)</f>
        <v>#NUM!</v>
      </c>
      <c r="EE182" s="99">
        <f t="shared" si="105"/>
        <v>0</v>
      </c>
      <c r="EF182" s="103">
        <f t="array" ref="EF182">EE182+(ROWS(EE$2:EE182)/1000*(EE182&lt;&gt;0))</f>
        <v>0</v>
      </c>
      <c r="EG182" s="103" t="e">
        <f>MATCH(SMALL(EF:EF,COUNTIF(EF:EF,0)+ROWS(EF$2:EF182)),EF:EF,0)</f>
        <v>#NUM!</v>
      </c>
      <c r="EH182" s="104" t="e">
        <f t="array" aca="1" ref="EH182" ca="1">OFFSET($EA$1,MATCH(INDEX(EC:EC,SMALL(OFFSET(ED$2,0,0,COUNTIF(EC:EC,"&gt;0"),1),ROWS(EC$2:EC182)),1),EC$2:EC$501,0),1,1,1)</f>
        <v>#NUM!</v>
      </c>
      <c r="EI182" s="104" t="e">
        <f t="array" aca="1" ref="EI182" ca="1">OFFSET($ED$1,MATCH(INDEX(EF:EF,SMALL(OFFSET(EG$2,0,0,COUNTIF(EF:EF,"&gt;0"),1),ROWS(EF$2:EF182)),1),EF$2:EF$501,0),1,1,1)</f>
        <v>#REF!</v>
      </c>
      <c r="EJ182" s="103" t="e">
        <f t="array" aca="1" ref="EJ182" ca="1">OFFSET(EA$1,MATCH(INDEX(EC:EC,SMALL(OFFSET(ED$2,0,0,COUNTIF(EC:EC,"&gt;0"),1),ROWS(EC$2:EC182)),1),EC$2:EC$501,0),0,1,1)</f>
        <v>#NUM!</v>
      </c>
      <c r="EN182" s="91" t="str">
        <f t="shared" si="74"/>
        <v/>
      </c>
      <c r="EO182" s="99">
        <f t="shared" si="75"/>
        <v>0</v>
      </c>
      <c r="EP182" s="103">
        <f t="array" ref="EP182">EO182+(ROWS(EO$2:EO182)/1000*(EO182&lt;&gt;0))</f>
        <v>0</v>
      </c>
      <c r="EQ182" s="103" t="e">
        <f t="array" ref="EQ182">MATCH(SMALL(EP:EP,COUNTIF(EP:EP,0)+ROWS(EP$2:EP182)),EP:EP,0)</f>
        <v>#NUM!</v>
      </c>
      <c r="ER182" s="99">
        <f t="shared" si="106"/>
        <v>0</v>
      </c>
      <c r="ES182" s="103">
        <f t="array" ref="ES182">ER182+(ROWS(ER$2:ER182)/1000*(ER182&lt;&gt;0))</f>
        <v>0</v>
      </c>
      <c r="ET182" s="103" t="e">
        <f>MATCH(SMALL(ES:ES,COUNTIF(ES:ES,0)+ROWS(ES$2:ES182)),ES:ES,0)</f>
        <v>#NUM!</v>
      </c>
      <c r="EU182" s="104" t="e">
        <f t="array" aca="1" ref="EU182" ca="1">OFFSET($EN$1,MATCH(INDEX(EP:EP,SMALL(OFFSET(EQ$2,0,0,COUNTIF(EP:EP,"&gt;0"),1),ROWS(EP$2:EP182)),1),EP$2:EP$501,0),1,1,1)</f>
        <v>#NUM!</v>
      </c>
      <c r="EV182" s="104" t="e">
        <f t="array" aca="1" ref="EV182" ca="1">OFFSET($EN$1,MATCH(INDEX(ES:ES,SMALL(OFFSET(ET$2,0,0,COUNTIF(ES:ES,"&gt;0"),1),ROWS(ES$2:ES182)),1),ES$2:ES$501,0),1,1,1)</f>
        <v>#REF!</v>
      </c>
      <c r="EW182" s="103" t="e">
        <f t="array" aca="1" ref="EW182" ca="1">OFFSET(EN$1,MATCH(INDEX(EP:EP,SMALL(OFFSET(EQ$2,0,0,COUNTIF(EP:EP,"&gt;0"),1),ROWS(EP$2:EP182)),1),EP$2:EP$501,0),0,1,1)</f>
        <v>#NUM!</v>
      </c>
      <c r="EX182" s="91"/>
      <c r="EY182" s="91"/>
      <c r="EZ182" s="91"/>
      <c r="FA182" s="103" t="str">
        <f t="shared" si="100"/>
        <v/>
      </c>
      <c r="FB182" s="103">
        <f t="shared" si="101"/>
        <v>0</v>
      </c>
      <c r="FC182" s="103">
        <f>FB182+(ROWS(FB$2:FB182)/1000*(FB182&lt;&gt;0))</f>
        <v>0</v>
      </c>
      <c r="FD182" s="103" t="e">
        <f>MATCH(SMALL(FC:FC,COUNTIF(FC:FC,0)+ROWS(FC$2:FC182)),FC:FC,0)</f>
        <v>#NUM!</v>
      </c>
      <c r="FE182" s="99">
        <f t="shared" si="107"/>
        <v>0</v>
      </c>
      <c r="FF182" s="103">
        <f>FE182+(ROWS(FE$2:FE182)/1000*(FE182&lt;&gt;0))</f>
        <v>0</v>
      </c>
      <c r="FG182" s="103" t="e">
        <f>MATCH(SMALL(FF:FF,COUNTIF(FF:FF,0)+ROWS(FF$2:FF182)),FF:FF,0)</f>
        <v>#NUM!</v>
      </c>
      <c r="FH182" s="104" t="e">
        <f ca="1">OFFSET($FA$1,MATCH(INDEX(FC:FC,SMALL(OFFSET(FD$2,0,0,COUNTIF(FC:FC,"&gt;0"),1),ROWS(FC$2:FC182)),1),FC$2:FC$502,0),1,1,1)</f>
        <v>#NUM!</v>
      </c>
      <c r="FI182" s="98" t="e">
        <f ca="1">OFFSET($FA$1,MATCH(INDEX(FF:FF,SMALL(OFFSET(FG$2,0,0,COUNTIF(FF:FF,"&gt;0"),1),ROWS(FF$2:FF182)),1),FF$2:FF$502,0),1,1,1)</f>
        <v>#REF!</v>
      </c>
      <c r="FJ182" s="103" t="e">
        <f ca="1">OFFSET(FA$1,MATCH(INDEX(FC:FC,SMALL(OFFSET(FD$2,0,0,COUNTIF(FC:FC,"&gt;0"),1),ROWS(FC$2:FC182)),1),FC$2:FC$502,0),0,1,1)</f>
        <v>#NUM!</v>
      </c>
    </row>
    <row r="183" spans="3:166">
      <c r="C183" s="91">
        <v>182</v>
      </c>
      <c r="D183" s="99">
        <f>IF(OR(Layout!L196 = "P"), Layout!V196, 0)</f>
        <v>0</v>
      </c>
      <c r="E183" s="99">
        <f t="array" ref="E183">IF(OR(Layout!L196 = "P", Layout!L196 = "A"), Layout!W196, 0)</f>
        <v>0</v>
      </c>
      <c r="F183" s="99">
        <f>IF(OR(Layout!L196 = "P", Layout!L196 = "A"), Layout!I196, 0)</f>
        <v>0</v>
      </c>
      <c r="G183" s="91" t="str">
        <f t="array" ref="G183">IF(OR(Layout!L196 = "P", Layout!L196 = "A"), Layout!G196, "")</f>
        <v/>
      </c>
      <c r="H183" s="91" t="str">
        <f>IF(Layout!G196 &gt; 0, Layout!G196, "")</f>
        <v/>
      </c>
      <c r="I183" s="102">
        <f>IF(Layout!Y196 &gt; 0, Layout!Y196, 0)</f>
        <v>0</v>
      </c>
      <c r="J183" s="92">
        <f t="array" ref="J183">IF(Layout!AA196 &gt; 0, Layout!AA196, 0)</f>
        <v>0</v>
      </c>
      <c r="K183" s="92">
        <f>IF(Layout!K196 &gt; 0, Layout!K196, 0)</f>
        <v>0</v>
      </c>
      <c r="L183" s="98"/>
      <c r="N183" s="91" t="str">
        <f t="shared" si="76"/>
        <v/>
      </c>
      <c r="O183" s="99">
        <f t="shared" si="77"/>
        <v>0</v>
      </c>
      <c r="P183" s="103">
        <f t="array" ref="P183">O183+(ROWS(O$2:O183)/1000*(O183&lt;&gt;0))</f>
        <v>0</v>
      </c>
      <c r="Q183" s="103" t="e">
        <f t="array" ref="Q183">MATCH(SMALL(P:P,COUNTIF(P:P,0)+ROWS(P$2:P183)),P:P,0)</f>
        <v>#NUM!</v>
      </c>
      <c r="R183" s="99">
        <f t="shared" si="78"/>
        <v>0</v>
      </c>
      <c r="S183" s="103">
        <f t="array" ref="S183">R183+(ROWS(R$2:R183)/1000*(R183&lt;&gt;0))</f>
        <v>0</v>
      </c>
      <c r="T183" s="103" t="e">
        <f>MATCH(SMALL(S:S,COUNTIF(S:S,0)+ROWS(S$2:S183)),S:S,0)</f>
        <v>#NUM!</v>
      </c>
      <c r="U183" s="104" t="e">
        <f t="array" aca="1" ref="U183" ca="1">OFFSET($N$1,MATCH(INDEX(P:P,SMALL(OFFSET(Q$2,0,0,COUNTIF(P:P,"&gt;0"),1),ROWS(P$2:P183)),1),P$2:P$502,0),1,1,1)</f>
        <v>#NUM!</v>
      </c>
      <c r="V183" s="104" t="e">
        <f t="array" aca="1" ref="V183" ca="1">OFFSET($Q$1,MATCH(INDEX(S:S,SMALL(OFFSET(T$2,0,0,COUNTIF(S:S,"&gt;0"),1),ROWS(S$2:S183)),1),S$2:S$502,0),1,1,1)</f>
        <v>#NUM!</v>
      </c>
      <c r="W183" s="103" t="e">
        <f ca="1">OFFSET(N$1,MATCH(INDEX(S:S,SMALL(OFFSET(T$2,0,0,COUNTIF(S:S,"&gt;0"),1),ROWS(S$2:S183)),1),S$2:S$502,0),0,1,1)</f>
        <v>#NUM!</v>
      </c>
      <c r="AA183" s="91" t="str">
        <f t="shared" si="79"/>
        <v/>
      </c>
      <c r="AB183" s="99">
        <f t="shared" si="80"/>
        <v>0</v>
      </c>
      <c r="AC183" s="103">
        <f t="array" ref="AC183">AB183+(ROWS(AB$2:AB183)/1000*(AB183&lt;&gt;0))</f>
        <v>0</v>
      </c>
      <c r="AD183" s="103" t="e">
        <f t="array" ref="AD183">MATCH(SMALL(AC:AC,COUNTIF(AC:AC,0)+ROWS(AC$2:AC183)),AC:AC,0)</f>
        <v>#NUM!</v>
      </c>
      <c r="AE183" s="99">
        <f t="shared" si="81"/>
        <v>0</v>
      </c>
      <c r="AF183" s="103">
        <f t="array" ref="AF183">AE183+(ROWS(AE$2:AE183)/1000*(AE183&lt;&gt;0))</f>
        <v>0</v>
      </c>
      <c r="AG183" s="103" t="e">
        <f>MATCH(SMALL(AF:AF,COUNTIF(AF:AF,0)+ROWS(AF$2:AF183)),AF:AF,0)</f>
        <v>#NUM!</v>
      </c>
      <c r="AH183" s="104" t="e">
        <f ca="1">OFFSET($AA$1,MATCH(INDEX(AC:AC,SMALL(OFFSET(AD$2,0,0,COUNTIF(AC:AC,"&gt;0"),1),ROWS(AC$2:AC183)),1),AC$2:AC$502,0),1,1,1)</f>
        <v>#NUM!</v>
      </c>
      <c r="AI183" s="104" t="e">
        <f ca="1">OFFSET($AD$1,MATCH(INDEX(AF:AF,SMALL(OFFSET(AG$2,0,0,COUNTIF(AF:AF,"&gt;0"),1),ROWS(AF$2:AF183)),1),AF$2:AF$502,0),1,1,1)</f>
        <v>#NUM!</v>
      </c>
      <c r="AJ183" s="103" t="e">
        <f ca="1">OFFSET(AA$1,MATCH(INDEX(AF:AF,SMALL(OFFSET(AG$2,0,0,COUNTIF(AF:AF,"&gt;0"),1),ROWS(AF$2:AF183)),1),AF$2:AF$502,0),0,1,1)</f>
        <v>#NUM!</v>
      </c>
      <c r="AN183" s="91" t="str">
        <f t="shared" si="82"/>
        <v/>
      </c>
      <c r="AO183" s="99">
        <f t="shared" si="83"/>
        <v>0</v>
      </c>
      <c r="AP183" s="103">
        <f t="array" ref="AP183">AO183+(ROWS(AO$2:AO183)/1000*(AO183&lt;&gt;0))</f>
        <v>0</v>
      </c>
      <c r="AQ183" s="103" t="e">
        <f t="array" ref="AQ183">MATCH(SMALL(AP:AP,COUNTIF(AP:AP,0)+ROWS(AP$2:AP183)),AP:AP,0)</f>
        <v>#NUM!</v>
      </c>
      <c r="AR183" s="99">
        <f t="shared" si="84"/>
        <v>0</v>
      </c>
      <c r="AS183" s="103">
        <f t="array" ref="AS183">AR183+(ROWS(AR$2:AR183)/1000*(AR183&lt;&gt;0))</f>
        <v>0</v>
      </c>
      <c r="AT183" s="103" t="e">
        <f>MATCH(SMALL(AS:AS,COUNTIF(AS:AS,0)+ROWS(AS$2:AS183)),AS:AS,0)</f>
        <v>#NUM!</v>
      </c>
      <c r="AU183" s="104" t="e">
        <f ca="1">OFFSET($AN$1,MATCH(INDEX(AP:AP,SMALL(OFFSET(AQ$2,0,0,COUNTIF(AP:AP,"&gt;0"),1),ROWS(AP$2:AP183)),1),AP$2:AP$502,0),1,1,1)</f>
        <v>#NUM!</v>
      </c>
      <c r="AV183" s="104" t="e">
        <f ca="1">OFFSET($AQ$1,MATCH(INDEX(AS:AS,SMALL(OFFSET(AT$2,0,0,COUNTIF(AS:AS,"&gt;0"),1),ROWS(AS$2:AS183)),1),AS$2:AS$502,0),1,1,1)</f>
        <v>#NUM!</v>
      </c>
      <c r="AW183" s="103" t="e">
        <f ca="1">OFFSET(AN$1,MATCH(INDEX(AS:AS,SMALL(OFFSET(AT$2,0,0,COUNTIF(AS:AS,"&gt;0"),1),ROWS(AS$2:AS183)),1),AS$2:AS$502,0),0,1,1)</f>
        <v>#NUM!</v>
      </c>
      <c r="BA183" s="91" t="str">
        <f t="shared" si="85"/>
        <v/>
      </c>
      <c r="BB183" s="99">
        <f t="shared" si="86"/>
        <v>0</v>
      </c>
      <c r="BC183" s="103">
        <f t="array" ref="BC183">BB183+(ROWS(BB$2:BB183)/1000*(BB183&lt;&gt;0))</f>
        <v>0</v>
      </c>
      <c r="BD183" s="103" t="e">
        <f t="array" ref="BD183">MATCH(SMALL(BC:BC,COUNTIF(BC:BC,0)+ROWS(BC$2:BC183)),BC:BC,0)</f>
        <v>#NUM!</v>
      </c>
      <c r="BE183" s="99">
        <f t="shared" si="87"/>
        <v>0</v>
      </c>
      <c r="BF183" s="103">
        <f t="array" ref="BF183">BE183+(ROWS(BE$2:BE183)/1000*(BE183&lt;&gt;0))</f>
        <v>0</v>
      </c>
      <c r="BG183" s="103" t="e">
        <f>MATCH(SMALL(BF:BF,COUNTIF(BF:BF,0)+ROWS(BF$2:BF183)),BF:BF,0)</f>
        <v>#NUM!</v>
      </c>
      <c r="BH183" s="104" t="e">
        <f ca="1">OFFSET($BA$1,MATCH(INDEX(BC:BC,SMALL(OFFSET(BD$2,0,0,COUNTIF(BC:BC,"&gt;0"),1),ROWS(BC$2:BC183)),1),BC$2:BC$502,0),1,1,1)</f>
        <v>#NUM!</v>
      </c>
      <c r="BI183" s="104" t="e">
        <f ca="1">OFFSET($BD$1,MATCH(INDEX(BF:BF,SMALL(OFFSET(BG$2,0,0,COUNTIF(BF:BF,"&gt;0"),1),ROWS(BF$2:BF183)),1),BF$2:BF$502,0),1,1,1)</f>
        <v>#NUM!</v>
      </c>
      <c r="BJ183" s="103" t="e">
        <f ca="1">OFFSET(BA$1,MATCH(INDEX(BF:BF,SMALL(OFFSET(BG$2,0,0,COUNTIF(BF:BF,"&gt;0"),1),ROWS(BF$2:BF183)),1),BF$2:BF$502,0),0,1,1)</f>
        <v>#NUM!</v>
      </c>
      <c r="BN183" s="91" t="str">
        <f t="shared" si="88"/>
        <v/>
      </c>
      <c r="BO183" s="99">
        <f t="shared" si="89"/>
        <v>0</v>
      </c>
      <c r="BP183" s="103">
        <f t="array" ref="BP183">BO183+(ROWS(BO$2:BO183)/1000*(BO183&lt;&gt;0))</f>
        <v>0</v>
      </c>
      <c r="BQ183" s="103" t="e">
        <f t="array" ref="BQ183">MATCH(SMALL(BP:BP,COUNTIF(BP:BP,0)+ROWS(BP$2:BP183)),BP:BP,0)</f>
        <v>#NUM!</v>
      </c>
      <c r="BR183" s="99">
        <f t="shared" si="90"/>
        <v>0</v>
      </c>
      <c r="BS183" s="103">
        <f t="array" ref="BS183">BR183+(ROWS(BR$2:BR183)/1000*(BR183&lt;&gt;0))</f>
        <v>0</v>
      </c>
      <c r="BT183" s="103" t="e">
        <f>MATCH(SMALL(BS:BS,COUNTIF(BS:BS,0)+ROWS(BS$2:BS183)),BS:BS,0)</f>
        <v>#NUM!</v>
      </c>
      <c r="BU183" s="104" t="e">
        <f ca="1">OFFSET($BN$1,MATCH(INDEX(BP:BP,SMALL(OFFSET(BQ$2,0,0,COUNTIF(BP:BP,"&gt;0"),1),ROWS(BP$2:BP183)),1),BP$2:BP$502,0),1,1,1)</f>
        <v>#NUM!</v>
      </c>
      <c r="BV183" s="104" t="e">
        <f ca="1">OFFSET($BQ$1,MATCH(INDEX(BS:BS,SMALL(OFFSET(BT$2,0,0,COUNTIF(BS:BS,"&gt;0"),1),ROWS(BS$2:BS183)),1),BS$2:BS$502,0),1,1,1)</f>
        <v>#NUM!</v>
      </c>
      <c r="BW183" s="103" t="e">
        <f ca="1">OFFSET(BN$1,MATCH(INDEX(BS:BS,SMALL(OFFSET(BT$2,0,0,COUNTIF(BS:BS,"&gt;0"),1),ROWS(BS$2:BS183)),1),BS$2:BS$502,0),0,1,1)</f>
        <v>#NUM!</v>
      </c>
      <c r="CA183" s="91" t="str">
        <f t="shared" si="91"/>
        <v/>
      </c>
      <c r="CB183" s="99">
        <f t="shared" si="92"/>
        <v>0</v>
      </c>
      <c r="CC183" s="103">
        <f t="array" ref="CC183">CB183+(ROWS(CB$2:CB183)/1000*(CB183&lt;&gt;0))</f>
        <v>0</v>
      </c>
      <c r="CD183" s="103" t="e">
        <f t="array" ref="CD183">MATCH(SMALL(CC:CC,COUNTIF(CC:CC,0)+ROWS(CC$2:CC183)),CC:CC,0)</f>
        <v>#NUM!</v>
      </c>
      <c r="CE183" s="99">
        <f t="shared" si="93"/>
        <v>0</v>
      </c>
      <c r="CF183" s="103">
        <f t="array" ref="CF183">CE183+(ROWS(CE$2:CE183)/1000*(CE183&lt;&gt;0))</f>
        <v>0</v>
      </c>
      <c r="CG183" s="103" t="e">
        <f>MATCH(SMALL(CF:CF,COUNTIF(CF:CF,0)+ROWS(CF$2:CF183)),CF:CF,0)</f>
        <v>#NUM!</v>
      </c>
      <c r="CH183" s="104" t="e">
        <f ca="1">OFFSET($CA$1,MATCH(INDEX(CC:CC,SMALL(OFFSET(CD$2,0,0,COUNTIF(CC:CC,"&gt;0"),1),ROWS(CC$2:CC183)),1),CC$2:CC$502,0),1,1,1)</f>
        <v>#NUM!</v>
      </c>
      <c r="CI183" s="104" t="e">
        <f t="array" aca="1" ref="CI183" ca="1">OFFSET($CD$1,MATCH(INDEX(CF:CF,SMALL(OFFSET(CG$2,0,0,COUNTIF(CF:CF,"&gt;0"),1),ROWS(CF$2:CF183)),1),CF$2:CF$502,0),1,1,1)</f>
        <v>#NUM!</v>
      </c>
      <c r="CJ183" s="103" t="e">
        <f ca="1">OFFSET(CA$1,MATCH(INDEX(CF:CF,SMALL(OFFSET(CG$2,0,0,COUNTIF(CF:CF,"&gt;0"),1),ROWS(CF$2:CF183)),1),CF$2:CF$502,0),0,1,1)</f>
        <v>#NUM!</v>
      </c>
      <c r="CN183" s="91" t="str">
        <f t="shared" si="94"/>
        <v/>
      </c>
      <c r="CO183" s="99">
        <f t="shared" si="95"/>
        <v>0</v>
      </c>
      <c r="CP183" s="103">
        <f t="array" ref="CP183">CO183+(ROWS(CO$2:CO183)/1000*(CO183&lt;&gt;0))</f>
        <v>0</v>
      </c>
      <c r="CQ183" s="103" t="e">
        <f t="array" ref="CQ183">MATCH(SMALL(CP:CP,COUNTIF(CP:CP,0)+ROWS(CP$2:CP183)),CP:CP,0)</f>
        <v>#NUM!</v>
      </c>
      <c r="CR183" s="99">
        <f t="shared" si="96"/>
        <v>0</v>
      </c>
      <c r="CS183" s="103">
        <f t="array" ref="CS183">CR183+(ROWS(CR$2:CR183)/1000*(CR183&lt;&gt;0))</f>
        <v>0</v>
      </c>
      <c r="CT183" s="103" t="e">
        <f>MATCH(SMALL(CS:CS,COUNTIF(CS:CS,0)+ROWS(CS$2:CS183)),CS:CS,0)</f>
        <v>#NUM!</v>
      </c>
      <c r="CU183" s="104" t="e">
        <f t="array" aca="1" ref="CU183" ca="1">OFFSET($CN$1,MATCH(INDEX(CP:CP,SMALL(OFFSET(CQ$2,0,0,COUNTIF(CP:CP,"&gt;0"),1),ROWS(CP$2:CP183)),1),CP$2:CP$502,0),1,1,1)</f>
        <v>#NUM!</v>
      </c>
      <c r="CV183" s="104" t="e">
        <f t="array" aca="1" ref="CV183" ca="1">OFFSET($CQ$1,MATCH(INDEX(CS:CS,SMALL(OFFSET(CT$2,0,0,COUNTIF(CS:CS,"&gt;0"),1),ROWS(CS$2:CS183)),1),CS$2:CS$502,0),1,1,1)</f>
        <v>#NUM!</v>
      </c>
      <c r="CW183" s="103" t="e">
        <f ca="1">OFFSET(CN$1,MATCH(INDEX(CS:CS,SMALL(OFFSET(CT$2,0,0,COUNTIF(CS:CS,"&gt;0"),1),ROWS(CS$2:CS183)),1),CS$2:CS$502,0),0,1,1)</f>
        <v>#NUM!</v>
      </c>
      <c r="DA183" s="91" t="str">
        <f t="shared" si="97"/>
        <v/>
      </c>
      <c r="DB183" s="99">
        <f t="shared" si="98"/>
        <v>0</v>
      </c>
      <c r="DC183" s="103">
        <f t="array" ref="DC183">DB183+(ROWS(DB$2:DB183)/1000*(DB183&lt;&gt;0))</f>
        <v>0</v>
      </c>
      <c r="DD183" s="103" t="e">
        <f t="array" ref="DD183">MATCH(SMALL(DC:DC,COUNTIF(DC:DC,0)+ROWS(DC$2:DC183)),DC:DC,0)</f>
        <v>#NUM!</v>
      </c>
      <c r="DE183" s="99">
        <f t="shared" si="99"/>
        <v>0</v>
      </c>
      <c r="DF183" s="103">
        <f t="array" ref="DF183">DE183+(ROWS(DE$2:DE183)/1000*(DE183&lt;&gt;0))</f>
        <v>0</v>
      </c>
      <c r="DG183" s="103" t="e">
        <f>MATCH(SMALL(DF:DF,COUNTIF(DF:DF,0)+ROWS(DF$2:DF183)),DF:DF,0)</f>
        <v>#NUM!</v>
      </c>
      <c r="DH183" s="104" t="e">
        <f t="array" aca="1" ref="DH183" ca="1">OFFSET($DA$1,MATCH(INDEX(DC:DC,SMALL(OFFSET(DD$2,0,0,COUNTIF(DC:DC,"&gt;0"),1),ROWS(DC$2:DC183)),1),DC$2:DC$502,0),1,1,1)</f>
        <v>#NUM!</v>
      </c>
      <c r="DI183" s="104" t="e">
        <f t="array" aca="1" ref="DI183" ca="1">OFFSET($DD$1,MATCH(INDEX(DF:DF,SMALL(OFFSET(DG$2,0,0,COUNTIF(DF:DF,"&gt;0"),1),ROWS(DF$2:DF183)),1),DF$2:DF$502,0),1,1,1)</f>
        <v>#NUM!</v>
      </c>
      <c r="DJ183" s="103" t="e">
        <f ca="1">OFFSET(DA$1,MATCH(INDEX(DF:DF,SMALL(OFFSET(DG$2,0,0,COUNTIF(DF:DF,"&gt;0"),1),ROWS(DF$2:DF183)),1),DF$2:DF$502,0),0,1,1)</f>
        <v>#NUM!</v>
      </c>
      <c r="DN183" s="91" t="str">
        <f t="shared" si="102"/>
        <v/>
      </c>
      <c r="DO183" s="99">
        <f t="shared" si="103"/>
        <v>0</v>
      </c>
      <c r="DP183" s="103">
        <f t="array" ref="DP183">DO183+(ROWS(DO$2:DO183)/1000*(DO183&lt;&gt;0))</f>
        <v>0</v>
      </c>
      <c r="DQ183" s="103" t="e">
        <f t="array" ref="DQ183">MATCH(SMALL(DP:DP,COUNTIF(DP:DP,0)+ROWS(DP$2:DP183)),DP:DP,0)</f>
        <v>#NUM!</v>
      </c>
      <c r="DR183" s="99">
        <f t="shared" si="104"/>
        <v>0</v>
      </c>
      <c r="DS183" s="103">
        <f t="array" ref="DS183">DR183+(ROWS(DR$2:DR183)/1000*(DR183&lt;&gt;0))</f>
        <v>0</v>
      </c>
      <c r="DT183" s="103" t="e">
        <f>MATCH(SMALL(DS:DS,COUNTIF(DS:DS,0)+ROWS(DS$2:DS183)),DS:DS,0)</f>
        <v>#NUM!</v>
      </c>
      <c r="DU183" s="104" t="e">
        <f t="array" aca="1" ref="DU183" ca="1">OFFSET($DN$1,MATCH(INDEX(DP:DP,SMALL(OFFSET(DQ$2,0,0,COUNTIF(DP:DP,"&gt;0"),1),ROWS(DP$2:DP183)),1),DP$2:DP$503,0),1,1,1)</f>
        <v>#NUM!</v>
      </c>
      <c r="DV183" s="104" t="e">
        <f t="array" aca="1" ref="DV183" ca="1">OFFSET($DQ$1,MATCH(INDEX(DS:DS,SMALL(OFFSET(DT$2,0,0,COUNTIF(DS:DS,"&gt;0"),1),ROWS(DS$2:DS183)),1),DS$2:DS$503,0),1,1,1)</f>
        <v>#REF!</v>
      </c>
      <c r="DW183" s="103" t="e">
        <f t="array" aca="1" ref="DW183" ca="1">OFFSET(DN$1,MATCH(INDEX(DP:DP,SMALL(OFFSET(DQ$2,0,0,COUNTIF(DP:DP,"&gt;0"),1),ROWS(DP$2:DP183)),1),DP$2:DP$503,0),0,1,1)</f>
        <v>#NUM!</v>
      </c>
      <c r="EA183" s="91" t="str">
        <f t="shared" si="72"/>
        <v/>
      </c>
      <c r="EB183" s="99">
        <f t="shared" si="73"/>
        <v>0</v>
      </c>
      <c r="EC183" s="103">
        <f t="array" ref="EC183">EB183+(ROWS(EB$2:EB183)/1000*(EB183&lt;&gt;0))</f>
        <v>0</v>
      </c>
      <c r="ED183" s="103" t="e">
        <f t="array" ref="ED183">MATCH(SMALL(EC:EC,COUNTIF(EC:EC,0)+ROWS(EC$2:EC183)),EC:EC,0)</f>
        <v>#NUM!</v>
      </c>
      <c r="EE183" s="99">
        <f t="shared" si="105"/>
        <v>0</v>
      </c>
      <c r="EF183" s="103">
        <f t="array" ref="EF183">EE183+(ROWS(EE$2:EE183)/1000*(EE183&lt;&gt;0))</f>
        <v>0</v>
      </c>
      <c r="EG183" s="103" t="e">
        <f>MATCH(SMALL(EF:EF,COUNTIF(EF:EF,0)+ROWS(EF$2:EF183)),EF:EF,0)</f>
        <v>#NUM!</v>
      </c>
      <c r="EH183" s="104" t="e">
        <f t="array" aca="1" ref="EH183" ca="1">OFFSET($EA$1,MATCH(INDEX(EC:EC,SMALL(OFFSET(ED$2,0,0,COUNTIF(EC:EC,"&gt;0"),1),ROWS(EC$2:EC183)),1),EC$2:EC$501,0),1,1,1)</f>
        <v>#NUM!</v>
      </c>
      <c r="EI183" s="104" t="e">
        <f t="array" aca="1" ref="EI183" ca="1">OFFSET($ED$1,MATCH(INDEX(EF:EF,SMALL(OFFSET(EG$2,0,0,COUNTIF(EF:EF,"&gt;0"),1),ROWS(EF$2:EF183)),1),EF$2:EF$501,0),1,1,1)</f>
        <v>#REF!</v>
      </c>
      <c r="EJ183" s="103" t="e">
        <f t="array" aca="1" ref="EJ183" ca="1">OFFSET(EA$1,MATCH(INDEX(EC:EC,SMALL(OFFSET(ED$2,0,0,COUNTIF(EC:EC,"&gt;0"),1),ROWS(EC$2:EC183)),1),EC$2:EC$501,0),0,1,1)</f>
        <v>#NUM!</v>
      </c>
      <c r="EN183" s="91" t="str">
        <f t="shared" si="74"/>
        <v/>
      </c>
      <c r="EO183" s="99">
        <f t="shared" si="75"/>
        <v>0</v>
      </c>
      <c r="EP183" s="103">
        <f t="array" ref="EP183">EO183+(ROWS(EO$2:EO183)/1000*(EO183&lt;&gt;0))</f>
        <v>0</v>
      </c>
      <c r="EQ183" s="103" t="e">
        <f t="array" ref="EQ183">MATCH(SMALL(EP:EP,COUNTIF(EP:EP,0)+ROWS(EP$2:EP183)),EP:EP,0)</f>
        <v>#NUM!</v>
      </c>
      <c r="ER183" s="99">
        <f t="shared" si="106"/>
        <v>0</v>
      </c>
      <c r="ES183" s="103">
        <f t="array" ref="ES183">ER183+(ROWS(ER$2:ER183)/1000*(ER183&lt;&gt;0))</f>
        <v>0</v>
      </c>
      <c r="ET183" s="103" t="e">
        <f>MATCH(SMALL(ES:ES,COUNTIF(ES:ES,0)+ROWS(ES$2:ES183)),ES:ES,0)</f>
        <v>#NUM!</v>
      </c>
      <c r="EU183" s="104" t="e">
        <f t="array" aca="1" ref="EU183" ca="1">OFFSET($EN$1,MATCH(INDEX(EP:EP,SMALL(OFFSET(EQ$2,0,0,COUNTIF(EP:EP,"&gt;0"),1),ROWS(EP$2:EP183)),1),EP$2:EP$501,0),1,1,1)</f>
        <v>#NUM!</v>
      </c>
      <c r="EV183" s="104" t="e">
        <f t="array" aca="1" ref="EV183" ca="1">OFFSET($EN$1,MATCH(INDEX(ES:ES,SMALL(OFFSET(ET$2,0,0,COUNTIF(ES:ES,"&gt;0"),1),ROWS(ES$2:ES183)),1),ES$2:ES$501,0),1,1,1)</f>
        <v>#REF!</v>
      </c>
      <c r="EW183" s="103" t="e">
        <f t="array" aca="1" ref="EW183" ca="1">OFFSET(EN$1,MATCH(INDEX(EP:EP,SMALL(OFFSET(EQ$2,0,0,COUNTIF(EP:EP,"&gt;0"),1),ROWS(EP$2:EP183)),1),EP$2:EP$501,0),0,1,1)</f>
        <v>#NUM!</v>
      </c>
      <c r="EX183" s="91"/>
      <c r="EY183" s="91"/>
      <c r="EZ183" s="91"/>
      <c r="FA183" s="103" t="str">
        <f t="shared" si="100"/>
        <v/>
      </c>
      <c r="FB183" s="103">
        <f t="shared" si="101"/>
        <v>0</v>
      </c>
      <c r="FC183" s="103">
        <f>FB183+(ROWS(FB$2:FB183)/1000*(FB183&lt;&gt;0))</f>
        <v>0</v>
      </c>
      <c r="FD183" s="103" t="e">
        <f>MATCH(SMALL(FC:FC,COUNTIF(FC:FC,0)+ROWS(FC$2:FC183)),FC:FC,0)</f>
        <v>#NUM!</v>
      </c>
      <c r="FE183" s="99">
        <f t="shared" si="107"/>
        <v>0</v>
      </c>
      <c r="FF183" s="103">
        <f>FE183+(ROWS(FE$2:FE183)/1000*(FE183&lt;&gt;0))</f>
        <v>0</v>
      </c>
      <c r="FG183" s="103" t="e">
        <f>MATCH(SMALL(FF:FF,COUNTIF(FF:FF,0)+ROWS(FF$2:FF183)),FF:FF,0)</f>
        <v>#NUM!</v>
      </c>
      <c r="FH183" s="104" t="e">
        <f ca="1">OFFSET($FA$1,MATCH(INDEX(FC:FC,SMALL(OFFSET(FD$2,0,0,COUNTIF(FC:FC,"&gt;0"),1),ROWS(FC$2:FC183)),1),FC$2:FC$502,0),1,1,1)</f>
        <v>#NUM!</v>
      </c>
      <c r="FI183" s="104" t="e">
        <f ca="1">OFFSET($FA$1,MATCH(INDEX(FF:FF,SMALL(OFFSET(FG$2,0,0,COUNTIF(FF:FF,"&gt;0"),1),ROWS(FF$2:FF183)),1),FF$2:FF$502,0),1,1,1)</f>
        <v>#REF!</v>
      </c>
      <c r="FJ183" s="103" t="e">
        <f ca="1">OFFSET(FA$1,MATCH(INDEX(FC:FC,SMALL(OFFSET(FD$2,0,0,COUNTIF(FC:FC,"&gt;0"),1),ROWS(FC$2:FC183)),1),FC$2:FC$502,0),0,1,1)</f>
        <v>#NUM!</v>
      </c>
    </row>
    <row r="184" spans="3:166">
      <c r="C184" s="91">
        <v>183</v>
      </c>
      <c r="D184" s="99">
        <f>IF(OR(Layout!L197 = "P"), Layout!V197, 0)</f>
        <v>0</v>
      </c>
      <c r="E184" s="99">
        <f t="array" ref="E184">IF(OR(Layout!L197 = "P", Layout!L197 = "A"), Layout!W197, 0)</f>
        <v>0</v>
      </c>
      <c r="F184" s="99">
        <f>IF(OR(Layout!L197 = "P", Layout!L197 = "A"), Layout!I197, 0)</f>
        <v>0</v>
      </c>
      <c r="G184" s="91" t="str">
        <f t="array" ref="G184">IF(OR(Layout!L197 = "P", Layout!L197 = "A"), Layout!G197, "")</f>
        <v/>
      </c>
      <c r="H184" s="91" t="str">
        <f>IF(Layout!G197 &gt; 0, Layout!G197, "")</f>
        <v/>
      </c>
      <c r="I184" s="102">
        <f>IF(Layout!Y197 &gt; 0, Layout!Y197, 0)</f>
        <v>0</v>
      </c>
      <c r="J184" s="92">
        <f t="array" ref="J184">IF(Layout!AA197 &gt; 0, Layout!AA197, 0)</f>
        <v>0</v>
      </c>
      <c r="K184" s="92">
        <f>IF(Layout!K197 &gt; 0, Layout!K197, 0)</f>
        <v>0</v>
      </c>
      <c r="L184" s="98"/>
      <c r="N184" s="91" t="str">
        <f t="shared" si="76"/>
        <v/>
      </c>
      <c r="O184" s="99">
        <f t="shared" si="77"/>
        <v>0</v>
      </c>
      <c r="P184" s="103">
        <f t="array" ref="P184">O184+(ROWS(O$2:O184)/1000*(O184&lt;&gt;0))</f>
        <v>0</v>
      </c>
      <c r="Q184" s="103" t="e">
        <f t="array" ref="Q184">MATCH(SMALL(P:P,COUNTIF(P:P,0)+ROWS(P$2:P184)),P:P,0)</f>
        <v>#NUM!</v>
      </c>
      <c r="R184" s="99">
        <f t="shared" si="78"/>
        <v>0</v>
      </c>
      <c r="S184" s="103">
        <f t="array" ref="S184">R184+(ROWS(R$2:R184)/1000*(R184&lt;&gt;0))</f>
        <v>0</v>
      </c>
      <c r="T184" s="103" t="e">
        <f>MATCH(SMALL(S:S,COUNTIF(S:S,0)+ROWS(S$2:S184)),S:S,0)</f>
        <v>#NUM!</v>
      </c>
      <c r="U184" s="104" t="e">
        <f t="array" aca="1" ref="U184" ca="1">OFFSET($N$1,MATCH(INDEX(P:P,SMALL(OFFSET(Q$2,0,0,COUNTIF(P:P,"&gt;0"),1),ROWS(P$2:P184)),1),P$2:P$502,0),1,1,1)</f>
        <v>#NUM!</v>
      </c>
      <c r="V184" s="104" t="e">
        <f t="array" aca="1" ref="V184" ca="1">OFFSET($Q$1,MATCH(INDEX(S:S,SMALL(OFFSET(T$2,0,0,COUNTIF(S:S,"&gt;0"),1),ROWS(S$2:S184)),1),S$2:S$502,0),1,1,1)</f>
        <v>#NUM!</v>
      </c>
      <c r="W184" s="103" t="e">
        <f ca="1">OFFSET(N$1,MATCH(INDEX(S:S,SMALL(OFFSET(T$2,0,0,COUNTIF(S:S,"&gt;0"),1),ROWS(S$2:S184)),1),S$2:S$502,0),0,1,1)</f>
        <v>#NUM!</v>
      </c>
      <c r="AA184" s="91" t="str">
        <f t="shared" si="79"/>
        <v/>
      </c>
      <c r="AB184" s="99">
        <f t="shared" si="80"/>
        <v>0</v>
      </c>
      <c r="AC184" s="103">
        <f t="array" ref="AC184">AB184+(ROWS(AB$2:AB184)/1000*(AB184&lt;&gt;0))</f>
        <v>0</v>
      </c>
      <c r="AD184" s="103" t="e">
        <f t="array" ref="AD184">MATCH(SMALL(AC:AC,COUNTIF(AC:AC,0)+ROWS(AC$2:AC184)),AC:AC,0)</f>
        <v>#NUM!</v>
      </c>
      <c r="AE184" s="99">
        <f t="shared" si="81"/>
        <v>0</v>
      </c>
      <c r="AF184" s="103">
        <f t="array" ref="AF184">AE184+(ROWS(AE$2:AE184)/1000*(AE184&lt;&gt;0))</f>
        <v>0</v>
      </c>
      <c r="AG184" s="103" t="e">
        <f>MATCH(SMALL(AF:AF,COUNTIF(AF:AF,0)+ROWS(AF$2:AF184)),AF:AF,0)</f>
        <v>#NUM!</v>
      </c>
      <c r="AH184" s="104" t="e">
        <f ca="1">OFFSET($AA$1,MATCH(INDEX(AC:AC,SMALL(OFFSET(AD$2,0,0,COUNTIF(AC:AC,"&gt;0"),1),ROWS(AC$2:AC184)),1),AC$2:AC$502,0),1,1,1)</f>
        <v>#NUM!</v>
      </c>
      <c r="AI184" s="104" t="e">
        <f ca="1">OFFSET($AD$1,MATCH(INDEX(AF:AF,SMALL(OFFSET(AG$2,0,0,COUNTIF(AF:AF,"&gt;0"),1),ROWS(AF$2:AF184)),1),AF$2:AF$502,0),1,1,1)</f>
        <v>#NUM!</v>
      </c>
      <c r="AJ184" s="103" t="e">
        <f ca="1">OFFSET(AA$1,MATCH(INDEX(AF:AF,SMALL(OFFSET(AG$2,0,0,COUNTIF(AF:AF,"&gt;0"),1),ROWS(AF$2:AF184)),1),AF$2:AF$502,0),0,1,1)</f>
        <v>#NUM!</v>
      </c>
      <c r="AN184" s="91" t="str">
        <f t="shared" si="82"/>
        <v/>
      </c>
      <c r="AO184" s="99">
        <f t="shared" si="83"/>
        <v>0</v>
      </c>
      <c r="AP184" s="103">
        <f t="array" ref="AP184">AO184+(ROWS(AO$2:AO184)/1000*(AO184&lt;&gt;0))</f>
        <v>0</v>
      </c>
      <c r="AQ184" s="103" t="e">
        <f t="array" ref="AQ184">MATCH(SMALL(AP:AP,COUNTIF(AP:AP,0)+ROWS(AP$2:AP184)),AP:AP,0)</f>
        <v>#NUM!</v>
      </c>
      <c r="AR184" s="99">
        <f t="shared" si="84"/>
        <v>0</v>
      </c>
      <c r="AS184" s="103">
        <f t="array" ref="AS184">AR184+(ROWS(AR$2:AR184)/1000*(AR184&lt;&gt;0))</f>
        <v>0</v>
      </c>
      <c r="AT184" s="103" t="e">
        <f>MATCH(SMALL(AS:AS,COUNTIF(AS:AS,0)+ROWS(AS$2:AS184)),AS:AS,0)</f>
        <v>#NUM!</v>
      </c>
      <c r="AU184" s="104" t="e">
        <f ca="1">OFFSET($AN$1,MATCH(INDEX(AP:AP,SMALL(OFFSET(AQ$2,0,0,COUNTIF(AP:AP,"&gt;0"),1),ROWS(AP$2:AP184)),1),AP$2:AP$502,0),1,1,1)</f>
        <v>#NUM!</v>
      </c>
      <c r="AV184" s="104" t="e">
        <f ca="1">OFFSET($AQ$1,MATCH(INDEX(AS:AS,SMALL(OFFSET(AT$2,0,0,COUNTIF(AS:AS,"&gt;0"),1),ROWS(AS$2:AS184)),1),AS$2:AS$502,0),1,1,1)</f>
        <v>#NUM!</v>
      </c>
      <c r="AW184" s="103" t="e">
        <f ca="1">OFFSET(AN$1,MATCH(INDEX(AS:AS,SMALL(OFFSET(AT$2,0,0,COUNTIF(AS:AS,"&gt;0"),1),ROWS(AS$2:AS184)),1),AS$2:AS$502,0),0,1,1)</f>
        <v>#NUM!</v>
      </c>
      <c r="BA184" s="91" t="str">
        <f t="shared" si="85"/>
        <v/>
      </c>
      <c r="BB184" s="99">
        <f t="shared" si="86"/>
        <v>0</v>
      </c>
      <c r="BC184" s="103">
        <f t="array" ref="BC184">BB184+(ROWS(BB$2:BB184)/1000*(BB184&lt;&gt;0))</f>
        <v>0</v>
      </c>
      <c r="BD184" s="103" t="e">
        <f t="array" ref="BD184">MATCH(SMALL(BC:BC,COUNTIF(BC:BC,0)+ROWS(BC$2:BC184)),BC:BC,0)</f>
        <v>#NUM!</v>
      </c>
      <c r="BE184" s="99">
        <f t="shared" si="87"/>
        <v>0</v>
      </c>
      <c r="BF184" s="103">
        <f t="array" ref="BF184">BE184+(ROWS(BE$2:BE184)/1000*(BE184&lt;&gt;0))</f>
        <v>0</v>
      </c>
      <c r="BG184" s="103" t="e">
        <f>MATCH(SMALL(BF:BF,COUNTIF(BF:BF,0)+ROWS(BF$2:BF184)),BF:BF,0)</f>
        <v>#NUM!</v>
      </c>
      <c r="BH184" s="104" t="e">
        <f ca="1">OFFSET($BA$1,MATCH(INDEX(BC:BC,SMALL(OFFSET(BD$2,0,0,COUNTIF(BC:BC,"&gt;0"),1),ROWS(BC$2:BC184)),1),BC$2:BC$502,0),1,1,1)</f>
        <v>#NUM!</v>
      </c>
      <c r="BI184" s="104" t="e">
        <f ca="1">OFFSET($BD$1,MATCH(INDEX(BF:BF,SMALL(OFFSET(BG$2,0,0,COUNTIF(BF:BF,"&gt;0"),1),ROWS(BF$2:BF184)),1),BF$2:BF$502,0),1,1,1)</f>
        <v>#NUM!</v>
      </c>
      <c r="BJ184" s="103" t="e">
        <f ca="1">OFFSET(BA$1,MATCH(INDEX(BF:BF,SMALL(OFFSET(BG$2,0,0,COUNTIF(BF:BF,"&gt;0"),1),ROWS(BF$2:BF184)),1),BF$2:BF$502,0),0,1,1)</f>
        <v>#NUM!</v>
      </c>
      <c r="BN184" s="91" t="str">
        <f t="shared" si="88"/>
        <v/>
      </c>
      <c r="BO184" s="99">
        <f t="shared" si="89"/>
        <v>0</v>
      </c>
      <c r="BP184" s="103">
        <f t="array" ref="BP184">BO184+(ROWS(BO$2:BO184)/1000*(BO184&lt;&gt;0))</f>
        <v>0</v>
      </c>
      <c r="BQ184" s="103" t="e">
        <f t="array" ref="BQ184">MATCH(SMALL(BP:BP,COUNTIF(BP:BP,0)+ROWS(BP$2:BP184)),BP:BP,0)</f>
        <v>#NUM!</v>
      </c>
      <c r="BR184" s="99">
        <f t="shared" si="90"/>
        <v>0</v>
      </c>
      <c r="BS184" s="103">
        <f t="array" ref="BS184">BR184+(ROWS(BR$2:BR184)/1000*(BR184&lt;&gt;0))</f>
        <v>0</v>
      </c>
      <c r="BT184" s="103" t="e">
        <f>MATCH(SMALL(BS:BS,COUNTIF(BS:BS,0)+ROWS(BS$2:BS184)),BS:BS,0)</f>
        <v>#NUM!</v>
      </c>
      <c r="BU184" s="104" t="e">
        <f ca="1">OFFSET($BN$1,MATCH(INDEX(BP:BP,SMALL(OFFSET(BQ$2,0,0,COUNTIF(BP:BP,"&gt;0"),1),ROWS(BP$2:BP184)),1),BP$2:BP$502,0),1,1,1)</f>
        <v>#NUM!</v>
      </c>
      <c r="BV184" s="104" t="e">
        <f ca="1">OFFSET($BQ$1,MATCH(INDEX(BS:BS,SMALL(OFFSET(BT$2,0,0,COUNTIF(BS:BS,"&gt;0"),1),ROWS(BS$2:BS184)),1),BS$2:BS$502,0),1,1,1)</f>
        <v>#NUM!</v>
      </c>
      <c r="BW184" s="103" t="e">
        <f ca="1">OFFSET(BN$1,MATCH(INDEX(BS:BS,SMALL(OFFSET(BT$2,0,0,COUNTIF(BS:BS,"&gt;0"),1),ROWS(BS$2:BS184)),1),BS$2:BS$502,0),0,1,1)</f>
        <v>#NUM!</v>
      </c>
      <c r="CA184" s="91" t="str">
        <f t="shared" si="91"/>
        <v/>
      </c>
      <c r="CB184" s="99">
        <f t="shared" si="92"/>
        <v>0</v>
      </c>
      <c r="CC184" s="103">
        <f t="array" ref="CC184">CB184+(ROWS(CB$2:CB184)/1000*(CB184&lt;&gt;0))</f>
        <v>0</v>
      </c>
      <c r="CD184" s="103" t="e">
        <f t="array" ref="CD184">MATCH(SMALL(CC:CC,COUNTIF(CC:CC,0)+ROWS(CC$2:CC184)),CC:CC,0)</f>
        <v>#NUM!</v>
      </c>
      <c r="CE184" s="99">
        <f t="shared" si="93"/>
        <v>0</v>
      </c>
      <c r="CF184" s="103">
        <f t="array" ref="CF184">CE184+(ROWS(CE$2:CE184)/1000*(CE184&lt;&gt;0))</f>
        <v>0</v>
      </c>
      <c r="CG184" s="103" t="e">
        <f>MATCH(SMALL(CF:CF,COUNTIF(CF:CF,0)+ROWS(CF$2:CF184)),CF:CF,0)</f>
        <v>#NUM!</v>
      </c>
      <c r="CH184" s="104" t="e">
        <f ca="1">OFFSET($CA$1,MATCH(INDEX(CC:CC,SMALL(OFFSET(CD$2,0,0,COUNTIF(CC:CC,"&gt;0"),1),ROWS(CC$2:CC184)),1),CC$2:CC$502,0),1,1,1)</f>
        <v>#NUM!</v>
      </c>
      <c r="CI184" s="104" t="e">
        <f t="array" aca="1" ref="CI184" ca="1">OFFSET($CD$1,MATCH(INDEX(CF:CF,SMALL(OFFSET(CG$2,0,0,COUNTIF(CF:CF,"&gt;0"),1),ROWS(CF$2:CF184)),1),CF$2:CF$502,0),1,1,1)</f>
        <v>#NUM!</v>
      </c>
      <c r="CJ184" s="103" t="e">
        <f ca="1">OFFSET(CA$1,MATCH(INDEX(CF:CF,SMALL(OFFSET(CG$2,0,0,COUNTIF(CF:CF,"&gt;0"),1),ROWS(CF$2:CF184)),1),CF$2:CF$502,0),0,1,1)</f>
        <v>#NUM!</v>
      </c>
      <c r="CN184" s="91" t="str">
        <f t="shared" si="94"/>
        <v/>
      </c>
      <c r="CO184" s="99">
        <f t="shared" si="95"/>
        <v>0</v>
      </c>
      <c r="CP184" s="103">
        <f t="array" ref="CP184">CO184+(ROWS(CO$2:CO184)/1000*(CO184&lt;&gt;0))</f>
        <v>0</v>
      </c>
      <c r="CQ184" s="103" t="e">
        <f t="array" ref="CQ184">MATCH(SMALL(CP:CP,COUNTIF(CP:CP,0)+ROWS(CP$2:CP184)),CP:CP,0)</f>
        <v>#NUM!</v>
      </c>
      <c r="CR184" s="99">
        <f t="shared" si="96"/>
        <v>0</v>
      </c>
      <c r="CS184" s="103">
        <f t="array" ref="CS184">CR184+(ROWS(CR$2:CR184)/1000*(CR184&lt;&gt;0))</f>
        <v>0</v>
      </c>
      <c r="CT184" s="103" t="e">
        <f>MATCH(SMALL(CS:CS,COUNTIF(CS:CS,0)+ROWS(CS$2:CS184)),CS:CS,0)</f>
        <v>#NUM!</v>
      </c>
      <c r="CU184" s="104" t="e">
        <f t="array" aca="1" ref="CU184" ca="1">OFFSET($CN$1,MATCH(INDEX(CP:CP,SMALL(OFFSET(CQ$2,0,0,COUNTIF(CP:CP,"&gt;0"),1),ROWS(CP$2:CP184)),1),CP$2:CP$502,0),1,1,1)</f>
        <v>#NUM!</v>
      </c>
      <c r="CV184" s="104" t="e">
        <f t="array" aca="1" ref="CV184" ca="1">OFFSET($CQ$1,MATCH(INDEX(CS:CS,SMALL(OFFSET(CT$2,0,0,COUNTIF(CS:CS,"&gt;0"),1),ROWS(CS$2:CS184)),1),CS$2:CS$502,0),1,1,1)</f>
        <v>#NUM!</v>
      </c>
      <c r="CW184" s="103" t="e">
        <f ca="1">OFFSET(CN$1,MATCH(INDEX(CS:CS,SMALL(OFFSET(CT$2,0,0,COUNTIF(CS:CS,"&gt;0"),1),ROWS(CS$2:CS184)),1),CS$2:CS$502,0),0,1,1)</f>
        <v>#NUM!</v>
      </c>
      <c r="DA184" s="91" t="str">
        <f t="shared" si="97"/>
        <v/>
      </c>
      <c r="DB184" s="99">
        <f t="shared" si="98"/>
        <v>0</v>
      </c>
      <c r="DC184" s="103">
        <f t="array" ref="DC184">DB184+(ROWS(DB$2:DB184)/1000*(DB184&lt;&gt;0))</f>
        <v>0</v>
      </c>
      <c r="DD184" s="103" t="e">
        <f t="array" ref="DD184">MATCH(SMALL(DC:DC,COUNTIF(DC:DC,0)+ROWS(DC$2:DC184)),DC:DC,0)</f>
        <v>#NUM!</v>
      </c>
      <c r="DE184" s="99">
        <f t="shared" si="99"/>
        <v>0</v>
      </c>
      <c r="DF184" s="103">
        <f t="array" ref="DF184">DE184+(ROWS(DE$2:DE184)/1000*(DE184&lt;&gt;0))</f>
        <v>0</v>
      </c>
      <c r="DG184" s="103" t="e">
        <f>MATCH(SMALL(DF:DF,COUNTIF(DF:DF,0)+ROWS(DF$2:DF184)),DF:DF,0)</f>
        <v>#NUM!</v>
      </c>
      <c r="DH184" s="104" t="e">
        <f t="array" aca="1" ref="DH184" ca="1">OFFSET($DA$1,MATCH(INDEX(DC:DC,SMALL(OFFSET(DD$2,0,0,COUNTIF(DC:DC,"&gt;0"),1),ROWS(DC$2:DC184)),1),DC$2:DC$502,0),1,1,1)</f>
        <v>#NUM!</v>
      </c>
      <c r="DI184" s="104" t="e">
        <f t="array" aca="1" ref="DI184" ca="1">OFFSET($DD$1,MATCH(INDEX(DF:DF,SMALL(OFFSET(DG$2,0,0,COUNTIF(DF:DF,"&gt;0"),1),ROWS(DF$2:DF184)),1),DF$2:DF$502,0),1,1,1)</f>
        <v>#NUM!</v>
      </c>
      <c r="DJ184" s="103" t="e">
        <f ca="1">OFFSET(DA$1,MATCH(INDEX(DF:DF,SMALL(OFFSET(DG$2,0,0,COUNTIF(DF:DF,"&gt;0"),1),ROWS(DF$2:DF184)),1),DF$2:DF$502,0),0,1,1)</f>
        <v>#NUM!</v>
      </c>
      <c r="DN184" s="91" t="str">
        <f t="shared" si="102"/>
        <v/>
      </c>
      <c r="DO184" s="99">
        <f t="shared" si="103"/>
        <v>0</v>
      </c>
      <c r="DP184" s="103">
        <f t="array" ref="DP184">DO184+(ROWS(DO$2:DO184)/1000*(DO184&lt;&gt;0))</f>
        <v>0</v>
      </c>
      <c r="DQ184" s="103" t="e">
        <f t="array" ref="DQ184">MATCH(SMALL(DP:DP,COUNTIF(DP:DP,0)+ROWS(DP$2:DP184)),DP:DP,0)</f>
        <v>#NUM!</v>
      </c>
      <c r="DR184" s="99">
        <f t="shared" si="104"/>
        <v>0</v>
      </c>
      <c r="DS184" s="103">
        <f t="array" ref="DS184">DR184+(ROWS(DR$2:DR184)/1000*(DR184&lt;&gt;0))</f>
        <v>0</v>
      </c>
      <c r="DT184" s="103" t="e">
        <f>MATCH(SMALL(DS:DS,COUNTIF(DS:DS,0)+ROWS(DS$2:DS184)),DS:DS,0)</f>
        <v>#NUM!</v>
      </c>
      <c r="DU184" s="104" t="e">
        <f t="array" aca="1" ref="DU184" ca="1">OFFSET($DN$1,MATCH(INDEX(DP:DP,SMALL(OFFSET(DQ$2,0,0,COUNTIF(DP:DP,"&gt;0"),1),ROWS(DP$2:DP184)),1),DP$2:DP$503,0),1,1,1)</f>
        <v>#NUM!</v>
      </c>
      <c r="DV184" s="104" t="e">
        <f t="array" aca="1" ref="DV184" ca="1">OFFSET($DQ$1,MATCH(INDEX(DS:DS,SMALL(OFFSET(DT$2,0,0,COUNTIF(DS:DS,"&gt;0"),1),ROWS(DS$2:DS184)),1),DS$2:DS$503,0),1,1,1)</f>
        <v>#REF!</v>
      </c>
      <c r="DW184" s="103" t="e">
        <f t="array" aca="1" ref="DW184" ca="1">OFFSET(DN$1,MATCH(INDEX(DP:DP,SMALL(OFFSET(DQ$2,0,0,COUNTIF(DP:DP,"&gt;0"),1),ROWS(DP$2:DP184)),1),DP$2:DP$503,0),0,1,1)</f>
        <v>#NUM!</v>
      </c>
      <c r="EA184" s="91" t="str">
        <f t="shared" si="72"/>
        <v/>
      </c>
      <c r="EB184" s="99">
        <f t="shared" si="73"/>
        <v>0</v>
      </c>
      <c r="EC184" s="103">
        <f t="array" ref="EC184">EB184+(ROWS(EB$2:EB184)/1000*(EB184&lt;&gt;0))</f>
        <v>0</v>
      </c>
      <c r="ED184" s="103" t="e">
        <f t="array" ref="ED184">MATCH(SMALL(EC:EC,COUNTIF(EC:EC,0)+ROWS(EC$2:EC184)),EC:EC,0)</f>
        <v>#NUM!</v>
      </c>
      <c r="EE184" s="99">
        <f t="shared" si="105"/>
        <v>0</v>
      </c>
      <c r="EF184" s="103">
        <f t="array" ref="EF184">EE184+(ROWS(EE$2:EE184)/1000*(EE184&lt;&gt;0))</f>
        <v>0</v>
      </c>
      <c r="EG184" s="103" t="e">
        <f>MATCH(SMALL(EF:EF,COUNTIF(EF:EF,0)+ROWS(EF$2:EF184)),EF:EF,0)</f>
        <v>#NUM!</v>
      </c>
      <c r="EH184" s="104" t="e">
        <f t="array" aca="1" ref="EH184" ca="1">OFFSET($EA$1,MATCH(INDEX(EC:EC,SMALL(OFFSET(ED$2,0,0,COUNTIF(EC:EC,"&gt;0"),1),ROWS(EC$2:EC184)),1),EC$2:EC$501,0),1,1,1)</f>
        <v>#NUM!</v>
      </c>
      <c r="EI184" s="104" t="e">
        <f t="array" aca="1" ref="EI184" ca="1">OFFSET($ED$1,MATCH(INDEX(EF:EF,SMALL(OFFSET(EG$2,0,0,COUNTIF(EF:EF,"&gt;0"),1),ROWS(EF$2:EF184)),1),EF$2:EF$501,0),1,1,1)</f>
        <v>#REF!</v>
      </c>
      <c r="EJ184" s="103" t="e">
        <f t="array" aca="1" ref="EJ184" ca="1">OFFSET(EA$1,MATCH(INDEX(EC:EC,SMALL(OFFSET(ED$2,0,0,COUNTIF(EC:EC,"&gt;0"),1),ROWS(EC$2:EC184)),1),EC$2:EC$501,0),0,1,1)</f>
        <v>#NUM!</v>
      </c>
      <c r="EN184" s="91" t="str">
        <f t="shared" si="74"/>
        <v/>
      </c>
      <c r="EO184" s="99">
        <f t="shared" si="75"/>
        <v>0</v>
      </c>
      <c r="EP184" s="103">
        <f t="array" ref="EP184">EO184+(ROWS(EO$2:EO184)/1000*(EO184&lt;&gt;0))</f>
        <v>0</v>
      </c>
      <c r="EQ184" s="103" t="e">
        <f t="array" ref="EQ184">MATCH(SMALL(EP:EP,COUNTIF(EP:EP,0)+ROWS(EP$2:EP184)),EP:EP,0)</f>
        <v>#NUM!</v>
      </c>
      <c r="ER184" s="99">
        <f t="shared" si="106"/>
        <v>0</v>
      </c>
      <c r="ES184" s="103">
        <f t="array" ref="ES184">ER184+(ROWS(ER$2:ER184)/1000*(ER184&lt;&gt;0))</f>
        <v>0</v>
      </c>
      <c r="ET184" s="103" t="e">
        <f>MATCH(SMALL(ES:ES,COUNTIF(ES:ES,0)+ROWS(ES$2:ES184)),ES:ES,0)</f>
        <v>#NUM!</v>
      </c>
      <c r="EU184" s="104" t="e">
        <f t="array" aca="1" ref="EU184" ca="1">OFFSET($EN$1,MATCH(INDEX(EP:EP,SMALL(OFFSET(EQ$2,0,0,COUNTIF(EP:EP,"&gt;0"),1),ROWS(EP$2:EP184)),1),EP$2:EP$501,0),1,1,1)</f>
        <v>#NUM!</v>
      </c>
      <c r="EV184" s="104" t="e">
        <f t="array" aca="1" ref="EV184" ca="1">OFFSET($EN$1,MATCH(INDEX(ES:ES,SMALL(OFFSET(ET$2,0,0,COUNTIF(ES:ES,"&gt;0"),1),ROWS(ES$2:ES184)),1),ES$2:ES$501,0),1,1,1)</f>
        <v>#REF!</v>
      </c>
      <c r="EW184" s="103" t="e">
        <f t="array" aca="1" ref="EW184" ca="1">OFFSET(EN$1,MATCH(INDEX(EP:EP,SMALL(OFFSET(EQ$2,0,0,COUNTIF(EP:EP,"&gt;0"),1),ROWS(EP$2:EP184)),1),EP$2:EP$501,0),0,1,1)</f>
        <v>#NUM!</v>
      </c>
      <c r="EX184" s="91"/>
      <c r="EY184" s="91"/>
      <c r="EZ184" s="91"/>
      <c r="FA184" s="103" t="str">
        <f t="shared" si="100"/>
        <v/>
      </c>
      <c r="FB184" s="103">
        <f t="shared" si="101"/>
        <v>0</v>
      </c>
      <c r="FC184" s="103">
        <f>FB184+(ROWS(FB$2:FB184)/1000*(FB184&lt;&gt;0))</f>
        <v>0</v>
      </c>
      <c r="FD184" s="103" t="e">
        <f>MATCH(SMALL(FC:FC,COUNTIF(FC:FC,0)+ROWS(FC$2:FC184)),FC:FC,0)</f>
        <v>#NUM!</v>
      </c>
      <c r="FE184" s="99">
        <f t="shared" si="107"/>
        <v>0</v>
      </c>
      <c r="FF184" s="103">
        <f>FE184+(ROWS(FE$2:FE184)/1000*(FE184&lt;&gt;0))</f>
        <v>0</v>
      </c>
      <c r="FG184" s="103" t="e">
        <f>MATCH(SMALL(FF:FF,COUNTIF(FF:FF,0)+ROWS(FF$2:FF184)),FF:FF,0)</f>
        <v>#NUM!</v>
      </c>
      <c r="FH184" s="104" t="e">
        <f ca="1">OFFSET($FA$1,MATCH(INDEX(FC:FC,SMALL(OFFSET(FD$2,0,0,COUNTIF(FC:FC,"&gt;0"),1),ROWS(FC$2:FC184)),1),FC$2:FC$502,0),1,1,1)</f>
        <v>#NUM!</v>
      </c>
      <c r="FI184" s="98" t="e">
        <f ca="1">OFFSET($FA$1,MATCH(INDEX(FF:FF,SMALL(OFFSET(FG$2,0,0,COUNTIF(FF:FF,"&gt;0"),1),ROWS(FF$2:FF184)),1),FF$2:FF$502,0),1,1,1)</f>
        <v>#REF!</v>
      </c>
      <c r="FJ184" s="103" t="e">
        <f ca="1">OFFSET(FA$1,MATCH(INDEX(FC:FC,SMALL(OFFSET(FD$2,0,0,COUNTIF(FC:FC,"&gt;0"),1),ROWS(FC$2:FC184)),1),FC$2:FC$502,0),0,1,1)</f>
        <v>#NUM!</v>
      </c>
    </row>
    <row r="185" spans="3:166">
      <c r="C185" s="91">
        <v>184</v>
      </c>
      <c r="D185" s="99">
        <f>IF(OR(Layout!L198 = "P"), Layout!V198, 0)</f>
        <v>0</v>
      </c>
      <c r="E185" s="99">
        <f t="array" ref="E185">IF(OR(Layout!L198 = "P", Layout!L198 = "A"), Layout!W198, 0)</f>
        <v>0</v>
      </c>
      <c r="F185" s="99">
        <f>IF(OR(Layout!L198 = "P", Layout!L198 = "A"), Layout!I198, 0)</f>
        <v>0</v>
      </c>
      <c r="G185" s="91" t="str">
        <f t="array" ref="G185">IF(OR(Layout!L198 = "P", Layout!L198 = "A"), Layout!G198, "")</f>
        <v/>
      </c>
      <c r="H185" s="91" t="str">
        <f>IF(Layout!G198 &gt; 0, Layout!G198, "")</f>
        <v/>
      </c>
      <c r="I185" s="102">
        <f>IF(Layout!Y198 &gt; 0, Layout!Y198, 0)</f>
        <v>0</v>
      </c>
      <c r="J185" s="92">
        <f t="array" ref="J185">IF(Layout!AA198 &gt; 0, Layout!AA198, 0)</f>
        <v>0</v>
      </c>
      <c r="K185" s="92">
        <f>IF(Layout!K198 &gt; 0, Layout!K198, 0)</f>
        <v>0</v>
      </c>
      <c r="L185" s="98"/>
      <c r="N185" s="91" t="str">
        <f t="shared" si="76"/>
        <v/>
      </c>
      <c r="O185" s="99">
        <f t="shared" si="77"/>
        <v>0</v>
      </c>
      <c r="P185" s="103">
        <f t="array" ref="P185">O185+(ROWS(O$2:O185)/1000*(O185&lt;&gt;0))</f>
        <v>0</v>
      </c>
      <c r="Q185" s="103" t="e">
        <f t="array" ref="Q185">MATCH(SMALL(P:P,COUNTIF(P:P,0)+ROWS(P$2:P185)),P:P,0)</f>
        <v>#NUM!</v>
      </c>
      <c r="R185" s="99">
        <f t="shared" si="78"/>
        <v>0</v>
      </c>
      <c r="S185" s="103">
        <f t="array" ref="S185">R185+(ROWS(R$2:R185)/1000*(R185&lt;&gt;0))</f>
        <v>0</v>
      </c>
      <c r="T185" s="103" t="e">
        <f>MATCH(SMALL(S:S,COUNTIF(S:S,0)+ROWS(S$2:S185)),S:S,0)</f>
        <v>#NUM!</v>
      </c>
      <c r="U185" s="104" t="e">
        <f t="array" aca="1" ref="U185" ca="1">OFFSET($N$1,MATCH(INDEX(P:P,SMALL(OFFSET(Q$2,0,0,COUNTIF(P:P,"&gt;0"),1),ROWS(P$2:P185)),1),P$2:P$502,0),1,1,1)</f>
        <v>#NUM!</v>
      </c>
      <c r="V185" s="104" t="e">
        <f t="array" aca="1" ref="V185" ca="1">OFFSET($Q$1,MATCH(INDEX(S:S,SMALL(OFFSET(T$2,0,0,COUNTIF(S:S,"&gt;0"),1),ROWS(S$2:S185)),1),S$2:S$502,0),1,1,1)</f>
        <v>#NUM!</v>
      </c>
      <c r="W185" s="103" t="e">
        <f ca="1">OFFSET(N$1,MATCH(INDEX(S:S,SMALL(OFFSET(T$2,0,0,COUNTIF(S:S,"&gt;0"),1),ROWS(S$2:S185)),1),S$2:S$502,0),0,1,1)</f>
        <v>#NUM!</v>
      </c>
      <c r="AA185" s="91" t="str">
        <f t="shared" si="79"/>
        <v/>
      </c>
      <c r="AB185" s="99">
        <f t="shared" si="80"/>
        <v>0</v>
      </c>
      <c r="AC185" s="103">
        <f t="array" ref="AC185">AB185+(ROWS(AB$2:AB185)/1000*(AB185&lt;&gt;0))</f>
        <v>0</v>
      </c>
      <c r="AD185" s="103" t="e">
        <f t="array" ref="AD185">MATCH(SMALL(AC:AC,COUNTIF(AC:AC,0)+ROWS(AC$2:AC185)),AC:AC,0)</f>
        <v>#NUM!</v>
      </c>
      <c r="AE185" s="99">
        <f t="shared" si="81"/>
        <v>0</v>
      </c>
      <c r="AF185" s="103">
        <f t="array" ref="AF185">AE185+(ROWS(AE$2:AE185)/1000*(AE185&lt;&gt;0))</f>
        <v>0</v>
      </c>
      <c r="AG185" s="103" t="e">
        <f>MATCH(SMALL(AF:AF,COUNTIF(AF:AF,0)+ROWS(AF$2:AF185)),AF:AF,0)</f>
        <v>#NUM!</v>
      </c>
      <c r="AH185" s="104" t="e">
        <f ca="1">OFFSET($AA$1,MATCH(INDEX(AC:AC,SMALL(OFFSET(AD$2,0,0,COUNTIF(AC:AC,"&gt;0"),1),ROWS(AC$2:AC185)),1),AC$2:AC$502,0),1,1,1)</f>
        <v>#NUM!</v>
      </c>
      <c r="AI185" s="104" t="e">
        <f ca="1">OFFSET($AD$1,MATCH(INDEX(AF:AF,SMALL(OFFSET(AG$2,0,0,COUNTIF(AF:AF,"&gt;0"),1),ROWS(AF$2:AF185)),1),AF$2:AF$502,0),1,1,1)</f>
        <v>#NUM!</v>
      </c>
      <c r="AJ185" s="103" t="e">
        <f ca="1">OFFSET(AA$1,MATCH(INDEX(AF:AF,SMALL(OFFSET(AG$2,0,0,COUNTIF(AF:AF,"&gt;0"),1),ROWS(AF$2:AF185)),1),AF$2:AF$502,0),0,1,1)</f>
        <v>#NUM!</v>
      </c>
      <c r="AN185" s="91" t="str">
        <f t="shared" si="82"/>
        <v/>
      </c>
      <c r="AO185" s="99">
        <f t="shared" si="83"/>
        <v>0</v>
      </c>
      <c r="AP185" s="103">
        <f t="array" ref="AP185">AO185+(ROWS(AO$2:AO185)/1000*(AO185&lt;&gt;0))</f>
        <v>0</v>
      </c>
      <c r="AQ185" s="103" t="e">
        <f t="array" ref="AQ185">MATCH(SMALL(AP:AP,COUNTIF(AP:AP,0)+ROWS(AP$2:AP185)),AP:AP,0)</f>
        <v>#NUM!</v>
      </c>
      <c r="AR185" s="99">
        <f t="shared" si="84"/>
        <v>0</v>
      </c>
      <c r="AS185" s="103">
        <f t="array" ref="AS185">AR185+(ROWS(AR$2:AR185)/1000*(AR185&lt;&gt;0))</f>
        <v>0</v>
      </c>
      <c r="AT185" s="103" t="e">
        <f>MATCH(SMALL(AS:AS,COUNTIF(AS:AS,0)+ROWS(AS$2:AS185)),AS:AS,0)</f>
        <v>#NUM!</v>
      </c>
      <c r="AU185" s="104" t="e">
        <f ca="1">OFFSET($AN$1,MATCH(INDEX(AP:AP,SMALL(OFFSET(AQ$2,0,0,COUNTIF(AP:AP,"&gt;0"),1),ROWS(AP$2:AP185)),1),AP$2:AP$502,0),1,1,1)</f>
        <v>#NUM!</v>
      </c>
      <c r="AV185" s="104" t="e">
        <f ca="1">OFFSET($AQ$1,MATCH(INDEX(AS:AS,SMALL(OFFSET(AT$2,0,0,COUNTIF(AS:AS,"&gt;0"),1),ROWS(AS$2:AS185)),1),AS$2:AS$502,0),1,1,1)</f>
        <v>#NUM!</v>
      </c>
      <c r="AW185" s="103" t="e">
        <f ca="1">OFFSET(AN$1,MATCH(INDEX(AS:AS,SMALL(OFFSET(AT$2,0,0,COUNTIF(AS:AS,"&gt;0"),1),ROWS(AS$2:AS185)),1),AS$2:AS$502,0),0,1,1)</f>
        <v>#NUM!</v>
      </c>
      <c r="BA185" s="91" t="str">
        <f t="shared" si="85"/>
        <v/>
      </c>
      <c r="BB185" s="99">
        <f t="shared" si="86"/>
        <v>0</v>
      </c>
      <c r="BC185" s="103">
        <f t="array" ref="BC185">BB185+(ROWS(BB$2:BB185)/1000*(BB185&lt;&gt;0))</f>
        <v>0</v>
      </c>
      <c r="BD185" s="103" t="e">
        <f t="array" ref="BD185">MATCH(SMALL(BC:BC,COUNTIF(BC:BC,0)+ROWS(BC$2:BC185)),BC:BC,0)</f>
        <v>#NUM!</v>
      </c>
      <c r="BE185" s="99">
        <f t="shared" si="87"/>
        <v>0</v>
      </c>
      <c r="BF185" s="103">
        <f t="array" ref="BF185">BE185+(ROWS(BE$2:BE185)/1000*(BE185&lt;&gt;0))</f>
        <v>0</v>
      </c>
      <c r="BG185" s="103" t="e">
        <f>MATCH(SMALL(BF:BF,COUNTIF(BF:BF,0)+ROWS(BF$2:BF185)),BF:BF,0)</f>
        <v>#NUM!</v>
      </c>
      <c r="BH185" s="104" t="e">
        <f ca="1">OFFSET($BA$1,MATCH(INDEX(BC:BC,SMALL(OFFSET(BD$2,0,0,COUNTIF(BC:BC,"&gt;0"),1),ROWS(BC$2:BC185)),1),BC$2:BC$502,0),1,1,1)</f>
        <v>#NUM!</v>
      </c>
      <c r="BI185" s="104" t="e">
        <f ca="1">OFFSET($BD$1,MATCH(INDEX(BF:BF,SMALL(OFFSET(BG$2,0,0,COUNTIF(BF:BF,"&gt;0"),1),ROWS(BF$2:BF185)),1),BF$2:BF$502,0),1,1,1)</f>
        <v>#NUM!</v>
      </c>
      <c r="BJ185" s="103" t="e">
        <f ca="1">OFFSET(BA$1,MATCH(INDEX(BF:BF,SMALL(OFFSET(BG$2,0,0,COUNTIF(BF:BF,"&gt;0"),1),ROWS(BF$2:BF185)),1),BF$2:BF$502,0),0,1,1)</f>
        <v>#NUM!</v>
      </c>
      <c r="BN185" s="91" t="str">
        <f t="shared" si="88"/>
        <v/>
      </c>
      <c r="BO185" s="99">
        <f t="shared" si="89"/>
        <v>0</v>
      </c>
      <c r="BP185" s="103">
        <f t="array" ref="BP185">BO185+(ROWS(BO$2:BO185)/1000*(BO185&lt;&gt;0))</f>
        <v>0</v>
      </c>
      <c r="BQ185" s="103" t="e">
        <f t="array" ref="BQ185">MATCH(SMALL(BP:BP,COUNTIF(BP:BP,0)+ROWS(BP$2:BP185)),BP:BP,0)</f>
        <v>#NUM!</v>
      </c>
      <c r="BR185" s="99">
        <f t="shared" si="90"/>
        <v>0</v>
      </c>
      <c r="BS185" s="103">
        <f t="array" ref="BS185">BR185+(ROWS(BR$2:BR185)/1000*(BR185&lt;&gt;0))</f>
        <v>0</v>
      </c>
      <c r="BT185" s="103" t="e">
        <f>MATCH(SMALL(BS:BS,COUNTIF(BS:BS,0)+ROWS(BS$2:BS185)),BS:BS,0)</f>
        <v>#NUM!</v>
      </c>
      <c r="BU185" s="104" t="e">
        <f ca="1">OFFSET($BN$1,MATCH(INDEX(BP:BP,SMALL(OFFSET(BQ$2,0,0,COUNTIF(BP:BP,"&gt;0"),1),ROWS(BP$2:BP185)),1),BP$2:BP$502,0),1,1,1)</f>
        <v>#NUM!</v>
      </c>
      <c r="BV185" s="104" t="e">
        <f ca="1">OFFSET($BQ$1,MATCH(INDEX(BS:BS,SMALL(OFFSET(BT$2,0,0,COUNTIF(BS:BS,"&gt;0"),1),ROWS(BS$2:BS185)),1),BS$2:BS$502,0),1,1,1)</f>
        <v>#NUM!</v>
      </c>
      <c r="BW185" s="103" t="e">
        <f ca="1">OFFSET(BN$1,MATCH(INDEX(BS:BS,SMALL(OFFSET(BT$2,0,0,COUNTIF(BS:BS,"&gt;0"),1),ROWS(BS$2:BS185)),1),BS$2:BS$502,0),0,1,1)</f>
        <v>#NUM!</v>
      </c>
      <c r="CA185" s="91" t="str">
        <f t="shared" si="91"/>
        <v/>
      </c>
      <c r="CB185" s="99">
        <f t="shared" si="92"/>
        <v>0</v>
      </c>
      <c r="CC185" s="103">
        <f t="array" ref="CC185">CB185+(ROWS(CB$2:CB185)/1000*(CB185&lt;&gt;0))</f>
        <v>0</v>
      </c>
      <c r="CD185" s="103" t="e">
        <f t="array" ref="CD185">MATCH(SMALL(CC:CC,COUNTIF(CC:CC,0)+ROWS(CC$2:CC185)),CC:CC,0)</f>
        <v>#NUM!</v>
      </c>
      <c r="CE185" s="99">
        <f t="shared" si="93"/>
        <v>0</v>
      </c>
      <c r="CF185" s="103">
        <f t="array" ref="CF185">CE185+(ROWS(CE$2:CE185)/1000*(CE185&lt;&gt;0))</f>
        <v>0</v>
      </c>
      <c r="CG185" s="103" t="e">
        <f>MATCH(SMALL(CF:CF,COUNTIF(CF:CF,0)+ROWS(CF$2:CF185)),CF:CF,0)</f>
        <v>#NUM!</v>
      </c>
      <c r="CH185" s="104" t="e">
        <f ca="1">OFFSET($CA$1,MATCH(INDEX(CC:CC,SMALL(OFFSET(CD$2,0,0,COUNTIF(CC:CC,"&gt;0"),1),ROWS(CC$2:CC185)),1),CC$2:CC$502,0),1,1,1)</f>
        <v>#NUM!</v>
      </c>
      <c r="CI185" s="104" t="e">
        <f t="array" aca="1" ref="CI185" ca="1">OFFSET($CD$1,MATCH(INDEX(CF:CF,SMALL(OFFSET(CG$2,0,0,COUNTIF(CF:CF,"&gt;0"),1),ROWS(CF$2:CF185)),1),CF$2:CF$502,0),1,1,1)</f>
        <v>#NUM!</v>
      </c>
      <c r="CJ185" s="103" t="e">
        <f ca="1">OFFSET(CA$1,MATCH(INDEX(CF:CF,SMALL(OFFSET(CG$2,0,0,COUNTIF(CF:CF,"&gt;0"),1),ROWS(CF$2:CF185)),1),CF$2:CF$502,0),0,1,1)</f>
        <v>#NUM!</v>
      </c>
      <c r="CN185" s="91" t="str">
        <f t="shared" si="94"/>
        <v/>
      </c>
      <c r="CO185" s="99">
        <f t="shared" si="95"/>
        <v>0</v>
      </c>
      <c r="CP185" s="103">
        <f t="array" ref="CP185">CO185+(ROWS(CO$2:CO185)/1000*(CO185&lt;&gt;0))</f>
        <v>0</v>
      </c>
      <c r="CQ185" s="103" t="e">
        <f t="array" ref="CQ185">MATCH(SMALL(CP:CP,COUNTIF(CP:CP,0)+ROWS(CP$2:CP185)),CP:CP,0)</f>
        <v>#NUM!</v>
      </c>
      <c r="CR185" s="99">
        <f t="shared" si="96"/>
        <v>0</v>
      </c>
      <c r="CS185" s="103">
        <f t="array" ref="CS185">CR185+(ROWS(CR$2:CR185)/1000*(CR185&lt;&gt;0))</f>
        <v>0</v>
      </c>
      <c r="CT185" s="103" t="e">
        <f>MATCH(SMALL(CS:CS,COUNTIF(CS:CS,0)+ROWS(CS$2:CS185)),CS:CS,0)</f>
        <v>#NUM!</v>
      </c>
      <c r="CU185" s="104" t="e">
        <f t="array" aca="1" ref="CU185" ca="1">OFFSET($CN$1,MATCH(INDEX(CP:CP,SMALL(OFFSET(CQ$2,0,0,COUNTIF(CP:CP,"&gt;0"),1),ROWS(CP$2:CP185)),1),CP$2:CP$502,0),1,1,1)</f>
        <v>#NUM!</v>
      </c>
      <c r="CV185" s="104" t="e">
        <f t="array" aca="1" ref="CV185" ca="1">OFFSET($CQ$1,MATCH(INDEX(CS:CS,SMALL(OFFSET(CT$2,0,0,COUNTIF(CS:CS,"&gt;0"),1),ROWS(CS$2:CS185)),1),CS$2:CS$502,0),1,1,1)</f>
        <v>#NUM!</v>
      </c>
      <c r="CW185" s="103" t="e">
        <f ca="1">OFFSET(CN$1,MATCH(INDEX(CS:CS,SMALL(OFFSET(CT$2,0,0,COUNTIF(CS:CS,"&gt;0"),1),ROWS(CS$2:CS185)),1),CS$2:CS$502,0),0,1,1)</f>
        <v>#NUM!</v>
      </c>
      <c r="DA185" s="91" t="str">
        <f t="shared" si="97"/>
        <v/>
      </c>
      <c r="DB185" s="99">
        <f t="shared" si="98"/>
        <v>0</v>
      </c>
      <c r="DC185" s="103">
        <f t="array" ref="DC185">DB185+(ROWS(DB$2:DB185)/1000*(DB185&lt;&gt;0))</f>
        <v>0</v>
      </c>
      <c r="DD185" s="103" t="e">
        <f t="array" ref="DD185">MATCH(SMALL(DC:DC,COUNTIF(DC:DC,0)+ROWS(DC$2:DC185)),DC:DC,0)</f>
        <v>#NUM!</v>
      </c>
      <c r="DE185" s="99">
        <f t="shared" si="99"/>
        <v>0</v>
      </c>
      <c r="DF185" s="103">
        <f t="array" ref="DF185">DE185+(ROWS(DE$2:DE185)/1000*(DE185&lt;&gt;0))</f>
        <v>0</v>
      </c>
      <c r="DG185" s="103" t="e">
        <f>MATCH(SMALL(DF:DF,COUNTIF(DF:DF,0)+ROWS(DF$2:DF185)),DF:DF,0)</f>
        <v>#NUM!</v>
      </c>
      <c r="DH185" s="104" t="e">
        <f t="array" aca="1" ref="DH185" ca="1">OFFSET($DA$1,MATCH(INDEX(DC:DC,SMALL(OFFSET(DD$2,0,0,COUNTIF(DC:DC,"&gt;0"),1),ROWS(DC$2:DC185)),1),DC$2:DC$502,0),1,1,1)</f>
        <v>#NUM!</v>
      </c>
      <c r="DI185" s="104" t="e">
        <f t="array" aca="1" ref="DI185" ca="1">OFFSET($DD$1,MATCH(INDEX(DF:DF,SMALL(OFFSET(DG$2,0,0,COUNTIF(DF:DF,"&gt;0"),1),ROWS(DF$2:DF185)),1),DF$2:DF$502,0),1,1,1)</f>
        <v>#NUM!</v>
      </c>
      <c r="DJ185" s="103" t="e">
        <f ca="1">OFFSET(DA$1,MATCH(INDEX(DF:DF,SMALL(OFFSET(DG$2,0,0,COUNTIF(DF:DF,"&gt;0"),1),ROWS(DF$2:DF185)),1),DF$2:DF$502,0),0,1,1)</f>
        <v>#NUM!</v>
      </c>
      <c r="DN185" s="91" t="str">
        <f t="shared" si="102"/>
        <v/>
      </c>
      <c r="DO185" s="99">
        <f t="shared" si="103"/>
        <v>0</v>
      </c>
      <c r="DP185" s="103">
        <f t="array" ref="DP185">DO185+(ROWS(DO$2:DO185)/1000*(DO185&lt;&gt;0))</f>
        <v>0</v>
      </c>
      <c r="DQ185" s="103" t="e">
        <f t="array" ref="DQ185">MATCH(SMALL(DP:DP,COUNTIF(DP:DP,0)+ROWS(DP$2:DP185)),DP:DP,0)</f>
        <v>#NUM!</v>
      </c>
      <c r="DR185" s="99">
        <f t="shared" si="104"/>
        <v>0</v>
      </c>
      <c r="DS185" s="103">
        <f t="array" ref="DS185">DR185+(ROWS(DR$2:DR185)/1000*(DR185&lt;&gt;0))</f>
        <v>0</v>
      </c>
      <c r="DT185" s="103" t="e">
        <f>MATCH(SMALL(DS:DS,COUNTIF(DS:DS,0)+ROWS(DS$2:DS185)),DS:DS,0)</f>
        <v>#NUM!</v>
      </c>
      <c r="DU185" s="104" t="e">
        <f t="array" aca="1" ref="DU185" ca="1">OFFSET($DN$1,MATCH(INDEX(DP:DP,SMALL(OFFSET(DQ$2,0,0,COUNTIF(DP:DP,"&gt;0"),1),ROWS(DP$2:DP185)),1),DP$2:DP$503,0),1,1,1)</f>
        <v>#NUM!</v>
      </c>
      <c r="DV185" s="104" t="e">
        <f t="array" aca="1" ref="DV185" ca="1">OFFSET($DQ$1,MATCH(INDEX(DS:DS,SMALL(OFFSET(DT$2,0,0,COUNTIF(DS:DS,"&gt;0"),1),ROWS(DS$2:DS185)),1),DS$2:DS$503,0),1,1,1)</f>
        <v>#REF!</v>
      </c>
      <c r="DW185" s="103" t="e">
        <f t="array" aca="1" ref="DW185" ca="1">OFFSET(DN$1,MATCH(INDEX(DP:DP,SMALL(OFFSET(DQ$2,0,0,COUNTIF(DP:DP,"&gt;0"),1),ROWS(DP$2:DP185)),1),DP$2:DP$503,0),0,1,1)</f>
        <v>#NUM!</v>
      </c>
      <c r="EA185" s="91" t="str">
        <f t="shared" si="72"/>
        <v/>
      </c>
      <c r="EB185" s="99">
        <f t="shared" si="73"/>
        <v>0</v>
      </c>
      <c r="EC185" s="103">
        <f t="array" ref="EC185">EB185+(ROWS(EB$2:EB185)/1000*(EB185&lt;&gt;0))</f>
        <v>0</v>
      </c>
      <c r="ED185" s="103" t="e">
        <f t="array" ref="ED185">MATCH(SMALL(EC:EC,COUNTIF(EC:EC,0)+ROWS(EC$2:EC185)),EC:EC,0)</f>
        <v>#NUM!</v>
      </c>
      <c r="EE185" s="99">
        <f t="shared" si="105"/>
        <v>0</v>
      </c>
      <c r="EF185" s="103">
        <f t="array" ref="EF185">EE185+(ROWS(EE$2:EE185)/1000*(EE185&lt;&gt;0))</f>
        <v>0</v>
      </c>
      <c r="EG185" s="103" t="e">
        <f>MATCH(SMALL(EF:EF,COUNTIF(EF:EF,0)+ROWS(EF$2:EF185)),EF:EF,0)</f>
        <v>#NUM!</v>
      </c>
      <c r="EH185" s="104" t="e">
        <f t="array" aca="1" ref="EH185" ca="1">OFFSET($EA$1,MATCH(INDEX(EC:EC,SMALL(OFFSET(ED$2,0,0,COUNTIF(EC:EC,"&gt;0"),1),ROWS(EC$2:EC185)),1),EC$2:EC$501,0),1,1,1)</f>
        <v>#NUM!</v>
      </c>
      <c r="EI185" s="104" t="e">
        <f t="array" aca="1" ref="EI185" ca="1">OFFSET($ED$1,MATCH(INDEX(EF:EF,SMALL(OFFSET(EG$2,0,0,COUNTIF(EF:EF,"&gt;0"),1),ROWS(EF$2:EF185)),1),EF$2:EF$501,0),1,1,1)</f>
        <v>#REF!</v>
      </c>
      <c r="EJ185" s="103" t="e">
        <f t="array" aca="1" ref="EJ185" ca="1">OFFSET(EA$1,MATCH(INDEX(EC:EC,SMALL(OFFSET(ED$2,0,0,COUNTIF(EC:EC,"&gt;0"),1),ROWS(EC$2:EC185)),1),EC$2:EC$501,0),0,1,1)</f>
        <v>#NUM!</v>
      </c>
      <c r="EN185" s="91" t="str">
        <f t="shared" si="74"/>
        <v/>
      </c>
      <c r="EO185" s="99">
        <f t="shared" si="75"/>
        <v>0</v>
      </c>
      <c r="EP185" s="103">
        <f t="array" ref="EP185">EO185+(ROWS(EO$2:EO185)/1000*(EO185&lt;&gt;0))</f>
        <v>0</v>
      </c>
      <c r="EQ185" s="103" t="e">
        <f t="array" ref="EQ185">MATCH(SMALL(EP:EP,COUNTIF(EP:EP,0)+ROWS(EP$2:EP185)),EP:EP,0)</f>
        <v>#NUM!</v>
      </c>
      <c r="ER185" s="99">
        <f t="shared" si="106"/>
        <v>0</v>
      </c>
      <c r="ES185" s="103">
        <f t="array" ref="ES185">ER185+(ROWS(ER$2:ER185)/1000*(ER185&lt;&gt;0))</f>
        <v>0</v>
      </c>
      <c r="ET185" s="103" t="e">
        <f>MATCH(SMALL(ES:ES,COUNTIF(ES:ES,0)+ROWS(ES$2:ES185)),ES:ES,0)</f>
        <v>#NUM!</v>
      </c>
      <c r="EU185" s="104" t="e">
        <f t="array" aca="1" ref="EU185" ca="1">OFFSET($EN$1,MATCH(INDEX(EP:EP,SMALL(OFFSET(EQ$2,0,0,COUNTIF(EP:EP,"&gt;0"),1),ROWS(EP$2:EP185)),1),EP$2:EP$501,0),1,1,1)</f>
        <v>#NUM!</v>
      </c>
      <c r="EV185" s="104" t="e">
        <f t="array" aca="1" ref="EV185" ca="1">OFFSET($EN$1,MATCH(INDEX(ES:ES,SMALL(OFFSET(ET$2,0,0,COUNTIF(ES:ES,"&gt;0"),1),ROWS(ES$2:ES185)),1),ES$2:ES$501,0),1,1,1)</f>
        <v>#REF!</v>
      </c>
      <c r="EW185" s="103" t="e">
        <f t="array" aca="1" ref="EW185" ca="1">OFFSET(EN$1,MATCH(INDEX(EP:EP,SMALL(OFFSET(EQ$2,0,0,COUNTIF(EP:EP,"&gt;0"),1),ROWS(EP$2:EP185)),1),EP$2:EP$501,0),0,1,1)</f>
        <v>#NUM!</v>
      </c>
      <c r="EX185" s="91"/>
      <c r="EY185" s="91"/>
      <c r="EZ185" s="91"/>
      <c r="FA185" s="103" t="str">
        <f t="shared" si="100"/>
        <v/>
      </c>
      <c r="FB185" s="103">
        <f t="shared" si="101"/>
        <v>0</v>
      </c>
      <c r="FC185" s="103">
        <f>FB185+(ROWS(FB$2:FB185)/1000*(FB185&lt;&gt;0))</f>
        <v>0</v>
      </c>
      <c r="FD185" s="103" t="e">
        <f>MATCH(SMALL(FC:FC,COUNTIF(FC:FC,0)+ROWS(FC$2:FC185)),FC:FC,0)</f>
        <v>#NUM!</v>
      </c>
      <c r="FE185" s="99">
        <f t="shared" si="107"/>
        <v>0</v>
      </c>
      <c r="FF185" s="103">
        <f>FE185+(ROWS(FE$2:FE185)/1000*(FE185&lt;&gt;0))</f>
        <v>0</v>
      </c>
      <c r="FG185" s="103" t="e">
        <f>MATCH(SMALL(FF:FF,COUNTIF(FF:FF,0)+ROWS(FF$2:FF185)),FF:FF,0)</f>
        <v>#NUM!</v>
      </c>
      <c r="FH185" s="104" t="e">
        <f ca="1">OFFSET($FA$1,MATCH(INDEX(FC:FC,SMALL(OFFSET(FD$2,0,0,COUNTIF(FC:FC,"&gt;0"),1),ROWS(FC$2:FC185)),1),FC$2:FC$502,0),1,1,1)</f>
        <v>#NUM!</v>
      </c>
      <c r="FI185" s="104" t="e">
        <f ca="1">OFFSET($FA$1,MATCH(INDEX(FF:FF,SMALL(OFFSET(FG$2,0,0,COUNTIF(FF:FF,"&gt;0"),1),ROWS(FF$2:FF185)),1),FF$2:FF$502,0),1,1,1)</f>
        <v>#REF!</v>
      </c>
      <c r="FJ185" s="103" t="e">
        <f ca="1">OFFSET(FA$1,MATCH(INDEX(FC:FC,SMALL(OFFSET(FD$2,0,0,COUNTIF(FC:FC,"&gt;0"),1),ROWS(FC$2:FC185)),1),FC$2:FC$502,0),0,1,1)</f>
        <v>#NUM!</v>
      </c>
    </row>
    <row r="186" spans="3:166">
      <c r="C186" s="91">
        <v>185</v>
      </c>
      <c r="D186" s="99">
        <f>IF(OR(Layout!L199 = "P"), Layout!V199, 0)</f>
        <v>0</v>
      </c>
      <c r="E186" s="99">
        <f t="array" ref="E186">IF(OR(Layout!L199 = "P", Layout!L199 = "A"), Layout!W199, 0)</f>
        <v>0</v>
      </c>
      <c r="F186" s="99">
        <f>IF(OR(Layout!L199 = "P", Layout!L199 = "A"), Layout!I199, 0)</f>
        <v>0</v>
      </c>
      <c r="G186" s="91" t="str">
        <f t="array" ref="G186">IF(OR(Layout!L199 = "P", Layout!L199 = "A"), Layout!G199, "")</f>
        <v/>
      </c>
      <c r="H186" s="91" t="str">
        <f>IF(Layout!G199 &gt; 0, Layout!G199, "")</f>
        <v/>
      </c>
      <c r="I186" s="102">
        <f>IF(Layout!Y199 &gt; 0, Layout!Y199, 0)</f>
        <v>0</v>
      </c>
      <c r="J186" s="92">
        <f t="array" ref="J186">IF(Layout!AA199 &gt; 0, Layout!AA199, 0)</f>
        <v>0</v>
      </c>
      <c r="K186" s="92">
        <f>IF(Layout!K199 &gt; 0, Layout!K199, 0)</f>
        <v>0</v>
      </c>
      <c r="L186" s="98"/>
      <c r="N186" s="91" t="str">
        <f t="shared" si="76"/>
        <v/>
      </c>
      <c r="O186" s="99">
        <f t="shared" si="77"/>
        <v>0</v>
      </c>
      <c r="P186" s="103">
        <f t="array" ref="P186">O186+(ROWS(O$2:O186)/1000*(O186&lt;&gt;0))</f>
        <v>0</v>
      </c>
      <c r="Q186" s="103" t="e">
        <f t="array" ref="Q186">MATCH(SMALL(P:P,COUNTIF(P:P,0)+ROWS(P$2:P186)),P:P,0)</f>
        <v>#NUM!</v>
      </c>
      <c r="R186" s="99">
        <f t="shared" si="78"/>
        <v>0</v>
      </c>
      <c r="S186" s="103">
        <f t="array" ref="S186">R186+(ROWS(R$2:R186)/1000*(R186&lt;&gt;0))</f>
        <v>0</v>
      </c>
      <c r="T186" s="103" t="e">
        <f>MATCH(SMALL(S:S,COUNTIF(S:S,0)+ROWS(S$2:S186)),S:S,0)</f>
        <v>#NUM!</v>
      </c>
      <c r="U186" s="104" t="e">
        <f t="array" aca="1" ref="U186" ca="1">OFFSET($N$1,MATCH(INDEX(P:P,SMALL(OFFSET(Q$2,0,0,COUNTIF(P:P,"&gt;0"),1),ROWS(P$2:P186)),1),P$2:P$502,0),1,1,1)</f>
        <v>#NUM!</v>
      </c>
      <c r="V186" s="104" t="e">
        <f t="array" aca="1" ref="V186" ca="1">OFFSET($Q$1,MATCH(INDEX(S:S,SMALL(OFFSET(T$2,0,0,COUNTIF(S:S,"&gt;0"),1),ROWS(S$2:S186)),1),S$2:S$502,0),1,1,1)</f>
        <v>#NUM!</v>
      </c>
      <c r="W186" s="103" t="e">
        <f ca="1">OFFSET(N$1,MATCH(INDEX(S:S,SMALL(OFFSET(T$2,0,0,COUNTIF(S:S,"&gt;0"),1),ROWS(S$2:S186)),1),S$2:S$502,0),0,1,1)</f>
        <v>#NUM!</v>
      </c>
      <c r="AA186" s="91" t="str">
        <f t="shared" si="79"/>
        <v/>
      </c>
      <c r="AB186" s="99">
        <f t="shared" si="80"/>
        <v>0</v>
      </c>
      <c r="AC186" s="103">
        <f t="array" ref="AC186">AB186+(ROWS(AB$2:AB186)/1000*(AB186&lt;&gt;0))</f>
        <v>0</v>
      </c>
      <c r="AD186" s="103" t="e">
        <f t="array" ref="AD186">MATCH(SMALL(AC:AC,COUNTIF(AC:AC,0)+ROWS(AC$2:AC186)),AC:AC,0)</f>
        <v>#NUM!</v>
      </c>
      <c r="AE186" s="99">
        <f t="shared" si="81"/>
        <v>0</v>
      </c>
      <c r="AF186" s="103">
        <f t="array" ref="AF186">AE186+(ROWS(AE$2:AE186)/1000*(AE186&lt;&gt;0))</f>
        <v>0</v>
      </c>
      <c r="AG186" s="103" t="e">
        <f>MATCH(SMALL(AF:AF,COUNTIF(AF:AF,0)+ROWS(AF$2:AF186)),AF:AF,0)</f>
        <v>#NUM!</v>
      </c>
      <c r="AH186" s="104" t="e">
        <f ca="1">OFFSET($AA$1,MATCH(INDEX(AC:AC,SMALL(OFFSET(AD$2,0,0,COUNTIF(AC:AC,"&gt;0"),1),ROWS(AC$2:AC186)),1),AC$2:AC$502,0),1,1,1)</f>
        <v>#NUM!</v>
      </c>
      <c r="AI186" s="104" t="e">
        <f ca="1">OFFSET($AD$1,MATCH(INDEX(AF:AF,SMALL(OFFSET(AG$2,0,0,COUNTIF(AF:AF,"&gt;0"),1),ROWS(AF$2:AF186)),1),AF$2:AF$502,0),1,1,1)</f>
        <v>#NUM!</v>
      </c>
      <c r="AJ186" s="103" t="e">
        <f ca="1">OFFSET(AA$1,MATCH(INDEX(AF:AF,SMALL(OFFSET(AG$2,0,0,COUNTIF(AF:AF,"&gt;0"),1),ROWS(AF$2:AF186)),1),AF$2:AF$502,0),0,1,1)</f>
        <v>#NUM!</v>
      </c>
      <c r="AN186" s="91" t="str">
        <f t="shared" si="82"/>
        <v/>
      </c>
      <c r="AO186" s="99">
        <f t="shared" si="83"/>
        <v>0</v>
      </c>
      <c r="AP186" s="103">
        <f t="array" ref="AP186">AO186+(ROWS(AO$2:AO186)/1000*(AO186&lt;&gt;0))</f>
        <v>0</v>
      </c>
      <c r="AQ186" s="103" t="e">
        <f t="array" ref="AQ186">MATCH(SMALL(AP:AP,COUNTIF(AP:AP,0)+ROWS(AP$2:AP186)),AP:AP,0)</f>
        <v>#NUM!</v>
      </c>
      <c r="AR186" s="99">
        <f t="shared" si="84"/>
        <v>0</v>
      </c>
      <c r="AS186" s="103">
        <f t="array" ref="AS186">AR186+(ROWS(AR$2:AR186)/1000*(AR186&lt;&gt;0))</f>
        <v>0</v>
      </c>
      <c r="AT186" s="103" t="e">
        <f>MATCH(SMALL(AS:AS,COUNTIF(AS:AS,0)+ROWS(AS$2:AS186)),AS:AS,0)</f>
        <v>#NUM!</v>
      </c>
      <c r="AU186" s="104" t="e">
        <f ca="1">OFFSET($AN$1,MATCH(INDEX(AP:AP,SMALL(OFFSET(AQ$2,0,0,COUNTIF(AP:AP,"&gt;0"),1),ROWS(AP$2:AP186)),1),AP$2:AP$502,0),1,1,1)</f>
        <v>#NUM!</v>
      </c>
      <c r="AV186" s="104" t="e">
        <f ca="1">OFFSET($AQ$1,MATCH(INDEX(AS:AS,SMALL(OFFSET(AT$2,0,0,COUNTIF(AS:AS,"&gt;0"),1),ROWS(AS$2:AS186)),1),AS$2:AS$502,0),1,1,1)</f>
        <v>#NUM!</v>
      </c>
      <c r="AW186" s="103" t="e">
        <f ca="1">OFFSET(AN$1,MATCH(INDEX(AS:AS,SMALL(OFFSET(AT$2,0,0,COUNTIF(AS:AS,"&gt;0"),1),ROWS(AS$2:AS186)),1),AS$2:AS$502,0),0,1,1)</f>
        <v>#NUM!</v>
      </c>
      <c r="BA186" s="91" t="str">
        <f t="shared" si="85"/>
        <v/>
      </c>
      <c r="BB186" s="99">
        <f t="shared" si="86"/>
        <v>0</v>
      </c>
      <c r="BC186" s="103">
        <f t="array" ref="BC186">BB186+(ROWS(BB$2:BB186)/1000*(BB186&lt;&gt;0))</f>
        <v>0</v>
      </c>
      <c r="BD186" s="103" t="e">
        <f t="array" ref="BD186">MATCH(SMALL(BC:BC,COUNTIF(BC:BC,0)+ROWS(BC$2:BC186)),BC:BC,0)</f>
        <v>#NUM!</v>
      </c>
      <c r="BE186" s="99">
        <f t="shared" si="87"/>
        <v>0</v>
      </c>
      <c r="BF186" s="103">
        <f t="array" ref="BF186">BE186+(ROWS(BE$2:BE186)/1000*(BE186&lt;&gt;0))</f>
        <v>0</v>
      </c>
      <c r="BG186" s="103" t="e">
        <f>MATCH(SMALL(BF:BF,COUNTIF(BF:BF,0)+ROWS(BF$2:BF186)),BF:BF,0)</f>
        <v>#NUM!</v>
      </c>
      <c r="BH186" s="104" t="e">
        <f ca="1">OFFSET($BA$1,MATCH(INDEX(BC:BC,SMALL(OFFSET(BD$2,0,0,COUNTIF(BC:BC,"&gt;0"),1),ROWS(BC$2:BC186)),1),BC$2:BC$502,0),1,1,1)</f>
        <v>#NUM!</v>
      </c>
      <c r="BI186" s="104" t="e">
        <f ca="1">OFFSET($BD$1,MATCH(INDEX(BF:BF,SMALL(OFFSET(BG$2,0,0,COUNTIF(BF:BF,"&gt;0"),1),ROWS(BF$2:BF186)),1),BF$2:BF$502,0),1,1,1)</f>
        <v>#NUM!</v>
      </c>
      <c r="BJ186" s="103" t="e">
        <f ca="1">OFFSET(BA$1,MATCH(INDEX(BF:BF,SMALL(OFFSET(BG$2,0,0,COUNTIF(BF:BF,"&gt;0"),1),ROWS(BF$2:BF186)),1),BF$2:BF$502,0),0,1,1)</f>
        <v>#NUM!</v>
      </c>
      <c r="BN186" s="91" t="str">
        <f t="shared" si="88"/>
        <v/>
      </c>
      <c r="BO186" s="99">
        <f t="shared" si="89"/>
        <v>0</v>
      </c>
      <c r="BP186" s="103">
        <f t="array" ref="BP186">BO186+(ROWS(BO$2:BO186)/1000*(BO186&lt;&gt;0))</f>
        <v>0</v>
      </c>
      <c r="BQ186" s="103" t="e">
        <f t="array" ref="BQ186">MATCH(SMALL(BP:BP,COUNTIF(BP:BP,0)+ROWS(BP$2:BP186)),BP:BP,0)</f>
        <v>#NUM!</v>
      </c>
      <c r="BR186" s="99">
        <f t="shared" si="90"/>
        <v>0</v>
      </c>
      <c r="BS186" s="103">
        <f t="array" ref="BS186">BR186+(ROWS(BR$2:BR186)/1000*(BR186&lt;&gt;0))</f>
        <v>0</v>
      </c>
      <c r="BT186" s="103" t="e">
        <f>MATCH(SMALL(BS:BS,COUNTIF(BS:BS,0)+ROWS(BS$2:BS186)),BS:BS,0)</f>
        <v>#NUM!</v>
      </c>
      <c r="BU186" s="104" t="e">
        <f ca="1">OFFSET($BN$1,MATCH(INDEX(BP:BP,SMALL(OFFSET(BQ$2,0,0,COUNTIF(BP:BP,"&gt;0"),1),ROWS(BP$2:BP186)),1),BP$2:BP$502,0),1,1,1)</f>
        <v>#NUM!</v>
      </c>
      <c r="BV186" s="104" t="e">
        <f ca="1">OFFSET($BQ$1,MATCH(INDEX(BS:BS,SMALL(OFFSET(BT$2,0,0,COUNTIF(BS:BS,"&gt;0"),1),ROWS(BS$2:BS186)),1),BS$2:BS$502,0),1,1,1)</f>
        <v>#NUM!</v>
      </c>
      <c r="BW186" s="103" t="e">
        <f ca="1">OFFSET(BN$1,MATCH(INDEX(BS:BS,SMALL(OFFSET(BT$2,0,0,COUNTIF(BS:BS,"&gt;0"),1),ROWS(BS$2:BS186)),1),BS$2:BS$502,0),0,1,1)</f>
        <v>#NUM!</v>
      </c>
      <c r="CA186" s="91" t="str">
        <f t="shared" si="91"/>
        <v/>
      </c>
      <c r="CB186" s="99">
        <f t="shared" si="92"/>
        <v>0</v>
      </c>
      <c r="CC186" s="103">
        <f t="array" ref="CC186">CB186+(ROWS(CB$2:CB186)/1000*(CB186&lt;&gt;0))</f>
        <v>0</v>
      </c>
      <c r="CD186" s="103" t="e">
        <f t="array" ref="CD186">MATCH(SMALL(CC:CC,COUNTIF(CC:CC,0)+ROWS(CC$2:CC186)),CC:CC,0)</f>
        <v>#NUM!</v>
      </c>
      <c r="CE186" s="99">
        <f t="shared" si="93"/>
        <v>0</v>
      </c>
      <c r="CF186" s="103">
        <f t="array" ref="CF186">CE186+(ROWS(CE$2:CE186)/1000*(CE186&lt;&gt;0))</f>
        <v>0</v>
      </c>
      <c r="CG186" s="103" t="e">
        <f>MATCH(SMALL(CF:CF,COUNTIF(CF:CF,0)+ROWS(CF$2:CF186)),CF:CF,0)</f>
        <v>#NUM!</v>
      </c>
      <c r="CH186" s="104" t="e">
        <f ca="1">OFFSET($CA$1,MATCH(INDEX(CC:CC,SMALL(OFFSET(CD$2,0,0,COUNTIF(CC:CC,"&gt;0"),1),ROWS(CC$2:CC186)),1),CC$2:CC$502,0),1,1,1)</f>
        <v>#NUM!</v>
      </c>
      <c r="CI186" s="104" t="e">
        <f t="array" aca="1" ref="CI186" ca="1">OFFSET($CD$1,MATCH(INDEX(CF:CF,SMALL(OFFSET(CG$2,0,0,COUNTIF(CF:CF,"&gt;0"),1),ROWS(CF$2:CF186)),1),CF$2:CF$502,0),1,1,1)</f>
        <v>#NUM!</v>
      </c>
      <c r="CJ186" s="103" t="e">
        <f ca="1">OFFSET(CA$1,MATCH(INDEX(CF:CF,SMALL(OFFSET(CG$2,0,0,COUNTIF(CF:CF,"&gt;0"),1),ROWS(CF$2:CF186)),1),CF$2:CF$502,0),0,1,1)</f>
        <v>#NUM!</v>
      </c>
      <c r="CN186" s="91" t="str">
        <f t="shared" si="94"/>
        <v/>
      </c>
      <c r="CO186" s="99">
        <f t="shared" si="95"/>
        <v>0</v>
      </c>
      <c r="CP186" s="103">
        <f t="array" ref="CP186">CO186+(ROWS(CO$2:CO186)/1000*(CO186&lt;&gt;0))</f>
        <v>0</v>
      </c>
      <c r="CQ186" s="103" t="e">
        <f t="array" ref="CQ186">MATCH(SMALL(CP:CP,COUNTIF(CP:CP,0)+ROWS(CP$2:CP186)),CP:CP,0)</f>
        <v>#NUM!</v>
      </c>
      <c r="CR186" s="99">
        <f t="shared" si="96"/>
        <v>0</v>
      </c>
      <c r="CS186" s="103">
        <f t="array" ref="CS186">CR186+(ROWS(CR$2:CR186)/1000*(CR186&lt;&gt;0))</f>
        <v>0</v>
      </c>
      <c r="CT186" s="103" t="e">
        <f>MATCH(SMALL(CS:CS,COUNTIF(CS:CS,0)+ROWS(CS$2:CS186)),CS:CS,0)</f>
        <v>#NUM!</v>
      </c>
      <c r="CU186" s="104" t="e">
        <f t="array" aca="1" ref="CU186" ca="1">OFFSET($CN$1,MATCH(INDEX(CP:CP,SMALL(OFFSET(CQ$2,0,0,COUNTIF(CP:CP,"&gt;0"),1),ROWS(CP$2:CP186)),1),CP$2:CP$502,0),1,1,1)</f>
        <v>#NUM!</v>
      </c>
      <c r="CV186" s="104" t="e">
        <f t="array" aca="1" ref="CV186" ca="1">OFFSET($CQ$1,MATCH(INDEX(CS:CS,SMALL(OFFSET(CT$2,0,0,COUNTIF(CS:CS,"&gt;0"),1),ROWS(CS$2:CS186)),1),CS$2:CS$502,0),1,1,1)</f>
        <v>#NUM!</v>
      </c>
      <c r="CW186" s="103" t="e">
        <f ca="1">OFFSET(CN$1,MATCH(INDEX(CS:CS,SMALL(OFFSET(CT$2,0,0,COUNTIF(CS:CS,"&gt;0"),1),ROWS(CS$2:CS186)),1),CS$2:CS$502,0),0,1,1)</f>
        <v>#NUM!</v>
      </c>
      <c r="DA186" s="91" t="str">
        <f t="shared" si="97"/>
        <v/>
      </c>
      <c r="DB186" s="99">
        <f t="shared" si="98"/>
        <v>0</v>
      </c>
      <c r="DC186" s="103">
        <f t="array" ref="DC186">DB186+(ROWS(DB$2:DB186)/1000*(DB186&lt;&gt;0))</f>
        <v>0</v>
      </c>
      <c r="DD186" s="103" t="e">
        <f t="array" ref="DD186">MATCH(SMALL(DC:DC,COUNTIF(DC:DC,0)+ROWS(DC$2:DC186)),DC:DC,0)</f>
        <v>#NUM!</v>
      </c>
      <c r="DE186" s="99">
        <f t="shared" si="99"/>
        <v>0</v>
      </c>
      <c r="DF186" s="103">
        <f t="array" ref="DF186">DE186+(ROWS(DE$2:DE186)/1000*(DE186&lt;&gt;0))</f>
        <v>0</v>
      </c>
      <c r="DG186" s="103" t="e">
        <f>MATCH(SMALL(DF:DF,COUNTIF(DF:DF,0)+ROWS(DF$2:DF186)),DF:DF,0)</f>
        <v>#NUM!</v>
      </c>
      <c r="DH186" s="104" t="e">
        <f t="array" aca="1" ref="DH186" ca="1">OFFSET($DA$1,MATCH(INDEX(DC:DC,SMALL(OFFSET(DD$2,0,0,COUNTIF(DC:DC,"&gt;0"),1),ROWS(DC$2:DC186)),1),DC$2:DC$502,0),1,1,1)</f>
        <v>#NUM!</v>
      </c>
      <c r="DI186" s="104" t="e">
        <f t="array" aca="1" ref="DI186" ca="1">OFFSET($DD$1,MATCH(INDEX(DF:DF,SMALL(OFFSET(DG$2,0,0,COUNTIF(DF:DF,"&gt;0"),1),ROWS(DF$2:DF186)),1),DF$2:DF$502,0),1,1,1)</f>
        <v>#NUM!</v>
      </c>
      <c r="DJ186" s="103" t="e">
        <f ca="1">OFFSET(DA$1,MATCH(INDEX(DF:DF,SMALL(OFFSET(DG$2,0,0,COUNTIF(DF:DF,"&gt;0"),1),ROWS(DF$2:DF186)),1),DF$2:DF$502,0),0,1,1)</f>
        <v>#NUM!</v>
      </c>
      <c r="DN186" s="91" t="str">
        <f t="shared" si="102"/>
        <v/>
      </c>
      <c r="DO186" s="99">
        <f t="shared" si="103"/>
        <v>0</v>
      </c>
      <c r="DP186" s="103">
        <f t="array" ref="DP186">DO186+(ROWS(DO$2:DO186)/1000*(DO186&lt;&gt;0))</f>
        <v>0</v>
      </c>
      <c r="DQ186" s="103" t="e">
        <f t="array" ref="DQ186">MATCH(SMALL(DP:DP,COUNTIF(DP:DP,0)+ROWS(DP$2:DP186)),DP:DP,0)</f>
        <v>#NUM!</v>
      </c>
      <c r="DR186" s="99">
        <f t="shared" si="104"/>
        <v>0</v>
      </c>
      <c r="DS186" s="103">
        <f t="array" ref="DS186">DR186+(ROWS(DR$2:DR186)/1000*(DR186&lt;&gt;0))</f>
        <v>0</v>
      </c>
      <c r="DT186" s="103" t="e">
        <f>MATCH(SMALL(DS:DS,COUNTIF(DS:DS,0)+ROWS(DS$2:DS186)),DS:DS,0)</f>
        <v>#NUM!</v>
      </c>
      <c r="DU186" s="104" t="e">
        <f t="array" aca="1" ref="DU186" ca="1">OFFSET($DN$1,MATCH(INDEX(DP:DP,SMALL(OFFSET(DQ$2,0,0,COUNTIF(DP:DP,"&gt;0"),1),ROWS(DP$2:DP186)),1),DP$2:DP$503,0),1,1,1)</f>
        <v>#NUM!</v>
      </c>
      <c r="DV186" s="104" t="e">
        <f t="array" aca="1" ref="DV186" ca="1">OFFSET($DQ$1,MATCH(INDEX(DS:DS,SMALL(OFFSET(DT$2,0,0,COUNTIF(DS:DS,"&gt;0"),1),ROWS(DS$2:DS186)),1),DS$2:DS$503,0),1,1,1)</f>
        <v>#REF!</v>
      </c>
      <c r="DW186" s="103" t="e">
        <f t="array" aca="1" ref="DW186" ca="1">OFFSET(DN$1,MATCH(INDEX(DP:DP,SMALL(OFFSET(DQ$2,0,0,COUNTIF(DP:DP,"&gt;0"),1),ROWS(DP$2:DP186)),1),DP$2:DP$503,0),0,1,1)</f>
        <v>#NUM!</v>
      </c>
      <c r="EA186" s="91" t="str">
        <f t="shared" si="72"/>
        <v/>
      </c>
      <c r="EB186" s="99">
        <f t="shared" si="73"/>
        <v>0</v>
      </c>
      <c r="EC186" s="103">
        <f t="array" ref="EC186">EB186+(ROWS(EB$2:EB186)/1000*(EB186&lt;&gt;0))</f>
        <v>0</v>
      </c>
      <c r="ED186" s="103" t="e">
        <f t="array" ref="ED186">MATCH(SMALL(EC:EC,COUNTIF(EC:EC,0)+ROWS(EC$2:EC186)),EC:EC,0)</f>
        <v>#NUM!</v>
      </c>
      <c r="EE186" s="99">
        <f t="shared" si="105"/>
        <v>0</v>
      </c>
      <c r="EF186" s="103">
        <f t="array" ref="EF186">EE186+(ROWS(EE$2:EE186)/1000*(EE186&lt;&gt;0))</f>
        <v>0</v>
      </c>
      <c r="EG186" s="103" t="e">
        <f>MATCH(SMALL(EF:EF,COUNTIF(EF:EF,0)+ROWS(EF$2:EF186)),EF:EF,0)</f>
        <v>#NUM!</v>
      </c>
      <c r="EH186" s="104" t="e">
        <f t="array" aca="1" ref="EH186" ca="1">OFFSET($EA$1,MATCH(INDEX(EC:EC,SMALL(OFFSET(ED$2,0,0,COUNTIF(EC:EC,"&gt;0"),1),ROWS(EC$2:EC186)),1),EC$2:EC$501,0),1,1,1)</f>
        <v>#NUM!</v>
      </c>
      <c r="EI186" s="104" t="e">
        <f t="array" aca="1" ref="EI186" ca="1">OFFSET($ED$1,MATCH(INDEX(EF:EF,SMALL(OFFSET(EG$2,0,0,COUNTIF(EF:EF,"&gt;0"),1),ROWS(EF$2:EF186)),1),EF$2:EF$501,0),1,1,1)</f>
        <v>#REF!</v>
      </c>
      <c r="EJ186" s="103" t="e">
        <f t="array" aca="1" ref="EJ186" ca="1">OFFSET(EA$1,MATCH(INDEX(EC:EC,SMALL(OFFSET(ED$2,0,0,COUNTIF(EC:EC,"&gt;0"),1),ROWS(EC$2:EC186)),1),EC$2:EC$501,0),0,1,1)</f>
        <v>#NUM!</v>
      </c>
      <c r="EN186" s="91" t="str">
        <f t="shared" si="74"/>
        <v/>
      </c>
      <c r="EO186" s="99">
        <f t="shared" si="75"/>
        <v>0</v>
      </c>
      <c r="EP186" s="103">
        <f t="array" ref="EP186">EO186+(ROWS(EO$2:EO186)/1000*(EO186&lt;&gt;0))</f>
        <v>0</v>
      </c>
      <c r="EQ186" s="103" t="e">
        <f t="array" ref="EQ186">MATCH(SMALL(EP:EP,COUNTIF(EP:EP,0)+ROWS(EP$2:EP186)),EP:EP,0)</f>
        <v>#NUM!</v>
      </c>
      <c r="ER186" s="99">
        <f t="shared" si="106"/>
        <v>0</v>
      </c>
      <c r="ES186" s="103">
        <f t="array" ref="ES186">ER186+(ROWS(ER$2:ER186)/1000*(ER186&lt;&gt;0))</f>
        <v>0</v>
      </c>
      <c r="ET186" s="103" t="e">
        <f>MATCH(SMALL(ES:ES,COUNTIF(ES:ES,0)+ROWS(ES$2:ES186)),ES:ES,0)</f>
        <v>#NUM!</v>
      </c>
      <c r="EU186" s="104" t="e">
        <f t="array" aca="1" ref="EU186" ca="1">OFFSET($EN$1,MATCH(INDEX(EP:EP,SMALL(OFFSET(EQ$2,0,0,COUNTIF(EP:EP,"&gt;0"),1),ROWS(EP$2:EP186)),1),EP$2:EP$501,0),1,1,1)</f>
        <v>#NUM!</v>
      </c>
      <c r="EV186" s="104" t="e">
        <f t="array" aca="1" ref="EV186" ca="1">OFFSET($EN$1,MATCH(INDEX(ES:ES,SMALL(OFFSET(ET$2,0,0,COUNTIF(ES:ES,"&gt;0"),1),ROWS(ES$2:ES186)),1),ES$2:ES$501,0),1,1,1)</f>
        <v>#REF!</v>
      </c>
      <c r="EW186" s="103" t="e">
        <f t="array" aca="1" ref="EW186" ca="1">OFFSET(EN$1,MATCH(INDEX(EP:EP,SMALL(OFFSET(EQ$2,0,0,COUNTIF(EP:EP,"&gt;0"),1),ROWS(EP$2:EP186)),1),EP$2:EP$501,0),0,1,1)</f>
        <v>#NUM!</v>
      </c>
      <c r="EX186" s="91"/>
      <c r="EY186" s="91"/>
      <c r="EZ186" s="91"/>
      <c r="FA186" s="103" t="str">
        <f t="shared" si="100"/>
        <v/>
      </c>
      <c r="FB186" s="103">
        <f t="shared" si="101"/>
        <v>0</v>
      </c>
      <c r="FC186" s="103">
        <f>FB186+(ROWS(FB$2:FB186)/1000*(FB186&lt;&gt;0))</f>
        <v>0</v>
      </c>
      <c r="FD186" s="103" t="e">
        <f>MATCH(SMALL(FC:FC,COUNTIF(FC:FC,0)+ROWS(FC$2:FC186)),FC:FC,0)</f>
        <v>#NUM!</v>
      </c>
      <c r="FE186" s="99">
        <f t="shared" si="107"/>
        <v>0</v>
      </c>
      <c r="FF186" s="103">
        <f>FE186+(ROWS(FE$2:FE186)/1000*(FE186&lt;&gt;0))</f>
        <v>0</v>
      </c>
      <c r="FG186" s="103" t="e">
        <f>MATCH(SMALL(FF:FF,COUNTIF(FF:FF,0)+ROWS(FF$2:FF186)),FF:FF,0)</f>
        <v>#NUM!</v>
      </c>
      <c r="FH186" s="104" t="e">
        <f ca="1">OFFSET($FA$1,MATCH(INDEX(FC:FC,SMALL(OFFSET(FD$2,0,0,COUNTIF(FC:FC,"&gt;0"),1),ROWS(FC$2:FC186)),1),FC$2:FC$502,0),1,1,1)</f>
        <v>#NUM!</v>
      </c>
      <c r="FI186" s="98" t="e">
        <f ca="1">OFFSET($FA$1,MATCH(INDEX(FF:FF,SMALL(OFFSET(FG$2,0,0,COUNTIF(FF:FF,"&gt;0"),1),ROWS(FF$2:FF186)),1),FF$2:FF$502,0),1,1,1)</f>
        <v>#REF!</v>
      </c>
      <c r="FJ186" s="103" t="e">
        <f ca="1">OFFSET(FA$1,MATCH(INDEX(FC:FC,SMALL(OFFSET(FD$2,0,0,COUNTIF(FC:FC,"&gt;0"),1),ROWS(FC$2:FC186)),1),FC$2:FC$502,0),0,1,1)</f>
        <v>#NUM!</v>
      </c>
    </row>
    <row r="187" spans="3:166">
      <c r="C187" s="91">
        <v>186</v>
      </c>
      <c r="D187" s="99">
        <f>IF(OR(Layout!L200 = "P"), Layout!V200, 0)</f>
        <v>0</v>
      </c>
      <c r="E187" s="99">
        <f t="array" ref="E187">IF(OR(Layout!L200 = "P", Layout!L200 = "A"), Layout!W200, 0)</f>
        <v>0</v>
      </c>
      <c r="F187" s="99">
        <f>IF(OR(Layout!L200 = "P", Layout!L200 = "A"), Layout!I200, 0)</f>
        <v>0</v>
      </c>
      <c r="G187" s="91" t="str">
        <f t="array" ref="G187">IF(OR(Layout!L200 = "P", Layout!L200 = "A"), Layout!G200, "")</f>
        <v/>
      </c>
      <c r="H187" s="91" t="str">
        <f>IF(Layout!G200 &gt; 0, Layout!G200, "")</f>
        <v/>
      </c>
      <c r="I187" s="102">
        <f>IF(Layout!Y200 &gt; 0, Layout!Y200, 0)</f>
        <v>0</v>
      </c>
      <c r="J187" s="92">
        <f t="array" ref="J187">IF(Layout!AA200 &gt; 0, Layout!AA200, 0)</f>
        <v>0</v>
      </c>
      <c r="K187" s="92">
        <f>IF(Layout!K200 &gt; 0, Layout!K200, 0)</f>
        <v>0</v>
      </c>
      <c r="L187" s="98"/>
      <c r="N187" s="91" t="str">
        <f t="shared" si="76"/>
        <v/>
      </c>
      <c r="O187" s="99">
        <f t="shared" si="77"/>
        <v>0</v>
      </c>
      <c r="P187" s="103">
        <f t="array" ref="P187">O187+(ROWS(O$2:O187)/1000*(O187&lt;&gt;0))</f>
        <v>0</v>
      </c>
      <c r="Q187" s="103" t="e">
        <f t="array" ref="Q187">MATCH(SMALL(P:P,COUNTIF(P:P,0)+ROWS(P$2:P187)),P:P,0)</f>
        <v>#NUM!</v>
      </c>
      <c r="R187" s="99">
        <f t="shared" si="78"/>
        <v>0</v>
      </c>
      <c r="S187" s="103">
        <f t="array" ref="S187">R187+(ROWS(R$2:R187)/1000*(R187&lt;&gt;0))</f>
        <v>0</v>
      </c>
      <c r="T187" s="103" t="e">
        <f>MATCH(SMALL(S:S,COUNTIF(S:S,0)+ROWS(S$2:S187)),S:S,0)</f>
        <v>#NUM!</v>
      </c>
      <c r="U187" s="104" t="e">
        <f t="array" aca="1" ref="U187" ca="1">OFFSET($N$1,MATCH(INDEX(P:P,SMALL(OFFSET(Q$2,0,0,COUNTIF(P:P,"&gt;0"),1),ROWS(P$2:P187)),1),P$2:P$502,0),1,1,1)</f>
        <v>#NUM!</v>
      </c>
      <c r="V187" s="104" t="e">
        <f t="array" aca="1" ref="V187" ca="1">OFFSET($Q$1,MATCH(INDEX(S:S,SMALL(OFFSET(T$2,0,0,COUNTIF(S:S,"&gt;0"),1),ROWS(S$2:S187)),1),S$2:S$502,0),1,1,1)</f>
        <v>#NUM!</v>
      </c>
      <c r="W187" s="103" t="e">
        <f ca="1">OFFSET(N$1,MATCH(INDEX(S:S,SMALL(OFFSET(T$2,0,0,COUNTIF(S:S,"&gt;0"),1),ROWS(S$2:S187)),1),S$2:S$502,0),0,1,1)</f>
        <v>#NUM!</v>
      </c>
      <c r="AA187" s="91" t="str">
        <f t="shared" si="79"/>
        <v/>
      </c>
      <c r="AB187" s="99">
        <f t="shared" si="80"/>
        <v>0</v>
      </c>
      <c r="AC187" s="103">
        <f t="array" ref="AC187">AB187+(ROWS(AB$2:AB187)/1000*(AB187&lt;&gt;0))</f>
        <v>0</v>
      </c>
      <c r="AD187" s="103" t="e">
        <f t="array" ref="AD187">MATCH(SMALL(AC:AC,COUNTIF(AC:AC,0)+ROWS(AC$2:AC187)),AC:AC,0)</f>
        <v>#NUM!</v>
      </c>
      <c r="AE187" s="99">
        <f t="shared" si="81"/>
        <v>0</v>
      </c>
      <c r="AF187" s="103">
        <f t="array" ref="AF187">AE187+(ROWS(AE$2:AE187)/1000*(AE187&lt;&gt;0))</f>
        <v>0</v>
      </c>
      <c r="AG187" s="103" t="e">
        <f>MATCH(SMALL(AF:AF,COUNTIF(AF:AF,0)+ROWS(AF$2:AF187)),AF:AF,0)</f>
        <v>#NUM!</v>
      </c>
      <c r="AH187" s="104" t="e">
        <f ca="1">OFFSET($AA$1,MATCH(INDEX(AC:AC,SMALL(OFFSET(AD$2,0,0,COUNTIF(AC:AC,"&gt;0"),1),ROWS(AC$2:AC187)),1),AC$2:AC$502,0),1,1,1)</f>
        <v>#NUM!</v>
      </c>
      <c r="AI187" s="104" t="e">
        <f ca="1">OFFSET($AD$1,MATCH(INDEX(AF:AF,SMALL(OFFSET(AG$2,0,0,COUNTIF(AF:AF,"&gt;0"),1),ROWS(AF$2:AF187)),1),AF$2:AF$502,0),1,1,1)</f>
        <v>#NUM!</v>
      </c>
      <c r="AJ187" s="103" t="e">
        <f ca="1">OFFSET(AA$1,MATCH(INDEX(AF:AF,SMALL(OFFSET(AG$2,0,0,COUNTIF(AF:AF,"&gt;0"),1),ROWS(AF$2:AF187)),1),AF$2:AF$502,0),0,1,1)</f>
        <v>#NUM!</v>
      </c>
      <c r="AN187" s="91" t="str">
        <f t="shared" si="82"/>
        <v/>
      </c>
      <c r="AO187" s="99">
        <f t="shared" si="83"/>
        <v>0</v>
      </c>
      <c r="AP187" s="103">
        <f t="array" ref="AP187">AO187+(ROWS(AO$2:AO187)/1000*(AO187&lt;&gt;0))</f>
        <v>0</v>
      </c>
      <c r="AQ187" s="103" t="e">
        <f t="array" ref="AQ187">MATCH(SMALL(AP:AP,COUNTIF(AP:AP,0)+ROWS(AP$2:AP187)),AP:AP,0)</f>
        <v>#NUM!</v>
      </c>
      <c r="AR187" s="99">
        <f t="shared" si="84"/>
        <v>0</v>
      </c>
      <c r="AS187" s="103">
        <f t="array" ref="AS187">AR187+(ROWS(AR$2:AR187)/1000*(AR187&lt;&gt;0))</f>
        <v>0</v>
      </c>
      <c r="AT187" s="103" t="e">
        <f>MATCH(SMALL(AS:AS,COUNTIF(AS:AS,0)+ROWS(AS$2:AS187)),AS:AS,0)</f>
        <v>#NUM!</v>
      </c>
      <c r="AU187" s="104" t="e">
        <f ca="1">OFFSET($AN$1,MATCH(INDEX(AP:AP,SMALL(OFFSET(AQ$2,0,0,COUNTIF(AP:AP,"&gt;0"),1),ROWS(AP$2:AP187)),1),AP$2:AP$502,0),1,1,1)</f>
        <v>#NUM!</v>
      </c>
      <c r="AV187" s="104" t="e">
        <f ca="1">OFFSET($AQ$1,MATCH(INDEX(AS:AS,SMALL(OFFSET(AT$2,0,0,COUNTIF(AS:AS,"&gt;0"),1),ROWS(AS$2:AS187)),1),AS$2:AS$502,0),1,1,1)</f>
        <v>#NUM!</v>
      </c>
      <c r="AW187" s="103" t="e">
        <f ca="1">OFFSET(AN$1,MATCH(INDEX(AS:AS,SMALL(OFFSET(AT$2,0,0,COUNTIF(AS:AS,"&gt;0"),1),ROWS(AS$2:AS187)),1),AS$2:AS$502,0),0,1,1)</f>
        <v>#NUM!</v>
      </c>
      <c r="BA187" s="91" t="str">
        <f t="shared" si="85"/>
        <v/>
      </c>
      <c r="BB187" s="99">
        <f t="shared" si="86"/>
        <v>0</v>
      </c>
      <c r="BC187" s="103">
        <f t="array" ref="BC187">BB187+(ROWS(BB$2:BB187)/1000*(BB187&lt;&gt;0))</f>
        <v>0</v>
      </c>
      <c r="BD187" s="103" t="e">
        <f t="array" ref="BD187">MATCH(SMALL(BC:BC,COUNTIF(BC:BC,0)+ROWS(BC$2:BC187)),BC:BC,0)</f>
        <v>#NUM!</v>
      </c>
      <c r="BE187" s="99">
        <f t="shared" si="87"/>
        <v>0</v>
      </c>
      <c r="BF187" s="103">
        <f t="array" ref="BF187">BE187+(ROWS(BE$2:BE187)/1000*(BE187&lt;&gt;0))</f>
        <v>0</v>
      </c>
      <c r="BG187" s="103" t="e">
        <f>MATCH(SMALL(BF:BF,COUNTIF(BF:BF,0)+ROWS(BF$2:BF187)),BF:BF,0)</f>
        <v>#NUM!</v>
      </c>
      <c r="BH187" s="104" t="e">
        <f ca="1">OFFSET($BA$1,MATCH(INDEX(BC:BC,SMALL(OFFSET(BD$2,0,0,COUNTIF(BC:BC,"&gt;0"),1),ROWS(BC$2:BC187)),1),BC$2:BC$502,0),1,1,1)</f>
        <v>#NUM!</v>
      </c>
      <c r="BI187" s="104" t="e">
        <f ca="1">OFFSET($BD$1,MATCH(INDEX(BF:BF,SMALL(OFFSET(BG$2,0,0,COUNTIF(BF:BF,"&gt;0"),1),ROWS(BF$2:BF187)),1),BF$2:BF$502,0),1,1,1)</f>
        <v>#NUM!</v>
      </c>
      <c r="BJ187" s="103" t="e">
        <f ca="1">OFFSET(BA$1,MATCH(INDEX(BF:BF,SMALL(OFFSET(BG$2,0,0,COUNTIF(BF:BF,"&gt;0"),1),ROWS(BF$2:BF187)),1),BF$2:BF$502,0),0,1,1)</f>
        <v>#NUM!</v>
      </c>
      <c r="BN187" s="91" t="str">
        <f t="shared" si="88"/>
        <v/>
      </c>
      <c r="BO187" s="99">
        <f t="shared" si="89"/>
        <v>0</v>
      </c>
      <c r="BP187" s="103">
        <f t="array" ref="BP187">BO187+(ROWS(BO$2:BO187)/1000*(BO187&lt;&gt;0))</f>
        <v>0</v>
      </c>
      <c r="BQ187" s="103" t="e">
        <f t="array" ref="BQ187">MATCH(SMALL(BP:BP,COUNTIF(BP:BP,0)+ROWS(BP$2:BP187)),BP:BP,0)</f>
        <v>#NUM!</v>
      </c>
      <c r="BR187" s="99">
        <f t="shared" si="90"/>
        <v>0</v>
      </c>
      <c r="BS187" s="103">
        <f t="array" ref="BS187">BR187+(ROWS(BR$2:BR187)/1000*(BR187&lt;&gt;0))</f>
        <v>0</v>
      </c>
      <c r="BT187" s="103" t="e">
        <f>MATCH(SMALL(BS:BS,COUNTIF(BS:BS,0)+ROWS(BS$2:BS187)),BS:BS,0)</f>
        <v>#NUM!</v>
      </c>
      <c r="BU187" s="104" t="e">
        <f ca="1">OFFSET($BN$1,MATCH(INDEX(BP:BP,SMALL(OFFSET(BQ$2,0,0,COUNTIF(BP:BP,"&gt;0"),1),ROWS(BP$2:BP187)),1),BP$2:BP$502,0),1,1,1)</f>
        <v>#NUM!</v>
      </c>
      <c r="BV187" s="104" t="e">
        <f ca="1">OFFSET($BQ$1,MATCH(INDEX(BS:BS,SMALL(OFFSET(BT$2,0,0,COUNTIF(BS:BS,"&gt;0"),1),ROWS(BS$2:BS187)),1),BS$2:BS$502,0),1,1,1)</f>
        <v>#NUM!</v>
      </c>
      <c r="BW187" s="103" t="e">
        <f ca="1">OFFSET(BN$1,MATCH(INDEX(BS:BS,SMALL(OFFSET(BT$2,0,0,COUNTIF(BS:BS,"&gt;0"),1),ROWS(BS$2:BS187)),1),BS$2:BS$502,0),0,1,1)</f>
        <v>#NUM!</v>
      </c>
      <c r="CA187" s="91" t="str">
        <f t="shared" si="91"/>
        <v/>
      </c>
      <c r="CB187" s="99">
        <f t="shared" si="92"/>
        <v>0</v>
      </c>
      <c r="CC187" s="103">
        <f t="array" ref="CC187">CB187+(ROWS(CB$2:CB187)/1000*(CB187&lt;&gt;0))</f>
        <v>0</v>
      </c>
      <c r="CD187" s="103" t="e">
        <f t="array" ref="CD187">MATCH(SMALL(CC:CC,COUNTIF(CC:CC,0)+ROWS(CC$2:CC187)),CC:CC,0)</f>
        <v>#NUM!</v>
      </c>
      <c r="CE187" s="99">
        <f t="shared" si="93"/>
        <v>0</v>
      </c>
      <c r="CF187" s="103">
        <f t="array" ref="CF187">CE187+(ROWS(CE$2:CE187)/1000*(CE187&lt;&gt;0))</f>
        <v>0</v>
      </c>
      <c r="CG187" s="103" t="e">
        <f>MATCH(SMALL(CF:CF,COUNTIF(CF:CF,0)+ROWS(CF$2:CF187)),CF:CF,0)</f>
        <v>#NUM!</v>
      </c>
      <c r="CH187" s="104" t="e">
        <f ca="1">OFFSET($CA$1,MATCH(INDEX(CC:CC,SMALL(OFFSET(CD$2,0,0,COUNTIF(CC:CC,"&gt;0"),1),ROWS(CC$2:CC187)),1),CC$2:CC$502,0),1,1,1)</f>
        <v>#NUM!</v>
      </c>
      <c r="CI187" s="104" t="e">
        <f t="array" aca="1" ref="CI187" ca="1">OFFSET($CD$1,MATCH(INDEX(CF:CF,SMALL(OFFSET(CG$2,0,0,COUNTIF(CF:CF,"&gt;0"),1),ROWS(CF$2:CF187)),1),CF$2:CF$502,0),1,1,1)</f>
        <v>#NUM!</v>
      </c>
      <c r="CJ187" s="103" t="e">
        <f ca="1">OFFSET(CA$1,MATCH(INDEX(CF:CF,SMALL(OFFSET(CG$2,0,0,COUNTIF(CF:CF,"&gt;0"),1),ROWS(CF$2:CF187)),1),CF$2:CF$502,0),0,1,1)</f>
        <v>#NUM!</v>
      </c>
      <c r="CN187" s="91" t="str">
        <f t="shared" si="94"/>
        <v/>
      </c>
      <c r="CO187" s="99">
        <f t="shared" si="95"/>
        <v>0</v>
      </c>
      <c r="CP187" s="103">
        <f t="array" ref="CP187">CO187+(ROWS(CO$2:CO187)/1000*(CO187&lt;&gt;0))</f>
        <v>0</v>
      </c>
      <c r="CQ187" s="103" t="e">
        <f t="array" ref="CQ187">MATCH(SMALL(CP:CP,COUNTIF(CP:CP,0)+ROWS(CP$2:CP187)),CP:CP,0)</f>
        <v>#NUM!</v>
      </c>
      <c r="CR187" s="99">
        <f t="shared" si="96"/>
        <v>0</v>
      </c>
      <c r="CS187" s="103">
        <f t="array" ref="CS187">CR187+(ROWS(CR$2:CR187)/1000*(CR187&lt;&gt;0))</f>
        <v>0</v>
      </c>
      <c r="CT187" s="103" t="e">
        <f>MATCH(SMALL(CS:CS,COUNTIF(CS:CS,0)+ROWS(CS$2:CS187)),CS:CS,0)</f>
        <v>#NUM!</v>
      </c>
      <c r="CU187" s="104" t="e">
        <f t="array" aca="1" ref="CU187" ca="1">OFFSET($CN$1,MATCH(INDEX(CP:CP,SMALL(OFFSET(CQ$2,0,0,COUNTIF(CP:CP,"&gt;0"),1),ROWS(CP$2:CP187)),1),CP$2:CP$502,0),1,1,1)</f>
        <v>#NUM!</v>
      </c>
      <c r="CV187" s="104" t="e">
        <f t="array" aca="1" ref="CV187" ca="1">OFFSET($CQ$1,MATCH(INDEX(CS:CS,SMALL(OFFSET(CT$2,0,0,COUNTIF(CS:CS,"&gt;0"),1),ROWS(CS$2:CS187)),1),CS$2:CS$502,0),1,1,1)</f>
        <v>#NUM!</v>
      </c>
      <c r="CW187" s="103" t="e">
        <f ca="1">OFFSET(CN$1,MATCH(INDEX(CS:CS,SMALL(OFFSET(CT$2,0,0,COUNTIF(CS:CS,"&gt;0"),1),ROWS(CS$2:CS187)),1),CS$2:CS$502,0),0,1,1)</f>
        <v>#NUM!</v>
      </c>
      <c r="DA187" s="91" t="str">
        <f t="shared" si="97"/>
        <v/>
      </c>
      <c r="DB187" s="99">
        <f t="shared" si="98"/>
        <v>0</v>
      </c>
      <c r="DC187" s="103">
        <f t="array" ref="DC187">DB187+(ROWS(DB$2:DB187)/1000*(DB187&lt;&gt;0))</f>
        <v>0</v>
      </c>
      <c r="DD187" s="103" t="e">
        <f t="array" ref="DD187">MATCH(SMALL(DC:DC,COUNTIF(DC:DC,0)+ROWS(DC$2:DC187)),DC:DC,0)</f>
        <v>#NUM!</v>
      </c>
      <c r="DE187" s="99">
        <f t="shared" si="99"/>
        <v>0</v>
      </c>
      <c r="DF187" s="103">
        <f t="array" ref="DF187">DE187+(ROWS(DE$2:DE187)/1000*(DE187&lt;&gt;0))</f>
        <v>0</v>
      </c>
      <c r="DG187" s="103" t="e">
        <f>MATCH(SMALL(DF:DF,COUNTIF(DF:DF,0)+ROWS(DF$2:DF187)),DF:DF,0)</f>
        <v>#NUM!</v>
      </c>
      <c r="DH187" s="104" t="e">
        <f t="array" aca="1" ref="DH187" ca="1">OFFSET($DA$1,MATCH(INDEX(DC:DC,SMALL(OFFSET(DD$2,0,0,COUNTIF(DC:DC,"&gt;0"),1),ROWS(DC$2:DC187)),1),DC$2:DC$502,0),1,1,1)</f>
        <v>#NUM!</v>
      </c>
      <c r="DI187" s="104" t="e">
        <f t="array" aca="1" ref="DI187" ca="1">OFFSET($DD$1,MATCH(INDEX(DF:DF,SMALL(OFFSET(DG$2,0,0,COUNTIF(DF:DF,"&gt;0"),1),ROWS(DF$2:DF187)),1),DF$2:DF$502,0),1,1,1)</f>
        <v>#NUM!</v>
      </c>
      <c r="DJ187" s="103" t="e">
        <f ca="1">OFFSET(DA$1,MATCH(INDEX(DF:DF,SMALL(OFFSET(DG$2,0,0,COUNTIF(DF:DF,"&gt;0"),1),ROWS(DF$2:DF187)),1),DF$2:DF$502,0),0,1,1)</f>
        <v>#NUM!</v>
      </c>
      <c r="DN187" s="91" t="str">
        <f t="shared" si="102"/>
        <v/>
      </c>
      <c r="DO187" s="99">
        <f t="shared" si="103"/>
        <v>0</v>
      </c>
      <c r="DP187" s="103">
        <f t="array" ref="DP187">DO187+(ROWS(DO$2:DO187)/1000*(DO187&lt;&gt;0))</f>
        <v>0</v>
      </c>
      <c r="DQ187" s="103" t="e">
        <f t="array" ref="DQ187">MATCH(SMALL(DP:DP,COUNTIF(DP:DP,0)+ROWS(DP$2:DP187)),DP:DP,0)</f>
        <v>#NUM!</v>
      </c>
      <c r="DR187" s="99">
        <f t="shared" si="104"/>
        <v>0</v>
      </c>
      <c r="DS187" s="103">
        <f t="array" ref="DS187">DR187+(ROWS(DR$2:DR187)/1000*(DR187&lt;&gt;0))</f>
        <v>0</v>
      </c>
      <c r="DT187" s="103" t="e">
        <f>MATCH(SMALL(DS:DS,COUNTIF(DS:DS,0)+ROWS(DS$2:DS187)),DS:DS,0)</f>
        <v>#NUM!</v>
      </c>
      <c r="DU187" s="104" t="e">
        <f t="array" aca="1" ref="DU187" ca="1">OFFSET($DN$1,MATCH(INDEX(DP:DP,SMALL(OFFSET(DQ$2,0,0,COUNTIF(DP:DP,"&gt;0"),1),ROWS(DP$2:DP187)),1),DP$2:DP$503,0),1,1,1)</f>
        <v>#NUM!</v>
      </c>
      <c r="DV187" s="104" t="e">
        <f t="array" aca="1" ref="DV187" ca="1">OFFSET($DQ$1,MATCH(INDEX(DS:DS,SMALL(OFFSET(DT$2,0,0,COUNTIF(DS:DS,"&gt;0"),1),ROWS(DS$2:DS187)),1),DS$2:DS$503,0),1,1,1)</f>
        <v>#REF!</v>
      </c>
      <c r="DW187" s="103" t="e">
        <f t="array" aca="1" ref="DW187" ca="1">OFFSET(DN$1,MATCH(INDEX(DP:DP,SMALL(OFFSET(DQ$2,0,0,COUNTIF(DP:DP,"&gt;0"),1),ROWS(DP$2:DP187)),1),DP$2:DP$503,0),0,1,1)</f>
        <v>#NUM!</v>
      </c>
      <c r="EA187" s="91" t="str">
        <f t="shared" si="72"/>
        <v/>
      </c>
      <c r="EB187" s="99">
        <f t="shared" si="73"/>
        <v>0</v>
      </c>
      <c r="EC187" s="103">
        <f t="array" ref="EC187">EB187+(ROWS(EB$2:EB187)/1000*(EB187&lt;&gt;0))</f>
        <v>0</v>
      </c>
      <c r="ED187" s="103" t="e">
        <f t="array" ref="ED187">MATCH(SMALL(EC:EC,COUNTIF(EC:EC,0)+ROWS(EC$2:EC187)),EC:EC,0)</f>
        <v>#NUM!</v>
      </c>
      <c r="EE187" s="99">
        <f t="shared" si="105"/>
        <v>0</v>
      </c>
      <c r="EF187" s="103">
        <f t="array" ref="EF187">EE187+(ROWS(EE$2:EE187)/1000*(EE187&lt;&gt;0))</f>
        <v>0</v>
      </c>
      <c r="EG187" s="103" t="e">
        <f>MATCH(SMALL(EF:EF,COUNTIF(EF:EF,0)+ROWS(EF$2:EF187)),EF:EF,0)</f>
        <v>#NUM!</v>
      </c>
      <c r="EH187" s="104" t="e">
        <f t="array" aca="1" ref="EH187" ca="1">OFFSET($EA$1,MATCH(INDEX(EC:EC,SMALL(OFFSET(ED$2,0,0,COUNTIF(EC:EC,"&gt;0"),1),ROWS(EC$2:EC187)),1),EC$2:EC$501,0),1,1,1)</f>
        <v>#NUM!</v>
      </c>
      <c r="EI187" s="104" t="e">
        <f t="array" aca="1" ref="EI187" ca="1">OFFSET($ED$1,MATCH(INDEX(EF:EF,SMALL(OFFSET(EG$2,0,0,COUNTIF(EF:EF,"&gt;0"),1),ROWS(EF$2:EF187)),1),EF$2:EF$501,0),1,1,1)</f>
        <v>#REF!</v>
      </c>
      <c r="EJ187" s="103" t="e">
        <f t="array" aca="1" ref="EJ187" ca="1">OFFSET(EA$1,MATCH(INDEX(EC:EC,SMALL(OFFSET(ED$2,0,0,COUNTIF(EC:EC,"&gt;0"),1),ROWS(EC$2:EC187)),1),EC$2:EC$501,0),0,1,1)</f>
        <v>#NUM!</v>
      </c>
      <c r="EN187" s="91" t="str">
        <f t="shared" si="74"/>
        <v/>
      </c>
      <c r="EO187" s="99">
        <f t="shared" si="75"/>
        <v>0</v>
      </c>
      <c r="EP187" s="103">
        <f t="array" ref="EP187">EO187+(ROWS(EO$2:EO187)/1000*(EO187&lt;&gt;0))</f>
        <v>0</v>
      </c>
      <c r="EQ187" s="103" t="e">
        <f t="array" ref="EQ187">MATCH(SMALL(EP:EP,COUNTIF(EP:EP,0)+ROWS(EP$2:EP187)),EP:EP,0)</f>
        <v>#NUM!</v>
      </c>
      <c r="ER187" s="99">
        <f t="shared" si="106"/>
        <v>0</v>
      </c>
      <c r="ES187" s="103">
        <f t="array" ref="ES187">ER187+(ROWS(ER$2:ER187)/1000*(ER187&lt;&gt;0))</f>
        <v>0</v>
      </c>
      <c r="ET187" s="103" t="e">
        <f>MATCH(SMALL(ES:ES,COUNTIF(ES:ES,0)+ROWS(ES$2:ES187)),ES:ES,0)</f>
        <v>#NUM!</v>
      </c>
      <c r="EU187" s="104" t="e">
        <f t="array" aca="1" ref="EU187" ca="1">OFFSET($EN$1,MATCH(INDEX(EP:EP,SMALL(OFFSET(EQ$2,0,0,COUNTIF(EP:EP,"&gt;0"),1),ROWS(EP$2:EP187)),1),EP$2:EP$501,0),1,1,1)</f>
        <v>#NUM!</v>
      </c>
      <c r="EV187" s="104" t="e">
        <f t="array" aca="1" ref="EV187" ca="1">OFFSET($EN$1,MATCH(INDEX(ES:ES,SMALL(OFFSET(ET$2,0,0,COUNTIF(ES:ES,"&gt;0"),1),ROWS(ES$2:ES187)),1),ES$2:ES$501,0),1,1,1)</f>
        <v>#REF!</v>
      </c>
      <c r="EW187" s="103" t="e">
        <f t="array" aca="1" ref="EW187" ca="1">OFFSET(EN$1,MATCH(INDEX(EP:EP,SMALL(OFFSET(EQ$2,0,0,COUNTIF(EP:EP,"&gt;0"),1),ROWS(EP$2:EP187)),1),EP$2:EP$501,0),0,1,1)</f>
        <v>#NUM!</v>
      </c>
      <c r="EX187" s="91"/>
      <c r="EY187" s="91"/>
      <c r="EZ187" s="91"/>
      <c r="FA187" s="103" t="str">
        <f t="shared" si="100"/>
        <v/>
      </c>
      <c r="FB187" s="103">
        <f t="shared" si="101"/>
        <v>0</v>
      </c>
      <c r="FC187" s="103">
        <f>FB187+(ROWS(FB$2:FB187)/1000*(FB187&lt;&gt;0))</f>
        <v>0</v>
      </c>
      <c r="FD187" s="103" t="e">
        <f>MATCH(SMALL(FC:FC,COUNTIF(FC:FC,0)+ROWS(FC$2:FC187)),FC:FC,0)</f>
        <v>#NUM!</v>
      </c>
      <c r="FE187" s="99">
        <f t="shared" si="107"/>
        <v>0</v>
      </c>
      <c r="FF187" s="103">
        <f>FE187+(ROWS(FE$2:FE187)/1000*(FE187&lt;&gt;0))</f>
        <v>0</v>
      </c>
      <c r="FG187" s="103" t="e">
        <f>MATCH(SMALL(FF:FF,COUNTIF(FF:FF,0)+ROWS(FF$2:FF187)),FF:FF,0)</f>
        <v>#NUM!</v>
      </c>
      <c r="FH187" s="104" t="e">
        <f ca="1">OFFSET($FA$1,MATCH(INDEX(FC:FC,SMALL(OFFSET(FD$2,0,0,COUNTIF(FC:FC,"&gt;0"),1),ROWS(FC$2:FC187)),1),FC$2:FC$502,0),1,1,1)</f>
        <v>#NUM!</v>
      </c>
      <c r="FI187" s="104" t="e">
        <f ca="1">OFFSET($FA$1,MATCH(INDEX(FF:FF,SMALL(OFFSET(FG$2,0,0,COUNTIF(FF:FF,"&gt;0"),1),ROWS(FF$2:FF187)),1),FF$2:FF$502,0),1,1,1)</f>
        <v>#REF!</v>
      </c>
      <c r="FJ187" s="103" t="e">
        <f ca="1">OFFSET(FA$1,MATCH(INDEX(FC:FC,SMALL(OFFSET(FD$2,0,0,COUNTIF(FC:FC,"&gt;0"),1),ROWS(FC$2:FC187)),1),FC$2:FC$502,0),0,1,1)</f>
        <v>#NUM!</v>
      </c>
    </row>
    <row r="188" spans="3:166">
      <c r="C188" s="91">
        <v>187</v>
      </c>
      <c r="D188" s="99">
        <f>IF(OR(Layout!L201 = "P"), Layout!V201, 0)</f>
        <v>0</v>
      </c>
      <c r="E188" s="99">
        <f t="array" ref="E188">IF(OR(Layout!L201 = "P", Layout!L201 = "A"), Layout!W201, 0)</f>
        <v>0</v>
      </c>
      <c r="F188" s="99">
        <f>IF(OR(Layout!L201 = "P", Layout!L201 = "A"), Layout!I201, 0)</f>
        <v>0</v>
      </c>
      <c r="G188" s="91" t="str">
        <f t="array" ref="G188">IF(OR(Layout!L201 = "P", Layout!L201 = "A"), Layout!G201, "")</f>
        <v/>
      </c>
      <c r="H188" s="91" t="str">
        <f>IF(Layout!G201 &gt; 0, Layout!G201, "")</f>
        <v/>
      </c>
      <c r="I188" s="102">
        <f>IF(Layout!Y201 &gt; 0, Layout!Y201, 0)</f>
        <v>0</v>
      </c>
      <c r="J188" s="92">
        <f t="array" ref="J188">IF(Layout!AA201 &gt; 0, Layout!AA201, 0)</f>
        <v>0</v>
      </c>
      <c r="K188" s="92">
        <f>IF(Layout!K201 &gt; 0, Layout!K201, 0)</f>
        <v>0</v>
      </c>
      <c r="L188" s="98"/>
      <c r="N188" s="91" t="str">
        <f t="shared" si="76"/>
        <v/>
      </c>
      <c r="O188" s="99">
        <f t="shared" si="77"/>
        <v>0</v>
      </c>
      <c r="P188" s="103">
        <f t="array" ref="P188">O188+(ROWS(O$2:O188)/1000*(O188&lt;&gt;0))</f>
        <v>0</v>
      </c>
      <c r="Q188" s="103" t="e">
        <f t="array" ref="Q188">MATCH(SMALL(P:P,COUNTIF(P:P,0)+ROWS(P$2:P188)),P:P,0)</f>
        <v>#NUM!</v>
      </c>
      <c r="R188" s="99">
        <f t="shared" si="78"/>
        <v>0</v>
      </c>
      <c r="S188" s="103">
        <f t="array" ref="S188">R188+(ROWS(R$2:R188)/1000*(R188&lt;&gt;0))</f>
        <v>0</v>
      </c>
      <c r="T188" s="103" t="e">
        <f>MATCH(SMALL(S:S,COUNTIF(S:S,0)+ROWS(S$2:S188)),S:S,0)</f>
        <v>#NUM!</v>
      </c>
      <c r="U188" s="104" t="e">
        <f t="array" aca="1" ref="U188" ca="1">OFFSET($N$1,MATCH(INDEX(P:P,SMALL(OFFSET(Q$2,0,0,COUNTIF(P:P,"&gt;0"),1),ROWS(P$2:P188)),1),P$2:P$502,0),1,1,1)</f>
        <v>#NUM!</v>
      </c>
      <c r="V188" s="104" t="e">
        <f t="array" aca="1" ref="V188" ca="1">OFFSET($Q$1,MATCH(INDEX(S:S,SMALL(OFFSET(T$2,0,0,COUNTIF(S:S,"&gt;0"),1),ROWS(S$2:S188)),1),S$2:S$502,0),1,1,1)</f>
        <v>#NUM!</v>
      </c>
      <c r="W188" s="103" t="e">
        <f ca="1">OFFSET(N$1,MATCH(INDEX(S:S,SMALL(OFFSET(T$2,0,0,COUNTIF(S:S,"&gt;0"),1),ROWS(S$2:S188)),1),S$2:S$502,0),0,1,1)</f>
        <v>#NUM!</v>
      </c>
      <c r="AA188" s="91" t="str">
        <f t="shared" si="79"/>
        <v/>
      </c>
      <c r="AB188" s="99">
        <f t="shared" si="80"/>
        <v>0</v>
      </c>
      <c r="AC188" s="103">
        <f t="array" ref="AC188">AB188+(ROWS(AB$2:AB188)/1000*(AB188&lt;&gt;0))</f>
        <v>0</v>
      </c>
      <c r="AD188" s="103" t="e">
        <f t="array" ref="AD188">MATCH(SMALL(AC:AC,COUNTIF(AC:AC,0)+ROWS(AC$2:AC188)),AC:AC,0)</f>
        <v>#NUM!</v>
      </c>
      <c r="AE188" s="99">
        <f t="shared" si="81"/>
        <v>0</v>
      </c>
      <c r="AF188" s="103">
        <f t="array" ref="AF188">AE188+(ROWS(AE$2:AE188)/1000*(AE188&lt;&gt;0))</f>
        <v>0</v>
      </c>
      <c r="AG188" s="103" t="e">
        <f>MATCH(SMALL(AF:AF,COUNTIF(AF:AF,0)+ROWS(AF$2:AF188)),AF:AF,0)</f>
        <v>#NUM!</v>
      </c>
      <c r="AH188" s="104" t="e">
        <f ca="1">OFFSET($AA$1,MATCH(INDEX(AC:AC,SMALL(OFFSET(AD$2,0,0,COUNTIF(AC:AC,"&gt;0"),1),ROWS(AC$2:AC188)),1),AC$2:AC$502,0),1,1,1)</f>
        <v>#NUM!</v>
      </c>
      <c r="AI188" s="104" t="e">
        <f ca="1">OFFSET($AD$1,MATCH(INDEX(AF:AF,SMALL(OFFSET(AG$2,0,0,COUNTIF(AF:AF,"&gt;0"),1),ROWS(AF$2:AF188)),1),AF$2:AF$502,0),1,1,1)</f>
        <v>#NUM!</v>
      </c>
      <c r="AJ188" s="103" t="e">
        <f ca="1">OFFSET(AA$1,MATCH(INDEX(AF:AF,SMALL(OFFSET(AG$2,0,0,COUNTIF(AF:AF,"&gt;0"),1),ROWS(AF$2:AF188)),1),AF$2:AF$502,0),0,1,1)</f>
        <v>#NUM!</v>
      </c>
      <c r="AN188" s="91" t="str">
        <f t="shared" si="82"/>
        <v/>
      </c>
      <c r="AO188" s="99">
        <f t="shared" si="83"/>
        <v>0</v>
      </c>
      <c r="AP188" s="103">
        <f t="array" ref="AP188">AO188+(ROWS(AO$2:AO188)/1000*(AO188&lt;&gt;0))</f>
        <v>0</v>
      </c>
      <c r="AQ188" s="103" t="e">
        <f t="array" ref="AQ188">MATCH(SMALL(AP:AP,COUNTIF(AP:AP,0)+ROWS(AP$2:AP188)),AP:AP,0)</f>
        <v>#NUM!</v>
      </c>
      <c r="AR188" s="99">
        <f t="shared" si="84"/>
        <v>0</v>
      </c>
      <c r="AS188" s="103">
        <f t="array" ref="AS188">AR188+(ROWS(AR$2:AR188)/1000*(AR188&lt;&gt;0))</f>
        <v>0</v>
      </c>
      <c r="AT188" s="103" t="e">
        <f>MATCH(SMALL(AS:AS,COUNTIF(AS:AS,0)+ROWS(AS$2:AS188)),AS:AS,0)</f>
        <v>#NUM!</v>
      </c>
      <c r="AU188" s="104" t="e">
        <f ca="1">OFFSET($AN$1,MATCH(INDEX(AP:AP,SMALL(OFFSET(AQ$2,0,0,COUNTIF(AP:AP,"&gt;0"),1),ROWS(AP$2:AP188)),1),AP$2:AP$502,0),1,1,1)</f>
        <v>#NUM!</v>
      </c>
      <c r="AV188" s="104" t="e">
        <f ca="1">OFFSET($AQ$1,MATCH(INDEX(AS:AS,SMALL(OFFSET(AT$2,0,0,COUNTIF(AS:AS,"&gt;0"),1),ROWS(AS$2:AS188)),1),AS$2:AS$502,0),1,1,1)</f>
        <v>#NUM!</v>
      </c>
      <c r="AW188" s="103" t="e">
        <f ca="1">OFFSET(AN$1,MATCH(INDEX(AS:AS,SMALL(OFFSET(AT$2,0,0,COUNTIF(AS:AS,"&gt;0"),1),ROWS(AS$2:AS188)),1),AS$2:AS$502,0),0,1,1)</f>
        <v>#NUM!</v>
      </c>
      <c r="BA188" s="91" t="str">
        <f t="shared" si="85"/>
        <v/>
      </c>
      <c r="BB188" s="99">
        <f t="shared" si="86"/>
        <v>0</v>
      </c>
      <c r="BC188" s="103">
        <f t="array" ref="BC188">BB188+(ROWS(BB$2:BB188)/1000*(BB188&lt;&gt;0))</f>
        <v>0</v>
      </c>
      <c r="BD188" s="103" t="e">
        <f t="array" ref="BD188">MATCH(SMALL(BC:BC,COUNTIF(BC:BC,0)+ROWS(BC$2:BC188)),BC:BC,0)</f>
        <v>#NUM!</v>
      </c>
      <c r="BE188" s="99">
        <f t="shared" si="87"/>
        <v>0</v>
      </c>
      <c r="BF188" s="103">
        <f t="array" ref="BF188">BE188+(ROWS(BE$2:BE188)/1000*(BE188&lt;&gt;0))</f>
        <v>0</v>
      </c>
      <c r="BG188" s="103" t="e">
        <f>MATCH(SMALL(BF:BF,COUNTIF(BF:BF,0)+ROWS(BF$2:BF188)),BF:BF,0)</f>
        <v>#NUM!</v>
      </c>
      <c r="BH188" s="104" t="e">
        <f ca="1">OFFSET($BA$1,MATCH(INDEX(BC:BC,SMALL(OFFSET(BD$2,0,0,COUNTIF(BC:BC,"&gt;0"),1),ROWS(BC$2:BC188)),1),BC$2:BC$502,0),1,1,1)</f>
        <v>#NUM!</v>
      </c>
      <c r="BI188" s="104" t="e">
        <f ca="1">OFFSET($BD$1,MATCH(INDEX(BF:BF,SMALL(OFFSET(BG$2,0,0,COUNTIF(BF:BF,"&gt;0"),1),ROWS(BF$2:BF188)),1),BF$2:BF$502,0),1,1,1)</f>
        <v>#NUM!</v>
      </c>
      <c r="BJ188" s="103" t="e">
        <f ca="1">OFFSET(BA$1,MATCH(INDEX(BF:BF,SMALL(OFFSET(BG$2,0,0,COUNTIF(BF:BF,"&gt;0"),1),ROWS(BF$2:BF188)),1),BF$2:BF$502,0),0,1,1)</f>
        <v>#NUM!</v>
      </c>
      <c r="BN188" s="91" t="str">
        <f t="shared" si="88"/>
        <v/>
      </c>
      <c r="BO188" s="99">
        <f t="shared" si="89"/>
        <v>0</v>
      </c>
      <c r="BP188" s="103">
        <f t="array" ref="BP188">BO188+(ROWS(BO$2:BO188)/1000*(BO188&lt;&gt;0))</f>
        <v>0</v>
      </c>
      <c r="BQ188" s="103" t="e">
        <f t="array" ref="BQ188">MATCH(SMALL(BP:BP,COUNTIF(BP:BP,0)+ROWS(BP$2:BP188)),BP:BP,0)</f>
        <v>#NUM!</v>
      </c>
      <c r="BR188" s="99">
        <f t="shared" si="90"/>
        <v>0</v>
      </c>
      <c r="BS188" s="103">
        <f t="array" ref="BS188">BR188+(ROWS(BR$2:BR188)/1000*(BR188&lt;&gt;0))</f>
        <v>0</v>
      </c>
      <c r="BT188" s="103" t="e">
        <f>MATCH(SMALL(BS:BS,COUNTIF(BS:BS,0)+ROWS(BS$2:BS188)),BS:BS,0)</f>
        <v>#NUM!</v>
      </c>
      <c r="BU188" s="104" t="e">
        <f ca="1">OFFSET($BN$1,MATCH(INDEX(BP:BP,SMALL(OFFSET(BQ$2,0,0,COUNTIF(BP:BP,"&gt;0"),1),ROWS(BP$2:BP188)),1),BP$2:BP$502,0),1,1,1)</f>
        <v>#NUM!</v>
      </c>
      <c r="BV188" s="104" t="e">
        <f ca="1">OFFSET($BQ$1,MATCH(INDEX(BS:BS,SMALL(OFFSET(BT$2,0,0,COUNTIF(BS:BS,"&gt;0"),1),ROWS(BS$2:BS188)),1),BS$2:BS$502,0),1,1,1)</f>
        <v>#NUM!</v>
      </c>
      <c r="BW188" s="103" t="e">
        <f ca="1">OFFSET(BN$1,MATCH(INDEX(BS:BS,SMALL(OFFSET(BT$2,0,0,COUNTIF(BS:BS,"&gt;0"),1),ROWS(BS$2:BS188)),1),BS$2:BS$502,0),0,1,1)</f>
        <v>#NUM!</v>
      </c>
      <c r="CA188" s="91" t="str">
        <f t="shared" si="91"/>
        <v/>
      </c>
      <c r="CB188" s="99">
        <f t="shared" si="92"/>
        <v>0</v>
      </c>
      <c r="CC188" s="103">
        <f t="array" ref="CC188">CB188+(ROWS(CB$2:CB188)/1000*(CB188&lt;&gt;0))</f>
        <v>0</v>
      </c>
      <c r="CD188" s="103" t="e">
        <f t="array" ref="CD188">MATCH(SMALL(CC:CC,COUNTIF(CC:CC,0)+ROWS(CC$2:CC188)),CC:CC,0)</f>
        <v>#NUM!</v>
      </c>
      <c r="CE188" s="99">
        <f t="shared" si="93"/>
        <v>0</v>
      </c>
      <c r="CF188" s="103">
        <f t="array" ref="CF188">CE188+(ROWS(CE$2:CE188)/1000*(CE188&lt;&gt;0))</f>
        <v>0</v>
      </c>
      <c r="CG188" s="103" t="e">
        <f>MATCH(SMALL(CF:CF,COUNTIF(CF:CF,0)+ROWS(CF$2:CF188)),CF:CF,0)</f>
        <v>#NUM!</v>
      </c>
      <c r="CH188" s="104" t="e">
        <f ca="1">OFFSET($CA$1,MATCH(INDEX(CC:CC,SMALL(OFFSET(CD$2,0,0,COUNTIF(CC:CC,"&gt;0"),1),ROWS(CC$2:CC188)),1),CC$2:CC$502,0),1,1,1)</f>
        <v>#NUM!</v>
      </c>
      <c r="CI188" s="104" t="e">
        <f t="array" aca="1" ref="CI188" ca="1">OFFSET($CD$1,MATCH(INDEX(CF:CF,SMALL(OFFSET(CG$2,0,0,COUNTIF(CF:CF,"&gt;0"),1),ROWS(CF$2:CF188)),1),CF$2:CF$502,0),1,1,1)</f>
        <v>#NUM!</v>
      </c>
      <c r="CJ188" s="103" t="e">
        <f ca="1">OFFSET(CA$1,MATCH(INDEX(CF:CF,SMALL(OFFSET(CG$2,0,0,COUNTIF(CF:CF,"&gt;0"),1),ROWS(CF$2:CF188)),1),CF$2:CF$502,0),0,1,1)</f>
        <v>#NUM!</v>
      </c>
      <c r="CN188" s="91" t="str">
        <f t="shared" si="94"/>
        <v/>
      </c>
      <c r="CO188" s="99">
        <f t="shared" si="95"/>
        <v>0</v>
      </c>
      <c r="CP188" s="103">
        <f t="array" ref="CP188">CO188+(ROWS(CO$2:CO188)/1000*(CO188&lt;&gt;0))</f>
        <v>0</v>
      </c>
      <c r="CQ188" s="103" t="e">
        <f t="array" ref="CQ188">MATCH(SMALL(CP:CP,COUNTIF(CP:CP,0)+ROWS(CP$2:CP188)),CP:CP,0)</f>
        <v>#NUM!</v>
      </c>
      <c r="CR188" s="99">
        <f t="shared" si="96"/>
        <v>0</v>
      </c>
      <c r="CS188" s="103">
        <f t="array" ref="CS188">CR188+(ROWS(CR$2:CR188)/1000*(CR188&lt;&gt;0))</f>
        <v>0</v>
      </c>
      <c r="CT188" s="103" t="e">
        <f>MATCH(SMALL(CS:CS,COUNTIF(CS:CS,0)+ROWS(CS$2:CS188)),CS:CS,0)</f>
        <v>#NUM!</v>
      </c>
      <c r="CU188" s="104" t="e">
        <f t="array" aca="1" ref="CU188" ca="1">OFFSET($CN$1,MATCH(INDEX(CP:CP,SMALL(OFFSET(CQ$2,0,0,COUNTIF(CP:CP,"&gt;0"),1),ROWS(CP$2:CP188)),1),CP$2:CP$502,0),1,1,1)</f>
        <v>#NUM!</v>
      </c>
      <c r="CV188" s="104" t="e">
        <f t="array" aca="1" ref="CV188" ca="1">OFFSET($CQ$1,MATCH(INDEX(CS:CS,SMALL(OFFSET(CT$2,0,0,COUNTIF(CS:CS,"&gt;0"),1),ROWS(CS$2:CS188)),1),CS$2:CS$502,0),1,1,1)</f>
        <v>#NUM!</v>
      </c>
      <c r="CW188" s="103" t="e">
        <f ca="1">OFFSET(CN$1,MATCH(INDEX(CS:CS,SMALL(OFFSET(CT$2,0,0,COUNTIF(CS:CS,"&gt;0"),1),ROWS(CS$2:CS188)),1),CS$2:CS$502,0),0,1,1)</f>
        <v>#NUM!</v>
      </c>
      <c r="DA188" s="91" t="str">
        <f t="shared" si="97"/>
        <v/>
      </c>
      <c r="DB188" s="99">
        <f t="shared" si="98"/>
        <v>0</v>
      </c>
      <c r="DC188" s="103">
        <f t="array" ref="DC188">DB188+(ROWS(DB$2:DB188)/1000*(DB188&lt;&gt;0))</f>
        <v>0</v>
      </c>
      <c r="DD188" s="103" t="e">
        <f t="array" ref="DD188">MATCH(SMALL(DC:DC,COUNTIF(DC:DC,0)+ROWS(DC$2:DC188)),DC:DC,0)</f>
        <v>#NUM!</v>
      </c>
      <c r="DE188" s="99">
        <f t="shared" si="99"/>
        <v>0</v>
      </c>
      <c r="DF188" s="103">
        <f t="array" ref="DF188">DE188+(ROWS(DE$2:DE188)/1000*(DE188&lt;&gt;0))</f>
        <v>0</v>
      </c>
      <c r="DG188" s="103" t="e">
        <f>MATCH(SMALL(DF:DF,COUNTIF(DF:DF,0)+ROWS(DF$2:DF188)),DF:DF,0)</f>
        <v>#NUM!</v>
      </c>
      <c r="DH188" s="104" t="e">
        <f t="array" aca="1" ref="DH188" ca="1">OFFSET($DA$1,MATCH(INDEX(DC:DC,SMALL(OFFSET(DD$2,0,0,COUNTIF(DC:DC,"&gt;0"),1),ROWS(DC$2:DC188)),1),DC$2:DC$502,0),1,1,1)</f>
        <v>#NUM!</v>
      </c>
      <c r="DI188" s="104" t="e">
        <f t="array" aca="1" ref="DI188" ca="1">OFFSET($DD$1,MATCH(INDEX(DF:DF,SMALL(OFFSET(DG$2,0,0,COUNTIF(DF:DF,"&gt;0"),1),ROWS(DF$2:DF188)),1),DF$2:DF$502,0),1,1,1)</f>
        <v>#NUM!</v>
      </c>
      <c r="DJ188" s="103" t="e">
        <f ca="1">OFFSET(DA$1,MATCH(INDEX(DF:DF,SMALL(OFFSET(DG$2,0,0,COUNTIF(DF:DF,"&gt;0"),1),ROWS(DF$2:DF188)),1),DF$2:DF$502,0),0,1,1)</f>
        <v>#NUM!</v>
      </c>
      <c r="DN188" s="91" t="str">
        <f t="shared" si="102"/>
        <v/>
      </c>
      <c r="DO188" s="99">
        <f t="shared" si="103"/>
        <v>0</v>
      </c>
      <c r="DP188" s="103">
        <f t="array" ref="DP188">DO188+(ROWS(DO$2:DO188)/1000*(DO188&lt;&gt;0))</f>
        <v>0</v>
      </c>
      <c r="DQ188" s="103" t="e">
        <f t="array" ref="DQ188">MATCH(SMALL(DP:DP,COUNTIF(DP:DP,0)+ROWS(DP$2:DP188)),DP:DP,0)</f>
        <v>#NUM!</v>
      </c>
      <c r="DR188" s="99">
        <f t="shared" si="104"/>
        <v>0</v>
      </c>
      <c r="DS188" s="103">
        <f t="array" ref="DS188">DR188+(ROWS(DR$2:DR188)/1000*(DR188&lt;&gt;0))</f>
        <v>0</v>
      </c>
      <c r="DT188" s="103" t="e">
        <f>MATCH(SMALL(DS:DS,COUNTIF(DS:DS,0)+ROWS(DS$2:DS188)),DS:DS,0)</f>
        <v>#NUM!</v>
      </c>
      <c r="DU188" s="104" t="e">
        <f t="array" aca="1" ref="DU188" ca="1">OFFSET($DN$1,MATCH(INDEX(DP:DP,SMALL(OFFSET(DQ$2,0,0,COUNTIF(DP:DP,"&gt;0"),1),ROWS(DP$2:DP188)),1),DP$2:DP$503,0),1,1,1)</f>
        <v>#NUM!</v>
      </c>
      <c r="DV188" s="104" t="e">
        <f t="array" aca="1" ref="DV188" ca="1">OFFSET($DQ$1,MATCH(INDEX(DS:DS,SMALL(OFFSET(DT$2,0,0,COUNTIF(DS:DS,"&gt;0"),1),ROWS(DS$2:DS188)),1),DS$2:DS$503,0),1,1,1)</f>
        <v>#REF!</v>
      </c>
      <c r="DW188" s="103" t="e">
        <f t="array" aca="1" ref="DW188" ca="1">OFFSET(DN$1,MATCH(INDEX(DP:DP,SMALL(OFFSET(DQ$2,0,0,COUNTIF(DP:DP,"&gt;0"),1),ROWS(DP$2:DP188)),1),DP$2:DP$503,0),0,1,1)</f>
        <v>#NUM!</v>
      </c>
      <c r="EA188" s="91" t="str">
        <f t="shared" si="72"/>
        <v/>
      </c>
      <c r="EB188" s="99">
        <f t="shared" si="73"/>
        <v>0</v>
      </c>
      <c r="EC188" s="103">
        <f t="array" ref="EC188">EB188+(ROWS(EB$2:EB188)/1000*(EB188&lt;&gt;0))</f>
        <v>0</v>
      </c>
      <c r="ED188" s="103" t="e">
        <f t="array" ref="ED188">MATCH(SMALL(EC:EC,COUNTIF(EC:EC,0)+ROWS(EC$2:EC188)),EC:EC,0)</f>
        <v>#NUM!</v>
      </c>
      <c r="EE188" s="99">
        <f t="shared" si="105"/>
        <v>0</v>
      </c>
      <c r="EF188" s="103">
        <f t="array" ref="EF188">EE188+(ROWS(EE$2:EE188)/1000*(EE188&lt;&gt;0))</f>
        <v>0</v>
      </c>
      <c r="EG188" s="103" t="e">
        <f>MATCH(SMALL(EF:EF,COUNTIF(EF:EF,0)+ROWS(EF$2:EF188)),EF:EF,0)</f>
        <v>#NUM!</v>
      </c>
      <c r="EH188" s="104" t="e">
        <f t="array" aca="1" ref="EH188" ca="1">OFFSET($EA$1,MATCH(INDEX(EC:EC,SMALL(OFFSET(ED$2,0,0,COUNTIF(EC:EC,"&gt;0"),1),ROWS(EC$2:EC188)),1),EC$2:EC$501,0),1,1,1)</f>
        <v>#NUM!</v>
      </c>
      <c r="EI188" s="104" t="e">
        <f t="array" aca="1" ref="EI188" ca="1">OFFSET($ED$1,MATCH(INDEX(EF:EF,SMALL(OFFSET(EG$2,0,0,COUNTIF(EF:EF,"&gt;0"),1),ROWS(EF$2:EF188)),1),EF$2:EF$501,0),1,1,1)</f>
        <v>#REF!</v>
      </c>
      <c r="EJ188" s="103" t="e">
        <f t="array" aca="1" ref="EJ188" ca="1">OFFSET(EA$1,MATCH(INDEX(EC:EC,SMALL(OFFSET(ED$2,0,0,COUNTIF(EC:EC,"&gt;0"),1),ROWS(EC$2:EC188)),1),EC$2:EC$501,0),0,1,1)</f>
        <v>#NUM!</v>
      </c>
      <c r="EN188" s="91" t="str">
        <f t="shared" si="74"/>
        <v/>
      </c>
      <c r="EO188" s="99">
        <f t="shared" si="75"/>
        <v>0</v>
      </c>
      <c r="EP188" s="103">
        <f t="array" ref="EP188">EO188+(ROWS(EO$2:EO188)/1000*(EO188&lt;&gt;0))</f>
        <v>0</v>
      </c>
      <c r="EQ188" s="103" t="e">
        <f t="array" ref="EQ188">MATCH(SMALL(EP:EP,COUNTIF(EP:EP,0)+ROWS(EP$2:EP188)),EP:EP,0)</f>
        <v>#NUM!</v>
      </c>
      <c r="ER188" s="99">
        <f t="shared" si="106"/>
        <v>0</v>
      </c>
      <c r="ES188" s="103">
        <f t="array" ref="ES188">ER188+(ROWS(ER$2:ER188)/1000*(ER188&lt;&gt;0))</f>
        <v>0</v>
      </c>
      <c r="ET188" s="103" t="e">
        <f>MATCH(SMALL(ES:ES,COUNTIF(ES:ES,0)+ROWS(ES$2:ES188)),ES:ES,0)</f>
        <v>#NUM!</v>
      </c>
      <c r="EU188" s="104" t="e">
        <f t="array" aca="1" ref="EU188" ca="1">OFFSET($EN$1,MATCH(INDEX(EP:EP,SMALL(OFFSET(EQ$2,0,0,COUNTIF(EP:EP,"&gt;0"),1),ROWS(EP$2:EP188)),1),EP$2:EP$501,0),1,1,1)</f>
        <v>#NUM!</v>
      </c>
      <c r="EV188" s="104" t="e">
        <f t="array" aca="1" ref="EV188" ca="1">OFFSET($EN$1,MATCH(INDEX(ES:ES,SMALL(OFFSET(ET$2,0,0,COUNTIF(ES:ES,"&gt;0"),1),ROWS(ES$2:ES188)),1),ES$2:ES$501,0),1,1,1)</f>
        <v>#REF!</v>
      </c>
      <c r="EW188" s="103" t="e">
        <f t="array" aca="1" ref="EW188" ca="1">OFFSET(EN$1,MATCH(INDEX(EP:EP,SMALL(OFFSET(EQ$2,0,0,COUNTIF(EP:EP,"&gt;0"),1),ROWS(EP$2:EP188)),1),EP$2:EP$501,0),0,1,1)</f>
        <v>#NUM!</v>
      </c>
      <c r="EX188" s="91"/>
      <c r="EY188" s="91"/>
      <c r="EZ188" s="91"/>
      <c r="FA188" s="103" t="str">
        <f t="shared" si="100"/>
        <v/>
      </c>
      <c r="FB188" s="103">
        <f t="shared" si="101"/>
        <v>0</v>
      </c>
      <c r="FC188" s="103">
        <f>FB188+(ROWS(FB$2:FB188)/1000*(FB188&lt;&gt;0))</f>
        <v>0</v>
      </c>
      <c r="FD188" s="103" t="e">
        <f>MATCH(SMALL(FC:FC,COUNTIF(FC:FC,0)+ROWS(FC$2:FC188)),FC:FC,0)</f>
        <v>#NUM!</v>
      </c>
      <c r="FE188" s="99">
        <f t="shared" si="107"/>
        <v>0</v>
      </c>
      <c r="FF188" s="103">
        <f>FE188+(ROWS(FE$2:FE188)/1000*(FE188&lt;&gt;0))</f>
        <v>0</v>
      </c>
      <c r="FG188" s="103" t="e">
        <f>MATCH(SMALL(FF:FF,COUNTIF(FF:FF,0)+ROWS(FF$2:FF188)),FF:FF,0)</f>
        <v>#NUM!</v>
      </c>
      <c r="FH188" s="104" t="e">
        <f ca="1">OFFSET($FA$1,MATCH(INDEX(FC:FC,SMALL(OFFSET(FD$2,0,0,COUNTIF(FC:FC,"&gt;0"),1),ROWS(FC$2:FC188)),1),FC$2:FC$502,0),1,1,1)</f>
        <v>#NUM!</v>
      </c>
      <c r="FI188" s="98" t="e">
        <f ca="1">OFFSET($FA$1,MATCH(INDEX(FF:FF,SMALL(OFFSET(FG$2,0,0,COUNTIF(FF:FF,"&gt;0"),1),ROWS(FF$2:FF188)),1),FF$2:FF$502,0),1,1,1)</f>
        <v>#REF!</v>
      </c>
      <c r="FJ188" s="103" t="e">
        <f ca="1">OFFSET(FA$1,MATCH(INDEX(FC:FC,SMALL(OFFSET(FD$2,0,0,COUNTIF(FC:FC,"&gt;0"),1),ROWS(FC$2:FC188)),1),FC$2:FC$502,0),0,1,1)</f>
        <v>#NUM!</v>
      </c>
    </row>
    <row r="189" spans="3:166">
      <c r="C189" s="91">
        <v>188</v>
      </c>
      <c r="D189" s="99">
        <f>IF(OR(Layout!L202 = "P"), Layout!V202, 0)</f>
        <v>0</v>
      </c>
      <c r="E189" s="99">
        <f t="array" ref="E189">IF(OR(Layout!L202 = "P", Layout!L202 = "A"), Layout!W202, 0)</f>
        <v>0</v>
      </c>
      <c r="F189" s="99">
        <f>IF(OR(Layout!L202 = "P", Layout!L202 = "A"), Layout!I202, 0)</f>
        <v>0</v>
      </c>
      <c r="G189" s="91" t="str">
        <f t="array" ref="G189">IF(OR(Layout!L202 = "P", Layout!L202 = "A"), Layout!G202, "")</f>
        <v/>
      </c>
      <c r="H189" s="91" t="str">
        <f>IF(Layout!G202 &gt; 0, Layout!G202, "")</f>
        <v/>
      </c>
      <c r="I189" s="102">
        <f>IF(Layout!Y202 &gt; 0, Layout!Y202, 0)</f>
        <v>0</v>
      </c>
      <c r="J189" s="92">
        <f t="array" ref="J189">IF(Layout!AA202 &gt; 0, Layout!AA202, 0)</f>
        <v>0</v>
      </c>
      <c r="K189" s="92">
        <f>IF(Layout!K202 &gt; 0, Layout!K202, 0)</f>
        <v>0</v>
      </c>
      <c r="L189" s="98"/>
      <c r="N189" s="91" t="str">
        <f t="shared" si="76"/>
        <v/>
      </c>
      <c r="O189" s="99">
        <f t="shared" si="77"/>
        <v>0</v>
      </c>
      <c r="P189" s="103">
        <f t="array" ref="P189">O189+(ROWS(O$2:O189)/1000*(O189&lt;&gt;0))</f>
        <v>0</v>
      </c>
      <c r="Q189" s="103" t="e">
        <f t="array" ref="Q189">MATCH(SMALL(P:P,COUNTIF(P:P,0)+ROWS(P$2:P189)),P:P,0)</f>
        <v>#NUM!</v>
      </c>
      <c r="R189" s="99">
        <f t="shared" si="78"/>
        <v>0</v>
      </c>
      <c r="S189" s="103">
        <f t="array" ref="S189">R189+(ROWS(R$2:R189)/1000*(R189&lt;&gt;0))</f>
        <v>0</v>
      </c>
      <c r="T189" s="103" t="e">
        <f>MATCH(SMALL(S:S,COUNTIF(S:S,0)+ROWS(S$2:S189)),S:S,0)</f>
        <v>#NUM!</v>
      </c>
      <c r="U189" s="104" t="e">
        <f t="array" aca="1" ref="U189" ca="1">OFFSET($N$1,MATCH(INDEX(P:P,SMALL(OFFSET(Q$2,0,0,COUNTIF(P:P,"&gt;0"),1),ROWS(P$2:P189)),1),P$2:P$502,0),1,1,1)</f>
        <v>#NUM!</v>
      </c>
      <c r="V189" s="104" t="e">
        <f t="array" aca="1" ref="V189" ca="1">OFFSET($Q$1,MATCH(INDEX(S:S,SMALL(OFFSET(T$2,0,0,COUNTIF(S:S,"&gt;0"),1),ROWS(S$2:S189)),1),S$2:S$502,0),1,1,1)</f>
        <v>#NUM!</v>
      </c>
      <c r="W189" s="103" t="e">
        <f ca="1">OFFSET(N$1,MATCH(INDEX(S:S,SMALL(OFFSET(T$2,0,0,COUNTIF(S:S,"&gt;0"),1),ROWS(S$2:S189)),1),S$2:S$502,0),0,1,1)</f>
        <v>#NUM!</v>
      </c>
      <c r="AA189" s="91" t="str">
        <f t="shared" si="79"/>
        <v/>
      </c>
      <c r="AB189" s="99">
        <f t="shared" si="80"/>
        <v>0</v>
      </c>
      <c r="AC189" s="103">
        <f t="array" ref="AC189">AB189+(ROWS(AB$2:AB189)/1000*(AB189&lt;&gt;0))</f>
        <v>0</v>
      </c>
      <c r="AD189" s="103" t="e">
        <f t="array" ref="AD189">MATCH(SMALL(AC:AC,COUNTIF(AC:AC,0)+ROWS(AC$2:AC189)),AC:AC,0)</f>
        <v>#NUM!</v>
      </c>
      <c r="AE189" s="99">
        <f t="shared" si="81"/>
        <v>0</v>
      </c>
      <c r="AF189" s="103">
        <f t="array" ref="AF189">AE189+(ROWS(AE$2:AE189)/1000*(AE189&lt;&gt;0))</f>
        <v>0</v>
      </c>
      <c r="AG189" s="103" t="e">
        <f>MATCH(SMALL(AF:AF,COUNTIF(AF:AF,0)+ROWS(AF$2:AF189)),AF:AF,0)</f>
        <v>#NUM!</v>
      </c>
      <c r="AH189" s="104" t="e">
        <f ca="1">OFFSET($AA$1,MATCH(INDEX(AC:AC,SMALL(OFFSET(AD$2,0,0,COUNTIF(AC:AC,"&gt;0"),1),ROWS(AC$2:AC189)),1),AC$2:AC$502,0),1,1,1)</f>
        <v>#NUM!</v>
      </c>
      <c r="AI189" s="104" t="e">
        <f ca="1">OFFSET($AD$1,MATCH(INDEX(AF:AF,SMALL(OFFSET(AG$2,0,0,COUNTIF(AF:AF,"&gt;0"),1),ROWS(AF$2:AF189)),1),AF$2:AF$502,0),1,1,1)</f>
        <v>#NUM!</v>
      </c>
      <c r="AJ189" s="103" t="e">
        <f ca="1">OFFSET(AA$1,MATCH(INDEX(AF:AF,SMALL(OFFSET(AG$2,0,0,COUNTIF(AF:AF,"&gt;0"),1),ROWS(AF$2:AF189)),1),AF$2:AF$502,0),0,1,1)</f>
        <v>#NUM!</v>
      </c>
      <c r="AN189" s="91" t="str">
        <f t="shared" si="82"/>
        <v/>
      </c>
      <c r="AO189" s="99">
        <f t="shared" si="83"/>
        <v>0</v>
      </c>
      <c r="AP189" s="103">
        <f t="array" ref="AP189">AO189+(ROWS(AO$2:AO189)/1000*(AO189&lt;&gt;0))</f>
        <v>0</v>
      </c>
      <c r="AQ189" s="103" t="e">
        <f t="array" ref="AQ189">MATCH(SMALL(AP:AP,COUNTIF(AP:AP,0)+ROWS(AP$2:AP189)),AP:AP,0)</f>
        <v>#NUM!</v>
      </c>
      <c r="AR189" s="99">
        <f t="shared" si="84"/>
        <v>0</v>
      </c>
      <c r="AS189" s="103">
        <f t="array" ref="AS189">AR189+(ROWS(AR$2:AR189)/1000*(AR189&lt;&gt;0))</f>
        <v>0</v>
      </c>
      <c r="AT189" s="103" t="e">
        <f>MATCH(SMALL(AS:AS,COUNTIF(AS:AS,0)+ROWS(AS$2:AS189)),AS:AS,0)</f>
        <v>#NUM!</v>
      </c>
      <c r="AU189" s="104" t="e">
        <f ca="1">OFFSET($AN$1,MATCH(INDEX(AP:AP,SMALL(OFFSET(AQ$2,0,0,COUNTIF(AP:AP,"&gt;0"),1),ROWS(AP$2:AP189)),1),AP$2:AP$502,0),1,1,1)</f>
        <v>#NUM!</v>
      </c>
      <c r="AV189" s="104" t="e">
        <f ca="1">OFFSET($AQ$1,MATCH(INDEX(AS:AS,SMALL(OFFSET(AT$2,0,0,COUNTIF(AS:AS,"&gt;0"),1),ROWS(AS$2:AS189)),1),AS$2:AS$502,0),1,1,1)</f>
        <v>#NUM!</v>
      </c>
      <c r="AW189" s="103" t="e">
        <f ca="1">OFFSET(AN$1,MATCH(INDEX(AS:AS,SMALL(OFFSET(AT$2,0,0,COUNTIF(AS:AS,"&gt;0"),1),ROWS(AS$2:AS189)),1),AS$2:AS$502,0),0,1,1)</f>
        <v>#NUM!</v>
      </c>
      <c r="BA189" s="91" t="str">
        <f t="shared" si="85"/>
        <v/>
      </c>
      <c r="BB189" s="99">
        <f t="shared" si="86"/>
        <v>0</v>
      </c>
      <c r="BC189" s="103">
        <f t="array" ref="BC189">BB189+(ROWS(BB$2:BB189)/1000*(BB189&lt;&gt;0))</f>
        <v>0</v>
      </c>
      <c r="BD189" s="103" t="e">
        <f t="array" ref="BD189">MATCH(SMALL(BC:BC,COUNTIF(BC:BC,0)+ROWS(BC$2:BC189)),BC:BC,0)</f>
        <v>#NUM!</v>
      </c>
      <c r="BE189" s="99">
        <f t="shared" si="87"/>
        <v>0</v>
      </c>
      <c r="BF189" s="103">
        <f t="array" ref="BF189">BE189+(ROWS(BE$2:BE189)/1000*(BE189&lt;&gt;0))</f>
        <v>0</v>
      </c>
      <c r="BG189" s="103" t="e">
        <f>MATCH(SMALL(BF:BF,COUNTIF(BF:BF,0)+ROWS(BF$2:BF189)),BF:BF,0)</f>
        <v>#NUM!</v>
      </c>
      <c r="BH189" s="104" t="e">
        <f ca="1">OFFSET($BA$1,MATCH(INDEX(BC:BC,SMALL(OFFSET(BD$2,0,0,COUNTIF(BC:BC,"&gt;0"),1),ROWS(BC$2:BC189)),1),BC$2:BC$502,0),1,1,1)</f>
        <v>#NUM!</v>
      </c>
      <c r="BI189" s="104" t="e">
        <f ca="1">OFFSET($BD$1,MATCH(INDEX(BF:BF,SMALL(OFFSET(BG$2,0,0,COUNTIF(BF:BF,"&gt;0"),1),ROWS(BF$2:BF189)),1),BF$2:BF$502,0),1,1,1)</f>
        <v>#NUM!</v>
      </c>
      <c r="BJ189" s="103" t="e">
        <f ca="1">OFFSET(BA$1,MATCH(INDEX(BF:BF,SMALL(OFFSET(BG$2,0,0,COUNTIF(BF:BF,"&gt;0"),1),ROWS(BF$2:BF189)),1),BF$2:BF$502,0),0,1,1)</f>
        <v>#NUM!</v>
      </c>
      <c r="BN189" s="91" t="str">
        <f t="shared" si="88"/>
        <v/>
      </c>
      <c r="BO189" s="99">
        <f t="shared" si="89"/>
        <v>0</v>
      </c>
      <c r="BP189" s="103">
        <f t="array" ref="BP189">BO189+(ROWS(BO$2:BO189)/1000*(BO189&lt;&gt;0))</f>
        <v>0</v>
      </c>
      <c r="BQ189" s="103" t="e">
        <f t="array" ref="BQ189">MATCH(SMALL(BP:BP,COUNTIF(BP:BP,0)+ROWS(BP$2:BP189)),BP:BP,0)</f>
        <v>#NUM!</v>
      </c>
      <c r="BR189" s="99">
        <f t="shared" si="90"/>
        <v>0</v>
      </c>
      <c r="BS189" s="103">
        <f t="array" ref="BS189">BR189+(ROWS(BR$2:BR189)/1000*(BR189&lt;&gt;0))</f>
        <v>0</v>
      </c>
      <c r="BT189" s="103" t="e">
        <f>MATCH(SMALL(BS:BS,COUNTIF(BS:BS,0)+ROWS(BS$2:BS189)),BS:BS,0)</f>
        <v>#NUM!</v>
      </c>
      <c r="BU189" s="104" t="e">
        <f ca="1">OFFSET($BN$1,MATCH(INDEX(BP:BP,SMALL(OFFSET(BQ$2,0,0,COUNTIF(BP:BP,"&gt;0"),1),ROWS(BP$2:BP189)),1),BP$2:BP$502,0),1,1,1)</f>
        <v>#NUM!</v>
      </c>
      <c r="BV189" s="104" t="e">
        <f ca="1">OFFSET($BQ$1,MATCH(INDEX(BS:BS,SMALL(OFFSET(BT$2,0,0,COUNTIF(BS:BS,"&gt;0"),1),ROWS(BS$2:BS189)),1),BS$2:BS$502,0),1,1,1)</f>
        <v>#NUM!</v>
      </c>
      <c r="BW189" s="103" t="e">
        <f ca="1">OFFSET(BN$1,MATCH(INDEX(BS:BS,SMALL(OFFSET(BT$2,0,0,COUNTIF(BS:BS,"&gt;0"),1),ROWS(BS$2:BS189)),1),BS$2:BS$502,0),0,1,1)</f>
        <v>#NUM!</v>
      </c>
      <c r="CA189" s="91" t="str">
        <f t="shared" si="91"/>
        <v/>
      </c>
      <c r="CB189" s="99">
        <f t="shared" si="92"/>
        <v>0</v>
      </c>
      <c r="CC189" s="103">
        <f t="array" ref="CC189">CB189+(ROWS(CB$2:CB189)/1000*(CB189&lt;&gt;0))</f>
        <v>0</v>
      </c>
      <c r="CD189" s="103" t="e">
        <f t="array" ref="CD189">MATCH(SMALL(CC:CC,COUNTIF(CC:CC,0)+ROWS(CC$2:CC189)),CC:CC,0)</f>
        <v>#NUM!</v>
      </c>
      <c r="CE189" s="99">
        <f t="shared" si="93"/>
        <v>0</v>
      </c>
      <c r="CF189" s="103">
        <f t="array" ref="CF189">CE189+(ROWS(CE$2:CE189)/1000*(CE189&lt;&gt;0))</f>
        <v>0</v>
      </c>
      <c r="CG189" s="103" t="e">
        <f>MATCH(SMALL(CF:CF,COUNTIF(CF:CF,0)+ROWS(CF$2:CF189)),CF:CF,0)</f>
        <v>#NUM!</v>
      </c>
      <c r="CH189" s="104" t="e">
        <f ca="1">OFFSET($CA$1,MATCH(INDEX(CC:CC,SMALL(OFFSET(CD$2,0,0,COUNTIF(CC:CC,"&gt;0"),1),ROWS(CC$2:CC189)),1),CC$2:CC$502,0),1,1,1)</f>
        <v>#NUM!</v>
      </c>
      <c r="CI189" s="104" t="e">
        <f t="array" aca="1" ref="CI189" ca="1">OFFSET($CD$1,MATCH(INDEX(CF:CF,SMALL(OFFSET(CG$2,0,0,COUNTIF(CF:CF,"&gt;0"),1),ROWS(CF$2:CF189)),1),CF$2:CF$502,0),1,1,1)</f>
        <v>#NUM!</v>
      </c>
      <c r="CJ189" s="103" t="e">
        <f ca="1">OFFSET(CA$1,MATCH(INDEX(CF:CF,SMALL(OFFSET(CG$2,0,0,COUNTIF(CF:CF,"&gt;0"),1),ROWS(CF$2:CF189)),1),CF$2:CF$502,0),0,1,1)</f>
        <v>#NUM!</v>
      </c>
      <c r="CN189" s="91" t="str">
        <f t="shared" si="94"/>
        <v/>
      </c>
      <c r="CO189" s="99">
        <f t="shared" si="95"/>
        <v>0</v>
      </c>
      <c r="CP189" s="103">
        <f t="array" ref="CP189">CO189+(ROWS(CO$2:CO189)/1000*(CO189&lt;&gt;0))</f>
        <v>0</v>
      </c>
      <c r="CQ189" s="103" t="e">
        <f t="array" ref="CQ189">MATCH(SMALL(CP:CP,COUNTIF(CP:CP,0)+ROWS(CP$2:CP189)),CP:CP,0)</f>
        <v>#NUM!</v>
      </c>
      <c r="CR189" s="99">
        <f t="shared" si="96"/>
        <v>0</v>
      </c>
      <c r="CS189" s="103">
        <f t="array" ref="CS189">CR189+(ROWS(CR$2:CR189)/1000*(CR189&lt;&gt;0))</f>
        <v>0</v>
      </c>
      <c r="CT189" s="103" t="e">
        <f>MATCH(SMALL(CS:CS,COUNTIF(CS:CS,0)+ROWS(CS$2:CS189)),CS:CS,0)</f>
        <v>#NUM!</v>
      </c>
      <c r="CU189" s="104" t="e">
        <f t="array" aca="1" ref="CU189" ca="1">OFFSET($CN$1,MATCH(INDEX(CP:CP,SMALL(OFFSET(CQ$2,0,0,COUNTIF(CP:CP,"&gt;0"),1),ROWS(CP$2:CP189)),1),CP$2:CP$502,0),1,1,1)</f>
        <v>#NUM!</v>
      </c>
      <c r="CV189" s="104" t="e">
        <f t="array" aca="1" ref="CV189" ca="1">OFFSET($CQ$1,MATCH(INDEX(CS:CS,SMALL(OFFSET(CT$2,0,0,COUNTIF(CS:CS,"&gt;0"),1),ROWS(CS$2:CS189)),1),CS$2:CS$502,0),1,1,1)</f>
        <v>#NUM!</v>
      </c>
      <c r="CW189" s="103" t="e">
        <f ca="1">OFFSET(CN$1,MATCH(INDEX(CS:CS,SMALL(OFFSET(CT$2,0,0,COUNTIF(CS:CS,"&gt;0"),1),ROWS(CS$2:CS189)),1),CS$2:CS$502,0),0,1,1)</f>
        <v>#NUM!</v>
      </c>
      <c r="DA189" s="91" t="str">
        <f t="shared" si="97"/>
        <v/>
      </c>
      <c r="DB189" s="99">
        <f t="shared" si="98"/>
        <v>0</v>
      </c>
      <c r="DC189" s="103">
        <f t="array" ref="DC189">DB189+(ROWS(DB$2:DB189)/1000*(DB189&lt;&gt;0))</f>
        <v>0</v>
      </c>
      <c r="DD189" s="103" t="e">
        <f t="array" ref="DD189">MATCH(SMALL(DC:DC,COUNTIF(DC:DC,0)+ROWS(DC$2:DC189)),DC:DC,0)</f>
        <v>#NUM!</v>
      </c>
      <c r="DE189" s="99">
        <f t="shared" si="99"/>
        <v>0</v>
      </c>
      <c r="DF189" s="103">
        <f t="array" ref="DF189">DE189+(ROWS(DE$2:DE189)/1000*(DE189&lt;&gt;0))</f>
        <v>0</v>
      </c>
      <c r="DG189" s="103" t="e">
        <f>MATCH(SMALL(DF:DF,COUNTIF(DF:DF,0)+ROWS(DF$2:DF189)),DF:DF,0)</f>
        <v>#NUM!</v>
      </c>
      <c r="DH189" s="104" t="e">
        <f t="array" aca="1" ref="DH189" ca="1">OFFSET($DA$1,MATCH(INDEX(DC:DC,SMALL(OFFSET(DD$2,0,0,COUNTIF(DC:DC,"&gt;0"),1),ROWS(DC$2:DC189)),1),DC$2:DC$502,0),1,1,1)</f>
        <v>#NUM!</v>
      </c>
      <c r="DI189" s="104" t="e">
        <f t="array" aca="1" ref="DI189" ca="1">OFFSET($DD$1,MATCH(INDEX(DF:DF,SMALL(OFFSET(DG$2,0,0,COUNTIF(DF:DF,"&gt;0"),1),ROWS(DF$2:DF189)),1),DF$2:DF$502,0),1,1,1)</f>
        <v>#NUM!</v>
      </c>
      <c r="DJ189" s="103" t="e">
        <f ca="1">OFFSET(DA$1,MATCH(INDEX(DF:DF,SMALL(OFFSET(DG$2,0,0,COUNTIF(DF:DF,"&gt;0"),1),ROWS(DF$2:DF189)),1),DF$2:DF$502,0),0,1,1)</f>
        <v>#NUM!</v>
      </c>
      <c r="DN189" s="91" t="str">
        <f t="shared" si="102"/>
        <v/>
      </c>
      <c r="DO189" s="99">
        <f t="shared" si="103"/>
        <v>0</v>
      </c>
      <c r="DP189" s="103">
        <f t="array" ref="DP189">DO189+(ROWS(DO$2:DO189)/1000*(DO189&lt;&gt;0))</f>
        <v>0</v>
      </c>
      <c r="DQ189" s="103" t="e">
        <f t="array" ref="DQ189">MATCH(SMALL(DP:DP,COUNTIF(DP:DP,0)+ROWS(DP$2:DP189)),DP:DP,0)</f>
        <v>#NUM!</v>
      </c>
      <c r="DR189" s="99">
        <f t="shared" si="104"/>
        <v>0</v>
      </c>
      <c r="DS189" s="103">
        <f t="array" ref="DS189">DR189+(ROWS(DR$2:DR189)/1000*(DR189&lt;&gt;0))</f>
        <v>0</v>
      </c>
      <c r="DT189" s="103" t="e">
        <f>MATCH(SMALL(DS:DS,COUNTIF(DS:DS,0)+ROWS(DS$2:DS189)),DS:DS,0)</f>
        <v>#NUM!</v>
      </c>
      <c r="DU189" s="104" t="e">
        <f t="array" aca="1" ref="DU189" ca="1">OFFSET($DN$1,MATCH(INDEX(DP:DP,SMALL(OFFSET(DQ$2,0,0,COUNTIF(DP:DP,"&gt;0"),1),ROWS(DP$2:DP189)),1),DP$2:DP$503,0),1,1,1)</f>
        <v>#NUM!</v>
      </c>
      <c r="DV189" s="104" t="e">
        <f t="array" aca="1" ref="DV189" ca="1">OFFSET($DQ$1,MATCH(INDEX(DS:DS,SMALL(OFFSET(DT$2,0,0,COUNTIF(DS:DS,"&gt;0"),1),ROWS(DS$2:DS189)),1),DS$2:DS$503,0),1,1,1)</f>
        <v>#REF!</v>
      </c>
      <c r="DW189" s="103" t="e">
        <f t="array" aca="1" ref="DW189" ca="1">OFFSET(DN$1,MATCH(INDEX(DP:DP,SMALL(OFFSET(DQ$2,0,0,COUNTIF(DP:DP,"&gt;0"),1),ROWS(DP$2:DP189)),1),DP$2:DP$503,0),0,1,1)</f>
        <v>#NUM!</v>
      </c>
      <c r="EA189" s="91" t="str">
        <f t="shared" si="72"/>
        <v/>
      </c>
      <c r="EB189" s="99">
        <f t="shared" si="73"/>
        <v>0</v>
      </c>
      <c r="EC189" s="103">
        <f t="array" ref="EC189">EB189+(ROWS(EB$2:EB189)/1000*(EB189&lt;&gt;0))</f>
        <v>0</v>
      </c>
      <c r="ED189" s="103" t="e">
        <f t="array" ref="ED189">MATCH(SMALL(EC:EC,COUNTIF(EC:EC,0)+ROWS(EC$2:EC189)),EC:EC,0)</f>
        <v>#NUM!</v>
      </c>
      <c r="EE189" s="99">
        <f t="shared" si="105"/>
        <v>0</v>
      </c>
      <c r="EF189" s="103">
        <f t="array" ref="EF189">EE189+(ROWS(EE$2:EE189)/1000*(EE189&lt;&gt;0))</f>
        <v>0</v>
      </c>
      <c r="EG189" s="103" t="e">
        <f>MATCH(SMALL(EF:EF,COUNTIF(EF:EF,0)+ROWS(EF$2:EF189)),EF:EF,0)</f>
        <v>#NUM!</v>
      </c>
      <c r="EH189" s="104" t="e">
        <f t="array" aca="1" ref="EH189" ca="1">OFFSET($EA$1,MATCH(INDEX(EC:EC,SMALL(OFFSET(ED$2,0,0,COUNTIF(EC:EC,"&gt;0"),1),ROWS(EC$2:EC189)),1),EC$2:EC$501,0),1,1,1)</f>
        <v>#NUM!</v>
      </c>
      <c r="EI189" s="104" t="e">
        <f t="array" aca="1" ref="EI189" ca="1">OFFSET($ED$1,MATCH(INDEX(EF:EF,SMALL(OFFSET(EG$2,0,0,COUNTIF(EF:EF,"&gt;0"),1),ROWS(EF$2:EF189)),1),EF$2:EF$501,0),1,1,1)</f>
        <v>#REF!</v>
      </c>
      <c r="EJ189" s="103" t="e">
        <f t="array" aca="1" ref="EJ189" ca="1">OFFSET(EA$1,MATCH(INDEX(EC:EC,SMALL(OFFSET(ED$2,0,0,COUNTIF(EC:EC,"&gt;0"),1),ROWS(EC$2:EC189)),1),EC$2:EC$501,0),0,1,1)</f>
        <v>#NUM!</v>
      </c>
      <c r="EN189" s="91" t="str">
        <f t="shared" si="74"/>
        <v/>
      </c>
      <c r="EO189" s="99">
        <f t="shared" si="75"/>
        <v>0</v>
      </c>
      <c r="EP189" s="103">
        <f t="array" ref="EP189">EO189+(ROWS(EO$2:EO189)/1000*(EO189&lt;&gt;0))</f>
        <v>0</v>
      </c>
      <c r="EQ189" s="103" t="e">
        <f t="array" ref="EQ189">MATCH(SMALL(EP:EP,COUNTIF(EP:EP,0)+ROWS(EP$2:EP189)),EP:EP,0)</f>
        <v>#NUM!</v>
      </c>
      <c r="ER189" s="99">
        <f t="shared" si="106"/>
        <v>0</v>
      </c>
      <c r="ES189" s="103">
        <f t="array" ref="ES189">ER189+(ROWS(ER$2:ER189)/1000*(ER189&lt;&gt;0))</f>
        <v>0</v>
      </c>
      <c r="ET189" s="103" t="e">
        <f>MATCH(SMALL(ES:ES,COUNTIF(ES:ES,0)+ROWS(ES$2:ES189)),ES:ES,0)</f>
        <v>#NUM!</v>
      </c>
      <c r="EU189" s="104" t="e">
        <f t="array" aca="1" ref="EU189" ca="1">OFFSET($EN$1,MATCH(INDEX(EP:EP,SMALL(OFFSET(EQ$2,0,0,COUNTIF(EP:EP,"&gt;0"),1),ROWS(EP$2:EP189)),1),EP$2:EP$501,0),1,1,1)</f>
        <v>#NUM!</v>
      </c>
      <c r="EV189" s="104" t="e">
        <f t="array" aca="1" ref="EV189" ca="1">OFFSET($EN$1,MATCH(INDEX(ES:ES,SMALL(OFFSET(ET$2,0,0,COUNTIF(ES:ES,"&gt;0"),1),ROWS(ES$2:ES189)),1),ES$2:ES$501,0),1,1,1)</f>
        <v>#REF!</v>
      </c>
      <c r="EW189" s="103" t="e">
        <f t="array" aca="1" ref="EW189" ca="1">OFFSET(EN$1,MATCH(INDEX(EP:EP,SMALL(OFFSET(EQ$2,0,0,COUNTIF(EP:EP,"&gt;0"),1),ROWS(EP$2:EP189)),1),EP$2:EP$501,0),0,1,1)</f>
        <v>#NUM!</v>
      </c>
      <c r="EX189" s="91"/>
      <c r="EY189" s="91"/>
      <c r="EZ189" s="91"/>
      <c r="FA189" s="103" t="str">
        <f t="shared" si="100"/>
        <v/>
      </c>
      <c r="FB189" s="103">
        <f t="shared" si="101"/>
        <v>0</v>
      </c>
      <c r="FC189" s="103">
        <f>FB189+(ROWS(FB$2:FB189)/1000*(FB189&lt;&gt;0))</f>
        <v>0</v>
      </c>
      <c r="FD189" s="103" t="e">
        <f>MATCH(SMALL(FC:FC,COUNTIF(FC:FC,0)+ROWS(FC$2:FC189)),FC:FC,0)</f>
        <v>#NUM!</v>
      </c>
      <c r="FE189" s="99">
        <f t="shared" si="107"/>
        <v>0</v>
      </c>
      <c r="FF189" s="103">
        <f>FE189+(ROWS(FE$2:FE189)/1000*(FE189&lt;&gt;0))</f>
        <v>0</v>
      </c>
      <c r="FG189" s="103" t="e">
        <f>MATCH(SMALL(FF:FF,COUNTIF(FF:FF,0)+ROWS(FF$2:FF189)),FF:FF,0)</f>
        <v>#NUM!</v>
      </c>
      <c r="FH189" s="104" t="e">
        <f ca="1">OFFSET($FA$1,MATCH(INDEX(FC:FC,SMALL(OFFSET(FD$2,0,0,COUNTIF(FC:FC,"&gt;0"),1),ROWS(FC$2:FC189)),1),FC$2:FC$502,0),1,1,1)</f>
        <v>#NUM!</v>
      </c>
      <c r="FI189" s="104" t="e">
        <f ca="1">OFFSET($FA$1,MATCH(INDEX(FF:FF,SMALL(OFFSET(FG$2,0,0,COUNTIF(FF:FF,"&gt;0"),1),ROWS(FF$2:FF189)),1),FF$2:FF$502,0),1,1,1)</f>
        <v>#REF!</v>
      </c>
      <c r="FJ189" s="103" t="e">
        <f ca="1">OFFSET(FA$1,MATCH(INDEX(FC:FC,SMALL(OFFSET(FD$2,0,0,COUNTIF(FC:FC,"&gt;0"),1),ROWS(FC$2:FC189)),1),FC$2:FC$502,0),0,1,1)</f>
        <v>#NUM!</v>
      </c>
    </row>
    <row r="190" spans="3:166">
      <c r="C190" s="91">
        <v>189</v>
      </c>
      <c r="D190" s="99">
        <f>IF(OR(Layout!L203 = "P"), Layout!V203, 0)</f>
        <v>0</v>
      </c>
      <c r="E190" s="99">
        <f t="array" ref="E190">IF(OR(Layout!L203 = "P", Layout!L203 = "A"), Layout!W203, 0)</f>
        <v>0</v>
      </c>
      <c r="F190" s="99">
        <f>IF(OR(Layout!L203 = "P", Layout!L203 = "A"), Layout!I203, 0)</f>
        <v>0</v>
      </c>
      <c r="G190" s="91" t="str">
        <f t="array" ref="G190">IF(OR(Layout!L203 = "P", Layout!L203 = "A"), Layout!G203, "")</f>
        <v/>
      </c>
      <c r="H190" s="91" t="str">
        <f>IF(Layout!G203 &gt; 0, Layout!G203, "")</f>
        <v/>
      </c>
      <c r="I190" s="102">
        <f>IF(Layout!Y203 &gt; 0, Layout!Y203, 0)</f>
        <v>0</v>
      </c>
      <c r="J190" s="92">
        <f t="array" ref="J190">IF(Layout!AA203 &gt; 0, Layout!AA203, 0)</f>
        <v>0</v>
      </c>
      <c r="K190" s="92">
        <f>IF(Layout!K203 &gt; 0, Layout!K203, 0)</f>
        <v>0</v>
      </c>
      <c r="L190" s="98"/>
      <c r="N190" s="91" t="str">
        <f t="shared" si="76"/>
        <v/>
      </c>
      <c r="O190" s="99">
        <f t="shared" si="77"/>
        <v>0</v>
      </c>
      <c r="P190" s="103">
        <f t="array" ref="P190">O190+(ROWS(O$2:O190)/1000*(O190&lt;&gt;0))</f>
        <v>0</v>
      </c>
      <c r="Q190" s="103" t="e">
        <f t="array" ref="Q190">MATCH(SMALL(P:P,COUNTIF(P:P,0)+ROWS(P$2:P190)),P:P,0)</f>
        <v>#NUM!</v>
      </c>
      <c r="R190" s="99">
        <f t="shared" si="78"/>
        <v>0</v>
      </c>
      <c r="S190" s="103">
        <f t="array" ref="S190">R190+(ROWS(R$2:R190)/1000*(R190&lt;&gt;0))</f>
        <v>0</v>
      </c>
      <c r="T190" s="103" t="e">
        <f>MATCH(SMALL(S:S,COUNTIF(S:S,0)+ROWS(S$2:S190)),S:S,0)</f>
        <v>#NUM!</v>
      </c>
      <c r="U190" s="104" t="e">
        <f t="array" aca="1" ref="U190" ca="1">OFFSET($N$1,MATCH(INDEX(P:P,SMALL(OFFSET(Q$2,0,0,COUNTIF(P:P,"&gt;0"),1),ROWS(P$2:P190)),1),P$2:P$502,0),1,1,1)</f>
        <v>#NUM!</v>
      </c>
      <c r="V190" s="104" t="e">
        <f t="array" aca="1" ref="V190" ca="1">OFFSET($Q$1,MATCH(INDEX(S:S,SMALL(OFFSET(T$2,0,0,COUNTIF(S:S,"&gt;0"),1),ROWS(S$2:S190)),1),S$2:S$502,0),1,1,1)</f>
        <v>#NUM!</v>
      </c>
      <c r="W190" s="103" t="e">
        <f ca="1">OFFSET(N$1,MATCH(INDEX(S:S,SMALL(OFFSET(T$2,0,0,COUNTIF(S:S,"&gt;0"),1),ROWS(S$2:S190)),1),S$2:S$502,0),0,1,1)</f>
        <v>#NUM!</v>
      </c>
      <c r="AA190" s="91" t="str">
        <f t="shared" si="79"/>
        <v/>
      </c>
      <c r="AB190" s="99">
        <f t="shared" si="80"/>
        <v>0</v>
      </c>
      <c r="AC190" s="103">
        <f t="array" ref="AC190">AB190+(ROWS(AB$2:AB190)/1000*(AB190&lt;&gt;0))</f>
        <v>0</v>
      </c>
      <c r="AD190" s="103" t="e">
        <f t="array" ref="AD190">MATCH(SMALL(AC:AC,COUNTIF(AC:AC,0)+ROWS(AC$2:AC190)),AC:AC,0)</f>
        <v>#NUM!</v>
      </c>
      <c r="AE190" s="99">
        <f t="shared" si="81"/>
        <v>0</v>
      </c>
      <c r="AF190" s="103">
        <f t="array" ref="AF190">AE190+(ROWS(AE$2:AE190)/1000*(AE190&lt;&gt;0))</f>
        <v>0</v>
      </c>
      <c r="AG190" s="103" t="e">
        <f>MATCH(SMALL(AF:AF,COUNTIF(AF:AF,0)+ROWS(AF$2:AF190)),AF:AF,0)</f>
        <v>#NUM!</v>
      </c>
      <c r="AH190" s="104" t="e">
        <f ca="1">OFFSET($AA$1,MATCH(INDEX(AC:AC,SMALL(OFFSET(AD$2,0,0,COUNTIF(AC:AC,"&gt;0"),1),ROWS(AC$2:AC190)),1),AC$2:AC$502,0),1,1,1)</f>
        <v>#NUM!</v>
      </c>
      <c r="AI190" s="104" t="e">
        <f ca="1">OFFSET($AD$1,MATCH(INDEX(AF:AF,SMALL(OFFSET(AG$2,0,0,COUNTIF(AF:AF,"&gt;0"),1),ROWS(AF$2:AF190)),1),AF$2:AF$502,0),1,1,1)</f>
        <v>#NUM!</v>
      </c>
      <c r="AJ190" s="103" t="e">
        <f ca="1">OFFSET(AA$1,MATCH(INDEX(AF:AF,SMALL(OFFSET(AG$2,0,0,COUNTIF(AF:AF,"&gt;0"),1),ROWS(AF$2:AF190)),1),AF$2:AF$502,0),0,1,1)</f>
        <v>#NUM!</v>
      </c>
      <c r="AN190" s="91" t="str">
        <f t="shared" si="82"/>
        <v/>
      </c>
      <c r="AO190" s="99">
        <f t="shared" si="83"/>
        <v>0</v>
      </c>
      <c r="AP190" s="103">
        <f t="array" ref="AP190">AO190+(ROWS(AO$2:AO190)/1000*(AO190&lt;&gt;0))</f>
        <v>0</v>
      </c>
      <c r="AQ190" s="103" t="e">
        <f t="array" ref="AQ190">MATCH(SMALL(AP:AP,COUNTIF(AP:AP,0)+ROWS(AP$2:AP190)),AP:AP,0)</f>
        <v>#NUM!</v>
      </c>
      <c r="AR190" s="99">
        <f t="shared" si="84"/>
        <v>0</v>
      </c>
      <c r="AS190" s="103">
        <f t="array" ref="AS190">AR190+(ROWS(AR$2:AR190)/1000*(AR190&lt;&gt;0))</f>
        <v>0</v>
      </c>
      <c r="AT190" s="103" t="e">
        <f>MATCH(SMALL(AS:AS,COUNTIF(AS:AS,0)+ROWS(AS$2:AS190)),AS:AS,0)</f>
        <v>#NUM!</v>
      </c>
      <c r="AU190" s="104" t="e">
        <f ca="1">OFFSET($AN$1,MATCH(INDEX(AP:AP,SMALL(OFFSET(AQ$2,0,0,COUNTIF(AP:AP,"&gt;0"),1),ROWS(AP$2:AP190)),1),AP$2:AP$502,0),1,1,1)</f>
        <v>#NUM!</v>
      </c>
      <c r="AV190" s="104" t="e">
        <f ca="1">OFFSET($AQ$1,MATCH(INDEX(AS:AS,SMALL(OFFSET(AT$2,0,0,COUNTIF(AS:AS,"&gt;0"),1),ROWS(AS$2:AS190)),1),AS$2:AS$502,0),1,1,1)</f>
        <v>#NUM!</v>
      </c>
      <c r="AW190" s="103" t="e">
        <f ca="1">OFFSET(AN$1,MATCH(INDEX(AS:AS,SMALL(OFFSET(AT$2,0,0,COUNTIF(AS:AS,"&gt;0"),1),ROWS(AS$2:AS190)),1),AS$2:AS$502,0),0,1,1)</f>
        <v>#NUM!</v>
      </c>
      <c r="BA190" s="91" t="str">
        <f t="shared" si="85"/>
        <v/>
      </c>
      <c r="BB190" s="99">
        <f t="shared" si="86"/>
        <v>0</v>
      </c>
      <c r="BC190" s="103">
        <f t="array" ref="BC190">BB190+(ROWS(BB$2:BB190)/1000*(BB190&lt;&gt;0))</f>
        <v>0</v>
      </c>
      <c r="BD190" s="103" t="e">
        <f t="array" ref="BD190">MATCH(SMALL(BC:BC,COUNTIF(BC:BC,0)+ROWS(BC$2:BC190)),BC:BC,0)</f>
        <v>#NUM!</v>
      </c>
      <c r="BE190" s="99">
        <f t="shared" si="87"/>
        <v>0</v>
      </c>
      <c r="BF190" s="103">
        <f t="array" ref="BF190">BE190+(ROWS(BE$2:BE190)/1000*(BE190&lt;&gt;0))</f>
        <v>0</v>
      </c>
      <c r="BG190" s="103" t="e">
        <f>MATCH(SMALL(BF:BF,COUNTIF(BF:BF,0)+ROWS(BF$2:BF190)),BF:BF,0)</f>
        <v>#NUM!</v>
      </c>
      <c r="BH190" s="104" t="e">
        <f ca="1">OFFSET($BA$1,MATCH(INDEX(BC:BC,SMALL(OFFSET(BD$2,0,0,COUNTIF(BC:BC,"&gt;0"),1),ROWS(BC$2:BC190)),1),BC$2:BC$502,0),1,1,1)</f>
        <v>#NUM!</v>
      </c>
      <c r="BI190" s="104" t="e">
        <f ca="1">OFFSET($BD$1,MATCH(INDEX(BF:BF,SMALL(OFFSET(BG$2,0,0,COUNTIF(BF:BF,"&gt;0"),1),ROWS(BF$2:BF190)),1),BF$2:BF$502,0),1,1,1)</f>
        <v>#NUM!</v>
      </c>
      <c r="BJ190" s="103" t="e">
        <f ca="1">OFFSET(BA$1,MATCH(INDEX(BF:BF,SMALL(OFFSET(BG$2,0,0,COUNTIF(BF:BF,"&gt;0"),1),ROWS(BF$2:BF190)),1),BF$2:BF$502,0),0,1,1)</f>
        <v>#NUM!</v>
      </c>
      <c r="BN190" s="91" t="str">
        <f t="shared" si="88"/>
        <v/>
      </c>
      <c r="BO190" s="99">
        <f t="shared" si="89"/>
        <v>0</v>
      </c>
      <c r="BP190" s="103">
        <f t="array" ref="BP190">BO190+(ROWS(BO$2:BO190)/1000*(BO190&lt;&gt;0))</f>
        <v>0</v>
      </c>
      <c r="BQ190" s="103" t="e">
        <f t="array" ref="BQ190">MATCH(SMALL(BP:BP,COUNTIF(BP:BP,0)+ROWS(BP$2:BP190)),BP:BP,0)</f>
        <v>#NUM!</v>
      </c>
      <c r="BR190" s="99">
        <f t="shared" si="90"/>
        <v>0</v>
      </c>
      <c r="BS190" s="103">
        <f t="array" ref="BS190">BR190+(ROWS(BR$2:BR190)/1000*(BR190&lt;&gt;0))</f>
        <v>0</v>
      </c>
      <c r="BT190" s="103" t="e">
        <f>MATCH(SMALL(BS:BS,COUNTIF(BS:BS,0)+ROWS(BS$2:BS190)),BS:BS,0)</f>
        <v>#NUM!</v>
      </c>
      <c r="BU190" s="104" t="e">
        <f ca="1">OFFSET($BN$1,MATCH(INDEX(BP:BP,SMALL(OFFSET(BQ$2,0,0,COUNTIF(BP:BP,"&gt;0"),1),ROWS(BP$2:BP190)),1),BP$2:BP$502,0),1,1,1)</f>
        <v>#NUM!</v>
      </c>
      <c r="BV190" s="104" t="e">
        <f ca="1">OFFSET($BQ$1,MATCH(INDEX(BS:BS,SMALL(OFFSET(BT$2,0,0,COUNTIF(BS:BS,"&gt;0"),1),ROWS(BS$2:BS190)),1),BS$2:BS$502,0),1,1,1)</f>
        <v>#NUM!</v>
      </c>
      <c r="BW190" s="103" t="e">
        <f ca="1">OFFSET(BN$1,MATCH(INDEX(BS:BS,SMALL(OFFSET(BT$2,0,0,COUNTIF(BS:BS,"&gt;0"),1),ROWS(BS$2:BS190)),1),BS$2:BS$502,0),0,1,1)</f>
        <v>#NUM!</v>
      </c>
      <c r="CA190" s="91" t="str">
        <f t="shared" si="91"/>
        <v/>
      </c>
      <c r="CB190" s="99">
        <f t="shared" si="92"/>
        <v>0</v>
      </c>
      <c r="CC190" s="103">
        <f t="array" ref="CC190">CB190+(ROWS(CB$2:CB190)/1000*(CB190&lt;&gt;0))</f>
        <v>0</v>
      </c>
      <c r="CD190" s="103" t="e">
        <f t="array" ref="CD190">MATCH(SMALL(CC:CC,COUNTIF(CC:CC,0)+ROWS(CC$2:CC190)),CC:CC,0)</f>
        <v>#NUM!</v>
      </c>
      <c r="CE190" s="99">
        <f t="shared" si="93"/>
        <v>0</v>
      </c>
      <c r="CF190" s="103">
        <f t="array" ref="CF190">CE190+(ROWS(CE$2:CE190)/1000*(CE190&lt;&gt;0))</f>
        <v>0</v>
      </c>
      <c r="CG190" s="103" t="e">
        <f>MATCH(SMALL(CF:CF,COUNTIF(CF:CF,0)+ROWS(CF$2:CF190)),CF:CF,0)</f>
        <v>#NUM!</v>
      </c>
      <c r="CH190" s="104" t="e">
        <f ca="1">OFFSET($CA$1,MATCH(INDEX(CC:CC,SMALL(OFFSET(CD$2,0,0,COUNTIF(CC:CC,"&gt;0"),1),ROWS(CC$2:CC190)),1),CC$2:CC$502,0),1,1,1)</f>
        <v>#NUM!</v>
      </c>
      <c r="CI190" s="104" t="e">
        <f t="array" aca="1" ref="CI190" ca="1">OFFSET($CD$1,MATCH(INDEX(CF:CF,SMALL(OFFSET(CG$2,0,0,COUNTIF(CF:CF,"&gt;0"),1),ROWS(CF$2:CF190)),1),CF$2:CF$502,0),1,1,1)</f>
        <v>#NUM!</v>
      </c>
      <c r="CJ190" s="103" t="e">
        <f ca="1">OFFSET(CA$1,MATCH(INDEX(CF:CF,SMALL(OFFSET(CG$2,0,0,COUNTIF(CF:CF,"&gt;0"),1),ROWS(CF$2:CF190)),1),CF$2:CF$502,0),0,1,1)</f>
        <v>#NUM!</v>
      </c>
      <c r="CN190" s="91" t="str">
        <f t="shared" si="94"/>
        <v/>
      </c>
      <c r="CO190" s="99">
        <f t="shared" si="95"/>
        <v>0</v>
      </c>
      <c r="CP190" s="103">
        <f t="array" ref="CP190">CO190+(ROWS(CO$2:CO190)/1000*(CO190&lt;&gt;0))</f>
        <v>0</v>
      </c>
      <c r="CQ190" s="103" t="e">
        <f t="array" ref="CQ190">MATCH(SMALL(CP:CP,COUNTIF(CP:CP,0)+ROWS(CP$2:CP190)),CP:CP,0)</f>
        <v>#NUM!</v>
      </c>
      <c r="CR190" s="99">
        <f t="shared" si="96"/>
        <v>0</v>
      </c>
      <c r="CS190" s="103">
        <f t="array" ref="CS190">CR190+(ROWS(CR$2:CR190)/1000*(CR190&lt;&gt;0))</f>
        <v>0</v>
      </c>
      <c r="CT190" s="103" t="e">
        <f>MATCH(SMALL(CS:CS,COUNTIF(CS:CS,0)+ROWS(CS$2:CS190)),CS:CS,0)</f>
        <v>#NUM!</v>
      </c>
      <c r="CU190" s="104" t="e">
        <f t="array" aca="1" ref="CU190" ca="1">OFFSET($CN$1,MATCH(INDEX(CP:CP,SMALL(OFFSET(CQ$2,0,0,COUNTIF(CP:CP,"&gt;0"),1),ROWS(CP$2:CP190)),1),CP$2:CP$502,0),1,1,1)</f>
        <v>#NUM!</v>
      </c>
      <c r="CV190" s="104" t="e">
        <f t="array" aca="1" ref="CV190" ca="1">OFFSET($CQ$1,MATCH(INDEX(CS:CS,SMALL(OFFSET(CT$2,0,0,COUNTIF(CS:CS,"&gt;0"),1),ROWS(CS$2:CS190)),1),CS$2:CS$502,0),1,1,1)</f>
        <v>#NUM!</v>
      </c>
      <c r="CW190" s="103" t="e">
        <f ca="1">OFFSET(CN$1,MATCH(INDEX(CS:CS,SMALL(OFFSET(CT$2,0,0,COUNTIF(CS:CS,"&gt;0"),1),ROWS(CS$2:CS190)),1),CS$2:CS$502,0),0,1,1)</f>
        <v>#NUM!</v>
      </c>
      <c r="DA190" s="91" t="str">
        <f t="shared" si="97"/>
        <v/>
      </c>
      <c r="DB190" s="99">
        <f t="shared" si="98"/>
        <v>0</v>
      </c>
      <c r="DC190" s="103">
        <f t="array" ref="DC190">DB190+(ROWS(DB$2:DB190)/1000*(DB190&lt;&gt;0))</f>
        <v>0</v>
      </c>
      <c r="DD190" s="103" t="e">
        <f t="array" ref="DD190">MATCH(SMALL(DC:DC,COUNTIF(DC:DC,0)+ROWS(DC$2:DC190)),DC:DC,0)</f>
        <v>#NUM!</v>
      </c>
      <c r="DE190" s="99">
        <f t="shared" si="99"/>
        <v>0</v>
      </c>
      <c r="DF190" s="103">
        <f t="array" ref="DF190">DE190+(ROWS(DE$2:DE190)/1000*(DE190&lt;&gt;0))</f>
        <v>0</v>
      </c>
      <c r="DG190" s="103" t="e">
        <f>MATCH(SMALL(DF:DF,COUNTIF(DF:DF,0)+ROWS(DF$2:DF190)),DF:DF,0)</f>
        <v>#NUM!</v>
      </c>
      <c r="DH190" s="104" t="e">
        <f t="array" aca="1" ref="DH190" ca="1">OFFSET($DA$1,MATCH(INDEX(DC:DC,SMALL(OFFSET(DD$2,0,0,COUNTIF(DC:DC,"&gt;0"),1),ROWS(DC$2:DC190)),1),DC$2:DC$502,0),1,1,1)</f>
        <v>#NUM!</v>
      </c>
      <c r="DI190" s="104" t="e">
        <f t="array" aca="1" ref="DI190" ca="1">OFFSET($DD$1,MATCH(INDEX(DF:DF,SMALL(OFFSET(DG$2,0,0,COUNTIF(DF:DF,"&gt;0"),1),ROWS(DF$2:DF190)),1),DF$2:DF$502,0),1,1,1)</f>
        <v>#NUM!</v>
      </c>
      <c r="DJ190" s="103" t="e">
        <f ca="1">OFFSET(DA$1,MATCH(INDEX(DF:DF,SMALL(OFFSET(DG$2,0,0,COUNTIF(DF:DF,"&gt;0"),1),ROWS(DF$2:DF190)),1),DF$2:DF$502,0),0,1,1)</f>
        <v>#NUM!</v>
      </c>
      <c r="DN190" s="91" t="str">
        <f t="shared" si="102"/>
        <v/>
      </c>
      <c r="DO190" s="99">
        <f t="shared" si="103"/>
        <v>0</v>
      </c>
      <c r="DP190" s="103">
        <f t="array" ref="DP190">DO190+(ROWS(DO$2:DO190)/1000*(DO190&lt;&gt;0))</f>
        <v>0</v>
      </c>
      <c r="DQ190" s="103" t="e">
        <f t="array" ref="DQ190">MATCH(SMALL(DP:DP,COUNTIF(DP:DP,0)+ROWS(DP$2:DP190)),DP:DP,0)</f>
        <v>#NUM!</v>
      </c>
      <c r="DR190" s="99">
        <f t="shared" si="104"/>
        <v>0</v>
      </c>
      <c r="DS190" s="103">
        <f t="array" ref="DS190">DR190+(ROWS(DR$2:DR190)/1000*(DR190&lt;&gt;0))</f>
        <v>0</v>
      </c>
      <c r="DT190" s="103" t="e">
        <f>MATCH(SMALL(DS:DS,COUNTIF(DS:DS,0)+ROWS(DS$2:DS190)),DS:DS,0)</f>
        <v>#NUM!</v>
      </c>
      <c r="DU190" s="104" t="e">
        <f t="array" aca="1" ref="DU190" ca="1">OFFSET($DN$1,MATCH(INDEX(DP:DP,SMALL(OFFSET(DQ$2,0,0,COUNTIF(DP:DP,"&gt;0"),1),ROWS(DP$2:DP190)),1),DP$2:DP$503,0),1,1,1)</f>
        <v>#NUM!</v>
      </c>
      <c r="DV190" s="104" t="e">
        <f t="array" aca="1" ref="DV190" ca="1">OFFSET($DQ$1,MATCH(INDEX(DS:DS,SMALL(OFFSET(DT$2,0,0,COUNTIF(DS:DS,"&gt;0"),1),ROWS(DS$2:DS190)),1),DS$2:DS$503,0),1,1,1)</f>
        <v>#REF!</v>
      </c>
      <c r="DW190" s="103" t="e">
        <f t="array" aca="1" ref="DW190" ca="1">OFFSET(DN$1,MATCH(INDEX(DP:DP,SMALL(OFFSET(DQ$2,0,0,COUNTIF(DP:DP,"&gt;0"),1),ROWS(DP$2:DP190)),1),DP$2:DP$503,0),0,1,1)</f>
        <v>#NUM!</v>
      </c>
      <c r="EA190" s="91" t="str">
        <f t="shared" si="72"/>
        <v/>
      </c>
      <c r="EB190" s="99">
        <f t="shared" si="73"/>
        <v>0</v>
      </c>
      <c r="EC190" s="103">
        <f t="array" ref="EC190">EB190+(ROWS(EB$2:EB190)/1000*(EB190&lt;&gt;0))</f>
        <v>0</v>
      </c>
      <c r="ED190" s="103" t="e">
        <f t="array" ref="ED190">MATCH(SMALL(EC:EC,COUNTIF(EC:EC,0)+ROWS(EC$2:EC190)),EC:EC,0)</f>
        <v>#NUM!</v>
      </c>
      <c r="EE190" s="99">
        <f t="shared" si="105"/>
        <v>0</v>
      </c>
      <c r="EF190" s="103">
        <f t="array" ref="EF190">EE190+(ROWS(EE$2:EE190)/1000*(EE190&lt;&gt;0))</f>
        <v>0</v>
      </c>
      <c r="EG190" s="103" t="e">
        <f>MATCH(SMALL(EF:EF,COUNTIF(EF:EF,0)+ROWS(EF$2:EF190)),EF:EF,0)</f>
        <v>#NUM!</v>
      </c>
      <c r="EH190" s="104" t="e">
        <f t="array" aca="1" ref="EH190" ca="1">OFFSET($EA$1,MATCH(INDEX(EC:EC,SMALL(OFFSET(ED$2,0,0,COUNTIF(EC:EC,"&gt;0"),1),ROWS(EC$2:EC190)),1),EC$2:EC$501,0),1,1,1)</f>
        <v>#NUM!</v>
      </c>
      <c r="EI190" s="104" t="e">
        <f t="array" aca="1" ref="EI190" ca="1">OFFSET($ED$1,MATCH(INDEX(EF:EF,SMALL(OFFSET(EG$2,0,0,COUNTIF(EF:EF,"&gt;0"),1),ROWS(EF$2:EF190)),1),EF$2:EF$501,0),1,1,1)</f>
        <v>#REF!</v>
      </c>
      <c r="EJ190" s="103" t="e">
        <f t="array" aca="1" ref="EJ190" ca="1">OFFSET(EA$1,MATCH(INDEX(EC:EC,SMALL(OFFSET(ED$2,0,0,COUNTIF(EC:EC,"&gt;0"),1),ROWS(EC$2:EC190)),1),EC$2:EC$501,0),0,1,1)</f>
        <v>#NUM!</v>
      </c>
      <c r="EN190" s="91" t="str">
        <f t="shared" si="74"/>
        <v/>
      </c>
      <c r="EO190" s="99">
        <f t="shared" si="75"/>
        <v>0</v>
      </c>
      <c r="EP190" s="103">
        <f t="array" ref="EP190">EO190+(ROWS(EO$2:EO190)/1000*(EO190&lt;&gt;0))</f>
        <v>0</v>
      </c>
      <c r="EQ190" s="103" t="e">
        <f t="array" ref="EQ190">MATCH(SMALL(EP:EP,COUNTIF(EP:EP,0)+ROWS(EP$2:EP190)),EP:EP,0)</f>
        <v>#NUM!</v>
      </c>
      <c r="ER190" s="99">
        <f t="shared" si="106"/>
        <v>0</v>
      </c>
      <c r="ES190" s="103">
        <f t="array" ref="ES190">ER190+(ROWS(ER$2:ER190)/1000*(ER190&lt;&gt;0))</f>
        <v>0</v>
      </c>
      <c r="ET190" s="103" t="e">
        <f>MATCH(SMALL(ES:ES,COUNTIF(ES:ES,0)+ROWS(ES$2:ES190)),ES:ES,0)</f>
        <v>#NUM!</v>
      </c>
      <c r="EU190" s="104" t="e">
        <f t="array" aca="1" ref="EU190" ca="1">OFFSET($EN$1,MATCH(INDEX(EP:EP,SMALL(OFFSET(EQ$2,0,0,COUNTIF(EP:EP,"&gt;0"),1),ROWS(EP$2:EP190)),1),EP$2:EP$501,0),1,1,1)</f>
        <v>#NUM!</v>
      </c>
      <c r="EV190" s="104" t="e">
        <f t="array" aca="1" ref="EV190" ca="1">OFFSET($EN$1,MATCH(INDEX(ES:ES,SMALL(OFFSET(ET$2,0,0,COUNTIF(ES:ES,"&gt;0"),1),ROWS(ES$2:ES190)),1),ES$2:ES$501,0),1,1,1)</f>
        <v>#REF!</v>
      </c>
      <c r="EW190" s="103" t="e">
        <f t="array" aca="1" ref="EW190" ca="1">OFFSET(EN$1,MATCH(INDEX(EP:EP,SMALL(OFFSET(EQ$2,0,0,COUNTIF(EP:EP,"&gt;0"),1),ROWS(EP$2:EP190)),1),EP$2:EP$501,0),0,1,1)</f>
        <v>#NUM!</v>
      </c>
      <c r="EX190" s="91"/>
      <c r="EY190" s="91"/>
      <c r="EZ190" s="91"/>
      <c r="FA190" s="103" t="str">
        <f t="shared" si="100"/>
        <v/>
      </c>
      <c r="FB190" s="103">
        <f t="shared" si="101"/>
        <v>0</v>
      </c>
      <c r="FC190" s="103">
        <f>FB190+(ROWS(FB$2:FB190)/1000*(FB190&lt;&gt;0))</f>
        <v>0</v>
      </c>
      <c r="FD190" s="103" t="e">
        <f>MATCH(SMALL(FC:FC,COUNTIF(FC:FC,0)+ROWS(FC$2:FC190)),FC:FC,0)</f>
        <v>#NUM!</v>
      </c>
      <c r="FE190" s="99">
        <f t="shared" si="107"/>
        <v>0</v>
      </c>
      <c r="FF190" s="103">
        <f>FE190+(ROWS(FE$2:FE190)/1000*(FE190&lt;&gt;0))</f>
        <v>0</v>
      </c>
      <c r="FG190" s="103" t="e">
        <f>MATCH(SMALL(FF:FF,COUNTIF(FF:FF,0)+ROWS(FF$2:FF190)),FF:FF,0)</f>
        <v>#NUM!</v>
      </c>
      <c r="FH190" s="104" t="e">
        <f ca="1">OFFSET($FA$1,MATCH(INDEX(FC:FC,SMALL(OFFSET(FD$2,0,0,COUNTIF(FC:FC,"&gt;0"),1),ROWS(FC$2:FC190)),1),FC$2:FC$502,0),1,1,1)</f>
        <v>#NUM!</v>
      </c>
      <c r="FI190" s="98" t="e">
        <f ca="1">OFFSET($FA$1,MATCH(INDEX(FF:FF,SMALL(OFFSET(FG$2,0,0,COUNTIF(FF:FF,"&gt;0"),1),ROWS(FF$2:FF190)),1),FF$2:FF$502,0),1,1,1)</f>
        <v>#REF!</v>
      </c>
      <c r="FJ190" s="103" t="e">
        <f ca="1">OFFSET(FA$1,MATCH(INDEX(FC:FC,SMALL(OFFSET(FD$2,0,0,COUNTIF(FC:FC,"&gt;0"),1),ROWS(FC$2:FC190)),1),FC$2:FC$502,0),0,1,1)</f>
        <v>#NUM!</v>
      </c>
    </row>
    <row r="191" spans="3:166">
      <c r="C191" s="91">
        <v>190</v>
      </c>
      <c r="D191" s="99">
        <f>IF(OR(Layout!L204 = "P"), Layout!V204, 0)</f>
        <v>0</v>
      </c>
      <c r="E191" s="99">
        <f t="array" ref="E191">IF(OR(Layout!L204 = "P", Layout!L204 = "A"), Layout!W204, 0)</f>
        <v>0</v>
      </c>
      <c r="F191" s="99">
        <f>IF(OR(Layout!L204 = "P", Layout!L204 = "A"), Layout!I204, 0)</f>
        <v>0</v>
      </c>
      <c r="G191" s="91" t="str">
        <f t="array" ref="G191">IF(OR(Layout!L204 = "P", Layout!L204 = "A"), Layout!G204, "")</f>
        <v/>
      </c>
      <c r="H191" s="91" t="str">
        <f>IF(Layout!G204 &gt; 0, Layout!G204, "")</f>
        <v/>
      </c>
      <c r="I191" s="102">
        <f>IF(Layout!Y204 &gt; 0, Layout!Y204, 0)</f>
        <v>0</v>
      </c>
      <c r="J191" s="92">
        <f t="array" ref="J191">IF(Layout!AA204 &gt; 0, Layout!AA204, 0)</f>
        <v>0</v>
      </c>
      <c r="K191" s="92">
        <f>IF(Layout!K204 &gt; 0, Layout!K204, 0)</f>
        <v>0</v>
      </c>
      <c r="L191" s="98"/>
      <c r="N191" s="91" t="str">
        <f t="shared" si="76"/>
        <v/>
      </c>
      <c r="O191" s="99">
        <f t="shared" si="77"/>
        <v>0</v>
      </c>
      <c r="P191" s="103">
        <f t="array" ref="P191">O191+(ROWS(O$2:O191)/1000*(O191&lt;&gt;0))</f>
        <v>0</v>
      </c>
      <c r="Q191" s="103" t="e">
        <f t="array" ref="Q191">MATCH(SMALL(P:P,COUNTIF(P:P,0)+ROWS(P$2:P191)),P:P,0)</f>
        <v>#NUM!</v>
      </c>
      <c r="R191" s="99">
        <f t="shared" si="78"/>
        <v>0</v>
      </c>
      <c r="S191" s="103">
        <f t="array" ref="S191">R191+(ROWS(R$2:R191)/1000*(R191&lt;&gt;0))</f>
        <v>0</v>
      </c>
      <c r="T191" s="103" t="e">
        <f>MATCH(SMALL(S:S,COUNTIF(S:S,0)+ROWS(S$2:S191)),S:S,0)</f>
        <v>#NUM!</v>
      </c>
      <c r="U191" s="104" t="e">
        <f t="array" aca="1" ref="U191" ca="1">OFFSET($N$1,MATCH(INDEX(P:P,SMALL(OFFSET(Q$2,0,0,COUNTIF(P:P,"&gt;0"),1),ROWS(P$2:P191)),1),P$2:P$502,0),1,1,1)</f>
        <v>#NUM!</v>
      </c>
      <c r="V191" s="104" t="e">
        <f t="array" aca="1" ref="V191" ca="1">OFFSET($Q$1,MATCH(INDEX(S:S,SMALL(OFFSET(T$2,0,0,COUNTIF(S:S,"&gt;0"),1),ROWS(S$2:S191)),1),S$2:S$502,0),1,1,1)</f>
        <v>#NUM!</v>
      </c>
      <c r="W191" s="103" t="e">
        <f ca="1">OFFSET(N$1,MATCH(INDEX(S:S,SMALL(OFFSET(T$2,0,0,COUNTIF(S:S,"&gt;0"),1),ROWS(S$2:S191)),1),S$2:S$502,0),0,1,1)</f>
        <v>#NUM!</v>
      </c>
      <c r="AA191" s="91" t="str">
        <f t="shared" si="79"/>
        <v/>
      </c>
      <c r="AB191" s="99">
        <f t="shared" si="80"/>
        <v>0</v>
      </c>
      <c r="AC191" s="103">
        <f t="array" ref="AC191">AB191+(ROWS(AB$2:AB191)/1000*(AB191&lt;&gt;0))</f>
        <v>0</v>
      </c>
      <c r="AD191" s="103" t="e">
        <f t="array" ref="AD191">MATCH(SMALL(AC:AC,COUNTIF(AC:AC,0)+ROWS(AC$2:AC191)),AC:AC,0)</f>
        <v>#NUM!</v>
      </c>
      <c r="AE191" s="99">
        <f t="shared" si="81"/>
        <v>0</v>
      </c>
      <c r="AF191" s="103">
        <f t="array" ref="AF191">AE191+(ROWS(AE$2:AE191)/1000*(AE191&lt;&gt;0))</f>
        <v>0</v>
      </c>
      <c r="AG191" s="103" t="e">
        <f>MATCH(SMALL(AF:AF,COUNTIF(AF:AF,0)+ROWS(AF$2:AF191)),AF:AF,0)</f>
        <v>#NUM!</v>
      </c>
      <c r="AH191" s="104" t="e">
        <f ca="1">OFFSET($AA$1,MATCH(INDEX(AC:AC,SMALL(OFFSET(AD$2,0,0,COUNTIF(AC:AC,"&gt;0"),1),ROWS(AC$2:AC191)),1),AC$2:AC$502,0),1,1,1)</f>
        <v>#NUM!</v>
      </c>
      <c r="AI191" s="104" t="e">
        <f ca="1">OFFSET($AD$1,MATCH(INDEX(AF:AF,SMALL(OFFSET(AG$2,0,0,COUNTIF(AF:AF,"&gt;0"),1),ROWS(AF$2:AF191)),1),AF$2:AF$502,0),1,1,1)</f>
        <v>#NUM!</v>
      </c>
      <c r="AJ191" s="103" t="e">
        <f ca="1">OFFSET(AA$1,MATCH(INDEX(AF:AF,SMALL(OFFSET(AG$2,0,0,COUNTIF(AF:AF,"&gt;0"),1),ROWS(AF$2:AF191)),1),AF$2:AF$502,0),0,1,1)</f>
        <v>#NUM!</v>
      </c>
      <c r="AN191" s="91" t="str">
        <f t="shared" si="82"/>
        <v/>
      </c>
      <c r="AO191" s="99">
        <f t="shared" si="83"/>
        <v>0</v>
      </c>
      <c r="AP191" s="103">
        <f t="array" ref="AP191">AO191+(ROWS(AO$2:AO191)/1000*(AO191&lt;&gt;0))</f>
        <v>0</v>
      </c>
      <c r="AQ191" s="103" t="e">
        <f t="array" ref="AQ191">MATCH(SMALL(AP:AP,COUNTIF(AP:AP,0)+ROWS(AP$2:AP191)),AP:AP,0)</f>
        <v>#NUM!</v>
      </c>
      <c r="AR191" s="99">
        <f t="shared" si="84"/>
        <v>0</v>
      </c>
      <c r="AS191" s="103">
        <f t="array" ref="AS191">AR191+(ROWS(AR$2:AR191)/1000*(AR191&lt;&gt;0))</f>
        <v>0</v>
      </c>
      <c r="AT191" s="103" t="e">
        <f>MATCH(SMALL(AS:AS,COUNTIF(AS:AS,0)+ROWS(AS$2:AS191)),AS:AS,0)</f>
        <v>#NUM!</v>
      </c>
      <c r="AU191" s="104" t="e">
        <f ca="1">OFFSET($AN$1,MATCH(INDEX(AP:AP,SMALL(OFFSET(AQ$2,0,0,COUNTIF(AP:AP,"&gt;0"),1),ROWS(AP$2:AP191)),1),AP$2:AP$502,0),1,1,1)</f>
        <v>#NUM!</v>
      </c>
      <c r="AV191" s="104" t="e">
        <f ca="1">OFFSET($AQ$1,MATCH(INDEX(AS:AS,SMALL(OFFSET(AT$2,0,0,COUNTIF(AS:AS,"&gt;0"),1),ROWS(AS$2:AS191)),1),AS$2:AS$502,0),1,1,1)</f>
        <v>#NUM!</v>
      </c>
      <c r="AW191" s="103" t="e">
        <f ca="1">OFFSET(AN$1,MATCH(INDEX(AS:AS,SMALL(OFFSET(AT$2,0,0,COUNTIF(AS:AS,"&gt;0"),1),ROWS(AS$2:AS191)),1),AS$2:AS$502,0),0,1,1)</f>
        <v>#NUM!</v>
      </c>
      <c r="BA191" s="91" t="str">
        <f t="shared" si="85"/>
        <v/>
      </c>
      <c r="BB191" s="99">
        <f t="shared" si="86"/>
        <v>0</v>
      </c>
      <c r="BC191" s="103">
        <f t="array" ref="BC191">BB191+(ROWS(BB$2:BB191)/1000*(BB191&lt;&gt;0))</f>
        <v>0</v>
      </c>
      <c r="BD191" s="103" t="e">
        <f t="array" ref="BD191">MATCH(SMALL(BC:BC,COUNTIF(BC:BC,0)+ROWS(BC$2:BC191)),BC:BC,0)</f>
        <v>#NUM!</v>
      </c>
      <c r="BE191" s="99">
        <f t="shared" si="87"/>
        <v>0</v>
      </c>
      <c r="BF191" s="103">
        <f t="array" ref="BF191">BE191+(ROWS(BE$2:BE191)/1000*(BE191&lt;&gt;0))</f>
        <v>0</v>
      </c>
      <c r="BG191" s="103" t="e">
        <f>MATCH(SMALL(BF:BF,COUNTIF(BF:BF,0)+ROWS(BF$2:BF191)),BF:BF,0)</f>
        <v>#NUM!</v>
      </c>
      <c r="BH191" s="104" t="e">
        <f ca="1">OFFSET($BA$1,MATCH(INDEX(BC:BC,SMALL(OFFSET(BD$2,0,0,COUNTIF(BC:BC,"&gt;0"),1),ROWS(BC$2:BC191)),1),BC$2:BC$502,0),1,1,1)</f>
        <v>#NUM!</v>
      </c>
      <c r="BI191" s="104" t="e">
        <f ca="1">OFFSET($BD$1,MATCH(INDEX(BF:BF,SMALL(OFFSET(BG$2,0,0,COUNTIF(BF:BF,"&gt;0"),1),ROWS(BF$2:BF191)),1),BF$2:BF$502,0),1,1,1)</f>
        <v>#NUM!</v>
      </c>
      <c r="BJ191" s="103" t="e">
        <f ca="1">OFFSET(BA$1,MATCH(INDEX(BF:BF,SMALL(OFFSET(BG$2,0,0,COUNTIF(BF:BF,"&gt;0"),1),ROWS(BF$2:BF191)),1),BF$2:BF$502,0),0,1,1)</f>
        <v>#NUM!</v>
      </c>
      <c r="BN191" s="91" t="str">
        <f t="shared" si="88"/>
        <v/>
      </c>
      <c r="BO191" s="99">
        <f t="shared" si="89"/>
        <v>0</v>
      </c>
      <c r="BP191" s="103">
        <f t="array" ref="BP191">BO191+(ROWS(BO$2:BO191)/1000*(BO191&lt;&gt;0))</f>
        <v>0</v>
      </c>
      <c r="BQ191" s="103" t="e">
        <f t="array" ref="BQ191">MATCH(SMALL(BP:BP,COUNTIF(BP:BP,0)+ROWS(BP$2:BP191)),BP:BP,0)</f>
        <v>#NUM!</v>
      </c>
      <c r="BR191" s="99">
        <f t="shared" si="90"/>
        <v>0</v>
      </c>
      <c r="BS191" s="103">
        <f t="array" ref="BS191">BR191+(ROWS(BR$2:BR191)/1000*(BR191&lt;&gt;0))</f>
        <v>0</v>
      </c>
      <c r="BT191" s="103" t="e">
        <f>MATCH(SMALL(BS:BS,COUNTIF(BS:BS,0)+ROWS(BS$2:BS191)),BS:BS,0)</f>
        <v>#NUM!</v>
      </c>
      <c r="BU191" s="104" t="e">
        <f ca="1">OFFSET($BN$1,MATCH(INDEX(BP:BP,SMALL(OFFSET(BQ$2,0,0,COUNTIF(BP:BP,"&gt;0"),1),ROWS(BP$2:BP191)),1),BP$2:BP$502,0),1,1,1)</f>
        <v>#NUM!</v>
      </c>
      <c r="BV191" s="104" t="e">
        <f ca="1">OFFSET($BQ$1,MATCH(INDEX(BS:BS,SMALL(OFFSET(BT$2,0,0,COUNTIF(BS:BS,"&gt;0"),1),ROWS(BS$2:BS191)),1),BS$2:BS$502,0),1,1,1)</f>
        <v>#NUM!</v>
      </c>
      <c r="BW191" s="103" t="e">
        <f ca="1">OFFSET(BN$1,MATCH(INDEX(BS:BS,SMALL(OFFSET(BT$2,0,0,COUNTIF(BS:BS,"&gt;0"),1),ROWS(BS$2:BS191)),1),BS$2:BS$502,0),0,1,1)</f>
        <v>#NUM!</v>
      </c>
      <c r="CA191" s="91" t="str">
        <f t="shared" si="91"/>
        <v/>
      </c>
      <c r="CB191" s="99">
        <f t="shared" si="92"/>
        <v>0</v>
      </c>
      <c r="CC191" s="103">
        <f t="array" ref="CC191">CB191+(ROWS(CB$2:CB191)/1000*(CB191&lt;&gt;0))</f>
        <v>0</v>
      </c>
      <c r="CD191" s="103" t="e">
        <f t="array" ref="CD191">MATCH(SMALL(CC:CC,COUNTIF(CC:CC,0)+ROWS(CC$2:CC191)),CC:CC,0)</f>
        <v>#NUM!</v>
      </c>
      <c r="CE191" s="99">
        <f t="shared" si="93"/>
        <v>0</v>
      </c>
      <c r="CF191" s="103">
        <f t="array" ref="CF191">CE191+(ROWS(CE$2:CE191)/1000*(CE191&lt;&gt;0))</f>
        <v>0</v>
      </c>
      <c r="CG191" s="103" t="e">
        <f>MATCH(SMALL(CF:CF,COUNTIF(CF:CF,0)+ROWS(CF$2:CF191)),CF:CF,0)</f>
        <v>#NUM!</v>
      </c>
      <c r="CH191" s="104" t="e">
        <f ca="1">OFFSET($CA$1,MATCH(INDEX(CC:CC,SMALL(OFFSET(CD$2,0,0,COUNTIF(CC:CC,"&gt;0"),1),ROWS(CC$2:CC191)),1),CC$2:CC$502,0),1,1,1)</f>
        <v>#NUM!</v>
      </c>
      <c r="CI191" s="104" t="e">
        <f t="array" aca="1" ref="CI191" ca="1">OFFSET($CD$1,MATCH(INDEX(CF:CF,SMALL(OFFSET(CG$2,0,0,COUNTIF(CF:CF,"&gt;0"),1),ROWS(CF$2:CF191)),1),CF$2:CF$502,0),1,1,1)</f>
        <v>#NUM!</v>
      </c>
      <c r="CJ191" s="103" t="e">
        <f ca="1">OFFSET(CA$1,MATCH(INDEX(CF:CF,SMALL(OFFSET(CG$2,0,0,COUNTIF(CF:CF,"&gt;0"),1),ROWS(CF$2:CF191)),1),CF$2:CF$502,0),0,1,1)</f>
        <v>#NUM!</v>
      </c>
      <c r="CN191" s="91" t="str">
        <f t="shared" si="94"/>
        <v/>
      </c>
      <c r="CO191" s="99">
        <f t="shared" si="95"/>
        <v>0</v>
      </c>
      <c r="CP191" s="103">
        <f t="array" ref="CP191">CO191+(ROWS(CO$2:CO191)/1000*(CO191&lt;&gt;0))</f>
        <v>0</v>
      </c>
      <c r="CQ191" s="103" t="e">
        <f t="array" ref="CQ191">MATCH(SMALL(CP:CP,COUNTIF(CP:CP,0)+ROWS(CP$2:CP191)),CP:CP,0)</f>
        <v>#NUM!</v>
      </c>
      <c r="CR191" s="99">
        <f t="shared" si="96"/>
        <v>0</v>
      </c>
      <c r="CS191" s="103">
        <f t="array" ref="CS191">CR191+(ROWS(CR$2:CR191)/1000*(CR191&lt;&gt;0))</f>
        <v>0</v>
      </c>
      <c r="CT191" s="103" t="e">
        <f>MATCH(SMALL(CS:CS,COUNTIF(CS:CS,0)+ROWS(CS$2:CS191)),CS:CS,0)</f>
        <v>#NUM!</v>
      </c>
      <c r="CU191" s="104" t="e">
        <f t="array" aca="1" ref="CU191" ca="1">OFFSET($CN$1,MATCH(INDEX(CP:CP,SMALL(OFFSET(CQ$2,0,0,COUNTIF(CP:CP,"&gt;0"),1),ROWS(CP$2:CP191)),1),CP$2:CP$502,0),1,1,1)</f>
        <v>#NUM!</v>
      </c>
      <c r="CV191" s="104" t="e">
        <f t="array" aca="1" ref="CV191" ca="1">OFFSET($CQ$1,MATCH(INDEX(CS:CS,SMALL(OFFSET(CT$2,0,0,COUNTIF(CS:CS,"&gt;0"),1),ROWS(CS$2:CS191)),1),CS$2:CS$502,0),1,1,1)</f>
        <v>#NUM!</v>
      </c>
      <c r="CW191" s="103" t="e">
        <f ca="1">OFFSET(CN$1,MATCH(INDEX(CS:CS,SMALL(OFFSET(CT$2,0,0,COUNTIF(CS:CS,"&gt;0"),1),ROWS(CS$2:CS191)),1),CS$2:CS$502,0),0,1,1)</f>
        <v>#NUM!</v>
      </c>
      <c r="DA191" s="91" t="str">
        <f t="shared" si="97"/>
        <v/>
      </c>
      <c r="DB191" s="99">
        <f t="shared" si="98"/>
        <v>0</v>
      </c>
      <c r="DC191" s="103">
        <f t="array" ref="DC191">DB191+(ROWS(DB$2:DB191)/1000*(DB191&lt;&gt;0))</f>
        <v>0</v>
      </c>
      <c r="DD191" s="103" t="e">
        <f t="array" ref="DD191">MATCH(SMALL(DC:DC,COUNTIF(DC:DC,0)+ROWS(DC$2:DC191)),DC:DC,0)</f>
        <v>#NUM!</v>
      </c>
      <c r="DE191" s="99">
        <f t="shared" si="99"/>
        <v>0</v>
      </c>
      <c r="DF191" s="103">
        <f t="array" ref="DF191">DE191+(ROWS(DE$2:DE191)/1000*(DE191&lt;&gt;0))</f>
        <v>0</v>
      </c>
      <c r="DG191" s="103" t="e">
        <f>MATCH(SMALL(DF:DF,COUNTIF(DF:DF,0)+ROWS(DF$2:DF191)),DF:DF,0)</f>
        <v>#NUM!</v>
      </c>
      <c r="DH191" s="104" t="e">
        <f t="array" aca="1" ref="DH191" ca="1">OFFSET($DA$1,MATCH(INDEX(DC:DC,SMALL(OFFSET(DD$2,0,0,COUNTIF(DC:DC,"&gt;0"),1),ROWS(DC$2:DC191)),1),DC$2:DC$502,0),1,1,1)</f>
        <v>#NUM!</v>
      </c>
      <c r="DI191" s="104" t="e">
        <f t="array" aca="1" ref="DI191" ca="1">OFFSET($DD$1,MATCH(INDEX(DF:DF,SMALL(OFFSET(DG$2,0,0,COUNTIF(DF:DF,"&gt;0"),1),ROWS(DF$2:DF191)),1),DF$2:DF$502,0),1,1,1)</f>
        <v>#NUM!</v>
      </c>
      <c r="DJ191" s="103" t="e">
        <f ca="1">OFFSET(DA$1,MATCH(INDEX(DF:DF,SMALL(OFFSET(DG$2,0,0,COUNTIF(DF:DF,"&gt;0"),1),ROWS(DF$2:DF191)),1),DF$2:DF$502,0),0,1,1)</f>
        <v>#NUM!</v>
      </c>
      <c r="DN191" s="91" t="str">
        <f t="shared" si="102"/>
        <v/>
      </c>
      <c r="DO191" s="99">
        <f t="shared" si="103"/>
        <v>0</v>
      </c>
      <c r="DP191" s="103">
        <f t="array" ref="DP191">DO191+(ROWS(DO$2:DO191)/1000*(DO191&lt;&gt;0))</f>
        <v>0</v>
      </c>
      <c r="DQ191" s="103" t="e">
        <f t="array" ref="DQ191">MATCH(SMALL(DP:DP,COUNTIF(DP:DP,0)+ROWS(DP$2:DP191)),DP:DP,0)</f>
        <v>#NUM!</v>
      </c>
      <c r="DR191" s="99">
        <f t="shared" si="104"/>
        <v>0</v>
      </c>
      <c r="DS191" s="103">
        <f t="array" ref="DS191">DR191+(ROWS(DR$2:DR191)/1000*(DR191&lt;&gt;0))</f>
        <v>0</v>
      </c>
      <c r="DT191" s="103" t="e">
        <f>MATCH(SMALL(DS:DS,COUNTIF(DS:DS,0)+ROWS(DS$2:DS191)),DS:DS,0)</f>
        <v>#NUM!</v>
      </c>
      <c r="DU191" s="104" t="e">
        <f t="array" aca="1" ref="DU191" ca="1">OFFSET($DN$1,MATCH(INDEX(DP:DP,SMALL(OFFSET(DQ$2,0,0,COUNTIF(DP:DP,"&gt;0"),1),ROWS(DP$2:DP191)),1),DP$2:DP$503,0),1,1,1)</f>
        <v>#NUM!</v>
      </c>
      <c r="DV191" s="104" t="e">
        <f t="array" aca="1" ref="DV191" ca="1">OFFSET($DQ$1,MATCH(INDEX(DS:DS,SMALL(OFFSET(DT$2,0,0,COUNTIF(DS:DS,"&gt;0"),1),ROWS(DS$2:DS191)),1),DS$2:DS$503,0),1,1,1)</f>
        <v>#REF!</v>
      </c>
      <c r="DW191" s="103" t="e">
        <f t="array" aca="1" ref="DW191" ca="1">OFFSET(DN$1,MATCH(INDEX(DP:DP,SMALL(OFFSET(DQ$2,0,0,COUNTIF(DP:DP,"&gt;0"),1),ROWS(DP$2:DP191)),1),DP$2:DP$503,0),0,1,1)</f>
        <v>#NUM!</v>
      </c>
      <c r="EA191" s="91" t="str">
        <f t="shared" si="72"/>
        <v/>
      </c>
      <c r="EB191" s="99">
        <f t="shared" si="73"/>
        <v>0</v>
      </c>
      <c r="EC191" s="103">
        <f t="array" ref="EC191">EB191+(ROWS(EB$2:EB191)/1000*(EB191&lt;&gt;0))</f>
        <v>0</v>
      </c>
      <c r="ED191" s="103" t="e">
        <f t="array" ref="ED191">MATCH(SMALL(EC:EC,COUNTIF(EC:EC,0)+ROWS(EC$2:EC191)),EC:EC,0)</f>
        <v>#NUM!</v>
      </c>
      <c r="EE191" s="99">
        <f t="shared" si="105"/>
        <v>0</v>
      </c>
      <c r="EF191" s="103">
        <f t="array" ref="EF191">EE191+(ROWS(EE$2:EE191)/1000*(EE191&lt;&gt;0))</f>
        <v>0</v>
      </c>
      <c r="EG191" s="103" t="e">
        <f>MATCH(SMALL(EF:EF,COUNTIF(EF:EF,0)+ROWS(EF$2:EF191)),EF:EF,0)</f>
        <v>#NUM!</v>
      </c>
      <c r="EH191" s="104" t="e">
        <f t="array" aca="1" ref="EH191" ca="1">OFFSET($EA$1,MATCH(INDEX(EC:EC,SMALL(OFFSET(ED$2,0,0,COUNTIF(EC:EC,"&gt;0"),1),ROWS(EC$2:EC191)),1),EC$2:EC$501,0),1,1,1)</f>
        <v>#NUM!</v>
      </c>
      <c r="EI191" s="104" t="e">
        <f t="array" aca="1" ref="EI191" ca="1">OFFSET($ED$1,MATCH(INDEX(EF:EF,SMALL(OFFSET(EG$2,0,0,COUNTIF(EF:EF,"&gt;0"),1),ROWS(EF$2:EF191)),1),EF$2:EF$501,0),1,1,1)</f>
        <v>#REF!</v>
      </c>
      <c r="EJ191" s="103" t="e">
        <f t="array" aca="1" ref="EJ191" ca="1">OFFSET(EA$1,MATCH(INDEX(EC:EC,SMALL(OFFSET(ED$2,0,0,COUNTIF(EC:EC,"&gt;0"),1),ROWS(EC$2:EC191)),1),EC$2:EC$501,0),0,1,1)</f>
        <v>#NUM!</v>
      </c>
      <c r="EN191" s="91" t="str">
        <f t="shared" si="74"/>
        <v/>
      </c>
      <c r="EO191" s="99">
        <f t="shared" si="75"/>
        <v>0</v>
      </c>
      <c r="EP191" s="103">
        <f t="array" ref="EP191">EO191+(ROWS(EO$2:EO191)/1000*(EO191&lt;&gt;0))</f>
        <v>0</v>
      </c>
      <c r="EQ191" s="103" t="e">
        <f t="array" ref="EQ191">MATCH(SMALL(EP:EP,COUNTIF(EP:EP,0)+ROWS(EP$2:EP191)),EP:EP,0)</f>
        <v>#NUM!</v>
      </c>
      <c r="ER191" s="99">
        <f t="shared" si="106"/>
        <v>0</v>
      </c>
      <c r="ES191" s="103">
        <f t="array" ref="ES191">ER191+(ROWS(ER$2:ER191)/1000*(ER191&lt;&gt;0))</f>
        <v>0</v>
      </c>
      <c r="ET191" s="103" t="e">
        <f>MATCH(SMALL(ES:ES,COUNTIF(ES:ES,0)+ROWS(ES$2:ES191)),ES:ES,0)</f>
        <v>#NUM!</v>
      </c>
      <c r="EU191" s="104" t="e">
        <f t="array" aca="1" ref="EU191" ca="1">OFFSET($EN$1,MATCH(INDEX(EP:EP,SMALL(OFFSET(EQ$2,0,0,COUNTIF(EP:EP,"&gt;0"),1),ROWS(EP$2:EP191)),1),EP$2:EP$501,0),1,1,1)</f>
        <v>#NUM!</v>
      </c>
      <c r="EV191" s="104" t="e">
        <f t="array" aca="1" ref="EV191" ca="1">OFFSET($EN$1,MATCH(INDEX(ES:ES,SMALL(OFFSET(ET$2,0,0,COUNTIF(ES:ES,"&gt;0"),1),ROWS(ES$2:ES191)),1),ES$2:ES$501,0),1,1,1)</f>
        <v>#REF!</v>
      </c>
      <c r="EW191" s="103" t="e">
        <f t="array" aca="1" ref="EW191" ca="1">OFFSET(EN$1,MATCH(INDEX(EP:EP,SMALL(OFFSET(EQ$2,0,0,COUNTIF(EP:EP,"&gt;0"),1),ROWS(EP$2:EP191)),1),EP$2:EP$501,0),0,1,1)</f>
        <v>#NUM!</v>
      </c>
      <c r="EX191" s="91"/>
      <c r="EY191" s="91"/>
      <c r="EZ191" s="91"/>
      <c r="FA191" s="103" t="str">
        <f t="shared" si="100"/>
        <v/>
      </c>
      <c r="FB191" s="103">
        <f t="shared" si="101"/>
        <v>0</v>
      </c>
      <c r="FC191" s="103">
        <f>FB191+(ROWS(FB$2:FB191)/1000*(FB191&lt;&gt;0))</f>
        <v>0</v>
      </c>
      <c r="FD191" s="103" t="e">
        <f>MATCH(SMALL(FC:FC,COUNTIF(FC:FC,0)+ROWS(FC$2:FC191)),FC:FC,0)</f>
        <v>#NUM!</v>
      </c>
      <c r="FE191" s="99">
        <f t="shared" si="107"/>
        <v>0</v>
      </c>
      <c r="FF191" s="103">
        <f>FE191+(ROWS(FE$2:FE191)/1000*(FE191&lt;&gt;0))</f>
        <v>0</v>
      </c>
      <c r="FG191" s="103" t="e">
        <f>MATCH(SMALL(FF:FF,COUNTIF(FF:FF,0)+ROWS(FF$2:FF191)),FF:FF,0)</f>
        <v>#NUM!</v>
      </c>
      <c r="FH191" s="104" t="e">
        <f ca="1">OFFSET($FA$1,MATCH(INDEX(FC:FC,SMALL(OFFSET(FD$2,0,0,COUNTIF(FC:FC,"&gt;0"),1),ROWS(FC$2:FC191)),1),FC$2:FC$502,0),1,1,1)</f>
        <v>#NUM!</v>
      </c>
      <c r="FI191" s="104" t="e">
        <f ca="1">OFFSET($FA$1,MATCH(INDEX(FF:FF,SMALL(OFFSET(FG$2,0,0,COUNTIF(FF:FF,"&gt;0"),1),ROWS(FF$2:FF191)),1),FF$2:FF$502,0),1,1,1)</f>
        <v>#REF!</v>
      </c>
      <c r="FJ191" s="103" t="e">
        <f ca="1">OFFSET(FA$1,MATCH(INDEX(FC:FC,SMALL(OFFSET(FD$2,0,0,COUNTIF(FC:FC,"&gt;0"),1),ROWS(FC$2:FC191)),1),FC$2:FC$502,0),0,1,1)</f>
        <v>#NUM!</v>
      </c>
    </row>
    <row r="192" spans="3:166">
      <c r="C192" s="91">
        <v>191</v>
      </c>
      <c r="D192" s="99">
        <f>IF(OR(Layout!L205 = "P"), Layout!V205, 0)</f>
        <v>0</v>
      </c>
      <c r="E192" s="99">
        <f t="array" ref="E192">IF(OR(Layout!L205 = "P", Layout!L205 = "A"), Layout!W205, 0)</f>
        <v>0</v>
      </c>
      <c r="F192" s="99">
        <f>IF(OR(Layout!L205 = "P", Layout!L205 = "A"), Layout!I205, 0)</f>
        <v>0</v>
      </c>
      <c r="G192" s="91" t="str">
        <f t="array" ref="G192">IF(OR(Layout!L205 = "P", Layout!L205 = "A"), Layout!G205, "")</f>
        <v/>
      </c>
      <c r="H192" s="91" t="str">
        <f>IF(Layout!G205 &gt; 0, Layout!G205, "")</f>
        <v/>
      </c>
      <c r="I192" s="102">
        <f>IF(Layout!Y205 &gt; 0, Layout!Y205, 0)</f>
        <v>0</v>
      </c>
      <c r="J192" s="92">
        <f t="array" ref="J192">IF(Layout!AA205 &gt; 0, Layout!AA205, 0)</f>
        <v>0</v>
      </c>
      <c r="K192" s="92">
        <f>IF(Layout!K205 &gt; 0, Layout!K205, 0)</f>
        <v>0</v>
      </c>
      <c r="L192" s="98"/>
      <c r="N192" s="91" t="str">
        <f t="shared" si="76"/>
        <v/>
      </c>
      <c r="O192" s="99">
        <f t="shared" si="77"/>
        <v>0</v>
      </c>
      <c r="P192" s="103">
        <f t="array" ref="P192">O192+(ROWS(O$2:O192)/1000*(O192&lt;&gt;0))</f>
        <v>0</v>
      </c>
      <c r="Q192" s="103" t="e">
        <f t="array" ref="Q192">MATCH(SMALL(P:P,COUNTIF(P:P,0)+ROWS(P$2:P192)),P:P,0)</f>
        <v>#NUM!</v>
      </c>
      <c r="R192" s="99">
        <f t="shared" si="78"/>
        <v>0</v>
      </c>
      <c r="S192" s="103">
        <f t="array" ref="S192">R192+(ROWS(R$2:R192)/1000*(R192&lt;&gt;0))</f>
        <v>0</v>
      </c>
      <c r="T192" s="103" t="e">
        <f>MATCH(SMALL(S:S,COUNTIF(S:S,0)+ROWS(S$2:S192)),S:S,0)</f>
        <v>#NUM!</v>
      </c>
      <c r="U192" s="104" t="e">
        <f t="array" aca="1" ref="U192" ca="1">OFFSET($N$1,MATCH(INDEX(P:P,SMALL(OFFSET(Q$2,0,0,COUNTIF(P:P,"&gt;0"),1),ROWS(P$2:P192)),1),P$2:P$502,0),1,1,1)</f>
        <v>#NUM!</v>
      </c>
      <c r="V192" s="104" t="e">
        <f t="array" aca="1" ref="V192" ca="1">OFFSET($Q$1,MATCH(INDEX(S:S,SMALL(OFFSET(T$2,0,0,COUNTIF(S:S,"&gt;0"),1),ROWS(S$2:S192)),1),S$2:S$502,0),1,1,1)</f>
        <v>#NUM!</v>
      </c>
      <c r="W192" s="103" t="e">
        <f ca="1">OFFSET(N$1,MATCH(INDEX(S:S,SMALL(OFFSET(T$2,0,0,COUNTIF(S:S,"&gt;0"),1),ROWS(S$2:S192)),1),S$2:S$502,0),0,1,1)</f>
        <v>#NUM!</v>
      </c>
      <c r="AA192" s="91" t="str">
        <f t="shared" si="79"/>
        <v/>
      </c>
      <c r="AB192" s="99">
        <f t="shared" si="80"/>
        <v>0</v>
      </c>
      <c r="AC192" s="103">
        <f t="array" ref="AC192">AB192+(ROWS(AB$2:AB192)/1000*(AB192&lt;&gt;0))</f>
        <v>0</v>
      </c>
      <c r="AD192" s="103" t="e">
        <f t="array" ref="AD192">MATCH(SMALL(AC:AC,COUNTIF(AC:AC,0)+ROWS(AC$2:AC192)),AC:AC,0)</f>
        <v>#NUM!</v>
      </c>
      <c r="AE192" s="99">
        <f t="shared" si="81"/>
        <v>0</v>
      </c>
      <c r="AF192" s="103">
        <f t="array" ref="AF192">AE192+(ROWS(AE$2:AE192)/1000*(AE192&lt;&gt;0))</f>
        <v>0</v>
      </c>
      <c r="AG192" s="103" t="e">
        <f>MATCH(SMALL(AF:AF,COUNTIF(AF:AF,0)+ROWS(AF$2:AF192)),AF:AF,0)</f>
        <v>#NUM!</v>
      </c>
      <c r="AH192" s="104" t="e">
        <f ca="1">OFFSET($AA$1,MATCH(INDEX(AC:AC,SMALL(OFFSET(AD$2,0,0,COUNTIF(AC:AC,"&gt;0"),1),ROWS(AC$2:AC192)),1),AC$2:AC$502,0),1,1,1)</f>
        <v>#NUM!</v>
      </c>
      <c r="AI192" s="104" t="e">
        <f ca="1">OFFSET($AD$1,MATCH(INDEX(AF:AF,SMALL(OFFSET(AG$2,0,0,COUNTIF(AF:AF,"&gt;0"),1),ROWS(AF$2:AF192)),1),AF$2:AF$502,0),1,1,1)</f>
        <v>#NUM!</v>
      </c>
      <c r="AJ192" s="103" t="e">
        <f ca="1">OFFSET(AA$1,MATCH(INDEX(AF:AF,SMALL(OFFSET(AG$2,0,0,COUNTIF(AF:AF,"&gt;0"),1),ROWS(AF$2:AF192)),1),AF$2:AF$502,0),0,1,1)</f>
        <v>#NUM!</v>
      </c>
      <c r="AN192" s="91" t="str">
        <f t="shared" si="82"/>
        <v/>
      </c>
      <c r="AO192" s="99">
        <f t="shared" si="83"/>
        <v>0</v>
      </c>
      <c r="AP192" s="103">
        <f t="array" ref="AP192">AO192+(ROWS(AO$2:AO192)/1000*(AO192&lt;&gt;0))</f>
        <v>0</v>
      </c>
      <c r="AQ192" s="103" t="e">
        <f t="array" ref="AQ192">MATCH(SMALL(AP:AP,COUNTIF(AP:AP,0)+ROWS(AP$2:AP192)),AP:AP,0)</f>
        <v>#NUM!</v>
      </c>
      <c r="AR192" s="99">
        <f t="shared" si="84"/>
        <v>0</v>
      </c>
      <c r="AS192" s="103">
        <f t="array" ref="AS192">AR192+(ROWS(AR$2:AR192)/1000*(AR192&lt;&gt;0))</f>
        <v>0</v>
      </c>
      <c r="AT192" s="103" t="e">
        <f>MATCH(SMALL(AS:AS,COUNTIF(AS:AS,0)+ROWS(AS$2:AS192)),AS:AS,0)</f>
        <v>#NUM!</v>
      </c>
      <c r="AU192" s="104" t="e">
        <f ca="1">OFFSET($AN$1,MATCH(INDEX(AP:AP,SMALL(OFFSET(AQ$2,0,0,COUNTIF(AP:AP,"&gt;0"),1),ROWS(AP$2:AP192)),1),AP$2:AP$502,0),1,1,1)</f>
        <v>#NUM!</v>
      </c>
      <c r="AV192" s="104" t="e">
        <f ca="1">OFFSET($AQ$1,MATCH(INDEX(AS:AS,SMALL(OFFSET(AT$2,0,0,COUNTIF(AS:AS,"&gt;0"),1),ROWS(AS$2:AS192)),1),AS$2:AS$502,0),1,1,1)</f>
        <v>#NUM!</v>
      </c>
      <c r="AW192" s="103" t="e">
        <f ca="1">OFFSET(AN$1,MATCH(INDEX(AS:AS,SMALL(OFFSET(AT$2,0,0,COUNTIF(AS:AS,"&gt;0"),1),ROWS(AS$2:AS192)),1),AS$2:AS$502,0),0,1,1)</f>
        <v>#NUM!</v>
      </c>
      <c r="BA192" s="91" t="str">
        <f t="shared" si="85"/>
        <v/>
      </c>
      <c r="BB192" s="99">
        <f t="shared" si="86"/>
        <v>0</v>
      </c>
      <c r="BC192" s="103">
        <f t="array" ref="BC192">BB192+(ROWS(BB$2:BB192)/1000*(BB192&lt;&gt;0))</f>
        <v>0</v>
      </c>
      <c r="BD192" s="103" t="e">
        <f t="array" ref="BD192">MATCH(SMALL(BC:BC,COUNTIF(BC:BC,0)+ROWS(BC$2:BC192)),BC:BC,0)</f>
        <v>#NUM!</v>
      </c>
      <c r="BE192" s="99">
        <f t="shared" si="87"/>
        <v>0</v>
      </c>
      <c r="BF192" s="103">
        <f t="array" ref="BF192">BE192+(ROWS(BE$2:BE192)/1000*(BE192&lt;&gt;0))</f>
        <v>0</v>
      </c>
      <c r="BG192" s="103" t="e">
        <f>MATCH(SMALL(BF:BF,COUNTIF(BF:BF,0)+ROWS(BF$2:BF192)),BF:BF,0)</f>
        <v>#NUM!</v>
      </c>
      <c r="BH192" s="104" t="e">
        <f ca="1">OFFSET($BA$1,MATCH(INDEX(BC:BC,SMALL(OFFSET(BD$2,0,0,COUNTIF(BC:BC,"&gt;0"),1),ROWS(BC$2:BC192)),1),BC$2:BC$502,0),1,1,1)</f>
        <v>#NUM!</v>
      </c>
      <c r="BI192" s="104" t="e">
        <f ca="1">OFFSET($BD$1,MATCH(INDEX(BF:BF,SMALL(OFFSET(BG$2,0,0,COUNTIF(BF:BF,"&gt;0"),1),ROWS(BF$2:BF192)),1),BF$2:BF$502,0),1,1,1)</f>
        <v>#NUM!</v>
      </c>
      <c r="BJ192" s="103" t="e">
        <f ca="1">OFFSET(BA$1,MATCH(INDEX(BF:BF,SMALL(OFFSET(BG$2,0,0,COUNTIF(BF:BF,"&gt;0"),1),ROWS(BF$2:BF192)),1),BF$2:BF$502,0),0,1,1)</f>
        <v>#NUM!</v>
      </c>
      <c r="BN192" s="91" t="str">
        <f t="shared" si="88"/>
        <v/>
      </c>
      <c r="BO192" s="99">
        <f t="shared" si="89"/>
        <v>0</v>
      </c>
      <c r="BP192" s="103">
        <f t="array" ref="BP192">BO192+(ROWS(BO$2:BO192)/1000*(BO192&lt;&gt;0))</f>
        <v>0</v>
      </c>
      <c r="BQ192" s="103" t="e">
        <f t="array" ref="BQ192">MATCH(SMALL(BP:BP,COUNTIF(BP:BP,0)+ROWS(BP$2:BP192)),BP:BP,0)</f>
        <v>#NUM!</v>
      </c>
      <c r="BR192" s="99">
        <f t="shared" si="90"/>
        <v>0</v>
      </c>
      <c r="BS192" s="103">
        <f t="array" ref="BS192">BR192+(ROWS(BR$2:BR192)/1000*(BR192&lt;&gt;0))</f>
        <v>0</v>
      </c>
      <c r="BT192" s="103" t="e">
        <f>MATCH(SMALL(BS:BS,COUNTIF(BS:BS,0)+ROWS(BS$2:BS192)),BS:BS,0)</f>
        <v>#NUM!</v>
      </c>
      <c r="BU192" s="104" t="e">
        <f ca="1">OFFSET($BN$1,MATCH(INDEX(BP:BP,SMALL(OFFSET(BQ$2,0,0,COUNTIF(BP:BP,"&gt;0"),1),ROWS(BP$2:BP192)),1),BP$2:BP$502,0),1,1,1)</f>
        <v>#NUM!</v>
      </c>
      <c r="BV192" s="104" t="e">
        <f ca="1">OFFSET($BQ$1,MATCH(INDEX(BS:BS,SMALL(OFFSET(BT$2,0,0,COUNTIF(BS:BS,"&gt;0"),1),ROWS(BS$2:BS192)),1),BS$2:BS$502,0),1,1,1)</f>
        <v>#NUM!</v>
      </c>
      <c r="BW192" s="103" t="e">
        <f ca="1">OFFSET(BN$1,MATCH(INDEX(BS:BS,SMALL(OFFSET(BT$2,0,0,COUNTIF(BS:BS,"&gt;0"),1),ROWS(BS$2:BS192)),1),BS$2:BS$502,0),0,1,1)</f>
        <v>#NUM!</v>
      </c>
      <c r="CA192" s="91" t="str">
        <f t="shared" si="91"/>
        <v/>
      </c>
      <c r="CB192" s="99">
        <f t="shared" si="92"/>
        <v>0</v>
      </c>
      <c r="CC192" s="103">
        <f t="array" ref="CC192">CB192+(ROWS(CB$2:CB192)/1000*(CB192&lt;&gt;0))</f>
        <v>0</v>
      </c>
      <c r="CD192" s="103" t="e">
        <f t="array" ref="CD192">MATCH(SMALL(CC:CC,COUNTIF(CC:CC,0)+ROWS(CC$2:CC192)),CC:CC,0)</f>
        <v>#NUM!</v>
      </c>
      <c r="CE192" s="99">
        <f t="shared" si="93"/>
        <v>0</v>
      </c>
      <c r="CF192" s="103">
        <f t="array" ref="CF192">CE192+(ROWS(CE$2:CE192)/1000*(CE192&lt;&gt;0))</f>
        <v>0</v>
      </c>
      <c r="CG192" s="103" t="e">
        <f>MATCH(SMALL(CF:CF,COUNTIF(CF:CF,0)+ROWS(CF$2:CF192)),CF:CF,0)</f>
        <v>#NUM!</v>
      </c>
      <c r="CH192" s="104" t="e">
        <f ca="1">OFFSET($CA$1,MATCH(INDEX(CC:CC,SMALL(OFFSET(CD$2,0,0,COUNTIF(CC:CC,"&gt;0"),1),ROWS(CC$2:CC192)),1),CC$2:CC$502,0),1,1,1)</f>
        <v>#NUM!</v>
      </c>
      <c r="CI192" s="104" t="e">
        <f t="array" aca="1" ref="CI192" ca="1">OFFSET($CD$1,MATCH(INDEX(CF:CF,SMALL(OFFSET(CG$2,0,0,COUNTIF(CF:CF,"&gt;0"),1),ROWS(CF$2:CF192)),1),CF$2:CF$502,0),1,1,1)</f>
        <v>#NUM!</v>
      </c>
      <c r="CJ192" s="103" t="e">
        <f ca="1">OFFSET(CA$1,MATCH(INDEX(CF:CF,SMALL(OFFSET(CG$2,0,0,COUNTIF(CF:CF,"&gt;0"),1),ROWS(CF$2:CF192)),1),CF$2:CF$502,0),0,1,1)</f>
        <v>#NUM!</v>
      </c>
      <c r="CN192" s="91" t="str">
        <f t="shared" si="94"/>
        <v/>
      </c>
      <c r="CO192" s="99">
        <f t="shared" si="95"/>
        <v>0</v>
      </c>
      <c r="CP192" s="103">
        <f t="array" ref="CP192">CO192+(ROWS(CO$2:CO192)/1000*(CO192&lt;&gt;0))</f>
        <v>0</v>
      </c>
      <c r="CQ192" s="103" t="e">
        <f t="array" ref="CQ192">MATCH(SMALL(CP:CP,COUNTIF(CP:CP,0)+ROWS(CP$2:CP192)),CP:CP,0)</f>
        <v>#NUM!</v>
      </c>
      <c r="CR192" s="99">
        <f t="shared" si="96"/>
        <v>0</v>
      </c>
      <c r="CS192" s="103">
        <f t="array" ref="CS192">CR192+(ROWS(CR$2:CR192)/1000*(CR192&lt;&gt;0))</f>
        <v>0</v>
      </c>
      <c r="CT192" s="103" t="e">
        <f>MATCH(SMALL(CS:CS,COUNTIF(CS:CS,0)+ROWS(CS$2:CS192)),CS:CS,0)</f>
        <v>#NUM!</v>
      </c>
      <c r="CU192" s="104" t="e">
        <f t="array" aca="1" ref="CU192" ca="1">OFFSET($CN$1,MATCH(INDEX(CP:CP,SMALL(OFFSET(CQ$2,0,0,COUNTIF(CP:CP,"&gt;0"),1),ROWS(CP$2:CP192)),1),CP$2:CP$502,0),1,1,1)</f>
        <v>#NUM!</v>
      </c>
      <c r="CV192" s="104" t="e">
        <f t="array" aca="1" ref="CV192" ca="1">OFFSET($CQ$1,MATCH(INDEX(CS:CS,SMALL(OFFSET(CT$2,0,0,COUNTIF(CS:CS,"&gt;0"),1),ROWS(CS$2:CS192)),1),CS$2:CS$502,0),1,1,1)</f>
        <v>#NUM!</v>
      </c>
      <c r="CW192" s="103" t="e">
        <f ca="1">OFFSET(CN$1,MATCH(INDEX(CS:CS,SMALL(OFFSET(CT$2,0,0,COUNTIF(CS:CS,"&gt;0"),1),ROWS(CS$2:CS192)),1),CS$2:CS$502,0),0,1,1)</f>
        <v>#NUM!</v>
      </c>
      <c r="DA192" s="91" t="str">
        <f t="shared" si="97"/>
        <v/>
      </c>
      <c r="DB192" s="99">
        <f t="shared" si="98"/>
        <v>0</v>
      </c>
      <c r="DC192" s="103">
        <f t="array" ref="DC192">DB192+(ROWS(DB$2:DB192)/1000*(DB192&lt;&gt;0))</f>
        <v>0</v>
      </c>
      <c r="DD192" s="103" t="e">
        <f t="array" ref="DD192">MATCH(SMALL(DC:DC,COUNTIF(DC:DC,0)+ROWS(DC$2:DC192)),DC:DC,0)</f>
        <v>#NUM!</v>
      </c>
      <c r="DE192" s="99">
        <f t="shared" si="99"/>
        <v>0</v>
      </c>
      <c r="DF192" s="103">
        <f t="array" ref="DF192">DE192+(ROWS(DE$2:DE192)/1000*(DE192&lt;&gt;0))</f>
        <v>0</v>
      </c>
      <c r="DG192" s="103" t="e">
        <f>MATCH(SMALL(DF:DF,COUNTIF(DF:DF,0)+ROWS(DF$2:DF192)),DF:DF,0)</f>
        <v>#NUM!</v>
      </c>
      <c r="DH192" s="104" t="e">
        <f t="array" aca="1" ref="DH192" ca="1">OFFSET($DA$1,MATCH(INDEX(DC:DC,SMALL(OFFSET(DD$2,0,0,COUNTIF(DC:DC,"&gt;0"),1),ROWS(DC$2:DC192)),1),DC$2:DC$502,0),1,1,1)</f>
        <v>#NUM!</v>
      </c>
      <c r="DI192" s="104" t="e">
        <f t="array" aca="1" ref="DI192" ca="1">OFFSET($DD$1,MATCH(INDEX(DF:DF,SMALL(OFFSET(DG$2,0,0,COUNTIF(DF:DF,"&gt;0"),1),ROWS(DF$2:DF192)),1),DF$2:DF$502,0),1,1,1)</f>
        <v>#NUM!</v>
      </c>
      <c r="DJ192" s="103" t="e">
        <f ca="1">OFFSET(DA$1,MATCH(INDEX(DF:DF,SMALL(OFFSET(DG$2,0,0,COUNTIF(DF:DF,"&gt;0"),1),ROWS(DF$2:DF192)),1),DF$2:DF$502,0),0,1,1)</f>
        <v>#NUM!</v>
      </c>
      <c r="DN192" s="91" t="str">
        <f t="shared" si="102"/>
        <v/>
      </c>
      <c r="DO192" s="99">
        <f t="shared" si="103"/>
        <v>0</v>
      </c>
      <c r="DP192" s="103">
        <f t="array" ref="DP192">DO192+(ROWS(DO$2:DO192)/1000*(DO192&lt;&gt;0))</f>
        <v>0</v>
      </c>
      <c r="DQ192" s="103" t="e">
        <f t="array" ref="DQ192">MATCH(SMALL(DP:DP,COUNTIF(DP:DP,0)+ROWS(DP$2:DP192)),DP:DP,0)</f>
        <v>#NUM!</v>
      </c>
      <c r="DR192" s="99">
        <f t="shared" si="104"/>
        <v>0</v>
      </c>
      <c r="DS192" s="103">
        <f t="array" ref="DS192">DR192+(ROWS(DR$2:DR192)/1000*(DR192&lt;&gt;0))</f>
        <v>0</v>
      </c>
      <c r="DT192" s="103" t="e">
        <f>MATCH(SMALL(DS:DS,COUNTIF(DS:DS,0)+ROWS(DS$2:DS192)),DS:DS,0)</f>
        <v>#NUM!</v>
      </c>
      <c r="DU192" s="104" t="e">
        <f t="array" aca="1" ref="DU192" ca="1">OFFSET($DN$1,MATCH(INDEX(DP:DP,SMALL(OFFSET(DQ$2,0,0,COUNTIF(DP:DP,"&gt;0"),1),ROWS(DP$2:DP192)),1),DP$2:DP$503,0),1,1,1)</f>
        <v>#NUM!</v>
      </c>
      <c r="DV192" s="104" t="e">
        <f t="array" aca="1" ref="DV192" ca="1">OFFSET($DQ$1,MATCH(INDEX(DS:DS,SMALL(OFFSET(DT$2,0,0,COUNTIF(DS:DS,"&gt;0"),1),ROWS(DS$2:DS192)),1),DS$2:DS$503,0),1,1,1)</f>
        <v>#REF!</v>
      </c>
      <c r="DW192" s="103" t="e">
        <f t="array" aca="1" ref="DW192" ca="1">OFFSET(DN$1,MATCH(INDEX(DP:DP,SMALL(OFFSET(DQ$2,0,0,COUNTIF(DP:DP,"&gt;0"),1),ROWS(DP$2:DP192)),1),DP$2:DP$503,0),0,1,1)</f>
        <v>#NUM!</v>
      </c>
      <c r="EA192" s="91" t="str">
        <f t="shared" si="72"/>
        <v/>
      </c>
      <c r="EB192" s="99">
        <f t="shared" si="73"/>
        <v>0</v>
      </c>
      <c r="EC192" s="103">
        <f t="array" ref="EC192">EB192+(ROWS(EB$2:EB192)/1000*(EB192&lt;&gt;0))</f>
        <v>0</v>
      </c>
      <c r="ED192" s="103" t="e">
        <f t="array" ref="ED192">MATCH(SMALL(EC:EC,COUNTIF(EC:EC,0)+ROWS(EC$2:EC192)),EC:EC,0)</f>
        <v>#NUM!</v>
      </c>
      <c r="EE192" s="99">
        <f t="shared" si="105"/>
        <v>0</v>
      </c>
      <c r="EF192" s="103">
        <f t="array" ref="EF192">EE192+(ROWS(EE$2:EE192)/1000*(EE192&lt;&gt;0))</f>
        <v>0</v>
      </c>
      <c r="EG192" s="103" t="e">
        <f>MATCH(SMALL(EF:EF,COUNTIF(EF:EF,0)+ROWS(EF$2:EF192)),EF:EF,0)</f>
        <v>#NUM!</v>
      </c>
      <c r="EH192" s="104" t="e">
        <f t="array" aca="1" ref="EH192" ca="1">OFFSET($EA$1,MATCH(INDEX(EC:EC,SMALL(OFFSET(ED$2,0,0,COUNTIF(EC:EC,"&gt;0"),1),ROWS(EC$2:EC192)),1),EC$2:EC$501,0),1,1,1)</f>
        <v>#NUM!</v>
      </c>
      <c r="EI192" s="104" t="e">
        <f t="array" aca="1" ref="EI192" ca="1">OFFSET($ED$1,MATCH(INDEX(EF:EF,SMALL(OFFSET(EG$2,0,0,COUNTIF(EF:EF,"&gt;0"),1),ROWS(EF$2:EF192)),1),EF$2:EF$501,0),1,1,1)</f>
        <v>#REF!</v>
      </c>
      <c r="EJ192" s="103" t="e">
        <f t="array" aca="1" ref="EJ192" ca="1">OFFSET(EA$1,MATCH(INDEX(EC:EC,SMALL(OFFSET(ED$2,0,0,COUNTIF(EC:EC,"&gt;0"),1),ROWS(EC$2:EC192)),1),EC$2:EC$501,0),0,1,1)</f>
        <v>#NUM!</v>
      </c>
      <c r="EN192" s="91" t="str">
        <f t="shared" si="74"/>
        <v/>
      </c>
      <c r="EO192" s="99">
        <f t="shared" si="75"/>
        <v>0</v>
      </c>
      <c r="EP192" s="103">
        <f t="array" ref="EP192">EO192+(ROWS(EO$2:EO192)/1000*(EO192&lt;&gt;0))</f>
        <v>0</v>
      </c>
      <c r="EQ192" s="103" t="e">
        <f t="array" ref="EQ192">MATCH(SMALL(EP:EP,COUNTIF(EP:EP,0)+ROWS(EP$2:EP192)),EP:EP,0)</f>
        <v>#NUM!</v>
      </c>
      <c r="ER192" s="99">
        <f t="shared" si="106"/>
        <v>0</v>
      </c>
      <c r="ES192" s="103">
        <f t="array" ref="ES192">ER192+(ROWS(ER$2:ER192)/1000*(ER192&lt;&gt;0))</f>
        <v>0</v>
      </c>
      <c r="ET192" s="103" t="e">
        <f>MATCH(SMALL(ES:ES,COUNTIF(ES:ES,0)+ROWS(ES$2:ES192)),ES:ES,0)</f>
        <v>#NUM!</v>
      </c>
      <c r="EU192" s="104" t="e">
        <f t="array" aca="1" ref="EU192" ca="1">OFFSET($EN$1,MATCH(INDEX(EP:EP,SMALL(OFFSET(EQ$2,0,0,COUNTIF(EP:EP,"&gt;0"),1),ROWS(EP$2:EP192)),1),EP$2:EP$501,0),1,1,1)</f>
        <v>#NUM!</v>
      </c>
      <c r="EV192" s="104" t="e">
        <f t="array" aca="1" ref="EV192" ca="1">OFFSET($EN$1,MATCH(INDEX(ES:ES,SMALL(OFFSET(ET$2,0,0,COUNTIF(ES:ES,"&gt;0"),1),ROWS(ES$2:ES192)),1),ES$2:ES$501,0),1,1,1)</f>
        <v>#REF!</v>
      </c>
      <c r="EW192" s="103" t="e">
        <f t="array" aca="1" ref="EW192" ca="1">OFFSET(EN$1,MATCH(INDEX(EP:EP,SMALL(OFFSET(EQ$2,0,0,COUNTIF(EP:EP,"&gt;0"),1),ROWS(EP$2:EP192)),1),EP$2:EP$501,0),0,1,1)</f>
        <v>#NUM!</v>
      </c>
      <c r="EX192" s="91"/>
      <c r="EY192" s="91"/>
      <c r="EZ192" s="91"/>
      <c r="FA192" s="103" t="str">
        <f t="shared" si="100"/>
        <v/>
      </c>
      <c r="FB192" s="103">
        <f t="shared" si="101"/>
        <v>0</v>
      </c>
      <c r="FC192" s="103">
        <f>FB192+(ROWS(FB$2:FB192)/1000*(FB192&lt;&gt;0))</f>
        <v>0</v>
      </c>
      <c r="FD192" s="103" t="e">
        <f>MATCH(SMALL(FC:FC,COUNTIF(FC:FC,0)+ROWS(FC$2:FC192)),FC:FC,0)</f>
        <v>#NUM!</v>
      </c>
      <c r="FE192" s="99">
        <f t="shared" si="107"/>
        <v>0</v>
      </c>
      <c r="FF192" s="103">
        <f>FE192+(ROWS(FE$2:FE192)/1000*(FE192&lt;&gt;0))</f>
        <v>0</v>
      </c>
      <c r="FG192" s="103" t="e">
        <f>MATCH(SMALL(FF:FF,COUNTIF(FF:FF,0)+ROWS(FF$2:FF192)),FF:FF,0)</f>
        <v>#NUM!</v>
      </c>
      <c r="FH192" s="104" t="e">
        <f ca="1">OFFSET($FA$1,MATCH(INDEX(FC:FC,SMALL(OFFSET(FD$2,0,0,COUNTIF(FC:FC,"&gt;0"),1),ROWS(FC$2:FC192)),1),FC$2:FC$502,0),1,1,1)</f>
        <v>#NUM!</v>
      </c>
      <c r="FI192" s="98" t="e">
        <f ca="1">OFFSET($FA$1,MATCH(INDEX(FF:FF,SMALL(OFFSET(FG$2,0,0,COUNTIF(FF:FF,"&gt;0"),1),ROWS(FF$2:FF192)),1),FF$2:FF$502,0),1,1,1)</f>
        <v>#REF!</v>
      </c>
      <c r="FJ192" s="103" t="e">
        <f ca="1">OFFSET(FA$1,MATCH(INDEX(FC:FC,SMALL(OFFSET(FD$2,0,0,COUNTIF(FC:FC,"&gt;0"),1),ROWS(FC$2:FC192)),1),FC$2:FC$502,0),0,1,1)</f>
        <v>#NUM!</v>
      </c>
    </row>
    <row r="193" spans="3:166">
      <c r="C193" s="91">
        <v>192</v>
      </c>
      <c r="D193" s="99">
        <f>IF(OR(Layout!L206 = "P"), Layout!V206, 0)</f>
        <v>0</v>
      </c>
      <c r="E193" s="99">
        <f t="array" ref="E193">IF(OR(Layout!L206 = "P", Layout!L206 = "A"), Layout!W206, 0)</f>
        <v>0</v>
      </c>
      <c r="F193" s="99">
        <f>IF(OR(Layout!L206 = "P", Layout!L206 = "A"), Layout!I206, 0)</f>
        <v>0</v>
      </c>
      <c r="G193" s="91" t="str">
        <f t="array" ref="G193">IF(OR(Layout!L206 = "P", Layout!L206 = "A"), Layout!G206, "")</f>
        <v/>
      </c>
      <c r="H193" s="91" t="str">
        <f>IF(Layout!G206 &gt; 0, Layout!G206, "")</f>
        <v/>
      </c>
      <c r="I193" s="102">
        <f>IF(Layout!Y206 &gt; 0, Layout!Y206, 0)</f>
        <v>0</v>
      </c>
      <c r="J193" s="92">
        <f t="array" ref="J193">IF(Layout!AA206 &gt; 0, Layout!AA206, 0)</f>
        <v>0</v>
      </c>
      <c r="K193" s="92">
        <f>IF(Layout!K206 &gt; 0, Layout!K206, 0)</f>
        <v>0</v>
      </c>
      <c r="L193" s="98"/>
      <c r="N193" s="91" t="str">
        <f t="shared" si="76"/>
        <v/>
      </c>
      <c r="O193" s="99">
        <f t="shared" si="77"/>
        <v>0</v>
      </c>
      <c r="P193" s="103">
        <f t="array" ref="P193">O193+(ROWS(O$2:O193)/1000*(O193&lt;&gt;0))</f>
        <v>0</v>
      </c>
      <c r="Q193" s="103" t="e">
        <f t="array" ref="Q193">MATCH(SMALL(P:P,COUNTIF(P:P,0)+ROWS(P$2:P193)),P:P,0)</f>
        <v>#NUM!</v>
      </c>
      <c r="R193" s="99">
        <f t="shared" si="78"/>
        <v>0</v>
      </c>
      <c r="S193" s="103">
        <f t="array" ref="S193">R193+(ROWS(R$2:R193)/1000*(R193&lt;&gt;0))</f>
        <v>0</v>
      </c>
      <c r="T193" s="103" t="e">
        <f>MATCH(SMALL(S:S,COUNTIF(S:S,0)+ROWS(S$2:S193)),S:S,0)</f>
        <v>#NUM!</v>
      </c>
      <c r="U193" s="104" t="e">
        <f t="array" aca="1" ref="U193" ca="1">OFFSET($N$1,MATCH(INDEX(P:P,SMALL(OFFSET(Q$2,0,0,COUNTIF(P:P,"&gt;0"),1),ROWS(P$2:P193)),1),P$2:P$502,0),1,1,1)</f>
        <v>#NUM!</v>
      </c>
      <c r="V193" s="104" t="e">
        <f t="array" aca="1" ref="V193" ca="1">OFFSET($Q$1,MATCH(INDEX(S:S,SMALL(OFFSET(T$2,0,0,COUNTIF(S:S,"&gt;0"),1),ROWS(S$2:S193)),1),S$2:S$502,0),1,1,1)</f>
        <v>#NUM!</v>
      </c>
      <c r="W193" s="103" t="e">
        <f ca="1">OFFSET(N$1,MATCH(INDEX(S:S,SMALL(OFFSET(T$2,0,0,COUNTIF(S:S,"&gt;0"),1),ROWS(S$2:S193)),1),S$2:S$502,0),0,1,1)</f>
        <v>#NUM!</v>
      </c>
      <c r="AA193" s="91" t="str">
        <f t="shared" si="79"/>
        <v/>
      </c>
      <c r="AB193" s="99">
        <f t="shared" si="80"/>
        <v>0</v>
      </c>
      <c r="AC193" s="103">
        <f t="array" ref="AC193">AB193+(ROWS(AB$2:AB193)/1000*(AB193&lt;&gt;0))</f>
        <v>0</v>
      </c>
      <c r="AD193" s="103" t="e">
        <f t="array" ref="AD193">MATCH(SMALL(AC:AC,COUNTIF(AC:AC,0)+ROWS(AC$2:AC193)),AC:AC,0)</f>
        <v>#NUM!</v>
      </c>
      <c r="AE193" s="99">
        <f t="shared" si="81"/>
        <v>0</v>
      </c>
      <c r="AF193" s="103">
        <f t="array" ref="AF193">AE193+(ROWS(AE$2:AE193)/1000*(AE193&lt;&gt;0))</f>
        <v>0</v>
      </c>
      <c r="AG193" s="103" t="e">
        <f>MATCH(SMALL(AF:AF,COUNTIF(AF:AF,0)+ROWS(AF$2:AF193)),AF:AF,0)</f>
        <v>#NUM!</v>
      </c>
      <c r="AH193" s="104" t="e">
        <f ca="1">OFFSET($AA$1,MATCH(INDEX(AC:AC,SMALL(OFFSET(AD$2,0,0,COUNTIF(AC:AC,"&gt;0"),1),ROWS(AC$2:AC193)),1),AC$2:AC$502,0),1,1,1)</f>
        <v>#NUM!</v>
      </c>
      <c r="AI193" s="104" t="e">
        <f ca="1">OFFSET($AD$1,MATCH(INDEX(AF:AF,SMALL(OFFSET(AG$2,0,0,COUNTIF(AF:AF,"&gt;0"),1),ROWS(AF$2:AF193)),1),AF$2:AF$502,0),1,1,1)</f>
        <v>#NUM!</v>
      </c>
      <c r="AJ193" s="103" t="e">
        <f ca="1">OFFSET(AA$1,MATCH(INDEX(AF:AF,SMALL(OFFSET(AG$2,0,0,COUNTIF(AF:AF,"&gt;0"),1),ROWS(AF$2:AF193)),1),AF$2:AF$502,0),0,1,1)</f>
        <v>#NUM!</v>
      </c>
      <c r="AN193" s="91" t="str">
        <f t="shared" si="82"/>
        <v/>
      </c>
      <c r="AO193" s="99">
        <f t="shared" si="83"/>
        <v>0</v>
      </c>
      <c r="AP193" s="103">
        <f t="array" ref="AP193">AO193+(ROWS(AO$2:AO193)/1000*(AO193&lt;&gt;0))</f>
        <v>0</v>
      </c>
      <c r="AQ193" s="103" t="e">
        <f t="array" ref="AQ193">MATCH(SMALL(AP:AP,COUNTIF(AP:AP,0)+ROWS(AP$2:AP193)),AP:AP,0)</f>
        <v>#NUM!</v>
      </c>
      <c r="AR193" s="99">
        <f t="shared" si="84"/>
        <v>0</v>
      </c>
      <c r="AS193" s="103">
        <f t="array" ref="AS193">AR193+(ROWS(AR$2:AR193)/1000*(AR193&lt;&gt;0))</f>
        <v>0</v>
      </c>
      <c r="AT193" s="103" t="e">
        <f>MATCH(SMALL(AS:AS,COUNTIF(AS:AS,0)+ROWS(AS$2:AS193)),AS:AS,0)</f>
        <v>#NUM!</v>
      </c>
      <c r="AU193" s="104" t="e">
        <f ca="1">OFFSET($AN$1,MATCH(INDEX(AP:AP,SMALL(OFFSET(AQ$2,0,0,COUNTIF(AP:AP,"&gt;0"),1),ROWS(AP$2:AP193)),1),AP$2:AP$502,0),1,1,1)</f>
        <v>#NUM!</v>
      </c>
      <c r="AV193" s="104" t="e">
        <f ca="1">OFFSET($AQ$1,MATCH(INDEX(AS:AS,SMALL(OFFSET(AT$2,0,0,COUNTIF(AS:AS,"&gt;0"),1),ROWS(AS$2:AS193)),1),AS$2:AS$502,0),1,1,1)</f>
        <v>#NUM!</v>
      </c>
      <c r="AW193" s="103" t="e">
        <f ca="1">OFFSET(AN$1,MATCH(INDEX(AS:AS,SMALL(OFFSET(AT$2,0,0,COUNTIF(AS:AS,"&gt;0"),1),ROWS(AS$2:AS193)),1),AS$2:AS$502,0),0,1,1)</f>
        <v>#NUM!</v>
      </c>
      <c r="BA193" s="91" t="str">
        <f t="shared" si="85"/>
        <v/>
      </c>
      <c r="BB193" s="99">
        <f t="shared" si="86"/>
        <v>0</v>
      </c>
      <c r="BC193" s="103">
        <f t="array" ref="BC193">BB193+(ROWS(BB$2:BB193)/1000*(BB193&lt;&gt;0))</f>
        <v>0</v>
      </c>
      <c r="BD193" s="103" t="e">
        <f t="array" ref="BD193">MATCH(SMALL(BC:BC,COUNTIF(BC:BC,0)+ROWS(BC$2:BC193)),BC:BC,0)</f>
        <v>#NUM!</v>
      </c>
      <c r="BE193" s="99">
        <f t="shared" si="87"/>
        <v>0</v>
      </c>
      <c r="BF193" s="103">
        <f t="array" ref="BF193">BE193+(ROWS(BE$2:BE193)/1000*(BE193&lt;&gt;0))</f>
        <v>0</v>
      </c>
      <c r="BG193" s="103" t="e">
        <f>MATCH(SMALL(BF:BF,COUNTIF(BF:BF,0)+ROWS(BF$2:BF193)),BF:BF,0)</f>
        <v>#NUM!</v>
      </c>
      <c r="BH193" s="104" t="e">
        <f ca="1">OFFSET($BA$1,MATCH(INDEX(BC:BC,SMALL(OFFSET(BD$2,0,0,COUNTIF(BC:BC,"&gt;0"),1),ROWS(BC$2:BC193)),1),BC$2:BC$502,0),1,1,1)</f>
        <v>#NUM!</v>
      </c>
      <c r="BI193" s="104" t="e">
        <f ca="1">OFFSET($BD$1,MATCH(INDEX(BF:BF,SMALL(OFFSET(BG$2,0,0,COUNTIF(BF:BF,"&gt;0"),1),ROWS(BF$2:BF193)),1),BF$2:BF$502,0),1,1,1)</f>
        <v>#NUM!</v>
      </c>
      <c r="BJ193" s="103" t="e">
        <f ca="1">OFFSET(BA$1,MATCH(INDEX(BF:BF,SMALL(OFFSET(BG$2,0,0,COUNTIF(BF:BF,"&gt;0"),1),ROWS(BF$2:BF193)),1),BF$2:BF$502,0),0,1,1)</f>
        <v>#NUM!</v>
      </c>
      <c r="BN193" s="91" t="str">
        <f t="shared" si="88"/>
        <v/>
      </c>
      <c r="BO193" s="99">
        <f t="shared" si="89"/>
        <v>0</v>
      </c>
      <c r="BP193" s="103">
        <f t="array" ref="BP193">BO193+(ROWS(BO$2:BO193)/1000*(BO193&lt;&gt;0))</f>
        <v>0</v>
      </c>
      <c r="BQ193" s="103" t="e">
        <f t="array" ref="BQ193">MATCH(SMALL(BP:BP,COUNTIF(BP:BP,0)+ROWS(BP$2:BP193)),BP:BP,0)</f>
        <v>#NUM!</v>
      </c>
      <c r="BR193" s="99">
        <f t="shared" si="90"/>
        <v>0</v>
      </c>
      <c r="BS193" s="103">
        <f t="array" ref="BS193">BR193+(ROWS(BR$2:BR193)/1000*(BR193&lt;&gt;0))</f>
        <v>0</v>
      </c>
      <c r="BT193" s="103" t="e">
        <f>MATCH(SMALL(BS:BS,COUNTIF(BS:BS,0)+ROWS(BS$2:BS193)),BS:BS,0)</f>
        <v>#NUM!</v>
      </c>
      <c r="BU193" s="104" t="e">
        <f ca="1">OFFSET($BN$1,MATCH(INDEX(BP:BP,SMALL(OFFSET(BQ$2,0,0,COUNTIF(BP:BP,"&gt;0"),1),ROWS(BP$2:BP193)),1),BP$2:BP$502,0),1,1,1)</f>
        <v>#NUM!</v>
      </c>
      <c r="BV193" s="104" t="e">
        <f ca="1">OFFSET($BQ$1,MATCH(INDEX(BS:BS,SMALL(OFFSET(BT$2,0,0,COUNTIF(BS:BS,"&gt;0"),1),ROWS(BS$2:BS193)),1),BS$2:BS$502,0),1,1,1)</f>
        <v>#NUM!</v>
      </c>
      <c r="BW193" s="103" t="e">
        <f ca="1">OFFSET(BN$1,MATCH(INDEX(BS:BS,SMALL(OFFSET(BT$2,0,0,COUNTIF(BS:BS,"&gt;0"),1),ROWS(BS$2:BS193)),1),BS$2:BS$502,0),0,1,1)</f>
        <v>#NUM!</v>
      </c>
      <c r="CA193" s="91" t="str">
        <f t="shared" si="91"/>
        <v/>
      </c>
      <c r="CB193" s="99">
        <f t="shared" si="92"/>
        <v>0</v>
      </c>
      <c r="CC193" s="103">
        <f t="array" ref="CC193">CB193+(ROWS(CB$2:CB193)/1000*(CB193&lt;&gt;0))</f>
        <v>0</v>
      </c>
      <c r="CD193" s="103" t="e">
        <f t="array" ref="CD193">MATCH(SMALL(CC:CC,COUNTIF(CC:CC,0)+ROWS(CC$2:CC193)),CC:CC,0)</f>
        <v>#NUM!</v>
      </c>
      <c r="CE193" s="99">
        <f t="shared" si="93"/>
        <v>0</v>
      </c>
      <c r="CF193" s="103">
        <f t="array" ref="CF193">CE193+(ROWS(CE$2:CE193)/1000*(CE193&lt;&gt;0))</f>
        <v>0</v>
      </c>
      <c r="CG193" s="103" t="e">
        <f>MATCH(SMALL(CF:CF,COUNTIF(CF:CF,0)+ROWS(CF$2:CF193)),CF:CF,0)</f>
        <v>#NUM!</v>
      </c>
      <c r="CH193" s="104" t="e">
        <f ca="1">OFFSET($CA$1,MATCH(INDEX(CC:CC,SMALL(OFFSET(CD$2,0,0,COUNTIF(CC:CC,"&gt;0"),1),ROWS(CC$2:CC193)),1),CC$2:CC$502,0),1,1,1)</f>
        <v>#NUM!</v>
      </c>
      <c r="CI193" s="104" t="e">
        <f t="array" aca="1" ref="CI193" ca="1">OFFSET($CD$1,MATCH(INDEX(CF:CF,SMALL(OFFSET(CG$2,0,0,COUNTIF(CF:CF,"&gt;0"),1),ROWS(CF$2:CF193)),1),CF$2:CF$502,0),1,1,1)</f>
        <v>#NUM!</v>
      </c>
      <c r="CJ193" s="103" t="e">
        <f ca="1">OFFSET(CA$1,MATCH(INDEX(CF:CF,SMALL(OFFSET(CG$2,0,0,COUNTIF(CF:CF,"&gt;0"),1),ROWS(CF$2:CF193)),1),CF$2:CF$502,0),0,1,1)</f>
        <v>#NUM!</v>
      </c>
      <c r="CN193" s="91" t="str">
        <f t="shared" si="94"/>
        <v/>
      </c>
      <c r="CO193" s="99">
        <f t="shared" si="95"/>
        <v>0</v>
      </c>
      <c r="CP193" s="103">
        <f t="array" ref="CP193">CO193+(ROWS(CO$2:CO193)/1000*(CO193&lt;&gt;0))</f>
        <v>0</v>
      </c>
      <c r="CQ193" s="103" t="e">
        <f t="array" ref="CQ193">MATCH(SMALL(CP:CP,COUNTIF(CP:CP,0)+ROWS(CP$2:CP193)),CP:CP,0)</f>
        <v>#NUM!</v>
      </c>
      <c r="CR193" s="99">
        <f t="shared" si="96"/>
        <v>0</v>
      </c>
      <c r="CS193" s="103">
        <f t="array" ref="CS193">CR193+(ROWS(CR$2:CR193)/1000*(CR193&lt;&gt;0))</f>
        <v>0</v>
      </c>
      <c r="CT193" s="103" t="e">
        <f>MATCH(SMALL(CS:CS,COUNTIF(CS:CS,0)+ROWS(CS$2:CS193)),CS:CS,0)</f>
        <v>#NUM!</v>
      </c>
      <c r="CU193" s="104" t="e">
        <f t="array" aca="1" ref="CU193" ca="1">OFFSET($CN$1,MATCH(INDEX(CP:CP,SMALL(OFFSET(CQ$2,0,0,COUNTIF(CP:CP,"&gt;0"),1),ROWS(CP$2:CP193)),1),CP$2:CP$502,0),1,1,1)</f>
        <v>#NUM!</v>
      </c>
      <c r="CV193" s="104" t="e">
        <f t="array" aca="1" ref="CV193" ca="1">OFFSET($CQ$1,MATCH(INDEX(CS:CS,SMALL(OFFSET(CT$2,0,0,COUNTIF(CS:CS,"&gt;0"),1),ROWS(CS$2:CS193)),1),CS$2:CS$502,0),1,1,1)</f>
        <v>#NUM!</v>
      </c>
      <c r="CW193" s="103" t="e">
        <f ca="1">OFFSET(CN$1,MATCH(INDEX(CS:CS,SMALL(OFFSET(CT$2,0,0,COUNTIF(CS:CS,"&gt;0"),1),ROWS(CS$2:CS193)),1),CS$2:CS$502,0),0,1,1)</f>
        <v>#NUM!</v>
      </c>
      <c r="DA193" s="91" t="str">
        <f t="shared" si="97"/>
        <v/>
      </c>
      <c r="DB193" s="99">
        <f t="shared" si="98"/>
        <v>0</v>
      </c>
      <c r="DC193" s="103">
        <f t="array" ref="DC193">DB193+(ROWS(DB$2:DB193)/1000*(DB193&lt;&gt;0))</f>
        <v>0</v>
      </c>
      <c r="DD193" s="103" t="e">
        <f t="array" ref="DD193">MATCH(SMALL(DC:DC,COUNTIF(DC:DC,0)+ROWS(DC$2:DC193)),DC:DC,0)</f>
        <v>#NUM!</v>
      </c>
      <c r="DE193" s="99">
        <f t="shared" si="99"/>
        <v>0</v>
      </c>
      <c r="DF193" s="103">
        <f t="array" ref="DF193">DE193+(ROWS(DE$2:DE193)/1000*(DE193&lt;&gt;0))</f>
        <v>0</v>
      </c>
      <c r="DG193" s="103" t="e">
        <f>MATCH(SMALL(DF:DF,COUNTIF(DF:DF,0)+ROWS(DF$2:DF193)),DF:DF,0)</f>
        <v>#NUM!</v>
      </c>
      <c r="DH193" s="104" t="e">
        <f t="array" aca="1" ref="DH193" ca="1">OFFSET($DA$1,MATCH(INDEX(DC:DC,SMALL(OFFSET(DD$2,0,0,COUNTIF(DC:DC,"&gt;0"),1),ROWS(DC$2:DC193)),1),DC$2:DC$502,0),1,1,1)</f>
        <v>#NUM!</v>
      </c>
      <c r="DI193" s="104" t="e">
        <f t="array" aca="1" ref="DI193" ca="1">OFFSET($DD$1,MATCH(INDEX(DF:DF,SMALL(OFFSET(DG$2,0,0,COUNTIF(DF:DF,"&gt;0"),1),ROWS(DF$2:DF193)),1),DF$2:DF$502,0),1,1,1)</f>
        <v>#NUM!</v>
      </c>
      <c r="DJ193" s="103" t="e">
        <f ca="1">OFFSET(DA$1,MATCH(INDEX(DF:DF,SMALL(OFFSET(DG$2,0,0,COUNTIF(DF:DF,"&gt;0"),1),ROWS(DF$2:DF193)),1),DF$2:DF$502,0),0,1,1)</f>
        <v>#NUM!</v>
      </c>
      <c r="DN193" s="91" t="str">
        <f t="shared" si="102"/>
        <v/>
      </c>
      <c r="DO193" s="99">
        <f t="shared" si="103"/>
        <v>0</v>
      </c>
      <c r="DP193" s="103">
        <f t="array" ref="DP193">DO193+(ROWS(DO$2:DO193)/1000*(DO193&lt;&gt;0))</f>
        <v>0</v>
      </c>
      <c r="DQ193" s="103" t="e">
        <f t="array" ref="DQ193">MATCH(SMALL(DP:DP,COUNTIF(DP:DP,0)+ROWS(DP$2:DP193)),DP:DP,0)</f>
        <v>#NUM!</v>
      </c>
      <c r="DR193" s="99">
        <f t="shared" si="104"/>
        <v>0</v>
      </c>
      <c r="DS193" s="103">
        <f t="array" ref="DS193">DR193+(ROWS(DR$2:DR193)/1000*(DR193&lt;&gt;0))</f>
        <v>0</v>
      </c>
      <c r="DT193" s="103" t="e">
        <f>MATCH(SMALL(DS:DS,COUNTIF(DS:DS,0)+ROWS(DS$2:DS193)),DS:DS,0)</f>
        <v>#NUM!</v>
      </c>
      <c r="DU193" s="104" t="e">
        <f t="array" aca="1" ref="DU193" ca="1">OFFSET($DN$1,MATCH(INDEX(DP:DP,SMALL(OFFSET(DQ$2,0,0,COUNTIF(DP:DP,"&gt;0"),1),ROWS(DP$2:DP193)),1),DP$2:DP$503,0),1,1,1)</f>
        <v>#NUM!</v>
      </c>
      <c r="DV193" s="104" t="e">
        <f t="array" aca="1" ref="DV193" ca="1">OFFSET($DQ$1,MATCH(INDEX(DS:DS,SMALL(OFFSET(DT$2,0,0,COUNTIF(DS:DS,"&gt;0"),1),ROWS(DS$2:DS193)),1),DS$2:DS$503,0),1,1,1)</f>
        <v>#REF!</v>
      </c>
      <c r="DW193" s="103" t="e">
        <f t="array" aca="1" ref="DW193" ca="1">OFFSET(DN$1,MATCH(INDEX(DP:DP,SMALL(OFFSET(DQ$2,0,0,COUNTIF(DP:DP,"&gt;0"),1),ROWS(DP$2:DP193)),1),DP$2:DP$503,0),0,1,1)</f>
        <v>#NUM!</v>
      </c>
      <c r="EA193" s="91" t="str">
        <f t="shared" si="72"/>
        <v/>
      </c>
      <c r="EB193" s="99">
        <f t="shared" si="73"/>
        <v>0</v>
      </c>
      <c r="EC193" s="103">
        <f t="array" ref="EC193">EB193+(ROWS(EB$2:EB193)/1000*(EB193&lt;&gt;0))</f>
        <v>0</v>
      </c>
      <c r="ED193" s="103" t="e">
        <f t="array" ref="ED193">MATCH(SMALL(EC:EC,COUNTIF(EC:EC,0)+ROWS(EC$2:EC193)),EC:EC,0)</f>
        <v>#NUM!</v>
      </c>
      <c r="EE193" s="99">
        <f t="shared" si="105"/>
        <v>0</v>
      </c>
      <c r="EF193" s="103">
        <f t="array" ref="EF193">EE193+(ROWS(EE$2:EE193)/1000*(EE193&lt;&gt;0))</f>
        <v>0</v>
      </c>
      <c r="EG193" s="103" t="e">
        <f>MATCH(SMALL(EF:EF,COUNTIF(EF:EF,0)+ROWS(EF$2:EF193)),EF:EF,0)</f>
        <v>#NUM!</v>
      </c>
      <c r="EH193" s="104" t="e">
        <f t="array" aca="1" ref="EH193" ca="1">OFFSET($EA$1,MATCH(INDEX(EC:EC,SMALL(OFFSET(ED$2,0,0,COUNTIF(EC:EC,"&gt;0"),1),ROWS(EC$2:EC193)),1),EC$2:EC$501,0),1,1,1)</f>
        <v>#NUM!</v>
      </c>
      <c r="EI193" s="104" t="e">
        <f t="array" aca="1" ref="EI193" ca="1">OFFSET($ED$1,MATCH(INDEX(EF:EF,SMALL(OFFSET(EG$2,0,0,COUNTIF(EF:EF,"&gt;0"),1),ROWS(EF$2:EF193)),1),EF$2:EF$501,0),1,1,1)</f>
        <v>#REF!</v>
      </c>
      <c r="EJ193" s="103" t="e">
        <f t="array" aca="1" ref="EJ193" ca="1">OFFSET(EA$1,MATCH(INDEX(EC:EC,SMALL(OFFSET(ED$2,0,0,COUNTIF(EC:EC,"&gt;0"),1),ROWS(EC$2:EC193)),1),EC$2:EC$501,0),0,1,1)</f>
        <v>#NUM!</v>
      </c>
      <c r="EN193" s="91" t="str">
        <f t="shared" si="74"/>
        <v/>
      </c>
      <c r="EO193" s="99">
        <f t="shared" si="75"/>
        <v>0</v>
      </c>
      <c r="EP193" s="103">
        <f t="array" ref="EP193">EO193+(ROWS(EO$2:EO193)/1000*(EO193&lt;&gt;0))</f>
        <v>0</v>
      </c>
      <c r="EQ193" s="103" t="e">
        <f t="array" ref="EQ193">MATCH(SMALL(EP:EP,COUNTIF(EP:EP,0)+ROWS(EP$2:EP193)),EP:EP,0)</f>
        <v>#NUM!</v>
      </c>
      <c r="ER193" s="99">
        <f t="shared" si="106"/>
        <v>0</v>
      </c>
      <c r="ES193" s="103">
        <f t="array" ref="ES193">ER193+(ROWS(ER$2:ER193)/1000*(ER193&lt;&gt;0))</f>
        <v>0</v>
      </c>
      <c r="ET193" s="103" t="e">
        <f>MATCH(SMALL(ES:ES,COUNTIF(ES:ES,0)+ROWS(ES$2:ES193)),ES:ES,0)</f>
        <v>#NUM!</v>
      </c>
      <c r="EU193" s="104" t="e">
        <f t="array" aca="1" ref="EU193" ca="1">OFFSET($EN$1,MATCH(INDEX(EP:EP,SMALL(OFFSET(EQ$2,0,0,COUNTIF(EP:EP,"&gt;0"),1),ROWS(EP$2:EP193)),1),EP$2:EP$501,0),1,1,1)</f>
        <v>#NUM!</v>
      </c>
      <c r="EV193" s="104" t="e">
        <f t="array" aca="1" ref="EV193" ca="1">OFFSET($EN$1,MATCH(INDEX(ES:ES,SMALL(OFFSET(ET$2,0,0,COUNTIF(ES:ES,"&gt;0"),1),ROWS(ES$2:ES193)),1),ES$2:ES$501,0),1,1,1)</f>
        <v>#REF!</v>
      </c>
      <c r="EW193" s="103" t="e">
        <f t="array" aca="1" ref="EW193" ca="1">OFFSET(EN$1,MATCH(INDEX(EP:EP,SMALL(OFFSET(EQ$2,0,0,COUNTIF(EP:EP,"&gt;0"),1),ROWS(EP$2:EP193)),1),EP$2:EP$501,0),0,1,1)</f>
        <v>#NUM!</v>
      </c>
      <c r="EX193" s="91"/>
      <c r="EY193" s="91"/>
      <c r="EZ193" s="91"/>
      <c r="FA193" s="103" t="str">
        <f t="shared" si="100"/>
        <v/>
      </c>
      <c r="FB193" s="103">
        <f t="shared" si="101"/>
        <v>0</v>
      </c>
      <c r="FC193" s="103">
        <f>FB193+(ROWS(FB$2:FB193)/1000*(FB193&lt;&gt;0))</f>
        <v>0</v>
      </c>
      <c r="FD193" s="103" t="e">
        <f>MATCH(SMALL(FC:FC,COUNTIF(FC:FC,0)+ROWS(FC$2:FC193)),FC:FC,0)</f>
        <v>#NUM!</v>
      </c>
      <c r="FE193" s="99">
        <f t="shared" si="107"/>
        <v>0</v>
      </c>
      <c r="FF193" s="103">
        <f>FE193+(ROWS(FE$2:FE193)/1000*(FE193&lt;&gt;0))</f>
        <v>0</v>
      </c>
      <c r="FG193" s="103" t="e">
        <f>MATCH(SMALL(FF:FF,COUNTIF(FF:FF,0)+ROWS(FF$2:FF193)),FF:FF,0)</f>
        <v>#NUM!</v>
      </c>
      <c r="FH193" s="104" t="e">
        <f ca="1">OFFSET($FA$1,MATCH(INDEX(FC:FC,SMALL(OFFSET(FD$2,0,0,COUNTIF(FC:FC,"&gt;0"),1),ROWS(FC$2:FC193)),1),FC$2:FC$502,0),1,1,1)</f>
        <v>#NUM!</v>
      </c>
      <c r="FI193" s="104" t="e">
        <f ca="1">OFFSET($FA$1,MATCH(INDEX(FF:FF,SMALL(OFFSET(FG$2,0,0,COUNTIF(FF:FF,"&gt;0"),1),ROWS(FF$2:FF193)),1),FF$2:FF$502,0),1,1,1)</f>
        <v>#REF!</v>
      </c>
      <c r="FJ193" s="103" t="e">
        <f ca="1">OFFSET(FA$1,MATCH(INDEX(FC:FC,SMALL(OFFSET(FD$2,0,0,COUNTIF(FC:FC,"&gt;0"),1),ROWS(FC$2:FC193)),1),FC$2:FC$502,0),0,1,1)</f>
        <v>#NUM!</v>
      </c>
    </row>
    <row r="194" spans="3:166">
      <c r="C194" s="91">
        <v>193</v>
      </c>
      <c r="D194" s="99">
        <f>IF(OR(Layout!L207 = "P"), Layout!V207, 0)</f>
        <v>0</v>
      </c>
      <c r="E194" s="99">
        <f t="array" ref="E194">IF(OR(Layout!L207 = "P", Layout!L207 = "A"), Layout!W207, 0)</f>
        <v>0</v>
      </c>
      <c r="F194" s="99">
        <f>IF(OR(Layout!L207 = "P", Layout!L207 = "A"), Layout!I207, 0)</f>
        <v>0</v>
      </c>
      <c r="G194" s="91" t="str">
        <f t="array" ref="G194">IF(OR(Layout!L207 = "P", Layout!L207 = "A"), Layout!G207, "")</f>
        <v/>
      </c>
      <c r="H194" s="91" t="str">
        <f>IF(Layout!G207 &gt; 0, Layout!G207, "")</f>
        <v/>
      </c>
      <c r="I194" s="102">
        <f>IF(Layout!Y207 &gt; 0, Layout!Y207, 0)</f>
        <v>0</v>
      </c>
      <c r="J194" s="92">
        <f t="array" ref="J194">IF(Layout!AA207 &gt; 0, Layout!AA207, 0)</f>
        <v>0</v>
      </c>
      <c r="K194" s="92">
        <f>IF(Layout!K207 &gt; 0, Layout!K207, 0)</f>
        <v>0</v>
      </c>
      <c r="L194" s="98"/>
      <c r="N194" s="91" t="str">
        <f t="shared" si="76"/>
        <v/>
      </c>
      <c r="O194" s="99">
        <f t="shared" si="77"/>
        <v>0</v>
      </c>
      <c r="P194" s="103">
        <f t="array" ref="P194">O194+(ROWS(O$2:O194)/1000*(O194&lt;&gt;0))</f>
        <v>0</v>
      </c>
      <c r="Q194" s="103" t="e">
        <f t="array" ref="Q194">MATCH(SMALL(P:P,COUNTIF(P:P,0)+ROWS(P$2:P194)),P:P,0)</f>
        <v>#NUM!</v>
      </c>
      <c r="R194" s="99">
        <f t="shared" si="78"/>
        <v>0</v>
      </c>
      <c r="S194" s="103">
        <f t="array" ref="S194">R194+(ROWS(R$2:R194)/1000*(R194&lt;&gt;0))</f>
        <v>0</v>
      </c>
      <c r="T194" s="103" t="e">
        <f>MATCH(SMALL(S:S,COUNTIF(S:S,0)+ROWS(S$2:S194)),S:S,0)</f>
        <v>#NUM!</v>
      </c>
      <c r="U194" s="104" t="e">
        <f t="array" aca="1" ref="U194" ca="1">OFFSET($N$1,MATCH(INDEX(P:P,SMALL(OFFSET(Q$2,0,0,COUNTIF(P:P,"&gt;0"),1),ROWS(P$2:P194)),1),P$2:P$502,0),1,1,1)</f>
        <v>#NUM!</v>
      </c>
      <c r="V194" s="104" t="e">
        <f t="array" aca="1" ref="V194" ca="1">OFFSET($Q$1,MATCH(INDEX(S:S,SMALL(OFFSET(T$2,0,0,COUNTIF(S:S,"&gt;0"),1),ROWS(S$2:S194)),1),S$2:S$502,0),1,1,1)</f>
        <v>#NUM!</v>
      </c>
      <c r="W194" s="103" t="e">
        <f ca="1">OFFSET(N$1,MATCH(INDEX(S:S,SMALL(OFFSET(T$2,0,0,COUNTIF(S:S,"&gt;0"),1),ROWS(S$2:S194)),1),S$2:S$502,0),0,1,1)</f>
        <v>#NUM!</v>
      </c>
      <c r="AA194" s="91" t="str">
        <f t="shared" si="79"/>
        <v/>
      </c>
      <c r="AB194" s="99">
        <f t="shared" si="80"/>
        <v>0</v>
      </c>
      <c r="AC194" s="103">
        <f t="array" ref="AC194">AB194+(ROWS(AB$2:AB194)/1000*(AB194&lt;&gt;0))</f>
        <v>0</v>
      </c>
      <c r="AD194" s="103" t="e">
        <f t="array" ref="AD194">MATCH(SMALL(AC:AC,COUNTIF(AC:AC,0)+ROWS(AC$2:AC194)),AC:AC,0)</f>
        <v>#NUM!</v>
      </c>
      <c r="AE194" s="99">
        <f t="shared" si="81"/>
        <v>0</v>
      </c>
      <c r="AF194" s="103">
        <f t="array" ref="AF194">AE194+(ROWS(AE$2:AE194)/1000*(AE194&lt;&gt;0))</f>
        <v>0</v>
      </c>
      <c r="AG194" s="103" t="e">
        <f>MATCH(SMALL(AF:AF,COUNTIF(AF:AF,0)+ROWS(AF$2:AF194)),AF:AF,0)</f>
        <v>#NUM!</v>
      </c>
      <c r="AH194" s="104" t="e">
        <f ca="1">OFFSET($AA$1,MATCH(INDEX(AC:AC,SMALL(OFFSET(AD$2,0,0,COUNTIF(AC:AC,"&gt;0"),1),ROWS(AC$2:AC194)),1),AC$2:AC$502,0),1,1,1)</f>
        <v>#NUM!</v>
      </c>
      <c r="AI194" s="104" t="e">
        <f ca="1">OFFSET($AD$1,MATCH(INDEX(AF:AF,SMALL(OFFSET(AG$2,0,0,COUNTIF(AF:AF,"&gt;0"),1),ROWS(AF$2:AF194)),1),AF$2:AF$502,0),1,1,1)</f>
        <v>#NUM!</v>
      </c>
      <c r="AJ194" s="103" t="e">
        <f ca="1">OFFSET(AA$1,MATCH(INDEX(AF:AF,SMALL(OFFSET(AG$2,0,0,COUNTIF(AF:AF,"&gt;0"),1),ROWS(AF$2:AF194)),1),AF$2:AF$502,0),0,1,1)</f>
        <v>#NUM!</v>
      </c>
      <c r="AN194" s="91" t="str">
        <f t="shared" si="82"/>
        <v/>
      </c>
      <c r="AO194" s="99">
        <f t="shared" si="83"/>
        <v>0</v>
      </c>
      <c r="AP194" s="103">
        <f t="array" ref="AP194">AO194+(ROWS(AO$2:AO194)/1000*(AO194&lt;&gt;0))</f>
        <v>0</v>
      </c>
      <c r="AQ194" s="103" t="e">
        <f t="array" ref="AQ194">MATCH(SMALL(AP:AP,COUNTIF(AP:AP,0)+ROWS(AP$2:AP194)),AP:AP,0)</f>
        <v>#NUM!</v>
      </c>
      <c r="AR194" s="99">
        <f t="shared" si="84"/>
        <v>0</v>
      </c>
      <c r="AS194" s="103">
        <f t="array" ref="AS194">AR194+(ROWS(AR$2:AR194)/1000*(AR194&lt;&gt;0))</f>
        <v>0</v>
      </c>
      <c r="AT194" s="103" t="e">
        <f>MATCH(SMALL(AS:AS,COUNTIF(AS:AS,0)+ROWS(AS$2:AS194)),AS:AS,0)</f>
        <v>#NUM!</v>
      </c>
      <c r="AU194" s="104" t="e">
        <f ca="1">OFFSET($AN$1,MATCH(INDEX(AP:AP,SMALL(OFFSET(AQ$2,0,0,COUNTIF(AP:AP,"&gt;0"),1),ROWS(AP$2:AP194)),1),AP$2:AP$502,0),1,1,1)</f>
        <v>#NUM!</v>
      </c>
      <c r="AV194" s="104" t="e">
        <f ca="1">OFFSET($AQ$1,MATCH(INDEX(AS:AS,SMALL(OFFSET(AT$2,0,0,COUNTIF(AS:AS,"&gt;0"),1),ROWS(AS$2:AS194)),1),AS$2:AS$502,0),1,1,1)</f>
        <v>#NUM!</v>
      </c>
      <c r="AW194" s="103" t="e">
        <f ca="1">OFFSET(AN$1,MATCH(INDEX(AS:AS,SMALL(OFFSET(AT$2,0,0,COUNTIF(AS:AS,"&gt;0"),1),ROWS(AS$2:AS194)),1),AS$2:AS$502,0),0,1,1)</f>
        <v>#NUM!</v>
      </c>
      <c r="BA194" s="91" t="str">
        <f t="shared" si="85"/>
        <v/>
      </c>
      <c r="BB194" s="99">
        <f t="shared" si="86"/>
        <v>0</v>
      </c>
      <c r="BC194" s="103">
        <f t="array" ref="BC194">BB194+(ROWS(BB$2:BB194)/1000*(BB194&lt;&gt;0))</f>
        <v>0</v>
      </c>
      <c r="BD194" s="103" t="e">
        <f t="array" ref="BD194">MATCH(SMALL(BC:BC,COUNTIF(BC:BC,0)+ROWS(BC$2:BC194)),BC:BC,0)</f>
        <v>#NUM!</v>
      </c>
      <c r="BE194" s="99">
        <f t="shared" si="87"/>
        <v>0</v>
      </c>
      <c r="BF194" s="103">
        <f t="array" ref="BF194">BE194+(ROWS(BE$2:BE194)/1000*(BE194&lt;&gt;0))</f>
        <v>0</v>
      </c>
      <c r="BG194" s="103" t="e">
        <f>MATCH(SMALL(BF:BF,COUNTIF(BF:BF,0)+ROWS(BF$2:BF194)),BF:BF,0)</f>
        <v>#NUM!</v>
      </c>
      <c r="BH194" s="104" t="e">
        <f ca="1">OFFSET($BA$1,MATCH(INDEX(BC:BC,SMALL(OFFSET(BD$2,0,0,COUNTIF(BC:BC,"&gt;0"),1),ROWS(BC$2:BC194)),1),BC$2:BC$502,0),1,1,1)</f>
        <v>#NUM!</v>
      </c>
      <c r="BI194" s="104" t="e">
        <f ca="1">OFFSET($BD$1,MATCH(INDEX(BF:BF,SMALL(OFFSET(BG$2,0,0,COUNTIF(BF:BF,"&gt;0"),1),ROWS(BF$2:BF194)),1),BF$2:BF$502,0),1,1,1)</f>
        <v>#NUM!</v>
      </c>
      <c r="BJ194" s="103" t="e">
        <f ca="1">OFFSET(BA$1,MATCH(INDEX(BF:BF,SMALL(OFFSET(BG$2,0,0,COUNTIF(BF:BF,"&gt;0"),1),ROWS(BF$2:BF194)),1),BF$2:BF$502,0),0,1,1)</f>
        <v>#NUM!</v>
      </c>
      <c r="BN194" s="91" t="str">
        <f t="shared" si="88"/>
        <v/>
      </c>
      <c r="BO194" s="99">
        <f t="shared" si="89"/>
        <v>0</v>
      </c>
      <c r="BP194" s="103">
        <f t="array" ref="BP194">BO194+(ROWS(BO$2:BO194)/1000*(BO194&lt;&gt;0))</f>
        <v>0</v>
      </c>
      <c r="BQ194" s="103" t="e">
        <f t="array" ref="BQ194">MATCH(SMALL(BP:BP,COUNTIF(BP:BP,0)+ROWS(BP$2:BP194)),BP:BP,0)</f>
        <v>#NUM!</v>
      </c>
      <c r="BR194" s="99">
        <f t="shared" si="90"/>
        <v>0</v>
      </c>
      <c r="BS194" s="103">
        <f t="array" ref="BS194">BR194+(ROWS(BR$2:BR194)/1000*(BR194&lt;&gt;0))</f>
        <v>0</v>
      </c>
      <c r="BT194" s="103" t="e">
        <f>MATCH(SMALL(BS:BS,COUNTIF(BS:BS,0)+ROWS(BS$2:BS194)),BS:BS,0)</f>
        <v>#NUM!</v>
      </c>
      <c r="BU194" s="104" t="e">
        <f ca="1">OFFSET($BN$1,MATCH(INDEX(BP:BP,SMALL(OFFSET(BQ$2,0,0,COUNTIF(BP:BP,"&gt;0"),1),ROWS(BP$2:BP194)),1),BP$2:BP$502,0),1,1,1)</f>
        <v>#NUM!</v>
      </c>
      <c r="BV194" s="104" t="e">
        <f ca="1">OFFSET($BQ$1,MATCH(INDEX(BS:BS,SMALL(OFFSET(BT$2,0,0,COUNTIF(BS:BS,"&gt;0"),1),ROWS(BS$2:BS194)),1),BS$2:BS$502,0),1,1,1)</f>
        <v>#NUM!</v>
      </c>
      <c r="BW194" s="103" t="e">
        <f ca="1">OFFSET(BN$1,MATCH(INDEX(BS:BS,SMALL(OFFSET(BT$2,0,0,COUNTIF(BS:BS,"&gt;0"),1),ROWS(BS$2:BS194)),1),BS$2:BS$502,0),0,1,1)</f>
        <v>#NUM!</v>
      </c>
      <c r="CA194" s="91" t="str">
        <f t="shared" si="91"/>
        <v/>
      </c>
      <c r="CB194" s="99">
        <f t="shared" si="92"/>
        <v>0</v>
      </c>
      <c r="CC194" s="103">
        <f t="array" ref="CC194">CB194+(ROWS(CB$2:CB194)/1000*(CB194&lt;&gt;0))</f>
        <v>0</v>
      </c>
      <c r="CD194" s="103" t="e">
        <f t="array" ref="CD194">MATCH(SMALL(CC:CC,COUNTIF(CC:CC,0)+ROWS(CC$2:CC194)),CC:CC,0)</f>
        <v>#NUM!</v>
      </c>
      <c r="CE194" s="99">
        <f t="shared" si="93"/>
        <v>0</v>
      </c>
      <c r="CF194" s="103">
        <f t="array" ref="CF194">CE194+(ROWS(CE$2:CE194)/1000*(CE194&lt;&gt;0))</f>
        <v>0</v>
      </c>
      <c r="CG194" s="103" t="e">
        <f>MATCH(SMALL(CF:CF,COUNTIF(CF:CF,0)+ROWS(CF$2:CF194)),CF:CF,0)</f>
        <v>#NUM!</v>
      </c>
      <c r="CH194" s="104" t="e">
        <f ca="1">OFFSET($CA$1,MATCH(INDEX(CC:CC,SMALL(OFFSET(CD$2,0,0,COUNTIF(CC:CC,"&gt;0"),1),ROWS(CC$2:CC194)),1),CC$2:CC$502,0),1,1,1)</f>
        <v>#NUM!</v>
      </c>
      <c r="CI194" s="104" t="e">
        <f t="array" aca="1" ref="CI194" ca="1">OFFSET($CD$1,MATCH(INDEX(CF:CF,SMALL(OFFSET(CG$2,0,0,COUNTIF(CF:CF,"&gt;0"),1),ROWS(CF$2:CF194)),1),CF$2:CF$502,0),1,1,1)</f>
        <v>#NUM!</v>
      </c>
      <c r="CJ194" s="103" t="e">
        <f ca="1">OFFSET(CA$1,MATCH(INDEX(CF:CF,SMALL(OFFSET(CG$2,0,0,COUNTIF(CF:CF,"&gt;0"),1),ROWS(CF$2:CF194)),1),CF$2:CF$502,0),0,1,1)</f>
        <v>#NUM!</v>
      </c>
      <c r="CN194" s="91" t="str">
        <f t="shared" si="94"/>
        <v/>
      </c>
      <c r="CO194" s="99">
        <f t="shared" si="95"/>
        <v>0</v>
      </c>
      <c r="CP194" s="103">
        <f t="array" ref="CP194">CO194+(ROWS(CO$2:CO194)/1000*(CO194&lt;&gt;0))</f>
        <v>0</v>
      </c>
      <c r="CQ194" s="103" t="e">
        <f t="array" ref="CQ194">MATCH(SMALL(CP:CP,COUNTIF(CP:CP,0)+ROWS(CP$2:CP194)),CP:CP,0)</f>
        <v>#NUM!</v>
      </c>
      <c r="CR194" s="99">
        <f t="shared" si="96"/>
        <v>0</v>
      </c>
      <c r="CS194" s="103">
        <f t="array" ref="CS194">CR194+(ROWS(CR$2:CR194)/1000*(CR194&lt;&gt;0))</f>
        <v>0</v>
      </c>
      <c r="CT194" s="103" t="e">
        <f>MATCH(SMALL(CS:CS,COUNTIF(CS:CS,0)+ROWS(CS$2:CS194)),CS:CS,0)</f>
        <v>#NUM!</v>
      </c>
      <c r="CU194" s="104" t="e">
        <f t="array" aca="1" ref="CU194" ca="1">OFFSET($CN$1,MATCH(INDEX(CP:CP,SMALL(OFFSET(CQ$2,0,0,COUNTIF(CP:CP,"&gt;0"),1),ROWS(CP$2:CP194)),1),CP$2:CP$502,0),1,1,1)</f>
        <v>#NUM!</v>
      </c>
      <c r="CV194" s="104" t="e">
        <f t="array" aca="1" ref="CV194" ca="1">OFFSET($CQ$1,MATCH(INDEX(CS:CS,SMALL(OFFSET(CT$2,0,0,COUNTIF(CS:CS,"&gt;0"),1),ROWS(CS$2:CS194)),1),CS$2:CS$502,0),1,1,1)</f>
        <v>#NUM!</v>
      </c>
      <c r="CW194" s="103" t="e">
        <f ca="1">OFFSET(CN$1,MATCH(INDEX(CS:CS,SMALL(OFFSET(CT$2,0,0,COUNTIF(CS:CS,"&gt;0"),1),ROWS(CS$2:CS194)),1),CS$2:CS$502,0),0,1,1)</f>
        <v>#NUM!</v>
      </c>
      <c r="DA194" s="91" t="str">
        <f t="shared" si="97"/>
        <v/>
      </c>
      <c r="DB194" s="99">
        <f t="shared" si="98"/>
        <v>0</v>
      </c>
      <c r="DC194" s="103">
        <f t="array" ref="DC194">DB194+(ROWS(DB$2:DB194)/1000*(DB194&lt;&gt;0))</f>
        <v>0</v>
      </c>
      <c r="DD194" s="103" t="e">
        <f t="array" ref="DD194">MATCH(SMALL(DC:DC,COUNTIF(DC:DC,0)+ROWS(DC$2:DC194)),DC:DC,0)</f>
        <v>#NUM!</v>
      </c>
      <c r="DE194" s="99">
        <f t="shared" si="99"/>
        <v>0</v>
      </c>
      <c r="DF194" s="103">
        <f t="array" ref="DF194">DE194+(ROWS(DE$2:DE194)/1000*(DE194&lt;&gt;0))</f>
        <v>0</v>
      </c>
      <c r="DG194" s="103" t="e">
        <f>MATCH(SMALL(DF:DF,COUNTIF(DF:DF,0)+ROWS(DF$2:DF194)),DF:DF,0)</f>
        <v>#NUM!</v>
      </c>
      <c r="DH194" s="104" t="e">
        <f t="array" aca="1" ref="DH194" ca="1">OFFSET($DA$1,MATCH(INDEX(DC:DC,SMALL(OFFSET(DD$2,0,0,COUNTIF(DC:DC,"&gt;0"),1),ROWS(DC$2:DC194)),1),DC$2:DC$502,0),1,1,1)</f>
        <v>#NUM!</v>
      </c>
      <c r="DI194" s="104" t="e">
        <f t="array" aca="1" ref="DI194" ca="1">OFFSET($DD$1,MATCH(INDEX(DF:DF,SMALL(OFFSET(DG$2,0,0,COUNTIF(DF:DF,"&gt;0"),1),ROWS(DF$2:DF194)),1),DF$2:DF$502,0),1,1,1)</f>
        <v>#NUM!</v>
      </c>
      <c r="DJ194" s="103" t="e">
        <f ca="1">OFFSET(DA$1,MATCH(INDEX(DF:DF,SMALL(OFFSET(DG$2,0,0,COUNTIF(DF:DF,"&gt;0"),1),ROWS(DF$2:DF194)),1),DF$2:DF$502,0),0,1,1)</f>
        <v>#NUM!</v>
      </c>
      <c r="DN194" s="91" t="str">
        <f t="shared" si="102"/>
        <v/>
      </c>
      <c r="DO194" s="99">
        <f t="shared" si="103"/>
        <v>0</v>
      </c>
      <c r="DP194" s="103">
        <f t="array" ref="DP194">DO194+(ROWS(DO$2:DO194)/1000*(DO194&lt;&gt;0))</f>
        <v>0</v>
      </c>
      <c r="DQ194" s="103" t="e">
        <f t="array" ref="DQ194">MATCH(SMALL(DP:DP,COUNTIF(DP:DP,0)+ROWS(DP$2:DP194)),DP:DP,0)</f>
        <v>#NUM!</v>
      </c>
      <c r="DR194" s="99">
        <f t="shared" si="104"/>
        <v>0</v>
      </c>
      <c r="DS194" s="103">
        <f t="array" ref="DS194">DR194+(ROWS(DR$2:DR194)/1000*(DR194&lt;&gt;0))</f>
        <v>0</v>
      </c>
      <c r="DT194" s="103" t="e">
        <f>MATCH(SMALL(DS:DS,COUNTIF(DS:DS,0)+ROWS(DS$2:DS194)),DS:DS,0)</f>
        <v>#NUM!</v>
      </c>
      <c r="DU194" s="104" t="e">
        <f t="array" aca="1" ref="DU194" ca="1">OFFSET($DN$1,MATCH(INDEX(DP:DP,SMALL(OFFSET(DQ$2,0,0,COUNTIF(DP:DP,"&gt;0"),1),ROWS(DP$2:DP194)),1),DP$2:DP$503,0),1,1,1)</f>
        <v>#NUM!</v>
      </c>
      <c r="DV194" s="104" t="e">
        <f t="array" aca="1" ref="DV194" ca="1">OFFSET($DQ$1,MATCH(INDEX(DS:DS,SMALL(OFFSET(DT$2,0,0,COUNTIF(DS:DS,"&gt;0"),1),ROWS(DS$2:DS194)),1),DS$2:DS$503,0),1,1,1)</f>
        <v>#REF!</v>
      </c>
      <c r="DW194" s="103" t="e">
        <f t="array" aca="1" ref="DW194" ca="1">OFFSET(DN$1,MATCH(INDEX(DP:DP,SMALL(OFFSET(DQ$2,0,0,COUNTIF(DP:DP,"&gt;0"),1),ROWS(DP$2:DP194)),1),DP$2:DP$503,0),0,1,1)</f>
        <v>#NUM!</v>
      </c>
      <c r="EA194" s="91" t="str">
        <f t="shared" ref="EA194:EA257" si="108">H194</f>
        <v/>
      </c>
      <c r="EB194" s="99">
        <f t="shared" ref="EB194:EB257" si="109">I194</f>
        <v>0</v>
      </c>
      <c r="EC194" s="103">
        <f t="array" ref="EC194">EB194+(ROWS(EB$2:EB194)/1000*(EB194&lt;&gt;0))</f>
        <v>0</v>
      </c>
      <c r="ED194" s="103" t="e">
        <f t="array" ref="ED194">MATCH(SMALL(EC:EC,COUNTIF(EC:EC,0)+ROWS(EC$2:EC194)),EC:EC,0)</f>
        <v>#NUM!</v>
      </c>
      <c r="EE194" s="99">
        <f t="shared" si="105"/>
        <v>0</v>
      </c>
      <c r="EF194" s="103">
        <f t="array" ref="EF194">EE194+(ROWS(EE$2:EE194)/1000*(EE194&lt;&gt;0))</f>
        <v>0</v>
      </c>
      <c r="EG194" s="103" t="e">
        <f>MATCH(SMALL(EF:EF,COUNTIF(EF:EF,0)+ROWS(EF$2:EF194)),EF:EF,0)</f>
        <v>#NUM!</v>
      </c>
      <c r="EH194" s="104" t="e">
        <f t="array" aca="1" ref="EH194" ca="1">OFFSET($EA$1,MATCH(INDEX(EC:EC,SMALL(OFFSET(ED$2,0,0,COUNTIF(EC:EC,"&gt;0"),1),ROWS(EC$2:EC194)),1),EC$2:EC$501,0),1,1,1)</f>
        <v>#NUM!</v>
      </c>
      <c r="EI194" s="104" t="e">
        <f t="array" aca="1" ref="EI194" ca="1">OFFSET($ED$1,MATCH(INDEX(EF:EF,SMALL(OFFSET(EG$2,0,0,COUNTIF(EF:EF,"&gt;0"),1),ROWS(EF$2:EF194)),1),EF$2:EF$501,0),1,1,1)</f>
        <v>#REF!</v>
      </c>
      <c r="EJ194" s="103" t="e">
        <f t="array" aca="1" ref="EJ194" ca="1">OFFSET(EA$1,MATCH(INDEX(EC:EC,SMALL(OFFSET(ED$2,0,0,COUNTIF(EC:EC,"&gt;0"),1),ROWS(EC$2:EC194)),1),EC$2:EC$501,0),0,1,1)</f>
        <v>#NUM!</v>
      </c>
      <c r="EN194" s="91" t="str">
        <f t="shared" ref="EN194:EN257" si="110">H194</f>
        <v/>
      </c>
      <c r="EO194" s="99">
        <f t="shared" ref="EO194:EO257" si="111">J194</f>
        <v>0</v>
      </c>
      <c r="EP194" s="103">
        <f t="array" ref="EP194">EO194+(ROWS(EO$2:EO194)/1000*(EO194&lt;&gt;0))</f>
        <v>0</v>
      </c>
      <c r="EQ194" s="103" t="e">
        <f t="array" ref="EQ194">MATCH(SMALL(EP:EP,COUNTIF(EP:EP,0)+ROWS(EP$2:EP194)),EP:EP,0)</f>
        <v>#NUM!</v>
      </c>
      <c r="ER194" s="99">
        <f t="shared" si="106"/>
        <v>0</v>
      </c>
      <c r="ES194" s="103">
        <f t="array" ref="ES194">ER194+(ROWS(ER$2:ER194)/1000*(ER194&lt;&gt;0))</f>
        <v>0</v>
      </c>
      <c r="ET194" s="103" t="e">
        <f>MATCH(SMALL(ES:ES,COUNTIF(ES:ES,0)+ROWS(ES$2:ES194)),ES:ES,0)</f>
        <v>#NUM!</v>
      </c>
      <c r="EU194" s="104" t="e">
        <f t="array" aca="1" ref="EU194" ca="1">OFFSET($EN$1,MATCH(INDEX(EP:EP,SMALL(OFFSET(EQ$2,0,0,COUNTIF(EP:EP,"&gt;0"),1),ROWS(EP$2:EP194)),1),EP$2:EP$501,0),1,1,1)</f>
        <v>#NUM!</v>
      </c>
      <c r="EV194" s="104" t="e">
        <f t="array" aca="1" ref="EV194" ca="1">OFFSET($EN$1,MATCH(INDEX(ES:ES,SMALL(OFFSET(ET$2,0,0,COUNTIF(ES:ES,"&gt;0"),1),ROWS(ES$2:ES194)),1),ES$2:ES$501,0),1,1,1)</f>
        <v>#REF!</v>
      </c>
      <c r="EW194" s="103" t="e">
        <f t="array" aca="1" ref="EW194" ca="1">OFFSET(EN$1,MATCH(INDEX(EP:EP,SMALL(OFFSET(EQ$2,0,0,COUNTIF(EP:EP,"&gt;0"),1),ROWS(EP$2:EP194)),1),EP$2:EP$501,0),0,1,1)</f>
        <v>#NUM!</v>
      </c>
      <c r="EX194" s="91"/>
      <c r="EY194" s="91"/>
      <c r="EZ194" s="91"/>
      <c r="FA194" s="103" t="str">
        <f t="shared" si="100"/>
        <v/>
      </c>
      <c r="FB194" s="103">
        <f t="shared" si="101"/>
        <v>0</v>
      </c>
      <c r="FC194" s="103">
        <f>FB194+(ROWS(FB$2:FB194)/1000*(FB194&lt;&gt;0))</f>
        <v>0</v>
      </c>
      <c r="FD194" s="103" t="e">
        <f>MATCH(SMALL(FC:FC,COUNTIF(FC:FC,0)+ROWS(FC$2:FC194)),FC:FC,0)</f>
        <v>#NUM!</v>
      </c>
      <c r="FE194" s="99">
        <f t="shared" si="107"/>
        <v>0</v>
      </c>
      <c r="FF194" s="103">
        <f>FE194+(ROWS(FE$2:FE194)/1000*(FE194&lt;&gt;0))</f>
        <v>0</v>
      </c>
      <c r="FG194" s="103" t="e">
        <f>MATCH(SMALL(FF:FF,COUNTIF(FF:FF,0)+ROWS(FF$2:FF194)),FF:FF,0)</f>
        <v>#NUM!</v>
      </c>
      <c r="FH194" s="104" t="e">
        <f ca="1">OFFSET($FA$1,MATCH(INDEX(FC:FC,SMALL(OFFSET(FD$2,0,0,COUNTIF(FC:FC,"&gt;0"),1),ROWS(FC$2:FC194)),1),FC$2:FC$502,0),1,1,1)</f>
        <v>#NUM!</v>
      </c>
      <c r="FI194" s="98" t="e">
        <f ca="1">OFFSET($FA$1,MATCH(INDEX(FF:FF,SMALL(OFFSET(FG$2,0,0,COUNTIF(FF:FF,"&gt;0"),1),ROWS(FF$2:FF194)),1),FF$2:FF$502,0),1,1,1)</f>
        <v>#REF!</v>
      </c>
      <c r="FJ194" s="103" t="e">
        <f ca="1">OFFSET(FA$1,MATCH(INDEX(FC:FC,SMALL(OFFSET(FD$2,0,0,COUNTIF(FC:FC,"&gt;0"),1),ROWS(FC$2:FC194)),1),FC$2:FC$502,0),0,1,1)</f>
        <v>#NUM!</v>
      </c>
    </row>
    <row r="195" spans="3:166">
      <c r="C195" s="91">
        <v>194</v>
      </c>
      <c r="D195" s="99">
        <f>IF(OR(Layout!L208 = "P"), Layout!V208, 0)</f>
        <v>0</v>
      </c>
      <c r="E195" s="99">
        <f t="array" ref="E195">IF(OR(Layout!L208 = "P", Layout!L208 = "A"), Layout!W208, 0)</f>
        <v>0</v>
      </c>
      <c r="F195" s="99">
        <f>IF(OR(Layout!L208 = "P", Layout!L208 = "A"), Layout!I208, 0)</f>
        <v>0</v>
      </c>
      <c r="G195" s="91" t="str">
        <f t="array" ref="G195">IF(OR(Layout!L208 = "P", Layout!L208 = "A"), Layout!G208, "")</f>
        <v/>
      </c>
      <c r="H195" s="91" t="str">
        <f>IF(Layout!G208 &gt; 0, Layout!G208, "")</f>
        <v/>
      </c>
      <c r="I195" s="102">
        <f>IF(Layout!Y208 &gt; 0, Layout!Y208, 0)</f>
        <v>0</v>
      </c>
      <c r="J195" s="92">
        <f t="array" ref="J195">IF(Layout!AA208 &gt; 0, Layout!AA208, 0)</f>
        <v>0</v>
      </c>
      <c r="K195" s="92">
        <f>IF(Layout!K208 &gt; 0, Layout!K208, 0)</f>
        <v>0</v>
      </c>
      <c r="L195" s="98"/>
      <c r="N195" s="91" t="str">
        <f t="shared" ref="N195:N258" si="112">G194</f>
        <v/>
      </c>
      <c r="O195" s="99">
        <f t="shared" ref="O195:O258" si="113">D194</f>
        <v>0</v>
      </c>
      <c r="P195" s="103">
        <f t="array" ref="P195">O195+(ROWS(O$2:O195)/1000*(O195&lt;&gt;0))</f>
        <v>0</v>
      </c>
      <c r="Q195" s="103" t="e">
        <f t="array" ref="Q195">MATCH(SMALL(P:P,COUNTIF(P:P,0)+ROWS(P$2:P195)),P:P,0)</f>
        <v>#NUM!</v>
      </c>
      <c r="R195" s="99">
        <f t="shared" ref="R195:R258" si="114">E194</f>
        <v>0</v>
      </c>
      <c r="S195" s="103">
        <f t="array" ref="S195">R195+(ROWS(R$2:R195)/1000*(R195&lt;&gt;0))</f>
        <v>0</v>
      </c>
      <c r="T195" s="103" t="e">
        <f>MATCH(SMALL(S:S,COUNTIF(S:S,0)+ROWS(S$2:S195)),S:S,0)</f>
        <v>#NUM!</v>
      </c>
      <c r="U195" s="104" t="e">
        <f t="array" aca="1" ref="U195" ca="1">OFFSET($N$1,MATCH(INDEX(P:P,SMALL(OFFSET(Q$2,0,0,COUNTIF(P:P,"&gt;0"),1),ROWS(P$2:P195)),1),P$2:P$502,0),1,1,1)</f>
        <v>#NUM!</v>
      </c>
      <c r="V195" s="104" t="e">
        <f t="array" aca="1" ref="V195" ca="1">OFFSET($Q$1,MATCH(INDEX(S:S,SMALL(OFFSET(T$2,0,0,COUNTIF(S:S,"&gt;0"),1),ROWS(S$2:S195)),1),S$2:S$502,0),1,1,1)</f>
        <v>#NUM!</v>
      </c>
      <c r="W195" s="103" t="e">
        <f ca="1">OFFSET(N$1,MATCH(INDEX(S:S,SMALL(OFFSET(T$2,0,0,COUNTIF(S:S,"&gt;0"),1),ROWS(S$2:S195)),1),S$2:S$502,0),0,1,1)</f>
        <v>#NUM!</v>
      </c>
      <c r="AA195" s="91" t="str">
        <f t="shared" ref="AA195:AA258" si="115">G695</f>
        <v/>
      </c>
      <c r="AB195" s="99">
        <f t="shared" ref="AB195:AB258" si="116">D695</f>
        <v>0</v>
      </c>
      <c r="AC195" s="103">
        <f t="array" ref="AC195">AB195+(ROWS(AB$2:AB195)/1000*(AB195&lt;&gt;0))</f>
        <v>0</v>
      </c>
      <c r="AD195" s="103" t="e">
        <f t="array" ref="AD195">MATCH(SMALL(AC:AC,COUNTIF(AC:AC,0)+ROWS(AC$2:AC195)),AC:AC,0)</f>
        <v>#NUM!</v>
      </c>
      <c r="AE195" s="99">
        <f t="shared" ref="AE195:AE258" si="117">E695</f>
        <v>0</v>
      </c>
      <c r="AF195" s="103">
        <f t="array" ref="AF195">AE195+(ROWS(AE$2:AE195)/1000*(AE195&lt;&gt;0))</f>
        <v>0</v>
      </c>
      <c r="AG195" s="103" t="e">
        <f>MATCH(SMALL(AF:AF,COUNTIF(AF:AF,0)+ROWS(AF$2:AF195)),AF:AF,0)</f>
        <v>#NUM!</v>
      </c>
      <c r="AH195" s="104" t="e">
        <f ca="1">OFFSET($AA$1,MATCH(INDEX(AC:AC,SMALL(OFFSET(AD$2,0,0,COUNTIF(AC:AC,"&gt;0"),1),ROWS(AC$2:AC195)),1),AC$2:AC$502,0),1,1,1)</f>
        <v>#NUM!</v>
      </c>
      <c r="AI195" s="104" t="e">
        <f ca="1">OFFSET($AD$1,MATCH(INDEX(AF:AF,SMALL(OFFSET(AG$2,0,0,COUNTIF(AF:AF,"&gt;0"),1),ROWS(AF$2:AF195)),1),AF$2:AF$502,0),1,1,1)</f>
        <v>#NUM!</v>
      </c>
      <c r="AJ195" s="103" t="e">
        <f ca="1">OFFSET(AA$1,MATCH(INDEX(AF:AF,SMALL(OFFSET(AG$2,0,0,COUNTIF(AF:AF,"&gt;0"),1),ROWS(AF$2:AF195)),1),AF$2:AF$502,0),0,1,1)</f>
        <v>#NUM!</v>
      </c>
      <c r="AN195" s="91" t="str">
        <f t="shared" ref="AN195:AN258" si="118">G1196</f>
        <v/>
      </c>
      <c r="AO195" s="99">
        <f t="shared" ref="AO195:AO258" si="119">D1196</f>
        <v>0</v>
      </c>
      <c r="AP195" s="103">
        <f t="array" ref="AP195">AO195+(ROWS(AO$2:AO195)/1000*(AO195&lt;&gt;0))</f>
        <v>0</v>
      </c>
      <c r="AQ195" s="103" t="e">
        <f t="array" ref="AQ195">MATCH(SMALL(AP:AP,COUNTIF(AP:AP,0)+ROWS(AP$2:AP195)),AP:AP,0)</f>
        <v>#NUM!</v>
      </c>
      <c r="AR195" s="99">
        <f t="shared" ref="AR195:AR258" si="120">E1196</f>
        <v>0</v>
      </c>
      <c r="AS195" s="103">
        <f t="array" ref="AS195">AR195+(ROWS(AR$2:AR195)/1000*(AR195&lt;&gt;0))</f>
        <v>0</v>
      </c>
      <c r="AT195" s="103" t="e">
        <f>MATCH(SMALL(AS:AS,COUNTIF(AS:AS,0)+ROWS(AS$2:AS195)),AS:AS,0)</f>
        <v>#NUM!</v>
      </c>
      <c r="AU195" s="104" t="e">
        <f ca="1">OFFSET($AN$1,MATCH(INDEX(AP:AP,SMALL(OFFSET(AQ$2,0,0,COUNTIF(AP:AP,"&gt;0"),1),ROWS(AP$2:AP195)),1),AP$2:AP$502,0),1,1,1)</f>
        <v>#NUM!</v>
      </c>
      <c r="AV195" s="104" t="e">
        <f ca="1">OFFSET($AQ$1,MATCH(INDEX(AS:AS,SMALL(OFFSET(AT$2,0,0,COUNTIF(AS:AS,"&gt;0"),1),ROWS(AS$2:AS195)),1),AS$2:AS$502,0),1,1,1)</f>
        <v>#NUM!</v>
      </c>
      <c r="AW195" s="103" t="e">
        <f ca="1">OFFSET(AN$1,MATCH(INDEX(AS:AS,SMALL(OFFSET(AT$2,0,0,COUNTIF(AS:AS,"&gt;0"),1),ROWS(AS$2:AS195)),1),AS$2:AS$502,0),0,1,1)</f>
        <v>#NUM!</v>
      </c>
      <c r="BA195" s="91" t="str">
        <f t="shared" ref="BA195:BA258" si="121">G1697</f>
        <v/>
      </c>
      <c r="BB195" s="99">
        <f t="shared" ref="BB195:BB258" si="122">D1697</f>
        <v>0</v>
      </c>
      <c r="BC195" s="103">
        <f t="array" ref="BC195">BB195+(ROWS(BB$2:BB195)/1000*(BB195&lt;&gt;0))</f>
        <v>0</v>
      </c>
      <c r="BD195" s="103" t="e">
        <f t="array" ref="BD195">MATCH(SMALL(BC:BC,COUNTIF(BC:BC,0)+ROWS(BC$2:BC195)),BC:BC,0)</f>
        <v>#NUM!</v>
      </c>
      <c r="BE195" s="99">
        <f t="shared" ref="BE195:BE258" si="123">E1697</f>
        <v>0</v>
      </c>
      <c r="BF195" s="103">
        <f t="array" ref="BF195">BE195+(ROWS(BE$2:BE195)/1000*(BE195&lt;&gt;0))</f>
        <v>0</v>
      </c>
      <c r="BG195" s="103" t="e">
        <f>MATCH(SMALL(BF:BF,COUNTIF(BF:BF,0)+ROWS(BF$2:BF195)),BF:BF,0)</f>
        <v>#NUM!</v>
      </c>
      <c r="BH195" s="104" t="e">
        <f ca="1">OFFSET($BA$1,MATCH(INDEX(BC:BC,SMALL(OFFSET(BD$2,0,0,COUNTIF(BC:BC,"&gt;0"),1),ROWS(BC$2:BC195)),1),BC$2:BC$502,0),1,1,1)</f>
        <v>#NUM!</v>
      </c>
      <c r="BI195" s="104" t="e">
        <f ca="1">OFFSET($BD$1,MATCH(INDEX(BF:BF,SMALL(OFFSET(BG$2,0,0,COUNTIF(BF:BF,"&gt;0"),1),ROWS(BF$2:BF195)),1),BF$2:BF$502,0),1,1,1)</f>
        <v>#NUM!</v>
      </c>
      <c r="BJ195" s="103" t="e">
        <f ca="1">OFFSET(BA$1,MATCH(INDEX(BF:BF,SMALL(OFFSET(BG$2,0,0,COUNTIF(BF:BF,"&gt;0"),1),ROWS(BF$2:BF195)),1),BF$2:BF$502,0),0,1,1)</f>
        <v>#NUM!</v>
      </c>
      <c r="BN195" s="91" t="str">
        <f t="shared" ref="BN195:BN258" si="124">G2198</f>
        <v/>
      </c>
      <c r="BO195" s="99">
        <f t="shared" ref="BO195:BO258" si="125">D2198</f>
        <v>0</v>
      </c>
      <c r="BP195" s="103">
        <f t="array" ref="BP195">BO195+(ROWS(BO$2:BO195)/1000*(BO195&lt;&gt;0))</f>
        <v>0</v>
      </c>
      <c r="BQ195" s="103" t="e">
        <f t="array" ref="BQ195">MATCH(SMALL(BP:BP,COUNTIF(BP:BP,0)+ROWS(BP$2:BP195)),BP:BP,0)</f>
        <v>#NUM!</v>
      </c>
      <c r="BR195" s="99">
        <f t="shared" ref="BR195:BR258" si="126">E2198</f>
        <v>0</v>
      </c>
      <c r="BS195" s="103">
        <f t="array" ref="BS195">BR195+(ROWS(BR$2:BR195)/1000*(BR195&lt;&gt;0))</f>
        <v>0</v>
      </c>
      <c r="BT195" s="103" t="e">
        <f>MATCH(SMALL(BS:BS,COUNTIF(BS:BS,0)+ROWS(BS$2:BS195)),BS:BS,0)</f>
        <v>#NUM!</v>
      </c>
      <c r="BU195" s="104" t="e">
        <f ca="1">OFFSET($BN$1,MATCH(INDEX(BP:BP,SMALL(OFFSET(BQ$2,0,0,COUNTIF(BP:BP,"&gt;0"),1),ROWS(BP$2:BP195)),1),BP$2:BP$502,0),1,1,1)</f>
        <v>#NUM!</v>
      </c>
      <c r="BV195" s="104" t="e">
        <f ca="1">OFFSET($BQ$1,MATCH(INDEX(BS:BS,SMALL(OFFSET(BT$2,0,0,COUNTIF(BS:BS,"&gt;0"),1),ROWS(BS$2:BS195)),1),BS$2:BS$502,0),1,1,1)</f>
        <v>#NUM!</v>
      </c>
      <c r="BW195" s="103" t="e">
        <f ca="1">OFFSET(BN$1,MATCH(INDEX(BS:BS,SMALL(OFFSET(BT$2,0,0,COUNTIF(BS:BS,"&gt;0"),1),ROWS(BS$2:BS195)),1),BS$2:BS$502,0),0,1,1)</f>
        <v>#NUM!</v>
      </c>
      <c r="CA195" s="91" t="str">
        <f t="shared" ref="CA195:CA258" si="127">G2699</f>
        <v/>
      </c>
      <c r="CB195" s="99">
        <f t="shared" ref="CB195:CB258" si="128">D2699</f>
        <v>0</v>
      </c>
      <c r="CC195" s="103">
        <f t="array" ref="CC195">CB195+(ROWS(CB$2:CB195)/1000*(CB195&lt;&gt;0))</f>
        <v>0</v>
      </c>
      <c r="CD195" s="103" t="e">
        <f t="array" ref="CD195">MATCH(SMALL(CC:CC,COUNTIF(CC:CC,0)+ROWS(CC$2:CC195)),CC:CC,0)</f>
        <v>#NUM!</v>
      </c>
      <c r="CE195" s="99">
        <f t="shared" ref="CE195:CE258" si="129">E2699</f>
        <v>0</v>
      </c>
      <c r="CF195" s="103">
        <f t="array" ref="CF195">CE195+(ROWS(CE$2:CE195)/1000*(CE195&lt;&gt;0))</f>
        <v>0</v>
      </c>
      <c r="CG195" s="103" t="e">
        <f>MATCH(SMALL(CF:CF,COUNTIF(CF:CF,0)+ROWS(CF$2:CF195)),CF:CF,0)</f>
        <v>#NUM!</v>
      </c>
      <c r="CH195" s="104" t="e">
        <f ca="1">OFFSET($CA$1,MATCH(INDEX(CC:CC,SMALL(OFFSET(CD$2,0,0,COUNTIF(CC:CC,"&gt;0"),1),ROWS(CC$2:CC195)),1),CC$2:CC$502,0),1,1,1)</f>
        <v>#NUM!</v>
      </c>
      <c r="CI195" s="104" t="e">
        <f t="array" aca="1" ref="CI195" ca="1">OFFSET($CD$1,MATCH(INDEX(CF:CF,SMALL(OFFSET(CG$2,0,0,COUNTIF(CF:CF,"&gt;0"),1),ROWS(CF$2:CF195)),1),CF$2:CF$502,0),1,1,1)</f>
        <v>#NUM!</v>
      </c>
      <c r="CJ195" s="103" t="e">
        <f ca="1">OFFSET(CA$1,MATCH(INDEX(CF:CF,SMALL(OFFSET(CG$2,0,0,COUNTIF(CF:CF,"&gt;0"),1),ROWS(CF$2:CF195)),1),CF$2:CF$502,0),0,1,1)</f>
        <v>#NUM!</v>
      </c>
      <c r="CN195" s="91" t="str">
        <f t="shared" ref="CN195:CN258" si="130">G3200</f>
        <v/>
      </c>
      <c r="CO195" s="99">
        <f t="shared" ref="CO195:CO258" si="131">D3200</f>
        <v>0</v>
      </c>
      <c r="CP195" s="103">
        <f t="array" ref="CP195">CO195+(ROWS(CO$2:CO195)/1000*(CO195&lt;&gt;0))</f>
        <v>0</v>
      </c>
      <c r="CQ195" s="103" t="e">
        <f t="array" ref="CQ195">MATCH(SMALL(CP:CP,COUNTIF(CP:CP,0)+ROWS(CP$2:CP195)),CP:CP,0)</f>
        <v>#NUM!</v>
      </c>
      <c r="CR195" s="99">
        <f t="shared" ref="CR195:CR258" si="132">E3200</f>
        <v>0</v>
      </c>
      <c r="CS195" s="103">
        <f t="array" ref="CS195">CR195+(ROWS(CR$2:CR195)/1000*(CR195&lt;&gt;0))</f>
        <v>0</v>
      </c>
      <c r="CT195" s="103" t="e">
        <f>MATCH(SMALL(CS:CS,COUNTIF(CS:CS,0)+ROWS(CS$2:CS195)),CS:CS,0)</f>
        <v>#NUM!</v>
      </c>
      <c r="CU195" s="104" t="e">
        <f t="array" aca="1" ref="CU195" ca="1">OFFSET($CN$1,MATCH(INDEX(CP:CP,SMALL(OFFSET(CQ$2,0,0,COUNTIF(CP:CP,"&gt;0"),1),ROWS(CP$2:CP195)),1),CP$2:CP$502,0),1,1,1)</f>
        <v>#NUM!</v>
      </c>
      <c r="CV195" s="104" t="e">
        <f t="array" aca="1" ref="CV195" ca="1">OFFSET($CQ$1,MATCH(INDEX(CS:CS,SMALL(OFFSET(CT$2,0,0,COUNTIF(CS:CS,"&gt;0"),1),ROWS(CS$2:CS195)),1),CS$2:CS$502,0),1,1,1)</f>
        <v>#NUM!</v>
      </c>
      <c r="CW195" s="103" t="e">
        <f ca="1">OFFSET(CN$1,MATCH(INDEX(CS:CS,SMALL(OFFSET(CT$2,0,0,COUNTIF(CS:CS,"&gt;0"),1),ROWS(CS$2:CS195)),1),CS$2:CS$502,0),0,1,1)</f>
        <v>#NUM!</v>
      </c>
      <c r="DA195" s="91" t="str">
        <f t="shared" ref="DA195:DA258" si="133">G3701</f>
        <v/>
      </c>
      <c r="DB195" s="99">
        <f t="shared" ref="DB195:DB258" si="134">D3701</f>
        <v>0</v>
      </c>
      <c r="DC195" s="103">
        <f t="array" ref="DC195">DB195+(ROWS(DB$2:DB195)/1000*(DB195&lt;&gt;0))</f>
        <v>0</v>
      </c>
      <c r="DD195" s="103" t="e">
        <f t="array" ref="DD195">MATCH(SMALL(DC:DC,COUNTIF(DC:DC,0)+ROWS(DC$2:DC195)),DC:DC,0)</f>
        <v>#NUM!</v>
      </c>
      <c r="DE195" s="99">
        <f t="shared" ref="DE195:DE258" si="135">E3701</f>
        <v>0</v>
      </c>
      <c r="DF195" s="103">
        <f t="array" ref="DF195">DE195+(ROWS(DE$2:DE195)/1000*(DE195&lt;&gt;0))</f>
        <v>0</v>
      </c>
      <c r="DG195" s="103" t="e">
        <f>MATCH(SMALL(DF:DF,COUNTIF(DF:DF,0)+ROWS(DF$2:DF195)),DF:DF,0)</f>
        <v>#NUM!</v>
      </c>
      <c r="DH195" s="104" t="e">
        <f t="array" aca="1" ref="DH195" ca="1">OFFSET($DA$1,MATCH(INDEX(DC:DC,SMALL(OFFSET(DD$2,0,0,COUNTIF(DC:DC,"&gt;0"),1),ROWS(DC$2:DC195)),1),DC$2:DC$502,0),1,1,1)</f>
        <v>#NUM!</v>
      </c>
      <c r="DI195" s="104" t="e">
        <f t="array" aca="1" ref="DI195" ca="1">OFFSET($DD$1,MATCH(INDEX(DF:DF,SMALL(OFFSET(DG$2,0,0,COUNTIF(DF:DF,"&gt;0"),1),ROWS(DF$2:DF195)),1),DF$2:DF$502,0),1,1,1)</f>
        <v>#NUM!</v>
      </c>
      <c r="DJ195" s="103" t="e">
        <f ca="1">OFFSET(DA$1,MATCH(INDEX(DF:DF,SMALL(OFFSET(DG$2,0,0,COUNTIF(DF:DF,"&gt;0"),1),ROWS(DF$2:DF195)),1),DF$2:DF$502,0),0,1,1)</f>
        <v>#NUM!</v>
      </c>
      <c r="DN195" s="91" t="str">
        <f t="shared" si="102"/>
        <v/>
      </c>
      <c r="DO195" s="99">
        <f t="shared" si="103"/>
        <v>0</v>
      </c>
      <c r="DP195" s="103">
        <f t="array" ref="DP195">DO195+(ROWS(DO$2:DO195)/1000*(DO195&lt;&gt;0))</f>
        <v>0</v>
      </c>
      <c r="DQ195" s="103" t="e">
        <f t="array" ref="DQ195">MATCH(SMALL(DP:DP,COUNTIF(DP:DP,0)+ROWS(DP$2:DP195)),DP:DP,0)</f>
        <v>#NUM!</v>
      </c>
      <c r="DR195" s="99">
        <f t="shared" si="104"/>
        <v>0</v>
      </c>
      <c r="DS195" s="103">
        <f t="array" ref="DS195">DR195+(ROWS(DR$2:DR195)/1000*(DR195&lt;&gt;0))</f>
        <v>0</v>
      </c>
      <c r="DT195" s="103" t="e">
        <f>MATCH(SMALL(DS:DS,COUNTIF(DS:DS,0)+ROWS(DS$2:DS195)),DS:DS,0)</f>
        <v>#NUM!</v>
      </c>
      <c r="DU195" s="104" t="e">
        <f t="array" aca="1" ref="DU195" ca="1">OFFSET($DN$1,MATCH(INDEX(DP:DP,SMALL(OFFSET(DQ$2,0,0,COUNTIF(DP:DP,"&gt;0"),1),ROWS(DP$2:DP195)),1),DP$2:DP$503,0),1,1,1)</f>
        <v>#NUM!</v>
      </c>
      <c r="DV195" s="104" t="e">
        <f t="array" aca="1" ref="DV195" ca="1">OFFSET($DQ$1,MATCH(INDEX(DS:DS,SMALL(OFFSET(DT$2,0,0,COUNTIF(DS:DS,"&gt;0"),1),ROWS(DS$2:DS195)),1),DS$2:DS$503,0),1,1,1)</f>
        <v>#REF!</v>
      </c>
      <c r="DW195" s="103" t="e">
        <f t="array" aca="1" ref="DW195" ca="1">OFFSET(DN$1,MATCH(INDEX(DP:DP,SMALL(OFFSET(DQ$2,0,0,COUNTIF(DP:DP,"&gt;0"),1),ROWS(DP$2:DP195)),1),DP$2:DP$503,0),0,1,1)</f>
        <v>#NUM!</v>
      </c>
      <c r="EA195" s="91" t="str">
        <f t="shared" si="108"/>
        <v/>
      </c>
      <c r="EB195" s="99">
        <f t="shared" si="109"/>
        <v>0</v>
      </c>
      <c r="EC195" s="103">
        <f t="array" ref="EC195">EB195+(ROWS(EB$2:EB195)/1000*(EB195&lt;&gt;0))</f>
        <v>0</v>
      </c>
      <c r="ED195" s="103" t="e">
        <f t="array" ref="ED195">MATCH(SMALL(EC:EC,COUNTIF(EC:EC,0)+ROWS(EC$2:EC195)),EC:EC,0)</f>
        <v>#NUM!</v>
      </c>
      <c r="EE195" s="99">
        <f t="shared" si="105"/>
        <v>0</v>
      </c>
      <c r="EF195" s="103">
        <f t="array" ref="EF195">EE195+(ROWS(EE$2:EE195)/1000*(EE195&lt;&gt;0))</f>
        <v>0</v>
      </c>
      <c r="EG195" s="103" t="e">
        <f>MATCH(SMALL(EF:EF,COUNTIF(EF:EF,0)+ROWS(EF$2:EF195)),EF:EF,0)</f>
        <v>#NUM!</v>
      </c>
      <c r="EH195" s="104" t="e">
        <f t="array" aca="1" ref="EH195" ca="1">OFFSET($EA$1,MATCH(INDEX(EC:EC,SMALL(OFFSET(ED$2,0,0,COUNTIF(EC:EC,"&gt;0"),1),ROWS(EC$2:EC195)),1),EC$2:EC$501,0),1,1,1)</f>
        <v>#NUM!</v>
      </c>
      <c r="EI195" s="104" t="e">
        <f t="array" aca="1" ref="EI195" ca="1">OFFSET($ED$1,MATCH(INDEX(EF:EF,SMALL(OFFSET(EG$2,0,0,COUNTIF(EF:EF,"&gt;0"),1),ROWS(EF$2:EF195)),1),EF$2:EF$501,0),1,1,1)</f>
        <v>#REF!</v>
      </c>
      <c r="EJ195" s="103" t="e">
        <f t="array" aca="1" ref="EJ195" ca="1">OFFSET(EA$1,MATCH(INDEX(EC:EC,SMALL(OFFSET(ED$2,0,0,COUNTIF(EC:EC,"&gt;0"),1),ROWS(EC$2:EC195)),1),EC$2:EC$501,0),0,1,1)</f>
        <v>#NUM!</v>
      </c>
      <c r="EN195" s="91" t="str">
        <f t="shared" si="110"/>
        <v/>
      </c>
      <c r="EO195" s="99">
        <f t="shared" si="111"/>
        <v>0</v>
      </c>
      <c r="EP195" s="103">
        <f t="array" ref="EP195">EO195+(ROWS(EO$2:EO195)/1000*(EO195&lt;&gt;0))</f>
        <v>0</v>
      </c>
      <c r="EQ195" s="103" t="e">
        <f t="array" ref="EQ195">MATCH(SMALL(EP:EP,COUNTIF(EP:EP,0)+ROWS(EP$2:EP195)),EP:EP,0)</f>
        <v>#NUM!</v>
      </c>
      <c r="ER195" s="99">
        <f t="shared" si="106"/>
        <v>0</v>
      </c>
      <c r="ES195" s="103">
        <f t="array" ref="ES195">ER195+(ROWS(ER$2:ER195)/1000*(ER195&lt;&gt;0))</f>
        <v>0</v>
      </c>
      <c r="ET195" s="103" t="e">
        <f>MATCH(SMALL(ES:ES,COUNTIF(ES:ES,0)+ROWS(ES$2:ES195)),ES:ES,0)</f>
        <v>#NUM!</v>
      </c>
      <c r="EU195" s="104" t="e">
        <f t="array" aca="1" ref="EU195" ca="1">OFFSET($EN$1,MATCH(INDEX(EP:EP,SMALL(OFFSET(EQ$2,0,0,COUNTIF(EP:EP,"&gt;0"),1),ROWS(EP$2:EP195)),1),EP$2:EP$501,0),1,1,1)</f>
        <v>#NUM!</v>
      </c>
      <c r="EV195" s="104" t="e">
        <f t="array" aca="1" ref="EV195" ca="1">OFFSET($EN$1,MATCH(INDEX(ES:ES,SMALL(OFFSET(ET$2,0,0,COUNTIF(ES:ES,"&gt;0"),1),ROWS(ES$2:ES195)),1),ES$2:ES$501,0),1,1,1)</f>
        <v>#REF!</v>
      </c>
      <c r="EW195" s="103" t="e">
        <f t="array" aca="1" ref="EW195" ca="1">OFFSET(EN$1,MATCH(INDEX(EP:EP,SMALL(OFFSET(EQ$2,0,0,COUNTIF(EP:EP,"&gt;0"),1),ROWS(EP$2:EP195)),1),EP$2:EP$501,0),0,1,1)</f>
        <v>#NUM!</v>
      </c>
      <c r="EX195" s="91"/>
      <c r="EY195" s="91"/>
      <c r="EZ195" s="91"/>
      <c r="FA195" s="103" t="str">
        <f t="shared" ref="FA195:FA258" si="136">H194</f>
        <v/>
      </c>
      <c r="FB195" s="103">
        <f t="shared" ref="FB195:FB258" si="137">K194</f>
        <v>0</v>
      </c>
      <c r="FC195" s="103">
        <f>FB195+(ROWS(FB$2:FB195)/1000*(FB195&lt;&gt;0))</f>
        <v>0</v>
      </c>
      <c r="FD195" s="103" t="e">
        <f>MATCH(SMALL(FC:FC,COUNTIF(FC:FC,0)+ROWS(FC$2:FC195)),FC:FC,0)</f>
        <v>#NUM!</v>
      </c>
      <c r="FE195" s="99">
        <f t="shared" si="107"/>
        <v>0</v>
      </c>
      <c r="FF195" s="103">
        <f>FE195+(ROWS(FE$2:FE195)/1000*(FE195&lt;&gt;0))</f>
        <v>0</v>
      </c>
      <c r="FG195" s="103" t="e">
        <f>MATCH(SMALL(FF:FF,COUNTIF(FF:FF,0)+ROWS(FF$2:FF195)),FF:FF,0)</f>
        <v>#NUM!</v>
      </c>
      <c r="FH195" s="104" t="e">
        <f ca="1">OFFSET($FA$1,MATCH(INDEX(FC:FC,SMALL(OFFSET(FD$2,0,0,COUNTIF(FC:FC,"&gt;0"),1),ROWS(FC$2:FC195)),1),FC$2:FC$502,0),1,1,1)</f>
        <v>#NUM!</v>
      </c>
      <c r="FI195" s="104" t="e">
        <f ca="1">OFFSET($FA$1,MATCH(INDEX(FF:FF,SMALL(OFFSET(FG$2,0,0,COUNTIF(FF:FF,"&gt;0"),1),ROWS(FF$2:FF195)),1),FF$2:FF$502,0),1,1,1)</f>
        <v>#REF!</v>
      </c>
      <c r="FJ195" s="103" t="e">
        <f ca="1">OFFSET(FA$1,MATCH(INDEX(FC:FC,SMALL(OFFSET(FD$2,0,0,COUNTIF(FC:FC,"&gt;0"),1),ROWS(FC$2:FC195)),1),FC$2:FC$502,0),0,1,1)</f>
        <v>#NUM!</v>
      </c>
    </row>
    <row r="196" spans="3:166">
      <c r="C196" s="91">
        <v>195</v>
      </c>
      <c r="D196" s="99">
        <f>IF(OR(Layout!L209 = "P"), Layout!V209, 0)</f>
        <v>0</v>
      </c>
      <c r="E196" s="99">
        <f t="array" ref="E196">IF(OR(Layout!L209 = "P", Layout!L209 = "A"), Layout!W209, 0)</f>
        <v>0</v>
      </c>
      <c r="F196" s="99">
        <f>IF(OR(Layout!L209 = "P", Layout!L209 = "A"), Layout!I209, 0)</f>
        <v>0</v>
      </c>
      <c r="G196" s="91" t="str">
        <f t="array" ref="G196">IF(OR(Layout!L209 = "P", Layout!L209 = "A"), Layout!G209, "")</f>
        <v/>
      </c>
      <c r="H196" s="91" t="str">
        <f>IF(Layout!G209 &gt; 0, Layout!G209, "")</f>
        <v/>
      </c>
      <c r="I196" s="102">
        <f>IF(Layout!Y209 &gt; 0, Layout!Y209, 0)</f>
        <v>0</v>
      </c>
      <c r="J196" s="92">
        <f t="array" ref="J196">IF(Layout!AA209 &gt; 0, Layout!AA209, 0)</f>
        <v>0</v>
      </c>
      <c r="K196" s="92">
        <f>IF(Layout!K209 &gt; 0, Layout!K209, 0)</f>
        <v>0</v>
      </c>
      <c r="L196" s="98"/>
      <c r="N196" s="91" t="str">
        <f t="shared" si="112"/>
        <v/>
      </c>
      <c r="O196" s="99">
        <f t="shared" si="113"/>
        <v>0</v>
      </c>
      <c r="P196" s="103">
        <f t="array" ref="P196">O196+(ROWS(O$2:O196)/1000*(O196&lt;&gt;0))</f>
        <v>0</v>
      </c>
      <c r="Q196" s="103" t="e">
        <f t="array" ref="Q196">MATCH(SMALL(P:P,COUNTIF(P:P,0)+ROWS(P$2:P196)),P:P,0)</f>
        <v>#NUM!</v>
      </c>
      <c r="R196" s="99">
        <f t="shared" si="114"/>
        <v>0</v>
      </c>
      <c r="S196" s="103">
        <f t="array" ref="S196">R196+(ROWS(R$2:R196)/1000*(R196&lt;&gt;0))</f>
        <v>0</v>
      </c>
      <c r="T196" s="103" t="e">
        <f>MATCH(SMALL(S:S,COUNTIF(S:S,0)+ROWS(S$2:S196)),S:S,0)</f>
        <v>#NUM!</v>
      </c>
      <c r="U196" s="104" t="e">
        <f t="array" aca="1" ref="U196" ca="1">OFFSET($N$1,MATCH(INDEX(P:P,SMALL(OFFSET(Q$2,0,0,COUNTIF(P:P,"&gt;0"),1),ROWS(P$2:P196)),1),P$2:P$502,0),1,1,1)</f>
        <v>#NUM!</v>
      </c>
      <c r="V196" s="104" t="e">
        <f t="array" aca="1" ref="V196" ca="1">OFFSET($Q$1,MATCH(INDEX(S:S,SMALL(OFFSET(T$2,0,0,COUNTIF(S:S,"&gt;0"),1),ROWS(S$2:S196)),1),S$2:S$502,0),1,1,1)</f>
        <v>#NUM!</v>
      </c>
      <c r="W196" s="103" t="e">
        <f ca="1">OFFSET(N$1,MATCH(INDEX(S:S,SMALL(OFFSET(T$2,0,0,COUNTIF(S:S,"&gt;0"),1),ROWS(S$2:S196)),1),S$2:S$502,0),0,1,1)</f>
        <v>#NUM!</v>
      </c>
      <c r="AA196" s="91" t="str">
        <f t="shared" si="115"/>
        <v/>
      </c>
      <c r="AB196" s="99">
        <f t="shared" si="116"/>
        <v>0</v>
      </c>
      <c r="AC196" s="103">
        <f t="array" ref="AC196">AB196+(ROWS(AB$2:AB196)/1000*(AB196&lt;&gt;0))</f>
        <v>0</v>
      </c>
      <c r="AD196" s="103" t="e">
        <f t="array" ref="AD196">MATCH(SMALL(AC:AC,COUNTIF(AC:AC,0)+ROWS(AC$2:AC196)),AC:AC,0)</f>
        <v>#NUM!</v>
      </c>
      <c r="AE196" s="99">
        <f t="shared" si="117"/>
        <v>0</v>
      </c>
      <c r="AF196" s="103">
        <f t="array" ref="AF196">AE196+(ROWS(AE$2:AE196)/1000*(AE196&lt;&gt;0))</f>
        <v>0</v>
      </c>
      <c r="AG196" s="103" t="e">
        <f>MATCH(SMALL(AF:AF,COUNTIF(AF:AF,0)+ROWS(AF$2:AF196)),AF:AF,0)</f>
        <v>#NUM!</v>
      </c>
      <c r="AH196" s="104" t="e">
        <f ca="1">OFFSET($AA$1,MATCH(INDEX(AC:AC,SMALL(OFFSET(AD$2,0,0,COUNTIF(AC:AC,"&gt;0"),1),ROWS(AC$2:AC196)),1),AC$2:AC$502,0),1,1,1)</f>
        <v>#NUM!</v>
      </c>
      <c r="AI196" s="104" t="e">
        <f ca="1">OFFSET($AD$1,MATCH(INDEX(AF:AF,SMALL(OFFSET(AG$2,0,0,COUNTIF(AF:AF,"&gt;0"),1),ROWS(AF$2:AF196)),1),AF$2:AF$502,0),1,1,1)</f>
        <v>#NUM!</v>
      </c>
      <c r="AJ196" s="103" t="e">
        <f ca="1">OFFSET(AA$1,MATCH(INDEX(AF:AF,SMALL(OFFSET(AG$2,0,0,COUNTIF(AF:AF,"&gt;0"),1),ROWS(AF$2:AF196)),1),AF$2:AF$502,0),0,1,1)</f>
        <v>#NUM!</v>
      </c>
      <c r="AN196" s="91" t="str">
        <f t="shared" si="118"/>
        <v/>
      </c>
      <c r="AO196" s="99">
        <f t="shared" si="119"/>
        <v>0</v>
      </c>
      <c r="AP196" s="103">
        <f t="array" ref="AP196">AO196+(ROWS(AO$2:AO196)/1000*(AO196&lt;&gt;0))</f>
        <v>0</v>
      </c>
      <c r="AQ196" s="103" t="e">
        <f t="array" ref="AQ196">MATCH(SMALL(AP:AP,COUNTIF(AP:AP,0)+ROWS(AP$2:AP196)),AP:AP,0)</f>
        <v>#NUM!</v>
      </c>
      <c r="AR196" s="99">
        <f t="shared" si="120"/>
        <v>0</v>
      </c>
      <c r="AS196" s="103">
        <f t="array" ref="AS196">AR196+(ROWS(AR$2:AR196)/1000*(AR196&lt;&gt;0))</f>
        <v>0</v>
      </c>
      <c r="AT196" s="103" t="e">
        <f>MATCH(SMALL(AS:AS,COUNTIF(AS:AS,0)+ROWS(AS$2:AS196)),AS:AS,0)</f>
        <v>#NUM!</v>
      </c>
      <c r="AU196" s="104" t="e">
        <f ca="1">OFFSET($AN$1,MATCH(INDEX(AP:AP,SMALL(OFFSET(AQ$2,0,0,COUNTIF(AP:AP,"&gt;0"),1),ROWS(AP$2:AP196)),1),AP$2:AP$502,0),1,1,1)</f>
        <v>#NUM!</v>
      </c>
      <c r="AV196" s="104" t="e">
        <f ca="1">OFFSET($AQ$1,MATCH(INDEX(AS:AS,SMALL(OFFSET(AT$2,0,0,COUNTIF(AS:AS,"&gt;0"),1),ROWS(AS$2:AS196)),1),AS$2:AS$502,0),1,1,1)</f>
        <v>#NUM!</v>
      </c>
      <c r="AW196" s="103" t="e">
        <f ca="1">OFFSET(AN$1,MATCH(INDEX(AS:AS,SMALL(OFFSET(AT$2,0,0,COUNTIF(AS:AS,"&gt;0"),1),ROWS(AS$2:AS196)),1),AS$2:AS$502,0),0,1,1)</f>
        <v>#NUM!</v>
      </c>
      <c r="BA196" s="91" t="str">
        <f t="shared" si="121"/>
        <v/>
      </c>
      <c r="BB196" s="99">
        <f t="shared" si="122"/>
        <v>0</v>
      </c>
      <c r="BC196" s="103">
        <f t="array" ref="BC196">BB196+(ROWS(BB$2:BB196)/1000*(BB196&lt;&gt;0))</f>
        <v>0</v>
      </c>
      <c r="BD196" s="103" t="e">
        <f t="array" ref="BD196">MATCH(SMALL(BC:BC,COUNTIF(BC:BC,0)+ROWS(BC$2:BC196)),BC:BC,0)</f>
        <v>#NUM!</v>
      </c>
      <c r="BE196" s="99">
        <f t="shared" si="123"/>
        <v>0</v>
      </c>
      <c r="BF196" s="103">
        <f t="array" ref="BF196">BE196+(ROWS(BE$2:BE196)/1000*(BE196&lt;&gt;0))</f>
        <v>0</v>
      </c>
      <c r="BG196" s="103" t="e">
        <f>MATCH(SMALL(BF:BF,COUNTIF(BF:BF,0)+ROWS(BF$2:BF196)),BF:BF,0)</f>
        <v>#NUM!</v>
      </c>
      <c r="BH196" s="104" t="e">
        <f ca="1">OFFSET($BA$1,MATCH(INDEX(BC:BC,SMALL(OFFSET(BD$2,0,0,COUNTIF(BC:BC,"&gt;0"),1),ROWS(BC$2:BC196)),1),BC$2:BC$502,0),1,1,1)</f>
        <v>#NUM!</v>
      </c>
      <c r="BI196" s="104" t="e">
        <f ca="1">OFFSET($BD$1,MATCH(INDEX(BF:BF,SMALL(OFFSET(BG$2,0,0,COUNTIF(BF:BF,"&gt;0"),1),ROWS(BF$2:BF196)),1),BF$2:BF$502,0),1,1,1)</f>
        <v>#NUM!</v>
      </c>
      <c r="BJ196" s="103" t="e">
        <f ca="1">OFFSET(BA$1,MATCH(INDEX(BF:BF,SMALL(OFFSET(BG$2,0,0,COUNTIF(BF:BF,"&gt;0"),1),ROWS(BF$2:BF196)),1),BF$2:BF$502,0),0,1,1)</f>
        <v>#NUM!</v>
      </c>
      <c r="BN196" s="91" t="str">
        <f t="shared" si="124"/>
        <v/>
      </c>
      <c r="BO196" s="99">
        <f t="shared" si="125"/>
        <v>0</v>
      </c>
      <c r="BP196" s="103">
        <f t="array" ref="BP196">BO196+(ROWS(BO$2:BO196)/1000*(BO196&lt;&gt;0))</f>
        <v>0</v>
      </c>
      <c r="BQ196" s="103" t="e">
        <f t="array" ref="BQ196">MATCH(SMALL(BP:BP,COUNTIF(BP:BP,0)+ROWS(BP$2:BP196)),BP:BP,0)</f>
        <v>#NUM!</v>
      </c>
      <c r="BR196" s="99">
        <f t="shared" si="126"/>
        <v>0</v>
      </c>
      <c r="BS196" s="103">
        <f t="array" ref="BS196">BR196+(ROWS(BR$2:BR196)/1000*(BR196&lt;&gt;0))</f>
        <v>0</v>
      </c>
      <c r="BT196" s="103" t="e">
        <f>MATCH(SMALL(BS:BS,COUNTIF(BS:BS,0)+ROWS(BS$2:BS196)),BS:BS,0)</f>
        <v>#NUM!</v>
      </c>
      <c r="BU196" s="104" t="e">
        <f ca="1">OFFSET($BN$1,MATCH(INDEX(BP:BP,SMALL(OFFSET(BQ$2,0,0,COUNTIF(BP:BP,"&gt;0"),1),ROWS(BP$2:BP196)),1),BP$2:BP$502,0),1,1,1)</f>
        <v>#NUM!</v>
      </c>
      <c r="BV196" s="104" t="e">
        <f ca="1">OFFSET($BQ$1,MATCH(INDEX(BS:BS,SMALL(OFFSET(BT$2,0,0,COUNTIF(BS:BS,"&gt;0"),1),ROWS(BS$2:BS196)),1),BS$2:BS$502,0),1,1,1)</f>
        <v>#NUM!</v>
      </c>
      <c r="BW196" s="103" t="e">
        <f ca="1">OFFSET(BN$1,MATCH(INDEX(BS:BS,SMALL(OFFSET(BT$2,0,0,COUNTIF(BS:BS,"&gt;0"),1),ROWS(BS$2:BS196)),1),BS$2:BS$502,0),0,1,1)</f>
        <v>#NUM!</v>
      </c>
      <c r="CA196" s="91" t="str">
        <f t="shared" si="127"/>
        <v/>
      </c>
      <c r="CB196" s="99">
        <f t="shared" si="128"/>
        <v>0</v>
      </c>
      <c r="CC196" s="103">
        <f t="array" ref="CC196">CB196+(ROWS(CB$2:CB196)/1000*(CB196&lt;&gt;0))</f>
        <v>0</v>
      </c>
      <c r="CD196" s="103" t="e">
        <f t="array" ref="CD196">MATCH(SMALL(CC:CC,COUNTIF(CC:CC,0)+ROWS(CC$2:CC196)),CC:CC,0)</f>
        <v>#NUM!</v>
      </c>
      <c r="CE196" s="99">
        <f t="shared" si="129"/>
        <v>0</v>
      </c>
      <c r="CF196" s="103">
        <f t="array" ref="CF196">CE196+(ROWS(CE$2:CE196)/1000*(CE196&lt;&gt;0))</f>
        <v>0</v>
      </c>
      <c r="CG196" s="103" t="e">
        <f>MATCH(SMALL(CF:CF,COUNTIF(CF:CF,0)+ROWS(CF$2:CF196)),CF:CF,0)</f>
        <v>#NUM!</v>
      </c>
      <c r="CH196" s="104" t="e">
        <f ca="1">OFFSET($CA$1,MATCH(INDEX(CC:CC,SMALL(OFFSET(CD$2,0,0,COUNTIF(CC:CC,"&gt;0"),1),ROWS(CC$2:CC196)),1),CC$2:CC$502,0),1,1,1)</f>
        <v>#NUM!</v>
      </c>
      <c r="CI196" s="104" t="e">
        <f t="array" aca="1" ref="CI196" ca="1">OFFSET($CD$1,MATCH(INDEX(CF:CF,SMALL(OFFSET(CG$2,0,0,COUNTIF(CF:CF,"&gt;0"),1),ROWS(CF$2:CF196)),1),CF$2:CF$502,0),1,1,1)</f>
        <v>#NUM!</v>
      </c>
      <c r="CJ196" s="103" t="e">
        <f ca="1">OFFSET(CA$1,MATCH(INDEX(CF:CF,SMALL(OFFSET(CG$2,0,0,COUNTIF(CF:CF,"&gt;0"),1),ROWS(CF$2:CF196)),1),CF$2:CF$502,0),0,1,1)</f>
        <v>#NUM!</v>
      </c>
      <c r="CN196" s="91" t="str">
        <f t="shared" si="130"/>
        <v/>
      </c>
      <c r="CO196" s="99">
        <f t="shared" si="131"/>
        <v>0</v>
      </c>
      <c r="CP196" s="103">
        <f t="array" ref="CP196">CO196+(ROWS(CO$2:CO196)/1000*(CO196&lt;&gt;0))</f>
        <v>0</v>
      </c>
      <c r="CQ196" s="103" t="e">
        <f t="array" ref="CQ196">MATCH(SMALL(CP:CP,COUNTIF(CP:CP,0)+ROWS(CP$2:CP196)),CP:CP,0)</f>
        <v>#NUM!</v>
      </c>
      <c r="CR196" s="99">
        <f t="shared" si="132"/>
        <v>0</v>
      </c>
      <c r="CS196" s="103">
        <f t="array" ref="CS196">CR196+(ROWS(CR$2:CR196)/1000*(CR196&lt;&gt;0))</f>
        <v>0</v>
      </c>
      <c r="CT196" s="103" t="e">
        <f>MATCH(SMALL(CS:CS,COUNTIF(CS:CS,0)+ROWS(CS$2:CS196)),CS:CS,0)</f>
        <v>#NUM!</v>
      </c>
      <c r="CU196" s="104" t="e">
        <f t="array" aca="1" ref="CU196" ca="1">OFFSET($CN$1,MATCH(INDEX(CP:CP,SMALL(OFFSET(CQ$2,0,0,COUNTIF(CP:CP,"&gt;0"),1),ROWS(CP$2:CP196)),1),CP$2:CP$502,0),1,1,1)</f>
        <v>#NUM!</v>
      </c>
      <c r="CV196" s="104" t="e">
        <f t="array" aca="1" ref="CV196" ca="1">OFFSET($CQ$1,MATCH(INDEX(CS:CS,SMALL(OFFSET(CT$2,0,0,COUNTIF(CS:CS,"&gt;0"),1),ROWS(CS$2:CS196)),1),CS$2:CS$502,0),1,1,1)</f>
        <v>#NUM!</v>
      </c>
      <c r="CW196" s="103" t="e">
        <f ca="1">OFFSET(CN$1,MATCH(INDEX(CS:CS,SMALL(OFFSET(CT$2,0,0,COUNTIF(CS:CS,"&gt;0"),1),ROWS(CS$2:CS196)),1),CS$2:CS$502,0),0,1,1)</f>
        <v>#NUM!</v>
      </c>
      <c r="DA196" s="91" t="str">
        <f t="shared" si="133"/>
        <v/>
      </c>
      <c r="DB196" s="99">
        <f t="shared" si="134"/>
        <v>0</v>
      </c>
      <c r="DC196" s="103">
        <f t="array" ref="DC196">DB196+(ROWS(DB$2:DB196)/1000*(DB196&lt;&gt;0))</f>
        <v>0</v>
      </c>
      <c r="DD196" s="103" t="e">
        <f t="array" ref="DD196">MATCH(SMALL(DC:DC,COUNTIF(DC:DC,0)+ROWS(DC$2:DC196)),DC:DC,0)</f>
        <v>#NUM!</v>
      </c>
      <c r="DE196" s="99">
        <f t="shared" si="135"/>
        <v>0</v>
      </c>
      <c r="DF196" s="103">
        <f t="array" ref="DF196">DE196+(ROWS(DE$2:DE196)/1000*(DE196&lt;&gt;0))</f>
        <v>0</v>
      </c>
      <c r="DG196" s="103" t="e">
        <f>MATCH(SMALL(DF:DF,COUNTIF(DF:DF,0)+ROWS(DF$2:DF196)),DF:DF,0)</f>
        <v>#NUM!</v>
      </c>
      <c r="DH196" s="104" t="e">
        <f t="array" aca="1" ref="DH196" ca="1">OFFSET($DA$1,MATCH(INDEX(DC:DC,SMALL(OFFSET(DD$2,0,0,COUNTIF(DC:DC,"&gt;0"),1),ROWS(DC$2:DC196)),1),DC$2:DC$502,0),1,1,1)</f>
        <v>#NUM!</v>
      </c>
      <c r="DI196" s="104" t="e">
        <f t="array" aca="1" ref="DI196" ca="1">OFFSET($DD$1,MATCH(INDEX(DF:DF,SMALL(OFFSET(DG$2,0,0,COUNTIF(DF:DF,"&gt;0"),1),ROWS(DF$2:DF196)),1),DF$2:DF$502,0),1,1,1)</f>
        <v>#NUM!</v>
      </c>
      <c r="DJ196" s="103" t="e">
        <f ca="1">OFFSET(DA$1,MATCH(INDEX(DF:DF,SMALL(OFFSET(DG$2,0,0,COUNTIF(DF:DF,"&gt;0"),1),ROWS(DF$2:DF196)),1),DF$2:DF$502,0),0,1,1)</f>
        <v>#NUM!</v>
      </c>
      <c r="DN196" s="91" t="str">
        <f t="shared" ref="DN196:DN259" si="138">H194</f>
        <v/>
      </c>
      <c r="DO196" s="99">
        <f t="shared" ref="DO196:DO259" si="139">I194</f>
        <v>0</v>
      </c>
      <c r="DP196" s="103">
        <f t="array" ref="DP196">DO196+(ROWS(DO$2:DO196)/1000*(DO196&lt;&gt;0))</f>
        <v>0</v>
      </c>
      <c r="DQ196" s="103" t="e">
        <f t="array" ref="DQ196">MATCH(SMALL(DP:DP,COUNTIF(DP:DP,0)+ROWS(DP$2:DP196)),DP:DP,0)</f>
        <v>#NUM!</v>
      </c>
      <c r="DR196" s="99">
        <f t="shared" ref="DR196:DR259" si="140">T3702</f>
        <v>0</v>
      </c>
      <c r="DS196" s="103">
        <f t="array" ref="DS196">DR196+(ROWS(DR$2:DR196)/1000*(DR196&lt;&gt;0))</f>
        <v>0</v>
      </c>
      <c r="DT196" s="103" t="e">
        <f>MATCH(SMALL(DS:DS,COUNTIF(DS:DS,0)+ROWS(DS$2:DS196)),DS:DS,0)</f>
        <v>#NUM!</v>
      </c>
      <c r="DU196" s="104" t="e">
        <f t="array" aca="1" ref="DU196" ca="1">OFFSET($DN$1,MATCH(INDEX(DP:DP,SMALL(OFFSET(DQ$2,0,0,COUNTIF(DP:DP,"&gt;0"),1),ROWS(DP$2:DP196)),1),DP$2:DP$503,0),1,1,1)</f>
        <v>#NUM!</v>
      </c>
      <c r="DV196" s="104" t="e">
        <f t="array" aca="1" ref="DV196" ca="1">OFFSET($DQ$1,MATCH(INDEX(DS:DS,SMALL(OFFSET(DT$2,0,0,COUNTIF(DS:DS,"&gt;0"),1),ROWS(DS$2:DS196)),1),DS$2:DS$503,0),1,1,1)</f>
        <v>#REF!</v>
      </c>
      <c r="DW196" s="103" t="e">
        <f t="array" aca="1" ref="DW196" ca="1">OFFSET(DN$1,MATCH(INDEX(DP:DP,SMALL(OFFSET(DQ$2,0,0,COUNTIF(DP:DP,"&gt;0"),1),ROWS(DP$2:DP196)),1),DP$2:DP$503,0),0,1,1)</f>
        <v>#NUM!</v>
      </c>
      <c r="EA196" s="91" t="str">
        <f t="shared" si="108"/>
        <v/>
      </c>
      <c r="EB196" s="99">
        <f t="shared" si="109"/>
        <v>0</v>
      </c>
      <c r="EC196" s="103">
        <f t="array" ref="EC196">EB196+(ROWS(EB$2:EB196)/1000*(EB196&lt;&gt;0))</f>
        <v>0</v>
      </c>
      <c r="ED196" s="103" t="e">
        <f t="array" ref="ED196">MATCH(SMALL(EC:EC,COUNTIF(EC:EC,0)+ROWS(EC$2:EC196)),EC:EC,0)</f>
        <v>#NUM!</v>
      </c>
      <c r="EE196" s="99">
        <f t="shared" ref="EE196:EE259" si="141">AG3702</f>
        <v>0</v>
      </c>
      <c r="EF196" s="103">
        <f t="array" ref="EF196">EE196+(ROWS(EE$2:EE196)/1000*(EE196&lt;&gt;0))</f>
        <v>0</v>
      </c>
      <c r="EG196" s="103" t="e">
        <f>MATCH(SMALL(EF:EF,COUNTIF(EF:EF,0)+ROWS(EF$2:EF196)),EF:EF,0)</f>
        <v>#NUM!</v>
      </c>
      <c r="EH196" s="104" t="e">
        <f t="array" aca="1" ref="EH196" ca="1">OFFSET($EA$1,MATCH(INDEX(EC:EC,SMALL(OFFSET(ED$2,0,0,COUNTIF(EC:EC,"&gt;0"),1),ROWS(EC$2:EC196)),1),EC$2:EC$501,0),1,1,1)</f>
        <v>#NUM!</v>
      </c>
      <c r="EI196" s="104" t="e">
        <f t="array" aca="1" ref="EI196" ca="1">OFFSET($ED$1,MATCH(INDEX(EF:EF,SMALL(OFFSET(EG$2,0,0,COUNTIF(EF:EF,"&gt;0"),1),ROWS(EF$2:EF196)),1),EF$2:EF$501,0),1,1,1)</f>
        <v>#REF!</v>
      </c>
      <c r="EJ196" s="103" t="e">
        <f t="array" aca="1" ref="EJ196" ca="1">OFFSET(EA$1,MATCH(INDEX(EC:EC,SMALL(OFFSET(ED$2,0,0,COUNTIF(EC:EC,"&gt;0"),1),ROWS(EC$2:EC196)),1),EC$2:EC$501,0),0,1,1)</f>
        <v>#NUM!</v>
      </c>
      <c r="EN196" s="91" t="str">
        <f t="shared" si="110"/>
        <v/>
      </c>
      <c r="EO196" s="99">
        <f t="shared" si="111"/>
        <v>0</v>
      </c>
      <c r="EP196" s="103">
        <f t="array" ref="EP196">EO196+(ROWS(EO$2:EO196)/1000*(EO196&lt;&gt;0))</f>
        <v>0</v>
      </c>
      <c r="EQ196" s="103" t="e">
        <f t="array" ref="EQ196">MATCH(SMALL(EP:EP,COUNTIF(EP:EP,0)+ROWS(EP$2:EP196)),EP:EP,0)</f>
        <v>#NUM!</v>
      </c>
      <c r="ER196" s="99">
        <f t="shared" ref="ER196:ER259" si="142">AT3702</f>
        <v>0</v>
      </c>
      <c r="ES196" s="103">
        <f t="array" ref="ES196">ER196+(ROWS(ER$2:ER196)/1000*(ER196&lt;&gt;0))</f>
        <v>0</v>
      </c>
      <c r="ET196" s="103" t="e">
        <f>MATCH(SMALL(ES:ES,COUNTIF(ES:ES,0)+ROWS(ES$2:ES196)),ES:ES,0)</f>
        <v>#NUM!</v>
      </c>
      <c r="EU196" s="104" t="e">
        <f t="array" aca="1" ref="EU196" ca="1">OFFSET($EN$1,MATCH(INDEX(EP:EP,SMALL(OFFSET(EQ$2,0,0,COUNTIF(EP:EP,"&gt;0"),1),ROWS(EP$2:EP196)),1),EP$2:EP$501,0),1,1,1)</f>
        <v>#NUM!</v>
      </c>
      <c r="EV196" s="104" t="e">
        <f t="array" aca="1" ref="EV196" ca="1">OFFSET($EN$1,MATCH(INDEX(ES:ES,SMALL(OFFSET(ET$2,0,0,COUNTIF(ES:ES,"&gt;0"),1),ROWS(ES$2:ES196)),1),ES$2:ES$501,0),1,1,1)</f>
        <v>#REF!</v>
      </c>
      <c r="EW196" s="103" t="e">
        <f t="array" aca="1" ref="EW196" ca="1">OFFSET(EN$1,MATCH(INDEX(EP:EP,SMALL(OFFSET(EQ$2,0,0,COUNTIF(EP:EP,"&gt;0"),1),ROWS(EP$2:EP196)),1),EP$2:EP$501,0),0,1,1)</f>
        <v>#NUM!</v>
      </c>
      <c r="EX196" s="91"/>
      <c r="EY196" s="91"/>
      <c r="EZ196" s="91"/>
      <c r="FA196" s="103" t="str">
        <f t="shared" si="136"/>
        <v/>
      </c>
      <c r="FB196" s="103">
        <f t="shared" si="137"/>
        <v>0</v>
      </c>
      <c r="FC196" s="103">
        <f>FB196+(ROWS(FB$2:FB196)/1000*(FB196&lt;&gt;0))</f>
        <v>0</v>
      </c>
      <c r="FD196" s="103" t="e">
        <f>MATCH(SMALL(FC:FC,COUNTIF(FC:FC,0)+ROWS(FC$2:FC196)),FC:FC,0)</f>
        <v>#NUM!</v>
      </c>
      <c r="FE196" s="99">
        <f t="shared" si="107"/>
        <v>0</v>
      </c>
      <c r="FF196" s="103">
        <f>FE196+(ROWS(FE$2:FE196)/1000*(FE196&lt;&gt;0))</f>
        <v>0</v>
      </c>
      <c r="FG196" s="103" t="e">
        <f>MATCH(SMALL(FF:FF,COUNTIF(FF:FF,0)+ROWS(FF$2:FF196)),FF:FF,0)</f>
        <v>#NUM!</v>
      </c>
      <c r="FH196" s="104" t="e">
        <f ca="1">OFFSET($FA$1,MATCH(INDEX(FC:FC,SMALL(OFFSET(FD$2,0,0,COUNTIF(FC:FC,"&gt;0"),1),ROWS(FC$2:FC196)),1),FC$2:FC$502,0),1,1,1)</f>
        <v>#NUM!</v>
      </c>
      <c r="FI196" s="98" t="e">
        <f ca="1">OFFSET($FA$1,MATCH(INDEX(FF:FF,SMALL(OFFSET(FG$2,0,0,COUNTIF(FF:FF,"&gt;0"),1),ROWS(FF$2:FF196)),1),FF$2:FF$502,0),1,1,1)</f>
        <v>#REF!</v>
      </c>
      <c r="FJ196" s="103" t="e">
        <f ca="1">OFFSET(FA$1,MATCH(INDEX(FC:FC,SMALL(OFFSET(FD$2,0,0,COUNTIF(FC:FC,"&gt;0"),1),ROWS(FC$2:FC196)),1),FC$2:FC$502,0),0,1,1)</f>
        <v>#NUM!</v>
      </c>
    </row>
    <row r="197" spans="3:166">
      <c r="C197" s="91">
        <v>196</v>
      </c>
      <c r="D197" s="99">
        <f>IF(OR(Layout!L210 = "P"), Layout!V210, 0)</f>
        <v>0</v>
      </c>
      <c r="E197" s="99">
        <f t="array" ref="E197">IF(OR(Layout!L210 = "P", Layout!L210 = "A"), Layout!W210, 0)</f>
        <v>0</v>
      </c>
      <c r="F197" s="99">
        <f>IF(OR(Layout!L210 = "P", Layout!L210 = "A"), Layout!I210, 0)</f>
        <v>0</v>
      </c>
      <c r="G197" s="91" t="str">
        <f t="array" ref="G197">IF(OR(Layout!L210 = "P", Layout!L210 = "A"), Layout!G210, "")</f>
        <v/>
      </c>
      <c r="H197" s="91" t="str">
        <f>IF(Layout!G210 &gt; 0, Layout!G210, "")</f>
        <v/>
      </c>
      <c r="I197" s="102">
        <f>IF(Layout!Y210 &gt; 0, Layout!Y210, 0)</f>
        <v>0</v>
      </c>
      <c r="J197" s="92">
        <f t="array" ref="J197">IF(Layout!AA210 &gt; 0, Layout!AA210, 0)</f>
        <v>0</v>
      </c>
      <c r="K197" s="92">
        <f>IF(Layout!K210 &gt; 0, Layout!K210, 0)</f>
        <v>0</v>
      </c>
      <c r="L197" s="98"/>
      <c r="N197" s="91" t="str">
        <f t="shared" si="112"/>
        <v/>
      </c>
      <c r="O197" s="99">
        <f t="shared" si="113"/>
        <v>0</v>
      </c>
      <c r="P197" s="103">
        <f t="array" ref="P197">O197+(ROWS(O$2:O197)/1000*(O197&lt;&gt;0))</f>
        <v>0</v>
      </c>
      <c r="Q197" s="103" t="e">
        <f t="array" ref="Q197">MATCH(SMALL(P:P,COUNTIF(P:P,0)+ROWS(P$2:P197)),P:P,0)</f>
        <v>#NUM!</v>
      </c>
      <c r="R197" s="99">
        <f t="shared" si="114"/>
        <v>0</v>
      </c>
      <c r="S197" s="103">
        <f t="array" ref="S197">R197+(ROWS(R$2:R197)/1000*(R197&lt;&gt;0))</f>
        <v>0</v>
      </c>
      <c r="T197" s="103" t="e">
        <f>MATCH(SMALL(S:S,COUNTIF(S:S,0)+ROWS(S$2:S197)),S:S,0)</f>
        <v>#NUM!</v>
      </c>
      <c r="U197" s="104" t="e">
        <f t="array" aca="1" ref="U197" ca="1">OFFSET($N$1,MATCH(INDEX(P:P,SMALL(OFFSET(Q$2,0,0,COUNTIF(P:P,"&gt;0"),1),ROWS(P$2:P197)),1),P$2:P$502,0),1,1,1)</f>
        <v>#NUM!</v>
      </c>
      <c r="V197" s="104" t="e">
        <f t="array" aca="1" ref="V197" ca="1">OFFSET($Q$1,MATCH(INDEX(S:S,SMALL(OFFSET(T$2,0,0,COUNTIF(S:S,"&gt;0"),1),ROWS(S$2:S197)),1),S$2:S$502,0),1,1,1)</f>
        <v>#NUM!</v>
      </c>
      <c r="W197" s="103" t="e">
        <f ca="1">OFFSET(N$1,MATCH(INDEX(S:S,SMALL(OFFSET(T$2,0,0,COUNTIF(S:S,"&gt;0"),1),ROWS(S$2:S197)),1),S$2:S$502,0),0,1,1)</f>
        <v>#NUM!</v>
      </c>
      <c r="AA197" s="91" t="str">
        <f t="shared" si="115"/>
        <v/>
      </c>
      <c r="AB197" s="99">
        <f t="shared" si="116"/>
        <v>0</v>
      </c>
      <c r="AC197" s="103">
        <f t="array" ref="AC197">AB197+(ROWS(AB$2:AB197)/1000*(AB197&lt;&gt;0))</f>
        <v>0</v>
      </c>
      <c r="AD197" s="103" t="e">
        <f t="array" ref="AD197">MATCH(SMALL(AC:AC,COUNTIF(AC:AC,0)+ROWS(AC$2:AC197)),AC:AC,0)</f>
        <v>#NUM!</v>
      </c>
      <c r="AE197" s="99">
        <f t="shared" si="117"/>
        <v>0</v>
      </c>
      <c r="AF197" s="103">
        <f t="array" ref="AF197">AE197+(ROWS(AE$2:AE197)/1000*(AE197&lt;&gt;0))</f>
        <v>0</v>
      </c>
      <c r="AG197" s="103" t="e">
        <f>MATCH(SMALL(AF:AF,COUNTIF(AF:AF,0)+ROWS(AF$2:AF197)),AF:AF,0)</f>
        <v>#NUM!</v>
      </c>
      <c r="AH197" s="104" t="e">
        <f ca="1">OFFSET($AA$1,MATCH(INDEX(AC:AC,SMALL(OFFSET(AD$2,0,0,COUNTIF(AC:AC,"&gt;0"),1),ROWS(AC$2:AC197)),1),AC$2:AC$502,0),1,1,1)</f>
        <v>#NUM!</v>
      </c>
      <c r="AI197" s="104" t="e">
        <f ca="1">OFFSET($AD$1,MATCH(INDEX(AF:AF,SMALL(OFFSET(AG$2,0,0,COUNTIF(AF:AF,"&gt;0"),1),ROWS(AF$2:AF197)),1),AF$2:AF$502,0),1,1,1)</f>
        <v>#NUM!</v>
      </c>
      <c r="AJ197" s="103" t="e">
        <f ca="1">OFFSET(AA$1,MATCH(INDEX(AF:AF,SMALL(OFFSET(AG$2,0,0,COUNTIF(AF:AF,"&gt;0"),1),ROWS(AF$2:AF197)),1),AF$2:AF$502,0),0,1,1)</f>
        <v>#NUM!</v>
      </c>
      <c r="AN197" s="91" t="str">
        <f t="shared" si="118"/>
        <v/>
      </c>
      <c r="AO197" s="99">
        <f t="shared" si="119"/>
        <v>0</v>
      </c>
      <c r="AP197" s="103">
        <f t="array" ref="AP197">AO197+(ROWS(AO$2:AO197)/1000*(AO197&lt;&gt;0))</f>
        <v>0</v>
      </c>
      <c r="AQ197" s="103" t="e">
        <f t="array" ref="AQ197">MATCH(SMALL(AP:AP,COUNTIF(AP:AP,0)+ROWS(AP$2:AP197)),AP:AP,0)</f>
        <v>#NUM!</v>
      </c>
      <c r="AR197" s="99">
        <f t="shared" si="120"/>
        <v>0</v>
      </c>
      <c r="AS197" s="103">
        <f t="array" ref="AS197">AR197+(ROWS(AR$2:AR197)/1000*(AR197&lt;&gt;0))</f>
        <v>0</v>
      </c>
      <c r="AT197" s="103" t="e">
        <f>MATCH(SMALL(AS:AS,COUNTIF(AS:AS,0)+ROWS(AS$2:AS197)),AS:AS,0)</f>
        <v>#NUM!</v>
      </c>
      <c r="AU197" s="104" t="e">
        <f ca="1">OFFSET($AN$1,MATCH(INDEX(AP:AP,SMALL(OFFSET(AQ$2,0,0,COUNTIF(AP:AP,"&gt;0"),1),ROWS(AP$2:AP197)),1),AP$2:AP$502,0),1,1,1)</f>
        <v>#NUM!</v>
      </c>
      <c r="AV197" s="104" t="e">
        <f ca="1">OFFSET($AQ$1,MATCH(INDEX(AS:AS,SMALL(OFFSET(AT$2,0,0,COUNTIF(AS:AS,"&gt;0"),1),ROWS(AS$2:AS197)),1),AS$2:AS$502,0),1,1,1)</f>
        <v>#NUM!</v>
      </c>
      <c r="AW197" s="103" t="e">
        <f ca="1">OFFSET(AN$1,MATCH(INDEX(AS:AS,SMALL(OFFSET(AT$2,0,0,COUNTIF(AS:AS,"&gt;0"),1),ROWS(AS$2:AS197)),1),AS$2:AS$502,0),0,1,1)</f>
        <v>#NUM!</v>
      </c>
      <c r="BA197" s="91" t="str">
        <f t="shared" si="121"/>
        <v/>
      </c>
      <c r="BB197" s="99">
        <f t="shared" si="122"/>
        <v>0</v>
      </c>
      <c r="BC197" s="103">
        <f t="array" ref="BC197">BB197+(ROWS(BB$2:BB197)/1000*(BB197&lt;&gt;0))</f>
        <v>0</v>
      </c>
      <c r="BD197" s="103" t="e">
        <f t="array" ref="BD197">MATCH(SMALL(BC:BC,COUNTIF(BC:BC,0)+ROWS(BC$2:BC197)),BC:BC,0)</f>
        <v>#NUM!</v>
      </c>
      <c r="BE197" s="99">
        <f t="shared" si="123"/>
        <v>0</v>
      </c>
      <c r="BF197" s="103">
        <f t="array" ref="BF197">BE197+(ROWS(BE$2:BE197)/1000*(BE197&lt;&gt;0))</f>
        <v>0</v>
      </c>
      <c r="BG197" s="103" t="e">
        <f>MATCH(SMALL(BF:BF,COUNTIF(BF:BF,0)+ROWS(BF$2:BF197)),BF:BF,0)</f>
        <v>#NUM!</v>
      </c>
      <c r="BH197" s="104" t="e">
        <f ca="1">OFFSET($BA$1,MATCH(INDEX(BC:BC,SMALL(OFFSET(BD$2,0,0,COUNTIF(BC:BC,"&gt;0"),1),ROWS(BC$2:BC197)),1),BC$2:BC$502,0),1,1,1)</f>
        <v>#NUM!</v>
      </c>
      <c r="BI197" s="104" t="e">
        <f ca="1">OFFSET($BD$1,MATCH(INDEX(BF:BF,SMALL(OFFSET(BG$2,0,0,COUNTIF(BF:BF,"&gt;0"),1),ROWS(BF$2:BF197)),1),BF$2:BF$502,0),1,1,1)</f>
        <v>#NUM!</v>
      </c>
      <c r="BJ197" s="103" t="e">
        <f ca="1">OFFSET(BA$1,MATCH(INDEX(BF:BF,SMALL(OFFSET(BG$2,0,0,COUNTIF(BF:BF,"&gt;0"),1),ROWS(BF$2:BF197)),1),BF$2:BF$502,0),0,1,1)</f>
        <v>#NUM!</v>
      </c>
      <c r="BN197" s="91" t="str">
        <f t="shared" si="124"/>
        <v/>
      </c>
      <c r="BO197" s="99">
        <f t="shared" si="125"/>
        <v>0</v>
      </c>
      <c r="BP197" s="103">
        <f t="array" ref="BP197">BO197+(ROWS(BO$2:BO197)/1000*(BO197&lt;&gt;0))</f>
        <v>0</v>
      </c>
      <c r="BQ197" s="103" t="e">
        <f t="array" ref="BQ197">MATCH(SMALL(BP:BP,COUNTIF(BP:BP,0)+ROWS(BP$2:BP197)),BP:BP,0)</f>
        <v>#NUM!</v>
      </c>
      <c r="BR197" s="99">
        <f t="shared" si="126"/>
        <v>0</v>
      </c>
      <c r="BS197" s="103">
        <f t="array" ref="BS197">BR197+(ROWS(BR$2:BR197)/1000*(BR197&lt;&gt;0))</f>
        <v>0</v>
      </c>
      <c r="BT197" s="103" t="e">
        <f>MATCH(SMALL(BS:BS,COUNTIF(BS:BS,0)+ROWS(BS$2:BS197)),BS:BS,0)</f>
        <v>#NUM!</v>
      </c>
      <c r="BU197" s="104" t="e">
        <f ca="1">OFFSET($BN$1,MATCH(INDEX(BP:BP,SMALL(OFFSET(BQ$2,0,0,COUNTIF(BP:BP,"&gt;0"),1),ROWS(BP$2:BP197)),1),BP$2:BP$502,0),1,1,1)</f>
        <v>#NUM!</v>
      </c>
      <c r="BV197" s="104" t="e">
        <f ca="1">OFFSET($BQ$1,MATCH(INDEX(BS:BS,SMALL(OFFSET(BT$2,0,0,COUNTIF(BS:BS,"&gt;0"),1),ROWS(BS$2:BS197)),1),BS$2:BS$502,0),1,1,1)</f>
        <v>#NUM!</v>
      </c>
      <c r="BW197" s="103" t="e">
        <f ca="1">OFFSET(BN$1,MATCH(INDEX(BS:BS,SMALL(OFFSET(BT$2,0,0,COUNTIF(BS:BS,"&gt;0"),1),ROWS(BS$2:BS197)),1),BS$2:BS$502,0),0,1,1)</f>
        <v>#NUM!</v>
      </c>
      <c r="CA197" s="91" t="str">
        <f t="shared" si="127"/>
        <v/>
      </c>
      <c r="CB197" s="99">
        <f t="shared" si="128"/>
        <v>0</v>
      </c>
      <c r="CC197" s="103">
        <f t="array" ref="CC197">CB197+(ROWS(CB$2:CB197)/1000*(CB197&lt;&gt;0))</f>
        <v>0</v>
      </c>
      <c r="CD197" s="103" t="e">
        <f t="array" ref="CD197">MATCH(SMALL(CC:CC,COUNTIF(CC:CC,0)+ROWS(CC$2:CC197)),CC:CC,0)</f>
        <v>#NUM!</v>
      </c>
      <c r="CE197" s="99">
        <f t="shared" si="129"/>
        <v>0</v>
      </c>
      <c r="CF197" s="103">
        <f t="array" ref="CF197">CE197+(ROWS(CE$2:CE197)/1000*(CE197&lt;&gt;0))</f>
        <v>0</v>
      </c>
      <c r="CG197" s="103" t="e">
        <f>MATCH(SMALL(CF:CF,COUNTIF(CF:CF,0)+ROWS(CF$2:CF197)),CF:CF,0)</f>
        <v>#NUM!</v>
      </c>
      <c r="CH197" s="104" t="e">
        <f ca="1">OFFSET($CA$1,MATCH(INDEX(CC:CC,SMALL(OFFSET(CD$2,0,0,COUNTIF(CC:CC,"&gt;0"),1),ROWS(CC$2:CC197)),1),CC$2:CC$502,0),1,1,1)</f>
        <v>#NUM!</v>
      </c>
      <c r="CI197" s="104" t="e">
        <f t="array" aca="1" ref="CI197" ca="1">OFFSET($CD$1,MATCH(INDEX(CF:CF,SMALL(OFFSET(CG$2,0,0,COUNTIF(CF:CF,"&gt;0"),1),ROWS(CF$2:CF197)),1),CF$2:CF$502,0),1,1,1)</f>
        <v>#NUM!</v>
      </c>
      <c r="CJ197" s="103" t="e">
        <f ca="1">OFFSET(CA$1,MATCH(INDEX(CF:CF,SMALL(OFFSET(CG$2,0,0,COUNTIF(CF:CF,"&gt;0"),1),ROWS(CF$2:CF197)),1),CF$2:CF$502,0),0,1,1)</f>
        <v>#NUM!</v>
      </c>
      <c r="CN197" s="91" t="str">
        <f t="shared" si="130"/>
        <v/>
      </c>
      <c r="CO197" s="99">
        <f t="shared" si="131"/>
        <v>0</v>
      </c>
      <c r="CP197" s="103">
        <f t="array" ref="CP197">CO197+(ROWS(CO$2:CO197)/1000*(CO197&lt;&gt;0))</f>
        <v>0</v>
      </c>
      <c r="CQ197" s="103" t="e">
        <f t="array" ref="CQ197">MATCH(SMALL(CP:CP,COUNTIF(CP:CP,0)+ROWS(CP$2:CP197)),CP:CP,0)</f>
        <v>#NUM!</v>
      </c>
      <c r="CR197" s="99">
        <f t="shared" si="132"/>
        <v>0</v>
      </c>
      <c r="CS197" s="103">
        <f t="array" ref="CS197">CR197+(ROWS(CR$2:CR197)/1000*(CR197&lt;&gt;0))</f>
        <v>0</v>
      </c>
      <c r="CT197" s="103" t="e">
        <f>MATCH(SMALL(CS:CS,COUNTIF(CS:CS,0)+ROWS(CS$2:CS197)),CS:CS,0)</f>
        <v>#NUM!</v>
      </c>
      <c r="CU197" s="104" t="e">
        <f t="array" aca="1" ref="CU197" ca="1">OFFSET($CN$1,MATCH(INDEX(CP:CP,SMALL(OFFSET(CQ$2,0,0,COUNTIF(CP:CP,"&gt;0"),1),ROWS(CP$2:CP197)),1),CP$2:CP$502,0),1,1,1)</f>
        <v>#NUM!</v>
      </c>
      <c r="CV197" s="104" t="e">
        <f t="array" aca="1" ref="CV197" ca="1">OFFSET($CQ$1,MATCH(INDEX(CS:CS,SMALL(OFFSET(CT$2,0,0,COUNTIF(CS:CS,"&gt;0"),1),ROWS(CS$2:CS197)),1),CS$2:CS$502,0),1,1,1)</f>
        <v>#NUM!</v>
      </c>
      <c r="CW197" s="103" t="e">
        <f ca="1">OFFSET(CN$1,MATCH(INDEX(CS:CS,SMALL(OFFSET(CT$2,0,0,COUNTIF(CS:CS,"&gt;0"),1),ROWS(CS$2:CS197)),1),CS$2:CS$502,0),0,1,1)</f>
        <v>#NUM!</v>
      </c>
      <c r="DA197" s="91" t="str">
        <f t="shared" si="133"/>
        <v/>
      </c>
      <c r="DB197" s="99">
        <f t="shared" si="134"/>
        <v>0</v>
      </c>
      <c r="DC197" s="103">
        <f t="array" ref="DC197">DB197+(ROWS(DB$2:DB197)/1000*(DB197&lt;&gt;0))</f>
        <v>0</v>
      </c>
      <c r="DD197" s="103" t="e">
        <f t="array" ref="DD197">MATCH(SMALL(DC:DC,COUNTIF(DC:DC,0)+ROWS(DC$2:DC197)),DC:DC,0)</f>
        <v>#NUM!</v>
      </c>
      <c r="DE197" s="99">
        <f t="shared" si="135"/>
        <v>0</v>
      </c>
      <c r="DF197" s="103">
        <f t="array" ref="DF197">DE197+(ROWS(DE$2:DE197)/1000*(DE197&lt;&gt;0))</f>
        <v>0</v>
      </c>
      <c r="DG197" s="103" t="e">
        <f>MATCH(SMALL(DF:DF,COUNTIF(DF:DF,0)+ROWS(DF$2:DF197)),DF:DF,0)</f>
        <v>#NUM!</v>
      </c>
      <c r="DH197" s="104" t="e">
        <f t="array" aca="1" ref="DH197" ca="1">OFFSET($DA$1,MATCH(INDEX(DC:DC,SMALL(OFFSET(DD$2,0,0,COUNTIF(DC:DC,"&gt;0"),1),ROWS(DC$2:DC197)),1),DC$2:DC$502,0),1,1,1)</f>
        <v>#NUM!</v>
      </c>
      <c r="DI197" s="104" t="e">
        <f t="array" aca="1" ref="DI197" ca="1">OFFSET($DD$1,MATCH(INDEX(DF:DF,SMALL(OFFSET(DG$2,0,0,COUNTIF(DF:DF,"&gt;0"),1),ROWS(DF$2:DF197)),1),DF$2:DF$502,0),1,1,1)</f>
        <v>#NUM!</v>
      </c>
      <c r="DJ197" s="103" t="e">
        <f ca="1">OFFSET(DA$1,MATCH(INDEX(DF:DF,SMALL(OFFSET(DG$2,0,0,COUNTIF(DF:DF,"&gt;0"),1),ROWS(DF$2:DF197)),1),DF$2:DF$502,0),0,1,1)</f>
        <v>#NUM!</v>
      </c>
      <c r="DN197" s="91" t="str">
        <f t="shared" si="138"/>
        <v/>
      </c>
      <c r="DO197" s="99">
        <f t="shared" si="139"/>
        <v>0</v>
      </c>
      <c r="DP197" s="103">
        <f t="array" ref="DP197">DO197+(ROWS(DO$2:DO197)/1000*(DO197&lt;&gt;0))</f>
        <v>0</v>
      </c>
      <c r="DQ197" s="103" t="e">
        <f t="array" ref="DQ197">MATCH(SMALL(DP:DP,COUNTIF(DP:DP,0)+ROWS(DP$2:DP197)),DP:DP,0)</f>
        <v>#NUM!</v>
      </c>
      <c r="DR197" s="99">
        <f t="shared" si="140"/>
        <v>0</v>
      </c>
      <c r="DS197" s="103">
        <f t="array" ref="DS197">DR197+(ROWS(DR$2:DR197)/1000*(DR197&lt;&gt;0))</f>
        <v>0</v>
      </c>
      <c r="DT197" s="103" t="e">
        <f>MATCH(SMALL(DS:DS,COUNTIF(DS:DS,0)+ROWS(DS$2:DS197)),DS:DS,0)</f>
        <v>#NUM!</v>
      </c>
      <c r="DU197" s="104" t="e">
        <f t="array" aca="1" ref="DU197" ca="1">OFFSET($DN$1,MATCH(INDEX(DP:DP,SMALL(OFFSET(DQ$2,0,0,COUNTIF(DP:DP,"&gt;0"),1),ROWS(DP$2:DP197)),1),DP$2:DP$503,0),1,1,1)</f>
        <v>#NUM!</v>
      </c>
      <c r="DV197" s="104" t="e">
        <f t="array" aca="1" ref="DV197" ca="1">OFFSET($DQ$1,MATCH(INDEX(DS:DS,SMALL(OFFSET(DT$2,0,0,COUNTIF(DS:DS,"&gt;0"),1),ROWS(DS$2:DS197)),1),DS$2:DS$503,0),1,1,1)</f>
        <v>#REF!</v>
      </c>
      <c r="DW197" s="103" t="e">
        <f t="array" aca="1" ref="DW197" ca="1">OFFSET(DN$1,MATCH(INDEX(DP:DP,SMALL(OFFSET(DQ$2,0,0,COUNTIF(DP:DP,"&gt;0"),1),ROWS(DP$2:DP197)),1),DP$2:DP$503,0),0,1,1)</f>
        <v>#NUM!</v>
      </c>
      <c r="EA197" s="91" t="str">
        <f t="shared" si="108"/>
        <v/>
      </c>
      <c r="EB197" s="99">
        <f t="shared" si="109"/>
        <v>0</v>
      </c>
      <c r="EC197" s="103">
        <f t="array" ref="EC197">EB197+(ROWS(EB$2:EB197)/1000*(EB197&lt;&gt;0))</f>
        <v>0</v>
      </c>
      <c r="ED197" s="103" t="e">
        <f t="array" ref="ED197">MATCH(SMALL(EC:EC,COUNTIF(EC:EC,0)+ROWS(EC$2:EC197)),EC:EC,0)</f>
        <v>#NUM!</v>
      </c>
      <c r="EE197" s="99">
        <f t="shared" si="141"/>
        <v>0</v>
      </c>
      <c r="EF197" s="103">
        <f t="array" ref="EF197">EE197+(ROWS(EE$2:EE197)/1000*(EE197&lt;&gt;0))</f>
        <v>0</v>
      </c>
      <c r="EG197" s="103" t="e">
        <f>MATCH(SMALL(EF:EF,COUNTIF(EF:EF,0)+ROWS(EF$2:EF197)),EF:EF,0)</f>
        <v>#NUM!</v>
      </c>
      <c r="EH197" s="104" t="e">
        <f t="array" aca="1" ref="EH197" ca="1">OFFSET($EA$1,MATCH(INDEX(EC:EC,SMALL(OFFSET(ED$2,0,0,COUNTIF(EC:EC,"&gt;0"),1),ROWS(EC$2:EC197)),1),EC$2:EC$501,0),1,1,1)</f>
        <v>#NUM!</v>
      </c>
      <c r="EI197" s="104" t="e">
        <f t="array" aca="1" ref="EI197" ca="1">OFFSET($ED$1,MATCH(INDEX(EF:EF,SMALL(OFFSET(EG$2,0,0,COUNTIF(EF:EF,"&gt;0"),1),ROWS(EF$2:EF197)),1),EF$2:EF$501,0),1,1,1)</f>
        <v>#REF!</v>
      </c>
      <c r="EJ197" s="103" t="e">
        <f t="array" aca="1" ref="EJ197" ca="1">OFFSET(EA$1,MATCH(INDEX(EC:EC,SMALL(OFFSET(ED$2,0,0,COUNTIF(EC:EC,"&gt;0"),1),ROWS(EC$2:EC197)),1),EC$2:EC$501,0),0,1,1)</f>
        <v>#NUM!</v>
      </c>
      <c r="EN197" s="91" t="str">
        <f t="shared" si="110"/>
        <v/>
      </c>
      <c r="EO197" s="99">
        <f t="shared" si="111"/>
        <v>0</v>
      </c>
      <c r="EP197" s="103">
        <f t="array" ref="EP197">EO197+(ROWS(EO$2:EO197)/1000*(EO197&lt;&gt;0))</f>
        <v>0</v>
      </c>
      <c r="EQ197" s="103" t="e">
        <f t="array" ref="EQ197">MATCH(SMALL(EP:EP,COUNTIF(EP:EP,0)+ROWS(EP$2:EP197)),EP:EP,0)</f>
        <v>#NUM!</v>
      </c>
      <c r="ER197" s="99">
        <f t="shared" si="142"/>
        <v>0</v>
      </c>
      <c r="ES197" s="103">
        <f t="array" ref="ES197">ER197+(ROWS(ER$2:ER197)/1000*(ER197&lt;&gt;0))</f>
        <v>0</v>
      </c>
      <c r="ET197" s="103" t="e">
        <f>MATCH(SMALL(ES:ES,COUNTIF(ES:ES,0)+ROWS(ES$2:ES197)),ES:ES,0)</f>
        <v>#NUM!</v>
      </c>
      <c r="EU197" s="104" t="e">
        <f t="array" aca="1" ref="EU197" ca="1">OFFSET($EN$1,MATCH(INDEX(EP:EP,SMALL(OFFSET(EQ$2,0,0,COUNTIF(EP:EP,"&gt;0"),1),ROWS(EP$2:EP197)),1),EP$2:EP$501,0),1,1,1)</f>
        <v>#NUM!</v>
      </c>
      <c r="EV197" s="104" t="e">
        <f t="array" aca="1" ref="EV197" ca="1">OFFSET($EN$1,MATCH(INDEX(ES:ES,SMALL(OFFSET(ET$2,0,0,COUNTIF(ES:ES,"&gt;0"),1),ROWS(ES$2:ES197)),1),ES$2:ES$501,0),1,1,1)</f>
        <v>#REF!</v>
      </c>
      <c r="EW197" s="103" t="e">
        <f t="array" aca="1" ref="EW197" ca="1">OFFSET(EN$1,MATCH(INDEX(EP:EP,SMALL(OFFSET(EQ$2,0,0,COUNTIF(EP:EP,"&gt;0"),1),ROWS(EP$2:EP197)),1),EP$2:EP$501,0),0,1,1)</f>
        <v>#NUM!</v>
      </c>
      <c r="EX197" s="91"/>
      <c r="EY197" s="91"/>
      <c r="EZ197" s="91"/>
      <c r="FA197" s="103" t="str">
        <f t="shared" si="136"/>
        <v/>
      </c>
      <c r="FB197" s="103">
        <f t="shared" si="137"/>
        <v>0</v>
      </c>
      <c r="FC197" s="103">
        <f>FB197+(ROWS(FB$2:FB197)/1000*(FB197&lt;&gt;0))</f>
        <v>0</v>
      </c>
      <c r="FD197" s="103" t="e">
        <f>MATCH(SMALL(FC:FC,COUNTIF(FC:FC,0)+ROWS(FC$2:FC197)),FC:FC,0)</f>
        <v>#NUM!</v>
      </c>
      <c r="FE197" s="99">
        <f t="shared" ref="FE197:FE260" si="143">BG3703</f>
        <v>0</v>
      </c>
      <c r="FF197" s="103">
        <f>FE197+(ROWS(FE$2:FE197)/1000*(FE197&lt;&gt;0))</f>
        <v>0</v>
      </c>
      <c r="FG197" s="103" t="e">
        <f>MATCH(SMALL(FF:FF,COUNTIF(FF:FF,0)+ROWS(FF$2:FF197)),FF:FF,0)</f>
        <v>#NUM!</v>
      </c>
      <c r="FH197" s="104" t="e">
        <f ca="1">OFFSET($FA$1,MATCH(INDEX(FC:FC,SMALL(OFFSET(FD$2,0,0,COUNTIF(FC:FC,"&gt;0"),1),ROWS(FC$2:FC197)),1),FC$2:FC$502,0),1,1,1)</f>
        <v>#NUM!</v>
      </c>
      <c r="FI197" s="104" t="e">
        <f ca="1">OFFSET($FA$1,MATCH(INDEX(FF:FF,SMALL(OFFSET(FG$2,0,0,COUNTIF(FF:FF,"&gt;0"),1),ROWS(FF$2:FF197)),1),FF$2:FF$502,0),1,1,1)</f>
        <v>#REF!</v>
      </c>
      <c r="FJ197" s="103" t="e">
        <f ca="1">OFFSET(FA$1,MATCH(INDEX(FC:FC,SMALL(OFFSET(FD$2,0,0,COUNTIF(FC:FC,"&gt;0"),1),ROWS(FC$2:FC197)),1),FC$2:FC$502,0),0,1,1)</f>
        <v>#NUM!</v>
      </c>
    </row>
    <row r="198" spans="3:166">
      <c r="C198" s="91">
        <v>197</v>
      </c>
      <c r="D198" s="99">
        <f>IF(OR(Layout!L211 = "P"), Layout!V211, 0)</f>
        <v>0</v>
      </c>
      <c r="E198" s="99">
        <f t="array" ref="E198">IF(OR(Layout!L211 = "P", Layout!L211 = "A"), Layout!W211, 0)</f>
        <v>0</v>
      </c>
      <c r="F198" s="99">
        <f>IF(OR(Layout!L211 = "P", Layout!L211 = "A"), Layout!I211, 0)</f>
        <v>0</v>
      </c>
      <c r="G198" s="91" t="str">
        <f t="array" ref="G198">IF(OR(Layout!L211 = "P", Layout!L211 = "A"), Layout!G211, "")</f>
        <v/>
      </c>
      <c r="H198" s="91" t="str">
        <f>IF(Layout!G211 &gt; 0, Layout!G211, "")</f>
        <v/>
      </c>
      <c r="I198" s="102">
        <f>IF(Layout!Y211 &gt; 0, Layout!Y211, 0)</f>
        <v>0</v>
      </c>
      <c r="J198" s="92">
        <f t="array" ref="J198">IF(Layout!AA211 &gt; 0, Layout!AA211, 0)</f>
        <v>0</v>
      </c>
      <c r="K198" s="92">
        <f>IF(Layout!K211 &gt; 0, Layout!K211, 0)</f>
        <v>0</v>
      </c>
      <c r="L198" s="98"/>
      <c r="N198" s="91" t="str">
        <f t="shared" si="112"/>
        <v/>
      </c>
      <c r="O198" s="99">
        <f t="shared" si="113"/>
        <v>0</v>
      </c>
      <c r="P198" s="103">
        <f t="array" ref="P198">O198+(ROWS(O$2:O198)/1000*(O198&lt;&gt;0))</f>
        <v>0</v>
      </c>
      <c r="Q198" s="103" t="e">
        <f t="array" ref="Q198">MATCH(SMALL(P:P,COUNTIF(P:P,0)+ROWS(P$2:P198)),P:P,0)</f>
        <v>#NUM!</v>
      </c>
      <c r="R198" s="99">
        <f t="shared" si="114"/>
        <v>0</v>
      </c>
      <c r="S198" s="103">
        <f t="array" ref="S198">R198+(ROWS(R$2:R198)/1000*(R198&lt;&gt;0))</f>
        <v>0</v>
      </c>
      <c r="T198" s="103" t="e">
        <f>MATCH(SMALL(S:S,COUNTIF(S:S,0)+ROWS(S$2:S198)),S:S,0)</f>
        <v>#NUM!</v>
      </c>
      <c r="U198" s="104" t="e">
        <f t="array" aca="1" ref="U198" ca="1">OFFSET($N$1,MATCH(INDEX(P:P,SMALL(OFFSET(Q$2,0,0,COUNTIF(P:P,"&gt;0"),1),ROWS(P$2:P198)),1),P$2:P$502,0),1,1,1)</f>
        <v>#NUM!</v>
      </c>
      <c r="V198" s="104" t="e">
        <f t="array" aca="1" ref="V198" ca="1">OFFSET($Q$1,MATCH(INDEX(S:S,SMALL(OFFSET(T$2,0,0,COUNTIF(S:S,"&gt;0"),1),ROWS(S$2:S198)),1),S$2:S$502,0),1,1,1)</f>
        <v>#NUM!</v>
      </c>
      <c r="W198" s="103" t="e">
        <f ca="1">OFFSET(N$1,MATCH(INDEX(S:S,SMALL(OFFSET(T$2,0,0,COUNTIF(S:S,"&gt;0"),1),ROWS(S$2:S198)),1),S$2:S$502,0),0,1,1)</f>
        <v>#NUM!</v>
      </c>
      <c r="AA198" s="91" t="str">
        <f t="shared" si="115"/>
        <v/>
      </c>
      <c r="AB198" s="99">
        <f t="shared" si="116"/>
        <v>0</v>
      </c>
      <c r="AC198" s="103">
        <f t="array" ref="AC198">AB198+(ROWS(AB$2:AB198)/1000*(AB198&lt;&gt;0))</f>
        <v>0</v>
      </c>
      <c r="AD198" s="103" t="e">
        <f t="array" ref="AD198">MATCH(SMALL(AC:AC,COUNTIF(AC:AC,0)+ROWS(AC$2:AC198)),AC:AC,0)</f>
        <v>#NUM!</v>
      </c>
      <c r="AE198" s="99">
        <f t="shared" si="117"/>
        <v>0</v>
      </c>
      <c r="AF198" s="103">
        <f t="array" ref="AF198">AE198+(ROWS(AE$2:AE198)/1000*(AE198&lt;&gt;0))</f>
        <v>0</v>
      </c>
      <c r="AG198" s="103" t="e">
        <f>MATCH(SMALL(AF:AF,COUNTIF(AF:AF,0)+ROWS(AF$2:AF198)),AF:AF,0)</f>
        <v>#NUM!</v>
      </c>
      <c r="AH198" s="104" t="e">
        <f ca="1">OFFSET($AA$1,MATCH(INDEX(AC:AC,SMALL(OFFSET(AD$2,0,0,COUNTIF(AC:AC,"&gt;0"),1),ROWS(AC$2:AC198)),1),AC$2:AC$502,0),1,1,1)</f>
        <v>#NUM!</v>
      </c>
      <c r="AI198" s="104" t="e">
        <f ca="1">OFFSET($AD$1,MATCH(INDEX(AF:AF,SMALL(OFFSET(AG$2,0,0,COUNTIF(AF:AF,"&gt;0"),1),ROWS(AF$2:AF198)),1),AF$2:AF$502,0),1,1,1)</f>
        <v>#NUM!</v>
      </c>
      <c r="AJ198" s="103" t="e">
        <f ca="1">OFFSET(AA$1,MATCH(INDEX(AF:AF,SMALL(OFFSET(AG$2,0,0,COUNTIF(AF:AF,"&gt;0"),1),ROWS(AF$2:AF198)),1),AF$2:AF$502,0),0,1,1)</f>
        <v>#NUM!</v>
      </c>
      <c r="AN198" s="91" t="str">
        <f t="shared" si="118"/>
        <v/>
      </c>
      <c r="AO198" s="99">
        <f t="shared" si="119"/>
        <v>0</v>
      </c>
      <c r="AP198" s="103">
        <f t="array" ref="AP198">AO198+(ROWS(AO$2:AO198)/1000*(AO198&lt;&gt;0))</f>
        <v>0</v>
      </c>
      <c r="AQ198" s="103" t="e">
        <f t="array" ref="AQ198">MATCH(SMALL(AP:AP,COUNTIF(AP:AP,0)+ROWS(AP$2:AP198)),AP:AP,0)</f>
        <v>#NUM!</v>
      </c>
      <c r="AR198" s="99">
        <f t="shared" si="120"/>
        <v>0</v>
      </c>
      <c r="AS198" s="103">
        <f t="array" ref="AS198">AR198+(ROWS(AR$2:AR198)/1000*(AR198&lt;&gt;0))</f>
        <v>0</v>
      </c>
      <c r="AT198" s="103" t="e">
        <f>MATCH(SMALL(AS:AS,COUNTIF(AS:AS,0)+ROWS(AS$2:AS198)),AS:AS,0)</f>
        <v>#NUM!</v>
      </c>
      <c r="AU198" s="104" t="e">
        <f ca="1">OFFSET($AN$1,MATCH(INDEX(AP:AP,SMALL(OFFSET(AQ$2,0,0,COUNTIF(AP:AP,"&gt;0"),1),ROWS(AP$2:AP198)),1),AP$2:AP$502,0),1,1,1)</f>
        <v>#NUM!</v>
      </c>
      <c r="AV198" s="104" t="e">
        <f ca="1">OFFSET($AQ$1,MATCH(INDEX(AS:AS,SMALL(OFFSET(AT$2,0,0,COUNTIF(AS:AS,"&gt;0"),1),ROWS(AS$2:AS198)),1),AS$2:AS$502,0),1,1,1)</f>
        <v>#NUM!</v>
      </c>
      <c r="AW198" s="103" t="e">
        <f ca="1">OFFSET(AN$1,MATCH(INDEX(AS:AS,SMALL(OFFSET(AT$2,0,0,COUNTIF(AS:AS,"&gt;0"),1),ROWS(AS$2:AS198)),1),AS$2:AS$502,0),0,1,1)</f>
        <v>#NUM!</v>
      </c>
      <c r="BA198" s="91" t="str">
        <f t="shared" si="121"/>
        <v/>
      </c>
      <c r="BB198" s="99">
        <f t="shared" si="122"/>
        <v>0</v>
      </c>
      <c r="BC198" s="103">
        <f t="array" ref="BC198">BB198+(ROWS(BB$2:BB198)/1000*(BB198&lt;&gt;0))</f>
        <v>0</v>
      </c>
      <c r="BD198" s="103" t="e">
        <f t="array" ref="BD198">MATCH(SMALL(BC:BC,COUNTIF(BC:BC,0)+ROWS(BC$2:BC198)),BC:BC,0)</f>
        <v>#NUM!</v>
      </c>
      <c r="BE198" s="99">
        <f t="shared" si="123"/>
        <v>0</v>
      </c>
      <c r="BF198" s="103">
        <f t="array" ref="BF198">BE198+(ROWS(BE$2:BE198)/1000*(BE198&lt;&gt;0))</f>
        <v>0</v>
      </c>
      <c r="BG198" s="103" t="e">
        <f>MATCH(SMALL(BF:BF,COUNTIF(BF:BF,0)+ROWS(BF$2:BF198)),BF:BF,0)</f>
        <v>#NUM!</v>
      </c>
      <c r="BH198" s="104" t="e">
        <f ca="1">OFFSET($BA$1,MATCH(INDEX(BC:BC,SMALL(OFFSET(BD$2,0,0,COUNTIF(BC:BC,"&gt;0"),1),ROWS(BC$2:BC198)),1),BC$2:BC$502,0),1,1,1)</f>
        <v>#NUM!</v>
      </c>
      <c r="BI198" s="104" t="e">
        <f ca="1">OFFSET($BD$1,MATCH(INDEX(BF:BF,SMALL(OFFSET(BG$2,0,0,COUNTIF(BF:BF,"&gt;0"),1),ROWS(BF$2:BF198)),1),BF$2:BF$502,0),1,1,1)</f>
        <v>#NUM!</v>
      </c>
      <c r="BJ198" s="103" t="e">
        <f ca="1">OFFSET(BA$1,MATCH(INDEX(BF:BF,SMALL(OFFSET(BG$2,0,0,COUNTIF(BF:BF,"&gt;0"),1),ROWS(BF$2:BF198)),1),BF$2:BF$502,0),0,1,1)</f>
        <v>#NUM!</v>
      </c>
      <c r="BN198" s="91" t="str">
        <f t="shared" si="124"/>
        <v/>
      </c>
      <c r="BO198" s="99">
        <f t="shared" si="125"/>
        <v>0</v>
      </c>
      <c r="BP198" s="103">
        <f t="array" ref="BP198">BO198+(ROWS(BO$2:BO198)/1000*(BO198&lt;&gt;0))</f>
        <v>0</v>
      </c>
      <c r="BQ198" s="103" t="e">
        <f t="array" ref="BQ198">MATCH(SMALL(BP:BP,COUNTIF(BP:BP,0)+ROWS(BP$2:BP198)),BP:BP,0)</f>
        <v>#NUM!</v>
      </c>
      <c r="BR198" s="99">
        <f t="shared" si="126"/>
        <v>0</v>
      </c>
      <c r="BS198" s="103">
        <f t="array" ref="BS198">BR198+(ROWS(BR$2:BR198)/1000*(BR198&lt;&gt;0))</f>
        <v>0</v>
      </c>
      <c r="BT198" s="103" t="e">
        <f>MATCH(SMALL(BS:BS,COUNTIF(BS:BS,0)+ROWS(BS$2:BS198)),BS:BS,0)</f>
        <v>#NUM!</v>
      </c>
      <c r="BU198" s="104" t="e">
        <f ca="1">OFFSET($BN$1,MATCH(INDEX(BP:BP,SMALL(OFFSET(BQ$2,0,0,COUNTIF(BP:BP,"&gt;0"),1),ROWS(BP$2:BP198)),1),BP$2:BP$502,0),1,1,1)</f>
        <v>#NUM!</v>
      </c>
      <c r="BV198" s="104" t="e">
        <f ca="1">OFFSET($BQ$1,MATCH(INDEX(BS:BS,SMALL(OFFSET(BT$2,0,0,COUNTIF(BS:BS,"&gt;0"),1),ROWS(BS$2:BS198)),1),BS$2:BS$502,0),1,1,1)</f>
        <v>#NUM!</v>
      </c>
      <c r="BW198" s="103" t="e">
        <f ca="1">OFFSET(BN$1,MATCH(INDEX(BS:BS,SMALL(OFFSET(BT$2,0,0,COUNTIF(BS:BS,"&gt;0"),1),ROWS(BS$2:BS198)),1),BS$2:BS$502,0),0,1,1)</f>
        <v>#NUM!</v>
      </c>
      <c r="CA198" s="91" t="str">
        <f t="shared" si="127"/>
        <v/>
      </c>
      <c r="CB198" s="99">
        <f t="shared" si="128"/>
        <v>0</v>
      </c>
      <c r="CC198" s="103">
        <f t="array" ref="CC198">CB198+(ROWS(CB$2:CB198)/1000*(CB198&lt;&gt;0))</f>
        <v>0</v>
      </c>
      <c r="CD198" s="103" t="e">
        <f t="array" ref="CD198">MATCH(SMALL(CC:CC,COUNTIF(CC:CC,0)+ROWS(CC$2:CC198)),CC:CC,0)</f>
        <v>#NUM!</v>
      </c>
      <c r="CE198" s="99">
        <f t="shared" si="129"/>
        <v>0</v>
      </c>
      <c r="CF198" s="103">
        <f t="array" ref="CF198">CE198+(ROWS(CE$2:CE198)/1000*(CE198&lt;&gt;0))</f>
        <v>0</v>
      </c>
      <c r="CG198" s="103" t="e">
        <f>MATCH(SMALL(CF:CF,COUNTIF(CF:CF,0)+ROWS(CF$2:CF198)),CF:CF,0)</f>
        <v>#NUM!</v>
      </c>
      <c r="CH198" s="104" t="e">
        <f ca="1">OFFSET($CA$1,MATCH(INDEX(CC:CC,SMALL(OFFSET(CD$2,0,0,COUNTIF(CC:CC,"&gt;0"),1),ROWS(CC$2:CC198)),1),CC$2:CC$502,0),1,1,1)</f>
        <v>#NUM!</v>
      </c>
      <c r="CI198" s="104" t="e">
        <f t="array" aca="1" ref="CI198" ca="1">OFFSET($CD$1,MATCH(INDEX(CF:CF,SMALL(OFFSET(CG$2,0,0,COUNTIF(CF:CF,"&gt;0"),1),ROWS(CF$2:CF198)),1),CF$2:CF$502,0),1,1,1)</f>
        <v>#NUM!</v>
      </c>
      <c r="CJ198" s="103" t="e">
        <f ca="1">OFFSET(CA$1,MATCH(INDEX(CF:CF,SMALL(OFFSET(CG$2,0,0,COUNTIF(CF:CF,"&gt;0"),1),ROWS(CF$2:CF198)),1),CF$2:CF$502,0),0,1,1)</f>
        <v>#NUM!</v>
      </c>
      <c r="CN198" s="91" t="str">
        <f t="shared" si="130"/>
        <v/>
      </c>
      <c r="CO198" s="99">
        <f t="shared" si="131"/>
        <v>0</v>
      </c>
      <c r="CP198" s="103">
        <f t="array" ref="CP198">CO198+(ROWS(CO$2:CO198)/1000*(CO198&lt;&gt;0))</f>
        <v>0</v>
      </c>
      <c r="CQ198" s="103" t="e">
        <f t="array" ref="CQ198">MATCH(SMALL(CP:CP,COUNTIF(CP:CP,0)+ROWS(CP$2:CP198)),CP:CP,0)</f>
        <v>#NUM!</v>
      </c>
      <c r="CR198" s="99">
        <f t="shared" si="132"/>
        <v>0</v>
      </c>
      <c r="CS198" s="103">
        <f t="array" ref="CS198">CR198+(ROWS(CR$2:CR198)/1000*(CR198&lt;&gt;0))</f>
        <v>0</v>
      </c>
      <c r="CT198" s="103" t="e">
        <f>MATCH(SMALL(CS:CS,COUNTIF(CS:CS,0)+ROWS(CS$2:CS198)),CS:CS,0)</f>
        <v>#NUM!</v>
      </c>
      <c r="CU198" s="104" t="e">
        <f t="array" aca="1" ref="CU198" ca="1">OFFSET($CN$1,MATCH(INDEX(CP:CP,SMALL(OFFSET(CQ$2,0,0,COUNTIF(CP:CP,"&gt;0"),1),ROWS(CP$2:CP198)),1),CP$2:CP$502,0),1,1,1)</f>
        <v>#NUM!</v>
      </c>
      <c r="CV198" s="104" t="e">
        <f t="array" aca="1" ref="CV198" ca="1">OFFSET($CQ$1,MATCH(INDEX(CS:CS,SMALL(OFFSET(CT$2,0,0,COUNTIF(CS:CS,"&gt;0"),1),ROWS(CS$2:CS198)),1),CS$2:CS$502,0),1,1,1)</f>
        <v>#NUM!</v>
      </c>
      <c r="CW198" s="103" t="e">
        <f ca="1">OFFSET(CN$1,MATCH(INDEX(CS:CS,SMALL(OFFSET(CT$2,0,0,COUNTIF(CS:CS,"&gt;0"),1),ROWS(CS$2:CS198)),1),CS$2:CS$502,0),0,1,1)</f>
        <v>#NUM!</v>
      </c>
      <c r="DA198" s="91" t="str">
        <f t="shared" si="133"/>
        <v/>
      </c>
      <c r="DB198" s="99">
        <f t="shared" si="134"/>
        <v>0</v>
      </c>
      <c r="DC198" s="103">
        <f t="array" ref="DC198">DB198+(ROWS(DB$2:DB198)/1000*(DB198&lt;&gt;0))</f>
        <v>0</v>
      </c>
      <c r="DD198" s="103" t="e">
        <f t="array" ref="DD198">MATCH(SMALL(DC:DC,COUNTIF(DC:DC,0)+ROWS(DC$2:DC198)),DC:DC,0)</f>
        <v>#NUM!</v>
      </c>
      <c r="DE198" s="99">
        <f t="shared" si="135"/>
        <v>0</v>
      </c>
      <c r="DF198" s="103">
        <f t="array" ref="DF198">DE198+(ROWS(DE$2:DE198)/1000*(DE198&lt;&gt;0))</f>
        <v>0</v>
      </c>
      <c r="DG198" s="103" t="e">
        <f>MATCH(SMALL(DF:DF,COUNTIF(DF:DF,0)+ROWS(DF$2:DF198)),DF:DF,0)</f>
        <v>#NUM!</v>
      </c>
      <c r="DH198" s="104" t="e">
        <f t="array" aca="1" ref="DH198" ca="1">OFFSET($DA$1,MATCH(INDEX(DC:DC,SMALL(OFFSET(DD$2,0,0,COUNTIF(DC:DC,"&gt;0"),1),ROWS(DC$2:DC198)),1),DC$2:DC$502,0),1,1,1)</f>
        <v>#NUM!</v>
      </c>
      <c r="DI198" s="104" t="e">
        <f t="array" aca="1" ref="DI198" ca="1">OFFSET($DD$1,MATCH(INDEX(DF:DF,SMALL(OFFSET(DG$2,0,0,COUNTIF(DF:DF,"&gt;0"),1),ROWS(DF$2:DF198)),1),DF$2:DF$502,0),1,1,1)</f>
        <v>#NUM!</v>
      </c>
      <c r="DJ198" s="103" t="e">
        <f ca="1">OFFSET(DA$1,MATCH(INDEX(DF:DF,SMALL(OFFSET(DG$2,0,0,COUNTIF(DF:DF,"&gt;0"),1),ROWS(DF$2:DF198)),1),DF$2:DF$502,0),0,1,1)</f>
        <v>#NUM!</v>
      </c>
      <c r="DN198" s="91" t="str">
        <f t="shared" si="138"/>
        <v/>
      </c>
      <c r="DO198" s="99">
        <f t="shared" si="139"/>
        <v>0</v>
      </c>
      <c r="DP198" s="103">
        <f t="array" ref="DP198">DO198+(ROWS(DO$2:DO198)/1000*(DO198&lt;&gt;0))</f>
        <v>0</v>
      </c>
      <c r="DQ198" s="103" t="e">
        <f t="array" ref="DQ198">MATCH(SMALL(DP:DP,COUNTIF(DP:DP,0)+ROWS(DP$2:DP198)),DP:DP,0)</f>
        <v>#NUM!</v>
      </c>
      <c r="DR198" s="99">
        <f t="shared" si="140"/>
        <v>0</v>
      </c>
      <c r="DS198" s="103">
        <f t="array" ref="DS198">DR198+(ROWS(DR$2:DR198)/1000*(DR198&lt;&gt;0))</f>
        <v>0</v>
      </c>
      <c r="DT198" s="103" t="e">
        <f>MATCH(SMALL(DS:DS,COUNTIF(DS:DS,0)+ROWS(DS$2:DS198)),DS:DS,0)</f>
        <v>#NUM!</v>
      </c>
      <c r="DU198" s="104" t="e">
        <f t="array" aca="1" ref="DU198" ca="1">OFFSET($DN$1,MATCH(INDEX(DP:DP,SMALL(OFFSET(DQ$2,0,0,COUNTIF(DP:DP,"&gt;0"),1),ROWS(DP$2:DP198)),1),DP$2:DP$503,0),1,1,1)</f>
        <v>#NUM!</v>
      </c>
      <c r="DV198" s="104" t="e">
        <f t="array" aca="1" ref="DV198" ca="1">OFFSET($DQ$1,MATCH(INDEX(DS:DS,SMALL(OFFSET(DT$2,0,0,COUNTIF(DS:DS,"&gt;0"),1),ROWS(DS$2:DS198)),1),DS$2:DS$503,0),1,1,1)</f>
        <v>#REF!</v>
      </c>
      <c r="DW198" s="103" t="e">
        <f t="array" aca="1" ref="DW198" ca="1">OFFSET(DN$1,MATCH(INDEX(DP:DP,SMALL(OFFSET(DQ$2,0,0,COUNTIF(DP:DP,"&gt;0"),1),ROWS(DP$2:DP198)),1),DP$2:DP$503,0),0,1,1)</f>
        <v>#NUM!</v>
      </c>
      <c r="EA198" s="91" t="str">
        <f t="shared" si="108"/>
        <v/>
      </c>
      <c r="EB198" s="99">
        <f t="shared" si="109"/>
        <v>0</v>
      </c>
      <c r="EC198" s="103">
        <f t="array" ref="EC198">EB198+(ROWS(EB$2:EB198)/1000*(EB198&lt;&gt;0))</f>
        <v>0</v>
      </c>
      <c r="ED198" s="103" t="e">
        <f t="array" ref="ED198">MATCH(SMALL(EC:EC,COUNTIF(EC:EC,0)+ROWS(EC$2:EC198)),EC:EC,0)</f>
        <v>#NUM!</v>
      </c>
      <c r="EE198" s="99">
        <f t="shared" si="141"/>
        <v>0</v>
      </c>
      <c r="EF198" s="103">
        <f t="array" ref="EF198">EE198+(ROWS(EE$2:EE198)/1000*(EE198&lt;&gt;0))</f>
        <v>0</v>
      </c>
      <c r="EG198" s="103" t="e">
        <f>MATCH(SMALL(EF:EF,COUNTIF(EF:EF,0)+ROWS(EF$2:EF198)),EF:EF,0)</f>
        <v>#NUM!</v>
      </c>
      <c r="EH198" s="104" t="e">
        <f t="array" aca="1" ref="EH198" ca="1">OFFSET($EA$1,MATCH(INDEX(EC:EC,SMALL(OFFSET(ED$2,0,0,COUNTIF(EC:EC,"&gt;0"),1),ROWS(EC$2:EC198)),1),EC$2:EC$501,0),1,1,1)</f>
        <v>#NUM!</v>
      </c>
      <c r="EI198" s="104" t="e">
        <f t="array" aca="1" ref="EI198" ca="1">OFFSET($ED$1,MATCH(INDEX(EF:EF,SMALL(OFFSET(EG$2,0,0,COUNTIF(EF:EF,"&gt;0"),1),ROWS(EF$2:EF198)),1),EF$2:EF$501,0),1,1,1)</f>
        <v>#REF!</v>
      </c>
      <c r="EJ198" s="103" t="e">
        <f t="array" aca="1" ref="EJ198" ca="1">OFFSET(EA$1,MATCH(INDEX(EC:EC,SMALL(OFFSET(ED$2,0,0,COUNTIF(EC:EC,"&gt;0"),1),ROWS(EC$2:EC198)),1),EC$2:EC$501,0),0,1,1)</f>
        <v>#NUM!</v>
      </c>
      <c r="EN198" s="91" t="str">
        <f t="shared" si="110"/>
        <v/>
      </c>
      <c r="EO198" s="99">
        <f t="shared" si="111"/>
        <v>0</v>
      </c>
      <c r="EP198" s="103">
        <f t="array" ref="EP198">EO198+(ROWS(EO$2:EO198)/1000*(EO198&lt;&gt;0))</f>
        <v>0</v>
      </c>
      <c r="EQ198" s="103" t="e">
        <f t="array" ref="EQ198">MATCH(SMALL(EP:EP,COUNTIF(EP:EP,0)+ROWS(EP$2:EP198)),EP:EP,0)</f>
        <v>#NUM!</v>
      </c>
      <c r="ER198" s="99">
        <f t="shared" si="142"/>
        <v>0</v>
      </c>
      <c r="ES198" s="103">
        <f t="array" ref="ES198">ER198+(ROWS(ER$2:ER198)/1000*(ER198&lt;&gt;0))</f>
        <v>0</v>
      </c>
      <c r="ET198" s="103" t="e">
        <f>MATCH(SMALL(ES:ES,COUNTIF(ES:ES,0)+ROWS(ES$2:ES198)),ES:ES,0)</f>
        <v>#NUM!</v>
      </c>
      <c r="EU198" s="104" t="e">
        <f t="array" aca="1" ref="EU198" ca="1">OFFSET($EN$1,MATCH(INDEX(EP:EP,SMALL(OFFSET(EQ$2,0,0,COUNTIF(EP:EP,"&gt;0"),1),ROWS(EP$2:EP198)),1),EP$2:EP$501,0),1,1,1)</f>
        <v>#NUM!</v>
      </c>
      <c r="EV198" s="104" t="e">
        <f t="array" aca="1" ref="EV198" ca="1">OFFSET($EN$1,MATCH(INDEX(ES:ES,SMALL(OFFSET(ET$2,0,0,COUNTIF(ES:ES,"&gt;0"),1),ROWS(ES$2:ES198)),1),ES$2:ES$501,0),1,1,1)</f>
        <v>#REF!</v>
      </c>
      <c r="EW198" s="103" t="e">
        <f t="array" aca="1" ref="EW198" ca="1">OFFSET(EN$1,MATCH(INDEX(EP:EP,SMALL(OFFSET(EQ$2,0,0,COUNTIF(EP:EP,"&gt;0"),1),ROWS(EP$2:EP198)),1),EP$2:EP$501,0),0,1,1)</f>
        <v>#NUM!</v>
      </c>
      <c r="EX198" s="91"/>
      <c r="EY198" s="91"/>
      <c r="EZ198" s="91"/>
      <c r="FA198" s="103" t="str">
        <f t="shared" si="136"/>
        <v/>
      </c>
      <c r="FB198" s="103">
        <f t="shared" si="137"/>
        <v>0</v>
      </c>
      <c r="FC198" s="103">
        <f>FB198+(ROWS(FB$2:FB198)/1000*(FB198&lt;&gt;0))</f>
        <v>0</v>
      </c>
      <c r="FD198" s="103" t="e">
        <f>MATCH(SMALL(FC:FC,COUNTIF(FC:FC,0)+ROWS(FC$2:FC198)),FC:FC,0)</f>
        <v>#NUM!</v>
      </c>
      <c r="FE198" s="99">
        <f t="shared" si="143"/>
        <v>0</v>
      </c>
      <c r="FF198" s="103">
        <f>FE198+(ROWS(FE$2:FE198)/1000*(FE198&lt;&gt;0))</f>
        <v>0</v>
      </c>
      <c r="FG198" s="103" t="e">
        <f>MATCH(SMALL(FF:FF,COUNTIF(FF:FF,0)+ROWS(FF$2:FF198)),FF:FF,0)</f>
        <v>#NUM!</v>
      </c>
      <c r="FH198" s="104" t="e">
        <f ca="1">OFFSET($FA$1,MATCH(INDEX(FC:FC,SMALL(OFFSET(FD$2,0,0,COUNTIF(FC:FC,"&gt;0"),1),ROWS(FC$2:FC198)),1),FC$2:FC$502,0),1,1,1)</f>
        <v>#NUM!</v>
      </c>
      <c r="FI198" s="98" t="e">
        <f ca="1">OFFSET($FA$1,MATCH(INDEX(FF:FF,SMALL(OFFSET(FG$2,0,0,COUNTIF(FF:FF,"&gt;0"),1),ROWS(FF$2:FF198)),1),FF$2:FF$502,0),1,1,1)</f>
        <v>#REF!</v>
      </c>
      <c r="FJ198" s="103" t="e">
        <f ca="1">OFFSET(FA$1,MATCH(INDEX(FC:FC,SMALL(OFFSET(FD$2,0,0,COUNTIF(FC:FC,"&gt;0"),1),ROWS(FC$2:FC198)),1),FC$2:FC$502,0),0,1,1)</f>
        <v>#NUM!</v>
      </c>
    </row>
    <row r="199" spans="3:166">
      <c r="C199" s="91">
        <v>198</v>
      </c>
      <c r="D199" s="99">
        <f>IF(OR(Layout!L212 = "P"), Layout!V212, 0)</f>
        <v>0</v>
      </c>
      <c r="E199" s="99">
        <f t="array" ref="E199">IF(OR(Layout!L212 = "P", Layout!L212 = "A"), Layout!W212, 0)</f>
        <v>0</v>
      </c>
      <c r="F199" s="99">
        <f>IF(OR(Layout!L212 = "P", Layout!L212 = "A"), Layout!I212, 0)</f>
        <v>0</v>
      </c>
      <c r="G199" s="91" t="str">
        <f t="array" ref="G199">IF(OR(Layout!L212 = "P", Layout!L212 = "A"), Layout!G212, "")</f>
        <v/>
      </c>
      <c r="H199" s="91" t="str">
        <f>IF(Layout!G212 &gt; 0, Layout!G212, "")</f>
        <v/>
      </c>
      <c r="I199" s="102">
        <f>IF(Layout!Y212 &gt; 0, Layout!Y212, 0)</f>
        <v>0</v>
      </c>
      <c r="J199" s="92">
        <f t="array" ref="J199">IF(Layout!AA212 &gt; 0, Layout!AA212, 0)</f>
        <v>0</v>
      </c>
      <c r="K199" s="92">
        <f>IF(Layout!K212 &gt; 0, Layout!K212, 0)</f>
        <v>0</v>
      </c>
      <c r="L199" s="98"/>
      <c r="N199" s="91" t="str">
        <f t="shared" si="112"/>
        <v/>
      </c>
      <c r="O199" s="99">
        <f t="shared" si="113"/>
        <v>0</v>
      </c>
      <c r="P199" s="103">
        <f t="array" ref="P199">O199+(ROWS(O$2:O199)/1000*(O199&lt;&gt;0))</f>
        <v>0</v>
      </c>
      <c r="Q199" s="103" t="e">
        <f t="array" ref="Q199">MATCH(SMALL(P:P,COUNTIF(P:P,0)+ROWS(P$2:P199)),P:P,0)</f>
        <v>#NUM!</v>
      </c>
      <c r="R199" s="99">
        <f t="shared" si="114"/>
        <v>0</v>
      </c>
      <c r="S199" s="103">
        <f t="array" ref="S199">R199+(ROWS(R$2:R199)/1000*(R199&lt;&gt;0))</f>
        <v>0</v>
      </c>
      <c r="T199" s="103" t="e">
        <f>MATCH(SMALL(S:S,COUNTIF(S:S,0)+ROWS(S$2:S199)),S:S,0)</f>
        <v>#NUM!</v>
      </c>
      <c r="U199" s="104" t="e">
        <f t="array" aca="1" ref="U199" ca="1">OFFSET($N$1,MATCH(INDEX(P:P,SMALL(OFFSET(Q$2,0,0,COUNTIF(P:P,"&gt;0"),1),ROWS(P$2:P199)),1),P$2:P$502,0),1,1,1)</f>
        <v>#NUM!</v>
      </c>
      <c r="V199" s="104" t="e">
        <f t="array" aca="1" ref="V199" ca="1">OFFSET($Q$1,MATCH(INDEX(S:S,SMALL(OFFSET(T$2,0,0,COUNTIF(S:S,"&gt;0"),1),ROWS(S$2:S199)),1),S$2:S$502,0),1,1,1)</f>
        <v>#NUM!</v>
      </c>
      <c r="W199" s="103" t="e">
        <f ca="1">OFFSET(N$1,MATCH(INDEX(S:S,SMALL(OFFSET(T$2,0,0,COUNTIF(S:S,"&gt;0"),1),ROWS(S$2:S199)),1),S$2:S$502,0),0,1,1)</f>
        <v>#NUM!</v>
      </c>
      <c r="AA199" s="91" t="str">
        <f t="shared" si="115"/>
        <v/>
      </c>
      <c r="AB199" s="99">
        <f t="shared" si="116"/>
        <v>0</v>
      </c>
      <c r="AC199" s="103">
        <f t="array" ref="AC199">AB199+(ROWS(AB$2:AB199)/1000*(AB199&lt;&gt;0))</f>
        <v>0</v>
      </c>
      <c r="AD199" s="103" t="e">
        <f t="array" ref="AD199">MATCH(SMALL(AC:AC,COUNTIF(AC:AC,0)+ROWS(AC$2:AC199)),AC:AC,0)</f>
        <v>#NUM!</v>
      </c>
      <c r="AE199" s="99">
        <f t="shared" si="117"/>
        <v>0</v>
      </c>
      <c r="AF199" s="103">
        <f t="array" ref="AF199">AE199+(ROWS(AE$2:AE199)/1000*(AE199&lt;&gt;0))</f>
        <v>0</v>
      </c>
      <c r="AG199" s="103" t="e">
        <f>MATCH(SMALL(AF:AF,COUNTIF(AF:AF,0)+ROWS(AF$2:AF199)),AF:AF,0)</f>
        <v>#NUM!</v>
      </c>
      <c r="AH199" s="104" t="e">
        <f ca="1">OFFSET($AA$1,MATCH(INDEX(AC:AC,SMALL(OFFSET(AD$2,0,0,COUNTIF(AC:AC,"&gt;0"),1),ROWS(AC$2:AC199)),1),AC$2:AC$502,0),1,1,1)</f>
        <v>#NUM!</v>
      </c>
      <c r="AI199" s="104" t="e">
        <f ca="1">OFFSET($AD$1,MATCH(INDEX(AF:AF,SMALL(OFFSET(AG$2,0,0,COUNTIF(AF:AF,"&gt;0"),1),ROWS(AF$2:AF199)),1),AF$2:AF$502,0),1,1,1)</f>
        <v>#NUM!</v>
      </c>
      <c r="AJ199" s="103" t="e">
        <f ca="1">OFFSET(AA$1,MATCH(INDEX(AF:AF,SMALL(OFFSET(AG$2,0,0,COUNTIF(AF:AF,"&gt;0"),1),ROWS(AF$2:AF199)),1),AF$2:AF$502,0),0,1,1)</f>
        <v>#NUM!</v>
      </c>
      <c r="AN199" s="91" t="str">
        <f t="shared" si="118"/>
        <v/>
      </c>
      <c r="AO199" s="99">
        <f t="shared" si="119"/>
        <v>0</v>
      </c>
      <c r="AP199" s="103">
        <f t="array" ref="AP199">AO199+(ROWS(AO$2:AO199)/1000*(AO199&lt;&gt;0))</f>
        <v>0</v>
      </c>
      <c r="AQ199" s="103" t="e">
        <f t="array" ref="AQ199">MATCH(SMALL(AP:AP,COUNTIF(AP:AP,0)+ROWS(AP$2:AP199)),AP:AP,0)</f>
        <v>#NUM!</v>
      </c>
      <c r="AR199" s="99">
        <f t="shared" si="120"/>
        <v>0</v>
      </c>
      <c r="AS199" s="103">
        <f t="array" ref="AS199">AR199+(ROWS(AR$2:AR199)/1000*(AR199&lt;&gt;0))</f>
        <v>0</v>
      </c>
      <c r="AT199" s="103" t="e">
        <f>MATCH(SMALL(AS:AS,COUNTIF(AS:AS,0)+ROWS(AS$2:AS199)),AS:AS,0)</f>
        <v>#NUM!</v>
      </c>
      <c r="AU199" s="104" t="e">
        <f ca="1">OFFSET($AN$1,MATCH(INDEX(AP:AP,SMALL(OFFSET(AQ$2,0,0,COUNTIF(AP:AP,"&gt;0"),1),ROWS(AP$2:AP199)),1),AP$2:AP$502,0),1,1,1)</f>
        <v>#NUM!</v>
      </c>
      <c r="AV199" s="104" t="e">
        <f ca="1">OFFSET($AQ$1,MATCH(INDEX(AS:AS,SMALL(OFFSET(AT$2,0,0,COUNTIF(AS:AS,"&gt;0"),1),ROWS(AS$2:AS199)),1),AS$2:AS$502,0),1,1,1)</f>
        <v>#NUM!</v>
      </c>
      <c r="AW199" s="103" t="e">
        <f ca="1">OFFSET(AN$1,MATCH(INDEX(AS:AS,SMALL(OFFSET(AT$2,0,0,COUNTIF(AS:AS,"&gt;0"),1),ROWS(AS$2:AS199)),1),AS$2:AS$502,0),0,1,1)</f>
        <v>#NUM!</v>
      </c>
      <c r="BA199" s="91" t="str">
        <f t="shared" si="121"/>
        <v/>
      </c>
      <c r="BB199" s="99">
        <f t="shared" si="122"/>
        <v>0</v>
      </c>
      <c r="BC199" s="103">
        <f t="array" ref="BC199">BB199+(ROWS(BB$2:BB199)/1000*(BB199&lt;&gt;0))</f>
        <v>0</v>
      </c>
      <c r="BD199" s="103" t="e">
        <f t="array" ref="BD199">MATCH(SMALL(BC:BC,COUNTIF(BC:BC,0)+ROWS(BC$2:BC199)),BC:BC,0)</f>
        <v>#NUM!</v>
      </c>
      <c r="BE199" s="99">
        <f t="shared" si="123"/>
        <v>0</v>
      </c>
      <c r="BF199" s="103">
        <f t="array" ref="BF199">BE199+(ROWS(BE$2:BE199)/1000*(BE199&lt;&gt;0))</f>
        <v>0</v>
      </c>
      <c r="BG199" s="103" t="e">
        <f>MATCH(SMALL(BF:BF,COUNTIF(BF:BF,0)+ROWS(BF$2:BF199)),BF:BF,0)</f>
        <v>#NUM!</v>
      </c>
      <c r="BH199" s="104" t="e">
        <f ca="1">OFFSET($BA$1,MATCH(INDEX(BC:BC,SMALL(OFFSET(BD$2,0,0,COUNTIF(BC:BC,"&gt;0"),1),ROWS(BC$2:BC199)),1),BC$2:BC$502,0),1,1,1)</f>
        <v>#NUM!</v>
      </c>
      <c r="BI199" s="104" t="e">
        <f ca="1">OFFSET($BD$1,MATCH(INDEX(BF:BF,SMALL(OFFSET(BG$2,0,0,COUNTIF(BF:BF,"&gt;0"),1),ROWS(BF$2:BF199)),1),BF$2:BF$502,0),1,1,1)</f>
        <v>#NUM!</v>
      </c>
      <c r="BJ199" s="103" t="e">
        <f ca="1">OFFSET(BA$1,MATCH(INDEX(BF:BF,SMALL(OFFSET(BG$2,0,0,COUNTIF(BF:BF,"&gt;0"),1),ROWS(BF$2:BF199)),1),BF$2:BF$502,0),0,1,1)</f>
        <v>#NUM!</v>
      </c>
      <c r="BN199" s="91" t="str">
        <f t="shared" si="124"/>
        <v/>
      </c>
      <c r="BO199" s="99">
        <f t="shared" si="125"/>
        <v>0</v>
      </c>
      <c r="BP199" s="103">
        <f t="array" ref="BP199">BO199+(ROWS(BO$2:BO199)/1000*(BO199&lt;&gt;0))</f>
        <v>0</v>
      </c>
      <c r="BQ199" s="103" t="e">
        <f t="array" ref="BQ199">MATCH(SMALL(BP:BP,COUNTIF(BP:BP,0)+ROWS(BP$2:BP199)),BP:BP,0)</f>
        <v>#NUM!</v>
      </c>
      <c r="BR199" s="99">
        <f t="shared" si="126"/>
        <v>0</v>
      </c>
      <c r="BS199" s="103">
        <f t="array" ref="BS199">BR199+(ROWS(BR$2:BR199)/1000*(BR199&lt;&gt;0))</f>
        <v>0</v>
      </c>
      <c r="BT199" s="103" t="e">
        <f>MATCH(SMALL(BS:BS,COUNTIF(BS:BS,0)+ROWS(BS$2:BS199)),BS:BS,0)</f>
        <v>#NUM!</v>
      </c>
      <c r="BU199" s="104" t="e">
        <f ca="1">OFFSET($BN$1,MATCH(INDEX(BP:BP,SMALL(OFFSET(BQ$2,0,0,COUNTIF(BP:BP,"&gt;0"),1),ROWS(BP$2:BP199)),1),BP$2:BP$502,0),1,1,1)</f>
        <v>#NUM!</v>
      </c>
      <c r="BV199" s="104" t="e">
        <f ca="1">OFFSET($BQ$1,MATCH(INDEX(BS:BS,SMALL(OFFSET(BT$2,0,0,COUNTIF(BS:BS,"&gt;0"),1),ROWS(BS$2:BS199)),1),BS$2:BS$502,0),1,1,1)</f>
        <v>#NUM!</v>
      </c>
      <c r="BW199" s="103" t="e">
        <f ca="1">OFFSET(BN$1,MATCH(INDEX(BS:BS,SMALL(OFFSET(BT$2,0,0,COUNTIF(BS:BS,"&gt;0"),1),ROWS(BS$2:BS199)),1),BS$2:BS$502,0),0,1,1)</f>
        <v>#NUM!</v>
      </c>
      <c r="CA199" s="91" t="str">
        <f t="shared" si="127"/>
        <v/>
      </c>
      <c r="CB199" s="99">
        <f t="shared" si="128"/>
        <v>0</v>
      </c>
      <c r="CC199" s="103">
        <f t="array" ref="CC199">CB199+(ROWS(CB$2:CB199)/1000*(CB199&lt;&gt;0))</f>
        <v>0</v>
      </c>
      <c r="CD199" s="103" t="e">
        <f t="array" ref="CD199">MATCH(SMALL(CC:CC,COUNTIF(CC:CC,0)+ROWS(CC$2:CC199)),CC:CC,0)</f>
        <v>#NUM!</v>
      </c>
      <c r="CE199" s="99">
        <f t="shared" si="129"/>
        <v>0</v>
      </c>
      <c r="CF199" s="103">
        <f t="array" ref="CF199">CE199+(ROWS(CE$2:CE199)/1000*(CE199&lt;&gt;0))</f>
        <v>0</v>
      </c>
      <c r="CG199" s="103" t="e">
        <f>MATCH(SMALL(CF:CF,COUNTIF(CF:CF,0)+ROWS(CF$2:CF199)),CF:CF,0)</f>
        <v>#NUM!</v>
      </c>
      <c r="CH199" s="104" t="e">
        <f ca="1">OFFSET($CA$1,MATCH(INDEX(CC:CC,SMALL(OFFSET(CD$2,0,0,COUNTIF(CC:CC,"&gt;0"),1),ROWS(CC$2:CC199)),1),CC$2:CC$502,0),1,1,1)</f>
        <v>#NUM!</v>
      </c>
      <c r="CI199" s="104" t="e">
        <f t="array" aca="1" ref="CI199" ca="1">OFFSET($CD$1,MATCH(INDEX(CF:CF,SMALL(OFFSET(CG$2,0,0,COUNTIF(CF:CF,"&gt;0"),1),ROWS(CF$2:CF199)),1),CF$2:CF$502,0),1,1,1)</f>
        <v>#NUM!</v>
      </c>
      <c r="CJ199" s="103" t="e">
        <f ca="1">OFFSET(CA$1,MATCH(INDEX(CF:CF,SMALL(OFFSET(CG$2,0,0,COUNTIF(CF:CF,"&gt;0"),1),ROWS(CF$2:CF199)),1),CF$2:CF$502,0),0,1,1)</f>
        <v>#NUM!</v>
      </c>
      <c r="CN199" s="91" t="str">
        <f t="shared" si="130"/>
        <v/>
      </c>
      <c r="CO199" s="99">
        <f t="shared" si="131"/>
        <v>0</v>
      </c>
      <c r="CP199" s="103">
        <f t="array" ref="CP199">CO199+(ROWS(CO$2:CO199)/1000*(CO199&lt;&gt;0))</f>
        <v>0</v>
      </c>
      <c r="CQ199" s="103" t="e">
        <f t="array" ref="CQ199">MATCH(SMALL(CP:CP,COUNTIF(CP:CP,0)+ROWS(CP$2:CP199)),CP:CP,0)</f>
        <v>#NUM!</v>
      </c>
      <c r="CR199" s="99">
        <f t="shared" si="132"/>
        <v>0</v>
      </c>
      <c r="CS199" s="103">
        <f t="array" ref="CS199">CR199+(ROWS(CR$2:CR199)/1000*(CR199&lt;&gt;0))</f>
        <v>0</v>
      </c>
      <c r="CT199" s="103" t="e">
        <f>MATCH(SMALL(CS:CS,COUNTIF(CS:CS,0)+ROWS(CS$2:CS199)),CS:CS,0)</f>
        <v>#NUM!</v>
      </c>
      <c r="CU199" s="104" t="e">
        <f t="array" aca="1" ref="CU199" ca="1">OFFSET($CN$1,MATCH(INDEX(CP:CP,SMALL(OFFSET(CQ$2,0,0,COUNTIF(CP:CP,"&gt;0"),1),ROWS(CP$2:CP199)),1),CP$2:CP$502,0),1,1,1)</f>
        <v>#NUM!</v>
      </c>
      <c r="CV199" s="104" t="e">
        <f t="array" aca="1" ref="CV199" ca="1">OFFSET($CQ$1,MATCH(INDEX(CS:CS,SMALL(OFFSET(CT$2,0,0,COUNTIF(CS:CS,"&gt;0"),1),ROWS(CS$2:CS199)),1),CS$2:CS$502,0),1,1,1)</f>
        <v>#NUM!</v>
      </c>
      <c r="CW199" s="103" t="e">
        <f ca="1">OFFSET(CN$1,MATCH(INDEX(CS:CS,SMALL(OFFSET(CT$2,0,0,COUNTIF(CS:CS,"&gt;0"),1),ROWS(CS$2:CS199)),1),CS$2:CS$502,0),0,1,1)</f>
        <v>#NUM!</v>
      </c>
      <c r="DA199" s="91" t="str">
        <f t="shared" si="133"/>
        <v/>
      </c>
      <c r="DB199" s="99">
        <f t="shared" si="134"/>
        <v>0</v>
      </c>
      <c r="DC199" s="103">
        <f t="array" ref="DC199">DB199+(ROWS(DB$2:DB199)/1000*(DB199&lt;&gt;0))</f>
        <v>0</v>
      </c>
      <c r="DD199" s="103" t="e">
        <f t="array" ref="DD199">MATCH(SMALL(DC:DC,COUNTIF(DC:DC,0)+ROWS(DC$2:DC199)),DC:DC,0)</f>
        <v>#NUM!</v>
      </c>
      <c r="DE199" s="99">
        <f t="shared" si="135"/>
        <v>0</v>
      </c>
      <c r="DF199" s="103">
        <f t="array" ref="DF199">DE199+(ROWS(DE$2:DE199)/1000*(DE199&lt;&gt;0))</f>
        <v>0</v>
      </c>
      <c r="DG199" s="103" t="e">
        <f>MATCH(SMALL(DF:DF,COUNTIF(DF:DF,0)+ROWS(DF$2:DF199)),DF:DF,0)</f>
        <v>#NUM!</v>
      </c>
      <c r="DH199" s="104" t="e">
        <f t="array" aca="1" ref="DH199" ca="1">OFFSET($DA$1,MATCH(INDEX(DC:DC,SMALL(OFFSET(DD$2,0,0,COUNTIF(DC:DC,"&gt;0"),1),ROWS(DC$2:DC199)),1),DC$2:DC$502,0),1,1,1)</f>
        <v>#NUM!</v>
      </c>
      <c r="DI199" s="104" t="e">
        <f t="array" aca="1" ref="DI199" ca="1">OFFSET($DD$1,MATCH(INDEX(DF:DF,SMALL(OFFSET(DG$2,0,0,COUNTIF(DF:DF,"&gt;0"),1),ROWS(DF$2:DF199)),1),DF$2:DF$502,0),1,1,1)</f>
        <v>#NUM!</v>
      </c>
      <c r="DJ199" s="103" t="e">
        <f ca="1">OFFSET(DA$1,MATCH(INDEX(DF:DF,SMALL(OFFSET(DG$2,0,0,COUNTIF(DF:DF,"&gt;0"),1),ROWS(DF$2:DF199)),1),DF$2:DF$502,0),0,1,1)</f>
        <v>#NUM!</v>
      </c>
      <c r="DN199" s="91" t="str">
        <f t="shared" si="138"/>
        <v/>
      </c>
      <c r="DO199" s="99">
        <f t="shared" si="139"/>
        <v>0</v>
      </c>
      <c r="DP199" s="103">
        <f t="array" ref="DP199">DO199+(ROWS(DO$2:DO199)/1000*(DO199&lt;&gt;0))</f>
        <v>0</v>
      </c>
      <c r="DQ199" s="103" t="e">
        <f t="array" ref="DQ199">MATCH(SMALL(DP:DP,COUNTIF(DP:DP,0)+ROWS(DP$2:DP199)),DP:DP,0)</f>
        <v>#NUM!</v>
      </c>
      <c r="DR199" s="99">
        <f t="shared" si="140"/>
        <v>0</v>
      </c>
      <c r="DS199" s="103">
        <f t="array" ref="DS199">DR199+(ROWS(DR$2:DR199)/1000*(DR199&lt;&gt;0))</f>
        <v>0</v>
      </c>
      <c r="DT199" s="103" t="e">
        <f>MATCH(SMALL(DS:DS,COUNTIF(DS:DS,0)+ROWS(DS$2:DS199)),DS:DS,0)</f>
        <v>#NUM!</v>
      </c>
      <c r="DU199" s="104" t="e">
        <f t="array" aca="1" ref="DU199" ca="1">OFFSET($DN$1,MATCH(INDEX(DP:DP,SMALL(OFFSET(DQ$2,0,0,COUNTIF(DP:DP,"&gt;0"),1),ROWS(DP$2:DP199)),1),DP$2:DP$503,0),1,1,1)</f>
        <v>#NUM!</v>
      </c>
      <c r="DV199" s="104" t="e">
        <f t="array" aca="1" ref="DV199" ca="1">OFFSET($DQ$1,MATCH(INDEX(DS:DS,SMALL(OFFSET(DT$2,0,0,COUNTIF(DS:DS,"&gt;0"),1),ROWS(DS$2:DS199)),1),DS$2:DS$503,0),1,1,1)</f>
        <v>#REF!</v>
      </c>
      <c r="DW199" s="103" t="e">
        <f t="array" aca="1" ref="DW199" ca="1">OFFSET(DN$1,MATCH(INDEX(DP:DP,SMALL(OFFSET(DQ$2,0,0,COUNTIF(DP:DP,"&gt;0"),1),ROWS(DP$2:DP199)),1),DP$2:DP$503,0),0,1,1)</f>
        <v>#NUM!</v>
      </c>
      <c r="EA199" s="91" t="str">
        <f t="shared" si="108"/>
        <v/>
      </c>
      <c r="EB199" s="99">
        <f t="shared" si="109"/>
        <v>0</v>
      </c>
      <c r="EC199" s="103">
        <f t="array" ref="EC199">EB199+(ROWS(EB$2:EB199)/1000*(EB199&lt;&gt;0))</f>
        <v>0</v>
      </c>
      <c r="ED199" s="103" t="e">
        <f t="array" ref="ED199">MATCH(SMALL(EC:EC,COUNTIF(EC:EC,0)+ROWS(EC$2:EC199)),EC:EC,0)</f>
        <v>#NUM!</v>
      </c>
      <c r="EE199" s="99">
        <f t="shared" si="141"/>
        <v>0</v>
      </c>
      <c r="EF199" s="103">
        <f t="array" ref="EF199">EE199+(ROWS(EE$2:EE199)/1000*(EE199&lt;&gt;0))</f>
        <v>0</v>
      </c>
      <c r="EG199" s="103" t="e">
        <f>MATCH(SMALL(EF:EF,COUNTIF(EF:EF,0)+ROWS(EF$2:EF199)),EF:EF,0)</f>
        <v>#NUM!</v>
      </c>
      <c r="EH199" s="104" t="e">
        <f t="array" aca="1" ref="EH199" ca="1">OFFSET($EA$1,MATCH(INDEX(EC:EC,SMALL(OFFSET(ED$2,0,0,COUNTIF(EC:EC,"&gt;0"),1),ROWS(EC$2:EC199)),1),EC$2:EC$501,0),1,1,1)</f>
        <v>#NUM!</v>
      </c>
      <c r="EI199" s="104" t="e">
        <f t="array" aca="1" ref="EI199" ca="1">OFFSET($ED$1,MATCH(INDEX(EF:EF,SMALL(OFFSET(EG$2,0,0,COUNTIF(EF:EF,"&gt;0"),1),ROWS(EF$2:EF199)),1),EF$2:EF$501,0),1,1,1)</f>
        <v>#REF!</v>
      </c>
      <c r="EJ199" s="103" t="e">
        <f t="array" aca="1" ref="EJ199" ca="1">OFFSET(EA$1,MATCH(INDEX(EC:EC,SMALL(OFFSET(ED$2,0,0,COUNTIF(EC:EC,"&gt;0"),1),ROWS(EC$2:EC199)),1),EC$2:EC$501,0),0,1,1)</f>
        <v>#NUM!</v>
      </c>
      <c r="EN199" s="91" t="str">
        <f t="shared" si="110"/>
        <v/>
      </c>
      <c r="EO199" s="99">
        <f t="shared" si="111"/>
        <v>0</v>
      </c>
      <c r="EP199" s="103">
        <f t="array" ref="EP199">EO199+(ROWS(EO$2:EO199)/1000*(EO199&lt;&gt;0))</f>
        <v>0</v>
      </c>
      <c r="EQ199" s="103" t="e">
        <f t="array" ref="EQ199">MATCH(SMALL(EP:EP,COUNTIF(EP:EP,0)+ROWS(EP$2:EP199)),EP:EP,0)</f>
        <v>#NUM!</v>
      </c>
      <c r="ER199" s="99">
        <f t="shared" si="142"/>
        <v>0</v>
      </c>
      <c r="ES199" s="103">
        <f t="array" ref="ES199">ER199+(ROWS(ER$2:ER199)/1000*(ER199&lt;&gt;0))</f>
        <v>0</v>
      </c>
      <c r="ET199" s="103" t="e">
        <f>MATCH(SMALL(ES:ES,COUNTIF(ES:ES,0)+ROWS(ES$2:ES199)),ES:ES,0)</f>
        <v>#NUM!</v>
      </c>
      <c r="EU199" s="104" t="e">
        <f t="array" aca="1" ref="EU199" ca="1">OFFSET($EN$1,MATCH(INDEX(EP:EP,SMALL(OFFSET(EQ$2,0,0,COUNTIF(EP:EP,"&gt;0"),1),ROWS(EP$2:EP199)),1),EP$2:EP$501,0),1,1,1)</f>
        <v>#NUM!</v>
      </c>
      <c r="EV199" s="104" t="e">
        <f t="array" aca="1" ref="EV199" ca="1">OFFSET($EN$1,MATCH(INDEX(ES:ES,SMALL(OFFSET(ET$2,0,0,COUNTIF(ES:ES,"&gt;0"),1),ROWS(ES$2:ES199)),1),ES$2:ES$501,0),1,1,1)</f>
        <v>#REF!</v>
      </c>
      <c r="EW199" s="103" t="e">
        <f t="array" aca="1" ref="EW199" ca="1">OFFSET(EN$1,MATCH(INDEX(EP:EP,SMALL(OFFSET(EQ$2,0,0,COUNTIF(EP:EP,"&gt;0"),1),ROWS(EP$2:EP199)),1),EP$2:EP$501,0),0,1,1)</f>
        <v>#NUM!</v>
      </c>
      <c r="EX199" s="91"/>
      <c r="EY199" s="91"/>
      <c r="EZ199" s="91"/>
      <c r="FA199" s="103" t="str">
        <f t="shared" si="136"/>
        <v/>
      </c>
      <c r="FB199" s="103">
        <f t="shared" si="137"/>
        <v>0</v>
      </c>
      <c r="FC199" s="103">
        <f>FB199+(ROWS(FB$2:FB199)/1000*(FB199&lt;&gt;0))</f>
        <v>0</v>
      </c>
      <c r="FD199" s="103" t="e">
        <f>MATCH(SMALL(FC:FC,COUNTIF(FC:FC,0)+ROWS(FC$2:FC199)),FC:FC,0)</f>
        <v>#NUM!</v>
      </c>
      <c r="FE199" s="99">
        <f t="shared" si="143"/>
        <v>0</v>
      </c>
      <c r="FF199" s="103">
        <f>FE199+(ROWS(FE$2:FE199)/1000*(FE199&lt;&gt;0))</f>
        <v>0</v>
      </c>
      <c r="FG199" s="103" t="e">
        <f>MATCH(SMALL(FF:FF,COUNTIF(FF:FF,0)+ROWS(FF$2:FF199)),FF:FF,0)</f>
        <v>#NUM!</v>
      </c>
      <c r="FH199" s="104" t="e">
        <f ca="1">OFFSET($FA$1,MATCH(INDEX(FC:FC,SMALL(OFFSET(FD$2,0,0,COUNTIF(FC:FC,"&gt;0"),1),ROWS(FC$2:FC199)),1),FC$2:FC$502,0),1,1,1)</f>
        <v>#NUM!</v>
      </c>
      <c r="FI199" s="104" t="e">
        <f ca="1">OFFSET($FA$1,MATCH(INDEX(FF:FF,SMALL(OFFSET(FG$2,0,0,COUNTIF(FF:FF,"&gt;0"),1),ROWS(FF$2:FF199)),1),FF$2:FF$502,0),1,1,1)</f>
        <v>#REF!</v>
      </c>
      <c r="FJ199" s="103" t="e">
        <f ca="1">OFFSET(FA$1,MATCH(INDEX(FC:FC,SMALL(OFFSET(FD$2,0,0,COUNTIF(FC:FC,"&gt;0"),1),ROWS(FC$2:FC199)),1),FC$2:FC$502,0),0,1,1)</f>
        <v>#NUM!</v>
      </c>
    </row>
    <row r="200" spans="3:166">
      <c r="C200" s="91">
        <v>199</v>
      </c>
      <c r="D200" s="99">
        <f>IF(OR(Layout!L213 = "P"), Layout!V213, 0)</f>
        <v>0</v>
      </c>
      <c r="E200" s="99">
        <f t="array" ref="E200">IF(OR(Layout!L213 = "P", Layout!L213 = "A"), Layout!W213, 0)</f>
        <v>0</v>
      </c>
      <c r="F200" s="99">
        <f>IF(OR(Layout!L213 = "P", Layout!L213 = "A"), Layout!I213, 0)</f>
        <v>0</v>
      </c>
      <c r="G200" s="91" t="str">
        <f t="array" ref="G200">IF(OR(Layout!L213 = "P", Layout!L213 = "A"), Layout!G213, "")</f>
        <v/>
      </c>
      <c r="H200" s="91" t="str">
        <f>IF(Layout!G213 &gt; 0, Layout!G213, "")</f>
        <v/>
      </c>
      <c r="I200" s="102">
        <f>IF(Layout!Y213 &gt; 0, Layout!Y213, 0)</f>
        <v>0</v>
      </c>
      <c r="J200" s="92">
        <f t="array" ref="J200">IF(Layout!AA213 &gt; 0, Layout!AA213, 0)</f>
        <v>0</v>
      </c>
      <c r="K200" s="92">
        <f>IF(Layout!K213 &gt; 0, Layout!K213, 0)</f>
        <v>0</v>
      </c>
      <c r="L200" s="98"/>
      <c r="N200" s="91" t="str">
        <f t="shared" si="112"/>
        <v/>
      </c>
      <c r="O200" s="99">
        <f t="shared" si="113"/>
        <v>0</v>
      </c>
      <c r="P200" s="103">
        <f t="array" ref="P200">O200+(ROWS(O$2:O200)/1000*(O200&lt;&gt;0))</f>
        <v>0</v>
      </c>
      <c r="Q200" s="103" t="e">
        <f t="array" ref="Q200">MATCH(SMALL(P:P,COUNTIF(P:P,0)+ROWS(P$2:P200)),P:P,0)</f>
        <v>#NUM!</v>
      </c>
      <c r="R200" s="99">
        <f t="shared" si="114"/>
        <v>0</v>
      </c>
      <c r="S200" s="103">
        <f t="array" ref="S200">R200+(ROWS(R$2:R200)/1000*(R200&lt;&gt;0))</f>
        <v>0</v>
      </c>
      <c r="T200" s="103" t="e">
        <f>MATCH(SMALL(S:S,COUNTIF(S:S,0)+ROWS(S$2:S200)),S:S,0)</f>
        <v>#NUM!</v>
      </c>
      <c r="U200" s="104" t="e">
        <f t="array" aca="1" ref="U200" ca="1">OFFSET($N$1,MATCH(INDEX(P:P,SMALL(OFFSET(Q$2,0,0,COUNTIF(P:P,"&gt;0"),1),ROWS(P$2:P200)),1),P$2:P$502,0),1,1,1)</f>
        <v>#NUM!</v>
      </c>
      <c r="V200" s="104" t="e">
        <f t="array" aca="1" ref="V200" ca="1">OFFSET($Q$1,MATCH(INDEX(S:S,SMALL(OFFSET(T$2,0,0,COUNTIF(S:S,"&gt;0"),1),ROWS(S$2:S200)),1),S$2:S$502,0),1,1,1)</f>
        <v>#NUM!</v>
      </c>
      <c r="W200" s="103" t="e">
        <f ca="1">OFFSET(N$1,MATCH(INDEX(S:S,SMALL(OFFSET(T$2,0,0,COUNTIF(S:S,"&gt;0"),1),ROWS(S$2:S200)),1),S$2:S$502,0),0,1,1)</f>
        <v>#NUM!</v>
      </c>
      <c r="AA200" s="91" t="str">
        <f t="shared" si="115"/>
        <v/>
      </c>
      <c r="AB200" s="99">
        <f t="shared" si="116"/>
        <v>0</v>
      </c>
      <c r="AC200" s="103">
        <f t="array" ref="AC200">AB200+(ROWS(AB$2:AB200)/1000*(AB200&lt;&gt;0))</f>
        <v>0</v>
      </c>
      <c r="AD200" s="103" t="e">
        <f t="array" ref="AD200">MATCH(SMALL(AC:AC,COUNTIF(AC:AC,0)+ROWS(AC$2:AC200)),AC:AC,0)</f>
        <v>#NUM!</v>
      </c>
      <c r="AE200" s="99">
        <f t="shared" si="117"/>
        <v>0</v>
      </c>
      <c r="AF200" s="103">
        <f t="array" ref="AF200">AE200+(ROWS(AE$2:AE200)/1000*(AE200&lt;&gt;0))</f>
        <v>0</v>
      </c>
      <c r="AG200" s="103" t="e">
        <f>MATCH(SMALL(AF:AF,COUNTIF(AF:AF,0)+ROWS(AF$2:AF200)),AF:AF,0)</f>
        <v>#NUM!</v>
      </c>
      <c r="AH200" s="104" t="e">
        <f ca="1">OFFSET($AA$1,MATCH(INDEX(AC:AC,SMALL(OFFSET(AD$2,0,0,COUNTIF(AC:AC,"&gt;0"),1),ROWS(AC$2:AC200)),1),AC$2:AC$502,0),1,1,1)</f>
        <v>#NUM!</v>
      </c>
      <c r="AI200" s="104" t="e">
        <f ca="1">OFFSET($AD$1,MATCH(INDEX(AF:AF,SMALL(OFFSET(AG$2,0,0,COUNTIF(AF:AF,"&gt;0"),1),ROWS(AF$2:AF200)),1),AF$2:AF$502,0),1,1,1)</f>
        <v>#NUM!</v>
      </c>
      <c r="AJ200" s="103" t="e">
        <f ca="1">OFFSET(AA$1,MATCH(INDEX(AF:AF,SMALL(OFFSET(AG$2,0,0,COUNTIF(AF:AF,"&gt;0"),1),ROWS(AF$2:AF200)),1),AF$2:AF$502,0),0,1,1)</f>
        <v>#NUM!</v>
      </c>
      <c r="AN200" s="91" t="str">
        <f t="shared" si="118"/>
        <v/>
      </c>
      <c r="AO200" s="99">
        <f t="shared" si="119"/>
        <v>0</v>
      </c>
      <c r="AP200" s="103">
        <f t="array" ref="AP200">AO200+(ROWS(AO$2:AO200)/1000*(AO200&lt;&gt;0))</f>
        <v>0</v>
      </c>
      <c r="AQ200" s="103" t="e">
        <f t="array" ref="AQ200">MATCH(SMALL(AP:AP,COUNTIF(AP:AP,0)+ROWS(AP$2:AP200)),AP:AP,0)</f>
        <v>#NUM!</v>
      </c>
      <c r="AR200" s="99">
        <f t="shared" si="120"/>
        <v>0</v>
      </c>
      <c r="AS200" s="103">
        <f t="array" ref="AS200">AR200+(ROWS(AR$2:AR200)/1000*(AR200&lt;&gt;0))</f>
        <v>0</v>
      </c>
      <c r="AT200" s="103" t="e">
        <f>MATCH(SMALL(AS:AS,COUNTIF(AS:AS,0)+ROWS(AS$2:AS200)),AS:AS,0)</f>
        <v>#NUM!</v>
      </c>
      <c r="AU200" s="104" t="e">
        <f ca="1">OFFSET($AN$1,MATCH(INDEX(AP:AP,SMALL(OFFSET(AQ$2,0,0,COUNTIF(AP:AP,"&gt;0"),1),ROWS(AP$2:AP200)),1),AP$2:AP$502,0),1,1,1)</f>
        <v>#NUM!</v>
      </c>
      <c r="AV200" s="104" t="e">
        <f ca="1">OFFSET($AQ$1,MATCH(INDEX(AS:AS,SMALL(OFFSET(AT$2,0,0,COUNTIF(AS:AS,"&gt;0"),1),ROWS(AS$2:AS200)),1),AS$2:AS$502,0),1,1,1)</f>
        <v>#NUM!</v>
      </c>
      <c r="AW200" s="103" t="e">
        <f ca="1">OFFSET(AN$1,MATCH(INDEX(AS:AS,SMALL(OFFSET(AT$2,0,0,COUNTIF(AS:AS,"&gt;0"),1),ROWS(AS$2:AS200)),1),AS$2:AS$502,0),0,1,1)</f>
        <v>#NUM!</v>
      </c>
      <c r="BA200" s="91" t="str">
        <f t="shared" si="121"/>
        <v/>
      </c>
      <c r="BB200" s="99">
        <f t="shared" si="122"/>
        <v>0</v>
      </c>
      <c r="BC200" s="103">
        <f t="array" ref="BC200">BB200+(ROWS(BB$2:BB200)/1000*(BB200&lt;&gt;0))</f>
        <v>0</v>
      </c>
      <c r="BD200" s="103" t="e">
        <f t="array" ref="BD200">MATCH(SMALL(BC:BC,COUNTIF(BC:BC,0)+ROWS(BC$2:BC200)),BC:BC,0)</f>
        <v>#NUM!</v>
      </c>
      <c r="BE200" s="99">
        <f t="shared" si="123"/>
        <v>0</v>
      </c>
      <c r="BF200" s="103">
        <f t="array" ref="BF200">BE200+(ROWS(BE$2:BE200)/1000*(BE200&lt;&gt;0))</f>
        <v>0</v>
      </c>
      <c r="BG200" s="103" t="e">
        <f>MATCH(SMALL(BF:BF,COUNTIF(BF:BF,0)+ROWS(BF$2:BF200)),BF:BF,0)</f>
        <v>#NUM!</v>
      </c>
      <c r="BH200" s="104" t="e">
        <f ca="1">OFFSET($BA$1,MATCH(INDEX(BC:BC,SMALL(OFFSET(BD$2,0,0,COUNTIF(BC:BC,"&gt;0"),1),ROWS(BC$2:BC200)),1),BC$2:BC$502,0),1,1,1)</f>
        <v>#NUM!</v>
      </c>
      <c r="BI200" s="104" t="e">
        <f ca="1">OFFSET($BD$1,MATCH(INDEX(BF:BF,SMALL(OFFSET(BG$2,0,0,COUNTIF(BF:BF,"&gt;0"),1),ROWS(BF$2:BF200)),1),BF$2:BF$502,0),1,1,1)</f>
        <v>#NUM!</v>
      </c>
      <c r="BJ200" s="103" t="e">
        <f ca="1">OFFSET(BA$1,MATCH(INDEX(BF:BF,SMALL(OFFSET(BG$2,0,0,COUNTIF(BF:BF,"&gt;0"),1),ROWS(BF$2:BF200)),1),BF$2:BF$502,0),0,1,1)</f>
        <v>#NUM!</v>
      </c>
      <c r="BN200" s="91" t="str">
        <f t="shared" si="124"/>
        <v/>
      </c>
      <c r="BO200" s="99">
        <f t="shared" si="125"/>
        <v>0</v>
      </c>
      <c r="BP200" s="103">
        <f t="array" ref="BP200">BO200+(ROWS(BO$2:BO200)/1000*(BO200&lt;&gt;0))</f>
        <v>0</v>
      </c>
      <c r="BQ200" s="103" t="e">
        <f t="array" ref="BQ200">MATCH(SMALL(BP:BP,COUNTIF(BP:BP,0)+ROWS(BP$2:BP200)),BP:BP,0)</f>
        <v>#NUM!</v>
      </c>
      <c r="BR200" s="99">
        <f t="shared" si="126"/>
        <v>0</v>
      </c>
      <c r="BS200" s="103">
        <f t="array" ref="BS200">BR200+(ROWS(BR$2:BR200)/1000*(BR200&lt;&gt;0))</f>
        <v>0</v>
      </c>
      <c r="BT200" s="103" t="e">
        <f>MATCH(SMALL(BS:BS,COUNTIF(BS:BS,0)+ROWS(BS$2:BS200)),BS:BS,0)</f>
        <v>#NUM!</v>
      </c>
      <c r="BU200" s="104" t="e">
        <f ca="1">OFFSET($BN$1,MATCH(INDEX(BP:BP,SMALL(OFFSET(BQ$2,0,0,COUNTIF(BP:BP,"&gt;0"),1),ROWS(BP$2:BP200)),1),BP$2:BP$502,0),1,1,1)</f>
        <v>#NUM!</v>
      </c>
      <c r="BV200" s="104" t="e">
        <f ca="1">OFFSET($BQ$1,MATCH(INDEX(BS:BS,SMALL(OFFSET(BT$2,0,0,COUNTIF(BS:BS,"&gt;0"),1),ROWS(BS$2:BS200)),1),BS$2:BS$502,0),1,1,1)</f>
        <v>#NUM!</v>
      </c>
      <c r="BW200" s="103" t="e">
        <f ca="1">OFFSET(BN$1,MATCH(INDEX(BS:BS,SMALL(OFFSET(BT$2,0,0,COUNTIF(BS:BS,"&gt;0"),1),ROWS(BS$2:BS200)),1),BS$2:BS$502,0),0,1,1)</f>
        <v>#NUM!</v>
      </c>
      <c r="CA200" s="91" t="str">
        <f t="shared" si="127"/>
        <v/>
      </c>
      <c r="CB200" s="99">
        <f t="shared" si="128"/>
        <v>0</v>
      </c>
      <c r="CC200" s="103">
        <f t="array" ref="CC200">CB200+(ROWS(CB$2:CB200)/1000*(CB200&lt;&gt;0))</f>
        <v>0</v>
      </c>
      <c r="CD200" s="103" t="e">
        <f t="array" ref="CD200">MATCH(SMALL(CC:CC,COUNTIF(CC:CC,0)+ROWS(CC$2:CC200)),CC:CC,0)</f>
        <v>#NUM!</v>
      </c>
      <c r="CE200" s="99">
        <f t="shared" si="129"/>
        <v>0</v>
      </c>
      <c r="CF200" s="103">
        <f t="array" ref="CF200">CE200+(ROWS(CE$2:CE200)/1000*(CE200&lt;&gt;0))</f>
        <v>0</v>
      </c>
      <c r="CG200" s="103" t="e">
        <f>MATCH(SMALL(CF:CF,COUNTIF(CF:CF,0)+ROWS(CF$2:CF200)),CF:CF,0)</f>
        <v>#NUM!</v>
      </c>
      <c r="CH200" s="104" t="e">
        <f ca="1">OFFSET($CA$1,MATCH(INDEX(CC:CC,SMALL(OFFSET(CD$2,0,0,COUNTIF(CC:CC,"&gt;0"),1),ROWS(CC$2:CC200)),1),CC$2:CC$502,0),1,1,1)</f>
        <v>#NUM!</v>
      </c>
      <c r="CI200" s="104" t="e">
        <f t="array" aca="1" ref="CI200" ca="1">OFFSET($CD$1,MATCH(INDEX(CF:CF,SMALL(OFFSET(CG$2,0,0,COUNTIF(CF:CF,"&gt;0"),1),ROWS(CF$2:CF200)),1),CF$2:CF$502,0),1,1,1)</f>
        <v>#NUM!</v>
      </c>
      <c r="CJ200" s="103" t="e">
        <f ca="1">OFFSET(CA$1,MATCH(INDEX(CF:CF,SMALL(OFFSET(CG$2,0,0,COUNTIF(CF:CF,"&gt;0"),1),ROWS(CF$2:CF200)),1),CF$2:CF$502,0),0,1,1)</f>
        <v>#NUM!</v>
      </c>
      <c r="CN200" s="91" t="str">
        <f t="shared" si="130"/>
        <v/>
      </c>
      <c r="CO200" s="99">
        <f t="shared" si="131"/>
        <v>0</v>
      </c>
      <c r="CP200" s="103">
        <f t="array" ref="CP200">CO200+(ROWS(CO$2:CO200)/1000*(CO200&lt;&gt;0))</f>
        <v>0</v>
      </c>
      <c r="CQ200" s="103" t="e">
        <f t="array" ref="CQ200">MATCH(SMALL(CP:CP,COUNTIF(CP:CP,0)+ROWS(CP$2:CP200)),CP:CP,0)</f>
        <v>#NUM!</v>
      </c>
      <c r="CR200" s="99">
        <f t="shared" si="132"/>
        <v>0</v>
      </c>
      <c r="CS200" s="103">
        <f t="array" ref="CS200">CR200+(ROWS(CR$2:CR200)/1000*(CR200&lt;&gt;0))</f>
        <v>0</v>
      </c>
      <c r="CT200" s="103" t="e">
        <f>MATCH(SMALL(CS:CS,COUNTIF(CS:CS,0)+ROWS(CS$2:CS200)),CS:CS,0)</f>
        <v>#NUM!</v>
      </c>
      <c r="CU200" s="104" t="e">
        <f t="array" aca="1" ref="CU200" ca="1">OFFSET($CN$1,MATCH(INDEX(CP:CP,SMALL(OFFSET(CQ$2,0,0,COUNTIF(CP:CP,"&gt;0"),1),ROWS(CP$2:CP200)),1),CP$2:CP$502,0),1,1,1)</f>
        <v>#NUM!</v>
      </c>
      <c r="CV200" s="104" t="e">
        <f t="array" aca="1" ref="CV200" ca="1">OFFSET($CQ$1,MATCH(INDEX(CS:CS,SMALL(OFFSET(CT$2,0,0,COUNTIF(CS:CS,"&gt;0"),1),ROWS(CS$2:CS200)),1),CS$2:CS$502,0),1,1,1)</f>
        <v>#NUM!</v>
      </c>
      <c r="CW200" s="103" t="e">
        <f ca="1">OFFSET(CN$1,MATCH(INDEX(CS:CS,SMALL(OFFSET(CT$2,0,0,COUNTIF(CS:CS,"&gt;0"),1),ROWS(CS$2:CS200)),1),CS$2:CS$502,0),0,1,1)</f>
        <v>#NUM!</v>
      </c>
      <c r="DA200" s="91" t="str">
        <f t="shared" si="133"/>
        <v/>
      </c>
      <c r="DB200" s="99">
        <f t="shared" si="134"/>
        <v>0</v>
      </c>
      <c r="DC200" s="103">
        <f t="array" ref="DC200">DB200+(ROWS(DB$2:DB200)/1000*(DB200&lt;&gt;0))</f>
        <v>0</v>
      </c>
      <c r="DD200" s="103" t="e">
        <f t="array" ref="DD200">MATCH(SMALL(DC:DC,COUNTIF(DC:DC,0)+ROWS(DC$2:DC200)),DC:DC,0)</f>
        <v>#NUM!</v>
      </c>
      <c r="DE200" s="99">
        <f t="shared" si="135"/>
        <v>0</v>
      </c>
      <c r="DF200" s="103">
        <f t="array" ref="DF200">DE200+(ROWS(DE$2:DE200)/1000*(DE200&lt;&gt;0))</f>
        <v>0</v>
      </c>
      <c r="DG200" s="103" t="e">
        <f>MATCH(SMALL(DF:DF,COUNTIF(DF:DF,0)+ROWS(DF$2:DF200)),DF:DF,0)</f>
        <v>#NUM!</v>
      </c>
      <c r="DH200" s="104" t="e">
        <f t="array" aca="1" ref="DH200" ca="1">OFFSET($DA$1,MATCH(INDEX(DC:DC,SMALL(OFFSET(DD$2,0,0,COUNTIF(DC:DC,"&gt;0"),1),ROWS(DC$2:DC200)),1),DC$2:DC$502,0),1,1,1)</f>
        <v>#NUM!</v>
      </c>
      <c r="DI200" s="104" t="e">
        <f t="array" aca="1" ref="DI200" ca="1">OFFSET($DD$1,MATCH(INDEX(DF:DF,SMALL(OFFSET(DG$2,0,0,COUNTIF(DF:DF,"&gt;0"),1),ROWS(DF$2:DF200)),1),DF$2:DF$502,0),1,1,1)</f>
        <v>#NUM!</v>
      </c>
      <c r="DJ200" s="103" t="e">
        <f ca="1">OFFSET(DA$1,MATCH(INDEX(DF:DF,SMALL(OFFSET(DG$2,0,0,COUNTIF(DF:DF,"&gt;0"),1),ROWS(DF$2:DF200)),1),DF$2:DF$502,0),0,1,1)</f>
        <v>#NUM!</v>
      </c>
      <c r="DN200" s="91" t="str">
        <f t="shared" si="138"/>
        <v/>
      </c>
      <c r="DO200" s="99">
        <f t="shared" si="139"/>
        <v>0</v>
      </c>
      <c r="DP200" s="103">
        <f t="array" ref="DP200">DO200+(ROWS(DO$2:DO200)/1000*(DO200&lt;&gt;0))</f>
        <v>0</v>
      </c>
      <c r="DQ200" s="103" t="e">
        <f t="array" ref="DQ200">MATCH(SMALL(DP:DP,COUNTIF(DP:DP,0)+ROWS(DP$2:DP200)),DP:DP,0)</f>
        <v>#NUM!</v>
      </c>
      <c r="DR200" s="99">
        <f t="shared" si="140"/>
        <v>0</v>
      </c>
      <c r="DS200" s="103">
        <f t="array" ref="DS200">DR200+(ROWS(DR$2:DR200)/1000*(DR200&lt;&gt;0))</f>
        <v>0</v>
      </c>
      <c r="DT200" s="103" t="e">
        <f>MATCH(SMALL(DS:DS,COUNTIF(DS:DS,0)+ROWS(DS$2:DS200)),DS:DS,0)</f>
        <v>#NUM!</v>
      </c>
      <c r="DU200" s="104" t="e">
        <f t="array" aca="1" ref="DU200" ca="1">OFFSET($DN$1,MATCH(INDEX(DP:DP,SMALL(OFFSET(DQ$2,0,0,COUNTIF(DP:DP,"&gt;0"),1),ROWS(DP$2:DP200)),1),DP$2:DP$503,0),1,1,1)</f>
        <v>#NUM!</v>
      </c>
      <c r="DV200" s="104" t="e">
        <f t="array" aca="1" ref="DV200" ca="1">OFFSET($DQ$1,MATCH(INDEX(DS:DS,SMALL(OFFSET(DT$2,0,0,COUNTIF(DS:DS,"&gt;0"),1),ROWS(DS$2:DS200)),1),DS$2:DS$503,0),1,1,1)</f>
        <v>#REF!</v>
      </c>
      <c r="DW200" s="103" t="e">
        <f t="array" aca="1" ref="DW200" ca="1">OFFSET(DN$1,MATCH(INDEX(DP:DP,SMALL(OFFSET(DQ$2,0,0,COUNTIF(DP:DP,"&gt;0"),1),ROWS(DP$2:DP200)),1),DP$2:DP$503,0),0,1,1)</f>
        <v>#NUM!</v>
      </c>
      <c r="EA200" s="91" t="str">
        <f t="shared" si="108"/>
        <v/>
      </c>
      <c r="EB200" s="99">
        <f t="shared" si="109"/>
        <v>0</v>
      </c>
      <c r="EC200" s="103">
        <f t="array" ref="EC200">EB200+(ROWS(EB$2:EB200)/1000*(EB200&lt;&gt;0))</f>
        <v>0</v>
      </c>
      <c r="ED200" s="103" t="e">
        <f t="array" ref="ED200">MATCH(SMALL(EC:EC,COUNTIF(EC:EC,0)+ROWS(EC$2:EC200)),EC:EC,0)</f>
        <v>#NUM!</v>
      </c>
      <c r="EE200" s="99">
        <f t="shared" si="141"/>
        <v>0</v>
      </c>
      <c r="EF200" s="103">
        <f t="array" ref="EF200">EE200+(ROWS(EE$2:EE200)/1000*(EE200&lt;&gt;0))</f>
        <v>0</v>
      </c>
      <c r="EG200" s="103" t="e">
        <f>MATCH(SMALL(EF:EF,COUNTIF(EF:EF,0)+ROWS(EF$2:EF200)),EF:EF,0)</f>
        <v>#NUM!</v>
      </c>
      <c r="EH200" s="104" t="e">
        <f t="array" aca="1" ref="EH200" ca="1">OFFSET($EA$1,MATCH(INDEX(EC:EC,SMALL(OFFSET(ED$2,0,0,COUNTIF(EC:EC,"&gt;0"),1),ROWS(EC$2:EC200)),1),EC$2:EC$501,0),1,1,1)</f>
        <v>#NUM!</v>
      </c>
      <c r="EI200" s="104" t="e">
        <f t="array" aca="1" ref="EI200" ca="1">OFFSET($ED$1,MATCH(INDEX(EF:EF,SMALL(OFFSET(EG$2,0,0,COUNTIF(EF:EF,"&gt;0"),1),ROWS(EF$2:EF200)),1),EF$2:EF$501,0),1,1,1)</f>
        <v>#REF!</v>
      </c>
      <c r="EJ200" s="103" t="e">
        <f t="array" aca="1" ref="EJ200" ca="1">OFFSET(EA$1,MATCH(INDEX(EC:EC,SMALL(OFFSET(ED$2,0,0,COUNTIF(EC:EC,"&gt;0"),1),ROWS(EC$2:EC200)),1),EC$2:EC$501,0),0,1,1)</f>
        <v>#NUM!</v>
      </c>
      <c r="EN200" s="91" t="str">
        <f t="shared" si="110"/>
        <v/>
      </c>
      <c r="EO200" s="99">
        <f t="shared" si="111"/>
        <v>0</v>
      </c>
      <c r="EP200" s="103">
        <f t="array" ref="EP200">EO200+(ROWS(EO$2:EO200)/1000*(EO200&lt;&gt;0))</f>
        <v>0</v>
      </c>
      <c r="EQ200" s="103" t="e">
        <f t="array" ref="EQ200">MATCH(SMALL(EP:EP,COUNTIF(EP:EP,0)+ROWS(EP$2:EP200)),EP:EP,0)</f>
        <v>#NUM!</v>
      </c>
      <c r="ER200" s="99">
        <f t="shared" si="142"/>
        <v>0</v>
      </c>
      <c r="ES200" s="103">
        <f t="array" ref="ES200">ER200+(ROWS(ER$2:ER200)/1000*(ER200&lt;&gt;0))</f>
        <v>0</v>
      </c>
      <c r="ET200" s="103" t="e">
        <f>MATCH(SMALL(ES:ES,COUNTIF(ES:ES,0)+ROWS(ES$2:ES200)),ES:ES,0)</f>
        <v>#NUM!</v>
      </c>
      <c r="EU200" s="104" t="e">
        <f t="array" aca="1" ref="EU200" ca="1">OFFSET($EN$1,MATCH(INDEX(EP:EP,SMALL(OFFSET(EQ$2,0,0,COUNTIF(EP:EP,"&gt;0"),1),ROWS(EP$2:EP200)),1),EP$2:EP$501,0),1,1,1)</f>
        <v>#NUM!</v>
      </c>
      <c r="EV200" s="104" t="e">
        <f t="array" aca="1" ref="EV200" ca="1">OFFSET($EN$1,MATCH(INDEX(ES:ES,SMALL(OFFSET(ET$2,0,0,COUNTIF(ES:ES,"&gt;0"),1),ROWS(ES$2:ES200)),1),ES$2:ES$501,0),1,1,1)</f>
        <v>#REF!</v>
      </c>
      <c r="EW200" s="103" t="e">
        <f t="array" aca="1" ref="EW200" ca="1">OFFSET(EN$1,MATCH(INDEX(EP:EP,SMALL(OFFSET(EQ$2,0,0,COUNTIF(EP:EP,"&gt;0"),1),ROWS(EP$2:EP200)),1),EP$2:EP$501,0),0,1,1)</f>
        <v>#NUM!</v>
      </c>
      <c r="EX200" s="91"/>
      <c r="EY200" s="91"/>
      <c r="EZ200" s="91"/>
      <c r="FA200" s="103" t="str">
        <f t="shared" si="136"/>
        <v/>
      </c>
      <c r="FB200" s="103">
        <f t="shared" si="137"/>
        <v>0</v>
      </c>
      <c r="FC200" s="103">
        <f>FB200+(ROWS(FB$2:FB200)/1000*(FB200&lt;&gt;0))</f>
        <v>0</v>
      </c>
      <c r="FD200" s="103" t="e">
        <f>MATCH(SMALL(FC:FC,COUNTIF(FC:FC,0)+ROWS(FC$2:FC200)),FC:FC,0)</f>
        <v>#NUM!</v>
      </c>
      <c r="FE200" s="99">
        <f t="shared" si="143"/>
        <v>0</v>
      </c>
      <c r="FF200" s="103">
        <f>FE200+(ROWS(FE$2:FE200)/1000*(FE200&lt;&gt;0))</f>
        <v>0</v>
      </c>
      <c r="FG200" s="103" t="e">
        <f>MATCH(SMALL(FF:FF,COUNTIF(FF:FF,0)+ROWS(FF$2:FF200)),FF:FF,0)</f>
        <v>#NUM!</v>
      </c>
      <c r="FH200" s="104" t="e">
        <f ca="1">OFFSET($FA$1,MATCH(INDEX(FC:FC,SMALL(OFFSET(FD$2,0,0,COUNTIF(FC:FC,"&gt;0"),1),ROWS(FC$2:FC200)),1),FC$2:FC$502,0),1,1,1)</f>
        <v>#NUM!</v>
      </c>
      <c r="FI200" s="98" t="e">
        <f ca="1">OFFSET($FA$1,MATCH(INDEX(FF:FF,SMALL(OFFSET(FG$2,0,0,COUNTIF(FF:FF,"&gt;0"),1),ROWS(FF$2:FF200)),1),FF$2:FF$502,0),1,1,1)</f>
        <v>#REF!</v>
      </c>
      <c r="FJ200" s="103" t="e">
        <f ca="1">OFFSET(FA$1,MATCH(INDEX(FC:FC,SMALL(OFFSET(FD$2,0,0,COUNTIF(FC:FC,"&gt;0"),1),ROWS(FC$2:FC200)),1),FC$2:FC$502,0),0,1,1)</f>
        <v>#NUM!</v>
      </c>
    </row>
    <row r="201" spans="3:166">
      <c r="C201" s="91">
        <v>200</v>
      </c>
      <c r="D201" s="99">
        <f>IF(OR(Layout!L214 = "P"), Layout!V214, 0)</f>
        <v>0</v>
      </c>
      <c r="E201" s="99">
        <f t="array" ref="E201">IF(OR(Layout!L214 = "P", Layout!L214 = "A"), Layout!W214, 0)</f>
        <v>0</v>
      </c>
      <c r="F201" s="99">
        <f>IF(OR(Layout!L214 = "P", Layout!L214 = "A"), Layout!I214, 0)</f>
        <v>0</v>
      </c>
      <c r="G201" s="91" t="str">
        <f t="array" ref="G201">IF(OR(Layout!L214 = "P", Layout!L214 = "A"), Layout!G214, "")</f>
        <v/>
      </c>
      <c r="H201" s="91" t="str">
        <f>IF(Layout!G214 &gt; 0, Layout!G214, "")</f>
        <v/>
      </c>
      <c r="I201" s="102">
        <f>IF(Layout!Y214 &gt; 0, Layout!Y214, 0)</f>
        <v>0</v>
      </c>
      <c r="J201" s="92">
        <f t="array" ref="J201">IF(Layout!AA214 &gt; 0, Layout!AA214, 0)</f>
        <v>0</v>
      </c>
      <c r="K201" s="92">
        <f>IF(Layout!K214 &gt; 0, Layout!K214, 0)</f>
        <v>0</v>
      </c>
      <c r="L201" s="98"/>
      <c r="N201" s="91" t="str">
        <f t="shared" si="112"/>
        <v/>
      </c>
      <c r="O201" s="99">
        <f t="shared" si="113"/>
        <v>0</v>
      </c>
      <c r="P201" s="103">
        <f t="array" ref="P201">O201+(ROWS(O$2:O201)/1000*(O201&lt;&gt;0))</f>
        <v>0</v>
      </c>
      <c r="Q201" s="103" t="e">
        <f t="array" ref="Q201">MATCH(SMALL(P:P,COUNTIF(P:P,0)+ROWS(P$2:P201)),P:P,0)</f>
        <v>#NUM!</v>
      </c>
      <c r="R201" s="99">
        <f t="shared" si="114"/>
        <v>0</v>
      </c>
      <c r="S201" s="103">
        <f t="array" ref="S201">R201+(ROWS(R$2:R201)/1000*(R201&lt;&gt;0))</f>
        <v>0</v>
      </c>
      <c r="T201" s="103" t="e">
        <f>MATCH(SMALL(S:S,COUNTIF(S:S,0)+ROWS(S$2:S201)),S:S,0)</f>
        <v>#NUM!</v>
      </c>
      <c r="U201" s="104" t="e">
        <f t="array" aca="1" ref="U201" ca="1">OFFSET($N$1,MATCH(INDEX(P:P,SMALL(OFFSET(Q$2,0,0,COUNTIF(P:P,"&gt;0"),1),ROWS(P$2:P201)),1),P$2:P$502,0),1,1,1)</f>
        <v>#NUM!</v>
      </c>
      <c r="V201" s="104" t="e">
        <f t="array" aca="1" ref="V201" ca="1">OFFSET($Q$1,MATCH(INDEX(S:S,SMALL(OFFSET(T$2,0,0,COUNTIF(S:S,"&gt;0"),1),ROWS(S$2:S201)),1),S$2:S$502,0),1,1,1)</f>
        <v>#NUM!</v>
      </c>
      <c r="W201" s="103" t="e">
        <f ca="1">OFFSET(N$1,MATCH(INDEX(S:S,SMALL(OFFSET(T$2,0,0,COUNTIF(S:S,"&gt;0"),1),ROWS(S$2:S201)),1),S$2:S$502,0),0,1,1)</f>
        <v>#NUM!</v>
      </c>
      <c r="AA201" s="91" t="str">
        <f t="shared" si="115"/>
        <v/>
      </c>
      <c r="AB201" s="99">
        <f t="shared" si="116"/>
        <v>0</v>
      </c>
      <c r="AC201" s="103">
        <f t="array" ref="AC201">AB201+(ROWS(AB$2:AB201)/1000*(AB201&lt;&gt;0))</f>
        <v>0</v>
      </c>
      <c r="AD201" s="103" t="e">
        <f t="array" ref="AD201">MATCH(SMALL(AC:AC,COUNTIF(AC:AC,0)+ROWS(AC$2:AC201)),AC:AC,0)</f>
        <v>#NUM!</v>
      </c>
      <c r="AE201" s="99">
        <f t="shared" si="117"/>
        <v>0</v>
      </c>
      <c r="AF201" s="103">
        <f t="array" ref="AF201">AE201+(ROWS(AE$2:AE201)/1000*(AE201&lt;&gt;0))</f>
        <v>0</v>
      </c>
      <c r="AG201" s="103" t="e">
        <f>MATCH(SMALL(AF:AF,COUNTIF(AF:AF,0)+ROWS(AF$2:AF201)),AF:AF,0)</f>
        <v>#NUM!</v>
      </c>
      <c r="AH201" s="104" t="e">
        <f ca="1">OFFSET($AA$1,MATCH(INDEX(AC:AC,SMALL(OFFSET(AD$2,0,0,COUNTIF(AC:AC,"&gt;0"),1),ROWS(AC$2:AC201)),1),AC$2:AC$502,0),1,1,1)</f>
        <v>#NUM!</v>
      </c>
      <c r="AI201" s="104" t="e">
        <f ca="1">OFFSET($AD$1,MATCH(INDEX(AF:AF,SMALL(OFFSET(AG$2,0,0,COUNTIF(AF:AF,"&gt;0"),1),ROWS(AF$2:AF201)),1),AF$2:AF$502,0),1,1,1)</f>
        <v>#NUM!</v>
      </c>
      <c r="AJ201" s="103" t="e">
        <f ca="1">OFFSET(AA$1,MATCH(INDEX(AF:AF,SMALL(OFFSET(AG$2,0,0,COUNTIF(AF:AF,"&gt;0"),1),ROWS(AF$2:AF201)),1),AF$2:AF$502,0),0,1,1)</f>
        <v>#NUM!</v>
      </c>
      <c r="AN201" s="91" t="str">
        <f t="shared" si="118"/>
        <v/>
      </c>
      <c r="AO201" s="99">
        <f t="shared" si="119"/>
        <v>0</v>
      </c>
      <c r="AP201" s="103">
        <f t="array" ref="AP201">AO201+(ROWS(AO$2:AO201)/1000*(AO201&lt;&gt;0))</f>
        <v>0</v>
      </c>
      <c r="AQ201" s="103" t="e">
        <f t="array" ref="AQ201">MATCH(SMALL(AP:AP,COUNTIF(AP:AP,0)+ROWS(AP$2:AP201)),AP:AP,0)</f>
        <v>#NUM!</v>
      </c>
      <c r="AR201" s="99">
        <f t="shared" si="120"/>
        <v>0</v>
      </c>
      <c r="AS201" s="103">
        <f t="array" ref="AS201">AR201+(ROWS(AR$2:AR201)/1000*(AR201&lt;&gt;0))</f>
        <v>0</v>
      </c>
      <c r="AT201" s="103" t="e">
        <f>MATCH(SMALL(AS:AS,COUNTIF(AS:AS,0)+ROWS(AS$2:AS201)),AS:AS,0)</f>
        <v>#NUM!</v>
      </c>
      <c r="AU201" s="104" t="e">
        <f ca="1">OFFSET($AN$1,MATCH(INDEX(AP:AP,SMALL(OFFSET(AQ$2,0,0,COUNTIF(AP:AP,"&gt;0"),1),ROWS(AP$2:AP201)),1),AP$2:AP$502,0),1,1,1)</f>
        <v>#NUM!</v>
      </c>
      <c r="AV201" s="104" t="e">
        <f ca="1">OFFSET($AQ$1,MATCH(INDEX(AS:AS,SMALL(OFFSET(AT$2,0,0,COUNTIF(AS:AS,"&gt;0"),1),ROWS(AS$2:AS201)),1),AS$2:AS$502,0),1,1,1)</f>
        <v>#NUM!</v>
      </c>
      <c r="AW201" s="103" t="e">
        <f ca="1">OFFSET(AN$1,MATCH(INDEX(AS:AS,SMALL(OFFSET(AT$2,0,0,COUNTIF(AS:AS,"&gt;0"),1),ROWS(AS$2:AS201)),1),AS$2:AS$502,0),0,1,1)</f>
        <v>#NUM!</v>
      </c>
      <c r="BA201" s="91" t="str">
        <f t="shared" si="121"/>
        <v/>
      </c>
      <c r="BB201" s="99">
        <f t="shared" si="122"/>
        <v>0</v>
      </c>
      <c r="BC201" s="103">
        <f t="array" ref="BC201">BB201+(ROWS(BB$2:BB201)/1000*(BB201&lt;&gt;0))</f>
        <v>0</v>
      </c>
      <c r="BD201" s="103" t="e">
        <f t="array" ref="BD201">MATCH(SMALL(BC:BC,COUNTIF(BC:BC,0)+ROWS(BC$2:BC201)),BC:BC,0)</f>
        <v>#NUM!</v>
      </c>
      <c r="BE201" s="99">
        <f t="shared" si="123"/>
        <v>0</v>
      </c>
      <c r="BF201" s="103">
        <f t="array" ref="BF201">BE201+(ROWS(BE$2:BE201)/1000*(BE201&lt;&gt;0))</f>
        <v>0</v>
      </c>
      <c r="BG201" s="103" t="e">
        <f>MATCH(SMALL(BF:BF,COUNTIF(BF:BF,0)+ROWS(BF$2:BF201)),BF:BF,0)</f>
        <v>#NUM!</v>
      </c>
      <c r="BH201" s="104" t="e">
        <f ca="1">OFFSET($BA$1,MATCH(INDEX(BC:BC,SMALL(OFFSET(BD$2,0,0,COUNTIF(BC:BC,"&gt;0"),1),ROWS(BC$2:BC201)),1),BC$2:BC$502,0),1,1,1)</f>
        <v>#NUM!</v>
      </c>
      <c r="BI201" s="104" t="e">
        <f ca="1">OFFSET($BD$1,MATCH(INDEX(BF:BF,SMALL(OFFSET(BG$2,0,0,COUNTIF(BF:BF,"&gt;0"),1),ROWS(BF$2:BF201)),1),BF$2:BF$502,0),1,1,1)</f>
        <v>#NUM!</v>
      </c>
      <c r="BJ201" s="103" t="e">
        <f ca="1">OFFSET(BA$1,MATCH(INDEX(BF:BF,SMALL(OFFSET(BG$2,0,0,COUNTIF(BF:BF,"&gt;0"),1),ROWS(BF$2:BF201)),1),BF$2:BF$502,0),0,1,1)</f>
        <v>#NUM!</v>
      </c>
      <c r="BN201" s="91" t="str">
        <f t="shared" si="124"/>
        <v/>
      </c>
      <c r="BO201" s="99">
        <f t="shared" si="125"/>
        <v>0</v>
      </c>
      <c r="BP201" s="103">
        <f t="array" ref="BP201">BO201+(ROWS(BO$2:BO201)/1000*(BO201&lt;&gt;0))</f>
        <v>0</v>
      </c>
      <c r="BQ201" s="103" t="e">
        <f t="array" ref="BQ201">MATCH(SMALL(BP:BP,COUNTIF(BP:BP,0)+ROWS(BP$2:BP201)),BP:BP,0)</f>
        <v>#NUM!</v>
      </c>
      <c r="BR201" s="99">
        <f t="shared" si="126"/>
        <v>0</v>
      </c>
      <c r="BS201" s="103">
        <f t="array" ref="BS201">BR201+(ROWS(BR$2:BR201)/1000*(BR201&lt;&gt;0))</f>
        <v>0</v>
      </c>
      <c r="BT201" s="103" t="e">
        <f>MATCH(SMALL(BS:BS,COUNTIF(BS:BS,0)+ROWS(BS$2:BS201)),BS:BS,0)</f>
        <v>#NUM!</v>
      </c>
      <c r="BU201" s="104" t="e">
        <f ca="1">OFFSET($BN$1,MATCH(INDEX(BP:BP,SMALL(OFFSET(BQ$2,0,0,COUNTIF(BP:BP,"&gt;0"),1),ROWS(BP$2:BP201)),1),BP$2:BP$502,0),1,1,1)</f>
        <v>#NUM!</v>
      </c>
      <c r="BV201" s="104" t="e">
        <f ca="1">OFFSET($BQ$1,MATCH(INDEX(BS:BS,SMALL(OFFSET(BT$2,0,0,COUNTIF(BS:BS,"&gt;0"),1),ROWS(BS$2:BS201)),1),BS$2:BS$502,0),1,1,1)</f>
        <v>#NUM!</v>
      </c>
      <c r="BW201" s="103" t="e">
        <f ca="1">OFFSET(BN$1,MATCH(INDEX(BS:BS,SMALL(OFFSET(BT$2,0,0,COUNTIF(BS:BS,"&gt;0"),1),ROWS(BS$2:BS201)),1),BS$2:BS$502,0),0,1,1)</f>
        <v>#NUM!</v>
      </c>
      <c r="CA201" s="91" t="str">
        <f t="shared" si="127"/>
        <v/>
      </c>
      <c r="CB201" s="99">
        <f t="shared" si="128"/>
        <v>0</v>
      </c>
      <c r="CC201" s="103">
        <f t="array" ref="CC201">CB201+(ROWS(CB$2:CB201)/1000*(CB201&lt;&gt;0))</f>
        <v>0</v>
      </c>
      <c r="CD201" s="103" t="e">
        <f t="array" ref="CD201">MATCH(SMALL(CC:CC,COUNTIF(CC:CC,0)+ROWS(CC$2:CC201)),CC:CC,0)</f>
        <v>#NUM!</v>
      </c>
      <c r="CE201" s="99">
        <f t="shared" si="129"/>
        <v>0</v>
      </c>
      <c r="CF201" s="103">
        <f t="array" ref="CF201">CE201+(ROWS(CE$2:CE201)/1000*(CE201&lt;&gt;0))</f>
        <v>0</v>
      </c>
      <c r="CG201" s="103" t="e">
        <f>MATCH(SMALL(CF:CF,COUNTIF(CF:CF,0)+ROWS(CF$2:CF201)),CF:CF,0)</f>
        <v>#NUM!</v>
      </c>
      <c r="CH201" s="104" t="e">
        <f ca="1">OFFSET($CA$1,MATCH(INDEX(CC:CC,SMALL(OFFSET(CD$2,0,0,COUNTIF(CC:CC,"&gt;0"),1),ROWS(CC$2:CC201)),1),CC$2:CC$502,0),1,1,1)</f>
        <v>#NUM!</v>
      </c>
      <c r="CI201" s="104" t="e">
        <f t="array" aca="1" ref="CI201" ca="1">OFFSET($CD$1,MATCH(INDEX(CF:CF,SMALL(OFFSET(CG$2,0,0,COUNTIF(CF:CF,"&gt;0"),1),ROWS(CF$2:CF201)),1),CF$2:CF$502,0),1,1,1)</f>
        <v>#NUM!</v>
      </c>
      <c r="CJ201" s="103" t="e">
        <f ca="1">OFFSET(CA$1,MATCH(INDEX(CF:CF,SMALL(OFFSET(CG$2,0,0,COUNTIF(CF:CF,"&gt;0"),1),ROWS(CF$2:CF201)),1),CF$2:CF$502,0),0,1,1)</f>
        <v>#NUM!</v>
      </c>
      <c r="CN201" s="91" t="str">
        <f t="shared" si="130"/>
        <v/>
      </c>
      <c r="CO201" s="99">
        <f t="shared" si="131"/>
        <v>0</v>
      </c>
      <c r="CP201" s="103">
        <f t="array" ref="CP201">CO201+(ROWS(CO$2:CO201)/1000*(CO201&lt;&gt;0))</f>
        <v>0</v>
      </c>
      <c r="CQ201" s="103" t="e">
        <f t="array" ref="CQ201">MATCH(SMALL(CP:CP,COUNTIF(CP:CP,0)+ROWS(CP$2:CP201)),CP:CP,0)</f>
        <v>#NUM!</v>
      </c>
      <c r="CR201" s="99">
        <f t="shared" si="132"/>
        <v>0</v>
      </c>
      <c r="CS201" s="103">
        <f t="array" ref="CS201">CR201+(ROWS(CR$2:CR201)/1000*(CR201&lt;&gt;0))</f>
        <v>0</v>
      </c>
      <c r="CT201" s="103" t="e">
        <f>MATCH(SMALL(CS:CS,COUNTIF(CS:CS,0)+ROWS(CS$2:CS201)),CS:CS,0)</f>
        <v>#NUM!</v>
      </c>
      <c r="CU201" s="104" t="e">
        <f t="array" aca="1" ref="CU201" ca="1">OFFSET($CN$1,MATCH(INDEX(CP:CP,SMALL(OFFSET(CQ$2,0,0,COUNTIF(CP:CP,"&gt;0"),1),ROWS(CP$2:CP201)),1),CP$2:CP$502,0),1,1,1)</f>
        <v>#NUM!</v>
      </c>
      <c r="CV201" s="104" t="e">
        <f t="array" aca="1" ref="CV201" ca="1">OFFSET($CQ$1,MATCH(INDEX(CS:CS,SMALL(OFFSET(CT$2,0,0,COUNTIF(CS:CS,"&gt;0"),1),ROWS(CS$2:CS201)),1),CS$2:CS$502,0),1,1,1)</f>
        <v>#NUM!</v>
      </c>
      <c r="CW201" s="103" t="e">
        <f ca="1">OFFSET(CN$1,MATCH(INDEX(CS:CS,SMALL(OFFSET(CT$2,0,0,COUNTIF(CS:CS,"&gt;0"),1),ROWS(CS$2:CS201)),1),CS$2:CS$502,0),0,1,1)</f>
        <v>#NUM!</v>
      </c>
      <c r="DA201" s="91" t="str">
        <f t="shared" si="133"/>
        <v/>
      </c>
      <c r="DB201" s="99">
        <f t="shared" si="134"/>
        <v>0</v>
      </c>
      <c r="DC201" s="103">
        <f t="array" ref="DC201">DB201+(ROWS(DB$2:DB201)/1000*(DB201&lt;&gt;0))</f>
        <v>0</v>
      </c>
      <c r="DD201" s="103" t="e">
        <f t="array" ref="DD201">MATCH(SMALL(DC:DC,COUNTIF(DC:DC,0)+ROWS(DC$2:DC201)),DC:DC,0)</f>
        <v>#NUM!</v>
      </c>
      <c r="DE201" s="99">
        <f t="shared" si="135"/>
        <v>0</v>
      </c>
      <c r="DF201" s="103">
        <f t="array" ref="DF201">DE201+(ROWS(DE$2:DE201)/1000*(DE201&lt;&gt;0))</f>
        <v>0</v>
      </c>
      <c r="DG201" s="103" t="e">
        <f>MATCH(SMALL(DF:DF,COUNTIF(DF:DF,0)+ROWS(DF$2:DF201)),DF:DF,0)</f>
        <v>#NUM!</v>
      </c>
      <c r="DH201" s="104" t="e">
        <f t="array" aca="1" ref="DH201" ca="1">OFFSET($DA$1,MATCH(INDEX(DC:DC,SMALL(OFFSET(DD$2,0,0,COUNTIF(DC:DC,"&gt;0"),1),ROWS(DC$2:DC201)),1),DC$2:DC$502,0),1,1,1)</f>
        <v>#NUM!</v>
      </c>
      <c r="DI201" s="104" t="e">
        <f t="array" aca="1" ref="DI201" ca="1">OFFSET($DD$1,MATCH(INDEX(DF:DF,SMALL(OFFSET(DG$2,0,0,COUNTIF(DF:DF,"&gt;0"),1),ROWS(DF$2:DF201)),1),DF$2:DF$502,0),1,1,1)</f>
        <v>#NUM!</v>
      </c>
      <c r="DJ201" s="103" t="e">
        <f ca="1">OFFSET(DA$1,MATCH(INDEX(DF:DF,SMALL(OFFSET(DG$2,0,0,COUNTIF(DF:DF,"&gt;0"),1),ROWS(DF$2:DF201)),1),DF$2:DF$502,0),0,1,1)</f>
        <v>#NUM!</v>
      </c>
      <c r="DN201" s="91" t="str">
        <f t="shared" si="138"/>
        <v/>
      </c>
      <c r="DO201" s="99">
        <f t="shared" si="139"/>
        <v>0</v>
      </c>
      <c r="DP201" s="103">
        <f t="array" ref="DP201">DO201+(ROWS(DO$2:DO201)/1000*(DO201&lt;&gt;0))</f>
        <v>0</v>
      </c>
      <c r="DQ201" s="103" t="e">
        <f t="array" ref="DQ201">MATCH(SMALL(DP:DP,COUNTIF(DP:DP,0)+ROWS(DP$2:DP201)),DP:DP,0)</f>
        <v>#NUM!</v>
      </c>
      <c r="DR201" s="99">
        <f t="shared" si="140"/>
        <v>0</v>
      </c>
      <c r="DS201" s="103">
        <f t="array" ref="DS201">DR201+(ROWS(DR$2:DR201)/1000*(DR201&lt;&gt;0))</f>
        <v>0</v>
      </c>
      <c r="DT201" s="103" t="e">
        <f>MATCH(SMALL(DS:DS,COUNTIF(DS:DS,0)+ROWS(DS$2:DS201)),DS:DS,0)</f>
        <v>#NUM!</v>
      </c>
      <c r="DU201" s="104" t="e">
        <f t="array" aca="1" ref="DU201" ca="1">OFFSET($DN$1,MATCH(INDEX(DP:DP,SMALL(OFFSET(DQ$2,0,0,COUNTIF(DP:DP,"&gt;0"),1),ROWS(DP$2:DP201)),1),DP$2:DP$503,0),1,1,1)</f>
        <v>#NUM!</v>
      </c>
      <c r="DV201" s="104" t="e">
        <f t="array" aca="1" ref="DV201" ca="1">OFFSET($DQ$1,MATCH(INDEX(DS:DS,SMALL(OFFSET(DT$2,0,0,COUNTIF(DS:DS,"&gt;0"),1),ROWS(DS$2:DS201)),1),DS$2:DS$503,0),1,1,1)</f>
        <v>#REF!</v>
      </c>
      <c r="DW201" s="103" t="e">
        <f t="array" aca="1" ref="DW201" ca="1">OFFSET(DN$1,MATCH(INDEX(DP:DP,SMALL(OFFSET(DQ$2,0,0,COUNTIF(DP:DP,"&gt;0"),1),ROWS(DP$2:DP201)),1),DP$2:DP$503,0),0,1,1)</f>
        <v>#NUM!</v>
      </c>
      <c r="EA201" s="91" t="str">
        <f t="shared" si="108"/>
        <v/>
      </c>
      <c r="EB201" s="99">
        <f t="shared" si="109"/>
        <v>0</v>
      </c>
      <c r="EC201" s="103">
        <f t="array" ref="EC201">EB201+(ROWS(EB$2:EB201)/1000*(EB201&lt;&gt;0))</f>
        <v>0</v>
      </c>
      <c r="ED201" s="103" t="e">
        <f t="array" ref="ED201">MATCH(SMALL(EC:EC,COUNTIF(EC:EC,0)+ROWS(EC$2:EC201)),EC:EC,0)</f>
        <v>#NUM!</v>
      </c>
      <c r="EE201" s="99">
        <f t="shared" si="141"/>
        <v>0</v>
      </c>
      <c r="EF201" s="103">
        <f t="array" ref="EF201">EE201+(ROWS(EE$2:EE201)/1000*(EE201&lt;&gt;0))</f>
        <v>0</v>
      </c>
      <c r="EG201" s="103" t="e">
        <f>MATCH(SMALL(EF:EF,COUNTIF(EF:EF,0)+ROWS(EF$2:EF201)),EF:EF,0)</f>
        <v>#NUM!</v>
      </c>
      <c r="EH201" s="104" t="e">
        <f t="array" aca="1" ref="EH201" ca="1">OFFSET($EA$1,MATCH(INDEX(EC:EC,SMALL(OFFSET(ED$2,0,0,COUNTIF(EC:EC,"&gt;0"),1),ROWS(EC$2:EC201)),1),EC$2:EC$501,0),1,1,1)</f>
        <v>#NUM!</v>
      </c>
      <c r="EI201" s="104" t="e">
        <f t="array" aca="1" ref="EI201" ca="1">OFFSET($ED$1,MATCH(INDEX(EF:EF,SMALL(OFFSET(EG$2,0,0,COUNTIF(EF:EF,"&gt;0"),1),ROWS(EF$2:EF201)),1),EF$2:EF$501,0),1,1,1)</f>
        <v>#REF!</v>
      </c>
      <c r="EJ201" s="103" t="e">
        <f t="array" aca="1" ref="EJ201" ca="1">OFFSET(EA$1,MATCH(INDEX(EC:EC,SMALL(OFFSET(ED$2,0,0,COUNTIF(EC:EC,"&gt;0"),1),ROWS(EC$2:EC201)),1),EC$2:EC$501,0),0,1,1)</f>
        <v>#NUM!</v>
      </c>
      <c r="EN201" s="91" t="str">
        <f t="shared" si="110"/>
        <v/>
      </c>
      <c r="EO201" s="99">
        <f t="shared" si="111"/>
        <v>0</v>
      </c>
      <c r="EP201" s="103">
        <f t="array" ref="EP201">EO201+(ROWS(EO$2:EO201)/1000*(EO201&lt;&gt;0))</f>
        <v>0</v>
      </c>
      <c r="EQ201" s="103" t="e">
        <f t="array" ref="EQ201">MATCH(SMALL(EP:EP,COUNTIF(EP:EP,0)+ROWS(EP$2:EP201)),EP:EP,0)</f>
        <v>#NUM!</v>
      </c>
      <c r="ER201" s="99">
        <f t="shared" si="142"/>
        <v>0</v>
      </c>
      <c r="ES201" s="103">
        <f t="array" ref="ES201">ER201+(ROWS(ER$2:ER201)/1000*(ER201&lt;&gt;0))</f>
        <v>0</v>
      </c>
      <c r="ET201" s="103" t="e">
        <f>MATCH(SMALL(ES:ES,COUNTIF(ES:ES,0)+ROWS(ES$2:ES201)),ES:ES,0)</f>
        <v>#NUM!</v>
      </c>
      <c r="EU201" s="104" t="e">
        <f t="array" aca="1" ref="EU201" ca="1">OFFSET($EN$1,MATCH(INDEX(EP:EP,SMALL(OFFSET(EQ$2,0,0,COUNTIF(EP:EP,"&gt;0"),1),ROWS(EP$2:EP201)),1),EP$2:EP$501,0),1,1,1)</f>
        <v>#NUM!</v>
      </c>
      <c r="EV201" s="104" t="e">
        <f t="array" aca="1" ref="EV201" ca="1">OFFSET($EN$1,MATCH(INDEX(ES:ES,SMALL(OFFSET(ET$2,0,0,COUNTIF(ES:ES,"&gt;0"),1),ROWS(ES$2:ES201)),1),ES$2:ES$501,0),1,1,1)</f>
        <v>#REF!</v>
      </c>
      <c r="EW201" s="103" t="e">
        <f t="array" aca="1" ref="EW201" ca="1">OFFSET(EN$1,MATCH(INDEX(EP:EP,SMALL(OFFSET(EQ$2,0,0,COUNTIF(EP:EP,"&gt;0"),1),ROWS(EP$2:EP201)),1),EP$2:EP$501,0),0,1,1)</f>
        <v>#NUM!</v>
      </c>
      <c r="EX201" s="91"/>
      <c r="EY201" s="91"/>
      <c r="EZ201" s="91"/>
      <c r="FA201" s="103" t="str">
        <f t="shared" si="136"/>
        <v/>
      </c>
      <c r="FB201" s="103">
        <f t="shared" si="137"/>
        <v>0</v>
      </c>
      <c r="FC201" s="103">
        <f>FB201+(ROWS(FB$2:FB201)/1000*(FB201&lt;&gt;0))</f>
        <v>0</v>
      </c>
      <c r="FD201" s="103" t="e">
        <f>MATCH(SMALL(FC:FC,COUNTIF(FC:FC,0)+ROWS(FC$2:FC201)),FC:FC,0)</f>
        <v>#NUM!</v>
      </c>
      <c r="FE201" s="99">
        <f t="shared" si="143"/>
        <v>0</v>
      </c>
      <c r="FF201" s="103">
        <f>FE201+(ROWS(FE$2:FE201)/1000*(FE201&lt;&gt;0))</f>
        <v>0</v>
      </c>
      <c r="FG201" s="103" t="e">
        <f>MATCH(SMALL(FF:FF,COUNTIF(FF:FF,0)+ROWS(FF$2:FF201)),FF:FF,0)</f>
        <v>#NUM!</v>
      </c>
      <c r="FH201" s="104" t="e">
        <f ca="1">OFFSET($FA$1,MATCH(INDEX(FC:FC,SMALL(OFFSET(FD$2,0,0,COUNTIF(FC:FC,"&gt;0"),1),ROWS(FC$2:FC201)),1),FC$2:FC$502,0),1,1,1)</f>
        <v>#NUM!</v>
      </c>
      <c r="FI201" s="104" t="e">
        <f ca="1">OFFSET($FA$1,MATCH(INDEX(FF:FF,SMALL(OFFSET(FG$2,0,0,COUNTIF(FF:FF,"&gt;0"),1),ROWS(FF$2:FF201)),1),FF$2:FF$502,0),1,1,1)</f>
        <v>#REF!</v>
      </c>
      <c r="FJ201" s="103" t="e">
        <f ca="1">OFFSET(FA$1,MATCH(INDEX(FC:FC,SMALL(OFFSET(FD$2,0,0,COUNTIF(FC:FC,"&gt;0"),1),ROWS(FC$2:FC201)),1),FC$2:FC$502,0),0,1,1)</f>
        <v>#NUM!</v>
      </c>
    </row>
    <row r="202" spans="3:166">
      <c r="C202" s="91">
        <v>201</v>
      </c>
      <c r="D202" s="99">
        <f>IF(OR(Layout!L215 = "P"), Layout!V215, 0)</f>
        <v>0</v>
      </c>
      <c r="E202" s="99">
        <f t="array" ref="E202">IF(OR(Layout!L215 = "P", Layout!L215 = "A"), Layout!W215, 0)</f>
        <v>0</v>
      </c>
      <c r="F202" s="99">
        <f>IF(OR(Layout!L215 = "P", Layout!L215 = "A"), Layout!I215, 0)</f>
        <v>0</v>
      </c>
      <c r="G202" s="91" t="str">
        <f t="array" ref="G202">IF(OR(Layout!L215 = "P", Layout!L215 = "A"), Layout!G215, "")</f>
        <v/>
      </c>
      <c r="H202" s="91" t="str">
        <f>IF(Layout!G215 &gt; 0, Layout!G215, "")</f>
        <v/>
      </c>
      <c r="I202" s="102">
        <f>IF(Layout!Y215 &gt; 0, Layout!Y215, 0)</f>
        <v>0</v>
      </c>
      <c r="J202" s="92">
        <f t="array" ref="J202">IF(Layout!AA215 &gt; 0, Layout!AA215, 0)</f>
        <v>0</v>
      </c>
      <c r="K202" s="92">
        <f>IF(Layout!K215 &gt; 0, Layout!K215, 0)</f>
        <v>0</v>
      </c>
      <c r="L202" s="98"/>
      <c r="N202" s="91" t="str">
        <f t="shared" si="112"/>
        <v/>
      </c>
      <c r="O202" s="99">
        <f t="shared" si="113"/>
        <v>0</v>
      </c>
      <c r="P202" s="103">
        <f t="array" ref="P202">O202+(ROWS(O$2:O202)/1000*(O202&lt;&gt;0))</f>
        <v>0</v>
      </c>
      <c r="Q202" s="103" t="e">
        <f t="array" ref="Q202">MATCH(SMALL(P:P,COUNTIF(P:P,0)+ROWS(P$2:P202)),P:P,0)</f>
        <v>#NUM!</v>
      </c>
      <c r="R202" s="99">
        <f t="shared" si="114"/>
        <v>0</v>
      </c>
      <c r="S202" s="103">
        <f t="array" ref="S202">R202+(ROWS(R$2:R202)/1000*(R202&lt;&gt;0))</f>
        <v>0</v>
      </c>
      <c r="T202" s="103" t="e">
        <f>MATCH(SMALL(S:S,COUNTIF(S:S,0)+ROWS(S$2:S202)),S:S,0)</f>
        <v>#NUM!</v>
      </c>
      <c r="U202" s="104" t="e">
        <f t="array" aca="1" ref="U202" ca="1">OFFSET($N$1,MATCH(INDEX(P:P,SMALL(OFFSET(Q$2,0,0,COUNTIF(P:P,"&gt;0"),1),ROWS(P$2:P202)),1),P$2:P$502,0),1,1,1)</f>
        <v>#NUM!</v>
      </c>
      <c r="V202" s="104" t="e">
        <f t="array" aca="1" ref="V202" ca="1">OFFSET($Q$1,MATCH(INDEX(S:S,SMALL(OFFSET(T$2,0,0,COUNTIF(S:S,"&gt;0"),1),ROWS(S$2:S202)),1),S$2:S$502,0),1,1,1)</f>
        <v>#NUM!</v>
      </c>
      <c r="W202" s="103" t="e">
        <f ca="1">OFFSET(N$1,MATCH(INDEX(S:S,SMALL(OFFSET(T$2,0,0,COUNTIF(S:S,"&gt;0"),1),ROWS(S$2:S202)),1),S$2:S$502,0),0,1,1)</f>
        <v>#NUM!</v>
      </c>
      <c r="AA202" s="91" t="str">
        <f t="shared" si="115"/>
        <v/>
      </c>
      <c r="AB202" s="99">
        <f t="shared" si="116"/>
        <v>0</v>
      </c>
      <c r="AC202" s="103">
        <f t="array" ref="AC202">AB202+(ROWS(AB$2:AB202)/1000*(AB202&lt;&gt;0))</f>
        <v>0</v>
      </c>
      <c r="AD202" s="103" t="e">
        <f t="array" ref="AD202">MATCH(SMALL(AC:AC,COUNTIF(AC:AC,0)+ROWS(AC$2:AC202)),AC:AC,0)</f>
        <v>#NUM!</v>
      </c>
      <c r="AE202" s="99">
        <f t="shared" si="117"/>
        <v>0</v>
      </c>
      <c r="AF202" s="103">
        <f t="array" ref="AF202">AE202+(ROWS(AE$2:AE202)/1000*(AE202&lt;&gt;0))</f>
        <v>0</v>
      </c>
      <c r="AG202" s="103" t="e">
        <f>MATCH(SMALL(AF:AF,COUNTIF(AF:AF,0)+ROWS(AF$2:AF202)),AF:AF,0)</f>
        <v>#NUM!</v>
      </c>
      <c r="AH202" s="104" t="e">
        <f ca="1">OFFSET($AA$1,MATCH(INDEX(AC:AC,SMALL(OFFSET(AD$2,0,0,COUNTIF(AC:AC,"&gt;0"),1),ROWS(AC$2:AC202)),1),AC$2:AC$502,0),1,1,1)</f>
        <v>#NUM!</v>
      </c>
      <c r="AI202" s="104" t="e">
        <f ca="1">OFFSET($AD$1,MATCH(INDEX(AF:AF,SMALL(OFFSET(AG$2,0,0,COUNTIF(AF:AF,"&gt;0"),1),ROWS(AF$2:AF202)),1),AF$2:AF$502,0),1,1,1)</f>
        <v>#NUM!</v>
      </c>
      <c r="AJ202" s="103" t="e">
        <f ca="1">OFFSET(AA$1,MATCH(INDEX(AF:AF,SMALL(OFFSET(AG$2,0,0,COUNTIF(AF:AF,"&gt;0"),1),ROWS(AF$2:AF202)),1),AF$2:AF$502,0),0,1,1)</f>
        <v>#NUM!</v>
      </c>
      <c r="AN202" s="91" t="str">
        <f t="shared" si="118"/>
        <v/>
      </c>
      <c r="AO202" s="99">
        <f t="shared" si="119"/>
        <v>0</v>
      </c>
      <c r="AP202" s="103">
        <f t="array" ref="AP202">AO202+(ROWS(AO$2:AO202)/1000*(AO202&lt;&gt;0))</f>
        <v>0</v>
      </c>
      <c r="AQ202" s="103" t="e">
        <f t="array" ref="AQ202">MATCH(SMALL(AP:AP,COUNTIF(AP:AP,0)+ROWS(AP$2:AP202)),AP:AP,0)</f>
        <v>#NUM!</v>
      </c>
      <c r="AR202" s="99">
        <f t="shared" si="120"/>
        <v>0</v>
      </c>
      <c r="AS202" s="103">
        <f t="array" ref="AS202">AR202+(ROWS(AR$2:AR202)/1000*(AR202&lt;&gt;0))</f>
        <v>0</v>
      </c>
      <c r="AT202" s="103" t="e">
        <f>MATCH(SMALL(AS:AS,COUNTIF(AS:AS,0)+ROWS(AS$2:AS202)),AS:AS,0)</f>
        <v>#NUM!</v>
      </c>
      <c r="AU202" s="104" t="e">
        <f ca="1">OFFSET($AN$1,MATCH(INDEX(AP:AP,SMALL(OFFSET(AQ$2,0,0,COUNTIF(AP:AP,"&gt;0"),1),ROWS(AP$2:AP202)),1),AP$2:AP$502,0),1,1,1)</f>
        <v>#NUM!</v>
      </c>
      <c r="AV202" s="104" t="e">
        <f ca="1">OFFSET($AQ$1,MATCH(INDEX(AS:AS,SMALL(OFFSET(AT$2,0,0,COUNTIF(AS:AS,"&gt;0"),1),ROWS(AS$2:AS202)),1),AS$2:AS$502,0),1,1,1)</f>
        <v>#NUM!</v>
      </c>
      <c r="AW202" s="103" t="e">
        <f ca="1">OFFSET(AN$1,MATCH(INDEX(AS:AS,SMALL(OFFSET(AT$2,0,0,COUNTIF(AS:AS,"&gt;0"),1),ROWS(AS$2:AS202)),1),AS$2:AS$502,0),0,1,1)</f>
        <v>#NUM!</v>
      </c>
      <c r="BA202" s="91" t="str">
        <f t="shared" si="121"/>
        <v/>
      </c>
      <c r="BB202" s="99">
        <f t="shared" si="122"/>
        <v>0</v>
      </c>
      <c r="BC202" s="103">
        <f t="array" ref="BC202">BB202+(ROWS(BB$2:BB202)/1000*(BB202&lt;&gt;0))</f>
        <v>0</v>
      </c>
      <c r="BD202" s="103" t="e">
        <f t="array" ref="BD202">MATCH(SMALL(BC:BC,COUNTIF(BC:BC,0)+ROWS(BC$2:BC202)),BC:BC,0)</f>
        <v>#NUM!</v>
      </c>
      <c r="BE202" s="99">
        <f t="shared" si="123"/>
        <v>0</v>
      </c>
      <c r="BF202" s="103">
        <f t="array" ref="BF202">BE202+(ROWS(BE$2:BE202)/1000*(BE202&lt;&gt;0))</f>
        <v>0</v>
      </c>
      <c r="BG202" s="103" t="e">
        <f>MATCH(SMALL(BF:BF,COUNTIF(BF:BF,0)+ROWS(BF$2:BF202)),BF:BF,0)</f>
        <v>#NUM!</v>
      </c>
      <c r="BH202" s="104" t="e">
        <f ca="1">OFFSET($BA$1,MATCH(INDEX(BC:BC,SMALL(OFFSET(BD$2,0,0,COUNTIF(BC:BC,"&gt;0"),1),ROWS(BC$2:BC202)),1),BC$2:BC$502,0),1,1,1)</f>
        <v>#NUM!</v>
      </c>
      <c r="BI202" s="104" t="e">
        <f ca="1">OFFSET($BD$1,MATCH(INDEX(BF:BF,SMALL(OFFSET(BG$2,0,0,COUNTIF(BF:BF,"&gt;0"),1),ROWS(BF$2:BF202)),1),BF$2:BF$502,0),1,1,1)</f>
        <v>#NUM!</v>
      </c>
      <c r="BJ202" s="103" t="e">
        <f ca="1">OFFSET(BA$1,MATCH(INDEX(BF:BF,SMALL(OFFSET(BG$2,0,0,COUNTIF(BF:BF,"&gt;0"),1),ROWS(BF$2:BF202)),1),BF$2:BF$502,0),0,1,1)</f>
        <v>#NUM!</v>
      </c>
      <c r="BN202" s="91" t="str">
        <f t="shared" si="124"/>
        <v/>
      </c>
      <c r="BO202" s="99">
        <f t="shared" si="125"/>
        <v>0</v>
      </c>
      <c r="BP202" s="103">
        <f t="array" ref="BP202">BO202+(ROWS(BO$2:BO202)/1000*(BO202&lt;&gt;0))</f>
        <v>0</v>
      </c>
      <c r="BQ202" s="103" t="e">
        <f t="array" ref="BQ202">MATCH(SMALL(BP:BP,COUNTIF(BP:BP,0)+ROWS(BP$2:BP202)),BP:BP,0)</f>
        <v>#NUM!</v>
      </c>
      <c r="BR202" s="99">
        <f t="shared" si="126"/>
        <v>0</v>
      </c>
      <c r="BS202" s="103">
        <f t="array" ref="BS202">BR202+(ROWS(BR$2:BR202)/1000*(BR202&lt;&gt;0))</f>
        <v>0</v>
      </c>
      <c r="BT202" s="103" t="e">
        <f>MATCH(SMALL(BS:BS,COUNTIF(BS:BS,0)+ROWS(BS$2:BS202)),BS:BS,0)</f>
        <v>#NUM!</v>
      </c>
      <c r="BU202" s="104" t="e">
        <f ca="1">OFFSET($BN$1,MATCH(INDEX(BP:BP,SMALL(OFFSET(BQ$2,0,0,COUNTIF(BP:BP,"&gt;0"),1),ROWS(BP$2:BP202)),1),BP$2:BP$502,0),1,1,1)</f>
        <v>#NUM!</v>
      </c>
      <c r="BV202" s="104" t="e">
        <f ca="1">OFFSET($BQ$1,MATCH(INDEX(BS:BS,SMALL(OFFSET(BT$2,0,0,COUNTIF(BS:BS,"&gt;0"),1),ROWS(BS$2:BS202)),1),BS$2:BS$502,0),1,1,1)</f>
        <v>#NUM!</v>
      </c>
      <c r="BW202" s="103" t="e">
        <f ca="1">OFFSET(BN$1,MATCH(INDEX(BS:BS,SMALL(OFFSET(BT$2,0,0,COUNTIF(BS:BS,"&gt;0"),1),ROWS(BS$2:BS202)),1),BS$2:BS$502,0),0,1,1)</f>
        <v>#NUM!</v>
      </c>
      <c r="CA202" s="91" t="str">
        <f t="shared" si="127"/>
        <v/>
      </c>
      <c r="CB202" s="99">
        <f t="shared" si="128"/>
        <v>0</v>
      </c>
      <c r="CC202" s="103">
        <f t="array" ref="CC202">CB202+(ROWS(CB$2:CB202)/1000*(CB202&lt;&gt;0))</f>
        <v>0</v>
      </c>
      <c r="CD202" s="103" t="e">
        <f t="array" ref="CD202">MATCH(SMALL(CC:CC,COUNTIF(CC:CC,0)+ROWS(CC$2:CC202)),CC:CC,0)</f>
        <v>#NUM!</v>
      </c>
      <c r="CE202" s="99">
        <f t="shared" si="129"/>
        <v>0</v>
      </c>
      <c r="CF202" s="103">
        <f t="array" ref="CF202">CE202+(ROWS(CE$2:CE202)/1000*(CE202&lt;&gt;0))</f>
        <v>0</v>
      </c>
      <c r="CG202" s="103" t="e">
        <f>MATCH(SMALL(CF:CF,COUNTIF(CF:CF,0)+ROWS(CF$2:CF202)),CF:CF,0)</f>
        <v>#NUM!</v>
      </c>
      <c r="CH202" s="104" t="e">
        <f ca="1">OFFSET($CA$1,MATCH(INDEX(CC:CC,SMALL(OFFSET(CD$2,0,0,COUNTIF(CC:CC,"&gt;0"),1),ROWS(CC$2:CC202)),1),CC$2:CC$502,0),1,1,1)</f>
        <v>#NUM!</v>
      </c>
      <c r="CI202" s="104" t="e">
        <f t="array" aca="1" ref="CI202" ca="1">OFFSET($CD$1,MATCH(INDEX(CF:CF,SMALL(OFFSET(CG$2,0,0,COUNTIF(CF:CF,"&gt;0"),1),ROWS(CF$2:CF202)),1),CF$2:CF$502,0),1,1,1)</f>
        <v>#NUM!</v>
      </c>
      <c r="CJ202" s="103" t="e">
        <f ca="1">OFFSET(CA$1,MATCH(INDEX(CF:CF,SMALL(OFFSET(CG$2,0,0,COUNTIF(CF:CF,"&gt;0"),1),ROWS(CF$2:CF202)),1),CF$2:CF$502,0),0,1,1)</f>
        <v>#NUM!</v>
      </c>
      <c r="CN202" s="91" t="str">
        <f t="shared" si="130"/>
        <v/>
      </c>
      <c r="CO202" s="99">
        <f t="shared" si="131"/>
        <v>0</v>
      </c>
      <c r="CP202" s="103">
        <f t="array" ref="CP202">CO202+(ROWS(CO$2:CO202)/1000*(CO202&lt;&gt;0))</f>
        <v>0</v>
      </c>
      <c r="CQ202" s="103" t="e">
        <f t="array" ref="CQ202">MATCH(SMALL(CP:CP,COUNTIF(CP:CP,0)+ROWS(CP$2:CP202)),CP:CP,0)</f>
        <v>#NUM!</v>
      </c>
      <c r="CR202" s="99">
        <f t="shared" si="132"/>
        <v>0</v>
      </c>
      <c r="CS202" s="103">
        <f t="array" ref="CS202">CR202+(ROWS(CR$2:CR202)/1000*(CR202&lt;&gt;0))</f>
        <v>0</v>
      </c>
      <c r="CT202" s="103" t="e">
        <f>MATCH(SMALL(CS:CS,COUNTIF(CS:CS,0)+ROWS(CS$2:CS202)),CS:CS,0)</f>
        <v>#NUM!</v>
      </c>
      <c r="CU202" s="104" t="e">
        <f t="array" aca="1" ref="CU202" ca="1">OFFSET($CN$1,MATCH(INDEX(CP:CP,SMALL(OFFSET(CQ$2,0,0,COUNTIF(CP:CP,"&gt;0"),1),ROWS(CP$2:CP202)),1),CP$2:CP$502,0),1,1,1)</f>
        <v>#NUM!</v>
      </c>
      <c r="CV202" s="104" t="e">
        <f t="array" aca="1" ref="CV202" ca="1">OFFSET($CQ$1,MATCH(INDEX(CS:CS,SMALL(OFFSET(CT$2,0,0,COUNTIF(CS:CS,"&gt;0"),1),ROWS(CS$2:CS202)),1),CS$2:CS$502,0),1,1,1)</f>
        <v>#NUM!</v>
      </c>
      <c r="CW202" s="103" t="e">
        <f ca="1">OFFSET(CN$1,MATCH(INDEX(CS:CS,SMALL(OFFSET(CT$2,0,0,COUNTIF(CS:CS,"&gt;0"),1),ROWS(CS$2:CS202)),1),CS$2:CS$502,0),0,1,1)</f>
        <v>#NUM!</v>
      </c>
      <c r="DA202" s="91" t="str">
        <f t="shared" si="133"/>
        <v/>
      </c>
      <c r="DB202" s="99">
        <f t="shared" si="134"/>
        <v>0</v>
      </c>
      <c r="DC202" s="103">
        <f t="array" ref="DC202">DB202+(ROWS(DB$2:DB202)/1000*(DB202&lt;&gt;0))</f>
        <v>0</v>
      </c>
      <c r="DD202" s="103" t="e">
        <f t="array" ref="DD202">MATCH(SMALL(DC:DC,COUNTIF(DC:DC,0)+ROWS(DC$2:DC202)),DC:DC,0)</f>
        <v>#NUM!</v>
      </c>
      <c r="DE202" s="99">
        <f t="shared" si="135"/>
        <v>0</v>
      </c>
      <c r="DF202" s="103">
        <f t="array" ref="DF202">DE202+(ROWS(DE$2:DE202)/1000*(DE202&lt;&gt;0))</f>
        <v>0</v>
      </c>
      <c r="DG202" s="103" t="e">
        <f>MATCH(SMALL(DF:DF,COUNTIF(DF:DF,0)+ROWS(DF$2:DF202)),DF:DF,0)</f>
        <v>#NUM!</v>
      </c>
      <c r="DH202" s="104" t="e">
        <f t="array" aca="1" ref="DH202" ca="1">OFFSET($DA$1,MATCH(INDEX(DC:DC,SMALL(OFFSET(DD$2,0,0,COUNTIF(DC:DC,"&gt;0"),1),ROWS(DC$2:DC202)),1),DC$2:DC$502,0),1,1,1)</f>
        <v>#NUM!</v>
      </c>
      <c r="DI202" s="104" t="e">
        <f t="array" aca="1" ref="DI202" ca="1">OFFSET($DD$1,MATCH(INDEX(DF:DF,SMALL(OFFSET(DG$2,0,0,COUNTIF(DF:DF,"&gt;0"),1),ROWS(DF$2:DF202)),1),DF$2:DF$502,0),1,1,1)</f>
        <v>#NUM!</v>
      </c>
      <c r="DJ202" s="103" t="e">
        <f ca="1">OFFSET(DA$1,MATCH(INDEX(DF:DF,SMALL(OFFSET(DG$2,0,0,COUNTIF(DF:DF,"&gt;0"),1),ROWS(DF$2:DF202)),1),DF$2:DF$502,0),0,1,1)</f>
        <v>#NUM!</v>
      </c>
      <c r="DN202" s="91" t="str">
        <f t="shared" si="138"/>
        <v/>
      </c>
      <c r="DO202" s="99">
        <f t="shared" si="139"/>
        <v>0</v>
      </c>
      <c r="DP202" s="103">
        <f t="array" ref="DP202">DO202+(ROWS(DO$2:DO202)/1000*(DO202&lt;&gt;0))</f>
        <v>0</v>
      </c>
      <c r="DQ202" s="103" t="e">
        <f t="array" ref="DQ202">MATCH(SMALL(DP:DP,COUNTIF(DP:DP,0)+ROWS(DP$2:DP202)),DP:DP,0)</f>
        <v>#NUM!</v>
      </c>
      <c r="DR202" s="99">
        <f t="shared" si="140"/>
        <v>0</v>
      </c>
      <c r="DS202" s="103">
        <f t="array" ref="DS202">DR202+(ROWS(DR$2:DR202)/1000*(DR202&lt;&gt;0))</f>
        <v>0</v>
      </c>
      <c r="DT202" s="103" t="e">
        <f>MATCH(SMALL(DS:DS,COUNTIF(DS:DS,0)+ROWS(DS$2:DS202)),DS:DS,0)</f>
        <v>#NUM!</v>
      </c>
      <c r="DU202" s="104" t="e">
        <f t="array" aca="1" ref="DU202" ca="1">OFFSET($DN$1,MATCH(INDEX(DP:DP,SMALL(OFFSET(DQ$2,0,0,COUNTIF(DP:DP,"&gt;0"),1),ROWS(DP$2:DP202)),1),DP$2:DP$503,0),1,1,1)</f>
        <v>#NUM!</v>
      </c>
      <c r="DV202" s="104" t="e">
        <f t="array" aca="1" ref="DV202" ca="1">OFFSET($DQ$1,MATCH(INDEX(DS:DS,SMALL(OFFSET(DT$2,0,0,COUNTIF(DS:DS,"&gt;0"),1),ROWS(DS$2:DS202)),1),DS$2:DS$503,0),1,1,1)</f>
        <v>#REF!</v>
      </c>
      <c r="DW202" s="103" t="e">
        <f t="array" aca="1" ref="DW202" ca="1">OFFSET(DN$1,MATCH(INDEX(DP:DP,SMALL(OFFSET(DQ$2,0,0,COUNTIF(DP:DP,"&gt;0"),1),ROWS(DP$2:DP202)),1),DP$2:DP$503,0),0,1,1)</f>
        <v>#NUM!</v>
      </c>
      <c r="EA202" s="91" t="str">
        <f t="shared" si="108"/>
        <v/>
      </c>
      <c r="EB202" s="99">
        <f t="shared" si="109"/>
        <v>0</v>
      </c>
      <c r="EC202" s="103">
        <f t="array" ref="EC202">EB202+(ROWS(EB$2:EB202)/1000*(EB202&lt;&gt;0))</f>
        <v>0</v>
      </c>
      <c r="ED202" s="103" t="e">
        <f t="array" ref="ED202">MATCH(SMALL(EC:EC,COUNTIF(EC:EC,0)+ROWS(EC$2:EC202)),EC:EC,0)</f>
        <v>#NUM!</v>
      </c>
      <c r="EE202" s="99">
        <f t="shared" si="141"/>
        <v>0</v>
      </c>
      <c r="EF202" s="103">
        <f t="array" ref="EF202">EE202+(ROWS(EE$2:EE202)/1000*(EE202&lt;&gt;0))</f>
        <v>0</v>
      </c>
      <c r="EG202" s="103" t="e">
        <f>MATCH(SMALL(EF:EF,COUNTIF(EF:EF,0)+ROWS(EF$2:EF202)),EF:EF,0)</f>
        <v>#NUM!</v>
      </c>
      <c r="EH202" s="104" t="e">
        <f t="array" aca="1" ref="EH202" ca="1">OFFSET($EA$1,MATCH(INDEX(EC:EC,SMALL(OFFSET(ED$2,0,0,COUNTIF(EC:EC,"&gt;0"),1),ROWS(EC$2:EC202)),1),EC$2:EC$501,0),1,1,1)</f>
        <v>#NUM!</v>
      </c>
      <c r="EI202" s="104" t="e">
        <f t="array" aca="1" ref="EI202" ca="1">OFFSET($ED$1,MATCH(INDEX(EF:EF,SMALL(OFFSET(EG$2,0,0,COUNTIF(EF:EF,"&gt;0"),1),ROWS(EF$2:EF202)),1),EF$2:EF$501,0),1,1,1)</f>
        <v>#REF!</v>
      </c>
      <c r="EJ202" s="103" t="e">
        <f t="array" aca="1" ref="EJ202" ca="1">OFFSET(EA$1,MATCH(INDEX(EC:EC,SMALL(OFFSET(ED$2,0,0,COUNTIF(EC:EC,"&gt;0"),1),ROWS(EC$2:EC202)),1),EC$2:EC$501,0),0,1,1)</f>
        <v>#NUM!</v>
      </c>
      <c r="EN202" s="91" t="str">
        <f t="shared" si="110"/>
        <v/>
      </c>
      <c r="EO202" s="99">
        <f t="shared" si="111"/>
        <v>0</v>
      </c>
      <c r="EP202" s="103">
        <f t="array" ref="EP202">EO202+(ROWS(EO$2:EO202)/1000*(EO202&lt;&gt;0))</f>
        <v>0</v>
      </c>
      <c r="EQ202" s="103" t="e">
        <f t="array" ref="EQ202">MATCH(SMALL(EP:EP,COUNTIF(EP:EP,0)+ROWS(EP$2:EP202)),EP:EP,0)</f>
        <v>#NUM!</v>
      </c>
      <c r="ER202" s="99">
        <f t="shared" si="142"/>
        <v>0</v>
      </c>
      <c r="ES202" s="103">
        <f t="array" ref="ES202">ER202+(ROWS(ER$2:ER202)/1000*(ER202&lt;&gt;0))</f>
        <v>0</v>
      </c>
      <c r="ET202" s="103" t="e">
        <f>MATCH(SMALL(ES:ES,COUNTIF(ES:ES,0)+ROWS(ES$2:ES202)),ES:ES,0)</f>
        <v>#NUM!</v>
      </c>
      <c r="EU202" s="104" t="e">
        <f t="array" aca="1" ref="EU202" ca="1">OFFSET($EN$1,MATCH(INDEX(EP:EP,SMALL(OFFSET(EQ$2,0,0,COUNTIF(EP:EP,"&gt;0"),1),ROWS(EP$2:EP202)),1),EP$2:EP$501,0),1,1,1)</f>
        <v>#NUM!</v>
      </c>
      <c r="EV202" s="104" t="e">
        <f t="array" aca="1" ref="EV202" ca="1">OFFSET($EN$1,MATCH(INDEX(ES:ES,SMALL(OFFSET(ET$2,0,0,COUNTIF(ES:ES,"&gt;0"),1),ROWS(ES$2:ES202)),1),ES$2:ES$501,0),1,1,1)</f>
        <v>#REF!</v>
      </c>
      <c r="EW202" s="103" t="e">
        <f t="array" aca="1" ref="EW202" ca="1">OFFSET(EN$1,MATCH(INDEX(EP:EP,SMALL(OFFSET(EQ$2,0,0,COUNTIF(EP:EP,"&gt;0"),1),ROWS(EP$2:EP202)),1),EP$2:EP$501,0),0,1,1)</f>
        <v>#NUM!</v>
      </c>
      <c r="EX202" s="91"/>
      <c r="EY202" s="91"/>
      <c r="EZ202" s="91"/>
      <c r="FA202" s="103" t="str">
        <f t="shared" si="136"/>
        <v/>
      </c>
      <c r="FB202" s="103">
        <f t="shared" si="137"/>
        <v>0</v>
      </c>
      <c r="FC202" s="103">
        <f>FB202+(ROWS(FB$2:FB202)/1000*(FB202&lt;&gt;0))</f>
        <v>0</v>
      </c>
      <c r="FD202" s="103" t="e">
        <f>MATCH(SMALL(FC:FC,COUNTIF(FC:FC,0)+ROWS(FC$2:FC202)),FC:FC,0)</f>
        <v>#NUM!</v>
      </c>
      <c r="FE202" s="99">
        <f t="shared" si="143"/>
        <v>0</v>
      </c>
      <c r="FF202" s="103">
        <f>FE202+(ROWS(FE$2:FE202)/1000*(FE202&lt;&gt;0))</f>
        <v>0</v>
      </c>
      <c r="FG202" s="103" t="e">
        <f>MATCH(SMALL(FF:FF,COUNTIF(FF:FF,0)+ROWS(FF$2:FF202)),FF:FF,0)</f>
        <v>#NUM!</v>
      </c>
      <c r="FH202" s="104" t="e">
        <f ca="1">OFFSET($FA$1,MATCH(INDEX(FC:FC,SMALL(OFFSET(FD$2,0,0,COUNTIF(FC:FC,"&gt;0"),1),ROWS(FC$2:FC202)),1),FC$2:FC$502,0),1,1,1)</f>
        <v>#NUM!</v>
      </c>
      <c r="FI202" s="98" t="e">
        <f ca="1">OFFSET($FA$1,MATCH(INDEX(FF:FF,SMALL(OFFSET(FG$2,0,0,COUNTIF(FF:FF,"&gt;0"),1),ROWS(FF$2:FF202)),1),FF$2:FF$502,0),1,1,1)</f>
        <v>#REF!</v>
      </c>
      <c r="FJ202" s="103" t="e">
        <f ca="1">OFFSET(FA$1,MATCH(INDEX(FC:FC,SMALL(OFFSET(FD$2,0,0,COUNTIF(FC:FC,"&gt;0"),1),ROWS(FC$2:FC202)),1),FC$2:FC$502,0),0,1,1)</f>
        <v>#NUM!</v>
      </c>
    </row>
    <row r="203" spans="3:166">
      <c r="C203" s="91">
        <v>202</v>
      </c>
      <c r="D203" s="99">
        <f>IF(OR(Layout!L216 = "P"), Layout!V216, 0)</f>
        <v>0</v>
      </c>
      <c r="E203" s="99">
        <f t="array" ref="E203">IF(OR(Layout!L216 = "P", Layout!L216 = "A"), Layout!W216, 0)</f>
        <v>0</v>
      </c>
      <c r="F203" s="99">
        <f>IF(OR(Layout!L216 = "P", Layout!L216 = "A"), Layout!I216, 0)</f>
        <v>0</v>
      </c>
      <c r="G203" s="91" t="str">
        <f t="array" ref="G203">IF(OR(Layout!L216 = "P", Layout!L216 = "A"), Layout!G216, "")</f>
        <v/>
      </c>
      <c r="H203" s="91" t="str">
        <f>IF(Layout!G216 &gt; 0, Layout!G216, "")</f>
        <v/>
      </c>
      <c r="I203" s="102">
        <f>IF(Layout!Y216 &gt; 0, Layout!Y216, 0)</f>
        <v>0</v>
      </c>
      <c r="J203" s="92">
        <f t="array" ref="J203">IF(Layout!AA216 &gt; 0, Layout!AA216, 0)</f>
        <v>0</v>
      </c>
      <c r="K203" s="92">
        <f>IF(Layout!K216 &gt; 0, Layout!K216, 0)</f>
        <v>0</v>
      </c>
      <c r="L203" s="98"/>
      <c r="N203" s="91" t="str">
        <f t="shared" si="112"/>
        <v/>
      </c>
      <c r="O203" s="99">
        <f t="shared" si="113"/>
        <v>0</v>
      </c>
      <c r="P203" s="103">
        <f t="array" ref="P203">O203+(ROWS(O$2:O203)/1000*(O203&lt;&gt;0))</f>
        <v>0</v>
      </c>
      <c r="Q203" s="103" t="e">
        <f t="array" ref="Q203">MATCH(SMALL(P:P,COUNTIF(P:P,0)+ROWS(P$2:P203)),P:P,0)</f>
        <v>#NUM!</v>
      </c>
      <c r="R203" s="99">
        <f t="shared" si="114"/>
        <v>0</v>
      </c>
      <c r="S203" s="103">
        <f t="array" ref="S203">R203+(ROWS(R$2:R203)/1000*(R203&lt;&gt;0))</f>
        <v>0</v>
      </c>
      <c r="T203" s="103" t="e">
        <f>MATCH(SMALL(S:S,COUNTIF(S:S,0)+ROWS(S$2:S203)),S:S,0)</f>
        <v>#NUM!</v>
      </c>
      <c r="U203" s="104" t="e">
        <f t="array" aca="1" ref="U203" ca="1">OFFSET($N$1,MATCH(INDEX(P:P,SMALL(OFFSET(Q$2,0,0,COUNTIF(P:P,"&gt;0"),1),ROWS(P$2:P203)),1),P$2:P$502,0),1,1,1)</f>
        <v>#NUM!</v>
      </c>
      <c r="V203" s="104" t="e">
        <f t="array" aca="1" ref="V203" ca="1">OFFSET($Q$1,MATCH(INDEX(S:S,SMALL(OFFSET(T$2,0,0,COUNTIF(S:S,"&gt;0"),1),ROWS(S$2:S203)),1),S$2:S$502,0),1,1,1)</f>
        <v>#NUM!</v>
      </c>
      <c r="W203" s="103" t="e">
        <f ca="1">OFFSET(N$1,MATCH(INDEX(S:S,SMALL(OFFSET(T$2,0,0,COUNTIF(S:S,"&gt;0"),1),ROWS(S$2:S203)),1),S$2:S$502,0),0,1,1)</f>
        <v>#NUM!</v>
      </c>
      <c r="AA203" s="91" t="str">
        <f t="shared" si="115"/>
        <v/>
      </c>
      <c r="AB203" s="99">
        <f t="shared" si="116"/>
        <v>0</v>
      </c>
      <c r="AC203" s="103">
        <f t="array" ref="AC203">AB203+(ROWS(AB$2:AB203)/1000*(AB203&lt;&gt;0))</f>
        <v>0</v>
      </c>
      <c r="AD203" s="103" t="e">
        <f t="array" ref="AD203">MATCH(SMALL(AC:AC,COUNTIF(AC:AC,0)+ROWS(AC$2:AC203)),AC:AC,0)</f>
        <v>#NUM!</v>
      </c>
      <c r="AE203" s="99">
        <f t="shared" si="117"/>
        <v>0</v>
      </c>
      <c r="AF203" s="103">
        <f t="array" ref="AF203">AE203+(ROWS(AE$2:AE203)/1000*(AE203&lt;&gt;0))</f>
        <v>0</v>
      </c>
      <c r="AG203" s="103" t="e">
        <f>MATCH(SMALL(AF:AF,COUNTIF(AF:AF,0)+ROWS(AF$2:AF203)),AF:AF,0)</f>
        <v>#NUM!</v>
      </c>
      <c r="AH203" s="104" t="e">
        <f ca="1">OFFSET($AA$1,MATCH(INDEX(AC:AC,SMALL(OFFSET(AD$2,0,0,COUNTIF(AC:AC,"&gt;0"),1),ROWS(AC$2:AC203)),1),AC$2:AC$502,0),1,1,1)</f>
        <v>#NUM!</v>
      </c>
      <c r="AI203" s="104" t="e">
        <f ca="1">OFFSET($AD$1,MATCH(INDEX(AF:AF,SMALL(OFFSET(AG$2,0,0,COUNTIF(AF:AF,"&gt;0"),1),ROWS(AF$2:AF203)),1),AF$2:AF$502,0),1,1,1)</f>
        <v>#NUM!</v>
      </c>
      <c r="AJ203" s="103" t="e">
        <f ca="1">OFFSET(AA$1,MATCH(INDEX(AF:AF,SMALL(OFFSET(AG$2,0,0,COUNTIF(AF:AF,"&gt;0"),1),ROWS(AF$2:AF203)),1),AF$2:AF$502,0),0,1,1)</f>
        <v>#NUM!</v>
      </c>
      <c r="AN203" s="91" t="str">
        <f t="shared" si="118"/>
        <v/>
      </c>
      <c r="AO203" s="99">
        <f t="shared" si="119"/>
        <v>0</v>
      </c>
      <c r="AP203" s="103">
        <f t="array" ref="AP203">AO203+(ROWS(AO$2:AO203)/1000*(AO203&lt;&gt;0))</f>
        <v>0</v>
      </c>
      <c r="AQ203" s="103" t="e">
        <f t="array" ref="AQ203">MATCH(SMALL(AP:AP,COUNTIF(AP:AP,0)+ROWS(AP$2:AP203)),AP:AP,0)</f>
        <v>#NUM!</v>
      </c>
      <c r="AR203" s="99">
        <f t="shared" si="120"/>
        <v>0</v>
      </c>
      <c r="AS203" s="103">
        <f t="array" ref="AS203">AR203+(ROWS(AR$2:AR203)/1000*(AR203&lt;&gt;0))</f>
        <v>0</v>
      </c>
      <c r="AT203" s="103" t="e">
        <f>MATCH(SMALL(AS:AS,COUNTIF(AS:AS,0)+ROWS(AS$2:AS203)),AS:AS,0)</f>
        <v>#NUM!</v>
      </c>
      <c r="AU203" s="104" t="e">
        <f ca="1">OFFSET($AN$1,MATCH(INDEX(AP:AP,SMALL(OFFSET(AQ$2,0,0,COUNTIF(AP:AP,"&gt;0"),1),ROWS(AP$2:AP203)),1),AP$2:AP$502,0),1,1,1)</f>
        <v>#NUM!</v>
      </c>
      <c r="AV203" s="104" t="e">
        <f ca="1">OFFSET($AQ$1,MATCH(INDEX(AS:AS,SMALL(OFFSET(AT$2,0,0,COUNTIF(AS:AS,"&gt;0"),1),ROWS(AS$2:AS203)),1),AS$2:AS$502,0),1,1,1)</f>
        <v>#NUM!</v>
      </c>
      <c r="AW203" s="103" t="e">
        <f ca="1">OFFSET(AN$1,MATCH(INDEX(AS:AS,SMALL(OFFSET(AT$2,0,0,COUNTIF(AS:AS,"&gt;0"),1),ROWS(AS$2:AS203)),1),AS$2:AS$502,0),0,1,1)</f>
        <v>#NUM!</v>
      </c>
      <c r="BA203" s="91" t="str">
        <f t="shared" si="121"/>
        <v/>
      </c>
      <c r="BB203" s="99">
        <f t="shared" si="122"/>
        <v>0</v>
      </c>
      <c r="BC203" s="103">
        <f t="array" ref="BC203">BB203+(ROWS(BB$2:BB203)/1000*(BB203&lt;&gt;0))</f>
        <v>0</v>
      </c>
      <c r="BD203" s="103" t="e">
        <f t="array" ref="BD203">MATCH(SMALL(BC:BC,COUNTIF(BC:BC,0)+ROWS(BC$2:BC203)),BC:BC,0)</f>
        <v>#NUM!</v>
      </c>
      <c r="BE203" s="99">
        <f t="shared" si="123"/>
        <v>0</v>
      </c>
      <c r="BF203" s="103">
        <f t="array" ref="BF203">BE203+(ROWS(BE$2:BE203)/1000*(BE203&lt;&gt;0))</f>
        <v>0</v>
      </c>
      <c r="BG203" s="103" t="e">
        <f>MATCH(SMALL(BF:BF,COUNTIF(BF:BF,0)+ROWS(BF$2:BF203)),BF:BF,0)</f>
        <v>#NUM!</v>
      </c>
      <c r="BH203" s="104" t="e">
        <f ca="1">OFFSET($BA$1,MATCH(INDEX(BC:BC,SMALL(OFFSET(BD$2,0,0,COUNTIF(BC:BC,"&gt;0"),1),ROWS(BC$2:BC203)),1),BC$2:BC$502,0),1,1,1)</f>
        <v>#NUM!</v>
      </c>
      <c r="BI203" s="104" t="e">
        <f ca="1">OFFSET($BD$1,MATCH(INDEX(BF:BF,SMALL(OFFSET(BG$2,0,0,COUNTIF(BF:BF,"&gt;0"),1),ROWS(BF$2:BF203)),1),BF$2:BF$502,0),1,1,1)</f>
        <v>#NUM!</v>
      </c>
      <c r="BJ203" s="103" t="e">
        <f ca="1">OFFSET(BA$1,MATCH(INDEX(BF:BF,SMALL(OFFSET(BG$2,0,0,COUNTIF(BF:BF,"&gt;0"),1),ROWS(BF$2:BF203)),1),BF$2:BF$502,0),0,1,1)</f>
        <v>#NUM!</v>
      </c>
      <c r="BN203" s="91" t="str">
        <f t="shared" si="124"/>
        <v/>
      </c>
      <c r="BO203" s="99">
        <f t="shared" si="125"/>
        <v>0</v>
      </c>
      <c r="BP203" s="103">
        <f t="array" ref="BP203">BO203+(ROWS(BO$2:BO203)/1000*(BO203&lt;&gt;0))</f>
        <v>0</v>
      </c>
      <c r="BQ203" s="103" t="e">
        <f t="array" ref="BQ203">MATCH(SMALL(BP:BP,COUNTIF(BP:BP,0)+ROWS(BP$2:BP203)),BP:BP,0)</f>
        <v>#NUM!</v>
      </c>
      <c r="BR203" s="99">
        <f t="shared" si="126"/>
        <v>0</v>
      </c>
      <c r="BS203" s="103">
        <f t="array" ref="BS203">BR203+(ROWS(BR$2:BR203)/1000*(BR203&lt;&gt;0))</f>
        <v>0</v>
      </c>
      <c r="BT203" s="103" t="e">
        <f>MATCH(SMALL(BS:BS,COUNTIF(BS:BS,0)+ROWS(BS$2:BS203)),BS:BS,0)</f>
        <v>#NUM!</v>
      </c>
      <c r="BU203" s="104" t="e">
        <f ca="1">OFFSET($BN$1,MATCH(INDEX(BP:BP,SMALL(OFFSET(BQ$2,0,0,COUNTIF(BP:BP,"&gt;0"),1),ROWS(BP$2:BP203)),1),BP$2:BP$502,0),1,1,1)</f>
        <v>#NUM!</v>
      </c>
      <c r="BV203" s="104" t="e">
        <f ca="1">OFFSET($BQ$1,MATCH(INDEX(BS:BS,SMALL(OFFSET(BT$2,0,0,COUNTIF(BS:BS,"&gt;0"),1),ROWS(BS$2:BS203)),1),BS$2:BS$502,0),1,1,1)</f>
        <v>#NUM!</v>
      </c>
      <c r="BW203" s="103" t="e">
        <f ca="1">OFFSET(BN$1,MATCH(INDEX(BS:BS,SMALL(OFFSET(BT$2,0,0,COUNTIF(BS:BS,"&gt;0"),1),ROWS(BS$2:BS203)),1),BS$2:BS$502,0),0,1,1)</f>
        <v>#NUM!</v>
      </c>
      <c r="CA203" s="91" t="str">
        <f t="shared" si="127"/>
        <v/>
      </c>
      <c r="CB203" s="99">
        <f t="shared" si="128"/>
        <v>0</v>
      </c>
      <c r="CC203" s="103">
        <f t="array" ref="CC203">CB203+(ROWS(CB$2:CB203)/1000*(CB203&lt;&gt;0))</f>
        <v>0</v>
      </c>
      <c r="CD203" s="103" t="e">
        <f t="array" ref="CD203">MATCH(SMALL(CC:CC,COUNTIF(CC:CC,0)+ROWS(CC$2:CC203)),CC:CC,0)</f>
        <v>#NUM!</v>
      </c>
      <c r="CE203" s="99">
        <f t="shared" si="129"/>
        <v>0</v>
      </c>
      <c r="CF203" s="103">
        <f t="array" ref="CF203">CE203+(ROWS(CE$2:CE203)/1000*(CE203&lt;&gt;0))</f>
        <v>0</v>
      </c>
      <c r="CG203" s="103" t="e">
        <f>MATCH(SMALL(CF:CF,COUNTIF(CF:CF,0)+ROWS(CF$2:CF203)),CF:CF,0)</f>
        <v>#NUM!</v>
      </c>
      <c r="CH203" s="104" t="e">
        <f ca="1">OFFSET($CA$1,MATCH(INDEX(CC:CC,SMALL(OFFSET(CD$2,0,0,COUNTIF(CC:CC,"&gt;0"),1),ROWS(CC$2:CC203)),1),CC$2:CC$502,0),1,1,1)</f>
        <v>#NUM!</v>
      </c>
      <c r="CI203" s="104" t="e">
        <f t="array" aca="1" ref="CI203" ca="1">OFFSET($CD$1,MATCH(INDEX(CF:CF,SMALL(OFFSET(CG$2,0,0,COUNTIF(CF:CF,"&gt;0"),1),ROWS(CF$2:CF203)),1),CF$2:CF$502,0),1,1,1)</f>
        <v>#NUM!</v>
      </c>
      <c r="CJ203" s="103" t="e">
        <f ca="1">OFFSET(CA$1,MATCH(INDEX(CF:CF,SMALL(OFFSET(CG$2,0,0,COUNTIF(CF:CF,"&gt;0"),1),ROWS(CF$2:CF203)),1),CF$2:CF$502,0),0,1,1)</f>
        <v>#NUM!</v>
      </c>
      <c r="CN203" s="91" t="str">
        <f t="shared" si="130"/>
        <v/>
      </c>
      <c r="CO203" s="99">
        <f t="shared" si="131"/>
        <v>0</v>
      </c>
      <c r="CP203" s="103">
        <f t="array" ref="CP203">CO203+(ROWS(CO$2:CO203)/1000*(CO203&lt;&gt;0))</f>
        <v>0</v>
      </c>
      <c r="CQ203" s="103" t="e">
        <f t="array" ref="CQ203">MATCH(SMALL(CP:CP,COUNTIF(CP:CP,0)+ROWS(CP$2:CP203)),CP:CP,0)</f>
        <v>#NUM!</v>
      </c>
      <c r="CR203" s="99">
        <f t="shared" si="132"/>
        <v>0</v>
      </c>
      <c r="CS203" s="103">
        <f t="array" ref="CS203">CR203+(ROWS(CR$2:CR203)/1000*(CR203&lt;&gt;0))</f>
        <v>0</v>
      </c>
      <c r="CT203" s="103" t="e">
        <f>MATCH(SMALL(CS:CS,COUNTIF(CS:CS,0)+ROWS(CS$2:CS203)),CS:CS,0)</f>
        <v>#NUM!</v>
      </c>
      <c r="CU203" s="104" t="e">
        <f t="array" aca="1" ref="CU203" ca="1">OFFSET($CN$1,MATCH(INDEX(CP:CP,SMALL(OFFSET(CQ$2,0,0,COUNTIF(CP:CP,"&gt;0"),1),ROWS(CP$2:CP203)),1),CP$2:CP$502,0),1,1,1)</f>
        <v>#NUM!</v>
      </c>
      <c r="CV203" s="104" t="e">
        <f t="array" aca="1" ref="CV203" ca="1">OFFSET($CQ$1,MATCH(INDEX(CS:CS,SMALL(OFFSET(CT$2,0,0,COUNTIF(CS:CS,"&gt;0"),1),ROWS(CS$2:CS203)),1),CS$2:CS$502,0),1,1,1)</f>
        <v>#NUM!</v>
      </c>
      <c r="CW203" s="103" t="e">
        <f ca="1">OFFSET(CN$1,MATCH(INDEX(CS:CS,SMALL(OFFSET(CT$2,0,0,COUNTIF(CS:CS,"&gt;0"),1),ROWS(CS$2:CS203)),1),CS$2:CS$502,0),0,1,1)</f>
        <v>#NUM!</v>
      </c>
      <c r="DA203" s="91" t="str">
        <f t="shared" si="133"/>
        <v/>
      </c>
      <c r="DB203" s="99">
        <f t="shared" si="134"/>
        <v>0</v>
      </c>
      <c r="DC203" s="103">
        <f t="array" ref="DC203">DB203+(ROWS(DB$2:DB203)/1000*(DB203&lt;&gt;0))</f>
        <v>0</v>
      </c>
      <c r="DD203" s="103" t="e">
        <f t="array" ref="DD203">MATCH(SMALL(DC:DC,COUNTIF(DC:DC,0)+ROWS(DC$2:DC203)),DC:DC,0)</f>
        <v>#NUM!</v>
      </c>
      <c r="DE203" s="99">
        <f t="shared" si="135"/>
        <v>0</v>
      </c>
      <c r="DF203" s="103">
        <f t="array" ref="DF203">DE203+(ROWS(DE$2:DE203)/1000*(DE203&lt;&gt;0))</f>
        <v>0</v>
      </c>
      <c r="DG203" s="103" t="e">
        <f>MATCH(SMALL(DF:DF,COUNTIF(DF:DF,0)+ROWS(DF$2:DF203)),DF:DF,0)</f>
        <v>#NUM!</v>
      </c>
      <c r="DH203" s="104" t="e">
        <f t="array" aca="1" ref="DH203" ca="1">OFFSET($DA$1,MATCH(INDEX(DC:DC,SMALL(OFFSET(DD$2,0,0,COUNTIF(DC:DC,"&gt;0"),1),ROWS(DC$2:DC203)),1),DC$2:DC$502,0),1,1,1)</f>
        <v>#NUM!</v>
      </c>
      <c r="DI203" s="104" t="e">
        <f t="array" aca="1" ref="DI203" ca="1">OFFSET($DD$1,MATCH(INDEX(DF:DF,SMALL(OFFSET(DG$2,0,0,COUNTIF(DF:DF,"&gt;0"),1),ROWS(DF$2:DF203)),1),DF$2:DF$502,0),1,1,1)</f>
        <v>#NUM!</v>
      </c>
      <c r="DJ203" s="103" t="e">
        <f ca="1">OFFSET(DA$1,MATCH(INDEX(DF:DF,SMALL(OFFSET(DG$2,0,0,COUNTIF(DF:DF,"&gt;0"),1),ROWS(DF$2:DF203)),1),DF$2:DF$502,0),0,1,1)</f>
        <v>#NUM!</v>
      </c>
      <c r="DN203" s="91" t="str">
        <f t="shared" si="138"/>
        <v/>
      </c>
      <c r="DO203" s="99">
        <f t="shared" si="139"/>
        <v>0</v>
      </c>
      <c r="DP203" s="103">
        <f t="array" ref="DP203">DO203+(ROWS(DO$2:DO203)/1000*(DO203&lt;&gt;0))</f>
        <v>0</v>
      </c>
      <c r="DQ203" s="103" t="e">
        <f t="array" ref="DQ203">MATCH(SMALL(DP:DP,COUNTIF(DP:DP,0)+ROWS(DP$2:DP203)),DP:DP,0)</f>
        <v>#NUM!</v>
      </c>
      <c r="DR203" s="99">
        <f t="shared" si="140"/>
        <v>0</v>
      </c>
      <c r="DS203" s="103">
        <f t="array" ref="DS203">DR203+(ROWS(DR$2:DR203)/1000*(DR203&lt;&gt;0))</f>
        <v>0</v>
      </c>
      <c r="DT203" s="103" t="e">
        <f>MATCH(SMALL(DS:DS,COUNTIF(DS:DS,0)+ROWS(DS$2:DS203)),DS:DS,0)</f>
        <v>#NUM!</v>
      </c>
      <c r="DU203" s="104" t="e">
        <f t="array" aca="1" ref="DU203" ca="1">OFFSET($DN$1,MATCH(INDEX(DP:DP,SMALL(OFFSET(DQ$2,0,0,COUNTIF(DP:DP,"&gt;0"),1),ROWS(DP$2:DP203)),1),DP$2:DP$503,0),1,1,1)</f>
        <v>#NUM!</v>
      </c>
      <c r="DV203" s="104" t="e">
        <f t="array" aca="1" ref="DV203" ca="1">OFFSET($DQ$1,MATCH(INDEX(DS:DS,SMALL(OFFSET(DT$2,0,0,COUNTIF(DS:DS,"&gt;0"),1),ROWS(DS$2:DS203)),1),DS$2:DS$503,0),1,1,1)</f>
        <v>#REF!</v>
      </c>
      <c r="DW203" s="103" t="e">
        <f t="array" aca="1" ref="DW203" ca="1">OFFSET(DN$1,MATCH(INDEX(DP:DP,SMALL(OFFSET(DQ$2,0,0,COUNTIF(DP:DP,"&gt;0"),1),ROWS(DP$2:DP203)),1),DP$2:DP$503,0),0,1,1)</f>
        <v>#NUM!</v>
      </c>
      <c r="EA203" s="91" t="str">
        <f t="shared" si="108"/>
        <v/>
      </c>
      <c r="EB203" s="99">
        <f t="shared" si="109"/>
        <v>0</v>
      </c>
      <c r="EC203" s="103">
        <f t="array" ref="EC203">EB203+(ROWS(EB$2:EB203)/1000*(EB203&lt;&gt;0))</f>
        <v>0</v>
      </c>
      <c r="ED203" s="103" t="e">
        <f t="array" ref="ED203">MATCH(SMALL(EC:EC,COUNTIF(EC:EC,0)+ROWS(EC$2:EC203)),EC:EC,0)</f>
        <v>#NUM!</v>
      </c>
      <c r="EE203" s="99">
        <f t="shared" si="141"/>
        <v>0</v>
      </c>
      <c r="EF203" s="103">
        <f t="array" ref="EF203">EE203+(ROWS(EE$2:EE203)/1000*(EE203&lt;&gt;0))</f>
        <v>0</v>
      </c>
      <c r="EG203" s="103" t="e">
        <f>MATCH(SMALL(EF:EF,COUNTIF(EF:EF,0)+ROWS(EF$2:EF203)),EF:EF,0)</f>
        <v>#NUM!</v>
      </c>
      <c r="EH203" s="104" t="e">
        <f t="array" aca="1" ref="EH203" ca="1">OFFSET($EA$1,MATCH(INDEX(EC:EC,SMALL(OFFSET(ED$2,0,0,COUNTIF(EC:EC,"&gt;0"),1),ROWS(EC$2:EC203)),1),EC$2:EC$501,0),1,1,1)</f>
        <v>#NUM!</v>
      </c>
      <c r="EI203" s="104" t="e">
        <f t="array" aca="1" ref="EI203" ca="1">OFFSET($ED$1,MATCH(INDEX(EF:EF,SMALL(OFFSET(EG$2,0,0,COUNTIF(EF:EF,"&gt;0"),1),ROWS(EF$2:EF203)),1),EF$2:EF$501,0),1,1,1)</f>
        <v>#REF!</v>
      </c>
      <c r="EJ203" s="103" t="e">
        <f t="array" aca="1" ref="EJ203" ca="1">OFFSET(EA$1,MATCH(INDEX(EC:EC,SMALL(OFFSET(ED$2,0,0,COUNTIF(EC:EC,"&gt;0"),1),ROWS(EC$2:EC203)),1),EC$2:EC$501,0),0,1,1)</f>
        <v>#NUM!</v>
      </c>
      <c r="EN203" s="91" t="str">
        <f t="shared" si="110"/>
        <v/>
      </c>
      <c r="EO203" s="99">
        <f t="shared" si="111"/>
        <v>0</v>
      </c>
      <c r="EP203" s="103">
        <f t="array" ref="EP203">EO203+(ROWS(EO$2:EO203)/1000*(EO203&lt;&gt;0))</f>
        <v>0</v>
      </c>
      <c r="EQ203" s="103" t="e">
        <f t="array" ref="EQ203">MATCH(SMALL(EP:EP,COUNTIF(EP:EP,0)+ROWS(EP$2:EP203)),EP:EP,0)</f>
        <v>#NUM!</v>
      </c>
      <c r="ER203" s="99">
        <f t="shared" si="142"/>
        <v>0</v>
      </c>
      <c r="ES203" s="103">
        <f t="array" ref="ES203">ER203+(ROWS(ER$2:ER203)/1000*(ER203&lt;&gt;0))</f>
        <v>0</v>
      </c>
      <c r="ET203" s="103" t="e">
        <f>MATCH(SMALL(ES:ES,COUNTIF(ES:ES,0)+ROWS(ES$2:ES203)),ES:ES,0)</f>
        <v>#NUM!</v>
      </c>
      <c r="EU203" s="104" t="e">
        <f t="array" aca="1" ref="EU203" ca="1">OFFSET($EN$1,MATCH(INDEX(EP:EP,SMALL(OFFSET(EQ$2,0,0,COUNTIF(EP:EP,"&gt;0"),1),ROWS(EP$2:EP203)),1),EP$2:EP$501,0),1,1,1)</f>
        <v>#NUM!</v>
      </c>
      <c r="EV203" s="104" t="e">
        <f t="array" aca="1" ref="EV203" ca="1">OFFSET($EN$1,MATCH(INDEX(ES:ES,SMALL(OFFSET(ET$2,0,0,COUNTIF(ES:ES,"&gt;0"),1),ROWS(ES$2:ES203)),1),ES$2:ES$501,0),1,1,1)</f>
        <v>#REF!</v>
      </c>
      <c r="EW203" s="103" t="e">
        <f t="array" aca="1" ref="EW203" ca="1">OFFSET(EN$1,MATCH(INDEX(EP:EP,SMALL(OFFSET(EQ$2,0,0,COUNTIF(EP:EP,"&gt;0"),1),ROWS(EP$2:EP203)),1),EP$2:EP$501,0),0,1,1)</f>
        <v>#NUM!</v>
      </c>
      <c r="EX203" s="91"/>
      <c r="EY203" s="91"/>
      <c r="EZ203" s="91"/>
      <c r="FA203" s="103" t="str">
        <f t="shared" si="136"/>
        <v/>
      </c>
      <c r="FB203" s="103">
        <f t="shared" si="137"/>
        <v>0</v>
      </c>
      <c r="FC203" s="103">
        <f>FB203+(ROWS(FB$2:FB203)/1000*(FB203&lt;&gt;0))</f>
        <v>0</v>
      </c>
      <c r="FD203" s="103" t="e">
        <f>MATCH(SMALL(FC:FC,COUNTIF(FC:FC,0)+ROWS(FC$2:FC203)),FC:FC,0)</f>
        <v>#NUM!</v>
      </c>
      <c r="FE203" s="99">
        <f t="shared" si="143"/>
        <v>0</v>
      </c>
      <c r="FF203" s="103">
        <f>FE203+(ROWS(FE$2:FE203)/1000*(FE203&lt;&gt;0))</f>
        <v>0</v>
      </c>
      <c r="FG203" s="103" t="e">
        <f>MATCH(SMALL(FF:FF,COUNTIF(FF:FF,0)+ROWS(FF$2:FF203)),FF:FF,0)</f>
        <v>#NUM!</v>
      </c>
      <c r="FH203" s="104" t="e">
        <f ca="1">OFFSET($FA$1,MATCH(INDEX(FC:FC,SMALL(OFFSET(FD$2,0,0,COUNTIF(FC:FC,"&gt;0"),1),ROWS(FC$2:FC203)),1),FC$2:FC$502,0),1,1,1)</f>
        <v>#NUM!</v>
      </c>
      <c r="FI203" s="104" t="e">
        <f ca="1">OFFSET($FA$1,MATCH(INDEX(FF:FF,SMALL(OFFSET(FG$2,0,0,COUNTIF(FF:FF,"&gt;0"),1),ROWS(FF$2:FF203)),1),FF$2:FF$502,0),1,1,1)</f>
        <v>#REF!</v>
      </c>
      <c r="FJ203" s="103" t="e">
        <f ca="1">OFFSET(FA$1,MATCH(INDEX(FC:FC,SMALL(OFFSET(FD$2,0,0,COUNTIF(FC:FC,"&gt;0"),1),ROWS(FC$2:FC203)),1),FC$2:FC$502,0),0,1,1)</f>
        <v>#NUM!</v>
      </c>
    </row>
    <row r="204" spans="3:166">
      <c r="C204" s="91">
        <v>203</v>
      </c>
      <c r="D204" s="99">
        <f>IF(OR(Layout!L217 = "P"), Layout!V217, 0)</f>
        <v>0</v>
      </c>
      <c r="E204" s="99">
        <f t="array" ref="E204">IF(OR(Layout!L217 = "P", Layout!L217 = "A"), Layout!W217, 0)</f>
        <v>0</v>
      </c>
      <c r="F204" s="99">
        <f>IF(OR(Layout!L217 = "P", Layout!L217 = "A"), Layout!I217, 0)</f>
        <v>0</v>
      </c>
      <c r="G204" s="91" t="str">
        <f t="array" ref="G204">IF(OR(Layout!L217 = "P", Layout!L217 = "A"), Layout!G217, "")</f>
        <v/>
      </c>
      <c r="H204" s="91" t="str">
        <f>IF(Layout!G217 &gt; 0, Layout!G217, "")</f>
        <v/>
      </c>
      <c r="I204" s="102">
        <f>IF(Layout!Y217 &gt; 0, Layout!Y217, 0)</f>
        <v>0</v>
      </c>
      <c r="J204" s="92">
        <f t="array" ref="J204">IF(Layout!AA217 &gt; 0, Layout!AA217, 0)</f>
        <v>0</v>
      </c>
      <c r="K204" s="92">
        <f>IF(Layout!K217 &gt; 0, Layout!K217, 0)</f>
        <v>0</v>
      </c>
      <c r="L204" s="98"/>
      <c r="N204" s="91" t="str">
        <f t="shared" si="112"/>
        <v/>
      </c>
      <c r="O204" s="99">
        <f t="shared" si="113"/>
        <v>0</v>
      </c>
      <c r="P204" s="103">
        <f t="array" ref="P204">O204+(ROWS(O$2:O204)/1000*(O204&lt;&gt;0))</f>
        <v>0</v>
      </c>
      <c r="Q204" s="103" t="e">
        <f t="array" ref="Q204">MATCH(SMALL(P:P,COUNTIF(P:P,0)+ROWS(P$2:P204)),P:P,0)</f>
        <v>#NUM!</v>
      </c>
      <c r="R204" s="99">
        <f t="shared" si="114"/>
        <v>0</v>
      </c>
      <c r="S204" s="103">
        <f t="array" ref="S204">R204+(ROWS(R$2:R204)/1000*(R204&lt;&gt;0))</f>
        <v>0</v>
      </c>
      <c r="T204" s="103" t="e">
        <f>MATCH(SMALL(S:S,COUNTIF(S:S,0)+ROWS(S$2:S204)),S:S,0)</f>
        <v>#NUM!</v>
      </c>
      <c r="U204" s="104" t="e">
        <f t="array" aca="1" ref="U204" ca="1">OFFSET($N$1,MATCH(INDEX(P:P,SMALL(OFFSET(Q$2,0,0,COUNTIF(P:P,"&gt;0"),1),ROWS(P$2:P204)),1),P$2:P$502,0),1,1,1)</f>
        <v>#NUM!</v>
      </c>
      <c r="V204" s="104" t="e">
        <f t="array" aca="1" ref="V204" ca="1">OFFSET($Q$1,MATCH(INDEX(S:S,SMALL(OFFSET(T$2,0,0,COUNTIF(S:S,"&gt;0"),1),ROWS(S$2:S204)),1),S$2:S$502,0),1,1,1)</f>
        <v>#NUM!</v>
      </c>
      <c r="W204" s="103" t="e">
        <f ca="1">OFFSET(N$1,MATCH(INDEX(S:S,SMALL(OFFSET(T$2,0,0,COUNTIF(S:S,"&gt;0"),1),ROWS(S$2:S204)),1),S$2:S$502,0),0,1,1)</f>
        <v>#NUM!</v>
      </c>
      <c r="AA204" s="91" t="str">
        <f t="shared" si="115"/>
        <v/>
      </c>
      <c r="AB204" s="99">
        <f t="shared" si="116"/>
        <v>0</v>
      </c>
      <c r="AC204" s="103">
        <f t="array" ref="AC204">AB204+(ROWS(AB$2:AB204)/1000*(AB204&lt;&gt;0))</f>
        <v>0</v>
      </c>
      <c r="AD204" s="103" t="e">
        <f t="array" ref="AD204">MATCH(SMALL(AC:AC,COUNTIF(AC:AC,0)+ROWS(AC$2:AC204)),AC:AC,0)</f>
        <v>#NUM!</v>
      </c>
      <c r="AE204" s="99">
        <f t="shared" si="117"/>
        <v>0</v>
      </c>
      <c r="AF204" s="103">
        <f t="array" ref="AF204">AE204+(ROWS(AE$2:AE204)/1000*(AE204&lt;&gt;0))</f>
        <v>0</v>
      </c>
      <c r="AG204" s="103" t="e">
        <f>MATCH(SMALL(AF:AF,COUNTIF(AF:AF,0)+ROWS(AF$2:AF204)),AF:AF,0)</f>
        <v>#NUM!</v>
      </c>
      <c r="AH204" s="104" t="e">
        <f ca="1">OFFSET($AA$1,MATCH(INDEX(AC:AC,SMALL(OFFSET(AD$2,0,0,COUNTIF(AC:AC,"&gt;0"),1),ROWS(AC$2:AC204)),1),AC$2:AC$502,0),1,1,1)</f>
        <v>#NUM!</v>
      </c>
      <c r="AI204" s="104" t="e">
        <f ca="1">OFFSET($AD$1,MATCH(INDEX(AF:AF,SMALL(OFFSET(AG$2,0,0,COUNTIF(AF:AF,"&gt;0"),1),ROWS(AF$2:AF204)),1),AF$2:AF$502,0),1,1,1)</f>
        <v>#NUM!</v>
      </c>
      <c r="AJ204" s="103" t="e">
        <f ca="1">OFFSET(AA$1,MATCH(INDEX(AF:AF,SMALL(OFFSET(AG$2,0,0,COUNTIF(AF:AF,"&gt;0"),1),ROWS(AF$2:AF204)),1),AF$2:AF$502,0),0,1,1)</f>
        <v>#NUM!</v>
      </c>
      <c r="AN204" s="91" t="str">
        <f t="shared" si="118"/>
        <v/>
      </c>
      <c r="AO204" s="99">
        <f t="shared" si="119"/>
        <v>0</v>
      </c>
      <c r="AP204" s="103">
        <f t="array" ref="AP204">AO204+(ROWS(AO$2:AO204)/1000*(AO204&lt;&gt;0))</f>
        <v>0</v>
      </c>
      <c r="AQ204" s="103" t="e">
        <f t="array" ref="AQ204">MATCH(SMALL(AP:AP,COUNTIF(AP:AP,0)+ROWS(AP$2:AP204)),AP:AP,0)</f>
        <v>#NUM!</v>
      </c>
      <c r="AR204" s="99">
        <f t="shared" si="120"/>
        <v>0</v>
      </c>
      <c r="AS204" s="103">
        <f t="array" ref="AS204">AR204+(ROWS(AR$2:AR204)/1000*(AR204&lt;&gt;0))</f>
        <v>0</v>
      </c>
      <c r="AT204" s="103" t="e">
        <f>MATCH(SMALL(AS:AS,COUNTIF(AS:AS,0)+ROWS(AS$2:AS204)),AS:AS,0)</f>
        <v>#NUM!</v>
      </c>
      <c r="AU204" s="104" t="e">
        <f ca="1">OFFSET($AN$1,MATCH(INDEX(AP:AP,SMALL(OFFSET(AQ$2,0,0,COUNTIF(AP:AP,"&gt;0"),1),ROWS(AP$2:AP204)),1),AP$2:AP$502,0),1,1,1)</f>
        <v>#NUM!</v>
      </c>
      <c r="AV204" s="104" t="e">
        <f ca="1">OFFSET($AQ$1,MATCH(INDEX(AS:AS,SMALL(OFFSET(AT$2,0,0,COUNTIF(AS:AS,"&gt;0"),1),ROWS(AS$2:AS204)),1),AS$2:AS$502,0),1,1,1)</f>
        <v>#NUM!</v>
      </c>
      <c r="AW204" s="103" t="e">
        <f ca="1">OFFSET(AN$1,MATCH(INDEX(AS:AS,SMALL(OFFSET(AT$2,0,0,COUNTIF(AS:AS,"&gt;0"),1),ROWS(AS$2:AS204)),1),AS$2:AS$502,0),0,1,1)</f>
        <v>#NUM!</v>
      </c>
      <c r="BA204" s="91" t="str">
        <f t="shared" si="121"/>
        <v/>
      </c>
      <c r="BB204" s="99">
        <f t="shared" si="122"/>
        <v>0</v>
      </c>
      <c r="BC204" s="103">
        <f t="array" ref="BC204">BB204+(ROWS(BB$2:BB204)/1000*(BB204&lt;&gt;0))</f>
        <v>0</v>
      </c>
      <c r="BD204" s="103" t="e">
        <f t="array" ref="BD204">MATCH(SMALL(BC:BC,COUNTIF(BC:BC,0)+ROWS(BC$2:BC204)),BC:BC,0)</f>
        <v>#NUM!</v>
      </c>
      <c r="BE204" s="99">
        <f t="shared" si="123"/>
        <v>0</v>
      </c>
      <c r="BF204" s="103">
        <f t="array" ref="BF204">BE204+(ROWS(BE$2:BE204)/1000*(BE204&lt;&gt;0))</f>
        <v>0</v>
      </c>
      <c r="BG204" s="103" t="e">
        <f>MATCH(SMALL(BF:BF,COUNTIF(BF:BF,0)+ROWS(BF$2:BF204)),BF:BF,0)</f>
        <v>#NUM!</v>
      </c>
      <c r="BH204" s="104" t="e">
        <f ca="1">OFFSET($BA$1,MATCH(INDEX(BC:BC,SMALL(OFFSET(BD$2,0,0,COUNTIF(BC:BC,"&gt;0"),1),ROWS(BC$2:BC204)),1),BC$2:BC$502,0),1,1,1)</f>
        <v>#NUM!</v>
      </c>
      <c r="BI204" s="104" t="e">
        <f ca="1">OFFSET($BD$1,MATCH(INDEX(BF:BF,SMALL(OFFSET(BG$2,0,0,COUNTIF(BF:BF,"&gt;0"),1),ROWS(BF$2:BF204)),1),BF$2:BF$502,0),1,1,1)</f>
        <v>#NUM!</v>
      </c>
      <c r="BJ204" s="103" t="e">
        <f ca="1">OFFSET(BA$1,MATCH(INDEX(BF:BF,SMALL(OFFSET(BG$2,0,0,COUNTIF(BF:BF,"&gt;0"),1),ROWS(BF$2:BF204)),1),BF$2:BF$502,0),0,1,1)</f>
        <v>#NUM!</v>
      </c>
      <c r="BN204" s="91" t="str">
        <f t="shared" si="124"/>
        <v/>
      </c>
      <c r="BO204" s="99">
        <f t="shared" si="125"/>
        <v>0</v>
      </c>
      <c r="BP204" s="103">
        <f t="array" ref="BP204">BO204+(ROWS(BO$2:BO204)/1000*(BO204&lt;&gt;0))</f>
        <v>0</v>
      </c>
      <c r="BQ204" s="103" t="e">
        <f t="array" ref="BQ204">MATCH(SMALL(BP:BP,COUNTIF(BP:BP,0)+ROWS(BP$2:BP204)),BP:BP,0)</f>
        <v>#NUM!</v>
      </c>
      <c r="BR204" s="99">
        <f t="shared" si="126"/>
        <v>0</v>
      </c>
      <c r="BS204" s="103">
        <f t="array" ref="BS204">BR204+(ROWS(BR$2:BR204)/1000*(BR204&lt;&gt;0))</f>
        <v>0</v>
      </c>
      <c r="BT204" s="103" t="e">
        <f>MATCH(SMALL(BS:BS,COUNTIF(BS:BS,0)+ROWS(BS$2:BS204)),BS:BS,0)</f>
        <v>#NUM!</v>
      </c>
      <c r="BU204" s="104" t="e">
        <f ca="1">OFFSET($BN$1,MATCH(INDEX(BP:BP,SMALL(OFFSET(BQ$2,0,0,COUNTIF(BP:BP,"&gt;0"),1),ROWS(BP$2:BP204)),1),BP$2:BP$502,0),1,1,1)</f>
        <v>#NUM!</v>
      </c>
      <c r="BV204" s="104" t="e">
        <f ca="1">OFFSET($BQ$1,MATCH(INDEX(BS:BS,SMALL(OFFSET(BT$2,0,0,COUNTIF(BS:BS,"&gt;0"),1),ROWS(BS$2:BS204)),1),BS$2:BS$502,0),1,1,1)</f>
        <v>#NUM!</v>
      </c>
      <c r="BW204" s="103" t="e">
        <f ca="1">OFFSET(BN$1,MATCH(INDEX(BS:BS,SMALL(OFFSET(BT$2,0,0,COUNTIF(BS:BS,"&gt;0"),1),ROWS(BS$2:BS204)),1),BS$2:BS$502,0),0,1,1)</f>
        <v>#NUM!</v>
      </c>
      <c r="CA204" s="91" t="str">
        <f t="shared" si="127"/>
        <v/>
      </c>
      <c r="CB204" s="99">
        <f t="shared" si="128"/>
        <v>0</v>
      </c>
      <c r="CC204" s="103">
        <f t="array" ref="CC204">CB204+(ROWS(CB$2:CB204)/1000*(CB204&lt;&gt;0))</f>
        <v>0</v>
      </c>
      <c r="CD204" s="103" t="e">
        <f t="array" ref="CD204">MATCH(SMALL(CC:CC,COUNTIF(CC:CC,0)+ROWS(CC$2:CC204)),CC:CC,0)</f>
        <v>#NUM!</v>
      </c>
      <c r="CE204" s="99">
        <f t="shared" si="129"/>
        <v>0</v>
      </c>
      <c r="CF204" s="103">
        <f t="array" ref="CF204">CE204+(ROWS(CE$2:CE204)/1000*(CE204&lt;&gt;0))</f>
        <v>0</v>
      </c>
      <c r="CG204" s="103" t="e">
        <f>MATCH(SMALL(CF:CF,COUNTIF(CF:CF,0)+ROWS(CF$2:CF204)),CF:CF,0)</f>
        <v>#NUM!</v>
      </c>
      <c r="CH204" s="104" t="e">
        <f ca="1">OFFSET($CA$1,MATCH(INDEX(CC:CC,SMALL(OFFSET(CD$2,0,0,COUNTIF(CC:CC,"&gt;0"),1),ROWS(CC$2:CC204)),1),CC$2:CC$502,0),1,1,1)</f>
        <v>#NUM!</v>
      </c>
      <c r="CI204" s="104" t="e">
        <f t="array" aca="1" ref="CI204" ca="1">OFFSET($CD$1,MATCH(INDEX(CF:CF,SMALL(OFFSET(CG$2,0,0,COUNTIF(CF:CF,"&gt;0"),1),ROWS(CF$2:CF204)),1),CF$2:CF$502,0),1,1,1)</f>
        <v>#NUM!</v>
      </c>
      <c r="CJ204" s="103" t="e">
        <f ca="1">OFFSET(CA$1,MATCH(INDEX(CF:CF,SMALL(OFFSET(CG$2,0,0,COUNTIF(CF:CF,"&gt;0"),1),ROWS(CF$2:CF204)),1),CF$2:CF$502,0),0,1,1)</f>
        <v>#NUM!</v>
      </c>
      <c r="CN204" s="91" t="str">
        <f t="shared" si="130"/>
        <v/>
      </c>
      <c r="CO204" s="99">
        <f t="shared" si="131"/>
        <v>0</v>
      </c>
      <c r="CP204" s="103">
        <f t="array" ref="CP204">CO204+(ROWS(CO$2:CO204)/1000*(CO204&lt;&gt;0))</f>
        <v>0</v>
      </c>
      <c r="CQ204" s="103" t="e">
        <f t="array" ref="CQ204">MATCH(SMALL(CP:CP,COUNTIF(CP:CP,0)+ROWS(CP$2:CP204)),CP:CP,0)</f>
        <v>#NUM!</v>
      </c>
      <c r="CR204" s="99">
        <f t="shared" si="132"/>
        <v>0</v>
      </c>
      <c r="CS204" s="103">
        <f t="array" ref="CS204">CR204+(ROWS(CR$2:CR204)/1000*(CR204&lt;&gt;0))</f>
        <v>0</v>
      </c>
      <c r="CT204" s="103" t="e">
        <f>MATCH(SMALL(CS:CS,COUNTIF(CS:CS,0)+ROWS(CS$2:CS204)),CS:CS,0)</f>
        <v>#NUM!</v>
      </c>
      <c r="CU204" s="104" t="e">
        <f t="array" aca="1" ref="CU204" ca="1">OFFSET($CN$1,MATCH(INDEX(CP:CP,SMALL(OFFSET(CQ$2,0,0,COUNTIF(CP:CP,"&gt;0"),1),ROWS(CP$2:CP204)),1),CP$2:CP$502,0),1,1,1)</f>
        <v>#NUM!</v>
      </c>
      <c r="CV204" s="104" t="e">
        <f t="array" aca="1" ref="CV204" ca="1">OFFSET($CQ$1,MATCH(INDEX(CS:CS,SMALL(OFFSET(CT$2,0,0,COUNTIF(CS:CS,"&gt;0"),1),ROWS(CS$2:CS204)),1),CS$2:CS$502,0),1,1,1)</f>
        <v>#NUM!</v>
      </c>
      <c r="CW204" s="103" t="e">
        <f ca="1">OFFSET(CN$1,MATCH(INDEX(CS:CS,SMALL(OFFSET(CT$2,0,0,COUNTIF(CS:CS,"&gt;0"),1),ROWS(CS$2:CS204)),1),CS$2:CS$502,0),0,1,1)</f>
        <v>#NUM!</v>
      </c>
      <c r="DA204" s="91" t="str">
        <f t="shared" si="133"/>
        <v/>
      </c>
      <c r="DB204" s="99">
        <f t="shared" si="134"/>
        <v>0</v>
      </c>
      <c r="DC204" s="103">
        <f t="array" ref="DC204">DB204+(ROWS(DB$2:DB204)/1000*(DB204&lt;&gt;0))</f>
        <v>0</v>
      </c>
      <c r="DD204" s="103" t="e">
        <f t="array" ref="DD204">MATCH(SMALL(DC:DC,COUNTIF(DC:DC,0)+ROWS(DC$2:DC204)),DC:DC,0)</f>
        <v>#NUM!</v>
      </c>
      <c r="DE204" s="99">
        <f t="shared" si="135"/>
        <v>0</v>
      </c>
      <c r="DF204" s="103">
        <f t="array" ref="DF204">DE204+(ROWS(DE$2:DE204)/1000*(DE204&lt;&gt;0))</f>
        <v>0</v>
      </c>
      <c r="DG204" s="103" t="e">
        <f>MATCH(SMALL(DF:DF,COUNTIF(DF:DF,0)+ROWS(DF$2:DF204)),DF:DF,0)</f>
        <v>#NUM!</v>
      </c>
      <c r="DH204" s="104" t="e">
        <f t="array" aca="1" ref="DH204" ca="1">OFFSET($DA$1,MATCH(INDEX(DC:DC,SMALL(OFFSET(DD$2,0,0,COUNTIF(DC:DC,"&gt;0"),1),ROWS(DC$2:DC204)),1),DC$2:DC$502,0),1,1,1)</f>
        <v>#NUM!</v>
      </c>
      <c r="DI204" s="104" t="e">
        <f t="array" aca="1" ref="DI204" ca="1">OFFSET($DD$1,MATCH(INDEX(DF:DF,SMALL(OFFSET(DG$2,0,0,COUNTIF(DF:DF,"&gt;0"),1),ROWS(DF$2:DF204)),1),DF$2:DF$502,0),1,1,1)</f>
        <v>#NUM!</v>
      </c>
      <c r="DJ204" s="103" t="e">
        <f ca="1">OFFSET(DA$1,MATCH(INDEX(DF:DF,SMALL(OFFSET(DG$2,0,0,COUNTIF(DF:DF,"&gt;0"),1),ROWS(DF$2:DF204)),1),DF$2:DF$502,0),0,1,1)</f>
        <v>#NUM!</v>
      </c>
      <c r="DN204" s="91" t="str">
        <f t="shared" si="138"/>
        <v/>
      </c>
      <c r="DO204" s="99">
        <f t="shared" si="139"/>
        <v>0</v>
      </c>
      <c r="DP204" s="103">
        <f t="array" ref="DP204">DO204+(ROWS(DO$2:DO204)/1000*(DO204&lt;&gt;0))</f>
        <v>0</v>
      </c>
      <c r="DQ204" s="103" t="e">
        <f t="array" ref="DQ204">MATCH(SMALL(DP:DP,COUNTIF(DP:DP,0)+ROWS(DP$2:DP204)),DP:DP,0)</f>
        <v>#NUM!</v>
      </c>
      <c r="DR204" s="99">
        <f t="shared" si="140"/>
        <v>0</v>
      </c>
      <c r="DS204" s="103">
        <f t="array" ref="DS204">DR204+(ROWS(DR$2:DR204)/1000*(DR204&lt;&gt;0))</f>
        <v>0</v>
      </c>
      <c r="DT204" s="103" t="e">
        <f>MATCH(SMALL(DS:DS,COUNTIF(DS:DS,0)+ROWS(DS$2:DS204)),DS:DS,0)</f>
        <v>#NUM!</v>
      </c>
      <c r="DU204" s="104" t="e">
        <f t="array" aca="1" ref="DU204" ca="1">OFFSET($DN$1,MATCH(INDEX(DP:DP,SMALL(OFFSET(DQ$2,0,0,COUNTIF(DP:DP,"&gt;0"),1),ROWS(DP$2:DP204)),1),DP$2:DP$503,0),1,1,1)</f>
        <v>#NUM!</v>
      </c>
      <c r="DV204" s="104" t="e">
        <f t="array" aca="1" ref="DV204" ca="1">OFFSET($DQ$1,MATCH(INDEX(DS:DS,SMALL(OFFSET(DT$2,0,0,COUNTIF(DS:DS,"&gt;0"),1),ROWS(DS$2:DS204)),1),DS$2:DS$503,0),1,1,1)</f>
        <v>#REF!</v>
      </c>
      <c r="DW204" s="103" t="e">
        <f t="array" aca="1" ref="DW204" ca="1">OFFSET(DN$1,MATCH(INDEX(DP:DP,SMALL(OFFSET(DQ$2,0,0,COUNTIF(DP:DP,"&gt;0"),1),ROWS(DP$2:DP204)),1),DP$2:DP$503,0),0,1,1)</f>
        <v>#NUM!</v>
      </c>
      <c r="EA204" s="91" t="str">
        <f t="shared" si="108"/>
        <v/>
      </c>
      <c r="EB204" s="99">
        <f t="shared" si="109"/>
        <v>0</v>
      </c>
      <c r="EC204" s="103">
        <f t="array" ref="EC204">EB204+(ROWS(EB$2:EB204)/1000*(EB204&lt;&gt;0))</f>
        <v>0</v>
      </c>
      <c r="ED204" s="103" t="e">
        <f t="array" ref="ED204">MATCH(SMALL(EC:EC,COUNTIF(EC:EC,0)+ROWS(EC$2:EC204)),EC:EC,0)</f>
        <v>#NUM!</v>
      </c>
      <c r="EE204" s="99">
        <f t="shared" si="141"/>
        <v>0</v>
      </c>
      <c r="EF204" s="103">
        <f t="array" ref="EF204">EE204+(ROWS(EE$2:EE204)/1000*(EE204&lt;&gt;0))</f>
        <v>0</v>
      </c>
      <c r="EG204" s="103" t="e">
        <f>MATCH(SMALL(EF:EF,COUNTIF(EF:EF,0)+ROWS(EF$2:EF204)),EF:EF,0)</f>
        <v>#NUM!</v>
      </c>
      <c r="EH204" s="104" t="e">
        <f t="array" aca="1" ref="EH204" ca="1">OFFSET($EA$1,MATCH(INDEX(EC:EC,SMALL(OFFSET(ED$2,0,0,COUNTIF(EC:EC,"&gt;0"),1),ROWS(EC$2:EC204)),1),EC$2:EC$501,0),1,1,1)</f>
        <v>#NUM!</v>
      </c>
      <c r="EI204" s="104" t="e">
        <f t="array" aca="1" ref="EI204" ca="1">OFFSET($ED$1,MATCH(INDEX(EF:EF,SMALL(OFFSET(EG$2,0,0,COUNTIF(EF:EF,"&gt;0"),1),ROWS(EF$2:EF204)),1),EF$2:EF$501,0),1,1,1)</f>
        <v>#REF!</v>
      </c>
      <c r="EJ204" s="103" t="e">
        <f t="array" aca="1" ref="EJ204" ca="1">OFFSET(EA$1,MATCH(INDEX(EC:EC,SMALL(OFFSET(ED$2,0,0,COUNTIF(EC:EC,"&gt;0"),1),ROWS(EC$2:EC204)),1),EC$2:EC$501,0),0,1,1)</f>
        <v>#NUM!</v>
      </c>
      <c r="EN204" s="91" t="str">
        <f t="shared" si="110"/>
        <v/>
      </c>
      <c r="EO204" s="99">
        <f t="shared" si="111"/>
        <v>0</v>
      </c>
      <c r="EP204" s="103">
        <f t="array" ref="EP204">EO204+(ROWS(EO$2:EO204)/1000*(EO204&lt;&gt;0))</f>
        <v>0</v>
      </c>
      <c r="EQ204" s="103" t="e">
        <f t="array" ref="EQ204">MATCH(SMALL(EP:EP,COUNTIF(EP:EP,0)+ROWS(EP$2:EP204)),EP:EP,0)</f>
        <v>#NUM!</v>
      </c>
      <c r="ER204" s="99">
        <f t="shared" si="142"/>
        <v>0</v>
      </c>
      <c r="ES204" s="103">
        <f t="array" ref="ES204">ER204+(ROWS(ER$2:ER204)/1000*(ER204&lt;&gt;0))</f>
        <v>0</v>
      </c>
      <c r="ET204" s="103" t="e">
        <f>MATCH(SMALL(ES:ES,COUNTIF(ES:ES,0)+ROWS(ES$2:ES204)),ES:ES,0)</f>
        <v>#NUM!</v>
      </c>
      <c r="EU204" s="104" t="e">
        <f t="array" aca="1" ref="EU204" ca="1">OFFSET($EN$1,MATCH(INDEX(EP:EP,SMALL(OFFSET(EQ$2,0,0,COUNTIF(EP:EP,"&gt;0"),1),ROWS(EP$2:EP204)),1),EP$2:EP$501,0),1,1,1)</f>
        <v>#NUM!</v>
      </c>
      <c r="EV204" s="104" t="e">
        <f t="array" aca="1" ref="EV204" ca="1">OFFSET($EN$1,MATCH(INDEX(ES:ES,SMALL(OFFSET(ET$2,0,0,COUNTIF(ES:ES,"&gt;0"),1),ROWS(ES$2:ES204)),1),ES$2:ES$501,0),1,1,1)</f>
        <v>#REF!</v>
      </c>
      <c r="EW204" s="103" t="e">
        <f t="array" aca="1" ref="EW204" ca="1">OFFSET(EN$1,MATCH(INDEX(EP:EP,SMALL(OFFSET(EQ$2,0,0,COUNTIF(EP:EP,"&gt;0"),1),ROWS(EP$2:EP204)),1),EP$2:EP$501,0),0,1,1)</f>
        <v>#NUM!</v>
      </c>
      <c r="EX204" s="91"/>
      <c r="EY204" s="91"/>
      <c r="EZ204" s="91"/>
      <c r="FA204" s="103" t="str">
        <f t="shared" si="136"/>
        <v/>
      </c>
      <c r="FB204" s="103">
        <f t="shared" si="137"/>
        <v>0</v>
      </c>
      <c r="FC204" s="103">
        <f>FB204+(ROWS(FB$2:FB204)/1000*(FB204&lt;&gt;0))</f>
        <v>0</v>
      </c>
      <c r="FD204" s="103" t="e">
        <f>MATCH(SMALL(FC:FC,COUNTIF(FC:FC,0)+ROWS(FC$2:FC204)),FC:FC,0)</f>
        <v>#NUM!</v>
      </c>
      <c r="FE204" s="99">
        <f t="shared" si="143"/>
        <v>0</v>
      </c>
      <c r="FF204" s="103">
        <f>FE204+(ROWS(FE$2:FE204)/1000*(FE204&lt;&gt;0))</f>
        <v>0</v>
      </c>
      <c r="FG204" s="103" t="e">
        <f>MATCH(SMALL(FF:FF,COUNTIF(FF:FF,0)+ROWS(FF$2:FF204)),FF:FF,0)</f>
        <v>#NUM!</v>
      </c>
      <c r="FH204" s="104" t="e">
        <f ca="1">OFFSET($FA$1,MATCH(INDEX(FC:FC,SMALL(OFFSET(FD$2,0,0,COUNTIF(FC:FC,"&gt;0"),1),ROWS(FC$2:FC204)),1),FC$2:FC$502,0),1,1,1)</f>
        <v>#NUM!</v>
      </c>
      <c r="FI204" s="98" t="e">
        <f ca="1">OFFSET($FA$1,MATCH(INDEX(FF:FF,SMALL(OFFSET(FG$2,0,0,COUNTIF(FF:FF,"&gt;0"),1),ROWS(FF$2:FF204)),1),FF$2:FF$502,0),1,1,1)</f>
        <v>#REF!</v>
      </c>
      <c r="FJ204" s="103" t="e">
        <f ca="1">OFFSET(FA$1,MATCH(INDEX(FC:FC,SMALL(OFFSET(FD$2,0,0,COUNTIF(FC:FC,"&gt;0"),1),ROWS(FC$2:FC204)),1),FC$2:FC$502,0),0,1,1)</f>
        <v>#NUM!</v>
      </c>
    </row>
    <row r="205" spans="3:166">
      <c r="C205" s="91">
        <v>204</v>
      </c>
      <c r="D205" s="99">
        <f>IF(OR(Layout!L218 = "P"), Layout!V218, 0)</f>
        <v>0</v>
      </c>
      <c r="E205" s="99">
        <f t="array" ref="E205">IF(OR(Layout!L218 = "P", Layout!L218 = "A"), Layout!W218, 0)</f>
        <v>0</v>
      </c>
      <c r="F205" s="99">
        <f>IF(OR(Layout!L218 = "P", Layout!L218 = "A"), Layout!I218, 0)</f>
        <v>0</v>
      </c>
      <c r="G205" s="91" t="str">
        <f t="array" ref="G205">IF(OR(Layout!L218 = "P", Layout!L218 = "A"), Layout!G218, "")</f>
        <v/>
      </c>
      <c r="H205" s="91" t="str">
        <f>IF(Layout!G218 &gt; 0, Layout!G218, "")</f>
        <v/>
      </c>
      <c r="I205" s="102">
        <f>IF(Layout!Y218 &gt; 0, Layout!Y218, 0)</f>
        <v>0</v>
      </c>
      <c r="J205" s="92">
        <f t="array" ref="J205">IF(Layout!AA218 &gt; 0, Layout!AA218, 0)</f>
        <v>0</v>
      </c>
      <c r="K205" s="92">
        <f>IF(Layout!K218 &gt; 0, Layout!K218, 0)</f>
        <v>0</v>
      </c>
      <c r="L205" s="98"/>
      <c r="N205" s="91" t="str">
        <f t="shared" si="112"/>
        <v/>
      </c>
      <c r="O205" s="99">
        <f t="shared" si="113"/>
        <v>0</v>
      </c>
      <c r="P205" s="103">
        <f t="array" ref="P205">O205+(ROWS(O$2:O205)/1000*(O205&lt;&gt;0))</f>
        <v>0</v>
      </c>
      <c r="Q205" s="103" t="e">
        <f t="array" ref="Q205">MATCH(SMALL(P:P,COUNTIF(P:P,0)+ROWS(P$2:P205)),P:P,0)</f>
        <v>#NUM!</v>
      </c>
      <c r="R205" s="99">
        <f t="shared" si="114"/>
        <v>0</v>
      </c>
      <c r="S205" s="103">
        <f t="array" ref="S205">R205+(ROWS(R$2:R205)/1000*(R205&lt;&gt;0))</f>
        <v>0</v>
      </c>
      <c r="T205" s="103" t="e">
        <f>MATCH(SMALL(S:S,COUNTIF(S:S,0)+ROWS(S$2:S205)),S:S,0)</f>
        <v>#NUM!</v>
      </c>
      <c r="U205" s="104" t="e">
        <f t="array" aca="1" ref="U205" ca="1">OFFSET($N$1,MATCH(INDEX(P:P,SMALL(OFFSET(Q$2,0,0,COUNTIF(P:P,"&gt;0"),1),ROWS(P$2:P205)),1),P$2:P$502,0),1,1,1)</f>
        <v>#NUM!</v>
      </c>
      <c r="V205" s="104" t="e">
        <f t="array" aca="1" ref="V205" ca="1">OFFSET($Q$1,MATCH(INDEX(S:S,SMALL(OFFSET(T$2,0,0,COUNTIF(S:S,"&gt;0"),1),ROWS(S$2:S205)),1),S$2:S$502,0),1,1,1)</f>
        <v>#NUM!</v>
      </c>
      <c r="W205" s="103" t="e">
        <f ca="1">OFFSET(N$1,MATCH(INDEX(S:S,SMALL(OFFSET(T$2,0,0,COUNTIF(S:S,"&gt;0"),1),ROWS(S$2:S205)),1),S$2:S$502,0),0,1,1)</f>
        <v>#NUM!</v>
      </c>
      <c r="AA205" s="91" t="str">
        <f t="shared" si="115"/>
        <v/>
      </c>
      <c r="AB205" s="99">
        <f t="shared" si="116"/>
        <v>0</v>
      </c>
      <c r="AC205" s="103">
        <f t="array" ref="AC205">AB205+(ROWS(AB$2:AB205)/1000*(AB205&lt;&gt;0))</f>
        <v>0</v>
      </c>
      <c r="AD205" s="103" t="e">
        <f t="array" ref="AD205">MATCH(SMALL(AC:AC,COUNTIF(AC:AC,0)+ROWS(AC$2:AC205)),AC:AC,0)</f>
        <v>#NUM!</v>
      </c>
      <c r="AE205" s="99">
        <f t="shared" si="117"/>
        <v>0</v>
      </c>
      <c r="AF205" s="103">
        <f t="array" ref="AF205">AE205+(ROWS(AE$2:AE205)/1000*(AE205&lt;&gt;0))</f>
        <v>0</v>
      </c>
      <c r="AG205" s="103" t="e">
        <f>MATCH(SMALL(AF:AF,COUNTIF(AF:AF,0)+ROWS(AF$2:AF205)),AF:AF,0)</f>
        <v>#NUM!</v>
      </c>
      <c r="AH205" s="104" t="e">
        <f ca="1">OFFSET($AA$1,MATCH(INDEX(AC:AC,SMALL(OFFSET(AD$2,0,0,COUNTIF(AC:AC,"&gt;0"),1),ROWS(AC$2:AC205)),1),AC$2:AC$502,0),1,1,1)</f>
        <v>#NUM!</v>
      </c>
      <c r="AI205" s="104" t="e">
        <f ca="1">OFFSET($AD$1,MATCH(INDEX(AF:AF,SMALL(OFFSET(AG$2,0,0,COUNTIF(AF:AF,"&gt;0"),1),ROWS(AF$2:AF205)),1),AF$2:AF$502,0),1,1,1)</f>
        <v>#NUM!</v>
      </c>
      <c r="AJ205" s="103" t="e">
        <f ca="1">OFFSET(AA$1,MATCH(INDEX(AF:AF,SMALL(OFFSET(AG$2,0,0,COUNTIF(AF:AF,"&gt;0"),1),ROWS(AF$2:AF205)),1),AF$2:AF$502,0),0,1,1)</f>
        <v>#NUM!</v>
      </c>
      <c r="AN205" s="91" t="str">
        <f t="shared" si="118"/>
        <v/>
      </c>
      <c r="AO205" s="99">
        <f t="shared" si="119"/>
        <v>0</v>
      </c>
      <c r="AP205" s="103">
        <f t="array" ref="AP205">AO205+(ROWS(AO$2:AO205)/1000*(AO205&lt;&gt;0))</f>
        <v>0</v>
      </c>
      <c r="AQ205" s="103" t="e">
        <f t="array" ref="AQ205">MATCH(SMALL(AP:AP,COUNTIF(AP:AP,0)+ROWS(AP$2:AP205)),AP:AP,0)</f>
        <v>#NUM!</v>
      </c>
      <c r="AR205" s="99">
        <f t="shared" si="120"/>
        <v>0</v>
      </c>
      <c r="AS205" s="103">
        <f t="array" ref="AS205">AR205+(ROWS(AR$2:AR205)/1000*(AR205&lt;&gt;0))</f>
        <v>0</v>
      </c>
      <c r="AT205" s="103" t="e">
        <f>MATCH(SMALL(AS:AS,COUNTIF(AS:AS,0)+ROWS(AS$2:AS205)),AS:AS,0)</f>
        <v>#NUM!</v>
      </c>
      <c r="AU205" s="104" t="e">
        <f ca="1">OFFSET($AN$1,MATCH(INDEX(AP:AP,SMALL(OFFSET(AQ$2,0,0,COUNTIF(AP:AP,"&gt;0"),1),ROWS(AP$2:AP205)),1),AP$2:AP$502,0),1,1,1)</f>
        <v>#NUM!</v>
      </c>
      <c r="AV205" s="104" t="e">
        <f ca="1">OFFSET($AQ$1,MATCH(INDEX(AS:AS,SMALL(OFFSET(AT$2,0,0,COUNTIF(AS:AS,"&gt;0"),1),ROWS(AS$2:AS205)),1),AS$2:AS$502,0),1,1,1)</f>
        <v>#NUM!</v>
      </c>
      <c r="AW205" s="103" t="e">
        <f ca="1">OFFSET(AN$1,MATCH(INDEX(AS:AS,SMALL(OFFSET(AT$2,0,0,COUNTIF(AS:AS,"&gt;0"),1),ROWS(AS$2:AS205)),1),AS$2:AS$502,0),0,1,1)</f>
        <v>#NUM!</v>
      </c>
      <c r="BA205" s="91" t="str">
        <f t="shared" si="121"/>
        <v/>
      </c>
      <c r="BB205" s="99">
        <f t="shared" si="122"/>
        <v>0</v>
      </c>
      <c r="BC205" s="103">
        <f t="array" ref="BC205">BB205+(ROWS(BB$2:BB205)/1000*(BB205&lt;&gt;0))</f>
        <v>0</v>
      </c>
      <c r="BD205" s="103" t="e">
        <f t="array" ref="BD205">MATCH(SMALL(BC:BC,COUNTIF(BC:BC,0)+ROWS(BC$2:BC205)),BC:BC,0)</f>
        <v>#NUM!</v>
      </c>
      <c r="BE205" s="99">
        <f t="shared" si="123"/>
        <v>0</v>
      </c>
      <c r="BF205" s="103">
        <f t="array" ref="BF205">BE205+(ROWS(BE$2:BE205)/1000*(BE205&lt;&gt;0))</f>
        <v>0</v>
      </c>
      <c r="BG205" s="103" t="e">
        <f>MATCH(SMALL(BF:BF,COUNTIF(BF:BF,0)+ROWS(BF$2:BF205)),BF:BF,0)</f>
        <v>#NUM!</v>
      </c>
      <c r="BH205" s="104" t="e">
        <f ca="1">OFFSET($BA$1,MATCH(INDEX(BC:BC,SMALL(OFFSET(BD$2,0,0,COUNTIF(BC:BC,"&gt;0"),1),ROWS(BC$2:BC205)),1),BC$2:BC$502,0),1,1,1)</f>
        <v>#NUM!</v>
      </c>
      <c r="BI205" s="104" t="e">
        <f ca="1">OFFSET($BD$1,MATCH(INDEX(BF:BF,SMALL(OFFSET(BG$2,0,0,COUNTIF(BF:BF,"&gt;0"),1),ROWS(BF$2:BF205)),1),BF$2:BF$502,0),1,1,1)</f>
        <v>#NUM!</v>
      </c>
      <c r="BJ205" s="103" t="e">
        <f ca="1">OFFSET(BA$1,MATCH(INDEX(BF:BF,SMALL(OFFSET(BG$2,0,0,COUNTIF(BF:BF,"&gt;0"),1),ROWS(BF$2:BF205)),1),BF$2:BF$502,0),0,1,1)</f>
        <v>#NUM!</v>
      </c>
      <c r="BN205" s="91" t="str">
        <f t="shared" si="124"/>
        <v/>
      </c>
      <c r="BO205" s="99">
        <f t="shared" si="125"/>
        <v>0</v>
      </c>
      <c r="BP205" s="103">
        <f t="array" ref="BP205">BO205+(ROWS(BO$2:BO205)/1000*(BO205&lt;&gt;0))</f>
        <v>0</v>
      </c>
      <c r="BQ205" s="103" t="e">
        <f t="array" ref="BQ205">MATCH(SMALL(BP:BP,COUNTIF(BP:BP,0)+ROWS(BP$2:BP205)),BP:BP,0)</f>
        <v>#NUM!</v>
      </c>
      <c r="BR205" s="99">
        <f t="shared" si="126"/>
        <v>0</v>
      </c>
      <c r="BS205" s="103">
        <f t="array" ref="BS205">BR205+(ROWS(BR$2:BR205)/1000*(BR205&lt;&gt;0))</f>
        <v>0</v>
      </c>
      <c r="BT205" s="103" t="e">
        <f>MATCH(SMALL(BS:BS,COUNTIF(BS:BS,0)+ROWS(BS$2:BS205)),BS:BS,0)</f>
        <v>#NUM!</v>
      </c>
      <c r="BU205" s="104" t="e">
        <f ca="1">OFFSET($BN$1,MATCH(INDEX(BP:BP,SMALL(OFFSET(BQ$2,0,0,COUNTIF(BP:BP,"&gt;0"),1),ROWS(BP$2:BP205)),1),BP$2:BP$502,0),1,1,1)</f>
        <v>#NUM!</v>
      </c>
      <c r="BV205" s="104" t="e">
        <f ca="1">OFFSET($BQ$1,MATCH(INDEX(BS:BS,SMALL(OFFSET(BT$2,0,0,COUNTIF(BS:BS,"&gt;0"),1),ROWS(BS$2:BS205)),1),BS$2:BS$502,0),1,1,1)</f>
        <v>#NUM!</v>
      </c>
      <c r="BW205" s="103" t="e">
        <f ca="1">OFFSET(BN$1,MATCH(INDEX(BS:BS,SMALL(OFFSET(BT$2,0,0,COUNTIF(BS:BS,"&gt;0"),1),ROWS(BS$2:BS205)),1),BS$2:BS$502,0),0,1,1)</f>
        <v>#NUM!</v>
      </c>
      <c r="CA205" s="91" t="str">
        <f t="shared" si="127"/>
        <v/>
      </c>
      <c r="CB205" s="99">
        <f t="shared" si="128"/>
        <v>0</v>
      </c>
      <c r="CC205" s="103">
        <f t="array" ref="CC205">CB205+(ROWS(CB$2:CB205)/1000*(CB205&lt;&gt;0))</f>
        <v>0</v>
      </c>
      <c r="CD205" s="103" t="e">
        <f t="array" ref="CD205">MATCH(SMALL(CC:CC,COUNTIF(CC:CC,0)+ROWS(CC$2:CC205)),CC:CC,0)</f>
        <v>#NUM!</v>
      </c>
      <c r="CE205" s="99">
        <f t="shared" si="129"/>
        <v>0</v>
      </c>
      <c r="CF205" s="103">
        <f t="array" ref="CF205">CE205+(ROWS(CE$2:CE205)/1000*(CE205&lt;&gt;0))</f>
        <v>0</v>
      </c>
      <c r="CG205" s="103" t="e">
        <f>MATCH(SMALL(CF:CF,COUNTIF(CF:CF,0)+ROWS(CF$2:CF205)),CF:CF,0)</f>
        <v>#NUM!</v>
      </c>
      <c r="CH205" s="104" t="e">
        <f ca="1">OFFSET($CA$1,MATCH(INDEX(CC:CC,SMALL(OFFSET(CD$2,0,0,COUNTIF(CC:CC,"&gt;0"),1),ROWS(CC$2:CC205)),1),CC$2:CC$502,0),1,1,1)</f>
        <v>#NUM!</v>
      </c>
      <c r="CI205" s="104" t="e">
        <f t="array" aca="1" ref="CI205" ca="1">OFFSET($CD$1,MATCH(INDEX(CF:CF,SMALL(OFFSET(CG$2,0,0,COUNTIF(CF:CF,"&gt;0"),1),ROWS(CF$2:CF205)),1),CF$2:CF$502,0),1,1,1)</f>
        <v>#NUM!</v>
      </c>
      <c r="CJ205" s="103" t="e">
        <f ca="1">OFFSET(CA$1,MATCH(INDEX(CF:CF,SMALL(OFFSET(CG$2,0,0,COUNTIF(CF:CF,"&gt;0"),1),ROWS(CF$2:CF205)),1),CF$2:CF$502,0),0,1,1)</f>
        <v>#NUM!</v>
      </c>
      <c r="CN205" s="91" t="str">
        <f t="shared" si="130"/>
        <v/>
      </c>
      <c r="CO205" s="99">
        <f t="shared" si="131"/>
        <v>0</v>
      </c>
      <c r="CP205" s="103">
        <f t="array" ref="CP205">CO205+(ROWS(CO$2:CO205)/1000*(CO205&lt;&gt;0))</f>
        <v>0</v>
      </c>
      <c r="CQ205" s="103" t="e">
        <f t="array" ref="CQ205">MATCH(SMALL(CP:CP,COUNTIF(CP:CP,0)+ROWS(CP$2:CP205)),CP:CP,0)</f>
        <v>#NUM!</v>
      </c>
      <c r="CR205" s="99">
        <f t="shared" si="132"/>
        <v>0</v>
      </c>
      <c r="CS205" s="103">
        <f t="array" ref="CS205">CR205+(ROWS(CR$2:CR205)/1000*(CR205&lt;&gt;0))</f>
        <v>0</v>
      </c>
      <c r="CT205" s="103" t="e">
        <f>MATCH(SMALL(CS:CS,COUNTIF(CS:CS,0)+ROWS(CS$2:CS205)),CS:CS,0)</f>
        <v>#NUM!</v>
      </c>
      <c r="CU205" s="104" t="e">
        <f t="array" aca="1" ref="CU205" ca="1">OFFSET($CN$1,MATCH(INDEX(CP:CP,SMALL(OFFSET(CQ$2,0,0,COUNTIF(CP:CP,"&gt;0"),1),ROWS(CP$2:CP205)),1),CP$2:CP$502,0),1,1,1)</f>
        <v>#NUM!</v>
      </c>
      <c r="CV205" s="104" t="e">
        <f t="array" aca="1" ref="CV205" ca="1">OFFSET($CQ$1,MATCH(INDEX(CS:CS,SMALL(OFFSET(CT$2,0,0,COUNTIF(CS:CS,"&gt;0"),1),ROWS(CS$2:CS205)),1),CS$2:CS$502,0),1,1,1)</f>
        <v>#NUM!</v>
      </c>
      <c r="CW205" s="103" t="e">
        <f ca="1">OFFSET(CN$1,MATCH(INDEX(CS:CS,SMALL(OFFSET(CT$2,0,0,COUNTIF(CS:CS,"&gt;0"),1),ROWS(CS$2:CS205)),1),CS$2:CS$502,0),0,1,1)</f>
        <v>#NUM!</v>
      </c>
      <c r="DA205" s="91" t="str">
        <f t="shared" si="133"/>
        <v/>
      </c>
      <c r="DB205" s="99">
        <f t="shared" si="134"/>
        <v>0</v>
      </c>
      <c r="DC205" s="103">
        <f t="array" ref="DC205">DB205+(ROWS(DB$2:DB205)/1000*(DB205&lt;&gt;0))</f>
        <v>0</v>
      </c>
      <c r="DD205" s="103" t="e">
        <f t="array" ref="DD205">MATCH(SMALL(DC:DC,COUNTIF(DC:DC,0)+ROWS(DC$2:DC205)),DC:DC,0)</f>
        <v>#NUM!</v>
      </c>
      <c r="DE205" s="99">
        <f t="shared" si="135"/>
        <v>0</v>
      </c>
      <c r="DF205" s="103">
        <f t="array" ref="DF205">DE205+(ROWS(DE$2:DE205)/1000*(DE205&lt;&gt;0))</f>
        <v>0</v>
      </c>
      <c r="DG205" s="103" t="e">
        <f>MATCH(SMALL(DF:DF,COUNTIF(DF:DF,0)+ROWS(DF$2:DF205)),DF:DF,0)</f>
        <v>#NUM!</v>
      </c>
      <c r="DH205" s="104" t="e">
        <f t="array" aca="1" ref="DH205" ca="1">OFFSET($DA$1,MATCH(INDEX(DC:DC,SMALL(OFFSET(DD$2,0,0,COUNTIF(DC:DC,"&gt;0"),1),ROWS(DC$2:DC205)),1),DC$2:DC$502,0),1,1,1)</f>
        <v>#NUM!</v>
      </c>
      <c r="DI205" s="104" t="e">
        <f t="array" aca="1" ref="DI205" ca="1">OFFSET($DD$1,MATCH(INDEX(DF:DF,SMALL(OFFSET(DG$2,0,0,COUNTIF(DF:DF,"&gt;0"),1),ROWS(DF$2:DF205)),1),DF$2:DF$502,0),1,1,1)</f>
        <v>#NUM!</v>
      </c>
      <c r="DJ205" s="103" t="e">
        <f ca="1">OFFSET(DA$1,MATCH(INDEX(DF:DF,SMALL(OFFSET(DG$2,0,0,COUNTIF(DF:DF,"&gt;0"),1),ROWS(DF$2:DF205)),1),DF$2:DF$502,0),0,1,1)</f>
        <v>#NUM!</v>
      </c>
      <c r="DN205" s="91" t="str">
        <f t="shared" si="138"/>
        <v/>
      </c>
      <c r="DO205" s="99">
        <f t="shared" si="139"/>
        <v>0</v>
      </c>
      <c r="DP205" s="103">
        <f t="array" ref="DP205">DO205+(ROWS(DO$2:DO205)/1000*(DO205&lt;&gt;0))</f>
        <v>0</v>
      </c>
      <c r="DQ205" s="103" t="e">
        <f t="array" ref="DQ205">MATCH(SMALL(DP:DP,COUNTIF(DP:DP,0)+ROWS(DP$2:DP205)),DP:DP,0)</f>
        <v>#NUM!</v>
      </c>
      <c r="DR205" s="99">
        <f t="shared" si="140"/>
        <v>0</v>
      </c>
      <c r="DS205" s="103">
        <f t="array" ref="DS205">DR205+(ROWS(DR$2:DR205)/1000*(DR205&lt;&gt;0))</f>
        <v>0</v>
      </c>
      <c r="DT205" s="103" t="e">
        <f>MATCH(SMALL(DS:DS,COUNTIF(DS:DS,0)+ROWS(DS$2:DS205)),DS:DS,0)</f>
        <v>#NUM!</v>
      </c>
      <c r="DU205" s="104" t="e">
        <f t="array" aca="1" ref="DU205" ca="1">OFFSET($DN$1,MATCH(INDEX(DP:DP,SMALL(OFFSET(DQ$2,0,0,COUNTIF(DP:DP,"&gt;0"),1),ROWS(DP$2:DP205)),1),DP$2:DP$503,0),1,1,1)</f>
        <v>#NUM!</v>
      </c>
      <c r="DV205" s="104" t="e">
        <f t="array" aca="1" ref="DV205" ca="1">OFFSET($DQ$1,MATCH(INDEX(DS:DS,SMALL(OFFSET(DT$2,0,0,COUNTIF(DS:DS,"&gt;0"),1),ROWS(DS$2:DS205)),1),DS$2:DS$503,0),1,1,1)</f>
        <v>#REF!</v>
      </c>
      <c r="DW205" s="103" t="e">
        <f t="array" aca="1" ref="DW205" ca="1">OFFSET(DN$1,MATCH(INDEX(DP:DP,SMALL(OFFSET(DQ$2,0,0,COUNTIF(DP:DP,"&gt;0"),1),ROWS(DP$2:DP205)),1),DP$2:DP$503,0),0,1,1)</f>
        <v>#NUM!</v>
      </c>
      <c r="EA205" s="91" t="str">
        <f t="shared" si="108"/>
        <v/>
      </c>
      <c r="EB205" s="99">
        <f t="shared" si="109"/>
        <v>0</v>
      </c>
      <c r="EC205" s="103">
        <f t="array" ref="EC205">EB205+(ROWS(EB$2:EB205)/1000*(EB205&lt;&gt;0))</f>
        <v>0</v>
      </c>
      <c r="ED205" s="103" t="e">
        <f t="array" ref="ED205">MATCH(SMALL(EC:EC,COUNTIF(EC:EC,0)+ROWS(EC$2:EC205)),EC:EC,0)</f>
        <v>#NUM!</v>
      </c>
      <c r="EE205" s="99">
        <f t="shared" si="141"/>
        <v>0</v>
      </c>
      <c r="EF205" s="103">
        <f t="array" ref="EF205">EE205+(ROWS(EE$2:EE205)/1000*(EE205&lt;&gt;0))</f>
        <v>0</v>
      </c>
      <c r="EG205" s="103" t="e">
        <f>MATCH(SMALL(EF:EF,COUNTIF(EF:EF,0)+ROWS(EF$2:EF205)),EF:EF,0)</f>
        <v>#NUM!</v>
      </c>
      <c r="EH205" s="104" t="e">
        <f t="array" aca="1" ref="EH205" ca="1">OFFSET($EA$1,MATCH(INDEX(EC:EC,SMALL(OFFSET(ED$2,0,0,COUNTIF(EC:EC,"&gt;0"),1),ROWS(EC$2:EC205)),1),EC$2:EC$501,0),1,1,1)</f>
        <v>#NUM!</v>
      </c>
      <c r="EI205" s="104" t="e">
        <f t="array" aca="1" ref="EI205" ca="1">OFFSET($ED$1,MATCH(INDEX(EF:EF,SMALL(OFFSET(EG$2,0,0,COUNTIF(EF:EF,"&gt;0"),1),ROWS(EF$2:EF205)),1),EF$2:EF$501,0),1,1,1)</f>
        <v>#REF!</v>
      </c>
      <c r="EJ205" s="103" t="e">
        <f t="array" aca="1" ref="EJ205" ca="1">OFFSET(EA$1,MATCH(INDEX(EC:EC,SMALL(OFFSET(ED$2,0,0,COUNTIF(EC:EC,"&gt;0"),1),ROWS(EC$2:EC205)),1),EC$2:EC$501,0),0,1,1)</f>
        <v>#NUM!</v>
      </c>
      <c r="EN205" s="91" t="str">
        <f t="shared" si="110"/>
        <v/>
      </c>
      <c r="EO205" s="99">
        <f t="shared" si="111"/>
        <v>0</v>
      </c>
      <c r="EP205" s="103">
        <f t="array" ref="EP205">EO205+(ROWS(EO$2:EO205)/1000*(EO205&lt;&gt;0))</f>
        <v>0</v>
      </c>
      <c r="EQ205" s="103" t="e">
        <f t="array" ref="EQ205">MATCH(SMALL(EP:EP,COUNTIF(EP:EP,0)+ROWS(EP$2:EP205)),EP:EP,0)</f>
        <v>#NUM!</v>
      </c>
      <c r="ER205" s="99">
        <f t="shared" si="142"/>
        <v>0</v>
      </c>
      <c r="ES205" s="103">
        <f t="array" ref="ES205">ER205+(ROWS(ER$2:ER205)/1000*(ER205&lt;&gt;0))</f>
        <v>0</v>
      </c>
      <c r="ET205" s="103" t="e">
        <f>MATCH(SMALL(ES:ES,COUNTIF(ES:ES,0)+ROWS(ES$2:ES205)),ES:ES,0)</f>
        <v>#NUM!</v>
      </c>
      <c r="EU205" s="104" t="e">
        <f t="array" aca="1" ref="EU205" ca="1">OFFSET($EN$1,MATCH(INDEX(EP:EP,SMALL(OFFSET(EQ$2,0,0,COUNTIF(EP:EP,"&gt;0"),1),ROWS(EP$2:EP205)),1),EP$2:EP$501,0),1,1,1)</f>
        <v>#NUM!</v>
      </c>
      <c r="EV205" s="104" t="e">
        <f t="array" aca="1" ref="EV205" ca="1">OFFSET($EN$1,MATCH(INDEX(ES:ES,SMALL(OFFSET(ET$2,0,0,COUNTIF(ES:ES,"&gt;0"),1),ROWS(ES$2:ES205)),1),ES$2:ES$501,0),1,1,1)</f>
        <v>#REF!</v>
      </c>
      <c r="EW205" s="103" t="e">
        <f t="array" aca="1" ref="EW205" ca="1">OFFSET(EN$1,MATCH(INDEX(EP:EP,SMALL(OFFSET(EQ$2,0,0,COUNTIF(EP:EP,"&gt;0"),1),ROWS(EP$2:EP205)),1),EP$2:EP$501,0),0,1,1)</f>
        <v>#NUM!</v>
      </c>
      <c r="EX205" s="91"/>
      <c r="EY205" s="91"/>
      <c r="EZ205" s="91"/>
      <c r="FA205" s="103" t="str">
        <f t="shared" si="136"/>
        <v/>
      </c>
      <c r="FB205" s="103">
        <f t="shared" si="137"/>
        <v>0</v>
      </c>
      <c r="FC205" s="103">
        <f>FB205+(ROWS(FB$2:FB205)/1000*(FB205&lt;&gt;0))</f>
        <v>0</v>
      </c>
      <c r="FD205" s="103" t="e">
        <f>MATCH(SMALL(FC:FC,COUNTIF(FC:FC,0)+ROWS(FC$2:FC205)),FC:FC,0)</f>
        <v>#NUM!</v>
      </c>
      <c r="FE205" s="99">
        <f t="shared" si="143"/>
        <v>0</v>
      </c>
      <c r="FF205" s="103">
        <f>FE205+(ROWS(FE$2:FE205)/1000*(FE205&lt;&gt;0))</f>
        <v>0</v>
      </c>
      <c r="FG205" s="103" t="e">
        <f>MATCH(SMALL(FF:FF,COUNTIF(FF:FF,0)+ROWS(FF$2:FF205)),FF:FF,0)</f>
        <v>#NUM!</v>
      </c>
      <c r="FH205" s="104" t="e">
        <f ca="1">OFFSET($FA$1,MATCH(INDEX(FC:FC,SMALL(OFFSET(FD$2,0,0,COUNTIF(FC:FC,"&gt;0"),1),ROWS(FC$2:FC205)),1),FC$2:FC$502,0),1,1,1)</f>
        <v>#NUM!</v>
      </c>
      <c r="FI205" s="104" t="e">
        <f ca="1">OFFSET($FA$1,MATCH(INDEX(FF:FF,SMALL(OFFSET(FG$2,0,0,COUNTIF(FF:FF,"&gt;0"),1),ROWS(FF$2:FF205)),1),FF$2:FF$502,0),1,1,1)</f>
        <v>#REF!</v>
      </c>
      <c r="FJ205" s="103" t="e">
        <f ca="1">OFFSET(FA$1,MATCH(INDEX(FC:FC,SMALL(OFFSET(FD$2,0,0,COUNTIF(FC:FC,"&gt;0"),1),ROWS(FC$2:FC205)),1),FC$2:FC$502,0),0,1,1)</f>
        <v>#NUM!</v>
      </c>
    </row>
    <row r="206" spans="3:166">
      <c r="C206" s="91">
        <v>205</v>
      </c>
      <c r="D206" s="99">
        <f>IF(OR(Layout!L219 = "P"), Layout!V219, 0)</f>
        <v>0</v>
      </c>
      <c r="E206" s="99">
        <f t="array" ref="E206">IF(OR(Layout!L219 = "P", Layout!L219 = "A"), Layout!W219, 0)</f>
        <v>0</v>
      </c>
      <c r="F206" s="99">
        <f>IF(OR(Layout!L219 = "P", Layout!L219 = "A"), Layout!I219, 0)</f>
        <v>0</v>
      </c>
      <c r="G206" s="91" t="str">
        <f t="array" ref="G206">IF(OR(Layout!L219 = "P", Layout!L219 = "A"), Layout!G219, "")</f>
        <v/>
      </c>
      <c r="H206" s="91" t="str">
        <f>IF(Layout!G219 &gt; 0, Layout!G219, "")</f>
        <v/>
      </c>
      <c r="I206" s="102">
        <f>IF(Layout!Y219 &gt; 0, Layout!Y219, 0)</f>
        <v>0</v>
      </c>
      <c r="J206" s="92">
        <f t="array" ref="J206">IF(Layout!AA219 &gt; 0, Layout!AA219, 0)</f>
        <v>0</v>
      </c>
      <c r="K206" s="92">
        <f>IF(Layout!K219 &gt; 0, Layout!K219, 0)</f>
        <v>0</v>
      </c>
      <c r="L206" s="98"/>
      <c r="N206" s="91" t="str">
        <f t="shared" si="112"/>
        <v/>
      </c>
      <c r="O206" s="99">
        <f t="shared" si="113"/>
        <v>0</v>
      </c>
      <c r="P206" s="103">
        <f t="array" ref="P206">O206+(ROWS(O$2:O206)/1000*(O206&lt;&gt;0))</f>
        <v>0</v>
      </c>
      <c r="Q206" s="103" t="e">
        <f t="array" ref="Q206">MATCH(SMALL(P:P,COUNTIF(P:P,0)+ROWS(P$2:P206)),P:P,0)</f>
        <v>#NUM!</v>
      </c>
      <c r="R206" s="99">
        <f t="shared" si="114"/>
        <v>0</v>
      </c>
      <c r="S206" s="103">
        <f t="array" ref="S206">R206+(ROWS(R$2:R206)/1000*(R206&lt;&gt;0))</f>
        <v>0</v>
      </c>
      <c r="T206" s="103" t="e">
        <f>MATCH(SMALL(S:S,COUNTIF(S:S,0)+ROWS(S$2:S206)),S:S,0)</f>
        <v>#NUM!</v>
      </c>
      <c r="U206" s="104" t="e">
        <f t="array" aca="1" ref="U206" ca="1">OFFSET($N$1,MATCH(INDEX(P:P,SMALL(OFFSET(Q$2,0,0,COUNTIF(P:P,"&gt;0"),1),ROWS(P$2:P206)),1),P$2:P$502,0),1,1,1)</f>
        <v>#NUM!</v>
      </c>
      <c r="V206" s="104" t="e">
        <f t="array" aca="1" ref="V206" ca="1">OFFSET($Q$1,MATCH(INDEX(S:S,SMALL(OFFSET(T$2,0,0,COUNTIF(S:S,"&gt;0"),1),ROWS(S$2:S206)),1),S$2:S$502,0),1,1,1)</f>
        <v>#NUM!</v>
      </c>
      <c r="W206" s="103" t="e">
        <f ca="1">OFFSET(N$1,MATCH(INDEX(S:S,SMALL(OFFSET(T$2,0,0,COUNTIF(S:S,"&gt;0"),1),ROWS(S$2:S206)),1),S$2:S$502,0),0,1,1)</f>
        <v>#NUM!</v>
      </c>
      <c r="AA206" s="91" t="str">
        <f t="shared" si="115"/>
        <v/>
      </c>
      <c r="AB206" s="99">
        <f t="shared" si="116"/>
        <v>0</v>
      </c>
      <c r="AC206" s="103">
        <f t="array" ref="AC206">AB206+(ROWS(AB$2:AB206)/1000*(AB206&lt;&gt;0))</f>
        <v>0</v>
      </c>
      <c r="AD206" s="103" t="e">
        <f t="array" ref="AD206">MATCH(SMALL(AC:AC,COUNTIF(AC:AC,0)+ROWS(AC$2:AC206)),AC:AC,0)</f>
        <v>#NUM!</v>
      </c>
      <c r="AE206" s="99">
        <f t="shared" si="117"/>
        <v>0</v>
      </c>
      <c r="AF206" s="103">
        <f t="array" ref="AF206">AE206+(ROWS(AE$2:AE206)/1000*(AE206&lt;&gt;0))</f>
        <v>0</v>
      </c>
      <c r="AG206" s="103" t="e">
        <f>MATCH(SMALL(AF:AF,COUNTIF(AF:AF,0)+ROWS(AF$2:AF206)),AF:AF,0)</f>
        <v>#NUM!</v>
      </c>
      <c r="AH206" s="104" t="e">
        <f ca="1">OFFSET($AA$1,MATCH(INDEX(AC:AC,SMALL(OFFSET(AD$2,0,0,COUNTIF(AC:AC,"&gt;0"),1),ROWS(AC$2:AC206)),1),AC$2:AC$502,0),1,1,1)</f>
        <v>#NUM!</v>
      </c>
      <c r="AI206" s="104" t="e">
        <f ca="1">OFFSET($AD$1,MATCH(INDEX(AF:AF,SMALL(OFFSET(AG$2,0,0,COUNTIF(AF:AF,"&gt;0"),1),ROWS(AF$2:AF206)),1),AF$2:AF$502,0),1,1,1)</f>
        <v>#NUM!</v>
      </c>
      <c r="AJ206" s="103" t="e">
        <f ca="1">OFFSET(AA$1,MATCH(INDEX(AF:AF,SMALL(OFFSET(AG$2,0,0,COUNTIF(AF:AF,"&gt;0"),1),ROWS(AF$2:AF206)),1),AF$2:AF$502,0),0,1,1)</f>
        <v>#NUM!</v>
      </c>
      <c r="AN206" s="91" t="str">
        <f t="shared" si="118"/>
        <v/>
      </c>
      <c r="AO206" s="99">
        <f t="shared" si="119"/>
        <v>0</v>
      </c>
      <c r="AP206" s="103">
        <f t="array" ref="AP206">AO206+(ROWS(AO$2:AO206)/1000*(AO206&lt;&gt;0))</f>
        <v>0</v>
      </c>
      <c r="AQ206" s="103" t="e">
        <f t="array" ref="AQ206">MATCH(SMALL(AP:AP,COUNTIF(AP:AP,0)+ROWS(AP$2:AP206)),AP:AP,0)</f>
        <v>#NUM!</v>
      </c>
      <c r="AR206" s="99">
        <f t="shared" si="120"/>
        <v>0</v>
      </c>
      <c r="AS206" s="103">
        <f t="array" ref="AS206">AR206+(ROWS(AR$2:AR206)/1000*(AR206&lt;&gt;0))</f>
        <v>0</v>
      </c>
      <c r="AT206" s="103" t="e">
        <f>MATCH(SMALL(AS:AS,COUNTIF(AS:AS,0)+ROWS(AS$2:AS206)),AS:AS,0)</f>
        <v>#NUM!</v>
      </c>
      <c r="AU206" s="104" t="e">
        <f ca="1">OFFSET($AN$1,MATCH(INDEX(AP:AP,SMALL(OFFSET(AQ$2,0,0,COUNTIF(AP:AP,"&gt;0"),1),ROWS(AP$2:AP206)),1),AP$2:AP$502,0),1,1,1)</f>
        <v>#NUM!</v>
      </c>
      <c r="AV206" s="104" t="e">
        <f ca="1">OFFSET($AQ$1,MATCH(INDEX(AS:AS,SMALL(OFFSET(AT$2,0,0,COUNTIF(AS:AS,"&gt;0"),1),ROWS(AS$2:AS206)),1),AS$2:AS$502,0),1,1,1)</f>
        <v>#NUM!</v>
      </c>
      <c r="AW206" s="103" t="e">
        <f ca="1">OFFSET(AN$1,MATCH(INDEX(AS:AS,SMALL(OFFSET(AT$2,0,0,COUNTIF(AS:AS,"&gt;0"),1),ROWS(AS$2:AS206)),1),AS$2:AS$502,0),0,1,1)</f>
        <v>#NUM!</v>
      </c>
      <c r="BA206" s="91" t="str">
        <f t="shared" si="121"/>
        <v/>
      </c>
      <c r="BB206" s="99">
        <f t="shared" si="122"/>
        <v>0</v>
      </c>
      <c r="BC206" s="103">
        <f t="array" ref="BC206">BB206+(ROWS(BB$2:BB206)/1000*(BB206&lt;&gt;0))</f>
        <v>0</v>
      </c>
      <c r="BD206" s="103" t="e">
        <f t="array" ref="BD206">MATCH(SMALL(BC:BC,COUNTIF(BC:BC,0)+ROWS(BC$2:BC206)),BC:BC,0)</f>
        <v>#NUM!</v>
      </c>
      <c r="BE206" s="99">
        <f t="shared" si="123"/>
        <v>0</v>
      </c>
      <c r="BF206" s="103">
        <f t="array" ref="BF206">BE206+(ROWS(BE$2:BE206)/1000*(BE206&lt;&gt;0))</f>
        <v>0</v>
      </c>
      <c r="BG206" s="103" t="e">
        <f>MATCH(SMALL(BF:BF,COUNTIF(BF:BF,0)+ROWS(BF$2:BF206)),BF:BF,0)</f>
        <v>#NUM!</v>
      </c>
      <c r="BH206" s="104" t="e">
        <f ca="1">OFFSET($BA$1,MATCH(INDEX(BC:BC,SMALL(OFFSET(BD$2,0,0,COUNTIF(BC:BC,"&gt;0"),1),ROWS(BC$2:BC206)),1),BC$2:BC$502,0),1,1,1)</f>
        <v>#NUM!</v>
      </c>
      <c r="BI206" s="104" t="e">
        <f ca="1">OFFSET($BD$1,MATCH(INDEX(BF:BF,SMALL(OFFSET(BG$2,0,0,COUNTIF(BF:BF,"&gt;0"),1),ROWS(BF$2:BF206)),1),BF$2:BF$502,0),1,1,1)</f>
        <v>#NUM!</v>
      </c>
      <c r="BJ206" s="103" t="e">
        <f ca="1">OFFSET(BA$1,MATCH(INDEX(BF:BF,SMALL(OFFSET(BG$2,0,0,COUNTIF(BF:BF,"&gt;0"),1),ROWS(BF$2:BF206)),1),BF$2:BF$502,0),0,1,1)</f>
        <v>#NUM!</v>
      </c>
      <c r="BN206" s="91" t="str">
        <f t="shared" si="124"/>
        <v/>
      </c>
      <c r="BO206" s="99">
        <f t="shared" si="125"/>
        <v>0</v>
      </c>
      <c r="BP206" s="103">
        <f t="array" ref="BP206">BO206+(ROWS(BO$2:BO206)/1000*(BO206&lt;&gt;0))</f>
        <v>0</v>
      </c>
      <c r="BQ206" s="103" t="e">
        <f t="array" ref="BQ206">MATCH(SMALL(BP:BP,COUNTIF(BP:BP,0)+ROWS(BP$2:BP206)),BP:BP,0)</f>
        <v>#NUM!</v>
      </c>
      <c r="BR206" s="99">
        <f t="shared" si="126"/>
        <v>0</v>
      </c>
      <c r="BS206" s="103">
        <f t="array" ref="BS206">BR206+(ROWS(BR$2:BR206)/1000*(BR206&lt;&gt;0))</f>
        <v>0</v>
      </c>
      <c r="BT206" s="103" t="e">
        <f>MATCH(SMALL(BS:BS,COUNTIF(BS:BS,0)+ROWS(BS$2:BS206)),BS:BS,0)</f>
        <v>#NUM!</v>
      </c>
      <c r="BU206" s="104" t="e">
        <f ca="1">OFFSET($BN$1,MATCH(INDEX(BP:BP,SMALL(OFFSET(BQ$2,0,0,COUNTIF(BP:BP,"&gt;0"),1),ROWS(BP$2:BP206)),1),BP$2:BP$502,0),1,1,1)</f>
        <v>#NUM!</v>
      </c>
      <c r="BV206" s="104" t="e">
        <f ca="1">OFFSET($BQ$1,MATCH(INDEX(BS:BS,SMALL(OFFSET(BT$2,0,0,COUNTIF(BS:BS,"&gt;0"),1),ROWS(BS$2:BS206)),1),BS$2:BS$502,0),1,1,1)</f>
        <v>#NUM!</v>
      </c>
      <c r="BW206" s="103" t="e">
        <f ca="1">OFFSET(BN$1,MATCH(INDEX(BS:BS,SMALL(OFFSET(BT$2,0,0,COUNTIF(BS:BS,"&gt;0"),1),ROWS(BS$2:BS206)),1),BS$2:BS$502,0),0,1,1)</f>
        <v>#NUM!</v>
      </c>
      <c r="CA206" s="91" t="str">
        <f t="shared" si="127"/>
        <v/>
      </c>
      <c r="CB206" s="99">
        <f t="shared" si="128"/>
        <v>0</v>
      </c>
      <c r="CC206" s="103">
        <f t="array" ref="CC206">CB206+(ROWS(CB$2:CB206)/1000*(CB206&lt;&gt;0))</f>
        <v>0</v>
      </c>
      <c r="CD206" s="103" t="e">
        <f t="array" ref="CD206">MATCH(SMALL(CC:CC,COUNTIF(CC:CC,0)+ROWS(CC$2:CC206)),CC:CC,0)</f>
        <v>#NUM!</v>
      </c>
      <c r="CE206" s="99">
        <f t="shared" si="129"/>
        <v>0</v>
      </c>
      <c r="CF206" s="103">
        <f t="array" ref="CF206">CE206+(ROWS(CE$2:CE206)/1000*(CE206&lt;&gt;0))</f>
        <v>0</v>
      </c>
      <c r="CG206" s="103" t="e">
        <f>MATCH(SMALL(CF:CF,COUNTIF(CF:CF,0)+ROWS(CF$2:CF206)),CF:CF,0)</f>
        <v>#NUM!</v>
      </c>
      <c r="CH206" s="104" t="e">
        <f ca="1">OFFSET($CA$1,MATCH(INDEX(CC:CC,SMALL(OFFSET(CD$2,0,0,COUNTIF(CC:CC,"&gt;0"),1),ROWS(CC$2:CC206)),1),CC$2:CC$502,0),1,1,1)</f>
        <v>#NUM!</v>
      </c>
      <c r="CI206" s="104" t="e">
        <f t="array" aca="1" ref="CI206" ca="1">OFFSET($CD$1,MATCH(INDEX(CF:CF,SMALL(OFFSET(CG$2,0,0,COUNTIF(CF:CF,"&gt;0"),1),ROWS(CF$2:CF206)),1),CF$2:CF$502,0),1,1,1)</f>
        <v>#NUM!</v>
      </c>
      <c r="CJ206" s="103" t="e">
        <f ca="1">OFFSET(CA$1,MATCH(INDEX(CF:CF,SMALL(OFFSET(CG$2,0,0,COUNTIF(CF:CF,"&gt;0"),1),ROWS(CF$2:CF206)),1),CF$2:CF$502,0),0,1,1)</f>
        <v>#NUM!</v>
      </c>
      <c r="CN206" s="91" t="str">
        <f t="shared" si="130"/>
        <v/>
      </c>
      <c r="CO206" s="99">
        <f t="shared" si="131"/>
        <v>0</v>
      </c>
      <c r="CP206" s="103">
        <f t="array" ref="CP206">CO206+(ROWS(CO$2:CO206)/1000*(CO206&lt;&gt;0))</f>
        <v>0</v>
      </c>
      <c r="CQ206" s="103" t="e">
        <f t="array" ref="CQ206">MATCH(SMALL(CP:CP,COUNTIF(CP:CP,0)+ROWS(CP$2:CP206)),CP:CP,0)</f>
        <v>#NUM!</v>
      </c>
      <c r="CR206" s="99">
        <f t="shared" si="132"/>
        <v>0</v>
      </c>
      <c r="CS206" s="103">
        <f t="array" ref="CS206">CR206+(ROWS(CR$2:CR206)/1000*(CR206&lt;&gt;0))</f>
        <v>0</v>
      </c>
      <c r="CT206" s="103" t="e">
        <f>MATCH(SMALL(CS:CS,COUNTIF(CS:CS,0)+ROWS(CS$2:CS206)),CS:CS,0)</f>
        <v>#NUM!</v>
      </c>
      <c r="CU206" s="104" t="e">
        <f t="array" aca="1" ref="CU206" ca="1">OFFSET($CN$1,MATCH(INDEX(CP:CP,SMALL(OFFSET(CQ$2,0,0,COUNTIF(CP:CP,"&gt;0"),1),ROWS(CP$2:CP206)),1),CP$2:CP$502,0),1,1,1)</f>
        <v>#NUM!</v>
      </c>
      <c r="CV206" s="104" t="e">
        <f t="array" aca="1" ref="CV206" ca="1">OFFSET($CQ$1,MATCH(INDEX(CS:CS,SMALL(OFFSET(CT$2,0,0,COUNTIF(CS:CS,"&gt;0"),1),ROWS(CS$2:CS206)),1),CS$2:CS$502,0),1,1,1)</f>
        <v>#NUM!</v>
      </c>
      <c r="CW206" s="103" t="e">
        <f ca="1">OFFSET(CN$1,MATCH(INDEX(CS:CS,SMALL(OFFSET(CT$2,0,0,COUNTIF(CS:CS,"&gt;0"),1),ROWS(CS$2:CS206)),1),CS$2:CS$502,0),0,1,1)</f>
        <v>#NUM!</v>
      </c>
      <c r="DA206" s="91" t="str">
        <f t="shared" si="133"/>
        <v/>
      </c>
      <c r="DB206" s="99">
        <f t="shared" si="134"/>
        <v>0</v>
      </c>
      <c r="DC206" s="103">
        <f t="array" ref="DC206">DB206+(ROWS(DB$2:DB206)/1000*(DB206&lt;&gt;0))</f>
        <v>0</v>
      </c>
      <c r="DD206" s="103" t="e">
        <f t="array" ref="DD206">MATCH(SMALL(DC:DC,COUNTIF(DC:DC,0)+ROWS(DC$2:DC206)),DC:DC,0)</f>
        <v>#NUM!</v>
      </c>
      <c r="DE206" s="99">
        <f t="shared" si="135"/>
        <v>0</v>
      </c>
      <c r="DF206" s="103">
        <f t="array" ref="DF206">DE206+(ROWS(DE$2:DE206)/1000*(DE206&lt;&gt;0))</f>
        <v>0</v>
      </c>
      <c r="DG206" s="103" t="e">
        <f>MATCH(SMALL(DF:DF,COUNTIF(DF:DF,0)+ROWS(DF$2:DF206)),DF:DF,0)</f>
        <v>#NUM!</v>
      </c>
      <c r="DH206" s="104" t="e">
        <f t="array" aca="1" ref="DH206" ca="1">OFFSET($DA$1,MATCH(INDEX(DC:DC,SMALL(OFFSET(DD$2,0,0,COUNTIF(DC:DC,"&gt;0"),1),ROWS(DC$2:DC206)),1),DC$2:DC$502,0),1,1,1)</f>
        <v>#NUM!</v>
      </c>
      <c r="DI206" s="104" t="e">
        <f t="array" aca="1" ref="DI206" ca="1">OFFSET($DD$1,MATCH(INDEX(DF:DF,SMALL(OFFSET(DG$2,0,0,COUNTIF(DF:DF,"&gt;0"),1),ROWS(DF$2:DF206)),1),DF$2:DF$502,0),1,1,1)</f>
        <v>#NUM!</v>
      </c>
      <c r="DJ206" s="103" t="e">
        <f ca="1">OFFSET(DA$1,MATCH(INDEX(DF:DF,SMALL(OFFSET(DG$2,0,0,COUNTIF(DF:DF,"&gt;0"),1),ROWS(DF$2:DF206)),1),DF$2:DF$502,0),0,1,1)</f>
        <v>#NUM!</v>
      </c>
      <c r="DN206" s="91" t="str">
        <f t="shared" si="138"/>
        <v/>
      </c>
      <c r="DO206" s="99">
        <f t="shared" si="139"/>
        <v>0</v>
      </c>
      <c r="DP206" s="103">
        <f t="array" ref="DP206">DO206+(ROWS(DO$2:DO206)/1000*(DO206&lt;&gt;0))</f>
        <v>0</v>
      </c>
      <c r="DQ206" s="103" t="e">
        <f t="array" ref="DQ206">MATCH(SMALL(DP:DP,COUNTIF(DP:DP,0)+ROWS(DP$2:DP206)),DP:DP,0)</f>
        <v>#NUM!</v>
      </c>
      <c r="DR206" s="99">
        <f t="shared" si="140"/>
        <v>0</v>
      </c>
      <c r="DS206" s="103">
        <f t="array" ref="DS206">DR206+(ROWS(DR$2:DR206)/1000*(DR206&lt;&gt;0))</f>
        <v>0</v>
      </c>
      <c r="DT206" s="103" t="e">
        <f>MATCH(SMALL(DS:DS,COUNTIF(DS:DS,0)+ROWS(DS$2:DS206)),DS:DS,0)</f>
        <v>#NUM!</v>
      </c>
      <c r="DU206" s="104" t="e">
        <f t="array" aca="1" ref="DU206" ca="1">OFFSET($DN$1,MATCH(INDEX(DP:DP,SMALL(OFFSET(DQ$2,0,0,COUNTIF(DP:DP,"&gt;0"),1),ROWS(DP$2:DP206)),1),DP$2:DP$503,0),1,1,1)</f>
        <v>#NUM!</v>
      </c>
      <c r="DV206" s="104" t="e">
        <f t="array" aca="1" ref="DV206" ca="1">OFFSET($DQ$1,MATCH(INDEX(DS:DS,SMALL(OFFSET(DT$2,0,0,COUNTIF(DS:DS,"&gt;0"),1),ROWS(DS$2:DS206)),1),DS$2:DS$503,0),1,1,1)</f>
        <v>#REF!</v>
      </c>
      <c r="DW206" s="103" t="e">
        <f t="array" aca="1" ref="DW206" ca="1">OFFSET(DN$1,MATCH(INDEX(DP:DP,SMALL(OFFSET(DQ$2,0,0,COUNTIF(DP:DP,"&gt;0"),1),ROWS(DP$2:DP206)),1),DP$2:DP$503,0),0,1,1)</f>
        <v>#NUM!</v>
      </c>
      <c r="EA206" s="91" t="str">
        <f t="shared" si="108"/>
        <v/>
      </c>
      <c r="EB206" s="99">
        <f t="shared" si="109"/>
        <v>0</v>
      </c>
      <c r="EC206" s="103">
        <f t="array" ref="EC206">EB206+(ROWS(EB$2:EB206)/1000*(EB206&lt;&gt;0))</f>
        <v>0</v>
      </c>
      <c r="ED206" s="103" t="e">
        <f t="array" ref="ED206">MATCH(SMALL(EC:EC,COUNTIF(EC:EC,0)+ROWS(EC$2:EC206)),EC:EC,0)</f>
        <v>#NUM!</v>
      </c>
      <c r="EE206" s="99">
        <f t="shared" si="141"/>
        <v>0</v>
      </c>
      <c r="EF206" s="103">
        <f t="array" ref="EF206">EE206+(ROWS(EE$2:EE206)/1000*(EE206&lt;&gt;0))</f>
        <v>0</v>
      </c>
      <c r="EG206" s="103" t="e">
        <f>MATCH(SMALL(EF:EF,COUNTIF(EF:EF,0)+ROWS(EF$2:EF206)),EF:EF,0)</f>
        <v>#NUM!</v>
      </c>
      <c r="EH206" s="104" t="e">
        <f t="array" aca="1" ref="EH206" ca="1">OFFSET($EA$1,MATCH(INDEX(EC:EC,SMALL(OFFSET(ED$2,0,0,COUNTIF(EC:EC,"&gt;0"),1),ROWS(EC$2:EC206)),1),EC$2:EC$501,0),1,1,1)</f>
        <v>#NUM!</v>
      </c>
      <c r="EI206" s="104" t="e">
        <f t="array" aca="1" ref="EI206" ca="1">OFFSET($ED$1,MATCH(INDEX(EF:EF,SMALL(OFFSET(EG$2,0,0,COUNTIF(EF:EF,"&gt;0"),1),ROWS(EF$2:EF206)),1),EF$2:EF$501,0),1,1,1)</f>
        <v>#REF!</v>
      </c>
      <c r="EJ206" s="103" t="e">
        <f t="array" aca="1" ref="EJ206" ca="1">OFFSET(EA$1,MATCH(INDEX(EC:EC,SMALL(OFFSET(ED$2,0,0,COUNTIF(EC:EC,"&gt;0"),1),ROWS(EC$2:EC206)),1),EC$2:EC$501,0),0,1,1)</f>
        <v>#NUM!</v>
      </c>
      <c r="EN206" s="91" t="str">
        <f t="shared" si="110"/>
        <v/>
      </c>
      <c r="EO206" s="99">
        <f t="shared" si="111"/>
        <v>0</v>
      </c>
      <c r="EP206" s="103">
        <f t="array" ref="EP206">EO206+(ROWS(EO$2:EO206)/1000*(EO206&lt;&gt;0))</f>
        <v>0</v>
      </c>
      <c r="EQ206" s="103" t="e">
        <f t="array" ref="EQ206">MATCH(SMALL(EP:EP,COUNTIF(EP:EP,0)+ROWS(EP$2:EP206)),EP:EP,0)</f>
        <v>#NUM!</v>
      </c>
      <c r="ER206" s="99">
        <f t="shared" si="142"/>
        <v>0</v>
      </c>
      <c r="ES206" s="103">
        <f t="array" ref="ES206">ER206+(ROWS(ER$2:ER206)/1000*(ER206&lt;&gt;0))</f>
        <v>0</v>
      </c>
      <c r="ET206" s="103" t="e">
        <f>MATCH(SMALL(ES:ES,COUNTIF(ES:ES,0)+ROWS(ES$2:ES206)),ES:ES,0)</f>
        <v>#NUM!</v>
      </c>
      <c r="EU206" s="104" t="e">
        <f t="array" aca="1" ref="EU206" ca="1">OFFSET($EN$1,MATCH(INDEX(EP:EP,SMALL(OFFSET(EQ$2,0,0,COUNTIF(EP:EP,"&gt;0"),1),ROWS(EP$2:EP206)),1),EP$2:EP$501,0),1,1,1)</f>
        <v>#NUM!</v>
      </c>
      <c r="EV206" s="104" t="e">
        <f t="array" aca="1" ref="EV206" ca="1">OFFSET($EN$1,MATCH(INDEX(ES:ES,SMALL(OFFSET(ET$2,0,0,COUNTIF(ES:ES,"&gt;0"),1),ROWS(ES$2:ES206)),1),ES$2:ES$501,0),1,1,1)</f>
        <v>#REF!</v>
      </c>
      <c r="EW206" s="103" t="e">
        <f t="array" aca="1" ref="EW206" ca="1">OFFSET(EN$1,MATCH(INDEX(EP:EP,SMALL(OFFSET(EQ$2,0,0,COUNTIF(EP:EP,"&gt;0"),1),ROWS(EP$2:EP206)),1),EP$2:EP$501,0),0,1,1)</f>
        <v>#NUM!</v>
      </c>
      <c r="EX206" s="91"/>
      <c r="EY206" s="91"/>
      <c r="EZ206" s="91"/>
      <c r="FA206" s="103" t="str">
        <f t="shared" si="136"/>
        <v/>
      </c>
      <c r="FB206" s="103">
        <f t="shared" si="137"/>
        <v>0</v>
      </c>
      <c r="FC206" s="103">
        <f>FB206+(ROWS(FB$2:FB206)/1000*(FB206&lt;&gt;0))</f>
        <v>0</v>
      </c>
      <c r="FD206" s="103" t="e">
        <f>MATCH(SMALL(FC:FC,COUNTIF(FC:FC,0)+ROWS(FC$2:FC206)),FC:FC,0)</f>
        <v>#NUM!</v>
      </c>
      <c r="FE206" s="99">
        <f t="shared" si="143"/>
        <v>0</v>
      </c>
      <c r="FF206" s="103">
        <f>FE206+(ROWS(FE$2:FE206)/1000*(FE206&lt;&gt;0))</f>
        <v>0</v>
      </c>
      <c r="FG206" s="103" t="e">
        <f>MATCH(SMALL(FF:FF,COUNTIF(FF:FF,0)+ROWS(FF$2:FF206)),FF:FF,0)</f>
        <v>#NUM!</v>
      </c>
      <c r="FH206" s="104" t="e">
        <f ca="1">OFFSET($FA$1,MATCH(INDEX(FC:FC,SMALL(OFFSET(FD$2,0,0,COUNTIF(FC:FC,"&gt;0"),1),ROWS(FC$2:FC206)),1),FC$2:FC$502,0),1,1,1)</f>
        <v>#NUM!</v>
      </c>
      <c r="FI206" s="98" t="e">
        <f ca="1">OFFSET($FA$1,MATCH(INDEX(FF:FF,SMALL(OFFSET(FG$2,0,0,COUNTIF(FF:FF,"&gt;0"),1),ROWS(FF$2:FF206)),1),FF$2:FF$502,0),1,1,1)</f>
        <v>#REF!</v>
      </c>
      <c r="FJ206" s="103" t="e">
        <f ca="1">OFFSET(FA$1,MATCH(INDEX(FC:FC,SMALL(OFFSET(FD$2,0,0,COUNTIF(FC:FC,"&gt;0"),1),ROWS(FC$2:FC206)),1),FC$2:FC$502,0),0,1,1)</f>
        <v>#NUM!</v>
      </c>
    </row>
    <row r="207" spans="3:166">
      <c r="C207" s="91">
        <v>206</v>
      </c>
      <c r="D207" s="99">
        <f>IF(OR(Layout!L220 = "P"), Layout!V220, 0)</f>
        <v>0</v>
      </c>
      <c r="E207" s="99">
        <f t="array" ref="E207">IF(OR(Layout!L220 = "P", Layout!L220 = "A"), Layout!W220, 0)</f>
        <v>0</v>
      </c>
      <c r="F207" s="99">
        <f>IF(OR(Layout!L220 = "P", Layout!L220 = "A"), Layout!I220, 0)</f>
        <v>0</v>
      </c>
      <c r="G207" s="91" t="str">
        <f t="array" ref="G207">IF(OR(Layout!L220 = "P", Layout!L220 = "A"), Layout!G220, "")</f>
        <v/>
      </c>
      <c r="H207" s="91" t="str">
        <f>IF(Layout!G220 &gt; 0, Layout!G220, "")</f>
        <v/>
      </c>
      <c r="I207" s="102">
        <f>IF(Layout!Y220 &gt; 0, Layout!Y220, 0)</f>
        <v>0</v>
      </c>
      <c r="J207" s="92">
        <f t="array" ref="J207">IF(Layout!AA220 &gt; 0, Layout!AA220, 0)</f>
        <v>0</v>
      </c>
      <c r="K207" s="92">
        <f>IF(Layout!K220 &gt; 0, Layout!K220, 0)</f>
        <v>0</v>
      </c>
      <c r="L207" s="98"/>
      <c r="N207" s="91" t="str">
        <f t="shared" si="112"/>
        <v/>
      </c>
      <c r="O207" s="99">
        <f t="shared" si="113"/>
        <v>0</v>
      </c>
      <c r="P207" s="103">
        <f t="array" ref="P207">O207+(ROWS(O$2:O207)/1000*(O207&lt;&gt;0))</f>
        <v>0</v>
      </c>
      <c r="Q207" s="103" t="e">
        <f t="array" ref="Q207">MATCH(SMALL(P:P,COUNTIF(P:P,0)+ROWS(P$2:P207)),P:P,0)</f>
        <v>#NUM!</v>
      </c>
      <c r="R207" s="99">
        <f t="shared" si="114"/>
        <v>0</v>
      </c>
      <c r="S207" s="103">
        <f t="array" ref="S207">R207+(ROWS(R$2:R207)/1000*(R207&lt;&gt;0))</f>
        <v>0</v>
      </c>
      <c r="T207" s="103" t="e">
        <f>MATCH(SMALL(S:S,COUNTIF(S:S,0)+ROWS(S$2:S207)),S:S,0)</f>
        <v>#NUM!</v>
      </c>
      <c r="U207" s="104" t="e">
        <f t="array" aca="1" ref="U207" ca="1">OFFSET($N$1,MATCH(INDEX(P:P,SMALL(OFFSET(Q$2,0,0,COUNTIF(P:P,"&gt;0"),1),ROWS(P$2:P207)),1),P$2:P$502,0),1,1,1)</f>
        <v>#NUM!</v>
      </c>
      <c r="V207" s="104" t="e">
        <f t="array" aca="1" ref="V207" ca="1">OFFSET($Q$1,MATCH(INDEX(S:S,SMALL(OFFSET(T$2,0,0,COUNTIF(S:S,"&gt;0"),1),ROWS(S$2:S207)),1),S$2:S$502,0),1,1,1)</f>
        <v>#NUM!</v>
      </c>
      <c r="W207" s="103" t="e">
        <f ca="1">OFFSET(N$1,MATCH(INDEX(S:S,SMALL(OFFSET(T$2,0,0,COUNTIF(S:S,"&gt;0"),1),ROWS(S$2:S207)),1),S$2:S$502,0),0,1,1)</f>
        <v>#NUM!</v>
      </c>
      <c r="AA207" s="91" t="str">
        <f t="shared" si="115"/>
        <v/>
      </c>
      <c r="AB207" s="99">
        <f t="shared" si="116"/>
        <v>0</v>
      </c>
      <c r="AC207" s="103">
        <f t="array" ref="AC207">AB207+(ROWS(AB$2:AB207)/1000*(AB207&lt;&gt;0))</f>
        <v>0</v>
      </c>
      <c r="AD207" s="103" t="e">
        <f t="array" ref="AD207">MATCH(SMALL(AC:AC,COUNTIF(AC:AC,0)+ROWS(AC$2:AC207)),AC:AC,0)</f>
        <v>#NUM!</v>
      </c>
      <c r="AE207" s="99">
        <f t="shared" si="117"/>
        <v>0</v>
      </c>
      <c r="AF207" s="103">
        <f t="array" ref="AF207">AE207+(ROWS(AE$2:AE207)/1000*(AE207&lt;&gt;0))</f>
        <v>0</v>
      </c>
      <c r="AG207" s="103" t="e">
        <f>MATCH(SMALL(AF:AF,COUNTIF(AF:AF,0)+ROWS(AF$2:AF207)),AF:AF,0)</f>
        <v>#NUM!</v>
      </c>
      <c r="AH207" s="104" t="e">
        <f ca="1">OFFSET($AA$1,MATCH(INDEX(AC:AC,SMALL(OFFSET(AD$2,0,0,COUNTIF(AC:AC,"&gt;0"),1),ROWS(AC$2:AC207)),1),AC$2:AC$502,0),1,1,1)</f>
        <v>#NUM!</v>
      </c>
      <c r="AI207" s="104" t="e">
        <f ca="1">OFFSET($AD$1,MATCH(INDEX(AF:AF,SMALL(OFFSET(AG$2,0,0,COUNTIF(AF:AF,"&gt;0"),1),ROWS(AF$2:AF207)),1),AF$2:AF$502,0),1,1,1)</f>
        <v>#NUM!</v>
      </c>
      <c r="AJ207" s="103" t="e">
        <f ca="1">OFFSET(AA$1,MATCH(INDEX(AF:AF,SMALL(OFFSET(AG$2,0,0,COUNTIF(AF:AF,"&gt;0"),1),ROWS(AF$2:AF207)),1),AF$2:AF$502,0),0,1,1)</f>
        <v>#NUM!</v>
      </c>
      <c r="AN207" s="91" t="str">
        <f t="shared" si="118"/>
        <v/>
      </c>
      <c r="AO207" s="99">
        <f t="shared" si="119"/>
        <v>0</v>
      </c>
      <c r="AP207" s="103">
        <f t="array" ref="AP207">AO207+(ROWS(AO$2:AO207)/1000*(AO207&lt;&gt;0))</f>
        <v>0</v>
      </c>
      <c r="AQ207" s="103" t="e">
        <f t="array" ref="AQ207">MATCH(SMALL(AP:AP,COUNTIF(AP:AP,0)+ROWS(AP$2:AP207)),AP:AP,0)</f>
        <v>#NUM!</v>
      </c>
      <c r="AR207" s="99">
        <f t="shared" si="120"/>
        <v>0</v>
      </c>
      <c r="AS207" s="103">
        <f t="array" ref="AS207">AR207+(ROWS(AR$2:AR207)/1000*(AR207&lt;&gt;0))</f>
        <v>0</v>
      </c>
      <c r="AT207" s="103" t="e">
        <f>MATCH(SMALL(AS:AS,COUNTIF(AS:AS,0)+ROWS(AS$2:AS207)),AS:AS,0)</f>
        <v>#NUM!</v>
      </c>
      <c r="AU207" s="104" t="e">
        <f ca="1">OFFSET($AN$1,MATCH(INDEX(AP:AP,SMALL(OFFSET(AQ$2,0,0,COUNTIF(AP:AP,"&gt;0"),1),ROWS(AP$2:AP207)),1),AP$2:AP$502,0),1,1,1)</f>
        <v>#NUM!</v>
      </c>
      <c r="AV207" s="104" t="e">
        <f ca="1">OFFSET($AQ$1,MATCH(INDEX(AS:AS,SMALL(OFFSET(AT$2,0,0,COUNTIF(AS:AS,"&gt;0"),1),ROWS(AS$2:AS207)),1),AS$2:AS$502,0),1,1,1)</f>
        <v>#NUM!</v>
      </c>
      <c r="AW207" s="103" t="e">
        <f ca="1">OFFSET(AN$1,MATCH(INDEX(AS:AS,SMALL(OFFSET(AT$2,0,0,COUNTIF(AS:AS,"&gt;0"),1),ROWS(AS$2:AS207)),1),AS$2:AS$502,0),0,1,1)</f>
        <v>#NUM!</v>
      </c>
      <c r="BA207" s="91" t="str">
        <f t="shared" si="121"/>
        <v/>
      </c>
      <c r="BB207" s="99">
        <f t="shared" si="122"/>
        <v>0</v>
      </c>
      <c r="BC207" s="103">
        <f t="array" ref="BC207">BB207+(ROWS(BB$2:BB207)/1000*(BB207&lt;&gt;0))</f>
        <v>0</v>
      </c>
      <c r="BD207" s="103" t="e">
        <f t="array" ref="BD207">MATCH(SMALL(BC:BC,COUNTIF(BC:BC,0)+ROWS(BC$2:BC207)),BC:BC,0)</f>
        <v>#NUM!</v>
      </c>
      <c r="BE207" s="99">
        <f t="shared" si="123"/>
        <v>0</v>
      </c>
      <c r="BF207" s="103">
        <f t="array" ref="BF207">BE207+(ROWS(BE$2:BE207)/1000*(BE207&lt;&gt;0))</f>
        <v>0</v>
      </c>
      <c r="BG207" s="103" t="e">
        <f>MATCH(SMALL(BF:BF,COUNTIF(BF:BF,0)+ROWS(BF$2:BF207)),BF:BF,0)</f>
        <v>#NUM!</v>
      </c>
      <c r="BH207" s="104" t="e">
        <f ca="1">OFFSET($BA$1,MATCH(INDEX(BC:BC,SMALL(OFFSET(BD$2,0,0,COUNTIF(BC:BC,"&gt;0"),1),ROWS(BC$2:BC207)),1),BC$2:BC$502,0),1,1,1)</f>
        <v>#NUM!</v>
      </c>
      <c r="BI207" s="104" t="e">
        <f ca="1">OFFSET($BD$1,MATCH(INDEX(BF:BF,SMALL(OFFSET(BG$2,0,0,COUNTIF(BF:BF,"&gt;0"),1),ROWS(BF$2:BF207)),1),BF$2:BF$502,0),1,1,1)</f>
        <v>#NUM!</v>
      </c>
      <c r="BJ207" s="103" t="e">
        <f ca="1">OFFSET(BA$1,MATCH(INDEX(BF:BF,SMALL(OFFSET(BG$2,0,0,COUNTIF(BF:BF,"&gt;0"),1),ROWS(BF$2:BF207)),1),BF$2:BF$502,0),0,1,1)</f>
        <v>#NUM!</v>
      </c>
      <c r="BN207" s="91" t="str">
        <f t="shared" si="124"/>
        <v/>
      </c>
      <c r="BO207" s="99">
        <f t="shared" si="125"/>
        <v>0</v>
      </c>
      <c r="BP207" s="103">
        <f t="array" ref="BP207">BO207+(ROWS(BO$2:BO207)/1000*(BO207&lt;&gt;0))</f>
        <v>0</v>
      </c>
      <c r="BQ207" s="103" t="e">
        <f t="array" ref="BQ207">MATCH(SMALL(BP:BP,COUNTIF(BP:BP,0)+ROWS(BP$2:BP207)),BP:BP,0)</f>
        <v>#NUM!</v>
      </c>
      <c r="BR207" s="99">
        <f t="shared" si="126"/>
        <v>0</v>
      </c>
      <c r="BS207" s="103">
        <f t="array" ref="BS207">BR207+(ROWS(BR$2:BR207)/1000*(BR207&lt;&gt;0))</f>
        <v>0</v>
      </c>
      <c r="BT207" s="103" t="e">
        <f>MATCH(SMALL(BS:BS,COUNTIF(BS:BS,0)+ROWS(BS$2:BS207)),BS:BS,0)</f>
        <v>#NUM!</v>
      </c>
      <c r="BU207" s="104" t="e">
        <f ca="1">OFFSET($BN$1,MATCH(INDEX(BP:BP,SMALL(OFFSET(BQ$2,0,0,COUNTIF(BP:BP,"&gt;0"),1),ROWS(BP$2:BP207)),1),BP$2:BP$502,0),1,1,1)</f>
        <v>#NUM!</v>
      </c>
      <c r="BV207" s="104" t="e">
        <f ca="1">OFFSET($BQ$1,MATCH(INDEX(BS:BS,SMALL(OFFSET(BT$2,0,0,COUNTIF(BS:BS,"&gt;0"),1),ROWS(BS$2:BS207)),1),BS$2:BS$502,0),1,1,1)</f>
        <v>#NUM!</v>
      </c>
      <c r="BW207" s="103" t="e">
        <f ca="1">OFFSET(BN$1,MATCH(INDEX(BS:BS,SMALL(OFFSET(BT$2,0,0,COUNTIF(BS:BS,"&gt;0"),1),ROWS(BS$2:BS207)),1),BS$2:BS$502,0),0,1,1)</f>
        <v>#NUM!</v>
      </c>
      <c r="CA207" s="91" t="str">
        <f t="shared" si="127"/>
        <v/>
      </c>
      <c r="CB207" s="99">
        <f t="shared" si="128"/>
        <v>0</v>
      </c>
      <c r="CC207" s="103">
        <f t="array" ref="CC207">CB207+(ROWS(CB$2:CB207)/1000*(CB207&lt;&gt;0))</f>
        <v>0</v>
      </c>
      <c r="CD207" s="103" t="e">
        <f t="array" ref="CD207">MATCH(SMALL(CC:CC,COUNTIF(CC:CC,0)+ROWS(CC$2:CC207)),CC:CC,0)</f>
        <v>#NUM!</v>
      </c>
      <c r="CE207" s="99">
        <f t="shared" si="129"/>
        <v>0</v>
      </c>
      <c r="CF207" s="103">
        <f t="array" ref="CF207">CE207+(ROWS(CE$2:CE207)/1000*(CE207&lt;&gt;0))</f>
        <v>0</v>
      </c>
      <c r="CG207" s="103" t="e">
        <f>MATCH(SMALL(CF:CF,COUNTIF(CF:CF,0)+ROWS(CF$2:CF207)),CF:CF,0)</f>
        <v>#NUM!</v>
      </c>
      <c r="CH207" s="104" t="e">
        <f ca="1">OFFSET($CA$1,MATCH(INDEX(CC:CC,SMALL(OFFSET(CD$2,0,0,COUNTIF(CC:CC,"&gt;0"),1),ROWS(CC$2:CC207)),1),CC$2:CC$502,0),1,1,1)</f>
        <v>#NUM!</v>
      </c>
      <c r="CI207" s="104" t="e">
        <f t="array" aca="1" ref="CI207" ca="1">OFFSET($CD$1,MATCH(INDEX(CF:CF,SMALL(OFFSET(CG$2,0,0,COUNTIF(CF:CF,"&gt;0"),1),ROWS(CF$2:CF207)),1),CF$2:CF$502,0),1,1,1)</f>
        <v>#NUM!</v>
      </c>
      <c r="CJ207" s="103" t="e">
        <f ca="1">OFFSET(CA$1,MATCH(INDEX(CF:CF,SMALL(OFFSET(CG$2,0,0,COUNTIF(CF:CF,"&gt;0"),1),ROWS(CF$2:CF207)),1),CF$2:CF$502,0),0,1,1)</f>
        <v>#NUM!</v>
      </c>
      <c r="CN207" s="91" t="str">
        <f t="shared" si="130"/>
        <v/>
      </c>
      <c r="CO207" s="99">
        <f t="shared" si="131"/>
        <v>0</v>
      </c>
      <c r="CP207" s="103">
        <f t="array" ref="CP207">CO207+(ROWS(CO$2:CO207)/1000*(CO207&lt;&gt;0))</f>
        <v>0</v>
      </c>
      <c r="CQ207" s="103" t="e">
        <f t="array" ref="CQ207">MATCH(SMALL(CP:CP,COUNTIF(CP:CP,0)+ROWS(CP$2:CP207)),CP:CP,0)</f>
        <v>#NUM!</v>
      </c>
      <c r="CR207" s="99">
        <f t="shared" si="132"/>
        <v>0</v>
      </c>
      <c r="CS207" s="103">
        <f t="array" ref="CS207">CR207+(ROWS(CR$2:CR207)/1000*(CR207&lt;&gt;0))</f>
        <v>0</v>
      </c>
      <c r="CT207" s="103" t="e">
        <f>MATCH(SMALL(CS:CS,COUNTIF(CS:CS,0)+ROWS(CS$2:CS207)),CS:CS,0)</f>
        <v>#NUM!</v>
      </c>
      <c r="CU207" s="104" t="e">
        <f t="array" aca="1" ref="CU207" ca="1">OFFSET($CN$1,MATCH(INDEX(CP:CP,SMALL(OFFSET(CQ$2,0,0,COUNTIF(CP:CP,"&gt;0"),1),ROWS(CP$2:CP207)),1),CP$2:CP$502,0),1,1,1)</f>
        <v>#NUM!</v>
      </c>
      <c r="CV207" s="104" t="e">
        <f t="array" aca="1" ref="CV207" ca="1">OFFSET($CQ$1,MATCH(INDEX(CS:CS,SMALL(OFFSET(CT$2,0,0,COUNTIF(CS:CS,"&gt;0"),1),ROWS(CS$2:CS207)),1),CS$2:CS$502,0),1,1,1)</f>
        <v>#NUM!</v>
      </c>
      <c r="CW207" s="103" t="e">
        <f ca="1">OFFSET(CN$1,MATCH(INDEX(CS:CS,SMALL(OFFSET(CT$2,0,0,COUNTIF(CS:CS,"&gt;0"),1),ROWS(CS$2:CS207)),1),CS$2:CS$502,0),0,1,1)</f>
        <v>#NUM!</v>
      </c>
      <c r="DA207" s="91" t="str">
        <f t="shared" si="133"/>
        <v/>
      </c>
      <c r="DB207" s="99">
        <f t="shared" si="134"/>
        <v>0</v>
      </c>
      <c r="DC207" s="103">
        <f t="array" ref="DC207">DB207+(ROWS(DB$2:DB207)/1000*(DB207&lt;&gt;0))</f>
        <v>0</v>
      </c>
      <c r="DD207" s="103" t="e">
        <f t="array" ref="DD207">MATCH(SMALL(DC:DC,COUNTIF(DC:DC,0)+ROWS(DC$2:DC207)),DC:DC,0)</f>
        <v>#NUM!</v>
      </c>
      <c r="DE207" s="99">
        <f t="shared" si="135"/>
        <v>0</v>
      </c>
      <c r="DF207" s="103">
        <f t="array" ref="DF207">DE207+(ROWS(DE$2:DE207)/1000*(DE207&lt;&gt;0))</f>
        <v>0</v>
      </c>
      <c r="DG207" s="103" t="e">
        <f>MATCH(SMALL(DF:DF,COUNTIF(DF:DF,0)+ROWS(DF$2:DF207)),DF:DF,0)</f>
        <v>#NUM!</v>
      </c>
      <c r="DH207" s="104" t="e">
        <f t="array" aca="1" ref="DH207" ca="1">OFFSET($DA$1,MATCH(INDEX(DC:DC,SMALL(OFFSET(DD$2,0,0,COUNTIF(DC:DC,"&gt;0"),1),ROWS(DC$2:DC207)),1),DC$2:DC$502,0),1,1,1)</f>
        <v>#NUM!</v>
      </c>
      <c r="DI207" s="104" t="e">
        <f t="array" aca="1" ref="DI207" ca="1">OFFSET($DD$1,MATCH(INDEX(DF:DF,SMALL(OFFSET(DG$2,0,0,COUNTIF(DF:DF,"&gt;0"),1),ROWS(DF$2:DF207)),1),DF$2:DF$502,0),1,1,1)</f>
        <v>#NUM!</v>
      </c>
      <c r="DJ207" s="103" t="e">
        <f ca="1">OFFSET(DA$1,MATCH(INDEX(DF:DF,SMALL(OFFSET(DG$2,0,0,COUNTIF(DF:DF,"&gt;0"),1),ROWS(DF$2:DF207)),1),DF$2:DF$502,0),0,1,1)</f>
        <v>#NUM!</v>
      </c>
      <c r="DN207" s="91" t="str">
        <f t="shared" si="138"/>
        <v/>
      </c>
      <c r="DO207" s="99">
        <f t="shared" si="139"/>
        <v>0</v>
      </c>
      <c r="DP207" s="103">
        <f t="array" ref="DP207">DO207+(ROWS(DO$2:DO207)/1000*(DO207&lt;&gt;0))</f>
        <v>0</v>
      </c>
      <c r="DQ207" s="103" t="e">
        <f t="array" ref="DQ207">MATCH(SMALL(DP:DP,COUNTIF(DP:DP,0)+ROWS(DP$2:DP207)),DP:DP,0)</f>
        <v>#NUM!</v>
      </c>
      <c r="DR207" s="99">
        <f t="shared" si="140"/>
        <v>0</v>
      </c>
      <c r="DS207" s="103">
        <f t="array" ref="DS207">DR207+(ROWS(DR$2:DR207)/1000*(DR207&lt;&gt;0))</f>
        <v>0</v>
      </c>
      <c r="DT207" s="103" t="e">
        <f>MATCH(SMALL(DS:DS,COUNTIF(DS:DS,0)+ROWS(DS$2:DS207)),DS:DS,0)</f>
        <v>#NUM!</v>
      </c>
      <c r="DU207" s="104" t="e">
        <f t="array" aca="1" ref="DU207" ca="1">OFFSET($DN$1,MATCH(INDEX(DP:DP,SMALL(OFFSET(DQ$2,0,0,COUNTIF(DP:DP,"&gt;0"),1),ROWS(DP$2:DP207)),1),DP$2:DP$503,0),1,1,1)</f>
        <v>#NUM!</v>
      </c>
      <c r="DV207" s="104" t="e">
        <f t="array" aca="1" ref="DV207" ca="1">OFFSET($DQ$1,MATCH(INDEX(DS:DS,SMALL(OFFSET(DT$2,0,0,COUNTIF(DS:DS,"&gt;0"),1),ROWS(DS$2:DS207)),1),DS$2:DS$503,0),1,1,1)</f>
        <v>#REF!</v>
      </c>
      <c r="DW207" s="103" t="e">
        <f t="array" aca="1" ref="DW207" ca="1">OFFSET(DN$1,MATCH(INDEX(DP:DP,SMALL(OFFSET(DQ$2,0,0,COUNTIF(DP:DP,"&gt;0"),1),ROWS(DP$2:DP207)),1),DP$2:DP$503,0),0,1,1)</f>
        <v>#NUM!</v>
      </c>
      <c r="EA207" s="91" t="str">
        <f t="shared" si="108"/>
        <v/>
      </c>
      <c r="EB207" s="99">
        <f t="shared" si="109"/>
        <v>0</v>
      </c>
      <c r="EC207" s="103">
        <f t="array" ref="EC207">EB207+(ROWS(EB$2:EB207)/1000*(EB207&lt;&gt;0))</f>
        <v>0</v>
      </c>
      <c r="ED207" s="103" t="e">
        <f t="array" ref="ED207">MATCH(SMALL(EC:EC,COUNTIF(EC:EC,0)+ROWS(EC$2:EC207)),EC:EC,0)</f>
        <v>#NUM!</v>
      </c>
      <c r="EE207" s="99">
        <f t="shared" si="141"/>
        <v>0</v>
      </c>
      <c r="EF207" s="103">
        <f t="array" ref="EF207">EE207+(ROWS(EE$2:EE207)/1000*(EE207&lt;&gt;0))</f>
        <v>0</v>
      </c>
      <c r="EG207" s="103" t="e">
        <f>MATCH(SMALL(EF:EF,COUNTIF(EF:EF,0)+ROWS(EF$2:EF207)),EF:EF,0)</f>
        <v>#NUM!</v>
      </c>
      <c r="EH207" s="104" t="e">
        <f t="array" aca="1" ref="EH207" ca="1">OFFSET($EA$1,MATCH(INDEX(EC:EC,SMALL(OFFSET(ED$2,0,0,COUNTIF(EC:EC,"&gt;0"),1),ROWS(EC$2:EC207)),1),EC$2:EC$501,0),1,1,1)</f>
        <v>#NUM!</v>
      </c>
      <c r="EI207" s="104" t="e">
        <f t="array" aca="1" ref="EI207" ca="1">OFFSET($ED$1,MATCH(INDEX(EF:EF,SMALL(OFFSET(EG$2,0,0,COUNTIF(EF:EF,"&gt;0"),1),ROWS(EF$2:EF207)),1),EF$2:EF$501,0),1,1,1)</f>
        <v>#REF!</v>
      </c>
      <c r="EJ207" s="103" t="e">
        <f t="array" aca="1" ref="EJ207" ca="1">OFFSET(EA$1,MATCH(INDEX(EC:EC,SMALL(OFFSET(ED$2,0,0,COUNTIF(EC:EC,"&gt;0"),1),ROWS(EC$2:EC207)),1),EC$2:EC$501,0),0,1,1)</f>
        <v>#NUM!</v>
      </c>
      <c r="EN207" s="91" t="str">
        <f t="shared" si="110"/>
        <v/>
      </c>
      <c r="EO207" s="99">
        <f t="shared" si="111"/>
        <v>0</v>
      </c>
      <c r="EP207" s="103">
        <f t="array" ref="EP207">EO207+(ROWS(EO$2:EO207)/1000*(EO207&lt;&gt;0))</f>
        <v>0</v>
      </c>
      <c r="EQ207" s="103" t="e">
        <f t="array" ref="EQ207">MATCH(SMALL(EP:EP,COUNTIF(EP:EP,0)+ROWS(EP$2:EP207)),EP:EP,0)</f>
        <v>#NUM!</v>
      </c>
      <c r="ER207" s="99">
        <f t="shared" si="142"/>
        <v>0</v>
      </c>
      <c r="ES207" s="103">
        <f t="array" ref="ES207">ER207+(ROWS(ER$2:ER207)/1000*(ER207&lt;&gt;0))</f>
        <v>0</v>
      </c>
      <c r="ET207" s="103" t="e">
        <f>MATCH(SMALL(ES:ES,COUNTIF(ES:ES,0)+ROWS(ES$2:ES207)),ES:ES,0)</f>
        <v>#NUM!</v>
      </c>
      <c r="EU207" s="104" t="e">
        <f t="array" aca="1" ref="EU207" ca="1">OFFSET($EN$1,MATCH(INDEX(EP:EP,SMALL(OFFSET(EQ$2,0,0,COUNTIF(EP:EP,"&gt;0"),1),ROWS(EP$2:EP207)),1),EP$2:EP$501,0),1,1,1)</f>
        <v>#NUM!</v>
      </c>
      <c r="EV207" s="104" t="e">
        <f t="array" aca="1" ref="EV207" ca="1">OFFSET($EN$1,MATCH(INDEX(ES:ES,SMALL(OFFSET(ET$2,0,0,COUNTIF(ES:ES,"&gt;0"),1),ROWS(ES$2:ES207)),1),ES$2:ES$501,0),1,1,1)</f>
        <v>#REF!</v>
      </c>
      <c r="EW207" s="103" t="e">
        <f t="array" aca="1" ref="EW207" ca="1">OFFSET(EN$1,MATCH(INDEX(EP:EP,SMALL(OFFSET(EQ$2,0,0,COUNTIF(EP:EP,"&gt;0"),1),ROWS(EP$2:EP207)),1),EP$2:EP$501,0),0,1,1)</f>
        <v>#NUM!</v>
      </c>
      <c r="EX207" s="91"/>
      <c r="EY207" s="91"/>
      <c r="EZ207" s="91"/>
      <c r="FA207" s="103" t="str">
        <f t="shared" si="136"/>
        <v/>
      </c>
      <c r="FB207" s="103">
        <f t="shared" si="137"/>
        <v>0</v>
      </c>
      <c r="FC207" s="103">
        <f>FB207+(ROWS(FB$2:FB207)/1000*(FB207&lt;&gt;0))</f>
        <v>0</v>
      </c>
      <c r="FD207" s="103" t="e">
        <f>MATCH(SMALL(FC:FC,COUNTIF(FC:FC,0)+ROWS(FC$2:FC207)),FC:FC,0)</f>
        <v>#NUM!</v>
      </c>
      <c r="FE207" s="99">
        <f t="shared" si="143"/>
        <v>0</v>
      </c>
      <c r="FF207" s="103">
        <f>FE207+(ROWS(FE$2:FE207)/1000*(FE207&lt;&gt;0))</f>
        <v>0</v>
      </c>
      <c r="FG207" s="103" t="e">
        <f>MATCH(SMALL(FF:FF,COUNTIF(FF:FF,0)+ROWS(FF$2:FF207)),FF:FF,0)</f>
        <v>#NUM!</v>
      </c>
      <c r="FH207" s="104" t="e">
        <f ca="1">OFFSET($FA$1,MATCH(INDEX(FC:FC,SMALL(OFFSET(FD$2,0,0,COUNTIF(FC:FC,"&gt;0"),1),ROWS(FC$2:FC207)),1),FC$2:FC$502,0),1,1,1)</f>
        <v>#NUM!</v>
      </c>
      <c r="FI207" s="104" t="e">
        <f ca="1">OFFSET($FA$1,MATCH(INDEX(FF:FF,SMALL(OFFSET(FG$2,0,0,COUNTIF(FF:FF,"&gt;0"),1),ROWS(FF$2:FF207)),1),FF$2:FF$502,0),1,1,1)</f>
        <v>#REF!</v>
      </c>
      <c r="FJ207" s="103" t="e">
        <f ca="1">OFFSET(FA$1,MATCH(INDEX(FC:FC,SMALL(OFFSET(FD$2,0,0,COUNTIF(FC:FC,"&gt;0"),1),ROWS(FC$2:FC207)),1),FC$2:FC$502,0),0,1,1)</f>
        <v>#NUM!</v>
      </c>
    </row>
    <row r="208" spans="3:166">
      <c r="C208" s="91">
        <v>207</v>
      </c>
      <c r="D208" s="99">
        <f>IF(OR(Layout!L221 = "P"), Layout!V221, 0)</f>
        <v>0</v>
      </c>
      <c r="E208" s="99">
        <f t="array" ref="E208">IF(OR(Layout!L221 = "P", Layout!L221 = "A"), Layout!W221, 0)</f>
        <v>0</v>
      </c>
      <c r="F208" s="99">
        <f>IF(OR(Layout!L221 = "P", Layout!L221 = "A"), Layout!I221, 0)</f>
        <v>0</v>
      </c>
      <c r="G208" s="91" t="str">
        <f t="array" ref="G208">IF(OR(Layout!L221 = "P", Layout!L221 = "A"), Layout!G221, "")</f>
        <v/>
      </c>
      <c r="H208" s="91" t="str">
        <f>IF(Layout!G221 &gt; 0, Layout!G221, "")</f>
        <v/>
      </c>
      <c r="I208" s="102">
        <f>IF(Layout!Y221 &gt; 0, Layout!Y221, 0)</f>
        <v>0</v>
      </c>
      <c r="J208" s="92">
        <f t="array" ref="J208">IF(Layout!AA221 &gt; 0, Layout!AA221, 0)</f>
        <v>0</v>
      </c>
      <c r="K208" s="92">
        <f>IF(Layout!K221 &gt; 0, Layout!K221, 0)</f>
        <v>0</v>
      </c>
      <c r="L208" s="98"/>
      <c r="N208" s="91" t="str">
        <f t="shared" si="112"/>
        <v/>
      </c>
      <c r="O208" s="99">
        <f t="shared" si="113"/>
        <v>0</v>
      </c>
      <c r="P208" s="103">
        <f t="array" ref="P208">O208+(ROWS(O$2:O208)/1000*(O208&lt;&gt;0))</f>
        <v>0</v>
      </c>
      <c r="Q208" s="103" t="e">
        <f t="array" ref="Q208">MATCH(SMALL(P:P,COUNTIF(P:P,0)+ROWS(P$2:P208)),P:P,0)</f>
        <v>#NUM!</v>
      </c>
      <c r="R208" s="99">
        <f t="shared" si="114"/>
        <v>0</v>
      </c>
      <c r="S208" s="103">
        <f t="array" ref="S208">R208+(ROWS(R$2:R208)/1000*(R208&lt;&gt;0))</f>
        <v>0</v>
      </c>
      <c r="T208" s="103" t="e">
        <f>MATCH(SMALL(S:S,COUNTIF(S:S,0)+ROWS(S$2:S208)),S:S,0)</f>
        <v>#NUM!</v>
      </c>
      <c r="U208" s="104" t="e">
        <f t="array" aca="1" ref="U208" ca="1">OFFSET($N$1,MATCH(INDEX(P:P,SMALL(OFFSET(Q$2,0,0,COUNTIF(P:P,"&gt;0"),1),ROWS(P$2:P208)),1),P$2:P$502,0),1,1,1)</f>
        <v>#NUM!</v>
      </c>
      <c r="V208" s="104" t="e">
        <f t="array" aca="1" ref="V208" ca="1">OFFSET($Q$1,MATCH(INDEX(S:S,SMALL(OFFSET(T$2,0,0,COUNTIF(S:S,"&gt;0"),1),ROWS(S$2:S208)),1),S$2:S$502,0),1,1,1)</f>
        <v>#NUM!</v>
      </c>
      <c r="W208" s="103" t="e">
        <f ca="1">OFFSET(N$1,MATCH(INDEX(S:S,SMALL(OFFSET(T$2,0,0,COUNTIF(S:S,"&gt;0"),1),ROWS(S$2:S208)),1),S$2:S$502,0),0,1,1)</f>
        <v>#NUM!</v>
      </c>
      <c r="AA208" s="91" t="str">
        <f t="shared" si="115"/>
        <v/>
      </c>
      <c r="AB208" s="99">
        <f t="shared" si="116"/>
        <v>0</v>
      </c>
      <c r="AC208" s="103">
        <f t="array" ref="AC208">AB208+(ROWS(AB$2:AB208)/1000*(AB208&lt;&gt;0))</f>
        <v>0</v>
      </c>
      <c r="AD208" s="103" t="e">
        <f t="array" ref="AD208">MATCH(SMALL(AC:AC,COUNTIF(AC:AC,0)+ROWS(AC$2:AC208)),AC:AC,0)</f>
        <v>#NUM!</v>
      </c>
      <c r="AE208" s="99">
        <f t="shared" si="117"/>
        <v>0</v>
      </c>
      <c r="AF208" s="103">
        <f t="array" ref="AF208">AE208+(ROWS(AE$2:AE208)/1000*(AE208&lt;&gt;0))</f>
        <v>0</v>
      </c>
      <c r="AG208" s="103" t="e">
        <f>MATCH(SMALL(AF:AF,COUNTIF(AF:AF,0)+ROWS(AF$2:AF208)),AF:AF,0)</f>
        <v>#NUM!</v>
      </c>
      <c r="AH208" s="104" t="e">
        <f ca="1">OFFSET($AA$1,MATCH(INDEX(AC:AC,SMALL(OFFSET(AD$2,0,0,COUNTIF(AC:AC,"&gt;0"),1),ROWS(AC$2:AC208)),1),AC$2:AC$502,0),1,1,1)</f>
        <v>#NUM!</v>
      </c>
      <c r="AI208" s="104" t="e">
        <f ca="1">OFFSET($AD$1,MATCH(INDEX(AF:AF,SMALL(OFFSET(AG$2,0,0,COUNTIF(AF:AF,"&gt;0"),1),ROWS(AF$2:AF208)),1),AF$2:AF$502,0),1,1,1)</f>
        <v>#NUM!</v>
      </c>
      <c r="AJ208" s="103" t="e">
        <f ca="1">OFFSET(AA$1,MATCH(INDEX(AF:AF,SMALL(OFFSET(AG$2,0,0,COUNTIF(AF:AF,"&gt;0"),1),ROWS(AF$2:AF208)),1),AF$2:AF$502,0),0,1,1)</f>
        <v>#NUM!</v>
      </c>
      <c r="AN208" s="91" t="str">
        <f t="shared" si="118"/>
        <v/>
      </c>
      <c r="AO208" s="99">
        <f t="shared" si="119"/>
        <v>0</v>
      </c>
      <c r="AP208" s="103">
        <f t="array" ref="AP208">AO208+(ROWS(AO$2:AO208)/1000*(AO208&lt;&gt;0))</f>
        <v>0</v>
      </c>
      <c r="AQ208" s="103" t="e">
        <f t="array" ref="AQ208">MATCH(SMALL(AP:AP,COUNTIF(AP:AP,0)+ROWS(AP$2:AP208)),AP:AP,0)</f>
        <v>#NUM!</v>
      </c>
      <c r="AR208" s="99">
        <f t="shared" si="120"/>
        <v>0</v>
      </c>
      <c r="AS208" s="103">
        <f t="array" ref="AS208">AR208+(ROWS(AR$2:AR208)/1000*(AR208&lt;&gt;0))</f>
        <v>0</v>
      </c>
      <c r="AT208" s="103" t="e">
        <f>MATCH(SMALL(AS:AS,COUNTIF(AS:AS,0)+ROWS(AS$2:AS208)),AS:AS,0)</f>
        <v>#NUM!</v>
      </c>
      <c r="AU208" s="104" t="e">
        <f ca="1">OFFSET($AN$1,MATCH(INDEX(AP:AP,SMALL(OFFSET(AQ$2,0,0,COUNTIF(AP:AP,"&gt;0"),1),ROWS(AP$2:AP208)),1),AP$2:AP$502,0),1,1,1)</f>
        <v>#NUM!</v>
      </c>
      <c r="AV208" s="104" t="e">
        <f ca="1">OFFSET($AQ$1,MATCH(INDEX(AS:AS,SMALL(OFFSET(AT$2,0,0,COUNTIF(AS:AS,"&gt;0"),1),ROWS(AS$2:AS208)),1),AS$2:AS$502,0),1,1,1)</f>
        <v>#NUM!</v>
      </c>
      <c r="AW208" s="103" t="e">
        <f ca="1">OFFSET(AN$1,MATCH(INDEX(AS:AS,SMALL(OFFSET(AT$2,0,0,COUNTIF(AS:AS,"&gt;0"),1),ROWS(AS$2:AS208)),1),AS$2:AS$502,0),0,1,1)</f>
        <v>#NUM!</v>
      </c>
      <c r="BA208" s="91" t="str">
        <f t="shared" si="121"/>
        <v/>
      </c>
      <c r="BB208" s="99">
        <f t="shared" si="122"/>
        <v>0</v>
      </c>
      <c r="BC208" s="103">
        <f t="array" ref="BC208">BB208+(ROWS(BB$2:BB208)/1000*(BB208&lt;&gt;0))</f>
        <v>0</v>
      </c>
      <c r="BD208" s="103" t="e">
        <f t="array" ref="BD208">MATCH(SMALL(BC:BC,COUNTIF(BC:BC,0)+ROWS(BC$2:BC208)),BC:BC,0)</f>
        <v>#NUM!</v>
      </c>
      <c r="BE208" s="99">
        <f t="shared" si="123"/>
        <v>0</v>
      </c>
      <c r="BF208" s="103">
        <f t="array" ref="BF208">BE208+(ROWS(BE$2:BE208)/1000*(BE208&lt;&gt;0))</f>
        <v>0</v>
      </c>
      <c r="BG208" s="103" t="e">
        <f>MATCH(SMALL(BF:BF,COUNTIF(BF:BF,0)+ROWS(BF$2:BF208)),BF:BF,0)</f>
        <v>#NUM!</v>
      </c>
      <c r="BH208" s="104" t="e">
        <f ca="1">OFFSET($BA$1,MATCH(INDEX(BC:BC,SMALL(OFFSET(BD$2,0,0,COUNTIF(BC:BC,"&gt;0"),1),ROWS(BC$2:BC208)),1),BC$2:BC$502,0),1,1,1)</f>
        <v>#NUM!</v>
      </c>
      <c r="BI208" s="104" t="e">
        <f ca="1">OFFSET($BD$1,MATCH(INDEX(BF:BF,SMALL(OFFSET(BG$2,0,0,COUNTIF(BF:BF,"&gt;0"),1),ROWS(BF$2:BF208)),1),BF$2:BF$502,0),1,1,1)</f>
        <v>#NUM!</v>
      </c>
      <c r="BJ208" s="103" t="e">
        <f ca="1">OFFSET(BA$1,MATCH(INDEX(BF:BF,SMALL(OFFSET(BG$2,0,0,COUNTIF(BF:BF,"&gt;0"),1),ROWS(BF$2:BF208)),1),BF$2:BF$502,0),0,1,1)</f>
        <v>#NUM!</v>
      </c>
      <c r="BN208" s="91" t="str">
        <f t="shared" si="124"/>
        <v/>
      </c>
      <c r="BO208" s="99">
        <f t="shared" si="125"/>
        <v>0</v>
      </c>
      <c r="BP208" s="103">
        <f t="array" ref="BP208">BO208+(ROWS(BO$2:BO208)/1000*(BO208&lt;&gt;0))</f>
        <v>0</v>
      </c>
      <c r="BQ208" s="103" t="e">
        <f t="array" ref="BQ208">MATCH(SMALL(BP:BP,COUNTIF(BP:BP,0)+ROWS(BP$2:BP208)),BP:BP,0)</f>
        <v>#NUM!</v>
      </c>
      <c r="BR208" s="99">
        <f t="shared" si="126"/>
        <v>0</v>
      </c>
      <c r="BS208" s="103">
        <f t="array" ref="BS208">BR208+(ROWS(BR$2:BR208)/1000*(BR208&lt;&gt;0))</f>
        <v>0</v>
      </c>
      <c r="BT208" s="103" t="e">
        <f>MATCH(SMALL(BS:BS,COUNTIF(BS:BS,0)+ROWS(BS$2:BS208)),BS:BS,0)</f>
        <v>#NUM!</v>
      </c>
      <c r="BU208" s="104" t="e">
        <f ca="1">OFFSET($BN$1,MATCH(INDEX(BP:BP,SMALL(OFFSET(BQ$2,0,0,COUNTIF(BP:BP,"&gt;0"),1),ROWS(BP$2:BP208)),1),BP$2:BP$502,0),1,1,1)</f>
        <v>#NUM!</v>
      </c>
      <c r="BV208" s="104" t="e">
        <f ca="1">OFFSET($BQ$1,MATCH(INDEX(BS:BS,SMALL(OFFSET(BT$2,0,0,COUNTIF(BS:BS,"&gt;0"),1),ROWS(BS$2:BS208)),1),BS$2:BS$502,0),1,1,1)</f>
        <v>#NUM!</v>
      </c>
      <c r="BW208" s="103" t="e">
        <f ca="1">OFFSET(BN$1,MATCH(INDEX(BS:BS,SMALL(OFFSET(BT$2,0,0,COUNTIF(BS:BS,"&gt;0"),1),ROWS(BS$2:BS208)),1),BS$2:BS$502,0),0,1,1)</f>
        <v>#NUM!</v>
      </c>
      <c r="CA208" s="91" t="str">
        <f t="shared" si="127"/>
        <v/>
      </c>
      <c r="CB208" s="99">
        <f t="shared" si="128"/>
        <v>0</v>
      </c>
      <c r="CC208" s="103">
        <f t="array" ref="CC208">CB208+(ROWS(CB$2:CB208)/1000*(CB208&lt;&gt;0))</f>
        <v>0</v>
      </c>
      <c r="CD208" s="103" t="e">
        <f t="array" ref="CD208">MATCH(SMALL(CC:CC,COUNTIF(CC:CC,0)+ROWS(CC$2:CC208)),CC:CC,0)</f>
        <v>#NUM!</v>
      </c>
      <c r="CE208" s="99">
        <f t="shared" si="129"/>
        <v>0</v>
      </c>
      <c r="CF208" s="103">
        <f t="array" ref="CF208">CE208+(ROWS(CE$2:CE208)/1000*(CE208&lt;&gt;0))</f>
        <v>0</v>
      </c>
      <c r="CG208" s="103" t="e">
        <f>MATCH(SMALL(CF:CF,COUNTIF(CF:CF,0)+ROWS(CF$2:CF208)),CF:CF,0)</f>
        <v>#NUM!</v>
      </c>
      <c r="CH208" s="104" t="e">
        <f ca="1">OFFSET($CA$1,MATCH(INDEX(CC:CC,SMALL(OFFSET(CD$2,0,0,COUNTIF(CC:CC,"&gt;0"),1),ROWS(CC$2:CC208)),1),CC$2:CC$502,0),1,1,1)</f>
        <v>#NUM!</v>
      </c>
      <c r="CI208" s="104" t="e">
        <f t="array" aca="1" ref="CI208" ca="1">OFFSET($CD$1,MATCH(INDEX(CF:CF,SMALL(OFFSET(CG$2,0,0,COUNTIF(CF:CF,"&gt;0"),1),ROWS(CF$2:CF208)),1),CF$2:CF$502,0),1,1,1)</f>
        <v>#NUM!</v>
      </c>
      <c r="CJ208" s="103" t="e">
        <f ca="1">OFFSET(CA$1,MATCH(INDEX(CF:CF,SMALL(OFFSET(CG$2,0,0,COUNTIF(CF:CF,"&gt;0"),1),ROWS(CF$2:CF208)),1),CF$2:CF$502,0),0,1,1)</f>
        <v>#NUM!</v>
      </c>
      <c r="CN208" s="91" t="str">
        <f t="shared" si="130"/>
        <v/>
      </c>
      <c r="CO208" s="99">
        <f t="shared" si="131"/>
        <v>0</v>
      </c>
      <c r="CP208" s="103">
        <f t="array" ref="CP208">CO208+(ROWS(CO$2:CO208)/1000*(CO208&lt;&gt;0))</f>
        <v>0</v>
      </c>
      <c r="CQ208" s="103" t="e">
        <f t="array" ref="CQ208">MATCH(SMALL(CP:CP,COUNTIF(CP:CP,0)+ROWS(CP$2:CP208)),CP:CP,0)</f>
        <v>#NUM!</v>
      </c>
      <c r="CR208" s="99">
        <f t="shared" si="132"/>
        <v>0</v>
      </c>
      <c r="CS208" s="103">
        <f t="array" ref="CS208">CR208+(ROWS(CR$2:CR208)/1000*(CR208&lt;&gt;0))</f>
        <v>0</v>
      </c>
      <c r="CT208" s="103" t="e">
        <f>MATCH(SMALL(CS:CS,COUNTIF(CS:CS,0)+ROWS(CS$2:CS208)),CS:CS,0)</f>
        <v>#NUM!</v>
      </c>
      <c r="CU208" s="104" t="e">
        <f t="array" aca="1" ref="CU208" ca="1">OFFSET($CN$1,MATCH(INDEX(CP:CP,SMALL(OFFSET(CQ$2,0,0,COUNTIF(CP:CP,"&gt;0"),1),ROWS(CP$2:CP208)),1),CP$2:CP$502,0),1,1,1)</f>
        <v>#NUM!</v>
      </c>
      <c r="CV208" s="104" t="e">
        <f t="array" aca="1" ref="CV208" ca="1">OFFSET($CQ$1,MATCH(INDEX(CS:CS,SMALL(OFFSET(CT$2,0,0,COUNTIF(CS:CS,"&gt;0"),1),ROWS(CS$2:CS208)),1),CS$2:CS$502,0),1,1,1)</f>
        <v>#NUM!</v>
      </c>
      <c r="CW208" s="103" t="e">
        <f ca="1">OFFSET(CN$1,MATCH(INDEX(CS:CS,SMALL(OFFSET(CT$2,0,0,COUNTIF(CS:CS,"&gt;0"),1),ROWS(CS$2:CS208)),1),CS$2:CS$502,0),0,1,1)</f>
        <v>#NUM!</v>
      </c>
      <c r="DA208" s="91" t="str">
        <f t="shared" si="133"/>
        <v/>
      </c>
      <c r="DB208" s="99">
        <f t="shared" si="134"/>
        <v>0</v>
      </c>
      <c r="DC208" s="103">
        <f t="array" ref="DC208">DB208+(ROWS(DB$2:DB208)/1000*(DB208&lt;&gt;0))</f>
        <v>0</v>
      </c>
      <c r="DD208" s="103" t="e">
        <f t="array" ref="DD208">MATCH(SMALL(DC:DC,COUNTIF(DC:DC,0)+ROWS(DC$2:DC208)),DC:DC,0)</f>
        <v>#NUM!</v>
      </c>
      <c r="DE208" s="99">
        <f t="shared" si="135"/>
        <v>0</v>
      </c>
      <c r="DF208" s="103">
        <f t="array" ref="DF208">DE208+(ROWS(DE$2:DE208)/1000*(DE208&lt;&gt;0))</f>
        <v>0</v>
      </c>
      <c r="DG208" s="103" t="e">
        <f>MATCH(SMALL(DF:DF,COUNTIF(DF:DF,0)+ROWS(DF$2:DF208)),DF:DF,0)</f>
        <v>#NUM!</v>
      </c>
      <c r="DH208" s="104" t="e">
        <f t="array" aca="1" ref="DH208" ca="1">OFFSET($DA$1,MATCH(INDEX(DC:DC,SMALL(OFFSET(DD$2,0,0,COUNTIF(DC:DC,"&gt;0"),1),ROWS(DC$2:DC208)),1),DC$2:DC$502,0),1,1,1)</f>
        <v>#NUM!</v>
      </c>
      <c r="DI208" s="104" t="e">
        <f t="array" aca="1" ref="DI208" ca="1">OFFSET($DD$1,MATCH(INDEX(DF:DF,SMALL(OFFSET(DG$2,0,0,COUNTIF(DF:DF,"&gt;0"),1),ROWS(DF$2:DF208)),1),DF$2:DF$502,0),1,1,1)</f>
        <v>#NUM!</v>
      </c>
      <c r="DJ208" s="103" t="e">
        <f ca="1">OFFSET(DA$1,MATCH(INDEX(DF:DF,SMALL(OFFSET(DG$2,0,0,COUNTIF(DF:DF,"&gt;0"),1),ROWS(DF$2:DF208)),1),DF$2:DF$502,0),0,1,1)</f>
        <v>#NUM!</v>
      </c>
      <c r="DN208" s="91" t="str">
        <f t="shared" si="138"/>
        <v/>
      </c>
      <c r="DO208" s="99">
        <f t="shared" si="139"/>
        <v>0</v>
      </c>
      <c r="DP208" s="103">
        <f t="array" ref="DP208">DO208+(ROWS(DO$2:DO208)/1000*(DO208&lt;&gt;0))</f>
        <v>0</v>
      </c>
      <c r="DQ208" s="103" t="e">
        <f t="array" ref="DQ208">MATCH(SMALL(DP:DP,COUNTIF(DP:DP,0)+ROWS(DP$2:DP208)),DP:DP,0)</f>
        <v>#NUM!</v>
      </c>
      <c r="DR208" s="99">
        <f t="shared" si="140"/>
        <v>0</v>
      </c>
      <c r="DS208" s="103">
        <f t="array" ref="DS208">DR208+(ROWS(DR$2:DR208)/1000*(DR208&lt;&gt;0))</f>
        <v>0</v>
      </c>
      <c r="DT208" s="103" t="e">
        <f>MATCH(SMALL(DS:DS,COUNTIF(DS:DS,0)+ROWS(DS$2:DS208)),DS:DS,0)</f>
        <v>#NUM!</v>
      </c>
      <c r="DU208" s="104" t="e">
        <f t="array" aca="1" ref="DU208" ca="1">OFFSET($DN$1,MATCH(INDEX(DP:DP,SMALL(OFFSET(DQ$2,0,0,COUNTIF(DP:DP,"&gt;0"),1),ROWS(DP$2:DP208)),1),DP$2:DP$503,0),1,1,1)</f>
        <v>#NUM!</v>
      </c>
      <c r="DV208" s="104" t="e">
        <f t="array" aca="1" ref="DV208" ca="1">OFFSET($DQ$1,MATCH(INDEX(DS:DS,SMALL(OFFSET(DT$2,0,0,COUNTIF(DS:DS,"&gt;0"),1),ROWS(DS$2:DS208)),1),DS$2:DS$503,0),1,1,1)</f>
        <v>#REF!</v>
      </c>
      <c r="DW208" s="103" t="e">
        <f t="array" aca="1" ref="DW208" ca="1">OFFSET(DN$1,MATCH(INDEX(DP:DP,SMALL(OFFSET(DQ$2,0,0,COUNTIF(DP:DP,"&gt;0"),1),ROWS(DP$2:DP208)),1),DP$2:DP$503,0),0,1,1)</f>
        <v>#NUM!</v>
      </c>
      <c r="EA208" s="91" t="str">
        <f t="shared" si="108"/>
        <v/>
      </c>
      <c r="EB208" s="99">
        <f t="shared" si="109"/>
        <v>0</v>
      </c>
      <c r="EC208" s="103">
        <f t="array" ref="EC208">EB208+(ROWS(EB$2:EB208)/1000*(EB208&lt;&gt;0))</f>
        <v>0</v>
      </c>
      <c r="ED208" s="103" t="e">
        <f t="array" ref="ED208">MATCH(SMALL(EC:EC,COUNTIF(EC:EC,0)+ROWS(EC$2:EC208)),EC:EC,0)</f>
        <v>#NUM!</v>
      </c>
      <c r="EE208" s="99">
        <f t="shared" si="141"/>
        <v>0</v>
      </c>
      <c r="EF208" s="103">
        <f t="array" ref="EF208">EE208+(ROWS(EE$2:EE208)/1000*(EE208&lt;&gt;0))</f>
        <v>0</v>
      </c>
      <c r="EG208" s="103" t="e">
        <f>MATCH(SMALL(EF:EF,COUNTIF(EF:EF,0)+ROWS(EF$2:EF208)),EF:EF,0)</f>
        <v>#NUM!</v>
      </c>
      <c r="EH208" s="104" t="e">
        <f t="array" aca="1" ref="EH208" ca="1">OFFSET($EA$1,MATCH(INDEX(EC:EC,SMALL(OFFSET(ED$2,0,0,COUNTIF(EC:EC,"&gt;0"),1),ROWS(EC$2:EC208)),1),EC$2:EC$501,0),1,1,1)</f>
        <v>#NUM!</v>
      </c>
      <c r="EI208" s="104" t="e">
        <f t="array" aca="1" ref="EI208" ca="1">OFFSET($ED$1,MATCH(INDEX(EF:EF,SMALL(OFFSET(EG$2,0,0,COUNTIF(EF:EF,"&gt;0"),1),ROWS(EF$2:EF208)),1),EF$2:EF$501,0),1,1,1)</f>
        <v>#REF!</v>
      </c>
      <c r="EJ208" s="103" t="e">
        <f t="array" aca="1" ref="EJ208" ca="1">OFFSET(EA$1,MATCH(INDEX(EC:EC,SMALL(OFFSET(ED$2,0,0,COUNTIF(EC:EC,"&gt;0"),1),ROWS(EC$2:EC208)),1),EC$2:EC$501,0),0,1,1)</f>
        <v>#NUM!</v>
      </c>
      <c r="EN208" s="91" t="str">
        <f t="shared" si="110"/>
        <v/>
      </c>
      <c r="EO208" s="99">
        <f t="shared" si="111"/>
        <v>0</v>
      </c>
      <c r="EP208" s="103">
        <f t="array" ref="EP208">EO208+(ROWS(EO$2:EO208)/1000*(EO208&lt;&gt;0))</f>
        <v>0</v>
      </c>
      <c r="EQ208" s="103" t="e">
        <f t="array" ref="EQ208">MATCH(SMALL(EP:EP,COUNTIF(EP:EP,0)+ROWS(EP$2:EP208)),EP:EP,0)</f>
        <v>#NUM!</v>
      </c>
      <c r="ER208" s="99">
        <f t="shared" si="142"/>
        <v>0</v>
      </c>
      <c r="ES208" s="103">
        <f t="array" ref="ES208">ER208+(ROWS(ER$2:ER208)/1000*(ER208&lt;&gt;0))</f>
        <v>0</v>
      </c>
      <c r="ET208" s="103" t="e">
        <f>MATCH(SMALL(ES:ES,COUNTIF(ES:ES,0)+ROWS(ES$2:ES208)),ES:ES,0)</f>
        <v>#NUM!</v>
      </c>
      <c r="EU208" s="104" t="e">
        <f t="array" aca="1" ref="EU208" ca="1">OFFSET($EN$1,MATCH(INDEX(EP:EP,SMALL(OFFSET(EQ$2,0,0,COUNTIF(EP:EP,"&gt;0"),1),ROWS(EP$2:EP208)),1),EP$2:EP$501,0),1,1,1)</f>
        <v>#NUM!</v>
      </c>
      <c r="EV208" s="104" t="e">
        <f t="array" aca="1" ref="EV208" ca="1">OFFSET($EN$1,MATCH(INDEX(ES:ES,SMALL(OFFSET(ET$2,0,0,COUNTIF(ES:ES,"&gt;0"),1),ROWS(ES$2:ES208)),1),ES$2:ES$501,0),1,1,1)</f>
        <v>#REF!</v>
      </c>
      <c r="EW208" s="103" t="e">
        <f t="array" aca="1" ref="EW208" ca="1">OFFSET(EN$1,MATCH(INDEX(EP:EP,SMALL(OFFSET(EQ$2,0,0,COUNTIF(EP:EP,"&gt;0"),1),ROWS(EP$2:EP208)),1),EP$2:EP$501,0),0,1,1)</f>
        <v>#NUM!</v>
      </c>
      <c r="EX208" s="91"/>
      <c r="EY208" s="91"/>
      <c r="EZ208" s="91"/>
      <c r="FA208" s="103" t="str">
        <f t="shared" si="136"/>
        <v/>
      </c>
      <c r="FB208" s="103">
        <f t="shared" si="137"/>
        <v>0</v>
      </c>
      <c r="FC208" s="103">
        <f>FB208+(ROWS(FB$2:FB208)/1000*(FB208&lt;&gt;0))</f>
        <v>0</v>
      </c>
      <c r="FD208" s="103" t="e">
        <f>MATCH(SMALL(FC:FC,COUNTIF(FC:FC,0)+ROWS(FC$2:FC208)),FC:FC,0)</f>
        <v>#NUM!</v>
      </c>
      <c r="FE208" s="99">
        <f t="shared" si="143"/>
        <v>0</v>
      </c>
      <c r="FF208" s="103">
        <f>FE208+(ROWS(FE$2:FE208)/1000*(FE208&lt;&gt;0))</f>
        <v>0</v>
      </c>
      <c r="FG208" s="103" t="e">
        <f>MATCH(SMALL(FF:FF,COUNTIF(FF:FF,0)+ROWS(FF$2:FF208)),FF:FF,0)</f>
        <v>#NUM!</v>
      </c>
      <c r="FH208" s="104" t="e">
        <f ca="1">OFFSET($FA$1,MATCH(INDEX(FC:FC,SMALL(OFFSET(FD$2,0,0,COUNTIF(FC:FC,"&gt;0"),1),ROWS(FC$2:FC208)),1),FC$2:FC$502,0),1,1,1)</f>
        <v>#NUM!</v>
      </c>
      <c r="FI208" s="98" t="e">
        <f ca="1">OFFSET($FA$1,MATCH(INDEX(FF:FF,SMALL(OFFSET(FG$2,0,0,COUNTIF(FF:FF,"&gt;0"),1),ROWS(FF$2:FF208)),1),FF$2:FF$502,0),1,1,1)</f>
        <v>#REF!</v>
      </c>
      <c r="FJ208" s="103" t="e">
        <f ca="1">OFFSET(FA$1,MATCH(INDEX(FC:FC,SMALL(OFFSET(FD$2,0,0,COUNTIF(FC:FC,"&gt;0"),1),ROWS(FC$2:FC208)),1),FC$2:FC$502,0),0,1,1)</f>
        <v>#NUM!</v>
      </c>
    </row>
    <row r="209" spans="3:166">
      <c r="C209" s="91">
        <v>208</v>
      </c>
      <c r="D209" s="99">
        <f>IF(OR(Layout!L222 = "P"), Layout!V222, 0)</f>
        <v>0</v>
      </c>
      <c r="E209" s="99">
        <f t="array" ref="E209">IF(OR(Layout!L222 = "P", Layout!L222 = "A"), Layout!W222, 0)</f>
        <v>0</v>
      </c>
      <c r="F209" s="99">
        <f>IF(OR(Layout!L222 = "P", Layout!L222 = "A"), Layout!I222, 0)</f>
        <v>0</v>
      </c>
      <c r="G209" s="91" t="str">
        <f t="array" ref="G209">IF(OR(Layout!L222 = "P", Layout!L222 = "A"), Layout!G222, "")</f>
        <v/>
      </c>
      <c r="H209" s="91" t="str">
        <f>IF(Layout!G222 &gt; 0, Layout!G222, "")</f>
        <v/>
      </c>
      <c r="I209" s="102">
        <f>IF(Layout!Y222 &gt; 0, Layout!Y222, 0)</f>
        <v>0</v>
      </c>
      <c r="J209" s="92">
        <f t="array" ref="J209">IF(Layout!AA222 &gt; 0, Layout!AA222, 0)</f>
        <v>0</v>
      </c>
      <c r="K209" s="92">
        <f>IF(Layout!K222 &gt; 0, Layout!K222, 0)</f>
        <v>0</v>
      </c>
      <c r="L209" s="98"/>
      <c r="N209" s="91" t="str">
        <f t="shared" si="112"/>
        <v/>
      </c>
      <c r="O209" s="99">
        <f t="shared" si="113"/>
        <v>0</v>
      </c>
      <c r="P209" s="103">
        <f t="array" ref="P209">O209+(ROWS(O$2:O209)/1000*(O209&lt;&gt;0))</f>
        <v>0</v>
      </c>
      <c r="Q209" s="103" t="e">
        <f t="array" ref="Q209">MATCH(SMALL(P:P,COUNTIF(P:P,0)+ROWS(P$2:P209)),P:P,0)</f>
        <v>#NUM!</v>
      </c>
      <c r="R209" s="99">
        <f t="shared" si="114"/>
        <v>0</v>
      </c>
      <c r="S209" s="103">
        <f t="array" ref="S209">R209+(ROWS(R$2:R209)/1000*(R209&lt;&gt;0))</f>
        <v>0</v>
      </c>
      <c r="T209" s="103" t="e">
        <f>MATCH(SMALL(S:S,COUNTIF(S:S,0)+ROWS(S$2:S209)),S:S,0)</f>
        <v>#NUM!</v>
      </c>
      <c r="U209" s="104" t="e">
        <f t="array" aca="1" ref="U209" ca="1">OFFSET($N$1,MATCH(INDEX(P:P,SMALL(OFFSET(Q$2,0,0,COUNTIF(P:P,"&gt;0"),1),ROWS(P$2:P209)),1),P$2:P$502,0),1,1,1)</f>
        <v>#NUM!</v>
      </c>
      <c r="V209" s="104" t="e">
        <f t="array" aca="1" ref="V209" ca="1">OFFSET($Q$1,MATCH(INDEX(S:S,SMALL(OFFSET(T$2,0,0,COUNTIF(S:S,"&gt;0"),1),ROWS(S$2:S209)),1),S$2:S$502,0),1,1,1)</f>
        <v>#NUM!</v>
      </c>
      <c r="W209" s="103" t="e">
        <f ca="1">OFFSET(N$1,MATCH(INDEX(S:S,SMALL(OFFSET(T$2,0,0,COUNTIF(S:S,"&gt;0"),1),ROWS(S$2:S209)),1),S$2:S$502,0),0,1,1)</f>
        <v>#NUM!</v>
      </c>
      <c r="AA209" s="91" t="str">
        <f t="shared" si="115"/>
        <v/>
      </c>
      <c r="AB209" s="99">
        <f t="shared" si="116"/>
        <v>0</v>
      </c>
      <c r="AC209" s="103">
        <f t="array" ref="AC209">AB209+(ROWS(AB$2:AB209)/1000*(AB209&lt;&gt;0))</f>
        <v>0</v>
      </c>
      <c r="AD209" s="103" t="e">
        <f t="array" ref="AD209">MATCH(SMALL(AC:AC,COUNTIF(AC:AC,0)+ROWS(AC$2:AC209)),AC:AC,0)</f>
        <v>#NUM!</v>
      </c>
      <c r="AE209" s="99">
        <f t="shared" si="117"/>
        <v>0</v>
      </c>
      <c r="AF209" s="103">
        <f t="array" ref="AF209">AE209+(ROWS(AE$2:AE209)/1000*(AE209&lt;&gt;0))</f>
        <v>0</v>
      </c>
      <c r="AG209" s="103" t="e">
        <f>MATCH(SMALL(AF:AF,COUNTIF(AF:AF,0)+ROWS(AF$2:AF209)),AF:AF,0)</f>
        <v>#NUM!</v>
      </c>
      <c r="AH209" s="104" t="e">
        <f ca="1">OFFSET($AA$1,MATCH(INDEX(AC:AC,SMALL(OFFSET(AD$2,0,0,COUNTIF(AC:AC,"&gt;0"),1),ROWS(AC$2:AC209)),1),AC$2:AC$502,0),1,1,1)</f>
        <v>#NUM!</v>
      </c>
      <c r="AI209" s="104" t="e">
        <f ca="1">OFFSET($AD$1,MATCH(INDEX(AF:AF,SMALL(OFFSET(AG$2,0,0,COUNTIF(AF:AF,"&gt;0"),1),ROWS(AF$2:AF209)),1),AF$2:AF$502,0),1,1,1)</f>
        <v>#NUM!</v>
      </c>
      <c r="AJ209" s="103" t="e">
        <f ca="1">OFFSET(AA$1,MATCH(INDEX(AF:AF,SMALL(OFFSET(AG$2,0,0,COUNTIF(AF:AF,"&gt;0"),1),ROWS(AF$2:AF209)),1),AF$2:AF$502,0),0,1,1)</f>
        <v>#NUM!</v>
      </c>
      <c r="AN209" s="91" t="str">
        <f t="shared" si="118"/>
        <v/>
      </c>
      <c r="AO209" s="99">
        <f t="shared" si="119"/>
        <v>0</v>
      </c>
      <c r="AP209" s="103">
        <f t="array" ref="AP209">AO209+(ROWS(AO$2:AO209)/1000*(AO209&lt;&gt;0))</f>
        <v>0</v>
      </c>
      <c r="AQ209" s="103" t="e">
        <f t="array" ref="AQ209">MATCH(SMALL(AP:AP,COUNTIF(AP:AP,0)+ROWS(AP$2:AP209)),AP:AP,0)</f>
        <v>#NUM!</v>
      </c>
      <c r="AR209" s="99">
        <f t="shared" si="120"/>
        <v>0</v>
      </c>
      <c r="AS209" s="103">
        <f t="array" ref="AS209">AR209+(ROWS(AR$2:AR209)/1000*(AR209&lt;&gt;0))</f>
        <v>0</v>
      </c>
      <c r="AT209" s="103" t="e">
        <f>MATCH(SMALL(AS:AS,COUNTIF(AS:AS,0)+ROWS(AS$2:AS209)),AS:AS,0)</f>
        <v>#NUM!</v>
      </c>
      <c r="AU209" s="104" t="e">
        <f ca="1">OFFSET($AN$1,MATCH(INDEX(AP:AP,SMALL(OFFSET(AQ$2,0,0,COUNTIF(AP:AP,"&gt;0"),1),ROWS(AP$2:AP209)),1),AP$2:AP$502,0),1,1,1)</f>
        <v>#NUM!</v>
      </c>
      <c r="AV209" s="104" t="e">
        <f ca="1">OFFSET($AQ$1,MATCH(INDEX(AS:AS,SMALL(OFFSET(AT$2,0,0,COUNTIF(AS:AS,"&gt;0"),1),ROWS(AS$2:AS209)),1),AS$2:AS$502,0),1,1,1)</f>
        <v>#NUM!</v>
      </c>
      <c r="AW209" s="103" t="e">
        <f ca="1">OFFSET(AN$1,MATCH(INDEX(AS:AS,SMALL(OFFSET(AT$2,0,0,COUNTIF(AS:AS,"&gt;0"),1),ROWS(AS$2:AS209)),1),AS$2:AS$502,0),0,1,1)</f>
        <v>#NUM!</v>
      </c>
      <c r="BA209" s="91" t="str">
        <f t="shared" si="121"/>
        <v/>
      </c>
      <c r="BB209" s="99">
        <f t="shared" si="122"/>
        <v>0</v>
      </c>
      <c r="BC209" s="103">
        <f t="array" ref="BC209">BB209+(ROWS(BB$2:BB209)/1000*(BB209&lt;&gt;0))</f>
        <v>0</v>
      </c>
      <c r="BD209" s="103" t="e">
        <f t="array" ref="BD209">MATCH(SMALL(BC:BC,COUNTIF(BC:BC,0)+ROWS(BC$2:BC209)),BC:BC,0)</f>
        <v>#NUM!</v>
      </c>
      <c r="BE209" s="99">
        <f t="shared" si="123"/>
        <v>0</v>
      </c>
      <c r="BF209" s="103">
        <f t="array" ref="BF209">BE209+(ROWS(BE$2:BE209)/1000*(BE209&lt;&gt;0))</f>
        <v>0</v>
      </c>
      <c r="BG209" s="103" t="e">
        <f>MATCH(SMALL(BF:BF,COUNTIF(BF:BF,0)+ROWS(BF$2:BF209)),BF:BF,0)</f>
        <v>#NUM!</v>
      </c>
      <c r="BH209" s="104" t="e">
        <f ca="1">OFFSET($BA$1,MATCH(INDEX(BC:BC,SMALL(OFFSET(BD$2,0,0,COUNTIF(BC:BC,"&gt;0"),1),ROWS(BC$2:BC209)),1),BC$2:BC$502,0),1,1,1)</f>
        <v>#NUM!</v>
      </c>
      <c r="BI209" s="104" t="e">
        <f ca="1">OFFSET($BD$1,MATCH(INDEX(BF:BF,SMALL(OFFSET(BG$2,0,0,COUNTIF(BF:BF,"&gt;0"),1),ROWS(BF$2:BF209)),1),BF$2:BF$502,0),1,1,1)</f>
        <v>#NUM!</v>
      </c>
      <c r="BJ209" s="103" t="e">
        <f ca="1">OFFSET(BA$1,MATCH(INDEX(BF:BF,SMALL(OFFSET(BG$2,0,0,COUNTIF(BF:BF,"&gt;0"),1),ROWS(BF$2:BF209)),1),BF$2:BF$502,0),0,1,1)</f>
        <v>#NUM!</v>
      </c>
      <c r="BN209" s="91" t="str">
        <f t="shared" si="124"/>
        <v/>
      </c>
      <c r="BO209" s="99">
        <f t="shared" si="125"/>
        <v>0</v>
      </c>
      <c r="BP209" s="103">
        <f t="array" ref="BP209">BO209+(ROWS(BO$2:BO209)/1000*(BO209&lt;&gt;0))</f>
        <v>0</v>
      </c>
      <c r="BQ209" s="103" t="e">
        <f t="array" ref="BQ209">MATCH(SMALL(BP:BP,COUNTIF(BP:BP,0)+ROWS(BP$2:BP209)),BP:BP,0)</f>
        <v>#NUM!</v>
      </c>
      <c r="BR209" s="99">
        <f t="shared" si="126"/>
        <v>0</v>
      </c>
      <c r="BS209" s="103">
        <f t="array" ref="BS209">BR209+(ROWS(BR$2:BR209)/1000*(BR209&lt;&gt;0))</f>
        <v>0</v>
      </c>
      <c r="BT209" s="103" t="e">
        <f>MATCH(SMALL(BS:BS,COUNTIF(BS:BS,0)+ROWS(BS$2:BS209)),BS:BS,0)</f>
        <v>#NUM!</v>
      </c>
      <c r="BU209" s="104" t="e">
        <f ca="1">OFFSET($BN$1,MATCH(INDEX(BP:BP,SMALL(OFFSET(BQ$2,0,0,COUNTIF(BP:BP,"&gt;0"),1),ROWS(BP$2:BP209)),1),BP$2:BP$502,0),1,1,1)</f>
        <v>#NUM!</v>
      </c>
      <c r="BV209" s="104" t="e">
        <f ca="1">OFFSET($BQ$1,MATCH(INDEX(BS:BS,SMALL(OFFSET(BT$2,0,0,COUNTIF(BS:BS,"&gt;0"),1),ROWS(BS$2:BS209)),1),BS$2:BS$502,0),1,1,1)</f>
        <v>#NUM!</v>
      </c>
      <c r="BW209" s="103" t="e">
        <f ca="1">OFFSET(BN$1,MATCH(INDEX(BS:BS,SMALL(OFFSET(BT$2,0,0,COUNTIF(BS:BS,"&gt;0"),1),ROWS(BS$2:BS209)),1),BS$2:BS$502,0),0,1,1)</f>
        <v>#NUM!</v>
      </c>
      <c r="CA209" s="91" t="str">
        <f t="shared" si="127"/>
        <v/>
      </c>
      <c r="CB209" s="99">
        <f t="shared" si="128"/>
        <v>0</v>
      </c>
      <c r="CC209" s="103">
        <f t="array" ref="CC209">CB209+(ROWS(CB$2:CB209)/1000*(CB209&lt;&gt;0))</f>
        <v>0</v>
      </c>
      <c r="CD209" s="103" t="e">
        <f t="array" ref="CD209">MATCH(SMALL(CC:CC,COUNTIF(CC:CC,0)+ROWS(CC$2:CC209)),CC:CC,0)</f>
        <v>#NUM!</v>
      </c>
      <c r="CE209" s="99">
        <f t="shared" si="129"/>
        <v>0</v>
      </c>
      <c r="CF209" s="103">
        <f t="array" ref="CF209">CE209+(ROWS(CE$2:CE209)/1000*(CE209&lt;&gt;0))</f>
        <v>0</v>
      </c>
      <c r="CG209" s="103" t="e">
        <f>MATCH(SMALL(CF:CF,COUNTIF(CF:CF,0)+ROWS(CF$2:CF209)),CF:CF,0)</f>
        <v>#NUM!</v>
      </c>
      <c r="CH209" s="104" t="e">
        <f ca="1">OFFSET($CA$1,MATCH(INDEX(CC:CC,SMALL(OFFSET(CD$2,0,0,COUNTIF(CC:CC,"&gt;0"),1),ROWS(CC$2:CC209)),1),CC$2:CC$502,0),1,1,1)</f>
        <v>#NUM!</v>
      </c>
      <c r="CI209" s="104" t="e">
        <f t="array" aca="1" ref="CI209" ca="1">OFFSET($CD$1,MATCH(INDEX(CF:CF,SMALL(OFFSET(CG$2,0,0,COUNTIF(CF:CF,"&gt;0"),1),ROWS(CF$2:CF209)),1),CF$2:CF$502,0),1,1,1)</f>
        <v>#NUM!</v>
      </c>
      <c r="CJ209" s="103" t="e">
        <f ca="1">OFFSET(CA$1,MATCH(INDEX(CF:CF,SMALL(OFFSET(CG$2,0,0,COUNTIF(CF:CF,"&gt;0"),1),ROWS(CF$2:CF209)),1),CF$2:CF$502,0),0,1,1)</f>
        <v>#NUM!</v>
      </c>
      <c r="CN209" s="91" t="str">
        <f t="shared" si="130"/>
        <v/>
      </c>
      <c r="CO209" s="99">
        <f t="shared" si="131"/>
        <v>0</v>
      </c>
      <c r="CP209" s="103">
        <f t="array" ref="CP209">CO209+(ROWS(CO$2:CO209)/1000*(CO209&lt;&gt;0))</f>
        <v>0</v>
      </c>
      <c r="CQ209" s="103" t="e">
        <f t="array" ref="CQ209">MATCH(SMALL(CP:CP,COUNTIF(CP:CP,0)+ROWS(CP$2:CP209)),CP:CP,0)</f>
        <v>#NUM!</v>
      </c>
      <c r="CR209" s="99">
        <f t="shared" si="132"/>
        <v>0</v>
      </c>
      <c r="CS209" s="103">
        <f t="array" ref="CS209">CR209+(ROWS(CR$2:CR209)/1000*(CR209&lt;&gt;0))</f>
        <v>0</v>
      </c>
      <c r="CT209" s="103" t="e">
        <f>MATCH(SMALL(CS:CS,COUNTIF(CS:CS,0)+ROWS(CS$2:CS209)),CS:CS,0)</f>
        <v>#NUM!</v>
      </c>
      <c r="CU209" s="104" t="e">
        <f t="array" aca="1" ref="CU209" ca="1">OFFSET($CN$1,MATCH(INDEX(CP:CP,SMALL(OFFSET(CQ$2,0,0,COUNTIF(CP:CP,"&gt;0"),1),ROWS(CP$2:CP209)),1),CP$2:CP$502,0),1,1,1)</f>
        <v>#NUM!</v>
      </c>
      <c r="CV209" s="104" t="e">
        <f t="array" aca="1" ref="CV209" ca="1">OFFSET($CQ$1,MATCH(INDEX(CS:CS,SMALL(OFFSET(CT$2,0,0,COUNTIF(CS:CS,"&gt;0"),1),ROWS(CS$2:CS209)),1),CS$2:CS$502,0),1,1,1)</f>
        <v>#NUM!</v>
      </c>
      <c r="CW209" s="103" t="e">
        <f ca="1">OFFSET(CN$1,MATCH(INDEX(CS:CS,SMALL(OFFSET(CT$2,0,0,COUNTIF(CS:CS,"&gt;0"),1),ROWS(CS$2:CS209)),1),CS$2:CS$502,0),0,1,1)</f>
        <v>#NUM!</v>
      </c>
      <c r="DA209" s="91" t="str">
        <f t="shared" si="133"/>
        <v/>
      </c>
      <c r="DB209" s="99">
        <f t="shared" si="134"/>
        <v>0</v>
      </c>
      <c r="DC209" s="103">
        <f t="array" ref="DC209">DB209+(ROWS(DB$2:DB209)/1000*(DB209&lt;&gt;0))</f>
        <v>0</v>
      </c>
      <c r="DD209" s="103" t="e">
        <f t="array" ref="DD209">MATCH(SMALL(DC:DC,COUNTIF(DC:DC,0)+ROWS(DC$2:DC209)),DC:DC,0)</f>
        <v>#NUM!</v>
      </c>
      <c r="DE209" s="99">
        <f t="shared" si="135"/>
        <v>0</v>
      </c>
      <c r="DF209" s="103">
        <f t="array" ref="DF209">DE209+(ROWS(DE$2:DE209)/1000*(DE209&lt;&gt;0))</f>
        <v>0</v>
      </c>
      <c r="DG209" s="103" t="e">
        <f>MATCH(SMALL(DF:DF,COUNTIF(DF:DF,0)+ROWS(DF$2:DF209)),DF:DF,0)</f>
        <v>#NUM!</v>
      </c>
      <c r="DH209" s="104" t="e">
        <f t="array" aca="1" ref="DH209" ca="1">OFFSET($DA$1,MATCH(INDEX(DC:DC,SMALL(OFFSET(DD$2,0,0,COUNTIF(DC:DC,"&gt;0"),1),ROWS(DC$2:DC209)),1),DC$2:DC$502,0),1,1,1)</f>
        <v>#NUM!</v>
      </c>
      <c r="DI209" s="104" t="e">
        <f t="array" aca="1" ref="DI209" ca="1">OFFSET($DD$1,MATCH(INDEX(DF:DF,SMALL(OFFSET(DG$2,0,0,COUNTIF(DF:DF,"&gt;0"),1),ROWS(DF$2:DF209)),1),DF$2:DF$502,0),1,1,1)</f>
        <v>#NUM!</v>
      </c>
      <c r="DJ209" s="103" t="e">
        <f ca="1">OFFSET(DA$1,MATCH(INDEX(DF:DF,SMALL(OFFSET(DG$2,0,0,COUNTIF(DF:DF,"&gt;0"),1),ROWS(DF$2:DF209)),1),DF$2:DF$502,0),0,1,1)</f>
        <v>#NUM!</v>
      </c>
      <c r="DN209" s="91" t="str">
        <f t="shared" si="138"/>
        <v/>
      </c>
      <c r="DO209" s="99">
        <f t="shared" si="139"/>
        <v>0</v>
      </c>
      <c r="DP209" s="103">
        <f t="array" ref="DP209">DO209+(ROWS(DO$2:DO209)/1000*(DO209&lt;&gt;0))</f>
        <v>0</v>
      </c>
      <c r="DQ209" s="103" t="e">
        <f t="array" ref="DQ209">MATCH(SMALL(DP:DP,COUNTIF(DP:DP,0)+ROWS(DP$2:DP209)),DP:DP,0)</f>
        <v>#NUM!</v>
      </c>
      <c r="DR209" s="99">
        <f t="shared" si="140"/>
        <v>0</v>
      </c>
      <c r="DS209" s="103">
        <f t="array" ref="DS209">DR209+(ROWS(DR$2:DR209)/1000*(DR209&lt;&gt;0))</f>
        <v>0</v>
      </c>
      <c r="DT209" s="103" t="e">
        <f>MATCH(SMALL(DS:DS,COUNTIF(DS:DS,0)+ROWS(DS$2:DS209)),DS:DS,0)</f>
        <v>#NUM!</v>
      </c>
      <c r="DU209" s="104" t="e">
        <f t="array" aca="1" ref="DU209" ca="1">OFFSET($DN$1,MATCH(INDEX(DP:DP,SMALL(OFFSET(DQ$2,0,0,COUNTIF(DP:DP,"&gt;0"),1),ROWS(DP$2:DP209)),1),DP$2:DP$503,0),1,1,1)</f>
        <v>#NUM!</v>
      </c>
      <c r="DV209" s="104" t="e">
        <f t="array" aca="1" ref="DV209" ca="1">OFFSET($DQ$1,MATCH(INDEX(DS:DS,SMALL(OFFSET(DT$2,0,0,COUNTIF(DS:DS,"&gt;0"),1),ROWS(DS$2:DS209)),1),DS$2:DS$503,0),1,1,1)</f>
        <v>#REF!</v>
      </c>
      <c r="DW209" s="103" t="e">
        <f t="array" aca="1" ref="DW209" ca="1">OFFSET(DN$1,MATCH(INDEX(DP:DP,SMALL(OFFSET(DQ$2,0,0,COUNTIF(DP:DP,"&gt;0"),1),ROWS(DP$2:DP209)),1),DP$2:DP$503,0),0,1,1)</f>
        <v>#NUM!</v>
      </c>
      <c r="EA209" s="91" t="str">
        <f t="shared" si="108"/>
        <v/>
      </c>
      <c r="EB209" s="99">
        <f t="shared" si="109"/>
        <v>0</v>
      </c>
      <c r="EC209" s="103">
        <f t="array" ref="EC209">EB209+(ROWS(EB$2:EB209)/1000*(EB209&lt;&gt;0))</f>
        <v>0</v>
      </c>
      <c r="ED209" s="103" t="e">
        <f t="array" ref="ED209">MATCH(SMALL(EC:EC,COUNTIF(EC:EC,0)+ROWS(EC$2:EC209)),EC:EC,0)</f>
        <v>#NUM!</v>
      </c>
      <c r="EE209" s="99">
        <f t="shared" si="141"/>
        <v>0</v>
      </c>
      <c r="EF209" s="103">
        <f t="array" ref="EF209">EE209+(ROWS(EE$2:EE209)/1000*(EE209&lt;&gt;0))</f>
        <v>0</v>
      </c>
      <c r="EG209" s="103" t="e">
        <f>MATCH(SMALL(EF:EF,COUNTIF(EF:EF,0)+ROWS(EF$2:EF209)),EF:EF,0)</f>
        <v>#NUM!</v>
      </c>
      <c r="EH209" s="104" t="e">
        <f t="array" aca="1" ref="EH209" ca="1">OFFSET($EA$1,MATCH(INDEX(EC:EC,SMALL(OFFSET(ED$2,0,0,COUNTIF(EC:EC,"&gt;0"),1),ROWS(EC$2:EC209)),1),EC$2:EC$501,0),1,1,1)</f>
        <v>#NUM!</v>
      </c>
      <c r="EI209" s="104" t="e">
        <f t="array" aca="1" ref="EI209" ca="1">OFFSET($ED$1,MATCH(INDEX(EF:EF,SMALL(OFFSET(EG$2,0,0,COUNTIF(EF:EF,"&gt;0"),1),ROWS(EF$2:EF209)),1),EF$2:EF$501,0),1,1,1)</f>
        <v>#REF!</v>
      </c>
      <c r="EJ209" s="103" t="e">
        <f t="array" aca="1" ref="EJ209" ca="1">OFFSET(EA$1,MATCH(INDEX(EC:EC,SMALL(OFFSET(ED$2,0,0,COUNTIF(EC:EC,"&gt;0"),1),ROWS(EC$2:EC209)),1),EC$2:EC$501,0),0,1,1)</f>
        <v>#NUM!</v>
      </c>
      <c r="EN209" s="91" t="str">
        <f t="shared" si="110"/>
        <v/>
      </c>
      <c r="EO209" s="99">
        <f t="shared" si="111"/>
        <v>0</v>
      </c>
      <c r="EP209" s="103">
        <f t="array" ref="EP209">EO209+(ROWS(EO$2:EO209)/1000*(EO209&lt;&gt;0))</f>
        <v>0</v>
      </c>
      <c r="EQ209" s="103" t="e">
        <f t="array" ref="EQ209">MATCH(SMALL(EP:EP,COUNTIF(EP:EP,0)+ROWS(EP$2:EP209)),EP:EP,0)</f>
        <v>#NUM!</v>
      </c>
      <c r="ER209" s="99">
        <f t="shared" si="142"/>
        <v>0</v>
      </c>
      <c r="ES209" s="103">
        <f t="array" ref="ES209">ER209+(ROWS(ER$2:ER209)/1000*(ER209&lt;&gt;0))</f>
        <v>0</v>
      </c>
      <c r="ET209" s="103" t="e">
        <f>MATCH(SMALL(ES:ES,COUNTIF(ES:ES,0)+ROWS(ES$2:ES209)),ES:ES,0)</f>
        <v>#NUM!</v>
      </c>
      <c r="EU209" s="104" t="e">
        <f t="array" aca="1" ref="EU209" ca="1">OFFSET($EN$1,MATCH(INDEX(EP:EP,SMALL(OFFSET(EQ$2,0,0,COUNTIF(EP:EP,"&gt;0"),1),ROWS(EP$2:EP209)),1),EP$2:EP$501,0),1,1,1)</f>
        <v>#NUM!</v>
      </c>
      <c r="EV209" s="104" t="e">
        <f t="array" aca="1" ref="EV209" ca="1">OFFSET($EN$1,MATCH(INDEX(ES:ES,SMALL(OFFSET(ET$2,0,0,COUNTIF(ES:ES,"&gt;0"),1),ROWS(ES$2:ES209)),1),ES$2:ES$501,0),1,1,1)</f>
        <v>#REF!</v>
      </c>
      <c r="EW209" s="103" t="e">
        <f t="array" aca="1" ref="EW209" ca="1">OFFSET(EN$1,MATCH(INDEX(EP:EP,SMALL(OFFSET(EQ$2,0,0,COUNTIF(EP:EP,"&gt;0"),1),ROWS(EP$2:EP209)),1),EP$2:EP$501,0),0,1,1)</f>
        <v>#NUM!</v>
      </c>
      <c r="EX209" s="91"/>
      <c r="EY209" s="91"/>
      <c r="EZ209" s="91"/>
      <c r="FA209" s="103" t="str">
        <f t="shared" si="136"/>
        <v/>
      </c>
      <c r="FB209" s="103">
        <f t="shared" si="137"/>
        <v>0</v>
      </c>
      <c r="FC209" s="103">
        <f>FB209+(ROWS(FB$2:FB209)/1000*(FB209&lt;&gt;0))</f>
        <v>0</v>
      </c>
      <c r="FD209" s="103" t="e">
        <f>MATCH(SMALL(FC:FC,COUNTIF(FC:FC,0)+ROWS(FC$2:FC209)),FC:FC,0)</f>
        <v>#NUM!</v>
      </c>
      <c r="FE209" s="99">
        <f t="shared" si="143"/>
        <v>0</v>
      </c>
      <c r="FF209" s="103">
        <f>FE209+(ROWS(FE$2:FE209)/1000*(FE209&lt;&gt;0))</f>
        <v>0</v>
      </c>
      <c r="FG209" s="103" t="e">
        <f>MATCH(SMALL(FF:FF,COUNTIF(FF:FF,0)+ROWS(FF$2:FF209)),FF:FF,0)</f>
        <v>#NUM!</v>
      </c>
      <c r="FH209" s="104" t="e">
        <f ca="1">OFFSET($FA$1,MATCH(INDEX(FC:FC,SMALL(OFFSET(FD$2,0,0,COUNTIF(FC:FC,"&gt;0"),1),ROWS(FC$2:FC209)),1),FC$2:FC$502,0),1,1,1)</f>
        <v>#NUM!</v>
      </c>
      <c r="FI209" s="104" t="e">
        <f ca="1">OFFSET($FA$1,MATCH(INDEX(FF:FF,SMALL(OFFSET(FG$2,0,0,COUNTIF(FF:FF,"&gt;0"),1),ROWS(FF$2:FF209)),1),FF$2:FF$502,0),1,1,1)</f>
        <v>#REF!</v>
      </c>
      <c r="FJ209" s="103" t="e">
        <f ca="1">OFFSET(FA$1,MATCH(INDEX(FC:FC,SMALL(OFFSET(FD$2,0,0,COUNTIF(FC:FC,"&gt;0"),1),ROWS(FC$2:FC209)),1),FC$2:FC$502,0),0,1,1)</f>
        <v>#NUM!</v>
      </c>
    </row>
    <row r="210" spans="3:166">
      <c r="C210" s="91">
        <v>209</v>
      </c>
      <c r="D210" s="99">
        <f>IF(OR(Layout!L223 = "P"), Layout!V223, 0)</f>
        <v>0</v>
      </c>
      <c r="E210" s="99">
        <f t="array" ref="E210">IF(OR(Layout!L223 = "P", Layout!L223 = "A"), Layout!W223, 0)</f>
        <v>0</v>
      </c>
      <c r="F210" s="99">
        <f>IF(OR(Layout!L223 = "P", Layout!L223 = "A"), Layout!I223, 0)</f>
        <v>0</v>
      </c>
      <c r="G210" s="91" t="str">
        <f t="array" ref="G210">IF(OR(Layout!L223 = "P", Layout!L223 = "A"), Layout!G223, "")</f>
        <v/>
      </c>
      <c r="H210" s="91" t="str">
        <f>IF(Layout!G223 &gt; 0, Layout!G223, "")</f>
        <v/>
      </c>
      <c r="I210" s="102">
        <f>IF(Layout!Y223 &gt; 0, Layout!Y223, 0)</f>
        <v>0</v>
      </c>
      <c r="J210" s="92">
        <f t="array" ref="J210">IF(Layout!AA223 &gt; 0, Layout!AA223, 0)</f>
        <v>0</v>
      </c>
      <c r="K210" s="92">
        <f>IF(Layout!K223 &gt; 0, Layout!K223, 0)</f>
        <v>0</v>
      </c>
      <c r="L210" s="98"/>
      <c r="N210" s="91" t="str">
        <f t="shared" si="112"/>
        <v/>
      </c>
      <c r="O210" s="99">
        <f t="shared" si="113"/>
        <v>0</v>
      </c>
      <c r="P210" s="103">
        <f t="array" ref="P210">O210+(ROWS(O$2:O210)/1000*(O210&lt;&gt;0))</f>
        <v>0</v>
      </c>
      <c r="Q210" s="103" t="e">
        <f t="array" ref="Q210">MATCH(SMALL(P:P,COUNTIF(P:P,0)+ROWS(P$2:P210)),P:P,0)</f>
        <v>#NUM!</v>
      </c>
      <c r="R210" s="99">
        <f t="shared" si="114"/>
        <v>0</v>
      </c>
      <c r="S210" s="103">
        <f t="array" ref="S210">R210+(ROWS(R$2:R210)/1000*(R210&lt;&gt;0))</f>
        <v>0</v>
      </c>
      <c r="T210" s="103" t="e">
        <f>MATCH(SMALL(S:S,COUNTIF(S:S,0)+ROWS(S$2:S210)),S:S,0)</f>
        <v>#NUM!</v>
      </c>
      <c r="U210" s="104" t="e">
        <f t="array" aca="1" ref="U210" ca="1">OFFSET($N$1,MATCH(INDEX(P:P,SMALL(OFFSET(Q$2,0,0,COUNTIF(P:P,"&gt;0"),1),ROWS(P$2:P210)),1),P$2:P$502,0),1,1,1)</f>
        <v>#NUM!</v>
      </c>
      <c r="V210" s="104" t="e">
        <f t="array" aca="1" ref="V210" ca="1">OFFSET($Q$1,MATCH(INDEX(S:S,SMALL(OFFSET(T$2,0,0,COUNTIF(S:S,"&gt;0"),1),ROWS(S$2:S210)),1),S$2:S$502,0),1,1,1)</f>
        <v>#NUM!</v>
      </c>
      <c r="W210" s="103" t="e">
        <f ca="1">OFFSET(N$1,MATCH(INDEX(S:S,SMALL(OFFSET(T$2,0,0,COUNTIF(S:S,"&gt;0"),1),ROWS(S$2:S210)),1),S$2:S$502,0),0,1,1)</f>
        <v>#NUM!</v>
      </c>
      <c r="AA210" s="91" t="str">
        <f t="shared" si="115"/>
        <v/>
      </c>
      <c r="AB210" s="99">
        <f t="shared" si="116"/>
        <v>0</v>
      </c>
      <c r="AC210" s="103">
        <f t="array" ref="AC210">AB210+(ROWS(AB$2:AB210)/1000*(AB210&lt;&gt;0))</f>
        <v>0</v>
      </c>
      <c r="AD210" s="103" t="e">
        <f t="array" ref="AD210">MATCH(SMALL(AC:AC,COUNTIF(AC:AC,0)+ROWS(AC$2:AC210)),AC:AC,0)</f>
        <v>#NUM!</v>
      </c>
      <c r="AE210" s="99">
        <f t="shared" si="117"/>
        <v>0</v>
      </c>
      <c r="AF210" s="103">
        <f t="array" ref="AF210">AE210+(ROWS(AE$2:AE210)/1000*(AE210&lt;&gt;0))</f>
        <v>0</v>
      </c>
      <c r="AG210" s="103" t="e">
        <f>MATCH(SMALL(AF:AF,COUNTIF(AF:AF,0)+ROWS(AF$2:AF210)),AF:AF,0)</f>
        <v>#NUM!</v>
      </c>
      <c r="AH210" s="104" t="e">
        <f ca="1">OFFSET($AA$1,MATCH(INDEX(AC:AC,SMALL(OFFSET(AD$2,0,0,COUNTIF(AC:AC,"&gt;0"),1),ROWS(AC$2:AC210)),1),AC$2:AC$502,0),1,1,1)</f>
        <v>#NUM!</v>
      </c>
      <c r="AI210" s="104" t="e">
        <f ca="1">OFFSET($AD$1,MATCH(INDEX(AF:AF,SMALL(OFFSET(AG$2,0,0,COUNTIF(AF:AF,"&gt;0"),1),ROWS(AF$2:AF210)),1),AF$2:AF$502,0),1,1,1)</f>
        <v>#NUM!</v>
      </c>
      <c r="AJ210" s="103" t="e">
        <f ca="1">OFFSET(AA$1,MATCH(INDEX(AF:AF,SMALL(OFFSET(AG$2,0,0,COUNTIF(AF:AF,"&gt;0"),1),ROWS(AF$2:AF210)),1),AF$2:AF$502,0),0,1,1)</f>
        <v>#NUM!</v>
      </c>
      <c r="AN210" s="91" t="str">
        <f t="shared" si="118"/>
        <v/>
      </c>
      <c r="AO210" s="99">
        <f t="shared" si="119"/>
        <v>0</v>
      </c>
      <c r="AP210" s="103">
        <f t="array" ref="AP210">AO210+(ROWS(AO$2:AO210)/1000*(AO210&lt;&gt;0))</f>
        <v>0</v>
      </c>
      <c r="AQ210" s="103" t="e">
        <f t="array" ref="AQ210">MATCH(SMALL(AP:AP,COUNTIF(AP:AP,0)+ROWS(AP$2:AP210)),AP:AP,0)</f>
        <v>#NUM!</v>
      </c>
      <c r="AR210" s="99">
        <f t="shared" si="120"/>
        <v>0</v>
      </c>
      <c r="AS210" s="103">
        <f t="array" ref="AS210">AR210+(ROWS(AR$2:AR210)/1000*(AR210&lt;&gt;0))</f>
        <v>0</v>
      </c>
      <c r="AT210" s="103" t="e">
        <f>MATCH(SMALL(AS:AS,COUNTIF(AS:AS,0)+ROWS(AS$2:AS210)),AS:AS,0)</f>
        <v>#NUM!</v>
      </c>
      <c r="AU210" s="104" t="e">
        <f ca="1">OFFSET($AN$1,MATCH(INDEX(AP:AP,SMALL(OFFSET(AQ$2,0,0,COUNTIF(AP:AP,"&gt;0"),1),ROWS(AP$2:AP210)),1),AP$2:AP$502,0),1,1,1)</f>
        <v>#NUM!</v>
      </c>
      <c r="AV210" s="104" t="e">
        <f ca="1">OFFSET($AQ$1,MATCH(INDEX(AS:AS,SMALL(OFFSET(AT$2,0,0,COUNTIF(AS:AS,"&gt;0"),1),ROWS(AS$2:AS210)),1),AS$2:AS$502,0),1,1,1)</f>
        <v>#NUM!</v>
      </c>
      <c r="AW210" s="103" t="e">
        <f ca="1">OFFSET(AN$1,MATCH(INDEX(AS:AS,SMALL(OFFSET(AT$2,0,0,COUNTIF(AS:AS,"&gt;0"),1),ROWS(AS$2:AS210)),1),AS$2:AS$502,0),0,1,1)</f>
        <v>#NUM!</v>
      </c>
      <c r="BA210" s="91" t="str">
        <f t="shared" si="121"/>
        <v/>
      </c>
      <c r="BB210" s="99">
        <f t="shared" si="122"/>
        <v>0</v>
      </c>
      <c r="BC210" s="103">
        <f t="array" ref="BC210">BB210+(ROWS(BB$2:BB210)/1000*(BB210&lt;&gt;0))</f>
        <v>0</v>
      </c>
      <c r="BD210" s="103" t="e">
        <f t="array" ref="BD210">MATCH(SMALL(BC:BC,COUNTIF(BC:BC,0)+ROWS(BC$2:BC210)),BC:BC,0)</f>
        <v>#NUM!</v>
      </c>
      <c r="BE210" s="99">
        <f t="shared" si="123"/>
        <v>0</v>
      </c>
      <c r="BF210" s="103">
        <f t="array" ref="BF210">BE210+(ROWS(BE$2:BE210)/1000*(BE210&lt;&gt;0))</f>
        <v>0</v>
      </c>
      <c r="BG210" s="103" t="e">
        <f>MATCH(SMALL(BF:BF,COUNTIF(BF:BF,0)+ROWS(BF$2:BF210)),BF:BF,0)</f>
        <v>#NUM!</v>
      </c>
      <c r="BH210" s="104" t="e">
        <f ca="1">OFFSET($BA$1,MATCH(INDEX(BC:BC,SMALL(OFFSET(BD$2,0,0,COUNTIF(BC:BC,"&gt;0"),1),ROWS(BC$2:BC210)),1),BC$2:BC$502,0),1,1,1)</f>
        <v>#NUM!</v>
      </c>
      <c r="BI210" s="104" t="e">
        <f ca="1">OFFSET($BD$1,MATCH(INDEX(BF:BF,SMALL(OFFSET(BG$2,0,0,COUNTIF(BF:BF,"&gt;0"),1),ROWS(BF$2:BF210)),1),BF$2:BF$502,0),1,1,1)</f>
        <v>#NUM!</v>
      </c>
      <c r="BJ210" s="103" t="e">
        <f ca="1">OFFSET(BA$1,MATCH(INDEX(BF:BF,SMALL(OFFSET(BG$2,0,0,COUNTIF(BF:BF,"&gt;0"),1),ROWS(BF$2:BF210)),1),BF$2:BF$502,0),0,1,1)</f>
        <v>#NUM!</v>
      </c>
      <c r="BN210" s="91" t="str">
        <f t="shared" si="124"/>
        <v/>
      </c>
      <c r="BO210" s="99">
        <f t="shared" si="125"/>
        <v>0</v>
      </c>
      <c r="BP210" s="103">
        <f t="array" ref="BP210">BO210+(ROWS(BO$2:BO210)/1000*(BO210&lt;&gt;0))</f>
        <v>0</v>
      </c>
      <c r="BQ210" s="103" t="e">
        <f t="array" ref="BQ210">MATCH(SMALL(BP:BP,COUNTIF(BP:BP,0)+ROWS(BP$2:BP210)),BP:BP,0)</f>
        <v>#NUM!</v>
      </c>
      <c r="BR210" s="99">
        <f t="shared" si="126"/>
        <v>0</v>
      </c>
      <c r="BS210" s="103">
        <f t="array" ref="BS210">BR210+(ROWS(BR$2:BR210)/1000*(BR210&lt;&gt;0))</f>
        <v>0</v>
      </c>
      <c r="BT210" s="103" t="e">
        <f>MATCH(SMALL(BS:BS,COUNTIF(BS:BS,0)+ROWS(BS$2:BS210)),BS:BS,0)</f>
        <v>#NUM!</v>
      </c>
      <c r="BU210" s="104" t="e">
        <f ca="1">OFFSET($BN$1,MATCH(INDEX(BP:BP,SMALL(OFFSET(BQ$2,0,0,COUNTIF(BP:BP,"&gt;0"),1),ROWS(BP$2:BP210)),1),BP$2:BP$502,0),1,1,1)</f>
        <v>#NUM!</v>
      </c>
      <c r="BV210" s="104" t="e">
        <f ca="1">OFFSET($BQ$1,MATCH(INDEX(BS:BS,SMALL(OFFSET(BT$2,0,0,COUNTIF(BS:BS,"&gt;0"),1),ROWS(BS$2:BS210)),1),BS$2:BS$502,0),1,1,1)</f>
        <v>#NUM!</v>
      </c>
      <c r="BW210" s="103" t="e">
        <f ca="1">OFFSET(BN$1,MATCH(INDEX(BS:BS,SMALL(OFFSET(BT$2,0,0,COUNTIF(BS:BS,"&gt;0"),1),ROWS(BS$2:BS210)),1),BS$2:BS$502,0),0,1,1)</f>
        <v>#NUM!</v>
      </c>
      <c r="CA210" s="91" t="str">
        <f t="shared" si="127"/>
        <v/>
      </c>
      <c r="CB210" s="99">
        <f t="shared" si="128"/>
        <v>0</v>
      </c>
      <c r="CC210" s="103">
        <f t="array" ref="CC210">CB210+(ROWS(CB$2:CB210)/1000*(CB210&lt;&gt;0))</f>
        <v>0</v>
      </c>
      <c r="CD210" s="103" t="e">
        <f t="array" ref="CD210">MATCH(SMALL(CC:CC,COUNTIF(CC:CC,0)+ROWS(CC$2:CC210)),CC:CC,0)</f>
        <v>#NUM!</v>
      </c>
      <c r="CE210" s="99">
        <f t="shared" si="129"/>
        <v>0</v>
      </c>
      <c r="CF210" s="103">
        <f t="array" ref="CF210">CE210+(ROWS(CE$2:CE210)/1000*(CE210&lt;&gt;0))</f>
        <v>0</v>
      </c>
      <c r="CG210" s="103" t="e">
        <f>MATCH(SMALL(CF:CF,COUNTIF(CF:CF,0)+ROWS(CF$2:CF210)),CF:CF,0)</f>
        <v>#NUM!</v>
      </c>
      <c r="CH210" s="104" t="e">
        <f ca="1">OFFSET($CA$1,MATCH(INDEX(CC:CC,SMALL(OFFSET(CD$2,0,0,COUNTIF(CC:CC,"&gt;0"),1),ROWS(CC$2:CC210)),1),CC$2:CC$502,0),1,1,1)</f>
        <v>#NUM!</v>
      </c>
      <c r="CI210" s="104" t="e">
        <f t="array" aca="1" ref="CI210" ca="1">OFFSET($CD$1,MATCH(INDEX(CF:CF,SMALL(OFFSET(CG$2,0,0,COUNTIF(CF:CF,"&gt;0"),1),ROWS(CF$2:CF210)),1),CF$2:CF$502,0),1,1,1)</f>
        <v>#NUM!</v>
      </c>
      <c r="CJ210" s="103" t="e">
        <f ca="1">OFFSET(CA$1,MATCH(INDEX(CF:CF,SMALL(OFFSET(CG$2,0,0,COUNTIF(CF:CF,"&gt;0"),1),ROWS(CF$2:CF210)),1),CF$2:CF$502,0),0,1,1)</f>
        <v>#NUM!</v>
      </c>
      <c r="CN210" s="91" t="str">
        <f t="shared" si="130"/>
        <v/>
      </c>
      <c r="CO210" s="99">
        <f t="shared" si="131"/>
        <v>0</v>
      </c>
      <c r="CP210" s="103">
        <f t="array" ref="CP210">CO210+(ROWS(CO$2:CO210)/1000*(CO210&lt;&gt;0))</f>
        <v>0</v>
      </c>
      <c r="CQ210" s="103" t="e">
        <f t="array" ref="CQ210">MATCH(SMALL(CP:CP,COUNTIF(CP:CP,0)+ROWS(CP$2:CP210)),CP:CP,0)</f>
        <v>#NUM!</v>
      </c>
      <c r="CR210" s="99">
        <f t="shared" si="132"/>
        <v>0</v>
      </c>
      <c r="CS210" s="103">
        <f t="array" ref="CS210">CR210+(ROWS(CR$2:CR210)/1000*(CR210&lt;&gt;0))</f>
        <v>0</v>
      </c>
      <c r="CT210" s="103" t="e">
        <f>MATCH(SMALL(CS:CS,COUNTIF(CS:CS,0)+ROWS(CS$2:CS210)),CS:CS,0)</f>
        <v>#NUM!</v>
      </c>
      <c r="CU210" s="104" t="e">
        <f t="array" aca="1" ref="CU210" ca="1">OFFSET($CN$1,MATCH(INDEX(CP:CP,SMALL(OFFSET(CQ$2,0,0,COUNTIF(CP:CP,"&gt;0"),1),ROWS(CP$2:CP210)),1),CP$2:CP$502,0),1,1,1)</f>
        <v>#NUM!</v>
      </c>
      <c r="CV210" s="104" t="e">
        <f t="array" aca="1" ref="CV210" ca="1">OFFSET($CQ$1,MATCH(INDEX(CS:CS,SMALL(OFFSET(CT$2,0,0,COUNTIF(CS:CS,"&gt;0"),1),ROWS(CS$2:CS210)),1),CS$2:CS$502,0),1,1,1)</f>
        <v>#NUM!</v>
      </c>
      <c r="CW210" s="103" t="e">
        <f ca="1">OFFSET(CN$1,MATCH(INDEX(CS:CS,SMALL(OFFSET(CT$2,0,0,COUNTIF(CS:CS,"&gt;0"),1),ROWS(CS$2:CS210)),1),CS$2:CS$502,0),0,1,1)</f>
        <v>#NUM!</v>
      </c>
      <c r="DA210" s="91" t="str">
        <f t="shared" si="133"/>
        <v/>
      </c>
      <c r="DB210" s="99">
        <f t="shared" si="134"/>
        <v>0</v>
      </c>
      <c r="DC210" s="103">
        <f t="array" ref="DC210">DB210+(ROWS(DB$2:DB210)/1000*(DB210&lt;&gt;0))</f>
        <v>0</v>
      </c>
      <c r="DD210" s="103" t="e">
        <f t="array" ref="DD210">MATCH(SMALL(DC:DC,COUNTIF(DC:DC,0)+ROWS(DC$2:DC210)),DC:DC,0)</f>
        <v>#NUM!</v>
      </c>
      <c r="DE210" s="99">
        <f t="shared" si="135"/>
        <v>0</v>
      </c>
      <c r="DF210" s="103">
        <f t="array" ref="DF210">DE210+(ROWS(DE$2:DE210)/1000*(DE210&lt;&gt;0))</f>
        <v>0</v>
      </c>
      <c r="DG210" s="103" t="e">
        <f>MATCH(SMALL(DF:DF,COUNTIF(DF:DF,0)+ROWS(DF$2:DF210)),DF:DF,0)</f>
        <v>#NUM!</v>
      </c>
      <c r="DH210" s="104" t="e">
        <f t="array" aca="1" ref="DH210" ca="1">OFFSET($DA$1,MATCH(INDEX(DC:DC,SMALL(OFFSET(DD$2,0,0,COUNTIF(DC:DC,"&gt;0"),1),ROWS(DC$2:DC210)),1),DC$2:DC$502,0),1,1,1)</f>
        <v>#NUM!</v>
      </c>
      <c r="DI210" s="104" t="e">
        <f t="array" aca="1" ref="DI210" ca="1">OFFSET($DD$1,MATCH(INDEX(DF:DF,SMALL(OFFSET(DG$2,0,0,COUNTIF(DF:DF,"&gt;0"),1),ROWS(DF$2:DF210)),1),DF$2:DF$502,0),1,1,1)</f>
        <v>#NUM!</v>
      </c>
      <c r="DJ210" s="103" t="e">
        <f ca="1">OFFSET(DA$1,MATCH(INDEX(DF:DF,SMALL(OFFSET(DG$2,0,0,COUNTIF(DF:DF,"&gt;0"),1),ROWS(DF$2:DF210)),1),DF$2:DF$502,0),0,1,1)</f>
        <v>#NUM!</v>
      </c>
      <c r="DN210" s="91" t="str">
        <f t="shared" si="138"/>
        <v/>
      </c>
      <c r="DO210" s="99">
        <f t="shared" si="139"/>
        <v>0</v>
      </c>
      <c r="DP210" s="103">
        <f t="array" ref="DP210">DO210+(ROWS(DO$2:DO210)/1000*(DO210&lt;&gt;0))</f>
        <v>0</v>
      </c>
      <c r="DQ210" s="103" t="e">
        <f t="array" ref="DQ210">MATCH(SMALL(DP:DP,COUNTIF(DP:DP,0)+ROWS(DP$2:DP210)),DP:DP,0)</f>
        <v>#NUM!</v>
      </c>
      <c r="DR210" s="99">
        <f t="shared" si="140"/>
        <v>0</v>
      </c>
      <c r="DS210" s="103">
        <f t="array" ref="DS210">DR210+(ROWS(DR$2:DR210)/1000*(DR210&lt;&gt;0))</f>
        <v>0</v>
      </c>
      <c r="DT210" s="103" t="e">
        <f>MATCH(SMALL(DS:DS,COUNTIF(DS:DS,0)+ROWS(DS$2:DS210)),DS:DS,0)</f>
        <v>#NUM!</v>
      </c>
      <c r="DU210" s="104" t="e">
        <f t="array" aca="1" ref="DU210" ca="1">OFFSET($DN$1,MATCH(INDEX(DP:DP,SMALL(OFFSET(DQ$2,0,0,COUNTIF(DP:DP,"&gt;0"),1),ROWS(DP$2:DP210)),1),DP$2:DP$503,0),1,1,1)</f>
        <v>#NUM!</v>
      </c>
      <c r="DV210" s="104" t="e">
        <f t="array" aca="1" ref="DV210" ca="1">OFFSET($DQ$1,MATCH(INDEX(DS:DS,SMALL(OFFSET(DT$2,0,0,COUNTIF(DS:DS,"&gt;0"),1),ROWS(DS$2:DS210)),1),DS$2:DS$503,0),1,1,1)</f>
        <v>#REF!</v>
      </c>
      <c r="DW210" s="103" t="e">
        <f t="array" aca="1" ref="DW210" ca="1">OFFSET(DN$1,MATCH(INDEX(DP:DP,SMALL(OFFSET(DQ$2,0,0,COUNTIF(DP:DP,"&gt;0"),1),ROWS(DP$2:DP210)),1),DP$2:DP$503,0),0,1,1)</f>
        <v>#NUM!</v>
      </c>
      <c r="EA210" s="91" t="str">
        <f t="shared" si="108"/>
        <v/>
      </c>
      <c r="EB210" s="99">
        <f t="shared" si="109"/>
        <v>0</v>
      </c>
      <c r="EC210" s="103">
        <f t="array" ref="EC210">EB210+(ROWS(EB$2:EB210)/1000*(EB210&lt;&gt;0))</f>
        <v>0</v>
      </c>
      <c r="ED210" s="103" t="e">
        <f t="array" ref="ED210">MATCH(SMALL(EC:EC,COUNTIF(EC:EC,0)+ROWS(EC$2:EC210)),EC:EC,0)</f>
        <v>#NUM!</v>
      </c>
      <c r="EE210" s="99">
        <f t="shared" si="141"/>
        <v>0</v>
      </c>
      <c r="EF210" s="103">
        <f t="array" ref="EF210">EE210+(ROWS(EE$2:EE210)/1000*(EE210&lt;&gt;0))</f>
        <v>0</v>
      </c>
      <c r="EG210" s="103" t="e">
        <f>MATCH(SMALL(EF:EF,COUNTIF(EF:EF,0)+ROWS(EF$2:EF210)),EF:EF,0)</f>
        <v>#NUM!</v>
      </c>
      <c r="EH210" s="104" t="e">
        <f t="array" aca="1" ref="EH210" ca="1">OFFSET($EA$1,MATCH(INDEX(EC:EC,SMALL(OFFSET(ED$2,0,0,COUNTIF(EC:EC,"&gt;0"),1),ROWS(EC$2:EC210)),1),EC$2:EC$501,0),1,1,1)</f>
        <v>#NUM!</v>
      </c>
      <c r="EI210" s="104" t="e">
        <f t="array" aca="1" ref="EI210" ca="1">OFFSET($ED$1,MATCH(INDEX(EF:EF,SMALL(OFFSET(EG$2,0,0,COUNTIF(EF:EF,"&gt;0"),1),ROWS(EF$2:EF210)),1),EF$2:EF$501,0),1,1,1)</f>
        <v>#REF!</v>
      </c>
      <c r="EJ210" s="103" t="e">
        <f t="array" aca="1" ref="EJ210" ca="1">OFFSET(EA$1,MATCH(INDEX(EC:EC,SMALL(OFFSET(ED$2,0,0,COUNTIF(EC:EC,"&gt;0"),1),ROWS(EC$2:EC210)),1),EC$2:EC$501,0),0,1,1)</f>
        <v>#NUM!</v>
      </c>
      <c r="EN210" s="91" t="str">
        <f t="shared" si="110"/>
        <v/>
      </c>
      <c r="EO210" s="99">
        <f t="shared" si="111"/>
        <v>0</v>
      </c>
      <c r="EP210" s="103">
        <f t="array" ref="EP210">EO210+(ROWS(EO$2:EO210)/1000*(EO210&lt;&gt;0))</f>
        <v>0</v>
      </c>
      <c r="EQ210" s="103" t="e">
        <f t="array" ref="EQ210">MATCH(SMALL(EP:EP,COUNTIF(EP:EP,0)+ROWS(EP$2:EP210)),EP:EP,0)</f>
        <v>#NUM!</v>
      </c>
      <c r="ER210" s="99">
        <f t="shared" si="142"/>
        <v>0</v>
      </c>
      <c r="ES210" s="103">
        <f t="array" ref="ES210">ER210+(ROWS(ER$2:ER210)/1000*(ER210&lt;&gt;0))</f>
        <v>0</v>
      </c>
      <c r="ET210" s="103" t="e">
        <f>MATCH(SMALL(ES:ES,COUNTIF(ES:ES,0)+ROWS(ES$2:ES210)),ES:ES,0)</f>
        <v>#NUM!</v>
      </c>
      <c r="EU210" s="104" t="e">
        <f t="array" aca="1" ref="EU210" ca="1">OFFSET($EN$1,MATCH(INDEX(EP:EP,SMALL(OFFSET(EQ$2,0,0,COUNTIF(EP:EP,"&gt;0"),1),ROWS(EP$2:EP210)),1),EP$2:EP$501,0),1,1,1)</f>
        <v>#NUM!</v>
      </c>
      <c r="EV210" s="104" t="e">
        <f t="array" aca="1" ref="EV210" ca="1">OFFSET($EN$1,MATCH(INDEX(ES:ES,SMALL(OFFSET(ET$2,0,0,COUNTIF(ES:ES,"&gt;0"),1),ROWS(ES$2:ES210)),1),ES$2:ES$501,0),1,1,1)</f>
        <v>#REF!</v>
      </c>
      <c r="EW210" s="103" t="e">
        <f t="array" aca="1" ref="EW210" ca="1">OFFSET(EN$1,MATCH(INDEX(EP:EP,SMALL(OFFSET(EQ$2,0,0,COUNTIF(EP:EP,"&gt;0"),1),ROWS(EP$2:EP210)),1),EP$2:EP$501,0),0,1,1)</f>
        <v>#NUM!</v>
      </c>
      <c r="EX210" s="91"/>
      <c r="EY210" s="91"/>
      <c r="EZ210" s="91"/>
      <c r="FA210" s="103" t="str">
        <f t="shared" si="136"/>
        <v/>
      </c>
      <c r="FB210" s="103">
        <f t="shared" si="137"/>
        <v>0</v>
      </c>
      <c r="FC210" s="103">
        <f>FB210+(ROWS(FB$2:FB210)/1000*(FB210&lt;&gt;0))</f>
        <v>0</v>
      </c>
      <c r="FD210" s="103" t="e">
        <f>MATCH(SMALL(FC:FC,COUNTIF(FC:FC,0)+ROWS(FC$2:FC210)),FC:FC,0)</f>
        <v>#NUM!</v>
      </c>
      <c r="FE210" s="99">
        <f t="shared" si="143"/>
        <v>0</v>
      </c>
      <c r="FF210" s="103">
        <f>FE210+(ROWS(FE$2:FE210)/1000*(FE210&lt;&gt;0))</f>
        <v>0</v>
      </c>
      <c r="FG210" s="103" t="e">
        <f>MATCH(SMALL(FF:FF,COUNTIF(FF:FF,0)+ROWS(FF$2:FF210)),FF:FF,0)</f>
        <v>#NUM!</v>
      </c>
      <c r="FH210" s="104" t="e">
        <f ca="1">OFFSET($FA$1,MATCH(INDEX(FC:FC,SMALL(OFFSET(FD$2,0,0,COUNTIF(FC:FC,"&gt;0"),1),ROWS(FC$2:FC210)),1),FC$2:FC$502,0),1,1,1)</f>
        <v>#NUM!</v>
      </c>
      <c r="FI210" s="98" t="e">
        <f ca="1">OFFSET($FA$1,MATCH(INDEX(FF:FF,SMALL(OFFSET(FG$2,0,0,COUNTIF(FF:FF,"&gt;0"),1),ROWS(FF$2:FF210)),1),FF$2:FF$502,0),1,1,1)</f>
        <v>#REF!</v>
      </c>
      <c r="FJ210" s="103" t="e">
        <f ca="1">OFFSET(FA$1,MATCH(INDEX(FC:FC,SMALL(OFFSET(FD$2,0,0,COUNTIF(FC:FC,"&gt;0"),1),ROWS(FC$2:FC210)),1),FC$2:FC$502,0),0,1,1)</f>
        <v>#NUM!</v>
      </c>
    </row>
    <row r="211" spans="3:166">
      <c r="C211" s="91">
        <v>210</v>
      </c>
      <c r="D211" s="99">
        <f>IF(OR(Layout!L224 = "P"), Layout!V224, 0)</f>
        <v>0</v>
      </c>
      <c r="E211" s="99">
        <f t="array" ref="E211">IF(OR(Layout!L224 = "P", Layout!L224 = "A"), Layout!W224, 0)</f>
        <v>0</v>
      </c>
      <c r="F211" s="99">
        <f>IF(OR(Layout!L224 = "P", Layout!L224 = "A"), Layout!I224, 0)</f>
        <v>0</v>
      </c>
      <c r="G211" s="91" t="str">
        <f t="array" ref="G211">IF(OR(Layout!L224 = "P", Layout!L224 = "A"), Layout!G224, "")</f>
        <v/>
      </c>
      <c r="H211" s="91" t="str">
        <f>IF(Layout!G224 &gt; 0, Layout!G224, "")</f>
        <v/>
      </c>
      <c r="I211" s="102">
        <f>IF(Layout!Y224 &gt; 0, Layout!Y224, 0)</f>
        <v>0</v>
      </c>
      <c r="J211" s="92">
        <f t="array" ref="J211">IF(Layout!AA224 &gt; 0, Layout!AA224, 0)</f>
        <v>0</v>
      </c>
      <c r="K211" s="92">
        <f>IF(Layout!K224 &gt; 0, Layout!K224, 0)</f>
        <v>0</v>
      </c>
      <c r="L211" s="98"/>
      <c r="N211" s="91" t="str">
        <f t="shared" si="112"/>
        <v/>
      </c>
      <c r="O211" s="99">
        <f t="shared" si="113"/>
        <v>0</v>
      </c>
      <c r="P211" s="103">
        <f t="array" ref="P211">O211+(ROWS(O$2:O211)/1000*(O211&lt;&gt;0))</f>
        <v>0</v>
      </c>
      <c r="Q211" s="103" t="e">
        <f t="array" ref="Q211">MATCH(SMALL(P:P,COUNTIF(P:P,0)+ROWS(P$2:P211)),P:P,0)</f>
        <v>#NUM!</v>
      </c>
      <c r="R211" s="99">
        <f t="shared" si="114"/>
        <v>0</v>
      </c>
      <c r="S211" s="103">
        <f t="array" ref="S211">R211+(ROWS(R$2:R211)/1000*(R211&lt;&gt;0))</f>
        <v>0</v>
      </c>
      <c r="T211" s="103" t="e">
        <f>MATCH(SMALL(S:S,COUNTIF(S:S,0)+ROWS(S$2:S211)),S:S,0)</f>
        <v>#NUM!</v>
      </c>
      <c r="U211" s="104" t="e">
        <f t="array" aca="1" ref="U211" ca="1">OFFSET($N$1,MATCH(INDEX(P:P,SMALL(OFFSET(Q$2,0,0,COUNTIF(P:P,"&gt;0"),1),ROWS(P$2:P211)),1),P$2:P$502,0),1,1,1)</f>
        <v>#NUM!</v>
      </c>
      <c r="V211" s="104" t="e">
        <f t="array" aca="1" ref="V211" ca="1">OFFSET($Q$1,MATCH(INDEX(S:S,SMALL(OFFSET(T$2,0,0,COUNTIF(S:S,"&gt;0"),1),ROWS(S$2:S211)),1),S$2:S$502,0),1,1,1)</f>
        <v>#NUM!</v>
      </c>
      <c r="W211" s="103" t="e">
        <f ca="1">OFFSET(N$1,MATCH(INDEX(S:S,SMALL(OFFSET(T$2,0,0,COUNTIF(S:S,"&gt;0"),1),ROWS(S$2:S211)),1),S$2:S$502,0),0,1,1)</f>
        <v>#NUM!</v>
      </c>
      <c r="AA211" s="91" t="str">
        <f t="shared" si="115"/>
        <v/>
      </c>
      <c r="AB211" s="99">
        <f t="shared" si="116"/>
        <v>0</v>
      </c>
      <c r="AC211" s="103">
        <f t="array" ref="AC211">AB211+(ROWS(AB$2:AB211)/1000*(AB211&lt;&gt;0))</f>
        <v>0</v>
      </c>
      <c r="AD211" s="103" t="e">
        <f t="array" ref="AD211">MATCH(SMALL(AC:AC,COUNTIF(AC:AC,0)+ROWS(AC$2:AC211)),AC:AC,0)</f>
        <v>#NUM!</v>
      </c>
      <c r="AE211" s="99">
        <f t="shared" si="117"/>
        <v>0</v>
      </c>
      <c r="AF211" s="103">
        <f t="array" ref="AF211">AE211+(ROWS(AE$2:AE211)/1000*(AE211&lt;&gt;0))</f>
        <v>0</v>
      </c>
      <c r="AG211" s="103" t="e">
        <f>MATCH(SMALL(AF:AF,COUNTIF(AF:AF,0)+ROWS(AF$2:AF211)),AF:AF,0)</f>
        <v>#NUM!</v>
      </c>
      <c r="AH211" s="104" t="e">
        <f ca="1">OFFSET($AA$1,MATCH(INDEX(AC:AC,SMALL(OFFSET(AD$2,0,0,COUNTIF(AC:AC,"&gt;0"),1),ROWS(AC$2:AC211)),1),AC$2:AC$502,0),1,1,1)</f>
        <v>#NUM!</v>
      </c>
      <c r="AI211" s="104" t="e">
        <f ca="1">OFFSET($AD$1,MATCH(INDEX(AF:AF,SMALL(OFFSET(AG$2,0,0,COUNTIF(AF:AF,"&gt;0"),1),ROWS(AF$2:AF211)),1),AF$2:AF$502,0),1,1,1)</f>
        <v>#NUM!</v>
      </c>
      <c r="AJ211" s="103" t="e">
        <f ca="1">OFFSET(AA$1,MATCH(INDEX(AF:AF,SMALL(OFFSET(AG$2,0,0,COUNTIF(AF:AF,"&gt;0"),1),ROWS(AF$2:AF211)),1),AF$2:AF$502,0),0,1,1)</f>
        <v>#NUM!</v>
      </c>
      <c r="AN211" s="91" t="str">
        <f t="shared" si="118"/>
        <v/>
      </c>
      <c r="AO211" s="99">
        <f t="shared" si="119"/>
        <v>0</v>
      </c>
      <c r="AP211" s="103">
        <f t="array" ref="AP211">AO211+(ROWS(AO$2:AO211)/1000*(AO211&lt;&gt;0))</f>
        <v>0</v>
      </c>
      <c r="AQ211" s="103" t="e">
        <f t="array" ref="AQ211">MATCH(SMALL(AP:AP,COUNTIF(AP:AP,0)+ROWS(AP$2:AP211)),AP:AP,0)</f>
        <v>#NUM!</v>
      </c>
      <c r="AR211" s="99">
        <f t="shared" si="120"/>
        <v>0</v>
      </c>
      <c r="AS211" s="103">
        <f t="array" ref="AS211">AR211+(ROWS(AR$2:AR211)/1000*(AR211&lt;&gt;0))</f>
        <v>0</v>
      </c>
      <c r="AT211" s="103" t="e">
        <f>MATCH(SMALL(AS:AS,COUNTIF(AS:AS,0)+ROWS(AS$2:AS211)),AS:AS,0)</f>
        <v>#NUM!</v>
      </c>
      <c r="AU211" s="104" t="e">
        <f ca="1">OFFSET($AN$1,MATCH(INDEX(AP:AP,SMALL(OFFSET(AQ$2,0,0,COUNTIF(AP:AP,"&gt;0"),1),ROWS(AP$2:AP211)),1),AP$2:AP$502,0),1,1,1)</f>
        <v>#NUM!</v>
      </c>
      <c r="AV211" s="104" t="e">
        <f ca="1">OFFSET($AQ$1,MATCH(INDEX(AS:AS,SMALL(OFFSET(AT$2,0,0,COUNTIF(AS:AS,"&gt;0"),1),ROWS(AS$2:AS211)),1),AS$2:AS$502,0),1,1,1)</f>
        <v>#NUM!</v>
      </c>
      <c r="AW211" s="103" t="e">
        <f ca="1">OFFSET(AN$1,MATCH(INDEX(AS:AS,SMALL(OFFSET(AT$2,0,0,COUNTIF(AS:AS,"&gt;0"),1),ROWS(AS$2:AS211)),1),AS$2:AS$502,0),0,1,1)</f>
        <v>#NUM!</v>
      </c>
      <c r="BA211" s="91" t="str">
        <f t="shared" si="121"/>
        <v/>
      </c>
      <c r="BB211" s="99">
        <f t="shared" si="122"/>
        <v>0</v>
      </c>
      <c r="BC211" s="103">
        <f t="array" ref="BC211">BB211+(ROWS(BB$2:BB211)/1000*(BB211&lt;&gt;0))</f>
        <v>0</v>
      </c>
      <c r="BD211" s="103" t="e">
        <f t="array" ref="BD211">MATCH(SMALL(BC:BC,COUNTIF(BC:BC,0)+ROWS(BC$2:BC211)),BC:BC,0)</f>
        <v>#NUM!</v>
      </c>
      <c r="BE211" s="99">
        <f t="shared" si="123"/>
        <v>0</v>
      </c>
      <c r="BF211" s="103">
        <f t="array" ref="BF211">BE211+(ROWS(BE$2:BE211)/1000*(BE211&lt;&gt;0))</f>
        <v>0</v>
      </c>
      <c r="BG211" s="103" t="e">
        <f>MATCH(SMALL(BF:BF,COUNTIF(BF:BF,0)+ROWS(BF$2:BF211)),BF:BF,0)</f>
        <v>#NUM!</v>
      </c>
      <c r="BH211" s="104" t="e">
        <f ca="1">OFFSET($BA$1,MATCH(INDEX(BC:BC,SMALL(OFFSET(BD$2,0,0,COUNTIF(BC:BC,"&gt;0"),1),ROWS(BC$2:BC211)),1),BC$2:BC$502,0),1,1,1)</f>
        <v>#NUM!</v>
      </c>
      <c r="BI211" s="104" t="e">
        <f ca="1">OFFSET($BD$1,MATCH(INDEX(BF:BF,SMALL(OFFSET(BG$2,0,0,COUNTIF(BF:BF,"&gt;0"),1),ROWS(BF$2:BF211)),1),BF$2:BF$502,0),1,1,1)</f>
        <v>#NUM!</v>
      </c>
      <c r="BJ211" s="103" t="e">
        <f ca="1">OFFSET(BA$1,MATCH(INDEX(BF:BF,SMALL(OFFSET(BG$2,0,0,COUNTIF(BF:BF,"&gt;0"),1),ROWS(BF$2:BF211)),1),BF$2:BF$502,0),0,1,1)</f>
        <v>#NUM!</v>
      </c>
      <c r="BN211" s="91" t="str">
        <f t="shared" si="124"/>
        <v/>
      </c>
      <c r="BO211" s="99">
        <f t="shared" si="125"/>
        <v>0</v>
      </c>
      <c r="BP211" s="103">
        <f t="array" ref="BP211">BO211+(ROWS(BO$2:BO211)/1000*(BO211&lt;&gt;0))</f>
        <v>0</v>
      </c>
      <c r="BQ211" s="103" t="e">
        <f t="array" ref="BQ211">MATCH(SMALL(BP:BP,COUNTIF(BP:BP,0)+ROWS(BP$2:BP211)),BP:BP,0)</f>
        <v>#NUM!</v>
      </c>
      <c r="BR211" s="99">
        <f t="shared" si="126"/>
        <v>0</v>
      </c>
      <c r="BS211" s="103">
        <f t="array" ref="BS211">BR211+(ROWS(BR$2:BR211)/1000*(BR211&lt;&gt;0))</f>
        <v>0</v>
      </c>
      <c r="BT211" s="103" t="e">
        <f>MATCH(SMALL(BS:BS,COUNTIF(BS:BS,0)+ROWS(BS$2:BS211)),BS:BS,0)</f>
        <v>#NUM!</v>
      </c>
      <c r="BU211" s="104" t="e">
        <f ca="1">OFFSET($BN$1,MATCH(INDEX(BP:BP,SMALL(OFFSET(BQ$2,0,0,COUNTIF(BP:BP,"&gt;0"),1),ROWS(BP$2:BP211)),1),BP$2:BP$502,0),1,1,1)</f>
        <v>#NUM!</v>
      </c>
      <c r="BV211" s="104" t="e">
        <f ca="1">OFFSET($BQ$1,MATCH(INDEX(BS:BS,SMALL(OFFSET(BT$2,0,0,COUNTIF(BS:BS,"&gt;0"),1),ROWS(BS$2:BS211)),1),BS$2:BS$502,0),1,1,1)</f>
        <v>#NUM!</v>
      </c>
      <c r="BW211" s="103" t="e">
        <f ca="1">OFFSET(BN$1,MATCH(INDEX(BS:BS,SMALL(OFFSET(BT$2,0,0,COUNTIF(BS:BS,"&gt;0"),1),ROWS(BS$2:BS211)),1),BS$2:BS$502,0),0,1,1)</f>
        <v>#NUM!</v>
      </c>
      <c r="CA211" s="91" t="str">
        <f t="shared" si="127"/>
        <v/>
      </c>
      <c r="CB211" s="99">
        <f t="shared" si="128"/>
        <v>0</v>
      </c>
      <c r="CC211" s="103">
        <f t="array" ref="CC211">CB211+(ROWS(CB$2:CB211)/1000*(CB211&lt;&gt;0))</f>
        <v>0</v>
      </c>
      <c r="CD211" s="103" t="e">
        <f t="array" ref="CD211">MATCH(SMALL(CC:CC,COUNTIF(CC:CC,0)+ROWS(CC$2:CC211)),CC:CC,0)</f>
        <v>#NUM!</v>
      </c>
      <c r="CE211" s="99">
        <f t="shared" si="129"/>
        <v>0</v>
      </c>
      <c r="CF211" s="103">
        <f t="array" ref="CF211">CE211+(ROWS(CE$2:CE211)/1000*(CE211&lt;&gt;0))</f>
        <v>0</v>
      </c>
      <c r="CG211" s="103" t="e">
        <f>MATCH(SMALL(CF:CF,COUNTIF(CF:CF,0)+ROWS(CF$2:CF211)),CF:CF,0)</f>
        <v>#NUM!</v>
      </c>
      <c r="CH211" s="104" t="e">
        <f ca="1">OFFSET($CA$1,MATCH(INDEX(CC:CC,SMALL(OFFSET(CD$2,0,0,COUNTIF(CC:CC,"&gt;0"),1),ROWS(CC$2:CC211)),1),CC$2:CC$502,0),1,1,1)</f>
        <v>#NUM!</v>
      </c>
      <c r="CI211" s="104" t="e">
        <f t="array" aca="1" ref="CI211" ca="1">OFFSET($CD$1,MATCH(INDEX(CF:CF,SMALL(OFFSET(CG$2,0,0,COUNTIF(CF:CF,"&gt;0"),1),ROWS(CF$2:CF211)),1),CF$2:CF$502,0),1,1,1)</f>
        <v>#NUM!</v>
      </c>
      <c r="CJ211" s="103" t="e">
        <f ca="1">OFFSET(CA$1,MATCH(INDEX(CF:CF,SMALL(OFFSET(CG$2,0,0,COUNTIF(CF:CF,"&gt;0"),1),ROWS(CF$2:CF211)),1),CF$2:CF$502,0),0,1,1)</f>
        <v>#NUM!</v>
      </c>
      <c r="CN211" s="91" t="str">
        <f t="shared" si="130"/>
        <v/>
      </c>
      <c r="CO211" s="99">
        <f t="shared" si="131"/>
        <v>0</v>
      </c>
      <c r="CP211" s="103">
        <f t="array" ref="CP211">CO211+(ROWS(CO$2:CO211)/1000*(CO211&lt;&gt;0))</f>
        <v>0</v>
      </c>
      <c r="CQ211" s="103" t="e">
        <f t="array" ref="CQ211">MATCH(SMALL(CP:CP,COUNTIF(CP:CP,0)+ROWS(CP$2:CP211)),CP:CP,0)</f>
        <v>#NUM!</v>
      </c>
      <c r="CR211" s="99">
        <f t="shared" si="132"/>
        <v>0</v>
      </c>
      <c r="CS211" s="103">
        <f t="array" ref="CS211">CR211+(ROWS(CR$2:CR211)/1000*(CR211&lt;&gt;0))</f>
        <v>0</v>
      </c>
      <c r="CT211" s="103" t="e">
        <f>MATCH(SMALL(CS:CS,COUNTIF(CS:CS,0)+ROWS(CS$2:CS211)),CS:CS,0)</f>
        <v>#NUM!</v>
      </c>
      <c r="CU211" s="104" t="e">
        <f t="array" aca="1" ref="CU211" ca="1">OFFSET($CN$1,MATCH(INDEX(CP:CP,SMALL(OFFSET(CQ$2,0,0,COUNTIF(CP:CP,"&gt;0"),1),ROWS(CP$2:CP211)),1),CP$2:CP$502,0),1,1,1)</f>
        <v>#NUM!</v>
      </c>
      <c r="CV211" s="104" t="e">
        <f t="array" aca="1" ref="CV211" ca="1">OFFSET($CQ$1,MATCH(INDEX(CS:CS,SMALL(OFFSET(CT$2,0,0,COUNTIF(CS:CS,"&gt;0"),1),ROWS(CS$2:CS211)),1),CS$2:CS$502,0),1,1,1)</f>
        <v>#NUM!</v>
      </c>
      <c r="CW211" s="103" t="e">
        <f ca="1">OFFSET(CN$1,MATCH(INDEX(CS:CS,SMALL(OFFSET(CT$2,0,0,COUNTIF(CS:CS,"&gt;0"),1),ROWS(CS$2:CS211)),1),CS$2:CS$502,0),0,1,1)</f>
        <v>#NUM!</v>
      </c>
      <c r="DA211" s="91" t="str">
        <f t="shared" si="133"/>
        <v/>
      </c>
      <c r="DB211" s="99">
        <f t="shared" si="134"/>
        <v>0</v>
      </c>
      <c r="DC211" s="103">
        <f t="array" ref="DC211">DB211+(ROWS(DB$2:DB211)/1000*(DB211&lt;&gt;0))</f>
        <v>0</v>
      </c>
      <c r="DD211" s="103" t="e">
        <f t="array" ref="DD211">MATCH(SMALL(DC:DC,COUNTIF(DC:DC,0)+ROWS(DC$2:DC211)),DC:DC,0)</f>
        <v>#NUM!</v>
      </c>
      <c r="DE211" s="99">
        <f t="shared" si="135"/>
        <v>0</v>
      </c>
      <c r="DF211" s="103">
        <f t="array" ref="DF211">DE211+(ROWS(DE$2:DE211)/1000*(DE211&lt;&gt;0))</f>
        <v>0</v>
      </c>
      <c r="DG211" s="103" t="e">
        <f>MATCH(SMALL(DF:DF,COUNTIF(DF:DF,0)+ROWS(DF$2:DF211)),DF:DF,0)</f>
        <v>#NUM!</v>
      </c>
      <c r="DH211" s="104" t="e">
        <f t="array" aca="1" ref="DH211" ca="1">OFFSET($DA$1,MATCH(INDEX(DC:DC,SMALL(OFFSET(DD$2,0,0,COUNTIF(DC:DC,"&gt;0"),1),ROWS(DC$2:DC211)),1),DC$2:DC$502,0),1,1,1)</f>
        <v>#NUM!</v>
      </c>
      <c r="DI211" s="104" t="e">
        <f t="array" aca="1" ref="DI211" ca="1">OFFSET($DD$1,MATCH(INDEX(DF:DF,SMALL(OFFSET(DG$2,0,0,COUNTIF(DF:DF,"&gt;0"),1),ROWS(DF$2:DF211)),1),DF$2:DF$502,0),1,1,1)</f>
        <v>#NUM!</v>
      </c>
      <c r="DJ211" s="103" t="e">
        <f ca="1">OFFSET(DA$1,MATCH(INDEX(DF:DF,SMALL(OFFSET(DG$2,0,0,COUNTIF(DF:DF,"&gt;0"),1),ROWS(DF$2:DF211)),1),DF$2:DF$502,0),0,1,1)</f>
        <v>#NUM!</v>
      </c>
      <c r="DN211" s="91" t="str">
        <f t="shared" si="138"/>
        <v/>
      </c>
      <c r="DO211" s="99">
        <f t="shared" si="139"/>
        <v>0</v>
      </c>
      <c r="DP211" s="103">
        <f t="array" ref="DP211">DO211+(ROWS(DO$2:DO211)/1000*(DO211&lt;&gt;0))</f>
        <v>0</v>
      </c>
      <c r="DQ211" s="103" t="e">
        <f t="array" ref="DQ211">MATCH(SMALL(DP:DP,COUNTIF(DP:DP,0)+ROWS(DP$2:DP211)),DP:DP,0)</f>
        <v>#NUM!</v>
      </c>
      <c r="DR211" s="99">
        <f t="shared" si="140"/>
        <v>0</v>
      </c>
      <c r="DS211" s="103">
        <f t="array" ref="DS211">DR211+(ROWS(DR$2:DR211)/1000*(DR211&lt;&gt;0))</f>
        <v>0</v>
      </c>
      <c r="DT211" s="103" t="e">
        <f>MATCH(SMALL(DS:DS,COUNTIF(DS:DS,0)+ROWS(DS$2:DS211)),DS:DS,0)</f>
        <v>#NUM!</v>
      </c>
      <c r="DU211" s="104" t="e">
        <f t="array" aca="1" ref="DU211" ca="1">OFFSET($DN$1,MATCH(INDEX(DP:DP,SMALL(OFFSET(DQ$2,0,0,COUNTIF(DP:DP,"&gt;0"),1),ROWS(DP$2:DP211)),1),DP$2:DP$503,0),1,1,1)</f>
        <v>#NUM!</v>
      </c>
      <c r="DV211" s="104" t="e">
        <f t="array" aca="1" ref="DV211" ca="1">OFFSET($DQ$1,MATCH(INDEX(DS:DS,SMALL(OFFSET(DT$2,0,0,COUNTIF(DS:DS,"&gt;0"),1),ROWS(DS$2:DS211)),1),DS$2:DS$503,0),1,1,1)</f>
        <v>#REF!</v>
      </c>
      <c r="DW211" s="103" t="e">
        <f t="array" aca="1" ref="DW211" ca="1">OFFSET(DN$1,MATCH(INDEX(DP:DP,SMALL(OFFSET(DQ$2,0,0,COUNTIF(DP:DP,"&gt;0"),1),ROWS(DP$2:DP211)),1),DP$2:DP$503,0),0,1,1)</f>
        <v>#NUM!</v>
      </c>
      <c r="EA211" s="91" t="str">
        <f t="shared" si="108"/>
        <v/>
      </c>
      <c r="EB211" s="99">
        <f t="shared" si="109"/>
        <v>0</v>
      </c>
      <c r="EC211" s="103">
        <f t="array" ref="EC211">EB211+(ROWS(EB$2:EB211)/1000*(EB211&lt;&gt;0))</f>
        <v>0</v>
      </c>
      <c r="ED211" s="103" t="e">
        <f t="array" ref="ED211">MATCH(SMALL(EC:EC,COUNTIF(EC:EC,0)+ROWS(EC$2:EC211)),EC:EC,0)</f>
        <v>#NUM!</v>
      </c>
      <c r="EE211" s="99">
        <f t="shared" si="141"/>
        <v>0</v>
      </c>
      <c r="EF211" s="103">
        <f t="array" ref="EF211">EE211+(ROWS(EE$2:EE211)/1000*(EE211&lt;&gt;0))</f>
        <v>0</v>
      </c>
      <c r="EG211" s="103" t="e">
        <f>MATCH(SMALL(EF:EF,COUNTIF(EF:EF,0)+ROWS(EF$2:EF211)),EF:EF,0)</f>
        <v>#NUM!</v>
      </c>
      <c r="EH211" s="104" t="e">
        <f t="array" aca="1" ref="EH211" ca="1">OFFSET($EA$1,MATCH(INDEX(EC:EC,SMALL(OFFSET(ED$2,0,0,COUNTIF(EC:EC,"&gt;0"),1),ROWS(EC$2:EC211)),1),EC$2:EC$501,0),1,1,1)</f>
        <v>#NUM!</v>
      </c>
      <c r="EI211" s="104" t="e">
        <f t="array" aca="1" ref="EI211" ca="1">OFFSET($ED$1,MATCH(INDEX(EF:EF,SMALL(OFFSET(EG$2,0,0,COUNTIF(EF:EF,"&gt;0"),1),ROWS(EF$2:EF211)),1),EF$2:EF$501,0),1,1,1)</f>
        <v>#REF!</v>
      </c>
      <c r="EJ211" s="103" t="e">
        <f t="array" aca="1" ref="EJ211" ca="1">OFFSET(EA$1,MATCH(INDEX(EC:EC,SMALL(OFFSET(ED$2,0,0,COUNTIF(EC:EC,"&gt;0"),1),ROWS(EC$2:EC211)),1),EC$2:EC$501,0),0,1,1)</f>
        <v>#NUM!</v>
      </c>
      <c r="EN211" s="91" t="str">
        <f t="shared" si="110"/>
        <v/>
      </c>
      <c r="EO211" s="99">
        <f t="shared" si="111"/>
        <v>0</v>
      </c>
      <c r="EP211" s="103">
        <f t="array" ref="EP211">EO211+(ROWS(EO$2:EO211)/1000*(EO211&lt;&gt;0))</f>
        <v>0</v>
      </c>
      <c r="EQ211" s="103" t="e">
        <f t="array" ref="EQ211">MATCH(SMALL(EP:EP,COUNTIF(EP:EP,0)+ROWS(EP$2:EP211)),EP:EP,0)</f>
        <v>#NUM!</v>
      </c>
      <c r="ER211" s="99">
        <f t="shared" si="142"/>
        <v>0</v>
      </c>
      <c r="ES211" s="103">
        <f t="array" ref="ES211">ER211+(ROWS(ER$2:ER211)/1000*(ER211&lt;&gt;0))</f>
        <v>0</v>
      </c>
      <c r="ET211" s="103" t="e">
        <f>MATCH(SMALL(ES:ES,COUNTIF(ES:ES,0)+ROWS(ES$2:ES211)),ES:ES,0)</f>
        <v>#NUM!</v>
      </c>
      <c r="EU211" s="104" t="e">
        <f t="array" aca="1" ref="EU211" ca="1">OFFSET($EN$1,MATCH(INDEX(EP:EP,SMALL(OFFSET(EQ$2,0,0,COUNTIF(EP:EP,"&gt;0"),1),ROWS(EP$2:EP211)),1),EP$2:EP$501,0),1,1,1)</f>
        <v>#NUM!</v>
      </c>
      <c r="EV211" s="104" t="e">
        <f t="array" aca="1" ref="EV211" ca="1">OFFSET($EN$1,MATCH(INDEX(ES:ES,SMALL(OFFSET(ET$2,0,0,COUNTIF(ES:ES,"&gt;0"),1),ROWS(ES$2:ES211)),1),ES$2:ES$501,0),1,1,1)</f>
        <v>#REF!</v>
      </c>
      <c r="EW211" s="103" t="e">
        <f t="array" aca="1" ref="EW211" ca="1">OFFSET(EN$1,MATCH(INDEX(EP:EP,SMALL(OFFSET(EQ$2,0,0,COUNTIF(EP:EP,"&gt;0"),1),ROWS(EP$2:EP211)),1),EP$2:EP$501,0),0,1,1)</f>
        <v>#NUM!</v>
      </c>
      <c r="EX211" s="91"/>
      <c r="EY211" s="91"/>
      <c r="EZ211" s="91"/>
      <c r="FA211" s="103" t="str">
        <f t="shared" si="136"/>
        <v/>
      </c>
      <c r="FB211" s="103">
        <f t="shared" si="137"/>
        <v>0</v>
      </c>
      <c r="FC211" s="103">
        <f>FB211+(ROWS(FB$2:FB211)/1000*(FB211&lt;&gt;0))</f>
        <v>0</v>
      </c>
      <c r="FD211" s="103" t="e">
        <f>MATCH(SMALL(FC:FC,COUNTIF(FC:FC,0)+ROWS(FC$2:FC211)),FC:FC,0)</f>
        <v>#NUM!</v>
      </c>
      <c r="FE211" s="99">
        <f t="shared" si="143"/>
        <v>0</v>
      </c>
      <c r="FF211" s="103">
        <f>FE211+(ROWS(FE$2:FE211)/1000*(FE211&lt;&gt;0))</f>
        <v>0</v>
      </c>
      <c r="FG211" s="103" t="e">
        <f>MATCH(SMALL(FF:FF,COUNTIF(FF:FF,0)+ROWS(FF$2:FF211)),FF:FF,0)</f>
        <v>#NUM!</v>
      </c>
      <c r="FH211" s="104" t="e">
        <f ca="1">OFFSET($FA$1,MATCH(INDEX(FC:FC,SMALL(OFFSET(FD$2,0,0,COUNTIF(FC:FC,"&gt;0"),1),ROWS(FC$2:FC211)),1),FC$2:FC$502,0),1,1,1)</f>
        <v>#NUM!</v>
      </c>
      <c r="FI211" s="104" t="e">
        <f ca="1">OFFSET($FA$1,MATCH(INDEX(FF:FF,SMALL(OFFSET(FG$2,0,0,COUNTIF(FF:FF,"&gt;0"),1),ROWS(FF$2:FF211)),1),FF$2:FF$502,0),1,1,1)</f>
        <v>#REF!</v>
      </c>
      <c r="FJ211" s="103" t="e">
        <f ca="1">OFFSET(FA$1,MATCH(INDEX(FC:FC,SMALL(OFFSET(FD$2,0,0,COUNTIF(FC:FC,"&gt;0"),1),ROWS(FC$2:FC211)),1),FC$2:FC$502,0),0,1,1)</f>
        <v>#NUM!</v>
      </c>
    </row>
    <row r="212" spans="3:166">
      <c r="C212" s="91">
        <v>211</v>
      </c>
      <c r="D212" s="99">
        <f>IF(OR(Layout!L225 = "P"), Layout!V225, 0)</f>
        <v>0</v>
      </c>
      <c r="E212" s="99">
        <f t="array" ref="E212">IF(OR(Layout!L225 = "P", Layout!L225 = "A"), Layout!W225, 0)</f>
        <v>0</v>
      </c>
      <c r="F212" s="99">
        <f>IF(OR(Layout!L225 = "P", Layout!L225 = "A"), Layout!I225, 0)</f>
        <v>0</v>
      </c>
      <c r="G212" s="91" t="str">
        <f t="array" ref="G212">IF(OR(Layout!L225 = "P", Layout!L225 = "A"), Layout!G225, "")</f>
        <v/>
      </c>
      <c r="H212" s="91" t="str">
        <f>IF(Layout!G225 &gt; 0, Layout!G225, "")</f>
        <v/>
      </c>
      <c r="I212" s="102">
        <f>IF(Layout!Y225 &gt; 0, Layout!Y225, 0)</f>
        <v>0</v>
      </c>
      <c r="J212" s="92">
        <f t="array" ref="J212">IF(Layout!AA225 &gt; 0, Layout!AA225, 0)</f>
        <v>0</v>
      </c>
      <c r="K212" s="92">
        <f>IF(Layout!K225 &gt; 0, Layout!K225, 0)</f>
        <v>0</v>
      </c>
      <c r="L212" s="98"/>
      <c r="N212" s="91" t="str">
        <f t="shared" si="112"/>
        <v/>
      </c>
      <c r="O212" s="99">
        <f t="shared" si="113"/>
        <v>0</v>
      </c>
      <c r="P212" s="103">
        <f t="array" ref="P212">O212+(ROWS(O$2:O212)/1000*(O212&lt;&gt;0))</f>
        <v>0</v>
      </c>
      <c r="Q212" s="103" t="e">
        <f t="array" ref="Q212">MATCH(SMALL(P:P,COUNTIF(P:P,0)+ROWS(P$2:P212)),P:P,0)</f>
        <v>#NUM!</v>
      </c>
      <c r="R212" s="99">
        <f t="shared" si="114"/>
        <v>0</v>
      </c>
      <c r="S212" s="103">
        <f t="array" ref="S212">R212+(ROWS(R$2:R212)/1000*(R212&lt;&gt;0))</f>
        <v>0</v>
      </c>
      <c r="T212" s="103" t="e">
        <f>MATCH(SMALL(S:S,COUNTIF(S:S,0)+ROWS(S$2:S212)),S:S,0)</f>
        <v>#NUM!</v>
      </c>
      <c r="U212" s="104" t="e">
        <f t="array" aca="1" ref="U212" ca="1">OFFSET($N$1,MATCH(INDEX(P:P,SMALL(OFFSET(Q$2,0,0,COUNTIF(P:P,"&gt;0"),1),ROWS(P$2:P212)),1),P$2:P$502,0),1,1,1)</f>
        <v>#NUM!</v>
      </c>
      <c r="V212" s="104" t="e">
        <f t="array" aca="1" ref="V212" ca="1">OFFSET($Q$1,MATCH(INDEX(S:S,SMALL(OFFSET(T$2,0,0,COUNTIF(S:S,"&gt;0"),1),ROWS(S$2:S212)),1),S$2:S$502,0),1,1,1)</f>
        <v>#NUM!</v>
      </c>
      <c r="W212" s="103" t="e">
        <f ca="1">OFFSET(N$1,MATCH(INDEX(S:S,SMALL(OFFSET(T$2,0,0,COUNTIF(S:S,"&gt;0"),1),ROWS(S$2:S212)),1),S$2:S$502,0),0,1,1)</f>
        <v>#NUM!</v>
      </c>
      <c r="AA212" s="91" t="str">
        <f t="shared" si="115"/>
        <v/>
      </c>
      <c r="AB212" s="99">
        <f t="shared" si="116"/>
        <v>0</v>
      </c>
      <c r="AC212" s="103">
        <f t="array" ref="AC212">AB212+(ROWS(AB$2:AB212)/1000*(AB212&lt;&gt;0))</f>
        <v>0</v>
      </c>
      <c r="AD212" s="103" t="e">
        <f t="array" ref="AD212">MATCH(SMALL(AC:AC,COUNTIF(AC:AC,0)+ROWS(AC$2:AC212)),AC:AC,0)</f>
        <v>#NUM!</v>
      </c>
      <c r="AE212" s="99">
        <f t="shared" si="117"/>
        <v>0</v>
      </c>
      <c r="AF212" s="103">
        <f t="array" ref="AF212">AE212+(ROWS(AE$2:AE212)/1000*(AE212&lt;&gt;0))</f>
        <v>0</v>
      </c>
      <c r="AG212" s="103" t="e">
        <f>MATCH(SMALL(AF:AF,COUNTIF(AF:AF,0)+ROWS(AF$2:AF212)),AF:AF,0)</f>
        <v>#NUM!</v>
      </c>
      <c r="AH212" s="104" t="e">
        <f ca="1">OFFSET($AA$1,MATCH(INDEX(AC:AC,SMALL(OFFSET(AD$2,0,0,COUNTIF(AC:AC,"&gt;0"),1),ROWS(AC$2:AC212)),1),AC$2:AC$502,0),1,1,1)</f>
        <v>#NUM!</v>
      </c>
      <c r="AI212" s="104" t="e">
        <f ca="1">OFFSET($AD$1,MATCH(INDEX(AF:AF,SMALL(OFFSET(AG$2,0,0,COUNTIF(AF:AF,"&gt;0"),1),ROWS(AF$2:AF212)),1),AF$2:AF$502,0),1,1,1)</f>
        <v>#NUM!</v>
      </c>
      <c r="AJ212" s="103" t="e">
        <f ca="1">OFFSET(AA$1,MATCH(INDEX(AF:AF,SMALL(OFFSET(AG$2,0,0,COUNTIF(AF:AF,"&gt;0"),1),ROWS(AF$2:AF212)),1),AF$2:AF$502,0),0,1,1)</f>
        <v>#NUM!</v>
      </c>
      <c r="AN212" s="91" t="str">
        <f t="shared" si="118"/>
        <v/>
      </c>
      <c r="AO212" s="99">
        <f t="shared" si="119"/>
        <v>0</v>
      </c>
      <c r="AP212" s="103">
        <f t="array" ref="AP212">AO212+(ROWS(AO$2:AO212)/1000*(AO212&lt;&gt;0))</f>
        <v>0</v>
      </c>
      <c r="AQ212" s="103" t="e">
        <f t="array" ref="AQ212">MATCH(SMALL(AP:AP,COUNTIF(AP:AP,0)+ROWS(AP$2:AP212)),AP:AP,0)</f>
        <v>#NUM!</v>
      </c>
      <c r="AR212" s="99">
        <f t="shared" si="120"/>
        <v>0</v>
      </c>
      <c r="AS212" s="103">
        <f t="array" ref="AS212">AR212+(ROWS(AR$2:AR212)/1000*(AR212&lt;&gt;0))</f>
        <v>0</v>
      </c>
      <c r="AT212" s="103" t="e">
        <f>MATCH(SMALL(AS:AS,COUNTIF(AS:AS,0)+ROWS(AS$2:AS212)),AS:AS,0)</f>
        <v>#NUM!</v>
      </c>
      <c r="AU212" s="104" t="e">
        <f ca="1">OFFSET($AN$1,MATCH(INDEX(AP:AP,SMALL(OFFSET(AQ$2,0,0,COUNTIF(AP:AP,"&gt;0"),1),ROWS(AP$2:AP212)),1),AP$2:AP$502,0),1,1,1)</f>
        <v>#NUM!</v>
      </c>
      <c r="AV212" s="104" t="e">
        <f ca="1">OFFSET($AQ$1,MATCH(INDEX(AS:AS,SMALL(OFFSET(AT$2,0,0,COUNTIF(AS:AS,"&gt;0"),1),ROWS(AS$2:AS212)),1),AS$2:AS$502,0),1,1,1)</f>
        <v>#NUM!</v>
      </c>
      <c r="AW212" s="103" t="e">
        <f ca="1">OFFSET(AN$1,MATCH(INDEX(AS:AS,SMALL(OFFSET(AT$2,0,0,COUNTIF(AS:AS,"&gt;0"),1),ROWS(AS$2:AS212)),1),AS$2:AS$502,0),0,1,1)</f>
        <v>#NUM!</v>
      </c>
      <c r="BA212" s="91" t="str">
        <f t="shared" si="121"/>
        <v/>
      </c>
      <c r="BB212" s="99">
        <f t="shared" si="122"/>
        <v>0</v>
      </c>
      <c r="BC212" s="103">
        <f t="array" ref="BC212">BB212+(ROWS(BB$2:BB212)/1000*(BB212&lt;&gt;0))</f>
        <v>0</v>
      </c>
      <c r="BD212" s="103" t="e">
        <f t="array" ref="BD212">MATCH(SMALL(BC:BC,COUNTIF(BC:BC,0)+ROWS(BC$2:BC212)),BC:BC,0)</f>
        <v>#NUM!</v>
      </c>
      <c r="BE212" s="99">
        <f t="shared" si="123"/>
        <v>0</v>
      </c>
      <c r="BF212" s="103">
        <f t="array" ref="BF212">BE212+(ROWS(BE$2:BE212)/1000*(BE212&lt;&gt;0))</f>
        <v>0</v>
      </c>
      <c r="BG212" s="103" t="e">
        <f>MATCH(SMALL(BF:BF,COUNTIF(BF:BF,0)+ROWS(BF$2:BF212)),BF:BF,0)</f>
        <v>#NUM!</v>
      </c>
      <c r="BH212" s="104" t="e">
        <f ca="1">OFFSET($BA$1,MATCH(INDEX(BC:BC,SMALL(OFFSET(BD$2,0,0,COUNTIF(BC:BC,"&gt;0"),1),ROWS(BC$2:BC212)),1),BC$2:BC$502,0),1,1,1)</f>
        <v>#NUM!</v>
      </c>
      <c r="BI212" s="104" t="e">
        <f ca="1">OFFSET($BD$1,MATCH(INDEX(BF:BF,SMALL(OFFSET(BG$2,0,0,COUNTIF(BF:BF,"&gt;0"),1),ROWS(BF$2:BF212)),1),BF$2:BF$502,0),1,1,1)</f>
        <v>#NUM!</v>
      </c>
      <c r="BJ212" s="103" t="e">
        <f ca="1">OFFSET(BA$1,MATCH(INDEX(BF:BF,SMALL(OFFSET(BG$2,0,0,COUNTIF(BF:BF,"&gt;0"),1),ROWS(BF$2:BF212)),1),BF$2:BF$502,0),0,1,1)</f>
        <v>#NUM!</v>
      </c>
      <c r="BN212" s="91" t="str">
        <f t="shared" si="124"/>
        <v/>
      </c>
      <c r="BO212" s="99">
        <f t="shared" si="125"/>
        <v>0</v>
      </c>
      <c r="BP212" s="103">
        <f t="array" ref="BP212">BO212+(ROWS(BO$2:BO212)/1000*(BO212&lt;&gt;0))</f>
        <v>0</v>
      </c>
      <c r="BQ212" s="103" t="e">
        <f t="array" ref="BQ212">MATCH(SMALL(BP:BP,COUNTIF(BP:BP,0)+ROWS(BP$2:BP212)),BP:BP,0)</f>
        <v>#NUM!</v>
      </c>
      <c r="BR212" s="99">
        <f t="shared" si="126"/>
        <v>0</v>
      </c>
      <c r="BS212" s="103">
        <f t="array" ref="BS212">BR212+(ROWS(BR$2:BR212)/1000*(BR212&lt;&gt;0))</f>
        <v>0</v>
      </c>
      <c r="BT212" s="103" t="e">
        <f>MATCH(SMALL(BS:BS,COUNTIF(BS:BS,0)+ROWS(BS$2:BS212)),BS:BS,0)</f>
        <v>#NUM!</v>
      </c>
      <c r="BU212" s="104" t="e">
        <f ca="1">OFFSET($BN$1,MATCH(INDEX(BP:BP,SMALL(OFFSET(BQ$2,0,0,COUNTIF(BP:BP,"&gt;0"),1),ROWS(BP$2:BP212)),1),BP$2:BP$502,0),1,1,1)</f>
        <v>#NUM!</v>
      </c>
      <c r="BV212" s="104" t="e">
        <f ca="1">OFFSET($BQ$1,MATCH(INDEX(BS:BS,SMALL(OFFSET(BT$2,0,0,COUNTIF(BS:BS,"&gt;0"),1),ROWS(BS$2:BS212)),1),BS$2:BS$502,0),1,1,1)</f>
        <v>#NUM!</v>
      </c>
      <c r="BW212" s="103" t="e">
        <f ca="1">OFFSET(BN$1,MATCH(INDEX(BS:BS,SMALL(OFFSET(BT$2,0,0,COUNTIF(BS:BS,"&gt;0"),1),ROWS(BS$2:BS212)),1),BS$2:BS$502,0),0,1,1)</f>
        <v>#NUM!</v>
      </c>
      <c r="CA212" s="91" t="str">
        <f t="shared" si="127"/>
        <v/>
      </c>
      <c r="CB212" s="99">
        <f t="shared" si="128"/>
        <v>0</v>
      </c>
      <c r="CC212" s="103">
        <f t="array" ref="CC212">CB212+(ROWS(CB$2:CB212)/1000*(CB212&lt;&gt;0))</f>
        <v>0</v>
      </c>
      <c r="CD212" s="103" t="e">
        <f t="array" ref="CD212">MATCH(SMALL(CC:CC,COUNTIF(CC:CC,0)+ROWS(CC$2:CC212)),CC:CC,0)</f>
        <v>#NUM!</v>
      </c>
      <c r="CE212" s="99">
        <f t="shared" si="129"/>
        <v>0</v>
      </c>
      <c r="CF212" s="103">
        <f t="array" ref="CF212">CE212+(ROWS(CE$2:CE212)/1000*(CE212&lt;&gt;0))</f>
        <v>0</v>
      </c>
      <c r="CG212" s="103" t="e">
        <f>MATCH(SMALL(CF:CF,COUNTIF(CF:CF,0)+ROWS(CF$2:CF212)),CF:CF,0)</f>
        <v>#NUM!</v>
      </c>
      <c r="CH212" s="104" t="e">
        <f ca="1">OFFSET($CA$1,MATCH(INDEX(CC:CC,SMALL(OFFSET(CD$2,0,0,COUNTIF(CC:CC,"&gt;0"),1),ROWS(CC$2:CC212)),1),CC$2:CC$502,0),1,1,1)</f>
        <v>#NUM!</v>
      </c>
      <c r="CI212" s="104" t="e">
        <f t="array" aca="1" ref="CI212" ca="1">OFFSET($CD$1,MATCH(INDEX(CF:CF,SMALL(OFFSET(CG$2,0,0,COUNTIF(CF:CF,"&gt;0"),1),ROWS(CF$2:CF212)),1),CF$2:CF$502,0),1,1,1)</f>
        <v>#NUM!</v>
      </c>
      <c r="CJ212" s="103" t="e">
        <f ca="1">OFFSET(CA$1,MATCH(INDEX(CF:CF,SMALL(OFFSET(CG$2,0,0,COUNTIF(CF:CF,"&gt;0"),1),ROWS(CF$2:CF212)),1),CF$2:CF$502,0),0,1,1)</f>
        <v>#NUM!</v>
      </c>
      <c r="CN212" s="91" t="str">
        <f t="shared" si="130"/>
        <v/>
      </c>
      <c r="CO212" s="99">
        <f t="shared" si="131"/>
        <v>0</v>
      </c>
      <c r="CP212" s="103">
        <f t="array" ref="CP212">CO212+(ROWS(CO$2:CO212)/1000*(CO212&lt;&gt;0))</f>
        <v>0</v>
      </c>
      <c r="CQ212" s="103" t="e">
        <f t="array" ref="CQ212">MATCH(SMALL(CP:CP,COUNTIF(CP:CP,0)+ROWS(CP$2:CP212)),CP:CP,0)</f>
        <v>#NUM!</v>
      </c>
      <c r="CR212" s="99">
        <f t="shared" si="132"/>
        <v>0</v>
      </c>
      <c r="CS212" s="103">
        <f t="array" ref="CS212">CR212+(ROWS(CR$2:CR212)/1000*(CR212&lt;&gt;0))</f>
        <v>0</v>
      </c>
      <c r="CT212" s="103" t="e">
        <f>MATCH(SMALL(CS:CS,COUNTIF(CS:CS,0)+ROWS(CS$2:CS212)),CS:CS,0)</f>
        <v>#NUM!</v>
      </c>
      <c r="CU212" s="104" t="e">
        <f t="array" aca="1" ref="CU212" ca="1">OFFSET($CN$1,MATCH(INDEX(CP:CP,SMALL(OFFSET(CQ$2,0,0,COUNTIF(CP:CP,"&gt;0"),1),ROWS(CP$2:CP212)),1),CP$2:CP$502,0),1,1,1)</f>
        <v>#NUM!</v>
      </c>
      <c r="CV212" s="104" t="e">
        <f t="array" aca="1" ref="CV212" ca="1">OFFSET($CQ$1,MATCH(INDEX(CS:CS,SMALL(OFFSET(CT$2,0,0,COUNTIF(CS:CS,"&gt;0"),1),ROWS(CS$2:CS212)),1),CS$2:CS$502,0),1,1,1)</f>
        <v>#NUM!</v>
      </c>
      <c r="CW212" s="103" t="e">
        <f ca="1">OFFSET(CN$1,MATCH(INDEX(CS:CS,SMALL(OFFSET(CT$2,0,0,COUNTIF(CS:CS,"&gt;0"),1),ROWS(CS$2:CS212)),1),CS$2:CS$502,0),0,1,1)</f>
        <v>#NUM!</v>
      </c>
      <c r="DA212" s="91" t="str">
        <f t="shared" si="133"/>
        <v/>
      </c>
      <c r="DB212" s="99">
        <f t="shared" si="134"/>
        <v>0</v>
      </c>
      <c r="DC212" s="103">
        <f t="array" ref="DC212">DB212+(ROWS(DB$2:DB212)/1000*(DB212&lt;&gt;0))</f>
        <v>0</v>
      </c>
      <c r="DD212" s="103" t="e">
        <f t="array" ref="DD212">MATCH(SMALL(DC:DC,COUNTIF(DC:DC,0)+ROWS(DC$2:DC212)),DC:DC,0)</f>
        <v>#NUM!</v>
      </c>
      <c r="DE212" s="99">
        <f t="shared" si="135"/>
        <v>0</v>
      </c>
      <c r="DF212" s="103">
        <f t="array" ref="DF212">DE212+(ROWS(DE$2:DE212)/1000*(DE212&lt;&gt;0))</f>
        <v>0</v>
      </c>
      <c r="DG212" s="103" t="e">
        <f>MATCH(SMALL(DF:DF,COUNTIF(DF:DF,0)+ROWS(DF$2:DF212)),DF:DF,0)</f>
        <v>#NUM!</v>
      </c>
      <c r="DH212" s="104" t="e">
        <f t="array" aca="1" ref="DH212" ca="1">OFFSET($DA$1,MATCH(INDEX(DC:DC,SMALL(OFFSET(DD$2,0,0,COUNTIF(DC:DC,"&gt;0"),1),ROWS(DC$2:DC212)),1),DC$2:DC$502,0),1,1,1)</f>
        <v>#NUM!</v>
      </c>
      <c r="DI212" s="104" t="e">
        <f t="array" aca="1" ref="DI212" ca="1">OFFSET($DD$1,MATCH(INDEX(DF:DF,SMALL(OFFSET(DG$2,0,0,COUNTIF(DF:DF,"&gt;0"),1),ROWS(DF$2:DF212)),1),DF$2:DF$502,0),1,1,1)</f>
        <v>#NUM!</v>
      </c>
      <c r="DJ212" s="103" t="e">
        <f ca="1">OFFSET(DA$1,MATCH(INDEX(DF:DF,SMALL(OFFSET(DG$2,0,0,COUNTIF(DF:DF,"&gt;0"),1),ROWS(DF$2:DF212)),1),DF$2:DF$502,0),0,1,1)</f>
        <v>#NUM!</v>
      </c>
      <c r="DN212" s="91" t="str">
        <f t="shared" si="138"/>
        <v/>
      </c>
      <c r="DO212" s="99">
        <f t="shared" si="139"/>
        <v>0</v>
      </c>
      <c r="DP212" s="103">
        <f t="array" ref="DP212">DO212+(ROWS(DO$2:DO212)/1000*(DO212&lt;&gt;0))</f>
        <v>0</v>
      </c>
      <c r="DQ212" s="103" t="e">
        <f t="array" ref="DQ212">MATCH(SMALL(DP:DP,COUNTIF(DP:DP,0)+ROWS(DP$2:DP212)),DP:DP,0)</f>
        <v>#NUM!</v>
      </c>
      <c r="DR212" s="99">
        <f t="shared" si="140"/>
        <v>0</v>
      </c>
      <c r="DS212" s="103">
        <f t="array" ref="DS212">DR212+(ROWS(DR$2:DR212)/1000*(DR212&lt;&gt;0))</f>
        <v>0</v>
      </c>
      <c r="DT212" s="103" t="e">
        <f>MATCH(SMALL(DS:DS,COUNTIF(DS:DS,0)+ROWS(DS$2:DS212)),DS:DS,0)</f>
        <v>#NUM!</v>
      </c>
      <c r="DU212" s="104" t="e">
        <f t="array" aca="1" ref="DU212" ca="1">OFFSET($DN$1,MATCH(INDEX(DP:DP,SMALL(OFFSET(DQ$2,0,0,COUNTIF(DP:DP,"&gt;0"),1),ROWS(DP$2:DP212)),1),DP$2:DP$503,0),1,1,1)</f>
        <v>#NUM!</v>
      </c>
      <c r="DV212" s="104" t="e">
        <f t="array" aca="1" ref="DV212" ca="1">OFFSET($DQ$1,MATCH(INDEX(DS:DS,SMALL(OFFSET(DT$2,0,0,COUNTIF(DS:DS,"&gt;0"),1),ROWS(DS$2:DS212)),1),DS$2:DS$503,0),1,1,1)</f>
        <v>#REF!</v>
      </c>
      <c r="DW212" s="103" t="e">
        <f t="array" aca="1" ref="DW212" ca="1">OFFSET(DN$1,MATCH(INDEX(DP:DP,SMALL(OFFSET(DQ$2,0,0,COUNTIF(DP:DP,"&gt;0"),1),ROWS(DP$2:DP212)),1),DP$2:DP$503,0),0,1,1)</f>
        <v>#NUM!</v>
      </c>
      <c r="EA212" s="91" t="str">
        <f t="shared" si="108"/>
        <v/>
      </c>
      <c r="EB212" s="99">
        <f t="shared" si="109"/>
        <v>0</v>
      </c>
      <c r="EC212" s="103">
        <f t="array" ref="EC212">EB212+(ROWS(EB$2:EB212)/1000*(EB212&lt;&gt;0))</f>
        <v>0</v>
      </c>
      <c r="ED212" s="103" t="e">
        <f t="array" ref="ED212">MATCH(SMALL(EC:EC,COUNTIF(EC:EC,0)+ROWS(EC$2:EC212)),EC:EC,0)</f>
        <v>#NUM!</v>
      </c>
      <c r="EE212" s="99">
        <f t="shared" si="141"/>
        <v>0</v>
      </c>
      <c r="EF212" s="103">
        <f t="array" ref="EF212">EE212+(ROWS(EE$2:EE212)/1000*(EE212&lt;&gt;0))</f>
        <v>0</v>
      </c>
      <c r="EG212" s="103" t="e">
        <f>MATCH(SMALL(EF:EF,COUNTIF(EF:EF,0)+ROWS(EF$2:EF212)),EF:EF,0)</f>
        <v>#NUM!</v>
      </c>
      <c r="EH212" s="104" t="e">
        <f t="array" aca="1" ref="EH212" ca="1">OFFSET($EA$1,MATCH(INDEX(EC:EC,SMALL(OFFSET(ED$2,0,0,COUNTIF(EC:EC,"&gt;0"),1),ROWS(EC$2:EC212)),1),EC$2:EC$501,0),1,1,1)</f>
        <v>#NUM!</v>
      </c>
      <c r="EI212" s="104" t="e">
        <f t="array" aca="1" ref="EI212" ca="1">OFFSET($ED$1,MATCH(INDEX(EF:EF,SMALL(OFFSET(EG$2,0,0,COUNTIF(EF:EF,"&gt;0"),1),ROWS(EF$2:EF212)),1),EF$2:EF$501,0),1,1,1)</f>
        <v>#REF!</v>
      </c>
      <c r="EJ212" s="103" t="e">
        <f t="array" aca="1" ref="EJ212" ca="1">OFFSET(EA$1,MATCH(INDEX(EC:EC,SMALL(OFFSET(ED$2,0,0,COUNTIF(EC:EC,"&gt;0"),1),ROWS(EC$2:EC212)),1),EC$2:EC$501,0),0,1,1)</f>
        <v>#NUM!</v>
      </c>
      <c r="EN212" s="91" t="str">
        <f t="shared" si="110"/>
        <v/>
      </c>
      <c r="EO212" s="99">
        <f t="shared" si="111"/>
        <v>0</v>
      </c>
      <c r="EP212" s="103">
        <f t="array" ref="EP212">EO212+(ROWS(EO$2:EO212)/1000*(EO212&lt;&gt;0))</f>
        <v>0</v>
      </c>
      <c r="EQ212" s="103" t="e">
        <f t="array" ref="EQ212">MATCH(SMALL(EP:EP,COUNTIF(EP:EP,0)+ROWS(EP$2:EP212)),EP:EP,0)</f>
        <v>#NUM!</v>
      </c>
      <c r="ER212" s="99">
        <f t="shared" si="142"/>
        <v>0</v>
      </c>
      <c r="ES212" s="103">
        <f t="array" ref="ES212">ER212+(ROWS(ER$2:ER212)/1000*(ER212&lt;&gt;0))</f>
        <v>0</v>
      </c>
      <c r="ET212" s="103" t="e">
        <f>MATCH(SMALL(ES:ES,COUNTIF(ES:ES,0)+ROWS(ES$2:ES212)),ES:ES,0)</f>
        <v>#NUM!</v>
      </c>
      <c r="EU212" s="104" t="e">
        <f t="array" aca="1" ref="EU212" ca="1">OFFSET($EN$1,MATCH(INDEX(EP:EP,SMALL(OFFSET(EQ$2,0,0,COUNTIF(EP:EP,"&gt;0"),1),ROWS(EP$2:EP212)),1),EP$2:EP$501,0),1,1,1)</f>
        <v>#NUM!</v>
      </c>
      <c r="EV212" s="104" t="e">
        <f t="array" aca="1" ref="EV212" ca="1">OFFSET($EN$1,MATCH(INDEX(ES:ES,SMALL(OFFSET(ET$2,0,0,COUNTIF(ES:ES,"&gt;0"),1),ROWS(ES$2:ES212)),1),ES$2:ES$501,0),1,1,1)</f>
        <v>#REF!</v>
      </c>
      <c r="EW212" s="103" t="e">
        <f t="array" aca="1" ref="EW212" ca="1">OFFSET(EN$1,MATCH(INDEX(EP:EP,SMALL(OFFSET(EQ$2,0,0,COUNTIF(EP:EP,"&gt;0"),1),ROWS(EP$2:EP212)),1),EP$2:EP$501,0),0,1,1)</f>
        <v>#NUM!</v>
      </c>
      <c r="EX212" s="91"/>
      <c r="EY212" s="91"/>
      <c r="EZ212" s="91"/>
      <c r="FA212" s="103" t="str">
        <f t="shared" si="136"/>
        <v/>
      </c>
      <c r="FB212" s="103">
        <f t="shared" si="137"/>
        <v>0</v>
      </c>
      <c r="FC212" s="103">
        <f>FB212+(ROWS(FB$2:FB212)/1000*(FB212&lt;&gt;0))</f>
        <v>0</v>
      </c>
      <c r="FD212" s="103" t="e">
        <f>MATCH(SMALL(FC:FC,COUNTIF(FC:FC,0)+ROWS(FC$2:FC212)),FC:FC,0)</f>
        <v>#NUM!</v>
      </c>
      <c r="FE212" s="99">
        <f t="shared" si="143"/>
        <v>0</v>
      </c>
      <c r="FF212" s="103">
        <f>FE212+(ROWS(FE$2:FE212)/1000*(FE212&lt;&gt;0))</f>
        <v>0</v>
      </c>
      <c r="FG212" s="103" t="e">
        <f>MATCH(SMALL(FF:FF,COUNTIF(FF:FF,0)+ROWS(FF$2:FF212)),FF:FF,0)</f>
        <v>#NUM!</v>
      </c>
      <c r="FH212" s="104" t="e">
        <f ca="1">OFFSET($FA$1,MATCH(INDEX(FC:FC,SMALL(OFFSET(FD$2,0,0,COUNTIF(FC:FC,"&gt;0"),1),ROWS(FC$2:FC212)),1),FC$2:FC$502,0),1,1,1)</f>
        <v>#NUM!</v>
      </c>
      <c r="FI212" s="98" t="e">
        <f ca="1">OFFSET($FA$1,MATCH(INDEX(FF:FF,SMALL(OFFSET(FG$2,0,0,COUNTIF(FF:FF,"&gt;0"),1),ROWS(FF$2:FF212)),1),FF$2:FF$502,0),1,1,1)</f>
        <v>#REF!</v>
      </c>
      <c r="FJ212" s="103" t="e">
        <f ca="1">OFFSET(FA$1,MATCH(INDEX(FC:FC,SMALL(OFFSET(FD$2,0,0,COUNTIF(FC:FC,"&gt;0"),1),ROWS(FC$2:FC212)),1),FC$2:FC$502,0),0,1,1)</f>
        <v>#NUM!</v>
      </c>
    </row>
    <row r="213" spans="3:166">
      <c r="C213" s="91">
        <v>212</v>
      </c>
      <c r="D213" s="99">
        <f>IF(OR(Layout!L226 = "P"), Layout!V226, 0)</f>
        <v>0</v>
      </c>
      <c r="E213" s="99">
        <f t="array" ref="E213">IF(OR(Layout!L226 = "P", Layout!L226 = "A"), Layout!W226, 0)</f>
        <v>0</v>
      </c>
      <c r="F213" s="99">
        <f>IF(OR(Layout!L226 = "P", Layout!L226 = "A"), Layout!I226, 0)</f>
        <v>0</v>
      </c>
      <c r="G213" s="91" t="str">
        <f t="array" ref="G213">IF(OR(Layout!L226 = "P", Layout!L226 = "A"), Layout!G226, "")</f>
        <v/>
      </c>
      <c r="H213" s="91" t="str">
        <f>IF(Layout!G226 &gt; 0, Layout!G226, "")</f>
        <v/>
      </c>
      <c r="I213" s="102">
        <f>IF(Layout!Y226 &gt; 0, Layout!Y226, 0)</f>
        <v>0</v>
      </c>
      <c r="J213" s="92">
        <f t="array" ref="J213">IF(Layout!AA226 &gt; 0, Layout!AA226, 0)</f>
        <v>0</v>
      </c>
      <c r="K213" s="92">
        <f>IF(Layout!K226 &gt; 0, Layout!K226, 0)</f>
        <v>0</v>
      </c>
      <c r="L213" s="98"/>
      <c r="N213" s="91" t="str">
        <f t="shared" si="112"/>
        <v/>
      </c>
      <c r="O213" s="99">
        <f t="shared" si="113"/>
        <v>0</v>
      </c>
      <c r="P213" s="103">
        <f t="array" ref="P213">O213+(ROWS(O$2:O213)/1000*(O213&lt;&gt;0))</f>
        <v>0</v>
      </c>
      <c r="Q213" s="103" t="e">
        <f t="array" ref="Q213">MATCH(SMALL(P:P,COUNTIF(P:P,0)+ROWS(P$2:P213)),P:P,0)</f>
        <v>#NUM!</v>
      </c>
      <c r="R213" s="99">
        <f t="shared" si="114"/>
        <v>0</v>
      </c>
      <c r="S213" s="103">
        <f t="array" ref="S213">R213+(ROWS(R$2:R213)/1000*(R213&lt;&gt;0))</f>
        <v>0</v>
      </c>
      <c r="T213" s="103" t="e">
        <f>MATCH(SMALL(S:S,COUNTIF(S:S,0)+ROWS(S$2:S213)),S:S,0)</f>
        <v>#NUM!</v>
      </c>
      <c r="U213" s="104" t="e">
        <f t="array" aca="1" ref="U213" ca="1">OFFSET($N$1,MATCH(INDEX(P:P,SMALL(OFFSET(Q$2,0,0,COUNTIF(P:P,"&gt;0"),1),ROWS(P$2:P213)),1),P$2:P$502,0),1,1,1)</f>
        <v>#NUM!</v>
      </c>
      <c r="V213" s="104" t="e">
        <f t="array" aca="1" ref="V213" ca="1">OFFSET($Q$1,MATCH(INDEX(S:S,SMALL(OFFSET(T$2,0,0,COUNTIF(S:S,"&gt;0"),1),ROWS(S$2:S213)),1),S$2:S$502,0),1,1,1)</f>
        <v>#NUM!</v>
      </c>
      <c r="W213" s="103" t="e">
        <f ca="1">OFFSET(N$1,MATCH(INDEX(S:S,SMALL(OFFSET(T$2,0,0,COUNTIF(S:S,"&gt;0"),1),ROWS(S$2:S213)),1),S$2:S$502,0),0,1,1)</f>
        <v>#NUM!</v>
      </c>
      <c r="AA213" s="91" t="str">
        <f t="shared" si="115"/>
        <v/>
      </c>
      <c r="AB213" s="99">
        <f t="shared" si="116"/>
        <v>0</v>
      </c>
      <c r="AC213" s="103">
        <f t="array" ref="AC213">AB213+(ROWS(AB$2:AB213)/1000*(AB213&lt;&gt;0))</f>
        <v>0</v>
      </c>
      <c r="AD213" s="103" t="e">
        <f t="array" ref="AD213">MATCH(SMALL(AC:AC,COUNTIF(AC:AC,0)+ROWS(AC$2:AC213)),AC:AC,0)</f>
        <v>#NUM!</v>
      </c>
      <c r="AE213" s="99">
        <f t="shared" si="117"/>
        <v>0</v>
      </c>
      <c r="AF213" s="103">
        <f t="array" ref="AF213">AE213+(ROWS(AE$2:AE213)/1000*(AE213&lt;&gt;0))</f>
        <v>0</v>
      </c>
      <c r="AG213" s="103" t="e">
        <f>MATCH(SMALL(AF:AF,COUNTIF(AF:AF,0)+ROWS(AF$2:AF213)),AF:AF,0)</f>
        <v>#NUM!</v>
      </c>
      <c r="AH213" s="104" t="e">
        <f ca="1">OFFSET($AA$1,MATCH(INDEX(AC:AC,SMALL(OFFSET(AD$2,0,0,COUNTIF(AC:AC,"&gt;0"),1),ROWS(AC$2:AC213)),1),AC$2:AC$502,0),1,1,1)</f>
        <v>#NUM!</v>
      </c>
      <c r="AI213" s="104" t="e">
        <f ca="1">OFFSET($AD$1,MATCH(INDEX(AF:AF,SMALL(OFFSET(AG$2,0,0,COUNTIF(AF:AF,"&gt;0"),1),ROWS(AF$2:AF213)),1),AF$2:AF$502,0),1,1,1)</f>
        <v>#NUM!</v>
      </c>
      <c r="AJ213" s="103" t="e">
        <f ca="1">OFFSET(AA$1,MATCH(INDEX(AF:AF,SMALL(OFFSET(AG$2,0,0,COUNTIF(AF:AF,"&gt;0"),1),ROWS(AF$2:AF213)),1),AF$2:AF$502,0),0,1,1)</f>
        <v>#NUM!</v>
      </c>
      <c r="AN213" s="91" t="str">
        <f t="shared" si="118"/>
        <v/>
      </c>
      <c r="AO213" s="99">
        <f t="shared" si="119"/>
        <v>0</v>
      </c>
      <c r="AP213" s="103">
        <f t="array" ref="AP213">AO213+(ROWS(AO$2:AO213)/1000*(AO213&lt;&gt;0))</f>
        <v>0</v>
      </c>
      <c r="AQ213" s="103" t="e">
        <f t="array" ref="AQ213">MATCH(SMALL(AP:AP,COUNTIF(AP:AP,0)+ROWS(AP$2:AP213)),AP:AP,0)</f>
        <v>#NUM!</v>
      </c>
      <c r="AR213" s="99">
        <f t="shared" si="120"/>
        <v>0</v>
      </c>
      <c r="AS213" s="103">
        <f t="array" ref="AS213">AR213+(ROWS(AR$2:AR213)/1000*(AR213&lt;&gt;0))</f>
        <v>0</v>
      </c>
      <c r="AT213" s="103" t="e">
        <f>MATCH(SMALL(AS:AS,COUNTIF(AS:AS,0)+ROWS(AS$2:AS213)),AS:AS,0)</f>
        <v>#NUM!</v>
      </c>
      <c r="AU213" s="104" t="e">
        <f ca="1">OFFSET($AN$1,MATCH(INDEX(AP:AP,SMALL(OFFSET(AQ$2,0,0,COUNTIF(AP:AP,"&gt;0"),1),ROWS(AP$2:AP213)),1),AP$2:AP$502,0),1,1,1)</f>
        <v>#NUM!</v>
      </c>
      <c r="AV213" s="104" t="e">
        <f ca="1">OFFSET($AQ$1,MATCH(INDEX(AS:AS,SMALL(OFFSET(AT$2,0,0,COUNTIF(AS:AS,"&gt;0"),1),ROWS(AS$2:AS213)),1),AS$2:AS$502,0),1,1,1)</f>
        <v>#NUM!</v>
      </c>
      <c r="AW213" s="103" t="e">
        <f ca="1">OFFSET(AN$1,MATCH(INDEX(AS:AS,SMALL(OFFSET(AT$2,0,0,COUNTIF(AS:AS,"&gt;0"),1),ROWS(AS$2:AS213)),1),AS$2:AS$502,0),0,1,1)</f>
        <v>#NUM!</v>
      </c>
      <c r="BA213" s="91" t="str">
        <f t="shared" si="121"/>
        <v/>
      </c>
      <c r="BB213" s="99">
        <f t="shared" si="122"/>
        <v>0</v>
      </c>
      <c r="BC213" s="103">
        <f t="array" ref="BC213">BB213+(ROWS(BB$2:BB213)/1000*(BB213&lt;&gt;0))</f>
        <v>0</v>
      </c>
      <c r="BD213" s="103" t="e">
        <f t="array" ref="BD213">MATCH(SMALL(BC:BC,COUNTIF(BC:BC,0)+ROWS(BC$2:BC213)),BC:BC,0)</f>
        <v>#NUM!</v>
      </c>
      <c r="BE213" s="99">
        <f t="shared" si="123"/>
        <v>0</v>
      </c>
      <c r="BF213" s="103">
        <f t="array" ref="BF213">BE213+(ROWS(BE$2:BE213)/1000*(BE213&lt;&gt;0))</f>
        <v>0</v>
      </c>
      <c r="BG213" s="103" t="e">
        <f>MATCH(SMALL(BF:BF,COUNTIF(BF:BF,0)+ROWS(BF$2:BF213)),BF:BF,0)</f>
        <v>#NUM!</v>
      </c>
      <c r="BH213" s="104" t="e">
        <f ca="1">OFFSET($BA$1,MATCH(INDEX(BC:BC,SMALL(OFFSET(BD$2,0,0,COUNTIF(BC:BC,"&gt;0"),1),ROWS(BC$2:BC213)),1),BC$2:BC$502,0),1,1,1)</f>
        <v>#NUM!</v>
      </c>
      <c r="BI213" s="104" t="e">
        <f ca="1">OFFSET($BD$1,MATCH(INDEX(BF:BF,SMALL(OFFSET(BG$2,0,0,COUNTIF(BF:BF,"&gt;0"),1),ROWS(BF$2:BF213)),1),BF$2:BF$502,0),1,1,1)</f>
        <v>#NUM!</v>
      </c>
      <c r="BJ213" s="103" t="e">
        <f ca="1">OFFSET(BA$1,MATCH(INDEX(BF:BF,SMALL(OFFSET(BG$2,0,0,COUNTIF(BF:BF,"&gt;0"),1),ROWS(BF$2:BF213)),1),BF$2:BF$502,0),0,1,1)</f>
        <v>#NUM!</v>
      </c>
      <c r="BN213" s="91" t="str">
        <f t="shared" si="124"/>
        <v/>
      </c>
      <c r="BO213" s="99">
        <f t="shared" si="125"/>
        <v>0</v>
      </c>
      <c r="BP213" s="103">
        <f t="array" ref="BP213">BO213+(ROWS(BO$2:BO213)/1000*(BO213&lt;&gt;0))</f>
        <v>0</v>
      </c>
      <c r="BQ213" s="103" t="e">
        <f t="array" ref="BQ213">MATCH(SMALL(BP:BP,COUNTIF(BP:BP,0)+ROWS(BP$2:BP213)),BP:BP,0)</f>
        <v>#NUM!</v>
      </c>
      <c r="BR213" s="99">
        <f t="shared" si="126"/>
        <v>0</v>
      </c>
      <c r="BS213" s="103">
        <f t="array" ref="BS213">BR213+(ROWS(BR$2:BR213)/1000*(BR213&lt;&gt;0))</f>
        <v>0</v>
      </c>
      <c r="BT213" s="103" t="e">
        <f>MATCH(SMALL(BS:BS,COUNTIF(BS:BS,0)+ROWS(BS$2:BS213)),BS:BS,0)</f>
        <v>#NUM!</v>
      </c>
      <c r="BU213" s="104" t="e">
        <f ca="1">OFFSET($BN$1,MATCH(INDEX(BP:BP,SMALL(OFFSET(BQ$2,0,0,COUNTIF(BP:BP,"&gt;0"),1),ROWS(BP$2:BP213)),1),BP$2:BP$502,0),1,1,1)</f>
        <v>#NUM!</v>
      </c>
      <c r="BV213" s="104" t="e">
        <f ca="1">OFFSET($BQ$1,MATCH(INDEX(BS:BS,SMALL(OFFSET(BT$2,0,0,COUNTIF(BS:BS,"&gt;0"),1),ROWS(BS$2:BS213)),1),BS$2:BS$502,0),1,1,1)</f>
        <v>#NUM!</v>
      </c>
      <c r="BW213" s="103" t="e">
        <f ca="1">OFFSET(BN$1,MATCH(INDEX(BS:BS,SMALL(OFFSET(BT$2,0,0,COUNTIF(BS:BS,"&gt;0"),1),ROWS(BS$2:BS213)),1),BS$2:BS$502,0),0,1,1)</f>
        <v>#NUM!</v>
      </c>
      <c r="CA213" s="91" t="str">
        <f t="shared" si="127"/>
        <v/>
      </c>
      <c r="CB213" s="99">
        <f t="shared" si="128"/>
        <v>0</v>
      </c>
      <c r="CC213" s="103">
        <f t="array" ref="CC213">CB213+(ROWS(CB$2:CB213)/1000*(CB213&lt;&gt;0))</f>
        <v>0</v>
      </c>
      <c r="CD213" s="103" t="e">
        <f t="array" ref="CD213">MATCH(SMALL(CC:CC,COUNTIF(CC:CC,0)+ROWS(CC$2:CC213)),CC:CC,0)</f>
        <v>#NUM!</v>
      </c>
      <c r="CE213" s="99">
        <f t="shared" si="129"/>
        <v>0</v>
      </c>
      <c r="CF213" s="103">
        <f t="array" ref="CF213">CE213+(ROWS(CE$2:CE213)/1000*(CE213&lt;&gt;0))</f>
        <v>0</v>
      </c>
      <c r="CG213" s="103" t="e">
        <f>MATCH(SMALL(CF:CF,COUNTIF(CF:CF,0)+ROWS(CF$2:CF213)),CF:CF,0)</f>
        <v>#NUM!</v>
      </c>
      <c r="CH213" s="104" t="e">
        <f ca="1">OFFSET($CA$1,MATCH(INDEX(CC:CC,SMALL(OFFSET(CD$2,0,0,COUNTIF(CC:CC,"&gt;0"),1),ROWS(CC$2:CC213)),1),CC$2:CC$502,0),1,1,1)</f>
        <v>#NUM!</v>
      </c>
      <c r="CI213" s="104" t="e">
        <f t="array" aca="1" ref="CI213" ca="1">OFFSET($CD$1,MATCH(INDEX(CF:CF,SMALL(OFFSET(CG$2,0,0,COUNTIF(CF:CF,"&gt;0"),1),ROWS(CF$2:CF213)),1),CF$2:CF$502,0),1,1,1)</f>
        <v>#NUM!</v>
      </c>
      <c r="CJ213" s="103" t="e">
        <f ca="1">OFFSET(CA$1,MATCH(INDEX(CF:CF,SMALL(OFFSET(CG$2,0,0,COUNTIF(CF:CF,"&gt;0"),1),ROWS(CF$2:CF213)),1),CF$2:CF$502,0),0,1,1)</f>
        <v>#NUM!</v>
      </c>
      <c r="CN213" s="91" t="str">
        <f t="shared" si="130"/>
        <v/>
      </c>
      <c r="CO213" s="99">
        <f t="shared" si="131"/>
        <v>0</v>
      </c>
      <c r="CP213" s="103">
        <f t="array" ref="CP213">CO213+(ROWS(CO$2:CO213)/1000*(CO213&lt;&gt;0))</f>
        <v>0</v>
      </c>
      <c r="CQ213" s="103" t="e">
        <f t="array" ref="CQ213">MATCH(SMALL(CP:CP,COUNTIF(CP:CP,0)+ROWS(CP$2:CP213)),CP:CP,0)</f>
        <v>#NUM!</v>
      </c>
      <c r="CR213" s="99">
        <f t="shared" si="132"/>
        <v>0</v>
      </c>
      <c r="CS213" s="103">
        <f t="array" ref="CS213">CR213+(ROWS(CR$2:CR213)/1000*(CR213&lt;&gt;0))</f>
        <v>0</v>
      </c>
      <c r="CT213" s="103" t="e">
        <f>MATCH(SMALL(CS:CS,COUNTIF(CS:CS,0)+ROWS(CS$2:CS213)),CS:CS,0)</f>
        <v>#NUM!</v>
      </c>
      <c r="CU213" s="104" t="e">
        <f t="array" aca="1" ref="CU213" ca="1">OFFSET($CN$1,MATCH(INDEX(CP:CP,SMALL(OFFSET(CQ$2,0,0,COUNTIF(CP:CP,"&gt;0"),1),ROWS(CP$2:CP213)),1),CP$2:CP$502,0),1,1,1)</f>
        <v>#NUM!</v>
      </c>
      <c r="CV213" s="104" t="e">
        <f t="array" aca="1" ref="CV213" ca="1">OFFSET($CQ$1,MATCH(INDEX(CS:CS,SMALL(OFFSET(CT$2,0,0,COUNTIF(CS:CS,"&gt;0"),1),ROWS(CS$2:CS213)),1),CS$2:CS$502,0),1,1,1)</f>
        <v>#NUM!</v>
      </c>
      <c r="CW213" s="103" t="e">
        <f ca="1">OFFSET(CN$1,MATCH(INDEX(CS:CS,SMALL(OFFSET(CT$2,0,0,COUNTIF(CS:CS,"&gt;0"),1),ROWS(CS$2:CS213)),1),CS$2:CS$502,0),0,1,1)</f>
        <v>#NUM!</v>
      </c>
      <c r="DA213" s="91" t="str">
        <f t="shared" si="133"/>
        <v/>
      </c>
      <c r="DB213" s="99">
        <f t="shared" si="134"/>
        <v>0</v>
      </c>
      <c r="DC213" s="103">
        <f t="array" ref="DC213">DB213+(ROWS(DB$2:DB213)/1000*(DB213&lt;&gt;0))</f>
        <v>0</v>
      </c>
      <c r="DD213" s="103" t="e">
        <f t="array" ref="DD213">MATCH(SMALL(DC:DC,COUNTIF(DC:DC,0)+ROWS(DC$2:DC213)),DC:DC,0)</f>
        <v>#NUM!</v>
      </c>
      <c r="DE213" s="99">
        <f t="shared" si="135"/>
        <v>0</v>
      </c>
      <c r="DF213" s="103">
        <f t="array" ref="DF213">DE213+(ROWS(DE$2:DE213)/1000*(DE213&lt;&gt;0))</f>
        <v>0</v>
      </c>
      <c r="DG213" s="103" t="e">
        <f>MATCH(SMALL(DF:DF,COUNTIF(DF:DF,0)+ROWS(DF$2:DF213)),DF:DF,0)</f>
        <v>#NUM!</v>
      </c>
      <c r="DH213" s="104" t="e">
        <f t="array" aca="1" ref="DH213" ca="1">OFFSET($DA$1,MATCH(INDEX(DC:DC,SMALL(OFFSET(DD$2,0,0,COUNTIF(DC:DC,"&gt;0"),1),ROWS(DC$2:DC213)),1),DC$2:DC$502,0),1,1,1)</f>
        <v>#NUM!</v>
      </c>
      <c r="DI213" s="104" t="e">
        <f t="array" aca="1" ref="DI213" ca="1">OFFSET($DD$1,MATCH(INDEX(DF:DF,SMALL(OFFSET(DG$2,0,0,COUNTIF(DF:DF,"&gt;0"),1),ROWS(DF$2:DF213)),1),DF$2:DF$502,0),1,1,1)</f>
        <v>#NUM!</v>
      </c>
      <c r="DJ213" s="103" t="e">
        <f ca="1">OFFSET(DA$1,MATCH(INDEX(DF:DF,SMALL(OFFSET(DG$2,0,0,COUNTIF(DF:DF,"&gt;0"),1),ROWS(DF$2:DF213)),1),DF$2:DF$502,0),0,1,1)</f>
        <v>#NUM!</v>
      </c>
      <c r="DN213" s="91" t="str">
        <f t="shared" si="138"/>
        <v/>
      </c>
      <c r="DO213" s="99">
        <f t="shared" si="139"/>
        <v>0</v>
      </c>
      <c r="DP213" s="103">
        <f t="array" ref="DP213">DO213+(ROWS(DO$2:DO213)/1000*(DO213&lt;&gt;0))</f>
        <v>0</v>
      </c>
      <c r="DQ213" s="103" t="e">
        <f t="array" ref="DQ213">MATCH(SMALL(DP:DP,COUNTIF(DP:DP,0)+ROWS(DP$2:DP213)),DP:DP,0)</f>
        <v>#NUM!</v>
      </c>
      <c r="DR213" s="99">
        <f t="shared" si="140"/>
        <v>0</v>
      </c>
      <c r="DS213" s="103">
        <f t="array" ref="DS213">DR213+(ROWS(DR$2:DR213)/1000*(DR213&lt;&gt;0))</f>
        <v>0</v>
      </c>
      <c r="DT213" s="103" t="e">
        <f>MATCH(SMALL(DS:DS,COUNTIF(DS:DS,0)+ROWS(DS$2:DS213)),DS:DS,0)</f>
        <v>#NUM!</v>
      </c>
      <c r="DU213" s="104" t="e">
        <f t="array" aca="1" ref="DU213" ca="1">OFFSET($DN$1,MATCH(INDEX(DP:DP,SMALL(OFFSET(DQ$2,0,0,COUNTIF(DP:DP,"&gt;0"),1),ROWS(DP$2:DP213)),1),DP$2:DP$503,0),1,1,1)</f>
        <v>#NUM!</v>
      </c>
      <c r="DV213" s="104" t="e">
        <f t="array" aca="1" ref="DV213" ca="1">OFFSET($DQ$1,MATCH(INDEX(DS:DS,SMALL(OFFSET(DT$2,0,0,COUNTIF(DS:DS,"&gt;0"),1),ROWS(DS$2:DS213)),1),DS$2:DS$503,0),1,1,1)</f>
        <v>#REF!</v>
      </c>
      <c r="DW213" s="103" t="e">
        <f t="array" aca="1" ref="DW213" ca="1">OFFSET(DN$1,MATCH(INDEX(DP:DP,SMALL(OFFSET(DQ$2,0,0,COUNTIF(DP:DP,"&gt;0"),1),ROWS(DP$2:DP213)),1),DP$2:DP$503,0),0,1,1)</f>
        <v>#NUM!</v>
      </c>
      <c r="EA213" s="91" t="str">
        <f t="shared" si="108"/>
        <v/>
      </c>
      <c r="EB213" s="99">
        <f t="shared" si="109"/>
        <v>0</v>
      </c>
      <c r="EC213" s="103">
        <f t="array" ref="EC213">EB213+(ROWS(EB$2:EB213)/1000*(EB213&lt;&gt;0))</f>
        <v>0</v>
      </c>
      <c r="ED213" s="103" t="e">
        <f t="array" ref="ED213">MATCH(SMALL(EC:EC,COUNTIF(EC:EC,0)+ROWS(EC$2:EC213)),EC:EC,0)</f>
        <v>#NUM!</v>
      </c>
      <c r="EE213" s="99">
        <f t="shared" si="141"/>
        <v>0</v>
      </c>
      <c r="EF213" s="103">
        <f t="array" ref="EF213">EE213+(ROWS(EE$2:EE213)/1000*(EE213&lt;&gt;0))</f>
        <v>0</v>
      </c>
      <c r="EG213" s="103" t="e">
        <f>MATCH(SMALL(EF:EF,COUNTIF(EF:EF,0)+ROWS(EF$2:EF213)),EF:EF,0)</f>
        <v>#NUM!</v>
      </c>
      <c r="EH213" s="104" t="e">
        <f t="array" aca="1" ref="EH213" ca="1">OFFSET($EA$1,MATCH(INDEX(EC:EC,SMALL(OFFSET(ED$2,0,0,COUNTIF(EC:EC,"&gt;0"),1),ROWS(EC$2:EC213)),1),EC$2:EC$501,0),1,1,1)</f>
        <v>#NUM!</v>
      </c>
      <c r="EI213" s="104" t="e">
        <f t="array" aca="1" ref="EI213" ca="1">OFFSET($ED$1,MATCH(INDEX(EF:EF,SMALL(OFFSET(EG$2,0,0,COUNTIF(EF:EF,"&gt;0"),1),ROWS(EF$2:EF213)),1),EF$2:EF$501,0),1,1,1)</f>
        <v>#REF!</v>
      </c>
      <c r="EJ213" s="103" t="e">
        <f t="array" aca="1" ref="EJ213" ca="1">OFFSET(EA$1,MATCH(INDEX(EC:EC,SMALL(OFFSET(ED$2,0,0,COUNTIF(EC:EC,"&gt;0"),1),ROWS(EC$2:EC213)),1),EC$2:EC$501,0),0,1,1)</f>
        <v>#NUM!</v>
      </c>
      <c r="EN213" s="91" t="str">
        <f t="shared" si="110"/>
        <v/>
      </c>
      <c r="EO213" s="99">
        <f t="shared" si="111"/>
        <v>0</v>
      </c>
      <c r="EP213" s="103">
        <f t="array" ref="EP213">EO213+(ROWS(EO$2:EO213)/1000*(EO213&lt;&gt;0))</f>
        <v>0</v>
      </c>
      <c r="EQ213" s="103" t="e">
        <f t="array" ref="EQ213">MATCH(SMALL(EP:EP,COUNTIF(EP:EP,0)+ROWS(EP$2:EP213)),EP:EP,0)</f>
        <v>#NUM!</v>
      </c>
      <c r="ER213" s="99">
        <f t="shared" si="142"/>
        <v>0</v>
      </c>
      <c r="ES213" s="103">
        <f t="array" ref="ES213">ER213+(ROWS(ER$2:ER213)/1000*(ER213&lt;&gt;0))</f>
        <v>0</v>
      </c>
      <c r="ET213" s="103" t="e">
        <f>MATCH(SMALL(ES:ES,COUNTIF(ES:ES,0)+ROWS(ES$2:ES213)),ES:ES,0)</f>
        <v>#NUM!</v>
      </c>
      <c r="EU213" s="104" t="e">
        <f t="array" aca="1" ref="EU213" ca="1">OFFSET($EN$1,MATCH(INDEX(EP:EP,SMALL(OFFSET(EQ$2,0,0,COUNTIF(EP:EP,"&gt;0"),1),ROWS(EP$2:EP213)),1),EP$2:EP$501,0),1,1,1)</f>
        <v>#NUM!</v>
      </c>
      <c r="EV213" s="104" t="e">
        <f t="array" aca="1" ref="EV213" ca="1">OFFSET($EN$1,MATCH(INDEX(ES:ES,SMALL(OFFSET(ET$2,0,0,COUNTIF(ES:ES,"&gt;0"),1),ROWS(ES$2:ES213)),1),ES$2:ES$501,0),1,1,1)</f>
        <v>#REF!</v>
      </c>
      <c r="EW213" s="103" t="e">
        <f t="array" aca="1" ref="EW213" ca="1">OFFSET(EN$1,MATCH(INDEX(EP:EP,SMALL(OFFSET(EQ$2,0,0,COUNTIF(EP:EP,"&gt;0"),1),ROWS(EP$2:EP213)),1),EP$2:EP$501,0),0,1,1)</f>
        <v>#NUM!</v>
      </c>
      <c r="EX213" s="91"/>
      <c r="EY213" s="91"/>
      <c r="EZ213" s="91"/>
      <c r="FA213" s="103" t="str">
        <f t="shared" si="136"/>
        <v/>
      </c>
      <c r="FB213" s="103">
        <f t="shared" si="137"/>
        <v>0</v>
      </c>
      <c r="FC213" s="103">
        <f>FB213+(ROWS(FB$2:FB213)/1000*(FB213&lt;&gt;0))</f>
        <v>0</v>
      </c>
      <c r="FD213" s="103" t="e">
        <f>MATCH(SMALL(FC:FC,COUNTIF(FC:FC,0)+ROWS(FC$2:FC213)),FC:FC,0)</f>
        <v>#NUM!</v>
      </c>
      <c r="FE213" s="99">
        <f t="shared" si="143"/>
        <v>0</v>
      </c>
      <c r="FF213" s="103">
        <f>FE213+(ROWS(FE$2:FE213)/1000*(FE213&lt;&gt;0))</f>
        <v>0</v>
      </c>
      <c r="FG213" s="103" t="e">
        <f>MATCH(SMALL(FF:FF,COUNTIF(FF:FF,0)+ROWS(FF$2:FF213)),FF:FF,0)</f>
        <v>#NUM!</v>
      </c>
      <c r="FH213" s="104" t="e">
        <f ca="1">OFFSET($FA$1,MATCH(INDEX(FC:FC,SMALL(OFFSET(FD$2,0,0,COUNTIF(FC:FC,"&gt;0"),1),ROWS(FC$2:FC213)),1),FC$2:FC$502,0),1,1,1)</f>
        <v>#NUM!</v>
      </c>
      <c r="FI213" s="104" t="e">
        <f ca="1">OFFSET($FA$1,MATCH(INDEX(FF:FF,SMALL(OFFSET(FG$2,0,0,COUNTIF(FF:FF,"&gt;0"),1),ROWS(FF$2:FF213)),1),FF$2:FF$502,0),1,1,1)</f>
        <v>#REF!</v>
      </c>
      <c r="FJ213" s="103" t="e">
        <f ca="1">OFFSET(FA$1,MATCH(INDEX(FC:FC,SMALL(OFFSET(FD$2,0,0,COUNTIF(FC:FC,"&gt;0"),1),ROWS(FC$2:FC213)),1),FC$2:FC$502,0),0,1,1)</f>
        <v>#NUM!</v>
      </c>
    </row>
    <row r="214" spans="3:166">
      <c r="C214" s="91">
        <v>213</v>
      </c>
      <c r="D214" s="99">
        <f>IF(OR(Layout!L227 = "P"), Layout!V227, 0)</f>
        <v>0</v>
      </c>
      <c r="E214" s="99">
        <f t="array" ref="E214">IF(OR(Layout!L227 = "P", Layout!L227 = "A"), Layout!W227, 0)</f>
        <v>0</v>
      </c>
      <c r="F214" s="99">
        <f>IF(OR(Layout!L227 = "P", Layout!L227 = "A"), Layout!I227, 0)</f>
        <v>0</v>
      </c>
      <c r="G214" s="91" t="str">
        <f t="array" ref="G214">IF(OR(Layout!L227 = "P", Layout!L227 = "A"), Layout!G227, "")</f>
        <v/>
      </c>
      <c r="H214" s="91" t="str">
        <f>IF(Layout!G227 &gt; 0, Layout!G227, "")</f>
        <v/>
      </c>
      <c r="I214" s="102">
        <f>IF(Layout!Y227 &gt; 0, Layout!Y227, 0)</f>
        <v>0</v>
      </c>
      <c r="J214" s="92">
        <f t="array" ref="J214">IF(Layout!AA227 &gt; 0, Layout!AA227, 0)</f>
        <v>0</v>
      </c>
      <c r="K214" s="92">
        <f>IF(Layout!K227 &gt; 0, Layout!K227, 0)</f>
        <v>0</v>
      </c>
      <c r="L214" s="98"/>
      <c r="N214" s="91" t="str">
        <f t="shared" si="112"/>
        <v/>
      </c>
      <c r="O214" s="99">
        <f t="shared" si="113"/>
        <v>0</v>
      </c>
      <c r="P214" s="103">
        <f t="array" ref="P214">O214+(ROWS(O$2:O214)/1000*(O214&lt;&gt;0))</f>
        <v>0</v>
      </c>
      <c r="Q214" s="103" t="e">
        <f t="array" ref="Q214">MATCH(SMALL(P:P,COUNTIF(P:P,0)+ROWS(P$2:P214)),P:P,0)</f>
        <v>#NUM!</v>
      </c>
      <c r="R214" s="99">
        <f t="shared" si="114"/>
        <v>0</v>
      </c>
      <c r="S214" s="103">
        <f t="array" ref="S214">R214+(ROWS(R$2:R214)/1000*(R214&lt;&gt;0))</f>
        <v>0</v>
      </c>
      <c r="T214" s="103" t="e">
        <f>MATCH(SMALL(S:S,COUNTIF(S:S,0)+ROWS(S$2:S214)),S:S,0)</f>
        <v>#NUM!</v>
      </c>
      <c r="U214" s="104" t="e">
        <f t="array" aca="1" ref="U214" ca="1">OFFSET($N$1,MATCH(INDEX(P:P,SMALL(OFFSET(Q$2,0,0,COUNTIF(P:P,"&gt;0"),1),ROWS(P$2:P214)),1),P$2:P$502,0),1,1,1)</f>
        <v>#NUM!</v>
      </c>
      <c r="V214" s="104" t="e">
        <f t="array" aca="1" ref="V214" ca="1">OFFSET($Q$1,MATCH(INDEX(S:S,SMALL(OFFSET(T$2,0,0,COUNTIF(S:S,"&gt;0"),1),ROWS(S$2:S214)),1),S$2:S$502,0),1,1,1)</f>
        <v>#NUM!</v>
      </c>
      <c r="W214" s="103" t="e">
        <f ca="1">OFFSET(N$1,MATCH(INDEX(S:S,SMALL(OFFSET(T$2,0,0,COUNTIF(S:S,"&gt;0"),1),ROWS(S$2:S214)),1),S$2:S$502,0),0,1,1)</f>
        <v>#NUM!</v>
      </c>
      <c r="AA214" s="91" t="str">
        <f t="shared" si="115"/>
        <v/>
      </c>
      <c r="AB214" s="99">
        <f t="shared" si="116"/>
        <v>0</v>
      </c>
      <c r="AC214" s="103">
        <f t="array" ref="AC214">AB214+(ROWS(AB$2:AB214)/1000*(AB214&lt;&gt;0))</f>
        <v>0</v>
      </c>
      <c r="AD214" s="103" t="e">
        <f t="array" ref="AD214">MATCH(SMALL(AC:AC,COUNTIF(AC:AC,0)+ROWS(AC$2:AC214)),AC:AC,0)</f>
        <v>#NUM!</v>
      </c>
      <c r="AE214" s="99">
        <f t="shared" si="117"/>
        <v>0</v>
      </c>
      <c r="AF214" s="103">
        <f t="array" ref="AF214">AE214+(ROWS(AE$2:AE214)/1000*(AE214&lt;&gt;0))</f>
        <v>0</v>
      </c>
      <c r="AG214" s="103" t="e">
        <f>MATCH(SMALL(AF:AF,COUNTIF(AF:AF,0)+ROWS(AF$2:AF214)),AF:AF,0)</f>
        <v>#NUM!</v>
      </c>
      <c r="AH214" s="104" t="e">
        <f ca="1">OFFSET($AA$1,MATCH(INDEX(AC:AC,SMALL(OFFSET(AD$2,0,0,COUNTIF(AC:AC,"&gt;0"),1),ROWS(AC$2:AC214)),1),AC$2:AC$502,0),1,1,1)</f>
        <v>#NUM!</v>
      </c>
      <c r="AI214" s="104" t="e">
        <f ca="1">OFFSET($AD$1,MATCH(INDEX(AF:AF,SMALL(OFFSET(AG$2,0,0,COUNTIF(AF:AF,"&gt;0"),1),ROWS(AF$2:AF214)),1),AF$2:AF$502,0),1,1,1)</f>
        <v>#NUM!</v>
      </c>
      <c r="AJ214" s="103" t="e">
        <f ca="1">OFFSET(AA$1,MATCH(INDEX(AF:AF,SMALL(OFFSET(AG$2,0,0,COUNTIF(AF:AF,"&gt;0"),1),ROWS(AF$2:AF214)),1),AF$2:AF$502,0),0,1,1)</f>
        <v>#NUM!</v>
      </c>
      <c r="AN214" s="91" t="str">
        <f t="shared" si="118"/>
        <v/>
      </c>
      <c r="AO214" s="99">
        <f t="shared" si="119"/>
        <v>0</v>
      </c>
      <c r="AP214" s="103">
        <f t="array" ref="AP214">AO214+(ROWS(AO$2:AO214)/1000*(AO214&lt;&gt;0))</f>
        <v>0</v>
      </c>
      <c r="AQ214" s="103" t="e">
        <f t="array" ref="AQ214">MATCH(SMALL(AP:AP,COUNTIF(AP:AP,0)+ROWS(AP$2:AP214)),AP:AP,0)</f>
        <v>#NUM!</v>
      </c>
      <c r="AR214" s="99">
        <f t="shared" si="120"/>
        <v>0</v>
      </c>
      <c r="AS214" s="103">
        <f t="array" ref="AS214">AR214+(ROWS(AR$2:AR214)/1000*(AR214&lt;&gt;0))</f>
        <v>0</v>
      </c>
      <c r="AT214" s="103" t="e">
        <f>MATCH(SMALL(AS:AS,COUNTIF(AS:AS,0)+ROWS(AS$2:AS214)),AS:AS,0)</f>
        <v>#NUM!</v>
      </c>
      <c r="AU214" s="104" t="e">
        <f ca="1">OFFSET($AN$1,MATCH(INDEX(AP:AP,SMALL(OFFSET(AQ$2,0,0,COUNTIF(AP:AP,"&gt;0"),1),ROWS(AP$2:AP214)),1),AP$2:AP$502,0),1,1,1)</f>
        <v>#NUM!</v>
      </c>
      <c r="AV214" s="104" t="e">
        <f ca="1">OFFSET($AQ$1,MATCH(INDEX(AS:AS,SMALL(OFFSET(AT$2,0,0,COUNTIF(AS:AS,"&gt;0"),1),ROWS(AS$2:AS214)),1),AS$2:AS$502,0),1,1,1)</f>
        <v>#NUM!</v>
      </c>
      <c r="AW214" s="103" t="e">
        <f ca="1">OFFSET(AN$1,MATCH(INDEX(AS:AS,SMALL(OFFSET(AT$2,0,0,COUNTIF(AS:AS,"&gt;0"),1),ROWS(AS$2:AS214)),1),AS$2:AS$502,0),0,1,1)</f>
        <v>#NUM!</v>
      </c>
      <c r="BA214" s="91" t="str">
        <f t="shared" si="121"/>
        <v/>
      </c>
      <c r="BB214" s="99">
        <f t="shared" si="122"/>
        <v>0</v>
      </c>
      <c r="BC214" s="103">
        <f t="array" ref="BC214">BB214+(ROWS(BB$2:BB214)/1000*(BB214&lt;&gt;0))</f>
        <v>0</v>
      </c>
      <c r="BD214" s="103" t="e">
        <f t="array" ref="BD214">MATCH(SMALL(BC:BC,COUNTIF(BC:BC,0)+ROWS(BC$2:BC214)),BC:BC,0)</f>
        <v>#NUM!</v>
      </c>
      <c r="BE214" s="99">
        <f t="shared" si="123"/>
        <v>0</v>
      </c>
      <c r="BF214" s="103">
        <f t="array" ref="BF214">BE214+(ROWS(BE$2:BE214)/1000*(BE214&lt;&gt;0))</f>
        <v>0</v>
      </c>
      <c r="BG214" s="103" t="e">
        <f>MATCH(SMALL(BF:BF,COUNTIF(BF:BF,0)+ROWS(BF$2:BF214)),BF:BF,0)</f>
        <v>#NUM!</v>
      </c>
      <c r="BH214" s="104" t="e">
        <f ca="1">OFFSET($BA$1,MATCH(INDEX(BC:BC,SMALL(OFFSET(BD$2,0,0,COUNTIF(BC:BC,"&gt;0"),1),ROWS(BC$2:BC214)),1),BC$2:BC$502,0),1,1,1)</f>
        <v>#NUM!</v>
      </c>
      <c r="BI214" s="104" t="e">
        <f ca="1">OFFSET($BD$1,MATCH(INDEX(BF:BF,SMALL(OFFSET(BG$2,0,0,COUNTIF(BF:BF,"&gt;0"),1),ROWS(BF$2:BF214)),1),BF$2:BF$502,0),1,1,1)</f>
        <v>#NUM!</v>
      </c>
      <c r="BJ214" s="103" t="e">
        <f ca="1">OFFSET(BA$1,MATCH(INDEX(BF:BF,SMALL(OFFSET(BG$2,0,0,COUNTIF(BF:BF,"&gt;0"),1),ROWS(BF$2:BF214)),1),BF$2:BF$502,0),0,1,1)</f>
        <v>#NUM!</v>
      </c>
      <c r="BN214" s="91" t="str">
        <f t="shared" si="124"/>
        <v/>
      </c>
      <c r="BO214" s="99">
        <f t="shared" si="125"/>
        <v>0</v>
      </c>
      <c r="BP214" s="103">
        <f t="array" ref="BP214">BO214+(ROWS(BO$2:BO214)/1000*(BO214&lt;&gt;0))</f>
        <v>0</v>
      </c>
      <c r="BQ214" s="103" t="e">
        <f t="array" ref="BQ214">MATCH(SMALL(BP:BP,COUNTIF(BP:BP,0)+ROWS(BP$2:BP214)),BP:BP,0)</f>
        <v>#NUM!</v>
      </c>
      <c r="BR214" s="99">
        <f t="shared" si="126"/>
        <v>0</v>
      </c>
      <c r="BS214" s="103">
        <f t="array" ref="BS214">BR214+(ROWS(BR$2:BR214)/1000*(BR214&lt;&gt;0))</f>
        <v>0</v>
      </c>
      <c r="BT214" s="103" t="e">
        <f>MATCH(SMALL(BS:BS,COUNTIF(BS:BS,0)+ROWS(BS$2:BS214)),BS:BS,0)</f>
        <v>#NUM!</v>
      </c>
      <c r="BU214" s="104" t="e">
        <f ca="1">OFFSET($BN$1,MATCH(INDEX(BP:BP,SMALL(OFFSET(BQ$2,0,0,COUNTIF(BP:BP,"&gt;0"),1),ROWS(BP$2:BP214)),1),BP$2:BP$502,0),1,1,1)</f>
        <v>#NUM!</v>
      </c>
      <c r="BV214" s="104" t="e">
        <f ca="1">OFFSET($BQ$1,MATCH(INDEX(BS:BS,SMALL(OFFSET(BT$2,0,0,COUNTIF(BS:BS,"&gt;0"),1),ROWS(BS$2:BS214)),1),BS$2:BS$502,0),1,1,1)</f>
        <v>#NUM!</v>
      </c>
      <c r="BW214" s="103" t="e">
        <f ca="1">OFFSET(BN$1,MATCH(INDEX(BS:BS,SMALL(OFFSET(BT$2,0,0,COUNTIF(BS:BS,"&gt;0"),1),ROWS(BS$2:BS214)),1),BS$2:BS$502,0),0,1,1)</f>
        <v>#NUM!</v>
      </c>
      <c r="CA214" s="91" t="str">
        <f t="shared" si="127"/>
        <v/>
      </c>
      <c r="CB214" s="99">
        <f t="shared" si="128"/>
        <v>0</v>
      </c>
      <c r="CC214" s="103">
        <f t="array" ref="CC214">CB214+(ROWS(CB$2:CB214)/1000*(CB214&lt;&gt;0))</f>
        <v>0</v>
      </c>
      <c r="CD214" s="103" t="e">
        <f t="array" ref="CD214">MATCH(SMALL(CC:CC,COUNTIF(CC:CC,0)+ROWS(CC$2:CC214)),CC:CC,0)</f>
        <v>#NUM!</v>
      </c>
      <c r="CE214" s="99">
        <f t="shared" si="129"/>
        <v>0</v>
      </c>
      <c r="CF214" s="103">
        <f t="array" ref="CF214">CE214+(ROWS(CE$2:CE214)/1000*(CE214&lt;&gt;0))</f>
        <v>0</v>
      </c>
      <c r="CG214" s="103" t="e">
        <f>MATCH(SMALL(CF:CF,COUNTIF(CF:CF,0)+ROWS(CF$2:CF214)),CF:CF,0)</f>
        <v>#NUM!</v>
      </c>
      <c r="CH214" s="104" t="e">
        <f ca="1">OFFSET($CA$1,MATCH(INDEX(CC:CC,SMALL(OFFSET(CD$2,0,0,COUNTIF(CC:CC,"&gt;0"),1),ROWS(CC$2:CC214)),1),CC$2:CC$502,0),1,1,1)</f>
        <v>#NUM!</v>
      </c>
      <c r="CI214" s="104" t="e">
        <f t="array" aca="1" ref="CI214" ca="1">OFFSET($CD$1,MATCH(INDEX(CF:CF,SMALL(OFFSET(CG$2,0,0,COUNTIF(CF:CF,"&gt;0"),1),ROWS(CF$2:CF214)),1),CF$2:CF$502,0),1,1,1)</f>
        <v>#NUM!</v>
      </c>
      <c r="CJ214" s="103" t="e">
        <f ca="1">OFFSET(CA$1,MATCH(INDEX(CF:CF,SMALL(OFFSET(CG$2,0,0,COUNTIF(CF:CF,"&gt;0"),1),ROWS(CF$2:CF214)),1),CF$2:CF$502,0),0,1,1)</f>
        <v>#NUM!</v>
      </c>
      <c r="CN214" s="91" t="str">
        <f t="shared" si="130"/>
        <v/>
      </c>
      <c r="CO214" s="99">
        <f t="shared" si="131"/>
        <v>0</v>
      </c>
      <c r="CP214" s="103">
        <f t="array" ref="CP214">CO214+(ROWS(CO$2:CO214)/1000*(CO214&lt;&gt;0))</f>
        <v>0</v>
      </c>
      <c r="CQ214" s="103" t="e">
        <f t="array" ref="CQ214">MATCH(SMALL(CP:CP,COUNTIF(CP:CP,0)+ROWS(CP$2:CP214)),CP:CP,0)</f>
        <v>#NUM!</v>
      </c>
      <c r="CR214" s="99">
        <f t="shared" si="132"/>
        <v>0</v>
      </c>
      <c r="CS214" s="103">
        <f t="array" ref="CS214">CR214+(ROWS(CR$2:CR214)/1000*(CR214&lt;&gt;0))</f>
        <v>0</v>
      </c>
      <c r="CT214" s="103" t="e">
        <f>MATCH(SMALL(CS:CS,COUNTIF(CS:CS,0)+ROWS(CS$2:CS214)),CS:CS,0)</f>
        <v>#NUM!</v>
      </c>
      <c r="CU214" s="104" t="e">
        <f t="array" aca="1" ref="CU214" ca="1">OFFSET($CN$1,MATCH(INDEX(CP:CP,SMALL(OFFSET(CQ$2,0,0,COUNTIF(CP:CP,"&gt;0"),1),ROWS(CP$2:CP214)),1),CP$2:CP$502,0),1,1,1)</f>
        <v>#NUM!</v>
      </c>
      <c r="CV214" s="104" t="e">
        <f t="array" aca="1" ref="CV214" ca="1">OFFSET($CQ$1,MATCH(INDEX(CS:CS,SMALL(OFFSET(CT$2,0,0,COUNTIF(CS:CS,"&gt;0"),1),ROWS(CS$2:CS214)),1),CS$2:CS$502,0),1,1,1)</f>
        <v>#NUM!</v>
      </c>
      <c r="CW214" s="103" t="e">
        <f ca="1">OFFSET(CN$1,MATCH(INDEX(CS:CS,SMALL(OFFSET(CT$2,0,0,COUNTIF(CS:CS,"&gt;0"),1),ROWS(CS$2:CS214)),1),CS$2:CS$502,0),0,1,1)</f>
        <v>#NUM!</v>
      </c>
      <c r="DA214" s="91" t="str">
        <f t="shared" si="133"/>
        <v/>
      </c>
      <c r="DB214" s="99">
        <f t="shared" si="134"/>
        <v>0</v>
      </c>
      <c r="DC214" s="103">
        <f t="array" ref="DC214">DB214+(ROWS(DB$2:DB214)/1000*(DB214&lt;&gt;0))</f>
        <v>0</v>
      </c>
      <c r="DD214" s="103" t="e">
        <f t="array" ref="DD214">MATCH(SMALL(DC:DC,COUNTIF(DC:DC,0)+ROWS(DC$2:DC214)),DC:DC,0)</f>
        <v>#NUM!</v>
      </c>
      <c r="DE214" s="99">
        <f t="shared" si="135"/>
        <v>0</v>
      </c>
      <c r="DF214" s="103">
        <f t="array" ref="DF214">DE214+(ROWS(DE$2:DE214)/1000*(DE214&lt;&gt;0))</f>
        <v>0</v>
      </c>
      <c r="DG214" s="103" t="e">
        <f>MATCH(SMALL(DF:DF,COUNTIF(DF:DF,0)+ROWS(DF$2:DF214)),DF:DF,0)</f>
        <v>#NUM!</v>
      </c>
      <c r="DH214" s="104" t="e">
        <f t="array" aca="1" ref="DH214" ca="1">OFFSET($DA$1,MATCH(INDEX(DC:DC,SMALL(OFFSET(DD$2,0,0,COUNTIF(DC:DC,"&gt;0"),1),ROWS(DC$2:DC214)),1),DC$2:DC$502,0),1,1,1)</f>
        <v>#NUM!</v>
      </c>
      <c r="DI214" s="104" t="e">
        <f t="array" aca="1" ref="DI214" ca="1">OFFSET($DD$1,MATCH(INDEX(DF:DF,SMALL(OFFSET(DG$2,0,0,COUNTIF(DF:DF,"&gt;0"),1),ROWS(DF$2:DF214)),1),DF$2:DF$502,0),1,1,1)</f>
        <v>#NUM!</v>
      </c>
      <c r="DJ214" s="103" t="e">
        <f ca="1">OFFSET(DA$1,MATCH(INDEX(DF:DF,SMALL(OFFSET(DG$2,0,0,COUNTIF(DF:DF,"&gt;0"),1),ROWS(DF$2:DF214)),1),DF$2:DF$502,0),0,1,1)</f>
        <v>#NUM!</v>
      </c>
      <c r="DN214" s="91" t="str">
        <f t="shared" si="138"/>
        <v/>
      </c>
      <c r="DO214" s="99">
        <f t="shared" si="139"/>
        <v>0</v>
      </c>
      <c r="DP214" s="103">
        <f t="array" ref="DP214">DO214+(ROWS(DO$2:DO214)/1000*(DO214&lt;&gt;0))</f>
        <v>0</v>
      </c>
      <c r="DQ214" s="103" t="e">
        <f t="array" ref="DQ214">MATCH(SMALL(DP:DP,COUNTIF(DP:DP,0)+ROWS(DP$2:DP214)),DP:DP,0)</f>
        <v>#NUM!</v>
      </c>
      <c r="DR214" s="99">
        <f t="shared" si="140"/>
        <v>0</v>
      </c>
      <c r="DS214" s="103">
        <f t="array" ref="DS214">DR214+(ROWS(DR$2:DR214)/1000*(DR214&lt;&gt;0))</f>
        <v>0</v>
      </c>
      <c r="DT214" s="103" t="e">
        <f>MATCH(SMALL(DS:DS,COUNTIF(DS:DS,0)+ROWS(DS$2:DS214)),DS:DS,0)</f>
        <v>#NUM!</v>
      </c>
      <c r="DU214" s="104" t="e">
        <f t="array" aca="1" ref="DU214" ca="1">OFFSET($DN$1,MATCH(INDEX(DP:DP,SMALL(OFFSET(DQ$2,0,0,COUNTIF(DP:DP,"&gt;0"),1),ROWS(DP$2:DP214)),1),DP$2:DP$503,0),1,1,1)</f>
        <v>#NUM!</v>
      </c>
      <c r="DV214" s="104" t="e">
        <f t="array" aca="1" ref="DV214" ca="1">OFFSET($DQ$1,MATCH(INDEX(DS:DS,SMALL(OFFSET(DT$2,0,0,COUNTIF(DS:DS,"&gt;0"),1),ROWS(DS$2:DS214)),1),DS$2:DS$503,0),1,1,1)</f>
        <v>#REF!</v>
      </c>
      <c r="DW214" s="103" t="e">
        <f t="array" aca="1" ref="DW214" ca="1">OFFSET(DN$1,MATCH(INDEX(DP:DP,SMALL(OFFSET(DQ$2,0,0,COUNTIF(DP:DP,"&gt;0"),1),ROWS(DP$2:DP214)),1),DP$2:DP$503,0),0,1,1)</f>
        <v>#NUM!</v>
      </c>
      <c r="EA214" s="91" t="str">
        <f t="shared" si="108"/>
        <v/>
      </c>
      <c r="EB214" s="99">
        <f t="shared" si="109"/>
        <v>0</v>
      </c>
      <c r="EC214" s="103">
        <f t="array" ref="EC214">EB214+(ROWS(EB$2:EB214)/1000*(EB214&lt;&gt;0))</f>
        <v>0</v>
      </c>
      <c r="ED214" s="103" t="e">
        <f t="array" ref="ED214">MATCH(SMALL(EC:EC,COUNTIF(EC:EC,0)+ROWS(EC$2:EC214)),EC:EC,0)</f>
        <v>#NUM!</v>
      </c>
      <c r="EE214" s="99">
        <f t="shared" si="141"/>
        <v>0</v>
      </c>
      <c r="EF214" s="103">
        <f t="array" ref="EF214">EE214+(ROWS(EE$2:EE214)/1000*(EE214&lt;&gt;0))</f>
        <v>0</v>
      </c>
      <c r="EG214" s="103" t="e">
        <f>MATCH(SMALL(EF:EF,COUNTIF(EF:EF,0)+ROWS(EF$2:EF214)),EF:EF,0)</f>
        <v>#NUM!</v>
      </c>
      <c r="EH214" s="104" t="e">
        <f t="array" aca="1" ref="EH214" ca="1">OFFSET($EA$1,MATCH(INDEX(EC:EC,SMALL(OFFSET(ED$2,0,0,COUNTIF(EC:EC,"&gt;0"),1),ROWS(EC$2:EC214)),1),EC$2:EC$501,0),1,1,1)</f>
        <v>#NUM!</v>
      </c>
      <c r="EI214" s="104" t="e">
        <f t="array" aca="1" ref="EI214" ca="1">OFFSET($ED$1,MATCH(INDEX(EF:EF,SMALL(OFFSET(EG$2,0,0,COUNTIF(EF:EF,"&gt;0"),1),ROWS(EF$2:EF214)),1),EF$2:EF$501,0),1,1,1)</f>
        <v>#REF!</v>
      </c>
      <c r="EJ214" s="103" t="e">
        <f t="array" aca="1" ref="EJ214" ca="1">OFFSET(EA$1,MATCH(INDEX(EC:EC,SMALL(OFFSET(ED$2,0,0,COUNTIF(EC:EC,"&gt;0"),1),ROWS(EC$2:EC214)),1),EC$2:EC$501,0),0,1,1)</f>
        <v>#NUM!</v>
      </c>
      <c r="EN214" s="91" t="str">
        <f t="shared" si="110"/>
        <v/>
      </c>
      <c r="EO214" s="99">
        <f t="shared" si="111"/>
        <v>0</v>
      </c>
      <c r="EP214" s="103">
        <f t="array" ref="EP214">EO214+(ROWS(EO$2:EO214)/1000*(EO214&lt;&gt;0))</f>
        <v>0</v>
      </c>
      <c r="EQ214" s="103" t="e">
        <f t="array" ref="EQ214">MATCH(SMALL(EP:EP,COUNTIF(EP:EP,0)+ROWS(EP$2:EP214)),EP:EP,0)</f>
        <v>#NUM!</v>
      </c>
      <c r="ER214" s="99">
        <f t="shared" si="142"/>
        <v>0</v>
      </c>
      <c r="ES214" s="103">
        <f t="array" ref="ES214">ER214+(ROWS(ER$2:ER214)/1000*(ER214&lt;&gt;0))</f>
        <v>0</v>
      </c>
      <c r="ET214" s="103" t="e">
        <f>MATCH(SMALL(ES:ES,COUNTIF(ES:ES,0)+ROWS(ES$2:ES214)),ES:ES,0)</f>
        <v>#NUM!</v>
      </c>
      <c r="EU214" s="104" t="e">
        <f t="array" aca="1" ref="EU214" ca="1">OFFSET($EN$1,MATCH(INDEX(EP:EP,SMALL(OFFSET(EQ$2,0,0,COUNTIF(EP:EP,"&gt;0"),1),ROWS(EP$2:EP214)),1),EP$2:EP$501,0),1,1,1)</f>
        <v>#NUM!</v>
      </c>
      <c r="EV214" s="104" t="e">
        <f t="array" aca="1" ref="EV214" ca="1">OFFSET($EN$1,MATCH(INDEX(ES:ES,SMALL(OFFSET(ET$2,0,0,COUNTIF(ES:ES,"&gt;0"),1),ROWS(ES$2:ES214)),1),ES$2:ES$501,0),1,1,1)</f>
        <v>#REF!</v>
      </c>
      <c r="EW214" s="103" t="e">
        <f t="array" aca="1" ref="EW214" ca="1">OFFSET(EN$1,MATCH(INDEX(EP:EP,SMALL(OFFSET(EQ$2,0,0,COUNTIF(EP:EP,"&gt;0"),1),ROWS(EP$2:EP214)),1),EP$2:EP$501,0),0,1,1)</f>
        <v>#NUM!</v>
      </c>
      <c r="EX214" s="91"/>
      <c r="EY214" s="91"/>
      <c r="EZ214" s="91"/>
      <c r="FA214" s="103" t="str">
        <f t="shared" si="136"/>
        <v/>
      </c>
      <c r="FB214" s="103">
        <f t="shared" si="137"/>
        <v>0</v>
      </c>
      <c r="FC214" s="103">
        <f>FB214+(ROWS(FB$2:FB214)/1000*(FB214&lt;&gt;0))</f>
        <v>0</v>
      </c>
      <c r="FD214" s="103" t="e">
        <f>MATCH(SMALL(FC:FC,COUNTIF(FC:FC,0)+ROWS(FC$2:FC214)),FC:FC,0)</f>
        <v>#NUM!</v>
      </c>
      <c r="FE214" s="99">
        <f t="shared" si="143"/>
        <v>0</v>
      </c>
      <c r="FF214" s="103">
        <f>FE214+(ROWS(FE$2:FE214)/1000*(FE214&lt;&gt;0))</f>
        <v>0</v>
      </c>
      <c r="FG214" s="103" t="e">
        <f>MATCH(SMALL(FF:FF,COUNTIF(FF:FF,0)+ROWS(FF$2:FF214)),FF:FF,0)</f>
        <v>#NUM!</v>
      </c>
      <c r="FH214" s="104" t="e">
        <f ca="1">OFFSET($FA$1,MATCH(INDEX(FC:FC,SMALL(OFFSET(FD$2,0,0,COUNTIF(FC:FC,"&gt;0"),1),ROWS(FC$2:FC214)),1),FC$2:FC$502,0),1,1,1)</f>
        <v>#NUM!</v>
      </c>
      <c r="FI214" s="98" t="e">
        <f ca="1">OFFSET($FA$1,MATCH(INDEX(FF:FF,SMALL(OFFSET(FG$2,0,0,COUNTIF(FF:FF,"&gt;0"),1),ROWS(FF$2:FF214)),1),FF$2:FF$502,0),1,1,1)</f>
        <v>#REF!</v>
      </c>
      <c r="FJ214" s="103" t="e">
        <f ca="1">OFFSET(FA$1,MATCH(INDEX(FC:FC,SMALL(OFFSET(FD$2,0,0,COUNTIF(FC:FC,"&gt;0"),1),ROWS(FC$2:FC214)),1),FC$2:FC$502,0),0,1,1)</f>
        <v>#NUM!</v>
      </c>
    </row>
    <row r="215" spans="3:166">
      <c r="C215" s="91">
        <v>214</v>
      </c>
      <c r="D215" s="99">
        <f>IF(OR(Layout!L228 = "P"), Layout!V228, 0)</f>
        <v>0</v>
      </c>
      <c r="E215" s="99">
        <f t="array" ref="E215">IF(OR(Layout!L228 = "P", Layout!L228 = "A"), Layout!W228, 0)</f>
        <v>0</v>
      </c>
      <c r="F215" s="99">
        <f>IF(OR(Layout!L228 = "P", Layout!L228 = "A"), Layout!I228, 0)</f>
        <v>0</v>
      </c>
      <c r="G215" s="91" t="str">
        <f t="array" ref="G215">IF(OR(Layout!L228 = "P", Layout!L228 = "A"), Layout!G228, "")</f>
        <v/>
      </c>
      <c r="H215" s="91" t="str">
        <f>IF(Layout!G228 &gt; 0, Layout!G228, "")</f>
        <v/>
      </c>
      <c r="I215" s="102">
        <f>IF(Layout!Y228 &gt; 0, Layout!Y228, 0)</f>
        <v>0</v>
      </c>
      <c r="J215" s="92">
        <f t="array" ref="J215">IF(Layout!AA228 &gt; 0, Layout!AA228, 0)</f>
        <v>0</v>
      </c>
      <c r="K215" s="92">
        <f>IF(Layout!K228 &gt; 0, Layout!K228, 0)</f>
        <v>0</v>
      </c>
      <c r="L215" s="98"/>
      <c r="N215" s="91" t="str">
        <f t="shared" si="112"/>
        <v/>
      </c>
      <c r="O215" s="99">
        <f t="shared" si="113"/>
        <v>0</v>
      </c>
      <c r="P215" s="103">
        <f t="array" ref="P215">O215+(ROWS(O$2:O215)/1000*(O215&lt;&gt;0))</f>
        <v>0</v>
      </c>
      <c r="Q215" s="103" t="e">
        <f t="array" ref="Q215">MATCH(SMALL(P:P,COUNTIF(P:P,0)+ROWS(P$2:P215)),P:P,0)</f>
        <v>#NUM!</v>
      </c>
      <c r="R215" s="99">
        <f t="shared" si="114"/>
        <v>0</v>
      </c>
      <c r="S215" s="103">
        <f t="array" ref="S215">R215+(ROWS(R$2:R215)/1000*(R215&lt;&gt;0))</f>
        <v>0</v>
      </c>
      <c r="T215" s="103" t="e">
        <f>MATCH(SMALL(S:S,COUNTIF(S:S,0)+ROWS(S$2:S215)),S:S,0)</f>
        <v>#NUM!</v>
      </c>
      <c r="U215" s="104" t="e">
        <f t="array" aca="1" ref="U215" ca="1">OFFSET($N$1,MATCH(INDEX(P:P,SMALL(OFFSET(Q$2,0,0,COUNTIF(P:P,"&gt;0"),1),ROWS(P$2:P215)),1),P$2:P$502,0),1,1,1)</f>
        <v>#NUM!</v>
      </c>
      <c r="V215" s="104" t="e">
        <f t="array" aca="1" ref="V215" ca="1">OFFSET($Q$1,MATCH(INDEX(S:S,SMALL(OFFSET(T$2,0,0,COUNTIF(S:S,"&gt;0"),1),ROWS(S$2:S215)),1),S$2:S$502,0),1,1,1)</f>
        <v>#NUM!</v>
      </c>
      <c r="W215" s="103" t="e">
        <f ca="1">OFFSET(N$1,MATCH(INDEX(S:S,SMALL(OFFSET(T$2,0,0,COUNTIF(S:S,"&gt;0"),1),ROWS(S$2:S215)),1),S$2:S$502,0),0,1,1)</f>
        <v>#NUM!</v>
      </c>
      <c r="AA215" s="91" t="str">
        <f t="shared" si="115"/>
        <v/>
      </c>
      <c r="AB215" s="99">
        <f t="shared" si="116"/>
        <v>0</v>
      </c>
      <c r="AC215" s="103">
        <f t="array" ref="AC215">AB215+(ROWS(AB$2:AB215)/1000*(AB215&lt;&gt;0))</f>
        <v>0</v>
      </c>
      <c r="AD215" s="103" t="e">
        <f t="array" ref="AD215">MATCH(SMALL(AC:AC,COUNTIF(AC:AC,0)+ROWS(AC$2:AC215)),AC:AC,0)</f>
        <v>#NUM!</v>
      </c>
      <c r="AE215" s="99">
        <f t="shared" si="117"/>
        <v>0</v>
      </c>
      <c r="AF215" s="103">
        <f t="array" ref="AF215">AE215+(ROWS(AE$2:AE215)/1000*(AE215&lt;&gt;0))</f>
        <v>0</v>
      </c>
      <c r="AG215" s="103" t="e">
        <f>MATCH(SMALL(AF:AF,COUNTIF(AF:AF,0)+ROWS(AF$2:AF215)),AF:AF,0)</f>
        <v>#NUM!</v>
      </c>
      <c r="AH215" s="104" t="e">
        <f ca="1">OFFSET($AA$1,MATCH(INDEX(AC:AC,SMALL(OFFSET(AD$2,0,0,COUNTIF(AC:AC,"&gt;0"),1),ROWS(AC$2:AC215)),1),AC$2:AC$502,0),1,1,1)</f>
        <v>#NUM!</v>
      </c>
      <c r="AI215" s="104" t="e">
        <f ca="1">OFFSET($AD$1,MATCH(INDEX(AF:AF,SMALL(OFFSET(AG$2,0,0,COUNTIF(AF:AF,"&gt;0"),1),ROWS(AF$2:AF215)),1),AF$2:AF$502,0),1,1,1)</f>
        <v>#NUM!</v>
      </c>
      <c r="AJ215" s="103" t="e">
        <f ca="1">OFFSET(AA$1,MATCH(INDEX(AF:AF,SMALL(OFFSET(AG$2,0,0,COUNTIF(AF:AF,"&gt;0"),1),ROWS(AF$2:AF215)),1),AF$2:AF$502,0),0,1,1)</f>
        <v>#NUM!</v>
      </c>
      <c r="AN215" s="91" t="str">
        <f t="shared" si="118"/>
        <v/>
      </c>
      <c r="AO215" s="99">
        <f t="shared" si="119"/>
        <v>0</v>
      </c>
      <c r="AP215" s="103">
        <f t="array" ref="AP215">AO215+(ROWS(AO$2:AO215)/1000*(AO215&lt;&gt;0))</f>
        <v>0</v>
      </c>
      <c r="AQ215" s="103" t="e">
        <f t="array" ref="AQ215">MATCH(SMALL(AP:AP,COUNTIF(AP:AP,0)+ROWS(AP$2:AP215)),AP:AP,0)</f>
        <v>#NUM!</v>
      </c>
      <c r="AR215" s="99">
        <f t="shared" si="120"/>
        <v>0</v>
      </c>
      <c r="AS215" s="103">
        <f t="array" ref="AS215">AR215+(ROWS(AR$2:AR215)/1000*(AR215&lt;&gt;0))</f>
        <v>0</v>
      </c>
      <c r="AT215" s="103" t="e">
        <f>MATCH(SMALL(AS:AS,COUNTIF(AS:AS,0)+ROWS(AS$2:AS215)),AS:AS,0)</f>
        <v>#NUM!</v>
      </c>
      <c r="AU215" s="104" t="e">
        <f ca="1">OFFSET($AN$1,MATCH(INDEX(AP:AP,SMALL(OFFSET(AQ$2,0,0,COUNTIF(AP:AP,"&gt;0"),1),ROWS(AP$2:AP215)),1),AP$2:AP$502,0),1,1,1)</f>
        <v>#NUM!</v>
      </c>
      <c r="AV215" s="104" t="e">
        <f ca="1">OFFSET($AQ$1,MATCH(INDEX(AS:AS,SMALL(OFFSET(AT$2,0,0,COUNTIF(AS:AS,"&gt;0"),1),ROWS(AS$2:AS215)),1),AS$2:AS$502,0),1,1,1)</f>
        <v>#NUM!</v>
      </c>
      <c r="AW215" s="103" t="e">
        <f ca="1">OFFSET(AN$1,MATCH(INDEX(AS:AS,SMALL(OFFSET(AT$2,0,0,COUNTIF(AS:AS,"&gt;0"),1),ROWS(AS$2:AS215)),1),AS$2:AS$502,0),0,1,1)</f>
        <v>#NUM!</v>
      </c>
      <c r="BA215" s="91" t="str">
        <f t="shared" si="121"/>
        <v/>
      </c>
      <c r="BB215" s="99">
        <f t="shared" si="122"/>
        <v>0</v>
      </c>
      <c r="BC215" s="103">
        <f t="array" ref="BC215">BB215+(ROWS(BB$2:BB215)/1000*(BB215&lt;&gt;0))</f>
        <v>0</v>
      </c>
      <c r="BD215" s="103" t="e">
        <f t="array" ref="BD215">MATCH(SMALL(BC:BC,COUNTIF(BC:BC,0)+ROWS(BC$2:BC215)),BC:BC,0)</f>
        <v>#NUM!</v>
      </c>
      <c r="BE215" s="99">
        <f t="shared" si="123"/>
        <v>0</v>
      </c>
      <c r="BF215" s="103">
        <f t="array" ref="BF215">BE215+(ROWS(BE$2:BE215)/1000*(BE215&lt;&gt;0))</f>
        <v>0</v>
      </c>
      <c r="BG215" s="103" t="e">
        <f>MATCH(SMALL(BF:BF,COUNTIF(BF:BF,0)+ROWS(BF$2:BF215)),BF:BF,0)</f>
        <v>#NUM!</v>
      </c>
      <c r="BH215" s="104" t="e">
        <f ca="1">OFFSET($BA$1,MATCH(INDEX(BC:BC,SMALL(OFFSET(BD$2,0,0,COUNTIF(BC:BC,"&gt;0"),1),ROWS(BC$2:BC215)),1),BC$2:BC$502,0),1,1,1)</f>
        <v>#NUM!</v>
      </c>
      <c r="BI215" s="104" t="e">
        <f ca="1">OFFSET($BD$1,MATCH(INDEX(BF:BF,SMALL(OFFSET(BG$2,0,0,COUNTIF(BF:BF,"&gt;0"),1),ROWS(BF$2:BF215)),1),BF$2:BF$502,0),1,1,1)</f>
        <v>#NUM!</v>
      </c>
      <c r="BJ215" s="103" t="e">
        <f ca="1">OFFSET(BA$1,MATCH(INDEX(BF:BF,SMALL(OFFSET(BG$2,0,0,COUNTIF(BF:BF,"&gt;0"),1),ROWS(BF$2:BF215)),1),BF$2:BF$502,0),0,1,1)</f>
        <v>#NUM!</v>
      </c>
      <c r="BN215" s="91" t="str">
        <f t="shared" si="124"/>
        <v/>
      </c>
      <c r="BO215" s="99">
        <f t="shared" si="125"/>
        <v>0</v>
      </c>
      <c r="BP215" s="103">
        <f t="array" ref="BP215">BO215+(ROWS(BO$2:BO215)/1000*(BO215&lt;&gt;0))</f>
        <v>0</v>
      </c>
      <c r="BQ215" s="103" t="e">
        <f t="array" ref="BQ215">MATCH(SMALL(BP:BP,COUNTIF(BP:BP,0)+ROWS(BP$2:BP215)),BP:BP,0)</f>
        <v>#NUM!</v>
      </c>
      <c r="BR215" s="99">
        <f t="shared" si="126"/>
        <v>0</v>
      </c>
      <c r="BS215" s="103">
        <f t="array" ref="BS215">BR215+(ROWS(BR$2:BR215)/1000*(BR215&lt;&gt;0))</f>
        <v>0</v>
      </c>
      <c r="BT215" s="103" t="e">
        <f>MATCH(SMALL(BS:BS,COUNTIF(BS:BS,0)+ROWS(BS$2:BS215)),BS:BS,0)</f>
        <v>#NUM!</v>
      </c>
      <c r="BU215" s="104" t="e">
        <f ca="1">OFFSET($BN$1,MATCH(INDEX(BP:BP,SMALL(OFFSET(BQ$2,0,0,COUNTIF(BP:BP,"&gt;0"),1),ROWS(BP$2:BP215)),1),BP$2:BP$502,0),1,1,1)</f>
        <v>#NUM!</v>
      </c>
      <c r="BV215" s="104" t="e">
        <f ca="1">OFFSET($BQ$1,MATCH(INDEX(BS:BS,SMALL(OFFSET(BT$2,0,0,COUNTIF(BS:BS,"&gt;0"),1),ROWS(BS$2:BS215)),1),BS$2:BS$502,0),1,1,1)</f>
        <v>#NUM!</v>
      </c>
      <c r="BW215" s="103" t="e">
        <f ca="1">OFFSET(BN$1,MATCH(INDEX(BS:BS,SMALL(OFFSET(BT$2,0,0,COUNTIF(BS:BS,"&gt;0"),1),ROWS(BS$2:BS215)),1),BS$2:BS$502,0),0,1,1)</f>
        <v>#NUM!</v>
      </c>
      <c r="CA215" s="91" t="str">
        <f t="shared" si="127"/>
        <v/>
      </c>
      <c r="CB215" s="99">
        <f t="shared" si="128"/>
        <v>0</v>
      </c>
      <c r="CC215" s="103">
        <f t="array" ref="CC215">CB215+(ROWS(CB$2:CB215)/1000*(CB215&lt;&gt;0))</f>
        <v>0</v>
      </c>
      <c r="CD215" s="103" t="e">
        <f t="array" ref="CD215">MATCH(SMALL(CC:CC,COUNTIF(CC:CC,0)+ROWS(CC$2:CC215)),CC:CC,0)</f>
        <v>#NUM!</v>
      </c>
      <c r="CE215" s="99">
        <f t="shared" si="129"/>
        <v>0</v>
      </c>
      <c r="CF215" s="103">
        <f t="array" ref="CF215">CE215+(ROWS(CE$2:CE215)/1000*(CE215&lt;&gt;0))</f>
        <v>0</v>
      </c>
      <c r="CG215" s="103" t="e">
        <f>MATCH(SMALL(CF:CF,COUNTIF(CF:CF,0)+ROWS(CF$2:CF215)),CF:CF,0)</f>
        <v>#NUM!</v>
      </c>
      <c r="CH215" s="104" t="e">
        <f ca="1">OFFSET($CA$1,MATCH(INDEX(CC:CC,SMALL(OFFSET(CD$2,0,0,COUNTIF(CC:CC,"&gt;0"),1),ROWS(CC$2:CC215)),1),CC$2:CC$502,0),1,1,1)</f>
        <v>#NUM!</v>
      </c>
      <c r="CI215" s="104" t="e">
        <f t="array" aca="1" ref="CI215" ca="1">OFFSET($CD$1,MATCH(INDEX(CF:CF,SMALL(OFFSET(CG$2,0,0,COUNTIF(CF:CF,"&gt;0"),1),ROWS(CF$2:CF215)),1),CF$2:CF$502,0),1,1,1)</f>
        <v>#NUM!</v>
      </c>
      <c r="CJ215" s="103" t="e">
        <f ca="1">OFFSET(CA$1,MATCH(INDEX(CF:CF,SMALL(OFFSET(CG$2,0,0,COUNTIF(CF:CF,"&gt;0"),1),ROWS(CF$2:CF215)),1),CF$2:CF$502,0),0,1,1)</f>
        <v>#NUM!</v>
      </c>
      <c r="CN215" s="91" t="str">
        <f t="shared" si="130"/>
        <v/>
      </c>
      <c r="CO215" s="99">
        <f t="shared" si="131"/>
        <v>0</v>
      </c>
      <c r="CP215" s="103">
        <f t="array" ref="CP215">CO215+(ROWS(CO$2:CO215)/1000*(CO215&lt;&gt;0))</f>
        <v>0</v>
      </c>
      <c r="CQ215" s="103" t="e">
        <f t="array" ref="CQ215">MATCH(SMALL(CP:CP,COUNTIF(CP:CP,0)+ROWS(CP$2:CP215)),CP:CP,0)</f>
        <v>#NUM!</v>
      </c>
      <c r="CR215" s="99">
        <f t="shared" si="132"/>
        <v>0</v>
      </c>
      <c r="CS215" s="103">
        <f t="array" ref="CS215">CR215+(ROWS(CR$2:CR215)/1000*(CR215&lt;&gt;0))</f>
        <v>0</v>
      </c>
      <c r="CT215" s="103" t="e">
        <f>MATCH(SMALL(CS:CS,COUNTIF(CS:CS,0)+ROWS(CS$2:CS215)),CS:CS,0)</f>
        <v>#NUM!</v>
      </c>
      <c r="CU215" s="104" t="e">
        <f t="array" aca="1" ref="CU215" ca="1">OFFSET($CN$1,MATCH(INDEX(CP:CP,SMALL(OFFSET(CQ$2,0,0,COUNTIF(CP:CP,"&gt;0"),1),ROWS(CP$2:CP215)),1),CP$2:CP$502,0),1,1,1)</f>
        <v>#NUM!</v>
      </c>
      <c r="CV215" s="104" t="e">
        <f t="array" aca="1" ref="CV215" ca="1">OFFSET($CQ$1,MATCH(INDEX(CS:CS,SMALL(OFFSET(CT$2,0,0,COUNTIF(CS:CS,"&gt;0"),1),ROWS(CS$2:CS215)),1),CS$2:CS$502,0),1,1,1)</f>
        <v>#NUM!</v>
      </c>
      <c r="CW215" s="103" t="e">
        <f ca="1">OFFSET(CN$1,MATCH(INDEX(CS:CS,SMALL(OFFSET(CT$2,0,0,COUNTIF(CS:CS,"&gt;0"),1),ROWS(CS$2:CS215)),1),CS$2:CS$502,0),0,1,1)</f>
        <v>#NUM!</v>
      </c>
      <c r="DA215" s="91" t="str">
        <f t="shared" si="133"/>
        <v/>
      </c>
      <c r="DB215" s="99">
        <f t="shared" si="134"/>
        <v>0</v>
      </c>
      <c r="DC215" s="103">
        <f t="array" ref="DC215">DB215+(ROWS(DB$2:DB215)/1000*(DB215&lt;&gt;0))</f>
        <v>0</v>
      </c>
      <c r="DD215" s="103" t="e">
        <f t="array" ref="DD215">MATCH(SMALL(DC:DC,COUNTIF(DC:DC,0)+ROWS(DC$2:DC215)),DC:DC,0)</f>
        <v>#NUM!</v>
      </c>
      <c r="DE215" s="99">
        <f t="shared" si="135"/>
        <v>0</v>
      </c>
      <c r="DF215" s="103">
        <f t="array" ref="DF215">DE215+(ROWS(DE$2:DE215)/1000*(DE215&lt;&gt;0))</f>
        <v>0</v>
      </c>
      <c r="DG215" s="103" t="e">
        <f>MATCH(SMALL(DF:DF,COUNTIF(DF:DF,0)+ROWS(DF$2:DF215)),DF:DF,0)</f>
        <v>#NUM!</v>
      </c>
      <c r="DH215" s="104" t="e">
        <f t="array" aca="1" ref="DH215" ca="1">OFFSET($DA$1,MATCH(INDEX(DC:DC,SMALL(OFFSET(DD$2,0,0,COUNTIF(DC:DC,"&gt;0"),1),ROWS(DC$2:DC215)),1),DC$2:DC$502,0),1,1,1)</f>
        <v>#NUM!</v>
      </c>
      <c r="DI215" s="104" t="e">
        <f t="array" aca="1" ref="DI215" ca="1">OFFSET($DD$1,MATCH(INDEX(DF:DF,SMALL(OFFSET(DG$2,0,0,COUNTIF(DF:DF,"&gt;0"),1),ROWS(DF$2:DF215)),1),DF$2:DF$502,0),1,1,1)</f>
        <v>#NUM!</v>
      </c>
      <c r="DJ215" s="103" t="e">
        <f ca="1">OFFSET(DA$1,MATCH(INDEX(DF:DF,SMALL(OFFSET(DG$2,0,0,COUNTIF(DF:DF,"&gt;0"),1),ROWS(DF$2:DF215)),1),DF$2:DF$502,0),0,1,1)</f>
        <v>#NUM!</v>
      </c>
      <c r="DN215" s="91" t="str">
        <f t="shared" si="138"/>
        <v/>
      </c>
      <c r="DO215" s="99">
        <f t="shared" si="139"/>
        <v>0</v>
      </c>
      <c r="DP215" s="103">
        <f t="array" ref="DP215">DO215+(ROWS(DO$2:DO215)/1000*(DO215&lt;&gt;0))</f>
        <v>0</v>
      </c>
      <c r="DQ215" s="103" t="e">
        <f t="array" ref="DQ215">MATCH(SMALL(DP:DP,COUNTIF(DP:DP,0)+ROWS(DP$2:DP215)),DP:DP,0)</f>
        <v>#NUM!</v>
      </c>
      <c r="DR215" s="99">
        <f t="shared" si="140"/>
        <v>0</v>
      </c>
      <c r="DS215" s="103">
        <f t="array" ref="DS215">DR215+(ROWS(DR$2:DR215)/1000*(DR215&lt;&gt;0))</f>
        <v>0</v>
      </c>
      <c r="DT215" s="103" t="e">
        <f>MATCH(SMALL(DS:DS,COUNTIF(DS:DS,0)+ROWS(DS$2:DS215)),DS:DS,0)</f>
        <v>#NUM!</v>
      </c>
      <c r="DU215" s="104" t="e">
        <f t="array" aca="1" ref="DU215" ca="1">OFFSET($DN$1,MATCH(INDEX(DP:DP,SMALL(OFFSET(DQ$2,0,0,COUNTIF(DP:DP,"&gt;0"),1),ROWS(DP$2:DP215)),1),DP$2:DP$503,0),1,1,1)</f>
        <v>#NUM!</v>
      </c>
      <c r="DV215" s="104" t="e">
        <f t="array" aca="1" ref="DV215" ca="1">OFFSET($DQ$1,MATCH(INDEX(DS:DS,SMALL(OFFSET(DT$2,0,0,COUNTIF(DS:DS,"&gt;0"),1),ROWS(DS$2:DS215)),1),DS$2:DS$503,0),1,1,1)</f>
        <v>#REF!</v>
      </c>
      <c r="DW215" s="103" t="e">
        <f t="array" aca="1" ref="DW215" ca="1">OFFSET(DN$1,MATCH(INDEX(DP:DP,SMALL(OFFSET(DQ$2,0,0,COUNTIF(DP:DP,"&gt;0"),1),ROWS(DP$2:DP215)),1),DP$2:DP$503,0),0,1,1)</f>
        <v>#NUM!</v>
      </c>
      <c r="EA215" s="91" t="str">
        <f t="shared" si="108"/>
        <v/>
      </c>
      <c r="EB215" s="99">
        <f t="shared" si="109"/>
        <v>0</v>
      </c>
      <c r="EC215" s="103">
        <f t="array" ref="EC215">EB215+(ROWS(EB$2:EB215)/1000*(EB215&lt;&gt;0))</f>
        <v>0</v>
      </c>
      <c r="ED215" s="103" t="e">
        <f t="array" ref="ED215">MATCH(SMALL(EC:EC,COUNTIF(EC:EC,0)+ROWS(EC$2:EC215)),EC:EC,0)</f>
        <v>#NUM!</v>
      </c>
      <c r="EE215" s="99">
        <f t="shared" si="141"/>
        <v>0</v>
      </c>
      <c r="EF215" s="103">
        <f t="array" ref="EF215">EE215+(ROWS(EE$2:EE215)/1000*(EE215&lt;&gt;0))</f>
        <v>0</v>
      </c>
      <c r="EG215" s="103" t="e">
        <f>MATCH(SMALL(EF:EF,COUNTIF(EF:EF,0)+ROWS(EF$2:EF215)),EF:EF,0)</f>
        <v>#NUM!</v>
      </c>
      <c r="EH215" s="104" t="e">
        <f t="array" aca="1" ref="EH215" ca="1">OFFSET($EA$1,MATCH(INDEX(EC:EC,SMALL(OFFSET(ED$2,0,0,COUNTIF(EC:EC,"&gt;0"),1),ROWS(EC$2:EC215)),1),EC$2:EC$501,0),1,1,1)</f>
        <v>#NUM!</v>
      </c>
      <c r="EI215" s="104" t="e">
        <f t="array" aca="1" ref="EI215" ca="1">OFFSET($ED$1,MATCH(INDEX(EF:EF,SMALL(OFFSET(EG$2,0,0,COUNTIF(EF:EF,"&gt;0"),1),ROWS(EF$2:EF215)),1),EF$2:EF$501,0),1,1,1)</f>
        <v>#REF!</v>
      </c>
      <c r="EJ215" s="103" t="e">
        <f t="array" aca="1" ref="EJ215" ca="1">OFFSET(EA$1,MATCH(INDEX(EC:EC,SMALL(OFFSET(ED$2,0,0,COUNTIF(EC:EC,"&gt;0"),1),ROWS(EC$2:EC215)),1),EC$2:EC$501,0),0,1,1)</f>
        <v>#NUM!</v>
      </c>
      <c r="EN215" s="91" t="str">
        <f t="shared" si="110"/>
        <v/>
      </c>
      <c r="EO215" s="99">
        <f t="shared" si="111"/>
        <v>0</v>
      </c>
      <c r="EP215" s="103">
        <f t="array" ref="EP215">EO215+(ROWS(EO$2:EO215)/1000*(EO215&lt;&gt;0))</f>
        <v>0</v>
      </c>
      <c r="EQ215" s="103" t="e">
        <f t="array" ref="EQ215">MATCH(SMALL(EP:EP,COUNTIF(EP:EP,0)+ROWS(EP$2:EP215)),EP:EP,0)</f>
        <v>#NUM!</v>
      </c>
      <c r="ER215" s="99">
        <f t="shared" si="142"/>
        <v>0</v>
      </c>
      <c r="ES215" s="103">
        <f t="array" ref="ES215">ER215+(ROWS(ER$2:ER215)/1000*(ER215&lt;&gt;0))</f>
        <v>0</v>
      </c>
      <c r="ET215" s="103" t="e">
        <f>MATCH(SMALL(ES:ES,COUNTIF(ES:ES,0)+ROWS(ES$2:ES215)),ES:ES,0)</f>
        <v>#NUM!</v>
      </c>
      <c r="EU215" s="104" t="e">
        <f t="array" aca="1" ref="EU215" ca="1">OFFSET($EN$1,MATCH(INDEX(EP:EP,SMALL(OFFSET(EQ$2,0,0,COUNTIF(EP:EP,"&gt;0"),1),ROWS(EP$2:EP215)),1),EP$2:EP$501,0),1,1,1)</f>
        <v>#NUM!</v>
      </c>
      <c r="EV215" s="104" t="e">
        <f t="array" aca="1" ref="EV215" ca="1">OFFSET($EN$1,MATCH(INDEX(ES:ES,SMALL(OFFSET(ET$2,0,0,COUNTIF(ES:ES,"&gt;0"),1),ROWS(ES$2:ES215)),1),ES$2:ES$501,0),1,1,1)</f>
        <v>#REF!</v>
      </c>
      <c r="EW215" s="103" t="e">
        <f t="array" aca="1" ref="EW215" ca="1">OFFSET(EN$1,MATCH(INDEX(EP:EP,SMALL(OFFSET(EQ$2,0,0,COUNTIF(EP:EP,"&gt;0"),1),ROWS(EP$2:EP215)),1),EP$2:EP$501,0),0,1,1)</f>
        <v>#NUM!</v>
      </c>
      <c r="EX215" s="91"/>
      <c r="EY215" s="91"/>
      <c r="EZ215" s="91"/>
      <c r="FA215" s="103" t="str">
        <f t="shared" si="136"/>
        <v/>
      </c>
      <c r="FB215" s="103">
        <f t="shared" si="137"/>
        <v>0</v>
      </c>
      <c r="FC215" s="103">
        <f>FB215+(ROWS(FB$2:FB215)/1000*(FB215&lt;&gt;0))</f>
        <v>0</v>
      </c>
      <c r="FD215" s="103" t="e">
        <f>MATCH(SMALL(FC:FC,COUNTIF(FC:FC,0)+ROWS(FC$2:FC215)),FC:FC,0)</f>
        <v>#NUM!</v>
      </c>
      <c r="FE215" s="99">
        <f t="shared" si="143"/>
        <v>0</v>
      </c>
      <c r="FF215" s="103">
        <f>FE215+(ROWS(FE$2:FE215)/1000*(FE215&lt;&gt;0))</f>
        <v>0</v>
      </c>
      <c r="FG215" s="103" t="e">
        <f>MATCH(SMALL(FF:FF,COUNTIF(FF:FF,0)+ROWS(FF$2:FF215)),FF:FF,0)</f>
        <v>#NUM!</v>
      </c>
      <c r="FH215" s="104" t="e">
        <f ca="1">OFFSET($FA$1,MATCH(INDEX(FC:FC,SMALL(OFFSET(FD$2,0,0,COUNTIF(FC:FC,"&gt;0"),1),ROWS(FC$2:FC215)),1),FC$2:FC$502,0),1,1,1)</f>
        <v>#NUM!</v>
      </c>
      <c r="FI215" s="104" t="e">
        <f ca="1">OFFSET($FA$1,MATCH(INDEX(FF:FF,SMALL(OFFSET(FG$2,0,0,COUNTIF(FF:FF,"&gt;0"),1),ROWS(FF$2:FF215)),1),FF$2:FF$502,0),1,1,1)</f>
        <v>#REF!</v>
      </c>
      <c r="FJ215" s="103" t="e">
        <f ca="1">OFFSET(FA$1,MATCH(INDEX(FC:FC,SMALL(OFFSET(FD$2,0,0,COUNTIF(FC:FC,"&gt;0"),1),ROWS(FC$2:FC215)),1),FC$2:FC$502,0),0,1,1)</f>
        <v>#NUM!</v>
      </c>
    </row>
    <row r="216" spans="3:166">
      <c r="C216" s="91">
        <v>215</v>
      </c>
      <c r="D216" s="99">
        <f>IF(OR(Layout!L229 = "P"), Layout!V229, 0)</f>
        <v>0</v>
      </c>
      <c r="E216" s="99">
        <f t="array" ref="E216">IF(OR(Layout!L229 = "P", Layout!L229 = "A"), Layout!W229, 0)</f>
        <v>0</v>
      </c>
      <c r="F216" s="99">
        <f>IF(OR(Layout!L229 = "P", Layout!L229 = "A"), Layout!I229, 0)</f>
        <v>0</v>
      </c>
      <c r="G216" s="91" t="str">
        <f t="array" ref="G216">IF(OR(Layout!L229 = "P", Layout!L229 = "A"), Layout!G229, "")</f>
        <v/>
      </c>
      <c r="H216" s="91" t="str">
        <f>IF(Layout!G229 &gt; 0, Layout!G229, "")</f>
        <v/>
      </c>
      <c r="I216" s="102">
        <f>IF(Layout!Y229 &gt; 0, Layout!Y229, 0)</f>
        <v>0</v>
      </c>
      <c r="J216" s="92">
        <f t="array" ref="J216">IF(Layout!AA229 &gt; 0, Layout!AA229, 0)</f>
        <v>0</v>
      </c>
      <c r="K216" s="92">
        <f>IF(Layout!K229 &gt; 0, Layout!K229, 0)</f>
        <v>0</v>
      </c>
      <c r="L216" s="98"/>
      <c r="N216" s="91" t="str">
        <f t="shared" si="112"/>
        <v/>
      </c>
      <c r="O216" s="99">
        <f t="shared" si="113"/>
        <v>0</v>
      </c>
      <c r="P216" s="103">
        <f t="array" ref="P216">O216+(ROWS(O$2:O216)/1000*(O216&lt;&gt;0))</f>
        <v>0</v>
      </c>
      <c r="Q216" s="103" t="e">
        <f t="array" ref="Q216">MATCH(SMALL(P:P,COUNTIF(P:P,0)+ROWS(P$2:P216)),P:P,0)</f>
        <v>#NUM!</v>
      </c>
      <c r="R216" s="99">
        <f t="shared" si="114"/>
        <v>0</v>
      </c>
      <c r="S216" s="103">
        <f t="array" ref="S216">R216+(ROWS(R$2:R216)/1000*(R216&lt;&gt;0))</f>
        <v>0</v>
      </c>
      <c r="T216" s="103" t="e">
        <f>MATCH(SMALL(S:S,COUNTIF(S:S,0)+ROWS(S$2:S216)),S:S,0)</f>
        <v>#NUM!</v>
      </c>
      <c r="U216" s="104" t="e">
        <f t="array" aca="1" ref="U216" ca="1">OFFSET($N$1,MATCH(INDEX(P:P,SMALL(OFFSET(Q$2,0,0,COUNTIF(P:P,"&gt;0"),1),ROWS(P$2:P216)),1),P$2:P$502,0),1,1,1)</f>
        <v>#NUM!</v>
      </c>
      <c r="V216" s="104" t="e">
        <f t="array" aca="1" ref="V216" ca="1">OFFSET($Q$1,MATCH(INDEX(S:S,SMALL(OFFSET(T$2,0,0,COUNTIF(S:S,"&gt;0"),1),ROWS(S$2:S216)),1),S$2:S$502,0),1,1,1)</f>
        <v>#NUM!</v>
      </c>
      <c r="W216" s="103" t="e">
        <f ca="1">OFFSET(N$1,MATCH(INDEX(S:S,SMALL(OFFSET(T$2,0,0,COUNTIF(S:S,"&gt;0"),1),ROWS(S$2:S216)),1),S$2:S$502,0),0,1,1)</f>
        <v>#NUM!</v>
      </c>
      <c r="AA216" s="91" t="str">
        <f t="shared" si="115"/>
        <v/>
      </c>
      <c r="AB216" s="99">
        <f t="shared" si="116"/>
        <v>0</v>
      </c>
      <c r="AC216" s="103">
        <f t="array" ref="AC216">AB216+(ROWS(AB$2:AB216)/1000*(AB216&lt;&gt;0))</f>
        <v>0</v>
      </c>
      <c r="AD216" s="103" t="e">
        <f t="array" ref="AD216">MATCH(SMALL(AC:AC,COUNTIF(AC:AC,0)+ROWS(AC$2:AC216)),AC:AC,0)</f>
        <v>#NUM!</v>
      </c>
      <c r="AE216" s="99">
        <f t="shared" si="117"/>
        <v>0</v>
      </c>
      <c r="AF216" s="103">
        <f t="array" ref="AF216">AE216+(ROWS(AE$2:AE216)/1000*(AE216&lt;&gt;0))</f>
        <v>0</v>
      </c>
      <c r="AG216" s="103" t="e">
        <f>MATCH(SMALL(AF:AF,COUNTIF(AF:AF,0)+ROWS(AF$2:AF216)),AF:AF,0)</f>
        <v>#NUM!</v>
      </c>
      <c r="AH216" s="104" t="e">
        <f ca="1">OFFSET($AA$1,MATCH(INDEX(AC:AC,SMALL(OFFSET(AD$2,0,0,COUNTIF(AC:AC,"&gt;0"),1),ROWS(AC$2:AC216)),1),AC$2:AC$502,0),1,1,1)</f>
        <v>#NUM!</v>
      </c>
      <c r="AI216" s="104" t="e">
        <f ca="1">OFFSET($AD$1,MATCH(INDEX(AF:AF,SMALL(OFFSET(AG$2,0,0,COUNTIF(AF:AF,"&gt;0"),1),ROWS(AF$2:AF216)),1),AF$2:AF$502,0),1,1,1)</f>
        <v>#NUM!</v>
      </c>
      <c r="AJ216" s="103" t="e">
        <f ca="1">OFFSET(AA$1,MATCH(INDEX(AF:AF,SMALL(OFFSET(AG$2,0,0,COUNTIF(AF:AF,"&gt;0"),1),ROWS(AF$2:AF216)),1),AF$2:AF$502,0),0,1,1)</f>
        <v>#NUM!</v>
      </c>
      <c r="AN216" s="91" t="str">
        <f t="shared" si="118"/>
        <v/>
      </c>
      <c r="AO216" s="99">
        <f t="shared" si="119"/>
        <v>0</v>
      </c>
      <c r="AP216" s="103">
        <f t="array" ref="AP216">AO216+(ROWS(AO$2:AO216)/1000*(AO216&lt;&gt;0))</f>
        <v>0</v>
      </c>
      <c r="AQ216" s="103" t="e">
        <f t="array" ref="AQ216">MATCH(SMALL(AP:AP,COUNTIF(AP:AP,0)+ROWS(AP$2:AP216)),AP:AP,0)</f>
        <v>#NUM!</v>
      </c>
      <c r="AR216" s="99">
        <f t="shared" si="120"/>
        <v>0</v>
      </c>
      <c r="AS216" s="103">
        <f t="array" ref="AS216">AR216+(ROWS(AR$2:AR216)/1000*(AR216&lt;&gt;0))</f>
        <v>0</v>
      </c>
      <c r="AT216" s="103" t="e">
        <f>MATCH(SMALL(AS:AS,COUNTIF(AS:AS,0)+ROWS(AS$2:AS216)),AS:AS,0)</f>
        <v>#NUM!</v>
      </c>
      <c r="AU216" s="104" t="e">
        <f ca="1">OFFSET($AN$1,MATCH(INDEX(AP:AP,SMALL(OFFSET(AQ$2,0,0,COUNTIF(AP:AP,"&gt;0"),1),ROWS(AP$2:AP216)),1),AP$2:AP$502,0),1,1,1)</f>
        <v>#NUM!</v>
      </c>
      <c r="AV216" s="104" t="e">
        <f ca="1">OFFSET($AQ$1,MATCH(INDEX(AS:AS,SMALL(OFFSET(AT$2,0,0,COUNTIF(AS:AS,"&gt;0"),1),ROWS(AS$2:AS216)),1),AS$2:AS$502,0),1,1,1)</f>
        <v>#NUM!</v>
      </c>
      <c r="AW216" s="103" t="e">
        <f ca="1">OFFSET(AN$1,MATCH(INDEX(AS:AS,SMALL(OFFSET(AT$2,0,0,COUNTIF(AS:AS,"&gt;0"),1),ROWS(AS$2:AS216)),1),AS$2:AS$502,0),0,1,1)</f>
        <v>#NUM!</v>
      </c>
      <c r="BA216" s="91" t="str">
        <f t="shared" si="121"/>
        <v/>
      </c>
      <c r="BB216" s="99">
        <f t="shared" si="122"/>
        <v>0</v>
      </c>
      <c r="BC216" s="103">
        <f t="array" ref="BC216">BB216+(ROWS(BB$2:BB216)/1000*(BB216&lt;&gt;0))</f>
        <v>0</v>
      </c>
      <c r="BD216" s="103" t="e">
        <f t="array" ref="BD216">MATCH(SMALL(BC:BC,COUNTIF(BC:BC,0)+ROWS(BC$2:BC216)),BC:BC,0)</f>
        <v>#NUM!</v>
      </c>
      <c r="BE216" s="99">
        <f t="shared" si="123"/>
        <v>0</v>
      </c>
      <c r="BF216" s="103">
        <f t="array" ref="BF216">BE216+(ROWS(BE$2:BE216)/1000*(BE216&lt;&gt;0))</f>
        <v>0</v>
      </c>
      <c r="BG216" s="103" t="e">
        <f>MATCH(SMALL(BF:BF,COUNTIF(BF:BF,0)+ROWS(BF$2:BF216)),BF:BF,0)</f>
        <v>#NUM!</v>
      </c>
      <c r="BH216" s="104" t="e">
        <f ca="1">OFFSET($BA$1,MATCH(INDEX(BC:BC,SMALL(OFFSET(BD$2,0,0,COUNTIF(BC:BC,"&gt;0"),1),ROWS(BC$2:BC216)),1),BC$2:BC$502,0),1,1,1)</f>
        <v>#NUM!</v>
      </c>
      <c r="BI216" s="104" t="e">
        <f ca="1">OFFSET($BD$1,MATCH(INDEX(BF:BF,SMALL(OFFSET(BG$2,0,0,COUNTIF(BF:BF,"&gt;0"),1),ROWS(BF$2:BF216)),1),BF$2:BF$502,0),1,1,1)</f>
        <v>#NUM!</v>
      </c>
      <c r="BJ216" s="103" t="e">
        <f ca="1">OFFSET(BA$1,MATCH(INDEX(BF:BF,SMALL(OFFSET(BG$2,0,0,COUNTIF(BF:BF,"&gt;0"),1),ROWS(BF$2:BF216)),1),BF$2:BF$502,0),0,1,1)</f>
        <v>#NUM!</v>
      </c>
      <c r="BN216" s="91" t="str">
        <f t="shared" si="124"/>
        <v/>
      </c>
      <c r="BO216" s="99">
        <f t="shared" si="125"/>
        <v>0</v>
      </c>
      <c r="BP216" s="103">
        <f t="array" ref="BP216">BO216+(ROWS(BO$2:BO216)/1000*(BO216&lt;&gt;0))</f>
        <v>0</v>
      </c>
      <c r="BQ216" s="103" t="e">
        <f t="array" ref="BQ216">MATCH(SMALL(BP:BP,COUNTIF(BP:BP,0)+ROWS(BP$2:BP216)),BP:BP,0)</f>
        <v>#NUM!</v>
      </c>
      <c r="BR216" s="99">
        <f t="shared" si="126"/>
        <v>0</v>
      </c>
      <c r="BS216" s="103">
        <f t="array" ref="BS216">BR216+(ROWS(BR$2:BR216)/1000*(BR216&lt;&gt;0))</f>
        <v>0</v>
      </c>
      <c r="BT216" s="103" t="e">
        <f>MATCH(SMALL(BS:BS,COUNTIF(BS:BS,0)+ROWS(BS$2:BS216)),BS:BS,0)</f>
        <v>#NUM!</v>
      </c>
      <c r="BU216" s="104" t="e">
        <f ca="1">OFFSET($BN$1,MATCH(INDEX(BP:BP,SMALL(OFFSET(BQ$2,0,0,COUNTIF(BP:BP,"&gt;0"),1),ROWS(BP$2:BP216)),1),BP$2:BP$502,0),1,1,1)</f>
        <v>#NUM!</v>
      </c>
      <c r="BV216" s="104" t="e">
        <f ca="1">OFFSET($BQ$1,MATCH(INDEX(BS:BS,SMALL(OFFSET(BT$2,0,0,COUNTIF(BS:BS,"&gt;0"),1),ROWS(BS$2:BS216)),1),BS$2:BS$502,0),1,1,1)</f>
        <v>#NUM!</v>
      </c>
      <c r="BW216" s="103" t="e">
        <f ca="1">OFFSET(BN$1,MATCH(INDEX(BS:BS,SMALL(OFFSET(BT$2,0,0,COUNTIF(BS:BS,"&gt;0"),1),ROWS(BS$2:BS216)),1),BS$2:BS$502,0),0,1,1)</f>
        <v>#NUM!</v>
      </c>
      <c r="CA216" s="91" t="str">
        <f t="shared" si="127"/>
        <v/>
      </c>
      <c r="CB216" s="99">
        <f t="shared" si="128"/>
        <v>0</v>
      </c>
      <c r="CC216" s="103">
        <f t="array" ref="CC216">CB216+(ROWS(CB$2:CB216)/1000*(CB216&lt;&gt;0))</f>
        <v>0</v>
      </c>
      <c r="CD216" s="103" t="e">
        <f t="array" ref="CD216">MATCH(SMALL(CC:CC,COUNTIF(CC:CC,0)+ROWS(CC$2:CC216)),CC:CC,0)</f>
        <v>#NUM!</v>
      </c>
      <c r="CE216" s="99">
        <f t="shared" si="129"/>
        <v>0</v>
      </c>
      <c r="CF216" s="103">
        <f t="array" ref="CF216">CE216+(ROWS(CE$2:CE216)/1000*(CE216&lt;&gt;0))</f>
        <v>0</v>
      </c>
      <c r="CG216" s="103" t="e">
        <f>MATCH(SMALL(CF:CF,COUNTIF(CF:CF,0)+ROWS(CF$2:CF216)),CF:CF,0)</f>
        <v>#NUM!</v>
      </c>
      <c r="CH216" s="104" t="e">
        <f ca="1">OFFSET($CA$1,MATCH(INDEX(CC:CC,SMALL(OFFSET(CD$2,0,0,COUNTIF(CC:CC,"&gt;0"),1),ROWS(CC$2:CC216)),1),CC$2:CC$502,0),1,1,1)</f>
        <v>#NUM!</v>
      </c>
      <c r="CI216" s="104" t="e">
        <f t="array" aca="1" ref="CI216" ca="1">OFFSET($CD$1,MATCH(INDEX(CF:CF,SMALL(OFFSET(CG$2,0,0,COUNTIF(CF:CF,"&gt;0"),1),ROWS(CF$2:CF216)),1),CF$2:CF$502,0),1,1,1)</f>
        <v>#NUM!</v>
      </c>
      <c r="CJ216" s="103" t="e">
        <f ca="1">OFFSET(CA$1,MATCH(INDEX(CF:CF,SMALL(OFFSET(CG$2,0,0,COUNTIF(CF:CF,"&gt;0"),1),ROWS(CF$2:CF216)),1),CF$2:CF$502,0),0,1,1)</f>
        <v>#NUM!</v>
      </c>
      <c r="CN216" s="91" t="str">
        <f t="shared" si="130"/>
        <v/>
      </c>
      <c r="CO216" s="99">
        <f t="shared" si="131"/>
        <v>0</v>
      </c>
      <c r="CP216" s="103">
        <f t="array" ref="CP216">CO216+(ROWS(CO$2:CO216)/1000*(CO216&lt;&gt;0))</f>
        <v>0</v>
      </c>
      <c r="CQ216" s="103" t="e">
        <f t="array" ref="CQ216">MATCH(SMALL(CP:CP,COUNTIF(CP:CP,0)+ROWS(CP$2:CP216)),CP:CP,0)</f>
        <v>#NUM!</v>
      </c>
      <c r="CR216" s="99">
        <f t="shared" si="132"/>
        <v>0</v>
      </c>
      <c r="CS216" s="103">
        <f t="array" ref="CS216">CR216+(ROWS(CR$2:CR216)/1000*(CR216&lt;&gt;0))</f>
        <v>0</v>
      </c>
      <c r="CT216" s="103" t="e">
        <f>MATCH(SMALL(CS:CS,COUNTIF(CS:CS,0)+ROWS(CS$2:CS216)),CS:CS,0)</f>
        <v>#NUM!</v>
      </c>
      <c r="CU216" s="104" t="e">
        <f t="array" aca="1" ref="CU216" ca="1">OFFSET($CN$1,MATCH(INDEX(CP:CP,SMALL(OFFSET(CQ$2,0,0,COUNTIF(CP:CP,"&gt;0"),1),ROWS(CP$2:CP216)),1),CP$2:CP$502,0),1,1,1)</f>
        <v>#NUM!</v>
      </c>
      <c r="CV216" s="104" t="e">
        <f t="array" aca="1" ref="CV216" ca="1">OFFSET($CQ$1,MATCH(INDEX(CS:CS,SMALL(OFFSET(CT$2,0,0,COUNTIF(CS:CS,"&gt;0"),1),ROWS(CS$2:CS216)),1),CS$2:CS$502,0),1,1,1)</f>
        <v>#NUM!</v>
      </c>
      <c r="CW216" s="103" t="e">
        <f ca="1">OFFSET(CN$1,MATCH(INDEX(CS:CS,SMALL(OFFSET(CT$2,0,0,COUNTIF(CS:CS,"&gt;0"),1),ROWS(CS$2:CS216)),1),CS$2:CS$502,0),0,1,1)</f>
        <v>#NUM!</v>
      </c>
      <c r="DA216" s="91" t="str">
        <f t="shared" si="133"/>
        <v/>
      </c>
      <c r="DB216" s="99">
        <f t="shared" si="134"/>
        <v>0</v>
      </c>
      <c r="DC216" s="103">
        <f t="array" ref="DC216">DB216+(ROWS(DB$2:DB216)/1000*(DB216&lt;&gt;0))</f>
        <v>0</v>
      </c>
      <c r="DD216" s="103" t="e">
        <f t="array" ref="DD216">MATCH(SMALL(DC:DC,COUNTIF(DC:DC,0)+ROWS(DC$2:DC216)),DC:DC,0)</f>
        <v>#NUM!</v>
      </c>
      <c r="DE216" s="99">
        <f t="shared" si="135"/>
        <v>0</v>
      </c>
      <c r="DF216" s="103">
        <f t="array" ref="DF216">DE216+(ROWS(DE$2:DE216)/1000*(DE216&lt;&gt;0))</f>
        <v>0</v>
      </c>
      <c r="DG216" s="103" t="e">
        <f>MATCH(SMALL(DF:DF,COUNTIF(DF:DF,0)+ROWS(DF$2:DF216)),DF:DF,0)</f>
        <v>#NUM!</v>
      </c>
      <c r="DH216" s="104" t="e">
        <f t="array" aca="1" ref="DH216" ca="1">OFFSET($DA$1,MATCH(INDEX(DC:DC,SMALL(OFFSET(DD$2,0,0,COUNTIF(DC:DC,"&gt;0"),1),ROWS(DC$2:DC216)),1),DC$2:DC$502,0),1,1,1)</f>
        <v>#NUM!</v>
      </c>
      <c r="DI216" s="104" t="e">
        <f t="array" aca="1" ref="DI216" ca="1">OFFSET($DD$1,MATCH(INDEX(DF:DF,SMALL(OFFSET(DG$2,0,0,COUNTIF(DF:DF,"&gt;0"),1),ROWS(DF$2:DF216)),1),DF$2:DF$502,0),1,1,1)</f>
        <v>#NUM!</v>
      </c>
      <c r="DJ216" s="103" t="e">
        <f ca="1">OFFSET(DA$1,MATCH(INDEX(DF:DF,SMALL(OFFSET(DG$2,0,0,COUNTIF(DF:DF,"&gt;0"),1),ROWS(DF$2:DF216)),1),DF$2:DF$502,0),0,1,1)</f>
        <v>#NUM!</v>
      </c>
      <c r="DN216" s="91" t="str">
        <f t="shared" si="138"/>
        <v/>
      </c>
      <c r="DO216" s="99">
        <f t="shared" si="139"/>
        <v>0</v>
      </c>
      <c r="DP216" s="103">
        <f t="array" ref="DP216">DO216+(ROWS(DO$2:DO216)/1000*(DO216&lt;&gt;0))</f>
        <v>0</v>
      </c>
      <c r="DQ216" s="103" t="e">
        <f t="array" ref="DQ216">MATCH(SMALL(DP:DP,COUNTIF(DP:DP,0)+ROWS(DP$2:DP216)),DP:DP,0)</f>
        <v>#NUM!</v>
      </c>
      <c r="DR216" s="99">
        <f t="shared" si="140"/>
        <v>0</v>
      </c>
      <c r="DS216" s="103">
        <f t="array" ref="DS216">DR216+(ROWS(DR$2:DR216)/1000*(DR216&lt;&gt;0))</f>
        <v>0</v>
      </c>
      <c r="DT216" s="103" t="e">
        <f>MATCH(SMALL(DS:DS,COUNTIF(DS:DS,0)+ROWS(DS$2:DS216)),DS:DS,0)</f>
        <v>#NUM!</v>
      </c>
      <c r="DU216" s="104" t="e">
        <f t="array" aca="1" ref="DU216" ca="1">OFFSET($DN$1,MATCH(INDEX(DP:DP,SMALL(OFFSET(DQ$2,0,0,COUNTIF(DP:DP,"&gt;0"),1),ROWS(DP$2:DP216)),1),DP$2:DP$503,0),1,1,1)</f>
        <v>#NUM!</v>
      </c>
      <c r="DV216" s="104" t="e">
        <f t="array" aca="1" ref="DV216" ca="1">OFFSET($DQ$1,MATCH(INDEX(DS:DS,SMALL(OFFSET(DT$2,0,0,COUNTIF(DS:DS,"&gt;0"),1),ROWS(DS$2:DS216)),1),DS$2:DS$503,0),1,1,1)</f>
        <v>#REF!</v>
      </c>
      <c r="DW216" s="103" t="e">
        <f t="array" aca="1" ref="DW216" ca="1">OFFSET(DN$1,MATCH(INDEX(DP:DP,SMALL(OFFSET(DQ$2,0,0,COUNTIF(DP:DP,"&gt;0"),1),ROWS(DP$2:DP216)),1),DP$2:DP$503,0),0,1,1)</f>
        <v>#NUM!</v>
      </c>
      <c r="EA216" s="91" t="str">
        <f t="shared" si="108"/>
        <v/>
      </c>
      <c r="EB216" s="99">
        <f t="shared" si="109"/>
        <v>0</v>
      </c>
      <c r="EC216" s="103">
        <f t="array" ref="EC216">EB216+(ROWS(EB$2:EB216)/1000*(EB216&lt;&gt;0))</f>
        <v>0</v>
      </c>
      <c r="ED216" s="103" t="e">
        <f t="array" ref="ED216">MATCH(SMALL(EC:EC,COUNTIF(EC:EC,0)+ROWS(EC$2:EC216)),EC:EC,0)</f>
        <v>#NUM!</v>
      </c>
      <c r="EE216" s="99">
        <f t="shared" si="141"/>
        <v>0</v>
      </c>
      <c r="EF216" s="103">
        <f t="array" ref="EF216">EE216+(ROWS(EE$2:EE216)/1000*(EE216&lt;&gt;0))</f>
        <v>0</v>
      </c>
      <c r="EG216" s="103" t="e">
        <f>MATCH(SMALL(EF:EF,COUNTIF(EF:EF,0)+ROWS(EF$2:EF216)),EF:EF,0)</f>
        <v>#NUM!</v>
      </c>
      <c r="EH216" s="104" t="e">
        <f t="array" aca="1" ref="EH216" ca="1">OFFSET($EA$1,MATCH(INDEX(EC:EC,SMALL(OFFSET(ED$2,0,0,COUNTIF(EC:EC,"&gt;0"),1),ROWS(EC$2:EC216)),1),EC$2:EC$501,0),1,1,1)</f>
        <v>#NUM!</v>
      </c>
      <c r="EI216" s="104" t="e">
        <f t="array" aca="1" ref="EI216" ca="1">OFFSET($ED$1,MATCH(INDEX(EF:EF,SMALL(OFFSET(EG$2,0,0,COUNTIF(EF:EF,"&gt;0"),1),ROWS(EF$2:EF216)),1),EF$2:EF$501,0),1,1,1)</f>
        <v>#REF!</v>
      </c>
      <c r="EJ216" s="103" t="e">
        <f t="array" aca="1" ref="EJ216" ca="1">OFFSET(EA$1,MATCH(INDEX(EC:EC,SMALL(OFFSET(ED$2,0,0,COUNTIF(EC:EC,"&gt;0"),1),ROWS(EC$2:EC216)),1),EC$2:EC$501,0),0,1,1)</f>
        <v>#NUM!</v>
      </c>
      <c r="EN216" s="91" t="str">
        <f t="shared" si="110"/>
        <v/>
      </c>
      <c r="EO216" s="99">
        <f t="shared" si="111"/>
        <v>0</v>
      </c>
      <c r="EP216" s="103">
        <f t="array" ref="EP216">EO216+(ROWS(EO$2:EO216)/1000*(EO216&lt;&gt;0))</f>
        <v>0</v>
      </c>
      <c r="EQ216" s="103" t="e">
        <f t="array" ref="EQ216">MATCH(SMALL(EP:EP,COUNTIF(EP:EP,0)+ROWS(EP$2:EP216)),EP:EP,0)</f>
        <v>#NUM!</v>
      </c>
      <c r="ER216" s="99">
        <f t="shared" si="142"/>
        <v>0</v>
      </c>
      <c r="ES216" s="103">
        <f t="array" ref="ES216">ER216+(ROWS(ER$2:ER216)/1000*(ER216&lt;&gt;0))</f>
        <v>0</v>
      </c>
      <c r="ET216" s="103" t="e">
        <f>MATCH(SMALL(ES:ES,COUNTIF(ES:ES,0)+ROWS(ES$2:ES216)),ES:ES,0)</f>
        <v>#NUM!</v>
      </c>
      <c r="EU216" s="104" t="e">
        <f t="array" aca="1" ref="EU216" ca="1">OFFSET($EN$1,MATCH(INDEX(EP:EP,SMALL(OFFSET(EQ$2,0,0,COUNTIF(EP:EP,"&gt;0"),1),ROWS(EP$2:EP216)),1),EP$2:EP$501,0),1,1,1)</f>
        <v>#NUM!</v>
      </c>
      <c r="EV216" s="104" t="e">
        <f t="array" aca="1" ref="EV216" ca="1">OFFSET($EN$1,MATCH(INDEX(ES:ES,SMALL(OFFSET(ET$2,0,0,COUNTIF(ES:ES,"&gt;0"),1),ROWS(ES$2:ES216)),1),ES$2:ES$501,0),1,1,1)</f>
        <v>#REF!</v>
      </c>
      <c r="EW216" s="103" t="e">
        <f t="array" aca="1" ref="EW216" ca="1">OFFSET(EN$1,MATCH(INDEX(EP:EP,SMALL(OFFSET(EQ$2,0,0,COUNTIF(EP:EP,"&gt;0"),1),ROWS(EP$2:EP216)),1),EP$2:EP$501,0),0,1,1)</f>
        <v>#NUM!</v>
      </c>
      <c r="EX216" s="91"/>
      <c r="EY216" s="91"/>
      <c r="EZ216" s="91"/>
      <c r="FA216" s="103" t="str">
        <f t="shared" si="136"/>
        <v/>
      </c>
      <c r="FB216" s="103">
        <f t="shared" si="137"/>
        <v>0</v>
      </c>
      <c r="FC216" s="103">
        <f>FB216+(ROWS(FB$2:FB216)/1000*(FB216&lt;&gt;0))</f>
        <v>0</v>
      </c>
      <c r="FD216" s="103" t="e">
        <f>MATCH(SMALL(FC:FC,COUNTIF(FC:FC,0)+ROWS(FC$2:FC216)),FC:FC,0)</f>
        <v>#NUM!</v>
      </c>
      <c r="FE216" s="99">
        <f t="shared" si="143"/>
        <v>0</v>
      </c>
      <c r="FF216" s="103">
        <f>FE216+(ROWS(FE$2:FE216)/1000*(FE216&lt;&gt;0))</f>
        <v>0</v>
      </c>
      <c r="FG216" s="103" t="e">
        <f>MATCH(SMALL(FF:FF,COUNTIF(FF:FF,0)+ROWS(FF$2:FF216)),FF:FF,0)</f>
        <v>#NUM!</v>
      </c>
      <c r="FH216" s="104" t="e">
        <f ca="1">OFFSET($FA$1,MATCH(INDEX(FC:FC,SMALL(OFFSET(FD$2,0,0,COUNTIF(FC:FC,"&gt;0"),1),ROWS(FC$2:FC216)),1),FC$2:FC$502,0),1,1,1)</f>
        <v>#NUM!</v>
      </c>
      <c r="FI216" s="98" t="e">
        <f ca="1">OFFSET($FA$1,MATCH(INDEX(FF:FF,SMALL(OFFSET(FG$2,0,0,COUNTIF(FF:FF,"&gt;0"),1),ROWS(FF$2:FF216)),1),FF$2:FF$502,0),1,1,1)</f>
        <v>#REF!</v>
      </c>
      <c r="FJ216" s="103" t="e">
        <f ca="1">OFFSET(FA$1,MATCH(INDEX(FC:FC,SMALL(OFFSET(FD$2,0,0,COUNTIF(FC:FC,"&gt;0"),1),ROWS(FC$2:FC216)),1),FC$2:FC$502,0),0,1,1)</f>
        <v>#NUM!</v>
      </c>
    </row>
    <row r="217" spans="3:166">
      <c r="C217" s="91">
        <v>216</v>
      </c>
      <c r="D217" s="99">
        <f>IF(OR(Layout!L230 = "P"), Layout!V230, 0)</f>
        <v>0</v>
      </c>
      <c r="E217" s="99">
        <f t="array" ref="E217">IF(OR(Layout!L230 = "P", Layout!L230 = "A"), Layout!W230, 0)</f>
        <v>0</v>
      </c>
      <c r="F217" s="99">
        <f>IF(OR(Layout!L230 = "P", Layout!L230 = "A"), Layout!I230, 0)</f>
        <v>0</v>
      </c>
      <c r="G217" s="91" t="str">
        <f t="array" ref="G217">IF(OR(Layout!L230 = "P", Layout!L230 = "A"), Layout!G230, "")</f>
        <v/>
      </c>
      <c r="H217" s="91" t="str">
        <f>IF(Layout!G230 &gt; 0, Layout!G230, "")</f>
        <v/>
      </c>
      <c r="I217" s="102">
        <f>IF(Layout!Y230 &gt; 0, Layout!Y230, 0)</f>
        <v>0</v>
      </c>
      <c r="J217" s="92">
        <f t="array" ref="J217">IF(Layout!AA230 &gt; 0, Layout!AA230, 0)</f>
        <v>0</v>
      </c>
      <c r="K217" s="92">
        <f>IF(Layout!K230 &gt; 0, Layout!K230, 0)</f>
        <v>0</v>
      </c>
      <c r="L217" s="98"/>
      <c r="N217" s="91" t="str">
        <f t="shared" si="112"/>
        <v/>
      </c>
      <c r="O217" s="99">
        <f t="shared" si="113"/>
        <v>0</v>
      </c>
      <c r="P217" s="103">
        <f t="array" ref="P217">O217+(ROWS(O$2:O217)/1000*(O217&lt;&gt;0))</f>
        <v>0</v>
      </c>
      <c r="Q217" s="103" t="e">
        <f t="array" ref="Q217">MATCH(SMALL(P:P,COUNTIF(P:P,0)+ROWS(P$2:P217)),P:P,0)</f>
        <v>#NUM!</v>
      </c>
      <c r="R217" s="99">
        <f t="shared" si="114"/>
        <v>0</v>
      </c>
      <c r="S217" s="103">
        <f t="array" ref="S217">R217+(ROWS(R$2:R217)/1000*(R217&lt;&gt;0))</f>
        <v>0</v>
      </c>
      <c r="T217" s="103" t="e">
        <f>MATCH(SMALL(S:S,COUNTIF(S:S,0)+ROWS(S$2:S217)),S:S,0)</f>
        <v>#NUM!</v>
      </c>
      <c r="U217" s="104" t="e">
        <f t="array" aca="1" ref="U217" ca="1">OFFSET($N$1,MATCH(INDEX(P:P,SMALL(OFFSET(Q$2,0,0,COUNTIF(P:P,"&gt;0"),1),ROWS(P$2:P217)),1),P$2:P$502,0),1,1,1)</f>
        <v>#NUM!</v>
      </c>
      <c r="V217" s="104" t="e">
        <f t="array" aca="1" ref="V217" ca="1">OFFSET($Q$1,MATCH(INDEX(S:S,SMALL(OFFSET(T$2,0,0,COUNTIF(S:S,"&gt;0"),1),ROWS(S$2:S217)),1),S$2:S$502,0),1,1,1)</f>
        <v>#NUM!</v>
      </c>
      <c r="W217" s="103" t="e">
        <f ca="1">OFFSET(N$1,MATCH(INDEX(S:S,SMALL(OFFSET(T$2,0,0,COUNTIF(S:S,"&gt;0"),1),ROWS(S$2:S217)),1),S$2:S$502,0),0,1,1)</f>
        <v>#NUM!</v>
      </c>
      <c r="AA217" s="91" t="str">
        <f t="shared" si="115"/>
        <v/>
      </c>
      <c r="AB217" s="99">
        <f t="shared" si="116"/>
        <v>0</v>
      </c>
      <c r="AC217" s="103">
        <f t="array" ref="AC217">AB217+(ROWS(AB$2:AB217)/1000*(AB217&lt;&gt;0))</f>
        <v>0</v>
      </c>
      <c r="AD217" s="103" t="e">
        <f t="array" ref="AD217">MATCH(SMALL(AC:AC,COUNTIF(AC:AC,0)+ROWS(AC$2:AC217)),AC:AC,0)</f>
        <v>#NUM!</v>
      </c>
      <c r="AE217" s="99">
        <f t="shared" si="117"/>
        <v>0</v>
      </c>
      <c r="AF217" s="103">
        <f t="array" ref="AF217">AE217+(ROWS(AE$2:AE217)/1000*(AE217&lt;&gt;0))</f>
        <v>0</v>
      </c>
      <c r="AG217" s="103" t="e">
        <f>MATCH(SMALL(AF:AF,COUNTIF(AF:AF,0)+ROWS(AF$2:AF217)),AF:AF,0)</f>
        <v>#NUM!</v>
      </c>
      <c r="AH217" s="104" t="e">
        <f ca="1">OFFSET($AA$1,MATCH(INDEX(AC:AC,SMALL(OFFSET(AD$2,0,0,COUNTIF(AC:AC,"&gt;0"),1),ROWS(AC$2:AC217)),1),AC$2:AC$502,0),1,1,1)</f>
        <v>#NUM!</v>
      </c>
      <c r="AI217" s="104" t="e">
        <f ca="1">OFFSET($AD$1,MATCH(INDEX(AF:AF,SMALL(OFFSET(AG$2,0,0,COUNTIF(AF:AF,"&gt;0"),1),ROWS(AF$2:AF217)),1),AF$2:AF$502,0),1,1,1)</f>
        <v>#NUM!</v>
      </c>
      <c r="AJ217" s="103" t="e">
        <f ca="1">OFFSET(AA$1,MATCH(INDEX(AF:AF,SMALL(OFFSET(AG$2,0,0,COUNTIF(AF:AF,"&gt;0"),1),ROWS(AF$2:AF217)),1),AF$2:AF$502,0),0,1,1)</f>
        <v>#NUM!</v>
      </c>
      <c r="AN217" s="91" t="str">
        <f t="shared" si="118"/>
        <v/>
      </c>
      <c r="AO217" s="99">
        <f t="shared" si="119"/>
        <v>0</v>
      </c>
      <c r="AP217" s="103">
        <f t="array" ref="AP217">AO217+(ROWS(AO$2:AO217)/1000*(AO217&lt;&gt;0))</f>
        <v>0</v>
      </c>
      <c r="AQ217" s="103" t="e">
        <f t="array" ref="AQ217">MATCH(SMALL(AP:AP,COUNTIF(AP:AP,0)+ROWS(AP$2:AP217)),AP:AP,0)</f>
        <v>#NUM!</v>
      </c>
      <c r="AR217" s="99">
        <f t="shared" si="120"/>
        <v>0</v>
      </c>
      <c r="AS217" s="103">
        <f t="array" ref="AS217">AR217+(ROWS(AR$2:AR217)/1000*(AR217&lt;&gt;0))</f>
        <v>0</v>
      </c>
      <c r="AT217" s="103" t="e">
        <f>MATCH(SMALL(AS:AS,COUNTIF(AS:AS,0)+ROWS(AS$2:AS217)),AS:AS,0)</f>
        <v>#NUM!</v>
      </c>
      <c r="AU217" s="104" t="e">
        <f ca="1">OFFSET($AN$1,MATCH(INDEX(AP:AP,SMALL(OFFSET(AQ$2,0,0,COUNTIF(AP:AP,"&gt;0"),1),ROWS(AP$2:AP217)),1),AP$2:AP$502,0),1,1,1)</f>
        <v>#NUM!</v>
      </c>
      <c r="AV217" s="104" t="e">
        <f ca="1">OFFSET($AQ$1,MATCH(INDEX(AS:AS,SMALL(OFFSET(AT$2,0,0,COUNTIF(AS:AS,"&gt;0"),1),ROWS(AS$2:AS217)),1),AS$2:AS$502,0),1,1,1)</f>
        <v>#NUM!</v>
      </c>
      <c r="AW217" s="103" t="e">
        <f ca="1">OFFSET(AN$1,MATCH(INDEX(AS:AS,SMALL(OFFSET(AT$2,0,0,COUNTIF(AS:AS,"&gt;0"),1),ROWS(AS$2:AS217)),1),AS$2:AS$502,0),0,1,1)</f>
        <v>#NUM!</v>
      </c>
      <c r="BA217" s="91" t="str">
        <f t="shared" si="121"/>
        <v/>
      </c>
      <c r="BB217" s="99">
        <f t="shared" si="122"/>
        <v>0</v>
      </c>
      <c r="BC217" s="103">
        <f t="array" ref="BC217">BB217+(ROWS(BB$2:BB217)/1000*(BB217&lt;&gt;0))</f>
        <v>0</v>
      </c>
      <c r="BD217" s="103" t="e">
        <f t="array" ref="BD217">MATCH(SMALL(BC:BC,COUNTIF(BC:BC,0)+ROWS(BC$2:BC217)),BC:BC,0)</f>
        <v>#NUM!</v>
      </c>
      <c r="BE217" s="99">
        <f t="shared" si="123"/>
        <v>0</v>
      </c>
      <c r="BF217" s="103">
        <f t="array" ref="BF217">BE217+(ROWS(BE$2:BE217)/1000*(BE217&lt;&gt;0))</f>
        <v>0</v>
      </c>
      <c r="BG217" s="103" t="e">
        <f>MATCH(SMALL(BF:BF,COUNTIF(BF:BF,0)+ROWS(BF$2:BF217)),BF:BF,0)</f>
        <v>#NUM!</v>
      </c>
      <c r="BH217" s="104" t="e">
        <f ca="1">OFFSET($BA$1,MATCH(INDEX(BC:BC,SMALL(OFFSET(BD$2,0,0,COUNTIF(BC:BC,"&gt;0"),1),ROWS(BC$2:BC217)),1),BC$2:BC$502,0),1,1,1)</f>
        <v>#NUM!</v>
      </c>
      <c r="BI217" s="104" t="e">
        <f ca="1">OFFSET($BD$1,MATCH(INDEX(BF:BF,SMALL(OFFSET(BG$2,0,0,COUNTIF(BF:BF,"&gt;0"),1),ROWS(BF$2:BF217)),1),BF$2:BF$502,0),1,1,1)</f>
        <v>#NUM!</v>
      </c>
      <c r="BJ217" s="103" t="e">
        <f ca="1">OFFSET(BA$1,MATCH(INDEX(BF:BF,SMALL(OFFSET(BG$2,0,0,COUNTIF(BF:BF,"&gt;0"),1),ROWS(BF$2:BF217)),1),BF$2:BF$502,0),0,1,1)</f>
        <v>#NUM!</v>
      </c>
      <c r="BN217" s="91" t="str">
        <f t="shared" si="124"/>
        <v/>
      </c>
      <c r="BO217" s="99">
        <f t="shared" si="125"/>
        <v>0</v>
      </c>
      <c r="BP217" s="103">
        <f t="array" ref="BP217">BO217+(ROWS(BO$2:BO217)/1000*(BO217&lt;&gt;0))</f>
        <v>0</v>
      </c>
      <c r="BQ217" s="103" t="e">
        <f t="array" ref="BQ217">MATCH(SMALL(BP:BP,COUNTIF(BP:BP,0)+ROWS(BP$2:BP217)),BP:BP,0)</f>
        <v>#NUM!</v>
      </c>
      <c r="BR217" s="99">
        <f t="shared" si="126"/>
        <v>0</v>
      </c>
      <c r="BS217" s="103">
        <f t="array" ref="BS217">BR217+(ROWS(BR$2:BR217)/1000*(BR217&lt;&gt;0))</f>
        <v>0</v>
      </c>
      <c r="BT217" s="103" t="e">
        <f>MATCH(SMALL(BS:BS,COUNTIF(BS:BS,0)+ROWS(BS$2:BS217)),BS:BS,0)</f>
        <v>#NUM!</v>
      </c>
      <c r="BU217" s="104" t="e">
        <f ca="1">OFFSET($BN$1,MATCH(INDEX(BP:BP,SMALL(OFFSET(BQ$2,0,0,COUNTIF(BP:BP,"&gt;0"),1),ROWS(BP$2:BP217)),1),BP$2:BP$502,0),1,1,1)</f>
        <v>#NUM!</v>
      </c>
      <c r="BV217" s="104" t="e">
        <f ca="1">OFFSET($BQ$1,MATCH(INDEX(BS:BS,SMALL(OFFSET(BT$2,0,0,COUNTIF(BS:BS,"&gt;0"),1),ROWS(BS$2:BS217)),1),BS$2:BS$502,0),1,1,1)</f>
        <v>#NUM!</v>
      </c>
      <c r="BW217" s="103" t="e">
        <f ca="1">OFFSET(BN$1,MATCH(INDEX(BS:BS,SMALL(OFFSET(BT$2,0,0,COUNTIF(BS:BS,"&gt;0"),1),ROWS(BS$2:BS217)),1),BS$2:BS$502,0),0,1,1)</f>
        <v>#NUM!</v>
      </c>
      <c r="CA217" s="91" t="str">
        <f t="shared" si="127"/>
        <v/>
      </c>
      <c r="CB217" s="99">
        <f t="shared" si="128"/>
        <v>0</v>
      </c>
      <c r="CC217" s="103">
        <f t="array" ref="CC217">CB217+(ROWS(CB$2:CB217)/1000*(CB217&lt;&gt;0))</f>
        <v>0</v>
      </c>
      <c r="CD217" s="103" t="e">
        <f t="array" ref="CD217">MATCH(SMALL(CC:CC,COUNTIF(CC:CC,0)+ROWS(CC$2:CC217)),CC:CC,0)</f>
        <v>#NUM!</v>
      </c>
      <c r="CE217" s="99">
        <f t="shared" si="129"/>
        <v>0</v>
      </c>
      <c r="CF217" s="103">
        <f t="array" ref="CF217">CE217+(ROWS(CE$2:CE217)/1000*(CE217&lt;&gt;0))</f>
        <v>0</v>
      </c>
      <c r="CG217" s="103" t="e">
        <f>MATCH(SMALL(CF:CF,COUNTIF(CF:CF,0)+ROWS(CF$2:CF217)),CF:CF,0)</f>
        <v>#NUM!</v>
      </c>
      <c r="CH217" s="104" t="e">
        <f ca="1">OFFSET($CA$1,MATCH(INDEX(CC:CC,SMALL(OFFSET(CD$2,0,0,COUNTIF(CC:CC,"&gt;0"),1),ROWS(CC$2:CC217)),1),CC$2:CC$502,0),1,1,1)</f>
        <v>#NUM!</v>
      </c>
      <c r="CI217" s="104" t="e">
        <f t="array" aca="1" ref="CI217" ca="1">OFFSET($CD$1,MATCH(INDEX(CF:CF,SMALL(OFFSET(CG$2,0,0,COUNTIF(CF:CF,"&gt;0"),1),ROWS(CF$2:CF217)),1),CF$2:CF$502,0),1,1,1)</f>
        <v>#NUM!</v>
      </c>
      <c r="CJ217" s="103" t="e">
        <f ca="1">OFFSET(CA$1,MATCH(INDEX(CF:CF,SMALL(OFFSET(CG$2,0,0,COUNTIF(CF:CF,"&gt;0"),1),ROWS(CF$2:CF217)),1),CF$2:CF$502,0),0,1,1)</f>
        <v>#NUM!</v>
      </c>
      <c r="CN217" s="91" t="str">
        <f t="shared" si="130"/>
        <v/>
      </c>
      <c r="CO217" s="99">
        <f t="shared" si="131"/>
        <v>0</v>
      </c>
      <c r="CP217" s="103">
        <f t="array" ref="CP217">CO217+(ROWS(CO$2:CO217)/1000*(CO217&lt;&gt;0))</f>
        <v>0</v>
      </c>
      <c r="CQ217" s="103" t="e">
        <f t="array" ref="CQ217">MATCH(SMALL(CP:CP,COUNTIF(CP:CP,0)+ROWS(CP$2:CP217)),CP:CP,0)</f>
        <v>#NUM!</v>
      </c>
      <c r="CR217" s="99">
        <f t="shared" si="132"/>
        <v>0</v>
      </c>
      <c r="CS217" s="103">
        <f t="array" ref="CS217">CR217+(ROWS(CR$2:CR217)/1000*(CR217&lt;&gt;0))</f>
        <v>0</v>
      </c>
      <c r="CT217" s="103" t="e">
        <f>MATCH(SMALL(CS:CS,COUNTIF(CS:CS,0)+ROWS(CS$2:CS217)),CS:CS,0)</f>
        <v>#NUM!</v>
      </c>
      <c r="CU217" s="104" t="e">
        <f t="array" aca="1" ref="CU217" ca="1">OFFSET($CN$1,MATCH(INDEX(CP:CP,SMALL(OFFSET(CQ$2,0,0,COUNTIF(CP:CP,"&gt;0"),1),ROWS(CP$2:CP217)),1),CP$2:CP$502,0),1,1,1)</f>
        <v>#NUM!</v>
      </c>
      <c r="CV217" s="104" t="e">
        <f t="array" aca="1" ref="CV217" ca="1">OFFSET($CQ$1,MATCH(INDEX(CS:CS,SMALL(OFFSET(CT$2,0,0,COUNTIF(CS:CS,"&gt;0"),1),ROWS(CS$2:CS217)),1),CS$2:CS$502,0),1,1,1)</f>
        <v>#NUM!</v>
      </c>
      <c r="CW217" s="103" t="e">
        <f ca="1">OFFSET(CN$1,MATCH(INDEX(CS:CS,SMALL(OFFSET(CT$2,0,0,COUNTIF(CS:CS,"&gt;0"),1),ROWS(CS$2:CS217)),1),CS$2:CS$502,0),0,1,1)</f>
        <v>#NUM!</v>
      </c>
      <c r="DA217" s="91" t="str">
        <f t="shared" si="133"/>
        <v/>
      </c>
      <c r="DB217" s="99">
        <f t="shared" si="134"/>
        <v>0</v>
      </c>
      <c r="DC217" s="103">
        <f t="array" ref="DC217">DB217+(ROWS(DB$2:DB217)/1000*(DB217&lt;&gt;0))</f>
        <v>0</v>
      </c>
      <c r="DD217" s="103" t="e">
        <f t="array" ref="DD217">MATCH(SMALL(DC:DC,COUNTIF(DC:DC,0)+ROWS(DC$2:DC217)),DC:DC,0)</f>
        <v>#NUM!</v>
      </c>
      <c r="DE217" s="99">
        <f t="shared" si="135"/>
        <v>0</v>
      </c>
      <c r="DF217" s="103">
        <f t="array" ref="DF217">DE217+(ROWS(DE$2:DE217)/1000*(DE217&lt;&gt;0))</f>
        <v>0</v>
      </c>
      <c r="DG217" s="103" t="e">
        <f>MATCH(SMALL(DF:DF,COUNTIF(DF:DF,0)+ROWS(DF$2:DF217)),DF:DF,0)</f>
        <v>#NUM!</v>
      </c>
      <c r="DH217" s="104" t="e">
        <f t="array" aca="1" ref="DH217" ca="1">OFFSET($DA$1,MATCH(INDEX(DC:DC,SMALL(OFFSET(DD$2,0,0,COUNTIF(DC:DC,"&gt;0"),1),ROWS(DC$2:DC217)),1),DC$2:DC$502,0),1,1,1)</f>
        <v>#NUM!</v>
      </c>
      <c r="DI217" s="104" t="e">
        <f t="array" aca="1" ref="DI217" ca="1">OFFSET($DD$1,MATCH(INDEX(DF:DF,SMALL(OFFSET(DG$2,0,0,COUNTIF(DF:DF,"&gt;0"),1),ROWS(DF$2:DF217)),1),DF$2:DF$502,0),1,1,1)</f>
        <v>#NUM!</v>
      </c>
      <c r="DJ217" s="103" t="e">
        <f ca="1">OFFSET(DA$1,MATCH(INDEX(DF:DF,SMALL(OFFSET(DG$2,0,0,COUNTIF(DF:DF,"&gt;0"),1),ROWS(DF$2:DF217)),1),DF$2:DF$502,0),0,1,1)</f>
        <v>#NUM!</v>
      </c>
      <c r="DN217" s="91" t="str">
        <f t="shared" si="138"/>
        <v/>
      </c>
      <c r="DO217" s="99">
        <f t="shared" si="139"/>
        <v>0</v>
      </c>
      <c r="DP217" s="103">
        <f t="array" ref="DP217">DO217+(ROWS(DO$2:DO217)/1000*(DO217&lt;&gt;0))</f>
        <v>0</v>
      </c>
      <c r="DQ217" s="103" t="e">
        <f t="array" ref="DQ217">MATCH(SMALL(DP:DP,COUNTIF(DP:DP,0)+ROWS(DP$2:DP217)),DP:DP,0)</f>
        <v>#NUM!</v>
      </c>
      <c r="DR217" s="99">
        <f t="shared" si="140"/>
        <v>0</v>
      </c>
      <c r="DS217" s="103">
        <f t="array" ref="DS217">DR217+(ROWS(DR$2:DR217)/1000*(DR217&lt;&gt;0))</f>
        <v>0</v>
      </c>
      <c r="DT217" s="103" t="e">
        <f>MATCH(SMALL(DS:DS,COUNTIF(DS:DS,0)+ROWS(DS$2:DS217)),DS:DS,0)</f>
        <v>#NUM!</v>
      </c>
      <c r="DU217" s="104" t="e">
        <f t="array" aca="1" ref="DU217" ca="1">OFFSET($DN$1,MATCH(INDEX(DP:DP,SMALL(OFFSET(DQ$2,0,0,COUNTIF(DP:DP,"&gt;0"),1),ROWS(DP$2:DP217)),1),DP$2:DP$503,0),1,1,1)</f>
        <v>#NUM!</v>
      </c>
      <c r="DV217" s="104" t="e">
        <f t="array" aca="1" ref="DV217" ca="1">OFFSET($DQ$1,MATCH(INDEX(DS:DS,SMALL(OFFSET(DT$2,0,0,COUNTIF(DS:DS,"&gt;0"),1),ROWS(DS$2:DS217)),1),DS$2:DS$503,0),1,1,1)</f>
        <v>#REF!</v>
      </c>
      <c r="DW217" s="103" t="e">
        <f t="array" aca="1" ref="DW217" ca="1">OFFSET(DN$1,MATCH(INDEX(DP:DP,SMALL(OFFSET(DQ$2,0,0,COUNTIF(DP:DP,"&gt;0"),1),ROWS(DP$2:DP217)),1),DP$2:DP$503,0),0,1,1)</f>
        <v>#NUM!</v>
      </c>
      <c r="EA217" s="91" t="str">
        <f t="shared" si="108"/>
        <v/>
      </c>
      <c r="EB217" s="99">
        <f t="shared" si="109"/>
        <v>0</v>
      </c>
      <c r="EC217" s="103">
        <f t="array" ref="EC217">EB217+(ROWS(EB$2:EB217)/1000*(EB217&lt;&gt;0))</f>
        <v>0</v>
      </c>
      <c r="ED217" s="103" t="e">
        <f t="array" ref="ED217">MATCH(SMALL(EC:EC,COUNTIF(EC:EC,0)+ROWS(EC$2:EC217)),EC:EC,0)</f>
        <v>#NUM!</v>
      </c>
      <c r="EE217" s="99">
        <f t="shared" si="141"/>
        <v>0</v>
      </c>
      <c r="EF217" s="103">
        <f t="array" ref="EF217">EE217+(ROWS(EE$2:EE217)/1000*(EE217&lt;&gt;0))</f>
        <v>0</v>
      </c>
      <c r="EG217" s="103" t="e">
        <f>MATCH(SMALL(EF:EF,COUNTIF(EF:EF,0)+ROWS(EF$2:EF217)),EF:EF,0)</f>
        <v>#NUM!</v>
      </c>
      <c r="EH217" s="104" t="e">
        <f t="array" aca="1" ref="EH217" ca="1">OFFSET($EA$1,MATCH(INDEX(EC:EC,SMALL(OFFSET(ED$2,0,0,COUNTIF(EC:EC,"&gt;0"),1),ROWS(EC$2:EC217)),1),EC$2:EC$501,0),1,1,1)</f>
        <v>#NUM!</v>
      </c>
      <c r="EI217" s="104" t="e">
        <f t="array" aca="1" ref="EI217" ca="1">OFFSET($ED$1,MATCH(INDEX(EF:EF,SMALL(OFFSET(EG$2,0,0,COUNTIF(EF:EF,"&gt;0"),1),ROWS(EF$2:EF217)),1),EF$2:EF$501,0),1,1,1)</f>
        <v>#REF!</v>
      </c>
      <c r="EJ217" s="103" t="e">
        <f t="array" aca="1" ref="EJ217" ca="1">OFFSET(EA$1,MATCH(INDEX(EC:EC,SMALL(OFFSET(ED$2,0,0,COUNTIF(EC:EC,"&gt;0"),1),ROWS(EC$2:EC217)),1),EC$2:EC$501,0),0,1,1)</f>
        <v>#NUM!</v>
      </c>
      <c r="EN217" s="91" t="str">
        <f t="shared" si="110"/>
        <v/>
      </c>
      <c r="EO217" s="99">
        <f t="shared" si="111"/>
        <v>0</v>
      </c>
      <c r="EP217" s="103">
        <f t="array" ref="EP217">EO217+(ROWS(EO$2:EO217)/1000*(EO217&lt;&gt;0))</f>
        <v>0</v>
      </c>
      <c r="EQ217" s="103" t="e">
        <f t="array" ref="EQ217">MATCH(SMALL(EP:EP,COUNTIF(EP:EP,0)+ROWS(EP$2:EP217)),EP:EP,0)</f>
        <v>#NUM!</v>
      </c>
      <c r="ER217" s="99">
        <f t="shared" si="142"/>
        <v>0</v>
      </c>
      <c r="ES217" s="103">
        <f t="array" ref="ES217">ER217+(ROWS(ER$2:ER217)/1000*(ER217&lt;&gt;0))</f>
        <v>0</v>
      </c>
      <c r="ET217" s="103" t="e">
        <f>MATCH(SMALL(ES:ES,COUNTIF(ES:ES,0)+ROWS(ES$2:ES217)),ES:ES,0)</f>
        <v>#NUM!</v>
      </c>
      <c r="EU217" s="104" t="e">
        <f t="array" aca="1" ref="EU217" ca="1">OFFSET($EN$1,MATCH(INDEX(EP:EP,SMALL(OFFSET(EQ$2,0,0,COUNTIF(EP:EP,"&gt;0"),1),ROWS(EP$2:EP217)),1),EP$2:EP$501,0),1,1,1)</f>
        <v>#NUM!</v>
      </c>
      <c r="EV217" s="104" t="e">
        <f t="array" aca="1" ref="EV217" ca="1">OFFSET($EN$1,MATCH(INDEX(ES:ES,SMALL(OFFSET(ET$2,0,0,COUNTIF(ES:ES,"&gt;0"),1),ROWS(ES$2:ES217)),1),ES$2:ES$501,0),1,1,1)</f>
        <v>#REF!</v>
      </c>
      <c r="EW217" s="103" t="e">
        <f t="array" aca="1" ref="EW217" ca="1">OFFSET(EN$1,MATCH(INDEX(EP:EP,SMALL(OFFSET(EQ$2,0,0,COUNTIF(EP:EP,"&gt;0"),1),ROWS(EP$2:EP217)),1),EP$2:EP$501,0),0,1,1)</f>
        <v>#NUM!</v>
      </c>
      <c r="EX217" s="91"/>
      <c r="EY217" s="91"/>
      <c r="EZ217" s="91"/>
      <c r="FA217" s="103" t="str">
        <f t="shared" si="136"/>
        <v/>
      </c>
      <c r="FB217" s="103">
        <f t="shared" si="137"/>
        <v>0</v>
      </c>
      <c r="FC217" s="103">
        <f>FB217+(ROWS(FB$2:FB217)/1000*(FB217&lt;&gt;0))</f>
        <v>0</v>
      </c>
      <c r="FD217" s="103" t="e">
        <f>MATCH(SMALL(FC:FC,COUNTIF(FC:FC,0)+ROWS(FC$2:FC217)),FC:FC,0)</f>
        <v>#NUM!</v>
      </c>
      <c r="FE217" s="99">
        <f t="shared" si="143"/>
        <v>0</v>
      </c>
      <c r="FF217" s="103">
        <f>FE217+(ROWS(FE$2:FE217)/1000*(FE217&lt;&gt;0))</f>
        <v>0</v>
      </c>
      <c r="FG217" s="103" t="e">
        <f>MATCH(SMALL(FF:FF,COUNTIF(FF:FF,0)+ROWS(FF$2:FF217)),FF:FF,0)</f>
        <v>#NUM!</v>
      </c>
      <c r="FH217" s="104" t="e">
        <f ca="1">OFFSET($FA$1,MATCH(INDEX(FC:FC,SMALL(OFFSET(FD$2,0,0,COUNTIF(FC:FC,"&gt;0"),1),ROWS(FC$2:FC217)),1),FC$2:FC$502,0),1,1,1)</f>
        <v>#NUM!</v>
      </c>
      <c r="FI217" s="104" t="e">
        <f ca="1">OFFSET($FA$1,MATCH(INDEX(FF:FF,SMALL(OFFSET(FG$2,0,0,COUNTIF(FF:FF,"&gt;0"),1),ROWS(FF$2:FF217)),1),FF$2:FF$502,0),1,1,1)</f>
        <v>#REF!</v>
      </c>
      <c r="FJ217" s="103" t="e">
        <f ca="1">OFFSET(FA$1,MATCH(INDEX(FC:FC,SMALL(OFFSET(FD$2,0,0,COUNTIF(FC:FC,"&gt;0"),1),ROWS(FC$2:FC217)),1),FC$2:FC$502,0),0,1,1)</f>
        <v>#NUM!</v>
      </c>
    </row>
    <row r="218" spans="3:166">
      <c r="C218" s="91">
        <v>217</v>
      </c>
      <c r="D218" s="99">
        <f>IF(OR(Layout!L231 = "P"), Layout!V231, 0)</f>
        <v>0</v>
      </c>
      <c r="E218" s="99">
        <f t="array" ref="E218">IF(OR(Layout!L231 = "P", Layout!L231 = "A"), Layout!W231, 0)</f>
        <v>0</v>
      </c>
      <c r="F218" s="99">
        <f>IF(OR(Layout!L231 = "P", Layout!L231 = "A"), Layout!I231, 0)</f>
        <v>0</v>
      </c>
      <c r="G218" s="91" t="str">
        <f t="array" ref="G218">IF(OR(Layout!L231 = "P", Layout!L231 = "A"), Layout!G231, "")</f>
        <v/>
      </c>
      <c r="H218" s="91" t="str">
        <f>IF(Layout!G231 &gt; 0, Layout!G231, "")</f>
        <v/>
      </c>
      <c r="I218" s="102">
        <f>IF(Layout!Y231 &gt; 0, Layout!Y231, 0)</f>
        <v>0</v>
      </c>
      <c r="J218" s="92">
        <f t="array" ref="J218">IF(Layout!AA231 &gt; 0, Layout!AA231, 0)</f>
        <v>0</v>
      </c>
      <c r="K218" s="92">
        <f>IF(Layout!K231 &gt; 0, Layout!K231, 0)</f>
        <v>0</v>
      </c>
      <c r="L218" s="98"/>
      <c r="N218" s="91" t="str">
        <f t="shared" si="112"/>
        <v/>
      </c>
      <c r="O218" s="99">
        <f t="shared" si="113"/>
        <v>0</v>
      </c>
      <c r="P218" s="103">
        <f t="array" ref="P218">O218+(ROWS(O$2:O218)/1000*(O218&lt;&gt;0))</f>
        <v>0</v>
      </c>
      <c r="Q218" s="103" t="e">
        <f t="array" ref="Q218">MATCH(SMALL(P:P,COUNTIF(P:P,0)+ROWS(P$2:P218)),P:P,0)</f>
        <v>#NUM!</v>
      </c>
      <c r="R218" s="99">
        <f t="shared" si="114"/>
        <v>0</v>
      </c>
      <c r="S218" s="103">
        <f t="array" ref="S218">R218+(ROWS(R$2:R218)/1000*(R218&lt;&gt;0))</f>
        <v>0</v>
      </c>
      <c r="T218" s="103" t="e">
        <f>MATCH(SMALL(S:S,COUNTIF(S:S,0)+ROWS(S$2:S218)),S:S,0)</f>
        <v>#NUM!</v>
      </c>
      <c r="U218" s="104" t="e">
        <f t="array" aca="1" ref="U218" ca="1">OFFSET($N$1,MATCH(INDEX(P:P,SMALL(OFFSET(Q$2,0,0,COUNTIF(P:P,"&gt;0"),1),ROWS(P$2:P218)),1),P$2:P$502,0),1,1,1)</f>
        <v>#NUM!</v>
      </c>
      <c r="V218" s="104" t="e">
        <f t="array" aca="1" ref="V218" ca="1">OFFSET($Q$1,MATCH(INDEX(S:S,SMALL(OFFSET(T$2,0,0,COUNTIF(S:S,"&gt;0"),1),ROWS(S$2:S218)),1),S$2:S$502,0),1,1,1)</f>
        <v>#NUM!</v>
      </c>
      <c r="W218" s="103" t="e">
        <f ca="1">OFFSET(N$1,MATCH(INDEX(S:S,SMALL(OFFSET(T$2,0,0,COUNTIF(S:S,"&gt;0"),1),ROWS(S$2:S218)),1),S$2:S$502,0),0,1,1)</f>
        <v>#NUM!</v>
      </c>
      <c r="AA218" s="91" t="str">
        <f t="shared" si="115"/>
        <v/>
      </c>
      <c r="AB218" s="99">
        <f t="shared" si="116"/>
        <v>0</v>
      </c>
      <c r="AC218" s="103">
        <f t="array" ref="AC218">AB218+(ROWS(AB$2:AB218)/1000*(AB218&lt;&gt;0))</f>
        <v>0</v>
      </c>
      <c r="AD218" s="103" t="e">
        <f t="array" ref="AD218">MATCH(SMALL(AC:AC,COUNTIF(AC:AC,0)+ROWS(AC$2:AC218)),AC:AC,0)</f>
        <v>#NUM!</v>
      </c>
      <c r="AE218" s="99">
        <f t="shared" si="117"/>
        <v>0</v>
      </c>
      <c r="AF218" s="103">
        <f t="array" ref="AF218">AE218+(ROWS(AE$2:AE218)/1000*(AE218&lt;&gt;0))</f>
        <v>0</v>
      </c>
      <c r="AG218" s="103" t="e">
        <f>MATCH(SMALL(AF:AF,COUNTIF(AF:AF,0)+ROWS(AF$2:AF218)),AF:AF,0)</f>
        <v>#NUM!</v>
      </c>
      <c r="AH218" s="104" t="e">
        <f ca="1">OFFSET($AA$1,MATCH(INDEX(AC:AC,SMALL(OFFSET(AD$2,0,0,COUNTIF(AC:AC,"&gt;0"),1),ROWS(AC$2:AC218)),1),AC$2:AC$502,0),1,1,1)</f>
        <v>#NUM!</v>
      </c>
      <c r="AI218" s="104" t="e">
        <f ca="1">OFFSET($AD$1,MATCH(INDEX(AF:AF,SMALL(OFFSET(AG$2,0,0,COUNTIF(AF:AF,"&gt;0"),1),ROWS(AF$2:AF218)),1),AF$2:AF$502,0),1,1,1)</f>
        <v>#NUM!</v>
      </c>
      <c r="AJ218" s="103" t="e">
        <f ca="1">OFFSET(AA$1,MATCH(INDEX(AF:AF,SMALL(OFFSET(AG$2,0,0,COUNTIF(AF:AF,"&gt;0"),1),ROWS(AF$2:AF218)),1),AF$2:AF$502,0),0,1,1)</f>
        <v>#NUM!</v>
      </c>
      <c r="AN218" s="91" t="str">
        <f t="shared" si="118"/>
        <v/>
      </c>
      <c r="AO218" s="99">
        <f t="shared" si="119"/>
        <v>0</v>
      </c>
      <c r="AP218" s="103">
        <f t="array" ref="AP218">AO218+(ROWS(AO$2:AO218)/1000*(AO218&lt;&gt;0))</f>
        <v>0</v>
      </c>
      <c r="AQ218" s="103" t="e">
        <f t="array" ref="AQ218">MATCH(SMALL(AP:AP,COUNTIF(AP:AP,0)+ROWS(AP$2:AP218)),AP:AP,0)</f>
        <v>#NUM!</v>
      </c>
      <c r="AR218" s="99">
        <f t="shared" si="120"/>
        <v>0</v>
      </c>
      <c r="AS218" s="103">
        <f t="array" ref="AS218">AR218+(ROWS(AR$2:AR218)/1000*(AR218&lt;&gt;0))</f>
        <v>0</v>
      </c>
      <c r="AT218" s="103" t="e">
        <f>MATCH(SMALL(AS:AS,COUNTIF(AS:AS,0)+ROWS(AS$2:AS218)),AS:AS,0)</f>
        <v>#NUM!</v>
      </c>
      <c r="AU218" s="104" t="e">
        <f ca="1">OFFSET($AN$1,MATCH(INDEX(AP:AP,SMALL(OFFSET(AQ$2,0,0,COUNTIF(AP:AP,"&gt;0"),1),ROWS(AP$2:AP218)),1),AP$2:AP$502,0),1,1,1)</f>
        <v>#NUM!</v>
      </c>
      <c r="AV218" s="104" t="e">
        <f ca="1">OFFSET($AQ$1,MATCH(INDEX(AS:AS,SMALL(OFFSET(AT$2,0,0,COUNTIF(AS:AS,"&gt;0"),1),ROWS(AS$2:AS218)),1),AS$2:AS$502,0),1,1,1)</f>
        <v>#NUM!</v>
      </c>
      <c r="AW218" s="103" t="e">
        <f ca="1">OFFSET(AN$1,MATCH(INDEX(AS:AS,SMALL(OFFSET(AT$2,0,0,COUNTIF(AS:AS,"&gt;0"),1),ROWS(AS$2:AS218)),1),AS$2:AS$502,0),0,1,1)</f>
        <v>#NUM!</v>
      </c>
      <c r="BA218" s="91" t="str">
        <f t="shared" si="121"/>
        <v/>
      </c>
      <c r="BB218" s="99">
        <f t="shared" si="122"/>
        <v>0</v>
      </c>
      <c r="BC218" s="103">
        <f t="array" ref="BC218">BB218+(ROWS(BB$2:BB218)/1000*(BB218&lt;&gt;0))</f>
        <v>0</v>
      </c>
      <c r="BD218" s="103" t="e">
        <f t="array" ref="BD218">MATCH(SMALL(BC:BC,COUNTIF(BC:BC,0)+ROWS(BC$2:BC218)),BC:BC,0)</f>
        <v>#NUM!</v>
      </c>
      <c r="BE218" s="99">
        <f t="shared" si="123"/>
        <v>0</v>
      </c>
      <c r="BF218" s="103">
        <f t="array" ref="BF218">BE218+(ROWS(BE$2:BE218)/1000*(BE218&lt;&gt;0))</f>
        <v>0</v>
      </c>
      <c r="BG218" s="103" t="e">
        <f>MATCH(SMALL(BF:BF,COUNTIF(BF:BF,0)+ROWS(BF$2:BF218)),BF:BF,0)</f>
        <v>#NUM!</v>
      </c>
      <c r="BH218" s="104" t="e">
        <f ca="1">OFFSET($BA$1,MATCH(INDEX(BC:BC,SMALL(OFFSET(BD$2,0,0,COUNTIF(BC:BC,"&gt;0"),1),ROWS(BC$2:BC218)),1),BC$2:BC$502,0),1,1,1)</f>
        <v>#NUM!</v>
      </c>
      <c r="BI218" s="104" t="e">
        <f ca="1">OFFSET($BD$1,MATCH(INDEX(BF:BF,SMALL(OFFSET(BG$2,0,0,COUNTIF(BF:BF,"&gt;0"),1),ROWS(BF$2:BF218)),1),BF$2:BF$502,0),1,1,1)</f>
        <v>#NUM!</v>
      </c>
      <c r="BJ218" s="103" t="e">
        <f ca="1">OFFSET(BA$1,MATCH(INDEX(BF:BF,SMALL(OFFSET(BG$2,0,0,COUNTIF(BF:BF,"&gt;0"),1),ROWS(BF$2:BF218)),1),BF$2:BF$502,0),0,1,1)</f>
        <v>#NUM!</v>
      </c>
      <c r="BN218" s="91" t="str">
        <f t="shared" si="124"/>
        <v/>
      </c>
      <c r="BO218" s="99">
        <f t="shared" si="125"/>
        <v>0</v>
      </c>
      <c r="BP218" s="103">
        <f t="array" ref="BP218">BO218+(ROWS(BO$2:BO218)/1000*(BO218&lt;&gt;0))</f>
        <v>0</v>
      </c>
      <c r="BQ218" s="103" t="e">
        <f t="array" ref="BQ218">MATCH(SMALL(BP:BP,COUNTIF(BP:BP,0)+ROWS(BP$2:BP218)),BP:BP,0)</f>
        <v>#NUM!</v>
      </c>
      <c r="BR218" s="99">
        <f t="shared" si="126"/>
        <v>0</v>
      </c>
      <c r="BS218" s="103">
        <f t="array" ref="BS218">BR218+(ROWS(BR$2:BR218)/1000*(BR218&lt;&gt;0))</f>
        <v>0</v>
      </c>
      <c r="BT218" s="103" t="e">
        <f>MATCH(SMALL(BS:BS,COUNTIF(BS:BS,0)+ROWS(BS$2:BS218)),BS:BS,0)</f>
        <v>#NUM!</v>
      </c>
      <c r="BU218" s="104" t="e">
        <f ca="1">OFFSET($BN$1,MATCH(INDEX(BP:BP,SMALL(OFFSET(BQ$2,0,0,COUNTIF(BP:BP,"&gt;0"),1),ROWS(BP$2:BP218)),1),BP$2:BP$502,0),1,1,1)</f>
        <v>#NUM!</v>
      </c>
      <c r="BV218" s="104" t="e">
        <f ca="1">OFFSET($BQ$1,MATCH(INDEX(BS:BS,SMALL(OFFSET(BT$2,0,0,COUNTIF(BS:BS,"&gt;0"),1),ROWS(BS$2:BS218)),1),BS$2:BS$502,0),1,1,1)</f>
        <v>#NUM!</v>
      </c>
      <c r="BW218" s="103" t="e">
        <f ca="1">OFFSET(BN$1,MATCH(INDEX(BS:BS,SMALL(OFFSET(BT$2,0,0,COUNTIF(BS:BS,"&gt;0"),1),ROWS(BS$2:BS218)),1),BS$2:BS$502,0),0,1,1)</f>
        <v>#NUM!</v>
      </c>
      <c r="CA218" s="91" t="str">
        <f t="shared" si="127"/>
        <v/>
      </c>
      <c r="CB218" s="99">
        <f t="shared" si="128"/>
        <v>0</v>
      </c>
      <c r="CC218" s="103">
        <f t="array" ref="CC218">CB218+(ROWS(CB$2:CB218)/1000*(CB218&lt;&gt;0))</f>
        <v>0</v>
      </c>
      <c r="CD218" s="103" t="e">
        <f t="array" ref="CD218">MATCH(SMALL(CC:CC,COUNTIF(CC:CC,0)+ROWS(CC$2:CC218)),CC:CC,0)</f>
        <v>#NUM!</v>
      </c>
      <c r="CE218" s="99">
        <f t="shared" si="129"/>
        <v>0</v>
      </c>
      <c r="CF218" s="103">
        <f t="array" ref="CF218">CE218+(ROWS(CE$2:CE218)/1000*(CE218&lt;&gt;0))</f>
        <v>0</v>
      </c>
      <c r="CG218" s="103" t="e">
        <f>MATCH(SMALL(CF:CF,COUNTIF(CF:CF,0)+ROWS(CF$2:CF218)),CF:CF,0)</f>
        <v>#NUM!</v>
      </c>
      <c r="CH218" s="104" t="e">
        <f ca="1">OFFSET($CA$1,MATCH(INDEX(CC:CC,SMALL(OFFSET(CD$2,0,0,COUNTIF(CC:CC,"&gt;0"),1),ROWS(CC$2:CC218)),1),CC$2:CC$502,0),1,1,1)</f>
        <v>#NUM!</v>
      </c>
      <c r="CI218" s="104" t="e">
        <f t="array" aca="1" ref="CI218" ca="1">OFFSET($CD$1,MATCH(INDEX(CF:CF,SMALL(OFFSET(CG$2,0,0,COUNTIF(CF:CF,"&gt;0"),1),ROWS(CF$2:CF218)),1),CF$2:CF$502,0),1,1,1)</f>
        <v>#NUM!</v>
      </c>
      <c r="CJ218" s="103" t="e">
        <f ca="1">OFFSET(CA$1,MATCH(INDEX(CF:CF,SMALL(OFFSET(CG$2,0,0,COUNTIF(CF:CF,"&gt;0"),1),ROWS(CF$2:CF218)),1),CF$2:CF$502,0),0,1,1)</f>
        <v>#NUM!</v>
      </c>
      <c r="CN218" s="91" t="str">
        <f t="shared" si="130"/>
        <v/>
      </c>
      <c r="CO218" s="99">
        <f t="shared" si="131"/>
        <v>0</v>
      </c>
      <c r="CP218" s="103">
        <f t="array" ref="CP218">CO218+(ROWS(CO$2:CO218)/1000*(CO218&lt;&gt;0))</f>
        <v>0</v>
      </c>
      <c r="CQ218" s="103" t="e">
        <f t="array" ref="CQ218">MATCH(SMALL(CP:CP,COUNTIF(CP:CP,0)+ROWS(CP$2:CP218)),CP:CP,0)</f>
        <v>#NUM!</v>
      </c>
      <c r="CR218" s="99">
        <f t="shared" si="132"/>
        <v>0</v>
      </c>
      <c r="CS218" s="103">
        <f t="array" ref="CS218">CR218+(ROWS(CR$2:CR218)/1000*(CR218&lt;&gt;0))</f>
        <v>0</v>
      </c>
      <c r="CT218" s="103" t="e">
        <f>MATCH(SMALL(CS:CS,COUNTIF(CS:CS,0)+ROWS(CS$2:CS218)),CS:CS,0)</f>
        <v>#NUM!</v>
      </c>
      <c r="CU218" s="104" t="e">
        <f t="array" aca="1" ref="CU218" ca="1">OFFSET($CN$1,MATCH(INDEX(CP:CP,SMALL(OFFSET(CQ$2,0,0,COUNTIF(CP:CP,"&gt;0"),1),ROWS(CP$2:CP218)),1),CP$2:CP$502,0),1,1,1)</f>
        <v>#NUM!</v>
      </c>
      <c r="CV218" s="104" t="e">
        <f t="array" aca="1" ref="CV218" ca="1">OFFSET($CQ$1,MATCH(INDEX(CS:CS,SMALL(OFFSET(CT$2,0,0,COUNTIF(CS:CS,"&gt;0"),1),ROWS(CS$2:CS218)),1),CS$2:CS$502,0),1,1,1)</f>
        <v>#NUM!</v>
      </c>
      <c r="CW218" s="103" t="e">
        <f ca="1">OFFSET(CN$1,MATCH(INDEX(CS:CS,SMALL(OFFSET(CT$2,0,0,COUNTIF(CS:CS,"&gt;0"),1),ROWS(CS$2:CS218)),1),CS$2:CS$502,0),0,1,1)</f>
        <v>#NUM!</v>
      </c>
      <c r="DA218" s="91" t="str">
        <f t="shared" si="133"/>
        <v/>
      </c>
      <c r="DB218" s="99">
        <f t="shared" si="134"/>
        <v>0</v>
      </c>
      <c r="DC218" s="103">
        <f t="array" ref="DC218">DB218+(ROWS(DB$2:DB218)/1000*(DB218&lt;&gt;0))</f>
        <v>0</v>
      </c>
      <c r="DD218" s="103" t="e">
        <f t="array" ref="DD218">MATCH(SMALL(DC:DC,COUNTIF(DC:DC,0)+ROWS(DC$2:DC218)),DC:DC,0)</f>
        <v>#NUM!</v>
      </c>
      <c r="DE218" s="99">
        <f t="shared" si="135"/>
        <v>0</v>
      </c>
      <c r="DF218" s="103">
        <f t="array" ref="DF218">DE218+(ROWS(DE$2:DE218)/1000*(DE218&lt;&gt;0))</f>
        <v>0</v>
      </c>
      <c r="DG218" s="103" t="e">
        <f>MATCH(SMALL(DF:DF,COUNTIF(DF:DF,0)+ROWS(DF$2:DF218)),DF:DF,0)</f>
        <v>#NUM!</v>
      </c>
      <c r="DH218" s="104" t="e">
        <f t="array" aca="1" ref="DH218" ca="1">OFFSET($DA$1,MATCH(INDEX(DC:DC,SMALL(OFFSET(DD$2,0,0,COUNTIF(DC:DC,"&gt;0"),1),ROWS(DC$2:DC218)),1),DC$2:DC$502,0),1,1,1)</f>
        <v>#NUM!</v>
      </c>
      <c r="DI218" s="104" t="e">
        <f t="array" aca="1" ref="DI218" ca="1">OFFSET($DD$1,MATCH(INDEX(DF:DF,SMALL(OFFSET(DG$2,0,0,COUNTIF(DF:DF,"&gt;0"),1),ROWS(DF$2:DF218)),1),DF$2:DF$502,0),1,1,1)</f>
        <v>#NUM!</v>
      </c>
      <c r="DJ218" s="103" t="e">
        <f ca="1">OFFSET(DA$1,MATCH(INDEX(DF:DF,SMALL(OFFSET(DG$2,0,0,COUNTIF(DF:DF,"&gt;0"),1),ROWS(DF$2:DF218)),1),DF$2:DF$502,0),0,1,1)</f>
        <v>#NUM!</v>
      </c>
      <c r="DN218" s="91" t="str">
        <f t="shared" si="138"/>
        <v/>
      </c>
      <c r="DO218" s="99">
        <f t="shared" si="139"/>
        <v>0</v>
      </c>
      <c r="DP218" s="103">
        <f t="array" ref="DP218">DO218+(ROWS(DO$2:DO218)/1000*(DO218&lt;&gt;0))</f>
        <v>0</v>
      </c>
      <c r="DQ218" s="103" t="e">
        <f t="array" ref="DQ218">MATCH(SMALL(DP:DP,COUNTIF(DP:DP,0)+ROWS(DP$2:DP218)),DP:DP,0)</f>
        <v>#NUM!</v>
      </c>
      <c r="DR218" s="99">
        <f t="shared" si="140"/>
        <v>0</v>
      </c>
      <c r="DS218" s="103">
        <f t="array" ref="DS218">DR218+(ROWS(DR$2:DR218)/1000*(DR218&lt;&gt;0))</f>
        <v>0</v>
      </c>
      <c r="DT218" s="103" t="e">
        <f>MATCH(SMALL(DS:DS,COUNTIF(DS:DS,0)+ROWS(DS$2:DS218)),DS:DS,0)</f>
        <v>#NUM!</v>
      </c>
      <c r="DU218" s="104" t="e">
        <f t="array" aca="1" ref="DU218" ca="1">OFFSET($DN$1,MATCH(INDEX(DP:DP,SMALL(OFFSET(DQ$2,0,0,COUNTIF(DP:DP,"&gt;0"),1),ROWS(DP$2:DP218)),1),DP$2:DP$503,0),1,1,1)</f>
        <v>#NUM!</v>
      </c>
      <c r="DV218" s="104" t="e">
        <f t="array" aca="1" ref="DV218" ca="1">OFFSET($DQ$1,MATCH(INDEX(DS:DS,SMALL(OFFSET(DT$2,0,0,COUNTIF(DS:DS,"&gt;0"),1),ROWS(DS$2:DS218)),1),DS$2:DS$503,0),1,1,1)</f>
        <v>#REF!</v>
      </c>
      <c r="DW218" s="103" t="e">
        <f t="array" aca="1" ref="DW218" ca="1">OFFSET(DN$1,MATCH(INDEX(DP:DP,SMALL(OFFSET(DQ$2,0,0,COUNTIF(DP:DP,"&gt;0"),1),ROWS(DP$2:DP218)),1),DP$2:DP$503,0),0,1,1)</f>
        <v>#NUM!</v>
      </c>
      <c r="EA218" s="91" t="str">
        <f t="shared" si="108"/>
        <v/>
      </c>
      <c r="EB218" s="99">
        <f t="shared" si="109"/>
        <v>0</v>
      </c>
      <c r="EC218" s="103">
        <f t="array" ref="EC218">EB218+(ROWS(EB$2:EB218)/1000*(EB218&lt;&gt;0))</f>
        <v>0</v>
      </c>
      <c r="ED218" s="103" t="e">
        <f t="array" ref="ED218">MATCH(SMALL(EC:EC,COUNTIF(EC:EC,0)+ROWS(EC$2:EC218)),EC:EC,0)</f>
        <v>#NUM!</v>
      </c>
      <c r="EE218" s="99">
        <f t="shared" si="141"/>
        <v>0</v>
      </c>
      <c r="EF218" s="103">
        <f t="array" ref="EF218">EE218+(ROWS(EE$2:EE218)/1000*(EE218&lt;&gt;0))</f>
        <v>0</v>
      </c>
      <c r="EG218" s="103" t="e">
        <f>MATCH(SMALL(EF:EF,COUNTIF(EF:EF,0)+ROWS(EF$2:EF218)),EF:EF,0)</f>
        <v>#NUM!</v>
      </c>
      <c r="EH218" s="104" t="e">
        <f t="array" aca="1" ref="EH218" ca="1">OFFSET($EA$1,MATCH(INDEX(EC:EC,SMALL(OFFSET(ED$2,0,0,COUNTIF(EC:EC,"&gt;0"),1),ROWS(EC$2:EC218)),1),EC$2:EC$501,0),1,1,1)</f>
        <v>#NUM!</v>
      </c>
      <c r="EI218" s="104" t="e">
        <f t="array" aca="1" ref="EI218" ca="1">OFFSET($ED$1,MATCH(INDEX(EF:EF,SMALL(OFFSET(EG$2,0,0,COUNTIF(EF:EF,"&gt;0"),1),ROWS(EF$2:EF218)),1),EF$2:EF$501,0),1,1,1)</f>
        <v>#REF!</v>
      </c>
      <c r="EJ218" s="103" t="e">
        <f t="array" aca="1" ref="EJ218" ca="1">OFFSET(EA$1,MATCH(INDEX(EC:EC,SMALL(OFFSET(ED$2,0,0,COUNTIF(EC:EC,"&gt;0"),1),ROWS(EC$2:EC218)),1),EC$2:EC$501,0),0,1,1)</f>
        <v>#NUM!</v>
      </c>
      <c r="EN218" s="91" t="str">
        <f t="shared" si="110"/>
        <v/>
      </c>
      <c r="EO218" s="99">
        <f t="shared" si="111"/>
        <v>0</v>
      </c>
      <c r="EP218" s="103">
        <f t="array" ref="EP218">EO218+(ROWS(EO$2:EO218)/1000*(EO218&lt;&gt;0))</f>
        <v>0</v>
      </c>
      <c r="EQ218" s="103" t="e">
        <f t="array" ref="EQ218">MATCH(SMALL(EP:EP,COUNTIF(EP:EP,0)+ROWS(EP$2:EP218)),EP:EP,0)</f>
        <v>#NUM!</v>
      </c>
      <c r="ER218" s="99">
        <f t="shared" si="142"/>
        <v>0</v>
      </c>
      <c r="ES218" s="103">
        <f t="array" ref="ES218">ER218+(ROWS(ER$2:ER218)/1000*(ER218&lt;&gt;0))</f>
        <v>0</v>
      </c>
      <c r="ET218" s="103" t="e">
        <f>MATCH(SMALL(ES:ES,COUNTIF(ES:ES,0)+ROWS(ES$2:ES218)),ES:ES,0)</f>
        <v>#NUM!</v>
      </c>
      <c r="EU218" s="104" t="e">
        <f t="array" aca="1" ref="EU218" ca="1">OFFSET($EN$1,MATCH(INDEX(EP:EP,SMALL(OFFSET(EQ$2,0,0,COUNTIF(EP:EP,"&gt;0"),1),ROWS(EP$2:EP218)),1),EP$2:EP$501,0),1,1,1)</f>
        <v>#NUM!</v>
      </c>
      <c r="EV218" s="104" t="e">
        <f t="array" aca="1" ref="EV218" ca="1">OFFSET($EN$1,MATCH(INDEX(ES:ES,SMALL(OFFSET(ET$2,0,0,COUNTIF(ES:ES,"&gt;0"),1),ROWS(ES$2:ES218)),1),ES$2:ES$501,0),1,1,1)</f>
        <v>#REF!</v>
      </c>
      <c r="EW218" s="103" t="e">
        <f t="array" aca="1" ref="EW218" ca="1">OFFSET(EN$1,MATCH(INDEX(EP:EP,SMALL(OFFSET(EQ$2,0,0,COUNTIF(EP:EP,"&gt;0"),1),ROWS(EP$2:EP218)),1),EP$2:EP$501,0),0,1,1)</f>
        <v>#NUM!</v>
      </c>
      <c r="EX218" s="91"/>
      <c r="EY218" s="91"/>
      <c r="EZ218" s="91"/>
      <c r="FA218" s="103" t="str">
        <f t="shared" si="136"/>
        <v/>
      </c>
      <c r="FB218" s="103">
        <f t="shared" si="137"/>
        <v>0</v>
      </c>
      <c r="FC218" s="103">
        <f>FB218+(ROWS(FB$2:FB218)/1000*(FB218&lt;&gt;0))</f>
        <v>0</v>
      </c>
      <c r="FD218" s="103" t="e">
        <f>MATCH(SMALL(FC:FC,COUNTIF(FC:FC,0)+ROWS(FC$2:FC218)),FC:FC,0)</f>
        <v>#NUM!</v>
      </c>
      <c r="FE218" s="99">
        <f t="shared" si="143"/>
        <v>0</v>
      </c>
      <c r="FF218" s="103">
        <f>FE218+(ROWS(FE$2:FE218)/1000*(FE218&lt;&gt;0))</f>
        <v>0</v>
      </c>
      <c r="FG218" s="103" t="e">
        <f>MATCH(SMALL(FF:FF,COUNTIF(FF:FF,0)+ROWS(FF$2:FF218)),FF:FF,0)</f>
        <v>#NUM!</v>
      </c>
      <c r="FH218" s="104" t="e">
        <f ca="1">OFFSET($FA$1,MATCH(INDEX(FC:FC,SMALL(OFFSET(FD$2,0,0,COUNTIF(FC:FC,"&gt;0"),1),ROWS(FC$2:FC218)),1),FC$2:FC$502,0),1,1,1)</f>
        <v>#NUM!</v>
      </c>
      <c r="FI218" s="98" t="e">
        <f ca="1">OFFSET($FA$1,MATCH(INDEX(FF:FF,SMALL(OFFSET(FG$2,0,0,COUNTIF(FF:FF,"&gt;0"),1),ROWS(FF$2:FF218)),1),FF$2:FF$502,0),1,1,1)</f>
        <v>#REF!</v>
      </c>
      <c r="FJ218" s="103" t="e">
        <f ca="1">OFFSET(FA$1,MATCH(INDEX(FC:FC,SMALL(OFFSET(FD$2,0,0,COUNTIF(FC:FC,"&gt;0"),1),ROWS(FC$2:FC218)),1),FC$2:FC$502,0),0,1,1)</f>
        <v>#NUM!</v>
      </c>
    </row>
    <row r="219" spans="3:166">
      <c r="C219" s="91">
        <v>218</v>
      </c>
      <c r="D219" s="99">
        <f>IF(OR(Layout!L232 = "P"), Layout!V232, 0)</f>
        <v>0</v>
      </c>
      <c r="E219" s="99">
        <f t="array" ref="E219">IF(OR(Layout!L232 = "P", Layout!L232 = "A"), Layout!W232, 0)</f>
        <v>0</v>
      </c>
      <c r="F219" s="99">
        <f>IF(OR(Layout!L232 = "P", Layout!L232 = "A"), Layout!I232, 0)</f>
        <v>0</v>
      </c>
      <c r="G219" s="91" t="str">
        <f t="array" ref="G219">IF(OR(Layout!L232 = "P", Layout!L232 = "A"), Layout!G232, "")</f>
        <v/>
      </c>
      <c r="H219" s="91" t="str">
        <f>IF(Layout!G232 &gt; 0, Layout!G232, "")</f>
        <v/>
      </c>
      <c r="I219" s="102">
        <f>IF(Layout!Y232 &gt; 0, Layout!Y232, 0)</f>
        <v>0</v>
      </c>
      <c r="J219" s="92">
        <f t="array" ref="J219">IF(Layout!AA232 &gt; 0, Layout!AA232, 0)</f>
        <v>0</v>
      </c>
      <c r="K219" s="92">
        <f>IF(Layout!K232 &gt; 0, Layout!K232, 0)</f>
        <v>0</v>
      </c>
      <c r="L219" s="98"/>
      <c r="N219" s="91" t="str">
        <f t="shared" si="112"/>
        <v/>
      </c>
      <c r="O219" s="99">
        <f t="shared" si="113"/>
        <v>0</v>
      </c>
      <c r="P219" s="103">
        <f t="array" ref="P219">O219+(ROWS(O$2:O219)/1000*(O219&lt;&gt;0))</f>
        <v>0</v>
      </c>
      <c r="Q219" s="103" t="e">
        <f t="array" ref="Q219">MATCH(SMALL(P:P,COUNTIF(P:P,0)+ROWS(P$2:P219)),P:P,0)</f>
        <v>#NUM!</v>
      </c>
      <c r="R219" s="99">
        <f t="shared" si="114"/>
        <v>0</v>
      </c>
      <c r="S219" s="103">
        <f t="array" ref="S219">R219+(ROWS(R$2:R219)/1000*(R219&lt;&gt;0))</f>
        <v>0</v>
      </c>
      <c r="T219" s="103" t="e">
        <f>MATCH(SMALL(S:S,COUNTIF(S:S,0)+ROWS(S$2:S219)),S:S,0)</f>
        <v>#NUM!</v>
      </c>
      <c r="U219" s="104" t="e">
        <f t="array" aca="1" ref="U219" ca="1">OFFSET($N$1,MATCH(INDEX(P:P,SMALL(OFFSET(Q$2,0,0,COUNTIF(P:P,"&gt;0"),1),ROWS(P$2:P219)),1),P$2:P$502,0),1,1,1)</f>
        <v>#NUM!</v>
      </c>
      <c r="V219" s="104" t="e">
        <f t="array" aca="1" ref="V219" ca="1">OFFSET($Q$1,MATCH(INDEX(S:S,SMALL(OFFSET(T$2,0,0,COUNTIF(S:S,"&gt;0"),1),ROWS(S$2:S219)),1),S$2:S$502,0),1,1,1)</f>
        <v>#NUM!</v>
      </c>
      <c r="W219" s="103" t="e">
        <f ca="1">OFFSET(N$1,MATCH(INDEX(S:S,SMALL(OFFSET(T$2,0,0,COUNTIF(S:S,"&gt;0"),1),ROWS(S$2:S219)),1),S$2:S$502,0),0,1,1)</f>
        <v>#NUM!</v>
      </c>
      <c r="AA219" s="91" t="str">
        <f t="shared" si="115"/>
        <v/>
      </c>
      <c r="AB219" s="99">
        <f t="shared" si="116"/>
        <v>0</v>
      </c>
      <c r="AC219" s="103">
        <f t="array" ref="AC219">AB219+(ROWS(AB$2:AB219)/1000*(AB219&lt;&gt;0))</f>
        <v>0</v>
      </c>
      <c r="AD219" s="103" t="e">
        <f t="array" ref="AD219">MATCH(SMALL(AC:AC,COUNTIF(AC:AC,0)+ROWS(AC$2:AC219)),AC:AC,0)</f>
        <v>#NUM!</v>
      </c>
      <c r="AE219" s="99">
        <f t="shared" si="117"/>
        <v>0</v>
      </c>
      <c r="AF219" s="103">
        <f t="array" ref="AF219">AE219+(ROWS(AE$2:AE219)/1000*(AE219&lt;&gt;0))</f>
        <v>0</v>
      </c>
      <c r="AG219" s="103" t="e">
        <f>MATCH(SMALL(AF:AF,COUNTIF(AF:AF,0)+ROWS(AF$2:AF219)),AF:AF,0)</f>
        <v>#NUM!</v>
      </c>
      <c r="AH219" s="104" t="e">
        <f ca="1">OFFSET($AA$1,MATCH(INDEX(AC:AC,SMALL(OFFSET(AD$2,0,0,COUNTIF(AC:AC,"&gt;0"),1),ROWS(AC$2:AC219)),1),AC$2:AC$502,0),1,1,1)</f>
        <v>#NUM!</v>
      </c>
      <c r="AI219" s="104" t="e">
        <f ca="1">OFFSET($AD$1,MATCH(INDEX(AF:AF,SMALL(OFFSET(AG$2,0,0,COUNTIF(AF:AF,"&gt;0"),1),ROWS(AF$2:AF219)),1),AF$2:AF$502,0),1,1,1)</f>
        <v>#NUM!</v>
      </c>
      <c r="AJ219" s="103" t="e">
        <f ca="1">OFFSET(AA$1,MATCH(INDEX(AF:AF,SMALL(OFFSET(AG$2,0,0,COUNTIF(AF:AF,"&gt;0"),1),ROWS(AF$2:AF219)),1),AF$2:AF$502,0),0,1,1)</f>
        <v>#NUM!</v>
      </c>
      <c r="AN219" s="91" t="str">
        <f t="shared" si="118"/>
        <v/>
      </c>
      <c r="AO219" s="99">
        <f t="shared" si="119"/>
        <v>0</v>
      </c>
      <c r="AP219" s="103">
        <f t="array" ref="AP219">AO219+(ROWS(AO$2:AO219)/1000*(AO219&lt;&gt;0))</f>
        <v>0</v>
      </c>
      <c r="AQ219" s="103" t="e">
        <f t="array" ref="AQ219">MATCH(SMALL(AP:AP,COUNTIF(AP:AP,0)+ROWS(AP$2:AP219)),AP:AP,0)</f>
        <v>#NUM!</v>
      </c>
      <c r="AR219" s="99">
        <f t="shared" si="120"/>
        <v>0</v>
      </c>
      <c r="AS219" s="103">
        <f t="array" ref="AS219">AR219+(ROWS(AR$2:AR219)/1000*(AR219&lt;&gt;0))</f>
        <v>0</v>
      </c>
      <c r="AT219" s="103" t="e">
        <f>MATCH(SMALL(AS:AS,COUNTIF(AS:AS,0)+ROWS(AS$2:AS219)),AS:AS,0)</f>
        <v>#NUM!</v>
      </c>
      <c r="AU219" s="104" t="e">
        <f ca="1">OFFSET($AN$1,MATCH(INDEX(AP:AP,SMALL(OFFSET(AQ$2,0,0,COUNTIF(AP:AP,"&gt;0"),1),ROWS(AP$2:AP219)),1),AP$2:AP$502,0),1,1,1)</f>
        <v>#NUM!</v>
      </c>
      <c r="AV219" s="104" t="e">
        <f ca="1">OFFSET($AQ$1,MATCH(INDEX(AS:AS,SMALL(OFFSET(AT$2,0,0,COUNTIF(AS:AS,"&gt;0"),1),ROWS(AS$2:AS219)),1),AS$2:AS$502,0),1,1,1)</f>
        <v>#NUM!</v>
      </c>
      <c r="AW219" s="103" t="e">
        <f ca="1">OFFSET(AN$1,MATCH(INDEX(AS:AS,SMALL(OFFSET(AT$2,0,0,COUNTIF(AS:AS,"&gt;0"),1),ROWS(AS$2:AS219)),1),AS$2:AS$502,0),0,1,1)</f>
        <v>#NUM!</v>
      </c>
      <c r="BA219" s="91" t="str">
        <f t="shared" si="121"/>
        <v/>
      </c>
      <c r="BB219" s="99">
        <f t="shared" si="122"/>
        <v>0</v>
      </c>
      <c r="BC219" s="103">
        <f t="array" ref="BC219">BB219+(ROWS(BB$2:BB219)/1000*(BB219&lt;&gt;0))</f>
        <v>0</v>
      </c>
      <c r="BD219" s="103" t="e">
        <f t="array" ref="BD219">MATCH(SMALL(BC:BC,COUNTIF(BC:BC,0)+ROWS(BC$2:BC219)),BC:BC,0)</f>
        <v>#NUM!</v>
      </c>
      <c r="BE219" s="99">
        <f t="shared" si="123"/>
        <v>0</v>
      </c>
      <c r="BF219" s="103">
        <f t="array" ref="BF219">BE219+(ROWS(BE$2:BE219)/1000*(BE219&lt;&gt;0))</f>
        <v>0</v>
      </c>
      <c r="BG219" s="103" t="e">
        <f>MATCH(SMALL(BF:BF,COUNTIF(BF:BF,0)+ROWS(BF$2:BF219)),BF:BF,0)</f>
        <v>#NUM!</v>
      </c>
      <c r="BH219" s="104" t="e">
        <f ca="1">OFFSET($BA$1,MATCH(INDEX(BC:BC,SMALL(OFFSET(BD$2,0,0,COUNTIF(BC:BC,"&gt;0"),1),ROWS(BC$2:BC219)),1),BC$2:BC$502,0),1,1,1)</f>
        <v>#NUM!</v>
      </c>
      <c r="BI219" s="104" t="e">
        <f ca="1">OFFSET($BD$1,MATCH(INDEX(BF:BF,SMALL(OFFSET(BG$2,0,0,COUNTIF(BF:BF,"&gt;0"),1),ROWS(BF$2:BF219)),1),BF$2:BF$502,0),1,1,1)</f>
        <v>#NUM!</v>
      </c>
      <c r="BJ219" s="103" t="e">
        <f ca="1">OFFSET(BA$1,MATCH(INDEX(BF:BF,SMALL(OFFSET(BG$2,0,0,COUNTIF(BF:BF,"&gt;0"),1),ROWS(BF$2:BF219)),1),BF$2:BF$502,0),0,1,1)</f>
        <v>#NUM!</v>
      </c>
      <c r="BN219" s="91" t="str">
        <f t="shared" si="124"/>
        <v/>
      </c>
      <c r="BO219" s="99">
        <f t="shared" si="125"/>
        <v>0</v>
      </c>
      <c r="BP219" s="103">
        <f t="array" ref="BP219">BO219+(ROWS(BO$2:BO219)/1000*(BO219&lt;&gt;0))</f>
        <v>0</v>
      </c>
      <c r="BQ219" s="103" t="e">
        <f t="array" ref="BQ219">MATCH(SMALL(BP:BP,COUNTIF(BP:BP,0)+ROWS(BP$2:BP219)),BP:BP,0)</f>
        <v>#NUM!</v>
      </c>
      <c r="BR219" s="99">
        <f t="shared" si="126"/>
        <v>0</v>
      </c>
      <c r="BS219" s="103">
        <f t="array" ref="BS219">BR219+(ROWS(BR$2:BR219)/1000*(BR219&lt;&gt;0))</f>
        <v>0</v>
      </c>
      <c r="BT219" s="103" t="e">
        <f>MATCH(SMALL(BS:BS,COUNTIF(BS:BS,0)+ROWS(BS$2:BS219)),BS:BS,0)</f>
        <v>#NUM!</v>
      </c>
      <c r="BU219" s="104" t="e">
        <f ca="1">OFFSET($BN$1,MATCH(INDEX(BP:BP,SMALL(OFFSET(BQ$2,0,0,COUNTIF(BP:BP,"&gt;0"),1),ROWS(BP$2:BP219)),1),BP$2:BP$502,0),1,1,1)</f>
        <v>#NUM!</v>
      </c>
      <c r="BV219" s="104" t="e">
        <f ca="1">OFFSET($BQ$1,MATCH(INDEX(BS:BS,SMALL(OFFSET(BT$2,0,0,COUNTIF(BS:BS,"&gt;0"),1),ROWS(BS$2:BS219)),1),BS$2:BS$502,0),1,1,1)</f>
        <v>#NUM!</v>
      </c>
      <c r="BW219" s="103" t="e">
        <f ca="1">OFFSET(BN$1,MATCH(INDEX(BS:BS,SMALL(OFFSET(BT$2,0,0,COUNTIF(BS:BS,"&gt;0"),1),ROWS(BS$2:BS219)),1),BS$2:BS$502,0),0,1,1)</f>
        <v>#NUM!</v>
      </c>
      <c r="CA219" s="91" t="str">
        <f t="shared" si="127"/>
        <v/>
      </c>
      <c r="CB219" s="99">
        <f t="shared" si="128"/>
        <v>0</v>
      </c>
      <c r="CC219" s="103">
        <f t="array" ref="CC219">CB219+(ROWS(CB$2:CB219)/1000*(CB219&lt;&gt;0))</f>
        <v>0</v>
      </c>
      <c r="CD219" s="103" t="e">
        <f t="array" ref="CD219">MATCH(SMALL(CC:CC,COUNTIF(CC:CC,0)+ROWS(CC$2:CC219)),CC:CC,0)</f>
        <v>#NUM!</v>
      </c>
      <c r="CE219" s="99">
        <f t="shared" si="129"/>
        <v>0</v>
      </c>
      <c r="CF219" s="103">
        <f t="array" ref="CF219">CE219+(ROWS(CE$2:CE219)/1000*(CE219&lt;&gt;0))</f>
        <v>0</v>
      </c>
      <c r="CG219" s="103" t="e">
        <f>MATCH(SMALL(CF:CF,COUNTIF(CF:CF,0)+ROWS(CF$2:CF219)),CF:CF,0)</f>
        <v>#NUM!</v>
      </c>
      <c r="CH219" s="104" t="e">
        <f ca="1">OFFSET($CA$1,MATCH(INDEX(CC:CC,SMALL(OFFSET(CD$2,0,0,COUNTIF(CC:CC,"&gt;0"),1),ROWS(CC$2:CC219)),1),CC$2:CC$502,0),1,1,1)</f>
        <v>#NUM!</v>
      </c>
      <c r="CI219" s="104" t="e">
        <f t="array" aca="1" ref="CI219" ca="1">OFFSET($CD$1,MATCH(INDEX(CF:CF,SMALL(OFFSET(CG$2,0,0,COUNTIF(CF:CF,"&gt;0"),1),ROWS(CF$2:CF219)),1),CF$2:CF$502,0),1,1,1)</f>
        <v>#NUM!</v>
      </c>
      <c r="CJ219" s="103" t="e">
        <f ca="1">OFFSET(CA$1,MATCH(INDEX(CF:CF,SMALL(OFFSET(CG$2,0,0,COUNTIF(CF:CF,"&gt;0"),1),ROWS(CF$2:CF219)),1),CF$2:CF$502,0),0,1,1)</f>
        <v>#NUM!</v>
      </c>
      <c r="CN219" s="91" t="str">
        <f t="shared" si="130"/>
        <v/>
      </c>
      <c r="CO219" s="99">
        <f t="shared" si="131"/>
        <v>0</v>
      </c>
      <c r="CP219" s="103">
        <f t="array" ref="CP219">CO219+(ROWS(CO$2:CO219)/1000*(CO219&lt;&gt;0))</f>
        <v>0</v>
      </c>
      <c r="CQ219" s="103" t="e">
        <f t="array" ref="CQ219">MATCH(SMALL(CP:CP,COUNTIF(CP:CP,0)+ROWS(CP$2:CP219)),CP:CP,0)</f>
        <v>#NUM!</v>
      </c>
      <c r="CR219" s="99">
        <f t="shared" si="132"/>
        <v>0</v>
      </c>
      <c r="CS219" s="103">
        <f t="array" ref="CS219">CR219+(ROWS(CR$2:CR219)/1000*(CR219&lt;&gt;0))</f>
        <v>0</v>
      </c>
      <c r="CT219" s="103" t="e">
        <f>MATCH(SMALL(CS:CS,COUNTIF(CS:CS,0)+ROWS(CS$2:CS219)),CS:CS,0)</f>
        <v>#NUM!</v>
      </c>
      <c r="CU219" s="104" t="e">
        <f t="array" aca="1" ref="CU219" ca="1">OFFSET($CN$1,MATCH(INDEX(CP:CP,SMALL(OFFSET(CQ$2,0,0,COUNTIF(CP:CP,"&gt;0"),1),ROWS(CP$2:CP219)),1),CP$2:CP$502,0),1,1,1)</f>
        <v>#NUM!</v>
      </c>
      <c r="CV219" s="104" t="e">
        <f t="array" aca="1" ref="CV219" ca="1">OFFSET($CQ$1,MATCH(INDEX(CS:CS,SMALL(OFFSET(CT$2,0,0,COUNTIF(CS:CS,"&gt;0"),1),ROWS(CS$2:CS219)),1),CS$2:CS$502,0),1,1,1)</f>
        <v>#NUM!</v>
      </c>
      <c r="CW219" s="103" t="e">
        <f ca="1">OFFSET(CN$1,MATCH(INDEX(CS:CS,SMALL(OFFSET(CT$2,0,0,COUNTIF(CS:CS,"&gt;0"),1),ROWS(CS$2:CS219)),1),CS$2:CS$502,0),0,1,1)</f>
        <v>#NUM!</v>
      </c>
      <c r="DA219" s="91" t="str">
        <f t="shared" si="133"/>
        <v/>
      </c>
      <c r="DB219" s="99">
        <f t="shared" si="134"/>
        <v>0</v>
      </c>
      <c r="DC219" s="103">
        <f t="array" ref="DC219">DB219+(ROWS(DB$2:DB219)/1000*(DB219&lt;&gt;0))</f>
        <v>0</v>
      </c>
      <c r="DD219" s="103" t="e">
        <f t="array" ref="DD219">MATCH(SMALL(DC:DC,COUNTIF(DC:DC,0)+ROWS(DC$2:DC219)),DC:DC,0)</f>
        <v>#NUM!</v>
      </c>
      <c r="DE219" s="99">
        <f t="shared" si="135"/>
        <v>0</v>
      </c>
      <c r="DF219" s="103">
        <f t="array" ref="DF219">DE219+(ROWS(DE$2:DE219)/1000*(DE219&lt;&gt;0))</f>
        <v>0</v>
      </c>
      <c r="DG219" s="103" t="e">
        <f>MATCH(SMALL(DF:DF,COUNTIF(DF:DF,0)+ROWS(DF$2:DF219)),DF:DF,0)</f>
        <v>#NUM!</v>
      </c>
      <c r="DH219" s="104" t="e">
        <f t="array" aca="1" ref="DH219" ca="1">OFFSET($DA$1,MATCH(INDEX(DC:DC,SMALL(OFFSET(DD$2,0,0,COUNTIF(DC:DC,"&gt;0"),1),ROWS(DC$2:DC219)),1),DC$2:DC$502,0),1,1,1)</f>
        <v>#NUM!</v>
      </c>
      <c r="DI219" s="104" t="e">
        <f t="array" aca="1" ref="DI219" ca="1">OFFSET($DD$1,MATCH(INDEX(DF:DF,SMALL(OFFSET(DG$2,0,0,COUNTIF(DF:DF,"&gt;0"),1),ROWS(DF$2:DF219)),1),DF$2:DF$502,0),1,1,1)</f>
        <v>#NUM!</v>
      </c>
      <c r="DJ219" s="103" t="e">
        <f ca="1">OFFSET(DA$1,MATCH(INDEX(DF:DF,SMALL(OFFSET(DG$2,0,0,COUNTIF(DF:DF,"&gt;0"),1),ROWS(DF$2:DF219)),1),DF$2:DF$502,0),0,1,1)</f>
        <v>#NUM!</v>
      </c>
      <c r="DN219" s="91" t="str">
        <f t="shared" si="138"/>
        <v/>
      </c>
      <c r="DO219" s="99">
        <f t="shared" si="139"/>
        <v>0</v>
      </c>
      <c r="DP219" s="103">
        <f t="array" ref="DP219">DO219+(ROWS(DO$2:DO219)/1000*(DO219&lt;&gt;0))</f>
        <v>0</v>
      </c>
      <c r="DQ219" s="103" t="e">
        <f t="array" ref="DQ219">MATCH(SMALL(DP:DP,COUNTIF(DP:DP,0)+ROWS(DP$2:DP219)),DP:DP,0)</f>
        <v>#NUM!</v>
      </c>
      <c r="DR219" s="99">
        <f t="shared" si="140"/>
        <v>0</v>
      </c>
      <c r="DS219" s="103">
        <f t="array" ref="DS219">DR219+(ROWS(DR$2:DR219)/1000*(DR219&lt;&gt;0))</f>
        <v>0</v>
      </c>
      <c r="DT219" s="103" t="e">
        <f>MATCH(SMALL(DS:DS,COUNTIF(DS:DS,0)+ROWS(DS$2:DS219)),DS:DS,0)</f>
        <v>#NUM!</v>
      </c>
      <c r="DU219" s="104" t="e">
        <f t="array" aca="1" ref="DU219" ca="1">OFFSET($DN$1,MATCH(INDEX(DP:DP,SMALL(OFFSET(DQ$2,0,0,COUNTIF(DP:DP,"&gt;0"),1),ROWS(DP$2:DP219)),1),DP$2:DP$503,0),1,1,1)</f>
        <v>#NUM!</v>
      </c>
      <c r="DV219" s="104" t="e">
        <f t="array" aca="1" ref="DV219" ca="1">OFFSET($DQ$1,MATCH(INDEX(DS:DS,SMALL(OFFSET(DT$2,0,0,COUNTIF(DS:DS,"&gt;0"),1),ROWS(DS$2:DS219)),1),DS$2:DS$503,0),1,1,1)</f>
        <v>#REF!</v>
      </c>
      <c r="DW219" s="103" t="e">
        <f t="array" aca="1" ref="DW219" ca="1">OFFSET(DN$1,MATCH(INDEX(DP:DP,SMALL(OFFSET(DQ$2,0,0,COUNTIF(DP:DP,"&gt;0"),1),ROWS(DP$2:DP219)),1),DP$2:DP$503,0),0,1,1)</f>
        <v>#NUM!</v>
      </c>
      <c r="EA219" s="91" t="str">
        <f t="shared" si="108"/>
        <v/>
      </c>
      <c r="EB219" s="99">
        <f t="shared" si="109"/>
        <v>0</v>
      </c>
      <c r="EC219" s="103">
        <f t="array" ref="EC219">EB219+(ROWS(EB$2:EB219)/1000*(EB219&lt;&gt;0))</f>
        <v>0</v>
      </c>
      <c r="ED219" s="103" t="e">
        <f t="array" ref="ED219">MATCH(SMALL(EC:EC,COUNTIF(EC:EC,0)+ROWS(EC$2:EC219)),EC:EC,0)</f>
        <v>#NUM!</v>
      </c>
      <c r="EE219" s="99">
        <f t="shared" si="141"/>
        <v>0</v>
      </c>
      <c r="EF219" s="103">
        <f t="array" ref="EF219">EE219+(ROWS(EE$2:EE219)/1000*(EE219&lt;&gt;0))</f>
        <v>0</v>
      </c>
      <c r="EG219" s="103" t="e">
        <f>MATCH(SMALL(EF:EF,COUNTIF(EF:EF,0)+ROWS(EF$2:EF219)),EF:EF,0)</f>
        <v>#NUM!</v>
      </c>
      <c r="EH219" s="104" t="e">
        <f t="array" aca="1" ref="EH219" ca="1">OFFSET($EA$1,MATCH(INDEX(EC:EC,SMALL(OFFSET(ED$2,0,0,COUNTIF(EC:EC,"&gt;0"),1),ROWS(EC$2:EC219)),1),EC$2:EC$501,0),1,1,1)</f>
        <v>#NUM!</v>
      </c>
      <c r="EI219" s="104" t="e">
        <f t="array" aca="1" ref="EI219" ca="1">OFFSET($ED$1,MATCH(INDEX(EF:EF,SMALL(OFFSET(EG$2,0,0,COUNTIF(EF:EF,"&gt;0"),1),ROWS(EF$2:EF219)),1),EF$2:EF$501,0),1,1,1)</f>
        <v>#REF!</v>
      </c>
      <c r="EJ219" s="103" t="e">
        <f t="array" aca="1" ref="EJ219" ca="1">OFFSET(EA$1,MATCH(INDEX(EC:EC,SMALL(OFFSET(ED$2,0,0,COUNTIF(EC:EC,"&gt;0"),1),ROWS(EC$2:EC219)),1),EC$2:EC$501,0),0,1,1)</f>
        <v>#NUM!</v>
      </c>
      <c r="EN219" s="91" t="str">
        <f t="shared" si="110"/>
        <v/>
      </c>
      <c r="EO219" s="99">
        <f t="shared" si="111"/>
        <v>0</v>
      </c>
      <c r="EP219" s="103">
        <f t="array" ref="EP219">EO219+(ROWS(EO$2:EO219)/1000*(EO219&lt;&gt;0))</f>
        <v>0</v>
      </c>
      <c r="EQ219" s="103" t="e">
        <f t="array" ref="EQ219">MATCH(SMALL(EP:EP,COUNTIF(EP:EP,0)+ROWS(EP$2:EP219)),EP:EP,0)</f>
        <v>#NUM!</v>
      </c>
      <c r="ER219" s="99">
        <f t="shared" si="142"/>
        <v>0</v>
      </c>
      <c r="ES219" s="103">
        <f t="array" ref="ES219">ER219+(ROWS(ER$2:ER219)/1000*(ER219&lt;&gt;0))</f>
        <v>0</v>
      </c>
      <c r="ET219" s="103" t="e">
        <f>MATCH(SMALL(ES:ES,COUNTIF(ES:ES,0)+ROWS(ES$2:ES219)),ES:ES,0)</f>
        <v>#NUM!</v>
      </c>
      <c r="EU219" s="104" t="e">
        <f t="array" aca="1" ref="EU219" ca="1">OFFSET($EN$1,MATCH(INDEX(EP:EP,SMALL(OFFSET(EQ$2,0,0,COUNTIF(EP:EP,"&gt;0"),1),ROWS(EP$2:EP219)),1),EP$2:EP$501,0),1,1,1)</f>
        <v>#NUM!</v>
      </c>
      <c r="EV219" s="104" t="e">
        <f t="array" aca="1" ref="EV219" ca="1">OFFSET($EN$1,MATCH(INDEX(ES:ES,SMALL(OFFSET(ET$2,0,0,COUNTIF(ES:ES,"&gt;0"),1),ROWS(ES$2:ES219)),1),ES$2:ES$501,0),1,1,1)</f>
        <v>#REF!</v>
      </c>
      <c r="EW219" s="103" t="e">
        <f t="array" aca="1" ref="EW219" ca="1">OFFSET(EN$1,MATCH(INDEX(EP:EP,SMALL(OFFSET(EQ$2,0,0,COUNTIF(EP:EP,"&gt;0"),1),ROWS(EP$2:EP219)),1),EP$2:EP$501,0),0,1,1)</f>
        <v>#NUM!</v>
      </c>
      <c r="EX219" s="91"/>
      <c r="EY219" s="91"/>
      <c r="EZ219" s="91"/>
      <c r="FA219" s="103" t="str">
        <f t="shared" si="136"/>
        <v/>
      </c>
      <c r="FB219" s="103">
        <f t="shared" si="137"/>
        <v>0</v>
      </c>
      <c r="FC219" s="103">
        <f>FB219+(ROWS(FB$2:FB219)/1000*(FB219&lt;&gt;0))</f>
        <v>0</v>
      </c>
      <c r="FD219" s="103" t="e">
        <f>MATCH(SMALL(FC:FC,COUNTIF(FC:FC,0)+ROWS(FC$2:FC219)),FC:FC,0)</f>
        <v>#NUM!</v>
      </c>
      <c r="FE219" s="99">
        <f t="shared" si="143"/>
        <v>0</v>
      </c>
      <c r="FF219" s="103">
        <f>FE219+(ROWS(FE$2:FE219)/1000*(FE219&lt;&gt;0))</f>
        <v>0</v>
      </c>
      <c r="FG219" s="103" t="e">
        <f>MATCH(SMALL(FF:FF,COUNTIF(FF:FF,0)+ROWS(FF$2:FF219)),FF:FF,0)</f>
        <v>#NUM!</v>
      </c>
      <c r="FH219" s="104" t="e">
        <f ca="1">OFFSET($FA$1,MATCH(INDEX(FC:FC,SMALL(OFFSET(FD$2,0,0,COUNTIF(FC:FC,"&gt;0"),1),ROWS(FC$2:FC219)),1),FC$2:FC$502,0),1,1,1)</f>
        <v>#NUM!</v>
      </c>
      <c r="FI219" s="104" t="e">
        <f ca="1">OFFSET($FA$1,MATCH(INDEX(FF:FF,SMALL(OFFSET(FG$2,0,0,COUNTIF(FF:FF,"&gt;0"),1),ROWS(FF$2:FF219)),1),FF$2:FF$502,0),1,1,1)</f>
        <v>#REF!</v>
      </c>
      <c r="FJ219" s="103" t="e">
        <f ca="1">OFFSET(FA$1,MATCH(INDEX(FC:FC,SMALL(OFFSET(FD$2,0,0,COUNTIF(FC:FC,"&gt;0"),1),ROWS(FC$2:FC219)),1),FC$2:FC$502,0),0,1,1)</f>
        <v>#NUM!</v>
      </c>
    </row>
    <row r="220" spans="3:166">
      <c r="C220" s="91">
        <v>219</v>
      </c>
      <c r="D220" s="99">
        <f>IF(OR(Layout!L233 = "P"), Layout!V233, 0)</f>
        <v>0</v>
      </c>
      <c r="E220" s="99">
        <f t="array" ref="E220">IF(OR(Layout!L233 = "P", Layout!L233 = "A"), Layout!W233, 0)</f>
        <v>0</v>
      </c>
      <c r="F220" s="99">
        <f>IF(OR(Layout!L233 = "P", Layout!L233 = "A"), Layout!I233, 0)</f>
        <v>0</v>
      </c>
      <c r="G220" s="91" t="str">
        <f t="array" ref="G220">IF(OR(Layout!L233 = "P", Layout!L233 = "A"), Layout!G233, "")</f>
        <v/>
      </c>
      <c r="H220" s="91" t="str">
        <f>IF(Layout!G233 &gt; 0, Layout!G233, "")</f>
        <v/>
      </c>
      <c r="I220" s="102">
        <f>IF(Layout!Y233 &gt; 0, Layout!Y233, 0)</f>
        <v>0</v>
      </c>
      <c r="J220" s="92">
        <f t="array" ref="J220">IF(Layout!AA233 &gt; 0, Layout!AA233, 0)</f>
        <v>0</v>
      </c>
      <c r="K220" s="92">
        <f>IF(Layout!K233 &gt; 0, Layout!K233, 0)</f>
        <v>0</v>
      </c>
      <c r="L220" s="98"/>
      <c r="N220" s="91" t="str">
        <f t="shared" si="112"/>
        <v/>
      </c>
      <c r="O220" s="99">
        <f t="shared" si="113"/>
        <v>0</v>
      </c>
      <c r="P220" s="103">
        <f t="array" ref="P220">O220+(ROWS(O$2:O220)/1000*(O220&lt;&gt;0))</f>
        <v>0</v>
      </c>
      <c r="Q220" s="103" t="e">
        <f t="array" ref="Q220">MATCH(SMALL(P:P,COUNTIF(P:P,0)+ROWS(P$2:P220)),P:P,0)</f>
        <v>#NUM!</v>
      </c>
      <c r="R220" s="99">
        <f t="shared" si="114"/>
        <v>0</v>
      </c>
      <c r="S220" s="103">
        <f t="array" ref="S220">R220+(ROWS(R$2:R220)/1000*(R220&lt;&gt;0))</f>
        <v>0</v>
      </c>
      <c r="T220" s="103" t="e">
        <f>MATCH(SMALL(S:S,COUNTIF(S:S,0)+ROWS(S$2:S220)),S:S,0)</f>
        <v>#NUM!</v>
      </c>
      <c r="U220" s="104" t="e">
        <f t="array" aca="1" ref="U220" ca="1">OFFSET($N$1,MATCH(INDEX(P:P,SMALL(OFFSET(Q$2,0,0,COUNTIF(P:P,"&gt;0"),1),ROWS(P$2:P220)),1),P$2:P$502,0),1,1,1)</f>
        <v>#NUM!</v>
      </c>
      <c r="V220" s="104" t="e">
        <f t="array" aca="1" ref="V220" ca="1">OFFSET($Q$1,MATCH(INDEX(S:S,SMALL(OFFSET(T$2,0,0,COUNTIF(S:S,"&gt;0"),1),ROWS(S$2:S220)),1),S$2:S$502,0),1,1,1)</f>
        <v>#NUM!</v>
      </c>
      <c r="W220" s="103" t="e">
        <f ca="1">OFFSET(N$1,MATCH(INDEX(S:S,SMALL(OFFSET(T$2,0,0,COUNTIF(S:S,"&gt;0"),1),ROWS(S$2:S220)),1),S$2:S$502,0),0,1,1)</f>
        <v>#NUM!</v>
      </c>
      <c r="AA220" s="91" t="str">
        <f t="shared" si="115"/>
        <v/>
      </c>
      <c r="AB220" s="99">
        <f t="shared" si="116"/>
        <v>0</v>
      </c>
      <c r="AC220" s="103">
        <f t="array" ref="AC220">AB220+(ROWS(AB$2:AB220)/1000*(AB220&lt;&gt;0))</f>
        <v>0</v>
      </c>
      <c r="AD220" s="103" t="e">
        <f t="array" ref="AD220">MATCH(SMALL(AC:AC,COUNTIF(AC:AC,0)+ROWS(AC$2:AC220)),AC:AC,0)</f>
        <v>#NUM!</v>
      </c>
      <c r="AE220" s="99">
        <f t="shared" si="117"/>
        <v>0</v>
      </c>
      <c r="AF220" s="103">
        <f t="array" ref="AF220">AE220+(ROWS(AE$2:AE220)/1000*(AE220&lt;&gt;0))</f>
        <v>0</v>
      </c>
      <c r="AG220" s="103" t="e">
        <f>MATCH(SMALL(AF:AF,COUNTIF(AF:AF,0)+ROWS(AF$2:AF220)),AF:AF,0)</f>
        <v>#NUM!</v>
      </c>
      <c r="AH220" s="104" t="e">
        <f ca="1">OFFSET($AA$1,MATCH(INDEX(AC:AC,SMALL(OFFSET(AD$2,0,0,COUNTIF(AC:AC,"&gt;0"),1),ROWS(AC$2:AC220)),1),AC$2:AC$502,0),1,1,1)</f>
        <v>#NUM!</v>
      </c>
      <c r="AI220" s="104" t="e">
        <f ca="1">OFFSET($AD$1,MATCH(INDEX(AF:AF,SMALL(OFFSET(AG$2,0,0,COUNTIF(AF:AF,"&gt;0"),1),ROWS(AF$2:AF220)),1),AF$2:AF$502,0),1,1,1)</f>
        <v>#NUM!</v>
      </c>
      <c r="AJ220" s="103" t="e">
        <f ca="1">OFFSET(AA$1,MATCH(INDEX(AF:AF,SMALL(OFFSET(AG$2,0,0,COUNTIF(AF:AF,"&gt;0"),1),ROWS(AF$2:AF220)),1),AF$2:AF$502,0),0,1,1)</f>
        <v>#NUM!</v>
      </c>
      <c r="AN220" s="91" t="str">
        <f t="shared" si="118"/>
        <v/>
      </c>
      <c r="AO220" s="99">
        <f t="shared" si="119"/>
        <v>0</v>
      </c>
      <c r="AP220" s="103">
        <f t="array" ref="AP220">AO220+(ROWS(AO$2:AO220)/1000*(AO220&lt;&gt;0))</f>
        <v>0</v>
      </c>
      <c r="AQ220" s="103" t="e">
        <f t="array" ref="AQ220">MATCH(SMALL(AP:AP,COUNTIF(AP:AP,0)+ROWS(AP$2:AP220)),AP:AP,0)</f>
        <v>#NUM!</v>
      </c>
      <c r="AR220" s="99">
        <f t="shared" si="120"/>
        <v>0</v>
      </c>
      <c r="AS220" s="103">
        <f t="array" ref="AS220">AR220+(ROWS(AR$2:AR220)/1000*(AR220&lt;&gt;0))</f>
        <v>0</v>
      </c>
      <c r="AT220" s="103" t="e">
        <f>MATCH(SMALL(AS:AS,COUNTIF(AS:AS,0)+ROWS(AS$2:AS220)),AS:AS,0)</f>
        <v>#NUM!</v>
      </c>
      <c r="AU220" s="104" t="e">
        <f ca="1">OFFSET($AN$1,MATCH(INDEX(AP:AP,SMALL(OFFSET(AQ$2,0,0,COUNTIF(AP:AP,"&gt;0"),1),ROWS(AP$2:AP220)),1),AP$2:AP$502,0),1,1,1)</f>
        <v>#NUM!</v>
      </c>
      <c r="AV220" s="104" t="e">
        <f ca="1">OFFSET($AQ$1,MATCH(INDEX(AS:AS,SMALL(OFFSET(AT$2,0,0,COUNTIF(AS:AS,"&gt;0"),1),ROWS(AS$2:AS220)),1),AS$2:AS$502,0),1,1,1)</f>
        <v>#NUM!</v>
      </c>
      <c r="AW220" s="103" t="e">
        <f ca="1">OFFSET(AN$1,MATCH(INDEX(AS:AS,SMALL(OFFSET(AT$2,0,0,COUNTIF(AS:AS,"&gt;0"),1),ROWS(AS$2:AS220)),1),AS$2:AS$502,0),0,1,1)</f>
        <v>#NUM!</v>
      </c>
      <c r="BA220" s="91" t="str">
        <f t="shared" si="121"/>
        <v/>
      </c>
      <c r="BB220" s="99">
        <f t="shared" si="122"/>
        <v>0</v>
      </c>
      <c r="BC220" s="103">
        <f t="array" ref="BC220">BB220+(ROWS(BB$2:BB220)/1000*(BB220&lt;&gt;0))</f>
        <v>0</v>
      </c>
      <c r="BD220" s="103" t="e">
        <f t="array" ref="BD220">MATCH(SMALL(BC:BC,COUNTIF(BC:BC,0)+ROWS(BC$2:BC220)),BC:BC,0)</f>
        <v>#NUM!</v>
      </c>
      <c r="BE220" s="99">
        <f t="shared" si="123"/>
        <v>0</v>
      </c>
      <c r="BF220" s="103">
        <f t="array" ref="BF220">BE220+(ROWS(BE$2:BE220)/1000*(BE220&lt;&gt;0))</f>
        <v>0</v>
      </c>
      <c r="BG220" s="103" t="e">
        <f>MATCH(SMALL(BF:BF,COUNTIF(BF:BF,0)+ROWS(BF$2:BF220)),BF:BF,0)</f>
        <v>#NUM!</v>
      </c>
      <c r="BH220" s="104" t="e">
        <f ca="1">OFFSET($BA$1,MATCH(INDEX(BC:BC,SMALL(OFFSET(BD$2,0,0,COUNTIF(BC:BC,"&gt;0"),1),ROWS(BC$2:BC220)),1),BC$2:BC$502,0),1,1,1)</f>
        <v>#NUM!</v>
      </c>
      <c r="BI220" s="104" t="e">
        <f ca="1">OFFSET($BD$1,MATCH(INDEX(BF:BF,SMALL(OFFSET(BG$2,0,0,COUNTIF(BF:BF,"&gt;0"),1),ROWS(BF$2:BF220)),1),BF$2:BF$502,0),1,1,1)</f>
        <v>#NUM!</v>
      </c>
      <c r="BJ220" s="103" t="e">
        <f ca="1">OFFSET(BA$1,MATCH(INDEX(BF:BF,SMALL(OFFSET(BG$2,0,0,COUNTIF(BF:BF,"&gt;0"),1),ROWS(BF$2:BF220)),1),BF$2:BF$502,0),0,1,1)</f>
        <v>#NUM!</v>
      </c>
      <c r="BN220" s="91" t="str">
        <f t="shared" si="124"/>
        <v/>
      </c>
      <c r="BO220" s="99">
        <f t="shared" si="125"/>
        <v>0</v>
      </c>
      <c r="BP220" s="103">
        <f t="array" ref="BP220">BO220+(ROWS(BO$2:BO220)/1000*(BO220&lt;&gt;0))</f>
        <v>0</v>
      </c>
      <c r="BQ220" s="103" t="e">
        <f t="array" ref="BQ220">MATCH(SMALL(BP:BP,COUNTIF(BP:BP,0)+ROWS(BP$2:BP220)),BP:BP,0)</f>
        <v>#NUM!</v>
      </c>
      <c r="BR220" s="99">
        <f t="shared" si="126"/>
        <v>0</v>
      </c>
      <c r="BS220" s="103">
        <f t="array" ref="BS220">BR220+(ROWS(BR$2:BR220)/1000*(BR220&lt;&gt;0))</f>
        <v>0</v>
      </c>
      <c r="BT220" s="103" t="e">
        <f>MATCH(SMALL(BS:BS,COUNTIF(BS:BS,0)+ROWS(BS$2:BS220)),BS:BS,0)</f>
        <v>#NUM!</v>
      </c>
      <c r="BU220" s="104" t="e">
        <f ca="1">OFFSET($BN$1,MATCH(INDEX(BP:BP,SMALL(OFFSET(BQ$2,0,0,COUNTIF(BP:BP,"&gt;0"),1),ROWS(BP$2:BP220)),1),BP$2:BP$502,0),1,1,1)</f>
        <v>#NUM!</v>
      </c>
      <c r="BV220" s="104" t="e">
        <f ca="1">OFFSET($BQ$1,MATCH(INDEX(BS:BS,SMALL(OFFSET(BT$2,0,0,COUNTIF(BS:BS,"&gt;0"),1),ROWS(BS$2:BS220)),1),BS$2:BS$502,0),1,1,1)</f>
        <v>#NUM!</v>
      </c>
      <c r="BW220" s="103" t="e">
        <f ca="1">OFFSET(BN$1,MATCH(INDEX(BS:BS,SMALL(OFFSET(BT$2,0,0,COUNTIF(BS:BS,"&gt;0"),1),ROWS(BS$2:BS220)),1),BS$2:BS$502,0),0,1,1)</f>
        <v>#NUM!</v>
      </c>
      <c r="CA220" s="91" t="str">
        <f t="shared" si="127"/>
        <v/>
      </c>
      <c r="CB220" s="99">
        <f t="shared" si="128"/>
        <v>0</v>
      </c>
      <c r="CC220" s="103">
        <f t="array" ref="CC220">CB220+(ROWS(CB$2:CB220)/1000*(CB220&lt;&gt;0))</f>
        <v>0</v>
      </c>
      <c r="CD220" s="103" t="e">
        <f t="array" ref="CD220">MATCH(SMALL(CC:CC,COUNTIF(CC:CC,0)+ROWS(CC$2:CC220)),CC:CC,0)</f>
        <v>#NUM!</v>
      </c>
      <c r="CE220" s="99">
        <f t="shared" si="129"/>
        <v>0</v>
      </c>
      <c r="CF220" s="103">
        <f t="array" ref="CF220">CE220+(ROWS(CE$2:CE220)/1000*(CE220&lt;&gt;0))</f>
        <v>0</v>
      </c>
      <c r="CG220" s="103" t="e">
        <f>MATCH(SMALL(CF:CF,COUNTIF(CF:CF,0)+ROWS(CF$2:CF220)),CF:CF,0)</f>
        <v>#NUM!</v>
      </c>
      <c r="CH220" s="104" t="e">
        <f ca="1">OFFSET($CA$1,MATCH(INDEX(CC:CC,SMALL(OFFSET(CD$2,0,0,COUNTIF(CC:CC,"&gt;0"),1),ROWS(CC$2:CC220)),1),CC$2:CC$502,0),1,1,1)</f>
        <v>#NUM!</v>
      </c>
      <c r="CI220" s="104" t="e">
        <f t="array" aca="1" ref="CI220" ca="1">OFFSET($CD$1,MATCH(INDEX(CF:CF,SMALL(OFFSET(CG$2,0,0,COUNTIF(CF:CF,"&gt;0"),1),ROWS(CF$2:CF220)),1),CF$2:CF$502,0),1,1,1)</f>
        <v>#NUM!</v>
      </c>
      <c r="CJ220" s="103" t="e">
        <f ca="1">OFFSET(CA$1,MATCH(INDEX(CF:CF,SMALL(OFFSET(CG$2,0,0,COUNTIF(CF:CF,"&gt;0"),1),ROWS(CF$2:CF220)),1),CF$2:CF$502,0),0,1,1)</f>
        <v>#NUM!</v>
      </c>
      <c r="CN220" s="91" t="str">
        <f t="shared" si="130"/>
        <v/>
      </c>
      <c r="CO220" s="99">
        <f t="shared" si="131"/>
        <v>0</v>
      </c>
      <c r="CP220" s="103">
        <f t="array" ref="CP220">CO220+(ROWS(CO$2:CO220)/1000*(CO220&lt;&gt;0))</f>
        <v>0</v>
      </c>
      <c r="CQ220" s="103" t="e">
        <f t="array" ref="CQ220">MATCH(SMALL(CP:CP,COUNTIF(CP:CP,0)+ROWS(CP$2:CP220)),CP:CP,0)</f>
        <v>#NUM!</v>
      </c>
      <c r="CR220" s="99">
        <f t="shared" si="132"/>
        <v>0</v>
      </c>
      <c r="CS220" s="103">
        <f t="array" ref="CS220">CR220+(ROWS(CR$2:CR220)/1000*(CR220&lt;&gt;0))</f>
        <v>0</v>
      </c>
      <c r="CT220" s="103" t="e">
        <f>MATCH(SMALL(CS:CS,COUNTIF(CS:CS,0)+ROWS(CS$2:CS220)),CS:CS,0)</f>
        <v>#NUM!</v>
      </c>
      <c r="CU220" s="104" t="e">
        <f t="array" aca="1" ref="CU220" ca="1">OFFSET($CN$1,MATCH(INDEX(CP:CP,SMALL(OFFSET(CQ$2,0,0,COUNTIF(CP:CP,"&gt;0"),1),ROWS(CP$2:CP220)),1),CP$2:CP$502,0),1,1,1)</f>
        <v>#NUM!</v>
      </c>
      <c r="CV220" s="104" t="e">
        <f t="array" aca="1" ref="CV220" ca="1">OFFSET($CQ$1,MATCH(INDEX(CS:CS,SMALL(OFFSET(CT$2,0,0,COUNTIF(CS:CS,"&gt;0"),1),ROWS(CS$2:CS220)),1),CS$2:CS$502,0),1,1,1)</f>
        <v>#NUM!</v>
      </c>
      <c r="CW220" s="103" t="e">
        <f ca="1">OFFSET(CN$1,MATCH(INDEX(CS:CS,SMALL(OFFSET(CT$2,0,0,COUNTIF(CS:CS,"&gt;0"),1),ROWS(CS$2:CS220)),1),CS$2:CS$502,0),0,1,1)</f>
        <v>#NUM!</v>
      </c>
      <c r="DA220" s="91" t="str">
        <f t="shared" si="133"/>
        <v/>
      </c>
      <c r="DB220" s="99">
        <f t="shared" si="134"/>
        <v>0</v>
      </c>
      <c r="DC220" s="103">
        <f t="array" ref="DC220">DB220+(ROWS(DB$2:DB220)/1000*(DB220&lt;&gt;0))</f>
        <v>0</v>
      </c>
      <c r="DD220" s="103" t="e">
        <f t="array" ref="DD220">MATCH(SMALL(DC:DC,COUNTIF(DC:DC,0)+ROWS(DC$2:DC220)),DC:DC,0)</f>
        <v>#NUM!</v>
      </c>
      <c r="DE220" s="99">
        <f t="shared" si="135"/>
        <v>0</v>
      </c>
      <c r="DF220" s="103">
        <f t="array" ref="DF220">DE220+(ROWS(DE$2:DE220)/1000*(DE220&lt;&gt;0))</f>
        <v>0</v>
      </c>
      <c r="DG220" s="103" t="e">
        <f>MATCH(SMALL(DF:DF,COUNTIF(DF:DF,0)+ROWS(DF$2:DF220)),DF:DF,0)</f>
        <v>#NUM!</v>
      </c>
      <c r="DH220" s="104" t="e">
        <f t="array" aca="1" ref="DH220" ca="1">OFFSET($DA$1,MATCH(INDEX(DC:DC,SMALL(OFFSET(DD$2,0,0,COUNTIF(DC:DC,"&gt;0"),1),ROWS(DC$2:DC220)),1),DC$2:DC$502,0),1,1,1)</f>
        <v>#NUM!</v>
      </c>
      <c r="DI220" s="104" t="e">
        <f t="array" aca="1" ref="DI220" ca="1">OFFSET($DD$1,MATCH(INDEX(DF:DF,SMALL(OFFSET(DG$2,0,0,COUNTIF(DF:DF,"&gt;0"),1),ROWS(DF$2:DF220)),1),DF$2:DF$502,0),1,1,1)</f>
        <v>#NUM!</v>
      </c>
      <c r="DJ220" s="103" t="e">
        <f ca="1">OFFSET(DA$1,MATCH(INDEX(DF:DF,SMALL(OFFSET(DG$2,0,0,COUNTIF(DF:DF,"&gt;0"),1),ROWS(DF$2:DF220)),1),DF$2:DF$502,0),0,1,1)</f>
        <v>#NUM!</v>
      </c>
      <c r="DN220" s="91" t="str">
        <f t="shared" si="138"/>
        <v/>
      </c>
      <c r="DO220" s="99">
        <f t="shared" si="139"/>
        <v>0</v>
      </c>
      <c r="DP220" s="103">
        <f t="array" ref="DP220">DO220+(ROWS(DO$2:DO220)/1000*(DO220&lt;&gt;0))</f>
        <v>0</v>
      </c>
      <c r="DQ220" s="103" t="e">
        <f t="array" ref="DQ220">MATCH(SMALL(DP:DP,COUNTIF(DP:DP,0)+ROWS(DP$2:DP220)),DP:DP,0)</f>
        <v>#NUM!</v>
      </c>
      <c r="DR220" s="99">
        <f t="shared" si="140"/>
        <v>0</v>
      </c>
      <c r="DS220" s="103">
        <f t="array" ref="DS220">DR220+(ROWS(DR$2:DR220)/1000*(DR220&lt;&gt;0))</f>
        <v>0</v>
      </c>
      <c r="DT220" s="103" t="e">
        <f>MATCH(SMALL(DS:DS,COUNTIF(DS:DS,0)+ROWS(DS$2:DS220)),DS:DS,0)</f>
        <v>#NUM!</v>
      </c>
      <c r="DU220" s="104" t="e">
        <f t="array" aca="1" ref="DU220" ca="1">OFFSET($DN$1,MATCH(INDEX(DP:DP,SMALL(OFFSET(DQ$2,0,0,COUNTIF(DP:DP,"&gt;0"),1),ROWS(DP$2:DP220)),1),DP$2:DP$503,0),1,1,1)</f>
        <v>#NUM!</v>
      </c>
      <c r="DV220" s="104" t="e">
        <f t="array" aca="1" ref="DV220" ca="1">OFFSET($DQ$1,MATCH(INDEX(DS:DS,SMALL(OFFSET(DT$2,0,0,COUNTIF(DS:DS,"&gt;0"),1),ROWS(DS$2:DS220)),1),DS$2:DS$503,0),1,1,1)</f>
        <v>#REF!</v>
      </c>
      <c r="DW220" s="103" t="e">
        <f t="array" aca="1" ref="DW220" ca="1">OFFSET(DN$1,MATCH(INDEX(DP:DP,SMALL(OFFSET(DQ$2,0,0,COUNTIF(DP:DP,"&gt;0"),1),ROWS(DP$2:DP220)),1),DP$2:DP$503,0),0,1,1)</f>
        <v>#NUM!</v>
      </c>
      <c r="EA220" s="91" t="str">
        <f t="shared" si="108"/>
        <v/>
      </c>
      <c r="EB220" s="99">
        <f t="shared" si="109"/>
        <v>0</v>
      </c>
      <c r="EC220" s="103">
        <f t="array" ref="EC220">EB220+(ROWS(EB$2:EB220)/1000*(EB220&lt;&gt;0))</f>
        <v>0</v>
      </c>
      <c r="ED220" s="103" t="e">
        <f t="array" ref="ED220">MATCH(SMALL(EC:EC,COUNTIF(EC:EC,0)+ROWS(EC$2:EC220)),EC:EC,0)</f>
        <v>#NUM!</v>
      </c>
      <c r="EE220" s="99">
        <f t="shared" si="141"/>
        <v>0</v>
      </c>
      <c r="EF220" s="103">
        <f t="array" ref="EF220">EE220+(ROWS(EE$2:EE220)/1000*(EE220&lt;&gt;0))</f>
        <v>0</v>
      </c>
      <c r="EG220" s="103" t="e">
        <f>MATCH(SMALL(EF:EF,COUNTIF(EF:EF,0)+ROWS(EF$2:EF220)),EF:EF,0)</f>
        <v>#NUM!</v>
      </c>
      <c r="EH220" s="104" t="e">
        <f t="array" aca="1" ref="EH220" ca="1">OFFSET($EA$1,MATCH(INDEX(EC:EC,SMALL(OFFSET(ED$2,0,0,COUNTIF(EC:EC,"&gt;0"),1),ROWS(EC$2:EC220)),1),EC$2:EC$501,0),1,1,1)</f>
        <v>#NUM!</v>
      </c>
      <c r="EI220" s="104" t="e">
        <f t="array" aca="1" ref="EI220" ca="1">OFFSET($ED$1,MATCH(INDEX(EF:EF,SMALL(OFFSET(EG$2,0,0,COUNTIF(EF:EF,"&gt;0"),1),ROWS(EF$2:EF220)),1),EF$2:EF$501,0),1,1,1)</f>
        <v>#REF!</v>
      </c>
      <c r="EJ220" s="103" t="e">
        <f t="array" aca="1" ref="EJ220" ca="1">OFFSET(EA$1,MATCH(INDEX(EC:EC,SMALL(OFFSET(ED$2,0,0,COUNTIF(EC:EC,"&gt;0"),1),ROWS(EC$2:EC220)),1),EC$2:EC$501,0),0,1,1)</f>
        <v>#NUM!</v>
      </c>
      <c r="EN220" s="91" t="str">
        <f t="shared" si="110"/>
        <v/>
      </c>
      <c r="EO220" s="99">
        <f t="shared" si="111"/>
        <v>0</v>
      </c>
      <c r="EP220" s="103">
        <f t="array" ref="EP220">EO220+(ROWS(EO$2:EO220)/1000*(EO220&lt;&gt;0))</f>
        <v>0</v>
      </c>
      <c r="EQ220" s="103" t="e">
        <f t="array" ref="EQ220">MATCH(SMALL(EP:EP,COUNTIF(EP:EP,0)+ROWS(EP$2:EP220)),EP:EP,0)</f>
        <v>#NUM!</v>
      </c>
      <c r="ER220" s="99">
        <f t="shared" si="142"/>
        <v>0</v>
      </c>
      <c r="ES220" s="103">
        <f t="array" ref="ES220">ER220+(ROWS(ER$2:ER220)/1000*(ER220&lt;&gt;0))</f>
        <v>0</v>
      </c>
      <c r="ET220" s="103" t="e">
        <f>MATCH(SMALL(ES:ES,COUNTIF(ES:ES,0)+ROWS(ES$2:ES220)),ES:ES,0)</f>
        <v>#NUM!</v>
      </c>
      <c r="EU220" s="104" t="e">
        <f t="array" aca="1" ref="EU220" ca="1">OFFSET($EN$1,MATCH(INDEX(EP:EP,SMALL(OFFSET(EQ$2,0,0,COUNTIF(EP:EP,"&gt;0"),1),ROWS(EP$2:EP220)),1),EP$2:EP$501,0),1,1,1)</f>
        <v>#NUM!</v>
      </c>
      <c r="EV220" s="104" t="e">
        <f t="array" aca="1" ref="EV220" ca="1">OFFSET($EN$1,MATCH(INDEX(ES:ES,SMALL(OFFSET(ET$2,0,0,COUNTIF(ES:ES,"&gt;0"),1),ROWS(ES$2:ES220)),1),ES$2:ES$501,0),1,1,1)</f>
        <v>#REF!</v>
      </c>
      <c r="EW220" s="103" t="e">
        <f t="array" aca="1" ref="EW220" ca="1">OFFSET(EN$1,MATCH(INDEX(EP:EP,SMALL(OFFSET(EQ$2,0,0,COUNTIF(EP:EP,"&gt;0"),1),ROWS(EP$2:EP220)),1),EP$2:EP$501,0),0,1,1)</f>
        <v>#NUM!</v>
      </c>
      <c r="EX220" s="91"/>
      <c r="EY220" s="91"/>
      <c r="EZ220" s="91"/>
      <c r="FA220" s="103" t="str">
        <f t="shared" si="136"/>
        <v/>
      </c>
      <c r="FB220" s="103">
        <f t="shared" si="137"/>
        <v>0</v>
      </c>
      <c r="FC220" s="103">
        <f>FB220+(ROWS(FB$2:FB220)/1000*(FB220&lt;&gt;0))</f>
        <v>0</v>
      </c>
      <c r="FD220" s="103" t="e">
        <f>MATCH(SMALL(FC:FC,COUNTIF(FC:FC,0)+ROWS(FC$2:FC220)),FC:FC,0)</f>
        <v>#NUM!</v>
      </c>
      <c r="FE220" s="99">
        <f t="shared" si="143"/>
        <v>0</v>
      </c>
      <c r="FF220" s="103">
        <f>FE220+(ROWS(FE$2:FE220)/1000*(FE220&lt;&gt;0))</f>
        <v>0</v>
      </c>
      <c r="FG220" s="103" t="e">
        <f>MATCH(SMALL(FF:FF,COUNTIF(FF:FF,0)+ROWS(FF$2:FF220)),FF:FF,0)</f>
        <v>#NUM!</v>
      </c>
      <c r="FH220" s="104" t="e">
        <f ca="1">OFFSET($FA$1,MATCH(INDEX(FC:FC,SMALL(OFFSET(FD$2,0,0,COUNTIF(FC:FC,"&gt;0"),1),ROWS(FC$2:FC220)),1),FC$2:FC$502,0),1,1,1)</f>
        <v>#NUM!</v>
      </c>
      <c r="FI220" s="98" t="e">
        <f ca="1">OFFSET($FA$1,MATCH(INDEX(FF:FF,SMALL(OFFSET(FG$2,0,0,COUNTIF(FF:FF,"&gt;0"),1),ROWS(FF$2:FF220)),1),FF$2:FF$502,0),1,1,1)</f>
        <v>#REF!</v>
      </c>
      <c r="FJ220" s="103" t="e">
        <f ca="1">OFFSET(FA$1,MATCH(INDEX(FC:FC,SMALL(OFFSET(FD$2,0,0,COUNTIF(FC:FC,"&gt;0"),1),ROWS(FC$2:FC220)),1),FC$2:FC$502,0),0,1,1)</f>
        <v>#NUM!</v>
      </c>
    </row>
    <row r="221" spans="3:166">
      <c r="C221" s="91">
        <v>220</v>
      </c>
      <c r="D221" s="99">
        <f>IF(OR(Layout!L234 = "P"), Layout!V234, 0)</f>
        <v>0</v>
      </c>
      <c r="E221" s="99">
        <f t="array" ref="E221">IF(OR(Layout!L234 = "P", Layout!L234 = "A"), Layout!W234, 0)</f>
        <v>0</v>
      </c>
      <c r="F221" s="99">
        <f>IF(OR(Layout!L234 = "P", Layout!L234 = "A"), Layout!I234, 0)</f>
        <v>0</v>
      </c>
      <c r="G221" s="91" t="str">
        <f t="array" ref="G221">IF(OR(Layout!L234 = "P", Layout!L234 = "A"), Layout!G234, "")</f>
        <v/>
      </c>
      <c r="H221" s="91" t="str">
        <f>IF(Layout!G234 &gt; 0, Layout!G234, "")</f>
        <v/>
      </c>
      <c r="I221" s="102">
        <f>IF(Layout!Y234 &gt; 0, Layout!Y234, 0)</f>
        <v>0</v>
      </c>
      <c r="J221" s="92">
        <f t="array" ref="J221">IF(Layout!AA234 &gt; 0, Layout!AA234, 0)</f>
        <v>0</v>
      </c>
      <c r="K221" s="92">
        <f>IF(Layout!K234 &gt; 0, Layout!K234, 0)</f>
        <v>0</v>
      </c>
      <c r="L221" s="98"/>
      <c r="N221" s="91" t="str">
        <f t="shared" si="112"/>
        <v/>
      </c>
      <c r="O221" s="99">
        <f t="shared" si="113"/>
        <v>0</v>
      </c>
      <c r="P221" s="103">
        <f t="array" ref="P221">O221+(ROWS(O$2:O221)/1000*(O221&lt;&gt;0))</f>
        <v>0</v>
      </c>
      <c r="Q221" s="103" t="e">
        <f t="array" ref="Q221">MATCH(SMALL(P:P,COUNTIF(P:P,0)+ROWS(P$2:P221)),P:P,0)</f>
        <v>#NUM!</v>
      </c>
      <c r="R221" s="99">
        <f t="shared" si="114"/>
        <v>0</v>
      </c>
      <c r="S221" s="103">
        <f t="array" ref="S221">R221+(ROWS(R$2:R221)/1000*(R221&lt;&gt;0))</f>
        <v>0</v>
      </c>
      <c r="T221" s="103" t="e">
        <f>MATCH(SMALL(S:S,COUNTIF(S:S,0)+ROWS(S$2:S221)),S:S,0)</f>
        <v>#NUM!</v>
      </c>
      <c r="U221" s="104" t="e">
        <f t="array" aca="1" ref="U221" ca="1">OFFSET($N$1,MATCH(INDEX(P:P,SMALL(OFFSET(Q$2,0,0,COUNTIF(P:P,"&gt;0"),1),ROWS(P$2:P221)),1),P$2:P$502,0),1,1,1)</f>
        <v>#NUM!</v>
      </c>
      <c r="V221" s="104" t="e">
        <f t="array" aca="1" ref="V221" ca="1">OFFSET($Q$1,MATCH(INDEX(S:S,SMALL(OFFSET(T$2,0,0,COUNTIF(S:S,"&gt;0"),1),ROWS(S$2:S221)),1),S$2:S$502,0),1,1,1)</f>
        <v>#NUM!</v>
      </c>
      <c r="W221" s="103" t="e">
        <f ca="1">OFFSET(N$1,MATCH(INDEX(S:S,SMALL(OFFSET(T$2,0,0,COUNTIF(S:S,"&gt;0"),1),ROWS(S$2:S221)),1),S$2:S$502,0),0,1,1)</f>
        <v>#NUM!</v>
      </c>
      <c r="AA221" s="91" t="str">
        <f t="shared" si="115"/>
        <v/>
      </c>
      <c r="AB221" s="99">
        <f t="shared" si="116"/>
        <v>0</v>
      </c>
      <c r="AC221" s="103">
        <f t="array" ref="AC221">AB221+(ROWS(AB$2:AB221)/1000*(AB221&lt;&gt;0))</f>
        <v>0</v>
      </c>
      <c r="AD221" s="103" t="e">
        <f t="array" ref="AD221">MATCH(SMALL(AC:AC,COUNTIF(AC:AC,0)+ROWS(AC$2:AC221)),AC:AC,0)</f>
        <v>#NUM!</v>
      </c>
      <c r="AE221" s="99">
        <f t="shared" si="117"/>
        <v>0</v>
      </c>
      <c r="AF221" s="103">
        <f t="array" ref="AF221">AE221+(ROWS(AE$2:AE221)/1000*(AE221&lt;&gt;0))</f>
        <v>0</v>
      </c>
      <c r="AG221" s="103" t="e">
        <f>MATCH(SMALL(AF:AF,COUNTIF(AF:AF,0)+ROWS(AF$2:AF221)),AF:AF,0)</f>
        <v>#NUM!</v>
      </c>
      <c r="AH221" s="104" t="e">
        <f ca="1">OFFSET($AA$1,MATCH(INDEX(AC:AC,SMALL(OFFSET(AD$2,0,0,COUNTIF(AC:AC,"&gt;0"),1),ROWS(AC$2:AC221)),1),AC$2:AC$502,0),1,1,1)</f>
        <v>#NUM!</v>
      </c>
      <c r="AI221" s="104" t="e">
        <f ca="1">OFFSET($AD$1,MATCH(INDEX(AF:AF,SMALL(OFFSET(AG$2,0,0,COUNTIF(AF:AF,"&gt;0"),1),ROWS(AF$2:AF221)),1),AF$2:AF$502,0),1,1,1)</f>
        <v>#NUM!</v>
      </c>
      <c r="AJ221" s="103" t="e">
        <f ca="1">OFFSET(AA$1,MATCH(INDEX(AF:AF,SMALL(OFFSET(AG$2,0,0,COUNTIF(AF:AF,"&gt;0"),1),ROWS(AF$2:AF221)),1),AF$2:AF$502,0),0,1,1)</f>
        <v>#NUM!</v>
      </c>
      <c r="AN221" s="91" t="str">
        <f t="shared" si="118"/>
        <v/>
      </c>
      <c r="AO221" s="99">
        <f t="shared" si="119"/>
        <v>0</v>
      </c>
      <c r="AP221" s="103">
        <f t="array" ref="AP221">AO221+(ROWS(AO$2:AO221)/1000*(AO221&lt;&gt;0))</f>
        <v>0</v>
      </c>
      <c r="AQ221" s="103" t="e">
        <f t="array" ref="AQ221">MATCH(SMALL(AP:AP,COUNTIF(AP:AP,0)+ROWS(AP$2:AP221)),AP:AP,0)</f>
        <v>#NUM!</v>
      </c>
      <c r="AR221" s="99">
        <f t="shared" si="120"/>
        <v>0</v>
      </c>
      <c r="AS221" s="103">
        <f t="array" ref="AS221">AR221+(ROWS(AR$2:AR221)/1000*(AR221&lt;&gt;0))</f>
        <v>0</v>
      </c>
      <c r="AT221" s="103" t="e">
        <f>MATCH(SMALL(AS:AS,COUNTIF(AS:AS,0)+ROWS(AS$2:AS221)),AS:AS,0)</f>
        <v>#NUM!</v>
      </c>
      <c r="AU221" s="104" t="e">
        <f ca="1">OFFSET($AN$1,MATCH(INDEX(AP:AP,SMALL(OFFSET(AQ$2,0,0,COUNTIF(AP:AP,"&gt;0"),1),ROWS(AP$2:AP221)),1),AP$2:AP$502,0),1,1,1)</f>
        <v>#NUM!</v>
      </c>
      <c r="AV221" s="104" t="e">
        <f ca="1">OFFSET($AQ$1,MATCH(INDEX(AS:AS,SMALL(OFFSET(AT$2,0,0,COUNTIF(AS:AS,"&gt;0"),1),ROWS(AS$2:AS221)),1),AS$2:AS$502,0),1,1,1)</f>
        <v>#NUM!</v>
      </c>
      <c r="AW221" s="103" t="e">
        <f ca="1">OFFSET(AN$1,MATCH(INDEX(AS:AS,SMALL(OFFSET(AT$2,0,0,COUNTIF(AS:AS,"&gt;0"),1),ROWS(AS$2:AS221)),1),AS$2:AS$502,0),0,1,1)</f>
        <v>#NUM!</v>
      </c>
      <c r="BA221" s="91" t="str">
        <f t="shared" si="121"/>
        <v/>
      </c>
      <c r="BB221" s="99">
        <f t="shared" si="122"/>
        <v>0</v>
      </c>
      <c r="BC221" s="103">
        <f t="array" ref="BC221">BB221+(ROWS(BB$2:BB221)/1000*(BB221&lt;&gt;0))</f>
        <v>0</v>
      </c>
      <c r="BD221" s="103" t="e">
        <f t="array" ref="BD221">MATCH(SMALL(BC:BC,COUNTIF(BC:BC,0)+ROWS(BC$2:BC221)),BC:BC,0)</f>
        <v>#NUM!</v>
      </c>
      <c r="BE221" s="99">
        <f t="shared" si="123"/>
        <v>0</v>
      </c>
      <c r="BF221" s="103">
        <f t="array" ref="BF221">BE221+(ROWS(BE$2:BE221)/1000*(BE221&lt;&gt;0))</f>
        <v>0</v>
      </c>
      <c r="BG221" s="103" t="e">
        <f>MATCH(SMALL(BF:BF,COUNTIF(BF:BF,0)+ROWS(BF$2:BF221)),BF:BF,0)</f>
        <v>#NUM!</v>
      </c>
      <c r="BH221" s="104" t="e">
        <f ca="1">OFFSET($BA$1,MATCH(INDEX(BC:BC,SMALL(OFFSET(BD$2,0,0,COUNTIF(BC:BC,"&gt;0"),1),ROWS(BC$2:BC221)),1),BC$2:BC$502,0),1,1,1)</f>
        <v>#NUM!</v>
      </c>
      <c r="BI221" s="104" t="e">
        <f ca="1">OFFSET($BD$1,MATCH(INDEX(BF:BF,SMALL(OFFSET(BG$2,0,0,COUNTIF(BF:BF,"&gt;0"),1),ROWS(BF$2:BF221)),1),BF$2:BF$502,0),1,1,1)</f>
        <v>#NUM!</v>
      </c>
      <c r="BJ221" s="103" t="e">
        <f ca="1">OFFSET(BA$1,MATCH(INDEX(BF:BF,SMALL(OFFSET(BG$2,0,0,COUNTIF(BF:BF,"&gt;0"),1),ROWS(BF$2:BF221)),1),BF$2:BF$502,0),0,1,1)</f>
        <v>#NUM!</v>
      </c>
      <c r="BN221" s="91" t="str">
        <f t="shared" si="124"/>
        <v/>
      </c>
      <c r="BO221" s="99">
        <f t="shared" si="125"/>
        <v>0</v>
      </c>
      <c r="BP221" s="103">
        <f t="array" ref="BP221">BO221+(ROWS(BO$2:BO221)/1000*(BO221&lt;&gt;0))</f>
        <v>0</v>
      </c>
      <c r="BQ221" s="103" t="e">
        <f t="array" ref="BQ221">MATCH(SMALL(BP:BP,COUNTIF(BP:BP,0)+ROWS(BP$2:BP221)),BP:BP,0)</f>
        <v>#NUM!</v>
      </c>
      <c r="BR221" s="99">
        <f t="shared" si="126"/>
        <v>0</v>
      </c>
      <c r="BS221" s="103">
        <f t="array" ref="BS221">BR221+(ROWS(BR$2:BR221)/1000*(BR221&lt;&gt;0))</f>
        <v>0</v>
      </c>
      <c r="BT221" s="103" t="e">
        <f>MATCH(SMALL(BS:BS,COUNTIF(BS:BS,0)+ROWS(BS$2:BS221)),BS:BS,0)</f>
        <v>#NUM!</v>
      </c>
      <c r="BU221" s="104" t="e">
        <f ca="1">OFFSET($BN$1,MATCH(INDEX(BP:BP,SMALL(OFFSET(BQ$2,0,0,COUNTIF(BP:BP,"&gt;0"),1),ROWS(BP$2:BP221)),1),BP$2:BP$502,0),1,1,1)</f>
        <v>#NUM!</v>
      </c>
      <c r="BV221" s="104" t="e">
        <f ca="1">OFFSET($BQ$1,MATCH(INDEX(BS:BS,SMALL(OFFSET(BT$2,0,0,COUNTIF(BS:BS,"&gt;0"),1),ROWS(BS$2:BS221)),1),BS$2:BS$502,0),1,1,1)</f>
        <v>#NUM!</v>
      </c>
      <c r="BW221" s="103" t="e">
        <f ca="1">OFFSET(BN$1,MATCH(INDEX(BS:BS,SMALL(OFFSET(BT$2,0,0,COUNTIF(BS:BS,"&gt;0"),1),ROWS(BS$2:BS221)),1),BS$2:BS$502,0),0,1,1)</f>
        <v>#NUM!</v>
      </c>
      <c r="CA221" s="91" t="str">
        <f t="shared" si="127"/>
        <v/>
      </c>
      <c r="CB221" s="99">
        <f t="shared" si="128"/>
        <v>0</v>
      </c>
      <c r="CC221" s="103">
        <f t="array" ref="CC221">CB221+(ROWS(CB$2:CB221)/1000*(CB221&lt;&gt;0))</f>
        <v>0</v>
      </c>
      <c r="CD221" s="103" t="e">
        <f t="array" ref="CD221">MATCH(SMALL(CC:CC,COUNTIF(CC:CC,0)+ROWS(CC$2:CC221)),CC:CC,0)</f>
        <v>#NUM!</v>
      </c>
      <c r="CE221" s="99">
        <f t="shared" si="129"/>
        <v>0</v>
      </c>
      <c r="CF221" s="103">
        <f t="array" ref="CF221">CE221+(ROWS(CE$2:CE221)/1000*(CE221&lt;&gt;0))</f>
        <v>0</v>
      </c>
      <c r="CG221" s="103" t="e">
        <f>MATCH(SMALL(CF:CF,COUNTIF(CF:CF,0)+ROWS(CF$2:CF221)),CF:CF,0)</f>
        <v>#NUM!</v>
      </c>
      <c r="CH221" s="104" t="e">
        <f ca="1">OFFSET($CA$1,MATCH(INDEX(CC:CC,SMALL(OFFSET(CD$2,0,0,COUNTIF(CC:CC,"&gt;0"),1),ROWS(CC$2:CC221)),1),CC$2:CC$502,0),1,1,1)</f>
        <v>#NUM!</v>
      </c>
      <c r="CI221" s="104" t="e">
        <f t="array" aca="1" ref="CI221" ca="1">OFFSET($CD$1,MATCH(INDEX(CF:CF,SMALL(OFFSET(CG$2,0,0,COUNTIF(CF:CF,"&gt;0"),1),ROWS(CF$2:CF221)),1),CF$2:CF$502,0),1,1,1)</f>
        <v>#NUM!</v>
      </c>
      <c r="CJ221" s="103" t="e">
        <f ca="1">OFFSET(CA$1,MATCH(INDEX(CF:CF,SMALL(OFFSET(CG$2,0,0,COUNTIF(CF:CF,"&gt;0"),1),ROWS(CF$2:CF221)),1),CF$2:CF$502,0),0,1,1)</f>
        <v>#NUM!</v>
      </c>
      <c r="CN221" s="91" t="str">
        <f t="shared" si="130"/>
        <v/>
      </c>
      <c r="CO221" s="99">
        <f t="shared" si="131"/>
        <v>0</v>
      </c>
      <c r="CP221" s="103">
        <f t="array" ref="CP221">CO221+(ROWS(CO$2:CO221)/1000*(CO221&lt;&gt;0))</f>
        <v>0</v>
      </c>
      <c r="CQ221" s="103" t="e">
        <f t="array" ref="CQ221">MATCH(SMALL(CP:CP,COUNTIF(CP:CP,0)+ROWS(CP$2:CP221)),CP:CP,0)</f>
        <v>#NUM!</v>
      </c>
      <c r="CR221" s="99">
        <f t="shared" si="132"/>
        <v>0</v>
      </c>
      <c r="CS221" s="103">
        <f t="array" ref="CS221">CR221+(ROWS(CR$2:CR221)/1000*(CR221&lt;&gt;0))</f>
        <v>0</v>
      </c>
      <c r="CT221" s="103" t="e">
        <f>MATCH(SMALL(CS:CS,COUNTIF(CS:CS,0)+ROWS(CS$2:CS221)),CS:CS,0)</f>
        <v>#NUM!</v>
      </c>
      <c r="CU221" s="104" t="e">
        <f t="array" aca="1" ref="CU221" ca="1">OFFSET($CN$1,MATCH(INDEX(CP:CP,SMALL(OFFSET(CQ$2,0,0,COUNTIF(CP:CP,"&gt;0"),1),ROWS(CP$2:CP221)),1),CP$2:CP$502,0),1,1,1)</f>
        <v>#NUM!</v>
      </c>
      <c r="CV221" s="104" t="e">
        <f t="array" aca="1" ref="CV221" ca="1">OFFSET($CQ$1,MATCH(INDEX(CS:CS,SMALL(OFFSET(CT$2,0,0,COUNTIF(CS:CS,"&gt;0"),1),ROWS(CS$2:CS221)),1),CS$2:CS$502,0),1,1,1)</f>
        <v>#NUM!</v>
      </c>
      <c r="CW221" s="103" t="e">
        <f ca="1">OFFSET(CN$1,MATCH(INDEX(CS:CS,SMALL(OFFSET(CT$2,0,0,COUNTIF(CS:CS,"&gt;0"),1),ROWS(CS$2:CS221)),1),CS$2:CS$502,0),0,1,1)</f>
        <v>#NUM!</v>
      </c>
      <c r="DA221" s="91" t="str">
        <f t="shared" si="133"/>
        <v/>
      </c>
      <c r="DB221" s="99">
        <f t="shared" si="134"/>
        <v>0</v>
      </c>
      <c r="DC221" s="103">
        <f t="array" ref="DC221">DB221+(ROWS(DB$2:DB221)/1000*(DB221&lt;&gt;0))</f>
        <v>0</v>
      </c>
      <c r="DD221" s="103" t="e">
        <f t="array" ref="DD221">MATCH(SMALL(DC:DC,COUNTIF(DC:DC,0)+ROWS(DC$2:DC221)),DC:DC,0)</f>
        <v>#NUM!</v>
      </c>
      <c r="DE221" s="99">
        <f t="shared" si="135"/>
        <v>0</v>
      </c>
      <c r="DF221" s="103">
        <f t="array" ref="DF221">DE221+(ROWS(DE$2:DE221)/1000*(DE221&lt;&gt;0))</f>
        <v>0</v>
      </c>
      <c r="DG221" s="103" t="e">
        <f>MATCH(SMALL(DF:DF,COUNTIF(DF:DF,0)+ROWS(DF$2:DF221)),DF:DF,0)</f>
        <v>#NUM!</v>
      </c>
      <c r="DH221" s="104" t="e">
        <f t="array" aca="1" ref="DH221" ca="1">OFFSET($DA$1,MATCH(INDEX(DC:DC,SMALL(OFFSET(DD$2,0,0,COUNTIF(DC:DC,"&gt;0"),1),ROWS(DC$2:DC221)),1),DC$2:DC$502,0),1,1,1)</f>
        <v>#NUM!</v>
      </c>
      <c r="DI221" s="104" t="e">
        <f t="array" aca="1" ref="DI221" ca="1">OFFSET($DD$1,MATCH(INDEX(DF:DF,SMALL(OFFSET(DG$2,0,0,COUNTIF(DF:DF,"&gt;0"),1),ROWS(DF$2:DF221)),1),DF$2:DF$502,0),1,1,1)</f>
        <v>#NUM!</v>
      </c>
      <c r="DJ221" s="103" t="e">
        <f ca="1">OFFSET(DA$1,MATCH(INDEX(DF:DF,SMALL(OFFSET(DG$2,0,0,COUNTIF(DF:DF,"&gt;0"),1),ROWS(DF$2:DF221)),1),DF$2:DF$502,0),0,1,1)</f>
        <v>#NUM!</v>
      </c>
      <c r="DN221" s="91" t="str">
        <f t="shared" si="138"/>
        <v/>
      </c>
      <c r="DO221" s="99">
        <f t="shared" si="139"/>
        <v>0</v>
      </c>
      <c r="DP221" s="103">
        <f t="array" ref="DP221">DO221+(ROWS(DO$2:DO221)/1000*(DO221&lt;&gt;0))</f>
        <v>0</v>
      </c>
      <c r="DQ221" s="103" t="e">
        <f t="array" ref="DQ221">MATCH(SMALL(DP:DP,COUNTIF(DP:DP,0)+ROWS(DP$2:DP221)),DP:DP,0)</f>
        <v>#NUM!</v>
      </c>
      <c r="DR221" s="99">
        <f t="shared" si="140"/>
        <v>0</v>
      </c>
      <c r="DS221" s="103">
        <f t="array" ref="DS221">DR221+(ROWS(DR$2:DR221)/1000*(DR221&lt;&gt;0))</f>
        <v>0</v>
      </c>
      <c r="DT221" s="103" t="e">
        <f>MATCH(SMALL(DS:DS,COUNTIF(DS:DS,0)+ROWS(DS$2:DS221)),DS:DS,0)</f>
        <v>#NUM!</v>
      </c>
      <c r="DU221" s="104" t="e">
        <f t="array" aca="1" ref="DU221" ca="1">OFFSET($DN$1,MATCH(INDEX(DP:DP,SMALL(OFFSET(DQ$2,0,0,COUNTIF(DP:DP,"&gt;0"),1),ROWS(DP$2:DP221)),1),DP$2:DP$503,0),1,1,1)</f>
        <v>#NUM!</v>
      </c>
      <c r="DV221" s="104" t="e">
        <f t="array" aca="1" ref="DV221" ca="1">OFFSET($DQ$1,MATCH(INDEX(DS:DS,SMALL(OFFSET(DT$2,0,0,COUNTIF(DS:DS,"&gt;0"),1),ROWS(DS$2:DS221)),1),DS$2:DS$503,0),1,1,1)</f>
        <v>#REF!</v>
      </c>
      <c r="DW221" s="103" t="e">
        <f t="array" aca="1" ref="DW221" ca="1">OFFSET(DN$1,MATCH(INDEX(DP:DP,SMALL(OFFSET(DQ$2,0,0,COUNTIF(DP:DP,"&gt;0"),1),ROWS(DP$2:DP221)),1),DP$2:DP$503,0),0,1,1)</f>
        <v>#NUM!</v>
      </c>
      <c r="EA221" s="91" t="str">
        <f t="shared" si="108"/>
        <v/>
      </c>
      <c r="EB221" s="99">
        <f t="shared" si="109"/>
        <v>0</v>
      </c>
      <c r="EC221" s="103">
        <f t="array" ref="EC221">EB221+(ROWS(EB$2:EB221)/1000*(EB221&lt;&gt;0))</f>
        <v>0</v>
      </c>
      <c r="ED221" s="103" t="e">
        <f t="array" ref="ED221">MATCH(SMALL(EC:EC,COUNTIF(EC:EC,0)+ROWS(EC$2:EC221)),EC:EC,0)</f>
        <v>#NUM!</v>
      </c>
      <c r="EE221" s="99">
        <f t="shared" si="141"/>
        <v>0</v>
      </c>
      <c r="EF221" s="103">
        <f t="array" ref="EF221">EE221+(ROWS(EE$2:EE221)/1000*(EE221&lt;&gt;0))</f>
        <v>0</v>
      </c>
      <c r="EG221" s="103" t="e">
        <f>MATCH(SMALL(EF:EF,COUNTIF(EF:EF,0)+ROWS(EF$2:EF221)),EF:EF,0)</f>
        <v>#NUM!</v>
      </c>
      <c r="EH221" s="104" t="e">
        <f t="array" aca="1" ref="EH221" ca="1">OFFSET($EA$1,MATCH(INDEX(EC:EC,SMALL(OFFSET(ED$2,0,0,COUNTIF(EC:EC,"&gt;0"),1),ROWS(EC$2:EC221)),1),EC$2:EC$501,0),1,1,1)</f>
        <v>#NUM!</v>
      </c>
      <c r="EI221" s="104" t="e">
        <f t="array" aca="1" ref="EI221" ca="1">OFFSET($ED$1,MATCH(INDEX(EF:EF,SMALL(OFFSET(EG$2,0,0,COUNTIF(EF:EF,"&gt;0"),1),ROWS(EF$2:EF221)),1),EF$2:EF$501,0),1,1,1)</f>
        <v>#REF!</v>
      </c>
      <c r="EJ221" s="103" t="e">
        <f t="array" aca="1" ref="EJ221" ca="1">OFFSET(EA$1,MATCH(INDEX(EC:EC,SMALL(OFFSET(ED$2,0,0,COUNTIF(EC:EC,"&gt;0"),1),ROWS(EC$2:EC221)),1),EC$2:EC$501,0),0,1,1)</f>
        <v>#NUM!</v>
      </c>
      <c r="EN221" s="91" t="str">
        <f t="shared" si="110"/>
        <v/>
      </c>
      <c r="EO221" s="99">
        <f t="shared" si="111"/>
        <v>0</v>
      </c>
      <c r="EP221" s="103">
        <f t="array" ref="EP221">EO221+(ROWS(EO$2:EO221)/1000*(EO221&lt;&gt;0))</f>
        <v>0</v>
      </c>
      <c r="EQ221" s="103" t="e">
        <f t="array" ref="EQ221">MATCH(SMALL(EP:EP,COUNTIF(EP:EP,0)+ROWS(EP$2:EP221)),EP:EP,0)</f>
        <v>#NUM!</v>
      </c>
      <c r="ER221" s="99">
        <f t="shared" si="142"/>
        <v>0</v>
      </c>
      <c r="ES221" s="103">
        <f t="array" ref="ES221">ER221+(ROWS(ER$2:ER221)/1000*(ER221&lt;&gt;0))</f>
        <v>0</v>
      </c>
      <c r="ET221" s="103" t="e">
        <f>MATCH(SMALL(ES:ES,COUNTIF(ES:ES,0)+ROWS(ES$2:ES221)),ES:ES,0)</f>
        <v>#NUM!</v>
      </c>
      <c r="EU221" s="104" t="e">
        <f t="array" aca="1" ref="EU221" ca="1">OFFSET($EN$1,MATCH(INDEX(EP:EP,SMALL(OFFSET(EQ$2,0,0,COUNTIF(EP:EP,"&gt;0"),1),ROWS(EP$2:EP221)),1),EP$2:EP$501,0),1,1,1)</f>
        <v>#NUM!</v>
      </c>
      <c r="EV221" s="104" t="e">
        <f t="array" aca="1" ref="EV221" ca="1">OFFSET($EN$1,MATCH(INDEX(ES:ES,SMALL(OFFSET(ET$2,0,0,COUNTIF(ES:ES,"&gt;0"),1),ROWS(ES$2:ES221)),1),ES$2:ES$501,0),1,1,1)</f>
        <v>#REF!</v>
      </c>
      <c r="EW221" s="103" t="e">
        <f t="array" aca="1" ref="EW221" ca="1">OFFSET(EN$1,MATCH(INDEX(EP:EP,SMALL(OFFSET(EQ$2,0,0,COUNTIF(EP:EP,"&gt;0"),1),ROWS(EP$2:EP221)),1),EP$2:EP$501,0),0,1,1)</f>
        <v>#NUM!</v>
      </c>
      <c r="EX221" s="91"/>
      <c r="EY221" s="91"/>
      <c r="EZ221" s="91"/>
      <c r="FA221" s="103" t="str">
        <f t="shared" si="136"/>
        <v/>
      </c>
      <c r="FB221" s="103">
        <f t="shared" si="137"/>
        <v>0</v>
      </c>
      <c r="FC221" s="103">
        <f>FB221+(ROWS(FB$2:FB221)/1000*(FB221&lt;&gt;0))</f>
        <v>0</v>
      </c>
      <c r="FD221" s="103" t="e">
        <f>MATCH(SMALL(FC:FC,COUNTIF(FC:FC,0)+ROWS(FC$2:FC221)),FC:FC,0)</f>
        <v>#NUM!</v>
      </c>
      <c r="FE221" s="99">
        <f t="shared" si="143"/>
        <v>0</v>
      </c>
      <c r="FF221" s="103">
        <f>FE221+(ROWS(FE$2:FE221)/1000*(FE221&lt;&gt;0))</f>
        <v>0</v>
      </c>
      <c r="FG221" s="103" t="e">
        <f>MATCH(SMALL(FF:FF,COUNTIF(FF:FF,0)+ROWS(FF$2:FF221)),FF:FF,0)</f>
        <v>#NUM!</v>
      </c>
      <c r="FH221" s="104" t="e">
        <f ca="1">OFFSET($FA$1,MATCH(INDEX(FC:FC,SMALL(OFFSET(FD$2,0,0,COUNTIF(FC:FC,"&gt;0"),1),ROWS(FC$2:FC221)),1),FC$2:FC$502,0),1,1,1)</f>
        <v>#NUM!</v>
      </c>
      <c r="FI221" s="104" t="e">
        <f ca="1">OFFSET($FA$1,MATCH(INDEX(FF:FF,SMALL(OFFSET(FG$2,0,0,COUNTIF(FF:FF,"&gt;0"),1),ROWS(FF$2:FF221)),1),FF$2:FF$502,0),1,1,1)</f>
        <v>#REF!</v>
      </c>
      <c r="FJ221" s="103" t="e">
        <f ca="1">OFFSET(FA$1,MATCH(INDEX(FC:FC,SMALL(OFFSET(FD$2,0,0,COUNTIF(FC:FC,"&gt;0"),1),ROWS(FC$2:FC221)),1),FC$2:FC$502,0),0,1,1)</f>
        <v>#NUM!</v>
      </c>
    </row>
    <row r="222" spans="3:166">
      <c r="C222" s="91">
        <v>221</v>
      </c>
      <c r="D222" s="99">
        <f>IF(OR(Layout!L235 = "P"), Layout!V235, 0)</f>
        <v>0</v>
      </c>
      <c r="E222" s="99">
        <f t="array" ref="E222">IF(OR(Layout!L235 = "P", Layout!L235 = "A"), Layout!W235, 0)</f>
        <v>0</v>
      </c>
      <c r="F222" s="99">
        <f>IF(OR(Layout!L235 = "P", Layout!L235 = "A"), Layout!I235, 0)</f>
        <v>0</v>
      </c>
      <c r="G222" s="91" t="str">
        <f t="array" ref="G222">IF(OR(Layout!L235 = "P", Layout!L235 = "A"), Layout!G235, "")</f>
        <v/>
      </c>
      <c r="H222" s="91" t="str">
        <f>IF(Layout!G235 &gt; 0, Layout!G235, "")</f>
        <v/>
      </c>
      <c r="I222" s="102">
        <f>IF(Layout!Y235 &gt; 0, Layout!Y235, 0)</f>
        <v>0</v>
      </c>
      <c r="J222" s="92">
        <f t="array" ref="J222">IF(Layout!AA235 &gt; 0, Layout!AA235, 0)</f>
        <v>0</v>
      </c>
      <c r="K222" s="92">
        <f>IF(Layout!K235 &gt; 0, Layout!K235, 0)</f>
        <v>0</v>
      </c>
      <c r="L222" s="98"/>
      <c r="N222" s="91" t="str">
        <f t="shared" si="112"/>
        <v/>
      </c>
      <c r="O222" s="99">
        <f t="shared" si="113"/>
        <v>0</v>
      </c>
      <c r="P222" s="103">
        <f t="array" ref="P222">O222+(ROWS(O$2:O222)/1000*(O222&lt;&gt;0))</f>
        <v>0</v>
      </c>
      <c r="Q222" s="103" t="e">
        <f t="array" ref="Q222">MATCH(SMALL(P:P,COUNTIF(P:P,0)+ROWS(P$2:P222)),P:P,0)</f>
        <v>#NUM!</v>
      </c>
      <c r="R222" s="99">
        <f t="shared" si="114"/>
        <v>0</v>
      </c>
      <c r="S222" s="103">
        <f t="array" ref="S222">R222+(ROWS(R$2:R222)/1000*(R222&lt;&gt;0))</f>
        <v>0</v>
      </c>
      <c r="T222" s="103" t="e">
        <f>MATCH(SMALL(S:S,COUNTIF(S:S,0)+ROWS(S$2:S222)),S:S,0)</f>
        <v>#NUM!</v>
      </c>
      <c r="U222" s="104" t="e">
        <f t="array" aca="1" ref="U222" ca="1">OFFSET($N$1,MATCH(INDEX(P:P,SMALL(OFFSET(Q$2,0,0,COUNTIF(P:P,"&gt;0"),1),ROWS(P$2:P222)),1),P$2:P$502,0),1,1,1)</f>
        <v>#NUM!</v>
      </c>
      <c r="V222" s="104" t="e">
        <f t="array" aca="1" ref="V222" ca="1">OFFSET($Q$1,MATCH(INDEX(S:S,SMALL(OFFSET(T$2,0,0,COUNTIF(S:S,"&gt;0"),1),ROWS(S$2:S222)),1),S$2:S$502,0),1,1,1)</f>
        <v>#NUM!</v>
      </c>
      <c r="W222" s="103" t="e">
        <f ca="1">OFFSET(N$1,MATCH(INDEX(S:S,SMALL(OFFSET(T$2,0,0,COUNTIF(S:S,"&gt;0"),1),ROWS(S$2:S222)),1),S$2:S$502,0),0,1,1)</f>
        <v>#NUM!</v>
      </c>
      <c r="AA222" s="91" t="str">
        <f t="shared" si="115"/>
        <v/>
      </c>
      <c r="AB222" s="99">
        <f t="shared" si="116"/>
        <v>0</v>
      </c>
      <c r="AC222" s="103">
        <f t="array" ref="AC222">AB222+(ROWS(AB$2:AB222)/1000*(AB222&lt;&gt;0))</f>
        <v>0</v>
      </c>
      <c r="AD222" s="103" t="e">
        <f t="array" ref="AD222">MATCH(SMALL(AC:AC,COUNTIF(AC:AC,0)+ROWS(AC$2:AC222)),AC:AC,0)</f>
        <v>#NUM!</v>
      </c>
      <c r="AE222" s="99">
        <f t="shared" si="117"/>
        <v>0</v>
      </c>
      <c r="AF222" s="103">
        <f t="array" ref="AF222">AE222+(ROWS(AE$2:AE222)/1000*(AE222&lt;&gt;0))</f>
        <v>0</v>
      </c>
      <c r="AG222" s="103" t="e">
        <f>MATCH(SMALL(AF:AF,COUNTIF(AF:AF,0)+ROWS(AF$2:AF222)),AF:AF,0)</f>
        <v>#NUM!</v>
      </c>
      <c r="AH222" s="104" t="e">
        <f ca="1">OFFSET($AA$1,MATCH(INDEX(AC:AC,SMALL(OFFSET(AD$2,0,0,COUNTIF(AC:AC,"&gt;0"),1),ROWS(AC$2:AC222)),1),AC$2:AC$502,0),1,1,1)</f>
        <v>#NUM!</v>
      </c>
      <c r="AI222" s="104" t="e">
        <f ca="1">OFFSET($AD$1,MATCH(INDEX(AF:AF,SMALL(OFFSET(AG$2,0,0,COUNTIF(AF:AF,"&gt;0"),1),ROWS(AF$2:AF222)),1),AF$2:AF$502,0),1,1,1)</f>
        <v>#NUM!</v>
      </c>
      <c r="AJ222" s="103" t="e">
        <f ca="1">OFFSET(AA$1,MATCH(INDEX(AF:AF,SMALL(OFFSET(AG$2,0,0,COUNTIF(AF:AF,"&gt;0"),1),ROWS(AF$2:AF222)),1),AF$2:AF$502,0),0,1,1)</f>
        <v>#NUM!</v>
      </c>
      <c r="AN222" s="91" t="str">
        <f t="shared" si="118"/>
        <v/>
      </c>
      <c r="AO222" s="99">
        <f t="shared" si="119"/>
        <v>0</v>
      </c>
      <c r="AP222" s="103">
        <f t="array" ref="AP222">AO222+(ROWS(AO$2:AO222)/1000*(AO222&lt;&gt;0))</f>
        <v>0</v>
      </c>
      <c r="AQ222" s="103" t="e">
        <f t="array" ref="AQ222">MATCH(SMALL(AP:AP,COUNTIF(AP:AP,0)+ROWS(AP$2:AP222)),AP:AP,0)</f>
        <v>#NUM!</v>
      </c>
      <c r="AR222" s="99">
        <f t="shared" si="120"/>
        <v>0</v>
      </c>
      <c r="AS222" s="103">
        <f t="array" ref="AS222">AR222+(ROWS(AR$2:AR222)/1000*(AR222&lt;&gt;0))</f>
        <v>0</v>
      </c>
      <c r="AT222" s="103" t="e">
        <f>MATCH(SMALL(AS:AS,COUNTIF(AS:AS,0)+ROWS(AS$2:AS222)),AS:AS,0)</f>
        <v>#NUM!</v>
      </c>
      <c r="AU222" s="104" t="e">
        <f ca="1">OFFSET($AN$1,MATCH(INDEX(AP:AP,SMALL(OFFSET(AQ$2,0,0,COUNTIF(AP:AP,"&gt;0"),1),ROWS(AP$2:AP222)),1),AP$2:AP$502,0),1,1,1)</f>
        <v>#NUM!</v>
      </c>
      <c r="AV222" s="104" t="e">
        <f ca="1">OFFSET($AQ$1,MATCH(INDEX(AS:AS,SMALL(OFFSET(AT$2,0,0,COUNTIF(AS:AS,"&gt;0"),1),ROWS(AS$2:AS222)),1),AS$2:AS$502,0),1,1,1)</f>
        <v>#NUM!</v>
      </c>
      <c r="AW222" s="103" t="e">
        <f ca="1">OFFSET(AN$1,MATCH(INDEX(AS:AS,SMALL(OFFSET(AT$2,0,0,COUNTIF(AS:AS,"&gt;0"),1),ROWS(AS$2:AS222)),1),AS$2:AS$502,0),0,1,1)</f>
        <v>#NUM!</v>
      </c>
      <c r="BA222" s="91" t="str">
        <f t="shared" si="121"/>
        <v/>
      </c>
      <c r="BB222" s="99">
        <f t="shared" si="122"/>
        <v>0</v>
      </c>
      <c r="BC222" s="103">
        <f t="array" ref="BC222">BB222+(ROWS(BB$2:BB222)/1000*(BB222&lt;&gt;0))</f>
        <v>0</v>
      </c>
      <c r="BD222" s="103" t="e">
        <f t="array" ref="BD222">MATCH(SMALL(BC:BC,COUNTIF(BC:BC,0)+ROWS(BC$2:BC222)),BC:BC,0)</f>
        <v>#NUM!</v>
      </c>
      <c r="BE222" s="99">
        <f t="shared" si="123"/>
        <v>0</v>
      </c>
      <c r="BF222" s="103">
        <f t="array" ref="BF222">BE222+(ROWS(BE$2:BE222)/1000*(BE222&lt;&gt;0))</f>
        <v>0</v>
      </c>
      <c r="BG222" s="103" t="e">
        <f>MATCH(SMALL(BF:BF,COUNTIF(BF:BF,0)+ROWS(BF$2:BF222)),BF:BF,0)</f>
        <v>#NUM!</v>
      </c>
      <c r="BH222" s="104" t="e">
        <f ca="1">OFFSET($BA$1,MATCH(INDEX(BC:BC,SMALL(OFFSET(BD$2,0,0,COUNTIF(BC:BC,"&gt;0"),1),ROWS(BC$2:BC222)),1),BC$2:BC$502,0),1,1,1)</f>
        <v>#NUM!</v>
      </c>
      <c r="BI222" s="104" t="e">
        <f ca="1">OFFSET($BD$1,MATCH(INDEX(BF:BF,SMALL(OFFSET(BG$2,0,0,COUNTIF(BF:BF,"&gt;0"),1),ROWS(BF$2:BF222)),1),BF$2:BF$502,0),1,1,1)</f>
        <v>#NUM!</v>
      </c>
      <c r="BJ222" s="103" t="e">
        <f ca="1">OFFSET(BA$1,MATCH(INDEX(BF:BF,SMALL(OFFSET(BG$2,0,0,COUNTIF(BF:BF,"&gt;0"),1),ROWS(BF$2:BF222)),1),BF$2:BF$502,0),0,1,1)</f>
        <v>#NUM!</v>
      </c>
      <c r="BN222" s="91" t="str">
        <f t="shared" si="124"/>
        <v/>
      </c>
      <c r="BO222" s="99">
        <f t="shared" si="125"/>
        <v>0</v>
      </c>
      <c r="BP222" s="103">
        <f t="array" ref="BP222">BO222+(ROWS(BO$2:BO222)/1000*(BO222&lt;&gt;0))</f>
        <v>0</v>
      </c>
      <c r="BQ222" s="103" t="e">
        <f t="array" ref="BQ222">MATCH(SMALL(BP:BP,COUNTIF(BP:BP,0)+ROWS(BP$2:BP222)),BP:BP,0)</f>
        <v>#NUM!</v>
      </c>
      <c r="BR222" s="99">
        <f t="shared" si="126"/>
        <v>0</v>
      </c>
      <c r="BS222" s="103">
        <f t="array" ref="BS222">BR222+(ROWS(BR$2:BR222)/1000*(BR222&lt;&gt;0))</f>
        <v>0</v>
      </c>
      <c r="BT222" s="103" t="e">
        <f>MATCH(SMALL(BS:BS,COUNTIF(BS:BS,0)+ROWS(BS$2:BS222)),BS:BS,0)</f>
        <v>#NUM!</v>
      </c>
      <c r="BU222" s="104" t="e">
        <f ca="1">OFFSET($BN$1,MATCH(INDEX(BP:BP,SMALL(OFFSET(BQ$2,0,0,COUNTIF(BP:BP,"&gt;0"),1),ROWS(BP$2:BP222)),1),BP$2:BP$502,0),1,1,1)</f>
        <v>#NUM!</v>
      </c>
      <c r="BV222" s="104" t="e">
        <f ca="1">OFFSET($BQ$1,MATCH(INDEX(BS:BS,SMALL(OFFSET(BT$2,0,0,COUNTIF(BS:BS,"&gt;0"),1),ROWS(BS$2:BS222)),1),BS$2:BS$502,0),1,1,1)</f>
        <v>#NUM!</v>
      </c>
      <c r="BW222" s="103" t="e">
        <f ca="1">OFFSET(BN$1,MATCH(INDEX(BS:BS,SMALL(OFFSET(BT$2,0,0,COUNTIF(BS:BS,"&gt;0"),1),ROWS(BS$2:BS222)),1),BS$2:BS$502,0),0,1,1)</f>
        <v>#NUM!</v>
      </c>
      <c r="CA222" s="91" t="str">
        <f t="shared" si="127"/>
        <v/>
      </c>
      <c r="CB222" s="99">
        <f t="shared" si="128"/>
        <v>0</v>
      </c>
      <c r="CC222" s="103">
        <f t="array" ref="CC222">CB222+(ROWS(CB$2:CB222)/1000*(CB222&lt;&gt;0))</f>
        <v>0</v>
      </c>
      <c r="CD222" s="103" t="e">
        <f t="array" ref="CD222">MATCH(SMALL(CC:CC,COUNTIF(CC:CC,0)+ROWS(CC$2:CC222)),CC:CC,0)</f>
        <v>#NUM!</v>
      </c>
      <c r="CE222" s="99">
        <f t="shared" si="129"/>
        <v>0</v>
      </c>
      <c r="CF222" s="103">
        <f t="array" ref="CF222">CE222+(ROWS(CE$2:CE222)/1000*(CE222&lt;&gt;0))</f>
        <v>0</v>
      </c>
      <c r="CG222" s="103" t="e">
        <f>MATCH(SMALL(CF:CF,COUNTIF(CF:CF,0)+ROWS(CF$2:CF222)),CF:CF,0)</f>
        <v>#NUM!</v>
      </c>
      <c r="CH222" s="104" t="e">
        <f ca="1">OFFSET($CA$1,MATCH(INDEX(CC:CC,SMALL(OFFSET(CD$2,0,0,COUNTIF(CC:CC,"&gt;0"),1),ROWS(CC$2:CC222)),1),CC$2:CC$502,0),1,1,1)</f>
        <v>#NUM!</v>
      </c>
      <c r="CI222" s="104" t="e">
        <f t="array" aca="1" ref="CI222" ca="1">OFFSET($CD$1,MATCH(INDEX(CF:CF,SMALL(OFFSET(CG$2,0,0,COUNTIF(CF:CF,"&gt;0"),1),ROWS(CF$2:CF222)),1),CF$2:CF$502,0),1,1,1)</f>
        <v>#NUM!</v>
      </c>
      <c r="CJ222" s="103" t="e">
        <f ca="1">OFFSET(CA$1,MATCH(INDEX(CF:CF,SMALL(OFFSET(CG$2,0,0,COUNTIF(CF:CF,"&gt;0"),1),ROWS(CF$2:CF222)),1),CF$2:CF$502,0),0,1,1)</f>
        <v>#NUM!</v>
      </c>
      <c r="CN222" s="91" t="str">
        <f t="shared" si="130"/>
        <v/>
      </c>
      <c r="CO222" s="99">
        <f t="shared" si="131"/>
        <v>0</v>
      </c>
      <c r="CP222" s="103">
        <f t="array" ref="CP222">CO222+(ROWS(CO$2:CO222)/1000*(CO222&lt;&gt;0))</f>
        <v>0</v>
      </c>
      <c r="CQ222" s="103" t="e">
        <f t="array" ref="CQ222">MATCH(SMALL(CP:CP,COUNTIF(CP:CP,0)+ROWS(CP$2:CP222)),CP:CP,0)</f>
        <v>#NUM!</v>
      </c>
      <c r="CR222" s="99">
        <f t="shared" si="132"/>
        <v>0</v>
      </c>
      <c r="CS222" s="103">
        <f t="array" ref="CS222">CR222+(ROWS(CR$2:CR222)/1000*(CR222&lt;&gt;0))</f>
        <v>0</v>
      </c>
      <c r="CT222" s="103" t="e">
        <f>MATCH(SMALL(CS:CS,COUNTIF(CS:CS,0)+ROWS(CS$2:CS222)),CS:CS,0)</f>
        <v>#NUM!</v>
      </c>
      <c r="CU222" s="104" t="e">
        <f t="array" aca="1" ref="CU222" ca="1">OFFSET($CN$1,MATCH(INDEX(CP:CP,SMALL(OFFSET(CQ$2,0,0,COUNTIF(CP:CP,"&gt;0"),1),ROWS(CP$2:CP222)),1),CP$2:CP$502,0),1,1,1)</f>
        <v>#NUM!</v>
      </c>
      <c r="CV222" s="104" t="e">
        <f t="array" aca="1" ref="CV222" ca="1">OFFSET($CQ$1,MATCH(INDEX(CS:CS,SMALL(OFFSET(CT$2,0,0,COUNTIF(CS:CS,"&gt;0"),1),ROWS(CS$2:CS222)),1),CS$2:CS$502,0),1,1,1)</f>
        <v>#NUM!</v>
      </c>
      <c r="CW222" s="103" t="e">
        <f ca="1">OFFSET(CN$1,MATCH(INDEX(CS:CS,SMALL(OFFSET(CT$2,0,0,COUNTIF(CS:CS,"&gt;0"),1),ROWS(CS$2:CS222)),1),CS$2:CS$502,0),0,1,1)</f>
        <v>#NUM!</v>
      </c>
      <c r="DA222" s="91" t="str">
        <f t="shared" si="133"/>
        <v/>
      </c>
      <c r="DB222" s="99">
        <f t="shared" si="134"/>
        <v>0</v>
      </c>
      <c r="DC222" s="103">
        <f t="array" ref="DC222">DB222+(ROWS(DB$2:DB222)/1000*(DB222&lt;&gt;0))</f>
        <v>0</v>
      </c>
      <c r="DD222" s="103" t="e">
        <f t="array" ref="DD222">MATCH(SMALL(DC:DC,COUNTIF(DC:DC,0)+ROWS(DC$2:DC222)),DC:DC,0)</f>
        <v>#NUM!</v>
      </c>
      <c r="DE222" s="99">
        <f t="shared" si="135"/>
        <v>0</v>
      </c>
      <c r="DF222" s="103">
        <f t="array" ref="DF222">DE222+(ROWS(DE$2:DE222)/1000*(DE222&lt;&gt;0))</f>
        <v>0</v>
      </c>
      <c r="DG222" s="103" t="e">
        <f>MATCH(SMALL(DF:DF,COUNTIF(DF:DF,0)+ROWS(DF$2:DF222)),DF:DF,0)</f>
        <v>#NUM!</v>
      </c>
      <c r="DH222" s="104" t="e">
        <f t="array" aca="1" ref="DH222" ca="1">OFFSET($DA$1,MATCH(INDEX(DC:DC,SMALL(OFFSET(DD$2,0,0,COUNTIF(DC:DC,"&gt;0"),1),ROWS(DC$2:DC222)),1),DC$2:DC$502,0),1,1,1)</f>
        <v>#NUM!</v>
      </c>
      <c r="DI222" s="104" t="e">
        <f t="array" aca="1" ref="DI222" ca="1">OFFSET($DD$1,MATCH(INDEX(DF:DF,SMALL(OFFSET(DG$2,0,0,COUNTIF(DF:DF,"&gt;0"),1),ROWS(DF$2:DF222)),1),DF$2:DF$502,0),1,1,1)</f>
        <v>#NUM!</v>
      </c>
      <c r="DJ222" s="103" t="e">
        <f ca="1">OFFSET(DA$1,MATCH(INDEX(DF:DF,SMALL(OFFSET(DG$2,0,0,COUNTIF(DF:DF,"&gt;0"),1),ROWS(DF$2:DF222)),1),DF$2:DF$502,0),0,1,1)</f>
        <v>#NUM!</v>
      </c>
      <c r="DN222" s="91" t="str">
        <f t="shared" si="138"/>
        <v/>
      </c>
      <c r="DO222" s="99">
        <f t="shared" si="139"/>
        <v>0</v>
      </c>
      <c r="DP222" s="103">
        <f t="array" ref="DP222">DO222+(ROWS(DO$2:DO222)/1000*(DO222&lt;&gt;0))</f>
        <v>0</v>
      </c>
      <c r="DQ222" s="103" t="e">
        <f t="array" ref="DQ222">MATCH(SMALL(DP:DP,COUNTIF(DP:DP,0)+ROWS(DP$2:DP222)),DP:DP,0)</f>
        <v>#NUM!</v>
      </c>
      <c r="DR222" s="99">
        <f t="shared" si="140"/>
        <v>0</v>
      </c>
      <c r="DS222" s="103">
        <f t="array" ref="DS222">DR222+(ROWS(DR$2:DR222)/1000*(DR222&lt;&gt;0))</f>
        <v>0</v>
      </c>
      <c r="DT222" s="103" t="e">
        <f>MATCH(SMALL(DS:DS,COUNTIF(DS:DS,0)+ROWS(DS$2:DS222)),DS:DS,0)</f>
        <v>#NUM!</v>
      </c>
      <c r="DU222" s="104" t="e">
        <f t="array" aca="1" ref="DU222" ca="1">OFFSET($DN$1,MATCH(INDEX(DP:DP,SMALL(OFFSET(DQ$2,0,0,COUNTIF(DP:DP,"&gt;0"),1),ROWS(DP$2:DP222)),1),DP$2:DP$503,0),1,1,1)</f>
        <v>#NUM!</v>
      </c>
      <c r="DV222" s="104" t="e">
        <f t="array" aca="1" ref="DV222" ca="1">OFFSET($DQ$1,MATCH(INDEX(DS:DS,SMALL(OFFSET(DT$2,0,0,COUNTIF(DS:DS,"&gt;0"),1),ROWS(DS$2:DS222)),1),DS$2:DS$503,0),1,1,1)</f>
        <v>#REF!</v>
      </c>
      <c r="DW222" s="103" t="e">
        <f t="array" aca="1" ref="DW222" ca="1">OFFSET(DN$1,MATCH(INDEX(DP:DP,SMALL(OFFSET(DQ$2,0,0,COUNTIF(DP:DP,"&gt;0"),1),ROWS(DP$2:DP222)),1),DP$2:DP$503,0),0,1,1)</f>
        <v>#NUM!</v>
      </c>
      <c r="EA222" s="91" t="str">
        <f t="shared" si="108"/>
        <v/>
      </c>
      <c r="EB222" s="99">
        <f t="shared" si="109"/>
        <v>0</v>
      </c>
      <c r="EC222" s="103">
        <f t="array" ref="EC222">EB222+(ROWS(EB$2:EB222)/1000*(EB222&lt;&gt;0))</f>
        <v>0</v>
      </c>
      <c r="ED222" s="103" t="e">
        <f t="array" ref="ED222">MATCH(SMALL(EC:EC,COUNTIF(EC:EC,0)+ROWS(EC$2:EC222)),EC:EC,0)</f>
        <v>#NUM!</v>
      </c>
      <c r="EE222" s="99">
        <f t="shared" si="141"/>
        <v>0</v>
      </c>
      <c r="EF222" s="103">
        <f t="array" ref="EF222">EE222+(ROWS(EE$2:EE222)/1000*(EE222&lt;&gt;0))</f>
        <v>0</v>
      </c>
      <c r="EG222" s="103" t="e">
        <f>MATCH(SMALL(EF:EF,COUNTIF(EF:EF,0)+ROWS(EF$2:EF222)),EF:EF,0)</f>
        <v>#NUM!</v>
      </c>
      <c r="EH222" s="104" t="e">
        <f t="array" aca="1" ref="EH222" ca="1">OFFSET($EA$1,MATCH(INDEX(EC:EC,SMALL(OFFSET(ED$2,0,0,COUNTIF(EC:EC,"&gt;0"),1),ROWS(EC$2:EC222)),1),EC$2:EC$501,0),1,1,1)</f>
        <v>#NUM!</v>
      </c>
      <c r="EI222" s="104" t="e">
        <f t="array" aca="1" ref="EI222" ca="1">OFFSET($ED$1,MATCH(INDEX(EF:EF,SMALL(OFFSET(EG$2,0,0,COUNTIF(EF:EF,"&gt;0"),1),ROWS(EF$2:EF222)),1),EF$2:EF$501,0),1,1,1)</f>
        <v>#REF!</v>
      </c>
      <c r="EJ222" s="103" t="e">
        <f t="array" aca="1" ref="EJ222" ca="1">OFFSET(EA$1,MATCH(INDEX(EC:EC,SMALL(OFFSET(ED$2,0,0,COUNTIF(EC:EC,"&gt;0"),1),ROWS(EC$2:EC222)),1),EC$2:EC$501,0),0,1,1)</f>
        <v>#NUM!</v>
      </c>
      <c r="EN222" s="91" t="str">
        <f t="shared" si="110"/>
        <v/>
      </c>
      <c r="EO222" s="99">
        <f t="shared" si="111"/>
        <v>0</v>
      </c>
      <c r="EP222" s="103">
        <f t="array" ref="EP222">EO222+(ROWS(EO$2:EO222)/1000*(EO222&lt;&gt;0))</f>
        <v>0</v>
      </c>
      <c r="EQ222" s="103" t="e">
        <f t="array" ref="EQ222">MATCH(SMALL(EP:EP,COUNTIF(EP:EP,0)+ROWS(EP$2:EP222)),EP:EP,0)</f>
        <v>#NUM!</v>
      </c>
      <c r="ER222" s="99">
        <f t="shared" si="142"/>
        <v>0</v>
      </c>
      <c r="ES222" s="103">
        <f t="array" ref="ES222">ER222+(ROWS(ER$2:ER222)/1000*(ER222&lt;&gt;0))</f>
        <v>0</v>
      </c>
      <c r="ET222" s="103" t="e">
        <f>MATCH(SMALL(ES:ES,COUNTIF(ES:ES,0)+ROWS(ES$2:ES222)),ES:ES,0)</f>
        <v>#NUM!</v>
      </c>
      <c r="EU222" s="104" t="e">
        <f t="array" aca="1" ref="EU222" ca="1">OFFSET($EN$1,MATCH(INDEX(EP:EP,SMALL(OFFSET(EQ$2,0,0,COUNTIF(EP:EP,"&gt;0"),1),ROWS(EP$2:EP222)),1),EP$2:EP$501,0),1,1,1)</f>
        <v>#NUM!</v>
      </c>
      <c r="EV222" s="104" t="e">
        <f t="array" aca="1" ref="EV222" ca="1">OFFSET($EN$1,MATCH(INDEX(ES:ES,SMALL(OFFSET(ET$2,0,0,COUNTIF(ES:ES,"&gt;0"),1),ROWS(ES$2:ES222)),1),ES$2:ES$501,0),1,1,1)</f>
        <v>#REF!</v>
      </c>
      <c r="EW222" s="103" t="e">
        <f t="array" aca="1" ref="EW222" ca="1">OFFSET(EN$1,MATCH(INDEX(EP:EP,SMALL(OFFSET(EQ$2,0,0,COUNTIF(EP:EP,"&gt;0"),1),ROWS(EP$2:EP222)),1),EP$2:EP$501,0),0,1,1)</f>
        <v>#NUM!</v>
      </c>
      <c r="EX222" s="91"/>
      <c r="EY222" s="91"/>
      <c r="EZ222" s="91"/>
      <c r="FA222" s="103" t="str">
        <f t="shared" si="136"/>
        <v/>
      </c>
      <c r="FB222" s="103">
        <f t="shared" si="137"/>
        <v>0</v>
      </c>
      <c r="FC222" s="103">
        <f>FB222+(ROWS(FB$2:FB222)/1000*(FB222&lt;&gt;0))</f>
        <v>0</v>
      </c>
      <c r="FD222" s="103" t="e">
        <f>MATCH(SMALL(FC:FC,COUNTIF(FC:FC,0)+ROWS(FC$2:FC222)),FC:FC,0)</f>
        <v>#NUM!</v>
      </c>
      <c r="FE222" s="99">
        <f t="shared" si="143"/>
        <v>0</v>
      </c>
      <c r="FF222" s="103">
        <f>FE222+(ROWS(FE$2:FE222)/1000*(FE222&lt;&gt;0))</f>
        <v>0</v>
      </c>
      <c r="FG222" s="103" t="e">
        <f>MATCH(SMALL(FF:FF,COUNTIF(FF:FF,0)+ROWS(FF$2:FF222)),FF:FF,0)</f>
        <v>#NUM!</v>
      </c>
      <c r="FH222" s="104" t="e">
        <f ca="1">OFFSET($FA$1,MATCH(INDEX(FC:FC,SMALL(OFFSET(FD$2,0,0,COUNTIF(FC:FC,"&gt;0"),1),ROWS(FC$2:FC222)),1),FC$2:FC$502,0),1,1,1)</f>
        <v>#NUM!</v>
      </c>
      <c r="FI222" s="98" t="e">
        <f ca="1">OFFSET($FA$1,MATCH(INDEX(FF:FF,SMALL(OFFSET(FG$2,0,0,COUNTIF(FF:FF,"&gt;0"),1),ROWS(FF$2:FF222)),1),FF$2:FF$502,0),1,1,1)</f>
        <v>#REF!</v>
      </c>
      <c r="FJ222" s="103" t="e">
        <f ca="1">OFFSET(FA$1,MATCH(INDEX(FC:FC,SMALL(OFFSET(FD$2,0,0,COUNTIF(FC:FC,"&gt;0"),1),ROWS(FC$2:FC222)),1),FC$2:FC$502,0),0,1,1)</f>
        <v>#NUM!</v>
      </c>
    </row>
    <row r="223" spans="3:166">
      <c r="C223" s="91">
        <v>222</v>
      </c>
      <c r="D223" s="99">
        <f>IF(OR(Layout!L236 = "P"), Layout!V236, 0)</f>
        <v>0</v>
      </c>
      <c r="E223" s="99">
        <f t="array" ref="E223">IF(OR(Layout!L236 = "P", Layout!L236 = "A"), Layout!W236, 0)</f>
        <v>0</v>
      </c>
      <c r="F223" s="99">
        <f>IF(OR(Layout!L236 = "P", Layout!L236 = "A"), Layout!I236, 0)</f>
        <v>0</v>
      </c>
      <c r="G223" s="91" t="str">
        <f t="array" ref="G223">IF(OR(Layout!L236 = "P", Layout!L236 = "A"), Layout!G236, "")</f>
        <v/>
      </c>
      <c r="H223" s="91" t="str">
        <f>IF(Layout!G236 &gt; 0, Layout!G236, "")</f>
        <v/>
      </c>
      <c r="I223" s="102">
        <f>IF(Layout!Y236 &gt; 0, Layout!Y236, 0)</f>
        <v>0</v>
      </c>
      <c r="J223" s="92">
        <f t="array" ref="J223">IF(Layout!AA236 &gt; 0, Layout!AA236, 0)</f>
        <v>0</v>
      </c>
      <c r="K223" s="92">
        <f>IF(Layout!K236 &gt; 0, Layout!K236, 0)</f>
        <v>0</v>
      </c>
      <c r="L223" s="98"/>
      <c r="N223" s="91" t="str">
        <f t="shared" si="112"/>
        <v/>
      </c>
      <c r="O223" s="99">
        <f t="shared" si="113"/>
        <v>0</v>
      </c>
      <c r="P223" s="103">
        <f t="array" ref="P223">O223+(ROWS(O$2:O223)/1000*(O223&lt;&gt;0))</f>
        <v>0</v>
      </c>
      <c r="Q223" s="103" t="e">
        <f t="array" ref="Q223">MATCH(SMALL(P:P,COUNTIF(P:P,0)+ROWS(P$2:P223)),P:P,0)</f>
        <v>#NUM!</v>
      </c>
      <c r="R223" s="99">
        <f t="shared" si="114"/>
        <v>0</v>
      </c>
      <c r="S223" s="103">
        <f t="array" ref="S223">R223+(ROWS(R$2:R223)/1000*(R223&lt;&gt;0))</f>
        <v>0</v>
      </c>
      <c r="T223" s="103" t="e">
        <f>MATCH(SMALL(S:S,COUNTIF(S:S,0)+ROWS(S$2:S223)),S:S,0)</f>
        <v>#NUM!</v>
      </c>
      <c r="U223" s="104" t="e">
        <f t="array" aca="1" ref="U223" ca="1">OFFSET($N$1,MATCH(INDEX(P:P,SMALL(OFFSET(Q$2,0,0,COUNTIF(P:P,"&gt;0"),1),ROWS(P$2:P223)),1),P$2:P$502,0),1,1,1)</f>
        <v>#NUM!</v>
      </c>
      <c r="V223" s="104" t="e">
        <f t="array" aca="1" ref="V223" ca="1">OFFSET($Q$1,MATCH(INDEX(S:S,SMALL(OFFSET(T$2,0,0,COUNTIF(S:S,"&gt;0"),1),ROWS(S$2:S223)),1),S$2:S$502,0),1,1,1)</f>
        <v>#NUM!</v>
      </c>
      <c r="W223" s="103" t="e">
        <f ca="1">OFFSET(N$1,MATCH(INDEX(S:S,SMALL(OFFSET(T$2,0,0,COUNTIF(S:S,"&gt;0"),1),ROWS(S$2:S223)),1),S$2:S$502,0),0,1,1)</f>
        <v>#NUM!</v>
      </c>
      <c r="AA223" s="91" t="str">
        <f t="shared" si="115"/>
        <v/>
      </c>
      <c r="AB223" s="99">
        <f t="shared" si="116"/>
        <v>0</v>
      </c>
      <c r="AC223" s="103">
        <f t="array" ref="AC223">AB223+(ROWS(AB$2:AB223)/1000*(AB223&lt;&gt;0))</f>
        <v>0</v>
      </c>
      <c r="AD223" s="103" t="e">
        <f t="array" ref="AD223">MATCH(SMALL(AC:AC,COUNTIF(AC:AC,0)+ROWS(AC$2:AC223)),AC:AC,0)</f>
        <v>#NUM!</v>
      </c>
      <c r="AE223" s="99">
        <f t="shared" si="117"/>
        <v>0</v>
      </c>
      <c r="AF223" s="103">
        <f t="array" ref="AF223">AE223+(ROWS(AE$2:AE223)/1000*(AE223&lt;&gt;0))</f>
        <v>0</v>
      </c>
      <c r="AG223" s="103" t="e">
        <f>MATCH(SMALL(AF:AF,COUNTIF(AF:AF,0)+ROWS(AF$2:AF223)),AF:AF,0)</f>
        <v>#NUM!</v>
      </c>
      <c r="AH223" s="104" t="e">
        <f ca="1">OFFSET($AA$1,MATCH(INDEX(AC:AC,SMALL(OFFSET(AD$2,0,0,COUNTIF(AC:AC,"&gt;0"),1),ROWS(AC$2:AC223)),1),AC$2:AC$502,0),1,1,1)</f>
        <v>#NUM!</v>
      </c>
      <c r="AI223" s="104" t="e">
        <f ca="1">OFFSET($AD$1,MATCH(INDEX(AF:AF,SMALL(OFFSET(AG$2,0,0,COUNTIF(AF:AF,"&gt;0"),1),ROWS(AF$2:AF223)),1),AF$2:AF$502,0),1,1,1)</f>
        <v>#NUM!</v>
      </c>
      <c r="AJ223" s="103" t="e">
        <f ca="1">OFFSET(AA$1,MATCH(INDEX(AF:AF,SMALL(OFFSET(AG$2,0,0,COUNTIF(AF:AF,"&gt;0"),1),ROWS(AF$2:AF223)),1),AF$2:AF$502,0),0,1,1)</f>
        <v>#NUM!</v>
      </c>
      <c r="AN223" s="91" t="str">
        <f t="shared" si="118"/>
        <v/>
      </c>
      <c r="AO223" s="99">
        <f t="shared" si="119"/>
        <v>0</v>
      </c>
      <c r="AP223" s="103">
        <f t="array" ref="AP223">AO223+(ROWS(AO$2:AO223)/1000*(AO223&lt;&gt;0))</f>
        <v>0</v>
      </c>
      <c r="AQ223" s="103" t="e">
        <f t="array" ref="AQ223">MATCH(SMALL(AP:AP,COUNTIF(AP:AP,0)+ROWS(AP$2:AP223)),AP:AP,0)</f>
        <v>#NUM!</v>
      </c>
      <c r="AR223" s="99">
        <f t="shared" si="120"/>
        <v>0</v>
      </c>
      <c r="AS223" s="103">
        <f t="array" ref="AS223">AR223+(ROWS(AR$2:AR223)/1000*(AR223&lt;&gt;0))</f>
        <v>0</v>
      </c>
      <c r="AT223" s="103" t="e">
        <f>MATCH(SMALL(AS:AS,COUNTIF(AS:AS,0)+ROWS(AS$2:AS223)),AS:AS,0)</f>
        <v>#NUM!</v>
      </c>
      <c r="AU223" s="104" t="e">
        <f ca="1">OFFSET($AN$1,MATCH(INDEX(AP:AP,SMALL(OFFSET(AQ$2,0,0,COUNTIF(AP:AP,"&gt;0"),1),ROWS(AP$2:AP223)),1),AP$2:AP$502,0),1,1,1)</f>
        <v>#NUM!</v>
      </c>
      <c r="AV223" s="104" t="e">
        <f ca="1">OFFSET($AQ$1,MATCH(INDEX(AS:AS,SMALL(OFFSET(AT$2,0,0,COUNTIF(AS:AS,"&gt;0"),1),ROWS(AS$2:AS223)),1),AS$2:AS$502,0),1,1,1)</f>
        <v>#NUM!</v>
      </c>
      <c r="AW223" s="103" t="e">
        <f ca="1">OFFSET(AN$1,MATCH(INDEX(AS:AS,SMALL(OFFSET(AT$2,0,0,COUNTIF(AS:AS,"&gt;0"),1),ROWS(AS$2:AS223)),1),AS$2:AS$502,0),0,1,1)</f>
        <v>#NUM!</v>
      </c>
      <c r="BA223" s="91" t="str">
        <f t="shared" si="121"/>
        <v/>
      </c>
      <c r="BB223" s="99">
        <f t="shared" si="122"/>
        <v>0</v>
      </c>
      <c r="BC223" s="103">
        <f t="array" ref="BC223">BB223+(ROWS(BB$2:BB223)/1000*(BB223&lt;&gt;0))</f>
        <v>0</v>
      </c>
      <c r="BD223" s="103" t="e">
        <f t="array" ref="BD223">MATCH(SMALL(BC:BC,COUNTIF(BC:BC,0)+ROWS(BC$2:BC223)),BC:BC,0)</f>
        <v>#NUM!</v>
      </c>
      <c r="BE223" s="99">
        <f t="shared" si="123"/>
        <v>0</v>
      </c>
      <c r="BF223" s="103">
        <f t="array" ref="BF223">BE223+(ROWS(BE$2:BE223)/1000*(BE223&lt;&gt;0))</f>
        <v>0</v>
      </c>
      <c r="BG223" s="103" t="e">
        <f>MATCH(SMALL(BF:BF,COUNTIF(BF:BF,0)+ROWS(BF$2:BF223)),BF:BF,0)</f>
        <v>#NUM!</v>
      </c>
      <c r="BH223" s="104" t="e">
        <f ca="1">OFFSET($BA$1,MATCH(INDEX(BC:BC,SMALL(OFFSET(BD$2,0,0,COUNTIF(BC:BC,"&gt;0"),1),ROWS(BC$2:BC223)),1),BC$2:BC$502,0),1,1,1)</f>
        <v>#NUM!</v>
      </c>
      <c r="BI223" s="104" t="e">
        <f ca="1">OFFSET($BD$1,MATCH(INDEX(BF:BF,SMALL(OFFSET(BG$2,0,0,COUNTIF(BF:BF,"&gt;0"),1),ROWS(BF$2:BF223)),1),BF$2:BF$502,0),1,1,1)</f>
        <v>#NUM!</v>
      </c>
      <c r="BJ223" s="103" t="e">
        <f ca="1">OFFSET(BA$1,MATCH(INDEX(BF:BF,SMALL(OFFSET(BG$2,0,0,COUNTIF(BF:BF,"&gt;0"),1),ROWS(BF$2:BF223)),1),BF$2:BF$502,0),0,1,1)</f>
        <v>#NUM!</v>
      </c>
      <c r="BN223" s="91" t="str">
        <f t="shared" si="124"/>
        <v/>
      </c>
      <c r="BO223" s="99">
        <f t="shared" si="125"/>
        <v>0</v>
      </c>
      <c r="BP223" s="103">
        <f t="array" ref="BP223">BO223+(ROWS(BO$2:BO223)/1000*(BO223&lt;&gt;0))</f>
        <v>0</v>
      </c>
      <c r="BQ223" s="103" t="e">
        <f t="array" ref="BQ223">MATCH(SMALL(BP:BP,COUNTIF(BP:BP,0)+ROWS(BP$2:BP223)),BP:BP,0)</f>
        <v>#NUM!</v>
      </c>
      <c r="BR223" s="99">
        <f t="shared" si="126"/>
        <v>0</v>
      </c>
      <c r="BS223" s="103">
        <f t="array" ref="BS223">BR223+(ROWS(BR$2:BR223)/1000*(BR223&lt;&gt;0))</f>
        <v>0</v>
      </c>
      <c r="BT223" s="103" t="e">
        <f>MATCH(SMALL(BS:BS,COUNTIF(BS:BS,0)+ROWS(BS$2:BS223)),BS:BS,0)</f>
        <v>#NUM!</v>
      </c>
      <c r="BU223" s="104" t="e">
        <f ca="1">OFFSET($BN$1,MATCH(INDEX(BP:BP,SMALL(OFFSET(BQ$2,0,0,COUNTIF(BP:BP,"&gt;0"),1),ROWS(BP$2:BP223)),1),BP$2:BP$502,0),1,1,1)</f>
        <v>#NUM!</v>
      </c>
      <c r="BV223" s="104" t="e">
        <f ca="1">OFFSET($BQ$1,MATCH(INDEX(BS:BS,SMALL(OFFSET(BT$2,0,0,COUNTIF(BS:BS,"&gt;0"),1),ROWS(BS$2:BS223)),1),BS$2:BS$502,0),1,1,1)</f>
        <v>#NUM!</v>
      </c>
      <c r="BW223" s="103" t="e">
        <f ca="1">OFFSET(BN$1,MATCH(INDEX(BS:BS,SMALL(OFFSET(BT$2,0,0,COUNTIF(BS:BS,"&gt;0"),1),ROWS(BS$2:BS223)),1),BS$2:BS$502,0),0,1,1)</f>
        <v>#NUM!</v>
      </c>
      <c r="CA223" s="91" t="str">
        <f t="shared" si="127"/>
        <v/>
      </c>
      <c r="CB223" s="99">
        <f t="shared" si="128"/>
        <v>0</v>
      </c>
      <c r="CC223" s="103">
        <f t="array" ref="CC223">CB223+(ROWS(CB$2:CB223)/1000*(CB223&lt;&gt;0))</f>
        <v>0</v>
      </c>
      <c r="CD223" s="103" t="e">
        <f t="array" ref="CD223">MATCH(SMALL(CC:CC,COUNTIF(CC:CC,0)+ROWS(CC$2:CC223)),CC:CC,0)</f>
        <v>#NUM!</v>
      </c>
      <c r="CE223" s="99">
        <f t="shared" si="129"/>
        <v>0</v>
      </c>
      <c r="CF223" s="103">
        <f t="array" ref="CF223">CE223+(ROWS(CE$2:CE223)/1000*(CE223&lt;&gt;0))</f>
        <v>0</v>
      </c>
      <c r="CG223" s="103" t="e">
        <f>MATCH(SMALL(CF:CF,COUNTIF(CF:CF,0)+ROWS(CF$2:CF223)),CF:CF,0)</f>
        <v>#NUM!</v>
      </c>
      <c r="CH223" s="104" t="e">
        <f ca="1">OFFSET($CA$1,MATCH(INDEX(CC:CC,SMALL(OFFSET(CD$2,0,0,COUNTIF(CC:CC,"&gt;0"),1),ROWS(CC$2:CC223)),1),CC$2:CC$502,0),1,1,1)</f>
        <v>#NUM!</v>
      </c>
      <c r="CI223" s="104" t="e">
        <f t="array" aca="1" ref="CI223" ca="1">OFFSET($CD$1,MATCH(INDEX(CF:CF,SMALL(OFFSET(CG$2,0,0,COUNTIF(CF:CF,"&gt;0"),1),ROWS(CF$2:CF223)),1),CF$2:CF$502,0),1,1,1)</f>
        <v>#NUM!</v>
      </c>
      <c r="CJ223" s="103" t="e">
        <f ca="1">OFFSET(CA$1,MATCH(INDEX(CF:CF,SMALL(OFFSET(CG$2,0,0,COUNTIF(CF:CF,"&gt;0"),1),ROWS(CF$2:CF223)),1),CF$2:CF$502,0),0,1,1)</f>
        <v>#NUM!</v>
      </c>
      <c r="CN223" s="91" t="str">
        <f t="shared" si="130"/>
        <v/>
      </c>
      <c r="CO223" s="99">
        <f t="shared" si="131"/>
        <v>0</v>
      </c>
      <c r="CP223" s="103">
        <f t="array" ref="CP223">CO223+(ROWS(CO$2:CO223)/1000*(CO223&lt;&gt;0))</f>
        <v>0</v>
      </c>
      <c r="CQ223" s="103" t="e">
        <f t="array" ref="CQ223">MATCH(SMALL(CP:CP,COUNTIF(CP:CP,0)+ROWS(CP$2:CP223)),CP:CP,0)</f>
        <v>#NUM!</v>
      </c>
      <c r="CR223" s="99">
        <f t="shared" si="132"/>
        <v>0</v>
      </c>
      <c r="CS223" s="103">
        <f t="array" ref="CS223">CR223+(ROWS(CR$2:CR223)/1000*(CR223&lt;&gt;0))</f>
        <v>0</v>
      </c>
      <c r="CT223" s="103" t="e">
        <f>MATCH(SMALL(CS:CS,COUNTIF(CS:CS,0)+ROWS(CS$2:CS223)),CS:CS,0)</f>
        <v>#NUM!</v>
      </c>
      <c r="CU223" s="104" t="e">
        <f t="array" aca="1" ref="CU223" ca="1">OFFSET($CN$1,MATCH(INDEX(CP:CP,SMALL(OFFSET(CQ$2,0,0,COUNTIF(CP:CP,"&gt;0"),1),ROWS(CP$2:CP223)),1),CP$2:CP$502,0),1,1,1)</f>
        <v>#NUM!</v>
      </c>
      <c r="CV223" s="104" t="e">
        <f t="array" aca="1" ref="CV223" ca="1">OFFSET($CQ$1,MATCH(INDEX(CS:CS,SMALL(OFFSET(CT$2,0,0,COUNTIF(CS:CS,"&gt;0"),1),ROWS(CS$2:CS223)),1),CS$2:CS$502,0),1,1,1)</f>
        <v>#NUM!</v>
      </c>
      <c r="CW223" s="103" t="e">
        <f ca="1">OFFSET(CN$1,MATCH(INDEX(CS:CS,SMALL(OFFSET(CT$2,0,0,COUNTIF(CS:CS,"&gt;0"),1),ROWS(CS$2:CS223)),1),CS$2:CS$502,0),0,1,1)</f>
        <v>#NUM!</v>
      </c>
      <c r="DA223" s="91" t="str">
        <f t="shared" si="133"/>
        <v/>
      </c>
      <c r="DB223" s="99">
        <f t="shared" si="134"/>
        <v>0</v>
      </c>
      <c r="DC223" s="103">
        <f t="array" ref="DC223">DB223+(ROWS(DB$2:DB223)/1000*(DB223&lt;&gt;0))</f>
        <v>0</v>
      </c>
      <c r="DD223" s="103" t="e">
        <f t="array" ref="DD223">MATCH(SMALL(DC:DC,COUNTIF(DC:DC,0)+ROWS(DC$2:DC223)),DC:DC,0)</f>
        <v>#NUM!</v>
      </c>
      <c r="DE223" s="99">
        <f t="shared" si="135"/>
        <v>0</v>
      </c>
      <c r="DF223" s="103">
        <f t="array" ref="DF223">DE223+(ROWS(DE$2:DE223)/1000*(DE223&lt;&gt;0))</f>
        <v>0</v>
      </c>
      <c r="DG223" s="103" t="e">
        <f>MATCH(SMALL(DF:DF,COUNTIF(DF:DF,0)+ROWS(DF$2:DF223)),DF:DF,0)</f>
        <v>#NUM!</v>
      </c>
      <c r="DH223" s="104" t="e">
        <f t="array" aca="1" ref="DH223" ca="1">OFFSET($DA$1,MATCH(INDEX(DC:DC,SMALL(OFFSET(DD$2,0,0,COUNTIF(DC:DC,"&gt;0"),1),ROWS(DC$2:DC223)),1),DC$2:DC$502,0),1,1,1)</f>
        <v>#NUM!</v>
      </c>
      <c r="DI223" s="104" t="e">
        <f t="array" aca="1" ref="DI223" ca="1">OFFSET($DD$1,MATCH(INDEX(DF:DF,SMALL(OFFSET(DG$2,0,0,COUNTIF(DF:DF,"&gt;0"),1),ROWS(DF$2:DF223)),1),DF$2:DF$502,0),1,1,1)</f>
        <v>#NUM!</v>
      </c>
      <c r="DJ223" s="103" t="e">
        <f ca="1">OFFSET(DA$1,MATCH(INDEX(DF:DF,SMALL(OFFSET(DG$2,0,0,COUNTIF(DF:DF,"&gt;0"),1),ROWS(DF$2:DF223)),1),DF$2:DF$502,0),0,1,1)</f>
        <v>#NUM!</v>
      </c>
      <c r="DN223" s="91" t="str">
        <f t="shared" si="138"/>
        <v/>
      </c>
      <c r="DO223" s="99">
        <f t="shared" si="139"/>
        <v>0</v>
      </c>
      <c r="DP223" s="103">
        <f t="array" ref="DP223">DO223+(ROWS(DO$2:DO223)/1000*(DO223&lt;&gt;0))</f>
        <v>0</v>
      </c>
      <c r="DQ223" s="103" t="e">
        <f t="array" ref="DQ223">MATCH(SMALL(DP:DP,COUNTIF(DP:DP,0)+ROWS(DP$2:DP223)),DP:DP,0)</f>
        <v>#NUM!</v>
      </c>
      <c r="DR223" s="99">
        <f t="shared" si="140"/>
        <v>0</v>
      </c>
      <c r="DS223" s="103">
        <f t="array" ref="DS223">DR223+(ROWS(DR$2:DR223)/1000*(DR223&lt;&gt;0))</f>
        <v>0</v>
      </c>
      <c r="DT223" s="103" t="e">
        <f>MATCH(SMALL(DS:DS,COUNTIF(DS:DS,0)+ROWS(DS$2:DS223)),DS:DS,0)</f>
        <v>#NUM!</v>
      </c>
      <c r="DU223" s="104" t="e">
        <f t="array" aca="1" ref="DU223" ca="1">OFFSET($DN$1,MATCH(INDEX(DP:DP,SMALL(OFFSET(DQ$2,0,0,COUNTIF(DP:DP,"&gt;0"),1),ROWS(DP$2:DP223)),1),DP$2:DP$503,0),1,1,1)</f>
        <v>#NUM!</v>
      </c>
      <c r="DV223" s="104" t="e">
        <f t="array" aca="1" ref="DV223" ca="1">OFFSET($DQ$1,MATCH(INDEX(DS:DS,SMALL(OFFSET(DT$2,0,0,COUNTIF(DS:DS,"&gt;0"),1),ROWS(DS$2:DS223)),1),DS$2:DS$503,0),1,1,1)</f>
        <v>#REF!</v>
      </c>
      <c r="DW223" s="103" t="e">
        <f t="array" aca="1" ref="DW223" ca="1">OFFSET(DN$1,MATCH(INDEX(DP:DP,SMALL(OFFSET(DQ$2,0,0,COUNTIF(DP:DP,"&gt;0"),1),ROWS(DP$2:DP223)),1),DP$2:DP$503,0),0,1,1)</f>
        <v>#NUM!</v>
      </c>
      <c r="EA223" s="91" t="str">
        <f t="shared" si="108"/>
        <v/>
      </c>
      <c r="EB223" s="99">
        <f t="shared" si="109"/>
        <v>0</v>
      </c>
      <c r="EC223" s="103">
        <f t="array" ref="EC223">EB223+(ROWS(EB$2:EB223)/1000*(EB223&lt;&gt;0))</f>
        <v>0</v>
      </c>
      <c r="ED223" s="103" t="e">
        <f t="array" ref="ED223">MATCH(SMALL(EC:EC,COUNTIF(EC:EC,0)+ROWS(EC$2:EC223)),EC:EC,0)</f>
        <v>#NUM!</v>
      </c>
      <c r="EE223" s="99">
        <f t="shared" si="141"/>
        <v>0</v>
      </c>
      <c r="EF223" s="103">
        <f t="array" ref="EF223">EE223+(ROWS(EE$2:EE223)/1000*(EE223&lt;&gt;0))</f>
        <v>0</v>
      </c>
      <c r="EG223" s="103" t="e">
        <f>MATCH(SMALL(EF:EF,COUNTIF(EF:EF,0)+ROWS(EF$2:EF223)),EF:EF,0)</f>
        <v>#NUM!</v>
      </c>
      <c r="EH223" s="104" t="e">
        <f t="array" aca="1" ref="EH223" ca="1">OFFSET($EA$1,MATCH(INDEX(EC:EC,SMALL(OFFSET(ED$2,0,0,COUNTIF(EC:EC,"&gt;0"),1),ROWS(EC$2:EC223)),1),EC$2:EC$501,0),1,1,1)</f>
        <v>#NUM!</v>
      </c>
      <c r="EI223" s="104" t="e">
        <f t="array" aca="1" ref="EI223" ca="1">OFFSET($ED$1,MATCH(INDEX(EF:EF,SMALL(OFFSET(EG$2,0,0,COUNTIF(EF:EF,"&gt;0"),1),ROWS(EF$2:EF223)),1),EF$2:EF$501,0),1,1,1)</f>
        <v>#REF!</v>
      </c>
      <c r="EJ223" s="103" t="e">
        <f t="array" aca="1" ref="EJ223" ca="1">OFFSET(EA$1,MATCH(INDEX(EC:EC,SMALL(OFFSET(ED$2,0,0,COUNTIF(EC:EC,"&gt;0"),1),ROWS(EC$2:EC223)),1),EC$2:EC$501,0),0,1,1)</f>
        <v>#NUM!</v>
      </c>
      <c r="EN223" s="91" t="str">
        <f t="shared" si="110"/>
        <v/>
      </c>
      <c r="EO223" s="99">
        <f t="shared" si="111"/>
        <v>0</v>
      </c>
      <c r="EP223" s="103">
        <f t="array" ref="EP223">EO223+(ROWS(EO$2:EO223)/1000*(EO223&lt;&gt;0))</f>
        <v>0</v>
      </c>
      <c r="EQ223" s="103" t="e">
        <f t="array" ref="EQ223">MATCH(SMALL(EP:EP,COUNTIF(EP:EP,0)+ROWS(EP$2:EP223)),EP:EP,0)</f>
        <v>#NUM!</v>
      </c>
      <c r="ER223" s="99">
        <f t="shared" si="142"/>
        <v>0</v>
      </c>
      <c r="ES223" s="103">
        <f t="array" ref="ES223">ER223+(ROWS(ER$2:ER223)/1000*(ER223&lt;&gt;0))</f>
        <v>0</v>
      </c>
      <c r="ET223" s="103" t="e">
        <f>MATCH(SMALL(ES:ES,COUNTIF(ES:ES,0)+ROWS(ES$2:ES223)),ES:ES,0)</f>
        <v>#NUM!</v>
      </c>
      <c r="EU223" s="104" t="e">
        <f t="array" aca="1" ref="EU223" ca="1">OFFSET($EN$1,MATCH(INDEX(EP:EP,SMALL(OFFSET(EQ$2,0,0,COUNTIF(EP:EP,"&gt;0"),1),ROWS(EP$2:EP223)),1),EP$2:EP$501,0),1,1,1)</f>
        <v>#NUM!</v>
      </c>
      <c r="EV223" s="104" t="e">
        <f t="array" aca="1" ref="EV223" ca="1">OFFSET($EN$1,MATCH(INDEX(ES:ES,SMALL(OFFSET(ET$2,0,0,COUNTIF(ES:ES,"&gt;0"),1),ROWS(ES$2:ES223)),1),ES$2:ES$501,0),1,1,1)</f>
        <v>#REF!</v>
      </c>
      <c r="EW223" s="103" t="e">
        <f t="array" aca="1" ref="EW223" ca="1">OFFSET(EN$1,MATCH(INDEX(EP:EP,SMALL(OFFSET(EQ$2,0,0,COUNTIF(EP:EP,"&gt;0"),1),ROWS(EP$2:EP223)),1),EP$2:EP$501,0),0,1,1)</f>
        <v>#NUM!</v>
      </c>
      <c r="EX223" s="91"/>
      <c r="EY223" s="91"/>
      <c r="EZ223" s="91"/>
      <c r="FA223" s="103" t="str">
        <f t="shared" si="136"/>
        <v/>
      </c>
      <c r="FB223" s="103">
        <f t="shared" si="137"/>
        <v>0</v>
      </c>
      <c r="FC223" s="103">
        <f>FB223+(ROWS(FB$2:FB223)/1000*(FB223&lt;&gt;0))</f>
        <v>0</v>
      </c>
      <c r="FD223" s="103" t="e">
        <f>MATCH(SMALL(FC:FC,COUNTIF(FC:FC,0)+ROWS(FC$2:FC223)),FC:FC,0)</f>
        <v>#NUM!</v>
      </c>
      <c r="FE223" s="99">
        <f t="shared" si="143"/>
        <v>0</v>
      </c>
      <c r="FF223" s="103">
        <f>FE223+(ROWS(FE$2:FE223)/1000*(FE223&lt;&gt;0))</f>
        <v>0</v>
      </c>
      <c r="FG223" s="103" t="e">
        <f>MATCH(SMALL(FF:FF,COUNTIF(FF:FF,0)+ROWS(FF$2:FF223)),FF:FF,0)</f>
        <v>#NUM!</v>
      </c>
      <c r="FH223" s="104" t="e">
        <f ca="1">OFFSET($FA$1,MATCH(INDEX(FC:FC,SMALL(OFFSET(FD$2,0,0,COUNTIF(FC:FC,"&gt;0"),1),ROWS(FC$2:FC223)),1),FC$2:FC$502,0),1,1,1)</f>
        <v>#NUM!</v>
      </c>
      <c r="FI223" s="104" t="e">
        <f ca="1">OFFSET($FA$1,MATCH(INDEX(FF:FF,SMALL(OFFSET(FG$2,0,0,COUNTIF(FF:FF,"&gt;0"),1),ROWS(FF$2:FF223)),1),FF$2:FF$502,0),1,1,1)</f>
        <v>#REF!</v>
      </c>
      <c r="FJ223" s="103" t="e">
        <f ca="1">OFFSET(FA$1,MATCH(INDEX(FC:FC,SMALL(OFFSET(FD$2,0,0,COUNTIF(FC:FC,"&gt;0"),1),ROWS(FC$2:FC223)),1),FC$2:FC$502,0),0,1,1)</f>
        <v>#NUM!</v>
      </c>
    </row>
    <row r="224" spans="3:166">
      <c r="C224" s="91">
        <v>223</v>
      </c>
      <c r="D224" s="99">
        <f>IF(OR(Layout!L237 = "P"), Layout!V237, 0)</f>
        <v>0</v>
      </c>
      <c r="E224" s="99">
        <f t="array" ref="E224">IF(OR(Layout!L237 = "P", Layout!L237 = "A"), Layout!W237, 0)</f>
        <v>0</v>
      </c>
      <c r="F224" s="99">
        <f>IF(OR(Layout!L237 = "P", Layout!L237 = "A"), Layout!I237, 0)</f>
        <v>0</v>
      </c>
      <c r="G224" s="91" t="str">
        <f t="array" ref="G224">IF(OR(Layout!L237 = "P", Layout!L237 = "A"), Layout!G237, "")</f>
        <v/>
      </c>
      <c r="H224" s="91" t="str">
        <f>IF(Layout!G237 &gt; 0, Layout!G237, "")</f>
        <v/>
      </c>
      <c r="I224" s="102">
        <f>IF(Layout!Y237 &gt; 0, Layout!Y237, 0)</f>
        <v>0</v>
      </c>
      <c r="J224" s="92">
        <f t="array" ref="J224">IF(Layout!AA237 &gt; 0, Layout!AA237, 0)</f>
        <v>0</v>
      </c>
      <c r="K224" s="92">
        <f>IF(Layout!K237 &gt; 0, Layout!K237, 0)</f>
        <v>0</v>
      </c>
      <c r="L224" s="98"/>
      <c r="N224" s="91" t="str">
        <f t="shared" si="112"/>
        <v/>
      </c>
      <c r="O224" s="99">
        <f t="shared" si="113"/>
        <v>0</v>
      </c>
      <c r="P224" s="103">
        <f t="array" ref="P224">O224+(ROWS(O$2:O224)/1000*(O224&lt;&gt;0))</f>
        <v>0</v>
      </c>
      <c r="Q224" s="103" t="e">
        <f t="array" ref="Q224">MATCH(SMALL(P:P,COUNTIF(P:P,0)+ROWS(P$2:P224)),P:P,0)</f>
        <v>#NUM!</v>
      </c>
      <c r="R224" s="99">
        <f t="shared" si="114"/>
        <v>0</v>
      </c>
      <c r="S224" s="103">
        <f t="array" ref="S224">R224+(ROWS(R$2:R224)/1000*(R224&lt;&gt;0))</f>
        <v>0</v>
      </c>
      <c r="T224" s="103" t="e">
        <f>MATCH(SMALL(S:S,COUNTIF(S:S,0)+ROWS(S$2:S224)),S:S,0)</f>
        <v>#NUM!</v>
      </c>
      <c r="U224" s="104" t="e">
        <f t="array" aca="1" ref="U224" ca="1">OFFSET($N$1,MATCH(INDEX(P:P,SMALL(OFFSET(Q$2,0,0,COUNTIF(P:P,"&gt;0"),1),ROWS(P$2:P224)),1),P$2:P$502,0),1,1,1)</f>
        <v>#NUM!</v>
      </c>
      <c r="V224" s="104" t="e">
        <f t="array" aca="1" ref="V224" ca="1">OFFSET($Q$1,MATCH(INDEX(S:S,SMALL(OFFSET(T$2,0,0,COUNTIF(S:S,"&gt;0"),1),ROWS(S$2:S224)),1),S$2:S$502,0),1,1,1)</f>
        <v>#NUM!</v>
      </c>
      <c r="W224" s="103" t="e">
        <f ca="1">OFFSET(N$1,MATCH(INDEX(S:S,SMALL(OFFSET(T$2,0,0,COUNTIF(S:S,"&gt;0"),1),ROWS(S$2:S224)),1),S$2:S$502,0),0,1,1)</f>
        <v>#NUM!</v>
      </c>
      <c r="AA224" s="91" t="str">
        <f t="shared" si="115"/>
        <v/>
      </c>
      <c r="AB224" s="99">
        <f t="shared" si="116"/>
        <v>0</v>
      </c>
      <c r="AC224" s="103">
        <f t="array" ref="AC224">AB224+(ROWS(AB$2:AB224)/1000*(AB224&lt;&gt;0))</f>
        <v>0</v>
      </c>
      <c r="AD224" s="103" t="e">
        <f t="array" ref="AD224">MATCH(SMALL(AC:AC,COUNTIF(AC:AC,0)+ROWS(AC$2:AC224)),AC:AC,0)</f>
        <v>#NUM!</v>
      </c>
      <c r="AE224" s="99">
        <f t="shared" si="117"/>
        <v>0</v>
      </c>
      <c r="AF224" s="103">
        <f t="array" ref="AF224">AE224+(ROWS(AE$2:AE224)/1000*(AE224&lt;&gt;0))</f>
        <v>0</v>
      </c>
      <c r="AG224" s="103" t="e">
        <f>MATCH(SMALL(AF:AF,COUNTIF(AF:AF,0)+ROWS(AF$2:AF224)),AF:AF,0)</f>
        <v>#NUM!</v>
      </c>
      <c r="AH224" s="104" t="e">
        <f ca="1">OFFSET($AA$1,MATCH(INDEX(AC:AC,SMALL(OFFSET(AD$2,0,0,COUNTIF(AC:AC,"&gt;0"),1),ROWS(AC$2:AC224)),1),AC$2:AC$502,0),1,1,1)</f>
        <v>#NUM!</v>
      </c>
      <c r="AI224" s="104" t="e">
        <f ca="1">OFFSET($AD$1,MATCH(INDEX(AF:AF,SMALL(OFFSET(AG$2,0,0,COUNTIF(AF:AF,"&gt;0"),1),ROWS(AF$2:AF224)),1),AF$2:AF$502,0),1,1,1)</f>
        <v>#NUM!</v>
      </c>
      <c r="AJ224" s="103" t="e">
        <f ca="1">OFFSET(AA$1,MATCH(INDEX(AF:AF,SMALL(OFFSET(AG$2,0,0,COUNTIF(AF:AF,"&gt;0"),1),ROWS(AF$2:AF224)),1),AF$2:AF$502,0),0,1,1)</f>
        <v>#NUM!</v>
      </c>
      <c r="AN224" s="91" t="str">
        <f t="shared" si="118"/>
        <v/>
      </c>
      <c r="AO224" s="99">
        <f t="shared" si="119"/>
        <v>0</v>
      </c>
      <c r="AP224" s="103">
        <f t="array" ref="AP224">AO224+(ROWS(AO$2:AO224)/1000*(AO224&lt;&gt;0))</f>
        <v>0</v>
      </c>
      <c r="AQ224" s="103" t="e">
        <f t="array" ref="AQ224">MATCH(SMALL(AP:AP,COUNTIF(AP:AP,0)+ROWS(AP$2:AP224)),AP:AP,0)</f>
        <v>#NUM!</v>
      </c>
      <c r="AR224" s="99">
        <f t="shared" si="120"/>
        <v>0</v>
      </c>
      <c r="AS224" s="103">
        <f t="array" ref="AS224">AR224+(ROWS(AR$2:AR224)/1000*(AR224&lt;&gt;0))</f>
        <v>0</v>
      </c>
      <c r="AT224" s="103" t="e">
        <f>MATCH(SMALL(AS:AS,COUNTIF(AS:AS,0)+ROWS(AS$2:AS224)),AS:AS,0)</f>
        <v>#NUM!</v>
      </c>
      <c r="AU224" s="104" t="e">
        <f ca="1">OFFSET($AN$1,MATCH(INDEX(AP:AP,SMALL(OFFSET(AQ$2,0,0,COUNTIF(AP:AP,"&gt;0"),1),ROWS(AP$2:AP224)),1),AP$2:AP$502,0),1,1,1)</f>
        <v>#NUM!</v>
      </c>
      <c r="AV224" s="104" t="e">
        <f ca="1">OFFSET($AQ$1,MATCH(INDEX(AS:AS,SMALL(OFFSET(AT$2,0,0,COUNTIF(AS:AS,"&gt;0"),1),ROWS(AS$2:AS224)),1),AS$2:AS$502,0),1,1,1)</f>
        <v>#NUM!</v>
      </c>
      <c r="AW224" s="103" t="e">
        <f ca="1">OFFSET(AN$1,MATCH(INDEX(AS:AS,SMALL(OFFSET(AT$2,0,0,COUNTIF(AS:AS,"&gt;0"),1),ROWS(AS$2:AS224)),1),AS$2:AS$502,0),0,1,1)</f>
        <v>#NUM!</v>
      </c>
      <c r="BA224" s="91" t="str">
        <f t="shared" si="121"/>
        <v/>
      </c>
      <c r="BB224" s="99">
        <f t="shared" si="122"/>
        <v>0</v>
      </c>
      <c r="BC224" s="103">
        <f t="array" ref="BC224">BB224+(ROWS(BB$2:BB224)/1000*(BB224&lt;&gt;0))</f>
        <v>0</v>
      </c>
      <c r="BD224" s="103" t="e">
        <f t="array" ref="BD224">MATCH(SMALL(BC:BC,COUNTIF(BC:BC,0)+ROWS(BC$2:BC224)),BC:BC,0)</f>
        <v>#NUM!</v>
      </c>
      <c r="BE224" s="99">
        <f t="shared" si="123"/>
        <v>0</v>
      </c>
      <c r="BF224" s="103">
        <f t="array" ref="BF224">BE224+(ROWS(BE$2:BE224)/1000*(BE224&lt;&gt;0))</f>
        <v>0</v>
      </c>
      <c r="BG224" s="103" t="e">
        <f>MATCH(SMALL(BF:BF,COUNTIF(BF:BF,0)+ROWS(BF$2:BF224)),BF:BF,0)</f>
        <v>#NUM!</v>
      </c>
      <c r="BH224" s="104" t="e">
        <f ca="1">OFFSET($BA$1,MATCH(INDEX(BC:BC,SMALL(OFFSET(BD$2,0,0,COUNTIF(BC:BC,"&gt;0"),1),ROWS(BC$2:BC224)),1),BC$2:BC$502,0),1,1,1)</f>
        <v>#NUM!</v>
      </c>
      <c r="BI224" s="104" t="e">
        <f ca="1">OFFSET($BD$1,MATCH(INDEX(BF:BF,SMALL(OFFSET(BG$2,0,0,COUNTIF(BF:BF,"&gt;0"),1),ROWS(BF$2:BF224)),1),BF$2:BF$502,0),1,1,1)</f>
        <v>#NUM!</v>
      </c>
      <c r="BJ224" s="103" t="e">
        <f ca="1">OFFSET(BA$1,MATCH(INDEX(BF:BF,SMALL(OFFSET(BG$2,0,0,COUNTIF(BF:BF,"&gt;0"),1),ROWS(BF$2:BF224)),1),BF$2:BF$502,0),0,1,1)</f>
        <v>#NUM!</v>
      </c>
      <c r="BN224" s="91" t="str">
        <f t="shared" si="124"/>
        <v/>
      </c>
      <c r="BO224" s="99">
        <f t="shared" si="125"/>
        <v>0</v>
      </c>
      <c r="BP224" s="103">
        <f t="array" ref="BP224">BO224+(ROWS(BO$2:BO224)/1000*(BO224&lt;&gt;0))</f>
        <v>0</v>
      </c>
      <c r="BQ224" s="103" t="e">
        <f t="array" ref="BQ224">MATCH(SMALL(BP:BP,COUNTIF(BP:BP,0)+ROWS(BP$2:BP224)),BP:BP,0)</f>
        <v>#NUM!</v>
      </c>
      <c r="BR224" s="99">
        <f t="shared" si="126"/>
        <v>0</v>
      </c>
      <c r="BS224" s="103">
        <f t="array" ref="BS224">BR224+(ROWS(BR$2:BR224)/1000*(BR224&lt;&gt;0))</f>
        <v>0</v>
      </c>
      <c r="BT224" s="103" t="e">
        <f>MATCH(SMALL(BS:BS,COUNTIF(BS:BS,0)+ROWS(BS$2:BS224)),BS:BS,0)</f>
        <v>#NUM!</v>
      </c>
      <c r="BU224" s="104" t="e">
        <f ca="1">OFFSET($BN$1,MATCH(INDEX(BP:BP,SMALL(OFFSET(BQ$2,0,0,COUNTIF(BP:BP,"&gt;0"),1),ROWS(BP$2:BP224)),1),BP$2:BP$502,0),1,1,1)</f>
        <v>#NUM!</v>
      </c>
      <c r="BV224" s="104" t="e">
        <f ca="1">OFFSET($BQ$1,MATCH(INDEX(BS:BS,SMALL(OFFSET(BT$2,0,0,COUNTIF(BS:BS,"&gt;0"),1),ROWS(BS$2:BS224)),1),BS$2:BS$502,0),1,1,1)</f>
        <v>#NUM!</v>
      </c>
      <c r="BW224" s="103" t="e">
        <f ca="1">OFFSET(BN$1,MATCH(INDEX(BS:BS,SMALL(OFFSET(BT$2,0,0,COUNTIF(BS:BS,"&gt;0"),1),ROWS(BS$2:BS224)),1),BS$2:BS$502,0),0,1,1)</f>
        <v>#NUM!</v>
      </c>
      <c r="CA224" s="91" t="str">
        <f t="shared" si="127"/>
        <v/>
      </c>
      <c r="CB224" s="99">
        <f t="shared" si="128"/>
        <v>0</v>
      </c>
      <c r="CC224" s="103">
        <f t="array" ref="CC224">CB224+(ROWS(CB$2:CB224)/1000*(CB224&lt;&gt;0))</f>
        <v>0</v>
      </c>
      <c r="CD224" s="103" t="e">
        <f t="array" ref="CD224">MATCH(SMALL(CC:CC,COUNTIF(CC:CC,0)+ROWS(CC$2:CC224)),CC:CC,0)</f>
        <v>#NUM!</v>
      </c>
      <c r="CE224" s="99">
        <f t="shared" si="129"/>
        <v>0</v>
      </c>
      <c r="CF224" s="103">
        <f t="array" ref="CF224">CE224+(ROWS(CE$2:CE224)/1000*(CE224&lt;&gt;0))</f>
        <v>0</v>
      </c>
      <c r="CG224" s="103" t="e">
        <f>MATCH(SMALL(CF:CF,COUNTIF(CF:CF,0)+ROWS(CF$2:CF224)),CF:CF,0)</f>
        <v>#NUM!</v>
      </c>
      <c r="CH224" s="104" t="e">
        <f ca="1">OFFSET($CA$1,MATCH(INDEX(CC:CC,SMALL(OFFSET(CD$2,0,0,COUNTIF(CC:CC,"&gt;0"),1),ROWS(CC$2:CC224)),1),CC$2:CC$502,0),1,1,1)</f>
        <v>#NUM!</v>
      </c>
      <c r="CI224" s="104" t="e">
        <f t="array" aca="1" ref="CI224" ca="1">OFFSET($CD$1,MATCH(INDEX(CF:CF,SMALL(OFFSET(CG$2,0,0,COUNTIF(CF:CF,"&gt;0"),1),ROWS(CF$2:CF224)),1),CF$2:CF$502,0),1,1,1)</f>
        <v>#NUM!</v>
      </c>
      <c r="CJ224" s="103" t="e">
        <f ca="1">OFFSET(CA$1,MATCH(INDEX(CF:CF,SMALL(OFFSET(CG$2,0,0,COUNTIF(CF:CF,"&gt;0"),1),ROWS(CF$2:CF224)),1),CF$2:CF$502,0),0,1,1)</f>
        <v>#NUM!</v>
      </c>
      <c r="CN224" s="91" t="str">
        <f t="shared" si="130"/>
        <v/>
      </c>
      <c r="CO224" s="99">
        <f t="shared" si="131"/>
        <v>0</v>
      </c>
      <c r="CP224" s="103">
        <f t="array" ref="CP224">CO224+(ROWS(CO$2:CO224)/1000*(CO224&lt;&gt;0))</f>
        <v>0</v>
      </c>
      <c r="CQ224" s="103" t="e">
        <f t="array" ref="CQ224">MATCH(SMALL(CP:CP,COUNTIF(CP:CP,0)+ROWS(CP$2:CP224)),CP:CP,0)</f>
        <v>#NUM!</v>
      </c>
      <c r="CR224" s="99">
        <f t="shared" si="132"/>
        <v>0</v>
      </c>
      <c r="CS224" s="103">
        <f t="array" ref="CS224">CR224+(ROWS(CR$2:CR224)/1000*(CR224&lt;&gt;0))</f>
        <v>0</v>
      </c>
      <c r="CT224" s="103" t="e">
        <f>MATCH(SMALL(CS:CS,COUNTIF(CS:CS,0)+ROWS(CS$2:CS224)),CS:CS,0)</f>
        <v>#NUM!</v>
      </c>
      <c r="CU224" s="104" t="e">
        <f t="array" aca="1" ref="CU224" ca="1">OFFSET($CN$1,MATCH(INDEX(CP:CP,SMALL(OFFSET(CQ$2,0,0,COUNTIF(CP:CP,"&gt;0"),1),ROWS(CP$2:CP224)),1),CP$2:CP$502,0),1,1,1)</f>
        <v>#NUM!</v>
      </c>
      <c r="CV224" s="104" t="e">
        <f t="array" aca="1" ref="CV224" ca="1">OFFSET($CQ$1,MATCH(INDEX(CS:CS,SMALL(OFFSET(CT$2,0,0,COUNTIF(CS:CS,"&gt;0"),1),ROWS(CS$2:CS224)),1),CS$2:CS$502,0),1,1,1)</f>
        <v>#NUM!</v>
      </c>
      <c r="CW224" s="103" t="e">
        <f ca="1">OFFSET(CN$1,MATCH(INDEX(CS:CS,SMALL(OFFSET(CT$2,0,0,COUNTIF(CS:CS,"&gt;0"),1),ROWS(CS$2:CS224)),1),CS$2:CS$502,0),0,1,1)</f>
        <v>#NUM!</v>
      </c>
      <c r="DA224" s="91" t="str">
        <f t="shared" si="133"/>
        <v/>
      </c>
      <c r="DB224" s="99">
        <f t="shared" si="134"/>
        <v>0</v>
      </c>
      <c r="DC224" s="103">
        <f t="array" ref="DC224">DB224+(ROWS(DB$2:DB224)/1000*(DB224&lt;&gt;0))</f>
        <v>0</v>
      </c>
      <c r="DD224" s="103" t="e">
        <f t="array" ref="DD224">MATCH(SMALL(DC:DC,COUNTIF(DC:DC,0)+ROWS(DC$2:DC224)),DC:DC,0)</f>
        <v>#NUM!</v>
      </c>
      <c r="DE224" s="99">
        <f t="shared" si="135"/>
        <v>0</v>
      </c>
      <c r="DF224" s="103">
        <f t="array" ref="DF224">DE224+(ROWS(DE$2:DE224)/1000*(DE224&lt;&gt;0))</f>
        <v>0</v>
      </c>
      <c r="DG224" s="103" t="e">
        <f>MATCH(SMALL(DF:DF,COUNTIF(DF:DF,0)+ROWS(DF$2:DF224)),DF:DF,0)</f>
        <v>#NUM!</v>
      </c>
      <c r="DH224" s="104" t="e">
        <f t="array" aca="1" ref="DH224" ca="1">OFFSET($DA$1,MATCH(INDEX(DC:DC,SMALL(OFFSET(DD$2,0,0,COUNTIF(DC:DC,"&gt;0"),1),ROWS(DC$2:DC224)),1),DC$2:DC$502,0),1,1,1)</f>
        <v>#NUM!</v>
      </c>
      <c r="DI224" s="104" t="e">
        <f t="array" aca="1" ref="DI224" ca="1">OFFSET($DD$1,MATCH(INDEX(DF:DF,SMALL(OFFSET(DG$2,0,0,COUNTIF(DF:DF,"&gt;0"),1),ROWS(DF$2:DF224)),1),DF$2:DF$502,0),1,1,1)</f>
        <v>#NUM!</v>
      </c>
      <c r="DJ224" s="103" t="e">
        <f ca="1">OFFSET(DA$1,MATCH(INDEX(DF:DF,SMALL(OFFSET(DG$2,0,0,COUNTIF(DF:DF,"&gt;0"),1),ROWS(DF$2:DF224)),1),DF$2:DF$502,0),0,1,1)</f>
        <v>#NUM!</v>
      </c>
      <c r="DN224" s="91" t="str">
        <f t="shared" si="138"/>
        <v/>
      </c>
      <c r="DO224" s="99">
        <f t="shared" si="139"/>
        <v>0</v>
      </c>
      <c r="DP224" s="103">
        <f t="array" ref="DP224">DO224+(ROWS(DO$2:DO224)/1000*(DO224&lt;&gt;0))</f>
        <v>0</v>
      </c>
      <c r="DQ224" s="103" t="e">
        <f t="array" ref="DQ224">MATCH(SMALL(DP:DP,COUNTIF(DP:DP,0)+ROWS(DP$2:DP224)),DP:DP,0)</f>
        <v>#NUM!</v>
      </c>
      <c r="DR224" s="99">
        <f t="shared" si="140"/>
        <v>0</v>
      </c>
      <c r="DS224" s="103">
        <f t="array" ref="DS224">DR224+(ROWS(DR$2:DR224)/1000*(DR224&lt;&gt;0))</f>
        <v>0</v>
      </c>
      <c r="DT224" s="103" t="e">
        <f>MATCH(SMALL(DS:DS,COUNTIF(DS:DS,0)+ROWS(DS$2:DS224)),DS:DS,0)</f>
        <v>#NUM!</v>
      </c>
      <c r="DU224" s="104" t="e">
        <f t="array" aca="1" ref="DU224" ca="1">OFFSET($DN$1,MATCH(INDEX(DP:DP,SMALL(OFFSET(DQ$2,0,0,COUNTIF(DP:DP,"&gt;0"),1),ROWS(DP$2:DP224)),1),DP$2:DP$503,0),1,1,1)</f>
        <v>#NUM!</v>
      </c>
      <c r="DV224" s="104" t="e">
        <f t="array" aca="1" ref="DV224" ca="1">OFFSET($DQ$1,MATCH(INDEX(DS:DS,SMALL(OFFSET(DT$2,0,0,COUNTIF(DS:DS,"&gt;0"),1),ROWS(DS$2:DS224)),1),DS$2:DS$503,0),1,1,1)</f>
        <v>#REF!</v>
      </c>
      <c r="DW224" s="103" t="e">
        <f t="array" aca="1" ref="DW224" ca="1">OFFSET(DN$1,MATCH(INDEX(DP:DP,SMALL(OFFSET(DQ$2,0,0,COUNTIF(DP:DP,"&gt;0"),1),ROWS(DP$2:DP224)),1),DP$2:DP$503,0),0,1,1)</f>
        <v>#NUM!</v>
      </c>
      <c r="EA224" s="91" t="str">
        <f t="shared" si="108"/>
        <v/>
      </c>
      <c r="EB224" s="99">
        <f t="shared" si="109"/>
        <v>0</v>
      </c>
      <c r="EC224" s="103">
        <f t="array" ref="EC224">EB224+(ROWS(EB$2:EB224)/1000*(EB224&lt;&gt;0))</f>
        <v>0</v>
      </c>
      <c r="ED224" s="103" t="e">
        <f t="array" ref="ED224">MATCH(SMALL(EC:EC,COUNTIF(EC:EC,0)+ROWS(EC$2:EC224)),EC:EC,0)</f>
        <v>#NUM!</v>
      </c>
      <c r="EE224" s="99">
        <f t="shared" si="141"/>
        <v>0</v>
      </c>
      <c r="EF224" s="103">
        <f t="array" ref="EF224">EE224+(ROWS(EE$2:EE224)/1000*(EE224&lt;&gt;0))</f>
        <v>0</v>
      </c>
      <c r="EG224" s="103" t="e">
        <f>MATCH(SMALL(EF:EF,COUNTIF(EF:EF,0)+ROWS(EF$2:EF224)),EF:EF,0)</f>
        <v>#NUM!</v>
      </c>
      <c r="EH224" s="104" t="e">
        <f t="array" aca="1" ref="EH224" ca="1">OFFSET($EA$1,MATCH(INDEX(EC:EC,SMALL(OFFSET(ED$2,0,0,COUNTIF(EC:EC,"&gt;0"),1),ROWS(EC$2:EC224)),1),EC$2:EC$501,0),1,1,1)</f>
        <v>#NUM!</v>
      </c>
      <c r="EI224" s="104" t="e">
        <f t="array" aca="1" ref="EI224" ca="1">OFFSET($ED$1,MATCH(INDEX(EF:EF,SMALL(OFFSET(EG$2,0,0,COUNTIF(EF:EF,"&gt;0"),1),ROWS(EF$2:EF224)),1),EF$2:EF$501,0),1,1,1)</f>
        <v>#REF!</v>
      </c>
      <c r="EJ224" s="103" t="e">
        <f t="array" aca="1" ref="EJ224" ca="1">OFFSET(EA$1,MATCH(INDEX(EC:EC,SMALL(OFFSET(ED$2,0,0,COUNTIF(EC:EC,"&gt;0"),1),ROWS(EC$2:EC224)),1),EC$2:EC$501,0),0,1,1)</f>
        <v>#NUM!</v>
      </c>
      <c r="EN224" s="91" t="str">
        <f t="shared" si="110"/>
        <v/>
      </c>
      <c r="EO224" s="99">
        <f t="shared" si="111"/>
        <v>0</v>
      </c>
      <c r="EP224" s="103">
        <f t="array" ref="EP224">EO224+(ROWS(EO$2:EO224)/1000*(EO224&lt;&gt;0))</f>
        <v>0</v>
      </c>
      <c r="EQ224" s="103" t="e">
        <f t="array" ref="EQ224">MATCH(SMALL(EP:EP,COUNTIF(EP:EP,0)+ROWS(EP$2:EP224)),EP:EP,0)</f>
        <v>#NUM!</v>
      </c>
      <c r="ER224" s="99">
        <f t="shared" si="142"/>
        <v>0</v>
      </c>
      <c r="ES224" s="103">
        <f t="array" ref="ES224">ER224+(ROWS(ER$2:ER224)/1000*(ER224&lt;&gt;0))</f>
        <v>0</v>
      </c>
      <c r="ET224" s="103" t="e">
        <f>MATCH(SMALL(ES:ES,COUNTIF(ES:ES,0)+ROWS(ES$2:ES224)),ES:ES,0)</f>
        <v>#NUM!</v>
      </c>
      <c r="EU224" s="104" t="e">
        <f t="array" aca="1" ref="EU224" ca="1">OFFSET($EN$1,MATCH(INDEX(EP:EP,SMALL(OFFSET(EQ$2,0,0,COUNTIF(EP:EP,"&gt;0"),1),ROWS(EP$2:EP224)),1),EP$2:EP$501,0),1,1,1)</f>
        <v>#NUM!</v>
      </c>
      <c r="EV224" s="104" t="e">
        <f t="array" aca="1" ref="EV224" ca="1">OFFSET($EN$1,MATCH(INDEX(ES:ES,SMALL(OFFSET(ET$2,0,0,COUNTIF(ES:ES,"&gt;0"),1),ROWS(ES$2:ES224)),1),ES$2:ES$501,0),1,1,1)</f>
        <v>#REF!</v>
      </c>
      <c r="EW224" s="103" t="e">
        <f t="array" aca="1" ref="EW224" ca="1">OFFSET(EN$1,MATCH(INDEX(EP:EP,SMALL(OFFSET(EQ$2,0,0,COUNTIF(EP:EP,"&gt;0"),1),ROWS(EP$2:EP224)),1),EP$2:EP$501,0),0,1,1)</f>
        <v>#NUM!</v>
      </c>
      <c r="EX224" s="91"/>
      <c r="EY224" s="91"/>
      <c r="EZ224" s="91"/>
      <c r="FA224" s="103" t="str">
        <f t="shared" si="136"/>
        <v/>
      </c>
      <c r="FB224" s="103">
        <f t="shared" si="137"/>
        <v>0</v>
      </c>
      <c r="FC224" s="103">
        <f>FB224+(ROWS(FB$2:FB224)/1000*(FB224&lt;&gt;0))</f>
        <v>0</v>
      </c>
      <c r="FD224" s="103" t="e">
        <f>MATCH(SMALL(FC:FC,COUNTIF(FC:FC,0)+ROWS(FC$2:FC224)),FC:FC,0)</f>
        <v>#NUM!</v>
      </c>
      <c r="FE224" s="99">
        <f t="shared" si="143"/>
        <v>0</v>
      </c>
      <c r="FF224" s="103">
        <f>FE224+(ROWS(FE$2:FE224)/1000*(FE224&lt;&gt;0))</f>
        <v>0</v>
      </c>
      <c r="FG224" s="103" t="e">
        <f>MATCH(SMALL(FF:FF,COUNTIF(FF:FF,0)+ROWS(FF$2:FF224)),FF:FF,0)</f>
        <v>#NUM!</v>
      </c>
      <c r="FH224" s="104" t="e">
        <f ca="1">OFFSET($FA$1,MATCH(INDEX(FC:FC,SMALL(OFFSET(FD$2,0,0,COUNTIF(FC:FC,"&gt;0"),1),ROWS(FC$2:FC224)),1),FC$2:FC$502,0),1,1,1)</f>
        <v>#NUM!</v>
      </c>
      <c r="FI224" s="98" t="e">
        <f ca="1">OFFSET($FA$1,MATCH(INDEX(FF:FF,SMALL(OFFSET(FG$2,0,0,COUNTIF(FF:FF,"&gt;0"),1),ROWS(FF$2:FF224)),1),FF$2:FF$502,0),1,1,1)</f>
        <v>#REF!</v>
      </c>
      <c r="FJ224" s="103" t="e">
        <f ca="1">OFFSET(FA$1,MATCH(INDEX(FC:FC,SMALL(OFFSET(FD$2,0,0,COUNTIF(FC:FC,"&gt;0"),1),ROWS(FC$2:FC224)),1),FC$2:FC$502,0),0,1,1)</f>
        <v>#NUM!</v>
      </c>
    </row>
    <row r="225" spans="3:166">
      <c r="C225" s="91">
        <v>224</v>
      </c>
      <c r="D225" s="99">
        <f>IF(OR(Layout!L238 = "P"), Layout!V238, 0)</f>
        <v>0</v>
      </c>
      <c r="E225" s="99">
        <f t="array" ref="E225">IF(OR(Layout!L238 = "P", Layout!L238 = "A"), Layout!W238, 0)</f>
        <v>0</v>
      </c>
      <c r="F225" s="99">
        <f>IF(OR(Layout!L238 = "P", Layout!L238 = "A"), Layout!I238, 0)</f>
        <v>0</v>
      </c>
      <c r="G225" s="91" t="str">
        <f t="array" ref="G225">IF(OR(Layout!L238 = "P", Layout!L238 = "A"), Layout!G238, "")</f>
        <v/>
      </c>
      <c r="H225" s="91" t="str">
        <f>IF(Layout!G238 &gt; 0, Layout!G238, "")</f>
        <v/>
      </c>
      <c r="I225" s="102">
        <f>IF(Layout!Y238 &gt; 0, Layout!Y238, 0)</f>
        <v>0</v>
      </c>
      <c r="J225" s="92">
        <f t="array" ref="J225">IF(Layout!AA238 &gt; 0, Layout!AA238, 0)</f>
        <v>0</v>
      </c>
      <c r="K225" s="92">
        <f>IF(Layout!K238 &gt; 0, Layout!K238, 0)</f>
        <v>0</v>
      </c>
      <c r="L225" s="98"/>
      <c r="N225" s="91" t="str">
        <f t="shared" si="112"/>
        <v/>
      </c>
      <c r="O225" s="99">
        <f t="shared" si="113"/>
        <v>0</v>
      </c>
      <c r="P225" s="103">
        <f t="array" ref="P225">O225+(ROWS(O$2:O225)/1000*(O225&lt;&gt;0))</f>
        <v>0</v>
      </c>
      <c r="Q225" s="103" t="e">
        <f t="array" ref="Q225">MATCH(SMALL(P:P,COUNTIF(P:P,0)+ROWS(P$2:P225)),P:P,0)</f>
        <v>#NUM!</v>
      </c>
      <c r="R225" s="99">
        <f t="shared" si="114"/>
        <v>0</v>
      </c>
      <c r="S225" s="103">
        <f t="array" ref="S225">R225+(ROWS(R$2:R225)/1000*(R225&lt;&gt;0))</f>
        <v>0</v>
      </c>
      <c r="T225" s="103" t="e">
        <f>MATCH(SMALL(S:S,COUNTIF(S:S,0)+ROWS(S$2:S225)),S:S,0)</f>
        <v>#NUM!</v>
      </c>
      <c r="U225" s="104" t="e">
        <f t="array" aca="1" ref="U225" ca="1">OFFSET($N$1,MATCH(INDEX(P:P,SMALL(OFFSET(Q$2,0,0,COUNTIF(P:P,"&gt;0"),1),ROWS(P$2:P225)),1),P$2:P$502,0),1,1,1)</f>
        <v>#NUM!</v>
      </c>
      <c r="V225" s="104" t="e">
        <f t="array" aca="1" ref="V225" ca="1">OFFSET($Q$1,MATCH(INDEX(S:S,SMALL(OFFSET(T$2,0,0,COUNTIF(S:S,"&gt;0"),1),ROWS(S$2:S225)),1),S$2:S$502,0),1,1,1)</f>
        <v>#NUM!</v>
      </c>
      <c r="W225" s="103" t="e">
        <f ca="1">OFFSET(N$1,MATCH(INDEX(S:S,SMALL(OFFSET(T$2,0,0,COUNTIF(S:S,"&gt;0"),1),ROWS(S$2:S225)),1),S$2:S$502,0),0,1,1)</f>
        <v>#NUM!</v>
      </c>
      <c r="AA225" s="91" t="str">
        <f t="shared" si="115"/>
        <v/>
      </c>
      <c r="AB225" s="99">
        <f t="shared" si="116"/>
        <v>0</v>
      </c>
      <c r="AC225" s="103">
        <f t="array" ref="AC225">AB225+(ROWS(AB$2:AB225)/1000*(AB225&lt;&gt;0))</f>
        <v>0</v>
      </c>
      <c r="AD225" s="103" t="e">
        <f t="array" ref="AD225">MATCH(SMALL(AC:AC,COUNTIF(AC:AC,0)+ROWS(AC$2:AC225)),AC:AC,0)</f>
        <v>#NUM!</v>
      </c>
      <c r="AE225" s="99">
        <f t="shared" si="117"/>
        <v>0</v>
      </c>
      <c r="AF225" s="103">
        <f t="array" ref="AF225">AE225+(ROWS(AE$2:AE225)/1000*(AE225&lt;&gt;0))</f>
        <v>0</v>
      </c>
      <c r="AG225" s="103" t="e">
        <f>MATCH(SMALL(AF:AF,COUNTIF(AF:AF,0)+ROWS(AF$2:AF225)),AF:AF,0)</f>
        <v>#NUM!</v>
      </c>
      <c r="AH225" s="104" t="e">
        <f ca="1">OFFSET($AA$1,MATCH(INDEX(AC:AC,SMALL(OFFSET(AD$2,0,0,COUNTIF(AC:AC,"&gt;0"),1),ROWS(AC$2:AC225)),1),AC$2:AC$502,0),1,1,1)</f>
        <v>#NUM!</v>
      </c>
      <c r="AI225" s="104" t="e">
        <f ca="1">OFFSET($AD$1,MATCH(INDEX(AF:AF,SMALL(OFFSET(AG$2,0,0,COUNTIF(AF:AF,"&gt;0"),1),ROWS(AF$2:AF225)),1),AF$2:AF$502,0),1,1,1)</f>
        <v>#NUM!</v>
      </c>
      <c r="AJ225" s="103" t="e">
        <f ca="1">OFFSET(AA$1,MATCH(INDEX(AF:AF,SMALL(OFFSET(AG$2,0,0,COUNTIF(AF:AF,"&gt;0"),1),ROWS(AF$2:AF225)),1),AF$2:AF$502,0),0,1,1)</f>
        <v>#NUM!</v>
      </c>
      <c r="AN225" s="91" t="str">
        <f t="shared" si="118"/>
        <v/>
      </c>
      <c r="AO225" s="99">
        <f t="shared" si="119"/>
        <v>0</v>
      </c>
      <c r="AP225" s="103">
        <f t="array" ref="AP225">AO225+(ROWS(AO$2:AO225)/1000*(AO225&lt;&gt;0))</f>
        <v>0</v>
      </c>
      <c r="AQ225" s="103" t="e">
        <f t="array" ref="AQ225">MATCH(SMALL(AP:AP,COUNTIF(AP:AP,0)+ROWS(AP$2:AP225)),AP:AP,0)</f>
        <v>#NUM!</v>
      </c>
      <c r="AR225" s="99">
        <f t="shared" si="120"/>
        <v>0</v>
      </c>
      <c r="AS225" s="103">
        <f t="array" ref="AS225">AR225+(ROWS(AR$2:AR225)/1000*(AR225&lt;&gt;0))</f>
        <v>0</v>
      </c>
      <c r="AT225" s="103" t="e">
        <f>MATCH(SMALL(AS:AS,COUNTIF(AS:AS,0)+ROWS(AS$2:AS225)),AS:AS,0)</f>
        <v>#NUM!</v>
      </c>
      <c r="AU225" s="104" t="e">
        <f ca="1">OFFSET($AN$1,MATCH(INDEX(AP:AP,SMALL(OFFSET(AQ$2,0,0,COUNTIF(AP:AP,"&gt;0"),1),ROWS(AP$2:AP225)),1),AP$2:AP$502,0),1,1,1)</f>
        <v>#NUM!</v>
      </c>
      <c r="AV225" s="104" t="e">
        <f ca="1">OFFSET($AQ$1,MATCH(INDEX(AS:AS,SMALL(OFFSET(AT$2,0,0,COUNTIF(AS:AS,"&gt;0"),1),ROWS(AS$2:AS225)),1),AS$2:AS$502,0),1,1,1)</f>
        <v>#NUM!</v>
      </c>
      <c r="AW225" s="103" t="e">
        <f ca="1">OFFSET(AN$1,MATCH(INDEX(AS:AS,SMALL(OFFSET(AT$2,0,0,COUNTIF(AS:AS,"&gt;0"),1),ROWS(AS$2:AS225)),1),AS$2:AS$502,0),0,1,1)</f>
        <v>#NUM!</v>
      </c>
      <c r="BA225" s="91" t="str">
        <f t="shared" si="121"/>
        <v/>
      </c>
      <c r="BB225" s="99">
        <f t="shared" si="122"/>
        <v>0</v>
      </c>
      <c r="BC225" s="103">
        <f t="array" ref="BC225">BB225+(ROWS(BB$2:BB225)/1000*(BB225&lt;&gt;0))</f>
        <v>0</v>
      </c>
      <c r="BD225" s="103" t="e">
        <f t="array" ref="BD225">MATCH(SMALL(BC:BC,COUNTIF(BC:BC,0)+ROWS(BC$2:BC225)),BC:BC,0)</f>
        <v>#NUM!</v>
      </c>
      <c r="BE225" s="99">
        <f t="shared" si="123"/>
        <v>0</v>
      </c>
      <c r="BF225" s="103">
        <f t="array" ref="BF225">BE225+(ROWS(BE$2:BE225)/1000*(BE225&lt;&gt;0))</f>
        <v>0</v>
      </c>
      <c r="BG225" s="103" t="e">
        <f>MATCH(SMALL(BF:BF,COUNTIF(BF:BF,0)+ROWS(BF$2:BF225)),BF:BF,0)</f>
        <v>#NUM!</v>
      </c>
      <c r="BH225" s="104" t="e">
        <f ca="1">OFFSET($BA$1,MATCH(INDEX(BC:BC,SMALL(OFFSET(BD$2,0,0,COUNTIF(BC:BC,"&gt;0"),1),ROWS(BC$2:BC225)),1),BC$2:BC$502,0),1,1,1)</f>
        <v>#NUM!</v>
      </c>
      <c r="BI225" s="104" t="e">
        <f ca="1">OFFSET($BD$1,MATCH(INDEX(BF:BF,SMALL(OFFSET(BG$2,0,0,COUNTIF(BF:BF,"&gt;0"),1),ROWS(BF$2:BF225)),1),BF$2:BF$502,0),1,1,1)</f>
        <v>#NUM!</v>
      </c>
      <c r="BJ225" s="103" t="e">
        <f ca="1">OFFSET(BA$1,MATCH(INDEX(BF:BF,SMALL(OFFSET(BG$2,0,0,COUNTIF(BF:BF,"&gt;0"),1),ROWS(BF$2:BF225)),1),BF$2:BF$502,0),0,1,1)</f>
        <v>#NUM!</v>
      </c>
      <c r="BN225" s="91" t="str">
        <f t="shared" si="124"/>
        <v/>
      </c>
      <c r="BO225" s="99">
        <f t="shared" si="125"/>
        <v>0</v>
      </c>
      <c r="BP225" s="103">
        <f t="array" ref="BP225">BO225+(ROWS(BO$2:BO225)/1000*(BO225&lt;&gt;0))</f>
        <v>0</v>
      </c>
      <c r="BQ225" s="103" t="e">
        <f t="array" ref="BQ225">MATCH(SMALL(BP:BP,COUNTIF(BP:BP,0)+ROWS(BP$2:BP225)),BP:BP,0)</f>
        <v>#NUM!</v>
      </c>
      <c r="BR225" s="99">
        <f t="shared" si="126"/>
        <v>0</v>
      </c>
      <c r="BS225" s="103">
        <f t="array" ref="BS225">BR225+(ROWS(BR$2:BR225)/1000*(BR225&lt;&gt;0))</f>
        <v>0</v>
      </c>
      <c r="BT225" s="103" t="e">
        <f>MATCH(SMALL(BS:BS,COUNTIF(BS:BS,0)+ROWS(BS$2:BS225)),BS:BS,0)</f>
        <v>#NUM!</v>
      </c>
      <c r="BU225" s="104" t="e">
        <f ca="1">OFFSET($BN$1,MATCH(INDEX(BP:BP,SMALL(OFFSET(BQ$2,0,0,COUNTIF(BP:BP,"&gt;0"),1),ROWS(BP$2:BP225)),1),BP$2:BP$502,0),1,1,1)</f>
        <v>#NUM!</v>
      </c>
      <c r="BV225" s="104" t="e">
        <f ca="1">OFFSET($BQ$1,MATCH(INDEX(BS:BS,SMALL(OFFSET(BT$2,0,0,COUNTIF(BS:BS,"&gt;0"),1),ROWS(BS$2:BS225)),1),BS$2:BS$502,0),1,1,1)</f>
        <v>#NUM!</v>
      </c>
      <c r="BW225" s="103" t="e">
        <f ca="1">OFFSET(BN$1,MATCH(INDEX(BS:BS,SMALL(OFFSET(BT$2,0,0,COUNTIF(BS:BS,"&gt;0"),1),ROWS(BS$2:BS225)),1),BS$2:BS$502,0),0,1,1)</f>
        <v>#NUM!</v>
      </c>
      <c r="CA225" s="91" t="str">
        <f t="shared" si="127"/>
        <v/>
      </c>
      <c r="CB225" s="99">
        <f t="shared" si="128"/>
        <v>0</v>
      </c>
      <c r="CC225" s="103">
        <f t="array" ref="CC225">CB225+(ROWS(CB$2:CB225)/1000*(CB225&lt;&gt;0))</f>
        <v>0</v>
      </c>
      <c r="CD225" s="103" t="e">
        <f t="array" ref="CD225">MATCH(SMALL(CC:CC,COUNTIF(CC:CC,0)+ROWS(CC$2:CC225)),CC:CC,0)</f>
        <v>#NUM!</v>
      </c>
      <c r="CE225" s="99">
        <f t="shared" si="129"/>
        <v>0</v>
      </c>
      <c r="CF225" s="103">
        <f t="array" ref="CF225">CE225+(ROWS(CE$2:CE225)/1000*(CE225&lt;&gt;0))</f>
        <v>0</v>
      </c>
      <c r="CG225" s="103" t="e">
        <f>MATCH(SMALL(CF:CF,COUNTIF(CF:CF,0)+ROWS(CF$2:CF225)),CF:CF,0)</f>
        <v>#NUM!</v>
      </c>
      <c r="CH225" s="104" t="e">
        <f ca="1">OFFSET($CA$1,MATCH(INDEX(CC:CC,SMALL(OFFSET(CD$2,0,0,COUNTIF(CC:CC,"&gt;0"),1),ROWS(CC$2:CC225)),1),CC$2:CC$502,0),1,1,1)</f>
        <v>#NUM!</v>
      </c>
      <c r="CI225" s="104" t="e">
        <f t="array" aca="1" ref="CI225" ca="1">OFFSET($CD$1,MATCH(INDEX(CF:CF,SMALL(OFFSET(CG$2,0,0,COUNTIF(CF:CF,"&gt;0"),1),ROWS(CF$2:CF225)),1),CF$2:CF$502,0),1,1,1)</f>
        <v>#NUM!</v>
      </c>
      <c r="CJ225" s="103" t="e">
        <f ca="1">OFFSET(CA$1,MATCH(INDEX(CF:CF,SMALL(OFFSET(CG$2,0,0,COUNTIF(CF:CF,"&gt;0"),1),ROWS(CF$2:CF225)),1),CF$2:CF$502,0),0,1,1)</f>
        <v>#NUM!</v>
      </c>
      <c r="CN225" s="91" t="str">
        <f t="shared" si="130"/>
        <v/>
      </c>
      <c r="CO225" s="99">
        <f t="shared" si="131"/>
        <v>0</v>
      </c>
      <c r="CP225" s="103">
        <f t="array" ref="CP225">CO225+(ROWS(CO$2:CO225)/1000*(CO225&lt;&gt;0))</f>
        <v>0</v>
      </c>
      <c r="CQ225" s="103" t="e">
        <f t="array" ref="CQ225">MATCH(SMALL(CP:CP,COUNTIF(CP:CP,0)+ROWS(CP$2:CP225)),CP:CP,0)</f>
        <v>#NUM!</v>
      </c>
      <c r="CR225" s="99">
        <f t="shared" si="132"/>
        <v>0</v>
      </c>
      <c r="CS225" s="103">
        <f t="array" ref="CS225">CR225+(ROWS(CR$2:CR225)/1000*(CR225&lt;&gt;0))</f>
        <v>0</v>
      </c>
      <c r="CT225" s="103" t="e">
        <f>MATCH(SMALL(CS:CS,COUNTIF(CS:CS,0)+ROWS(CS$2:CS225)),CS:CS,0)</f>
        <v>#NUM!</v>
      </c>
      <c r="CU225" s="104" t="e">
        <f t="array" aca="1" ref="CU225" ca="1">OFFSET($CN$1,MATCH(INDEX(CP:CP,SMALL(OFFSET(CQ$2,0,0,COUNTIF(CP:CP,"&gt;0"),1),ROWS(CP$2:CP225)),1),CP$2:CP$502,0),1,1,1)</f>
        <v>#NUM!</v>
      </c>
      <c r="CV225" s="104" t="e">
        <f t="array" aca="1" ref="CV225" ca="1">OFFSET($CQ$1,MATCH(INDEX(CS:CS,SMALL(OFFSET(CT$2,0,0,COUNTIF(CS:CS,"&gt;0"),1),ROWS(CS$2:CS225)),1),CS$2:CS$502,0),1,1,1)</f>
        <v>#NUM!</v>
      </c>
      <c r="CW225" s="103" t="e">
        <f ca="1">OFFSET(CN$1,MATCH(INDEX(CS:CS,SMALL(OFFSET(CT$2,0,0,COUNTIF(CS:CS,"&gt;0"),1),ROWS(CS$2:CS225)),1),CS$2:CS$502,0),0,1,1)</f>
        <v>#NUM!</v>
      </c>
      <c r="DA225" s="91" t="str">
        <f t="shared" si="133"/>
        <v/>
      </c>
      <c r="DB225" s="99">
        <f t="shared" si="134"/>
        <v>0</v>
      </c>
      <c r="DC225" s="103">
        <f t="array" ref="DC225">DB225+(ROWS(DB$2:DB225)/1000*(DB225&lt;&gt;0))</f>
        <v>0</v>
      </c>
      <c r="DD225" s="103" t="e">
        <f t="array" ref="DD225">MATCH(SMALL(DC:DC,COUNTIF(DC:DC,0)+ROWS(DC$2:DC225)),DC:DC,0)</f>
        <v>#NUM!</v>
      </c>
      <c r="DE225" s="99">
        <f t="shared" si="135"/>
        <v>0</v>
      </c>
      <c r="DF225" s="103">
        <f t="array" ref="DF225">DE225+(ROWS(DE$2:DE225)/1000*(DE225&lt;&gt;0))</f>
        <v>0</v>
      </c>
      <c r="DG225" s="103" t="e">
        <f>MATCH(SMALL(DF:DF,COUNTIF(DF:DF,0)+ROWS(DF$2:DF225)),DF:DF,0)</f>
        <v>#NUM!</v>
      </c>
      <c r="DH225" s="104" t="e">
        <f t="array" aca="1" ref="DH225" ca="1">OFFSET($DA$1,MATCH(INDEX(DC:DC,SMALL(OFFSET(DD$2,0,0,COUNTIF(DC:DC,"&gt;0"),1),ROWS(DC$2:DC225)),1),DC$2:DC$502,0),1,1,1)</f>
        <v>#NUM!</v>
      </c>
      <c r="DI225" s="104" t="e">
        <f t="array" aca="1" ref="DI225" ca="1">OFFSET($DD$1,MATCH(INDEX(DF:DF,SMALL(OFFSET(DG$2,0,0,COUNTIF(DF:DF,"&gt;0"),1),ROWS(DF$2:DF225)),1),DF$2:DF$502,0),1,1,1)</f>
        <v>#NUM!</v>
      </c>
      <c r="DJ225" s="103" t="e">
        <f ca="1">OFFSET(DA$1,MATCH(INDEX(DF:DF,SMALL(OFFSET(DG$2,0,0,COUNTIF(DF:DF,"&gt;0"),1),ROWS(DF$2:DF225)),1),DF$2:DF$502,0),0,1,1)</f>
        <v>#NUM!</v>
      </c>
      <c r="DN225" s="91" t="str">
        <f t="shared" si="138"/>
        <v/>
      </c>
      <c r="DO225" s="99">
        <f t="shared" si="139"/>
        <v>0</v>
      </c>
      <c r="DP225" s="103">
        <f t="array" ref="DP225">DO225+(ROWS(DO$2:DO225)/1000*(DO225&lt;&gt;0))</f>
        <v>0</v>
      </c>
      <c r="DQ225" s="103" t="e">
        <f t="array" ref="DQ225">MATCH(SMALL(DP:DP,COUNTIF(DP:DP,0)+ROWS(DP$2:DP225)),DP:DP,0)</f>
        <v>#NUM!</v>
      </c>
      <c r="DR225" s="99">
        <f t="shared" si="140"/>
        <v>0</v>
      </c>
      <c r="DS225" s="103">
        <f t="array" ref="DS225">DR225+(ROWS(DR$2:DR225)/1000*(DR225&lt;&gt;0))</f>
        <v>0</v>
      </c>
      <c r="DT225" s="103" t="e">
        <f>MATCH(SMALL(DS:DS,COUNTIF(DS:DS,0)+ROWS(DS$2:DS225)),DS:DS,0)</f>
        <v>#NUM!</v>
      </c>
      <c r="DU225" s="104" t="e">
        <f t="array" aca="1" ref="DU225" ca="1">OFFSET($DN$1,MATCH(INDEX(DP:DP,SMALL(OFFSET(DQ$2,0,0,COUNTIF(DP:DP,"&gt;0"),1),ROWS(DP$2:DP225)),1),DP$2:DP$503,0),1,1,1)</f>
        <v>#NUM!</v>
      </c>
      <c r="DV225" s="104" t="e">
        <f t="array" aca="1" ref="DV225" ca="1">OFFSET($DQ$1,MATCH(INDEX(DS:DS,SMALL(OFFSET(DT$2,0,0,COUNTIF(DS:DS,"&gt;0"),1),ROWS(DS$2:DS225)),1),DS$2:DS$503,0),1,1,1)</f>
        <v>#REF!</v>
      </c>
      <c r="DW225" s="103" t="e">
        <f t="array" aca="1" ref="DW225" ca="1">OFFSET(DN$1,MATCH(INDEX(DP:DP,SMALL(OFFSET(DQ$2,0,0,COUNTIF(DP:DP,"&gt;0"),1),ROWS(DP$2:DP225)),1),DP$2:DP$503,0),0,1,1)</f>
        <v>#NUM!</v>
      </c>
      <c r="EA225" s="91" t="str">
        <f t="shared" si="108"/>
        <v/>
      </c>
      <c r="EB225" s="99">
        <f t="shared" si="109"/>
        <v>0</v>
      </c>
      <c r="EC225" s="103">
        <f t="array" ref="EC225">EB225+(ROWS(EB$2:EB225)/1000*(EB225&lt;&gt;0))</f>
        <v>0</v>
      </c>
      <c r="ED225" s="103" t="e">
        <f t="array" ref="ED225">MATCH(SMALL(EC:EC,COUNTIF(EC:EC,0)+ROWS(EC$2:EC225)),EC:EC,0)</f>
        <v>#NUM!</v>
      </c>
      <c r="EE225" s="99">
        <f t="shared" si="141"/>
        <v>0</v>
      </c>
      <c r="EF225" s="103">
        <f t="array" ref="EF225">EE225+(ROWS(EE$2:EE225)/1000*(EE225&lt;&gt;0))</f>
        <v>0</v>
      </c>
      <c r="EG225" s="103" t="e">
        <f>MATCH(SMALL(EF:EF,COUNTIF(EF:EF,0)+ROWS(EF$2:EF225)),EF:EF,0)</f>
        <v>#NUM!</v>
      </c>
      <c r="EH225" s="104" t="e">
        <f t="array" aca="1" ref="EH225" ca="1">OFFSET($EA$1,MATCH(INDEX(EC:EC,SMALL(OFFSET(ED$2,0,0,COUNTIF(EC:EC,"&gt;0"),1),ROWS(EC$2:EC225)),1),EC$2:EC$501,0),1,1,1)</f>
        <v>#NUM!</v>
      </c>
      <c r="EI225" s="104" t="e">
        <f t="array" aca="1" ref="EI225" ca="1">OFFSET($ED$1,MATCH(INDEX(EF:EF,SMALL(OFFSET(EG$2,0,0,COUNTIF(EF:EF,"&gt;0"),1),ROWS(EF$2:EF225)),1),EF$2:EF$501,0),1,1,1)</f>
        <v>#REF!</v>
      </c>
      <c r="EJ225" s="103" t="e">
        <f t="array" aca="1" ref="EJ225" ca="1">OFFSET(EA$1,MATCH(INDEX(EC:EC,SMALL(OFFSET(ED$2,0,0,COUNTIF(EC:EC,"&gt;0"),1),ROWS(EC$2:EC225)),1),EC$2:EC$501,0),0,1,1)</f>
        <v>#NUM!</v>
      </c>
      <c r="EN225" s="91" t="str">
        <f t="shared" si="110"/>
        <v/>
      </c>
      <c r="EO225" s="99">
        <f t="shared" si="111"/>
        <v>0</v>
      </c>
      <c r="EP225" s="103">
        <f t="array" ref="EP225">EO225+(ROWS(EO$2:EO225)/1000*(EO225&lt;&gt;0))</f>
        <v>0</v>
      </c>
      <c r="EQ225" s="103" t="e">
        <f t="array" ref="EQ225">MATCH(SMALL(EP:EP,COUNTIF(EP:EP,0)+ROWS(EP$2:EP225)),EP:EP,0)</f>
        <v>#NUM!</v>
      </c>
      <c r="ER225" s="99">
        <f t="shared" si="142"/>
        <v>0</v>
      </c>
      <c r="ES225" s="103">
        <f t="array" ref="ES225">ER225+(ROWS(ER$2:ER225)/1000*(ER225&lt;&gt;0))</f>
        <v>0</v>
      </c>
      <c r="ET225" s="103" t="e">
        <f>MATCH(SMALL(ES:ES,COUNTIF(ES:ES,0)+ROWS(ES$2:ES225)),ES:ES,0)</f>
        <v>#NUM!</v>
      </c>
      <c r="EU225" s="104" t="e">
        <f t="array" aca="1" ref="EU225" ca="1">OFFSET($EN$1,MATCH(INDEX(EP:EP,SMALL(OFFSET(EQ$2,0,0,COUNTIF(EP:EP,"&gt;0"),1),ROWS(EP$2:EP225)),1),EP$2:EP$501,0),1,1,1)</f>
        <v>#NUM!</v>
      </c>
      <c r="EV225" s="104" t="e">
        <f t="array" aca="1" ref="EV225" ca="1">OFFSET($EN$1,MATCH(INDEX(ES:ES,SMALL(OFFSET(ET$2,0,0,COUNTIF(ES:ES,"&gt;0"),1),ROWS(ES$2:ES225)),1),ES$2:ES$501,0),1,1,1)</f>
        <v>#REF!</v>
      </c>
      <c r="EW225" s="103" t="e">
        <f t="array" aca="1" ref="EW225" ca="1">OFFSET(EN$1,MATCH(INDEX(EP:EP,SMALL(OFFSET(EQ$2,0,0,COUNTIF(EP:EP,"&gt;0"),1),ROWS(EP$2:EP225)),1),EP$2:EP$501,0),0,1,1)</f>
        <v>#NUM!</v>
      </c>
      <c r="EX225" s="91"/>
      <c r="EY225" s="91"/>
      <c r="EZ225" s="91"/>
      <c r="FA225" s="103" t="str">
        <f t="shared" si="136"/>
        <v/>
      </c>
      <c r="FB225" s="103">
        <f t="shared" si="137"/>
        <v>0</v>
      </c>
      <c r="FC225" s="103">
        <f>FB225+(ROWS(FB$2:FB225)/1000*(FB225&lt;&gt;0))</f>
        <v>0</v>
      </c>
      <c r="FD225" s="103" t="e">
        <f>MATCH(SMALL(FC:FC,COUNTIF(FC:FC,0)+ROWS(FC$2:FC225)),FC:FC,0)</f>
        <v>#NUM!</v>
      </c>
      <c r="FE225" s="99">
        <f t="shared" si="143"/>
        <v>0</v>
      </c>
      <c r="FF225" s="103">
        <f>FE225+(ROWS(FE$2:FE225)/1000*(FE225&lt;&gt;0))</f>
        <v>0</v>
      </c>
      <c r="FG225" s="103" t="e">
        <f>MATCH(SMALL(FF:FF,COUNTIF(FF:FF,0)+ROWS(FF$2:FF225)),FF:FF,0)</f>
        <v>#NUM!</v>
      </c>
      <c r="FH225" s="104" t="e">
        <f ca="1">OFFSET($FA$1,MATCH(INDEX(FC:FC,SMALL(OFFSET(FD$2,0,0,COUNTIF(FC:FC,"&gt;0"),1),ROWS(FC$2:FC225)),1),FC$2:FC$502,0),1,1,1)</f>
        <v>#NUM!</v>
      </c>
      <c r="FI225" s="104" t="e">
        <f ca="1">OFFSET($FA$1,MATCH(INDEX(FF:FF,SMALL(OFFSET(FG$2,0,0,COUNTIF(FF:FF,"&gt;0"),1),ROWS(FF$2:FF225)),1),FF$2:FF$502,0),1,1,1)</f>
        <v>#REF!</v>
      </c>
      <c r="FJ225" s="103" t="e">
        <f ca="1">OFFSET(FA$1,MATCH(INDEX(FC:FC,SMALL(OFFSET(FD$2,0,0,COUNTIF(FC:FC,"&gt;0"),1),ROWS(FC$2:FC225)),1),FC$2:FC$502,0),0,1,1)</f>
        <v>#NUM!</v>
      </c>
    </row>
    <row r="226" spans="3:166">
      <c r="C226" s="91">
        <v>225</v>
      </c>
      <c r="D226" s="99">
        <f>IF(OR(Layout!L239 = "P"), Layout!V239, 0)</f>
        <v>0</v>
      </c>
      <c r="E226" s="99">
        <f t="array" ref="E226">IF(OR(Layout!L239 = "P", Layout!L239 = "A"), Layout!W239, 0)</f>
        <v>0</v>
      </c>
      <c r="F226" s="99">
        <f>IF(OR(Layout!L239 = "P", Layout!L239 = "A"), Layout!I239, 0)</f>
        <v>0</v>
      </c>
      <c r="G226" s="91" t="str">
        <f t="array" ref="G226">IF(OR(Layout!L239 = "P", Layout!L239 = "A"), Layout!G239, "")</f>
        <v/>
      </c>
      <c r="H226" s="91" t="str">
        <f>IF(Layout!G239 &gt; 0, Layout!G239, "")</f>
        <v/>
      </c>
      <c r="I226" s="102">
        <f>IF(Layout!Y239 &gt; 0, Layout!Y239, 0)</f>
        <v>0</v>
      </c>
      <c r="J226" s="92">
        <f t="array" ref="J226">IF(Layout!AA239 &gt; 0, Layout!AA239, 0)</f>
        <v>0</v>
      </c>
      <c r="K226" s="92">
        <f>IF(Layout!K239 &gt; 0, Layout!K239, 0)</f>
        <v>0</v>
      </c>
      <c r="L226" s="98"/>
      <c r="N226" s="91" t="str">
        <f t="shared" si="112"/>
        <v/>
      </c>
      <c r="O226" s="99">
        <f t="shared" si="113"/>
        <v>0</v>
      </c>
      <c r="P226" s="103">
        <f t="array" ref="P226">O226+(ROWS(O$2:O226)/1000*(O226&lt;&gt;0))</f>
        <v>0</v>
      </c>
      <c r="Q226" s="103" t="e">
        <f t="array" ref="Q226">MATCH(SMALL(P:P,COUNTIF(P:P,0)+ROWS(P$2:P226)),P:P,0)</f>
        <v>#NUM!</v>
      </c>
      <c r="R226" s="99">
        <f t="shared" si="114"/>
        <v>0</v>
      </c>
      <c r="S226" s="103">
        <f t="array" ref="S226">R226+(ROWS(R$2:R226)/1000*(R226&lt;&gt;0))</f>
        <v>0</v>
      </c>
      <c r="T226" s="103" t="e">
        <f>MATCH(SMALL(S:S,COUNTIF(S:S,0)+ROWS(S$2:S226)),S:S,0)</f>
        <v>#NUM!</v>
      </c>
      <c r="U226" s="104" t="e">
        <f t="array" aca="1" ref="U226" ca="1">OFFSET($N$1,MATCH(INDEX(P:P,SMALL(OFFSET(Q$2,0,0,COUNTIF(P:P,"&gt;0"),1),ROWS(P$2:P226)),1),P$2:P$502,0),1,1,1)</f>
        <v>#NUM!</v>
      </c>
      <c r="V226" s="104" t="e">
        <f t="array" aca="1" ref="V226" ca="1">OFFSET($Q$1,MATCH(INDEX(S:S,SMALL(OFFSET(T$2,0,0,COUNTIF(S:S,"&gt;0"),1),ROWS(S$2:S226)),1),S$2:S$502,0),1,1,1)</f>
        <v>#NUM!</v>
      </c>
      <c r="W226" s="103" t="e">
        <f ca="1">OFFSET(N$1,MATCH(INDEX(S:S,SMALL(OFFSET(T$2,0,0,COUNTIF(S:S,"&gt;0"),1),ROWS(S$2:S226)),1),S$2:S$502,0),0,1,1)</f>
        <v>#NUM!</v>
      </c>
      <c r="AA226" s="91" t="str">
        <f t="shared" si="115"/>
        <v/>
      </c>
      <c r="AB226" s="99">
        <f t="shared" si="116"/>
        <v>0</v>
      </c>
      <c r="AC226" s="103">
        <f t="array" ref="AC226">AB226+(ROWS(AB$2:AB226)/1000*(AB226&lt;&gt;0))</f>
        <v>0</v>
      </c>
      <c r="AD226" s="103" t="e">
        <f t="array" ref="AD226">MATCH(SMALL(AC:AC,COUNTIF(AC:AC,0)+ROWS(AC$2:AC226)),AC:AC,0)</f>
        <v>#NUM!</v>
      </c>
      <c r="AE226" s="99">
        <f t="shared" si="117"/>
        <v>0</v>
      </c>
      <c r="AF226" s="103">
        <f t="array" ref="AF226">AE226+(ROWS(AE$2:AE226)/1000*(AE226&lt;&gt;0))</f>
        <v>0</v>
      </c>
      <c r="AG226" s="103" t="e">
        <f>MATCH(SMALL(AF:AF,COUNTIF(AF:AF,0)+ROWS(AF$2:AF226)),AF:AF,0)</f>
        <v>#NUM!</v>
      </c>
      <c r="AH226" s="104" t="e">
        <f ca="1">OFFSET($AA$1,MATCH(INDEX(AC:AC,SMALL(OFFSET(AD$2,0,0,COUNTIF(AC:AC,"&gt;0"),1),ROWS(AC$2:AC226)),1),AC$2:AC$502,0),1,1,1)</f>
        <v>#NUM!</v>
      </c>
      <c r="AI226" s="104" t="e">
        <f ca="1">OFFSET($AD$1,MATCH(INDEX(AF:AF,SMALL(OFFSET(AG$2,0,0,COUNTIF(AF:AF,"&gt;0"),1),ROWS(AF$2:AF226)),1),AF$2:AF$502,0),1,1,1)</f>
        <v>#NUM!</v>
      </c>
      <c r="AJ226" s="103" t="e">
        <f ca="1">OFFSET(AA$1,MATCH(INDEX(AF:AF,SMALL(OFFSET(AG$2,0,0,COUNTIF(AF:AF,"&gt;0"),1),ROWS(AF$2:AF226)),1),AF$2:AF$502,0),0,1,1)</f>
        <v>#NUM!</v>
      </c>
      <c r="AN226" s="91" t="str">
        <f t="shared" si="118"/>
        <v/>
      </c>
      <c r="AO226" s="99">
        <f t="shared" si="119"/>
        <v>0</v>
      </c>
      <c r="AP226" s="103">
        <f t="array" ref="AP226">AO226+(ROWS(AO$2:AO226)/1000*(AO226&lt;&gt;0))</f>
        <v>0</v>
      </c>
      <c r="AQ226" s="103" t="e">
        <f t="array" ref="AQ226">MATCH(SMALL(AP:AP,COUNTIF(AP:AP,0)+ROWS(AP$2:AP226)),AP:AP,0)</f>
        <v>#NUM!</v>
      </c>
      <c r="AR226" s="99">
        <f t="shared" si="120"/>
        <v>0</v>
      </c>
      <c r="AS226" s="103">
        <f t="array" ref="AS226">AR226+(ROWS(AR$2:AR226)/1000*(AR226&lt;&gt;0))</f>
        <v>0</v>
      </c>
      <c r="AT226" s="103" t="e">
        <f>MATCH(SMALL(AS:AS,COUNTIF(AS:AS,0)+ROWS(AS$2:AS226)),AS:AS,0)</f>
        <v>#NUM!</v>
      </c>
      <c r="AU226" s="104" t="e">
        <f ca="1">OFFSET($AN$1,MATCH(INDEX(AP:AP,SMALL(OFFSET(AQ$2,0,0,COUNTIF(AP:AP,"&gt;0"),1),ROWS(AP$2:AP226)),1),AP$2:AP$502,0),1,1,1)</f>
        <v>#NUM!</v>
      </c>
      <c r="AV226" s="104" t="e">
        <f ca="1">OFFSET($AQ$1,MATCH(INDEX(AS:AS,SMALL(OFFSET(AT$2,0,0,COUNTIF(AS:AS,"&gt;0"),1),ROWS(AS$2:AS226)),1),AS$2:AS$502,0),1,1,1)</f>
        <v>#NUM!</v>
      </c>
      <c r="AW226" s="103" t="e">
        <f ca="1">OFFSET(AN$1,MATCH(INDEX(AS:AS,SMALL(OFFSET(AT$2,0,0,COUNTIF(AS:AS,"&gt;0"),1),ROWS(AS$2:AS226)),1),AS$2:AS$502,0),0,1,1)</f>
        <v>#NUM!</v>
      </c>
      <c r="BA226" s="91" t="str">
        <f t="shared" si="121"/>
        <v/>
      </c>
      <c r="BB226" s="99">
        <f t="shared" si="122"/>
        <v>0</v>
      </c>
      <c r="BC226" s="103">
        <f t="array" ref="BC226">BB226+(ROWS(BB$2:BB226)/1000*(BB226&lt;&gt;0))</f>
        <v>0</v>
      </c>
      <c r="BD226" s="103" t="e">
        <f t="array" ref="BD226">MATCH(SMALL(BC:BC,COUNTIF(BC:BC,0)+ROWS(BC$2:BC226)),BC:BC,0)</f>
        <v>#NUM!</v>
      </c>
      <c r="BE226" s="99">
        <f t="shared" si="123"/>
        <v>0</v>
      </c>
      <c r="BF226" s="103">
        <f t="array" ref="BF226">BE226+(ROWS(BE$2:BE226)/1000*(BE226&lt;&gt;0))</f>
        <v>0</v>
      </c>
      <c r="BG226" s="103" t="e">
        <f>MATCH(SMALL(BF:BF,COUNTIF(BF:BF,0)+ROWS(BF$2:BF226)),BF:BF,0)</f>
        <v>#NUM!</v>
      </c>
      <c r="BH226" s="104" t="e">
        <f ca="1">OFFSET($BA$1,MATCH(INDEX(BC:BC,SMALL(OFFSET(BD$2,0,0,COUNTIF(BC:BC,"&gt;0"),1),ROWS(BC$2:BC226)),1),BC$2:BC$502,0),1,1,1)</f>
        <v>#NUM!</v>
      </c>
      <c r="BI226" s="104" t="e">
        <f ca="1">OFFSET($BD$1,MATCH(INDEX(BF:BF,SMALL(OFFSET(BG$2,0,0,COUNTIF(BF:BF,"&gt;0"),1),ROWS(BF$2:BF226)),1),BF$2:BF$502,0),1,1,1)</f>
        <v>#NUM!</v>
      </c>
      <c r="BJ226" s="103" t="e">
        <f ca="1">OFFSET(BA$1,MATCH(INDEX(BF:BF,SMALL(OFFSET(BG$2,0,0,COUNTIF(BF:BF,"&gt;0"),1),ROWS(BF$2:BF226)),1),BF$2:BF$502,0),0,1,1)</f>
        <v>#NUM!</v>
      </c>
      <c r="BN226" s="91" t="str">
        <f t="shared" si="124"/>
        <v/>
      </c>
      <c r="BO226" s="99">
        <f t="shared" si="125"/>
        <v>0</v>
      </c>
      <c r="BP226" s="103">
        <f t="array" ref="BP226">BO226+(ROWS(BO$2:BO226)/1000*(BO226&lt;&gt;0))</f>
        <v>0</v>
      </c>
      <c r="BQ226" s="103" t="e">
        <f t="array" ref="BQ226">MATCH(SMALL(BP:BP,COUNTIF(BP:BP,0)+ROWS(BP$2:BP226)),BP:BP,0)</f>
        <v>#NUM!</v>
      </c>
      <c r="BR226" s="99">
        <f t="shared" si="126"/>
        <v>0</v>
      </c>
      <c r="BS226" s="103">
        <f t="array" ref="BS226">BR226+(ROWS(BR$2:BR226)/1000*(BR226&lt;&gt;0))</f>
        <v>0</v>
      </c>
      <c r="BT226" s="103" t="e">
        <f>MATCH(SMALL(BS:BS,COUNTIF(BS:BS,0)+ROWS(BS$2:BS226)),BS:BS,0)</f>
        <v>#NUM!</v>
      </c>
      <c r="BU226" s="104" t="e">
        <f ca="1">OFFSET($BN$1,MATCH(INDEX(BP:BP,SMALL(OFFSET(BQ$2,0,0,COUNTIF(BP:BP,"&gt;0"),1),ROWS(BP$2:BP226)),1),BP$2:BP$502,0),1,1,1)</f>
        <v>#NUM!</v>
      </c>
      <c r="BV226" s="104" t="e">
        <f ca="1">OFFSET($BQ$1,MATCH(INDEX(BS:BS,SMALL(OFFSET(BT$2,0,0,COUNTIF(BS:BS,"&gt;0"),1),ROWS(BS$2:BS226)),1),BS$2:BS$502,0),1,1,1)</f>
        <v>#NUM!</v>
      </c>
      <c r="BW226" s="103" t="e">
        <f ca="1">OFFSET(BN$1,MATCH(INDEX(BS:BS,SMALL(OFFSET(BT$2,0,0,COUNTIF(BS:BS,"&gt;0"),1),ROWS(BS$2:BS226)),1),BS$2:BS$502,0),0,1,1)</f>
        <v>#NUM!</v>
      </c>
      <c r="CA226" s="91" t="str">
        <f t="shared" si="127"/>
        <v/>
      </c>
      <c r="CB226" s="99">
        <f t="shared" si="128"/>
        <v>0</v>
      </c>
      <c r="CC226" s="103">
        <f t="array" ref="CC226">CB226+(ROWS(CB$2:CB226)/1000*(CB226&lt;&gt;0))</f>
        <v>0</v>
      </c>
      <c r="CD226" s="103" t="e">
        <f t="array" ref="CD226">MATCH(SMALL(CC:CC,COUNTIF(CC:CC,0)+ROWS(CC$2:CC226)),CC:CC,0)</f>
        <v>#NUM!</v>
      </c>
      <c r="CE226" s="99">
        <f t="shared" si="129"/>
        <v>0</v>
      </c>
      <c r="CF226" s="103">
        <f t="array" ref="CF226">CE226+(ROWS(CE$2:CE226)/1000*(CE226&lt;&gt;0))</f>
        <v>0</v>
      </c>
      <c r="CG226" s="103" t="e">
        <f>MATCH(SMALL(CF:CF,COUNTIF(CF:CF,0)+ROWS(CF$2:CF226)),CF:CF,0)</f>
        <v>#NUM!</v>
      </c>
      <c r="CH226" s="104" t="e">
        <f ca="1">OFFSET($CA$1,MATCH(INDEX(CC:CC,SMALL(OFFSET(CD$2,0,0,COUNTIF(CC:CC,"&gt;0"),1),ROWS(CC$2:CC226)),1),CC$2:CC$502,0),1,1,1)</f>
        <v>#NUM!</v>
      </c>
      <c r="CI226" s="104" t="e">
        <f t="array" aca="1" ref="CI226" ca="1">OFFSET($CD$1,MATCH(INDEX(CF:CF,SMALL(OFFSET(CG$2,0,0,COUNTIF(CF:CF,"&gt;0"),1),ROWS(CF$2:CF226)),1),CF$2:CF$502,0),1,1,1)</f>
        <v>#NUM!</v>
      </c>
      <c r="CJ226" s="103" t="e">
        <f ca="1">OFFSET(CA$1,MATCH(INDEX(CF:CF,SMALL(OFFSET(CG$2,0,0,COUNTIF(CF:CF,"&gt;0"),1),ROWS(CF$2:CF226)),1),CF$2:CF$502,0),0,1,1)</f>
        <v>#NUM!</v>
      </c>
      <c r="CN226" s="91" t="str">
        <f t="shared" si="130"/>
        <v/>
      </c>
      <c r="CO226" s="99">
        <f t="shared" si="131"/>
        <v>0</v>
      </c>
      <c r="CP226" s="103">
        <f t="array" ref="CP226">CO226+(ROWS(CO$2:CO226)/1000*(CO226&lt;&gt;0))</f>
        <v>0</v>
      </c>
      <c r="CQ226" s="103" t="e">
        <f t="array" ref="CQ226">MATCH(SMALL(CP:CP,COUNTIF(CP:CP,0)+ROWS(CP$2:CP226)),CP:CP,0)</f>
        <v>#NUM!</v>
      </c>
      <c r="CR226" s="99">
        <f t="shared" si="132"/>
        <v>0</v>
      </c>
      <c r="CS226" s="103">
        <f t="array" ref="CS226">CR226+(ROWS(CR$2:CR226)/1000*(CR226&lt;&gt;0))</f>
        <v>0</v>
      </c>
      <c r="CT226" s="103" t="e">
        <f>MATCH(SMALL(CS:CS,COUNTIF(CS:CS,0)+ROWS(CS$2:CS226)),CS:CS,0)</f>
        <v>#NUM!</v>
      </c>
      <c r="CU226" s="104" t="e">
        <f t="array" aca="1" ref="CU226" ca="1">OFFSET($CN$1,MATCH(INDEX(CP:CP,SMALL(OFFSET(CQ$2,0,0,COUNTIF(CP:CP,"&gt;0"),1),ROWS(CP$2:CP226)),1),CP$2:CP$502,0),1,1,1)</f>
        <v>#NUM!</v>
      </c>
      <c r="CV226" s="104" t="e">
        <f t="array" aca="1" ref="CV226" ca="1">OFFSET($CQ$1,MATCH(INDEX(CS:CS,SMALL(OFFSET(CT$2,0,0,COUNTIF(CS:CS,"&gt;0"),1),ROWS(CS$2:CS226)),1),CS$2:CS$502,0),1,1,1)</f>
        <v>#NUM!</v>
      </c>
      <c r="CW226" s="103" t="e">
        <f ca="1">OFFSET(CN$1,MATCH(INDEX(CS:CS,SMALL(OFFSET(CT$2,0,0,COUNTIF(CS:CS,"&gt;0"),1),ROWS(CS$2:CS226)),1),CS$2:CS$502,0),0,1,1)</f>
        <v>#NUM!</v>
      </c>
      <c r="DA226" s="91" t="str">
        <f t="shared" si="133"/>
        <v/>
      </c>
      <c r="DB226" s="99">
        <f t="shared" si="134"/>
        <v>0</v>
      </c>
      <c r="DC226" s="103">
        <f t="array" ref="DC226">DB226+(ROWS(DB$2:DB226)/1000*(DB226&lt;&gt;0))</f>
        <v>0</v>
      </c>
      <c r="DD226" s="103" t="e">
        <f t="array" ref="DD226">MATCH(SMALL(DC:DC,COUNTIF(DC:DC,0)+ROWS(DC$2:DC226)),DC:DC,0)</f>
        <v>#NUM!</v>
      </c>
      <c r="DE226" s="99">
        <f t="shared" si="135"/>
        <v>0</v>
      </c>
      <c r="DF226" s="103">
        <f t="array" ref="DF226">DE226+(ROWS(DE$2:DE226)/1000*(DE226&lt;&gt;0))</f>
        <v>0</v>
      </c>
      <c r="DG226" s="103" t="e">
        <f>MATCH(SMALL(DF:DF,COUNTIF(DF:DF,0)+ROWS(DF$2:DF226)),DF:DF,0)</f>
        <v>#NUM!</v>
      </c>
      <c r="DH226" s="104" t="e">
        <f t="array" aca="1" ref="DH226" ca="1">OFFSET($DA$1,MATCH(INDEX(DC:DC,SMALL(OFFSET(DD$2,0,0,COUNTIF(DC:DC,"&gt;0"),1),ROWS(DC$2:DC226)),1),DC$2:DC$502,0),1,1,1)</f>
        <v>#NUM!</v>
      </c>
      <c r="DI226" s="104" t="e">
        <f t="array" aca="1" ref="DI226" ca="1">OFFSET($DD$1,MATCH(INDEX(DF:DF,SMALL(OFFSET(DG$2,0,0,COUNTIF(DF:DF,"&gt;0"),1),ROWS(DF$2:DF226)),1),DF$2:DF$502,0),1,1,1)</f>
        <v>#NUM!</v>
      </c>
      <c r="DJ226" s="103" t="e">
        <f ca="1">OFFSET(DA$1,MATCH(INDEX(DF:DF,SMALL(OFFSET(DG$2,0,0,COUNTIF(DF:DF,"&gt;0"),1),ROWS(DF$2:DF226)),1),DF$2:DF$502,0),0,1,1)</f>
        <v>#NUM!</v>
      </c>
      <c r="DN226" s="91" t="str">
        <f t="shared" si="138"/>
        <v/>
      </c>
      <c r="DO226" s="99">
        <f t="shared" si="139"/>
        <v>0</v>
      </c>
      <c r="DP226" s="103">
        <f t="array" ref="DP226">DO226+(ROWS(DO$2:DO226)/1000*(DO226&lt;&gt;0))</f>
        <v>0</v>
      </c>
      <c r="DQ226" s="103" t="e">
        <f t="array" ref="DQ226">MATCH(SMALL(DP:DP,COUNTIF(DP:DP,0)+ROWS(DP$2:DP226)),DP:DP,0)</f>
        <v>#NUM!</v>
      </c>
      <c r="DR226" s="99">
        <f t="shared" si="140"/>
        <v>0</v>
      </c>
      <c r="DS226" s="103">
        <f t="array" ref="DS226">DR226+(ROWS(DR$2:DR226)/1000*(DR226&lt;&gt;0))</f>
        <v>0</v>
      </c>
      <c r="DT226" s="103" t="e">
        <f>MATCH(SMALL(DS:DS,COUNTIF(DS:DS,0)+ROWS(DS$2:DS226)),DS:DS,0)</f>
        <v>#NUM!</v>
      </c>
      <c r="DU226" s="104" t="e">
        <f t="array" aca="1" ref="DU226" ca="1">OFFSET($DN$1,MATCH(INDEX(DP:DP,SMALL(OFFSET(DQ$2,0,0,COUNTIF(DP:DP,"&gt;0"),1),ROWS(DP$2:DP226)),1),DP$2:DP$503,0),1,1,1)</f>
        <v>#NUM!</v>
      </c>
      <c r="DV226" s="104" t="e">
        <f t="array" aca="1" ref="DV226" ca="1">OFFSET($DQ$1,MATCH(INDEX(DS:DS,SMALL(OFFSET(DT$2,0,0,COUNTIF(DS:DS,"&gt;0"),1),ROWS(DS$2:DS226)),1),DS$2:DS$503,0),1,1,1)</f>
        <v>#REF!</v>
      </c>
      <c r="DW226" s="103" t="e">
        <f t="array" aca="1" ref="DW226" ca="1">OFFSET(DN$1,MATCH(INDEX(DP:DP,SMALL(OFFSET(DQ$2,0,0,COUNTIF(DP:DP,"&gt;0"),1),ROWS(DP$2:DP226)),1),DP$2:DP$503,0),0,1,1)</f>
        <v>#NUM!</v>
      </c>
      <c r="EA226" s="91" t="str">
        <f t="shared" si="108"/>
        <v/>
      </c>
      <c r="EB226" s="99">
        <f t="shared" si="109"/>
        <v>0</v>
      </c>
      <c r="EC226" s="103">
        <f t="array" ref="EC226">EB226+(ROWS(EB$2:EB226)/1000*(EB226&lt;&gt;0))</f>
        <v>0</v>
      </c>
      <c r="ED226" s="103" t="e">
        <f t="array" ref="ED226">MATCH(SMALL(EC:EC,COUNTIF(EC:EC,0)+ROWS(EC$2:EC226)),EC:EC,0)</f>
        <v>#NUM!</v>
      </c>
      <c r="EE226" s="99">
        <f t="shared" si="141"/>
        <v>0</v>
      </c>
      <c r="EF226" s="103">
        <f t="array" ref="EF226">EE226+(ROWS(EE$2:EE226)/1000*(EE226&lt;&gt;0))</f>
        <v>0</v>
      </c>
      <c r="EG226" s="103" t="e">
        <f>MATCH(SMALL(EF:EF,COUNTIF(EF:EF,0)+ROWS(EF$2:EF226)),EF:EF,0)</f>
        <v>#NUM!</v>
      </c>
      <c r="EH226" s="104" t="e">
        <f t="array" aca="1" ref="EH226" ca="1">OFFSET($EA$1,MATCH(INDEX(EC:EC,SMALL(OFFSET(ED$2,0,0,COUNTIF(EC:EC,"&gt;0"),1),ROWS(EC$2:EC226)),1),EC$2:EC$501,0),1,1,1)</f>
        <v>#NUM!</v>
      </c>
      <c r="EI226" s="104" t="e">
        <f t="array" aca="1" ref="EI226" ca="1">OFFSET($ED$1,MATCH(INDEX(EF:EF,SMALL(OFFSET(EG$2,0,0,COUNTIF(EF:EF,"&gt;0"),1),ROWS(EF$2:EF226)),1),EF$2:EF$501,0),1,1,1)</f>
        <v>#REF!</v>
      </c>
      <c r="EJ226" s="103" t="e">
        <f t="array" aca="1" ref="EJ226" ca="1">OFFSET(EA$1,MATCH(INDEX(EC:EC,SMALL(OFFSET(ED$2,0,0,COUNTIF(EC:EC,"&gt;0"),1),ROWS(EC$2:EC226)),1),EC$2:EC$501,0),0,1,1)</f>
        <v>#NUM!</v>
      </c>
      <c r="EN226" s="91" t="str">
        <f t="shared" si="110"/>
        <v/>
      </c>
      <c r="EO226" s="99">
        <f t="shared" si="111"/>
        <v>0</v>
      </c>
      <c r="EP226" s="103">
        <f t="array" ref="EP226">EO226+(ROWS(EO$2:EO226)/1000*(EO226&lt;&gt;0))</f>
        <v>0</v>
      </c>
      <c r="EQ226" s="103" t="e">
        <f t="array" ref="EQ226">MATCH(SMALL(EP:EP,COUNTIF(EP:EP,0)+ROWS(EP$2:EP226)),EP:EP,0)</f>
        <v>#NUM!</v>
      </c>
      <c r="ER226" s="99">
        <f t="shared" si="142"/>
        <v>0</v>
      </c>
      <c r="ES226" s="103">
        <f t="array" ref="ES226">ER226+(ROWS(ER$2:ER226)/1000*(ER226&lt;&gt;0))</f>
        <v>0</v>
      </c>
      <c r="ET226" s="103" t="e">
        <f>MATCH(SMALL(ES:ES,COUNTIF(ES:ES,0)+ROWS(ES$2:ES226)),ES:ES,0)</f>
        <v>#NUM!</v>
      </c>
      <c r="EU226" s="104" t="e">
        <f t="array" aca="1" ref="EU226" ca="1">OFFSET($EN$1,MATCH(INDEX(EP:EP,SMALL(OFFSET(EQ$2,0,0,COUNTIF(EP:EP,"&gt;0"),1),ROWS(EP$2:EP226)),1),EP$2:EP$501,0),1,1,1)</f>
        <v>#NUM!</v>
      </c>
      <c r="EV226" s="104" t="e">
        <f t="array" aca="1" ref="EV226" ca="1">OFFSET($EN$1,MATCH(INDEX(ES:ES,SMALL(OFFSET(ET$2,0,0,COUNTIF(ES:ES,"&gt;0"),1),ROWS(ES$2:ES226)),1),ES$2:ES$501,0),1,1,1)</f>
        <v>#REF!</v>
      </c>
      <c r="EW226" s="103" t="e">
        <f t="array" aca="1" ref="EW226" ca="1">OFFSET(EN$1,MATCH(INDEX(EP:EP,SMALL(OFFSET(EQ$2,0,0,COUNTIF(EP:EP,"&gt;0"),1),ROWS(EP$2:EP226)),1),EP$2:EP$501,0),0,1,1)</f>
        <v>#NUM!</v>
      </c>
      <c r="EX226" s="91"/>
      <c r="EY226" s="91"/>
      <c r="EZ226" s="91"/>
      <c r="FA226" s="103" t="str">
        <f t="shared" si="136"/>
        <v/>
      </c>
      <c r="FB226" s="103">
        <f t="shared" si="137"/>
        <v>0</v>
      </c>
      <c r="FC226" s="103">
        <f>FB226+(ROWS(FB$2:FB226)/1000*(FB226&lt;&gt;0))</f>
        <v>0</v>
      </c>
      <c r="FD226" s="103" t="e">
        <f>MATCH(SMALL(FC:FC,COUNTIF(FC:FC,0)+ROWS(FC$2:FC226)),FC:FC,0)</f>
        <v>#NUM!</v>
      </c>
      <c r="FE226" s="99">
        <f t="shared" si="143"/>
        <v>0</v>
      </c>
      <c r="FF226" s="103">
        <f>FE226+(ROWS(FE$2:FE226)/1000*(FE226&lt;&gt;0))</f>
        <v>0</v>
      </c>
      <c r="FG226" s="103" t="e">
        <f>MATCH(SMALL(FF:FF,COUNTIF(FF:FF,0)+ROWS(FF$2:FF226)),FF:FF,0)</f>
        <v>#NUM!</v>
      </c>
      <c r="FH226" s="104" t="e">
        <f ca="1">OFFSET($FA$1,MATCH(INDEX(FC:FC,SMALL(OFFSET(FD$2,0,0,COUNTIF(FC:FC,"&gt;0"),1),ROWS(FC$2:FC226)),1),FC$2:FC$502,0),1,1,1)</f>
        <v>#NUM!</v>
      </c>
      <c r="FI226" s="98" t="e">
        <f ca="1">OFFSET($FA$1,MATCH(INDEX(FF:FF,SMALL(OFFSET(FG$2,0,0,COUNTIF(FF:FF,"&gt;0"),1),ROWS(FF$2:FF226)),1),FF$2:FF$502,0),1,1,1)</f>
        <v>#REF!</v>
      </c>
      <c r="FJ226" s="103" t="e">
        <f ca="1">OFFSET(FA$1,MATCH(INDEX(FC:FC,SMALL(OFFSET(FD$2,0,0,COUNTIF(FC:FC,"&gt;0"),1),ROWS(FC$2:FC226)),1),FC$2:FC$502,0),0,1,1)</f>
        <v>#NUM!</v>
      </c>
    </row>
    <row r="227" spans="3:166">
      <c r="C227" s="91">
        <v>226</v>
      </c>
      <c r="D227" s="99">
        <f>IF(OR(Layout!L240 = "P"), Layout!V240, 0)</f>
        <v>0</v>
      </c>
      <c r="E227" s="99">
        <f t="array" ref="E227">IF(OR(Layout!L240 = "P", Layout!L240 = "A"), Layout!W240, 0)</f>
        <v>0</v>
      </c>
      <c r="F227" s="99">
        <f>IF(OR(Layout!L240 = "P", Layout!L240 = "A"), Layout!I240, 0)</f>
        <v>0</v>
      </c>
      <c r="G227" s="91" t="str">
        <f t="array" ref="G227">IF(OR(Layout!L240 = "P", Layout!L240 = "A"), Layout!G240, "")</f>
        <v/>
      </c>
      <c r="H227" s="91" t="str">
        <f>IF(Layout!G240 &gt; 0, Layout!G240, "")</f>
        <v/>
      </c>
      <c r="I227" s="102">
        <f>IF(Layout!Y240 &gt; 0, Layout!Y240, 0)</f>
        <v>0</v>
      </c>
      <c r="J227" s="92">
        <f t="array" ref="J227">IF(Layout!AA240 &gt; 0, Layout!AA240, 0)</f>
        <v>0</v>
      </c>
      <c r="K227" s="92">
        <f>IF(Layout!K240 &gt; 0, Layout!K240, 0)</f>
        <v>0</v>
      </c>
      <c r="L227" s="98"/>
      <c r="N227" s="91" t="str">
        <f t="shared" si="112"/>
        <v/>
      </c>
      <c r="O227" s="99">
        <f t="shared" si="113"/>
        <v>0</v>
      </c>
      <c r="P227" s="103">
        <f t="array" ref="P227">O227+(ROWS(O$2:O227)/1000*(O227&lt;&gt;0))</f>
        <v>0</v>
      </c>
      <c r="Q227" s="103" t="e">
        <f t="array" ref="Q227">MATCH(SMALL(P:P,COUNTIF(P:P,0)+ROWS(P$2:P227)),P:P,0)</f>
        <v>#NUM!</v>
      </c>
      <c r="R227" s="99">
        <f t="shared" si="114"/>
        <v>0</v>
      </c>
      <c r="S227" s="103">
        <f t="array" ref="S227">R227+(ROWS(R$2:R227)/1000*(R227&lt;&gt;0))</f>
        <v>0</v>
      </c>
      <c r="T227" s="103" t="e">
        <f>MATCH(SMALL(S:S,COUNTIF(S:S,0)+ROWS(S$2:S227)),S:S,0)</f>
        <v>#NUM!</v>
      </c>
      <c r="U227" s="104" t="e">
        <f t="array" aca="1" ref="U227" ca="1">OFFSET($N$1,MATCH(INDEX(P:P,SMALL(OFFSET(Q$2,0,0,COUNTIF(P:P,"&gt;0"),1),ROWS(P$2:P227)),1),P$2:P$502,0),1,1,1)</f>
        <v>#NUM!</v>
      </c>
      <c r="V227" s="104" t="e">
        <f t="array" aca="1" ref="V227" ca="1">OFFSET($Q$1,MATCH(INDEX(S:S,SMALL(OFFSET(T$2,0,0,COUNTIF(S:S,"&gt;0"),1),ROWS(S$2:S227)),1),S$2:S$502,0),1,1,1)</f>
        <v>#NUM!</v>
      </c>
      <c r="W227" s="103" t="e">
        <f ca="1">OFFSET(N$1,MATCH(INDEX(S:S,SMALL(OFFSET(T$2,0,0,COUNTIF(S:S,"&gt;0"),1),ROWS(S$2:S227)),1),S$2:S$502,0),0,1,1)</f>
        <v>#NUM!</v>
      </c>
      <c r="AA227" s="91" t="str">
        <f t="shared" si="115"/>
        <v/>
      </c>
      <c r="AB227" s="99">
        <f t="shared" si="116"/>
        <v>0</v>
      </c>
      <c r="AC227" s="103">
        <f t="array" ref="AC227">AB227+(ROWS(AB$2:AB227)/1000*(AB227&lt;&gt;0))</f>
        <v>0</v>
      </c>
      <c r="AD227" s="103" t="e">
        <f t="array" ref="AD227">MATCH(SMALL(AC:AC,COUNTIF(AC:AC,0)+ROWS(AC$2:AC227)),AC:AC,0)</f>
        <v>#NUM!</v>
      </c>
      <c r="AE227" s="99">
        <f t="shared" si="117"/>
        <v>0</v>
      </c>
      <c r="AF227" s="103">
        <f t="array" ref="AF227">AE227+(ROWS(AE$2:AE227)/1000*(AE227&lt;&gt;0))</f>
        <v>0</v>
      </c>
      <c r="AG227" s="103" t="e">
        <f>MATCH(SMALL(AF:AF,COUNTIF(AF:AF,0)+ROWS(AF$2:AF227)),AF:AF,0)</f>
        <v>#NUM!</v>
      </c>
      <c r="AH227" s="104" t="e">
        <f ca="1">OFFSET($AA$1,MATCH(INDEX(AC:AC,SMALL(OFFSET(AD$2,0,0,COUNTIF(AC:AC,"&gt;0"),1),ROWS(AC$2:AC227)),1),AC$2:AC$502,0),1,1,1)</f>
        <v>#NUM!</v>
      </c>
      <c r="AI227" s="104" t="e">
        <f ca="1">OFFSET($AD$1,MATCH(INDEX(AF:AF,SMALL(OFFSET(AG$2,0,0,COUNTIF(AF:AF,"&gt;0"),1),ROWS(AF$2:AF227)),1),AF$2:AF$502,0),1,1,1)</f>
        <v>#NUM!</v>
      </c>
      <c r="AJ227" s="103" t="e">
        <f ca="1">OFFSET(AA$1,MATCH(INDEX(AF:AF,SMALL(OFFSET(AG$2,0,0,COUNTIF(AF:AF,"&gt;0"),1),ROWS(AF$2:AF227)),1),AF$2:AF$502,0),0,1,1)</f>
        <v>#NUM!</v>
      </c>
      <c r="AN227" s="91" t="str">
        <f t="shared" si="118"/>
        <v/>
      </c>
      <c r="AO227" s="99">
        <f t="shared" si="119"/>
        <v>0</v>
      </c>
      <c r="AP227" s="103">
        <f t="array" ref="AP227">AO227+(ROWS(AO$2:AO227)/1000*(AO227&lt;&gt;0))</f>
        <v>0</v>
      </c>
      <c r="AQ227" s="103" t="e">
        <f t="array" ref="AQ227">MATCH(SMALL(AP:AP,COUNTIF(AP:AP,0)+ROWS(AP$2:AP227)),AP:AP,0)</f>
        <v>#NUM!</v>
      </c>
      <c r="AR227" s="99">
        <f t="shared" si="120"/>
        <v>0</v>
      </c>
      <c r="AS227" s="103">
        <f t="array" ref="AS227">AR227+(ROWS(AR$2:AR227)/1000*(AR227&lt;&gt;0))</f>
        <v>0</v>
      </c>
      <c r="AT227" s="103" t="e">
        <f>MATCH(SMALL(AS:AS,COUNTIF(AS:AS,0)+ROWS(AS$2:AS227)),AS:AS,0)</f>
        <v>#NUM!</v>
      </c>
      <c r="AU227" s="104" t="e">
        <f ca="1">OFFSET($AN$1,MATCH(INDEX(AP:AP,SMALL(OFFSET(AQ$2,0,0,COUNTIF(AP:AP,"&gt;0"),1),ROWS(AP$2:AP227)),1),AP$2:AP$502,0),1,1,1)</f>
        <v>#NUM!</v>
      </c>
      <c r="AV227" s="104" t="e">
        <f ca="1">OFFSET($AQ$1,MATCH(INDEX(AS:AS,SMALL(OFFSET(AT$2,0,0,COUNTIF(AS:AS,"&gt;0"),1),ROWS(AS$2:AS227)),1),AS$2:AS$502,0),1,1,1)</f>
        <v>#NUM!</v>
      </c>
      <c r="AW227" s="103" t="e">
        <f ca="1">OFFSET(AN$1,MATCH(INDEX(AS:AS,SMALL(OFFSET(AT$2,0,0,COUNTIF(AS:AS,"&gt;0"),1),ROWS(AS$2:AS227)),1),AS$2:AS$502,0),0,1,1)</f>
        <v>#NUM!</v>
      </c>
      <c r="BA227" s="91" t="str">
        <f t="shared" si="121"/>
        <v/>
      </c>
      <c r="BB227" s="99">
        <f t="shared" si="122"/>
        <v>0</v>
      </c>
      <c r="BC227" s="103">
        <f t="array" ref="BC227">BB227+(ROWS(BB$2:BB227)/1000*(BB227&lt;&gt;0))</f>
        <v>0</v>
      </c>
      <c r="BD227" s="103" t="e">
        <f t="array" ref="BD227">MATCH(SMALL(BC:BC,COUNTIF(BC:BC,0)+ROWS(BC$2:BC227)),BC:BC,0)</f>
        <v>#NUM!</v>
      </c>
      <c r="BE227" s="99">
        <f t="shared" si="123"/>
        <v>0</v>
      </c>
      <c r="BF227" s="103">
        <f t="array" ref="BF227">BE227+(ROWS(BE$2:BE227)/1000*(BE227&lt;&gt;0))</f>
        <v>0</v>
      </c>
      <c r="BG227" s="103" t="e">
        <f>MATCH(SMALL(BF:BF,COUNTIF(BF:BF,0)+ROWS(BF$2:BF227)),BF:BF,0)</f>
        <v>#NUM!</v>
      </c>
      <c r="BH227" s="104" t="e">
        <f ca="1">OFFSET($BA$1,MATCH(INDEX(BC:BC,SMALL(OFFSET(BD$2,0,0,COUNTIF(BC:BC,"&gt;0"),1),ROWS(BC$2:BC227)),1),BC$2:BC$502,0),1,1,1)</f>
        <v>#NUM!</v>
      </c>
      <c r="BI227" s="104" t="e">
        <f ca="1">OFFSET($BD$1,MATCH(INDEX(BF:BF,SMALL(OFFSET(BG$2,0,0,COUNTIF(BF:BF,"&gt;0"),1),ROWS(BF$2:BF227)),1),BF$2:BF$502,0),1,1,1)</f>
        <v>#NUM!</v>
      </c>
      <c r="BJ227" s="103" t="e">
        <f ca="1">OFFSET(BA$1,MATCH(INDEX(BF:BF,SMALL(OFFSET(BG$2,0,0,COUNTIF(BF:BF,"&gt;0"),1),ROWS(BF$2:BF227)),1),BF$2:BF$502,0),0,1,1)</f>
        <v>#NUM!</v>
      </c>
      <c r="BN227" s="91" t="str">
        <f t="shared" si="124"/>
        <v/>
      </c>
      <c r="BO227" s="99">
        <f t="shared" si="125"/>
        <v>0</v>
      </c>
      <c r="BP227" s="103">
        <f t="array" ref="BP227">BO227+(ROWS(BO$2:BO227)/1000*(BO227&lt;&gt;0))</f>
        <v>0</v>
      </c>
      <c r="BQ227" s="103" t="e">
        <f t="array" ref="BQ227">MATCH(SMALL(BP:BP,COUNTIF(BP:BP,0)+ROWS(BP$2:BP227)),BP:BP,0)</f>
        <v>#NUM!</v>
      </c>
      <c r="BR227" s="99">
        <f t="shared" si="126"/>
        <v>0</v>
      </c>
      <c r="BS227" s="103">
        <f t="array" ref="BS227">BR227+(ROWS(BR$2:BR227)/1000*(BR227&lt;&gt;0))</f>
        <v>0</v>
      </c>
      <c r="BT227" s="103" t="e">
        <f>MATCH(SMALL(BS:BS,COUNTIF(BS:BS,0)+ROWS(BS$2:BS227)),BS:BS,0)</f>
        <v>#NUM!</v>
      </c>
      <c r="BU227" s="104" t="e">
        <f ca="1">OFFSET($BN$1,MATCH(INDEX(BP:BP,SMALL(OFFSET(BQ$2,0,0,COUNTIF(BP:BP,"&gt;0"),1),ROWS(BP$2:BP227)),1),BP$2:BP$502,0),1,1,1)</f>
        <v>#NUM!</v>
      </c>
      <c r="BV227" s="104" t="e">
        <f ca="1">OFFSET($BQ$1,MATCH(INDEX(BS:BS,SMALL(OFFSET(BT$2,0,0,COUNTIF(BS:BS,"&gt;0"),1),ROWS(BS$2:BS227)),1),BS$2:BS$502,0),1,1,1)</f>
        <v>#NUM!</v>
      </c>
      <c r="BW227" s="103" t="e">
        <f ca="1">OFFSET(BN$1,MATCH(INDEX(BS:BS,SMALL(OFFSET(BT$2,0,0,COUNTIF(BS:BS,"&gt;0"),1),ROWS(BS$2:BS227)),1),BS$2:BS$502,0),0,1,1)</f>
        <v>#NUM!</v>
      </c>
      <c r="CA227" s="91" t="str">
        <f t="shared" si="127"/>
        <v/>
      </c>
      <c r="CB227" s="99">
        <f t="shared" si="128"/>
        <v>0</v>
      </c>
      <c r="CC227" s="103">
        <f t="array" ref="CC227">CB227+(ROWS(CB$2:CB227)/1000*(CB227&lt;&gt;0))</f>
        <v>0</v>
      </c>
      <c r="CD227" s="103" t="e">
        <f t="array" ref="CD227">MATCH(SMALL(CC:CC,COUNTIF(CC:CC,0)+ROWS(CC$2:CC227)),CC:CC,0)</f>
        <v>#NUM!</v>
      </c>
      <c r="CE227" s="99">
        <f t="shared" si="129"/>
        <v>0</v>
      </c>
      <c r="CF227" s="103">
        <f t="array" ref="CF227">CE227+(ROWS(CE$2:CE227)/1000*(CE227&lt;&gt;0))</f>
        <v>0</v>
      </c>
      <c r="CG227" s="103" t="e">
        <f>MATCH(SMALL(CF:CF,COUNTIF(CF:CF,0)+ROWS(CF$2:CF227)),CF:CF,0)</f>
        <v>#NUM!</v>
      </c>
      <c r="CH227" s="104" t="e">
        <f ca="1">OFFSET($CA$1,MATCH(INDEX(CC:CC,SMALL(OFFSET(CD$2,0,0,COUNTIF(CC:CC,"&gt;0"),1),ROWS(CC$2:CC227)),1),CC$2:CC$502,0),1,1,1)</f>
        <v>#NUM!</v>
      </c>
      <c r="CI227" s="104" t="e">
        <f t="array" aca="1" ref="CI227" ca="1">OFFSET($CD$1,MATCH(INDEX(CF:CF,SMALL(OFFSET(CG$2,0,0,COUNTIF(CF:CF,"&gt;0"),1),ROWS(CF$2:CF227)),1),CF$2:CF$502,0),1,1,1)</f>
        <v>#NUM!</v>
      </c>
      <c r="CJ227" s="103" t="e">
        <f ca="1">OFFSET(CA$1,MATCH(INDEX(CF:CF,SMALL(OFFSET(CG$2,0,0,COUNTIF(CF:CF,"&gt;0"),1),ROWS(CF$2:CF227)),1),CF$2:CF$502,0),0,1,1)</f>
        <v>#NUM!</v>
      </c>
      <c r="CN227" s="91" t="str">
        <f t="shared" si="130"/>
        <v/>
      </c>
      <c r="CO227" s="99">
        <f t="shared" si="131"/>
        <v>0</v>
      </c>
      <c r="CP227" s="103">
        <f t="array" ref="CP227">CO227+(ROWS(CO$2:CO227)/1000*(CO227&lt;&gt;0))</f>
        <v>0</v>
      </c>
      <c r="CQ227" s="103" t="e">
        <f t="array" ref="CQ227">MATCH(SMALL(CP:CP,COUNTIF(CP:CP,0)+ROWS(CP$2:CP227)),CP:CP,0)</f>
        <v>#NUM!</v>
      </c>
      <c r="CR227" s="99">
        <f t="shared" si="132"/>
        <v>0</v>
      </c>
      <c r="CS227" s="103">
        <f t="array" ref="CS227">CR227+(ROWS(CR$2:CR227)/1000*(CR227&lt;&gt;0))</f>
        <v>0</v>
      </c>
      <c r="CT227" s="103" t="e">
        <f>MATCH(SMALL(CS:CS,COUNTIF(CS:CS,0)+ROWS(CS$2:CS227)),CS:CS,0)</f>
        <v>#NUM!</v>
      </c>
      <c r="CU227" s="104" t="e">
        <f t="array" aca="1" ref="CU227" ca="1">OFFSET($CN$1,MATCH(INDEX(CP:CP,SMALL(OFFSET(CQ$2,0,0,COUNTIF(CP:CP,"&gt;0"),1),ROWS(CP$2:CP227)),1),CP$2:CP$502,0),1,1,1)</f>
        <v>#NUM!</v>
      </c>
      <c r="CV227" s="104" t="e">
        <f t="array" aca="1" ref="CV227" ca="1">OFFSET($CQ$1,MATCH(INDEX(CS:CS,SMALL(OFFSET(CT$2,0,0,COUNTIF(CS:CS,"&gt;0"),1),ROWS(CS$2:CS227)),1),CS$2:CS$502,0),1,1,1)</f>
        <v>#NUM!</v>
      </c>
      <c r="CW227" s="103" t="e">
        <f ca="1">OFFSET(CN$1,MATCH(INDEX(CS:CS,SMALL(OFFSET(CT$2,0,0,COUNTIF(CS:CS,"&gt;0"),1),ROWS(CS$2:CS227)),1),CS$2:CS$502,0),0,1,1)</f>
        <v>#NUM!</v>
      </c>
      <c r="DA227" s="91" t="str">
        <f t="shared" si="133"/>
        <v/>
      </c>
      <c r="DB227" s="99">
        <f t="shared" si="134"/>
        <v>0</v>
      </c>
      <c r="DC227" s="103">
        <f t="array" ref="DC227">DB227+(ROWS(DB$2:DB227)/1000*(DB227&lt;&gt;0))</f>
        <v>0</v>
      </c>
      <c r="DD227" s="103" t="e">
        <f t="array" ref="DD227">MATCH(SMALL(DC:DC,COUNTIF(DC:DC,0)+ROWS(DC$2:DC227)),DC:DC,0)</f>
        <v>#NUM!</v>
      </c>
      <c r="DE227" s="99">
        <f t="shared" si="135"/>
        <v>0</v>
      </c>
      <c r="DF227" s="103">
        <f t="array" ref="DF227">DE227+(ROWS(DE$2:DE227)/1000*(DE227&lt;&gt;0))</f>
        <v>0</v>
      </c>
      <c r="DG227" s="103" t="e">
        <f>MATCH(SMALL(DF:DF,COUNTIF(DF:DF,0)+ROWS(DF$2:DF227)),DF:DF,0)</f>
        <v>#NUM!</v>
      </c>
      <c r="DH227" s="104" t="e">
        <f t="array" aca="1" ref="DH227" ca="1">OFFSET($DA$1,MATCH(INDEX(DC:DC,SMALL(OFFSET(DD$2,0,0,COUNTIF(DC:DC,"&gt;0"),1),ROWS(DC$2:DC227)),1),DC$2:DC$502,0),1,1,1)</f>
        <v>#NUM!</v>
      </c>
      <c r="DI227" s="104" t="e">
        <f t="array" aca="1" ref="DI227" ca="1">OFFSET($DD$1,MATCH(INDEX(DF:DF,SMALL(OFFSET(DG$2,0,0,COUNTIF(DF:DF,"&gt;0"),1),ROWS(DF$2:DF227)),1),DF$2:DF$502,0),1,1,1)</f>
        <v>#NUM!</v>
      </c>
      <c r="DJ227" s="103" t="e">
        <f ca="1">OFFSET(DA$1,MATCH(INDEX(DF:DF,SMALL(OFFSET(DG$2,0,0,COUNTIF(DF:DF,"&gt;0"),1),ROWS(DF$2:DF227)),1),DF$2:DF$502,0),0,1,1)</f>
        <v>#NUM!</v>
      </c>
      <c r="DN227" s="91" t="str">
        <f t="shared" si="138"/>
        <v/>
      </c>
      <c r="DO227" s="99">
        <f t="shared" si="139"/>
        <v>0</v>
      </c>
      <c r="DP227" s="103">
        <f t="array" ref="DP227">DO227+(ROWS(DO$2:DO227)/1000*(DO227&lt;&gt;0))</f>
        <v>0</v>
      </c>
      <c r="DQ227" s="103" t="e">
        <f t="array" ref="DQ227">MATCH(SMALL(DP:DP,COUNTIF(DP:DP,0)+ROWS(DP$2:DP227)),DP:DP,0)</f>
        <v>#NUM!</v>
      </c>
      <c r="DR227" s="99">
        <f t="shared" si="140"/>
        <v>0</v>
      </c>
      <c r="DS227" s="103">
        <f t="array" ref="DS227">DR227+(ROWS(DR$2:DR227)/1000*(DR227&lt;&gt;0))</f>
        <v>0</v>
      </c>
      <c r="DT227" s="103" t="e">
        <f>MATCH(SMALL(DS:DS,COUNTIF(DS:DS,0)+ROWS(DS$2:DS227)),DS:DS,0)</f>
        <v>#NUM!</v>
      </c>
      <c r="DU227" s="104" t="e">
        <f t="array" aca="1" ref="DU227" ca="1">OFFSET($DN$1,MATCH(INDEX(DP:DP,SMALL(OFFSET(DQ$2,0,0,COUNTIF(DP:DP,"&gt;0"),1),ROWS(DP$2:DP227)),1),DP$2:DP$503,0),1,1,1)</f>
        <v>#NUM!</v>
      </c>
      <c r="DV227" s="104" t="e">
        <f t="array" aca="1" ref="DV227" ca="1">OFFSET($DQ$1,MATCH(INDEX(DS:DS,SMALL(OFFSET(DT$2,0,0,COUNTIF(DS:DS,"&gt;0"),1),ROWS(DS$2:DS227)),1),DS$2:DS$503,0),1,1,1)</f>
        <v>#REF!</v>
      </c>
      <c r="DW227" s="103" t="e">
        <f t="array" aca="1" ref="DW227" ca="1">OFFSET(DN$1,MATCH(INDEX(DP:DP,SMALL(OFFSET(DQ$2,0,0,COUNTIF(DP:DP,"&gt;0"),1),ROWS(DP$2:DP227)),1),DP$2:DP$503,0),0,1,1)</f>
        <v>#NUM!</v>
      </c>
      <c r="EA227" s="91" t="str">
        <f t="shared" si="108"/>
        <v/>
      </c>
      <c r="EB227" s="99">
        <f t="shared" si="109"/>
        <v>0</v>
      </c>
      <c r="EC227" s="103">
        <f t="array" ref="EC227">EB227+(ROWS(EB$2:EB227)/1000*(EB227&lt;&gt;0))</f>
        <v>0</v>
      </c>
      <c r="ED227" s="103" t="e">
        <f t="array" ref="ED227">MATCH(SMALL(EC:EC,COUNTIF(EC:EC,0)+ROWS(EC$2:EC227)),EC:EC,0)</f>
        <v>#NUM!</v>
      </c>
      <c r="EE227" s="99">
        <f t="shared" si="141"/>
        <v>0</v>
      </c>
      <c r="EF227" s="103">
        <f t="array" ref="EF227">EE227+(ROWS(EE$2:EE227)/1000*(EE227&lt;&gt;0))</f>
        <v>0</v>
      </c>
      <c r="EG227" s="103" t="e">
        <f>MATCH(SMALL(EF:EF,COUNTIF(EF:EF,0)+ROWS(EF$2:EF227)),EF:EF,0)</f>
        <v>#NUM!</v>
      </c>
      <c r="EH227" s="104" t="e">
        <f t="array" aca="1" ref="EH227" ca="1">OFFSET($EA$1,MATCH(INDEX(EC:EC,SMALL(OFFSET(ED$2,0,0,COUNTIF(EC:EC,"&gt;0"),1),ROWS(EC$2:EC227)),1),EC$2:EC$501,0),1,1,1)</f>
        <v>#NUM!</v>
      </c>
      <c r="EI227" s="104" t="e">
        <f t="array" aca="1" ref="EI227" ca="1">OFFSET($ED$1,MATCH(INDEX(EF:EF,SMALL(OFFSET(EG$2,0,0,COUNTIF(EF:EF,"&gt;0"),1),ROWS(EF$2:EF227)),1),EF$2:EF$501,0),1,1,1)</f>
        <v>#REF!</v>
      </c>
      <c r="EJ227" s="103" t="e">
        <f t="array" aca="1" ref="EJ227" ca="1">OFFSET(EA$1,MATCH(INDEX(EC:EC,SMALL(OFFSET(ED$2,0,0,COUNTIF(EC:EC,"&gt;0"),1),ROWS(EC$2:EC227)),1),EC$2:EC$501,0),0,1,1)</f>
        <v>#NUM!</v>
      </c>
      <c r="EN227" s="91" t="str">
        <f t="shared" si="110"/>
        <v/>
      </c>
      <c r="EO227" s="99">
        <f t="shared" si="111"/>
        <v>0</v>
      </c>
      <c r="EP227" s="103">
        <f t="array" ref="EP227">EO227+(ROWS(EO$2:EO227)/1000*(EO227&lt;&gt;0))</f>
        <v>0</v>
      </c>
      <c r="EQ227" s="103" t="e">
        <f t="array" ref="EQ227">MATCH(SMALL(EP:EP,COUNTIF(EP:EP,0)+ROWS(EP$2:EP227)),EP:EP,0)</f>
        <v>#NUM!</v>
      </c>
      <c r="ER227" s="99">
        <f t="shared" si="142"/>
        <v>0</v>
      </c>
      <c r="ES227" s="103">
        <f t="array" ref="ES227">ER227+(ROWS(ER$2:ER227)/1000*(ER227&lt;&gt;0))</f>
        <v>0</v>
      </c>
      <c r="ET227" s="103" t="e">
        <f>MATCH(SMALL(ES:ES,COUNTIF(ES:ES,0)+ROWS(ES$2:ES227)),ES:ES,0)</f>
        <v>#NUM!</v>
      </c>
      <c r="EU227" s="104" t="e">
        <f t="array" aca="1" ref="EU227" ca="1">OFFSET($EN$1,MATCH(INDEX(EP:EP,SMALL(OFFSET(EQ$2,0,0,COUNTIF(EP:EP,"&gt;0"),1),ROWS(EP$2:EP227)),1),EP$2:EP$501,0),1,1,1)</f>
        <v>#NUM!</v>
      </c>
      <c r="EV227" s="104" t="e">
        <f t="array" aca="1" ref="EV227" ca="1">OFFSET($EN$1,MATCH(INDEX(ES:ES,SMALL(OFFSET(ET$2,0,0,COUNTIF(ES:ES,"&gt;0"),1),ROWS(ES$2:ES227)),1),ES$2:ES$501,0),1,1,1)</f>
        <v>#REF!</v>
      </c>
      <c r="EW227" s="103" t="e">
        <f t="array" aca="1" ref="EW227" ca="1">OFFSET(EN$1,MATCH(INDEX(EP:EP,SMALL(OFFSET(EQ$2,0,0,COUNTIF(EP:EP,"&gt;0"),1),ROWS(EP$2:EP227)),1),EP$2:EP$501,0),0,1,1)</f>
        <v>#NUM!</v>
      </c>
      <c r="EX227" s="91"/>
      <c r="EY227" s="91"/>
      <c r="EZ227" s="91"/>
      <c r="FA227" s="103" t="str">
        <f t="shared" si="136"/>
        <v/>
      </c>
      <c r="FB227" s="103">
        <f t="shared" si="137"/>
        <v>0</v>
      </c>
      <c r="FC227" s="103">
        <f>FB227+(ROWS(FB$2:FB227)/1000*(FB227&lt;&gt;0))</f>
        <v>0</v>
      </c>
      <c r="FD227" s="103" t="e">
        <f>MATCH(SMALL(FC:FC,COUNTIF(FC:FC,0)+ROWS(FC$2:FC227)),FC:FC,0)</f>
        <v>#NUM!</v>
      </c>
      <c r="FE227" s="99">
        <f t="shared" si="143"/>
        <v>0</v>
      </c>
      <c r="FF227" s="103">
        <f>FE227+(ROWS(FE$2:FE227)/1000*(FE227&lt;&gt;0))</f>
        <v>0</v>
      </c>
      <c r="FG227" s="103" t="e">
        <f>MATCH(SMALL(FF:FF,COUNTIF(FF:FF,0)+ROWS(FF$2:FF227)),FF:FF,0)</f>
        <v>#NUM!</v>
      </c>
      <c r="FH227" s="104" t="e">
        <f ca="1">OFFSET($FA$1,MATCH(INDEX(FC:FC,SMALL(OFFSET(FD$2,0,0,COUNTIF(FC:FC,"&gt;0"),1),ROWS(FC$2:FC227)),1),FC$2:FC$502,0),1,1,1)</f>
        <v>#NUM!</v>
      </c>
      <c r="FI227" s="104" t="e">
        <f ca="1">OFFSET($FA$1,MATCH(INDEX(FF:FF,SMALL(OFFSET(FG$2,0,0,COUNTIF(FF:FF,"&gt;0"),1),ROWS(FF$2:FF227)),1),FF$2:FF$502,0),1,1,1)</f>
        <v>#REF!</v>
      </c>
      <c r="FJ227" s="103" t="e">
        <f ca="1">OFFSET(FA$1,MATCH(INDEX(FC:FC,SMALL(OFFSET(FD$2,0,0,COUNTIF(FC:FC,"&gt;0"),1),ROWS(FC$2:FC227)),1),FC$2:FC$502,0),0,1,1)</f>
        <v>#NUM!</v>
      </c>
    </row>
    <row r="228" spans="3:166">
      <c r="C228" s="91">
        <v>227</v>
      </c>
      <c r="D228" s="99">
        <f>IF(OR(Layout!L241 = "P"), Layout!V241, 0)</f>
        <v>0</v>
      </c>
      <c r="E228" s="99">
        <f t="array" ref="E228">IF(OR(Layout!L241 = "P", Layout!L241 = "A"), Layout!W241, 0)</f>
        <v>0</v>
      </c>
      <c r="F228" s="99">
        <f>IF(OR(Layout!L241 = "P", Layout!L241 = "A"), Layout!I241, 0)</f>
        <v>0</v>
      </c>
      <c r="G228" s="91" t="str">
        <f t="array" ref="G228">IF(OR(Layout!L241 = "P", Layout!L241 = "A"), Layout!G241, "")</f>
        <v/>
      </c>
      <c r="H228" s="91" t="str">
        <f>IF(Layout!G241 &gt; 0, Layout!G241, "")</f>
        <v/>
      </c>
      <c r="I228" s="102">
        <f>IF(Layout!Y241 &gt; 0, Layout!Y241, 0)</f>
        <v>0</v>
      </c>
      <c r="J228" s="92">
        <f t="array" ref="J228">IF(Layout!AA241 &gt; 0, Layout!AA241, 0)</f>
        <v>0</v>
      </c>
      <c r="K228" s="92">
        <f>IF(Layout!K241 &gt; 0, Layout!K241, 0)</f>
        <v>0</v>
      </c>
      <c r="L228" s="98"/>
      <c r="N228" s="91" t="str">
        <f t="shared" si="112"/>
        <v/>
      </c>
      <c r="O228" s="99">
        <f t="shared" si="113"/>
        <v>0</v>
      </c>
      <c r="P228" s="103">
        <f t="array" ref="P228">O228+(ROWS(O$2:O228)/1000*(O228&lt;&gt;0))</f>
        <v>0</v>
      </c>
      <c r="Q228" s="103" t="e">
        <f t="array" ref="Q228">MATCH(SMALL(P:P,COUNTIF(P:P,0)+ROWS(P$2:P228)),P:P,0)</f>
        <v>#NUM!</v>
      </c>
      <c r="R228" s="99">
        <f t="shared" si="114"/>
        <v>0</v>
      </c>
      <c r="S228" s="103">
        <f t="array" ref="S228">R228+(ROWS(R$2:R228)/1000*(R228&lt;&gt;0))</f>
        <v>0</v>
      </c>
      <c r="T228" s="103" t="e">
        <f>MATCH(SMALL(S:S,COUNTIF(S:S,0)+ROWS(S$2:S228)),S:S,0)</f>
        <v>#NUM!</v>
      </c>
      <c r="U228" s="104" t="e">
        <f t="array" aca="1" ref="U228" ca="1">OFFSET($N$1,MATCH(INDEX(P:P,SMALL(OFFSET(Q$2,0,0,COUNTIF(P:P,"&gt;0"),1),ROWS(P$2:P228)),1),P$2:P$502,0),1,1,1)</f>
        <v>#NUM!</v>
      </c>
      <c r="V228" s="104" t="e">
        <f t="array" aca="1" ref="V228" ca="1">OFFSET($Q$1,MATCH(INDEX(S:S,SMALL(OFFSET(T$2,0,0,COUNTIF(S:S,"&gt;0"),1),ROWS(S$2:S228)),1),S$2:S$502,0),1,1,1)</f>
        <v>#NUM!</v>
      </c>
      <c r="W228" s="103" t="e">
        <f ca="1">OFFSET(N$1,MATCH(INDEX(S:S,SMALL(OFFSET(T$2,0,0,COUNTIF(S:S,"&gt;0"),1),ROWS(S$2:S228)),1),S$2:S$502,0),0,1,1)</f>
        <v>#NUM!</v>
      </c>
      <c r="AA228" s="91" t="str">
        <f t="shared" si="115"/>
        <v/>
      </c>
      <c r="AB228" s="99">
        <f t="shared" si="116"/>
        <v>0</v>
      </c>
      <c r="AC228" s="103">
        <f t="array" ref="AC228">AB228+(ROWS(AB$2:AB228)/1000*(AB228&lt;&gt;0))</f>
        <v>0</v>
      </c>
      <c r="AD228" s="103" t="e">
        <f t="array" ref="AD228">MATCH(SMALL(AC:AC,COUNTIF(AC:AC,0)+ROWS(AC$2:AC228)),AC:AC,0)</f>
        <v>#NUM!</v>
      </c>
      <c r="AE228" s="99">
        <f t="shared" si="117"/>
        <v>0</v>
      </c>
      <c r="AF228" s="103">
        <f t="array" ref="AF228">AE228+(ROWS(AE$2:AE228)/1000*(AE228&lt;&gt;0))</f>
        <v>0</v>
      </c>
      <c r="AG228" s="103" t="e">
        <f>MATCH(SMALL(AF:AF,COUNTIF(AF:AF,0)+ROWS(AF$2:AF228)),AF:AF,0)</f>
        <v>#NUM!</v>
      </c>
      <c r="AH228" s="104" t="e">
        <f ca="1">OFFSET($AA$1,MATCH(INDEX(AC:AC,SMALL(OFFSET(AD$2,0,0,COUNTIF(AC:AC,"&gt;0"),1),ROWS(AC$2:AC228)),1),AC$2:AC$502,0),1,1,1)</f>
        <v>#NUM!</v>
      </c>
      <c r="AI228" s="104" t="e">
        <f ca="1">OFFSET($AD$1,MATCH(INDEX(AF:AF,SMALL(OFFSET(AG$2,0,0,COUNTIF(AF:AF,"&gt;0"),1),ROWS(AF$2:AF228)),1),AF$2:AF$502,0),1,1,1)</f>
        <v>#NUM!</v>
      </c>
      <c r="AJ228" s="103" t="e">
        <f ca="1">OFFSET(AA$1,MATCH(INDEX(AF:AF,SMALL(OFFSET(AG$2,0,0,COUNTIF(AF:AF,"&gt;0"),1),ROWS(AF$2:AF228)),1),AF$2:AF$502,0),0,1,1)</f>
        <v>#NUM!</v>
      </c>
      <c r="AN228" s="91" t="str">
        <f t="shared" si="118"/>
        <v/>
      </c>
      <c r="AO228" s="99">
        <f t="shared" si="119"/>
        <v>0</v>
      </c>
      <c r="AP228" s="103">
        <f t="array" ref="AP228">AO228+(ROWS(AO$2:AO228)/1000*(AO228&lt;&gt;0))</f>
        <v>0</v>
      </c>
      <c r="AQ228" s="103" t="e">
        <f t="array" ref="AQ228">MATCH(SMALL(AP:AP,COUNTIF(AP:AP,0)+ROWS(AP$2:AP228)),AP:AP,0)</f>
        <v>#NUM!</v>
      </c>
      <c r="AR228" s="99">
        <f t="shared" si="120"/>
        <v>0</v>
      </c>
      <c r="AS228" s="103">
        <f t="array" ref="AS228">AR228+(ROWS(AR$2:AR228)/1000*(AR228&lt;&gt;0))</f>
        <v>0</v>
      </c>
      <c r="AT228" s="103" t="e">
        <f>MATCH(SMALL(AS:AS,COUNTIF(AS:AS,0)+ROWS(AS$2:AS228)),AS:AS,0)</f>
        <v>#NUM!</v>
      </c>
      <c r="AU228" s="104" t="e">
        <f ca="1">OFFSET($AN$1,MATCH(INDEX(AP:AP,SMALL(OFFSET(AQ$2,0,0,COUNTIF(AP:AP,"&gt;0"),1),ROWS(AP$2:AP228)),1),AP$2:AP$502,0),1,1,1)</f>
        <v>#NUM!</v>
      </c>
      <c r="AV228" s="104" t="e">
        <f ca="1">OFFSET($AQ$1,MATCH(INDEX(AS:AS,SMALL(OFFSET(AT$2,0,0,COUNTIF(AS:AS,"&gt;0"),1),ROWS(AS$2:AS228)),1),AS$2:AS$502,0),1,1,1)</f>
        <v>#NUM!</v>
      </c>
      <c r="AW228" s="103" t="e">
        <f ca="1">OFFSET(AN$1,MATCH(INDEX(AS:AS,SMALL(OFFSET(AT$2,0,0,COUNTIF(AS:AS,"&gt;0"),1),ROWS(AS$2:AS228)),1),AS$2:AS$502,0),0,1,1)</f>
        <v>#NUM!</v>
      </c>
      <c r="BA228" s="91" t="str">
        <f t="shared" si="121"/>
        <v/>
      </c>
      <c r="BB228" s="99">
        <f t="shared" si="122"/>
        <v>0</v>
      </c>
      <c r="BC228" s="103">
        <f t="array" ref="BC228">BB228+(ROWS(BB$2:BB228)/1000*(BB228&lt;&gt;0))</f>
        <v>0</v>
      </c>
      <c r="BD228" s="103" t="e">
        <f t="array" ref="BD228">MATCH(SMALL(BC:BC,COUNTIF(BC:BC,0)+ROWS(BC$2:BC228)),BC:BC,0)</f>
        <v>#NUM!</v>
      </c>
      <c r="BE228" s="99">
        <f t="shared" si="123"/>
        <v>0</v>
      </c>
      <c r="BF228" s="103">
        <f t="array" ref="BF228">BE228+(ROWS(BE$2:BE228)/1000*(BE228&lt;&gt;0))</f>
        <v>0</v>
      </c>
      <c r="BG228" s="103" t="e">
        <f>MATCH(SMALL(BF:BF,COUNTIF(BF:BF,0)+ROWS(BF$2:BF228)),BF:BF,0)</f>
        <v>#NUM!</v>
      </c>
      <c r="BH228" s="104" t="e">
        <f ca="1">OFFSET($BA$1,MATCH(INDEX(BC:BC,SMALL(OFFSET(BD$2,0,0,COUNTIF(BC:BC,"&gt;0"),1),ROWS(BC$2:BC228)),1),BC$2:BC$502,0),1,1,1)</f>
        <v>#NUM!</v>
      </c>
      <c r="BI228" s="104" t="e">
        <f ca="1">OFFSET($BD$1,MATCH(INDEX(BF:BF,SMALL(OFFSET(BG$2,0,0,COUNTIF(BF:BF,"&gt;0"),1),ROWS(BF$2:BF228)),1),BF$2:BF$502,0),1,1,1)</f>
        <v>#NUM!</v>
      </c>
      <c r="BJ228" s="103" t="e">
        <f ca="1">OFFSET(BA$1,MATCH(INDEX(BF:BF,SMALL(OFFSET(BG$2,0,0,COUNTIF(BF:BF,"&gt;0"),1),ROWS(BF$2:BF228)),1),BF$2:BF$502,0),0,1,1)</f>
        <v>#NUM!</v>
      </c>
      <c r="BN228" s="91" t="str">
        <f t="shared" si="124"/>
        <v/>
      </c>
      <c r="BO228" s="99">
        <f t="shared" si="125"/>
        <v>0</v>
      </c>
      <c r="BP228" s="103">
        <f t="array" ref="BP228">BO228+(ROWS(BO$2:BO228)/1000*(BO228&lt;&gt;0))</f>
        <v>0</v>
      </c>
      <c r="BQ228" s="103" t="e">
        <f t="array" ref="BQ228">MATCH(SMALL(BP:BP,COUNTIF(BP:BP,0)+ROWS(BP$2:BP228)),BP:BP,0)</f>
        <v>#NUM!</v>
      </c>
      <c r="BR228" s="99">
        <f t="shared" si="126"/>
        <v>0</v>
      </c>
      <c r="BS228" s="103">
        <f t="array" ref="BS228">BR228+(ROWS(BR$2:BR228)/1000*(BR228&lt;&gt;0))</f>
        <v>0</v>
      </c>
      <c r="BT228" s="103" t="e">
        <f>MATCH(SMALL(BS:BS,COUNTIF(BS:BS,0)+ROWS(BS$2:BS228)),BS:BS,0)</f>
        <v>#NUM!</v>
      </c>
      <c r="BU228" s="104" t="e">
        <f ca="1">OFFSET($BN$1,MATCH(INDEX(BP:BP,SMALL(OFFSET(BQ$2,0,0,COUNTIF(BP:BP,"&gt;0"),1),ROWS(BP$2:BP228)),1),BP$2:BP$502,0),1,1,1)</f>
        <v>#NUM!</v>
      </c>
      <c r="BV228" s="104" t="e">
        <f ca="1">OFFSET($BQ$1,MATCH(INDEX(BS:BS,SMALL(OFFSET(BT$2,0,0,COUNTIF(BS:BS,"&gt;0"),1),ROWS(BS$2:BS228)),1),BS$2:BS$502,0),1,1,1)</f>
        <v>#NUM!</v>
      </c>
      <c r="BW228" s="103" t="e">
        <f ca="1">OFFSET(BN$1,MATCH(INDEX(BS:BS,SMALL(OFFSET(BT$2,0,0,COUNTIF(BS:BS,"&gt;0"),1),ROWS(BS$2:BS228)),1),BS$2:BS$502,0),0,1,1)</f>
        <v>#NUM!</v>
      </c>
      <c r="CA228" s="91" t="str">
        <f t="shared" si="127"/>
        <v/>
      </c>
      <c r="CB228" s="99">
        <f t="shared" si="128"/>
        <v>0</v>
      </c>
      <c r="CC228" s="103">
        <f t="array" ref="CC228">CB228+(ROWS(CB$2:CB228)/1000*(CB228&lt;&gt;0))</f>
        <v>0</v>
      </c>
      <c r="CD228" s="103" t="e">
        <f t="array" ref="CD228">MATCH(SMALL(CC:CC,COUNTIF(CC:CC,0)+ROWS(CC$2:CC228)),CC:CC,0)</f>
        <v>#NUM!</v>
      </c>
      <c r="CE228" s="99">
        <f t="shared" si="129"/>
        <v>0</v>
      </c>
      <c r="CF228" s="103">
        <f t="array" ref="CF228">CE228+(ROWS(CE$2:CE228)/1000*(CE228&lt;&gt;0))</f>
        <v>0</v>
      </c>
      <c r="CG228" s="103" t="e">
        <f>MATCH(SMALL(CF:CF,COUNTIF(CF:CF,0)+ROWS(CF$2:CF228)),CF:CF,0)</f>
        <v>#NUM!</v>
      </c>
      <c r="CH228" s="104" t="e">
        <f ca="1">OFFSET($CA$1,MATCH(INDEX(CC:CC,SMALL(OFFSET(CD$2,0,0,COUNTIF(CC:CC,"&gt;0"),1),ROWS(CC$2:CC228)),1),CC$2:CC$502,0),1,1,1)</f>
        <v>#NUM!</v>
      </c>
      <c r="CI228" s="104" t="e">
        <f t="array" aca="1" ref="CI228" ca="1">OFFSET($CD$1,MATCH(INDEX(CF:CF,SMALL(OFFSET(CG$2,0,0,COUNTIF(CF:CF,"&gt;0"),1),ROWS(CF$2:CF228)),1),CF$2:CF$502,0),1,1,1)</f>
        <v>#NUM!</v>
      </c>
      <c r="CJ228" s="103" t="e">
        <f ca="1">OFFSET(CA$1,MATCH(INDEX(CF:CF,SMALL(OFFSET(CG$2,0,0,COUNTIF(CF:CF,"&gt;0"),1),ROWS(CF$2:CF228)),1),CF$2:CF$502,0),0,1,1)</f>
        <v>#NUM!</v>
      </c>
      <c r="CN228" s="91" t="str">
        <f t="shared" si="130"/>
        <v/>
      </c>
      <c r="CO228" s="99">
        <f t="shared" si="131"/>
        <v>0</v>
      </c>
      <c r="CP228" s="103">
        <f t="array" ref="CP228">CO228+(ROWS(CO$2:CO228)/1000*(CO228&lt;&gt;0))</f>
        <v>0</v>
      </c>
      <c r="CQ228" s="103" t="e">
        <f t="array" ref="CQ228">MATCH(SMALL(CP:CP,COUNTIF(CP:CP,0)+ROWS(CP$2:CP228)),CP:CP,0)</f>
        <v>#NUM!</v>
      </c>
      <c r="CR228" s="99">
        <f t="shared" si="132"/>
        <v>0</v>
      </c>
      <c r="CS228" s="103">
        <f t="array" ref="CS228">CR228+(ROWS(CR$2:CR228)/1000*(CR228&lt;&gt;0))</f>
        <v>0</v>
      </c>
      <c r="CT228" s="103" t="e">
        <f>MATCH(SMALL(CS:CS,COUNTIF(CS:CS,0)+ROWS(CS$2:CS228)),CS:CS,0)</f>
        <v>#NUM!</v>
      </c>
      <c r="CU228" s="104" t="e">
        <f t="array" aca="1" ref="CU228" ca="1">OFFSET($CN$1,MATCH(INDEX(CP:CP,SMALL(OFFSET(CQ$2,0,0,COUNTIF(CP:CP,"&gt;0"),1),ROWS(CP$2:CP228)),1),CP$2:CP$502,0),1,1,1)</f>
        <v>#NUM!</v>
      </c>
      <c r="CV228" s="104" t="e">
        <f t="array" aca="1" ref="CV228" ca="1">OFFSET($CQ$1,MATCH(INDEX(CS:CS,SMALL(OFFSET(CT$2,0,0,COUNTIF(CS:CS,"&gt;0"),1),ROWS(CS$2:CS228)),1),CS$2:CS$502,0),1,1,1)</f>
        <v>#NUM!</v>
      </c>
      <c r="CW228" s="103" t="e">
        <f ca="1">OFFSET(CN$1,MATCH(INDEX(CS:CS,SMALL(OFFSET(CT$2,0,0,COUNTIF(CS:CS,"&gt;0"),1),ROWS(CS$2:CS228)),1),CS$2:CS$502,0),0,1,1)</f>
        <v>#NUM!</v>
      </c>
      <c r="DA228" s="91" t="str">
        <f t="shared" si="133"/>
        <v/>
      </c>
      <c r="DB228" s="99">
        <f t="shared" si="134"/>
        <v>0</v>
      </c>
      <c r="DC228" s="103">
        <f t="array" ref="DC228">DB228+(ROWS(DB$2:DB228)/1000*(DB228&lt;&gt;0))</f>
        <v>0</v>
      </c>
      <c r="DD228" s="103" t="e">
        <f t="array" ref="DD228">MATCH(SMALL(DC:DC,COUNTIF(DC:DC,0)+ROWS(DC$2:DC228)),DC:DC,0)</f>
        <v>#NUM!</v>
      </c>
      <c r="DE228" s="99">
        <f t="shared" si="135"/>
        <v>0</v>
      </c>
      <c r="DF228" s="103">
        <f t="array" ref="DF228">DE228+(ROWS(DE$2:DE228)/1000*(DE228&lt;&gt;0))</f>
        <v>0</v>
      </c>
      <c r="DG228" s="103" t="e">
        <f>MATCH(SMALL(DF:DF,COUNTIF(DF:DF,0)+ROWS(DF$2:DF228)),DF:DF,0)</f>
        <v>#NUM!</v>
      </c>
      <c r="DH228" s="104" t="e">
        <f t="array" aca="1" ref="DH228" ca="1">OFFSET($DA$1,MATCH(INDEX(DC:DC,SMALL(OFFSET(DD$2,0,0,COUNTIF(DC:DC,"&gt;0"),1),ROWS(DC$2:DC228)),1),DC$2:DC$502,0),1,1,1)</f>
        <v>#NUM!</v>
      </c>
      <c r="DI228" s="104" t="e">
        <f t="array" aca="1" ref="DI228" ca="1">OFFSET($DD$1,MATCH(INDEX(DF:DF,SMALL(OFFSET(DG$2,0,0,COUNTIF(DF:DF,"&gt;0"),1),ROWS(DF$2:DF228)),1),DF$2:DF$502,0),1,1,1)</f>
        <v>#NUM!</v>
      </c>
      <c r="DJ228" s="103" t="e">
        <f ca="1">OFFSET(DA$1,MATCH(INDEX(DF:DF,SMALL(OFFSET(DG$2,0,0,COUNTIF(DF:DF,"&gt;0"),1),ROWS(DF$2:DF228)),1),DF$2:DF$502,0),0,1,1)</f>
        <v>#NUM!</v>
      </c>
      <c r="DN228" s="91" t="str">
        <f t="shared" si="138"/>
        <v/>
      </c>
      <c r="DO228" s="99">
        <f t="shared" si="139"/>
        <v>0</v>
      </c>
      <c r="DP228" s="103">
        <f t="array" ref="DP228">DO228+(ROWS(DO$2:DO228)/1000*(DO228&lt;&gt;0))</f>
        <v>0</v>
      </c>
      <c r="DQ228" s="103" t="e">
        <f t="array" ref="DQ228">MATCH(SMALL(DP:DP,COUNTIF(DP:DP,0)+ROWS(DP$2:DP228)),DP:DP,0)</f>
        <v>#NUM!</v>
      </c>
      <c r="DR228" s="99">
        <f t="shared" si="140"/>
        <v>0</v>
      </c>
      <c r="DS228" s="103">
        <f t="array" ref="DS228">DR228+(ROWS(DR$2:DR228)/1000*(DR228&lt;&gt;0))</f>
        <v>0</v>
      </c>
      <c r="DT228" s="103" t="e">
        <f>MATCH(SMALL(DS:DS,COUNTIF(DS:DS,0)+ROWS(DS$2:DS228)),DS:DS,0)</f>
        <v>#NUM!</v>
      </c>
      <c r="DU228" s="104" t="e">
        <f t="array" aca="1" ref="DU228" ca="1">OFFSET($DN$1,MATCH(INDEX(DP:DP,SMALL(OFFSET(DQ$2,0,0,COUNTIF(DP:DP,"&gt;0"),1),ROWS(DP$2:DP228)),1),DP$2:DP$503,0),1,1,1)</f>
        <v>#NUM!</v>
      </c>
      <c r="DV228" s="104" t="e">
        <f t="array" aca="1" ref="DV228" ca="1">OFFSET($DQ$1,MATCH(INDEX(DS:DS,SMALL(OFFSET(DT$2,0,0,COUNTIF(DS:DS,"&gt;0"),1),ROWS(DS$2:DS228)),1),DS$2:DS$503,0),1,1,1)</f>
        <v>#REF!</v>
      </c>
      <c r="DW228" s="103" t="e">
        <f t="array" aca="1" ref="DW228" ca="1">OFFSET(DN$1,MATCH(INDEX(DP:DP,SMALL(OFFSET(DQ$2,0,0,COUNTIF(DP:DP,"&gt;0"),1),ROWS(DP$2:DP228)),1),DP$2:DP$503,0),0,1,1)</f>
        <v>#NUM!</v>
      </c>
      <c r="EA228" s="91" t="str">
        <f t="shared" si="108"/>
        <v/>
      </c>
      <c r="EB228" s="99">
        <f t="shared" si="109"/>
        <v>0</v>
      </c>
      <c r="EC228" s="103">
        <f t="array" ref="EC228">EB228+(ROWS(EB$2:EB228)/1000*(EB228&lt;&gt;0))</f>
        <v>0</v>
      </c>
      <c r="ED228" s="103" t="e">
        <f t="array" ref="ED228">MATCH(SMALL(EC:EC,COUNTIF(EC:EC,0)+ROWS(EC$2:EC228)),EC:EC,0)</f>
        <v>#NUM!</v>
      </c>
      <c r="EE228" s="99">
        <f t="shared" si="141"/>
        <v>0</v>
      </c>
      <c r="EF228" s="103">
        <f t="array" ref="EF228">EE228+(ROWS(EE$2:EE228)/1000*(EE228&lt;&gt;0))</f>
        <v>0</v>
      </c>
      <c r="EG228" s="103" t="e">
        <f>MATCH(SMALL(EF:EF,COUNTIF(EF:EF,0)+ROWS(EF$2:EF228)),EF:EF,0)</f>
        <v>#NUM!</v>
      </c>
      <c r="EH228" s="104" t="e">
        <f t="array" aca="1" ref="EH228" ca="1">OFFSET($EA$1,MATCH(INDEX(EC:EC,SMALL(OFFSET(ED$2,0,0,COUNTIF(EC:EC,"&gt;0"),1),ROWS(EC$2:EC228)),1),EC$2:EC$501,0),1,1,1)</f>
        <v>#NUM!</v>
      </c>
      <c r="EI228" s="104" t="e">
        <f t="array" aca="1" ref="EI228" ca="1">OFFSET($ED$1,MATCH(INDEX(EF:EF,SMALL(OFFSET(EG$2,0,0,COUNTIF(EF:EF,"&gt;0"),1),ROWS(EF$2:EF228)),1),EF$2:EF$501,0),1,1,1)</f>
        <v>#REF!</v>
      </c>
      <c r="EJ228" s="103" t="e">
        <f t="array" aca="1" ref="EJ228" ca="1">OFFSET(EA$1,MATCH(INDEX(EC:EC,SMALL(OFFSET(ED$2,0,0,COUNTIF(EC:EC,"&gt;0"),1),ROWS(EC$2:EC228)),1),EC$2:EC$501,0),0,1,1)</f>
        <v>#NUM!</v>
      </c>
      <c r="EN228" s="91" t="str">
        <f t="shared" si="110"/>
        <v/>
      </c>
      <c r="EO228" s="99">
        <f t="shared" si="111"/>
        <v>0</v>
      </c>
      <c r="EP228" s="103">
        <f t="array" ref="EP228">EO228+(ROWS(EO$2:EO228)/1000*(EO228&lt;&gt;0))</f>
        <v>0</v>
      </c>
      <c r="EQ228" s="103" t="e">
        <f t="array" ref="EQ228">MATCH(SMALL(EP:EP,COUNTIF(EP:EP,0)+ROWS(EP$2:EP228)),EP:EP,0)</f>
        <v>#NUM!</v>
      </c>
      <c r="ER228" s="99">
        <f t="shared" si="142"/>
        <v>0</v>
      </c>
      <c r="ES228" s="103">
        <f t="array" ref="ES228">ER228+(ROWS(ER$2:ER228)/1000*(ER228&lt;&gt;0))</f>
        <v>0</v>
      </c>
      <c r="ET228" s="103" t="e">
        <f>MATCH(SMALL(ES:ES,COUNTIF(ES:ES,0)+ROWS(ES$2:ES228)),ES:ES,0)</f>
        <v>#NUM!</v>
      </c>
      <c r="EU228" s="104" t="e">
        <f t="array" aca="1" ref="EU228" ca="1">OFFSET($EN$1,MATCH(INDEX(EP:EP,SMALL(OFFSET(EQ$2,0,0,COUNTIF(EP:EP,"&gt;0"),1),ROWS(EP$2:EP228)),1),EP$2:EP$501,0),1,1,1)</f>
        <v>#NUM!</v>
      </c>
      <c r="EV228" s="104" t="e">
        <f t="array" aca="1" ref="EV228" ca="1">OFFSET($EN$1,MATCH(INDEX(ES:ES,SMALL(OFFSET(ET$2,0,0,COUNTIF(ES:ES,"&gt;0"),1),ROWS(ES$2:ES228)),1),ES$2:ES$501,0),1,1,1)</f>
        <v>#REF!</v>
      </c>
      <c r="EW228" s="103" t="e">
        <f t="array" aca="1" ref="EW228" ca="1">OFFSET(EN$1,MATCH(INDEX(EP:EP,SMALL(OFFSET(EQ$2,0,0,COUNTIF(EP:EP,"&gt;0"),1),ROWS(EP$2:EP228)),1),EP$2:EP$501,0),0,1,1)</f>
        <v>#NUM!</v>
      </c>
      <c r="EX228" s="91"/>
      <c r="EY228" s="91"/>
      <c r="EZ228" s="91"/>
      <c r="FA228" s="103" t="str">
        <f t="shared" si="136"/>
        <v/>
      </c>
      <c r="FB228" s="103">
        <f t="shared" si="137"/>
        <v>0</v>
      </c>
      <c r="FC228" s="103">
        <f>FB228+(ROWS(FB$2:FB228)/1000*(FB228&lt;&gt;0))</f>
        <v>0</v>
      </c>
      <c r="FD228" s="103" t="e">
        <f>MATCH(SMALL(FC:FC,COUNTIF(FC:FC,0)+ROWS(FC$2:FC228)),FC:FC,0)</f>
        <v>#NUM!</v>
      </c>
      <c r="FE228" s="99">
        <f t="shared" si="143"/>
        <v>0</v>
      </c>
      <c r="FF228" s="103">
        <f>FE228+(ROWS(FE$2:FE228)/1000*(FE228&lt;&gt;0))</f>
        <v>0</v>
      </c>
      <c r="FG228" s="103" t="e">
        <f>MATCH(SMALL(FF:FF,COUNTIF(FF:FF,0)+ROWS(FF$2:FF228)),FF:FF,0)</f>
        <v>#NUM!</v>
      </c>
      <c r="FH228" s="104" t="e">
        <f ca="1">OFFSET($FA$1,MATCH(INDEX(FC:FC,SMALL(OFFSET(FD$2,0,0,COUNTIF(FC:FC,"&gt;0"),1),ROWS(FC$2:FC228)),1),FC$2:FC$502,0),1,1,1)</f>
        <v>#NUM!</v>
      </c>
      <c r="FI228" s="98" t="e">
        <f ca="1">OFFSET($FA$1,MATCH(INDEX(FF:FF,SMALL(OFFSET(FG$2,0,0,COUNTIF(FF:FF,"&gt;0"),1),ROWS(FF$2:FF228)),1),FF$2:FF$502,0),1,1,1)</f>
        <v>#REF!</v>
      </c>
      <c r="FJ228" s="103" t="e">
        <f ca="1">OFFSET(FA$1,MATCH(INDEX(FC:FC,SMALL(OFFSET(FD$2,0,0,COUNTIF(FC:FC,"&gt;0"),1),ROWS(FC$2:FC228)),1),FC$2:FC$502,0),0,1,1)</f>
        <v>#NUM!</v>
      </c>
    </row>
    <row r="229" spans="3:166">
      <c r="C229" s="91">
        <v>228</v>
      </c>
      <c r="D229" s="99">
        <f>IF(OR(Layout!L242 = "P"), Layout!V242, 0)</f>
        <v>0</v>
      </c>
      <c r="E229" s="99">
        <f t="array" ref="E229">IF(OR(Layout!L242 = "P", Layout!L242 = "A"), Layout!W242, 0)</f>
        <v>0</v>
      </c>
      <c r="F229" s="99">
        <f>IF(OR(Layout!L242 = "P", Layout!L242 = "A"), Layout!I242, 0)</f>
        <v>0</v>
      </c>
      <c r="G229" s="91" t="str">
        <f t="array" ref="G229">IF(OR(Layout!L242 = "P", Layout!L242 = "A"), Layout!G242, "")</f>
        <v/>
      </c>
      <c r="H229" s="91" t="str">
        <f>IF(Layout!G242 &gt; 0, Layout!G242, "")</f>
        <v/>
      </c>
      <c r="I229" s="102">
        <f>IF(Layout!Y242 &gt; 0, Layout!Y242, 0)</f>
        <v>0</v>
      </c>
      <c r="J229" s="92">
        <f t="array" ref="J229">IF(Layout!AA242 &gt; 0, Layout!AA242, 0)</f>
        <v>0</v>
      </c>
      <c r="K229" s="92">
        <f>IF(Layout!K242 &gt; 0, Layout!K242, 0)</f>
        <v>0</v>
      </c>
      <c r="L229" s="98"/>
      <c r="N229" s="91" t="str">
        <f t="shared" si="112"/>
        <v/>
      </c>
      <c r="O229" s="99">
        <f t="shared" si="113"/>
        <v>0</v>
      </c>
      <c r="P229" s="103">
        <f t="array" ref="P229">O229+(ROWS(O$2:O229)/1000*(O229&lt;&gt;0))</f>
        <v>0</v>
      </c>
      <c r="Q229" s="103" t="e">
        <f t="array" ref="Q229">MATCH(SMALL(P:P,COUNTIF(P:P,0)+ROWS(P$2:P229)),P:P,0)</f>
        <v>#NUM!</v>
      </c>
      <c r="R229" s="99">
        <f t="shared" si="114"/>
        <v>0</v>
      </c>
      <c r="S229" s="103">
        <f t="array" ref="S229">R229+(ROWS(R$2:R229)/1000*(R229&lt;&gt;0))</f>
        <v>0</v>
      </c>
      <c r="T229" s="103" t="e">
        <f>MATCH(SMALL(S:S,COUNTIF(S:S,0)+ROWS(S$2:S229)),S:S,0)</f>
        <v>#NUM!</v>
      </c>
      <c r="U229" s="104" t="e">
        <f t="array" aca="1" ref="U229" ca="1">OFFSET($N$1,MATCH(INDEX(P:P,SMALL(OFFSET(Q$2,0,0,COUNTIF(P:P,"&gt;0"),1),ROWS(P$2:P229)),1),P$2:P$502,0),1,1,1)</f>
        <v>#NUM!</v>
      </c>
      <c r="V229" s="104" t="e">
        <f t="array" aca="1" ref="V229" ca="1">OFFSET($Q$1,MATCH(INDEX(S:S,SMALL(OFFSET(T$2,0,0,COUNTIF(S:S,"&gt;0"),1),ROWS(S$2:S229)),1),S$2:S$502,0),1,1,1)</f>
        <v>#NUM!</v>
      </c>
      <c r="W229" s="103" t="e">
        <f ca="1">OFFSET(N$1,MATCH(INDEX(S:S,SMALL(OFFSET(T$2,0,0,COUNTIF(S:S,"&gt;0"),1),ROWS(S$2:S229)),1),S$2:S$502,0),0,1,1)</f>
        <v>#NUM!</v>
      </c>
      <c r="AA229" s="91" t="str">
        <f t="shared" si="115"/>
        <v/>
      </c>
      <c r="AB229" s="99">
        <f t="shared" si="116"/>
        <v>0</v>
      </c>
      <c r="AC229" s="103">
        <f t="array" ref="AC229">AB229+(ROWS(AB$2:AB229)/1000*(AB229&lt;&gt;0))</f>
        <v>0</v>
      </c>
      <c r="AD229" s="103" t="e">
        <f t="array" ref="AD229">MATCH(SMALL(AC:AC,COUNTIF(AC:AC,0)+ROWS(AC$2:AC229)),AC:AC,0)</f>
        <v>#NUM!</v>
      </c>
      <c r="AE229" s="99">
        <f t="shared" si="117"/>
        <v>0</v>
      </c>
      <c r="AF229" s="103">
        <f t="array" ref="AF229">AE229+(ROWS(AE$2:AE229)/1000*(AE229&lt;&gt;0))</f>
        <v>0</v>
      </c>
      <c r="AG229" s="103" t="e">
        <f>MATCH(SMALL(AF:AF,COUNTIF(AF:AF,0)+ROWS(AF$2:AF229)),AF:AF,0)</f>
        <v>#NUM!</v>
      </c>
      <c r="AH229" s="104" t="e">
        <f ca="1">OFFSET($AA$1,MATCH(INDEX(AC:AC,SMALL(OFFSET(AD$2,0,0,COUNTIF(AC:AC,"&gt;0"),1),ROWS(AC$2:AC229)),1),AC$2:AC$502,0),1,1,1)</f>
        <v>#NUM!</v>
      </c>
      <c r="AI229" s="104" t="e">
        <f ca="1">OFFSET($AD$1,MATCH(INDEX(AF:AF,SMALL(OFFSET(AG$2,0,0,COUNTIF(AF:AF,"&gt;0"),1),ROWS(AF$2:AF229)),1),AF$2:AF$502,0),1,1,1)</f>
        <v>#NUM!</v>
      </c>
      <c r="AJ229" s="103" t="e">
        <f ca="1">OFFSET(AA$1,MATCH(INDEX(AF:AF,SMALL(OFFSET(AG$2,0,0,COUNTIF(AF:AF,"&gt;0"),1),ROWS(AF$2:AF229)),1),AF$2:AF$502,0),0,1,1)</f>
        <v>#NUM!</v>
      </c>
      <c r="AN229" s="91" t="str">
        <f t="shared" si="118"/>
        <v/>
      </c>
      <c r="AO229" s="99">
        <f t="shared" si="119"/>
        <v>0</v>
      </c>
      <c r="AP229" s="103">
        <f t="array" ref="AP229">AO229+(ROWS(AO$2:AO229)/1000*(AO229&lt;&gt;0))</f>
        <v>0</v>
      </c>
      <c r="AQ229" s="103" t="e">
        <f t="array" ref="AQ229">MATCH(SMALL(AP:AP,COUNTIF(AP:AP,0)+ROWS(AP$2:AP229)),AP:AP,0)</f>
        <v>#NUM!</v>
      </c>
      <c r="AR229" s="99">
        <f t="shared" si="120"/>
        <v>0</v>
      </c>
      <c r="AS229" s="103">
        <f t="array" ref="AS229">AR229+(ROWS(AR$2:AR229)/1000*(AR229&lt;&gt;0))</f>
        <v>0</v>
      </c>
      <c r="AT229" s="103" t="e">
        <f>MATCH(SMALL(AS:AS,COUNTIF(AS:AS,0)+ROWS(AS$2:AS229)),AS:AS,0)</f>
        <v>#NUM!</v>
      </c>
      <c r="AU229" s="104" t="e">
        <f ca="1">OFFSET($AN$1,MATCH(INDEX(AP:AP,SMALL(OFFSET(AQ$2,0,0,COUNTIF(AP:AP,"&gt;0"),1),ROWS(AP$2:AP229)),1),AP$2:AP$502,0),1,1,1)</f>
        <v>#NUM!</v>
      </c>
      <c r="AV229" s="104" t="e">
        <f ca="1">OFFSET($AQ$1,MATCH(INDEX(AS:AS,SMALL(OFFSET(AT$2,0,0,COUNTIF(AS:AS,"&gt;0"),1),ROWS(AS$2:AS229)),1),AS$2:AS$502,0),1,1,1)</f>
        <v>#NUM!</v>
      </c>
      <c r="AW229" s="103" t="e">
        <f ca="1">OFFSET(AN$1,MATCH(INDEX(AS:AS,SMALL(OFFSET(AT$2,0,0,COUNTIF(AS:AS,"&gt;0"),1),ROWS(AS$2:AS229)),1),AS$2:AS$502,0),0,1,1)</f>
        <v>#NUM!</v>
      </c>
      <c r="BA229" s="91" t="str">
        <f t="shared" si="121"/>
        <v/>
      </c>
      <c r="BB229" s="99">
        <f t="shared" si="122"/>
        <v>0</v>
      </c>
      <c r="BC229" s="103">
        <f t="array" ref="BC229">BB229+(ROWS(BB$2:BB229)/1000*(BB229&lt;&gt;0))</f>
        <v>0</v>
      </c>
      <c r="BD229" s="103" t="e">
        <f t="array" ref="BD229">MATCH(SMALL(BC:BC,COUNTIF(BC:BC,0)+ROWS(BC$2:BC229)),BC:BC,0)</f>
        <v>#NUM!</v>
      </c>
      <c r="BE229" s="99">
        <f t="shared" si="123"/>
        <v>0</v>
      </c>
      <c r="BF229" s="103">
        <f t="array" ref="BF229">BE229+(ROWS(BE$2:BE229)/1000*(BE229&lt;&gt;0))</f>
        <v>0</v>
      </c>
      <c r="BG229" s="103" t="e">
        <f>MATCH(SMALL(BF:BF,COUNTIF(BF:BF,0)+ROWS(BF$2:BF229)),BF:BF,0)</f>
        <v>#NUM!</v>
      </c>
      <c r="BH229" s="104" t="e">
        <f ca="1">OFFSET($BA$1,MATCH(INDEX(BC:BC,SMALL(OFFSET(BD$2,0,0,COUNTIF(BC:BC,"&gt;0"),1),ROWS(BC$2:BC229)),1),BC$2:BC$502,0),1,1,1)</f>
        <v>#NUM!</v>
      </c>
      <c r="BI229" s="104" t="e">
        <f ca="1">OFFSET($BD$1,MATCH(INDEX(BF:BF,SMALL(OFFSET(BG$2,0,0,COUNTIF(BF:BF,"&gt;0"),1),ROWS(BF$2:BF229)),1),BF$2:BF$502,0),1,1,1)</f>
        <v>#NUM!</v>
      </c>
      <c r="BJ229" s="103" t="e">
        <f ca="1">OFFSET(BA$1,MATCH(INDEX(BF:BF,SMALL(OFFSET(BG$2,0,0,COUNTIF(BF:BF,"&gt;0"),1),ROWS(BF$2:BF229)),1),BF$2:BF$502,0),0,1,1)</f>
        <v>#NUM!</v>
      </c>
      <c r="BN229" s="91" t="str">
        <f t="shared" si="124"/>
        <v/>
      </c>
      <c r="BO229" s="99">
        <f t="shared" si="125"/>
        <v>0</v>
      </c>
      <c r="BP229" s="103">
        <f t="array" ref="BP229">BO229+(ROWS(BO$2:BO229)/1000*(BO229&lt;&gt;0))</f>
        <v>0</v>
      </c>
      <c r="BQ229" s="103" t="e">
        <f t="array" ref="BQ229">MATCH(SMALL(BP:BP,COUNTIF(BP:BP,0)+ROWS(BP$2:BP229)),BP:BP,0)</f>
        <v>#NUM!</v>
      </c>
      <c r="BR229" s="99">
        <f t="shared" si="126"/>
        <v>0</v>
      </c>
      <c r="BS229" s="103">
        <f t="array" ref="BS229">BR229+(ROWS(BR$2:BR229)/1000*(BR229&lt;&gt;0))</f>
        <v>0</v>
      </c>
      <c r="BT229" s="103" t="e">
        <f>MATCH(SMALL(BS:BS,COUNTIF(BS:BS,0)+ROWS(BS$2:BS229)),BS:BS,0)</f>
        <v>#NUM!</v>
      </c>
      <c r="BU229" s="104" t="e">
        <f ca="1">OFFSET($BN$1,MATCH(INDEX(BP:BP,SMALL(OFFSET(BQ$2,0,0,COUNTIF(BP:BP,"&gt;0"),1),ROWS(BP$2:BP229)),1),BP$2:BP$502,0),1,1,1)</f>
        <v>#NUM!</v>
      </c>
      <c r="BV229" s="104" t="e">
        <f ca="1">OFFSET($BQ$1,MATCH(INDEX(BS:BS,SMALL(OFFSET(BT$2,0,0,COUNTIF(BS:BS,"&gt;0"),1),ROWS(BS$2:BS229)),1),BS$2:BS$502,0),1,1,1)</f>
        <v>#NUM!</v>
      </c>
      <c r="BW229" s="103" t="e">
        <f ca="1">OFFSET(BN$1,MATCH(INDEX(BS:BS,SMALL(OFFSET(BT$2,0,0,COUNTIF(BS:BS,"&gt;0"),1),ROWS(BS$2:BS229)),1),BS$2:BS$502,0),0,1,1)</f>
        <v>#NUM!</v>
      </c>
      <c r="CA229" s="91" t="str">
        <f t="shared" si="127"/>
        <v/>
      </c>
      <c r="CB229" s="99">
        <f t="shared" si="128"/>
        <v>0</v>
      </c>
      <c r="CC229" s="103">
        <f t="array" ref="CC229">CB229+(ROWS(CB$2:CB229)/1000*(CB229&lt;&gt;0))</f>
        <v>0</v>
      </c>
      <c r="CD229" s="103" t="e">
        <f t="array" ref="CD229">MATCH(SMALL(CC:CC,COUNTIF(CC:CC,0)+ROWS(CC$2:CC229)),CC:CC,0)</f>
        <v>#NUM!</v>
      </c>
      <c r="CE229" s="99">
        <f t="shared" si="129"/>
        <v>0</v>
      </c>
      <c r="CF229" s="103">
        <f t="array" ref="CF229">CE229+(ROWS(CE$2:CE229)/1000*(CE229&lt;&gt;0))</f>
        <v>0</v>
      </c>
      <c r="CG229" s="103" t="e">
        <f>MATCH(SMALL(CF:CF,COUNTIF(CF:CF,0)+ROWS(CF$2:CF229)),CF:CF,0)</f>
        <v>#NUM!</v>
      </c>
      <c r="CH229" s="104" t="e">
        <f ca="1">OFFSET($CA$1,MATCH(INDEX(CC:CC,SMALL(OFFSET(CD$2,0,0,COUNTIF(CC:CC,"&gt;0"),1),ROWS(CC$2:CC229)),1),CC$2:CC$502,0),1,1,1)</f>
        <v>#NUM!</v>
      </c>
      <c r="CI229" s="104" t="e">
        <f t="array" aca="1" ref="CI229" ca="1">OFFSET($CD$1,MATCH(INDEX(CF:CF,SMALL(OFFSET(CG$2,0,0,COUNTIF(CF:CF,"&gt;0"),1),ROWS(CF$2:CF229)),1),CF$2:CF$502,0),1,1,1)</f>
        <v>#NUM!</v>
      </c>
      <c r="CJ229" s="103" t="e">
        <f ca="1">OFFSET(CA$1,MATCH(INDEX(CF:CF,SMALL(OFFSET(CG$2,0,0,COUNTIF(CF:CF,"&gt;0"),1),ROWS(CF$2:CF229)),1),CF$2:CF$502,0),0,1,1)</f>
        <v>#NUM!</v>
      </c>
      <c r="CN229" s="91" t="str">
        <f t="shared" si="130"/>
        <v/>
      </c>
      <c r="CO229" s="99">
        <f t="shared" si="131"/>
        <v>0</v>
      </c>
      <c r="CP229" s="103">
        <f t="array" ref="CP229">CO229+(ROWS(CO$2:CO229)/1000*(CO229&lt;&gt;0))</f>
        <v>0</v>
      </c>
      <c r="CQ229" s="103" t="e">
        <f t="array" ref="CQ229">MATCH(SMALL(CP:CP,COUNTIF(CP:CP,0)+ROWS(CP$2:CP229)),CP:CP,0)</f>
        <v>#NUM!</v>
      </c>
      <c r="CR229" s="99">
        <f t="shared" si="132"/>
        <v>0</v>
      </c>
      <c r="CS229" s="103">
        <f t="array" ref="CS229">CR229+(ROWS(CR$2:CR229)/1000*(CR229&lt;&gt;0))</f>
        <v>0</v>
      </c>
      <c r="CT229" s="103" t="e">
        <f>MATCH(SMALL(CS:CS,COUNTIF(CS:CS,0)+ROWS(CS$2:CS229)),CS:CS,0)</f>
        <v>#NUM!</v>
      </c>
      <c r="CU229" s="104" t="e">
        <f t="array" aca="1" ref="CU229" ca="1">OFFSET($CN$1,MATCH(INDEX(CP:CP,SMALL(OFFSET(CQ$2,0,0,COUNTIF(CP:CP,"&gt;0"),1),ROWS(CP$2:CP229)),1),CP$2:CP$502,0),1,1,1)</f>
        <v>#NUM!</v>
      </c>
      <c r="CV229" s="104" t="e">
        <f t="array" aca="1" ref="CV229" ca="1">OFFSET($CQ$1,MATCH(INDEX(CS:CS,SMALL(OFFSET(CT$2,0,0,COUNTIF(CS:CS,"&gt;0"),1),ROWS(CS$2:CS229)),1),CS$2:CS$502,0),1,1,1)</f>
        <v>#NUM!</v>
      </c>
      <c r="CW229" s="103" t="e">
        <f ca="1">OFFSET(CN$1,MATCH(INDEX(CS:CS,SMALL(OFFSET(CT$2,0,0,COUNTIF(CS:CS,"&gt;0"),1),ROWS(CS$2:CS229)),1),CS$2:CS$502,0),0,1,1)</f>
        <v>#NUM!</v>
      </c>
      <c r="DA229" s="91" t="str">
        <f t="shared" si="133"/>
        <v/>
      </c>
      <c r="DB229" s="99">
        <f t="shared" si="134"/>
        <v>0</v>
      </c>
      <c r="DC229" s="103">
        <f t="array" ref="DC229">DB229+(ROWS(DB$2:DB229)/1000*(DB229&lt;&gt;0))</f>
        <v>0</v>
      </c>
      <c r="DD229" s="103" t="e">
        <f t="array" ref="DD229">MATCH(SMALL(DC:DC,COUNTIF(DC:DC,0)+ROWS(DC$2:DC229)),DC:DC,0)</f>
        <v>#NUM!</v>
      </c>
      <c r="DE229" s="99">
        <f t="shared" si="135"/>
        <v>0</v>
      </c>
      <c r="DF229" s="103">
        <f t="array" ref="DF229">DE229+(ROWS(DE$2:DE229)/1000*(DE229&lt;&gt;0))</f>
        <v>0</v>
      </c>
      <c r="DG229" s="103" t="e">
        <f>MATCH(SMALL(DF:DF,COUNTIF(DF:DF,0)+ROWS(DF$2:DF229)),DF:DF,0)</f>
        <v>#NUM!</v>
      </c>
      <c r="DH229" s="104" t="e">
        <f t="array" aca="1" ref="DH229" ca="1">OFFSET($DA$1,MATCH(INDEX(DC:DC,SMALL(OFFSET(DD$2,0,0,COUNTIF(DC:DC,"&gt;0"),1),ROWS(DC$2:DC229)),1),DC$2:DC$502,0),1,1,1)</f>
        <v>#NUM!</v>
      </c>
      <c r="DI229" s="104" t="e">
        <f t="array" aca="1" ref="DI229" ca="1">OFFSET($DD$1,MATCH(INDEX(DF:DF,SMALL(OFFSET(DG$2,0,0,COUNTIF(DF:DF,"&gt;0"),1),ROWS(DF$2:DF229)),1),DF$2:DF$502,0),1,1,1)</f>
        <v>#NUM!</v>
      </c>
      <c r="DJ229" s="103" t="e">
        <f ca="1">OFFSET(DA$1,MATCH(INDEX(DF:DF,SMALL(OFFSET(DG$2,0,0,COUNTIF(DF:DF,"&gt;0"),1),ROWS(DF$2:DF229)),1),DF$2:DF$502,0),0,1,1)</f>
        <v>#NUM!</v>
      </c>
      <c r="DN229" s="91" t="str">
        <f t="shared" si="138"/>
        <v/>
      </c>
      <c r="DO229" s="99">
        <f t="shared" si="139"/>
        <v>0</v>
      </c>
      <c r="DP229" s="103">
        <f t="array" ref="DP229">DO229+(ROWS(DO$2:DO229)/1000*(DO229&lt;&gt;0))</f>
        <v>0</v>
      </c>
      <c r="DQ229" s="103" t="e">
        <f t="array" ref="DQ229">MATCH(SMALL(DP:DP,COUNTIF(DP:DP,0)+ROWS(DP$2:DP229)),DP:DP,0)</f>
        <v>#NUM!</v>
      </c>
      <c r="DR229" s="99">
        <f t="shared" si="140"/>
        <v>0</v>
      </c>
      <c r="DS229" s="103">
        <f t="array" ref="DS229">DR229+(ROWS(DR$2:DR229)/1000*(DR229&lt;&gt;0))</f>
        <v>0</v>
      </c>
      <c r="DT229" s="103" t="e">
        <f>MATCH(SMALL(DS:DS,COUNTIF(DS:DS,0)+ROWS(DS$2:DS229)),DS:DS,0)</f>
        <v>#NUM!</v>
      </c>
      <c r="DU229" s="104" t="e">
        <f t="array" aca="1" ref="DU229" ca="1">OFFSET($DN$1,MATCH(INDEX(DP:DP,SMALL(OFFSET(DQ$2,0,0,COUNTIF(DP:DP,"&gt;0"),1),ROWS(DP$2:DP229)),1),DP$2:DP$503,0),1,1,1)</f>
        <v>#NUM!</v>
      </c>
      <c r="DV229" s="104" t="e">
        <f t="array" aca="1" ref="DV229" ca="1">OFFSET($DQ$1,MATCH(INDEX(DS:DS,SMALL(OFFSET(DT$2,0,0,COUNTIF(DS:DS,"&gt;0"),1),ROWS(DS$2:DS229)),1),DS$2:DS$503,0),1,1,1)</f>
        <v>#REF!</v>
      </c>
      <c r="DW229" s="103" t="e">
        <f t="array" aca="1" ref="DW229" ca="1">OFFSET(DN$1,MATCH(INDEX(DP:DP,SMALL(OFFSET(DQ$2,0,0,COUNTIF(DP:DP,"&gt;0"),1),ROWS(DP$2:DP229)),1),DP$2:DP$503,0),0,1,1)</f>
        <v>#NUM!</v>
      </c>
      <c r="EA229" s="91" t="str">
        <f t="shared" si="108"/>
        <v/>
      </c>
      <c r="EB229" s="99">
        <f t="shared" si="109"/>
        <v>0</v>
      </c>
      <c r="EC229" s="103">
        <f t="array" ref="EC229">EB229+(ROWS(EB$2:EB229)/1000*(EB229&lt;&gt;0))</f>
        <v>0</v>
      </c>
      <c r="ED229" s="103" t="e">
        <f t="array" ref="ED229">MATCH(SMALL(EC:EC,COUNTIF(EC:EC,0)+ROWS(EC$2:EC229)),EC:EC,0)</f>
        <v>#NUM!</v>
      </c>
      <c r="EE229" s="99">
        <f t="shared" si="141"/>
        <v>0</v>
      </c>
      <c r="EF229" s="103">
        <f t="array" ref="EF229">EE229+(ROWS(EE$2:EE229)/1000*(EE229&lt;&gt;0))</f>
        <v>0</v>
      </c>
      <c r="EG229" s="103" t="e">
        <f>MATCH(SMALL(EF:EF,COUNTIF(EF:EF,0)+ROWS(EF$2:EF229)),EF:EF,0)</f>
        <v>#NUM!</v>
      </c>
      <c r="EH229" s="104" t="e">
        <f t="array" aca="1" ref="EH229" ca="1">OFFSET($EA$1,MATCH(INDEX(EC:EC,SMALL(OFFSET(ED$2,0,0,COUNTIF(EC:EC,"&gt;0"),1),ROWS(EC$2:EC229)),1),EC$2:EC$501,0),1,1,1)</f>
        <v>#NUM!</v>
      </c>
      <c r="EI229" s="104" t="e">
        <f t="array" aca="1" ref="EI229" ca="1">OFFSET($ED$1,MATCH(INDEX(EF:EF,SMALL(OFFSET(EG$2,0,0,COUNTIF(EF:EF,"&gt;0"),1),ROWS(EF$2:EF229)),1),EF$2:EF$501,0),1,1,1)</f>
        <v>#REF!</v>
      </c>
      <c r="EJ229" s="103" t="e">
        <f t="array" aca="1" ref="EJ229" ca="1">OFFSET(EA$1,MATCH(INDEX(EC:EC,SMALL(OFFSET(ED$2,0,0,COUNTIF(EC:EC,"&gt;0"),1),ROWS(EC$2:EC229)),1),EC$2:EC$501,0),0,1,1)</f>
        <v>#NUM!</v>
      </c>
      <c r="EN229" s="91" t="str">
        <f t="shared" si="110"/>
        <v/>
      </c>
      <c r="EO229" s="99">
        <f t="shared" si="111"/>
        <v>0</v>
      </c>
      <c r="EP229" s="103">
        <f t="array" ref="EP229">EO229+(ROWS(EO$2:EO229)/1000*(EO229&lt;&gt;0))</f>
        <v>0</v>
      </c>
      <c r="EQ229" s="103" t="e">
        <f t="array" ref="EQ229">MATCH(SMALL(EP:EP,COUNTIF(EP:EP,0)+ROWS(EP$2:EP229)),EP:EP,0)</f>
        <v>#NUM!</v>
      </c>
      <c r="ER229" s="99">
        <f t="shared" si="142"/>
        <v>0</v>
      </c>
      <c r="ES229" s="103">
        <f t="array" ref="ES229">ER229+(ROWS(ER$2:ER229)/1000*(ER229&lt;&gt;0))</f>
        <v>0</v>
      </c>
      <c r="ET229" s="103" t="e">
        <f>MATCH(SMALL(ES:ES,COUNTIF(ES:ES,0)+ROWS(ES$2:ES229)),ES:ES,0)</f>
        <v>#NUM!</v>
      </c>
      <c r="EU229" s="104" t="e">
        <f t="array" aca="1" ref="EU229" ca="1">OFFSET($EN$1,MATCH(INDEX(EP:EP,SMALL(OFFSET(EQ$2,0,0,COUNTIF(EP:EP,"&gt;0"),1),ROWS(EP$2:EP229)),1),EP$2:EP$501,0),1,1,1)</f>
        <v>#NUM!</v>
      </c>
      <c r="EV229" s="104" t="e">
        <f t="array" aca="1" ref="EV229" ca="1">OFFSET($EN$1,MATCH(INDEX(ES:ES,SMALL(OFFSET(ET$2,0,0,COUNTIF(ES:ES,"&gt;0"),1),ROWS(ES$2:ES229)),1),ES$2:ES$501,0),1,1,1)</f>
        <v>#REF!</v>
      </c>
      <c r="EW229" s="103" t="e">
        <f t="array" aca="1" ref="EW229" ca="1">OFFSET(EN$1,MATCH(INDEX(EP:EP,SMALL(OFFSET(EQ$2,0,0,COUNTIF(EP:EP,"&gt;0"),1),ROWS(EP$2:EP229)),1),EP$2:EP$501,0),0,1,1)</f>
        <v>#NUM!</v>
      </c>
      <c r="EX229" s="91"/>
      <c r="EY229" s="91"/>
      <c r="EZ229" s="91"/>
      <c r="FA229" s="103" t="str">
        <f t="shared" si="136"/>
        <v/>
      </c>
      <c r="FB229" s="103">
        <f t="shared" si="137"/>
        <v>0</v>
      </c>
      <c r="FC229" s="103">
        <f>FB229+(ROWS(FB$2:FB229)/1000*(FB229&lt;&gt;0))</f>
        <v>0</v>
      </c>
      <c r="FD229" s="103" t="e">
        <f>MATCH(SMALL(FC:FC,COUNTIF(FC:FC,0)+ROWS(FC$2:FC229)),FC:FC,0)</f>
        <v>#NUM!</v>
      </c>
      <c r="FE229" s="99">
        <f t="shared" si="143"/>
        <v>0</v>
      </c>
      <c r="FF229" s="103">
        <f>FE229+(ROWS(FE$2:FE229)/1000*(FE229&lt;&gt;0))</f>
        <v>0</v>
      </c>
      <c r="FG229" s="103" t="e">
        <f>MATCH(SMALL(FF:FF,COUNTIF(FF:FF,0)+ROWS(FF$2:FF229)),FF:FF,0)</f>
        <v>#NUM!</v>
      </c>
      <c r="FH229" s="104" t="e">
        <f ca="1">OFFSET($FA$1,MATCH(INDEX(FC:FC,SMALL(OFFSET(FD$2,0,0,COUNTIF(FC:FC,"&gt;0"),1),ROWS(FC$2:FC229)),1),FC$2:FC$502,0),1,1,1)</f>
        <v>#NUM!</v>
      </c>
      <c r="FI229" s="104" t="e">
        <f ca="1">OFFSET($FA$1,MATCH(INDEX(FF:FF,SMALL(OFFSET(FG$2,0,0,COUNTIF(FF:FF,"&gt;0"),1),ROWS(FF$2:FF229)),1),FF$2:FF$502,0),1,1,1)</f>
        <v>#REF!</v>
      </c>
      <c r="FJ229" s="103" t="e">
        <f ca="1">OFFSET(FA$1,MATCH(INDEX(FC:FC,SMALL(OFFSET(FD$2,0,0,COUNTIF(FC:FC,"&gt;0"),1),ROWS(FC$2:FC229)),1),FC$2:FC$502,0),0,1,1)</f>
        <v>#NUM!</v>
      </c>
    </row>
    <row r="230" spans="3:166">
      <c r="C230" s="91">
        <v>229</v>
      </c>
      <c r="D230" s="99">
        <f>IF(OR(Layout!L243 = "P"), Layout!V243, 0)</f>
        <v>0</v>
      </c>
      <c r="E230" s="99">
        <f t="array" ref="E230">IF(OR(Layout!L243 = "P", Layout!L243 = "A"), Layout!W243, 0)</f>
        <v>0</v>
      </c>
      <c r="F230" s="99">
        <f>IF(OR(Layout!L243 = "P", Layout!L243 = "A"), Layout!I243, 0)</f>
        <v>0</v>
      </c>
      <c r="G230" s="91" t="str">
        <f t="array" ref="G230">IF(OR(Layout!L243 = "P", Layout!L243 = "A"), Layout!G243, "")</f>
        <v/>
      </c>
      <c r="H230" s="91" t="str">
        <f>IF(Layout!G243 &gt; 0, Layout!G243, "")</f>
        <v/>
      </c>
      <c r="I230" s="102">
        <f>IF(Layout!Y243 &gt; 0, Layout!Y243, 0)</f>
        <v>0</v>
      </c>
      <c r="J230" s="92">
        <f t="array" ref="J230">IF(Layout!AA243 &gt; 0, Layout!AA243, 0)</f>
        <v>0</v>
      </c>
      <c r="K230" s="92">
        <f>IF(Layout!K243 &gt; 0, Layout!K243, 0)</f>
        <v>0</v>
      </c>
      <c r="L230" s="98"/>
      <c r="N230" s="91" t="str">
        <f t="shared" si="112"/>
        <v/>
      </c>
      <c r="O230" s="99">
        <f t="shared" si="113"/>
        <v>0</v>
      </c>
      <c r="P230" s="103">
        <f t="array" ref="P230">O230+(ROWS(O$2:O230)/1000*(O230&lt;&gt;0))</f>
        <v>0</v>
      </c>
      <c r="Q230" s="103" t="e">
        <f t="array" ref="Q230">MATCH(SMALL(P:P,COUNTIF(P:P,0)+ROWS(P$2:P230)),P:P,0)</f>
        <v>#NUM!</v>
      </c>
      <c r="R230" s="99">
        <f t="shared" si="114"/>
        <v>0</v>
      </c>
      <c r="S230" s="103">
        <f t="array" ref="S230">R230+(ROWS(R$2:R230)/1000*(R230&lt;&gt;0))</f>
        <v>0</v>
      </c>
      <c r="T230" s="103" t="e">
        <f>MATCH(SMALL(S:S,COUNTIF(S:S,0)+ROWS(S$2:S230)),S:S,0)</f>
        <v>#NUM!</v>
      </c>
      <c r="U230" s="104" t="e">
        <f t="array" aca="1" ref="U230" ca="1">OFFSET($N$1,MATCH(INDEX(P:P,SMALL(OFFSET(Q$2,0,0,COUNTIF(P:P,"&gt;0"),1),ROWS(P$2:P230)),1),P$2:P$502,0),1,1,1)</f>
        <v>#NUM!</v>
      </c>
      <c r="V230" s="104" t="e">
        <f t="array" aca="1" ref="V230" ca="1">OFFSET($Q$1,MATCH(INDEX(S:S,SMALL(OFFSET(T$2,0,0,COUNTIF(S:S,"&gt;0"),1),ROWS(S$2:S230)),1),S$2:S$502,0),1,1,1)</f>
        <v>#NUM!</v>
      </c>
      <c r="W230" s="103" t="e">
        <f ca="1">OFFSET(N$1,MATCH(INDEX(S:S,SMALL(OFFSET(T$2,0,0,COUNTIF(S:S,"&gt;0"),1),ROWS(S$2:S230)),1),S$2:S$502,0),0,1,1)</f>
        <v>#NUM!</v>
      </c>
      <c r="AA230" s="91" t="str">
        <f t="shared" si="115"/>
        <v/>
      </c>
      <c r="AB230" s="99">
        <f t="shared" si="116"/>
        <v>0</v>
      </c>
      <c r="AC230" s="103">
        <f t="array" ref="AC230">AB230+(ROWS(AB$2:AB230)/1000*(AB230&lt;&gt;0))</f>
        <v>0</v>
      </c>
      <c r="AD230" s="103" t="e">
        <f t="array" ref="AD230">MATCH(SMALL(AC:AC,COUNTIF(AC:AC,0)+ROWS(AC$2:AC230)),AC:AC,0)</f>
        <v>#NUM!</v>
      </c>
      <c r="AE230" s="99">
        <f t="shared" si="117"/>
        <v>0</v>
      </c>
      <c r="AF230" s="103">
        <f t="array" ref="AF230">AE230+(ROWS(AE$2:AE230)/1000*(AE230&lt;&gt;0))</f>
        <v>0</v>
      </c>
      <c r="AG230" s="103" t="e">
        <f>MATCH(SMALL(AF:AF,COUNTIF(AF:AF,0)+ROWS(AF$2:AF230)),AF:AF,0)</f>
        <v>#NUM!</v>
      </c>
      <c r="AH230" s="104" t="e">
        <f ca="1">OFFSET($AA$1,MATCH(INDEX(AC:AC,SMALL(OFFSET(AD$2,0,0,COUNTIF(AC:AC,"&gt;0"),1),ROWS(AC$2:AC230)),1),AC$2:AC$502,0),1,1,1)</f>
        <v>#NUM!</v>
      </c>
      <c r="AI230" s="104" t="e">
        <f ca="1">OFFSET($AD$1,MATCH(INDEX(AF:AF,SMALL(OFFSET(AG$2,0,0,COUNTIF(AF:AF,"&gt;0"),1),ROWS(AF$2:AF230)),1),AF$2:AF$502,0),1,1,1)</f>
        <v>#NUM!</v>
      </c>
      <c r="AJ230" s="103" t="e">
        <f ca="1">OFFSET(AA$1,MATCH(INDEX(AF:AF,SMALL(OFFSET(AG$2,0,0,COUNTIF(AF:AF,"&gt;0"),1),ROWS(AF$2:AF230)),1),AF$2:AF$502,0),0,1,1)</f>
        <v>#NUM!</v>
      </c>
      <c r="AN230" s="91" t="str">
        <f t="shared" si="118"/>
        <v/>
      </c>
      <c r="AO230" s="99">
        <f t="shared" si="119"/>
        <v>0</v>
      </c>
      <c r="AP230" s="103">
        <f t="array" ref="AP230">AO230+(ROWS(AO$2:AO230)/1000*(AO230&lt;&gt;0))</f>
        <v>0</v>
      </c>
      <c r="AQ230" s="103" t="e">
        <f t="array" ref="AQ230">MATCH(SMALL(AP:AP,COUNTIF(AP:AP,0)+ROWS(AP$2:AP230)),AP:AP,0)</f>
        <v>#NUM!</v>
      </c>
      <c r="AR230" s="99">
        <f t="shared" si="120"/>
        <v>0</v>
      </c>
      <c r="AS230" s="103">
        <f t="array" ref="AS230">AR230+(ROWS(AR$2:AR230)/1000*(AR230&lt;&gt;0))</f>
        <v>0</v>
      </c>
      <c r="AT230" s="103" t="e">
        <f>MATCH(SMALL(AS:AS,COUNTIF(AS:AS,0)+ROWS(AS$2:AS230)),AS:AS,0)</f>
        <v>#NUM!</v>
      </c>
      <c r="AU230" s="104" t="e">
        <f ca="1">OFFSET($AN$1,MATCH(INDEX(AP:AP,SMALL(OFFSET(AQ$2,0,0,COUNTIF(AP:AP,"&gt;0"),1),ROWS(AP$2:AP230)),1),AP$2:AP$502,0),1,1,1)</f>
        <v>#NUM!</v>
      </c>
      <c r="AV230" s="104" t="e">
        <f ca="1">OFFSET($AQ$1,MATCH(INDEX(AS:AS,SMALL(OFFSET(AT$2,0,0,COUNTIF(AS:AS,"&gt;0"),1),ROWS(AS$2:AS230)),1),AS$2:AS$502,0),1,1,1)</f>
        <v>#NUM!</v>
      </c>
      <c r="AW230" s="103" t="e">
        <f ca="1">OFFSET(AN$1,MATCH(INDEX(AS:AS,SMALL(OFFSET(AT$2,0,0,COUNTIF(AS:AS,"&gt;0"),1),ROWS(AS$2:AS230)),1),AS$2:AS$502,0),0,1,1)</f>
        <v>#NUM!</v>
      </c>
      <c r="BA230" s="91" t="str">
        <f t="shared" si="121"/>
        <v/>
      </c>
      <c r="BB230" s="99">
        <f t="shared" si="122"/>
        <v>0</v>
      </c>
      <c r="BC230" s="103">
        <f t="array" ref="BC230">BB230+(ROWS(BB$2:BB230)/1000*(BB230&lt;&gt;0))</f>
        <v>0</v>
      </c>
      <c r="BD230" s="103" t="e">
        <f t="array" ref="BD230">MATCH(SMALL(BC:BC,COUNTIF(BC:BC,0)+ROWS(BC$2:BC230)),BC:BC,0)</f>
        <v>#NUM!</v>
      </c>
      <c r="BE230" s="99">
        <f t="shared" si="123"/>
        <v>0</v>
      </c>
      <c r="BF230" s="103">
        <f t="array" ref="BF230">BE230+(ROWS(BE$2:BE230)/1000*(BE230&lt;&gt;0))</f>
        <v>0</v>
      </c>
      <c r="BG230" s="103" t="e">
        <f>MATCH(SMALL(BF:BF,COUNTIF(BF:BF,0)+ROWS(BF$2:BF230)),BF:BF,0)</f>
        <v>#NUM!</v>
      </c>
      <c r="BH230" s="104" t="e">
        <f ca="1">OFFSET($BA$1,MATCH(INDEX(BC:BC,SMALL(OFFSET(BD$2,0,0,COUNTIF(BC:BC,"&gt;0"),1),ROWS(BC$2:BC230)),1),BC$2:BC$502,0),1,1,1)</f>
        <v>#NUM!</v>
      </c>
      <c r="BI230" s="104" t="e">
        <f ca="1">OFFSET($BD$1,MATCH(INDEX(BF:BF,SMALL(OFFSET(BG$2,0,0,COUNTIF(BF:BF,"&gt;0"),1),ROWS(BF$2:BF230)),1),BF$2:BF$502,0),1,1,1)</f>
        <v>#NUM!</v>
      </c>
      <c r="BJ230" s="103" t="e">
        <f ca="1">OFFSET(BA$1,MATCH(INDEX(BF:BF,SMALL(OFFSET(BG$2,0,0,COUNTIF(BF:BF,"&gt;0"),1),ROWS(BF$2:BF230)),1),BF$2:BF$502,0),0,1,1)</f>
        <v>#NUM!</v>
      </c>
      <c r="BN230" s="91" t="str">
        <f t="shared" si="124"/>
        <v/>
      </c>
      <c r="BO230" s="99">
        <f t="shared" si="125"/>
        <v>0</v>
      </c>
      <c r="BP230" s="103">
        <f t="array" ref="BP230">BO230+(ROWS(BO$2:BO230)/1000*(BO230&lt;&gt;0))</f>
        <v>0</v>
      </c>
      <c r="BQ230" s="103" t="e">
        <f t="array" ref="BQ230">MATCH(SMALL(BP:BP,COUNTIF(BP:BP,0)+ROWS(BP$2:BP230)),BP:BP,0)</f>
        <v>#NUM!</v>
      </c>
      <c r="BR230" s="99">
        <f t="shared" si="126"/>
        <v>0</v>
      </c>
      <c r="BS230" s="103">
        <f t="array" ref="BS230">BR230+(ROWS(BR$2:BR230)/1000*(BR230&lt;&gt;0))</f>
        <v>0</v>
      </c>
      <c r="BT230" s="103" t="e">
        <f>MATCH(SMALL(BS:BS,COUNTIF(BS:BS,0)+ROWS(BS$2:BS230)),BS:BS,0)</f>
        <v>#NUM!</v>
      </c>
      <c r="BU230" s="104" t="e">
        <f ca="1">OFFSET($BN$1,MATCH(INDEX(BP:BP,SMALL(OFFSET(BQ$2,0,0,COUNTIF(BP:BP,"&gt;0"),1),ROWS(BP$2:BP230)),1),BP$2:BP$502,0),1,1,1)</f>
        <v>#NUM!</v>
      </c>
      <c r="BV230" s="104" t="e">
        <f ca="1">OFFSET($BQ$1,MATCH(INDEX(BS:BS,SMALL(OFFSET(BT$2,0,0,COUNTIF(BS:BS,"&gt;0"),1),ROWS(BS$2:BS230)),1),BS$2:BS$502,0),1,1,1)</f>
        <v>#NUM!</v>
      </c>
      <c r="BW230" s="103" t="e">
        <f ca="1">OFFSET(BN$1,MATCH(INDEX(BS:BS,SMALL(OFFSET(BT$2,0,0,COUNTIF(BS:BS,"&gt;0"),1),ROWS(BS$2:BS230)),1),BS$2:BS$502,0),0,1,1)</f>
        <v>#NUM!</v>
      </c>
      <c r="CA230" s="91" t="str">
        <f t="shared" si="127"/>
        <v/>
      </c>
      <c r="CB230" s="99">
        <f t="shared" si="128"/>
        <v>0</v>
      </c>
      <c r="CC230" s="103">
        <f t="array" ref="CC230">CB230+(ROWS(CB$2:CB230)/1000*(CB230&lt;&gt;0))</f>
        <v>0</v>
      </c>
      <c r="CD230" s="103" t="e">
        <f t="array" ref="CD230">MATCH(SMALL(CC:CC,COUNTIF(CC:CC,0)+ROWS(CC$2:CC230)),CC:CC,0)</f>
        <v>#NUM!</v>
      </c>
      <c r="CE230" s="99">
        <f t="shared" si="129"/>
        <v>0</v>
      </c>
      <c r="CF230" s="103">
        <f t="array" ref="CF230">CE230+(ROWS(CE$2:CE230)/1000*(CE230&lt;&gt;0))</f>
        <v>0</v>
      </c>
      <c r="CG230" s="103" t="e">
        <f>MATCH(SMALL(CF:CF,COUNTIF(CF:CF,0)+ROWS(CF$2:CF230)),CF:CF,0)</f>
        <v>#NUM!</v>
      </c>
      <c r="CH230" s="104" t="e">
        <f ca="1">OFFSET($CA$1,MATCH(INDEX(CC:CC,SMALL(OFFSET(CD$2,0,0,COUNTIF(CC:CC,"&gt;0"),1),ROWS(CC$2:CC230)),1),CC$2:CC$502,0),1,1,1)</f>
        <v>#NUM!</v>
      </c>
      <c r="CI230" s="104" t="e">
        <f t="array" aca="1" ref="CI230" ca="1">OFFSET($CD$1,MATCH(INDEX(CF:CF,SMALL(OFFSET(CG$2,0,0,COUNTIF(CF:CF,"&gt;0"),1),ROWS(CF$2:CF230)),1),CF$2:CF$502,0),1,1,1)</f>
        <v>#NUM!</v>
      </c>
      <c r="CJ230" s="103" t="e">
        <f ca="1">OFFSET(CA$1,MATCH(INDEX(CF:CF,SMALL(OFFSET(CG$2,0,0,COUNTIF(CF:CF,"&gt;0"),1),ROWS(CF$2:CF230)),1),CF$2:CF$502,0),0,1,1)</f>
        <v>#NUM!</v>
      </c>
      <c r="CN230" s="91" t="str">
        <f t="shared" si="130"/>
        <v/>
      </c>
      <c r="CO230" s="99">
        <f t="shared" si="131"/>
        <v>0</v>
      </c>
      <c r="CP230" s="103">
        <f t="array" ref="CP230">CO230+(ROWS(CO$2:CO230)/1000*(CO230&lt;&gt;0))</f>
        <v>0</v>
      </c>
      <c r="CQ230" s="103" t="e">
        <f t="array" ref="CQ230">MATCH(SMALL(CP:CP,COUNTIF(CP:CP,0)+ROWS(CP$2:CP230)),CP:CP,0)</f>
        <v>#NUM!</v>
      </c>
      <c r="CR230" s="99">
        <f t="shared" si="132"/>
        <v>0</v>
      </c>
      <c r="CS230" s="103">
        <f t="array" ref="CS230">CR230+(ROWS(CR$2:CR230)/1000*(CR230&lt;&gt;0))</f>
        <v>0</v>
      </c>
      <c r="CT230" s="103" t="e">
        <f>MATCH(SMALL(CS:CS,COUNTIF(CS:CS,0)+ROWS(CS$2:CS230)),CS:CS,0)</f>
        <v>#NUM!</v>
      </c>
      <c r="CU230" s="104" t="e">
        <f t="array" aca="1" ref="CU230" ca="1">OFFSET($CN$1,MATCH(INDEX(CP:CP,SMALL(OFFSET(CQ$2,0,0,COUNTIF(CP:CP,"&gt;0"),1),ROWS(CP$2:CP230)),1),CP$2:CP$502,0),1,1,1)</f>
        <v>#NUM!</v>
      </c>
      <c r="CV230" s="104" t="e">
        <f t="array" aca="1" ref="CV230" ca="1">OFFSET($CQ$1,MATCH(INDEX(CS:CS,SMALL(OFFSET(CT$2,0,0,COUNTIF(CS:CS,"&gt;0"),1),ROWS(CS$2:CS230)),1),CS$2:CS$502,0),1,1,1)</f>
        <v>#NUM!</v>
      </c>
      <c r="CW230" s="103" t="e">
        <f ca="1">OFFSET(CN$1,MATCH(INDEX(CS:CS,SMALL(OFFSET(CT$2,0,0,COUNTIF(CS:CS,"&gt;0"),1),ROWS(CS$2:CS230)),1),CS$2:CS$502,0),0,1,1)</f>
        <v>#NUM!</v>
      </c>
      <c r="DA230" s="91" t="str">
        <f t="shared" si="133"/>
        <v/>
      </c>
      <c r="DB230" s="99">
        <f t="shared" si="134"/>
        <v>0</v>
      </c>
      <c r="DC230" s="103">
        <f t="array" ref="DC230">DB230+(ROWS(DB$2:DB230)/1000*(DB230&lt;&gt;0))</f>
        <v>0</v>
      </c>
      <c r="DD230" s="103" t="e">
        <f t="array" ref="DD230">MATCH(SMALL(DC:DC,COUNTIF(DC:DC,0)+ROWS(DC$2:DC230)),DC:DC,0)</f>
        <v>#NUM!</v>
      </c>
      <c r="DE230" s="99">
        <f t="shared" si="135"/>
        <v>0</v>
      </c>
      <c r="DF230" s="103">
        <f t="array" ref="DF230">DE230+(ROWS(DE$2:DE230)/1000*(DE230&lt;&gt;0))</f>
        <v>0</v>
      </c>
      <c r="DG230" s="103" t="e">
        <f>MATCH(SMALL(DF:DF,COUNTIF(DF:DF,0)+ROWS(DF$2:DF230)),DF:DF,0)</f>
        <v>#NUM!</v>
      </c>
      <c r="DH230" s="104" t="e">
        <f t="array" aca="1" ref="DH230" ca="1">OFFSET($DA$1,MATCH(INDEX(DC:DC,SMALL(OFFSET(DD$2,0,0,COUNTIF(DC:DC,"&gt;0"),1),ROWS(DC$2:DC230)),1),DC$2:DC$502,0),1,1,1)</f>
        <v>#NUM!</v>
      </c>
      <c r="DI230" s="104" t="e">
        <f t="array" aca="1" ref="DI230" ca="1">OFFSET($DD$1,MATCH(INDEX(DF:DF,SMALL(OFFSET(DG$2,0,0,COUNTIF(DF:DF,"&gt;0"),1),ROWS(DF$2:DF230)),1),DF$2:DF$502,0),1,1,1)</f>
        <v>#NUM!</v>
      </c>
      <c r="DJ230" s="103" t="e">
        <f ca="1">OFFSET(DA$1,MATCH(INDEX(DF:DF,SMALL(OFFSET(DG$2,0,0,COUNTIF(DF:DF,"&gt;0"),1),ROWS(DF$2:DF230)),1),DF$2:DF$502,0),0,1,1)</f>
        <v>#NUM!</v>
      </c>
      <c r="DN230" s="91" t="str">
        <f t="shared" si="138"/>
        <v/>
      </c>
      <c r="DO230" s="99">
        <f t="shared" si="139"/>
        <v>0</v>
      </c>
      <c r="DP230" s="103">
        <f t="array" ref="DP230">DO230+(ROWS(DO$2:DO230)/1000*(DO230&lt;&gt;0))</f>
        <v>0</v>
      </c>
      <c r="DQ230" s="103" t="e">
        <f t="array" ref="DQ230">MATCH(SMALL(DP:DP,COUNTIF(DP:DP,0)+ROWS(DP$2:DP230)),DP:DP,0)</f>
        <v>#NUM!</v>
      </c>
      <c r="DR230" s="99">
        <f t="shared" si="140"/>
        <v>0</v>
      </c>
      <c r="DS230" s="103">
        <f t="array" ref="DS230">DR230+(ROWS(DR$2:DR230)/1000*(DR230&lt;&gt;0))</f>
        <v>0</v>
      </c>
      <c r="DT230" s="103" t="e">
        <f>MATCH(SMALL(DS:DS,COUNTIF(DS:DS,0)+ROWS(DS$2:DS230)),DS:DS,0)</f>
        <v>#NUM!</v>
      </c>
      <c r="DU230" s="104" t="e">
        <f t="array" aca="1" ref="DU230" ca="1">OFFSET($DN$1,MATCH(INDEX(DP:DP,SMALL(OFFSET(DQ$2,0,0,COUNTIF(DP:DP,"&gt;0"),1),ROWS(DP$2:DP230)),1),DP$2:DP$503,0),1,1,1)</f>
        <v>#NUM!</v>
      </c>
      <c r="DV230" s="104" t="e">
        <f t="array" aca="1" ref="DV230" ca="1">OFFSET($DQ$1,MATCH(INDEX(DS:DS,SMALL(OFFSET(DT$2,0,0,COUNTIF(DS:DS,"&gt;0"),1),ROWS(DS$2:DS230)),1),DS$2:DS$503,0),1,1,1)</f>
        <v>#REF!</v>
      </c>
      <c r="DW230" s="103" t="e">
        <f t="array" aca="1" ref="DW230" ca="1">OFFSET(DN$1,MATCH(INDEX(DP:DP,SMALL(OFFSET(DQ$2,0,0,COUNTIF(DP:DP,"&gt;0"),1),ROWS(DP$2:DP230)),1),DP$2:DP$503,0),0,1,1)</f>
        <v>#NUM!</v>
      </c>
      <c r="EA230" s="91" t="str">
        <f t="shared" si="108"/>
        <v/>
      </c>
      <c r="EB230" s="99">
        <f t="shared" si="109"/>
        <v>0</v>
      </c>
      <c r="EC230" s="103">
        <f t="array" ref="EC230">EB230+(ROWS(EB$2:EB230)/1000*(EB230&lt;&gt;0))</f>
        <v>0</v>
      </c>
      <c r="ED230" s="103" t="e">
        <f t="array" ref="ED230">MATCH(SMALL(EC:EC,COUNTIF(EC:EC,0)+ROWS(EC$2:EC230)),EC:EC,0)</f>
        <v>#NUM!</v>
      </c>
      <c r="EE230" s="99">
        <f t="shared" si="141"/>
        <v>0</v>
      </c>
      <c r="EF230" s="103">
        <f t="array" ref="EF230">EE230+(ROWS(EE$2:EE230)/1000*(EE230&lt;&gt;0))</f>
        <v>0</v>
      </c>
      <c r="EG230" s="103" t="e">
        <f>MATCH(SMALL(EF:EF,COUNTIF(EF:EF,0)+ROWS(EF$2:EF230)),EF:EF,0)</f>
        <v>#NUM!</v>
      </c>
      <c r="EH230" s="104" t="e">
        <f t="array" aca="1" ref="EH230" ca="1">OFFSET($EA$1,MATCH(INDEX(EC:EC,SMALL(OFFSET(ED$2,0,0,COUNTIF(EC:EC,"&gt;0"),1),ROWS(EC$2:EC230)),1),EC$2:EC$501,0),1,1,1)</f>
        <v>#NUM!</v>
      </c>
      <c r="EI230" s="104" t="e">
        <f t="array" aca="1" ref="EI230" ca="1">OFFSET($ED$1,MATCH(INDEX(EF:EF,SMALL(OFFSET(EG$2,0,0,COUNTIF(EF:EF,"&gt;0"),1),ROWS(EF$2:EF230)),1),EF$2:EF$501,0),1,1,1)</f>
        <v>#REF!</v>
      </c>
      <c r="EJ230" s="103" t="e">
        <f t="array" aca="1" ref="EJ230" ca="1">OFFSET(EA$1,MATCH(INDEX(EC:EC,SMALL(OFFSET(ED$2,0,0,COUNTIF(EC:EC,"&gt;0"),1),ROWS(EC$2:EC230)),1),EC$2:EC$501,0),0,1,1)</f>
        <v>#NUM!</v>
      </c>
      <c r="EN230" s="91" t="str">
        <f t="shared" si="110"/>
        <v/>
      </c>
      <c r="EO230" s="99">
        <f t="shared" si="111"/>
        <v>0</v>
      </c>
      <c r="EP230" s="103">
        <f t="array" ref="EP230">EO230+(ROWS(EO$2:EO230)/1000*(EO230&lt;&gt;0))</f>
        <v>0</v>
      </c>
      <c r="EQ230" s="103" t="e">
        <f t="array" ref="EQ230">MATCH(SMALL(EP:EP,COUNTIF(EP:EP,0)+ROWS(EP$2:EP230)),EP:EP,0)</f>
        <v>#NUM!</v>
      </c>
      <c r="ER230" s="99">
        <f t="shared" si="142"/>
        <v>0</v>
      </c>
      <c r="ES230" s="103">
        <f t="array" ref="ES230">ER230+(ROWS(ER$2:ER230)/1000*(ER230&lt;&gt;0))</f>
        <v>0</v>
      </c>
      <c r="ET230" s="103" t="e">
        <f>MATCH(SMALL(ES:ES,COUNTIF(ES:ES,0)+ROWS(ES$2:ES230)),ES:ES,0)</f>
        <v>#NUM!</v>
      </c>
      <c r="EU230" s="104" t="e">
        <f t="array" aca="1" ref="EU230" ca="1">OFFSET($EN$1,MATCH(INDEX(EP:EP,SMALL(OFFSET(EQ$2,0,0,COUNTIF(EP:EP,"&gt;0"),1),ROWS(EP$2:EP230)),1),EP$2:EP$501,0),1,1,1)</f>
        <v>#NUM!</v>
      </c>
      <c r="EV230" s="104" t="e">
        <f t="array" aca="1" ref="EV230" ca="1">OFFSET($EN$1,MATCH(INDEX(ES:ES,SMALL(OFFSET(ET$2,0,0,COUNTIF(ES:ES,"&gt;0"),1),ROWS(ES$2:ES230)),1),ES$2:ES$501,0),1,1,1)</f>
        <v>#REF!</v>
      </c>
      <c r="EW230" s="103" t="e">
        <f t="array" aca="1" ref="EW230" ca="1">OFFSET(EN$1,MATCH(INDEX(EP:EP,SMALL(OFFSET(EQ$2,0,0,COUNTIF(EP:EP,"&gt;0"),1),ROWS(EP$2:EP230)),1),EP$2:EP$501,0),0,1,1)</f>
        <v>#NUM!</v>
      </c>
      <c r="EX230" s="91"/>
      <c r="EY230" s="91"/>
      <c r="EZ230" s="91"/>
      <c r="FA230" s="103" t="str">
        <f t="shared" si="136"/>
        <v/>
      </c>
      <c r="FB230" s="103">
        <f t="shared" si="137"/>
        <v>0</v>
      </c>
      <c r="FC230" s="103">
        <f>FB230+(ROWS(FB$2:FB230)/1000*(FB230&lt;&gt;0))</f>
        <v>0</v>
      </c>
      <c r="FD230" s="103" t="e">
        <f>MATCH(SMALL(FC:FC,COUNTIF(FC:FC,0)+ROWS(FC$2:FC230)),FC:FC,0)</f>
        <v>#NUM!</v>
      </c>
      <c r="FE230" s="99">
        <f t="shared" si="143"/>
        <v>0</v>
      </c>
      <c r="FF230" s="103">
        <f>FE230+(ROWS(FE$2:FE230)/1000*(FE230&lt;&gt;0))</f>
        <v>0</v>
      </c>
      <c r="FG230" s="103" t="e">
        <f>MATCH(SMALL(FF:FF,COUNTIF(FF:FF,0)+ROWS(FF$2:FF230)),FF:FF,0)</f>
        <v>#NUM!</v>
      </c>
      <c r="FH230" s="104" t="e">
        <f ca="1">OFFSET($FA$1,MATCH(INDEX(FC:FC,SMALL(OFFSET(FD$2,0,0,COUNTIF(FC:FC,"&gt;0"),1),ROWS(FC$2:FC230)),1),FC$2:FC$502,0),1,1,1)</f>
        <v>#NUM!</v>
      </c>
      <c r="FI230" s="98" t="e">
        <f ca="1">OFFSET($FA$1,MATCH(INDEX(FF:FF,SMALL(OFFSET(FG$2,0,0,COUNTIF(FF:FF,"&gt;0"),1),ROWS(FF$2:FF230)),1),FF$2:FF$502,0),1,1,1)</f>
        <v>#REF!</v>
      </c>
      <c r="FJ230" s="103" t="e">
        <f ca="1">OFFSET(FA$1,MATCH(INDEX(FC:FC,SMALL(OFFSET(FD$2,0,0,COUNTIF(FC:FC,"&gt;0"),1),ROWS(FC$2:FC230)),1),FC$2:FC$502,0),0,1,1)</f>
        <v>#NUM!</v>
      </c>
    </row>
    <row r="231" spans="3:166">
      <c r="C231" s="91">
        <v>230</v>
      </c>
      <c r="D231" s="99">
        <f>IF(OR(Layout!L244 = "P"), Layout!V244, 0)</f>
        <v>0</v>
      </c>
      <c r="E231" s="99">
        <f t="array" ref="E231">IF(OR(Layout!L244 = "P", Layout!L244 = "A"), Layout!W244, 0)</f>
        <v>0</v>
      </c>
      <c r="F231" s="99">
        <f>IF(OR(Layout!L244 = "P", Layout!L244 = "A"), Layout!I244, 0)</f>
        <v>0</v>
      </c>
      <c r="G231" s="91" t="str">
        <f t="array" ref="G231">IF(OR(Layout!L244 = "P", Layout!L244 = "A"), Layout!G244, "")</f>
        <v/>
      </c>
      <c r="H231" s="91" t="str">
        <f>IF(Layout!G244 &gt; 0, Layout!G244, "")</f>
        <v/>
      </c>
      <c r="I231" s="102">
        <f>IF(Layout!Y244 &gt; 0, Layout!Y244, 0)</f>
        <v>0</v>
      </c>
      <c r="J231" s="92">
        <f t="array" ref="J231">IF(Layout!AA244 &gt; 0, Layout!AA244, 0)</f>
        <v>0</v>
      </c>
      <c r="K231" s="92">
        <f>IF(Layout!K244 &gt; 0, Layout!K244, 0)</f>
        <v>0</v>
      </c>
      <c r="L231" s="98"/>
      <c r="N231" s="91" t="str">
        <f t="shared" si="112"/>
        <v/>
      </c>
      <c r="O231" s="99">
        <f t="shared" si="113"/>
        <v>0</v>
      </c>
      <c r="P231" s="103">
        <f t="array" ref="P231">O231+(ROWS(O$2:O231)/1000*(O231&lt;&gt;0))</f>
        <v>0</v>
      </c>
      <c r="Q231" s="103" t="e">
        <f t="array" ref="Q231">MATCH(SMALL(P:P,COUNTIF(P:P,0)+ROWS(P$2:P231)),P:P,0)</f>
        <v>#NUM!</v>
      </c>
      <c r="R231" s="99">
        <f t="shared" si="114"/>
        <v>0</v>
      </c>
      <c r="S231" s="103">
        <f t="array" ref="S231">R231+(ROWS(R$2:R231)/1000*(R231&lt;&gt;0))</f>
        <v>0</v>
      </c>
      <c r="T231" s="103" t="e">
        <f>MATCH(SMALL(S:S,COUNTIF(S:S,0)+ROWS(S$2:S231)),S:S,0)</f>
        <v>#NUM!</v>
      </c>
      <c r="U231" s="104" t="e">
        <f t="array" aca="1" ref="U231" ca="1">OFFSET($N$1,MATCH(INDEX(P:P,SMALL(OFFSET(Q$2,0,0,COUNTIF(P:P,"&gt;0"),1),ROWS(P$2:P231)),1),P$2:P$502,0),1,1,1)</f>
        <v>#NUM!</v>
      </c>
      <c r="V231" s="104" t="e">
        <f t="array" aca="1" ref="V231" ca="1">OFFSET($Q$1,MATCH(INDEX(S:S,SMALL(OFFSET(T$2,0,0,COUNTIF(S:S,"&gt;0"),1),ROWS(S$2:S231)),1),S$2:S$502,0),1,1,1)</f>
        <v>#NUM!</v>
      </c>
      <c r="W231" s="103" t="e">
        <f ca="1">OFFSET(N$1,MATCH(INDEX(S:S,SMALL(OFFSET(T$2,0,0,COUNTIF(S:S,"&gt;0"),1),ROWS(S$2:S231)),1),S$2:S$502,0),0,1,1)</f>
        <v>#NUM!</v>
      </c>
      <c r="AA231" s="91" t="str">
        <f t="shared" si="115"/>
        <v/>
      </c>
      <c r="AB231" s="99">
        <f t="shared" si="116"/>
        <v>0</v>
      </c>
      <c r="AC231" s="103">
        <f t="array" ref="AC231">AB231+(ROWS(AB$2:AB231)/1000*(AB231&lt;&gt;0))</f>
        <v>0</v>
      </c>
      <c r="AD231" s="103" t="e">
        <f t="array" ref="AD231">MATCH(SMALL(AC:AC,COUNTIF(AC:AC,0)+ROWS(AC$2:AC231)),AC:AC,0)</f>
        <v>#NUM!</v>
      </c>
      <c r="AE231" s="99">
        <f t="shared" si="117"/>
        <v>0</v>
      </c>
      <c r="AF231" s="103">
        <f t="array" ref="AF231">AE231+(ROWS(AE$2:AE231)/1000*(AE231&lt;&gt;0))</f>
        <v>0</v>
      </c>
      <c r="AG231" s="103" t="e">
        <f>MATCH(SMALL(AF:AF,COUNTIF(AF:AF,0)+ROWS(AF$2:AF231)),AF:AF,0)</f>
        <v>#NUM!</v>
      </c>
      <c r="AH231" s="104" t="e">
        <f ca="1">OFFSET($AA$1,MATCH(INDEX(AC:AC,SMALL(OFFSET(AD$2,0,0,COUNTIF(AC:AC,"&gt;0"),1),ROWS(AC$2:AC231)),1),AC$2:AC$502,0),1,1,1)</f>
        <v>#NUM!</v>
      </c>
      <c r="AI231" s="104" t="e">
        <f ca="1">OFFSET($AD$1,MATCH(INDEX(AF:AF,SMALL(OFFSET(AG$2,0,0,COUNTIF(AF:AF,"&gt;0"),1),ROWS(AF$2:AF231)),1),AF$2:AF$502,0),1,1,1)</f>
        <v>#NUM!</v>
      </c>
      <c r="AJ231" s="103" t="e">
        <f ca="1">OFFSET(AA$1,MATCH(INDEX(AF:AF,SMALL(OFFSET(AG$2,0,0,COUNTIF(AF:AF,"&gt;0"),1),ROWS(AF$2:AF231)),1),AF$2:AF$502,0),0,1,1)</f>
        <v>#NUM!</v>
      </c>
      <c r="AN231" s="91" t="str">
        <f t="shared" si="118"/>
        <v/>
      </c>
      <c r="AO231" s="99">
        <f t="shared" si="119"/>
        <v>0</v>
      </c>
      <c r="AP231" s="103">
        <f t="array" ref="AP231">AO231+(ROWS(AO$2:AO231)/1000*(AO231&lt;&gt;0))</f>
        <v>0</v>
      </c>
      <c r="AQ231" s="103" t="e">
        <f t="array" ref="AQ231">MATCH(SMALL(AP:AP,COUNTIF(AP:AP,0)+ROWS(AP$2:AP231)),AP:AP,0)</f>
        <v>#NUM!</v>
      </c>
      <c r="AR231" s="99">
        <f t="shared" si="120"/>
        <v>0</v>
      </c>
      <c r="AS231" s="103">
        <f t="array" ref="AS231">AR231+(ROWS(AR$2:AR231)/1000*(AR231&lt;&gt;0))</f>
        <v>0</v>
      </c>
      <c r="AT231" s="103" t="e">
        <f>MATCH(SMALL(AS:AS,COUNTIF(AS:AS,0)+ROWS(AS$2:AS231)),AS:AS,0)</f>
        <v>#NUM!</v>
      </c>
      <c r="AU231" s="104" t="e">
        <f ca="1">OFFSET($AN$1,MATCH(INDEX(AP:AP,SMALL(OFFSET(AQ$2,0,0,COUNTIF(AP:AP,"&gt;0"),1),ROWS(AP$2:AP231)),1),AP$2:AP$502,0),1,1,1)</f>
        <v>#NUM!</v>
      </c>
      <c r="AV231" s="104" t="e">
        <f ca="1">OFFSET($AQ$1,MATCH(INDEX(AS:AS,SMALL(OFFSET(AT$2,0,0,COUNTIF(AS:AS,"&gt;0"),1),ROWS(AS$2:AS231)),1),AS$2:AS$502,0),1,1,1)</f>
        <v>#NUM!</v>
      </c>
      <c r="AW231" s="103" t="e">
        <f ca="1">OFFSET(AN$1,MATCH(INDEX(AS:AS,SMALL(OFFSET(AT$2,0,0,COUNTIF(AS:AS,"&gt;0"),1),ROWS(AS$2:AS231)),1),AS$2:AS$502,0),0,1,1)</f>
        <v>#NUM!</v>
      </c>
      <c r="BA231" s="91" t="str">
        <f t="shared" si="121"/>
        <v/>
      </c>
      <c r="BB231" s="99">
        <f t="shared" si="122"/>
        <v>0</v>
      </c>
      <c r="BC231" s="103">
        <f t="array" ref="BC231">BB231+(ROWS(BB$2:BB231)/1000*(BB231&lt;&gt;0))</f>
        <v>0</v>
      </c>
      <c r="BD231" s="103" t="e">
        <f t="array" ref="BD231">MATCH(SMALL(BC:BC,COUNTIF(BC:BC,0)+ROWS(BC$2:BC231)),BC:BC,0)</f>
        <v>#NUM!</v>
      </c>
      <c r="BE231" s="99">
        <f t="shared" si="123"/>
        <v>0</v>
      </c>
      <c r="BF231" s="103">
        <f t="array" ref="BF231">BE231+(ROWS(BE$2:BE231)/1000*(BE231&lt;&gt;0))</f>
        <v>0</v>
      </c>
      <c r="BG231" s="103" t="e">
        <f>MATCH(SMALL(BF:BF,COUNTIF(BF:BF,0)+ROWS(BF$2:BF231)),BF:BF,0)</f>
        <v>#NUM!</v>
      </c>
      <c r="BH231" s="104" t="e">
        <f ca="1">OFFSET($BA$1,MATCH(INDEX(BC:BC,SMALL(OFFSET(BD$2,0,0,COUNTIF(BC:BC,"&gt;0"),1),ROWS(BC$2:BC231)),1),BC$2:BC$502,0),1,1,1)</f>
        <v>#NUM!</v>
      </c>
      <c r="BI231" s="104" t="e">
        <f ca="1">OFFSET($BD$1,MATCH(INDEX(BF:BF,SMALL(OFFSET(BG$2,0,0,COUNTIF(BF:BF,"&gt;0"),1),ROWS(BF$2:BF231)),1),BF$2:BF$502,0),1,1,1)</f>
        <v>#NUM!</v>
      </c>
      <c r="BJ231" s="103" t="e">
        <f ca="1">OFFSET(BA$1,MATCH(INDEX(BF:BF,SMALL(OFFSET(BG$2,0,0,COUNTIF(BF:BF,"&gt;0"),1),ROWS(BF$2:BF231)),1),BF$2:BF$502,0),0,1,1)</f>
        <v>#NUM!</v>
      </c>
      <c r="BN231" s="91" t="str">
        <f t="shared" si="124"/>
        <v/>
      </c>
      <c r="BO231" s="99">
        <f t="shared" si="125"/>
        <v>0</v>
      </c>
      <c r="BP231" s="103">
        <f t="array" ref="BP231">BO231+(ROWS(BO$2:BO231)/1000*(BO231&lt;&gt;0))</f>
        <v>0</v>
      </c>
      <c r="BQ231" s="103" t="e">
        <f t="array" ref="BQ231">MATCH(SMALL(BP:BP,COUNTIF(BP:BP,0)+ROWS(BP$2:BP231)),BP:BP,0)</f>
        <v>#NUM!</v>
      </c>
      <c r="BR231" s="99">
        <f t="shared" si="126"/>
        <v>0</v>
      </c>
      <c r="BS231" s="103">
        <f t="array" ref="BS231">BR231+(ROWS(BR$2:BR231)/1000*(BR231&lt;&gt;0))</f>
        <v>0</v>
      </c>
      <c r="BT231" s="103" t="e">
        <f>MATCH(SMALL(BS:BS,COUNTIF(BS:BS,0)+ROWS(BS$2:BS231)),BS:BS,0)</f>
        <v>#NUM!</v>
      </c>
      <c r="BU231" s="104" t="e">
        <f ca="1">OFFSET($BN$1,MATCH(INDEX(BP:BP,SMALL(OFFSET(BQ$2,0,0,COUNTIF(BP:BP,"&gt;0"),1),ROWS(BP$2:BP231)),1),BP$2:BP$502,0),1,1,1)</f>
        <v>#NUM!</v>
      </c>
      <c r="BV231" s="104" t="e">
        <f ca="1">OFFSET($BQ$1,MATCH(INDEX(BS:BS,SMALL(OFFSET(BT$2,0,0,COUNTIF(BS:BS,"&gt;0"),1),ROWS(BS$2:BS231)),1),BS$2:BS$502,0),1,1,1)</f>
        <v>#NUM!</v>
      </c>
      <c r="BW231" s="103" t="e">
        <f ca="1">OFFSET(BN$1,MATCH(INDEX(BS:BS,SMALL(OFFSET(BT$2,0,0,COUNTIF(BS:BS,"&gt;0"),1),ROWS(BS$2:BS231)),1),BS$2:BS$502,0),0,1,1)</f>
        <v>#NUM!</v>
      </c>
      <c r="CA231" s="91" t="str">
        <f t="shared" si="127"/>
        <v/>
      </c>
      <c r="CB231" s="99">
        <f t="shared" si="128"/>
        <v>0</v>
      </c>
      <c r="CC231" s="103">
        <f t="array" ref="CC231">CB231+(ROWS(CB$2:CB231)/1000*(CB231&lt;&gt;0))</f>
        <v>0</v>
      </c>
      <c r="CD231" s="103" t="e">
        <f t="array" ref="CD231">MATCH(SMALL(CC:CC,COUNTIF(CC:CC,0)+ROWS(CC$2:CC231)),CC:CC,0)</f>
        <v>#NUM!</v>
      </c>
      <c r="CE231" s="99">
        <f t="shared" si="129"/>
        <v>0</v>
      </c>
      <c r="CF231" s="103">
        <f t="array" ref="CF231">CE231+(ROWS(CE$2:CE231)/1000*(CE231&lt;&gt;0))</f>
        <v>0</v>
      </c>
      <c r="CG231" s="103" t="e">
        <f>MATCH(SMALL(CF:CF,COUNTIF(CF:CF,0)+ROWS(CF$2:CF231)),CF:CF,0)</f>
        <v>#NUM!</v>
      </c>
      <c r="CH231" s="104" t="e">
        <f ca="1">OFFSET($CA$1,MATCH(INDEX(CC:CC,SMALL(OFFSET(CD$2,0,0,COUNTIF(CC:CC,"&gt;0"),1),ROWS(CC$2:CC231)),1),CC$2:CC$502,0),1,1,1)</f>
        <v>#NUM!</v>
      </c>
      <c r="CI231" s="104" t="e">
        <f t="array" aca="1" ref="CI231" ca="1">OFFSET($CD$1,MATCH(INDEX(CF:CF,SMALL(OFFSET(CG$2,0,0,COUNTIF(CF:CF,"&gt;0"),1),ROWS(CF$2:CF231)),1),CF$2:CF$502,0),1,1,1)</f>
        <v>#NUM!</v>
      </c>
      <c r="CJ231" s="103" t="e">
        <f ca="1">OFFSET(CA$1,MATCH(INDEX(CF:CF,SMALL(OFFSET(CG$2,0,0,COUNTIF(CF:CF,"&gt;0"),1),ROWS(CF$2:CF231)),1),CF$2:CF$502,0),0,1,1)</f>
        <v>#NUM!</v>
      </c>
      <c r="CN231" s="91" t="str">
        <f t="shared" si="130"/>
        <v/>
      </c>
      <c r="CO231" s="99">
        <f t="shared" si="131"/>
        <v>0</v>
      </c>
      <c r="CP231" s="103">
        <f t="array" ref="CP231">CO231+(ROWS(CO$2:CO231)/1000*(CO231&lt;&gt;0))</f>
        <v>0</v>
      </c>
      <c r="CQ231" s="103" t="e">
        <f t="array" ref="CQ231">MATCH(SMALL(CP:CP,COUNTIF(CP:CP,0)+ROWS(CP$2:CP231)),CP:CP,0)</f>
        <v>#NUM!</v>
      </c>
      <c r="CR231" s="99">
        <f t="shared" si="132"/>
        <v>0</v>
      </c>
      <c r="CS231" s="103">
        <f t="array" ref="CS231">CR231+(ROWS(CR$2:CR231)/1000*(CR231&lt;&gt;0))</f>
        <v>0</v>
      </c>
      <c r="CT231" s="103" t="e">
        <f>MATCH(SMALL(CS:CS,COUNTIF(CS:CS,0)+ROWS(CS$2:CS231)),CS:CS,0)</f>
        <v>#NUM!</v>
      </c>
      <c r="CU231" s="104" t="e">
        <f t="array" aca="1" ref="CU231" ca="1">OFFSET($CN$1,MATCH(INDEX(CP:CP,SMALL(OFFSET(CQ$2,0,0,COUNTIF(CP:CP,"&gt;0"),1),ROWS(CP$2:CP231)),1),CP$2:CP$502,0),1,1,1)</f>
        <v>#NUM!</v>
      </c>
      <c r="CV231" s="104" t="e">
        <f t="array" aca="1" ref="CV231" ca="1">OFFSET($CQ$1,MATCH(INDEX(CS:CS,SMALL(OFFSET(CT$2,0,0,COUNTIF(CS:CS,"&gt;0"),1),ROWS(CS$2:CS231)),1),CS$2:CS$502,0),1,1,1)</f>
        <v>#NUM!</v>
      </c>
      <c r="CW231" s="103" t="e">
        <f ca="1">OFFSET(CN$1,MATCH(INDEX(CS:CS,SMALL(OFFSET(CT$2,0,0,COUNTIF(CS:CS,"&gt;0"),1),ROWS(CS$2:CS231)),1),CS$2:CS$502,0),0,1,1)</f>
        <v>#NUM!</v>
      </c>
      <c r="DA231" s="91" t="str">
        <f t="shared" si="133"/>
        <v/>
      </c>
      <c r="DB231" s="99">
        <f t="shared" si="134"/>
        <v>0</v>
      </c>
      <c r="DC231" s="103">
        <f t="array" ref="DC231">DB231+(ROWS(DB$2:DB231)/1000*(DB231&lt;&gt;0))</f>
        <v>0</v>
      </c>
      <c r="DD231" s="103" t="e">
        <f t="array" ref="DD231">MATCH(SMALL(DC:DC,COUNTIF(DC:DC,0)+ROWS(DC$2:DC231)),DC:DC,0)</f>
        <v>#NUM!</v>
      </c>
      <c r="DE231" s="99">
        <f t="shared" si="135"/>
        <v>0</v>
      </c>
      <c r="DF231" s="103">
        <f t="array" ref="DF231">DE231+(ROWS(DE$2:DE231)/1000*(DE231&lt;&gt;0))</f>
        <v>0</v>
      </c>
      <c r="DG231" s="103" t="e">
        <f>MATCH(SMALL(DF:DF,COUNTIF(DF:DF,0)+ROWS(DF$2:DF231)),DF:DF,0)</f>
        <v>#NUM!</v>
      </c>
      <c r="DH231" s="104" t="e">
        <f t="array" aca="1" ref="DH231" ca="1">OFFSET($DA$1,MATCH(INDEX(DC:DC,SMALL(OFFSET(DD$2,0,0,COUNTIF(DC:DC,"&gt;0"),1),ROWS(DC$2:DC231)),1),DC$2:DC$502,0),1,1,1)</f>
        <v>#NUM!</v>
      </c>
      <c r="DI231" s="104" t="e">
        <f t="array" aca="1" ref="DI231" ca="1">OFFSET($DD$1,MATCH(INDEX(DF:DF,SMALL(OFFSET(DG$2,0,0,COUNTIF(DF:DF,"&gt;0"),1),ROWS(DF$2:DF231)),1),DF$2:DF$502,0),1,1,1)</f>
        <v>#NUM!</v>
      </c>
      <c r="DJ231" s="103" t="e">
        <f ca="1">OFFSET(DA$1,MATCH(INDEX(DF:DF,SMALL(OFFSET(DG$2,0,0,COUNTIF(DF:DF,"&gt;0"),1),ROWS(DF$2:DF231)),1),DF$2:DF$502,0),0,1,1)</f>
        <v>#NUM!</v>
      </c>
      <c r="DN231" s="91" t="str">
        <f t="shared" si="138"/>
        <v/>
      </c>
      <c r="DO231" s="99">
        <f t="shared" si="139"/>
        <v>0</v>
      </c>
      <c r="DP231" s="103">
        <f t="array" ref="DP231">DO231+(ROWS(DO$2:DO231)/1000*(DO231&lt;&gt;0))</f>
        <v>0</v>
      </c>
      <c r="DQ231" s="103" t="e">
        <f t="array" ref="DQ231">MATCH(SMALL(DP:DP,COUNTIF(DP:DP,0)+ROWS(DP$2:DP231)),DP:DP,0)</f>
        <v>#NUM!</v>
      </c>
      <c r="DR231" s="99">
        <f t="shared" si="140"/>
        <v>0</v>
      </c>
      <c r="DS231" s="103">
        <f t="array" ref="DS231">DR231+(ROWS(DR$2:DR231)/1000*(DR231&lt;&gt;0))</f>
        <v>0</v>
      </c>
      <c r="DT231" s="103" t="e">
        <f>MATCH(SMALL(DS:DS,COUNTIF(DS:DS,0)+ROWS(DS$2:DS231)),DS:DS,0)</f>
        <v>#NUM!</v>
      </c>
      <c r="DU231" s="104" t="e">
        <f t="array" aca="1" ref="DU231" ca="1">OFFSET($DN$1,MATCH(INDEX(DP:DP,SMALL(OFFSET(DQ$2,0,0,COUNTIF(DP:DP,"&gt;0"),1),ROWS(DP$2:DP231)),1),DP$2:DP$503,0),1,1,1)</f>
        <v>#NUM!</v>
      </c>
      <c r="DV231" s="104" t="e">
        <f t="array" aca="1" ref="DV231" ca="1">OFFSET($DQ$1,MATCH(INDEX(DS:DS,SMALL(OFFSET(DT$2,0,0,COUNTIF(DS:DS,"&gt;0"),1),ROWS(DS$2:DS231)),1),DS$2:DS$503,0),1,1,1)</f>
        <v>#REF!</v>
      </c>
      <c r="DW231" s="103" t="e">
        <f t="array" aca="1" ref="DW231" ca="1">OFFSET(DN$1,MATCH(INDEX(DP:DP,SMALL(OFFSET(DQ$2,0,0,COUNTIF(DP:DP,"&gt;0"),1),ROWS(DP$2:DP231)),1),DP$2:DP$503,0),0,1,1)</f>
        <v>#NUM!</v>
      </c>
      <c r="EA231" s="91" t="str">
        <f t="shared" si="108"/>
        <v/>
      </c>
      <c r="EB231" s="99">
        <f t="shared" si="109"/>
        <v>0</v>
      </c>
      <c r="EC231" s="103">
        <f t="array" ref="EC231">EB231+(ROWS(EB$2:EB231)/1000*(EB231&lt;&gt;0))</f>
        <v>0</v>
      </c>
      <c r="ED231" s="103" t="e">
        <f t="array" ref="ED231">MATCH(SMALL(EC:EC,COUNTIF(EC:EC,0)+ROWS(EC$2:EC231)),EC:EC,0)</f>
        <v>#NUM!</v>
      </c>
      <c r="EE231" s="99">
        <f t="shared" si="141"/>
        <v>0</v>
      </c>
      <c r="EF231" s="103">
        <f t="array" ref="EF231">EE231+(ROWS(EE$2:EE231)/1000*(EE231&lt;&gt;0))</f>
        <v>0</v>
      </c>
      <c r="EG231" s="103" t="e">
        <f>MATCH(SMALL(EF:EF,COUNTIF(EF:EF,0)+ROWS(EF$2:EF231)),EF:EF,0)</f>
        <v>#NUM!</v>
      </c>
      <c r="EH231" s="104" t="e">
        <f t="array" aca="1" ref="EH231" ca="1">OFFSET($EA$1,MATCH(INDEX(EC:EC,SMALL(OFFSET(ED$2,0,0,COUNTIF(EC:EC,"&gt;0"),1),ROWS(EC$2:EC231)),1),EC$2:EC$501,0),1,1,1)</f>
        <v>#NUM!</v>
      </c>
      <c r="EI231" s="104" t="e">
        <f t="array" aca="1" ref="EI231" ca="1">OFFSET($ED$1,MATCH(INDEX(EF:EF,SMALL(OFFSET(EG$2,0,0,COUNTIF(EF:EF,"&gt;0"),1),ROWS(EF$2:EF231)),1),EF$2:EF$501,0),1,1,1)</f>
        <v>#REF!</v>
      </c>
      <c r="EJ231" s="103" t="e">
        <f t="array" aca="1" ref="EJ231" ca="1">OFFSET(EA$1,MATCH(INDEX(EC:EC,SMALL(OFFSET(ED$2,0,0,COUNTIF(EC:EC,"&gt;0"),1),ROWS(EC$2:EC231)),1),EC$2:EC$501,0),0,1,1)</f>
        <v>#NUM!</v>
      </c>
      <c r="EN231" s="91" t="str">
        <f t="shared" si="110"/>
        <v/>
      </c>
      <c r="EO231" s="99">
        <f t="shared" si="111"/>
        <v>0</v>
      </c>
      <c r="EP231" s="103">
        <f t="array" ref="EP231">EO231+(ROWS(EO$2:EO231)/1000*(EO231&lt;&gt;0))</f>
        <v>0</v>
      </c>
      <c r="EQ231" s="103" t="e">
        <f t="array" ref="EQ231">MATCH(SMALL(EP:EP,COUNTIF(EP:EP,0)+ROWS(EP$2:EP231)),EP:EP,0)</f>
        <v>#NUM!</v>
      </c>
      <c r="ER231" s="99">
        <f t="shared" si="142"/>
        <v>0</v>
      </c>
      <c r="ES231" s="103">
        <f t="array" ref="ES231">ER231+(ROWS(ER$2:ER231)/1000*(ER231&lt;&gt;0))</f>
        <v>0</v>
      </c>
      <c r="ET231" s="103" t="e">
        <f>MATCH(SMALL(ES:ES,COUNTIF(ES:ES,0)+ROWS(ES$2:ES231)),ES:ES,0)</f>
        <v>#NUM!</v>
      </c>
      <c r="EU231" s="104" t="e">
        <f t="array" aca="1" ref="EU231" ca="1">OFFSET($EN$1,MATCH(INDEX(EP:EP,SMALL(OFFSET(EQ$2,0,0,COUNTIF(EP:EP,"&gt;0"),1),ROWS(EP$2:EP231)),1),EP$2:EP$501,0),1,1,1)</f>
        <v>#NUM!</v>
      </c>
      <c r="EV231" s="104" t="e">
        <f t="array" aca="1" ref="EV231" ca="1">OFFSET($EN$1,MATCH(INDEX(ES:ES,SMALL(OFFSET(ET$2,0,0,COUNTIF(ES:ES,"&gt;0"),1),ROWS(ES$2:ES231)),1),ES$2:ES$501,0),1,1,1)</f>
        <v>#REF!</v>
      </c>
      <c r="EW231" s="103" t="e">
        <f t="array" aca="1" ref="EW231" ca="1">OFFSET(EN$1,MATCH(INDEX(EP:EP,SMALL(OFFSET(EQ$2,0,0,COUNTIF(EP:EP,"&gt;0"),1),ROWS(EP$2:EP231)),1),EP$2:EP$501,0),0,1,1)</f>
        <v>#NUM!</v>
      </c>
      <c r="EX231" s="91"/>
      <c r="EY231" s="91"/>
      <c r="EZ231" s="91"/>
      <c r="FA231" s="103" t="str">
        <f t="shared" si="136"/>
        <v/>
      </c>
      <c r="FB231" s="103">
        <f t="shared" si="137"/>
        <v>0</v>
      </c>
      <c r="FC231" s="103">
        <f>FB231+(ROWS(FB$2:FB231)/1000*(FB231&lt;&gt;0))</f>
        <v>0</v>
      </c>
      <c r="FD231" s="103" t="e">
        <f>MATCH(SMALL(FC:FC,COUNTIF(FC:FC,0)+ROWS(FC$2:FC231)),FC:FC,0)</f>
        <v>#NUM!</v>
      </c>
      <c r="FE231" s="99">
        <f t="shared" si="143"/>
        <v>0</v>
      </c>
      <c r="FF231" s="103">
        <f>FE231+(ROWS(FE$2:FE231)/1000*(FE231&lt;&gt;0))</f>
        <v>0</v>
      </c>
      <c r="FG231" s="103" t="e">
        <f>MATCH(SMALL(FF:FF,COUNTIF(FF:FF,0)+ROWS(FF$2:FF231)),FF:FF,0)</f>
        <v>#NUM!</v>
      </c>
      <c r="FH231" s="104" t="e">
        <f ca="1">OFFSET($FA$1,MATCH(INDEX(FC:FC,SMALL(OFFSET(FD$2,0,0,COUNTIF(FC:FC,"&gt;0"),1),ROWS(FC$2:FC231)),1),FC$2:FC$502,0),1,1,1)</f>
        <v>#NUM!</v>
      </c>
      <c r="FI231" s="104" t="e">
        <f ca="1">OFFSET($FA$1,MATCH(INDEX(FF:FF,SMALL(OFFSET(FG$2,0,0,COUNTIF(FF:FF,"&gt;0"),1),ROWS(FF$2:FF231)),1),FF$2:FF$502,0),1,1,1)</f>
        <v>#REF!</v>
      </c>
      <c r="FJ231" s="103" t="e">
        <f ca="1">OFFSET(FA$1,MATCH(INDEX(FC:FC,SMALL(OFFSET(FD$2,0,0,COUNTIF(FC:FC,"&gt;0"),1),ROWS(FC$2:FC231)),1),FC$2:FC$502,0),0,1,1)</f>
        <v>#NUM!</v>
      </c>
    </row>
    <row r="232" spans="3:166">
      <c r="C232" s="91">
        <v>231</v>
      </c>
      <c r="D232" s="99">
        <f>IF(OR(Layout!L245 = "P"), Layout!V245, 0)</f>
        <v>0</v>
      </c>
      <c r="E232" s="99">
        <f t="array" ref="E232">IF(OR(Layout!L245 = "P", Layout!L245 = "A"), Layout!W245, 0)</f>
        <v>0</v>
      </c>
      <c r="F232" s="99">
        <f>IF(OR(Layout!L245 = "P", Layout!L245 = "A"), Layout!I245, 0)</f>
        <v>0</v>
      </c>
      <c r="G232" s="91" t="str">
        <f t="array" ref="G232">IF(OR(Layout!L245 = "P", Layout!L245 = "A"), Layout!G245, "")</f>
        <v/>
      </c>
      <c r="H232" s="91" t="str">
        <f>IF(Layout!G245 &gt; 0, Layout!G245, "")</f>
        <v/>
      </c>
      <c r="I232" s="102">
        <f>IF(Layout!Y245 &gt; 0, Layout!Y245, 0)</f>
        <v>0</v>
      </c>
      <c r="J232" s="92">
        <f t="array" ref="J232">IF(Layout!AA245 &gt; 0, Layout!AA245, 0)</f>
        <v>0</v>
      </c>
      <c r="K232" s="92">
        <f>IF(Layout!K245 &gt; 0, Layout!K245, 0)</f>
        <v>0</v>
      </c>
      <c r="L232" s="98"/>
      <c r="N232" s="91" t="str">
        <f t="shared" si="112"/>
        <v/>
      </c>
      <c r="O232" s="99">
        <f t="shared" si="113"/>
        <v>0</v>
      </c>
      <c r="P232" s="103">
        <f t="array" ref="P232">O232+(ROWS(O$2:O232)/1000*(O232&lt;&gt;0))</f>
        <v>0</v>
      </c>
      <c r="Q232" s="103" t="e">
        <f t="array" ref="Q232">MATCH(SMALL(P:P,COUNTIF(P:P,0)+ROWS(P$2:P232)),P:P,0)</f>
        <v>#NUM!</v>
      </c>
      <c r="R232" s="99">
        <f t="shared" si="114"/>
        <v>0</v>
      </c>
      <c r="S232" s="103">
        <f t="array" ref="S232">R232+(ROWS(R$2:R232)/1000*(R232&lt;&gt;0))</f>
        <v>0</v>
      </c>
      <c r="T232" s="103" t="e">
        <f>MATCH(SMALL(S:S,COUNTIF(S:S,0)+ROWS(S$2:S232)),S:S,0)</f>
        <v>#NUM!</v>
      </c>
      <c r="U232" s="104" t="e">
        <f t="array" aca="1" ref="U232" ca="1">OFFSET($N$1,MATCH(INDEX(P:P,SMALL(OFFSET(Q$2,0,0,COUNTIF(P:P,"&gt;0"),1),ROWS(P$2:P232)),1),P$2:P$502,0),1,1,1)</f>
        <v>#NUM!</v>
      </c>
      <c r="V232" s="104" t="e">
        <f t="array" aca="1" ref="V232" ca="1">OFFSET($Q$1,MATCH(INDEX(S:S,SMALL(OFFSET(T$2,0,0,COUNTIF(S:S,"&gt;0"),1),ROWS(S$2:S232)),1),S$2:S$502,0),1,1,1)</f>
        <v>#NUM!</v>
      </c>
      <c r="W232" s="103" t="e">
        <f ca="1">OFFSET(N$1,MATCH(INDEX(S:S,SMALL(OFFSET(T$2,0,0,COUNTIF(S:S,"&gt;0"),1),ROWS(S$2:S232)),1),S$2:S$502,0),0,1,1)</f>
        <v>#NUM!</v>
      </c>
      <c r="AA232" s="91" t="str">
        <f t="shared" si="115"/>
        <v/>
      </c>
      <c r="AB232" s="99">
        <f t="shared" si="116"/>
        <v>0</v>
      </c>
      <c r="AC232" s="103">
        <f t="array" ref="AC232">AB232+(ROWS(AB$2:AB232)/1000*(AB232&lt;&gt;0))</f>
        <v>0</v>
      </c>
      <c r="AD232" s="103" t="e">
        <f t="array" ref="AD232">MATCH(SMALL(AC:AC,COUNTIF(AC:AC,0)+ROWS(AC$2:AC232)),AC:AC,0)</f>
        <v>#NUM!</v>
      </c>
      <c r="AE232" s="99">
        <f t="shared" si="117"/>
        <v>0</v>
      </c>
      <c r="AF232" s="103">
        <f t="array" ref="AF232">AE232+(ROWS(AE$2:AE232)/1000*(AE232&lt;&gt;0))</f>
        <v>0</v>
      </c>
      <c r="AG232" s="103" t="e">
        <f>MATCH(SMALL(AF:AF,COUNTIF(AF:AF,0)+ROWS(AF$2:AF232)),AF:AF,0)</f>
        <v>#NUM!</v>
      </c>
      <c r="AH232" s="104" t="e">
        <f ca="1">OFFSET($AA$1,MATCH(INDEX(AC:AC,SMALL(OFFSET(AD$2,0,0,COUNTIF(AC:AC,"&gt;0"),1),ROWS(AC$2:AC232)),1),AC$2:AC$502,0),1,1,1)</f>
        <v>#NUM!</v>
      </c>
      <c r="AI232" s="104" t="e">
        <f ca="1">OFFSET($AD$1,MATCH(INDEX(AF:AF,SMALL(OFFSET(AG$2,0,0,COUNTIF(AF:AF,"&gt;0"),1),ROWS(AF$2:AF232)),1),AF$2:AF$502,0),1,1,1)</f>
        <v>#NUM!</v>
      </c>
      <c r="AJ232" s="103" t="e">
        <f ca="1">OFFSET(AA$1,MATCH(INDEX(AF:AF,SMALL(OFFSET(AG$2,0,0,COUNTIF(AF:AF,"&gt;0"),1),ROWS(AF$2:AF232)),1),AF$2:AF$502,0),0,1,1)</f>
        <v>#NUM!</v>
      </c>
      <c r="AN232" s="91" t="str">
        <f t="shared" si="118"/>
        <v/>
      </c>
      <c r="AO232" s="99">
        <f t="shared" si="119"/>
        <v>0</v>
      </c>
      <c r="AP232" s="103">
        <f t="array" ref="AP232">AO232+(ROWS(AO$2:AO232)/1000*(AO232&lt;&gt;0))</f>
        <v>0</v>
      </c>
      <c r="AQ232" s="103" t="e">
        <f t="array" ref="AQ232">MATCH(SMALL(AP:AP,COUNTIF(AP:AP,0)+ROWS(AP$2:AP232)),AP:AP,0)</f>
        <v>#NUM!</v>
      </c>
      <c r="AR232" s="99">
        <f t="shared" si="120"/>
        <v>0</v>
      </c>
      <c r="AS232" s="103">
        <f t="array" ref="AS232">AR232+(ROWS(AR$2:AR232)/1000*(AR232&lt;&gt;0))</f>
        <v>0</v>
      </c>
      <c r="AT232" s="103" t="e">
        <f>MATCH(SMALL(AS:AS,COUNTIF(AS:AS,0)+ROWS(AS$2:AS232)),AS:AS,0)</f>
        <v>#NUM!</v>
      </c>
      <c r="AU232" s="104" t="e">
        <f ca="1">OFFSET($AN$1,MATCH(INDEX(AP:AP,SMALL(OFFSET(AQ$2,0,0,COUNTIF(AP:AP,"&gt;0"),1),ROWS(AP$2:AP232)),1),AP$2:AP$502,0),1,1,1)</f>
        <v>#NUM!</v>
      </c>
      <c r="AV232" s="104" t="e">
        <f ca="1">OFFSET($AQ$1,MATCH(INDEX(AS:AS,SMALL(OFFSET(AT$2,0,0,COUNTIF(AS:AS,"&gt;0"),1),ROWS(AS$2:AS232)),1),AS$2:AS$502,0),1,1,1)</f>
        <v>#NUM!</v>
      </c>
      <c r="AW232" s="103" t="e">
        <f ca="1">OFFSET(AN$1,MATCH(INDEX(AS:AS,SMALL(OFFSET(AT$2,0,0,COUNTIF(AS:AS,"&gt;0"),1),ROWS(AS$2:AS232)),1),AS$2:AS$502,0),0,1,1)</f>
        <v>#NUM!</v>
      </c>
      <c r="BA232" s="91" t="str">
        <f t="shared" si="121"/>
        <v/>
      </c>
      <c r="BB232" s="99">
        <f t="shared" si="122"/>
        <v>0</v>
      </c>
      <c r="BC232" s="103">
        <f t="array" ref="BC232">BB232+(ROWS(BB$2:BB232)/1000*(BB232&lt;&gt;0))</f>
        <v>0</v>
      </c>
      <c r="BD232" s="103" t="e">
        <f t="array" ref="BD232">MATCH(SMALL(BC:BC,COUNTIF(BC:BC,0)+ROWS(BC$2:BC232)),BC:BC,0)</f>
        <v>#NUM!</v>
      </c>
      <c r="BE232" s="99">
        <f t="shared" si="123"/>
        <v>0</v>
      </c>
      <c r="BF232" s="103">
        <f t="array" ref="BF232">BE232+(ROWS(BE$2:BE232)/1000*(BE232&lt;&gt;0))</f>
        <v>0</v>
      </c>
      <c r="BG232" s="103" t="e">
        <f>MATCH(SMALL(BF:BF,COUNTIF(BF:BF,0)+ROWS(BF$2:BF232)),BF:BF,0)</f>
        <v>#NUM!</v>
      </c>
      <c r="BH232" s="104" t="e">
        <f ca="1">OFFSET($BA$1,MATCH(INDEX(BC:BC,SMALL(OFFSET(BD$2,0,0,COUNTIF(BC:BC,"&gt;0"),1),ROWS(BC$2:BC232)),1),BC$2:BC$502,0),1,1,1)</f>
        <v>#NUM!</v>
      </c>
      <c r="BI232" s="104" t="e">
        <f ca="1">OFFSET($BD$1,MATCH(INDEX(BF:BF,SMALL(OFFSET(BG$2,0,0,COUNTIF(BF:BF,"&gt;0"),1),ROWS(BF$2:BF232)),1),BF$2:BF$502,0),1,1,1)</f>
        <v>#NUM!</v>
      </c>
      <c r="BJ232" s="103" t="e">
        <f ca="1">OFFSET(BA$1,MATCH(INDEX(BF:BF,SMALL(OFFSET(BG$2,0,0,COUNTIF(BF:BF,"&gt;0"),1),ROWS(BF$2:BF232)),1),BF$2:BF$502,0),0,1,1)</f>
        <v>#NUM!</v>
      </c>
      <c r="BN232" s="91" t="str">
        <f t="shared" si="124"/>
        <v/>
      </c>
      <c r="BO232" s="99">
        <f t="shared" si="125"/>
        <v>0</v>
      </c>
      <c r="BP232" s="103">
        <f t="array" ref="BP232">BO232+(ROWS(BO$2:BO232)/1000*(BO232&lt;&gt;0))</f>
        <v>0</v>
      </c>
      <c r="BQ232" s="103" t="e">
        <f t="array" ref="BQ232">MATCH(SMALL(BP:BP,COUNTIF(BP:BP,0)+ROWS(BP$2:BP232)),BP:BP,0)</f>
        <v>#NUM!</v>
      </c>
      <c r="BR232" s="99">
        <f t="shared" si="126"/>
        <v>0</v>
      </c>
      <c r="BS232" s="103">
        <f t="array" ref="BS232">BR232+(ROWS(BR$2:BR232)/1000*(BR232&lt;&gt;0))</f>
        <v>0</v>
      </c>
      <c r="BT232" s="103" t="e">
        <f>MATCH(SMALL(BS:BS,COUNTIF(BS:BS,0)+ROWS(BS$2:BS232)),BS:BS,0)</f>
        <v>#NUM!</v>
      </c>
      <c r="BU232" s="104" t="e">
        <f ca="1">OFFSET($BN$1,MATCH(INDEX(BP:BP,SMALL(OFFSET(BQ$2,0,0,COUNTIF(BP:BP,"&gt;0"),1),ROWS(BP$2:BP232)),1),BP$2:BP$502,0),1,1,1)</f>
        <v>#NUM!</v>
      </c>
      <c r="BV232" s="104" t="e">
        <f ca="1">OFFSET($BQ$1,MATCH(INDEX(BS:BS,SMALL(OFFSET(BT$2,0,0,COUNTIF(BS:BS,"&gt;0"),1),ROWS(BS$2:BS232)),1),BS$2:BS$502,0),1,1,1)</f>
        <v>#NUM!</v>
      </c>
      <c r="BW232" s="103" t="e">
        <f ca="1">OFFSET(BN$1,MATCH(INDEX(BS:BS,SMALL(OFFSET(BT$2,0,0,COUNTIF(BS:BS,"&gt;0"),1),ROWS(BS$2:BS232)),1),BS$2:BS$502,0),0,1,1)</f>
        <v>#NUM!</v>
      </c>
      <c r="CA232" s="91" t="str">
        <f t="shared" si="127"/>
        <v/>
      </c>
      <c r="CB232" s="99">
        <f t="shared" si="128"/>
        <v>0</v>
      </c>
      <c r="CC232" s="103">
        <f t="array" ref="CC232">CB232+(ROWS(CB$2:CB232)/1000*(CB232&lt;&gt;0))</f>
        <v>0</v>
      </c>
      <c r="CD232" s="103" t="e">
        <f t="array" ref="CD232">MATCH(SMALL(CC:CC,COUNTIF(CC:CC,0)+ROWS(CC$2:CC232)),CC:CC,0)</f>
        <v>#NUM!</v>
      </c>
      <c r="CE232" s="99">
        <f t="shared" si="129"/>
        <v>0</v>
      </c>
      <c r="CF232" s="103">
        <f t="array" ref="CF232">CE232+(ROWS(CE$2:CE232)/1000*(CE232&lt;&gt;0))</f>
        <v>0</v>
      </c>
      <c r="CG232" s="103" t="e">
        <f>MATCH(SMALL(CF:CF,COUNTIF(CF:CF,0)+ROWS(CF$2:CF232)),CF:CF,0)</f>
        <v>#NUM!</v>
      </c>
      <c r="CH232" s="104" t="e">
        <f ca="1">OFFSET($CA$1,MATCH(INDEX(CC:CC,SMALL(OFFSET(CD$2,0,0,COUNTIF(CC:CC,"&gt;0"),1),ROWS(CC$2:CC232)),1),CC$2:CC$502,0),1,1,1)</f>
        <v>#NUM!</v>
      </c>
      <c r="CI232" s="104" t="e">
        <f t="array" aca="1" ref="CI232" ca="1">OFFSET($CD$1,MATCH(INDEX(CF:CF,SMALL(OFFSET(CG$2,0,0,COUNTIF(CF:CF,"&gt;0"),1),ROWS(CF$2:CF232)),1),CF$2:CF$502,0),1,1,1)</f>
        <v>#NUM!</v>
      </c>
      <c r="CJ232" s="103" t="e">
        <f ca="1">OFFSET(CA$1,MATCH(INDEX(CF:CF,SMALL(OFFSET(CG$2,0,0,COUNTIF(CF:CF,"&gt;0"),1),ROWS(CF$2:CF232)),1),CF$2:CF$502,0),0,1,1)</f>
        <v>#NUM!</v>
      </c>
      <c r="CN232" s="91" t="str">
        <f t="shared" si="130"/>
        <v/>
      </c>
      <c r="CO232" s="99">
        <f t="shared" si="131"/>
        <v>0</v>
      </c>
      <c r="CP232" s="103">
        <f t="array" ref="CP232">CO232+(ROWS(CO$2:CO232)/1000*(CO232&lt;&gt;0))</f>
        <v>0</v>
      </c>
      <c r="CQ232" s="103" t="e">
        <f t="array" ref="CQ232">MATCH(SMALL(CP:CP,COUNTIF(CP:CP,0)+ROWS(CP$2:CP232)),CP:CP,0)</f>
        <v>#NUM!</v>
      </c>
      <c r="CR232" s="99">
        <f t="shared" si="132"/>
        <v>0</v>
      </c>
      <c r="CS232" s="103">
        <f t="array" ref="CS232">CR232+(ROWS(CR$2:CR232)/1000*(CR232&lt;&gt;0))</f>
        <v>0</v>
      </c>
      <c r="CT232" s="103" t="e">
        <f>MATCH(SMALL(CS:CS,COUNTIF(CS:CS,0)+ROWS(CS$2:CS232)),CS:CS,0)</f>
        <v>#NUM!</v>
      </c>
      <c r="CU232" s="104" t="e">
        <f t="array" aca="1" ref="CU232" ca="1">OFFSET($CN$1,MATCH(INDEX(CP:CP,SMALL(OFFSET(CQ$2,0,0,COUNTIF(CP:CP,"&gt;0"),1),ROWS(CP$2:CP232)),1),CP$2:CP$502,0),1,1,1)</f>
        <v>#NUM!</v>
      </c>
      <c r="CV232" s="104" t="e">
        <f t="array" aca="1" ref="CV232" ca="1">OFFSET($CQ$1,MATCH(INDEX(CS:CS,SMALL(OFFSET(CT$2,0,0,COUNTIF(CS:CS,"&gt;0"),1),ROWS(CS$2:CS232)),1),CS$2:CS$502,0),1,1,1)</f>
        <v>#NUM!</v>
      </c>
      <c r="CW232" s="103" t="e">
        <f ca="1">OFFSET(CN$1,MATCH(INDEX(CS:CS,SMALL(OFFSET(CT$2,0,0,COUNTIF(CS:CS,"&gt;0"),1),ROWS(CS$2:CS232)),1),CS$2:CS$502,0),0,1,1)</f>
        <v>#NUM!</v>
      </c>
      <c r="DA232" s="91" t="str">
        <f t="shared" si="133"/>
        <v/>
      </c>
      <c r="DB232" s="99">
        <f t="shared" si="134"/>
        <v>0</v>
      </c>
      <c r="DC232" s="103">
        <f t="array" ref="DC232">DB232+(ROWS(DB$2:DB232)/1000*(DB232&lt;&gt;0))</f>
        <v>0</v>
      </c>
      <c r="DD232" s="103" t="e">
        <f t="array" ref="DD232">MATCH(SMALL(DC:DC,COUNTIF(DC:DC,0)+ROWS(DC$2:DC232)),DC:DC,0)</f>
        <v>#NUM!</v>
      </c>
      <c r="DE232" s="99">
        <f t="shared" si="135"/>
        <v>0</v>
      </c>
      <c r="DF232" s="103">
        <f t="array" ref="DF232">DE232+(ROWS(DE$2:DE232)/1000*(DE232&lt;&gt;0))</f>
        <v>0</v>
      </c>
      <c r="DG232" s="103" t="e">
        <f>MATCH(SMALL(DF:DF,COUNTIF(DF:DF,0)+ROWS(DF$2:DF232)),DF:DF,0)</f>
        <v>#NUM!</v>
      </c>
      <c r="DH232" s="104" t="e">
        <f t="array" aca="1" ref="DH232" ca="1">OFFSET($DA$1,MATCH(INDEX(DC:DC,SMALL(OFFSET(DD$2,0,0,COUNTIF(DC:DC,"&gt;0"),1),ROWS(DC$2:DC232)),1),DC$2:DC$502,0),1,1,1)</f>
        <v>#NUM!</v>
      </c>
      <c r="DI232" s="104" t="e">
        <f t="array" aca="1" ref="DI232" ca="1">OFFSET($DD$1,MATCH(INDEX(DF:DF,SMALL(OFFSET(DG$2,0,0,COUNTIF(DF:DF,"&gt;0"),1),ROWS(DF$2:DF232)),1),DF$2:DF$502,0),1,1,1)</f>
        <v>#NUM!</v>
      </c>
      <c r="DJ232" s="103" t="e">
        <f ca="1">OFFSET(DA$1,MATCH(INDEX(DF:DF,SMALL(OFFSET(DG$2,0,0,COUNTIF(DF:DF,"&gt;0"),1),ROWS(DF$2:DF232)),1),DF$2:DF$502,0),0,1,1)</f>
        <v>#NUM!</v>
      </c>
      <c r="DN232" s="91" t="str">
        <f t="shared" si="138"/>
        <v/>
      </c>
      <c r="DO232" s="99">
        <f t="shared" si="139"/>
        <v>0</v>
      </c>
      <c r="DP232" s="103">
        <f t="array" ref="DP232">DO232+(ROWS(DO$2:DO232)/1000*(DO232&lt;&gt;0))</f>
        <v>0</v>
      </c>
      <c r="DQ232" s="103" t="e">
        <f t="array" ref="DQ232">MATCH(SMALL(DP:DP,COUNTIF(DP:DP,0)+ROWS(DP$2:DP232)),DP:DP,0)</f>
        <v>#NUM!</v>
      </c>
      <c r="DR232" s="99">
        <f t="shared" si="140"/>
        <v>0</v>
      </c>
      <c r="DS232" s="103">
        <f t="array" ref="DS232">DR232+(ROWS(DR$2:DR232)/1000*(DR232&lt;&gt;0))</f>
        <v>0</v>
      </c>
      <c r="DT232" s="103" t="e">
        <f>MATCH(SMALL(DS:DS,COUNTIF(DS:DS,0)+ROWS(DS$2:DS232)),DS:DS,0)</f>
        <v>#NUM!</v>
      </c>
      <c r="DU232" s="104" t="e">
        <f t="array" aca="1" ref="DU232" ca="1">OFFSET($DN$1,MATCH(INDEX(DP:DP,SMALL(OFFSET(DQ$2,0,0,COUNTIF(DP:DP,"&gt;0"),1),ROWS(DP$2:DP232)),1),DP$2:DP$503,0),1,1,1)</f>
        <v>#NUM!</v>
      </c>
      <c r="DV232" s="104" t="e">
        <f t="array" aca="1" ref="DV232" ca="1">OFFSET($DQ$1,MATCH(INDEX(DS:DS,SMALL(OFFSET(DT$2,0,0,COUNTIF(DS:DS,"&gt;0"),1),ROWS(DS$2:DS232)),1),DS$2:DS$503,0),1,1,1)</f>
        <v>#REF!</v>
      </c>
      <c r="DW232" s="103" t="e">
        <f t="array" aca="1" ref="DW232" ca="1">OFFSET(DN$1,MATCH(INDEX(DP:DP,SMALL(OFFSET(DQ$2,0,0,COUNTIF(DP:DP,"&gt;0"),1),ROWS(DP$2:DP232)),1),DP$2:DP$503,0),0,1,1)</f>
        <v>#NUM!</v>
      </c>
      <c r="EA232" s="91" t="str">
        <f t="shared" si="108"/>
        <v/>
      </c>
      <c r="EB232" s="99">
        <f t="shared" si="109"/>
        <v>0</v>
      </c>
      <c r="EC232" s="103">
        <f t="array" ref="EC232">EB232+(ROWS(EB$2:EB232)/1000*(EB232&lt;&gt;0))</f>
        <v>0</v>
      </c>
      <c r="ED232" s="103" t="e">
        <f t="array" ref="ED232">MATCH(SMALL(EC:EC,COUNTIF(EC:EC,0)+ROWS(EC$2:EC232)),EC:EC,0)</f>
        <v>#NUM!</v>
      </c>
      <c r="EE232" s="99">
        <f t="shared" si="141"/>
        <v>0</v>
      </c>
      <c r="EF232" s="103">
        <f t="array" ref="EF232">EE232+(ROWS(EE$2:EE232)/1000*(EE232&lt;&gt;0))</f>
        <v>0</v>
      </c>
      <c r="EG232" s="103" t="e">
        <f>MATCH(SMALL(EF:EF,COUNTIF(EF:EF,0)+ROWS(EF$2:EF232)),EF:EF,0)</f>
        <v>#NUM!</v>
      </c>
      <c r="EH232" s="104" t="e">
        <f t="array" aca="1" ref="EH232" ca="1">OFFSET($EA$1,MATCH(INDEX(EC:EC,SMALL(OFFSET(ED$2,0,0,COUNTIF(EC:EC,"&gt;0"),1),ROWS(EC$2:EC232)),1),EC$2:EC$501,0),1,1,1)</f>
        <v>#NUM!</v>
      </c>
      <c r="EI232" s="104" t="e">
        <f t="array" aca="1" ref="EI232" ca="1">OFFSET($ED$1,MATCH(INDEX(EF:EF,SMALL(OFFSET(EG$2,0,0,COUNTIF(EF:EF,"&gt;0"),1),ROWS(EF$2:EF232)),1),EF$2:EF$501,0),1,1,1)</f>
        <v>#REF!</v>
      </c>
      <c r="EJ232" s="103" t="e">
        <f t="array" aca="1" ref="EJ232" ca="1">OFFSET(EA$1,MATCH(INDEX(EC:EC,SMALL(OFFSET(ED$2,0,0,COUNTIF(EC:EC,"&gt;0"),1),ROWS(EC$2:EC232)),1),EC$2:EC$501,0),0,1,1)</f>
        <v>#NUM!</v>
      </c>
      <c r="EN232" s="91" t="str">
        <f t="shared" si="110"/>
        <v/>
      </c>
      <c r="EO232" s="99">
        <f t="shared" si="111"/>
        <v>0</v>
      </c>
      <c r="EP232" s="103">
        <f t="array" ref="EP232">EO232+(ROWS(EO$2:EO232)/1000*(EO232&lt;&gt;0))</f>
        <v>0</v>
      </c>
      <c r="EQ232" s="103" t="e">
        <f t="array" ref="EQ232">MATCH(SMALL(EP:EP,COUNTIF(EP:EP,0)+ROWS(EP$2:EP232)),EP:EP,0)</f>
        <v>#NUM!</v>
      </c>
      <c r="ER232" s="99">
        <f t="shared" si="142"/>
        <v>0</v>
      </c>
      <c r="ES232" s="103">
        <f t="array" ref="ES232">ER232+(ROWS(ER$2:ER232)/1000*(ER232&lt;&gt;0))</f>
        <v>0</v>
      </c>
      <c r="ET232" s="103" t="e">
        <f>MATCH(SMALL(ES:ES,COUNTIF(ES:ES,0)+ROWS(ES$2:ES232)),ES:ES,0)</f>
        <v>#NUM!</v>
      </c>
      <c r="EU232" s="104" t="e">
        <f t="array" aca="1" ref="EU232" ca="1">OFFSET($EN$1,MATCH(INDEX(EP:EP,SMALL(OFFSET(EQ$2,0,0,COUNTIF(EP:EP,"&gt;0"),1),ROWS(EP$2:EP232)),1),EP$2:EP$501,0),1,1,1)</f>
        <v>#NUM!</v>
      </c>
      <c r="EV232" s="104" t="e">
        <f t="array" aca="1" ref="EV232" ca="1">OFFSET($EN$1,MATCH(INDEX(ES:ES,SMALL(OFFSET(ET$2,0,0,COUNTIF(ES:ES,"&gt;0"),1),ROWS(ES$2:ES232)),1),ES$2:ES$501,0),1,1,1)</f>
        <v>#REF!</v>
      </c>
      <c r="EW232" s="103" t="e">
        <f t="array" aca="1" ref="EW232" ca="1">OFFSET(EN$1,MATCH(INDEX(EP:EP,SMALL(OFFSET(EQ$2,0,0,COUNTIF(EP:EP,"&gt;0"),1),ROWS(EP$2:EP232)),1),EP$2:EP$501,0),0,1,1)</f>
        <v>#NUM!</v>
      </c>
      <c r="EX232" s="91"/>
      <c r="EY232" s="91"/>
      <c r="EZ232" s="91"/>
      <c r="FA232" s="103" t="str">
        <f t="shared" si="136"/>
        <v/>
      </c>
      <c r="FB232" s="103">
        <f t="shared" si="137"/>
        <v>0</v>
      </c>
      <c r="FC232" s="103">
        <f>FB232+(ROWS(FB$2:FB232)/1000*(FB232&lt;&gt;0))</f>
        <v>0</v>
      </c>
      <c r="FD232" s="103" t="e">
        <f>MATCH(SMALL(FC:FC,COUNTIF(FC:FC,0)+ROWS(FC$2:FC232)),FC:FC,0)</f>
        <v>#NUM!</v>
      </c>
      <c r="FE232" s="99">
        <f t="shared" si="143"/>
        <v>0</v>
      </c>
      <c r="FF232" s="103">
        <f>FE232+(ROWS(FE$2:FE232)/1000*(FE232&lt;&gt;0))</f>
        <v>0</v>
      </c>
      <c r="FG232" s="103" t="e">
        <f>MATCH(SMALL(FF:FF,COUNTIF(FF:FF,0)+ROWS(FF$2:FF232)),FF:FF,0)</f>
        <v>#NUM!</v>
      </c>
      <c r="FH232" s="104" t="e">
        <f ca="1">OFFSET($FA$1,MATCH(INDEX(FC:FC,SMALL(OFFSET(FD$2,0,0,COUNTIF(FC:FC,"&gt;0"),1),ROWS(FC$2:FC232)),1),FC$2:FC$502,0),1,1,1)</f>
        <v>#NUM!</v>
      </c>
      <c r="FI232" s="98" t="e">
        <f ca="1">OFFSET($FA$1,MATCH(INDEX(FF:FF,SMALL(OFFSET(FG$2,0,0,COUNTIF(FF:FF,"&gt;0"),1),ROWS(FF$2:FF232)),1),FF$2:FF$502,0),1,1,1)</f>
        <v>#REF!</v>
      </c>
      <c r="FJ232" s="103" t="e">
        <f ca="1">OFFSET(FA$1,MATCH(INDEX(FC:FC,SMALL(OFFSET(FD$2,0,0,COUNTIF(FC:FC,"&gt;0"),1),ROWS(FC$2:FC232)),1),FC$2:FC$502,0),0,1,1)</f>
        <v>#NUM!</v>
      </c>
    </row>
    <row r="233" spans="3:166">
      <c r="C233" s="91">
        <v>232</v>
      </c>
      <c r="D233" s="99">
        <f>IF(OR(Layout!L246 = "P"), Layout!V246, 0)</f>
        <v>0</v>
      </c>
      <c r="E233" s="99">
        <f t="array" ref="E233">IF(OR(Layout!L246 = "P", Layout!L246 = "A"), Layout!W246, 0)</f>
        <v>0</v>
      </c>
      <c r="F233" s="99">
        <f>IF(OR(Layout!L246 = "P", Layout!L246 = "A"), Layout!I246, 0)</f>
        <v>0</v>
      </c>
      <c r="G233" s="91" t="str">
        <f t="array" ref="G233">IF(OR(Layout!L246 = "P", Layout!L246 = "A"), Layout!G246, "")</f>
        <v/>
      </c>
      <c r="H233" s="91" t="str">
        <f>IF(Layout!G246 &gt; 0, Layout!G246, "")</f>
        <v/>
      </c>
      <c r="I233" s="102">
        <f>IF(Layout!Y246 &gt; 0, Layout!Y246, 0)</f>
        <v>0</v>
      </c>
      <c r="J233" s="92">
        <f t="array" ref="J233">IF(Layout!AA246 &gt; 0, Layout!AA246, 0)</f>
        <v>0</v>
      </c>
      <c r="K233" s="92">
        <f>IF(Layout!K246 &gt; 0, Layout!K246, 0)</f>
        <v>0</v>
      </c>
      <c r="L233" s="98"/>
      <c r="N233" s="91" t="str">
        <f t="shared" si="112"/>
        <v/>
      </c>
      <c r="O233" s="99">
        <f t="shared" si="113"/>
        <v>0</v>
      </c>
      <c r="P233" s="103">
        <f t="array" ref="P233">O233+(ROWS(O$2:O233)/1000*(O233&lt;&gt;0))</f>
        <v>0</v>
      </c>
      <c r="Q233" s="103" t="e">
        <f t="array" ref="Q233">MATCH(SMALL(P:P,COUNTIF(P:P,0)+ROWS(P$2:P233)),P:P,0)</f>
        <v>#NUM!</v>
      </c>
      <c r="R233" s="99">
        <f t="shared" si="114"/>
        <v>0</v>
      </c>
      <c r="S233" s="103">
        <f t="array" ref="S233">R233+(ROWS(R$2:R233)/1000*(R233&lt;&gt;0))</f>
        <v>0</v>
      </c>
      <c r="T233" s="103" t="e">
        <f>MATCH(SMALL(S:S,COUNTIF(S:S,0)+ROWS(S$2:S233)),S:S,0)</f>
        <v>#NUM!</v>
      </c>
      <c r="U233" s="104" t="e">
        <f t="array" aca="1" ref="U233" ca="1">OFFSET($N$1,MATCH(INDEX(P:P,SMALL(OFFSET(Q$2,0,0,COUNTIF(P:P,"&gt;0"),1),ROWS(P$2:P233)),1),P$2:P$502,0),1,1,1)</f>
        <v>#NUM!</v>
      </c>
      <c r="V233" s="104" t="e">
        <f t="array" aca="1" ref="V233" ca="1">OFFSET($Q$1,MATCH(INDEX(S:S,SMALL(OFFSET(T$2,0,0,COUNTIF(S:S,"&gt;0"),1),ROWS(S$2:S233)),1),S$2:S$502,0),1,1,1)</f>
        <v>#NUM!</v>
      </c>
      <c r="W233" s="103" t="e">
        <f ca="1">OFFSET(N$1,MATCH(INDEX(S:S,SMALL(OFFSET(T$2,0,0,COUNTIF(S:S,"&gt;0"),1),ROWS(S$2:S233)),1),S$2:S$502,0),0,1,1)</f>
        <v>#NUM!</v>
      </c>
      <c r="AA233" s="91" t="str">
        <f t="shared" si="115"/>
        <v/>
      </c>
      <c r="AB233" s="99">
        <f t="shared" si="116"/>
        <v>0</v>
      </c>
      <c r="AC233" s="103">
        <f t="array" ref="AC233">AB233+(ROWS(AB$2:AB233)/1000*(AB233&lt;&gt;0))</f>
        <v>0</v>
      </c>
      <c r="AD233" s="103" t="e">
        <f t="array" ref="AD233">MATCH(SMALL(AC:AC,COUNTIF(AC:AC,0)+ROWS(AC$2:AC233)),AC:AC,0)</f>
        <v>#NUM!</v>
      </c>
      <c r="AE233" s="99">
        <f t="shared" si="117"/>
        <v>0</v>
      </c>
      <c r="AF233" s="103">
        <f t="array" ref="AF233">AE233+(ROWS(AE$2:AE233)/1000*(AE233&lt;&gt;0))</f>
        <v>0</v>
      </c>
      <c r="AG233" s="103" t="e">
        <f>MATCH(SMALL(AF:AF,COUNTIF(AF:AF,0)+ROWS(AF$2:AF233)),AF:AF,0)</f>
        <v>#NUM!</v>
      </c>
      <c r="AH233" s="104" t="e">
        <f ca="1">OFFSET($AA$1,MATCH(INDEX(AC:AC,SMALL(OFFSET(AD$2,0,0,COUNTIF(AC:AC,"&gt;0"),1),ROWS(AC$2:AC233)),1),AC$2:AC$502,0),1,1,1)</f>
        <v>#NUM!</v>
      </c>
      <c r="AI233" s="104" t="e">
        <f ca="1">OFFSET($AD$1,MATCH(INDEX(AF:AF,SMALL(OFFSET(AG$2,0,0,COUNTIF(AF:AF,"&gt;0"),1),ROWS(AF$2:AF233)),1),AF$2:AF$502,0),1,1,1)</f>
        <v>#NUM!</v>
      </c>
      <c r="AJ233" s="103" t="e">
        <f ca="1">OFFSET(AA$1,MATCH(INDEX(AF:AF,SMALL(OFFSET(AG$2,0,0,COUNTIF(AF:AF,"&gt;0"),1),ROWS(AF$2:AF233)),1),AF$2:AF$502,0),0,1,1)</f>
        <v>#NUM!</v>
      </c>
      <c r="AN233" s="91" t="str">
        <f t="shared" si="118"/>
        <v/>
      </c>
      <c r="AO233" s="99">
        <f t="shared" si="119"/>
        <v>0</v>
      </c>
      <c r="AP233" s="103">
        <f t="array" ref="AP233">AO233+(ROWS(AO$2:AO233)/1000*(AO233&lt;&gt;0))</f>
        <v>0</v>
      </c>
      <c r="AQ233" s="103" t="e">
        <f t="array" ref="AQ233">MATCH(SMALL(AP:AP,COUNTIF(AP:AP,0)+ROWS(AP$2:AP233)),AP:AP,0)</f>
        <v>#NUM!</v>
      </c>
      <c r="AR233" s="99">
        <f t="shared" si="120"/>
        <v>0</v>
      </c>
      <c r="AS233" s="103">
        <f t="array" ref="AS233">AR233+(ROWS(AR$2:AR233)/1000*(AR233&lt;&gt;0))</f>
        <v>0</v>
      </c>
      <c r="AT233" s="103" t="e">
        <f>MATCH(SMALL(AS:AS,COUNTIF(AS:AS,0)+ROWS(AS$2:AS233)),AS:AS,0)</f>
        <v>#NUM!</v>
      </c>
      <c r="AU233" s="104" t="e">
        <f ca="1">OFFSET($AN$1,MATCH(INDEX(AP:AP,SMALL(OFFSET(AQ$2,0,0,COUNTIF(AP:AP,"&gt;0"),1),ROWS(AP$2:AP233)),1),AP$2:AP$502,0),1,1,1)</f>
        <v>#NUM!</v>
      </c>
      <c r="AV233" s="104" t="e">
        <f ca="1">OFFSET($AQ$1,MATCH(INDEX(AS:AS,SMALL(OFFSET(AT$2,0,0,COUNTIF(AS:AS,"&gt;0"),1),ROWS(AS$2:AS233)),1),AS$2:AS$502,0),1,1,1)</f>
        <v>#NUM!</v>
      </c>
      <c r="AW233" s="103" t="e">
        <f ca="1">OFFSET(AN$1,MATCH(INDEX(AS:AS,SMALL(OFFSET(AT$2,0,0,COUNTIF(AS:AS,"&gt;0"),1),ROWS(AS$2:AS233)),1),AS$2:AS$502,0),0,1,1)</f>
        <v>#NUM!</v>
      </c>
      <c r="BA233" s="91" t="str">
        <f t="shared" si="121"/>
        <v/>
      </c>
      <c r="BB233" s="99">
        <f t="shared" si="122"/>
        <v>0</v>
      </c>
      <c r="BC233" s="103">
        <f t="array" ref="BC233">BB233+(ROWS(BB$2:BB233)/1000*(BB233&lt;&gt;0))</f>
        <v>0</v>
      </c>
      <c r="BD233" s="103" t="e">
        <f t="array" ref="BD233">MATCH(SMALL(BC:BC,COUNTIF(BC:BC,0)+ROWS(BC$2:BC233)),BC:BC,0)</f>
        <v>#NUM!</v>
      </c>
      <c r="BE233" s="99">
        <f t="shared" si="123"/>
        <v>0</v>
      </c>
      <c r="BF233" s="103">
        <f t="array" ref="BF233">BE233+(ROWS(BE$2:BE233)/1000*(BE233&lt;&gt;0))</f>
        <v>0</v>
      </c>
      <c r="BG233" s="103" t="e">
        <f>MATCH(SMALL(BF:BF,COUNTIF(BF:BF,0)+ROWS(BF$2:BF233)),BF:BF,0)</f>
        <v>#NUM!</v>
      </c>
      <c r="BH233" s="104" t="e">
        <f ca="1">OFFSET($BA$1,MATCH(INDEX(BC:BC,SMALL(OFFSET(BD$2,0,0,COUNTIF(BC:BC,"&gt;0"),1),ROWS(BC$2:BC233)),1),BC$2:BC$502,0),1,1,1)</f>
        <v>#NUM!</v>
      </c>
      <c r="BI233" s="104" t="e">
        <f ca="1">OFFSET($BD$1,MATCH(INDEX(BF:BF,SMALL(OFFSET(BG$2,0,0,COUNTIF(BF:BF,"&gt;0"),1),ROWS(BF$2:BF233)),1),BF$2:BF$502,0),1,1,1)</f>
        <v>#NUM!</v>
      </c>
      <c r="BJ233" s="103" t="e">
        <f ca="1">OFFSET(BA$1,MATCH(INDEX(BF:BF,SMALL(OFFSET(BG$2,0,0,COUNTIF(BF:BF,"&gt;0"),1),ROWS(BF$2:BF233)),1),BF$2:BF$502,0),0,1,1)</f>
        <v>#NUM!</v>
      </c>
      <c r="BN233" s="91" t="str">
        <f t="shared" si="124"/>
        <v/>
      </c>
      <c r="BO233" s="99">
        <f t="shared" si="125"/>
        <v>0</v>
      </c>
      <c r="BP233" s="103">
        <f t="array" ref="BP233">BO233+(ROWS(BO$2:BO233)/1000*(BO233&lt;&gt;0))</f>
        <v>0</v>
      </c>
      <c r="BQ233" s="103" t="e">
        <f t="array" ref="BQ233">MATCH(SMALL(BP:BP,COUNTIF(BP:BP,0)+ROWS(BP$2:BP233)),BP:BP,0)</f>
        <v>#NUM!</v>
      </c>
      <c r="BR233" s="99">
        <f t="shared" si="126"/>
        <v>0</v>
      </c>
      <c r="BS233" s="103">
        <f t="array" ref="BS233">BR233+(ROWS(BR$2:BR233)/1000*(BR233&lt;&gt;0))</f>
        <v>0</v>
      </c>
      <c r="BT233" s="103" t="e">
        <f>MATCH(SMALL(BS:BS,COUNTIF(BS:BS,0)+ROWS(BS$2:BS233)),BS:BS,0)</f>
        <v>#NUM!</v>
      </c>
      <c r="BU233" s="104" t="e">
        <f ca="1">OFFSET($BN$1,MATCH(INDEX(BP:BP,SMALL(OFFSET(BQ$2,0,0,COUNTIF(BP:BP,"&gt;0"),1),ROWS(BP$2:BP233)),1),BP$2:BP$502,0),1,1,1)</f>
        <v>#NUM!</v>
      </c>
      <c r="BV233" s="104" t="e">
        <f ca="1">OFFSET($BQ$1,MATCH(INDEX(BS:BS,SMALL(OFFSET(BT$2,0,0,COUNTIF(BS:BS,"&gt;0"),1),ROWS(BS$2:BS233)),1),BS$2:BS$502,0),1,1,1)</f>
        <v>#NUM!</v>
      </c>
      <c r="BW233" s="103" t="e">
        <f ca="1">OFFSET(BN$1,MATCH(INDEX(BS:BS,SMALL(OFFSET(BT$2,0,0,COUNTIF(BS:BS,"&gt;0"),1),ROWS(BS$2:BS233)),1),BS$2:BS$502,0),0,1,1)</f>
        <v>#NUM!</v>
      </c>
      <c r="CA233" s="91" t="str">
        <f t="shared" si="127"/>
        <v/>
      </c>
      <c r="CB233" s="99">
        <f t="shared" si="128"/>
        <v>0</v>
      </c>
      <c r="CC233" s="103">
        <f t="array" ref="CC233">CB233+(ROWS(CB$2:CB233)/1000*(CB233&lt;&gt;0))</f>
        <v>0</v>
      </c>
      <c r="CD233" s="103" t="e">
        <f t="array" ref="CD233">MATCH(SMALL(CC:CC,COUNTIF(CC:CC,0)+ROWS(CC$2:CC233)),CC:CC,0)</f>
        <v>#NUM!</v>
      </c>
      <c r="CE233" s="99">
        <f t="shared" si="129"/>
        <v>0</v>
      </c>
      <c r="CF233" s="103">
        <f t="array" ref="CF233">CE233+(ROWS(CE$2:CE233)/1000*(CE233&lt;&gt;0))</f>
        <v>0</v>
      </c>
      <c r="CG233" s="103" t="e">
        <f>MATCH(SMALL(CF:CF,COUNTIF(CF:CF,0)+ROWS(CF$2:CF233)),CF:CF,0)</f>
        <v>#NUM!</v>
      </c>
      <c r="CH233" s="104" t="e">
        <f ca="1">OFFSET($CA$1,MATCH(INDEX(CC:CC,SMALL(OFFSET(CD$2,0,0,COUNTIF(CC:CC,"&gt;0"),1),ROWS(CC$2:CC233)),1),CC$2:CC$502,0),1,1,1)</f>
        <v>#NUM!</v>
      </c>
      <c r="CI233" s="104" t="e">
        <f t="array" aca="1" ref="CI233" ca="1">OFFSET($CD$1,MATCH(INDEX(CF:CF,SMALL(OFFSET(CG$2,0,0,COUNTIF(CF:CF,"&gt;0"),1),ROWS(CF$2:CF233)),1),CF$2:CF$502,0),1,1,1)</f>
        <v>#NUM!</v>
      </c>
      <c r="CJ233" s="103" t="e">
        <f ca="1">OFFSET(CA$1,MATCH(INDEX(CF:CF,SMALL(OFFSET(CG$2,0,0,COUNTIF(CF:CF,"&gt;0"),1),ROWS(CF$2:CF233)),1),CF$2:CF$502,0),0,1,1)</f>
        <v>#NUM!</v>
      </c>
      <c r="CN233" s="91" t="str">
        <f t="shared" si="130"/>
        <v/>
      </c>
      <c r="CO233" s="99">
        <f t="shared" si="131"/>
        <v>0</v>
      </c>
      <c r="CP233" s="103">
        <f t="array" ref="CP233">CO233+(ROWS(CO$2:CO233)/1000*(CO233&lt;&gt;0))</f>
        <v>0</v>
      </c>
      <c r="CQ233" s="103" t="e">
        <f t="array" ref="CQ233">MATCH(SMALL(CP:CP,COUNTIF(CP:CP,0)+ROWS(CP$2:CP233)),CP:CP,0)</f>
        <v>#NUM!</v>
      </c>
      <c r="CR233" s="99">
        <f t="shared" si="132"/>
        <v>0</v>
      </c>
      <c r="CS233" s="103">
        <f t="array" ref="CS233">CR233+(ROWS(CR$2:CR233)/1000*(CR233&lt;&gt;0))</f>
        <v>0</v>
      </c>
      <c r="CT233" s="103" t="e">
        <f>MATCH(SMALL(CS:CS,COUNTIF(CS:CS,0)+ROWS(CS$2:CS233)),CS:CS,0)</f>
        <v>#NUM!</v>
      </c>
      <c r="CU233" s="104" t="e">
        <f t="array" aca="1" ref="CU233" ca="1">OFFSET($CN$1,MATCH(INDEX(CP:CP,SMALL(OFFSET(CQ$2,0,0,COUNTIF(CP:CP,"&gt;0"),1),ROWS(CP$2:CP233)),1),CP$2:CP$502,0),1,1,1)</f>
        <v>#NUM!</v>
      </c>
      <c r="CV233" s="104" t="e">
        <f t="array" aca="1" ref="CV233" ca="1">OFFSET($CQ$1,MATCH(INDEX(CS:CS,SMALL(OFFSET(CT$2,0,0,COUNTIF(CS:CS,"&gt;0"),1),ROWS(CS$2:CS233)),1),CS$2:CS$502,0),1,1,1)</f>
        <v>#NUM!</v>
      </c>
      <c r="CW233" s="103" t="e">
        <f ca="1">OFFSET(CN$1,MATCH(INDEX(CS:CS,SMALL(OFFSET(CT$2,0,0,COUNTIF(CS:CS,"&gt;0"),1),ROWS(CS$2:CS233)),1),CS$2:CS$502,0),0,1,1)</f>
        <v>#NUM!</v>
      </c>
      <c r="DA233" s="91" t="str">
        <f t="shared" si="133"/>
        <v/>
      </c>
      <c r="DB233" s="99">
        <f t="shared" si="134"/>
        <v>0</v>
      </c>
      <c r="DC233" s="103">
        <f t="array" ref="DC233">DB233+(ROWS(DB$2:DB233)/1000*(DB233&lt;&gt;0))</f>
        <v>0</v>
      </c>
      <c r="DD233" s="103" t="e">
        <f t="array" ref="DD233">MATCH(SMALL(DC:DC,COUNTIF(DC:DC,0)+ROWS(DC$2:DC233)),DC:DC,0)</f>
        <v>#NUM!</v>
      </c>
      <c r="DE233" s="99">
        <f t="shared" si="135"/>
        <v>0</v>
      </c>
      <c r="DF233" s="103">
        <f t="array" ref="DF233">DE233+(ROWS(DE$2:DE233)/1000*(DE233&lt;&gt;0))</f>
        <v>0</v>
      </c>
      <c r="DG233" s="103" t="e">
        <f>MATCH(SMALL(DF:DF,COUNTIF(DF:DF,0)+ROWS(DF$2:DF233)),DF:DF,0)</f>
        <v>#NUM!</v>
      </c>
      <c r="DH233" s="104" t="e">
        <f t="array" aca="1" ref="DH233" ca="1">OFFSET($DA$1,MATCH(INDEX(DC:DC,SMALL(OFFSET(DD$2,0,0,COUNTIF(DC:DC,"&gt;0"),1),ROWS(DC$2:DC233)),1),DC$2:DC$502,0),1,1,1)</f>
        <v>#NUM!</v>
      </c>
      <c r="DI233" s="104" t="e">
        <f t="array" aca="1" ref="DI233" ca="1">OFFSET($DD$1,MATCH(INDEX(DF:DF,SMALL(OFFSET(DG$2,0,0,COUNTIF(DF:DF,"&gt;0"),1),ROWS(DF$2:DF233)),1),DF$2:DF$502,0),1,1,1)</f>
        <v>#NUM!</v>
      </c>
      <c r="DJ233" s="103" t="e">
        <f ca="1">OFFSET(DA$1,MATCH(INDEX(DF:DF,SMALL(OFFSET(DG$2,0,0,COUNTIF(DF:DF,"&gt;0"),1),ROWS(DF$2:DF233)),1),DF$2:DF$502,0),0,1,1)</f>
        <v>#NUM!</v>
      </c>
      <c r="DN233" s="91" t="str">
        <f t="shared" si="138"/>
        <v/>
      </c>
      <c r="DO233" s="99">
        <f t="shared" si="139"/>
        <v>0</v>
      </c>
      <c r="DP233" s="103">
        <f t="array" ref="DP233">DO233+(ROWS(DO$2:DO233)/1000*(DO233&lt;&gt;0))</f>
        <v>0</v>
      </c>
      <c r="DQ233" s="103" t="e">
        <f t="array" ref="DQ233">MATCH(SMALL(DP:DP,COUNTIF(DP:DP,0)+ROWS(DP$2:DP233)),DP:DP,0)</f>
        <v>#NUM!</v>
      </c>
      <c r="DR233" s="99">
        <f t="shared" si="140"/>
        <v>0</v>
      </c>
      <c r="DS233" s="103">
        <f t="array" ref="DS233">DR233+(ROWS(DR$2:DR233)/1000*(DR233&lt;&gt;0))</f>
        <v>0</v>
      </c>
      <c r="DT233" s="103" t="e">
        <f>MATCH(SMALL(DS:DS,COUNTIF(DS:DS,0)+ROWS(DS$2:DS233)),DS:DS,0)</f>
        <v>#NUM!</v>
      </c>
      <c r="DU233" s="104" t="e">
        <f t="array" aca="1" ref="DU233" ca="1">OFFSET($DN$1,MATCH(INDEX(DP:DP,SMALL(OFFSET(DQ$2,0,0,COUNTIF(DP:DP,"&gt;0"),1),ROWS(DP$2:DP233)),1),DP$2:DP$503,0),1,1,1)</f>
        <v>#NUM!</v>
      </c>
      <c r="DV233" s="104" t="e">
        <f t="array" aca="1" ref="DV233" ca="1">OFFSET($DQ$1,MATCH(INDEX(DS:DS,SMALL(OFFSET(DT$2,0,0,COUNTIF(DS:DS,"&gt;0"),1),ROWS(DS$2:DS233)),1),DS$2:DS$503,0),1,1,1)</f>
        <v>#REF!</v>
      </c>
      <c r="DW233" s="103" t="e">
        <f t="array" aca="1" ref="DW233" ca="1">OFFSET(DN$1,MATCH(INDEX(DP:DP,SMALL(OFFSET(DQ$2,0,0,COUNTIF(DP:DP,"&gt;0"),1),ROWS(DP$2:DP233)),1),DP$2:DP$503,0),0,1,1)</f>
        <v>#NUM!</v>
      </c>
      <c r="EA233" s="91" t="str">
        <f t="shared" si="108"/>
        <v/>
      </c>
      <c r="EB233" s="99">
        <f t="shared" si="109"/>
        <v>0</v>
      </c>
      <c r="EC233" s="103">
        <f t="array" ref="EC233">EB233+(ROWS(EB$2:EB233)/1000*(EB233&lt;&gt;0))</f>
        <v>0</v>
      </c>
      <c r="ED233" s="103" t="e">
        <f t="array" ref="ED233">MATCH(SMALL(EC:EC,COUNTIF(EC:EC,0)+ROWS(EC$2:EC233)),EC:EC,0)</f>
        <v>#NUM!</v>
      </c>
      <c r="EE233" s="99">
        <f t="shared" si="141"/>
        <v>0</v>
      </c>
      <c r="EF233" s="103">
        <f t="array" ref="EF233">EE233+(ROWS(EE$2:EE233)/1000*(EE233&lt;&gt;0))</f>
        <v>0</v>
      </c>
      <c r="EG233" s="103" t="e">
        <f>MATCH(SMALL(EF:EF,COUNTIF(EF:EF,0)+ROWS(EF$2:EF233)),EF:EF,0)</f>
        <v>#NUM!</v>
      </c>
      <c r="EH233" s="104" t="e">
        <f t="array" aca="1" ref="EH233" ca="1">OFFSET($EA$1,MATCH(INDEX(EC:EC,SMALL(OFFSET(ED$2,0,0,COUNTIF(EC:EC,"&gt;0"),1),ROWS(EC$2:EC233)),1),EC$2:EC$501,0),1,1,1)</f>
        <v>#NUM!</v>
      </c>
      <c r="EI233" s="104" t="e">
        <f t="array" aca="1" ref="EI233" ca="1">OFFSET($ED$1,MATCH(INDEX(EF:EF,SMALL(OFFSET(EG$2,0,0,COUNTIF(EF:EF,"&gt;0"),1),ROWS(EF$2:EF233)),1),EF$2:EF$501,0),1,1,1)</f>
        <v>#REF!</v>
      </c>
      <c r="EJ233" s="103" t="e">
        <f t="array" aca="1" ref="EJ233" ca="1">OFFSET(EA$1,MATCH(INDEX(EC:EC,SMALL(OFFSET(ED$2,0,0,COUNTIF(EC:EC,"&gt;0"),1),ROWS(EC$2:EC233)),1),EC$2:EC$501,0),0,1,1)</f>
        <v>#NUM!</v>
      </c>
      <c r="EN233" s="91" t="str">
        <f t="shared" si="110"/>
        <v/>
      </c>
      <c r="EO233" s="99">
        <f t="shared" si="111"/>
        <v>0</v>
      </c>
      <c r="EP233" s="103">
        <f t="array" ref="EP233">EO233+(ROWS(EO$2:EO233)/1000*(EO233&lt;&gt;0))</f>
        <v>0</v>
      </c>
      <c r="EQ233" s="103" t="e">
        <f t="array" ref="EQ233">MATCH(SMALL(EP:EP,COUNTIF(EP:EP,0)+ROWS(EP$2:EP233)),EP:EP,0)</f>
        <v>#NUM!</v>
      </c>
      <c r="ER233" s="99">
        <f t="shared" si="142"/>
        <v>0</v>
      </c>
      <c r="ES233" s="103">
        <f t="array" ref="ES233">ER233+(ROWS(ER$2:ER233)/1000*(ER233&lt;&gt;0))</f>
        <v>0</v>
      </c>
      <c r="ET233" s="103" t="e">
        <f>MATCH(SMALL(ES:ES,COUNTIF(ES:ES,0)+ROWS(ES$2:ES233)),ES:ES,0)</f>
        <v>#NUM!</v>
      </c>
      <c r="EU233" s="104" t="e">
        <f t="array" aca="1" ref="EU233" ca="1">OFFSET($EN$1,MATCH(INDEX(EP:EP,SMALL(OFFSET(EQ$2,0,0,COUNTIF(EP:EP,"&gt;0"),1),ROWS(EP$2:EP233)),1),EP$2:EP$501,0),1,1,1)</f>
        <v>#NUM!</v>
      </c>
      <c r="EV233" s="104" t="e">
        <f t="array" aca="1" ref="EV233" ca="1">OFFSET($EN$1,MATCH(INDEX(ES:ES,SMALL(OFFSET(ET$2,0,0,COUNTIF(ES:ES,"&gt;0"),1),ROWS(ES$2:ES233)),1),ES$2:ES$501,0),1,1,1)</f>
        <v>#REF!</v>
      </c>
      <c r="EW233" s="103" t="e">
        <f t="array" aca="1" ref="EW233" ca="1">OFFSET(EN$1,MATCH(INDEX(EP:EP,SMALL(OFFSET(EQ$2,0,0,COUNTIF(EP:EP,"&gt;0"),1),ROWS(EP$2:EP233)),1),EP$2:EP$501,0),0,1,1)</f>
        <v>#NUM!</v>
      </c>
      <c r="EX233" s="91"/>
      <c r="EY233" s="91"/>
      <c r="EZ233" s="91"/>
      <c r="FA233" s="103" t="str">
        <f t="shared" si="136"/>
        <v/>
      </c>
      <c r="FB233" s="103">
        <f t="shared" si="137"/>
        <v>0</v>
      </c>
      <c r="FC233" s="103">
        <f>FB233+(ROWS(FB$2:FB233)/1000*(FB233&lt;&gt;0))</f>
        <v>0</v>
      </c>
      <c r="FD233" s="103" t="e">
        <f>MATCH(SMALL(FC:FC,COUNTIF(FC:FC,0)+ROWS(FC$2:FC233)),FC:FC,0)</f>
        <v>#NUM!</v>
      </c>
      <c r="FE233" s="99">
        <f t="shared" si="143"/>
        <v>0</v>
      </c>
      <c r="FF233" s="103">
        <f>FE233+(ROWS(FE$2:FE233)/1000*(FE233&lt;&gt;0))</f>
        <v>0</v>
      </c>
      <c r="FG233" s="103" t="e">
        <f>MATCH(SMALL(FF:FF,COUNTIF(FF:FF,0)+ROWS(FF$2:FF233)),FF:FF,0)</f>
        <v>#NUM!</v>
      </c>
      <c r="FH233" s="104" t="e">
        <f ca="1">OFFSET($FA$1,MATCH(INDEX(FC:FC,SMALL(OFFSET(FD$2,0,0,COUNTIF(FC:FC,"&gt;0"),1),ROWS(FC$2:FC233)),1),FC$2:FC$502,0),1,1,1)</f>
        <v>#NUM!</v>
      </c>
      <c r="FI233" s="104" t="e">
        <f ca="1">OFFSET($FA$1,MATCH(INDEX(FF:FF,SMALL(OFFSET(FG$2,0,0,COUNTIF(FF:FF,"&gt;0"),1),ROWS(FF$2:FF233)),1),FF$2:FF$502,0),1,1,1)</f>
        <v>#REF!</v>
      </c>
      <c r="FJ233" s="103" t="e">
        <f ca="1">OFFSET(FA$1,MATCH(INDEX(FC:FC,SMALL(OFFSET(FD$2,0,0,COUNTIF(FC:FC,"&gt;0"),1),ROWS(FC$2:FC233)),1),FC$2:FC$502,0),0,1,1)</f>
        <v>#NUM!</v>
      </c>
    </row>
    <row r="234" spans="3:166">
      <c r="C234" s="91">
        <v>233</v>
      </c>
      <c r="D234" s="99">
        <f>IF(OR(Layout!L247 = "P"), Layout!V247, 0)</f>
        <v>0</v>
      </c>
      <c r="E234" s="99">
        <f t="array" ref="E234">IF(OR(Layout!L247 = "P", Layout!L247 = "A"), Layout!W247, 0)</f>
        <v>0</v>
      </c>
      <c r="F234" s="99">
        <f>IF(OR(Layout!L247 = "P", Layout!L247 = "A"), Layout!I247, 0)</f>
        <v>0</v>
      </c>
      <c r="G234" s="91" t="str">
        <f t="array" ref="G234">IF(OR(Layout!L247 = "P", Layout!L247 = "A"), Layout!G247, "")</f>
        <v/>
      </c>
      <c r="H234" s="91" t="str">
        <f>IF(Layout!G247 &gt; 0, Layout!G247, "")</f>
        <v/>
      </c>
      <c r="I234" s="102">
        <f>IF(Layout!Y247 &gt; 0, Layout!Y247, 0)</f>
        <v>0</v>
      </c>
      <c r="J234" s="92">
        <f t="array" ref="J234">IF(Layout!AA247 &gt; 0, Layout!AA247, 0)</f>
        <v>0</v>
      </c>
      <c r="K234" s="92">
        <f>IF(Layout!K247 &gt; 0, Layout!K247, 0)</f>
        <v>0</v>
      </c>
      <c r="L234" s="98"/>
      <c r="N234" s="91" t="str">
        <f t="shared" si="112"/>
        <v/>
      </c>
      <c r="O234" s="99">
        <f t="shared" si="113"/>
        <v>0</v>
      </c>
      <c r="P234" s="103">
        <f t="array" ref="P234">O234+(ROWS(O$2:O234)/1000*(O234&lt;&gt;0))</f>
        <v>0</v>
      </c>
      <c r="Q234" s="103" t="e">
        <f t="array" ref="Q234">MATCH(SMALL(P:P,COUNTIF(P:P,0)+ROWS(P$2:P234)),P:P,0)</f>
        <v>#NUM!</v>
      </c>
      <c r="R234" s="99">
        <f t="shared" si="114"/>
        <v>0</v>
      </c>
      <c r="S234" s="103">
        <f t="array" ref="S234">R234+(ROWS(R$2:R234)/1000*(R234&lt;&gt;0))</f>
        <v>0</v>
      </c>
      <c r="T234" s="103" t="e">
        <f>MATCH(SMALL(S:S,COUNTIF(S:S,0)+ROWS(S$2:S234)),S:S,0)</f>
        <v>#NUM!</v>
      </c>
      <c r="U234" s="104" t="e">
        <f t="array" aca="1" ref="U234" ca="1">OFFSET($N$1,MATCH(INDEX(P:P,SMALL(OFFSET(Q$2,0,0,COUNTIF(P:P,"&gt;0"),1),ROWS(P$2:P234)),1),P$2:P$502,0),1,1,1)</f>
        <v>#NUM!</v>
      </c>
      <c r="V234" s="104" t="e">
        <f t="array" aca="1" ref="V234" ca="1">OFFSET($Q$1,MATCH(INDEX(S:S,SMALL(OFFSET(T$2,0,0,COUNTIF(S:S,"&gt;0"),1),ROWS(S$2:S234)),1),S$2:S$502,0),1,1,1)</f>
        <v>#NUM!</v>
      </c>
      <c r="W234" s="103" t="e">
        <f ca="1">OFFSET(N$1,MATCH(INDEX(S:S,SMALL(OFFSET(T$2,0,0,COUNTIF(S:S,"&gt;0"),1),ROWS(S$2:S234)),1),S$2:S$502,0),0,1,1)</f>
        <v>#NUM!</v>
      </c>
      <c r="AA234" s="91" t="str">
        <f t="shared" si="115"/>
        <v/>
      </c>
      <c r="AB234" s="99">
        <f t="shared" si="116"/>
        <v>0</v>
      </c>
      <c r="AC234" s="103">
        <f t="array" ref="AC234">AB234+(ROWS(AB$2:AB234)/1000*(AB234&lt;&gt;0))</f>
        <v>0</v>
      </c>
      <c r="AD234" s="103" t="e">
        <f t="array" ref="AD234">MATCH(SMALL(AC:AC,COUNTIF(AC:AC,0)+ROWS(AC$2:AC234)),AC:AC,0)</f>
        <v>#NUM!</v>
      </c>
      <c r="AE234" s="99">
        <f t="shared" si="117"/>
        <v>0</v>
      </c>
      <c r="AF234" s="103">
        <f t="array" ref="AF234">AE234+(ROWS(AE$2:AE234)/1000*(AE234&lt;&gt;0))</f>
        <v>0</v>
      </c>
      <c r="AG234" s="103" t="e">
        <f>MATCH(SMALL(AF:AF,COUNTIF(AF:AF,0)+ROWS(AF$2:AF234)),AF:AF,0)</f>
        <v>#NUM!</v>
      </c>
      <c r="AH234" s="104" t="e">
        <f ca="1">OFFSET($AA$1,MATCH(INDEX(AC:AC,SMALL(OFFSET(AD$2,0,0,COUNTIF(AC:AC,"&gt;0"),1),ROWS(AC$2:AC234)),1),AC$2:AC$502,0),1,1,1)</f>
        <v>#NUM!</v>
      </c>
      <c r="AI234" s="104" t="e">
        <f ca="1">OFFSET($AD$1,MATCH(INDEX(AF:AF,SMALL(OFFSET(AG$2,0,0,COUNTIF(AF:AF,"&gt;0"),1),ROWS(AF$2:AF234)),1),AF$2:AF$502,0),1,1,1)</f>
        <v>#NUM!</v>
      </c>
      <c r="AJ234" s="103" t="e">
        <f ca="1">OFFSET(AA$1,MATCH(INDEX(AF:AF,SMALL(OFFSET(AG$2,0,0,COUNTIF(AF:AF,"&gt;0"),1),ROWS(AF$2:AF234)),1),AF$2:AF$502,0),0,1,1)</f>
        <v>#NUM!</v>
      </c>
      <c r="AN234" s="91" t="str">
        <f t="shared" si="118"/>
        <v/>
      </c>
      <c r="AO234" s="99">
        <f t="shared" si="119"/>
        <v>0</v>
      </c>
      <c r="AP234" s="103">
        <f t="array" ref="AP234">AO234+(ROWS(AO$2:AO234)/1000*(AO234&lt;&gt;0))</f>
        <v>0</v>
      </c>
      <c r="AQ234" s="103" t="e">
        <f t="array" ref="AQ234">MATCH(SMALL(AP:AP,COUNTIF(AP:AP,0)+ROWS(AP$2:AP234)),AP:AP,0)</f>
        <v>#NUM!</v>
      </c>
      <c r="AR234" s="99">
        <f t="shared" si="120"/>
        <v>0</v>
      </c>
      <c r="AS234" s="103">
        <f t="array" ref="AS234">AR234+(ROWS(AR$2:AR234)/1000*(AR234&lt;&gt;0))</f>
        <v>0</v>
      </c>
      <c r="AT234" s="103" t="e">
        <f>MATCH(SMALL(AS:AS,COUNTIF(AS:AS,0)+ROWS(AS$2:AS234)),AS:AS,0)</f>
        <v>#NUM!</v>
      </c>
      <c r="AU234" s="104" t="e">
        <f ca="1">OFFSET($AN$1,MATCH(INDEX(AP:AP,SMALL(OFFSET(AQ$2,0,0,COUNTIF(AP:AP,"&gt;0"),1),ROWS(AP$2:AP234)),1),AP$2:AP$502,0),1,1,1)</f>
        <v>#NUM!</v>
      </c>
      <c r="AV234" s="104" t="e">
        <f ca="1">OFFSET($AQ$1,MATCH(INDEX(AS:AS,SMALL(OFFSET(AT$2,0,0,COUNTIF(AS:AS,"&gt;0"),1),ROWS(AS$2:AS234)),1),AS$2:AS$502,0),1,1,1)</f>
        <v>#NUM!</v>
      </c>
      <c r="AW234" s="103" t="e">
        <f ca="1">OFFSET(AN$1,MATCH(INDEX(AS:AS,SMALL(OFFSET(AT$2,0,0,COUNTIF(AS:AS,"&gt;0"),1),ROWS(AS$2:AS234)),1),AS$2:AS$502,0),0,1,1)</f>
        <v>#NUM!</v>
      </c>
      <c r="BA234" s="91" t="str">
        <f t="shared" si="121"/>
        <v/>
      </c>
      <c r="BB234" s="99">
        <f t="shared" si="122"/>
        <v>0</v>
      </c>
      <c r="BC234" s="103">
        <f t="array" ref="BC234">BB234+(ROWS(BB$2:BB234)/1000*(BB234&lt;&gt;0))</f>
        <v>0</v>
      </c>
      <c r="BD234" s="103" t="e">
        <f t="array" ref="BD234">MATCH(SMALL(BC:BC,COUNTIF(BC:BC,0)+ROWS(BC$2:BC234)),BC:BC,0)</f>
        <v>#NUM!</v>
      </c>
      <c r="BE234" s="99">
        <f t="shared" si="123"/>
        <v>0</v>
      </c>
      <c r="BF234" s="103">
        <f t="array" ref="BF234">BE234+(ROWS(BE$2:BE234)/1000*(BE234&lt;&gt;0))</f>
        <v>0</v>
      </c>
      <c r="BG234" s="103" t="e">
        <f>MATCH(SMALL(BF:BF,COUNTIF(BF:BF,0)+ROWS(BF$2:BF234)),BF:BF,0)</f>
        <v>#NUM!</v>
      </c>
      <c r="BH234" s="104" t="e">
        <f ca="1">OFFSET($BA$1,MATCH(INDEX(BC:BC,SMALL(OFFSET(BD$2,0,0,COUNTIF(BC:BC,"&gt;0"),1),ROWS(BC$2:BC234)),1),BC$2:BC$502,0),1,1,1)</f>
        <v>#NUM!</v>
      </c>
      <c r="BI234" s="104" t="e">
        <f ca="1">OFFSET($BD$1,MATCH(INDEX(BF:BF,SMALL(OFFSET(BG$2,0,0,COUNTIF(BF:BF,"&gt;0"),1),ROWS(BF$2:BF234)),1),BF$2:BF$502,0),1,1,1)</f>
        <v>#NUM!</v>
      </c>
      <c r="BJ234" s="103" t="e">
        <f ca="1">OFFSET(BA$1,MATCH(INDEX(BF:BF,SMALL(OFFSET(BG$2,0,0,COUNTIF(BF:BF,"&gt;0"),1),ROWS(BF$2:BF234)),1),BF$2:BF$502,0),0,1,1)</f>
        <v>#NUM!</v>
      </c>
      <c r="BN234" s="91" t="str">
        <f t="shared" si="124"/>
        <v/>
      </c>
      <c r="BO234" s="99">
        <f t="shared" si="125"/>
        <v>0</v>
      </c>
      <c r="BP234" s="103">
        <f t="array" ref="BP234">BO234+(ROWS(BO$2:BO234)/1000*(BO234&lt;&gt;0))</f>
        <v>0</v>
      </c>
      <c r="BQ234" s="103" t="e">
        <f t="array" ref="BQ234">MATCH(SMALL(BP:BP,COUNTIF(BP:BP,0)+ROWS(BP$2:BP234)),BP:BP,0)</f>
        <v>#NUM!</v>
      </c>
      <c r="BR234" s="99">
        <f t="shared" si="126"/>
        <v>0</v>
      </c>
      <c r="BS234" s="103">
        <f t="array" ref="BS234">BR234+(ROWS(BR$2:BR234)/1000*(BR234&lt;&gt;0))</f>
        <v>0</v>
      </c>
      <c r="BT234" s="103" t="e">
        <f>MATCH(SMALL(BS:BS,COUNTIF(BS:BS,0)+ROWS(BS$2:BS234)),BS:BS,0)</f>
        <v>#NUM!</v>
      </c>
      <c r="BU234" s="104" t="e">
        <f ca="1">OFFSET($BN$1,MATCH(INDEX(BP:BP,SMALL(OFFSET(BQ$2,0,0,COUNTIF(BP:BP,"&gt;0"),1),ROWS(BP$2:BP234)),1),BP$2:BP$502,0),1,1,1)</f>
        <v>#NUM!</v>
      </c>
      <c r="BV234" s="104" t="e">
        <f ca="1">OFFSET($BQ$1,MATCH(INDEX(BS:BS,SMALL(OFFSET(BT$2,0,0,COUNTIF(BS:BS,"&gt;0"),1),ROWS(BS$2:BS234)),1),BS$2:BS$502,0),1,1,1)</f>
        <v>#NUM!</v>
      </c>
      <c r="BW234" s="103" t="e">
        <f ca="1">OFFSET(BN$1,MATCH(INDEX(BS:BS,SMALL(OFFSET(BT$2,0,0,COUNTIF(BS:BS,"&gt;0"),1),ROWS(BS$2:BS234)),1),BS$2:BS$502,0),0,1,1)</f>
        <v>#NUM!</v>
      </c>
      <c r="CA234" s="91" t="str">
        <f t="shared" si="127"/>
        <v/>
      </c>
      <c r="CB234" s="99">
        <f t="shared" si="128"/>
        <v>0</v>
      </c>
      <c r="CC234" s="103">
        <f t="array" ref="CC234">CB234+(ROWS(CB$2:CB234)/1000*(CB234&lt;&gt;0))</f>
        <v>0</v>
      </c>
      <c r="CD234" s="103" t="e">
        <f t="array" ref="CD234">MATCH(SMALL(CC:CC,COUNTIF(CC:CC,0)+ROWS(CC$2:CC234)),CC:CC,0)</f>
        <v>#NUM!</v>
      </c>
      <c r="CE234" s="99">
        <f t="shared" si="129"/>
        <v>0</v>
      </c>
      <c r="CF234" s="103">
        <f t="array" ref="CF234">CE234+(ROWS(CE$2:CE234)/1000*(CE234&lt;&gt;0))</f>
        <v>0</v>
      </c>
      <c r="CG234" s="103" t="e">
        <f>MATCH(SMALL(CF:CF,COUNTIF(CF:CF,0)+ROWS(CF$2:CF234)),CF:CF,0)</f>
        <v>#NUM!</v>
      </c>
      <c r="CH234" s="104" t="e">
        <f ca="1">OFFSET($CA$1,MATCH(INDEX(CC:CC,SMALL(OFFSET(CD$2,0,0,COUNTIF(CC:CC,"&gt;0"),1),ROWS(CC$2:CC234)),1),CC$2:CC$502,0),1,1,1)</f>
        <v>#NUM!</v>
      </c>
      <c r="CI234" s="104" t="e">
        <f t="array" aca="1" ref="CI234" ca="1">OFFSET($CD$1,MATCH(INDEX(CF:CF,SMALL(OFFSET(CG$2,0,0,COUNTIF(CF:CF,"&gt;0"),1),ROWS(CF$2:CF234)),1),CF$2:CF$502,0),1,1,1)</f>
        <v>#NUM!</v>
      </c>
      <c r="CJ234" s="103" t="e">
        <f ca="1">OFFSET(CA$1,MATCH(INDEX(CF:CF,SMALL(OFFSET(CG$2,0,0,COUNTIF(CF:CF,"&gt;0"),1),ROWS(CF$2:CF234)),1),CF$2:CF$502,0),0,1,1)</f>
        <v>#NUM!</v>
      </c>
      <c r="CN234" s="91" t="str">
        <f t="shared" si="130"/>
        <v/>
      </c>
      <c r="CO234" s="99">
        <f t="shared" si="131"/>
        <v>0</v>
      </c>
      <c r="CP234" s="103">
        <f t="array" ref="CP234">CO234+(ROWS(CO$2:CO234)/1000*(CO234&lt;&gt;0))</f>
        <v>0</v>
      </c>
      <c r="CQ234" s="103" t="e">
        <f t="array" ref="CQ234">MATCH(SMALL(CP:CP,COUNTIF(CP:CP,0)+ROWS(CP$2:CP234)),CP:CP,0)</f>
        <v>#NUM!</v>
      </c>
      <c r="CR234" s="99">
        <f t="shared" si="132"/>
        <v>0</v>
      </c>
      <c r="CS234" s="103">
        <f t="array" ref="CS234">CR234+(ROWS(CR$2:CR234)/1000*(CR234&lt;&gt;0))</f>
        <v>0</v>
      </c>
      <c r="CT234" s="103" t="e">
        <f>MATCH(SMALL(CS:CS,COUNTIF(CS:CS,0)+ROWS(CS$2:CS234)),CS:CS,0)</f>
        <v>#NUM!</v>
      </c>
      <c r="CU234" s="104" t="e">
        <f t="array" aca="1" ref="CU234" ca="1">OFFSET($CN$1,MATCH(INDEX(CP:CP,SMALL(OFFSET(CQ$2,0,0,COUNTIF(CP:CP,"&gt;0"),1),ROWS(CP$2:CP234)),1),CP$2:CP$502,0),1,1,1)</f>
        <v>#NUM!</v>
      </c>
      <c r="CV234" s="104" t="e">
        <f t="array" aca="1" ref="CV234" ca="1">OFFSET($CQ$1,MATCH(INDEX(CS:CS,SMALL(OFFSET(CT$2,0,0,COUNTIF(CS:CS,"&gt;0"),1),ROWS(CS$2:CS234)),1),CS$2:CS$502,0),1,1,1)</f>
        <v>#NUM!</v>
      </c>
      <c r="CW234" s="103" t="e">
        <f ca="1">OFFSET(CN$1,MATCH(INDEX(CS:CS,SMALL(OFFSET(CT$2,0,0,COUNTIF(CS:CS,"&gt;0"),1),ROWS(CS$2:CS234)),1),CS$2:CS$502,0),0,1,1)</f>
        <v>#NUM!</v>
      </c>
      <c r="DA234" s="91" t="str">
        <f t="shared" si="133"/>
        <v/>
      </c>
      <c r="DB234" s="99">
        <f t="shared" si="134"/>
        <v>0</v>
      </c>
      <c r="DC234" s="103">
        <f t="array" ref="DC234">DB234+(ROWS(DB$2:DB234)/1000*(DB234&lt;&gt;0))</f>
        <v>0</v>
      </c>
      <c r="DD234" s="103" t="e">
        <f t="array" ref="DD234">MATCH(SMALL(DC:DC,COUNTIF(DC:DC,0)+ROWS(DC$2:DC234)),DC:DC,0)</f>
        <v>#NUM!</v>
      </c>
      <c r="DE234" s="99">
        <f t="shared" si="135"/>
        <v>0</v>
      </c>
      <c r="DF234" s="103">
        <f t="array" ref="DF234">DE234+(ROWS(DE$2:DE234)/1000*(DE234&lt;&gt;0))</f>
        <v>0</v>
      </c>
      <c r="DG234" s="103" t="e">
        <f>MATCH(SMALL(DF:DF,COUNTIF(DF:DF,0)+ROWS(DF$2:DF234)),DF:DF,0)</f>
        <v>#NUM!</v>
      </c>
      <c r="DH234" s="104" t="e">
        <f t="array" aca="1" ref="DH234" ca="1">OFFSET($DA$1,MATCH(INDEX(DC:DC,SMALL(OFFSET(DD$2,0,0,COUNTIF(DC:DC,"&gt;0"),1),ROWS(DC$2:DC234)),1),DC$2:DC$502,0),1,1,1)</f>
        <v>#NUM!</v>
      </c>
      <c r="DI234" s="104" t="e">
        <f t="array" aca="1" ref="DI234" ca="1">OFFSET($DD$1,MATCH(INDEX(DF:DF,SMALL(OFFSET(DG$2,0,0,COUNTIF(DF:DF,"&gt;0"),1),ROWS(DF$2:DF234)),1),DF$2:DF$502,0),1,1,1)</f>
        <v>#NUM!</v>
      </c>
      <c r="DJ234" s="103" t="e">
        <f ca="1">OFFSET(DA$1,MATCH(INDEX(DF:DF,SMALL(OFFSET(DG$2,0,0,COUNTIF(DF:DF,"&gt;0"),1),ROWS(DF$2:DF234)),1),DF$2:DF$502,0),0,1,1)</f>
        <v>#NUM!</v>
      </c>
      <c r="DN234" s="91" t="str">
        <f t="shared" si="138"/>
        <v/>
      </c>
      <c r="DO234" s="99">
        <f t="shared" si="139"/>
        <v>0</v>
      </c>
      <c r="DP234" s="103">
        <f t="array" ref="DP234">DO234+(ROWS(DO$2:DO234)/1000*(DO234&lt;&gt;0))</f>
        <v>0</v>
      </c>
      <c r="DQ234" s="103" t="e">
        <f t="array" ref="DQ234">MATCH(SMALL(DP:DP,COUNTIF(DP:DP,0)+ROWS(DP$2:DP234)),DP:DP,0)</f>
        <v>#NUM!</v>
      </c>
      <c r="DR234" s="99">
        <f t="shared" si="140"/>
        <v>0</v>
      </c>
      <c r="DS234" s="103">
        <f t="array" ref="DS234">DR234+(ROWS(DR$2:DR234)/1000*(DR234&lt;&gt;0))</f>
        <v>0</v>
      </c>
      <c r="DT234" s="103" t="e">
        <f>MATCH(SMALL(DS:DS,COUNTIF(DS:DS,0)+ROWS(DS$2:DS234)),DS:DS,0)</f>
        <v>#NUM!</v>
      </c>
      <c r="DU234" s="104" t="e">
        <f t="array" aca="1" ref="DU234" ca="1">OFFSET($DN$1,MATCH(INDEX(DP:DP,SMALL(OFFSET(DQ$2,0,0,COUNTIF(DP:DP,"&gt;0"),1),ROWS(DP$2:DP234)),1),DP$2:DP$503,0),1,1,1)</f>
        <v>#NUM!</v>
      </c>
      <c r="DV234" s="104" t="e">
        <f t="array" aca="1" ref="DV234" ca="1">OFFSET($DQ$1,MATCH(INDEX(DS:DS,SMALL(OFFSET(DT$2,0,0,COUNTIF(DS:DS,"&gt;0"),1),ROWS(DS$2:DS234)),1),DS$2:DS$503,0),1,1,1)</f>
        <v>#REF!</v>
      </c>
      <c r="DW234" s="103" t="e">
        <f t="array" aca="1" ref="DW234" ca="1">OFFSET(DN$1,MATCH(INDEX(DP:DP,SMALL(OFFSET(DQ$2,0,0,COUNTIF(DP:DP,"&gt;0"),1),ROWS(DP$2:DP234)),1),DP$2:DP$503,0),0,1,1)</f>
        <v>#NUM!</v>
      </c>
      <c r="EA234" s="91" t="str">
        <f t="shared" si="108"/>
        <v/>
      </c>
      <c r="EB234" s="99">
        <f t="shared" si="109"/>
        <v>0</v>
      </c>
      <c r="EC234" s="103">
        <f t="array" ref="EC234">EB234+(ROWS(EB$2:EB234)/1000*(EB234&lt;&gt;0))</f>
        <v>0</v>
      </c>
      <c r="ED234" s="103" t="e">
        <f t="array" ref="ED234">MATCH(SMALL(EC:EC,COUNTIF(EC:EC,0)+ROWS(EC$2:EC234)),EC:EC,0)</f>
        <v>#NUM!</v>
      </c>
      <c r="EE234" s="99">
        <f t="shared" si="141"/>
        <v>0</v>
      </c>
      <c r="EF234" s="103">
        <f t="array" ref="EF234">EE234+(ROWS(EE$2:EE234)/1000*(EE234&lt;&gt;0))</f>
        <v>0</v>
      </c>
      <c r="EG234" s="103" t="e">
        <f>MATCH(SMALL(EF:EF,COUNTIF(EF:EF,0)+ROWS(EF$2:EF234)),EF:EF,0)</f>
        <v>#NUM!</v>
      </c>
      <c r="EH234" s="104" t="e">
        <f t="array" aca="1" ref="EH234" ca="1">OFFSET($EA$1,MATCH(INDEX(EC:EC,SMALL(OFFSET(ED$2,0,0,COUNTIF(EC:EC,"&gt;0"),1),ROWS(EC$2:EC234)),1),EC$2:EC$501,0),1,1,1)</f>
        <v>#NUM!</v>
      </c>
      <c r="EI234" s="104" t="e">
        <f t="array" aca="1" ref="EI234" ca="1">OFFSET($ED$1,MATCH(INDEX(EF:EF,SMALL(OFFSET(EG$2,0,0,COUNTIF(EF:EF,"&gt;0"),1),ROWS(EF$2:EF234)),1),EF$2:EF$501,0),1,1,1)</f>
        <v>#REF!</v>
      </c>
      <c r="EJ234" s="103" t="e">
        <f t="array" aca="1" ref="EJ234" ca="1">OFFSET(EA$1,MATCH(INDEX(EC:EC,SMALL(OFFSET(ED$2,0,0,COUNTIF(EC:EC,"&gt;0"),1),ROWS(EC$2:EC234)),1),EC$2:EC$501,0),0,1,1)</f>
        <v>#NUM!</v>
      </c>
      <c r="EN234" s="91" t="str">
        <f t="shared" si="110"/>
        <v/>
      </c>
      <c r="EO234" s="99">
        <f t="shared" si="111"/>
        <v>0</v>
      </c>
      <c r="EP234" s="103">
        <f t="array" ref="EP234">EO234+(ROWS(EO$2:EO234)/1000*(EO234&lt;&gt;0))</f>
        <v>0</v>
      </c>
      <c r="EQ234" s="103" t="e">
        <f t="array" ref="EQ234">MATCH(SMALL(EP:EP,COUNTIF(EP:EP,0)+ROWS(EP$2:EP234)),EP:EP,0)</f>
        <v>#NUM!</v>
      </c>
      <c r="ER234" s="99">
        <f t="shared" si="142"/>
        <v>0</v>
      </c>
      <c r="ES234" s="103">
        <f t="array" ref="ES234">ER234+(ROWS(ER$2:ER234)/1000*(ER234&lt;&gt;0))</f>
        <v>0</v>
      </c>
      <c r="ET234" s="103" t="e">
        <f>MATCH(SMALL(ES:ES,COUNTIF(ES:ES,0)+ROWS(ES$2:ES234)),ES:ES,0)</f>
        <v>#NUM!</v>
      </c>
      <c r="EU234" s="104" t="e">
        <f t="array" aca="1" ref="EU234" ca="1">OFFSET($EN$1,MATCH(INDEX(EP:EP,SMALL(OFFSET(EQ$2,0,0,COUNTIF(EP:EP,"&gt;0"),1),ROWS(EP$2:EP234)),1),EP$2:EP$501,0),1,1,1)</f>
        <v>#NUM!</v>
      </c>
      <c r="EV234" s="104" t="e">
        <f t="array" aca="1" ref="EV234" ca="1">OFFSET($EN$1,MATCH(INDEX(ES:ES,SMALL(OFFSET(ET$2,0,0,COUNTIF(ES:ES,"&gt;0"),1),ROWS(ES$2:ES234)),1),ES$2:ES$501,0),1,1,1)</f>
        <v>#REF!</v>
      </c>
      <c r="EW234" s="103" t="e">
        <f t="array" aca="1" ref="EW234" ca="1">OFFSET(EN$1,MATCH(INDEX(EP:EP,SMALL(OFFSET(EQ$2,0,0,COUNTIF(EP:EP,"&gt;0"),1),ROWS(EP$2:EP234)),1),EP$2:EP$501,0),0,1,1)</f>
        <v>#NUM!</v>
      </c>
      <c r="EX234" s="91"/>
      <c r="EY234" s="91"/>
      <c r="EZ234" s="91"/>
      <c r="FA234" s="103" t="str">
        <f t="shared" si="136"/>
        <v/>
      </c>
      <c r="FB234" s="103">
        <f t="shared" si="137"/>
        <v>0</v>
      </c>
      <c r="FC234" s="103">
        <f>FB234+(ROWS(FB$2:FB234)/1000*(FB234&lt;&gt;0))</f>
        <v>0</v>
      </c>
      <c r="FD234" s="103" t="e">
        <f>MATCH(SMALL(FC:FC,COUNTIF(FC:FC,0)+ROWS(FC$2:FC234)),FC:FC,0)</f>
        <v>#NUM!</v>
      </c>
      <c r="FE234" s="99">
        <f t="shared" si="143"/>
        <v>0</v>
      </c>
      <c r="FF234" s="103">
        <f>FE234+(ROWS(FE$2:FE234)/1000*(FE234&lt;&gt;0))</f>
        <v>0</v>
      </c>
      <c r="FG234" s="103" t="e">
        <f>MATCH(SMALL(FF:FF,COUNTIF(FF:FF,0)+ROWS(FF$2:FF234)),FF:FF,0)</f>
        <v>#NUM!</v>
      </c>
      <c r="FH234" s="104" t="e">
        <f ca="1">OFFSET($FA$1,MATCH(INDEX(FC:FC,SMALL(OFFSET(FD$2,0,0,COUNTIF(FC:FC,"&gt;0"),1),ROWS(FC$2:FC234)),1),FC$2:FC$502,0),1,1,1)</f>
        <v>#NUM!</v>
      </c>
      <c r="FI234" s="98" t="e">
        <f ca="1">OFFSET($FA$1,MATCH(INDEX(FF:FF,SMALL(OFFSET(FG$2,0,0,COUNTIF(FF:FF,"&gt;0"),1),ROWS(FF$2:FF234)),1),FF$2:FF$502,0),1,1,1)</f>
        <v>#REF!</v>
      </c>
      <c r="FJ234" s="103" t="e">
        <f ca="1">OFFSET(FA$1,MATCH(INDEX(FC:FC,SMALL(OFFSET(FD$2,0,0,COUNTIF(FC:FC,"&gt;0"),1),ROWS(FC$2:FC234)),1),FC$2:FC$502,0),0,1,1)</f>
        <v>#NUM!</v>
      </c>
    </row>
    <row r="235" spans="3:166">
      <c r="C235" s="91">
        <v>234</v>
      </c>
      <c r="D235" s="99">
        <f>IF(OR(Layout!L248 = "P"), Layout!V248, 0)</f>
        <v>0</v>
      </c>
      <c r="E235" s="99">
        <f t="array" ref="E235">IF(OR(Layout!L248 = "P", Layout!L248 = "A"), Layout!W248, 0)</f>
        <v>0</v>
      </c>
      <c r="F235" s="99">
        <f>IF(OR(Layout!L248 = "P", Layout!L248 = "A"), Layout!I248, 0)</f>
        <v>0</v>
      </c>
      <c r="G235" s="91" t="str">
        <f t="array" ref="G235">IF(OR(Layout!L248 = "P", Layout!L248 = "A"), Layout!G248, "")</f>
        <v/>
      </c>
      <c r="H235" s="91" t="str">
        <f>IF(Layout!G248 &gt; 0, Layout!G248, "")</f>
        <v/>
      </c>
      <c r="I235" s="102">
        <f>IF(Layout!Y248 &gt; 0, Layout!Y248, 0)</f>
        <v>0</v>
      </c>
      <c r="J235" s="92">
        <f t="array" ref="J235">IF(Layout!AA248 &gt; 0, Layout!AA248, 0)</f>
        <v>0</v>
      </c>
      <c r="K235" s="92">
        <f>IF(Layout!K248 &gt; 0, Layout!K248, 0)</f>
        <v>0</v>
      </c>
      <c r="L235" s="98"/>
      <c r="N235" s="91" t="str">
        <f t="shared" si="112"/>
        <v/>
      </c>
      <c r="O235" s="99">
        <f t="shared" si="113"/>
        <v>0</v>
      </c>
      <c r="P235" s="103">
        <f t="array" ref="P235">O235+(ROWS(O$2:O235)/1000*(O235&lt;&gt;0))</f>
        <v>0</v>
      </c>
      <c r="Q235" s="103" t="e">
        <f t="array" ref="Q235">MATCH(SMALL(P:P,COUNTIF(P:P,0)+ROWS(P$2:P235)),P:P,0)</f>
        <v>#NUM!</v>
      </c>
      <c r="R235" s="99">
        <f t="shared" si="114"/>
        <v>0</v>
      </c>
      <c r="S235" s="103">
        <f t="array" ref="S235">R235+(ROWS(R$2:R235)/1000*(R235&lt;&gt;0))</f>
        <v>0</v>
      </c>
      <c r="T235" s="103" t="e">
        <f>MATCH(SMALL(S:S,COUNTIF(S:S,0)+ROWS(S$2:S235)),S:S,0)</f>
        <v>#NUM!</v>
      </c>
      <c r="U235" s="104" t="e">
        <f t="array" aca="1" ref="U235" ca="1">OFFSET($N$1,MATCH(INDEX(P:P,SMALL(OFFSET(Q$2,0,0,COUNTIF(P:P,"&gt;0"),1),ROWS(P$2:P235)),1),P$2:P$502,0),1,1,1)</f>
        <v>#NUM!</v>
      </c>
      <c r="V235" s="104" t="e">
        <f t="array" aca="1" ref="V235" ca="1">OFFSET($Q$1,MATCH(INDEX(S:S,SMALL(OFFSET(T$2,0,0,COUNTIF(S:S,"&gt;0"),1),ROWS(S$2:S235)),1),S$2:S$502,0),1,1,1)</f>
        <v>#NUM!</v>
      </c>
      <c r="W235" s="103" t="e">
        <f ca="1">OFFSET(N$1,MATCH(INDEX(S:S,SMALL(OFFSET(T$2,0,0,COUNTIF(S:S,"&gt;0"),1),ROWS(S$2:S235)),1),S$2:S$502,0),0,1,1)</f>
        <v>#NUM!</v>
      </c>
      <c r="AA235" s="91" t="str">
        <f t="shared" si="115"/>
        <v/>
      </c>
      <c r="AB235" s="99">
        <f t="shared" si="116"/>
        <v>0</v>
      </c>
      <c r="AC235" s="103">
        <f t="array" ref="AC235">AB235+(ROWS(AB$2:AB235)/1000*(AB235&lt;&gt;0))</f>
        <v>0</v>
      </c>
      <c r="AD235" s="103" t="e">
        <f t="array" ref="AD235">MATCH(SMALL(AC:AC,COUNTIF(AC:AC,0)+ROWS(AC$2:AC235)),AC:AC,0)</f>
        <v>#NUM!</v>
      </c>
      <c r="AE235" s="99">
        <f t="shared" si="117"/>
        <v>0</v>
      </c>
      <c r="AF235" s="103">
        <f t="array" ref="AF235">AE235+(ROWS(AE$2:AE235)/1000*(AE235&lt;&gt;0))</f>
        <v>0</v>
      </c>
      <c r="AG235" s="103" t="e">
        <f>MATCH(SMALL(AF:AF,COUNTIF(AF:AF,0)+ROWS(AF$2:AF235)),AF:AF,0)</f>
        <v>#NUM!</v>
      </c>
      <c r="AH235" s="104" t="e">
        <f ca="1">OFFSET($AA$1,MATCH(INDEX(AC:AC,SMALL(OFFSET(AD$2,0,0,COUNTIF(AC:AC,"&gt;0"),1),ROWS(AC$2:AC235)),1),AC$2:AC$502,0),1,1,1)</f>
        <v>#NUM!</v>
      </c>
      <c r="AI235" s="104" t="e">
        <f ca="1">OFFSET($AD$1,MATCH(INDEX(AF:AF,SMALL(OFFSET(AG$2,0,0,COUNTIF(AF:AF,"&gt;0"),1),ROWS(AF$2:AF235)),1),AF$2:AF$502,0),1,1,1)</f>
        <v>#NUM!</v>
      </c>
      <c r="AJ235" s="103" t="e">
        <f ca="1">OFFSET(AA$1,MATCH(INDEX(AF:AF,SMALL(OFFSET(AG$2,0,0,COUNTIF(AF:AF,"&gt;0"),1),ROWS(AF$2:AF235)),1),AF$2:AF$502,0),0,1,1)</f>
        <v>#NUM!</v>
      </c>
      <c r="AN235" s="91" t="str">
        <f t="shared" si="118"/>
        <v/>
      </c>
      <c r="AO235" s="99">
        <f t="shared" si="119"/>
        <v>0</v>
      </c>
      <c r="AP235" s="103">
        <f t="array" ref="AP235">AO235+(ROWS(AO$2:AO235)/1000*(AO235&lt;&gt;0))</f>
        <v>0</v>
      </c>
      <c r="AQ235" s="103" t="e">
        <f t="array" ref="AQ235">MATCH(SMALL(AP:AP,COUNTIF(AP:AP,0)+ROWS(AP$2:AP235)),AP:AP,0)</f>
        <v>#NUM!</v>
      </c>
      <c r="AR235" s="99">
        <f t="shared" si="120"/>
        <v>0</v>
      </c>
      <c r="AS235" s="103">
        <f t="array" ref="AS235">AR235+(ROWS(AR$2:AR235)/1000*(AR235&lt;&gt;0))</f>
        <v>0</v>
      </c>
      <c r="AT235" s="103" t="e">
        <f>MATCH(SMALL(AS:AS,COUNTIF(AS:AS,0)+ROWS(AS$2:AS235)),AS:AS,0)</f>
        <v>#NUM!</v>
      </c>
      <c r="AU235" s="104" t="e">
        <f ca="1">OFFSET($AN$1,MATCH(INDEX(AP:AP,SMALL(OFFSET(AQ$2,0,0,COUNTIF(AP:AP,"&gt;0"),1),ROWS(AP$2:AP235)),1),AP$2:AP$502,0),1,1,1)</f>
        <v>#NUM!</v>
      </c>
      <c r="AV235" s="104" t="e">
        <f ca="1">OFFSET($AQ$1,MATCH(INDEX(AS:AS,SMALL(OFFSET(AT$2,0,0,COUNTIF(AS:AS,"&gt;0"),1),ROWS(AS$2:AS235)),1),AS$2:AS$502,0),1,1,1)</f>
        <v>#NUM!</v>
      </c>
      <c r="AW235" s="103" t="e">
        <f ca="1">OFFSET(AN$1,MATCH(INDEX(AS:AS,SMALL(OFFSET(AT$2,0,0,COUNTIF(AS:AS,"&gt;0"),1),ROWS(AS$2:AS235)),1),AS$2:AS$502,0),0,1,1)</f>
        <v>#NUM!</v>
      </c>
      <c r="BA235" s="91" t="str">
        <f t="shared" si="121"/>
        <v/>
      </c>
      <c r="BB235" s="99">
        <f t="shared" si="122"/>
        <v>0</v>
      </c>
      <c r="BC235" s="103">
        <f t="array" ref="BC235">BB235+(ROWS(BB$2:BB235)/1000*(BB235&lt;&gt;0))</f>
        <v>0</v>
      </c>
      <c r="BD235" s="103" t="e">
        <f t="array" ref="BD235">MATCH(SMALL(BC:BC,COUNTIF(BC:BC,0)+ROWS(BC$2:BC235)),BC:BC,0)</f>
        <v>#NUM!</v>
      </c>
      <c r="BE235" s="99">
        <f t="shared" si="123"/>
        <v>0</v>
      </c>
      <c r="BF235" s="103">
        <f t="array" ref="BF235">BE235+(ROWS(BE$2:BE235)/1000*(BE235&lt;&gt;0))</f>
        <v>0</v>
      </c>
      <c r="BG235" s="103" t="e">
        <f>MATCH(SMALL(BF:BF,COUNTIF(BF:BF,0)+ROWS(BF$2:BF235)),BF:BF,0)</f>
        <v>#NUM!</v>
      </c>
      <c r="BH235" s="104" t="e">
        <f ca="1">OFFSET($BA$1,MATCH(INDEX(BC:BC,SMALL(OFFSET(BD$2,0,0,COUNTIF(BC:BC,"&gt;0"),1),ROWS(BC$2:BC235)),1),BC$2:BC$502,0),1,1,1)</f>
        <v>#NUM!</v>
      </c>
      <c r="BI235" s="104" t="e">
        <f ca="1">OFFSET($BD$1,MATCH(INDEX(BF:BF,SMALL(OFFSET(BG$2,0,0,COUNTIF(BF:BF,"&gt;0"),1),ROWS(BF$2:BF235)),1),BF$2:BF$502,0),1,1,1)</f>
        <v>#NUM!</v>
      </c>
      <c r="BJ235" s="103" t="e">
        <f ca="1">OFFSET(BA$1,MATCH(INDEX(BF:BF,SMALL(OFFSET(BG$2,0,0,COUNTIF(BF:BF,"&gt;0"),1),ROWS(BF$2:BF235)),1),BF$2:BF$502,0),0,1,1)</f>
        <v>#NUM!</v>
      </c>
      <c r="BN235" s="91" t="str">
        <f t="shared" si="124"/>
        <v/>
      </c>
      <c r="BO235" s="99">
        <f t="shared" si="125"/>
        <v>0</v>
      </c>
      <c r="BP235" s="103">
        <f t="array" ref="BP235">BO235+(ROWS(BO$2:BO235)/1000*(BO235&lt;&gt;0))</f>
        <v>0</v>
      </c>
      <c r="BQ235" s="103" t="e">
        <f t="array" ref="BQ235">MATCH(SMALL(BP:BP,COUNTIF(BP:BP,0)+ROWS(BP$2:BP235)),BP:BP,0)</f>
        <v>#NUM!</v>
      </c>
      <c r="BR235" s="99">
        <f t="shared" si="126"/>
        <v>0</v>
      </c>
      <c r="BS235" s="103">
        <f t="array" ref="BS235">BR235+(ROWS(BR$2:BR235)/1000*(BR235&lt;&gt;0))</f>
        <v>0</v>
      </c>
      <c r="BT235" s="103" t="e">
        <f>MATCH(SMALL(BS:BS,COUNTIF(BS:BS,0)+ROWS(BS$2:BS235)),BS:BS,0)</f>
        <v>#NUM!</v>
      </c>
      <c r="BU235" s="104" t="e">
        <f ca="1">OFFSET($BN$1,MATCH(INDEX(BP:BP,SMALL(OFFSET(BQ$2,0,0,COUNTIF(BP:BP,"&gt;0"),1),ROWS(BP$2:BP235)),1),BP$2:BP$502,0),1,1,1)</f>
        <v>#NUM!</v>
      </c>
      <c r="BV235" s="104" t="e">
        <f ca="1">OFFSET($BQ$1,MATCH(INDEX(BS:BS,SMALL(OFFSET(BT$2,0,0,COUNTIF(BS:BS,"&gt;0"),1),ROWS(BS$2:BS235)),1),BS$2:BS$502,0),1,1,1)</f>
        <v>#NUM!</v>
      </c>
      <c r="BW235" s="103" t="e">
        <f ca="1">OFFSET(BN$1,MATCH(INDEX(BS:BS,SMALL(OFFSET(BT$2,0,0,COUNTIF(BS:BS,"&gt;0"),1),ROWS(BS$2:BS235)),1),BS$2:BS$502,0),0,1,1)</f>
        <v>#NUM!</v>
      </c>
      <c r="CA235" s="91" t="str">
        <f t="shared" si="127"/>
        <v/>
      </c>
      <c r="CB235" s="99">
        <f t="shared" si="128"/>
        <v>0</v>
      </c>
      <c r="CC235" s="103">
        <f t="array" ref="CC235">CB235+(ROWS(CB$2:CB235)/1000*(CB235&lt;&gt;0))</f>
        <v>0</v>
      </c>
      <c r="CD235" s="103" t="e">
        <f t="array" ref="CD235">MATCH(SMALL(CC:CC,COUNTIF(CC:CC,0)+ROWS(CC$2:CC235)),CC:CC,0)</f>
        <v>#NUM!</v>
      </c>
      <c r="CE235" s="99">
        <f t="shared" si="129"/>
        <v>0</v>
      </c>
      <c r="CF235" s="103">
        <f t="array" ref="CF235">CE235+(ROWS(CE$2:CE235)/1000*(CE235&lt;&gt;0))</f>
        <v>0</v>
      </c>
      <c r="CG235" s="103" t="e">
        <f>MATCH(SMALL(CF:CF,COUNTIF(CF:CF,0)+ROWS(CF$2:CF235)),CF:CF,0)</f>
        <v>#NUM!</v>
      </c>
      <c r="CH235" s="104" t="e">
        <f ca="1">OFFSET($CA$1,MATCH(INDEX(CC:CC,SMALL(OFFSET(CD$2,0,0,COUNTIF(CC:CC,"&gt;0"),1),ROWS(CC$2:CC235)),1),CC$2:CC$502,0),1,1,1)</f>
        <v>#NUM!</v>
      </c>
      <c r="CI235" s="104" t="e">
        <f t="array" aca="1" ref="CI235" ca="1">OFFSET($CD$1,MATCH(INDEX(CF:CF,SMALL(OFFSET(CG$2,0,0,COUNTIF(CF:CF,"&gt;0"),1),ROWS(CF$2:CF235)),1),CF$2:CF$502,0),1,1,1)</f>
        <v>#NUM!</v>
      </c>
      <c r="CJ235" s="103" t="e">
        <f ca="1">OFFSET(CA$1,MATCH(INDEX(CF:CF,SMALL(OFFSET(CG$2,0,0,COUNTIF(CF:CF,"&gt;0"),1),ROWS(CF$2:CF235)),1),CF$2:CF$502,0),0,1,1)</f>
        <v>#NUM!</v>
      </c>
      <c r="CN235" s="91" t="str">
        <f t="shared" si="130"/>
        <v/>
      </c>
      <c r="CO235" s="99">
        <f t="shared" si="131"/>
        <v>0</v>
      </c>
      <c r="CP235" s="103">
        <f t="array" ref="CP235">CO235+(ROWS(CO$2:CO235)/1000*(CO235&lt;&gt;0))</f>
        <v>0</v>
      </c>
      <c r="CQ235" s="103" t="e">
        <f t="array" ref="CQ235">MATCH(SMALL(CP:CP,COUNTIF(CP:CP,0)+ROWS(CP$2:CP235)),CP:CP,0)</f>
        <v>#NUM!</v>
      </c>
      <c r="CR235" s="99">
        <f t="shared" si="132"/>
        <v>0</v>
      </c>
      <c r="CS235" s="103">
        <f t="array" ref="CS235">CR235+(ROWS(CR$2:CR235)/1000*(CR235&lt;&gt;0))</f>
        <v>0</v>
      </c>
      <c r="CT235" s="103" t="e">
        <f>MATCH(SMALL(CS:CS,COUNTIF(CS:CS,0)+ROWS(CS$2:CS235)),CS:CS,0)</f>
        <v>#NUM!</v>
      </c>
      <c r="CU235" s="104" t="e">
        <f t="array" aca="1" ref="CU235" ca="1">OFFSET($CN$1,MATCH(INDEX(CP:CP,SMALL(OFFSET(CQ$2,0,0,COUNTIF(CP:CP,"&gt;0"),1),ROWS(CP$2:CP235)),1),CP$2:CP$502,0),1,1,1)</f>
        <v>#NUM!</v>
      </c>
      <c r="CV235" s="104" t="e">
        <f t="array" aca="1" ref="CV235" ca="1">OFFSET($CQ$1,MATCH(INDEX(CS:CS,SMALL(OFFSET(CT$2,0,0,COUNTIF(CS:CS,"&gt;0"),1),ROWS(CS$2:CS235)),1),CS$2:CS$502,0),1,1,1)</f>
        <v>#NUM!</v>
      </c>
      <c r="CW235" s="103" t="e">
        <f ca="1">OFFSET(CN$1,MATCH(INDEX(CS:CS,SMALL(OFFSET(CT$2,0,0,COUNTIF(CS:CS,"&gt;0"),1),ROWS(CS$2:CS235)),1),CS$2:CS$502,0),0,1,1)</f>
        <v>#NUM!</v>
      </c>
      <c r="DA235" s="91" t="str">
        <f t="shared" si="133"/>
        <v/>
      </c>
      <c r="DB235" s="99">
        <f t="shared" si="134"/>
        <v>0</v>
      </c>
      <c r="DC235" s="103">
        <f t="array" ref="DC235">DB235+(ROWS(DB$2:DB235)/1000*(DB235&lt;&gt;0))</f>
        <v>0</v>
      </c>
      <c r="DD235" s="103" t="e">
        <f t="array" ref="DD235">MATCH(SMALL(DC:DC,COUNTIF(DC:DC,0)+ROWS(DC$2:DC235)),DC:DC,0)</f>
        <v>#NUM!</v>
      </c>
      <c r="DE235" s="99">
        <f t="shared" si="135"/>
        <v>0</v>
      </c>
      <c r="DF235" s="103">
        <f t="array" ref="DF235">DE235+(ROWS(DE$2:DE235)/1000*(DE235&lt;&gt;0))</f>
        <v>0</v>
      </c>
      <c r="DG235" s="103" t="e">
        <f>MATCH(SMALL(DF:DF,COUNTIF(DF:DF,0)+ROWS(DF$2:DF235)),DF:DF,0)</f>
        <v>#NUM!</v>
      </c>
      <c r="DH235" s="104" t="e">
        <f t="array" aca="1" ref="DH235" ca="1">OFFSET($DA$1,MATCH(INDEX(DC:DC,SMALL(OFFSET(DD$2,0,0,COUNTIF(DC:DC,"&gt;0"),1),ROWS(DC$2:DC235)),1),DC$2:DC$502,0),1,1,1)</f>
        <v>#NUM!</v>
      </c>
      <c r="DI235" s="104" t="e">
        <f t="array" aca="1" ref="DI235" ca="1">OFFSET($DD$1,MATCH(INDEX(DF:DF,SMALL(OFFSET(DG$2,0,0,COUNTIF(DF:DF,"&gt;0"),1),ROWS(DF$2:DF235)),1),DF$2:DF$502,0),1,1,1)</f>
        <v>#NUM!</v>
      </c>
      <c r="DJ235" s="103" t="e">
        <f ca="1">OFFSET(DA$1,MATCH(INDEX(DF:DF,SMALL(OFFSET(DG$2,0,0,COUNTIF(DF:DF,"&gt;0"),1),ROWS(DF$2:DF235)),1),DF$2:DF$502,0),0,1,1)</f>
        <v>#NUM!</v>
      </c>
      <c r="DN235" s="91" t="str">
        <f t="shared" si="138"/>
        <v/>
      </c>
      <c r="DO235" s="99">
        <f t="shared" si="139"/>
        <v>0</v>
      </c>
      <c r="DP235" s="103">
        <f t="array" ref="DP235">DO235+(ROWS(DO$2:DO235)/1000*(DO235&lt;&gt;0))</f>
        <v>0</v>
      </c>
      <c r="DQ235" s="103" t="e">
        <f t="array" ref="DQ235">MATCH(SMALL(DP:DP,COUNTIF(DP:DP,0)+ROWS(DP$2:DP235)),DP:DP,0)</f>
        <v>#NUM!</v>
      </c>
      <c r="DR235" s="99">
        <f t="shared" si="140"/>
        <v>0</v>
      </c>
      <c r="DS235" s="103">
        <f t="array" ref="DS235">DR235+(ROWS(DR$2:DR235)/1000*(DR235&lt;&gt;0))</f>
        <v>0</v>
      </c>
      <c r="DT235" s="103" t="e">
        <f>MATCH(SMALL(DS:DS,COUNTIF(DS:DS,0)+ROWS(DS$2:DS235)),DS:DS,0)</f>
        <v>#NUM!</v>
      </c>
      <c r="DU235" s="104" t="e">
        <f t="array" aca="1" ref="DU235" ca="1">OFFSET($DN$1,MATCH(INDEX(DP:DP,SMALL(OFFSET(DQ$2,0,0,COUNTIF(DP:DP,"&gt;0"),1),ROWS(DP$2:DP235)),1),DP$2:DP$503,0),1,1,1)</f>
        <v>#NUM!</v>
      </c>
      <c r="DV235" s="104" t="e">
        <f t="array" aca="1" ref="DV235" ca="1">OFFSET($DQ$1,MATCH(INDEX(DS:DS,SMALL(OFFSET(DT$2,0,0,COUNTIF(DS:DS,"&gt;0"),1),ROWS(DS$2:DS235)),1),DS$2:DS$503,0),1,1,1)</f>
        <v>#REF!</v>
      </c>
      <c r="DW235" s="103" t="e">
        <f t="array" aca="1" ref="DW235" ca="1">OFFSET(DN$1,MATCH(INDEX(DP:DP,SMALL(OFFSET(DQ$2,0,0,COUNTIF(DP:DP,"&gt;0"),1),ROWS(DP$2:DP235)),1),DP$2:DP$503,0),0,1,1)</f>
        <v>#NUM!</v>
      </c>
      <c r="EA235" s="91" t="str">
        <f t="shared" si="108"/>
        <v/>
      </c>
      <c r="EB235" s="99">
        <f t="shared" si="109"/>
        <v>0</v>
      </c>
      <c r="EC235" s="103">
        <f t="array" ref="EC235">EB235+(ROWS(EB$2:EB235)/1000*(EB235&lt;&gt;0))</f>
        <v>0</v>
      </c>
      <c r="ED235" s="103" t="e">
        <f t="array" ref="ED235">MATCH(SMALL(EC:EC,COUNTIF(EC:EC,0)+ROWS(EC$2:EC235)),EC:EC,0)</f>
        <v>#NUM!</v>
      </c>
      <c r="EE235" s="99">
        <f t="shared" si="141"/>
        <v>0</v>
      </c>
      <c r="EF235" s="103">
        <f t="array" ref="EF235">EE235+(ROWS(EE$2:EE235)/1000*(EE235&lt;&gt;0))</f>
        <v>0</v>
      </c>
      <c r="EG235" s="103" t="e">
        <f>MATCH(SMALL(EF:EF,COUNTIF(EF:EF,0)+ROWS(EF$2:EF235)),EF:EF,0)</f>
        <v>#NUM!</v>
      </c>
      <c r="EH235" s="104" t="e">
        <f t="array" aca="1" ref="EH235" ca="1">OFFSET($EA$1,MATCH(INDEX(EC:EC,SMALL(OFFSET(ED$2,0,0,COUNTIF(EC:EC,"&gt;0"),1),ROWS(EC$2:EC235)),1),EC$2:EC$501,0),1,1,1)</f>
        <v>#NUM!</v>
      </c>
      <c r="EI235" s="104" t="e">
        <f t="array" aca="1" ref="EI235" ca="1">OFFSET($ED$1,MATCH(INDEX(EF:EF,SMALL(OFFSET(EG$2,0,0,COUNTIF(EF:EF,"&gt;0"),1),ROWS(EF$2:EF235)),1),EF$2:EF$501,0),1,1,1)</f>
        <v>#REF!</v>
      </c>
      <c r="EJ235" s="103" t="e">
        <f t="array" aca="1" ref="EJ235" ca="1">OFFSET(EA$1,MATCH(INDEX(EC:EC,SMALL(OFFSET(ED$2,0,0,COUNTIF(EC:EC,"&gt;0"),1),ROWS(EC$2:EC235)),1),EC$2:EC$501,0),0,1,1)</f>
        <v>#NUM!</v>
      </c>
      <c r="EN235" s="91" t="str">
        <f t="shared" si="110"/>
        <v/>
      </c>
      <c r="EO235" s="99">
        <f t="shared" si="111"/>
        <v>0</v>
      </c>
      <c r="EP235" s="103">
        <f t="array" ref="EP235">EO235+(ROWS(EO$2:EO235)/1000*(EO235&lt;&gt;0))</f>
        <v>0</v>
      </c>
      <c r="EQ235" s="103" t="e">
        <f t="array" ref="EQ235">MATCH(SMALL(EP:EP,COUNTIF(EP:EP,0)+ROWS(EP$2:EP235)),EP:EP,0)</f>
        <v>#NUM!</v>
      </c>
      <c r="ER235" s="99">
        <f t="shared" si="142"/>
        <v>0</v>
      </c>
      <c r="ES235" s="103">
        <f t="array" ref="ES235">ER235+(ROWS(ER$2:ER235)/1000*(ER235&lt;&gt;0))</f>
        <v>0</v>
      </c>
      <c r="ET235" s="103" t="e">
        <f>MATCH(SMALL(ES:ES,COUNTIF(ES:ES,0)+ROWS(ES$2:ES235)),ES:ES,0)</f>
        <v>#NUM!</v>
      </c>
      <c r="EU235" s="104" t="e">
        <f t="array" aca="1" ref="EU235" ca="1">OFFSET($EN$1,MATCH(INDEX(EP:EP,SMALL(OFFSET(EQ$2,0,0,COUNTIF(EP:EP,"&gt;0"),1),ROWS(EP$2:EP235)),1),EP$2:EP$501,0),1,1,1)</f>
        <v>#NUM!</v>
      </c>
      <c r="EV235" s="104" t="e">
        <f t="array" aca="1" ref="EV235" ca="1">OFFSET($EN$1,MATCH(INDEX(ES:ES,SMALL(OFFSET(ET$2,0,0,COUNTIF(ES:ES,"&gt;0"),1),ROWS(ES$2:ES235)),1),ES$2:ES$501,0),1,1,1)</f>
        <v>#REF!</v>
      </c>
      <c r="EW235" s="103" t="e">
        <f t="array" aca="1" ref="EW235" ca="1">OFFSET(EN$1,MATCH(INDEX(EP:EP,SMALL(OFFSET(EQ$2,0,0,COUNTIF(EP:EP,"&gt;0"),1),ROWS(EP$2:EP235)),1),EP$2:EP$501,0),0,1,1)</f>
        <v>#NUM!</v>
      </c>
      <c r="EX235" s="91"/>
      <c r="EY235" s="91"/>
      <c r="EZ235" s="91"/>
      <c r="FA235" s="103" t="str">
        <f t="shared" si="136"/>
        <v/>
      </c>
      <c r="FB235" s="103">
        <f t="shared" si="137"/>
        <v>0</v>
      </c>
      <c r="FC235" s="103">
        <f>FB235+(ROWS(FB$2:FB235)/1000*(FB235&lt;&gt;0))</f>
        <v>0</v>
      </c>
      <c r="FD235" s="103" t="e">
        <f>MATCH(SMALL(FC:FC,COUNTIF(FC:FC,0)+ROWS(FC$2:FC235)),FC:FC,0)</f>
        <v>#NUM!</v>
      </c>
      <c r="FE235" s="99">
        <f t="shared" si="143"/>
        <v>0</v>
      </c>
      <c r="FF235" s="103">
        <f>FE235+(ROWS(FE$2:FE235)/1000*(FE235&lt;&gt;0))</f>
        <v>0</v>
      </c>
      <c r="FG235" s="103" t="e">
        <f>MATCH(SMALL(FF:FF,COUNTIF(FF:FF,0)+ROWS(FF$2:FF235)),FF:FF,0)</f>
        <v>#NUM!</v>
      </c>
      <c r="FH235" s="104" t="e">
        <f ca="1">OFFSET($FA$1,MATCH(INDEX(FC:FC,SMALL(OFFSET(FD$2,0,0,COUNTIF(FC:FC,"&gt;0"),1),ROWS(FC$2:FC235)),1),FC$2:FC$502,0),1,1,1)</f>
        <v>#NUM!</v>
      </c>
      <c r="FI235" s="104" t="e">
        <f ca="1">OFFSET($FA$1,MATCH(INDEX(FF:FF,SMALL(OFFSET(FG$2,0,0,COUNTIF(FF:FF,"&gt;0"),1),ROWS(FF$2:FF235)),1),FF$2:FF$502,0),1,1,1)</f>
        <v>#REF!</v>
      </c>
      <c r="FJ235" s="103" t="e">
        <f ca="1">OFFSET(FA$1,MATCH(INDEX(FC:FC,SMALL(OFFSET(FD$2,0,0,COUNTIF(FC:FC,"&gt;0"),1),ROWS(FC$2:FC235)),1),FC$2:FC$502,0),0,1,1)</f>
        <v>#NUM!</v>
      </c>
    </row>
    <row r="236" spans="3:166">
      <c r="C236" s="91">
        <v>235</v>
      </c>
      <c r="D236" s="99">
        <f>IF(OR(Layout!L249 = "P"), Layout!V249, 0)</f>
        <v>0</v>
      </c>
      <c r="E236" s="99">
        <f t="array" ref="E236">IF(OR(Layout!L249 = "P", Layout!L249 = "A"), Layout!W249, 0)</f>
        <v>0</v>
      </c>
      <c r="F236" s="99">
        <f>IF(OR(Layout!L249 = "P", Layout!L249 = "A"), Layout!I249, 0)</f>
        <v>0</v>
      </c>
      <c r="G236" s="91" t="str">
        <f t="array" ref="G236">IF(OR(Layout!L249 = "P", Layout!L249 = "A"), Layout!G249, "")</f>
        <v/>
      </c>
      <c r="H236" s="91" t="str">
        <f>IF(Layout!G249 &gt; 0, Layout!G249, "")</f>
        <v/>
      </c>
      <c r="I236" s="102">
        <f>IF(Layout!Y249 &gt; 0, Layout!Y249, 0)</f>
        <v>0</v>
      </c>
      <c r="J236" s="92">
        <f t="array" ref="J236">IF(Layout!AA249 &gt; 0, Layout!AA249, 0)</f>
        <v>0</v>
      </c>
      <c r="K236" s="92">
        <f>IF(Layout!K249 &gt; 0, Layout!K249, 0)</f>
        <v>0</v>
      </c>
      <c r="L236" s="98"/>
      <c r="N236" s="91" t="str">
        <f t="shared" si="112"/>
        <v/>
      </c>
      <c r="O236" s="99">
        <f t="shared" si="113"/>
        <v>0</v>
      </c>
      <c r="P236" s="103">
        <f t="array" ref="P236">O236+(ROWS(O$2:O236)/1000*(O236&lt;&gt;0))</f>
        <v>0</v>
      </c>
      <c r="Q236" s="103" t="e">
        <f t="array" ref="Q236">MATCH(SMALL(P:P,COUNTIF(P:P,0)+ROWS(P$2:P236)),P:P,0)</f>
        <v>#NUM!</v>
      </c>
      <c r="R236" s="99">
        <f t="shared" si="114"/>
        <v>0</v>
      </c>
      <c r="S236" s="103">
        <f t="array" ref="S236">R236+(ROWS(R$2:R236)/1000*(R236&lt;&gt;0))</f>
        <v>0</v>
      </c>
      <c r="T236" s="103" t="e">
        <f>MATCH(SMALL(S:S,COUNTIF(S:S,0)+ROWS(S$2:S236)),S:S,0)</f>
        <v>#NUM!</v>
      </c>
      <c r="U236" s="104" t="e">
        <f t="array" aca="1" ref="U236" ca="1">OFFSET($N$1,MATCH(INDEX(P:P,SMALL(OFFSET(Q$2,0,0,COUNTIF(P:P,"&gt;0"),1),ROWS(P$2:P236)),1),P$2:P$502,0),1,1,1)</f>
        <v>#NUM!</v>
      </c>
      <c r="V236" s="104" t="e">
        <f t="array" aca="1" ref="V236" ca="1">OFFSET($Q$1,MATCH(INDEX(S:S,SMALL(OFFSET(T$2,0,0,COUNTIF(S:S,"&gt;0"),1),ROWS(S$2:S236)),1),S$2:S$502,0),1,1,1)</f>
        <v>#NUM!</v>
      </c>
      <c r="W236" s="103" t="e">
        <f ca="1">OFFSET(N$1,MATCH(INDEX(S:S,SMALL(OFFSET(T$2,0,0,COUNTIF(S:S,"&gt;0"),1),ROWS(S$2:S236)),1),S$2:S$502,0),0,1,1)</f>
        <v>#NUM!</v>
      </c>
      <c r="AA236" s="91" t="str">
        <f t="shared" si="115"/>
        <v/>
      </c>
      <c r="AB236" s="99">
        <f t="shared" si="116"/>
        <v>0</v>
      </c>
      <c r="AC236" s="103">
        <f t="array" ref="AC236">AB236+(ROWS(AB$2:AB236)/1000*(AB236&lt;&gt;0))</f>
        <v>0</v>
      </c>
      <c r="AD236" s="103" t="e">
        <f t="array" ref="AD236">MATCH(SMALL(AC:AC,COUNTIF(AC:AC,0)+ROWS(AC$2:AC236)),AC:AC,0)</f>
        <v>#NUM!</v>
      </c>
      <c r="AE236" s="99">
        <f t="shared" si="117"/>
        <v>0</v>
      </c>
      <c r="AF236" s="103">
        <f t="array" ref="AF236">AE236+(ROWS(AE$2:AE236)/1000*(AE236&lt;&gt;0))</f>
        <v>0</v>
      </c>
      <c r="AG236" s="103" t="e">
        <f>MATCH(SMALL(AF:AF,COUNTIF(AF:AF,0)+ROWS(AF$2:AF236)),AF:AF,0)</f>
        <v>#NUM!</v>
      </c>
      <c r="AH236" s="104" t="e">
        <f ca="1">OFFSET($AA$1,MATCH(INDEX(AC:AC,SMALL(OFFSET(AD$2,0,0,COUNTIF(AC:AC,"&gt;0"),1),ROWS(AC$2:AC236)),1),AC$2:AC$502,0),1,1,1)</f>
        <v>#NUM!</v>
      </c>
      <c r="AI236" s="104" t="e">
        <f ca="1">OFFSET($AD$1,MATCH(INDEX(AF:AF,SMALL(OFFSET(AG$2,0,0,COUNTIF(AF:AF,"&gt;0"),1),ROWS(AF$2:AF236)),1),AF$2:AF$502,0),1,1,1)</f>
        <v>#NUM!</v>
      </c>
      <c r="AJ236" s="103" t="e">
        <f ca="1">OFFSET(AA$1,MATCH(INDEX(AF:AF,SMALL(OFFSET(AG$2,0,0,COUNTIF(AF:AF,"&gt;0"),1),ROWS(AF$2:AF236)),1),AF$2:AF$502,0),0,1,1)</f>
        <v>#NUM!</v>
      </c>
      <c r="AN236" s="91" t="str">
        <f t="shared" si="118"/>
        <v/>
      </c>
      <c r="AO236" s="99">
        <f t="shared" si="119"/>
        <v>0</v>
      </c>
      <c r="AP236" s="103">
        <f t="array" ref="AP236">AO236+(ROWS(AO$2:AO236)/1000*(AO236&lt;&gt;0))</f>
        <v>0</v>
      </c>
      <c r="AQ236" s="103" t="e">
        <f t="array" ref="AQ236">MATCH(SMALL(AP:AP,COUNTIF(AP:AP,0)+ROWS(AP$2:AP236)),AP:AP,0)</f>
        <v>#NUM!</v>
      </c>
      <c r="AR236" s="99">
        <f t="shared" si="120"/>
        <v>0</v>
      </c>
      <c r="AS236" s="103">
        <f t="array" ref="AS236">AR236+(ROWS(AR$2:AR236)/1000*(AR236&lt;&gt;0))</f>
        <v>0</v>
      </c>
      <c r="AT236" s="103" t="e">
        <f>MATCH(SMALL(AS:AS,COUNTIF(AS:AS,0)+ROWS(AS$2:AS236)),AS:AS,0)</f>
        <v>#NUM!</v>
      </c>
      <c r="AU236" s="104" t="e">
        <f ca="1">OFFSET($AN$1,MATCH(INDEX(AP:AP,SMALL(OFFSET(AQ$2,0,0,COUNTIF(AP:AP,"&gt;0"),1),ROWS(AP$2:AP236)),1),AP$2:AP$502,0),1,1,1)</f>
        <v>#NUM!</v>
      </c>
      <c r="AV236" s="104" t="e">
        <f ca="1">OFFSET($AQ$1,MATCH(INDEX(AS:AS,SMALL(OFFSET(AT$2,0,0,COUNTIF(AS:AS,"&gt;0"),1),ROWS(AS$2:AS236)),1),AS$2:AS$502,0),1,1,1)</f>
        <v>#NUM!</v>
      </c>
      <c r="AW236" s="103" t="e">
        <f ca="1">OFFSET(AN$1,MATCH(INDEX(AS:AS,SMALL(OFFSET(AT$2,0,0,COUNTIF(AS:AS,"&gt;0"),1),ROWS(AS$2:AS236)),1),AS$2:AS$502,0),0,1,1)</f>
        <v>#NUM!</v>
      </c>
      <c r="BA236" s="91" t="str">
        <f t="shared" si="121"/>
        <v/>
      </c>
      <c r="BB236" s="99">
        <f t="shared" si="122"/>
        <v>0</v>
      </c>
      <c r="BC236" s="103">
        <f t="array" ref="BC236">BB236+(ROWS(BB$2:BB236)/1000*(BB236&lt;&gt;0))</f>
        <v>0</v>
      </c>
      <c r="BD236" s="103" t="e">
        <f t="array" ref="BD236">MATCH(SMALL(BC:BC,COUNTIF(BC:BC,0)+ROWS(BC$2:BC236)),BC:BC,0)</f>
        <v>#NUM!</v>
      </c>
      <c r="BE236" s="99">
        <f t="shared" si="123"/>
        <v>0</v>
      </c>
      <c r="BF236" s="103">
        <f t="array" ref="BF236">BE236+(ROWS(BE$2:BE236)/1000*(BE236&lt;&gt;0))</f>
        <v>0</v>
      </c>
      <c r="BG236" s="103" t="e">
        <f>MATCH(SMALL(BF:BF,COUNTIF(BF:BF,0)+ROWS(BF$2:BF236)),BF:BF,0)</f>
        <v>#NUM!</v>
      </c>
      <c r="BH236" s="104" t="e">
        <f ca="1">OFFSET($BA$1,MATCH(INDEX(BC:BC,SMALL(OFFSET(BD$2,0,0,COUNTIF(BC:BC,"&gt;0"),1),ROWS(BC$2:BC236)),1),BC$2:BC$502,0),1,1,1)</f>
        <v>#NUM!</v>
      </c>
      <c r="BI236" s="104" t="e">
        <f ca="1">OFFSET($BD$1,MATCH(INDEX(BF:BF,SMALL(OFFSET(BG$2,0,0,COUNTIF(BF:BF,"&gt;0"),1),ROWS(BF$2:BF236)),1),BF$2:BF$502,0),1,1,1)</f>
        <v>#NUM!</v>
      </c>
      <c r="BJ236" s="103" t="e">
        <f ca="1">OFFSET(BA$1,MATCH(INDEX(BF:BF,SMALL(OFFSET(BG$2,0,0,COUNTIF(BF:BF,"&gt;0"),1),ROWS(BF$2:BF236)),1),BF$2:BF$502,0),0,1,1)</f>
        <v>#NUM!</v>
      </c>
      <c r="BN236" s="91" t="str">
        <f t="shared" si="124"/>
        <v/>
      </c>
      <c r="BO236" s="99">
        <f t="shared" si="125"/>
        <v>0</v>
      </c>
      <c r="BP236" s="103">
        <f t="array" ref="BP236">BO236+(ROWS(BO$2:BO236)/1000*(BO236&lt;&gt;0))</f>
        <v>0</v>
      </c>
      <c r="BQ236" s="103" t="e">
        <f t="array" ref="BQ236">MATCH(SMALL(BP:BP,COUNTIF(BP:BP,0)+ROWS(BP$2:BP236)),BP:BP,0)</f>
        <v>#NUM!</v>
      </c>
      <c r="BR236" s="99">
        <f t="shared" si="126"/>
        <v>0</v>
      </c>
      <c r="BS236" s="103">
        <f t="array" ref="BS236">BR236+(ROWS(BR$2:BR236)/1000*(BR236&lt;&gt;0))</f>
        <v>0</v>
      </c>
      <c r="BT236" s="103" t="e">
        <f>MATCH(SMALL(BS:BS,COUNTIF(BS:BS,0)+ROWS(BS$2:BS236)),BS:BS,0)</f>
        <v>#NUM!</v>
      </c>
      <c r="BU236" s="104" t="e">
        <f ca="1">OFFSET($BN$1,MATCH(INDEX(BP:BP,SMALL(OFFSET(BQ$2,0,0,COUNTIF(BP:BP,"&gt;0"),1),ROWS(BP$2:BP236)),1),BP$2:BP$502,0),1,1,1)</f>
        <v>#NUM!</v>
      </c>
      <c r="BV236" s="104" t="e">
        <f ca="1">OFFSET($BQ$1,MATCH(INDEX(BS:BS,SMALL(OFFSET(BT$2,0,0,COUNTIF(BS:BS,"&gt;0"),1),ROWS(BS$2:BS236)),1),BS$2:BS$502,0),1,1,1)</f>
        <v>#NUM!</v>
      </c>
      <c r="BW236" s="103" t="e">
        <f ca="1">OFFSET(BN$1,MATCH(INDEX(BS:BS,SMALL(OFFSET(BT$2,0,0,COUNTIF(BS:BS,"&gt;0"),1),ROWS(BS$2:BS236)),1),BS$2:BS$502,0),0,1,1)</f>
        <v>#NUM!</v>
      </c>
      <c r="CA236" s="91" t="str">
        <f t="shared" si="127"/>
        <v/>
      </c>
      <c r="CB236" s="99">
        <f t="shared" si="128"/>
        <v>0</v>
      </c>
      <c r="CC236" s="103">
        <f t="array" ref="CC236">CB236+(ROWS(CB$2:CB236)/1000*(CB236&lt;&gt;0))</f>
        <v>0</v>
      </c>
      <c r="CD236" s="103" t="e">
        <f t="array" ref="CD236">MATCH(SMALL(CC:CC,COUNTIF(CC:CC,0)+ROWS(CC$2:CC236)),CC:CC,0)</f>
        <v>#NUM!</v>
      </c>
      <c r="CE236" s="99">
        <f t="shared" si="129"/>
        <v>0</v>
      </c>
      <c r="CF236" s="103">
        <f t="array" ref="CF236">CE236+(ROWS(CE$2:CE236)/1000*(CE236&lt;&gt;0))</f>
        <v>0</v>
      </c>
      <c r="CG236" s="103" t="e">
        <f>MATCH(SMALL(CF:CF,COUNTIF(CF:CF,0)+ROWS(CF$2:CF236)),CF:CF,0)</f>
        <v>#NUM!</v>
      </c>
      <c r="CH236" s="104" t="e">
        <f ca="1">OFFSET($CA$1,MATCH(INDEX(CC:CC,SMALL(OFFSET(CD$2,0,0,COUNTIF(CC:CC,"&gt;0"),1),ROWS(CC$2:CC236)),1),CC$2:CC$502,0),1,1,1)</f>
        <v>#NUM!</v>
      </c>
      <c r="CI236" s="104" t="e">
        <f t="array" aca="1" ref="CI236" ca="1">OFFSET($CD$1,MATCH(INDEX(CF:CF,SMALL(OFFSET(CG$2,0,0,COUNTIF(CF:CF,"&gt;0"),1),ROWS(CF$2:CF236)),1),CF$2:CF$502,0),1,1,1)</f>
        <v>#NUM!</v>
      </c>
      <c r="CJ236" s="103" t="e">
        <f ca="1">OFFSET(CA$1,MATCH(INDEX(CF:CF,SMALL(OFFSET(CG$2,0,0,COUNTIF(CF:CF,"&gt;0"),1),ROWS(CF$2:CF236)),1),CF$2:CF$502,0),0,1,1)</f>
        <v>#NUM!</v>
      </c>
      <c r="CN236" s="91" t="str">
        <f t="shared" si="130"/>
        <v/>
      </c>
      <c r="CO236" s="99">
        <f t="shared" si="131"/>
        <v>0</v>
      </c>
      <c r="CP236" s="103">
        <f t="array" ref="CP236">CO236+(ROWS(CO$2:CO236)/1000*(CO236&lt;&gt;0))</f>
        <v>0</v>
      </c>
      <c r="CQ236" s="103" t="e">
        <f t="array" ref="CQ236">MATCH(SMALL(CP:CP,COUNTIF(CP:CP,0)+ROWS(CP$2:CP236)),CP:CP,0)</f>
        <v>#NUM!</v>
      </c>
      <c r="CR236" s="99">
        <f t="shared" si="132"/>
        <v>0</v>
      </c>
      <c r="CS236" s="103">
        <f t="array" ref="CS236">CR236+(ROWS(CR$2:CR236)/1000*(CR236&lt;&gt;0))</f>
        <v>0</v>
      </c>
      <c r="CT236" s="103" t="e">
        <f>MATCH(SMALL(CS:CS,COUNTIF(CS:CS,0)+ROWS(CS$2:CS236)),CS:CS,0)</f>
        <v>#NUM!</v>
      </c>
      <c r="CU236" s="104" t="e">
        <f t="array" aca="1" ref="CU236" ca="1">OFFSET($CN$1,MATCH(INDEX(CP:CP,SMALL(OFFSET(CQ$2,0,0,COUNTIF(CP:CP,"&gt;0"),1),ROWS(CP$2:CP236)),1),CP$2:CP$502,0),1,1,1)</f>
        <v>#NUM!</v>
      </c>
      <c r="CV236" s="104" t="e">
        <f t="array" aca="1" ref="CV236" ca="1">OFFSET($CQ$1,MATCH(INDEX(CS:CS,SMALL(OFFSET(CT$2,0,0,COUNTIF(CS:CS,"&gt;0"),1),ROWS(CS$2:CS236)),1),CS$2:CS$502,0),1,1,1)</f>
        <v>#NUM!</v>
      </c>
      <c r="CW236" s="103" t="e">
        <f ca="1">OFFSET(CN$1,MATCH(INDEX(CS:CS,SMALL(OFFSET(CT$2,0,0,COUNTIF(CS:CS,"&gt;0"),1),ROWS(CS$2:CS236)),1),CS$2:CS$502,0),0,1,1)</f>
        <v>#NUM!</v>
      </c>
      <c r="DA236" s="91" t="str">
        <f t="shared" si="133"/>
        <v/>
      </c>
      <c r="DB236" s="99">
        <f t="shared" si="134"/>
        <v>0</v>
      </c>
      <c r="DC236" s="103">
        <f t="array" ref="DC236">DB236+(ROWS(DB$2:DB236)/1000*(DB236&lt;&gt;0))</f>
        <v>0</v>
      </c>
      <c r="DD236" s="103" t="e">
        <f t="array" ref="DD236">MATCH(SMALL(DC:DC,COUNTIF(DC:DC,0)+ROWS(DC$2:DC236)),DC:DC,0)</f>
        <v>#NUM!</v>
      </c>
      <c r="DE236" s="99">
        <f t="shared" si="135"/>
        <v>0</v>
      </c>
      <c r="DF236" s="103">
        <f t="array" ref="DF236">DE236+(ROWS(DE$2:DE236)/1000*(DE236&lt;&gt;0))</f>
        <v>0</v>
      </c>
      <c r="DG236" s="103" t="e">
        <f>MATCH(SMALL(DF:DF,COUNTIF(DF:DF,0)+ROWS(DF$2:DF236)),DF:DF,0)</f>
        <v>#NUM!</v>
      </c>
      <c r="DH236" s="104" t="e">
        <f t="array" aca="1" ref="DH236" ca="1">OFFSET($DA$1,MATCH(INDEX(DC:DC,SMALL(OFFSET(DD$2,0,0,COUNTIF(DC:DC,"&gt;0"),1),ROWS(DC$2:DC236)),1),DC$2:DC$502,0),1,1,1)</f>
        <v>#NUM!</v>
      </c>
      <c r="DI236" s="104" t="e">
        <f t="array" aca="1" ref="DI236" ca="1">OFFSET($DD$1,MATCH(INDEX(DF:DF,SMALL(OFFSET(DG$2,0,0,COUNTIF(DF:DF,"&gt;0"),1),ROWS(DF$2:DF236)),1),DF$2:DF$502,0),1,1,1)</f>
        <v>#NUM!</v>
      </c>
      <c r="DJ236" s="103" t="e">
        <f ca="1">OFFSET(DA$1,MATCH(INDEX(DF:DF,SMALL(OFFSET(DG$2,0,0,COUNTIF(DF:DF,"&gt;0"),1),ROWS(DF$2:DF236)),1),DF$2:DF$502,0),0,1,1)</f>
        <v>#NUM!</v>
      </c>
      <c r="DN236" s="91" t="str">
        <f t="shared" si="138"/>
        <v/>
      </c>
      <c r="DO236" s="99">
        <f t="shared" si="139"/>
        <v>0</v>
      </c>
      <c r="DP236" s="103">
        <f t="array" ref="DP236">DO236+(ROWS(DO$2:DO236)/1000*(DO236&lt;&gt;0))</f>
        <v>0</v>
      </c>
      <c r="DQ236" s="103" t="e">
        <f t="array" ref="DQ236">MATCH(SMALL(DP:DP,COUNTIF(DP:DP,0)+ROWS(DP$2:DP236)),DP:DP,0)</f>
        <v>#NUM!</v>
      </c>
      <c r="DR236" s="99">
        <f t="shared" si="140"/>
        <v>0</v>
      </c>
      <c r="DS236" s="103">
        <f t="array" ref="DS236">DR236+(ROWS(DR$2:DR236)/1000*(DR236&lt;&gt;0))</f>
        <v>0</v>
      </c>
      <c r="DT236" s="103" t="e">
        <f>MATCH(SMALL(DS:DS,COUNTIF(DS:DS,0)+ROWS(DS$2:DS236)),DS:DS,0)</f>
        <v>#NUM!</v>
      </c>
      <c r="DU236" s="104" t="e">
        <f t="array" aca="1" ref="DU236" ca="1">OFFSET($DN$1,MATCH(INDEX(DP:DP,SMALL(OFFSET(DQ$2,0,0,COUNTIF(DP:DP,"&gt;0"),1),ROWS(DP$2:DP236)),1),DP$2:DP$503,0),1,1,1)</f>
        <v>#NUM!</v>
      </c>
      <c r="DV236" s="104" t="e">
        <f t="array" aca="1" ref="DV236" ca="1">OFFSET($DQ$1,MATCH(INDEX(DS:DS,SMALL(OFFSET(DT$2,0,0,COUNTIF(DS:DS,"&gt;0"),1),ROWS(DS$2:DS236)),1),DS$2:DS$503,0),1,1,1)</f>
        <v>#REF!</v>
      </c>
      <c r="DW236" s="103" t="e">
        <f t="array" aca="1" ref="DW236" ca="1">OFFSET(DN$1,MATCH(INDEX(DP:DP,SMALL(OFFSET(DQ$2,0,0,COUNTIF(DP:DP,"&gt;0"),1),ROWS(DP$2:DP236)),1),DP$2:DP$503,0),0,1,1)</f>
        <v>#NUM!</v>
      </c>
      <c r="EA236" s="91" t="str">
        <f t="shared" si="108"/>
        <v/>
      </c>
      <c r="EB236" s="99">
        <f t="shared" si="109"/>
        <v>0</v>
      </c>
      <c r="EC236" s="103">
        <f t="array" ref="EC236">EB236+(ROWS(EB$2:EB236)/1000*(EB236&lt;&gt;0))</f>
        <v>0</v>
      </c>
      <c r="ED236" s="103" t="e">
        <f t="array" ref="ED236">MATCH(SMALL(EC:EC,COUNTIF(EC:EC,0)+ROWS(EC$2:EC236)),EC:EC,0)</f>
        <v>#NUM!</v>
      </c>
      <c r="EE236" s="99">
        <f t="shared" si="141"/>
        <v>0</v>
      </c>
      <c r="EF236" s="103">
        <f t="array" ref="EF236">EE236+(ROWS(EE$2:EE236)/1000*(EE236&lt;&gt;0))</f>
        <v>0</v>
      </c>
      <c r="EG236" s="103" t="e">
        <f>MATCH(SMALL(EF:EF,COUNTIF(EF:EF,0)+ROWS(EF$2:EF236)),EF:EF,0)</f>
        <v>#NUM!</v>
      </c>
      <c r="EH236" s="104" t="e">
        <f t="array" aca="1" ref="EH236" ca="1">OFFSET($EA$1,MATCH(INDEX(EC:EC,SMALL(OFFSET(ED$2,0,0,COUNTIF(EC:EC,"&gt;0"),1),ROWS(EC$2:EC236)),1),EC$2:EC$501,0),1,1,1)</f>
        <v>#NUM!</v>
      </c>
      <c r="EI236" s="104" t="e">
        <f t="array" aca="1" ref="EI236" ca="1">OFFSET($ED$1,MATCH(INDEX(EF:EF,SMALL(OFFSET(EG$2,0,0,COUNTIF(EF:EF,"&gt;0"),1),ROWS(EF$2:EF236)),1),EF$2:EF$501,0),1,1,1)</f>
        <v>#REF!</v>
      </c>
      <c r="EJ236" s="103" t="e">
        <f t="array" aca="1" ref="EJ236" ca="1">OFFSET(EA$1,MATCH(INDEX(EC:EC,SMALL(OFFSET(ED$2,0,0,COUNTIF(EC:EC,"&gt;0"),1),ROWS(EC$2:EC236)),1),EC$2:EC$501,0),0,1,1)</f>
        <v>#NUM!</v>
      </c>
      <c r="EN236" s="91" t="str">
        <f t="shared" si="110"/>
        <v/>
      </c>
      <c r="EO236" s="99">
        <f t="shared" si="111"/>
        <v>0</v>
      </c>
      <c r="EP236" s="103">
        <f t="array" ref="EP236">EO236+(ROWS(EO$2:EO236)/1000*(EO236&lt;&gt;0))</f>
        <v>0</v>
      </c>
      <c r="EQ236" s="103" t="e">
        <f t="array" ref="EQ236">MATCH(SMALL(EP:EP,COUNTIF(EP:EP,0)+ROWS(EP$2:EP236)),EP:EP,0)</f>
        <v>#NUM!</v>
      </c>
      <c r="ER236" s="99">
        <f t="shared" si="142"/>
        <v>0</v>
      </c>
      <c r="ES236" s="103">
        <f t="array" ref="ES236">ER236+(ROWS(ER$2:ER236)/1000*(ER236&lt;&gt;0))</f>
        <v>0</v>
      </c>
      <c r="ET236" s="103" t="e">
        <f>MATCH(SMALL(ES:ES,COUNTIF(ES:ES,0)+ROWS(ES$2:ES236)),ES:ES,0)</f>
        <v>#NUM!</v>
      </c>
      <c r="EU236" s="104" t="e">
        <f t="array" aca="1" ref="EU236" ca="1">OFFSET($EN$1,MATCH(INDEX(EP:EP,SMALL(OFFSET(EQ$2,0,0,COUNTIF(EP:EP,"&gt;0"),1),ROWS(EP$2:EP236)),1),EP$2:EP$501,0),1,1,1)</f>
        <v>#NUM!</v>
      </c>
      <c r="EV236" s="104" t="e">
        <f t="array" aca="1" ref="EV236" ca="1">OFFSET($EN$1,MATCH(INDEX(ES:ES,SMALL(OFFSET(ET$2,0,0,COUNTIF(ES:ES,"&gt;0"),1),ROWS(ES$2:ES236)),1),ES$2:ES$501,0),1,1,1)</f>
        <v>#REF!</v>
      </c>
      <c r="EW236" s="103" t="e">
        <f t="array" aca="1" ref="EW236" ca="1">OFFSET(EN$1,MATCH(INDEX(EP:EP,SMALL(OFFSET(EQ$2,0,0,COUNTIF(EP:EP,"&gt;0"),1),ROWS(EP$2:EP236)),1),EP$2:EP$501,0),0,1,1)</f>
        <v>#NUM!</v>
      </c>
      <c r="EX236" s="91"/>
      <c r="EY236" s="91"/>
      <c r="EZ236" s="91"/>
      <c r="FA236" s="103" t="str">
        <f t="shared" si="136"/>
        <v/>
      </c>
      <c r="FB236" s="103">
        <f t="shared" si="137"/>
        <v>0</v>
      </c>
      <c r="FC236" s="103">
        <f>FB236+(ROWS(FB$2:FB236)/1000*(FB236&lt;&gt;0))</f>
        <v>0</v>
      </c>
      <c r="FD236" s="103" t="e">
        <f>MATCH(SMALL(FC:FC,COUNTIF(FC:FC,0)+ROWS(FC$2:FC236)),FC:FC,0)</f>
        <v>#NUM!</v>
      </c>
      <c r="FE236" s="99">
        <f t="shared" si="143"/>
        <v>0</v>
      </c>
      <c r="FF236" s="103">
        <f>FE236+(ROWS(FE$2:FE236)/1000*(FE236&lt;&gt;0))</f>
        <v>0</v>
      </c>
      <c r="FG236" s="103" t="e">
        <f>MATCH(SMALL(FF:FF,COUNTIF(FF:FF,0)+ROWS(FF$2:FF236)),FF:FF,0)</f>
        <v>#NUM!</v>
      </c>
      <c r="FH236" s="104" t="e">
        <f ca="1">OFFSET($FA$1,MATCH(INDEX(FC:FC,SMALL(OFFSET(FD$2,0,0,COUNTIF(FC:FC,"&gt;0"),1),ROWS(FC$2:FC236)),1),FC$2:FC$502,0),1,1,1)</f>
        <v>#NUM!</v>
      </c>
      <c r="FI236" s="98" t="e">
        <f ca="1">OFFSET($FA$1,MATCH(INDEX(FF:FF,SMALL(OFFSET(FG$2,0,0,COUNTIF(FF:FF,"&gt;0"),1),ROWS(FF$2:FF236)),1),FF$2:FF$502,0),1,1,1)</f>
        <v>#REF!</v>
      </c>
      <c r="FJ236" s="103" t="e">
        <f ca="1">OFFSET(FA$1,MATCH(INDEX(FC:FC,SMALL(OFFSET(FD$2,0,0,COUNTIF(FC:FC,"&gt;0"),1),ROWS(FC$2:FC236)),1),FC$2:FC$502,0),0,1,1)</f>
        <v>#NUM!</v>
      </c>
    </row>
    <row r="237" spans="3:166">
      <c r="C237" s="91">
        <v>236</v>
      </c>
      <c r="D237" s="99">
        <f>IF(OR(Layout!L250 = "P"), Layout!V250, 0)</f>
        <v>0</v>
      </c>
      <c r="E237" s="99">
        <f t="array" ref="E237">IF(OR(Layout!L250 = "P", Layout!L250 = "A"), Layout!W250, 0)</f>
        <v>0</v>
      </c>
      <c r="F237" s="99">
        <f>IF(OR(Layout!L250 = "P", Layout!L250 = "A"), Layout!I250, 0)</f>
        <v>0</v>
      </c>
      <c r="G237" s="91" t="str">
        <f t="array" ref="G237">IF(OR(Layout!L250 = "P", Layout!L250 = "A"), Layout!G250, "")</f>
        <v/>
      </c>
      <c r="H237" s="91" t="str">
        <f>IF(Layout!G250 &gt; 0, Layout!G250, "")</f>
        <v/>
      </c>
      <c r="I237" s="102">
        <f>IF(Layout!Y250 &gt; 0, Layout!Y250, 0)</f>
        <v>0</v>
      </c>
      <c r="J237" s="92">
        <f t="array" ref="J237">IF(Layout!AA250 &gt; 0, Layout!AA250, 0)</f>
        <v>0</v>
      </c>
      <c r="K237" s="92">
        <f>IF(Layout!K250 &gt; 0, Layout!K250, 0)</f>
        <v>0</v>
      </c>
      <c r="L237" s="98"/>
      <c r="N237" s="91" t="str">
        <f t="shared" si="112"/>
        <v/>
      </c>
      <c r="O237" s="99">
        <f t="shared" si="113"/>
        <v>0</v>
      </c>
      <c r="P237" s="103">
        <f t="array" ref="P237">O237+(ROWS(O$2:O237)/1000*(O237&lt;&gt;0))</f>
        <v>0</v>
      </c>
      <c r="Q237" s="103" t="e">
        <f t="array" ref="Q237">MATCH(SMALL(P:P,COUNTIF(P:P,0)+ROWS(P$2:P237)),P:P,0)</f>
        <v>#NUM!</v>
      </c>
      <c r="R237" s="99">
        <f t="shared" si="114"/>
        <v>0</v>
      </c>
      <c r="S237" s="103">
        <f t="array" ref="S237">R237+(ROWS(R$2:R237)/1000*(R237&lt;&gt;0))</f>
        <v>0</v>
      </c>
      <c r="T237" s="103" t="e">
        <f>MATCH(SMALL(S:S,COUNTIF(S:S,0)+ROWS(S$2:S237)),S:S,0)</f>
        <v>#NUM!</v>
      </c>
      <c r="U237" s="104" t="e">
        <f t="array" aca="1" ref="U237" ca="1">OFFSET($N$1,MATCH(INDEX(P:P,SMALL(OFFSET(Q$2,0,0,COUNTIF(P:P,"&gt;0"),1),ROWS(P$2:P237)),1),P$2:P$502,0),1,1,1)</f>
        <v>#NUM!</v>
      </c>
      <c r="V237" s="104" t="e">
        <f t="array" aca="1" ref="V237" ca="1">OFFSET($Q$1,MATCH(INDEX(S:S,SMALL(OFFSET(T$2,0,0,COUNTIF(S:S,"&gt;0"),1),ROWS(S$2:S237)),1),S$2:S$502,0),1,1,1)</f>
        <v>#NUM!</v>
      </c>
      <c r="W237" s="103" t="e">
        <f ca="1">OFFSET(N$1,MATCH(INDEX(S:S,SMALL(OFFSET(T$2,0,0,COUNTIF(S:S,"&gt;0"),1),ROWS(S$2:S237)),1),S$2:S$502,0),0,1,1)</f>
        <v>#NUM!</v>
      </c>
      <c r="AA237" s="91" t="str">
        <f t="shared" si="115"/>
        <v/>
      </c>
      <c r="AB237" s="99">
        <f t="shared" si="116"/>
        <v>0</v>
      </c>
      <c r="AC237" s="103">
        <f t="array" ref="AC237">AB237+(ROWS(AB$2:AB237)/1000*(AB237&lt;&gt;0))</f>
        <v>0</v>
      </c>
      <c r="AD237" s="103" t="e">
        <f t="array" ref="AD237">MATCH(SMALL(AC:AC,COUNTIF(AC:AC,0)+ROWS(AC$2:AC237)),AC:AC,0)</f>
        <v>#NUM!</v>
      </c>
      <c r="AE237" s="99">
        <f t="shared" si="117"/>
        <v>0</v>
      </c>
      <c r="AF237" s="103">
        <f t="array" ref="AF237">AE237+(ROWS(AE$2:AE237)/1000*(AE237&lt;&gt;0))</f>
        <v>0</v>
      </c>
      <c r="AG237" s="103" t="e">
        <f>MATCH(SMALL(AF:AF,COUNTIF(AF:AF,0)+ROWS(AF$2:AF237)),AF:AF,0)</f>
        <v>#NUM!</v>
      </c>
      <c r="AH237" s="104" t="e">
        <f ca="1">OFFSET($AA$1,MATCH(INDEX(AC:AC,SMALL(OFFSET(AD$2,0,0,COUNTIF(AC:AC,"&gt;0"),1),ROWS(AC$2:AC237)),1),AC$2:AC$502,0),1,1,1)</f>
        <v>#NUM!</v>
      </c>
      <c r="AI237" s="104" t="e">
        <f ca="1">OFFSET($AD$1,MATCH(INDEX(AF:AF,SMALL(OFFSET(AG$2,0,0,COUNTIF(AF:AF,"&gt;0"),1),ROWS(AF$2:AF237)),1),AF$2:AF$502,0),1,1,1)</f>
        <v>#NUM!</v>
      </c>
      <c r="AJ237" s="103" t="e">
        <f ca="1">OFFSET(AA$1,MATCH(INDEX(AF:AF,SMALL(OFFSET(AG$2,0,0,COUNTIF(AF:AF,"&gt;0"),1),ROWS(AF$2:AF237)),1),AF$2:AF$502,0),0,1,1)</f>
        <v>#NUM!</v>
      </c>
      <c r="AN237" s="91" t="str">
        <f t="shared" si="118"/>
        <v/>
      </c>
      <c r="AO237" s="99">
        <f t="shared" si="119"/>
        <v>0</v>
      </c>
      <c r="AP237" s="103">
        <f t="array" ref="AP237">AO237+(ROWS(AO$2:AO237)/1000*(AO237&lt;&gt;0))</f>
        <v>0</v>
      </c>
      <c r="AQ237" s="103" t="e">
        <f t="array" ref="AQ237">MATCH(SMALL(AP:AP,COUNTIF(AP:AP,0)+ROWS(AP$2:AP237)),AP:AP,0)</f>
        <v>#NUM!</v>
      </c>
      <c r="AR237" s="99">
        <f t="shared" si="120"/>
        <v>0</v>
      </c>
      <c r="AS237" s="103">
        <f t="array" ref="AS237">AR237+(ROWS(AR$2:AR237)/1000*(AR237&lt;&gt;0))</f>
        <v>0</v>
      </c>
      <c r="AT237" s="103" t="e">
        <f>MATCH(SMALL(AS:AS,COUNTIF(AS:AS,0)+ROWS(AS$2:AS237)),AS:AS,0)</f>
        <v>#NUM!</v>
      </c>
      <c r="AU237" s="104" t="e">
        <f ca="1">OFFSET($AN$1,MATCH(INDEX(AP:AP,SMALL(OFFSET(AQ$2,0,0,COUNTIF(AP:AP,"&gt;0"),1),ROWS(AP$2:AP237)),1),AP$2:AP$502,0),1,1,1)</f>
        <v>#NUM!</v>
      </c>
      <c r="AV237" s="104" t="e">
        <f ca="1">OFFSET($AQ$1,MATCH(INDEX(AS:AS,SMALL(OFFSET(AT$2,0,0,COUNTIF(AS:AS,"&gt;0"),1),ROWS(AS$2:AS237)),1),AS$2:AS$502,0),1,1,1)</f>
        <v>#NUM!</v>
      </c>
      <c r="AW237" s="103" t="e">
        <f ca="1">OFFSET(AN$1,MATCH(INDEX(AS:AS,SMALL(OFFSET(AT$2,0,0,COUNTIF(AS:AS,"&gt;0"),1),ROWS(AS$2:AS237)),1),AS$2:AS$502,0),0,1,1)</f>
        <v>#NUM!</v>
      </c>
      <c r="BA237" s="91" t="str">
        <f t="shared" si="121"/>
        <v/>
      </c>
      <c r="BB237" s="99">
        <f t="shared" si="122"/>
        <v>0</v>
      </c>
      <c r="BC237" s="103">
        <f t="array" ref="BC237">BB237+(ROWS(BB$2:BB237)/1000*(BB237&lt;&gt;0))</f>
        <v>0</v>
      </c>
      <c r="BD237" s="103" t="e">
        <f t="array" ref="BD237">MATCH(SMALL(BC:BC,COUNTIF(BC:BC,0)+ROWS(BC$2:BC237)),BC:BC,0)</f>
        <v>#NUM!</v>
      </c>
      <c r="BE237" s="99">
        <f t="shared" si="123"/>
        <v>0</v>
      </c>
      <c r="BF237" s="103">
        <f t="array" ref="BF237">BE237+(ROWS(BE$2:BE237)/1000*(BE237&lt;&gt;0))</f>
        <v>0</v>
      </c>
      <c r="BG237" s="103" t="e">
        <f>MATCH(SMALL(BF:BF,COUNTIF(BF:BF,0)+ROWS(BF$2:BF237)),BF:BF,0)</f>
        <v>#NUM!</v>
      </c>
      <c r="BH237" s="104" t="e">
        <f ca="1">OFFSET($BA$1,MATCH(INDEX(BC:BC,SMALL(OFFSET(BD$2,0,0,COUNTIF(BC:BC,"&gt;0"),1),ROWS(BC$2:BC237)),1),BC$2:BC$502,0),1,1,1)</f>
        <v>#NUM!</v>
      </c>
      <c r="BI237" s="104" t="e">
        <f ca="1">OFFSET($BD$1,MATCH(INDEX(BF:BF,SMALL(OFFSET(BG$2,0,0,COUNTIF(BF:BF,"&gt;0"),1),ROWS(BF$2:BF237)),1),BF$2:BF$502,0),1,1,1)</f>
        <v>#NUM!</v>
      </c>
      <c r="BJ237" s="103" t="e">
        <f ca="1">OFFSET(BA$1,MATCH(INDEX(BF:BF,SMALL(OFFSET(BG$2,0,0,COUNTIF(BF:BF,"&gt;0"),1),ROWS(BF$2:BF237)),1),BF$2:BF$502,0),0,1,1)</f>
        <v>#NUM!</v>
      </c>
      <c r="BN237" s="91" t="str">
        <f t="shared" si="124"/>
        <v/>
      </c>
      <c r="BO237" s="99">
        <f t="shared" si="125"/>
        <v>0</v>
      </c>
      <c r="BP237" s="103">
        <f t="array" ref="BP237">BO237+(ROWS(BO$2:BO237)/1000*(BO237&lt;&gt;0))</f>
        <v>0</v>
      </c>
      <c r="BQ237" s="103" t="e">
        <f t="array" ref="BQ237">MATCH(SMALL(BP:BP,COUNTIF(BP:BP,0)+ROWS(BP$2:BP237)),BP:BP,0)</f>
        <v>#NUM!</v>
      </c>
      <c r="BR237" s="99">
        <f t="shared" si="126"/>
        <v>0</v>
      </c>
      <c r="BS237" s="103">
        <f t="array" ref="BS237">BR237+(ROWS(BR$2:BR237)/1000*(BR237&lt;&gt;0))</f>
        <v>0</v>
      </c>
      <c r="BT237" s="103" t="e">
        <f>MATCH(SMALL(BS:BS,COUNTIF(BS:BS,0)+ROWS(BS$2:BS237)),BS:BS,0)</f>
        <v>#NUM!</v>
      </c>
      <c r="BU237" s="104" t="e">
        <f ca="1">OFFSET($BN$1,MATCH(INDEX(BP:BP,SMALL(OFFSET(BQ$2,0,0,COUNTIF(BP:BP,"&gt;0"),1),ROWS(BP$2:BP237)),1),BP$2:BP$502,0),1,1,1)</f>
        <v>#NUM!</v>
      </c>
      <c r="BV237" s="104" t="e">
        <f ca="1">OFFSET($BQ$1,MATCH(INDEX(BS:BS,SMALL(OFFSET(BT$2,0,0,COUNTIF(BS:BS,"&gt;0"),1),ROWS(BS$2:BS237)),1),BS$2:BS$502,0),1,1,1)</f>
        <v>#NUM!</v>
      </c>
      <c r="BW237" s="103" t="e">
        <f ca="1">OFFSET(BN$1,MATCH(INDEX(BS:BS,SMALL(OFFSET(BT$2,0,0,COUNTIF(BS:BS,"&gt;0"),1),ROWS(BS$2:BS237)),1),BS$2:BS$502,0),0,1,1)</f>
        <v>#NUM!</v>
      </c>
      <c r="CA237" s="91" t="str">
        <f t="shared" si="127"/>
        <v/>
      </c>
      <c r="CB237" s="99">
        <f t="shared" si="128"/>
        <v>0</v>
      </c>
      <c r="CC237" s="103">
        <f t="array" ref="CC237">CB237+(ROWS(CB$2:CB237)/1000*(CB237&lt;&gt;0))</f>
        <v>0</v>
      </c>
      <c r="CD237" s="103" t="e">
        <f t="array" ref="CD237">MATCH(SMALL(CC:CC,COUNTIF(CC:CC,0)+ROWS(CC$2:CC237)),CC:CC,0)</f>
        <v>#NUM!</v>
      </c>
      <c r="CE237" s="99">
        <f t="shared" si="129"/>
        <v>0</v>
      </c>
      <c r="CF237" s="103">
        <f t="array" ref="CF237">CE237+(ROWS(CE$2:CE237)/1000*(CE237&lt;&gt;0))</f>
        <v>0</v>
      </c>
      <c r="CG237" s="103" t="e">
        <f>MATCH(SMALL(CF:CF,COUNTIF(CF:CF,0)+ROWS(CF$2:CF237)),CF:CF,0)</f>
        <v>#NUM!</v>
      </c>
      <c r="CH237" s="104" t="e">
        <f ca="1">OFFSET($CA$1,MATCH(INDEX(CC:CC,SMALL(OFFSET(CD$2,0,0,COUNTIF(CC:CC,"&gt;0"),1),ROWS(CC$2:CC237)),1),CC$2:CC$502,0),1,1,1)</f>
        <v>#NUM!</v>
      </c>
      <c r="CI237" s="104" t="e">
        <f t="array" aca="1" ref="CI237" ca="1">OFFSET($CD$1,MATCH(INDEX(CF:CF,SMALL(OFFSET(CG$2,0,0,COUNTIF(CF:CF,"&gt;0"),1),ROWS(CF$2:CF237)),1),CF$2:CF$502,0),1,1,1)</f>
        <v>#NUM!</v>
      </c>
      <c r="CJ237" s="103" t="e">
        <f ca="1">OFFSET(CA$1,MATCH(INDEX(CF:CF,SMALL(OFFSET(CG$2,0,0,COUNTIF(CF:CF,"&gt;0"),1),ROWS(CF$2:CF237)),1),CF$2:CF$502,0),0,1,1)</f>
        <v>#NUM!</v>
      </c>
      <c r="CN237" s="91" t="str">
        <f t="shared" si="130"/>
        <v/>
      </c>
      <c r="CO237" s="99">
        <f t="shared" si="131"/>
        <v>0</v>
      </c>
      <c r="CP237" s="103">
        <f t="array" ref="CP237">CO237+(ROWS(CO$2:CO237)/1000*(CO237&lt;&gt;0))</f>
        <v>0</v>
      </c>
      <c r="CQ237" s="103" t="e">
        <f t="array" ref="CQ237">MATCH(SMALL(CP:CP,COUNTIF(CP:CP,0)+ROWS(CP$2:CP237)),CP:CP,0)</f>
        <v>#NUM!</v>
      </c>
      <c r="CR237" s="99">
        <f t="shared" si="132"/>
        <v>0</v>
      </c>
      <c r="CS237" s="103">
        <f t="array" ref="CS237">CR237+(ROWS(CR$2:CR237)/1000*(CR237&lt;&gt;0))</f>
        <v>0</v>
      </c>
      <c r="CT237" s="103" t="e">
        <f>MATCH(SMALL(CS:CS,COUNTIF(CS:CS,0)+ROWS(CS$2:CS237)),CS:CS,0)</f>
        <v>#NUM!</v>
      </c>
      <c r="CU237" s="104" t="e">
        <f t="array" aca="1" ref="CU237" ca="1">OFFSET($CN$1,MATCH(INDEX(CP:CP,SMALL(OFFSET(CQ$2,0,0,COUNTIF(CP:CP,"&gt;0"),1),ROWS(CP$2:CP237)),1),CP$2:CP$502,0),1,1,1)</f>
        <v>#NUM!</v>
      </c>
      <c r="CV237" s="104" t="e">
        <f t="array" aca="1" ref="CV237" ca="1">OFFSET($CQ$1,MATCH(INDEX(CS:CS,SMALL(OFFSET(CT$2,0,0,COUNTIF(CS:CS,"&gt;0"),1),ROWS(CS$2:CS237)),1),CS$2:CS$502,0),1,1,1)</f>
        <v>#NUM!</v>
      </c>
      <c r="CW237" s="103" t="e">
        <f ca="1">OFFSET(CN$1,MATCH(INDEX(CS:CS,SMALL(OFFSET(CT$2,0,0,COUNTIF(CS:CS,"&gt;0"),1),ROWS(CS$2:CS237)),1),CS$2:CS$502,0),0,1,1)</f>
        <v>#NUM!</v>
      </c>
      <c r="DA237" s="91" t="str">
        <f t="shared" si="133"/>
        <v/>
      </c>
      <c r="DB237" s="99">
        <f t="shared" si="134"/>
        <v>0</v>
      </c>
      <c r="DC237" s="103">
        <f t="array" ref="DC237">DB237+(ROWS(DB$2:DB237)/1000*(DB237&lt;&gt;0))</f>
        <v>0</v>
      </c>
      <c r="DD237" s="103" t="e">
        <f t="array" ref="DD237">MATCH(SMALL(DC:DC,COUNTIF(DC:DC,0)+ROWS(DC$2:DC237)),DC:DC,0)</f>
        <v>#NUM!</v>
      </c>
      <c r="DE237" s="99">
        <f t="shared" si="135"/>
        <v>0</v>
      </c>
      <c r="DF237" s="103">
        <f t="array" ref="DF237">DE237+(ROWS(DE$2:DE237)/1000*(DE237&lt;&gt;0))</f>
        <v>0</v>
      </c>
      <c r="DG237" s="103" t="e">
        <f>MATCH(SMALL(DF:DF,COUNTIF(DF:DF,0)+ROWS(DF$2:DF237)),DF:DF,0)</f>
        <v>#NUM!</v>
      </c>
      <c r="DH237" s="104" t="e">
        <f t="array" aca="1" ref="DH237" ca="1">OFFSET($DA$1,MATCH(INDEX(DC:DC,SMALL(OFFSET(DD$2,0,0,COUNTIF(DC:DC,"&gt;0"),1),ROWS(DC$2:DC237)),1),DC$2:DC$502,0),1,1,1)</f>
        <v>#NUM!</v>
      </c>
      <c r="DI237" s="104" t="e">
        <f t="array" aca="1" ref="DI237" ca="1">OFFSET($DD$1,MATCH(INDEX(DF:DF,SMALL(OFFSET(DG$2,0,0,COUNTIF(DF:DF,"&gt;0"),1),ROWS(DF$2:DF237)),1),DF$2:DF$502,0),1,1,1)</f>
        <v>#NUM!</v>
      </c>
      <c r="DJ237" s="103" t="e">
        <f ca="1">OFFSET(DA$1,MATCH(INDEX(DF:DF,SMALL(OFFSET(DG$2,0,0,COUNTIF(DF:DF,"&gt;0"),1),ROWS(DF$2:DF237)),1),DF$2:DF$502,0),0,1,1)</f>
        <v>#NUM!</v>
      </c>
      <c r="DN237" s="91" t="str">
        <f t="shared" si="138"/>
        <v/>
      </c>
      <c r="DO237" s="99">
        <f t="shared" si="139"/>
        <v>0</v>
      </c>
      <c r="DP237" s="103">
        <f t="array" ref="DP237">DO237+(ROWS(DO$2:DO237)/1000*(DO237&lt;&gt;0))</f>
        <v>0</v>
      </c>
      <c r="DQ237" s="103" t="e">
        <f t="array" ref="DQ237">MATCH(SMALL(DP:DP,COUNTIF(DP:DP,0)+ROWS(DP$2:DP237)),DP:DP,0)</f>
        <v>#NUM!</v>
      </c>
      <c r="DR237" s="99">
        <f t="shared" si="140"/>
        <v>0</v>
      </c>
      <c r="DS237" s="103">
        <f t="array" ref="DS237">DR237+(ROWS(DR$2:DR237)/1000*(DR237&lt;&gt;0))</f>
        <v>0</v>
      </c>
      <c r="DT237" s="103" t="e">
        <f>MATCH(SMALL(DS:DS,COUNTIF(DS:DS,0)+ROWS(DS$2:DS237)),DS:DS,0)</f>
        <v>#NUM!</v>
      </c>
      <c r="DU237" s="104" t="e">
        <f t="array" aca="1" ref="DU237" ca="1">OFFSET($DN$1,MATCH(INDEX(DP:DP,SMALL(OFFSET(DQ$2,0,0,COUNTIF(DP:DP,"&gt;0"),1),ROWS(DP$2:DP237)),1),DP$2:DP$503,0),1,1,1)</f>
        <v>#NUM!</v>
      </c>
      <c r="DV237" s="104" t="e">
        <f t="array" aca="1" ref="DV237" ca="1">OFFSET($DQ$1,MATCH(INDEX(DS:DS,SMALL(OFFSET(DT$2,0,0,COUNTIF(DS:DS,"&gt;0"),1),ROWS(DS$2:DS237)),1),DS$2:DS$503,0),1,1,1)</f>
        <v>#REF!</v>
      </c>
      <c r="DW237" s="103" t="e">
        <f t="array" aca="1" ref="DW237" ca="1">OFFSET(DN$1,MATCH(INDEX(DP:DP,SMALL(OFFSET(DQ$2,0,0,COUNTIF(DP:DP,"&gt;0"),1),ROWS(DP$2:DP237)),1),DP$2:DP$503,0),0,1,1)</f>
        <v>#NUM!</v>
      </c>
      <c r="EA237" s="91" t="str">
        <f t="shared" si="108"/>
        <v/>
      </c>
      <c r="EB237" s="99">
        <f t="shared" si="109"/>
        <v>0</v>
      </c>
      <c r="EC237" s="103">
        <f t="array" ref="EC237">EB237+(ROWS(EB$2:EB237)/1000*(EB237&lt;&gt;0))</f>
        <v>0</v>
      </c>
      <c r="ED237" s="103" t="e">
        <f t="array" ref="ED237">MATCH(SMALL(EC:EC,COUNTIF(EC:EC,0)+ROWS(EC$2:EC237)),EC:EC,0)</f>
        <v>#NUM!</v>
      </c>
      <c r="EE237" s="99">
        <f t="shared" si="141"/>
        <v>0</v>
      </c>
      <c r="EF237" s="103">
        <f t="array" ref="EF237">EE237+(ROWS(EE$2:EE237)/1000*(EE237&lt;&gt;0))</f>
        <v>0</v>
      </c>
      <c r="EG237" s="103" t="e">
        <f>MATCH(SMALL(EF:EF,COUNTIF(EF:EF,0)+ROWS(EF$2:EF237)),EF:EF,0)</f>
        <v>#NUM!</v>
      </c>
      <c r="EH237" s="104" t="e">
        <f t="array" aca="1" ref="EH237" ca="1">OFFSET($EA$1,MATCH(INDEX(EC:EC,SMALL(OFFSET(ED$2,0,0,COUNTIF(EC:EC,"&gt;0"),1),ROWS(EC$2:EC237)),1),EC$2:EC$501,0),1,1,1)</f>
        <v>#NUM!</v>
      </c>
      <c r="EI237" s="104" t="e">
        <f t="array" aca="1" ref="EI237" ca="1">OFFSET($ED$1,MATCH(INDEX(EF:EF,SMALL(OFFSET(EG$2,0,0,COUNTIF(EF:EF,"&gt;0"),1),ROWS(EF$2:EF237)),1),EF$2:EF$501,0),1,1,1)</f>
        <v>#REF!</v>
      </c>
      <c r="EJ237" s="103" t="e">
        <f t="array" aca="1" ref="EJ237" ca="1">OFFSET(EA$1,MATCH(INDEX(EC:EC,SMALL(OFFSET(ED$2,0,0,COUNTIF(EC:EC,"&gt;0"),1),ROWS(EC$2:EC237)),1),EC$2:EC$501,0),0,1,1)</f>
        <v>#NUM!</v>
      </c>
      <c r="EN237" s="91" t="str">
        <f t="shared" si="110"/>
        <v/>
      </c>
      <c r="EO237" s="99">
        <f t="shared" si="111"/>
        <v>0</v>
      </c>
      <c r="EP237" s="103">
        <f t="array" ref="EP237">EO237+(ROWS(EO$2:EO237)/1000*(EO237&lt;&gt;0))</f>
        <v>0</v>
      </c>
      <c r="EQ237" s="103" t="e">
        <f t="array" ref="EQ237">MATCH(SMALL(EP:EP,COUNTIF(EP:EP,0)+ROWS(EP$2:EP237)),EP:EP,0)</f>
        <v>#NUM!</v>
      </c>
      <c r="ER237" s="99">
        <f t="shared" si="142"/>
        <v>0</v>
      </c>
      <c r="ES237" s="103">
        <f t="array" ref="ES237">ER237+(ROWS(ER$2:ER237)/1000*(ER237&lt;&gt;0))</f>
        <v>0</v>
      </c>
      <c r="ET237" s="103" t="e">
        <f>MATCH(SMALL(ES:ES,COUNTIF(ES:ES,0)+ROWS(ES$2:ES237)),ES:ES,0)</f>
        <v>#NUM!</v>
      </c>
      <c r="EU237" s="104" t="e">
        <f t="array" aca="1" ref="EU237" ca="1">OFFSET($EN$1,MATCH(INDEX(EP:EP,SMALL(OFFSET(EQ$2,0,0,COUNTIF(EP:EP,"&gt;0"),1),ROWS(EP$2:EP237)),1),EP$2:EP$501,0),1,1,1)</f>
        <v>#NUM!</v>
      </c>
      <c r="EV237" s="104" t="e">
        <f t="array" aca="1" ref="EV237" ca="1">OFFSET($EN$1,MATCH(INDEX(ES:ES,SMALL(OFFSET(ET$2,0,0,COUNTIF(ES:ES,"&gt;0"),1),ROWS(ES$2:ES237)),1),ES$2:ES$501,0),1,1,1)</f>
        <v>#REF!</v>
      </c>
      <c r="EW237" s="103" t="e">
        <f t="array" aca="1" ref="EW237" ca="1">OFFSET(EN$1,MATCH(INDEX(EP:EP,SMALL(OFFSET(EQ$2,0,0,COUNTIF(EP:EP,"&gt;0"),1),ROWS(EP$2:EP237)),1),EP$2:EP$501,0),0,1,1)</f>
        <v>#NUM!</v>
      </c>
      <c r="EX237" s="91"/>
      <c r="EY237" s="91"/>
      <c r="EZ237" s="91"/>
      <c r="FA237" s="103" t="str">
        <f t="shared" si="136"/>
        <v/>
      </c>
      <c r="FB237" s="103">
        <f t="shared" si="137"/>
        <v>0</v>
      </c>
      <c r="FC237" s="103">
        <f>FB237+(ROWS(FB$2:FB237)/1000*(FB237&lt;&gt;0))</f>
        <v>0</v>
      </c>
      <c r="FD237" s="103" t="e">
        <f>MATCH(SMALL(FC:FC,COUNTIF(FC:FC,0)+ROWS(FC$2:FC237)),FC:FC,0)</f>
        <v>#NUM!</v>
      </c>
      <c r="FE237" s="99">
        <f t="shared" si="143"/>
        <v>0</v>
      </c>
      <c r="FF237" s="103">
        <f>FE237+(ROWS(FE$2:FE237)/1000*(FE237&lt;&gt;0))</f>
        <v>0</v>
      </c>
      <c r="FG237" s="103" t="e">
        <f>MATCH(SMALL(FF:FF,COUNTIF(FF:FF,0)+ROWS(FF$2:FF237)),FF:FF,0)</f>
        <v>#NUM!</v>
      </c>
      <c r="FH237" s="104" t="e">
        <f ca="1">OFFSET($FA$1,MATCH(INDEX(FC:FC,SMALL(OFFSET(FD$2,0,0,COUNTIF(FC:FC,"&gt;0"),1),ROWS(FC$2:FC237)),1),FC$2:FC$502,0),1,1,1)</f>
        <v>#NUM!</v>
      </c>
      <c r="FI237" s="104" t="e">
        <f ca="1">OFFSET($FA$1,MATCH(INDEX(FF:FF,SMALL(OFFSET(FG$2,0,0,COUNTIF(FF:FF,"&gt;0"),1),ROWS(FF$2:FF237)),1),FF$2:FF$502,0),1,1,1)</f>
        <v>#REF!</v>
      </c>
      <c r="FJ237" s="103" t="e">
        <f ca="1">OFFSET(FA$1,MATCH(INDEX(FC:FC,SMALL(OFFSET(FD$2,0,0,COUNTIF(FC:FC,"&gt;0"),1),ROWS(FC$2:FC237)),1),FC$2:FC$502,0),0,1,1)</f>
        <v>#NUM!</v>
      </c>
    </row>
    <row r="238" spans="3:166">
      <c r="C238" s="91">
        <v>237</v>
      </c>
      <c r="D238" s="99">
        <f>IF(OR(Layout!L251 = "P"), Layout!V251, 0)</f>
        <v>0</v>
      </c>
      <c r="E238" s="99">
        <f t="array" ref="E238">IF(OR(Layout!L251 = "P", Layout!L251 = "A"), Layout!W251, 0)</f>
        <v>0</v>
      </c>
      <c r="F238" s="99">
        <f>IF(OR(Layout!L251 = "P", Layout!L251 = "A"), Layout!I251, 0)</f>
        <v>0</v>
      </c>
      <c r="G238" s="91" t="str">
        <f t="array" ref="G238">IF(OR(Layout!L251 = "P", Layout!L251 = "A"), Layout!G251, "")</f>
        <v/>
      </c>
      <c r="H238" s="91" t="str">
        <f>IF(Layout!G251 &gt; 0, Layout!G251, "")</f>
        <v/>
      </c>
      <c r="I238" s="102">
        <f>IF(Layout!Y251 &gt; 0, Layout!Y251, 0)</f>
        <v>0</v>
      </c>
      <c r="J238" s="92">
        <f t="array" ref="J238">IF(Layout!AA251 &gt; 0, Layout!AA251, 0)</f>
        <v>0</v>
      </c>
      <c r="K238" s="92">
        <f>IF(Layout!K251 &gt; 0, Layout!K251, 0)</f>
        <v>0</v>
      </c>
      <c r="L238" s="98"/>
      <c r="N238" s="91" t="str">
        <f t="shared" si="112"/>
        <v/>
      </c>
      <c r="O238" s="99">
        <f t="shared" si="113"/>
        <v>0</v>
      </c>
      <c r="P238" s="103">
        <f t="array" ref="P238">O238+(ROWS(O$2:O238)/1000*(O238&lt;&gt;0))</f>
        <v>0</v>
      </c>
      <c r="Q238" s="103" t="e">
        <f t="array" ref="Q238">MATCH(SMALL(P:P,COUNTIF(P:P,0)+ROWS(P$2:P238)),P:P,0)</f>
        <v>#NUM!</v>
      </c>
      <c r="R238" s="99">
        <f t="shared" si="114"/>
        <v>0</v>
      </c>
      <c r="S238" s="103">
        <f t="array" ref="S238">R238+(ROWS(R$2:R238)/1000*(R238&lt;&gt;0))</f>
        <v>0</v>
      </c>
      <c r="T238" s="103" t="e">
        <f>MATCH(SMALL(S:S,COUNTIF(S:S,0)+ROWS(S$2:S238)),S:S,0)</f>
        <v>#NUM!</v>
      </c>
      <c r="U238" s="104" t="e">
        <f t="array" aca="1" ref="U238" ca="1">OFFSET($N$1,MATCH(INDEX(P:P,SMALL(OFFSET(Q$2,0,0,COUNTIF(P:P,"&gt;0"),1),ROWS(P$2:P238)),1),P$2:P$502,0),1,1,1)</f>
        <v>#NUM!</v>
      </c>
      <c r="V238" s="104" t="e">
        <f t="array" aca="1" ref="V238" ca="1">OFFSET($Q$1,MATCH(INDEX(S:S,SMALL(OFFSET(T$2,0,0,COUNTIF(S:S,"&gt;0"),1),ROWS(S$2:S238)),1),S$2:S$502,0),1,1,1)</f>
        <v>#NUM!</v>
      </c>
      <c r="W238" s="103" t="e">
        <f ca="1">OFFSET(N$1,MATCH(INDEX(S:S,SMALL(OFFSET(T$2,0,0,COUNTIF(S:S,"&gt;0"),1),ROWS(S$2:S238)),1),S$2:S$502,0),0,1,1)</f>
        <v>#NUM!</v>
      </c>
      <c r="AA238" s="91" t="str">
        <f t="shared" si="115"/>
        <v/>
      </c>
      <c r="AB238" s="99">
        <f t="shared" si="116"/>
        <v>0</v>
      </c>
      <c r="AC238" s="103">
        <f t="array" ref="AC238">AB238+(ROWS(AB$2:AB238)/1000*(AB238&lt;&gt;0))</f>
        <v>0</v>
      </c>
      <c r="AD238" s="103" t="e">
        <f t="array" ref="AD238">MATCH(SMALL(AC:AC,COUNTIF(AC:AC,0)+ROWS(AC$2:AC238)),AC:AC,0)</f>
        <v>#NUM!</v>
      </c>
      <c r="AE238" s="99">
        <f t="shared" si="117"/>
        <v>0</v>
      </c>
      <c r="AF238" s="103">
        <f t="array" ref="AF238">AE238+(ROWS(AE$2:AE238)/1000*(AE238&lt;&gt;0))</f>
        <v>0</v>
      </c>
      <c r="AG238" s="103" t="e">
        <f>MATCH(SMALL(AF:AF,COUNTIF(AF:AF,0)+ROWS(AF$2:AF238)),AF:AF,0)</f>
        <v>#NUM!</v>
      </c>
      <c r="AH238" s="104" t="e">
        <f ca="1">OFFSET($AA$1,MATCH(INDEX(AC:AC,SMALL(OFFSET(AD$2,0,0,COUNTIF(AC:AC,"&gt;0"),1),ROWS(AC$2:AC238)),1),AC$2:AC$502,0),1,1,1)</f>
        <v>#NUM!</v>
      </c>
      <c r="AI238" s="104" t="e">
        <f ca="1">OFFSET($AD$1,MATCH(INDEX(AF:AF,SMALL(OFFSET(AG$2,0,0,COUNTIF(AF:AF,"&gt;0"),1),ROWS(AF$2:AF238)),1),AF$2:AF$502,0),1,1,1)</f>
        <v>#NUM!</v>
      </c>
      <c r="AJ238" s="103" t="e">
        <f ca="1">OFFSET(AA$1,MATCH(INDEX(AF:AF,SMALL(OFFSET(AG$2,0,0,COUNTIF(AF:AF,"&gt;0"),1),ROWS(AF$2:AF238)),1),AF$2:AF$502,0),0,1,1)</f>
        <v>#NUM!</v>
      </c>
      <c r="AN238" s="91" t="str">
        <f t="shared" si="118"/>
        <v/>
      </c>
      <c r="AO238" s="99">
        <f t="shared" si="119"/>
        <v>0</v>
      </c>
      <c r="AP238" s="103">
        <f t="array" ref="AP238">AO238+(ROWS(AO$2:AO238)/1000*(AO238&lt;&gt;0))</f>
        <v>0</v>
      </c>
      <c r="AQ238" s="103" t="e">
        <f t="array" ref="AQ238">MATCH(SMALL(AP:AP,COUNTIF(AP:AP,0)+ROWS(AP$2:AP238)),AP:AP,0)</f>
        <v>#NUM!</v>
      </c>
      <c r="AR238" s="99">
        <f t="shared" si="120"/>
        <v>0</v>
      </c>
      <c r="AS238" s="103">
        <f t="array" ref="AS238">AR238+(ROWS(AR$2:AR238)/1000*(AR238&lt;&gt;0))</f>
        <v>0</v>
      </c>
      <c r="AT238" s="103" t="e">
        <f>MATCH(SMALL(AS:AS,COUNTIF(AS:AS,0)+ROWS(AS$2:AS238)),AS:AS,0)</f>
        <v>#NUM!</v>
      </c>
      <c r="AU238" s="104" t="e">
        <f ca="1">OFFSET($AN$1,MATCH(INDEX(AP:AP,SMALL(OFFSET(AQ$2,0,0,COUNTIF(AP:AP,"&gt;0"),1),ROWS(AP$2:AP238)),1),AP$2:AP$502,0),1,1,1)</f>
        <v>#NUM!</v>
      </c>
      <c r="AV238" s="104" t="e">
        <f ca="1">OFFSET($AQ$1,MATCH(INDEX(AS:AS,SMALL(OFFSET(AT$2,0,0,COUNTIF(AS:AS,"&gt;0"),1),ROWS(AS$2:AS238)),1),AS$2:AS$502,0),1,1,1)</f>
        <v>#NUM!</v>
      </c>
      <c r="AW238" s="103" t="e">
        <f ca="1">OFFSET(AN$1,MATCH(INDEX(AS:AS,SMALL(OFFSET(AT$2,0,0,COUNTIF(AS:AS,"&gt;0"),1),ROWS(AS$2:AS238)),1),AS$2:AS$502,0),0,1,1)</f>
        <v>#NUM!</v>
      </c>
      <c r="BA238" s="91" t="str">
        <f t="shared" si="121"/>
        <v/>
      </c>
      <c r="BB238" s="99">
        <f t="shared" si="122"/>
        <v>0</v>
      </c>
      <c r="BC238" s="103">
        <f t="array" ref="BC238">BB238+(ROWS(BB$2:BB238)/1000*(BB238&lt;&gt;0))</f>
        <v>0</v>
      </c>
      <c r="BD238" s="103" t="e">
        <f t="array" ref="BD238">MATCH(SMALL(BC:BC,COUNTIF(BC:BC,0)+ROWS(BC$2:BC238)),BC:BC,0)</f>
        <v>#NUM!</v>
      </c>
      <c r="BE238" s="99">
        <f t="shared" si="123"/>
        <v>0</v>
      </c>
      <c r="BF238" s="103">
        <f t="array" ref="BF238">BE238+(ROWS(BE$2:BE238)/1000*(BE238&lt;&gt;0))</f>
        <v>0</v>
      </c>
      <c r="BG238" s="103" t="e">
        <f>MATCH(SMALL(BF:BF,COUNTIF(BF:BF,0)+ROWS(BF$2:BF238)),BF:BF,0)</f>
        <v>#NUM!</v>
      </c>
      <c r="BH238" s="104" t="e">
        <f ca="1">OFFSET($BA$1,MATCH(INDEX(BC:BC,SMALL(OFFSET(BD$2,0,0,COUNTIF(BC:BC,"&gt;0"),1),ROWS(BC$2:BC238)),1),BC$2:BC$502,0),1,1,1)</f>
        <v>#NUM!</v>
      </c>
      <c r="BI238" s="104" t="e">
        <f ca="1">OFFSET($BD$1,MATCH(INDEX(BF:BF,SMALL(OFFSET(BG$2,0,0,COUNTIF(BF:BF,"&gt;0"),1),ROWS(BF$2:BF238)),1),BF$2:BF$502,0),1,1,1)</f>
        <v>#NUM!</v>
      </c>
      <c r="BJ238" s="103" t="e">
        <f ca="1">OFFSET(BA$1,MATCH(INDEX(BF:BF,SMALL(OFFSET(BG$2,0,0,COUNTIF(BF:BF,"&gt;0"),1),ROWS(BF$2:BF238)),1),BF$2:BF$502,0),0,1,1)</f>
        <v>#NUM!</v>
      </c>
      <c r="BN238" s="91" t="str">
        <f t="shared" si="124"/>
        <v/>
      </c>
      <c r="BO238" s="99">
        <f t="shared" si="125"/>
        <v>0</v>
      </c>
      <c r="BP238" s="103">
        <f t="array" ref="BP238">BO238+(ROWS(BO$2:BO238)/1000*(BO238&lt;&gt;0))</f>
        <v>0</v>
      </c>
      <c r="BQ238" s="103" t="e">
        <f t="array" ref="BQ238">MATCH(SMALL(BP:BP,COUNTIF(BP:BP,0)+ROWS(BP$2:BP238)),BP:BP,0)</f>
        <v>#NUM!</v>
      </c>
      <c r="BR238" s="99">
        <f t="shared" si="126"/>
        <v>0</v>
      </c>
      <c r="BS238" s="103">
        <f t="array" ref="BS238">BR238+(ROWS(BR$2:BR238)/1000*(BR238&lt;&gt;0))</f>
        <v>0</v>
      </c>
      <c r="BT238" s="103" t="e">
        <f>MATCH(SMALL(BS:BS,COUNTIF(BS:BS,0)+ROWS(BS$2:BS238)),BS:BS,0)</f>
        <v>#NUM!</v>
      </c>
      <c r="BU238" s="104" t="e">
        <f ca="1">OFFSET($BN$1,MATCH(INDEX(BP:BP,SMALL(OFFSET(BQ$2,0,0,COUNTIF(BP:BP,"&gt;0"),1),ROWS(BP$2:BP238)),1),BP$2:BP$502,0),1,1,1)</f>
        <v>#NUM!</v>
      </c>
      <c r="BV238" s="104" t="e">
        <f ca="1">OFFSET($BQ$1,MATCH(INDEX(BS:BS,SMALL(OFFSET(BT$2,0,0,COUNTIF(BS:BS,"&gt;0"),1),ROWS(BS$2:BS238)),1),BS$2:BS$502,0),1,1,1)</f>
        <v>#NUM!</v>
      </c>
      <c r="BW238" s="103" t="e">
        <f ca="1">OFFSET(BN$1,MATCH(INDEX(BS:BS,SMALL(OFFSET(BT$2,0,0,COUNTIF(BS:BS,"&gt;0"),1),ROWS(BS$2:BS238)),1),BS$2:BS$502,0),0,1,1)</f>
        <v>#NUM!</v>
      </c>
      <c r="CA238" s="91" t="str">
        <f t="shared" si="127"/>
        <v/>
      </c>
      <c r="CB238" s="99">
        <f t="shared" si="128"/>
        <v>0</v>
      </c>
      <c r="CC238" s="103">
        <f t="array" ref="CC238">CB238+(ROWS(CB$2:CB238)/1000*(CB238&lt;&gt;0))</f>
        <v>0</v>
      </c>
      <c r="CD238" s="103" t="e">
        <f t="array" ref="CD238">MATCH(SMALL(CC:CC,COUNTIF(CC:CC,0)+ROWS(CC$2:CC238)),CC:CC,0)</f>
        <v>#NUM!</v>
      </c>
      <c r="CE238" s="99">
        <f t="shared" si="129"/>
        <v>0</v>
      </c>
      <c r="CF238" s="103">
        <f t="array" ref="CF238">CE238+(ROWS(CE$2:CE238)/1000*(CE238&lt;&gt;0))</f>
        <v>0</v>
      </c>
      <c r="CG238" s="103" t="e">
        <f>MATCH(SMALL(CF:CF,COUNTIF(CF:CF,0)+ROWS(CF$2:CF238)),CF:CF,0)</f>
        <v>#NUM!</v>
      </c>
      <c r="CH238" s="104" t="e">
        <f ca="1">OFFSET($CA$1,MATCH(INDEX(CC:CC,SMALL(OFFSET(CD$2,0,0,COUNTIF(CC:CC,"&gt;0"),1),ROWS(CC$2:CC238)),1),CC$2:CC$502,0),1,1,1)</f>
        <v>#NUM!</v>
      </c>
      <c r="CI238" s="104" t="e">
        <f t="array" aca="1" ref="CI238" ca="1">OFFSET($CD$1,MATCH(INDEX(CF:CF,SMALL(OFFSET(CG$2,0,0,COUNTIF(CF:CF,"&gt;0"),1),ROWS(CF$2:CF238)),1),CF$2:CF$502,0),1,1,1)</f>
        <v>#NUM!</v>
      </c>
      <c r="CJ238" s="103" t="e">
        <f ca="1">OFFSET(CA$1,MATCH(INDEX(CF:CF,SMALL(OFFSET(CG$2,0,0,COUNTIF(CF:CF,"&gt;0"),1),ROWS(CF$2:CF238)),1),CF$2:CF$502,0),0,1,1)</f>
        <v>#NUM!</v>
      </c>
      <c r="CN238" s="91" t="str">
        <f t="shared" si="130"/>
        <v/>
      </c>
      <c r="CO238" s="99">
        <f t="shared" si="131"/>
        <v>0</v>
      </c>
      <c r="CP238" s="103">
        <f t="array" ref="CP238">CO238+(ROWS(CO$2:CO238)/1000*(CO238&lt;&gt;0))</f>
        <v>0</v>
      </c>
      <c r="CQ238" s="103" t="e">
        <f t="array" ref="CQ238">MATCH(SMALL(CP:CP,COUNTIF(CP:CP,0)+ROWS(CP$2:CP238)),CP:CP,0)</f>
        <v>#NUM!</v>
      </c>
      <c r="CR238" s="99">
        <f t="shared" si="132"/>
        <v>0</v>
      </c>
      <c r="CS238" s="103">
        <f t="array" ref="CS238">CR238+(ROWS(CR$2:CR238)/1000*(CR238&lt;&gt;0))</f>
        <v>0</v>
      </c>
      <c r="CT238" s="103" t="e">
        <f>MATCH(SMALL(CS:CS,COUNTIF(CS:CS,0)+ROWS(CS$2:CS238)),CS:CS,0)</f>
        <v>#NUM!</v>
      </c>
      <c r="CU238" s="104" t="e">
        <f t="array" aca="1" ref="CU238" ca="1">OFFSET($CN$1,MATCH(INDEX(CP:CP,SMALL(OFFSET(CQ$2,0,0,COUNTIF(CP:CP,"&gt;0"),1),ROWS(CP$2:CP238)),1),CP$2:CP$502,0),1,1,1)</f>
        <v>#NUM!</v>
      </c>
      <c r="CV238" s="104" t="e">
        <f t="array" aca="1" ref="CV238" ca="1">OFFSET($CQ$1,MATCH(INDEX(CS:CS,SMALL(OFFSET(CT$2,0,0,COUNTIF(CS:CS,"&gt;0"),1),ROWS(CS$2:CS238)),1),CS$2:CS$502,0),1,1,1)</f>
        <v>#NUM!</v>
      </c>
      <c r="CW238" s="103" t="e">
        <f ca="1">OFFSET(CN$1,MATCH(INDEX(CS:CS,SMALL(OFFSET(CT$2,0,0,COUNTIF(CS:CS,"&gt;0"),1),ROWS(CS$2:CS238)),1),CS$2:CS$502,0),0,1,1)</f>
        <v>#NUM!</v>
      </c>
      <c r="DA238" s="91" t="str">
        <f t="shared" si="133"/>
        <v/>
      </c>
      <c r="DB238" s="99">
        <f t="shared" si="134"/>
        <v>0</v>
      </c>
      <c r="DC238" s="103">
        <f t="array" ref="DC238">DB238+(ROWS(DB$2:DB238)/1000*(DB238&lt;&gt;0))</f>
        <v>0</v>
      </c>
      <c r="DD238" s="103" t="e">
        <f t="array" ref="DD238">MATCH(SMALL(DC:DC,COUNTIF(DC:DC,0)+ROWS(DC$2:DC238)),DC:DC,0)</f>
        <v>#NUM!</v>
      </c>
      <c r="DE238" s="99">
        <f t="shared" si="135"/>
        <v>0</v>
      </c>
      <c r="DF238" s="103">
        <f t="array" ref="DF238">DE238+(ROWS(DE$2:DE238)/1000*(DE238&lt;&gt;0))</f>
        <v>0</v>
      </c>
      <c r="DG238" s="103" t="e">
        <f>MATCH(SMALL(DF:DF,COUNTIF(DF:DF,0)+ROWS(DF$2:DF238)),DF:DF,0)</f>
        <v>#NUM!</v>
      </c>
      <c r="DH238" s="104" t="e">
        <f t="array" aca="1" ref="DH238" ca="1">OFFSET($DA$1,MATCH(INDEX(DC:DC,SMALL(OFFSET(DD$2,0,0,COUNTIF(DC:DC,"&gt;0"),1),ROWS(DC$2:DC238)),1),DC$2:DC$502,0),1,1,1)</f>
        <v>#NUM!</v>
      </c>
      <c r="DI238" s="104" t="e">
        <f t="array" aca="1" ref="DI238" ca="1">OFFSET($DD$1,MATCH(INDEX(DF:DF,SMALL(OFFSET(DG$2,0,0,COUNTIF(DF:DF,"&gt;0"),1),ROWS(DF$2:DF238)),1),DF$2:DF$502,0),1,1,1)</f>
        <v>#NUM!</v>
      </c>
      <c r="DJ238" s="103" t="e">
        <f ca="1">OFFSET(DA$1,MATCH(INDEX(DF:DF,SMALL(OFFSET(DG$2,0,0,COUNTIF(DF:DF,"&gt;0"),1),ROWS(DF$2:DF238)),1),DF$2:DF$502,0),0,1,1)</f>
        <v>#NUM!</v>
      </c>
      <c r="DN238" s="91" t="str">
        <f t="shared" si="138"/>
        <v/>
      </c>
      <c r="DO238" s="99">
        <f t="shared" si="139"/>
        <v>0</v>
      </c>
      <c r="DP238" s="103">
        <f t="array" ref="DP238">DO238+(ROWS(DO$2:DO238)/1000*(DO238&lt;&gt;0))</f>
        <v>0</v>
      </c>
      <c r="DQ238" s="103" t="e">
        <f t="array" ref="DQ238">MATCH(SMALL(DP:DP,COUNTIF(DP:DP,0)+ROWS(DP$2:DP238)),DP:DP,0)</f>
        <v>#NUM!</v>
      </c>
      <c r="DR238" s="99">
        <f t="shared" si="140"/>
        <v>0</v>
      </c>
      <c r="DS238" s="103">
        <f t="array" ref="DS238">DR238+(ROWS(DR$2:DR238)/1000*(DR238&lt;&gt;0))</f>
        <v>0</v>
      </c>
      <c r="DT238" s="103" t="e">
        <f>MATCH(SMALL(DS:DS,COUNTIF(DS:DS,0)+ROWS(DS$2:DS238)),DS:DS,0)</f>
        <v>#NUM!</v>
      </c>
      <c r="DU238" s="104" t="e">
        <f t="array" aca="1" ref="DU238" ca="1">OFFSET($DN$1,MATCH(INDEX(DP:DP,SMALL(OFFSET(DQ$2,0,0,COUNTIF(DP:DP,"&gt;0"),1),ROWS(DP$2:DP238)),1),DP$2:DP$503,0),1,1,1)</f>
        <v>#NUM!</v>
      </c>
      <c r="DV238" s="104" t="e">
        <f t="array" aca="1" ref="DV238" ca="1">OFFSET($DQ$1,MATCH(INDEX(DS:DS,SMALL(OFFSET(DT$2,0,0,COUNTIF(DS:DS,"&gt;0"),1),ROWS(DS$2:DS238)),1),DS$2:DS$503,0),1,1,1)</f>
        <v>#REF!</v>
      </c>
      <c r="DW238" s="103" t="e">
        <f t="array" aca="1" ref="DW238" ca="1">OFFSET(DN$1,MATCH(INDEX(DP:DP,SMALL(OFFSET(DQ$2,0,0,COUNTIF(DP:DP,"&gt;0"),1),ROWS(DP$2:DP238)),1),DP$2:DP$503,0),0,1,1)</f>
        <v>#NUM!</v>
      </c>
      <c r="EA238" s="91" t="str">
        <f t="shared" si="108"/>
        <v/>
      </c>
      <c r="EB238" s="99">
        <f t="shared" si="109"/>
        <v>0</v>
      </c>
      <c r="EC238" s="103">
        <f t="array" ref="EC238">EB238+(ROWS(EB$2:EB238)/1000*(EB238&lt;&gt;0))</f>
        <v>0</v>
      </c>
      <c r="ED238" s="103" t="e">
        <f t="array" ref="ED238">MATCH(SMALL(EC:EC,COUNTIF(EC:EC,0)+ROWS(EC$2:EC238)),EC:EC,0)</f>
        <v>#NUM!</v>
      </c>
      <c r="EE238" s="99">
        <f t="shared" si="141"/>
        <v>0</v>
      </c>
      <c r="EF238" s="103">
        <f t="array" ref="EF238">EE238+(ROWS(EE$2:EE238)/1000*(EE238&lt;&gt;0))</f>
        <v>0</v>
      </c>
      <c r="EG238" s="103" t="e">
        <f>MATCH(SMALL(EF:EF,COUNTIF(EF:EF,0)+ROWS(EF$2:EF238)),EF:EF,0)</f>
        <v>#NUM!</v>
      </c>
      <c r="EH238" s="104" t="e">
        <f t="array" aca="1" ref="EH238" ca="1">OFFSET($EA$1,MATCH(INDEX(EC:EC,SMALL(OFFSET(ED$2,0,0,COUNTIF(EC:EC,"&gt;0"),1),ROWS(EC$2:EC238)),1),EC$2:EC$501,0),1,1,1)</f>
        <v>#NUM!</v>
      </c>
      <c r="EI238" s="104" t="e">
        <f t="array" aca="1" ref="EI238" ca="1">OFFSET($ED$1,MATCH(INDEX(EF:EF,SMALL(OFFSET(EG$2,0,0,COUNTIF(EF:EF,"&gt;0"),1),ROWS(EF$2:EF238)),1),EF$2:EF$501,0),1,1,1)</f>
        <v>#REF!</v>
      </c>
      <c r="EJ238" s="103" t="e">
        <f t="array" aca="1" ref="EJ238" ca="1">OFFSET(EA$1,MATCH(INDEX(EC:EC,SMALL(OFFSET(ED$2,0,0,COUNTIF(EC:EC,"&gt;0"),1),ROWS(EC$2:EC238)),1),EC$2:EC$501,0),0,1,1)</f>
        <v>#NUM!</v>
      </c>
      <c r="EN238" s="91" t="str">
        <f t="shared" si="110"/>
        <v/>
      </c>
      <c r="EO238" s="99">
        <f t="shared" si="111"/>
        <v>0</v>
      </c>
      <c r="EP238" s="103">
        <f t="array" ref="EP238">EO238+(ROWS(EO$2:EO238)/1000*(EO238&lt;&gt;0))</f>
        <v>0</v>
      </c>
      <c r="EQ238" s="103" t="e">
        <f t="array" ref="EQ238">MATCH(SMALL(EP:EP,COUNTIF(EP:EP,0)+ROWS(EP$2:EP238)),EP:EP,0)</f>
        <v>#NUM!</v>
      </c>
      <c r="ER238" s="99">
        <f t="shared" si="142"/>
        <v>0</v>
      </c>
      <c r="ES238" s="103">
        <f t="array" ref="ES238">ER238+(ROWS(ER$2:ER238)/1000*(ER238&lt;&gt;0))</f>
        <v>0</v>
      </c>
      <c r="ET238" s="103" t="e">
        <f>MATCH(SMALL(ES:ES,COUNTIF(ES:ES,0)+ROWS(ES$2:ES238)),ES:ES,0)</f>
        <v>#NUM!</v>
      </c>
      <c r="EU238" s="104" t="e">
        <f t="array" aca="1" ref="EU238" ca="1">OFFSET($EN$1,MATCH(INDEX(EP:EP,SMALL(OFFSET(EQ$2,0,0,COUNTIF(EP:EP,"&gt;0"),1),ROWS(EP$2:EP238)),1),EP$2:EP$501,0),1,1,1)</f>
        <v>#NUM!</v>
      </c>
      <c r="EV238" s="104" t="e">
        <f t="array" aca="1" ref="EV238" ca="1">OFFSET($EN$1,MATCH(INDEX(ES:ES,SMALL(OFFSET(ET$2,0,0,COUNTIF(ES:ES,"&gt;0"),1),ROWS(ES$2:ES238)),1),ES$2:ES$501,0),1,1,1)</f>
        <v>#REF!</v>
      </c>
      <c r="EW238" s="103" t="e">
        <f t="array" aca="1" ref="EW238" ca="1">OFFSET(EN$1,MATCH(INDEX(EP:EP,SMALL(OFFSET(EQ$2,0,0,COUNTIF(EP:EP,"&gt;0"),1),ROWS(EP$2:EP238)),1),EP$2:EP$501,0),0,1,1)</f>
        <v>#NUM!</v>
      </c>
      <c r="EX238" s="91"/>
      <c r="EY238" s="91"/>
      <c r="EZ238" s="91"/>
      <c r="FA238" s="103" t="str">
        <f t="shared" si="136"/>
        <v/>
      </c>
      <c r="FB238" s="103">
        <f t="shared" si="137"/>
        <v>0</v>
      </c>
      <c r="FC238" s="103">
        <f>FB238+(ROWS(FB$2:FB238)/1000*(FB238&lt;&gt;0))</f>
        <v>0</v>
      </c>
      <c r="FD238" s="103" t="e">
        <f>MATCH(SMALL(FC:FC,COUNTIF(FC:FC,0)+ROWS(FC$2:FC238)),FC:FC,0)</f>
        <v>#NUM!</v>
      </c>
      <c r="FE238" s="99">
        <f t="shared" si="143"/>
        <v>0</v>
      </c>
      <c r="FF238" s="103">
        <f>FE238+(ROWS(FE$2:FE238)/1000*(FE238&lt;&gt;0))</f>
        <v>0</v>
      </c>
      <c r="FG238" s="103" t="e">
        <f>MATCH(SMALL(FF:FF,COUNTIF(FF:FF,0)+ROWS(FF$2:FF238)),FF:FF,0)</f>
        <v>#NUM!</v>
      </c>
      <c r="FH238" s="104" t="e">
        <f ca="1">OFFSET($FA$1,MATCH(INDEX(FC:FC,SMALL(OFFSET(FD$2,0,0,COUNTIF(FC:FC,"&gt;0"),1),ROWS(FC$2:FC238)),1),FC$2:FC$502,0),1,1,1)</f>
        <v>#NUM!</v>
      </c>
      <c r="FI238" s="98" t="e">
        <f ca="1">OFFSET($FA$1,MATCH(INDEX(FF:FF,SMALL(OFFSET(FG$2,0,0,COUNTIF(FF:FF,"&gt;0"),1),ROWS(FF$2:FF238)),1),FF$2:FF$502,0),1,1,1)</f>
        <v>#REF!</v>
      </c>
      <c r="FJ238" s="103" t="e">
        <f ca="1">OFFSET(FA$1,MATCH(INDEX(FC:FC,SMALL(OFFSET(FD$2,0,0,COUNTIF(FC:FC,"&gt;0"),1),ROWS(FC$2:FC238)),1),FC$2:FC$502,0),0,1,1)</f>
        <v>#NUM!</v>
      </c>
    </row>
    <row r="239" spans="3:166">
      <c r="C239" s="91">
        <v>238</v>
      </c>
      <c r="D239" s="99">
        <f>IF(OR(Layout!L252 = "P"), Layout!V252, 0)</f>
        <v>0</v>
      </c>
      <c r="E239" s="99">
        <f t="array" ref="E239">IF(OR(Layout!L252 = "P", Layout!L252 = "A"), Layout!W252, 0)</f>
        <v>0</v>
      </c>
      <c r="F239" s="99">
        <f>IF(OR(Layout!L252 = "P", Layout!L252 = "A"), Layout!I252, 0)</f>
        <v>0</v>
      </c>
      <c r="G239" s="91" t="str">
        <f t="array" ref="G239">IF(OR(Layout!L252 = "P", Layout!L252 = "A"), Layout!G252, "")</f>
        <v/>
      </c>
      <c r="H239" s="91" t="str">
        <f>IF(Layout!G252 &gt; 0, Layout!G252, "")</f>
        <v/>
      </c>
      <c r="I239" s="102">
        <f>IF(Layout!Y252 &gt; 0, Layout!Y252, 0)</f>
        <v>0</v>
      </c>
      <c r="J239" s="92">
        <f t="array" ref="J239">IF(Layout!AA252 &gt; 0, Layout!AA252, 0)</f>
        <v>0</v>
      </c>
      <c r="K239" s="92">
        <f>IF(Layout!K252 &gt; 0, Layout!K252, 0)</f>
        <v>0</v>
      </c>
      <c r="L239" s="98"/>
      <c r="N239" s="91" t="str">
        <f t="shared" si="112"/>
        <v/>
      </c>
      <c r="O239" s="99">
        <f t="shared" si="113"/>
        <v>0</v>
      </c>
      <c r="P239" s="103">
        <f t="array" ref="P239">O239+(ROWS(O$2:O239)/1000*(O239&lt;&gt;0))</f>
        <v>0</v>
      </c>
      <c r="Q239" s="103" t="e">
        <f t="array" ref="Q239">MATCH(SMALL(P:P,COUNTIF(P:P,0)+ROWS(P$2:P239)),P:P,0)</f>
        <v>#NUM!</v>
      </c>
      <c r="R239" s="99">
        <f t="shared" si="114"/>
        <v>0</v>
      </c>
      <c r="S239" s="103">
        <f t="array" ref="S239">R239+(ROWS(R$2:R239)/1000*(R239&lt;&gt;0))</f>
        <v>0</v>
      </c>
      <c r="T239" s="103" t="e">
        <f>MATCH(SMALL(S:S,COUNTIF(S:S,0)+ROWS(S$2:S239)),S:S,0)</f>
        <v>#NUM!</v>
      </c>
      <c r="U239" s="104" t="e">
        <f t="array" aca="1" ref="U239" ca="1">OFFSET($N$1,MATCH(INDEX(P:P,SMALL(OFFSET(Q$2,0,0,COUNTIF(P:P,"&gt;0"),1),ROWS(P$2:P239)),1),P$2:P$502,0),1,1,1)</f>
        <v>#NUM!</v>
      </c>
      <c r="V239" s="104" t="e">
        <f t="array" aca="1" ref="V239" ca="1">OFFSET($Q$1,MATCH(INDEX(S:S,SMALL(OFFSET(T$2,0,0,COUNTIF(S:S,"&gt;0"),1),ROWS(S$2:S239)),1),S$2:S$502,0),1,1,1)</f>
        <v>#NUM!</v>
      </c>
      <c r="W239" s="103" t="e">
        <f ca="1">OFFSET(N$1,MATCH(INDEX(S:S,SMALL(OFFSET(T$2,0,0,COUNTIF(S:S,"&gt;0"),1),ROWS(S$2:S239)),1),S$2:S$502,0),0,1,1)</f>
        <v>#NUM!</v>
      </c>
      <c r="AA239" s="91" t="str">
        <f t="shared" si="115"/>
        <v/>
      </c>
      <c r="AB239" s="99">
        <f t="shared" si="116"/>
        <v>0</v>
      </c>
      <c r="AC239" s="103">
        <f t="array" ref="AC239">AB239+(ROWS(AB$2:AB239)/1000*(AB239&lt;&gt;0))</f>
        <v>0</v>
      </c>
      <c r="AD239" s="103" t="e">
        <f t="array" ref="AD239">MATCH(SMALL(AC:AC,COUNTIF(AC:AC,0)+ROWS(AC$2:AC239)),AC:AC,0)</f>
        <v>#NUM!</v>
      </c>
      <c r="AE239" s="99">
        <f t="shared" si="117"/>
        <v>0</v>
      </c>
      <c r="AF239" s="103">
        <f t="array" ref="AF239">AE239+(ROWS(AE$2:AE239)/1000*(AE239&lt;&gt;0))</f>
        <v>0</v>
      </c>
      <c r="AG239" s="103" t="e">
        <f>MATCH(SMALL(AF:AF,COUNTIF(AF:AF,0)+ROWS(AF$2:AF239)),AF:AF,0)</f>
        <v>#NUM!</v>
      </c>
      <c r="AH239" s="104" t="e">
        <f ca="1">OFFSET($AA$1,MATCH(INDEX(AC:AC,SMALL(OFFSET(AD$2,0,0,COUNTIF(AC:AC,"&gt;0"),1),ROWS(AC$2:AC239)),1),AC$2:AC$502,0),1,1,1)</f>
        <v>#NUM!</v>
      </c>
      <c r="AI239" s="104" t="e">
        <f ca="1">OFFSET($AD$1,MATCH(INDEX(AF:AF,SMALL(OFFSET(AG$2,0,0,COUNTIF(AF:AF,"&gt;0"),1),ROWS(AF$2:AF239)),1),AF$2:AF$502,0),1,1,1)</f>
        <v>#NUM!</v>
      </c>
      <c r="AJ239" s="103" t="e">
        <f ca="1">OFFSET(AA$1,MATCH(INDEX(AF:AF,SMALL(OFFSET(AG$2,0,0,COUNTIF(AF:AF,"&gt;0"),1),ROWS(AF$2:AF239)),1),AF$2:AF$502,0),0,1,1)</f>
        <v>#NUM!</v>
      </c>
      <c r="AN239" s="91" t="str">
        <f t="shared" si="118"/>
        <v/>
      </c>
      <c r="AO239" s="99">
        <f t="shared" si="119"/>
        <v>0</v>
      </c>
      <c r="AP239" s="103">
        <f t="array" ref="AP239">AO239+(ROWS(AO$2:AO239)/1000*(AO239&lt;&gt;0))</f>
        <v>0</v>
      </c>
      <c r="AQ239" s="103" t="e">
        <f t="array" ref="AQ239">MATCH(SMALL(AP:AP,COUNTIF(AP:AP,0)+ROWS(AP$2:AP239)),AP:AP,0)</f>
        <v>#NUM!</v>
      </c>
      <c r="AR239" s="99">
        <f t="shared" si="120"/>
        <v>0</v>
      </c>
      <c r="AS239" s="103">
        <f t="array" ref="AS239">AR239+(ROWS(AR$2:AR239)/1000*(AR239&lt;&gt;0))</f>
        <v>0</v>
      </c>
      <c r="AT239" s="103" t="e">
        <f>MATCH(SMALL(AS:AS,COUNTIF(AS:AS,0)+ROWS(AS$2:AS239)),AS:AS,0)</f>
        <v>#NUM!</v>
      </c>
      <c r="AU239" s="104" t="e">
        <f ca="1">OFFSET($AN$1,MATCH(INDEX(AP:AP,SMALL(OFFSET(AQ$2,0,0,COUNTIF(AP:AP,"&gt;0"),1),ROWS(AP$2:AP239)),1),AP$2:AP$502,0),1,1,1)</f>
        <v>#NUM!</v>
      </c>
      <c r="AV239" s="104" t="e">
        <f ca="1">OFFSET($AQ$1,MATCH(INDEX(AS:AS,SMALL(OFFSET(AT$2,0,0,COUNTIF(AS:AS,"&gt;0"),1),ROWS(AS$2:AS239)),1),AS$2:AS$502,0),1,1,1)</f>
        <v>#NUM!</v>
      </c>
      <c r="AW239" s="103" t="e">
        <f ca="1">OFFSET(AN$1,MATCH(INDEX(AS:AS,SMALL(OFFSET(AT$2,0,0,COUNTIF(AS:AS,"&gt;0"),1),ROWS(AS$2:AS239)),1),AS$2:AS$502,0),0,1,1)</f>
        <v>#NUM!</v>
      </c>
      <c r="BA239" s="91" t="str">
        <f t="shared" si="121"/>
        <v/>
      </c>
      <c r="BB239" s="99">
        <f t="shared" si="122"/>
        <v>0</v>
      </c>
      <c r="BC239" s="103">
        <f t="array" ref="BC239">BB239+(ROWS(BB$2:BB239)/1000*(BB239&lt;&gt;0))</f>
        <v>0</v>
      </c>
      <c r="BD239" s="103" t="e">
        <f t="array" ref="BD239">MATCH(SMALL(BC:BC,COUNTIF(BC:BC,0)+ROWS(BC$2:BC239)),BC:BC,0)</f>
        <v>#NUM!</v>
      </c>
      <c r="BE239" s="99">
        <f t="shared" si="123"/>
        <v>0</v>
      </c>
      <c r="BF239" s="103">
        <f t="array" ref="BF239">BE239+(ROWS(BE$2:BE239)/1000*(BE239&lt;&gt;0))</f>
        <v>0</v>
      </c>
      <c r="BG239" s="103" t="e">
        <f>MATCH(SMALL(BF:BF,COUNTIF(BF:BF,0)+ROWS(BF$2:BF239)),BF:BF,0)</f>
        <v>#NUM!</v>
      </c>
      <c r="BH239" s="104" t="e">
        <f ca="1">OFFSET($BA$1,MATCH(INDEX(BC:BC,SMALL(OFFSET(BD$2,0,0,COUNTIF(BC:BC,"&gt;0"),1),ROWS(BC$2:BC239)),1),BC$2:BC$502,0),1,1,1)</f>
        <v>#NUM!</v>
      </c>
      <c r="BI239" s="104" t="e">
        <f ca="1">OFFSET($BD$1,MATCH(INDEX(BF:BF,SMALL(OFFSET(BG$2,0,0,COUNTIF(BF:BF,"&gt;0"),1),ROWS(BF$2:BF239)),1),BF$2:BF$502,0),1,1,1)</f>
        <v>#NUM!</v>
      </c>
      <c r="BJ239" s="103" t="e">
        <f ca="1">OFFSET(BA$1,MATCH(INDEX(BF:BF,SMALL(OFFSET(BG$2,0,0,COUNTIF(BF:BF,"&gt;0"),1),ROWS(BF$2:BF239)),1),BF$2:BF$502,0),0,1,1)</f>
        <v>#NUM!</v>
      </c>
      <c r="BN239" s="91" t="str">
        <f t="shared" si="124"/>
        <v/>
      </c>
      <c r="BO239" s="99">
        <f t="shared" si="125"/>
        <v>0</v>
      </c>
      <c r="BP239" s="103">
        <f t="array" ref="BP239">BO239+(ROWS(BO$2:BO239)/1000*(BO239&lt;&gt;0))</f>
        <v>0</v>
      </c>
      <c r="BQ239" s="103" t="e">
        <f t="array" ref="BQ239">MATCH(SMALL(BP:BP,COUNTIF(BP:BP,0)+ROWS(BP$2:BP239)),BP:BP,0)</f>
        <v>#NUM!</v>
      </c>
      <c r="BR239" s="99">
        <f t="shared" si="126"/>
        <v>0</v>
      </c>
      <c r="BS239" s="103">
        <f t="array" ref="BS239">BR239+(ROWS(BR$2:BR239)/1000*(BR239&lt;&gt;0))</f>
        <v>0</v>
      </c>
      <c r="BT239" s="103" t="e">
        <f>MATCH(SMALL(BS:BS,COUNTIF(BS:BS,0)+ROWS(BS$2:BS239)),BS:BS,0)</f>
        <v>#NUM!</v>
      </c>
      <c r="BU239" s="104" t="e">
        <f ca="1">OFFSET($BN$1,MATCH(INDEX(BP:BP,SMALL(OFFSET(BQ$2,0,0,COUNTIF(BP:BP,"&gt;0"),1),ROWS(BP$2:BP239)),1),BP$2:BP$502,0),1,1,1)</f>
        <v>#NUM!</v>
      </c>
      <c r="BV239" s="104" t="e">
        <f ca="1">OFFSET($BQ$1,MATCH(INDEX(BS:BS,SMALL(OFFSET(BT$2,0,0,COUNTIF(BS:BS,"&gt;0"),1),ROWS(BS$2:BS239)),1),BS$2:BS$502,0),1,1,1)</f>
        <v>#NUM!</v>
      </c>
      <c r="BW239" s="103" t="e">
        <f ca="1">OFFSET(BN$1,MATCH(INDEX(BS:BS,SMALL(OFFSET(BT$2,0,0,COUNTIF(BS:BS,"&gt;0"),1),ROWS(BS$2:BS239)),1),BS$2:BS$502,0),0,1,1)</f>
        <v>#NUM!</v>
      </c>
      <c r="CA239" s="91" t="str">
        <f t="shared" si="127"/>
        <v/>
      </c>
      <c r="CB239" s="99">
        <f t="shared" si="128"/>
        <v>0</v>
      </c>
      <c r="CC239" s="103">
        <f t="array" ref="CC239">CB239+(ROWS(CB$2:CB239)/1000*(CB239&lt;&gt;0))</f>
        <v>0</v>
      </c>
      <c r="CD239" s="103" t="e">
        <f t="array" ref="CD239">MATCH(SMALL(CC:CC,COUNTIF(CC:CC,0)+ROWS(CC$2:CC239)),CC:CC,0)</f>
        <v>#NUM!</v>
      </c>
      <c r="CE239" s="99">
        <f t="shared" si="129"/>
        <v>0</v>
      </c>
      <c r="CF239" s="103">
        <f t="array" ref="CF239">CE239+(ROWS(CE$2:CE239)/1000*(CE239&lt;&gt;0))</f>
        <v>0</v>
      </c>
      <c r="CG239" s="103" t="e">
        <f>MATCH(SMALL(CF:CF,COUNTIF(CF:CF,0)+ROWS(CF$2:CF239)),CF:CF,0)</f>
        <v>#NUM!</v>
      </c>
      <c r="CH239" s="104" t="e">
        <f ca="1">OFFSET($CA$1,MATCH(INDEX(CC:CC,SMALL(OFFSET(CD$2,0,0,COUNTIF(CC:CC,"&gt;0"),1),ROWS(CC$2:CC239)),1),CC$2:CC$502,0),1,1,1)</f>
        <v>#NUM!</v>
      </c>
      <c r="CI239" s="104" t="e">
        <f t="array" aca="1" ref="CI239" ca="1">OFFSET($CD$1,MATCH(INDEX(CF:CF,SMALL(OFFSET(CG$2,0,0,COUNTIF(CF:CF,"&gt;0"),1),ROWS(CF$2:CF239)),1),CF$2:CF$502,0),1,1,1)</f>
        <v>#NUM!</v>
      </c>
      <c r="CJ239" s="103" t="e">
        <f ca="1">OFFSET(CA$1,MATCH(INDEX(CF:CF,SMALL(OFFSET(CG$2,0,0,COUNTIF(CF:CF,"&gt;0"),1),ROWS(CF$2:CF239)),1),CF$2:CF$502,0),0,1,1)</f>
        <v>#NUM!</v>
      </c>
      <c r="CN239" s="91" t="str">
        <f t="shared" si="130"/>
        <v/>
      </c>
      <c r="CO239" s="99">
        <f t="shared" si="131"/>
        <v>0</v>
      </c>
      <c r="CP239" s="103">
        <f t="array" ref="CP239">CO239+(ROWS(CO$2:CO239)/1000*(CO239&lt;&gt;0))</f>
        <v>0</v>
      </c>
      <c r="CQ239" s="103" t="e">
        <f t="array" ref="CQ239">MATCH(SMALL(CP:CP,COUNTIF(CP:CP,0)+ROWS(CP$2:CP239)),CP:CP,0)</f>
        <v>#NUM!</v>
      </c>
      <c r="CR239" s="99">
        <f t="shared" si="132"/>
        <v>0</v>
      </c>
      <c r="CS239" s="103">
        <f t="array" ref="CS239">CR239+(ROWS(CR$2:CR239)/1000*(CR239&lt;&gt;0))</f>
        <v>0</v>
      </c>
      <c r="CT239" s="103" t="e">
        <f>MATCH(SMALL(CS:CS,COUNTIF(CS:CS,0)+ROWS(CS$2:CS239)),CS:CS,0)</f>
        <v>#NUM!</v>
      </c>
      <c r="CU239" s="104" t="e">
        <f t="array" aca="1" ref="CU239" ca="1">OFFSET($CN$1,MATCH(INDEX(CP:CP,SMALL(OFFSET(CQ$2,0,0,COUNTIF(CP:CP,"&gt;0"),1),ROWS(CP$2:CP239)),1),CP$2:CP$502,0),1,1,1)</f>
        <v>#NUM!</v>
      </c>
      <c r="CV239" s="104" t="e">
        <f t="array" aca="1" ref="CV239" ca="1">OFFSET($CQ$1,MATCH(INDEX(CS:CS,SMALL(OFFSET(CT$2,0,0,COUNTIF(CS:CS,"&gt;0"),1),ROWS(CS$2:CS239)),1),CS$2:CS$502,0),1,1,1)</f>
        <v>#NUM!</v>
      </c>
      <c r="CW239" s="103" t="e">
        <f ca="1">OFFSET(CN$1,MATCH(INDEX(CS:CS,SMALL(OFFSET(CT$2,0,0,COUNTIF(CS:CS,"&gt;0"),1),ROWS(CS$2:CS239)),1),CS$2:CS$502,0),0,1,1)</f>
        <v>#NUM!</v>
      </c>
      <c r="DA239" s="91" t="str">
        <f t="shared" si="133"/>
        <v/>
      </c>
      <c r="DB239" s="99">
        <f t="shared" si="134"/>
        <v>0</v>
      </c>
      <c r="DC239" s="103">
        <f t="array" ref="DC239">DB239+(ROWS(DB$2:DB239)/1000*(DB239&lt;&gt;0))</f>
        <v>0</v>
      </c>
      <c r="DD239" s="103" t="e">
        <f t="array" ref="DD239">MATCH(SMALL(DC:DC,COUNTIF(DC:DC,0)+ROWS(DC$2:DC239)),DC:DC,0)</f>
        <v>#NUM!</v>
      </c>
      <c r="DE239" s="99">
        <f t="shared" si="135"/>
        <v>0</v>
      </c>
      <c r="DF239" s="103">
        <f t="array" ref="DF239">DE239+(ROWS(DE$2:DE239)/1000*(DE239&lt;&gt;0))</f>
        <v>0</v>
      </c>
      <c r="DG239" s="103" t="e">
        <f>MATCH(SMALL(DF:DF,COUNTIF(DF:DF,0)+ROWS(DF$2:DF239)),DF:DF,0)</f>
        <v>#NUM!</v>
      </c>
      <c r="DH239" s="104" t="e">
        <f t="array" aca="1" ref="DH239" ca="1">OFFSET($DA$1,MATCH(INDEX(DC:DC,SMALL(OFFSET(DD$2,0,0,COUNTIF(DC:DC,"&gt;0"),1),ROWS(DC$2:DC239)),1),DC$2:DC$502,0),1,1,1)</f>
        <v>#NUM!</v>
      </c>
      <c r="DI239" s="104" t="e">
        <f t="array" aca="1" ref="DI239" ca="1">OFFSET($DD$1,MATCH(INDEX(DF:DF,SMALL(OFFSET(DG$2,0,0,COUNTIF(DF:DF,"&gt;0"),1),ROWS(DF$2:DF239)),1),DF$2:DF$502,0),1,1,1)</f>
        <v>#NUM!</v>
      </c>
      <c r="DJ239" s="103" t="e">
        <f ca="1">OFFSET(DA$1,MATCH(INDEX(DF:DF,SMALL(OFFSET(DG$2,0,0,COUNTIF(DF:DF,"&gt;0"),1),ROWS(DF$2:DF239)),1),DF$2:DF$502,0),0,1,1)</f>
        <v>#NUM!</v>
      </c>
      <c r="DN239" s="91" t="str">
        <f t="shared" si="138"/>
        <v/>
      </c>
      <c r="DO239" s="99">
        <f t="shared" si="139"/>
        <v>0</v>
      </c>
      <c r="DP239" s="103">
        <f t="array" ref="DP239">DO239+(ROWS(DO$2:DO239)/1000*(DO239&lt;&gt;0))</f>
        <v>0</v>
      </c>
      <c r="DQ239" s="103" t="e">
        <f t="array" ref="DQ239">MATCH(SMALL(DP:DP,COUNTIF(DP:DP,0)+ROWS(DP$2:DP239)),DP:DP,0)</f>
        <v>#NUM!</v>
      </c>
      <c r="DR239" s="99">
        <f t="shared" si="140"/>
        <v>0</v>
      </c>
      <c r="DS239" s="103">
        <f t="array" ref="DS239">DR239+(ROWS(DR$2:DR239)/1000*(DR239&lt;&gt;0))</f>
        <v>0</v>
      </c>
      <c r="DT239" s="103" t="e">
        <f>MATCH(SMALL(DS:DS,COUNTIF(DS:DS,0)+ROWS(DS$2:DS239)),DS:DS,0)</f>
        <v>#NUM!</v>
      </c>
      <c r="DU239" s="104" t="e">
        <f t="array" aca="1" ref="DU239" ca="1">OFFSET($DN$1,MATCH(INDEX(DP:DP,SMALL(OFFSET(DQ$2,0,0,COUNTIF(DP:DP,"&gt;0"),1),ROWS(DP$2:DP239)),1),DP$2:DP$503,0),1,1,1)</f>
        <v>#NUM!</v>
      </c>
      <c r="DV239" s="104" t="e">
        <f t="array" aca="1" ref="DV239" ca="1">OFFSET($DQ$1,MATCH(INDEX(DS:DS,SMALL(OFFSET(DT$2,0,0,COUNTIF(DS:DS,"&gt;0"),1),ROWS(DS$2:DS239)),1),DS$2:DS$503,0),1,1,1)</f>
        <v>#REF!</v>
      </c>
      <c r="DW239" s="103" t="e">
        <f t="array" aca="1" ref="DW239" ca="1">OFFSET(DN$1,MATCH(INDEX(DP:DP,SMALL(OFFSET(DQ$2,0,0,COUNTIF(DP:DP,"&gt;0"),1),ROWS(DP$2:DP239)),1),DP$2:DP$503,0),0,1,1)</f>
        <v>#NUM!</v>
      </c>
      <c r="EA239" s="91" t="str">
        <f t="shared" si="108"/>
        <v/>
      </c>
      <c r="EB239" s="99">
        <f t="shared" si="109"/>
        <v>0</v>
      </c>
      <c r="EC239" s="103">
        <f t="array" ref="EC239">EB239+(ROWS(EB$2:EB239)/1000*(EB239&lt;&gt;0))</f>
        <v>0</v>
      </c>
      <c r="ED239" s="103" t="e">
        <f t="array" ref="ED239">MATCH(SMALL(EC:EC,COUNTIF(EC:EC,0)+ROWS(EC$2:EC239)),EC:EC,0)</f>
        <v>#NUM!</v>
      </c>
      <c r="EE239" s="99">
        <f t="shared" si="141"/>
        <v>0</v>
      </c>
      <c r="EF239" s="103">
        <f t="array" ref="EF239">EE239+(ROWS(EE$2:EE239)/1000*(EE239&lt;&gt;0))</f>
        <v>0</v>
      </c>
      <c r="EG239" s="103" t="e">
        <f>MATCH(SMALL(EF:EF,COUNTIF(EF:EF,0)+ROWS(EF$2:EF239)),EF:EF,0)</f>
        <v>#NUM!</v>
      </c>
      <c r="EH239" s="104" t="e">
        <f t="array" aca="1" ref="EH239" ca="1">OFFSET($EA$1,MATCH(INDEX(EC:EC,SMALL(OFFSET(ED$2,0,0,COUNTIF(EC:EC,"&gt;0"),1),ROWS(EC$2:EC239)),1),EC$2:EC$501,0),1,1,1)</f>
        <v>#NUM!</v>
      </c>
      <c r="EI239" s="104" t="e">
        <f t="array" aca="1" ref="EI239" ca="1">OFFSET($ED$1,MATCH(INDEX(EF:EF,SMALL(OFFSET(EG$2,0,0,COUNTIF(EF:EF,"&gt;0"),1),ROWS(EF$2:EF239)),1),EF$2:EF$501,0),1,1,1)</f>
        <v>#REF!</v>
      </c>
      <c r="EJ239" s="103" t="e">
        <f t="array" aca="1" ref="EJ239" ca="1">OFFSET(EA$1,MATCH(INDEX(EC:EC,SMALL(OFFSET(ED$2,0,0,COUNTIF(EC:EC,"&gt;0"),1),ROWS(EC$2:EC239)),1),EC$2:EC$501,0),0,1,1)</f>
        <v>#NUM!</v>
      </c>
      <c r="EN239" s="91" t="str">
        <f t="shared" si="110"/>
        <v/>
      </c>
      <c r="EO239" s="99">
        <f t="shared" si="111"/>
        <v>0</v>
      </c>
      <c r="EP239" s="103">
        <f t="array" ref="EP239">EO239+(ROWS(EO$2:EO239)/1000*(EO239&lt;&gt;0))</f>
        <v>0</v>
      </c>
      <c r="EQ239" s="103" t="e">
        <f t="array" ref="EQ239">MATCH(SMALL(EP:EP,COUNTIF(EP:EP,0)+ROWS(EP$2:EP239)),EP:EP,0)</f>
        <v>#NUM!</v>
      </c>
      <c r="ER239" s="99">
        <f t="shared" si="142"/>
        <v>0</v>
      </c>
      <c r="ES239" s="103">
        <f t="array" ref="ES239">ER239+(ROWS(ER$2:ER239)/1000*(ER239&lt;&gt;0))</f>
        <v>0</v>
      </c>
      <c r="ET239" s="103" t="e">
        <f>MATCH(SMALL(ES:ES,COUNTIF(ES:ES,0)+ROWS(ES$2:ES239)),ES:ES,0)</f>
        <v>#NUM!</v>
      </c>
      <c r="EU239" s="104" t="e">
        <f t="array" aca="1" ref="EU239" ca="1">OFFSET($EN$1,MATCH(INDEX(EP:EP,SMALL(OFFSET(EQ$2,0,0,COUNTIF(EP:EP,"&gt;0"),1),ROWS(EP$2:EP239)),1),EP$2:EP$501,0),1,1,1)</f>
        <v>#NUM!</v>
      </c>
      <c r="EV239" s="104" t="e">
        <f t="array" aca="1" ref="EV239" ca="1">OFFSET($EN$1,MATCH(INDEX(ES:ES,SMALL(OFFSET(ET$2,0,0,COUNTIF(ES:ES,"&gt;0"),1),ROWS(ES$2:ES239)),1),ES$2:ES$501,0),1,1,1)</f>
        <v>#REF!</v>
      </c>
      <c r="EW239" s="103" t="e">
        <f t="array" aca="1" ref="EW239" ca="1">OFFSET(EN$1,MATCH(INDEX(EP:EP,SMALL(OFFSET(EQ$2,0,0,COUNTIF(EP:EP,"&gt;0"),1),ROWS(EP$2:EP239)),1),EP$2:EP$501,0),0,1,1)</f>
        <v>#NUM!</v>
      </c>
      <c r="EX239" s="91"/>
      <c r="EY239" s="91"/>
      <c r="EZ239" s="91"/>
      <c r="FA239" s="103" t="str">
        <f t="shared" si="136"/>
        <v/>
      </c>
      <c r="FB239" s="103">
        <f t="shared" si="137"/>
        <v>0</v>
      </c>
      <c r="FC239" s="103">
        <f>FB239+(ROWS(FB$2:FB239)/1000*(FB239&lt;&gt;0))</f>
        <v>0</v>
      </c>
      <c r="FD239" s="103" t="e">
        <f>MATCH(SMALL(FC:FC,COUNTIF(FC:FC,0)+ROWS(FC$2:FC239)),FC:FC,0)</f>
        <v>#NUM!</v>
      </c>
      <c r="FE239" s="99">
        <f t="shared" si="143"/>
        <v>0</v>
      </c>
      <c r="FF239" s="103">
        <f>FE239+(ROWS(FE$2:FE239)/1000*(FE239&lt;&gt;0))</f>
        <v>0</v>
      </c>
      <c r="FG239" s="103" t="e">
        <f>MATCH(SMALL(FF:FF,COUNTIF(FF:FF,0)+ROWS(FF$2:FF239)),FF:FF,0)</f>
        <v>#NUM!</v>
      </c>
      <c r="FH239" s="104" t="e">
        <f ca="1">OFFSET($FA$1,MATCH(INDEX(FC:FC,SMALL(OFFSET(FD$2,0,0,COUNTIF(FC:FC,"&gt;0"),1),ROWS(FC$2:FC239)),1),FC$2:FC$502,0),1,1,1)</f>
        <v>#NUM!</v>
      </c>
      <c r="FI239" s="104" t="e">
        <f ca="1">OFFSET($FA$1,MATCH(INDEX(FF:FF,SMALL(OFFSET(FG$2,0,0,COUNTIF(FF:FF,"&gt;0"),1),ROWS(FF$2:FF239)),1),FF$2:FF$502,0),1,1,1)</f>
        <v>#REF!</v>
      </c>
      <c r="FJ239" s="103" t="e">
        <f ca="1">OFFSET(FA$1,MATCH(INDEX(FC:FC,SMALL(OFFSET(FD$2,0,0,COUNTIF(FC:FC,"&gt;0"),1),ROWS(FC$2:FC239)),1),FC$2:FC$502,0),0,1,1)</f>
        <v>#NUM!</v>
      </c>
    </row>
    <row r="240" spans="3:166">
      <c r="C240" s="91">
        <v>239</v>
      </c>
      <c r="D240" s="99">
        <f>IF(OR(Layout!L253 = "P"), Layout!V253, 0)</f>
        <v>0</v>
      </c>
      <c r="E240" s="99">
        <f t="array" ref="E240">IF(OR(Layout!L253 = "P", Layout!L253 = "A"), Layout!W253, 0)</f>
        <v>0</v>
      </c>
      <c r="F240" s="99">
        <f>IF(OR(Layout!L253 = "P", Layout!L253 = "A"), Layout!I253, 0)</f>
        <v>0</v>
      </c>
      <c r="G240" s="91" t="str">
        <f t="array" ref="G240">IF(OR(Layout!L253 = "P", Layout!L253 = "A"), Layout!G253, "")</f>
        <v/>
      </c>
      <c r="H240" s="91" t="str">
        <f>IF(Layout!G253 &gt; 0, Layout!G253, "")</f>
        <v/>
      </c>
      <c r="I240" s="102">
        <f>IF(Layout!Y253 &gt; 0, Layout!Y253, 0)</f>
        <v>0</v>
      </c>
      <c r="J240" s="92">
        <f t="array" ref="J240">IF(Layout!AA253 &gt; 0, Layout!AA253, 0)</f>
        <v>0</v>
      </c>
      <c r="K240" s="92">
        <f>IF(Layout!K253 &gt; 0, Layout!K253, 0)</f>
        <v>0</v>
      </c>
      <c r="L240" s="98"/>
      <c r="N240" s="91" t="str">
        <f t="shared" si="112"/>
        <v/>
      </c>
      <c r="O240" s="99">
        <f t="shared" si="113"/>
        <v>0</v>
      </c>
      <c r="P240" s="103">
        <f t="array" ref="P240">O240+(ROWS(O$2:O240)/1000*(O240&lt;&gt;0))</f>
        <v>0</v>
      </c>
      <c r="Q240" s="103" t="e">
        <f t="array" ref="Q240">MATCH(SMALL(P:P,COUNTIF(P:P,0)+ROWS(P$2:P240)),P:P,0)</f>
        <v>#NUM!</v>
      </c>
      <c r="R240" s="99">
        <f t="shared" si="114"/>
        <v>0</v>
      </c>
      <c r="S240" s="103">
        <f t="array" ref="S240">R240+(ROWS(R$2:R240)/1000*(R240&lt;&gt;0))</f>
        <v>0</v>
      </c>
      <c r="T240" s="103" t="e">
        <f>MATCH(SMALL(S:S,COUNTIF(S:S,0)+ROWS(S$2:S240)),S:S,0)</f>
        <v>#NUM!</v>
      </c>
      <c r="U240" s="104" t="e">
        <f t="array" aca="1" ref="U240" ca="1">OFFSET($N$1,MATCH(INDEX(P:P,SMALL(OFFSET(Q$2,0,0,COUNTIF(P:P,"&gt;0"),1),ROWS(P$2:P240)),1),P$2:P$502,0),1,1,1)</f>
        <v>#NUM!</v>
      </c>
      <c r="V240" s="104" t="e">
        <f t="array" aca="1" ref="V240" ca="1">OFFSET($Q$1,MATCH(INDEX(S:S,SMALL(OFFSET(T$2,0,0,COUNTIF(S:S,"&gt;0"),1),ROWS(S$2:S240)),1),S$2:S$502,0),1,1,1)</f>
        <v>#NUM!</v>
      </c>
      <c r="W240" s="103" t="e">
        <f ca="1">OFFSET(N$1,MATCH(INDEX(S:S,SMALL(OFFSET(T$2,0,0,COUNTIF(S:S,"&gt;0"),1),ROWS(S$2:S240)),1),S$2:S$502,0),0,1,1)</f>
        <v>#NUM!</v>
      </c>
      <c r="AA240" s="91" t="str">
        <f t="shared" si="115"/>
        <v/>
      </c>
      <c r="AB240" s="99">
        <f t="shared" si="116"/>
        <v>0</v>
      </c>
      <c r="AC240" s="103">
        <f t="array" ref="AC240">AB240+(ROWS(AB$2:AB240)/1000*(AB240&lt;&gt;0))</f>
        <v>0</v>
      </c>
      <c r="AD240" s="103" t="e">
        <f t="array" ref="AD240">MATCH(SMALL(AC:AC,COUNTIF(AC:AC,0)+ROWS(AC$2:AC240)),AC:AC,0)</f>
        <v>#NUM!</v>
      </c>
      <c r="AE240" s="99">
        <f t="shared" si="117"/>
        <v>0</v>
      </c>
      <c r="AF240" s="103">
        <f t="array" ref="AF240">AE240+(ROWS(AE$2:AE240)/1000*(AE240&lt;&gt;0))</f>
        <v>0</v>
      </c>
      <c r="AG240" s="103" t="e">
        <f>MATCH(SMALL(AF:AF,COUNTIF(AF:AF,0)+ROWS(AF$2:AF240)),AF:AF,0)</f>
        <v>#NUM!</v>
      </c>
      <c r="AH240" s="104" t="e">
        <f ca="1">OFFSET($AA$1,MATCH(INDEX(AC:AC,SMALL(OFFSET(AD$2,0,0,COUNTIF(AC:AC,"&gt;0"),1),ROWS(AC$2:AC240)),1),AC$2:AC$502,0),1,1,1)</f>
        <v>#NUM!</v>
      </c>
      <c r="AI240" s="104" t="e">
        <f ca="1">OFFSET($AD$1,MATCH(INDEX(AF:AF,SMALL(OFFSET(AG$2,0,0,COUNTIF(AF:AF,"&gt;0"),1),ROWS(AF$2:AF240)),1),AF$2:AF$502,0),1,1,1)</f>
        <v>#NUM!</v>
      </c>
      <c r="AJ240" s="103" t="e">
        <f ca="1">OFFSET(AA$1,MATCH(INDEX(AF:AF,SMALL(OFFSET(AG$2,0,0,COUNTIF(AF:AF,"&gt;0"),1),ROWS(AF$2:AF240)),1),AF$2:AF$502,0),0,1,1)</f>
        <v>#NUM!</v>
      </c>
      <c r="AN240" s="91" t="str">
        <f t="shared" si="118"/>
        <v/>
      </c>
      <c r="AO240" s="99">
        <f t="shared" si="119"/>
        <v>0</v>
      </c>
      <c r="AP240" s="103">
        <f t="array" ref="AP240">AO240+(ROWS(AO$2:AO240)/1000*(AO240&lt;&gt;0))</f>
        <v>0</v>
      </c>
      <c r="AQ240" s="103" t="e">
        <f t="array" ref="AQ240">MATCH(SMALL(AP:AP,COUNTIF(AP:AP,0)+ROWS(AP$2:AP240)),AP:AP,0)</f>
        <v>#NUM!</v>
      </c>
      <c r="AR240" s="99">
        <f t="shared" si="120"/>
        <v>0</v>
      </c>
      <c r="AS240" s="103">
        <f t="array" ref="AS240">AR240+(ROWS(AR$2:AR240)/1000*(AR240&lt;&gt;0))</f>
        <v>0</v>
      </c>
      <c r="AT240" s="103" t="e">
        <f>MATCH(SMALL(AS:AS,COUNTIF(AS:AS,0)+ROWS(AS$2:AS240)),AS:AS,0)</f>
        <v>#NUM!</v>
      </c>
      <c r="AU240" s="104" t="e">
        <f ca="1">OFFSET($AN$1,MATCH(INDEX(AP:AP,SMALL(OFFSET(AQ$2,0,0,COUNTIF(AP:AP,"&gt;0"),1),ROWS(AP$2:AP240)),1),AP$2:AP$502,0),1,1,1)</f>
        <v>#NUM!</v>
      </c>
      <c r="AV240" s="104" t="e">
        <f ca="1">OFFSET($AQ$1,MATCH(INDEX(AS:AS,SMALL(OFFSET(AT$2,0,0,COUNTIF(AS:AS,"&gt;0"),1),ROWS(AS$2:AS240)),1),AS$2:AS$502,0),1,1,1)</f>
        <v>#NUM!</v>
      </c>
      <c r="AW240" s="103" t="e">
        <f ca="1">OFFSET(AN$1,MATCH(INDEX(AS:AS,SMALL(OFFSET(AT$2,0,0,COUNTIF(AS:AS,"&gt;0"),1),ROWS(AS$2:AS240)),1),AS$2:AS$502,0),0,1,1)</f>
        <v>#NUM!</v>
      </c>
      <c r="BA240" s="91" t="str">
        <f t="shared" si="121"/>
        <v/>
      </c>
      <c r="BB240" s="99">
        <f t="shared" si="122"/>
        <v>0</v>
      </c>
      <c r="BC240" s="103">
        <f t="array" ref="BC240">BB240+(ROWS(BB$2:BB240)/1000*(BB240&lt;&gt;0))</f>
        <v>0</v>
      </c>
      <c r="BD240" s="103" t="e">
        <f t="array" ref="BD240">MATCH(SMALL(BC:BC,COUNTIF(BC:BC,0)+ROWS(BC$2:BC240)),BC:BC,0)</f>
        <v>#NUM!</v>
      </c>
      <c r="BE240" s="99">
        <f t="shared" si="123"/>
        <v>0</v>
      </c>
      <c r="BF240" s="103">
        <f t="array" ref="BF240">BE240+(ROWS(BE$2:BE240)/1000*(BE240&lt;&gt;0))</f>
        <v>0</v>
      </c>
      <c r="BG240" s="103" t="e">
        <f>MATCH(SMALL(BF:BF,COUNTIF(BF:BF,0)+ROWS(BF$2:BF240)),BF:BF,0)</f>
        <v>#NUM!</v>
      </c>
      <c r="BH240" s="104" t="e">
        <f ca="1">OFFSET($BA$1,MATCH(INDEX(BC:BC,SMALL(OFFSET(BD$2,0,0,COUNTIF(BC:BC,"&gt;0"),1),ROWS(BC$2:BC240)),1),BC$2:BC$502,0),1,1,1)</f>
        <v>#NUM!</v>
      </c>
      <c r="BI240" s="104" t="e">
        <f ca="1">OFFSET($BD$1,MATCH(INDEX(BF:BF,SMALL(OFFSET(BG$2,0,0,COUNTIF(BF:BF,"&gt;0"),1),ROWS(BF$2:BF240)),1),BF$2:BF$502,0),1,1,1)</f>
        <v>#NUM!</v>
      </c>
      <c r="BJ240" s="103" t="e">
        <f ca="1">OFFSET(BA$1,MATCH(INDEX(BF:BF,SMALL(OFFSET(BG$2,0,0,COUNTIF(BF:BF,"&gt;0"),1),ROWS(BF$2:BF240)),1),BF$2:BF$502,0),0,1,1)</f>
        <v>#NUM!</v>
      </c>
      <c r="BN240" s="91" t="str">
        <f t="shared" si="124"/>
        <v/>
      </c>
      <c r="BO240" s="99">
        <f t="shared" si="125"/>
        <v>0</v>
      </c>
      <c r="BP240" s="103">
        <f t="array" ref="BP240">BO240+(ROWS(BO$2:BO240)/1000*(BO240&lt;&gt;0))</f>
        <v>0</v>
      </c>
      <c r="BQ240" s="103" t="e">
        <f t="array" ref="BQ240">MATCH(SMALL(BP:BP,COUNTIF(BP:BP,0)+ROWS(BP$2:BP240)),BP:BP,0)</f>
        <v>#NUM!</v>
      </c>
      <c r="BR240" s="99">
        <f t="shared" si="126"/>
        <v>0</v>
      </c>
      <c r="BS240" s="103">
        <f t="array" ref="BS240">BR240+(ROWS(BR$2:BR240)/1000*(BR240&lt;&gt;0))</f>
        <v>0</v>
      </c>
      <c r="BT240" s="103" t="e">
        <f>MATCH(SMALL(BS:BS,COUNTIF(BS:BS,0)+ROWS(BS$2:BS240)),BS:BS,0)</f>
        <v>#NUM!</v>
      </c>
      <c r="BU240" s="104" t="e">
        <f ca="1">OFFSET($BN$1,MATCH(INDEX(BP:BP,SMALL(OFFSET(BQ$2,0,0,COUNTIF(BP:BP,"&gt;0"),1),ROWS(BP$2:BP240)),1),BP$2:BP$502,0),1,1,1)</f>
        <v>#NUM!</v>
      </c>
      <c r="BV240" s="104" t="e">
        <f ca="1">OFFSET($BQ$1,MATCH(INDEX(BS:BS,SMALL(OFFSET(BT$2,0,0,COUNTIF(BS:BS,"&gt;0"),1),ROWS(BS$2:BS240)),1),BS$2:BS$502,0),1,1,1)</f>
        <v>#NUM!</v>
      </c>
      <c r="BW240" s="103" t="e">
        <f ca="1">OFFSET(BN$1,MATCH(INDEX(BS:BS,SMALL(OFFSET(BT$2,0,0,COUNTIF(BS:BS,"&gt;0"),1),ROWS(BS$2:BS240)),1),BS$2:BS$502,0),0,1,1)</f>
        <v>#NUM!</v>
      </c>
      <c r="CA240" s="91" t="str">
        <f t="shared" si="127"/>
        <v/>
      </c>
      <c r="CB240" s="99">
        <f t="shared" si="128"/>
        <v>0</v>
      </c>
      <c r="CC240" s="103">
        <f t="array" ref="CC240">CB240+(ROWS(CB$2:CB240)/1000*(CB240&lt;&gt;0))</f>
        <v>0</v>
      </c>
      <c r="CD240" s="103" t="e">
        <f t="array" ref="CD240">MATCH(SMALL(CC:CC,COUNTIF(CC:CC,0)+ROWS(CC$2:CC240)),CC:CC,0)</f>
        <v>#NUM!</v>
      </c>
      <c r="CE240" s="99">
        <f t="shared" si="129"/>
        <v>0</v>
      </c>
      <c r="CF240" s="103">
        <f t="array" ref="CF240">CE240+(ROWS(CE$2:CE240)/1000*(CE240&lt;&gt;0))</f>
        <v>0</v>
      </c>
      <c r="CG240" s="103" t="e">
        <f>MATCH(SMALL(CF:CF,COUNTIF(CF:CF,0)+ROWS(CF$2:CF240)),CF:CF,0)</f>
        <v>#NUM!</v>
      </c>
      <c r="CH240" s="104" t="e">
        <f ca="1">OFFSET($CA$1,MATCH(INDEX(CC:CC,SMALL(OFFSET(CD$2,0,0,COUNTIF(CC:CC,"&gt;0"),1),ROWS(CC$2:CC240)),1),CC$2:CC$502,0),1,1,1)</f>
        <v>#NUM!</v>
      </c>
      <c r="CI240" s="104" t="e">
        <f t="array" aca="1" ref="CI240" ca="1">OFFSET($CD$1,MATCH(INDEX(CF:CF,SMALL(OFFSET(CG$2,0,0,COUNTIF(CF:CF,"&gt;0"),1),ROWS(CF$2:CF240)),1),CF$2:CF$502,0),1,1,1)</f>
        <v>#NUM!</v>
      </c>
      <c r="CJ240" s="103" t="e">
        <f ca="1">OFFSET(CA$1,MATCH(INDEX(CF:CF,SMALL(OFFSET(CG$2,0,0,COUNTIF(CF:CF,"&gt;0"),1),ROWS(CF$2:CF240)),1),CF$2:CF$502,0),0,1,1)</f>
        <v>#NUM!</v>
      </c>
      <c r="CN240" s="91" t="str">
        <f t="shared" si="130"/>
        <v/>
      </c>
      <c r="CO240" s="99">
        <f t="shared" si="131"/>
        <v>0</v>
      </c>
      <c r="CP240" s="103">
        <f t="array" ref="CP240">CO240+(ROWS(CO$2:CO240)/1000*(CO240&lt;&gt;0))</f>
        <v>0</v>
      </c>
      <c r="CQ240" s="103" t="e">
        <f t="array" ref="CQ240">MATCH(SMALL(CP:CP,COUNTIF(CP:CP,0)+ROWS(CP$2:CP240)),CP:CP,0)</f>
        <v>#NUM!</v>
      </c>
      <c r="CR240" s="99">
        <f t="shared" si="132"/>
        <v>0</v>
      </c>
      <c r="CS240" s="103">
        <f t="array" ref="CS240">CR240+(ROWS(CR$2:CR240)/1000*(CR240&lt;&gt;0))</f>
        <v>0</v>
      </c>
      <c r="CT240" s="103" t="e">
        <f>MATCH(SMALL(CS:CS,COUNTIF(CS:CS,0)+ROWS(CS$2:CS240)),CS:CS,0)</f>
        <v>#NUM!</v>
      </c>
      <c r="CU240" s="104" t="e">
        <f t="array" aca="1" ref="CU240" ca="1">OFFSET($CN$1,MATCH(INDEX(CP:CP,SMALL(OFFSET(CQ$2,0,0,COUNTIF(CP:CP,"&gt;0"),1),ROWS(CP$2:CP240)),1),CP$2:CP$502,0),1,1,1)</f>
        <v>#NUM!</v>
      </c>
      <c r="CV240" s="104" t="e">
        <f t="array" aca="1" ref="CV240" ca="1">OFFSET($CQ$1,MATCH(INDEX(CS:CS,SMALL(OFFSET(CT$2,0,0,COUNTIF(CS:CS,"&gt;0"),1),ROWS(CS$2:CS240)),1),CS$2:CS$502,0),1,1,1)</f>
        <v>#NUM!</v>
      </c>
      <c r="CW240" s="103" t="e">
        <f ca="1">OFFSET(CN$1,MATCH(INDEX(CS:CS,SMALL(OFFSET(CT$2,0,0,COUNTIF(CS:CS,"&gt;0"),1),ROWS(CS$2:CS240)),1),CS$2:CS$502,0),0,1,1)</f>
        <v>#NUM!</v>
      </c>
      <c r="DA240" s="91" t="str">
        <f t="shared" si="133"/>
        <v/>
      </c>
      <c r="DB240" s="99">
        <f t="shared" si="134"/>
        <v>0</v>
      </c>
      <c r="DC240" s="103">
        <f t="array" ref="DC240">DB240+(ROWS(DB$2:DB240)/1000*(DB240&lt;&gt;0))</f>
        <v>0</v>
      </c>
      <c r="DD240" s="103" t="e">
        <f t="array" ref="DD240">MATCH(SMALL(DC:DC,COUNTIF(DC:DC,0)+ROWS(DC$2:DC240)),DC:DC,0)</f>
        <v>#NUM!</v>
      </c>
      <c r="DE240" s="99">
        <f t="shared" si="135"/>
        <v>0</v>
      </c>
      <c r="DF240" s="103">
        <f t="array" ref="DF240">DE240+(ROWS(DE$2:DE240)/1000*(DE240&lt;&gt;0))</f>
        <v>0</v>
      </c>
      <c r="DG240" s="103" t="e">
        <f>MATCH(SMALL(DF:DF,COUNTIF(DF:DF,0)+ROWS(DF$2:DF240)),DF:DF,0)</f>
        <v>#NUM!</v>
      </c>
      <c r="DH240" s="104" t="e">
        <f t="array" aca="1" ref="DH240" ca="1">OFFSET($DA$1,MATCH(INDEX(DC:DC,SMALL(OFFSET(DD$2,0,0,COUNTIF(DC:DC,"&gt;0"),1),ROWS(DC$2:DC240)),1),DC$2:DC$502,0),1,1,1)</f>
        <v>#NUM!</v>
      </c>
      <c r="DI240" s="104" t="e">
        <f t="array" aca="1" ref="DI240" ca="1">OFFSET($DD$1,MATCH(INDEX(DF:DF,SMALL(OFFSET(DG$2,0,0,COUNTIF(DF:DF,"&gt;0"),1),ROWS(DF$2:DF240)),1),DF$2:DF$502,0),1,1,1)</f>
        <v>#NUM!</v>
      </c>
      <c r="DJ240" s="103" t="e">
        <f ca="1">OFFSET(DA$1,MATCH(INDEX(DF:DF,SMALL(OFFSET(DG$2,0,0,COUNTIF(DF:DF,"&gt;0"),1),ROWS(DF$2:DF240)),1),DF$2:DF$502,0),0,1,1)</f>
        <v>#NUM!</v>
      </c>
      <c r="DN240" s="91" t="str">
        <f t="shared" si="138"/>
        <v/>
      </c>
      <c r="DO240" s="99">
        <f t="shared" si="139"/>
        <v>0</v>
      </c>
      <c r="DP240" s="103">
        <f t="array" ref="DP240">DO240+(ROWS(DO$2:DO240)/1000*(DO240&lt;&gt;0))</f>
        <v>0</v>
      </c>
      <c r="DQ240" s="103" t="e">
        <f t="array" ref="DQ240">MATCH(SMALL(DP:DP,COUNTIF(DP:DP,0)+ROWS(DP$2:DP240)),DP:DP,0)</f>
        <v>#NUM!</v>
      </c>
      <c r="DR240" s="99">
        <f t="shared" si="140"/>
        <v>0</v>
      </c>
      <c r="DS240" s="103">
        <f t="array" ref="DS240">DR240+(ROWS(DR$2:DR240)/1000*(DR240&lt;&gt;0))</f>
        <v>0</v>
      </c>
      <c r="DT240" s="103" t="e">
        <f>MATCH(SMALL(DS:DS,COUNTIF(DS:DS,0)+ROWS(DS$2:DS240)),DS:DS,0)</f>
        <v>#NUM!</v>
      </c>
      <c r="DU240" s="104" t="e">
        <f t="array" aca="1" ref="DU240" ca="1">OFFSET($DN$1,MATCH(INDEX(DP:DP,SMALL(OFFSET(DQ$2,0,0,COUNTIF(DP:DP,"&gt;0"),1),ROWS(DP$2:DP240)),1),DP$2:DP$503,0),1,1,1)</f>
        <v>#NUM!</v>
      </c>
      <c r="DV240" s="104" t="e">
        <f t="array" aca="1" ref="DV240" ca="1">OFFSET($DQ$1,MATCH(INDEX(DS:DS,SMALL(OFFSET(DT$2,0,0,COUNTIF(DS:DS,"&gt;0"),1),ROWS(DS$2:DS240)),1),DS$2:DS$503,0),1,1,1)</f>
        <v>#REF!</v>
      </c>
      <c r="DW240" s="103" t="e">
        <f t="array" aca="1" ref="DW240" ca="1">OFFSET(DN$1,MATCH(INDEX(DP:DP,SMALL(OFFSET(DQ$2,0,0,COUNTIF(DP:DP,"&gt;0"),1),ROWS(DP$2:DP240)),1),DP$2:DP$503,0),0,1,1)</f>
        <v>#NUM!</v>
      </c>
      <c r="EA240" s="91" t="str">
        <f t="shared" si="108"/>
        <v/>
      </c>
      <c r="EB240" s="99">
        <f t="shared" si="109"/>
        <v>0</v>
      </c>
      <c r="EC240" s="103">
        <f t="array" ref="EC240">EB240+(ROWS(EB$2:EB240)/1000*(EB240&lt;&gt;0))</f>
        <v>0</v>
      </c>
      <c r="ED240" s="103" t="e">
        <f t="array" ref="ED240">MATCH(SMALL(EC:EC,COUNTIF(EC:EC,0)+ROWS(EC$2:EC240)),EC:EC,0)</f>
        <v>#NUM!</v>
      </c>
      <c r="EE240" s="99">
        <f t="shared" si="141"/>
        <v>0</v>
      </c>
      <c r="EF240" s="103">
        <f t="array" ref="EF240">EE240+(ROWS(EE$2:EE240)/1000*(EE240&lt;&gt;0))</f>
        <v>0</v>
      </c>
      <c r="EG240" s="103" t="e">
        <f>MATCH(SMALL(EF:EF,COUNTIF(EF:EF,0)+ROWS(EF$2:EF240)),EF:EF,0)</f>
        <v>#NUM!</v>
      </c>
      <c r="EH240" s="104" t="e">
        <f t="array" aca="1" ref="EH240" ca="1">OFFSET($EA$1,MATCH(INDEX(EC:EC,SMALL(OFFSET(ED$2,0,0,COUNTIF(EC:EC,"&gt;0"),1),ROWS(EC$2:EC240)),1),EC$2:EC$501,0),1,1,1)</f>
        <v>#NUM!</v>
      </c>
      <c r="EI240" s="104" t="e">
        <f t="array" aca="1" ref="EI240" ca="1">OFFSET($ED$1,MATCH(INDEX(EF:EF,SMALL(OFFSET(EG$2,0,0,COUNTIF(EF:EF,"&gt;0"),1),ROWS(EF$2:EF240)),1),EF$2:EF$501,0),1,1,1)</f>
        <v>#REF!</v>
      </c>
      <c r="EJ240" s="103" t="e">
        <f t="array" aca="1" ref="EJ240" ca="1">OFFSET(EA$1,MATCH(INDEX(EC:EC,SMALL(OFFSET(ED$2,0,0,COUNTIF(EC:EC,"&gt;0"),1),ROWS(EC$2:EC240)),1),EC$2:EC$501,0),0,1,1)</f>
        <v>#NUM!</v>
      </c>
      <c r="EN240" s="91" t="str">
        <f t="shared" si="110"/>
        <v/>
      </c>
      <c r="EO240" s="99">
        <f t="shared" si="111"/>
        <v>0</v>
      </c>
      <c r="EP240" s="103">
        <f t="array" ref="EP240">EO240+(ROWS(EO$2:EO240)/1000*(EO240&lt;&gt;0))</f>
        <v>0</v>
      </c>
      <c r="EQ240" s="103" t="e">
        <f t="array" ref="EQ240">MATCH(SMALL(EP:EP,COUNTIF(EP:EP,0)+ROWS(EP$2:EP240)),EP:EP,0)</f>
        <v>#NUM!</v>
      </c>
      <c r="ER240" s="99">
        <f t="shared" si="142"/>
        <v>0</v>
      </c>
      <c r="ES240" s="103">
        <f t="array" ref="ES240">ER240+(ROWS(ER$2:ER240)/1000*(ER240&lt;&gt;0))</f>
        <v>0</v>
      </c>
      <c r="ET240" s="103" t="e">
        <f>MATCH(SMALL(ES:ES,COUNTIF(ES:ES,0)+ROWS(ES$2:ES240)),ES:ES,0)</f>
        <v>#NUM!</v>
      </c>
      <c r="EU240" s="104" t="e">
        <f t="array" aca="1" ref="EU240" ca="1">OFFSET($EN$1,MATCH(INDEX(EP:EP,SMALL(OFFSET(EQ$2,0,0,COUNTIF(EP:EP,"&gt;0"),1),ROWS(EP$2:EP240)),1),EP$2:EP$501,0),1,1,1)</f>
        <v>#NUM!</v>
      </c>
      <c r="EV240" s="104" t="e">
        <f t="array" aca="1" ref="EV240" ca="1">OFFSET($EN$1,MATCH(INDEX(ES:ES,SMALL(OFFSET(ET$2,0,0,COUNTIF(ES:ES,"&gt;0"),1),ROWS(ES$2:ES240)),1),ES$2:ES$501,0),1,1,1)</f>
        <v>#REF!</v>
      </c>
      <c r="EW240" s="103" t="e">
        <f t="array" aca="1" ref="EW240" ca="1">OFFSET(EN$1,MATCH(INDEX(EP:EP,SMALL(OFFSET(EQ$2,0,0,COUNTIF(EP:EP,"&gt;0"),1),ROWS(EP$2:EP240)),1),EP$2:EP$501,0),0,1,1)</f>
        <v>#NUM!</v>
      </c>
      <c r="EX240" s="91"/>
      <c r="EY240" s="91"/>
      <c r="EZ240" s="91"/>
      <c r="FA240" s="103" t="str">
        <f t="shared" si="136"/>
        <v/>
      </c>
      <c r="FB240" s="103">
        <f t="shared" si="137"/>
        <v>0</v>
      </c>
      <c r="FC240" s="103">
        <f>FB240+(ROWS(FB$2:FB240)/1000*(FB240&lt;&gt;0))</f>
        <v>0</v>
      </c>
      <c r="FD240" s="103" t="e">
        <f>MATCH(SMALL(FC:FC,COUNTIF(FC:FC,0)+ROWS(FC$2:FC240)),FC:FC,0)</f>
        <v>#NUM!</v>
      </c>
      <c r="FE240" s="99">
        <f t="shared" si="143"/>
        <v>0</v>
      </c>
      <c r="FF240" s="103">
        <f>FE240+(ROWS(FE$2:FE240)/1000*(FE240&lt;&gt;0))</f>
        <v>0</v>
      </c>
      <c r="FG240" s="103" t="e">
        <f>MATCH(SMALL(FF:FF,COUNTIF(FF:FF,0)+ROWS(FF$2:FF240)),FF:FF,0)</f>
        <v>#NUM!</v>
      </c>
      <c r="FH240" s="104" t="e">
        <f ca="1">OFFSET($FA$1,MATCH(INDEX(FC:FC,SMALL(OFFSET(FD$2,0,0,COUNTIF(FC:FC,"&gt;0"),1),ROWS(FC$2:FC240)),1),FC$2:FC$502,0),1,1,1)</f>
        <v>#NUM!</v>
      </c>
      <c r="FI240" s="98" t="e">
        <f ca="1">OFFSET($FA$1,MATCH(INDEX(FF:FF,SMALL(OFFSET(FG$2,0,0,COUNTIF(FF:FF,"&gt;0"),1),ROWS(FF$2:FF240)),1),FF$2:FF$502,0),1,1,1)</f>
        <v>#REF!</v>
      </c>
      <c r="FJ240" s="103" t="e">
        <f ca="1">OFFSET(FA$1,MATCH(INDEX(FC:FC,SMALL(OFFSET(FD$2,0,0,COUNTIF(FC:FC,"&gt;0"),1),ROWS(FC$2:FC240)),1),FC$2:FC$502,0),0,1,1)</f>
        <v>#NUM!</v>
      </c>
    </row>
    <row r="241" spans="3:166">
      <c r="C241" s="91">
        <v>240</v>
      </c>
      <c r="D241" s="99">
        <f>IF(OR(Layout!L254 = "P"), Layout!V254, 0)</f>
        <v>0</v>
      </c>
      <c r="E241" s="99">
        <f t="array" ref="E241">IF(OR(Layout!L254 = "P", Layout!L254 = "A"), Layout!W254, 0)</f>
        <v>0</v>
      </c>
      <c r="F241" s="99">
        <f>IF(OR(Layout!L254 = "P", Layout!L254 = "A"), Layout!I254, 0)</f>
        <v>0</v>
      </c>
      <c r="G241" s="91" t="str">
        <f t="array" ref="G241">IF(OR(Layout!L254 = "P", Layout!L254 = "A"), Layout!G254, "")</f>
        <v/>
      </c>
      <c r="H241" s="91" t="str">
        <f>IF(Layout!G254 &gt; 0, Layout!G254, "")</f>
        <v/>
      </c>
      <c r="I241" s="102">
        <f>IF(Layout!Y254 &gt; 0, Layout!Y254, 0)</f>
        <v>0</v>
      </c>
      <c r="J241" s="92">
        <f t="array" ref="J241">IF(Layout!AA254 &gt; 0, Layout!AA254, 0)</f>
        <v>0</v>
      </c>
      <c r="K241" s="92">
        <f>IF(Layout!K254 &gt; 0, Layout!K254, 0)</f>
        <v>0</v>
      </c>
      <c r="L241" s="98"/>
      <c r="N241" s="91" t="str">
        <f t="shared" si="112"/>
        <v/>
      </c>
      <c r="O241" s="99">
        <f t="shared" si="113"/>
        <v>0</v>
      </c>
      <c r="P241" s="103">
        <f t="array" ref="P241">O241+(ROWS(O$2:O241)/1000*(O241&lt;&gt;0))</f>
        <v>0</v>
      </c>
      <c r="Q241" s="103" t="e">
        <f t="array" ref="Q241">MATCH(SMALL(P:P,COUNTIF(P:P,0)+ROWS(P$2:P241)),P:P,0)</f>
        <v>#NUM!</v>
      </c>
      <c r="R241" s="99">
        <f t="shared" si="114"/>
        <v>0</v>
      </c>
      <c r="S241" s="103">
        <f t="array" ref="S241">R241+(ROWS(R$2:R241)/1000*(R241&lt;&gt;0))</f>
        <v>0</v>
      </c>
      <c r="T241" s="103" t="e">
        <f>MATCH(SMALL(S:S,COUNTIF(S:S,0)+ROWS(S$2:S241)),S:S,0)</f>
        <v>#NUM!</v>
      </c>
      <c r="U241" s="104" t="e">
        <f t="array" aca="1" ref="U241" ca="1">OFFSET($N$1,MATCH(INDEX(P:P,SMALL(OFFSET(Q$2,0,0,COUNTIF(P:P,"&gt;0"),1),ROWS(P$2:P241)),1),P$2:P$502,0),1,1,1)</f>
        <v>#NUM!</v>
      </c>
      <c r="V241" s="104" t="e">
        <f t="array" aca="1" ref="V241" ca="1">OFFSET($Q$1,MATCH(INDEX(S:S,SMALL(OFFSET(T$2,0,0,COUNTIF(S:S,"&gt;0"),1),ROWS(S$2:S241)),1),S$2:S$502,0),1,1,1)</f>
        <v>#NUM!</v>
      </c>
      <c r="W241" s="103" t="e">
        <f ca="1">OFFSET(N$1,MATCH(INDEX(S:S,SMALL(OFFSET(T$2,0,0,COUNTIF(S:S,"&gt;0"),1),ROWS(S$2:S241)),1),S$2:S$502,0),0,1,1)</f>
        <v>#NUM!</v>
      </c>
      <c r="AA241" s="91" t="str">
        <f t="shared" si="115"/>
        <v/>
      </c>
      <c r="AB241" s="99">
        <f t="shared" si="116"/>
        <v>0</v>
      </c>
      <c r="AC241" s="103">
        <f t="array" ref="AC241">AB241+(ROWS(AB$2:AB241)/1000*(AB241&lt;&gt;0))</f>
        <v>0</v>
      </c>
      <c r="AD241" s="103" t="e">
        <f t="array" ref="AD241">MATCH(SMALL(AC:AC,COUNTIF(AC:AC,0)+ROWS(AC$2:AC241)),AC:AC,0)</f>
        <v>#NUM!</v>
      </c>
      <c r="AE241" s="99">
        <f t="shared" si="117"/>
        <v>0</v>
      </c>
      <c r="AF241" s="103">
        <f t="array" ref="AF241">AE241+(ROWS(AE$2:AE241)/1000*(AE241&lt;&gt;0))</f>
        <v>0</v>
      </c>
      <c r="AG241" s="103" t="e">
        <f>MATCH(SMALL(AF:AF,COUNTIF(AF:AF,0)+ROWS(AF$2:AF241)),AF:AF,0)</f>
        <v>#NUM!</v>
      </c>
      <c r="AH241" s="104" t="e">
        <f ca="1">OFFSET($AA$1,MATCH(INDEX(AC:AC,SMALL(OFFSET(AD$2,0,0,COUNTIF(AC:AC,"&gt;0"),1),ROWS(AC$2:AC241)),1),AC$2:AC$502,0),1,1,1)</f>
        <v>#NUM!</v>
      </c>
      <c r="AI241" s="104" t="e">
        <f ca="1">OFFSET($AD$1,MATCH(INDEX(AF:AF,SMALL(OFFSET(AG$2,0,0,COUNTIF(AF:AF,"&gt;0"),1),ROWS(AF$2:AF241)),1),AF$2:AF$502,0),1,1,1)</f>
        <v>#NUM!</v>
      </c>
      <c r="AJ241" s="103" t="e">
        <f ca="1">OFFSET(AA$1,MATCH(INDEX(AF:AF,SMALL(OFFSET(AG$2,0,0,COUNTIF(AF:AF,"&gt;0"),1),ROWS(AF$2:AF241)),1),AF$2:AF$502,0),0,1,1)</f>
        <v>#NUM!</v>
      </c>
      <c r="AN241" s="91" t="str">
        <f t="shared" si="118"/>
        <v/>
      </c>
      <c r="AO241" s="99">
        <f t="shared" si="119"/>
        <v>0</v>
      </c>
      <c r="AP241" s="103">
        <f t="array" ref="AP241">AO241+(ROWS(AO$2:AO241)/1000*(AO241&lt;&gt;0))</f>
        <v>0</v>
      </c>
      <c r="AQ241" s="103" t="e">
        <f t="array" ref="AQ241">MATCH(SMALL(AP:AP,COUNTIF(AP:AP,0)+ROWS(AP$2:AP241)),AP:AP,0)</f>
        <v>#NUM!</v>
      </c>
      <c r="AR241" s="99">
        <f t="shared" si="120"/>
        <v>0</v>
      </c>
      <c r="AS241" s="103">
        <f t="array" ref="AS241">AR241+(ROWS(AR$2:AR241)/1000*(AR241&lt;&gt;0))</f>
        <v>0</v>
      </c>
      <c r="AT241" s="103" t="e">
        <f>MATCH(SMALL(AS:AS,COUNTIF(AS:AS,0)+ROWS(AS$2:AS241)),AS:AS,0)</f>
        <v>#NUM!</v>
      </c>
      <c r="AU241" s="104" t="e">
        <f ca="1">OFFSET($AN$1,MATCH(INDEX(AP:AP,SMALL(OFFSET(AQ$2,0,0,COUNTIF(AP:AP,"&gt;0"),1),ROWS(AP$2:AP241)),1),AP$2:AP$502,0),1,1,1)</f>
        <v>#NUM!</v>
      </c>
      <c r="AV241" s="104" t="e">
        <f ca="1">OFFSET($AQ$1,MATCH(INDEX(AS:AS,SMALL(OFFSET(AT$2,0,0,COUNTIF(AS:AS,"&gt;0"),1),ROWS(AS$2:AS241)),1),AS$2:AS$502,0),1,1,1)</f>
        <v>#NUM!</v>
      </c>
      <c r="AW241" s="103" t="e">
        <f ca="1">OFFSET(AN$1,MATCH(INDEX(AS:AS,SMALL(OFFSET(AT$2,0,0,COUNTIF(AS:AS,"&gt;0"),1),ROWS(AS$2:AS241)),1),AS$2:AS$502,0),0,1,1)</f>
        <v>#NUM!</v>
      </c>
      <c r="BA241" s="91" t="str">
        <f t="shared" si="121"/>
        <v/>
      </c>
      <c r="BB241" s="99">
        <f t="shared" si="122"/>
        <v>0</v>
      </c>
      <c r="BC241" s="103">
        <f t="array" ref="BC241">BB241+(ROWS(BB$2:BB241)/1000*(BB241&lt;&gt;0))</f>
        <v>0</v>
      </c>
      <c r="BD241" s="103" t="e">
        <f t="array" ref="BD241">MATCH(SMALL(BC:BC,COUNTIF(BC:BC,0)+ROWS(BC$2:BC241)),BC:BC,0)</f>
        <v>#NUM!</v>
      </c>
      <c r="BE241" s="99">
        <f t="shared" si="123"/>
        <v>0</v>
      </c>
      <c r="BF241" s="103">
        <f t="array" ref="BF241">BE241+(ROWS(BE$2:BE241)/1000*(BE241&lt;&gt;0))</f>
        <v>0</v>
      </c>
      <c r="BG241" s="103" t="e">
        <f>MATCH(SMALL(BF:BF,COUNTIF(BF:BF,0)+ROWS(BF$2:BF241)),BF:BF,0)</f>
        <v>#NUM!</v>
      </c>
      <c r="BH241" s="104" t="e">
        <f ca="1">OFFSET($BA$1,MATCH(INDEX(BC:BC,SMALL(OFFSET(BD$2,0,0,COUNTIF(BC:BC,"&gt;0"),1),ROWS(BC$2:BC241)),1),BC$2:BC$502,0),1,1,1)</f>
        <v>#NUM!</v>
      </c>
      <c r="BI241" s="104" t="e">
        <f ca="1">OFFSET($BD$1,MATCH(INDEX(BF:BF,SMALL(OFFSET(BG$2,0,0,COUNTIF(BF:BF,"&gt;0"),1),ROWS(BF$2:BF241)),1),BF$2:BF$502,0),1,1,1)</f>
        <v>#NUM!</v>
      </c>
      <c r="BJ241" s="103" t="e">
        <f ca="1">OFFSET(BA$1,MATCH(INDEX(BF:BF,SMALL(OFFSET(BG$2,0,0,COUNTIF(BF:BF,"&gt;0"),1),ROWS(BF$2:BF241)),1),BF$2:BF$502,0),0,1,1)</f>
        <v>#NUM!</v>
      </c>
      <c r="BN241" s="91" t="str">
        <f t="shared" si="124"/>
        <v/>
      </c>
      <c r="BO241" s="99">
        <f t="shared" si="125"/>
        <v>0</v>
      </c>
      <c r="BP241" s="103">
        <f t="array" ref="BP241">BO241+(ROWS(BO$2:BO241)/1000*(BO241&lt;&gt;0))</f>
        <v>0</v>
      </c>
      <c r="BQ241" s="103" t="e">
        <f t="array" ref="BQ241">MATCH(SMALL(BP:BP,COUNTIF(BP:BP,0)+ROWS(BP$2:BP241)),BP:BP,0)</f>
        <v>#NUM!</v>
      </c>
      <c r="BR241" s="99">
        <f t="shared" si="126"/>
        <v>0</v>
      </c>
      <c r="BS241" s="103">
        <f t="array" ref="BS241">BR241+(ROWS(BR$2:BR241)/1000*(BR241&lt;&gt;0))</f>
        <v>0</v>
      </c>
      <c r="BT241" s="103" t="e">
        <f>MATCH(SMALL(BS:BS,COUNTIF(BS:BS,0)+ROWS(BS$2:BS241)),BS:BS,0)</f>
        <v>#NUM!</v>
      </c>
      <c r="BU241" s="104" t="e">
        <f ca="1">OFFSET($BN$1,MATCH(INDEX(BP:BP,SMALL(OFFSET(BQ$2,0,0,COUNTIF(BP:BP,"&gt;0"),1),ROWS(BP$2:BP241)),1),BP$2:BP$502,0),1,1,1)</f>
        <v>#NUM!</v>
      </c>
      <c r="BV241" s="104" t="e">
        <f ca="1">OFFSET($BQ$1,MATCH(INDEX(BS:BS,SMALL(OFFSET(BT$2,0,0,COUNTIF(BS:BS,"&gt;0"),1),ROWS(BS$2:BS241)),1),BS$2:BS$502,0),1,1,1)</f>
        <v>#NUM!</v>
      </c>
      <c r="BW241" s="103" t="e">
        <f ca="1">OFFSET(BN$1,MATCH(INDEX(BS:BS,SMALL(OFFSET(BT$2,0,0,COUNTIF(BS:BS,"&gt;0"),1),ROWS(BS$2:BS241)),1),BS$2:BS$502,0),0,1,1)</f>
        <v>#NUM!</v>
      </c>
      <c r="CA241" s="91" t="str">
        <f t="shared" si="127"/>
        <v/>
      </c>
      <c r="CB241" s="99">
        <f t="shared" si="128"/>
        <v>0</v>
      </c>
      <c r="CC241" s="103">
        <f t="array" ref="CC241">CB241+(ROWS(CB$2:CB241)/1000*(CB241&lt;&gt;0))</f>
        <v>0</v>
      </c>
      <c r="CD241" s="103" t="e">
        <f t="array" ref="CD241">MATCH(SMALL(CC:CC,COUNTIF(CC:CC,0)+ROWS(CC$2:CC241)),CC:CC,0)</f>
        <v>#NUM!</v>
      </c>
      <c r="CE241" s="99">
        <f t="shared" si="129"/>
        <v>0</v>
      </c>
      <c r="CF241" s="103">
        <f t="array" ref="CF241">CE241+(ROWS(CE$2:CE241)/1000*(CE241&lt;&gt;0))</f>
        <v>0</v>
      </c>
      <c r="CG241" s="103" t="e">
        <f>MATCH(SMALL(CF:CF,COUNTIF(CF:CF,0)+ROWS(CF$2:CF241)),CF:CF,0)</f>
        <v>#NUM!</v>
      </c>
      <c r="CH241" s="104" t="e">
        <f ca="1">OFFSET($CA$1,MATCH(INDEX(CC:CC,SMALL(OFFSET(CD$2,0,0,COUNTIF(CC:CC,"&gt;0"),1),ROWS(CC$2:CC241)),1),CC$2:CC$502,0),1,1,1)</f>
        <v>#NUM!</v>
      </c>
      <c r="CI241" s="104" t="e">
        <f t="array" aca="1" ref="CI241" ca="1">OFFSET($CD$1,MATCH(INDEX(CF:CF,SMALL(OFFSET(CG$2,0,0,COUNTIF(CF:CF,"&gt;0"),1),ROWS(CF$2:CF241)),1),CF$2:CF$502,0),1,1,1)</f>
        <v>#NUM!</v>
      </c>
      <c r="CJ241" s="103" t="e">
        <f ca="1">OFFSET(CA$1,MATCH(INDEX(CF:CF,SMALL(OFFSET(CG$2,0,0,COUNTIF(CF:CF,"&gt;0"),1),ROWS(CF$2:CF241)),1),CF$2:CF$502,0),0,1,1)</f>
        <v>#NUM!</v>
      </c>
      <c r="CN241" s="91" t="str">
        <f t="shared" si="130"/>
        <v/>
      </c>
      <c r="CO241" s="99">
        <f t="shared" si="131"/>
        <v>0</v>
      </c>
      <c r="CP241" s="103">
        <f t="array" ref="CP241">CO241+(ROWS(CO$2:CO241)/1000*(CO241&lt;&gt;0))</f>
        <v>0</v>
      </c>
      <c r="CQ241" s="103" t="e">
        <f t="array" ref="CQ241">MATCH(SMALL(CP:CP,COUNTIF(CP:CP,0)+ROWS(CP$2:CP241)),CP:CP,0)</f>
        <v>#NUM!</v>
      </c>
      <c r="CR241" s="99">
        <f t="shared" si="132"/>
        <v>0</v>
      </c>
      <c r="CS241" s="103">
        <f t="array" ref="CS241">CR241+(ROWS(CR$2:CR241)/1000*(CR241&lt;&gt;0))</f>
        <v>0</v>
      </c>
      <c r="CT241" s="103" t="e">
        <f>MATCH(SMALL(CS:CS,COUNTIF(CS:CS,0)+ROWS(CS$2:CS241)),CS:CS,0)</f>
        <v>#NUM!</v>
      </c>
      <c r="CU241" s="104" t="e">
        <f t="array" aca="1" ref="CU241" ca="1">OFFSET($CN$1,MATCH(INDEX(CP:CP,SMALL(OFFSET(CQ$2,0,0,COUNTIF(CP:CP,"&gt;0"),1),ROWS(CP$2:CP241)),1),CP$2:CP$502,0),1,1,1)</f>
        <v>#NUM!</v>
      </c>
      <c r="CV241" s="104" t="e">
        <f t="array" aca="1" ref="CV241" ca="1">OFFSET($CQ$1,MATCH(INDEX(CS:CS,SMALL(OFFSET(CT$2,0,0,COUNTIF(CS:CS,"&gt;0"),1),ROWS(CS$2:CS241)),1),CS$2:CS$502,0),1,1,1)</f>
        <v>#NUM!</v>
      </c>
      <c r="CW241" s="103" t="e">
        <f ca="1">OFFSET(CN$1,MATCH(INDEX(CS:CS,SMALL(OFFSET(CT$2,0,0,COUNTIF(CS:CS,"&gt;0"),1),ROWS(CS$2:CS241)),1),CS$2:CS$502,0),0,1,1)</f>
        <v>#NUM!</v>
      </c>
      <c r="DA241" s="91" t="str">
        <f t="shared" si="133"/>
        <v/>
      </c>
      <c r="DB241" s="99">
        <f t="shared" si="134"/>
        <v>0</v>
      </c>
      <c r="DC241" s="103">
        <f t="array" ref="DC241">DB241+(ROWS(DB$2:DB241)/1000*(DB241&lt;&gt;0))</f>
        <v>0</v>
      </c>
      <c r="DD241" s="103" t="e">
        <f t="array" ref="DD241">MATCH(SMALL(DC:DC,COUNTIF(DC:DC,0)+ROWS(DC$2:DC241)),DC:DC,0)</f>
        <v>#NUM!</v>
      </c>
      <c r="DE241" s="99">
        <f t="shared" si="135"/>
        <v>0</v>
      </c>
      <c r="DF241" s="103">
        <f t="array" ref="DF241">DE241+(ROWS(DE$2:DE241)/1000*(DE241&lt;&gt;0))</f>
        <v>0</v>
      </c>
      <c r="DG241" s="103" t="e">
        <f>MATCH(SMALL(DF:DF,COUNTIF(DF:DF,0)+ROWS(DF$2:DF241)),DF:DF,0)</f>
        <v>#NUM!</v>
      </c>
      <c r="DH241" s="104" t="e">
        <f t="array" aca="1" ref="DH241" ca="1">OFFSET($DA$1,MATCH(INDEX(DC:DC,SMALL(OFFSET(DD$2,0,0,COUNTIF(DC:DC,"&gt;0"),1),ROWS(DC$2:DC241)),1),DC$2:DC$502,0),1,1,1)</f>
        <v>#NUM!</v>
      </c>
      <c r="DI241" s="104" t="e">
        <f t="array" aca="1" ref="DI241" ca="1">OFFSET($DD$1,MATCH(INDEX(DF:DF,SMALL(OFFSET(DG$2,0,0,COUNTIF(DF:DF,"&gt;0"),1),ROWS(DF$2:DF241)),1),DF$2:DF$502,0),1,1,1)</f>
        <v>#NUM!</v>
      </c>
      <c r="DJ241" s="103" t="e">
        <f ca="1">OFFSET(DA$1,MATCH(INDEX(DF:DF,SMALL(OFFSET(DG$2,0,0,COUNTIF(DF:DF,"&gt;0"),1),ROWS(DF$2:DF241)),1),DF$2:DF$502,0),0,1,1)</f>
        <v>#NUM!</v>
      </c>
      <c r="DN241" s="91" t="str">
        <f t="shared" si="138"/>
        <v/>
      </c>
      <c r="DO241" s="99">
        <f t="shared" si="139"/>
        <v>0</v>
      </c>
      <c r="DP241" s="103">
        <f t="array" ref="DP241">DO241+(ROWS(DO$2:DO241)/1000*(DO241&lt;&gt;0))</f>
        <v>0</v>
      </c>
      <c r="DQ241" s="103" t="e">
        <f t="array" ref="DQ241">MATCH(SMALL(DP:DP,COUNTIF(DP:DP,0)+ROWS(DP$2:DP241)),DP:DP,0)</f>
        <v>#NUM!</v>
      </c>
      <c r="DR241" s="99">
        <f t="shared" si="140"/>
        <v>0</v>
      </c>
      <c r="DS241" s="103">
        <f t="array" ref="DS241">DR241+(ROWS(DR$2:DR241)/1000*(DR241&lt;&gt;0))</f>
        <v>0</v>
      </c>
      <c r="DT241" s="103" t="e">
        <f>MATCH(SMALL(DS:DS,COUNTIF(DS:DS,0)+ROWS(DS$2:DS241)),DS:DS,0)</f>
        <v>#NUM!</v>
      </c>
      <c r="DU241" s="104" t="e">
        <f t="array" aca="1" ref="DU241" ca="1">OFFSET($DN$1,MATCH(INDEX(DP:DP,SMALL(OFFSET(DQ$2,0,0,COUNTIF(DP:DP,"&gt;0"),1),ROWS(DP$2:DP241)),1),DP$2:DP$503,0),1,1,1)</f>
        <v>#NUM!</v>
      </c>
      <c r="DV241" s="104" t="e">
        <f t="array" aca="1" ref="DV241" ca="1">OFFSET($DQ$1,MATCH(INDEX(DS:DS,SMALL(OFFSET(DT$2,0,0,COUNTIF(DS:DS,"&gt;0"),1),ROWS(DS$2:DS241)),1),DS$2:DS$503,0),1,1,1)</f>
        <v>#REF!</v>
      </c>
      <c r="DW241" s="103" t="e">
        <f t="array" aca="1" ref="DW241" ca="1">OFFSET(DN$1,MATCH(INDEX(DP:DP,SMALL(OFFSET(DQ$2,0,0,COUNTIF(DP:DP,"&gt;0"),1),ROWS(DP$2:DP241)),1),DP$2:DP$503,0),0,1,1)</f>
        <v>#NUM!</v>
      </c>
      <c r="EA241" s="91" t="str">
        <f t="shared" si="108"/>
        <v/>
      </c>
      <c r="EB241" s="99">
        <f t="shared" si="109"/>
        <v>0</v>
      </c>
      <c r="EC241" s="103">
        <f t="array" ref="EC241">EB241+(ROWS(EB$2:EB241)/1000*(EB241&lt;&gt;0))</f>
        <v>0</v>
      </c>
      <c r="ED241" s="103" t="e">
        <f t="array" ref="ED241">MATCH(SMALL(EC:EC,COUNTIF(EC:EC,0)+ROWS(EC$2:EC241)),EC:EC,0)</f>
        <v>#NUM!</v>
      </c>
      <c r="EE241" s="99">
        <f t="shared" si="141"/>
        <v>0</v>
      </c>
      <c r="EF241" s="103">
        <f t="array" ref="EF241">EE241+(ROWS(EE$2:EE241)/1000*(EE241&lt;&gt;0))</f>
        <v>0</v>
      </c>
      <c r="EG241" s="103" t="e">
        <f>MATCH(SMALL(EF:EF,COUNTIF(EF:EF,0)+ROWS(EF$2:EF241)),EF:EF,0)</f>
        <v>#NUM!</v>
      </c>
      <c r="EH241" s="104" t="e">
        <f t="array" aca="1" ref="EH241" ca="1">OFFSET($EA$1,MATCH(INDEX(EC:EC,SMALL(OFFSET(ED$2,0,0,COUNTIF(EC:EC,"&gt;0"),1),ROWS(EC$2:EC241)),1),EC$2:EC$501,0),1,1,1)</f>
        <v>#NUM!</v>
      </c>
      <c r="EI241" s="104" t="e">
        <f t="array" aca="1" ref="EI241" ca="1">OFFSET($ED$1,MATCH(INDEX(EF:EF,SMALL(OFFSET(EG$2,0,0,COUNTIF(EF:EF,"&gt;0"),1),ROWS(EF$2:EF241)),1),EF$2:EF$501,0),1,1,1)</f>
        <v>#REF!</v>
      </c>
      <c r="EJ241" s="103" t="e">
        <f t="array" aca="1" ref="EJ241" ca="1">OFFSET(EA$1,MATCH(INDEX(EC:EC,SMALL(OFFSET(ED$2,0,0,COUNTIF(EC:EC,"&gt;0"),1),ROWS(EC$2:EC241)),1),EC$2:EC$501,0),0,1,1)</f>
        <v>#NUM!</v>
      </c>
      <c r="EN241" s="91" t="str">
        <f t="shared" si="110"/>
        <v/>
      </c>
      <c r="EO241" s="99">
        <f t="shared" si="111"/>
        <v>0</v>
      </c>
      <c r="EP241" s="103">
        <f t="array" ref="EP241">EO241+(ROWS(EO$2:EO241)/1000*(EO241&lt;&gt;0))</f>
        <v>0</v>
      </c>
      <c r="EQ241" s="103" t="e">
        <f t="array" ref="EQ241">MATCH(SMALL(EP:EP,COUNTIF(EP:EP,0)+ROWS(EP$2:EP241)),EP:EP,0)</f>
        <v>#NUM!</v>
      </c>
      <c r="ER241" s="99">
        <f t="shared" si="142"/>
        <v>0</v>
      </c>
      <c r="ES241" s="103">
        <f t="array" ref="ES241">ER241+(ROWS(ER$2:ER241)/1000*(ER241&lt;&gt;0))</f>
        <v>0</v>
      </c>
      <c r="ET241" s="103" t="e">
        <f>MATCH(SMALL(ES:ES,COUNTIF(ES:ES,0)+ROWS(ES$2:ES241)),ES:ES,0)</f>
        <v>#NUM!</v>
      </c>
      <c r="EU241" s="104" t="e">
        <f t="array" aca="1" ref="EU241" ca="1">OFFSET($EN$1,MATCH(INDEX(EP:EP,SMALL(OFFSET(EQ$2,0,0,COUNTIF(EP:EP,"&gt;0"),1),ROWS(EP$2:EP241)),1),EP$2:EP$501,0),1,1,1)</f>
        <v>#NUM!</v>
      </c>
      <c r="EV241" s="104" t="e">
        <f t="array" aca="1" ref="EV241" ca="1">OFFSET($EN$1,MATCH(INDEX(ES:ES,SMALL(OFFSET(ET$2,0,0,COUNTIF(ES:ES,"&gt;0"),1),ROWS(ES$2:ES241)),1),ES$2:ES$501,0),1,1,1)</f>
        <v>#REF!</v>
      </c>
      <c r="EW241" s="103" t="e">
        <f t="array" aca="1" ref="EW241" ca="1">OFFSET(EN$1,MATCH(INDEX(EP:EP,SMALL(OFFSET(EQ$2,0,0,COUNTIF(EP:EP,"&gt;0"),1),ROWS(EP$2:EP241)),1),EP$2:EP$501,0),0,1,1)</f>
        <v>#NUM!</v>
      </c>
      <c r="EX241" s="91"/>
      <c r="EY241" s="91"/>
      <c r="EZ241" s="91"/>
      <c r="FA241" s="103" t="str">
        <f t="shared" si="136"/>
        <v/>
      </c>
      <c r="FB241" s="103">
        <f t="shared" si="137"/>
        <v>0</v>
      </c>
      <c r="FC241" s="103">
        <f>FB241+(ROWS(FB$2:FB241)/1000*(FB241&lt;&gt;0))</f>
        <v>0</v>
      </c>
      <c r="FD241" s="103" t="e">
        <f>MATCH(SMALL(FC:FC,COUNTIF(FC:FC,0)+ROWS(FC$2:FC241)),FC:FC,0)</f>
        <v>#NUM!</v>
      </c>
      <c r="FE241" s="99">
        <f t="shared" si="143"/>
        <v>0</v>
      </c>
      <c r="FF241" s="103">
        <f>FE241+(ROWS(FE$2:FE241)/1000*(FE241&lt;&gt;0))</f>
        <v>0</v>
      </c>
      <c r="FG241" s="103" t="e">
        <f>MATCH(SMALL(FF:FF,COUNTIF(FF:FF,0)+ROWS(FF$2:FF241)),FF:FF,0)</f>
        <v>#NUM!</v>
      </c>
      <c r="FH241" s="104" t="e">
        <f ca="1">OFFSET($FA$1,MATCH(INDEX(FC:FC,SMALL(OFFSET(FD$2,0,0,COUNTIF(FC:FC,"&gt;0"),1),ROWS(FC$2:FC241)),1),FC$2:FC$502,0),1,1,1)</f>
        <v>#NUM!</v>
      </c>
      <c r="FI241" s="104" t="e">
        <f ca="1">OFFSET($FA$1,MATCH(INDEX(FF:FF,SMALL(OFFSET(FG$2,0,0,COUNTIF(FF:FF,"&gt;0"),1),ROWS(FF$2:FF241)),1),FF$2:FF$502,0),1,1,1)</f>
        <v>#REF!</v>
      </c>
      <c r="FJ241" s="103" t="e">
        <f ca="1">OFFSET(FA$1,MATCH(INDEX(FC:FC,SMALL(OFFSET(FD$2,0,0,COUNTIF(FC:FC,"&gt;0"),1),ROWS(FC$2:FC241)),1),FC$2:FC$502,0),0,1,1)</f>
        <v>#NUM!</v>
      </c>
    </row>
    <row r="242" spans="3:166">
      <c r="C242" s="91">
        <v>241</v>
      </c>
      <c r="D242" s="99">
        <f>IF(OR(Layout!L255 = "P"), Layout!V255, 0)</f>
        <v>0</v>
      </c>
      <c r="E242" s="99">
        <f t="array" ref="E242">IF(OR(Layout!L255 = "P", Layout!L255 = "A"), Layout!W255, 0)</f>
        <v>0</v>
      </c>
      <c r="F242" s="99">
        <f>IF(OR(Layout!L255 = "P", Layout!L255 = "A"), Layout!I255, 0)</f>
        <v>0</v>
      </c>
      <c r="G242" s="91" t="str">
        <f t="array" ref="G242">IF(OR(Layout!L255 = "P", Layout!L255 = "A"), Layout!G255, "")</f>
        <v/>
      </c>
      <c r="H242" s="91" t="str">
        <f>IF(Layout!G255 &gt; 0, Layout!G255, "")</f>
        <v/>
      </c>
      <c r="I242" s="102">
        <f>IF(Layout!Y255 &gt; 0, Layout!Y255, 0)</f>
        <v>0</v>
      </c>
      <c r="J242" s="92">
        <f t="array" ref="J242">IF(Layout!AA255 &gt; 0, Layout!AA255, 0)</f>
        <v>0</v>
      </c>
      <c r="K242" s="92">
        <f>IF(Layout!K255 &gt; 0, Layout!K255, 0)</f>
        <v>0</v>
      </c>
      <c r="L242" s="98"/>
      <c r="N242" s="91" t="str">
        <f t="shared" si="112"/>
        <v/>
      </c>
      <c r="O242" s="99">
        <f t="shared" si="113"/>
        <v>0</v>
      </c>
      <c r="P242" s="103">
        <f t="array" ref="P242">O242+(ROWS(O$2:O242)/1000*(O242&lt;&gt;0))</f>
        <v>0</v>
      </c>
      <c r="Q242" s="103" t="e">
        <f t="array" ref="Q242">MATCH(SMALL(P:P,COUNTIF(P:P,0)+ROWS(P$2:P242)),P:P,0)</f>
        <v>#NUM!</v>
      </c>
      <c r="R242" s="99">
        <f t="shared" si="114"/>
        <v>0</v>
      </c>
      <c r="S242" s="103">
        <f t="array" ref="S242">R242+(ROWS(R$2:R242)/1000*(R242&lt;&gt;0))</f>
        <v>0</v>
      </c>
      <c r="T242" s="103" t="e">
        <f>MATCH(SMALL(S:S,COUNTIF(S:S,0)+ROWS(S$2:S242)),S:S,0)</f>
        <v>#NUM!</v>
      </c>
      <c r="U242" s="104" t="e">
        <f t="array" aca="1" ref="U242" ca="1">OFFSET($N$1,MATCH(INDEX(P:P,SMALL(OFFSET(Q$2,0,0,COUNTIF(P:P,"&gt;0"),1),ROWS(P$2:P242)),1),P$2:P$502,0),1,1,1)</f>
        <v>#NUM!</v>
      </c>
      <c r="V242" s="104" t="e">
        <f t="array" aca="1" ref="V242" ca="1">OFFSET($Q$1,MATCH(INDEX(S:S,SMALL(OFFSET(T$2,0,0,COUNTIF(S:S,"&gt;0"),1),ROWS(S$2:S242)),1),S$2:S$502,0),1,1,1)</f>
        <v>#NUM!</v>
      </c>
      <c r="W242" s="103" t="e">
        <f ca="1">OFFSET(N$1,MATCH(INDEX(S:S,SMALL(OFFSET(T$2,0,0,COUNTIF(S:S,"&gt;0"),1),ROWS(S$2:S242)),1),S$2:S$502,0),0,1,1)</f>
        <v>#NUM!</v>
      </c>
      <c r="AA242" s="91" t="str">
        <f t="shared" si="115"/>
        <v/>
      </c>
      <c r="AB242" s="99">
        <f t="shared" si="116"/>
        <v>0</v>
      </c>
      <c r="AC242" s="103">
        <f t="array" ref="AC242">AB242+(ROWS(AB$2:AB242)/1000*(AB242&lt;&gt;0))</f>
        <v>0</v>
      </c>
      <c r="AD242" s="103" t="e">
        <f t="array" ref="AD242">MATCH(SMALL(AC:AC,COUNTIF(AC:AC,0)+ROWS(AC$2:AC242)),AC:AC,0)</f>
        <v>#NUM!</v>
      </c>
      <c r="AE242" s="99">
        <f t="shared" si="117"/>
        <v>0</v>
      </c>
      <c r="AF242" s="103">
        <f t="array" ref="AF242">AE242+(ROWS(AE$2:AE242)/1000*(AE242&lt;&gt;0))</f>
        <v>0</v>
      </c>
      <c r="AG242" s="103" t="e">
        <f>MATCH(SMALL(AF:AF,COUNTIF(AF:AF,0)+ROWS(AF$2:AF242)),AF:AF,0)</f>
        <v>#NUM!</v>
      </c>
      <c r="AH242" s="104" t="e">
        <f ca="1">OFFSET($AA$1,MATCH(INDEX(AC:AC,SMALL(OFFSET(AD$2,0,0,COUNTIF(AC:AC,"&gt;0"),1),ROWS(AC$2:AC242)),1),AC$2:AC$502,0),1,1,1)</f>
        <v>#NUM!</v>
      </c>
      <c r="AI242" s="104" t="e">
        <f ca="1">OFFSET($AD$1,MATCH(INDEX(AF:AF,SMALL(OFFSET(AG$2,0,0,COUNTIF(AF:AF,"&gt;0"),1),ROWS(AF$2:AF242)),1),AF$2:AF$502,0),1,1,1)</f>
        <v>#NUM!</v>
      </c>
      <c r="AJ242" s="103" t="e">
        <f ca="1">OFFSET(AA$1,MATCH(INDEX(AF:AF,SMALL(OFFSET(AG$2,0,0,COUNTIF(AF:AF,"&gt;0"),1),ROWS(AF$2:AF242)),1),AF$2:AF$502,0),0,1,1)</f>
        <v>#NUM!</v>
      </c>
      <c r="AN242" s="91" t="str">
        <f t="shared" si="118"/>
        <v/>
      </c>
      <c r="AO242" s="99">
        <f t="shared" si="119"/>
        <v>0</v>
      </c>
      <c r="AP242" s="103">
        <f t="array" ref="AP242">AO242+(ROWS(AO$2:AO242)/1000*(AO242&lt;&gt;0))</f>
        <v>0</v>
      </c>
      <c r="AQ242" s="103" t="e">
        <f t="array" ref="AQ242">MATCH(SMALL(AP:AP,COUNTIF(AP:AP,0)+ROWS(AP$2:AP242)),AP:AP,0)</f>
        <v>#NUM!</v>
      </c>
      <c r="AR242" s="99">
        <f t="shared" si="120"/>
        <v>0</v>
      </c>
      <c r="AS242" s="103">
        <f t="array" ref="AS242">AR242+(ROWS(AR$2:AR242)/1000*(AR242&lt;&gt;0))</f>
        <v>0</v>
      </c>
      <c r="AT242" s="103" t="e">
        <f>MATCH(SMALL(AS:AS,COUNTIF(AS:AS,0)+ROWS(AS$2:AS242)),AS:AS,0)</f>
        <v>#NUM!</v>
      </c>
      <c r="AU242" s="104" t="e">
        <f ca="1">OFFSET($AN$1,MATCH(INDEX(AP:AP,SMALL(OFFSET(AQ$2,0,0,COUNTIF(AP:AP,"&gt;0"),1),ROWS(AP$2:AP242)),1),AP$2:AP$502,0),1,1,1)</f>
        <v>#NUM!</v>
      </c>
      <c r="AV242" s="104" t="e">
        <f ca="1">OFFSET($AQ$1,MATCH(INDEX(AS:AS,SMALL(OFFSET(AT$2,0,0,COUNTIF(AS:AS,"&gt;0"),1),ROWS(AS$2:AS242)),1),AS$2:AS$502,0),1,1,1)</f>
        <v>#NUM!</v>
      </c>
      <c r="AW242" s="103" t="e">
        <f ca="1">OFFSET(AN$1,MATCH(INDEX(AS:AS,SMALL(OFFSET(AT$2,0,0,COUNTIF(AS:AS,"&gt;0"),1),ROWS(AS$2:AS242)),1),AS$2:AS$502,0),0,1,1)</f>
        <v>#NUM!</v>
      </c>
      <c r="BA242" s="91" t="str">
        <f t="shared" si="121"/>
        <v/>
      </c>
      <c r="BB242" s="99">
        <f t="shared" si="122"/>
        <v>0</v>
      </c>
      <c r="BC242" s="103">
        <f t="array" ref="BC242">BB242+(ROWS(BB$2:BB242)/1000*(BB242&lt;&gt;0))</f>
        <v>0</v>
      </c>
      <c r="BD242" s="103" t="e">
        <f t="array" ref="BD242">MATCH(SMALL(BC:BC,COUNTIF(BC:BC,0)+ROWS(BC$2:BC242)),BC:BC,0)</f>
        <v>#NUM!</v>
      </c>
      <c r="BE242" s="99">
        <f t="shared" si="123"/>
        <v>0</v>
      </c>
      <c r="BF242" s="103">
        <f t="array" ref="BF242">BE242+(ROWS(BE$2:BE242)/1000*(BE242&lt;&gt;0))</f>
        <v>0</v>
      </c>
      <c r="BG242" s="103" t="e">
        <f>MATCH(SMALL(BF:BF,COUNTIF(BF:BF,0)+ROWS(BF$2:BF242)),BF:BF,0)</f>
        <v>#NUM!</v>
      </c>
      <c r="BH242" s="104" t="e">
        <f ca="1">OFFSET($BA$1,MATCH(INDEX(BC:BC,SMALL(OFFSET(BD$2,0,0,COUNTIF(BC:BC,"&gt;0"),1),ROWS(BC$2:BC242)),1),BC$2:BC$502,0),1,1,1)</f>
        <v>#NUM!</v>
      </c>
      <c r="BI242" s="104" t="e">
        <f ca="1">OFFSET($BD$1,MATCH(INDEX(BF:BF,SMALL(OFFSET(BG$2,0,0,COUNTIF(BF:BF,"&gt;0"),1),ROWS(BF$2:BF242)),1),BF$2:BF$502,0),1,1,1)</f>
        <v>#NUM!</v>
      </c>
      <c r="BJ242" s="103" t="e">
        <f ca="1">OFFSET(BA$1,MATCH(INDEX(BF:BF,SMALL(OFFSET(BG$2,0,0,COUNTIF(BF:BF,"&gt;0"),1),ROWS(BF$2:BF242)),1),BF$2:BF$502,0),0,1,1)</f>
        <v>#NUM!</v>
      </c>
      <c r="BN242" s="91" t="str">
        <f t="shared" si="124"/>
        <v/>
      </c>
      <c r="BO242" s="99">
        <f t="shared" si="125"/>
        <v>0</v>
      </c>
      <c r="BP242" s="103">
        <f t="array" ref="BP242">BO242+(ROWS(BO$2:BO242)/1000*(BO242&lt;&gt;0))</f>
        <v>0</v>
      </c>
      <c r="BQ242" s="103" t="e">
        <f t="array" ref="BQ242">MATCH(SMALL(BP:BP,COUNTIF(BP:BP,0)+ROWS(BP$2:BP242)),BP:BP,0)</f>
        <v>#NUM!</v>
      </c>
      <c r="BR242" s="99">
        <f t="shared" si="126"/>
        <v>0</v>
      </c>
      <c r="BS242" s="103">
        <f t="array" ref="BS242">BR242+(ROWS(BR$2:BR242)/1000*(BR242&lt;&gt;0))</f>
        <v>0</v>
      </c>
      <c r="BT242" s="103" t="e">
        <f>MATCH(SMALL(BS:BS,COUNTIF(BS:BS,0)+ROWS(BS$2:BS242)),BS:BS,0)</f>
        <v>#NUM!</v>
      </c>
      <c r="BU242" s="104" t="e">
        <f ca="1">OFFSET($BN$1,MATCH(INDEX(BP:BP,SMALL(OFFSET(BQ$2,0,0,COUNTIF(BP:BP,"&gt;0"),1),ROWS(BP$2:BP242)),1),BP$2:BP$502,0),1,1,1)</f>
        <v>#NUM!</v>
      </c>
      <c r="BV242" s="104" t="e">
        <f ca="1">OFFSET($BQ$1,MATCH(INDEX(BS:BS,SMALL(OFFSET(BT$2,0,0,COUNTIF(BS:BS,"&gt;0"),1),ROWS(BS$2:BS242)),1),BS$2:BS$502,0),1,1,1)</f>
        <v>#NUM!</v>
      </c>
      <c r="BW242" s="103" t="e">
        <f ca="1">OFFSET(BN$1,MATCH(INDEX(BS:BS,SMALL(OFFSET(BT$2,0,0,COUNTIF(BS:BS,"&gt;0"),1),ROWS(BS$2:BS242)),1),BS$2:BS$502,0),0,1,1)</f>
        <v>#NUM!</v>
      </c>
      <c r="CA242" s="91" t="str">
        <f t="shared" si="127"/>
        <v/>
      </c>
      <c r="CB242" s="99">
        <f t="shared" si="128"/>
        <v>0</v>
      </c>
      <c r="CC242" s="103">
        <f t="array" ref="CC242">CB242+(ROWS(CB$2:CB242)/1000*(CB242&lt;&gt;0))</f>
        <v>0</v>
      </c>
      <c r="CD242" s="103" t="e">
        <f t="array" ref="CD242">MATCH(SMALL(CC:CC,COUNTIF(CC:CC,0)+ROWS(CC$2:CC242)),CC:CC,0)</f>
        <v>#NUM!</v>
      </c>
      <c r="CE242" s="99">
        <f t="shared" si="129"/>
        <v>0</v>
      </c>
      <c r="CF242" s="103">
        <f t="array" ref="CF242">CE242+(ROWS(CE$2:CE242)/1000*(CE242&lt;&gt;0))</f>
        <v>0</v>
      </c>
      <c r="CG242" s="103" t="e">
        <f>MATCH(SMALL(CF:CF,COUNTIF(CF:CF,0)+ROWS(CF$2:CF242)),CF:CF,0)</f>
        <v>#NUM!</v>
      </c>
      <c r="CH242" s="104" t="e">
        <f ca="1">OFFSET($CA$1,MATCH(INDEX(CC:CC,SMALL(OFFSET(CD$2,0,0,COUNTIF(CC:CC,"&gt;0"),1),ROWS(CC$2:CC242)),1),CC$2:CC$502,0),1,1,1)</f>
        <v>#NUM!</v>
      </c>
      <c r="CI242" s="104" t="e">
        <f t="array" aca="1" ref="CI242" ca="1">OFFSET($CD$1,MATCH(INDEX(CF:CF,SMALL(OFFSET(CG$2,0,0,COUNTIF(CF:CF,"&gt;0"),1),ROWS(CF$2:CF242)),1),CF$2:CF$502,0),1,1,1)</f>
        <v>#NUM!</v>
      </c>
      <c r="CJ242" s="103" t="e">
        <f ca="1">OFFSET(CA$1,MATCH(INDEX(CF:CF,SMALL(OFFSET(CG$2,0,0,COUNTIF(CF:CF,"&gt;0"),1),ROWS(CF$2:CF242)),1),CF$2:CF$502,0),0,1,1)</f>
        <v>#NUM!</v>
      </c>
      <c r="CN242" s="91" t="str">
        <f t="shared" si="130"/>
        <v/>
      </c>
      <c r="CO242" s="99">
        <f t="shared" si="131"/>
        <v>0</v>
      </c>
      <c r="CP242" s="103">
        <f t="array" ref="CP242">CO242+(ROWS(CO$2:CO242)/1000*(CO242&lt;&gt;0))</f>
        <v>0</v>
      </c>
      <c r="CQ242" s="103" t="e">
        <f t="array" ref="CQ242">MATCH(SMALL(CP:CP,COUNTIF(CP:CP,0)+ROWS(CP$2:CP242)),CP:CP,0)</f>
        <v>#NUM!</v>
      </c>
      <c r="CR242" s="99">
        <f t="shared" si="132"/>
        <v>0</v>
      </c>
      <c r="CS242" s="103">
        <f t="array" ref="CS242">CR242+(ROWS(CR$2:CR242)/1000*(CR242&lt;&gt;0))</f>
        <v>0</v>
      </c>
      <c r="CT242" s="103" t="e">
        <f>MATCH(SMALL(CS:CS,COUNTIF(CS:CS,0)+ROWS(CS$2:CS242)),CS:CS,0)</f>
        <v>#NUM!</v>
      </c>
      <c r="CU242" s="104" t="e">
        <f t="array" aca="1" ref="CU242" ca="1">OFFSET($CN$1,MATCH(INDEX(CP:CP,SMALL(OFFSET(CQ$2,0,0,COUNTIF(CP:CP,"&gt;0"),1),ROWS(CP$2:CP242)),1),CP$2:CP$502,0),1,1,1)</f>
        <v>#NUM!</v>
      </c>
      <c r="CV242" s="104" t="e">
        <f t="array" aca="1" ref="CV242" ca="1">OFFSET($CQ$1,MATCH(INDEX(CS:CS,SMALL(OFFSET(CT$2,0,0,COUNTIF(CS:CS,"&gt;0"),1),ROWS(CS$2:CS242)),1),CS$2:CS$502,0),1,1,1)</f>
        <v>#NUM!</v>
      </c>
      <c r="CW242" s="103" t="e">
        <f ca="1">OFFSET(CN$1,MATCH(INDEX(CS:CS,SMALL(OFFSET(CT$2,0,0,COUNTIF(CS:CS,"&gt;0"),1),ROWS(CS$2:CS242)),1),CS$2:CS$502,0),0,1,1)</f>
        <v>#NUM!</v>
      </c>
      <c r="DA242" s="91" t="str">
        <f t="shared" si="133"/>
        <v/>
      </c>
      <c r="DB242" s="99">
        <f t="shared" si="134"/>
        <v>0</v>
      </c>
      <c r="DC242" s="103">
        <f t="array" ref="DC242">DB242+(ROWS(DB$2:DB242)/1000*(DB242&lt;&gt;0))</f>
        <v>0</v>
      </c>
      <c r="DD242" s="103" t="e">
        <f t="array" ref="DD242">MATCH(SMALL(DC:DC,COUNTIF(DC:DC,0)+ROWS(DC$2:DC242)),DC:DC,0)</f>
        <v>#NUM!</v>
      </c>
      <c r="DE242" s="99">
        <f t="shared" si="135"/>
        <v>0</v>
      </c>
      <c r="DF242" s="103">
        <f t="array" ref="DF242">DE242+(ROWS(DE$2:DE242)/1000*(DE242&lt;&gt;0))</f>
        <v>0</v>
      </c>
      <c r="DG242" s="103" t="e">
        <f>MATCH(SMALL(DF:DF,COUNTIF(DF:DF,0)+ROWS(DF$2:DF242)),DF:DF,0)</f>
        <v>#NUM!</v>
      </c>
      <c r="DH242" s="104" t="e">
        <f t="array" aca="1" ref="DH242" ca="1">OFFSET($DA$1,MATCH(INDEX(DC:DC,SMALL(OFFSET(DD$2,0,0,COUNTIF(DC:DC,"&gt;0"),1),ROWS(DC$2:DC242)),1),DC$2:DC$502,0),1,1,1)</f>
        <v>#NUM!</v>
      </c>
      <c r="DI242" s="104" t="e">
        <f t="array" aca="1" ref="DI242" ca="1">OFFSET($DD$1,MATCH(INDEX(DF:DF,SMALL(OFFSET(DG$2,0,0,COUNTIF(DF:DF,"&gt;0"),1),ROWS(DF$2:DF242)),1),DF$2:DF$502,0),1,1,1)</f>
        <v>#NUM!</v>
      </c>
      <c r="DJ242" s="103" t="e">
        <f ca="1">OFFSET(DA$1,MATCH(INDEX(DF:DF,SMALL(OFFSET(DG$2,0,0,COUNTIF(DF:DF,"&gt;0"),1),ROWS(DF$2:DF242)),1),DF$2:DF$502,0),0,1,1)</f>
        <v>#NUM!</v>
      </c>
      <c r="DN242" s="91" t="str">
        <f t="shared" si="138"/>
        <v/>
      </c>
      <c r="DO242" s="99">
        <f t="shared" si="139"/>
        <v>0</v>
      </c>
      <c r="DP242" s="103">
        <f t="array" ref="DP242">DO242+(ROWS(DO$2:DO242)/1000*(DO242&lt;&gt;0))</f>
        <v>0</v>
      </c>
      <c r="DQ242" s="103" t="e">
        <f t="array" ref="DQ242">MATCH(SMALL(DP:DP,COUNTIF(DP:DP,0)+ROWS(DP$2:DP242)),DP:DP,0)</f>
        <v>#NUM!</v>
      </c>
      <c r="DR242" s="99">
        <f t="shared" si="140"/>
        <v>0</v>
      </c>
      <c r="DS242" s="103">
        <f t="array" ref="DS242">DR242+(ROWS(DR$2:DR242)/1000*(DR242&lt;&gt;0))</f>
        <v>0</v>
      </c>
      <c r="DT242" s="103" t="e">
        <f>MATCH(SMALL(DS:DS,COUNTIF(DS:DS,0)+ROWS(DS$2:DS242)),DS:DS,0)</f>
        <v>#NUM!</v>
      </c>
      <c r="DU242" s="104" t="e">
        <f t="array" aca="1" ref="DU242" ca="1">OFFSET($DN$1,MATCH(INDEX(DP:DP,SMALL(OFFSET(DQ$2,0,0,COUNTIF(DP:DP,"&gt;0"),1),ROWS(DP$2:DP242)),1),DP$2:DP$503,0),1,1,1)</f>
        <v>#NUM!</v>
      </c>
      <c r="DV242" s="104" t="e">
        <f t="array" aca="1" ref="DV242" ca="1">OFFSET($DQ$1,MATCH(INDEX(DS:DS,SMALL(OFFSET(DT$2,0,0,COUNTIF(DS:DS,"&gt;0"),1),ROWS(DS$2:DS242)),1),DS$2:DS$503,0),1,1,1)</f>
        <v>#REF!</v>
      </c>
      <c r="DW242" s="103" t="e">
        <f t="array" aca="1" ref="DW242" ca="1">OFFSET(DN$1,MATCH(INDEX(DP:DP,SMALL(OFFSET(DQ$2,0,0,COUNTIF(DP:DP,"&gt;0"),1),ROWS(DP$2:DP242)),1),DP$2:DP$503,0),0,1,1)</f>
        <v>#NUM!</v>
      </c>
      <c r="EA242" s="91" t="str">
        <f t="shared" si="108"/>
        <v/>
      </c>
      <c r="EB242" s="99">
        <f t="shared" si="109"/>
        <v>0</v>
      </c>
      <c r="EC242" s="103">
        <f t="array" ref="EC242">EB242+(ROWS(EB$2:EB242)/1000*(EB242&lt;&gt;0))</f>
        <v>0</v>
      </c>
      <c r="ED242" s="103" t="e">
        <f t="array" ref="ED242">MATCH(SMALL(EC:EC,COUNTIF(EC:EC,0)+ROWS(EC$2:EC242)),EC:EC,0)</f>
        <v>#NUM!</v>
      </c>
      <c r="EE242" s="99">
        <f t="shared" si="141"/>
        <v>0</v>
      </c>
      <c r="EF242" s="103">
        <f t="array" ref="EF242">EE242+(ROWS(EE$2:EE242)/1000*(EE242&lt;&gt;0))</f>
        <v>0</v>
      </c>
      <c r="EG242" s="103" t="e">
        <f>MATCH(SMALL(EF:EF,COUNTIF(EF:EF,0)+ROWS(EF$2:EF242)),EF:EF,0)</f>
        <v>#NUM!</v>
      </c>
      <c r="EH242" s="104" t="e">
        <f t="array" aca="1" ref="EH242" ca="1">OFFSET($EA$1,MATCH(INDEX(EC:EC,SMALL(OFFSET(ED$2,0,0,COUNTIF(EC:EC,"&gt;0"),1),ROWS(EC$2:EC242)),1),EC$2:EC$501,0),1,1,1)</f>
        <v>#NUM!</v>
      </c>
      <c r="EI242" s="104" t="e">
        <f t="array" aca="1" ref="EI242" ca="1">OFFSET($ED$1,MATCH(INDEX(EF:EF,SMALL(OFFSET(EG$2,0,0,COUNTIF(EF:EF,"&gt;0"),1),ROWS(EF$2:EF242)),1),EF$2:EF$501,0),1,1,1)</f>
        <v>#REF!</v>
      </c>
      <c r="EJ242" s="103" t="e">
        <f t="array" aca="1" ref="EJ242" ca="1">OFFSET(EA$1,MATCH(INDEX(EC:EC,SMALL(OFFSET(ED$2,0,0,COUNTIF(EC:EC,"&gt;0"),1),ROWS(EC$2:EC242)),1),EC$2:EC$501,0),0,1,1)</f>
        <v>#NUM!</v>
      </c>
      <c r="EN242" s="91" t="str">
        <f t="shared" si="110"/>
        <v/>
      </c>
      <c r="EO242" s="99">
        <f t="shared" si="111"/>
        <v>0</v>
      </c>
      <c r="EP242" s="103">
        <f t="array" ref="EP242">EO242+(ROWS(EO$2:EO242)/1000*(EO242&lt;&gt;0))</f>
        <v>0</v>
      </c>
      <c r="EQ242" s="103" t="e">
        <f t="array" ref="EQ242">MATCH(SMALL(EP:EP,COUNTIF(EP:EP,0)+ROWS(EP$2:EP242)),EP:EP,0)</f>
        <v>#NUM!</v>
      </c>
      <c r="ER242" s="99">
        <f t="shared" si="142"/>
        <v>0</v>
      </c>
      <c r="ES242" s="103">
        <f t="array" ref="ES242">ER242+(ROWS(ER$2:ER242)/1000*(ER242&lt;&gt;0))</f>
        <v>0</v>
      </c>
      <c r="ET242" s="103" t="e">
        <f>MATCH(SMALL(ES:ES,COUNTIF(ES:ES,0)+ROWS(ES$2:ES242)),ES:ES,0)</f>
        <v>#NUM!</v>
      </c>
      <c r="EU242" s="104" t="e">
        <f t="array" aca="1" ref="EU242" ca="1">OFFSET($EN$1,MATCH(INDEX(EP:EP,SMALL(OFFSET(EQ$2,0,0,COUNTIF(EP:EP,"&gt;0"),1),ROWS(EP$2:EP242)),1),EP$2:EP$501,0),1,1,1)</f>
        <v>#NUM!</v>
      </c>
      <c r="EV242" s="104" t="e">
        <f t="array" aca="1" ref="EV242" ca="1">OFFSET($EN$1,MATCH(INDEX(ES:ES,SMALL(OFFSET(ET$2,0,0,COUNTIF(ES:ES,"&gt;0"),1),ROWS(ES$2:ES242)),1),ES$2:ES$501,0),1,1,1)</f>
        <v>#REF!</v>
      </c>
      <c r="EW242" s="103" t="e">
        <f t="array" aca="1" ref="EW242" ca="1">OFFSET(EN$1,MATCH(INDEX(EP:EP,SMALL(OFFSET(EQ$2,0,0,COUNTIF(EP:EP,"&gt;0"),1),ROWS(EP$2:EP242)),1),EP$2:EP$501,0),0,1,1)</f>
        <v>#NUM!</v>
      </c>
      <c r="EX242" s="91"/>
      <c r="EY242" s="91"/>
      <c r="EZ242" s="91"/>
      <c r="FA242" s="103" t="str">
        <f t="shared" si="136"/>
        <v/>
      </c>
      <c r="FB242" s="103">
        <f t="shared" si="137"/>
        <v>0</v>
      </c>
      <c r="FC242" s="103">
        <f>FB242+(ROWS(FB$2:FB242)/1000*(FB242&lt;&gt;0))</f>
        <v>0</v>
      </c>
      <c r="FD242" s="103" t="e">
        <f>MATCH(SMALL(FC:FC,COUNTIF(FC:FC,0)+ROWS(FC$2:FC242)),FC:FC,0)</f>
        <v>#NUM!</v>
      </c>
      <c r="FE242" s="99">
        <f t="shared" si="143"/>
        <v>0</v>
      </c>
      <c r="FF242" s="103">
        <f>FE242+(ROWS(FE$2:FE242)/1000*(FE242&lt;&gt;0))</f>
        <v>0</v>
      </c>
      <c r="FG242" s="103" t="e">
        <f>MATCH(SMALL(FF:FF,COUNTIF(FF:FF,0)+ROWS(FF$2:FF242)),FF:FF,0)</f>
        <v>#NUM!</v>
      </c>
      <c r="FH242" s="104" t="e">
        <f ca="1">OFFSET($FA$1,MATCH(INDEX(FC:FC,SMALL(OFFSET(FD$2,0,0,COUNTIF(FC:FC,"&gt;0"),1),ROWS(FC$2:FC242)),1),FC$2:FC$502,0),1,1,1)</f>
        <v>#NUM!</v>
      </c>
      <c r="FI242" s="98" t="e">
        <f ca="1">OFFSET($FA$1,MATCH(INDEX(FF:FF,SMALL(OFFSET(FG$2,0,0,COUNTIF(FF:FF,"&gt;0"),1),ROWS(FF$2:FF242)),1),FF$2:FF$502,0),1,1,1)</f>
        <v>#REF!</v>
      </c>
      <c r="FJ242" s="103" t="e">
        <f ca="1">OFFSET(FA$1,MATCH(INDEX(FC:FC,SMALL(OFFSET(FD$2,0,0,COUNTIF(FC:FC,"&gt;0"),1),ROWS(FC$2:FC242)),1),FC$2:FC$502,0),0,1,1)</f>
        <v>#NUM!</v>
      </c>
    </row>
    <row r="243" spans="3:166">
      <c r="C243" s="91">
        <v>242</v>
      </c>
      <c r="D243" s="99">
        <f>IF(OR(Layout!L256 = "P"), Layout!V256, 0)</f>
        <v>0</v>
      </c>
      <c r="E243" s="99">
        <f t="array" ref="E243">IF(OR(Layout!L256 = "P", Layout!L256 = "A"), Layout!W256, 0)</f>
        <v>0</v>
      </c>
      <c r="F243" s="99">
        <f>IF(OR(Layout!L256 = "P", Layout!L256 = "A"), Layout!I256, 0)</f>
        <v>0</v>
      </c>
      <c r="G243" s="91" t="str">
        <f t="array" ref="G243">IF(OR(Layout!L256 = "P", Layout!L256 = "A"), Layout!G256, "")</f>
        <v/>
      </c>
      <c r="H243" s="91" t="str">
        <f>IF(Layout!G256 &gt; 0, Layout!G256, "")</f>
        <v/>
      </c>
      <c r="I243" s="102">
        <f>IF(Layout!Y256 &gt; 0, Layout!Y256, 0)</f>
        <v>0</v>
      </c>
      <c r="J243" s="92">
        <f t="array" ref="J243">IF(Layout!AA256 &gt; 0, Layout!AA256, 0)</f>
        <v>0</v>
      </c>
      <c r="K243" s="92">
        <f>IF(Layout!K256 &gt; 0, Layout!K256, 0)</f>
        <v>0</v>
      </c>
      <c r="L243" s="98"/>
      <c r="N243" s="91" t="str">
        <f t="shared" si="112"/>
        <v/>
      </c>
      <c r="O243" s="99">
        <f t="shared" si="113"/>
        <v>0</v>
      </c>
      <c r="P243" s="103">
        <f t="array" ref="P243">O243+(ROWS(O$2:O243)/1000*(O243&lt;&gt;0))</f>
        <v>0</v>
      </c>
      <c r="Q243" s="103" t="e">
        <f t="array" ref="Q243">MATCH(SMALL(P:P,COUNTIF(P:P,0)+ROWS(P$2:P243)),P:P,0)</f>
        <v>#NUM!</v>
      </c>
      <c r="R243" s="99">
        <f t="shared" si="114"/>
        <v>0</v>
      </c>
      <c r="S243" s="103">
        <f t="array" ref="S243">R243+(ROWS(R$2:R243)/1000*(R243&lt;&gt;0))</f>
        <v>0</v>
      </c>
      <c r="T243" s="103" t="e">
        <f>MATCH(SMALL(S:S,COUNTIF(S:S,0)+ROWS(S$2:S243)),S:S,0)</f>
        <v>#NUM!</v>
      </c>
      <c r="U243" s="104" t="e">
        <f t="array" aca="1" ref="U243" ca="1">OFFSET($N$1,MATCH(INDEX(P:P,SMALL(OFFSET(Q$2,0,0,COUNTIF(P:P,"&gt;0"),1),ROWS(P$2:P243)),1),P$2:P$502,0),1,1,1)</f>
        <v>#NUM!</v>
      </c>
      <c r="V243" s="104" t="e">
        <f t="array" aca="1" ref="V243" ca="1">OFFSET($Q$1,MATCH(INDEX(S:S,SMALL(OFFSET(T$2,0,0,COUNTIF(S:S,"&gt;0"),1),ROWS(S$2:S243)),1),S$2:S$502,0),1,1,1)</f>
        <v>#NUM!</v>
      </c>
      <c r="W243" s="103" t="e">
        <f ca="1">OFFSET(N$1,MATCH(INDEX(S:S,SMALL(OFFSET(T$2,0,0,COUNTIF(S:S,"&gt;0"),1),ROWS(S$2:S243)),1),S$2:S$502,0),0,1,1)</f>
        <v>#NUM!</v>
      </c>
      <c r="AA243" s="91" t="str">
        <f t="shared" si="115"/>
        <v/>
      </c>
      <c r="AB243" s="99">
        <f t="shared" si="116"/>
        <v>0</v>
      </c>
      <c r="AC243" s="103">
        <f t="array" ref="AC243">AB243+(ROWS(AB$2:AB243)/1000*(AB243&lt;&gt;0))</f>
        <v>0</v>
      </c>
      <c r="AD243" s="103" t="e">
        <f t="array" ref="AD243">MATCH(SMALL(AC:AC,COUNTIF(AC:AC,0)+ROWS(AC$2:AC243)),AC:AC,0)</f>
        <v>#NUM!</v>
      </c>
      <c r="AE243" s="99">
        <f t="shared" si="117"/>
        <v>0</v>
      </c>
      <c r="AF243" s="103">
        <f t="array" ref="AF243">AE243+(ROWS(AE$2:AE243)/1000*(AE243&lt;&gt;0))</f>
        <v>0</v>
      </c>
      <c r="AG243" s="103" t="e">
        <f>MATCH(SMALL(AF:AF,COUNTIF(AF:AF,0)+ROWS(AF$2:AF243)),AF:AF,0)</f>
        <v>#NUM!</v>
      </c>
      <c r="AH243" s="104" t="e">
        <f ca="1">OFFSET($AA$1,MATCH(INDEX(AC:AC,SMALL(OFFSET(AD$2,0,0,COUNTIF(AC:AC,"&gt;0"),1),ROWS(AC$2:AC243)),1),AC$2:AC$502,0),1,1,1)</f>
        <v>#NUM!</v>
      </c>
      <c r="AI243" s="104" t="e">
        <f ca="1">OFFSET($AD$1,MATCH(INDEX(AF:AF,SMALL(OFFSET(AG$2,0,0,COUNTIF(AF:AF,"&gt;0"),1),ROWS(AF$2:AF243)),1),AF$2:AF$502,0),1,1,1)</f>
        <v>#NUM!</v>
      </c>
      <c r="AJ243" s="103" t="e">
        <f ca="1">OFFSET(AA$1,MATCH(INDEX(AF:AF,SMALL(OFFSET(AG$2,0,0,COUNTIF(AF:AF,"&gt;0"),1),ROWS(AF$2:AF243)),1),AF$2:AF$502,0),0,1,1)</f>
        <v>#NUM!</v>
      </c>
      <c r="AN243" s="91" t="str">
        <f t="shared" si="118"/>
        <v/>
      </c>
      <c r="AO243" s="99">
        <f t="shared" si="119"/>
        <v>0</v>
      </c>
      <c r="AP243" s="103">
        <f t="array" ref="AP243">AO243+(ROWS(AO$2:AO243)/1000*(AO243&lt;&gt;0))</f>
        <v>0</v>
      </c>
      <c r="AQ243" s="103" t="e">
        <f t="array" ref="AQ243">MATCH(SMALL(AP:AP,COUNTIF(AP:AP,0)+ROWS(AP$2:AP243)),AP:AP,0)</f>
        <v>#NUM!</v>
      </c>
      <c r="AR243" s="99">
        <f t="shared" si="120"/>
        <v>0</v>
      </c>
      <c r="AS243" s="103">
        <f t="array" ref="AS243">AR243+(ROWS(AR$2:AR243)/1000*(AR243&lt;&gt;0))</f>
        <v>0</v>
      </c>
      <c r="AT243" s="103" t="e">
        <f>MATCH(SMALL(AS:AS,COUNTIF(AS:AS,0)+ROWS(AS$2:AS243)),AS:AS,0)</f>
        <v>#NUM!</v>
      </c>
      <c r="AU243" s="104" t="e">
        <f ca="1">OFFSET($AN$1,MATCH(INDEX(AP:AP,SMALL(OFFSET(AQ$2,0,0,COUNTIF(AP:AP,"&gt;0"),1),ROWS(AP$2:AP243)),1),AP$2:AP$502,0),1,1,1)</f>
        <v>#NUM!</v>
      </c>
      <c r="AV243" s="104" t="e">
        <f ca="1">OFFSET($AQ$1,MATCH(INDEX(AS:AS,SMALL(OFFSET(AT$2,0,0,COUNTIF(AS:AS,"&gt;0"),1),ROWS(AS$2:AS243)),1),AS$2:AS$502,0),1,1,1)</f>
        <v>#NUM!</v>
      </c>
      <c r="AW243" s="103" t="e">
        <f ca="1">OFFSET(AN$1,MATCH(INDEX(AS:AS,SMALL(OFFSET(AT$2,0,0,COUNTIF(AS:AS,"&gt;0"),1),ROWS(AS$2:AS243)),1),AS$2:AS$502,0),0,1,1)</f>
        <v>#NUM!</v>
      </c>
      <c r="BA243" s="91" t="str">
        <f t="shared" si="121"/>
        <v/>
      </c>
      <c r="BB243" s="99">
        <f t="shared" si="122"/>
        <v>0</v>
      </c>
      <c r="BC243" s="103">
        <f t="array" ref="BC243">BB243+(ROWS(BB$2:BB243)/1000*(BB243&lt;&gt;0))</f>
        <v>0</v>
      </c>
      <c r="BD243" s="103" t="e">
        <f t="array" ref="BD243">MATCH(SMALL(BC:BC,COUNTIF(BC:BC,0)+ROWS(BC$2:BC243)),BC:BC,0)</f>
        <v>#NUM!</v>
      </c>
      <c r="BE243" s="99">
        <f t="shared" si="123"/>
        <v>0</v>
      </c>
      <c r="BF243" s="103">
        <f t="array" ref="BF243">BE243+(ROWS(BE$2:BE243)/1000*(BE243&lt;&gt;0))</f>
        <v>0</v>
      </c>
      <c r="BG243" s="103" t="e">
        <f>MATCH(SMALL(BF:BF,COUNTIF(BF:BF,0)+ROWS(BF$2:BF243)),BF:BF,0)</f>
        <v>#NUM!</v>
      </c>
      <c r="BH243" s="104" t="e">
        <f ca="1">OFFSET($BA$1,MATCH(INDEX(BC:BC,SMALL(OFFSET(BD$2,0,0,COUNTIF(BC:BC,"&gt;0"),1),ROWS(BC$2:BC243)),1),BC$2:BC$502,0),1,1,1)</f>
        <v>#NUM!</v>
      </c>
      <c r="BI243" s="104" t="e">
        <f ca="1">OFFSET($BD$1,MATCH(INDEX(BF:BF,SMALL(OFFSET(BG$2,0,0,COUNTIF(BF:BF,"&gt;0"),1),ROWS(BF$2:BF243)),1),BF$2:BF$502,0),1,1,1)</f>
        <v>#NUM!</v>
      </c>
      <c r="BJ243" s="103" t="e">
        <f ca="1">OFFSET(BA$1,MATCH(INDEX(BF:BF,SMALL(OFFSET(BG$2,0,0,COUNTIF(BF:BF,"&gt;0"),1),ROWS(BF$2:BF243)),1),BF$2:BF$502,0),0,1,1)</f>
        <v>#NUM!</v>
      </c>
      <c r="BN243" s="91" t="str">
        <f t="shared" si="124"/>
        <v/>
      </c>
      <c r="BO243" s="99">
        <f t="shared" si="125"/>
        <v>0</v>
      </c>
      <c r="BP243" s="103">
        <f t="array" ref="BP243">BO243+(ROWS(BO$2:BO243)/1000*(BO243&lt;&gt;0))</f>
        <v>0</v>
      </c>
      <c r="BQ243" s="103" t="e">
        <f t="array" ref="BQ243">MATCH(SMALL(BP:BP,COUNTIF(BP:BP,0)+ROWS(BP$2:BP243)),BP:BP,0)</f>
        <v>#NUM!</v>
      </c>
      <c r="BR243" s="99">
        <f t="shared" si="126"/>
        <v>0</v>
      </c>
      <c r="BS243" s="103">
        <f t="array" ref="BS243">BR243+(ROWS(BR$2:BR243)/1000*(BR243&lt;&gt;0))</f>
        <v>0</v>
      </c>
      <c r="BT243" s="103" t="e">
        <f>MATCH(SMALL(BS:BS,COUNTIF(BS:BS,0)+ROWS(BS$2:BS243)),BS:BS,0)</f>
        <v>#NUM!</v>
      </c>
      <c r="BU243" s="104" t="e">
        <f ca="1">OFFSET($BN$1,MATCH(INDEX(BP:BP,SMALL(OFFSET(BQ$2,0,0,COUNTIF(BP:BP,"&gt;0"),1),ROWS(BP$2:BP243)),1),BP$2:BP$502,0),1,1,1)</f>
        <v>#NUM!</v>
      </c>
      <c r="BV243" s="104" t="e">
        <f ca="1">OFFSET($BQ$1,MATCH(INDEX(BS:BS,SMALL(OFFSET(BT$2,0,0,COUNTIF(BS:BS,"&gt;0"),1),ROWS(BS$2:BS243)),1),BS$2:BS$502,0),1,1,1)</f>
        <v>#NUM!</v>
      </c>
      <c r="BW243" s="103" t="e">
        <f ca="1">OFFSET(BN$1,MATCH(INDEX(BS:BS,SMALL(OFFSET(BT$2,0,0,COUNTIF(BS:BS,"&gt;0"),1),ROWS(BS$2:BS243)),1),BS$2:BS$502,0),0,1,1)</f>
        <v>#NUM!</v>
      </c>
      <c r="CA243" s="91" t="str">
        <f t="shared" si="127"/>
        <v/>
      </c>
      <c r="CB243" s="99">
        <f t="shared" si="128"/>
        <v>0</v>
      </c>
      <c r="CC243" s="103">
        <f t="array" ref="CC243">CB243+(ROWS(CB$2:CB243)/1000*(CB243&lt;&gt;0))</f>
        <v>0</v>
      </c>
      <c r="CD243" s="103" t="e">
        <f t="array" ref="CD243">MATCH(SMALL(CC:CC,COUNTIF(CC:CC,0)+ROWS(CC$2:CC243)),CC:CC,0)</f>
        <v>#NUM!</v>
      </c>
      <c r="CE243" s="99">
        <f t="shared" si="129"/>
        <v>0</v>
      </c>
      <c r="CF243" s="103">
        <f t="array" ref="CF243">CE243+(ROWS(CE$2:CE243)/1000*(CE243&lt;&gt;0))</f>
        <v>0</v>
      </c>
      <c r="CG243" s="103" t="e">
        <f>MATCH(SMALL(CF:CF,COUNTIF(CF:CF,0)+ROWS(CF$2:CF243)),CF:CF,0)</f>
        <v>#NUM!</v>
      </c>
      <c r="CH243" s="104" t="e">
        <f ca="1">OFFSET($CA$1,MATCH(INDEX(CC:CC,SMALL(OFFSET(CD$2,0,0,COUNTIF(CC:CC,"&gt;0"),1),ROWS(CC$2:CC243)),1),CC$2:CC$502,0),1,1,1)</f>
        <v>#NUM!</v>
      </c>
      <c r="CI243" s="104" t="e">
        <f t="array" aca="1" ref="CI243" ca="1">OFFSET($CD$1,MATCH(INDEX(CF:CF,SMALL(OFFSET(CG$2,0,0,COUNTIF(CF:CF,"&gt;0"),1),ROWS(CF$2:CF243)),1),CF$2:CF$502,0),1,1,1)</f>
        <v>#NUM!</v>
      </c>
      <c r="CJ243" s="103" t="e">
        <f ca="1">OFFSET(CA$1,MATCH(INDEX(CF:CF,SMALL(OFFSET(CG$2,0,0,COUNTIF(CF:CF,"&gt;0"),1),ROWS(CF$2:CF243)),1),CF$2:CF$502,0),0,1,1)</f>
        <v>#NUM!</v>
      </c>
      <c r="CN243" s="91" t="str">
        <f t="shared" si="130"/>
        <v/>
      </c>
      <c r="CO243" s="99">
        <f t="shared" si="131"/>
        <v>0</v>
      </c>
      <c r="CP243" s="103">
        <f t="array" ref="CP243">CO243+(ROWS(CO$2:CO243)/1000*(CO243&lt;&gt;0))</f>
        <v>0</v>
      </c>
      <c r="CQ243" s="103" t="e">
        <f t="array" ref="CQ243">MATCH(SMALL(CP:CP,COUNTIF(CP:CP,0)+ROWS(CP$2:CP243)),CP:CP,0)</f>
        <v>#NUM!</v>
      </c>
      <c r="CR243" s="99">
        <f t="shared" si="132"/>
        <v>0</v>
      </c>
      <c r="CS243" s="103">
        <f t="array" ref="CS243">CR243+(ROWS(CR$2:CR243)/1000*(CR243&lt;&gt;0))</f>
        <v>0</v>
      </c>
      <c r="CT243" s="103" t="e">
        <f>MATCH(SMALL(CS:CS,COUNTIF(CS:CS,0)+ROWS(CS$2:CS243)),CS:CS,0)</f>
        <v>#NUM!</v>
      </c>
      <c r="CU243" s="104" t="e">
        <f t="array" aca="1" ref="CU243" ca="1">OFFSET($CN$1,MATCH(INDEX(CP:CP,SMALL(OFFSET(CQ$2,0,0,COUNTIF(CP:CP,"&gt;0"),1),ROWS(CP$2:CP243)),1),CP$2:CP$502,0),1,1,1)</f>
        <v>#NUM!</v>
      </c>
      <c r="CV243" s="104" t="e">
        <f t="array" aca="1" ref="CV243" ca="1">OFFSET($CQ$1,MATCH(INDEX(CS:CS,SMALL(OFFSET(CT$2,0,0,COUNTIF(CS:CS,"&gt;0"),1),ROWS(CS$2:CS243)),1),CS$2:CS$502,0),1,1,1)</f>
        <v>#NUM!</v>
      </c>
      <c r="CW243" s="103" t="e">
        <f ca="1">OFFSET(CN$1,MATCH(INDEX(CS:CS,SMALL(OFFSET(CT$2,0,0,COUNTIF(CS:CS,"&gt;0"),1),ROWS(CS$2:CS243)),1),CS$2:CS$502,0),0,1,1)</f>
        <v>#NUM!</v>
      </c>
      <c r="DA243" s="91" t="str">
        <f t="shared" si="133"/>
        <v/>
      </c>
      <c r="DB243" s="99">
        <f t="shared" si="134"/>
        <v>0</v>
      </c>
      <c r="DC243" s="103">
        <f t="array" ref="DC243">DB243+(ROWS(DB$2:DB243)/1000*(DB243&lt;&gt;0))</f>
        <v>0</v>
      </c>
      <c r="DD243" s="103" t="e">
        <f t="array" ref="DD243">MATCH(SMALL(DC:DC,COUNTIF(DC:DC,0)+ROWS(DC$2:DC243)),DC:DC,0)</f>
        <v>#NUM!</v>
      </c>
      <c r="DE243" s="99">
        <f t="shared" si="135"/>
        <v>0</v>
      </c>
      <c r="DF243" s="103">
        <f t="array" ref="DF243">DE243+(ROWS(DE$2:DE243)/1000*(DE243&lt;&gt;0))</f>
        <v>0</v>
      </c>
      <c r="DG243" s="103" t="e">
        <f>MATCH(SMALL(DF:DF,COUNTIF(DF:DF,0)+ROWS(DF$2:DF243)),DF:DF,0)</f>
        <v>#NUM!</v>
      </c>
      <c r="DH243" s="104" t="e">
        <f t="array" aca="1" ref="DH243" ca="1">OFFSET($DA$1,MATCH(INDEX(DC:DC,SMALL(OFFSET(DD$2,0,0,COUNTIF(DC:DC,"&gt;0"),1),ROWS(DC$2:DC243)),1),DC$2:DC$502,0),1,1,1)</f>
        <v>#NUM!</v>
      </c>
      <c r="DI243" s="104" t="e">
        <f t="array" aca="1" ref="DI243" ca="1">OFFSET($DD$1,MATCH(INDEX(DF:DF,SMALL(OFFSET(DG$2,0,0,COUNTIF(DF:DF,"&gt;0"),1),ROWS(DF$2:DF243)),1),DF$2:DF$502,0),1,1,1)</f>
        <v>#NUM!</v>
      </c>
      <c r="DJ243" s="103" t="e">
        <f ca="1">OFFSET(DA$1,MATCH(INDEX(DF:DF,SMALL(OFFSET(DG$2,0,0,COUNTIF(DF:DF,"&gt;0"),1),ROWS(DF$2:DF243)),1),DF$2:DF$502,0),0,1,1)</f>
        <v>#NUM!</v>
      </c>
      <c r="DN243" s="91" t="str">
        <f t="shared" si="138"/>
        <v/>
      </c>
      <c r="DO243" s="99">
        <f t="shared" si="139"/>
        <v>0</v>
      </c>
      <c r="DP243" s="103">
        <f t="array" ref="DP243">DO243+(ROWS(DO$2:DO243)/1000*(DO243&lt;&gt;0))</f>
        <v>0</v>
      </c>
      <c r="DQ243" s="103" t="e">
        <f t="array" ref="DQ243">MATCH(SMALL(DP:DP,COUNTIF(DP:DP,0)+ROWS(DP$2:DP243)),DP:DP,0)</f>
        <v>#NUM!</v>
      </c>
      <c r="DR243" s="99">
        <f t="shared" si="140"/>
        <v>0</v>
      </c>
      <c r="DS243" s="103">
        <f t="array" ref="DS243">DR243+(ROWS(DR$2:DR243)/1000*(DR243&lt;&gt;0))</f>
        <v>0</v>
      </c>
      <c r="DT243" s="103" t="e">
        <f>MATCH(SMALL(DS:DS,COUNTIF(DS:DS,0)+ROWS(DS$2:DS243)),DS:DS,0)</f>
        <v>#NUM!</v>
      </c>
      <c r="DU243" s="104" t="e">
        <f t="array" aca="1" ref="DU243" ca="1">OFFSET($DN$1,MATCH(INDEX(DP:DP,SMALL(OFFSET(DQ$2,0,0,COUNTIF(DP:DP,"&gt;0"),1),ROWS(DP$2:DP243)),1),DP$2:DP$503,0),1,1,1)</f>
        <v>#NUM!</v>
      </c>
      <c r="DV243" s="104" t="e">
        <f t="array" aca="1" ref="DV243" ca="1">OFFSET($DQ$1,MATCH(INDEX(DS:DS,SMALL(OFFSET(DT$2,0,0,COUNTIF(DS:DS,"&gt;0"),1),ROWS(DS$2:DS243)),1),DS$2:DS$503,0),1,1,1)</f>
        <v>#REF!</v>
      </c>
      <c r="DW243" s="103" t="e">
        <f t="array" aca="1" ref="DW243" ca="1">OFFSET(DN$1,MATCH(INDEX(DP:DP,SMALL(OFFSET(DQ$2,0,0,COUNTIF(DP:DP,"&gt;0"),1),ROWS(DP$2:DP243)),1),DP$2:DP$503,0),0,1,1)</f>
        <v>#NUM!</v>
      </c>
      <c r="EA243" s="91" t="str">
        <f t="shared" si="108"/>
        <v/>
      </c>
      <c r="EB243" s="99">
        <f t="shared" si="109"/>
        <v>0</v>
      </c>
      <c r="EC243" s="103">
        <f t="array" ref="EC243">EB243+(ROWS(EB$2:EB243)/1000*(EB243&lt;&gt;0))</f>
        <v>0</v>
      </c>
      <c r="ED243" s="103" t="e">
        <f t="array" ref="ED243">MATCH(SMALL(EC:EC,COUNTIF(EC:EC,0)+ROWS(EC$2:EC243)),EC:EC,0)</f>
        <v>#NUM!</v>
      </c>
      <c r="EE243" s="99">
        <f t="shared" si="141"/>
        <v>0</v>
      </c>
      <c r="EF243" s="103">
        <f t="array" ref="EF243">EE243+(ROWS(EE$2:EE243)/1000*(EE243&lt;&gt;0))</f>
        <v>0</v>
      </c>
      <c r="EG243" s="103" t="e">
        <f>MATCH(SMALL(EF:EF,COUNTIF(EF:EF,0)+ROWS(EF$2:EF243)),EF:EF,0)</f>
        <v>#NUM!</v>
      </c>
      <c r="EH243" s="104" t="e">
        <f t="array" aca="1" ref="EH243" ca="1">OFFSET($EA$1,MATCH(INDEX(EC:EC,SMALL(OFFSET(ED$2,0,0,COUNTIF(EC:EC,"&gt;0"),1),ROWS(EC$2:EC243)),1),EC$2:EC$501,0),1,1,1)</f>
        <v>#NUM!</v>
      </c>
      <c r="EI243" s="104" t="e">
        <f t="array" aca="1" ref="EI243" ca="1">OFFSET($ED$1,MATCH(INDEX(EF:EF,SMALL(OFFSET(EG$2,0,0,COUNTIF(EF:EF,"&gt;0"),1),ROWS(EF$2:EF243)),1),EF$2:EF$501,0),1,1,1)</f>
        <v>#REF!</v>
      </c>
      <c r="EJ243" s="103" t="e">
        <f t="array" aca="1" ref="EJ243" ca="1">OFFSET(EA$1,MATCH(INDEX(EC:EC,SMALL(OFFSET(ED$2,0,0,COUNTIF(EC:EC,"&gt;0"),1),ROWS(EC$2:EC243)),1),EC$2:EC$501,0),0,1,1)</f>
        <v>#NUM!</v>
      </c>
      <c r="EN243" s="91" t="str">
        <f t="shared" si="110"/>
        <v/>
      </c>
      <c r="EO243" s="99">
        <f t="shared" si="111"/>
        <v>0</v>
      </c>
      <c r="EP243" s="103">
        <f t="array" ref="EP243">EO243+(ROWS(EO$2:EO243)/1000*(EO243&lt;&gt;0))</f>
        <v>0</v>
      </c>
      <c r="EQ243" s="103" t="e">
        <f t="array" ref="EQ243">MATCH(SMALL(EP:EP,COUNTIF(EP:EP,0)+ROWS(EP$2:EP243)),EP:EP,0)</f>
        <v>#NUM!</v>
      </c>
      <c r="ER243" s="99">
        <f t="shared" si="142"/>
        <v>0</v>
      </c>
      <c r="ES243" s="103">
        <f t="array" ref="ES243">ER243+(ROWS(ER$2:ER243)/1000*(ER243&lt;&gt;0))</f>
        <v>0</v>
      </c>
      <c r="ET243" s="103" t="e">
        <f>MATCH(SMALL(ES:ES,COUNTIF(ES:ES,0)+ROWS(ES$2:ES243)),ES:ES,0)</f>
        <v>#NUM!</v>
      </c>
      <c r="EU243" s="104" t="e">
        <f t="array" aca="1" ref="EU243" ca="1">OFFSET($EN$1,MATCH(INDEX(EP:EP,SMALL(OFFSET(EQ$2,0,0,COUNTIF(EP:EP,"&gt;0"),1),ROWS(EP$2:EP243)),1),EP$2:EP$501,0),1,1,1)</f>
        <v>#NUM!</v>
      </c>
      <c r="EV243" s="104" t="e">
        <f t="array" aca="1" ref="EV243" ca="1">OFFSET($EN$1,MATCH(INDEX(ES:ES,SMALL(OFFSET(ET$2,0,0,COUNTIF(ES:ES,"&gt;0"),1),ROWS(ES$2:ES243)),1),ES$2:ES$501,0),1,1,1)</f>
        <v>#REF!</v>
      </c>
      <c r="EW243" s="103" t="e">
        <f t="array" aca="1" ref="EW243" ca="1">OFFSET(EN$1,MATCH(INDEX(EP:EP,SMALL(OFFSET(EQ$2,0,0,COUNTIF(EP:EP,"&gt;0"),1),ROWS(EP$2:EP243)),1),EP$2:EP$501,0),0,1,1)</f>
        <v>#NUM!</v>
      </c>
      <c r="EX243" s="91"/>
      <c r="EY243" s="91"/>
      <c r="EZ243" s="91"/>
      <c r="FA243" s="103" t="str">
        <f t="shared" si="136"/>
        <v/>
      </c>
      <c r="FB243" s="103">
        <f t="shared" si="137"/>
        <v>0</v>
      </c>
      <c r="FC243" s="103">
        <f>FB243+(ROWS(FB$2:FB243)/1000*(FB243&lt;&gt;0))</f>
        <v>0</v>
      </c>
      <c r="FD243" s="103" t="e">
        <f>MATCH(SMALL(FC:FC,COUNTIF(FC:FC,0)+ROWS(FC$2:FC243)),FC:FC,0)</f>
        <v>#NUM!</v>
      </c>
      <c r="FE243" s="99">
        <f t="shared" si="143"/>
        <v>0</v>
      </c>
      <c r="FF243" s="103">
        <f>FE243+(ROWS(FE$2:FE243)/1000*(FE243&lt;&gt;0))</f>
        <v>0</v>
      </c>
      <c r="FG243" s="103" t="e">
        <f>MATCH(SMALL(FF:FF,COUNTIF(FF:FF,0)+ROWS(FF$2:FF243)),FF:FF,0)</f>
        <v>#NUM!</v>
      </c>
      <c r="FH243" s="104" t="e">
        <f ca="1">OFFSET($FA$1,MATCH(INDEX(FC:FC,SMALL(OFFSET(FD$2,0,0,COUNTIF(FC:FC,"&gt;0"),1),ROWS(FC$2:FC243)),1),FC$2:FC$502,0),1,1,1)</f>
        <v>#NUM!</v>
      </c>
      <c r="FI243" s="104" t="e">
        <f ca="1">OFFSET($FA$1,MATCH(INDEX(FF:FF,SMALL(OFFSET(FG$2,0,0,COUNTIF(FF:FF,"&gt;0"),1),ROWS(FF$2:FF243)),1),FF$2:FF$502,0),1,1,1)</f>
        <v>#REF!</v>
      </c>
      <c r="FJ243" s="103" t="e">
        <f ca="1">OFFSET(FA$1,MATCH(INDEX(FC:FC,SMALL(OFFSET(FD$2,0,0,COUNTIF(FC:FC,"&gt;0"),1),ROWS(FC$2:FC243)),1),FC$2:FC$502,0),0,1,1)</f>
        <v>#NUM!</v>
      </c>
    </row>
    <row r="244" spans="3:166">
      <c r="C244" s="91">
        <v>243</v>
      </c>
      <c r="D244" s="99">
        <f>IF(OR(Layout!L257 = "P"), Layout!V257, 0)</f>
        <v>0</v>
      </c>
      <c r="E244" s="99">
        <f t="array" ref="E244">IF(OR(Layout!L257 = "P", Layout!L257 = "A"), Layout!W257, 0)</f>
        <v>0</v>
      </c>
      <c r="F244" s="99">
        <f>IF(OR(Layout!L257 = "P", Layout!L257 = "A"), Layout!I257, 0)</f>
        <v>0</v>
      </c>
      <c r="G244" s="91" t="str">
        <f t="array" ref="G244">IF(OR(Layout!L257 = "P", Layout!L257 = "A"), Layout!G257, "")</f>
        <v/>
      </c>
      <c r="H244" s="91" t="str">
        <f>IF(Layout!G257 &gt; 0, Layout!G257, "")</f>
        <v/>
      </c>
      <c r="I244" s="102">
        <f>IF(Layout!Y257 &gt; 0, Layout!Y257, 0)</f>
        <v>0</v>
      </c>
      <c r="J244" s="92">
        <f t="array" ref="J244">IF(Layout!AA257 &gt; 0, Layout!AA257, 0)</f>
        <v>0</v>
      </c>
      <c r="K244" s="92">
        <f>IF(Layout!K257 &gt; 0, Layout!K257, 0)</f>
        <v>0</v>
      </c>
      <c r="L244" s="98"/>
      <c r="N244" s="91" t="str">
        <f t="shared" si="112"/>
        <v/>
      </c>
      <c r="O244" s="99">
        <f t="shared" si="113"/>
        <v>0</v>
      </c>
      <c r="P244" s="103">
        <f t="array" ref="P244">O244+(ROWS(O$2:O244)/1000*(O244&lt;&gt;0))</f>
        <v>0</v>
      </c>
      <c r="Q244" s="103" t="e">
        <f t="array" ref="Q244">MATCH(SMALL(P:P,COUNTIF(P:P,0)+ROWS(P$2:P244)),P:P,0)</f>
        <v>#NUM!</v>
      </c>
      <c r="R244" s="99">
        <f t="shared" si="114"/>
        <v>0</v>
      </c>
      <c r="S244" s="103">
        <f t="array" ref="S244">R244+(ROWS(R$2:R244)/1000*(R244&lt;&gt;0))</f>
        <v>0</v>
      </c>
      <c r="T244" s="103" t="e">
        <f>MATCH(SMALL(S:S,COUNTIF(S:S,0)+ROWS(S$2:S244)),S:S,0)</f>
        <v>#NUM!</v>
      </c>
      <c r="U244" s="104" t="e">
        <f t="array" aca="1" ref="U244" ca="1">OFFSET($N$1,MATCH(INDEX(P:P,SMALL(OFFSET(Q$2,0,0,COUNTIF(P:P,"&gt;0"),1),ROWS(P$2:P244)),1),P$2:P$502,0),1,1,1)</f>
        <v>#NUM!</v>
      </c>
      <c r="V244" s="104" t="e">
        <f t="array" aca="1" ref="V244" ca="1">OFFSET($Q$1,MATCH(INDEX(S:S,SMALL(OFFSET(T$2,0,0,COUNTIF(S:S,"&gt;0"),1),ROWS(S$2:S244)),1),S$2:S$502,0),1,1,1)</f>
        <v>#NUM!</v>
      </c>
      <c r="W244" s="103" t="e">
        <f ca="1">OFFSET(N$1,MATCH(INDEX(S:S,SMALL(OFFSET(T$2,0,0,COUNTIF(S:S,"&gt;0"),1),ROWS(S$2:S244)),1),S$2:S$502,0),0,1,1)</f>
        <v>#NUM!</v>
      </c>
      <c r="AA244" s="91" t="str">
        <f t="shared" si="115"/>
        <v/>
      </c>
      <c r="AB244" s="99">
        <f t="shared" si="116"/>
        <v>0</v>
      </c>
      <c r="AC244" s="103">
        <f t="array" ref="AC244">AB244+(ROWS(AB$2:AB244)/1000*(AB244&lt;&gt;0))</f>
        <v>0</v>
      </c>
      <c r="AD244" s="103" t="e">
        <f t="array" ref="AD244">MATCH(SMALL(AC:AC,COUNTIF(AC:AC,0)+ROWS(AC$2:AC244)),AC:AC,0)</f>
        <v>#NUM!</v>
      </c>
      <c r="AE244" s="99">
        <f t="shared" si="117"/>
        <v>0</v>
      </c>
      <c r="AF244" s="103">
        <f t="array" ref="AF244">AE244+(ROWS(AE$2:AE244)/1000*(AE244&lt;&gt;0))</f>
        <v>0</v>
      </c>
      <c r="AG244" s="103" t="e">
        <f>MATCH(SMALL(AF:AF,COUNTIF(AF:AF,0)+ROWS(AF$2:AF244)),AF:AF,0)</f>
        <v>#NUM!</v>
      </c>
      <c r="AH244" s="104" t="e">
        <f ca="1">OFFSET($AA$1,MATCH(INDEX(AC:AC,SMALL(OFFSET(AD$2,0,0,COUNTIF(AC:AC,"&gt;0"),1),ROWS(AC$2:AC244)),1),AC$2:AC$502,0),1,1,1)</f>
        <v>#NUM!</v>
      </c>
      <c r="AI244" s="104" t="e">
        <f ca="1">OFFSET($AD$1,MATCH(INDEX(AF:AF,SMALL(OFFSET(AG$2,0,0,COUNTIF(AF:AF,"&gt;0"),1),ROWS(AF$2:AF244)),1),AF$2:AF$502,0),1,1,1)</f>
        <v>#NUM!</v>
      </c>
      <c r="AJ244" s="103" t="e">
        <f ca="1">OFFSET(AA$1,MATCH(INDEX(AF:AF,SMALL(OFFSET(AG$2,0,0,COUNTIF(AF:AF,"&gt;0"),1),ROWS(AF$2:AF244)),1),AF$2:AF$502,0),0,1,1)</f>
        <v>#NUM!</v>
      </c>
      <c r="AN244" s="91" t="str">
        <f t="shared" si="118"/>
        <v/>
      </c>
      <c r="AO244" s="99">
        <f t="shared" si="119"/>
        <v>0</v>
      </c>
      <c r="AP244" s="103">
        <f t="array" ref="AP244">AO244+(ROWS(AO$2:AO244)/1000*(AO244&lt;&gt;0))</f>
        <v>0</v>
      </c>
      <c r="AQ244" s="103" t="e">
        <f t="array" ref="AQ244">MATCH(SMALL(AP:AP,COUNTIF(AP:AP,0)+ROWS(AP$2:AP244)),AP:AP,0)</f>
        <v>#NUM!</v>
      </c>
      <c r="AR244" s="99">
        <f t="shared" si="120"/>
        <v>0</v>
      </c>
      <c r="AS244" s="103">
        <f t="array" ref="AS244">AR244+(ROWS(AR$2:AR244)/1000*(AR244&lt;&gt;0))</f>
        <v>0</v>
      </c>
      <c r="AT244" s="103" t="e">
        <f>MATCH(SMALL(AS:AS,COUNTIF(AS:AS,0)+ROWS(AS$2:AS244)),AS:AS,0)</f>
        <v>#NUM!</v>
      </c>
      <c r="AU244" s="104" t="e">
        <f ca="1">OFFSET($AN$1,MATCH(INDEX(AP:AP,SMALL(OFFSET(AQ$2,0,0,COUNTIF(AP:AP,"&gt;0"),1),ROWS(AP$2:AP244)),1),AP$2:AP$502,0),1,1,1)</f>
        <v>#NUM!</v>
      </c>
      <c r="AV244" s="104" t="e">
        <f ca="1">OFFSET($AQ$1,MATCH(INDEX(AS:AS,SMALL(OFFSET(AT$2,0,0,COUNTIF(AS:AS,"&gt;0"),1),ROWS(AS$2:AS244)),1),AS$2:AS$502,0),1,1,1)</f>
        <v>#NUM!</v>
      </c>
      <c r="AW244" s="103" t="e">
        <f ca="1">OFFSET(AN$1,MATCH(INDEX(AS:AS,SMALL(OFFSET(AT$2,0,0,COUNTIF(AS:AS,"&gt;0"),1),ROWS(AS$2:AS244)),1),AS$2:AS$502,0),0,1,1)</f>
        <v>#NUM!</v>
      </c>
      <c r="BA244" s="91" t="str">
        <f t="shared" si="121"/>
        <v/>
      </c>
      <c r="BB244" s="99">
        <f t="shared" si="122"/>
        <v>0</v>
      </c>
      <c r="BC244" s="103">
        <f t="array" ref="BC244">BB244+(ROWS(BB$2:BB244)/1000*(BB244&lt;&gt;0))</f>
        <v>0</v>
      </c>
      <c r="BD244" s="103" t="e">
        <f t="array" ref="BD244">MATCH(SMALL(BC:BC,COUNTIF(BC:BC,0)+ROWS(BC$2:BC244)),BC:BC,0)</f>
        <v>#NUM!</v>
      </c>
      <c r="BE244" s="99">
        <f t="shared" si="123"/>
        <v>0</v>
      </c>
      <c r="BF244" s="103">
        <f t="array" ref="BF244">BE244+(ROWS(BE$2:BE244)/1000*(BE244&lt;&gt;0))</f>
        <v>0</v>
      </c>
      <c r="BG244" s="103" t="e">
        <f>MATCH(SMALL(BF:BF,COUNTIF(BF:BF,0)+ROWS(BF$2:BF244)),BF:BF,0)</f>
        <v>#NUM!</v>
      </c>
      <c r="BH244" s="104" t="e">
        <f ca="1">OFFSET($BA$1,MATCH(INDEX(BC:BC,SMALL(OFFSET(BD$2,0,0,COUNTIF(BC:BC,"&gt;0"),1),ROWS(BC$2:BC244)),1),BC$2:BC$502,0),1,1,1)</f>
        <v>#NUM!</v>
      </c>
      <c r="BI244" s="104" t="e">
        <f ca="1">OFFSET($BD$1,MATCH(INDEX(BF:BF,SMALL(OFFSET(BG$2,0,0,COUNTIF(BF:BF,"&gt;0"),1),ROWS(BF$2:BF244)),1),BF$2:BF$502,0),1,1,1)</f>
        <v>#NUM!</v>
      </c>
      <c r="BJ244" s="103" t="e">
        <f ca="1">OFFSET(BA$1,MATCH(INDEX(BF:BF,SMALL(OFFSET(BG$2,0,0,COUNTIF(BF:BF,"&gt;0"),1),ROWS(BF$2:BF244)),1),BF$2:BF$502,0),0,1,1)</f>
        <v>#NUM!</v>
      </c>
      <c r="BN244" s="91" t="str">
        <f t="shared" si="124"/>
        <v/>
      </c>
      <c r="BO244" s="99">
        <f t="shared" si="125"/>
        <v>0</v>
      </c>
      <c r="BP244" s="103">
        <f t="array" ref="BP244">BO244+(ROWS(BO$2:BO244)/1000*(BO244&lt;&gt;0))</f>
        <v>0</v>
      </c>
      <c r="BQ244" s="103" t="e">
        <f t="array" ref="BQ244">MATCH(SMALL(BP:BP,COUNTIF(BP:BP,0)+ROWS(BP$2:BP244)),BP:BP,0)</f>
        <v>#NUM!</v>
      </c>
      <c r="BR244" s="99">
        <f t="shared" si="126"/>
        <v>0</v>
      </c>
      <c r="BS244" s="103">
        <f t="array" ref="BS244">BR244+(ROWS(BR$2:BR244)/1000*(BR244&lt;&gt;0))</f>
        <v>0</v>
      </c>
      <c r="BT244" s="103" t="e">
        <f>MATCH(SMALL(BS:BS,COUNTIF(BS:BS,0)+ROWS(BS$2:BS244)),BS:BS,0)</f>
        <v>#NUM!</v>
      </c>
      <c r="BU244" s="104" t="e">
        <f ca="1">OFFSET($BN$1,MATCH(INDEX(BP:BP,SMALL(OFFSET(BQ$2,0,0,COUNTIF(BP:BP,"&gt;0"),1),ROWS(BP$2:BP244)),1),BP$2:BP$502,0),1,1,1)</f>
        <v>#NUM!</v>
      </c>
      <c r="BV244" s="104" t="e">
        <f ca="1">OFFSET($BQ$1,MATCH(INDEX(BS:BS,SMALL(OFFSET(BT$2,0,0,COUNTIF(BS:BS,"&gt;0"),1),ROWS(BS$2:BS244)),1),BS$2:BS$502,0),1,1,1)</f>
        <v>#NUM!</v>
      </c>
      <c r="BW244" s="103" t="e">
        <f ca="1">OFFSET(BN$1,MATCH(INDEX(BS:BS,SMALL(OFFSET(BT$2,0,0,COUNTIF(BS:BS,"&gt;0"),1),ROWS(BS$2:BS244)),1),BS$2:BS$502,0),0,1,1)</f>
        <v>#NUM!</v>
      </c>
      <c r="CA244" s="91" t="str">
        <f t="shared" si="127"/>
        <v/>
      </c>
      <c r="CB244" s="99">
        <f t="shared" si="128"/>
        <v>0</v>
      </c>
      <c r="CC244" s="103">
        <f t="array" ref="CC244">CB244+(ROWS(CB$2:CB244)/1000*(CB244&lt;&gt;0))</f>
        <v>0</v>
      </c>
      <c r="CD244" s="103" t="e">
        <f t="array" ref="CD244">MATCH(SMALL(CC:CC,COUNTIF(CC:CC,0)+ROWS(CC$2:CC244)),CC:CC,0)</f>
        <v>#NUM!</v>
      </c>
      <c r="CE244" s="99">
        <f t="shared" si="129"/>
        <v>0</v>
      </c>
      <c r="CF244" s="103">
        <f t="array" ref="CF244">CE244+(ROWS(CE$2:CE244)/1000*(CE244&lt;&gt;0))</f>
        <v>0</v>
      </c>
      <c r="CG244" s="103" t="e">
        <f>MATCH(SMALL(CF:CF,COUNTIF(CF:CF,0)+ROWS(CF$2:CF244)),CF:CF,0)</f>
        <v>#NUM!</v>
      </c>
      <c r="CH244" s="104" t="e">
        <f ca="1">OFFSET($CA$1,MATCH(INDEX(CC:CC,SMALL(OFFSET(CD$2,0,0,COUNTIF(CC:CC,"&gt;0"),1),ROWS(CC$2:CC244)),1),CC$2:CC$502,0),1,1,1)</f>
        <v>#NUM!</v>
      </c>
      <c r="CI244" s="104" t="e">
        <f t="array" aca="1" ref="CI244" ca="1">OFFSET($CD$1,MATCH(INDEX(CF:CF,SMALL(OFFSET(CG$2,0,0,COUNTIF(CF:CF,"&gt;0"),1),ROWS(CF$2:CF244)),1),CF$2:CF$502,0),1,1,1)</f>
        <v>#NUM!</v>
      </c>
      <c r="CJ244" s="103" t="e">
        <f ca="1">OFFSET(CA$1,MATCH(INDEX(CF:CF,SMALL(OFFSET(CG$2,0,0,COUNTIF(CF:CF,"&gt;0"),1),ROWS(CF$2:CF244)),1),CF$2:CF$502,0),0,1,1)</f>
        <v>#NUM!</v>
      </c>
      <c r="CN244" s="91" t="str">
        <f t="shared" si="130"/>
        <v/>
      </c>
      <c r="CO244" s="99">
        <f t="shared" si="131"/>
        <v>0</v>
      </c>
      <c r="CP244" s="103">
        <f t="array" ref="CP244">CO244+(ROWS(CO$2:CO244)/1000*(CO244&lt;&gt;0))</f>
        <v>0</v>
      </c>
      <c r="CQ244" s="103" t="e">
        <f t="array" ref="CQ244">MATCH(SMALL(CP:CP,COUNTIF(CP:CP,0)+ROWS(CP$2:CP244)),CP:CP,0)</f>
        <v>#NUM!</v>
      </c>
      <c r="CR244" s="99">
        <f t="shared" si="132"/>
        <v>0</v>
      </c>
      <c r="CS244" s="103">
        <f t="array" ref="CS244">CR244+(ROWS(CR$2:CR244)/1000*(CR244&lt;&gt;0))</f>
        <v>0</v>
      </c>
      <c r="CT244" s="103" t="e">
        <f>MATCH(SMALL(CS:CS,COUNTIF(CS:CS,0)+ROWS(CS$2:CS244)),CS:CS,0)</f>
        <v>#NUM!</v>
      </c>
      <c r="CU244" s="104" t="e">
        <f t="array" aca="1" ref="CU244" ca="1">OFFSET($CN$1,MATCH(INDEX(CP:CP,SMALL(OFFSET(CQ$2,0,0,COUNTIF(CP:CP,"&gt;0"),1),ROWS(CP$2:CP244)),1),CP$2:CP$502,0),1,1,1)</f>
        <v>#NUM!</v>
      </c>
      <c r="CV244" s="104" t="e">
        <f t="array" aca="1" ref="CV244" ca="1">OFFSET($CQ$1,MATCH(INDEX(CS:CS,SMALL(OFFSET(CT$2,0,0,COUNTIF(CS:CS,"&gt;0"),1),ROWS(CS$2:CS244)),1),CS$2:CS$502,0),1,1,1)</f>
        <v>#NUM!</v>
      </c>
      <c r="CW244" s="103" t="e">
        <f ca="1">OFFSET(CN$1,MATCH(INDEX(CS:CS,SMALL(OFFSET(CT$2,0,0,COUNTIF(CS:CS,"&gt;0"),1),ROWS(CS$2:CS244)),1),CS$2:CS$502,0),0,1,1)</f>
        <v>#NUM!</v>
      </c>
      <c r="DA244" s="91" t="str">
        <f t="shared" si="133"/>
        <v/>
      </c>
      <c r="DB244" s="99">
        <f t="shared" si="134"/>
        <v>0</v>
      </c>
      <c r="DC244" s="103">
        <f t="array" ref="DC244">DB244+(ROWS(DB$2:DB244)/1000*(DB244&lt;&gt;0))</f>
        <v>0</v>
      </c>
      <c r="DD244" s="103" t="e">
        <f t="array" ref="DD244">MATCH(SMALL(DC:DC,COUNTIF(DC:DC,0)+ROWS(DC$2:DC244)),DC:DC,0)</f>
        <v>#NUM!</v>
      </c>
      <c r="DE244" s="99">
        <f t="shared" si="135"/>
        <v>0</v>
      </c>
      <c r="DF244" s="103">
        <f t="array" ref="DF244">DE244+(ROWS(DE$2:DE244)/1000*(DE244&lt;&gt;0))</f>
        <v>0</v>
      </c>
      <c r="DG244" s="103" t="e">
        <f>MATCH(SMALL(DF:DF,COUNTIF(DF:DF,0)+ROWS(DF$2:DF244)),DF:DF,0)</f>
        <v>#NUM!</v>
      </c>
      <c r="DH244" s="104" t="e">
        <f t="array" aca="1" ref="DH244" ca="1">OFFSET($DA$1,MATCH(INDEX(DC:DC,SMALL(OFFSET(DD$2,0,0,COUNTIF(DC:DC,"&gt;0"),1),ROWS(DC$2:DC244)),1),DC$2:DC$502,0),1,1,1)</f>
        <v>#NUM!</v>
      </c>
      <c r="DI244" s="104" t="e">
        <f t="array" aca="1" ref="DI244" ca="1">OFFSET($DD$1,MATCH(INDEX(DF:DF,SMALL(OFFSET(DG$2,0,0,COUNTIF(DF:DF,"&gt;0"),1),ROWS(DF$2:DF244)),1),DF$2:DF$502,0),1,1,1)</f>
        <v>#NUM!</v>
      </c>
      <c r="DJ244" s="103" t="e">
        <f ca="1">OFFSET(DA$1,MATCH(INDEX(DF:DF,SMALL(OFFSET(DG$2,0,0,COUNTIF(DF:DF,"&gt;0"),1),ROWS(DF$2:DF244)),1),DF$2:DF$502,0),0,1,1)</f>
        <v>#NUM!</v>
      </c>
      <c r="DN244" s="91" t="str">
        <f t="shared" si="138"/>
        <v/>
      </c>
      <c r="DO244" s="99">
        <f t="shared" si="139"/>
        <v>0</v>
      </c>
      <c r="DP244" s="103">
        <f t="array" ref="DP244">DO244+(ROWS(DO$2:DO244)/1000*(DO244&lt;&gt;0))</f>
        <v>0</v>
      </c>
      <c r="DQ244" s="103" t="e">
        <f t="array" ref="DQ244">MATCH(SMALL(DP:DP,COUNTIF(DP:DP,0)+ROWS(DP$2:DP244)),DP:DP,0)</f>
        <v>#NUM!</v>
      </c>
      <c r="DR244" s="99">
        <f t="shared" si="140"/>
        <v>0</v>
      </c>
      <c r="DS244" s="103">
        <f t="array" ref="DS244">DR244+(ROWS(DR$2:DR244)/1000*(DR244&lt;&gt;0))</f>
        <v>0</v>
      </c>
      <c r="DT244" s="103" t="e">
        <f>MATCH(SMALL(DS:DS,COUNTIF(DS:DS,0)+ROWS(DS$2:DS244)),DS:DS,0)</f>
        <v>#NUM!</v>
      </c>
      <c r="DU244" s="104" t="e">
        <f t="array" aca="1" ref="DU244" ca="1">OFFSET($DN$1,MATCH(INDEX(DP:DP,SMALL(OFFSET(DQ$2,0,0,COUNTIF(DP:DP,"&gt;0"),1),ROWS(DP$2:DP244)),1),DP$2:DP$503,0),1,1,1)</f>
        <v>#NUM!</v>
      </c>
      <c r="DV244" s="104" t="e">
        <f t="array" aca="1" ref="DV244" ca="1">OFFSET($DQ$1,MATCH(INDEX(DS:DS,SMALL(OFFSET(DT$2,0,0,COUNTIF(DS:DS,"&gt;0"),1),ROWS(DS$2:DS244)),1),DS$2:DS$503,0),1,1,1)</f>
        <v>#REF!</v>
      </c>
      <c r="DW244" s="103" t="e">
        <f t="array" aca="1" ref="DW244" ca="1">OFFSET(DN$1,MATCH(INDEX(DP:DP,SMALL(OFFSET(DQ$2,0,0,COUNTIF(DP:DP,"&gt;0"),1),ROWS(DP$2:DP244)),1),DP$2:DP$503,0),0,1,1)</f>
        <v>#NUM!</v>
      </c>
      <c r="EA244" s="91" t="str">
        <f t="shared" si="108"/>
        <v/>
      </c>
      <c r="EB244" s="99">
        <f t="shared" si="109"/>
        <v>0</v>
      </c>
      <c r="EC244" s="103">
        <f t="array" ref="EC244">EB244+(ROWS(EB$2:EB244)/1000*(EB244&lt;&gt;0))</f>
        <v>0</v>
      </c>
      <c r="ED244" s="103" t="e">
        <f t="array" ref="ED244">MATCH(SMALL(EC:EC,COUNTIF(EC:EC,0)+ROWS(EC$2:EC244)),EC:EC,0)</f>
        <v>#NUM!</v>
      </c>
      <c r="EE244" s="99">
        <f t="shared" si="141"/>
        <v>0</v>
      </c>
      <c r="EF244" s="103">
        <f t="array" ref="EF244">EE244+(ROWS(EE$2:EE244)/1000*(EE244&lt;&gt;0))</f>
        <v>0</v>
      </c>
      <c r="EG244" s="103" t="e">
        <f>MATCH(SMALL(EF:EF,COUNTIF(EF:EF,0)+ROWS(EF$2:EF244)),EF:EF,0)</f>
        <v>#NUM!</v>
      </c>
      <c r="EH244" s="104" t="e">
        <f t="array" aca="1" ref="EH244" ca="1">OFFSET($EA$1,MATCH(INDEX(EC:EC,SMALL(OFFSET(ED$2,0,0,COUNTIF(EC:EC,"&gt;0"),1),ROWS(EC$2:EC244)),1),EC$2:EC$501,0),1,1,1)</f>
        <v>#NUM!</v>
      </c>
      <c r="EI244" s="104" t="e">
        <f t="array" aca="1" ref="EI244" ca="1">OFFSET($ED$1,MATCH(INDEX(EF:EF,SMALL(OFFSET(EG$2,0,0,COUNTIF(EF:EF,"&gt;0"),1),ROWS(EF$2:EF244)),1),EF$2:EF$501,0),1,1,1)</f>
        <v>#REF!</v>
      </c>
      <c r="EJ244" s="103" t="e">
        <f t="array" aca="1" ref="EJ244" ca="1">OFFSET(EA$1,MATCH(INDEX(EC:EC,SMALL(OFFSET(ED$2,0,0,COUNTIF(EC:EC,"&gt;0"),1),ROWS(EC$2:EC244)),1),EC$2:EC$501,0),0,1,1)</f>
        <v>#NUM!</v>
      </c>
      <c r="EN244" s="91" t="str">
        <f t="shared" si="110"/>
        <v/>
      </c>
      <c r="EO244" s="99">
        <f t="shared" si="111"/>
        <v>0</v>
      </c>
      <c r="EP244" s="103">
        <f t="array" ref="EP244">EO244+(ROWS(EO$2:EO244)/1000*(EO244&lt;&gt;0))</f>
        <v>0</v>
      </c>
      <c r="EQ244" s="103" t="e">
        <f t="array" ref="EQ244">MATCH(SMALL(EP:EP,COUNTIF(EP:EP,0)+ROWS(EP$2:EP244)),EP:EP,0)</f>
        <v>#NUM!</v>
      </c>
      <c r="ER244" s="99">
        <f t="shared" si="142"/>
        <v>0</v>
      </c>
      <c r="ES244" s="103">
        <f t="array" ref="ES244">ER244+(ROWS(ER$2:ER244)/1000*(ER244&lt;&gt;0))</f>
        <v>0</v>
      </c>
      <c r="ET244" s="103" t="e">
        <f>MATCH(SMALL(ES:ES,COUNTIF(ES:ES,0)+ROWS(ES$2:ES244)),ES:ES,0)</f>
        <v>#NUM!</v>
      </c>
      <c r="EU244" s="104" t="e">
        <f t="array" aca="1" ref="EU244" ca="1">OFFSET($EN$1,MATCH(INDEX(EP:EP,SMALL(OFFSET(EQ$2,0,0,COUNTIF(EP:EP,"&gt;0"),1),ROWS(EP$2:EP244)),1),EP$2:EP$501,0),1,1,1)</f>
        <v>#NUM!</v>
      </c>
      <c r="EV244" s="104" t="e">
        <f t="array" aca="1" ref="EV244" ca="1">OFFSET($EN$1,MATCH(INDEX(ES:ES,SMALL(OFFSET(ET$2,0,0,COUNTIF(ES:ES,"&gt;0"),1),ROWS(ES$2:ES244)),1),ES$2:ES$501,0),1,1,1)</f>
        <v>#REF!</v>
      </c>
      <c r="EW244" s="103" t="e">
        <f t="array" aca="1" ref="EW244" ca="1">OFFSET(EN$1,MATCH(INDEX(EP:EP,SMALL(OFFSET(EQ$2,0,0,COUNTIF(EP:EP,"&gt;0"),1),ROWS(EP$2:EP244)),1),EP$2:EP$501,0),0,1,1)</f>
        <v>#NUM!</v>
      </c>
      <c r="EX244" s="91"/>
      <c r="EY244" s="91"/>
      <c r="EZ244" s="91"/>
      <c r="FA244" s="103" t="str">
        <f t="shared" si="136"/>
        <v/>
      </c>
      <c r="FB244" s="103">
        <f t="shared" si="137"/>
        <v>0</v>
      </c>
      <c r="FC244" s="103">
        <f>FB244+(ROWS(FB$2:FB244)/1000*(FB244&lt;&gt;0))</f>
        <v>0</v>
      </c>
      <c r="FD244" s="103" t="e">
        <f>MATCH(SMALL(FC:FC,COUNTIF(FC:FC,0)+ROWS(FC$2:FC244)),FC:FC,0)</f>
        <v>#NUM!</v>
      </c>
      <c r="FE244" s="99">
        <f t="shared" si="143"/>
        <v>0</v>
      </c>
      <c r="FF244" s="103">
        <f>FE244+(ROWS(FE$2:FE244)/1000*(FE244&lt;&gt;0))</f>
        <v>0</v>
      </c>
      <c r="FG244" s="103" t="e">
        <f>MATCH(SMALL(FF:FF,COUNTIF(FF:FF,0)+ROWS(FF$2:FF244)),FF:FF,0)</f>
        <v>#NUM!</v>
      </c>
      <c r="FH244" s="104" t="e">
        <f ca="1">OFFSET($FA$1,MATCH(INDEX(FC:FC,SMALL(OFFSET(FD$2,0,0,COUNTIF(FC:FC,"&gt;0"),1),ROWS(FC$2:FC244)),1),FC$2:FC$502,0),1,1,1)</f>
        <v>#NUM!</v>
      </c>
      <c r="FI244" s="98" t="e">
        <f ca="1">OFFSET($FA$1,MATCH(INDEX(FF:FF,SMALL(OFFSET(FG$2,0,0,COUNTIF(FF:FF,"&gt;0"),1),ROWS(FF$2:FF244)),1),FF$2:FF$502,0),1,1,1)</f>
        <v>#REF!</v>
      </c>
      <c r="FJ244" s="103" t="e">
        <f ca="1">OFFSET(FA$1,MATCH(INDEX(FC:FC,SMALL(OFFSET(FD$2,0,0,COUNTIF(FC:FC,"&gt;0"),1),ROWS(FC$2:FC244)),1),FC$2:FC$502,0),0,1,1)</f>
        <v>#NUM!</v>
      </c>
    </row>
    <row r="245" spans="3:166">
      <c r="C245" s="91">
        <v>244</v>
      </c>
      <c r="D245" s="99">
        <f>IF(OR(Layout!L258 = "P"), Layout!V258, 0)</f>
        <v>0</v>
      </c>
      <c r="E245" s="99">
        <f t="array" ref="E245">IF(OR(Layout!L258 = "P", Layout!L258 = "A"), Layout!W258, 0)</f>
        <v>0</v>
      </c>
      <c r="F245" s="99">
        <f>IF(OR(Layout!L258 = "P", Layout!L258 = "A"), Layout!I258, 0)</f>
        <v>0</v>
      </c>
      <c r="G245" s="91" t="str">
        <f t="array" ref="G245">IF(OR(Layout!L258 = "P", Layout!L258 = "A"), Layout!G258, "")</f>
        <v/>
      </c>
      <c r="H245" s="91" t="str">
        <f>IF(Layout!G258 &gt; 0, Layout!G258, "")</f>
        <v/>
      </c>
      <c r="I245" s="102">
        <f>IF(Layout!Y258 &gt; 0, Layout!Y258, 0)</f>
        <v>0</v>
      </c>
      <c r="J245" s="92">
        <f t="array" ref="J245">IF(Layout!AA258 &gt; 0, Layout!AA258, 0)</f>
        <v>0</v>
      </c>
      <c r="K245" s="92">
        <f>IF(Layout!K258 &gt; 0, Layout!K258, 0)</f>
        <v>0</v>
      </c>
      <c r="L245" s="98"/>
      <c r="N245" s="91" t="str">
        <f t="shared" si="112"/>
        <v/>
      </c>
      <c r="O245" s="99">
        <f t="shared" si="113"/>
        <v>0</v>
      </c>
      <c r="P245" s="103">
        <f t="array" ref="P245">O245+(ROWS(O$2:O245)/1000*(O245&lt;&gt;0))</f>
        <v>0</v>
      </c>
      <c r="Q245" s="103" t="e">
        <f t="array" ref="Q245">MATCH(SMALL(P:P,COUNTIF(P:P,0)+ROWS(P$2:P245)),P:P,0)</f>
        <v>#NUM!</v>
      </c>
      <c r="R245" s="99">
        <f t="shared" si="114"/>
        <v>0</v>
      </c>
      <c r="S245" s="103">
        <f t="array" ref="S245">R245+(ROWS(R$2:R245)/1000*(R245&lt;&gt;0))</f>
        <v>0</v>
      </c>
      <c r="T245" s="103" t="e">
        <f>MATCH(SMALL(S:S,COUNTIF(S:S,0)+ROWS(S$2:S245)),S:S,0)</f>
        <v>#NUM!</v>
      </c>
      <c r="U245" s="104" t="e">
        <f t="array" aca="1" ref="U245" ca="1">OFFSET($N$1,MATCH(INDEX(P:P,SMALL(OFFSET(Q$2,0,0,COUNTIF(P:P,"&gt;0"),1),ROWS(P$2:P245)),1),P$2:P$502,0),1,1,1)</f>
        <v>#NUM!</v>
      </c>
      <c r="V245" s="104" t="e">
        <f t="array" aca="1" ref="V245" ca="1">OFFSET($Q$1,MATCH(INDEX(S:S,SMALL(OFFSET(T$2,0,0,COUNTIF(S:S,"&gt;0"),1),ROWS(S$2:S245)),1),S$2:S$502,0),1,1,1)</f>
        <v>#NUM!</v>
      </c>
      <c r="W245" s="103" t="e">
        <f ca="1">OFFSET(N$1,MATCH(INDEX(S:S,SMALL(OFFSET(T$2,0,0,COUNTIF(S:S,"&gt;0"),1),ROWS(S$2:S245)),1),S$2:S$502,0),0,1,1)</f>
        <v>#NUM!</v>
      </c>
      <c r="AA245" s="91" t="str">
        <f t="shared" si="115"/>
        <v/>
      </c>
      <c r="AB245" s="99">
        <f t="shared" si="116"/>
        <v>0</v>
      </c>
      <c r="AC245" s="103">
        <f t="array" ref="AC245">AB245+(ROWS(AB$2:AB245)/1000*(AB245&lt;&gt;0))</f>
        <v>0</v>
      </c>
      <c r="AD245" s="103" t="e">
        <f t="array" ref="AD245">MATCH(SMALL(AC:AC,COUNTIF(AC:AC,0)+ROWS(AC$2:AC245)),AC:AC,0)</f>
        <v>#NUM!</v>
      </c>
      <c r="AE245" s="99">
        <f t="shared" si="117"/>
        <v>0</v>
      </c>
      <c r="AF245" s="103">
        <f t="array" ref="AF245">AE245+(ROWS(AE$2:AE245)/1000*(AE245&lt;&gt;0))</f>
        <v>0</v>
      </c>
      <c r="AG245" s="103" t="e">
        <f>MATCH(SMALL(AF:AF,COUNTIF(AF:AF,0)+ROWS(AF$2:AF245)),AF:AF,0)</f>
        <v>#NUM!</v>
      </c>
      <c r="AH245" s="104" t="e">
        <f ca="1">OFFSET($AA$1,MATCH(INDEX(AC:AC,SMALL(OFFSET(AD$2,0,0,COUNTIF(AC:AC,"&gt;0"),1),ROWS(AC$2:AC245)),1),AC$2:AC$502,0),1,1,1)</f>
        <v>#NUM!</v>
      </c>
      <c r="AI245" s="104" t="e">
        <f ca="1">OFFSET($AD$1,MATCH(INDEX(AF:AF,SMALL(OFFSET(AG$2,0,0,COUNTIF(AF:AF,"&gt;0"),1),ROWS(AF$2:AF245)),1),AF$2:AF$502,0),1,1,1)</f>
        <v>#NUM!</v>
      </c>
      <c r="AJ245" s="103" t="e">
        <f ca="1">OFFSET(AA$1,MATCH(INDEX(AF:AF,SMALL(OFFSET(AG$2,0,0,COUNTIF(AF:AF,"&gt;0"),1),ROWS(AF$2:AF245)),1),AF$2:AF$502,0),0,1,1)</f>
        <v>#NUM!</v>
      </c>
      <c r="AN245" s="91" t="str">
        <f t="shared" si="118"/>
        <v/>
      </c>
      <c r="AO245" s="99">
        <f t="shared" si="119"/>
        <v>0</v>
      </c>
      <c r="AP245" s="103">
        <f t="array" ref="AP245">AO245+(ROWS(AO$2:AO245)/1000*(AO245&lt;&gt;0))</f>
        <v>0</v>
      </c>
      <c r="AQ245" s="103" t="e">
        <f t="array" ref="AQ245">MATCH(SMALL(AP:AP,COUNTIF(AP:AP,0)+ROWS(AP$2:AP245)),AP:AP,0)</f>
        <v>#NUM!</v>
      </c>
      <c r="AR245" s="99">
        <f t="shared" si="120"/>
        <v>0</v>
      </c>
      <c r="AS245" s="103">
        <f t="array" ref="AS245">AR245+(ROWS(AR$2:AR245)/1000*(AR245&lt;&gt;0))</f>
        <v>0</v>
      </c>
      <c r="AT245" s="103" t="e">
        <f>MATCH(SMALL(AS:AS,COUNTIF(AS:AS,0)+ROWS(AS$2:AS245)),AS:AS,0)</f>
        <v>#NUM!</v>
      </c>
      <c r="AU245" s="104" t="e">
        <f ca="1">OFFSET($AN$1,MATCH(INDEX(AP:AP,SMALL(OFFSET(AQ$2,0,0,COUNTIF(AP:AP,"&gt;0"),1),ROWS(AP$2:AP245)),1),AP$2:AP$502,0),1,1,1)</f>
        <v>#NUM!</v>
      </c>
      <c r="AV245" s="104" t="e">
        <f ca="1">OFFSET($AQ$1,MATCH(INDEX(AS:AS,SMALL(OFFSET(AT$2,0,0,COUNTIF(AS:AS,"&gt;0"),1),ROWS(AS$2:AS245)),1),AS$2:AS$502,0),1,1,1)</f>
        <v>#NUM!</v>
      </c>
      <c r="AW245" s="103" t="e">
        <f ca="1">OFFSET(AN$1,MATCH(INDEX(AS:AS,SMALL(OFFSET(AT$2,0,0,COUNTIF(AS:AS,"&gt;0"),1),ROWS(AS$2:AS245)),1),AS$2:AS$502,0),0,1,1)</f>
        <v>#NUM!</v>
      </c>
      <c r="BA245" s="91" t="str">
        <f t="shared" si="121"/>
        <v/>
      </c>
      <c r="BB245" s="99">
        <f t="shared" si="122"/>
        <v>0</v>
      </c>
      <c r="BC245" s="103">
        <f t="array" ref="BC245">BB245+(ROWS(BB$2:BB245)/1000*(BB245&lt;&gt;0))</f>
        <v>0</v>
      </c>
      <c r="BD245" s="103" t="e">
        <f t="array" ref="BD245">MATCH(SMALL(BC:BC,COUNTIF(BC:BC,0)+ROWS(BC$2:BC245)),BC:BC,0)</f>
        <v>#NUM!</v>
      </c>
      <c r="BE245" s="99">
        <f t="shared" si="123"/>
        <v>0</v>
      </c>
      <c r="BF245" s="103">
        <f t="array" ref="BF245">BE245+(ROWS(BE$2:BE245)/1000*(BE245&lt;&gt;0))</f>
        <v>0</v>
      </c>
      <c r="BG245" s="103" t="e">
        <f>MATCH(SMALL(BF:BF,COUNTIF(BF:BF,0)+ROWS(BF$2:BF245)),BF:BF,0)</f>
        <v>#NUM!</v>
      </c>
      <c r="BH245" s="104" t="e">
        <f ca="1">OFFSET($BA$1,MATCH(INDEX(BC:BC,SMALL(OFFSET(BD$2,0,0,COUNTIF(BC:BC,"&gt;0"),1),ROWS(BC$2:BC245)),1),BC$2:BC$502,0),1,1,1)</f>
        <v>#NUM!</v>
      </c>
      <c r="BI245" s="104" t="e">
        <f ca="1">OFFSET($BD$1,MATCH(INDEX(BF:BF,SMALL(OFFSET(BG$2,0,0,COUNTIF(BF:BF,"&gt;0"),1),ROWS(BF$2:BF245)),1),BF$2:BF$502,0),1,1,1)</f>
        <v>#NUM!</v>
      </c>
      <c r="BJ245" s="103" t="e">
        <f ca="1">OFFSET(BA$1,MATCH(INDEX(BF:BF,SMALL(OFFSET(BG$2,0,0,COUNTIF(BF:BF,"&gt;0"),1),ROWS(BF$2:BF245)),1),BF$2:BF$502,0),0,1,1)</f>
        <v>#NUM!</v>
      </c>
      <c r="BN245" s="91" t="str">
        <f t="shared" si="124"/>
        <v/>
      </c>
      <c r="BO245" s="99">
        <f t="shared" si="125"/>
        <v>0</v>
      </c>
      <c r="BP245" s="103">
        <f t="array" ref="BP245">BO245+(ROWS(BO$2:BO245)/1000*(BO245&lt;&gt;0))</f>
        <v>0</v>
      </c>
      <c r="BQ245" s="103" t="e">
        <f t="array" ref="BQ245">MATCH(SMALL(BP:BP,COUNTIF(BP:BP,0)+ROWS(BP$2:BP245)),BP:BP,0)</f>
        <v>#NUM!</v>
      </c>
      <c r="BR245" s="99">
        <f t="shared" si="126"/>
        <v>0</v>
      </c>
      <c r="BS245" s="103">
        <f t="array" ref="BS245">BR245+(ROWS(BR$2:BR245)/1000*(BR245&lt;&gt;0))</f>
        <v>0</v>
      </c>
      <c r="BT245" s="103" t="e">
        <f>MATCH(SMALL(BS:BS,COUNTIF(BS:BS,0)+ROWS(BS$2:BS245)),BS:BS,0)</f>
        <v>#NUM!</v>
      </c>
      <c r="BU245" s="104" t="e">
        <f ca="1">OFFSET($BN$1,MATCH(INDEX(BP:BP,SMALL(OFFSET(BQ$2,0,0,COUNTIF(BP:BP,"&gt;0"),1),ROWS(BP$2:BP245)),1),BP$2:BP$502,0),1,1,1)</f>
        <v>#NUM!</v>
      </c>
      <c r="BV245" s="104" t="e">
        <f ca="1">OFFSET($BQ$1,MATCH(INDEX(BS:BS,SMALL(OFFSET(BT$2,0,0,COUNTIF(BS:BS,"&gt;0"),1),ROWS(BS$2:BS245)),1),BS$2:BS$502,0),1,1,1)</f>
        <v>#NUM!</v>
      </c>
      <c r="BW245" s="103" t="e">
        <f ca="1">OFFSET(BN$1,MATCH(INDEX(BS:BS,SMALL(OFFSET(BT$2,0,0,COUNTIF(BS:BS,"&gt;0"),1),ROWS(BS$2:BS245)),1),BS$2:BS$502,0),0,1,1)</f>
        <v>#NUM!</v>
      </c>
      <c r="CA245" s="91" t="str">
        <f t="shared" si="127"/>
        <v/>
      </c>
      <c r="CB245" s="99">
        <f t="shared" si="128"/>
        <v>0</v>
      </c>
      <c r="CC245" s="103">
        <f t="array" ref="CC245">CB245+(ROWS(CB$2:CB245)/1000*(CB245&lt;&gt;0))</f>
        <v>0</v>
      </c>
      <c r="CD245" s="103" t="e">
        <f t="array" ref="CD245">MATCH(SMALL(CC:CC,COUNTIF(CC:CC,0)+ROWS(CC$2:CC245)),CC:CC,0)</f>
        <v>#NUM!</v>
      </c>
      <c r="CE245" s="99">
        <f t="shared" si="129"/>
        <v>0</v>
      </c>
      <c r="CF245" s="103">
        <f t="array" ref="CF245">CE245+(ROWS(CE$2:CE245)/1000*(CE245&lt;&gt;0))</f>
        <v>0</v>
      </c>
      <c r="CG245" s="103" t="e">
        <f>MATCH(SMALL(CF:CF,COUNTIF(CF:CF,0)+ROWS(CF$2:CF245)),CF:CF,0)</f>
        <v>#NUM!</v>
      </c>
      <c r="CH245" s="104" t="e">
        <f ca="1">OFFSET($CA$1,MATCH(INDEX(CC:CC,SMALL(OFFSET(CD$2,0,0,COUNTIF(CC:CC,"&gt;0"),1),ROWS(CC$2:CC245)),1),CC$2:CC$502,0),1,1,1)</f>
        <v>#NUM!</v>
      </c>
      <c r="CI245" s="104" t="e">
        <f t="array" aca="1" ref="CI245" ca="1">OFFSET($CD$1,MATCH(INDEX(CF:CF,SMALL(OFFSET(CG$2,0,0,COUNTIF(CF:CF,"&gt;0"),1),ROWS(CF$2:CF245)),1),CF$2:CF$502,0),1,1,1)</f>
        <v>#NUM!</v>
      </c>
      <c r="CJ245" s="103" t="e">
        <f ca="1">OFFSET(CA$1,MATCH(INDEX(CF:CF,SMALL(OFFSET(CG$2,0,0,COUNTIF(CF:CF,"&gt;0"),1),ROWS(CF$2:CF245)),1),CF$2:CF$502,0),0,1,1)</f>
        <v>#NUM!</v>
      </c>
      <c r="CN245" s="91" t="str">
        <f t="shared" si="130"/>
        <v/>
      </c>
      <c r="CO245" s="99">
        <f t="shared" si="131"/>
        <v>0</v>
      </c>
      <c r="CP245" s="103">
        <f t="array" ref="CP245">CO245+(ROWS(CO$2:CO245)/1000*(CO245&lt;&gt;0))</f>
        <v>0</v>
      </c>
      <c r="CQ245" s="103" t="e">
        <f t="array" ref="CQ245">MATCH(SMALL(CP:CP,COUNTIF(CP:CP,0)+ROWS(CP$2:CP245)),CP:CP,0)</f>
        <v>#NUM!</v>
      </c>
      <c r="CR245" s="99">
        <f t="shared" si="132"/>
        <v>0</v>
      </c>
      <c r="CS245" s="103">
        <f t="array" ref="CS245">CR245+(ROWS(CR$2:CR245)/1000*(CR245&lt;&gt;0))</f>
        <v>0</v>
      </c>
      <c r="CT245" s="103" t="e">
        <f>MATCH(SMALL(CS:CS,COUNTIF(CS:CS,0)+ROWS(CS$2:CS245)),CS:CS,0)</f>
        <v>#NUM!</v>
      </c>
      <c r="CU245" s="104" t="e">
        <f t="array" aca="1" ref="CU245" ca="1">OFFSET($CN$1,MATCH(INDEX(CP:CP,SMALL(OFFSET(CQ$2,0,0,COUNTIF(CP:CP,"&gt;0"),1),ROWS(CP$2:CP245)),1),CP$2:CP$502,0),1,1,1)</f>
        <v>#NUM!</v>
      </c>
      <c r="CV245" s="104" t="e">
        <f t="array" aca="1" ref="CV245" ca="1">OFFSET($CQ$1,MATCH(INDEX(CS:CS,SMALL(OFFSET(CT$2,0,0,COUNTIF(CS:CS,"&gt;0"),1),ROWS(CS$2:CS245)),1),CS$2:CS$502,0),1,1,1)</f>
        <v>#NUM!</v>
      </c>
      <c r="CW245" s="103" t="e">
        <f ca="1">OFFSET(CN$1,MATCH(INDEX(CS:CS,SMALL(OFFSET(CT$2,0,0,COUNTIF(CS:CS,"&gt;0"),1),ROWS(CS$2:CS245)),1),CS$2:CS$502,0),0,1,1)</f>
        <v>#NUM!</v>
      </c>
      <c r="DA245" s="91" t="str">
        <f t="shared" si="133"/>
        <v/>
      </c>
      <c r="DB245" s="99">
        <f t="shared" si="134"/>
        <v>0</v>
      </c>
      <c r="DC245" s="103">
        <f t="array" ref="DC245">DB245+(ROWS(DB$2:DB245)/1000*(DB245&lt;&gt;0))</f>
        <v>0</v>
      </c>
      <c r="DD245" s="103" t="e">
        <f t="array" ref="DD245">MATCH(SMALL(DC:DC,COUNTIF(DC:DC,0)+ROWS(DC$2:DC245)),DC:DC,0)</f>
        <v>#NUM!</v>
      </c>
      <c r="DE245" s="99">
        <f t="shared" si="135"/>
        <v>0</v>
      </c>
      <c r="DF245" s="103">
        <f t="array" ref="DF245">DE245+(ROWS(DE$2:DE245)/1000*(DE245&lt;&gt;0))</f>
        <v>0</v>
      </c>
      <c r="DG245" s="103" t="e">
        <f>MATCH(SMALL(DF:DF,COUNTIF(DF:DF,0)+ROWS(DF$2:DF245)),DF:DF,0)</f>
        <v>#NUM!</v>
      </c>
      <c r="DH245" s="104" t="e">
        <f t="array" aca="1" ref="DH245" ca="1">OFFSET($DA$1,MATCH(INDEX(DC:DC,SMALL(OFFSET(DD$2,0,0,COUNTIF(DC:DC,"&gt;0"),1),ROWS(DC$2:DC245)),1),DC$2:DC$502,0),1,1,1)</f>
        <v>#NUM!</v>
      </c>
      <c r="DI245" s="104" t="e">
        <f t="array" aca="1" ref="DI245" ca="1">OFFSET($DD$1,MATCH(INDEX(DF:DF,SMALL(OFFSET(DG$2,0,0,COUNTIF(DF:DF,"&gt;0"),1),ROWS(DF$2:DF245)),1),DF$2:DF$502,0),1,1,1)</f>
        <v>#NUM!</v>
      </c>
      <c r="DJ245" s="103" t="e">
        <f ca="1">OFFSET(DA$1,MATCH(INDEX(DF:DF,SMALL(OFFSET(DG$2,0,0,COUNTIF(DF:DF,"&gt;0"),1),ROWS(DF$2:DF245)),1),DF$2:DF$502,0),0,1,1)</f>
        <v>#NUM!</v>
      </c>
      <c r="DN245" s="91" t="str">
        <f t="shared" si="138"/>
        <v/>
      </c>
      <c r="DO245" s="99">
        <f t="shared" si="139"/>
        <v>0</v>
      </c>
      <c r="DP245" s="103">
        <f t="array" ref="DP245">DO245+(ROWS(DO$2:DO245)/1000*(DO245&lt;&gt;0))</f>
        <v>0</v>
      </c>
      <c r="DQ245" s="103" t="e">
        <f t="array" ref="DQ245">MATCH(SMALL(DP:DP,COUNTIF(DP:DP,0)+ROWS(DP$2:DP245)),DP:DP,0)</f>
        <v>#NUM!</v>
      </c>
      <c r="DR245" s="99">
        <f t="shared" si="140"/>
        <v>0</v>
      </c>
      <c r="DS245" s="103">
        <f t="array" ref="DS245">DR245+(ROWS(DR$2:DR245)/1000*(DR245&lt;&gt;0))</f>
        <v>0</v>
      </c>
      <c r="DT245" s="103" t="e">
        <f>MATCH(SMALL(DS:DS,COUNTIF(DS:DS,0)+ROWS(DS$2:DS245)),DS:DS,0)</f>
        <v>#NUM!</v>
      </c>
      <c r="DU245" s="104" t="e">
        <f t="array" aca="1" ref="DU245" ca="1">OFFSET($DN$1,MATCH(INDEX(DP:DP,SMALL(OFFSET(DQ$2,0,0,COUNTIF(DP:DP,"&gt;0"),1),ROWS(DP$2:DP245)),1),DP$2:DP$503,0),1,1,1)</f>
        <v>#NUM!</v>
      </c>
      <c r="DV245" s="104" t="e">
        <f t="array" aca="1" ref="DV245" ca="1">OFFSET($DQ$1,MATCH(INDEX(DS:DS,SMALL(OFFSET(DT$2,0,0,COUNTIF(DS:DS,"&gt;0"),1),ROWS(DS$2:DS245)),1),DS$2:DS$503,0),1,1,1)</f>
        <v>#REF!</v>
      </c>
      <c r="DW245" s="103" t="e">
        <f t="array" aca="1" ref="DW245" ca="1">OFFSET(DN$1,MATCH(INDEX(DP:DP,SMALL(OFFSET(DQ$2,0,0,COUNTIF(DP:DP,"&gt;0"),1),ROWS(DP$2:DP245)),1),DP$2:DP$503,0),0,1,1)</f>
        <v>#NUM!</v>
      </c>
      <c r="EA245" s="91" t="str">
        <f t="shared" si="108"/>
        <v/>
      </c>
      <c r="EB245" s="99">
        <f t="shared" si="109"/>
        <v>0</v>
      </c>
      <c r="EC245" s="103">
        <f t="array" ref="EC245">EB245+(ROWS(EB$2:EB245)/1000*(EB245&lt;&gt;0))</f>
        <v>0</v>
      </c>
      <c r="ED245" s="103" t="e">
        <f t="array" ref="ED245">MATCH(SMALL(EC:EC,COUNTIF(EC:EC,0)+ROWS(EC$2:EC245)),EC:EC,0)</f>
        <v>#NUM!</v>
      </c>
      <c r="EE245" s="99">
        <f t="shared" si="141"/>
        <v>0</v>
      </c>
      <c r="EF245" s="103">
        <f t="array" ref="EF245">EE245+(ROWS(EE$2:EE245)/1000*(EE245&lt;&gt;0))</f>
        <v>0</v>
      </c>
      <c r="EG245" s="103" t="e">
        <f>MATCH(SMALL(EF:EF,COUNTIF(EF:EF,0)+ROWS(EF$2:EF245)),EF:EF,0)</f>
        <v>#NUM!</v>
      </c>
      <c r="EH245" s="104" t="e">
        <f t="array" aca="1" ref="EH245" ca="1">OFFSET($EA$1,MATCH(INDEX(EC:EC,SMALL(OFFSET(ED$2,0,0,COUNTIF(EC:EC,"&gt;0"),1),ROWS(EC$2:EC245)),1),EC$2:EC$501,0),1,1,1)</f>
        <v>#NUM!</v>
      </c>
      <c r="EI245" s="104" t="e">
        <f t="array" aca="1" ref="EI245" ca="1">OFFSET($ED$1,MATCH(INDEX(EF:EF,SMALL(OFFSET(EG$2,0,0,COUNTIF(EF:EF,"&gt;0"),1),ROWS(EF$2:EF245)),1),EF$2:EF$501,0),1,1,1)</f>
        <v>#REF!</v>
      </c>
      <c r="EJ245" s="103" t="e">
        <f t="array" aca="1" ref="EJ245" ca="1">OFFSET(EA$1,MATCH(INDEX(EC:EC,SMALL(OFFSET(ED$2,0,0,COUNTIF(EC:EC,"&gt;0"),1),ROWS(EC$2:EC245)),1),EC$2:EC$501,0),0,1,1)</f>
        <v>#NUM!</v>
      </c>
      <c r="EN245" s="91" t="str">
        <f t="shared" si="110"/>
        <v/>
      </c>
      <c r="EO245" s="99">
        <f t="shared" si="111"/>
        <v>0</v>
      </c>
      <c r="EP245" s="103">
        <f t="array" ref="EP245">EO245+(ROWS(EO$2:EO245)/1000*(EO245&lt;&gt;0))</f>
        <v>0</v>
      </c>
      <c r="EQ245" s="103" t="e">
        <f t="array" ref="EQ245">MATCH(SMALL(EP:EP,COUNTIF(EP:EP,0)+ROWS(EP$2:EP245)),EP:EP,0)</f>
        <v>#NUM!</v>
      </c>
      <c r="ER245" s="99">
        <f t="shared" si="142"/>
        <v>0</v>
      </c>
      <c r="ES245" s="103">
        <f t="array" ref="ES245">ER245+(ROWS(ER$2:ER245)/1000*(ER245&lt;&gt;0))</f>
        <v>0</v>
      </c>
      <c r="ET245" s="103" t="e">
        <f>MATCH(SMALL(ES:ES,COUNTIF(ES:ES,0)+ROWS(ES$2:ES245)),ES:ES,0)</f>
        <v>#NUM!</v>
      </c>
      <c r="EU245" s="104" t="e">
        <f t="array" aca="1" ref="EU245" ca="1">OFFSET($EN$1,MATCH(INDEX(EP:EP,SMALL(OFFSET(EQ$2,0,0,COUNTIF(EP:EP,"&gt;0"),1),ROWS(EP$2:EP245)),1),EP$2:EP$501,0),1,1,1)</f>
        <v>#NUM!</v>
      </c>
      <c r="EV245" s="104" t="e">
        <f t="array" aca="1" ref="EV245" ca="1">OFFSET($EN$1,MATCH(INDEX(ES:ES,SMALL(OFFSET(ET$2,0,0,COUNTIF(ES:ES,"&gt;0"),1),ROWS(ES$2:ES245)),1),ES$2:ES$501,0),1,1,1)</f>
        <v>#REF!</v>
      </c>
      <c r="EW245" s="103" t="e">
        <f t="array" aca="1" ref="EW245" ca="1">OFFSET(EN$1,MATCH(INDEX(EP:EP,SMALL(OFFSET(EQ$2,0,0,COUNTIF(EP:EP,"&gt;0"),1),ROWS(EP$2:EP245)),1),EP$2:EP$501,0),0,1,1)</f>
        <v>#NUM!</v>
      </c>
      <c r="EX245" s="91"/>
      <c r="EY245" s="91"/>
      <c r="EZ245" s="91"/>
      <c r="FA245" s="103" t="str">
        <f t="shared" si="136"/>
        <v/>
      </c>
      <c r="FB245" s="103">
        <f t="shared" si="137"/>
        <v>0</v>
      </c>
      <c r="FC245" s="103">
        <f>FB245+(ROWS(FB$2:FB245)/1000*(FB245&lt;&gt;0))</f>
        <v>0</v>
      </c>
      <c r="FD245" s="103" t="e">
        <f>MATCH(SMALL(FC:FC,COUNTIF(FC:FC,0)+ROWS(FC$2:FC245)),FC:FC,0)</f>
        <v>#NUM!</v>
      </c>
      <c r="FE245" s="99">
        <f t="shared" si="143"/>
        <v>0</v>
      </c>
      <c r="FF245" s="103">
        <f>FE245+(ROWS(FE$2:FE245)/1000*(FE245&lt;&gt;0))</f>
        <v>0</v>
      </c>
      <c r="FG245" s="103" t="e">
        <f>MATCH(SMALL(FF:FF,COUNTIF(FF:FF,0)+ROWS(FF$2:FF245)),FF:FF,0)</f>
        <v>#NUM!</v>
      </c>
      <c r="FH245" s="104" t="e">
        <f ca="1">OFFSET($FA$1,MATCH(INDEX(FC:FC,SMALL(OFFSET(FD$2,0,0,COUNTIF(FC:FC,"&gt;0"),1),ROWS(FC$2:FC245)),1),FC$2:FC$502,0),1,1,1)</f>
        <v>#NUM!</v>
      </c>
      <c r="FI245" s="104" t="e">
        <f ca="1">OFFSET($FA$1,MATCH(INDEX(FF:FF,SMALL(OFFSET(FG$2,0,0,COUNTIF(FF:FF,"&gt;0"),1),ROWS(FF$2:FF245)),1),FF$2:FF$502,0),1,1,1)</f>
        <v>#REF!</v>
      </c>
      <c r="FJ245" s="103" t="e">
        <f ca="1">OFFSET(FA$1,MATCH(INDEX(FC:FC,SMALL(OFFSET(FD$2,0,0,COUNTIF(FC:FC,"&gt;0"),1),ROWS(FC$2:FC245)),1),FC$2:FC$502,0),0,1,1)</f>
        <v>#NUM!</v>
      </c>
    </row>
    <row r="246" spans="3:166">
      <c r="C246" s="91">
        <v>245</v>
      </c>
      <c r="D246" s="99">
        <f>IF(OR(Layout!L259 = "P"), Layout!V259, 0)</f>
        <v>0</v>
      </c>
      <c r="E246" s="99">
        <f t="array" ref="E246">IF(OR(Layout!L259 = "P", Layout!L259 = "A"), Layout!W259, 0)</f>
        <v>0</v>
      </c>
      <c r="F246" s="99">
        <f>IF(OR(Layout!L259 = "P", Layout!L259 = "A"), Layout!I259, 0)</f>
        <v>0</v>
      </c>
      <c r="G246" s="91" t="str">
        <f t="array" ref="G246">IF(OR(Layout!L259 = "P", Layout!L259 = "A"), Layout!G259, "")</f>
        <v/>
      </c>
      <c r="H246" s="91" t="str">
        <f>IF(Layout!G259 &gt; 0, Layout!G259, "")</f>
        <v/>
      </c>
      <c r="I246" s="102">
        <f>IF(Layout!Y259 &gt; 0, Layout!Y259, 0)</f>
        <v>0</v>
      </c>
      <c r="J246" s="92">
        <f t="array" ref="J246">IF(Layout!AA259 &gt; 0, Layout!AA259, 0)</f>
        <v>0</v>
      </c>
      <c r="K246" s="92">
        <f>IF(Layout!K259 &gt; 0, Layout!K259, 0)</f>
        <v>0</v>
      </c>
      <c r="L246" s="98"/>
      <c r="N246" s="91" t="str">
        <f t="shared" si="112"/>
        <v/>
      </c>
      <c r="O246" s="99">
        <f t="shared" si="113"/>
        <v>0</v>
      </c>
      <c r="P246" s="103">
        <f t="array" ref="P246">O246+(ROWS(O$2:O246)/1000*(O246&lt;&gt;0))</f>
        <v>0</v>
      </c>
      <c r="Q246" s="103" t="e">
        <f t="array" ref="Q246">MATCH(SMALL(P:P,COUNTIF(P:P,0)+ROWS(P$2:P246)),P:P,0)</f>
        <v>#NUM!</v>
      </c>
      <c r="R246" s="99">
        <f t="shared" si="114"/>
        <v>0</v>
      </c>
      <c r="S246" s="103">
        <f t="array" ref="S246">R246+(ROWS(R$2:R246)/1000*(R246&lt;&gt;0))</f>
        <v>0</v>
      </c>
      <c r="T246" s="103" t="e">
        <f>MATCH(SMALL(S:S,COUNTIF(S:S,0)+ROWS(S$2:S246)),S:S,0)</f>
        <v>#NUM!</v>
      </c>
      <c r="U246" s="104" t="e">
        <f t="array" aca="1" ref="U246" ca="1">OFFSET($N$1,MATCH(INDEX(P:P,SMALL(OFFSET(Q$2,0,0,COUNTIF(P:P,"&gt;0"),1),ROWS(P$2:P246)),1),P$2:P$502,0),1,1,1)</f>
        <v>#NUM!</v>
      </c>
      <c r="V246" s="104" t="e">
        <f t="array" aca="1" ref="V246" ca="1">OFFSET($Q$1,MATCH(INDEX(S:S,SMALL(OFFSET(T$2,0,0,COUNTIF(S:S,"&gt;0"),1),ROWS(S$2:S246)),1),S$2:S$502,0),1,1,1)</f>
        <v>#NUM!</v>
      </c>
      <c r="W246" s="103" t="e">
        <f ca="1">OFFSET(N$1,MATCH(INDEX(S:S,SMALL(OFFSET(T$2,0,0,COUNTIF(S:S,"&gt;0"),1),ROWS(S$2:S246)),1),S$2:S$502,0),0,1,1)</f>
        <v>#NUM!</v>
      </c>
      <c r="AA246" s="91" t="str">
        <f t="shared" si="115"/>
        <v/>
      </c>
      <c r="AB246" s="99">
        <f t="shared" si="116"/>
        <v>0</v>
      </c>
      <c r="AC246" s="103">
        <f t="array" ref="AC246">AB246+(ROWS(AB$2:AB246)/1000*(AB246&lt;&gt;0))</f>
        <v>0</v>
      </c>
      <c r="AD246" s="103" t="e">
        <f t="array" ref="AD246">MATCH(SMALL(AC:AC,COUNTIF(AC:AC,0)+ROWS(AC$2:AC246)),AC:AC,0)</f>
        <v>#NUM!</v>
      </c>
      <c r="AE246" s="99">
        <f t="shared" si="117"/>
        <v>0</v>
      </c>
      <c r="AF246" s="103">
        <f t="array" ref="AF246">AE246+(ROWS(AE$2:AE246)/1000*(AE246&lt;&gt;0))</f>
        <v>0</v>
      </c>
      <c r="AG246" s="103" t="e">
        <f>MATCH(SMALL(AF:AF,COUNTIF(AF:AF,0)+ROWS(AF$2:AF246)),AF:AF,0)</f>
        <v>#NUM!</v>
      </c>
      <c r="AH246" s="104" t="e">
        <f ca="1">OFFSET($AA$1,MATCH(INDEX(AC:AC,SMALL(OFFSET(AD$2,0,0,COUNTIF(AC:AC,"&gt;0"),1),ROWS(AC$2:AC246)),1),AC$2:AC$502,0),1,1,1)</f>
        <v>#NUM!</v>
      </c>
      <c r="AI246" s="104" t="e">
        <f ca="1">OFFSET($AD$1,MATCH(INDEX(AF:AF,SMALL(OFFSET(AG$2,0,0,COUNTIF(AF:AF,"&gt;0"),1),ROWS(AF$2:AF246)),1),AF$2:AF$502,0),1,1,1)</f>
        <v>#NUM!</v>
      </c>
      <c r="AJ246" s="103" t="e">
        <f ca="1">OFFSET(AA$1,MATCH(INDEX(AF:AF,SMALL(OFFSET(AG$2,0,0,COUNTIF(AF:AF,"&gt;0"),1),ROWS(AF$2:AF246)),1),AF$2:AF$502,0),0,1,1)</f>
        <v>#NUM!</v>
      </c>
      <c r="AN246" s="91" t="str">
        <f t="shared" si="118"/>
        <v/>
      </c>
      <c r="AO246" s="99">
        <f t="shared" si="119"/>
        <v>0</v>
      </c>
      <c r="AP246" s="103">
        <f t="array" ref="AP246">AO246+(ROWS(AO$2:AO246)/1000*(AO246&lt;&gt;0))</f>
        <v>0</v>
      </c>
      <c r="AQ246" s="103" t="e">
        <f t="array" ref="AQ246">MATCH(SMALL(AP:AP,COUNTIF(AP:AP,0)+ROWS(AP$2:AP246)),AP:AP,0)</f>
        <v>#NUM!</v>
      </c>
      <c r="AR246" s="99">
        <f t="shared" si="120"/>
        <v>0</v>
      </c>
      <c r="AS246" s="103">
        <f t="array" ref="AS246">AR246+(ROWS(AR$2:AR246)/1000*(AR246&lt;&gt;0))</f>
        <v>0</v>
      </c>
      <c r="AT246" s="103" t="e">
        <f>MATCH(SMALL(AS:AS,COUNTIF(AS:AS,0)+ROWS(AS$2:AS246)),AS:AS,0)</f>
        <v>#NUM!</v>
      </c>
      <c r="AU246" s="104" t="e">
        <f ca="1">OFFSET($AN$1,MATCH(INDEX(AP:AP,SMALL(OFFSET(AQ$2,0,0,COUNTIF(AP:AP,"&gt;0"),1),ROWS(AP$2:AP246)),1),AP$2:AP$502,0),1,1,1)</f>
        <v>#NUM!</v>
      </c>
      <c r="AV246" s="104" t="e">
        <f ca="1">OFFSET($AQ$1,MATCH(INDEX(AS:AS,SMALL(OFFSET(AT$2,0,0,COUNTIF(AS:AS,"&gt;0"),1),ROWS(AS$2:AS246)),1),AS$2:AS$502,0),1,1,1)</f>
        <v>#NUM!</v>
      </c>
      <c r="AW246" s="103" t="e">
        <f ca="1">OFFSET(AN$1,MATCH(INDEX(AS:AS,SMALL(OFFSET(AT$2,0,0,COUNTIF(AS:AS,"&gt;0"),1),ROWS(AS$2:AS246)),1),AS$2:AS$502,0),0,1,1)</f>
        <v>#NUM!</v>
      </c>
      <c r="BA246" s="91" t="str">
        <f t="shared" si="121"/>
        <v/>
      </c>
      <c r="BB246" s="99">
        <f t="shared" si="122"/>
        <v>0</v>
      </c>
      <c r="BC246" s="103">
        <f t="array" ref="BC246">BB246+(ROWS(BB$2:BB246)/1000*(BB246&lt;&gt;0))</f>
        <v>0</v>
      </c>
      <c r="BD246" s="103" t="e">
        <f t="array" ref="BD246">MATCH(SMALL(BC:BC,COUNTIF(BC:BC,0)+ROWS(BC$2:BC246)),BC:BC,0)</f>
        <v>#NUM!</v>
      </c>
      <c r="BE246" s="99">
        <f t="shared" si="123"/>
        <v>0</v>
      </c>
      <c r="BF246" s="103">
        <f t="array" ref="BF246">BE246+(ROWS(BE$2:BE246)/1000*(BE246&lt;&gt;0))</f>
        <v>0</v>
      </c>
      <c r="BG246" s="103" t="e">
        <f>MATCH(SMALL(BF:BF,COUNTIF(BF:BF,0)+ROWS(BF$2:BF246)),BF:BF,0)</f>
        <v>#NUM!</v>
      </c>
      <c r="BH246" s="104" t="e">
        <f ca="1">OFFSET($BA$1,MATCH(INDEX(BC:BC,SMALL(OFFSET(BD$2,0,0,COUNTIF(BC:BC,"&gt;0"),1),ROWS(BC$2:BC246)),1),BC$2:BC$502,0),1,1,1)</f>
        <v>#NUM!</v>
      </c>
      <c r="BI246" s="104" t="e">
        <f ca="1">OFFSET($BD$1,MATCH(INDEX(BF:BF,SMALL(OFFSET(BG$2,0,0,COUNTIF(BF:BF,"&gt;0"),1),ROWS(BF$2:BF246)),1),BF$2:BF$502,0),1,1,1)</f>
        <v>#NUM!</v>
      </c>
      <c r="BJ246" s="103" t="e">
        <f ca="1">OFFSET(BA$1,MATCH(INDEX(BF:BF,SMALL(OFFSET(BG$2,0,0,COUNTIF(BF:BF,"&gt;0"),1),ROWS(BF$2:BF246)),1),BF$2:BF$502,0),0,1,1)</f>
        <v>#NUM!</v>
      </c>
      <c r="BN246" s="91" t="str">
        <f t="shared" si="124"/>
        <v/>
      </c>
      <c r="BO246" s="99">
        <f t="shared" si="125"/>
        <v>0</v>
      </c>
      <c r="BP246" s="103">
        <f t="array" ref="BP246">BO246+(ROWS(BO$2:BO246)/1000*(BO246&lt;&gt;0))</f>
        <v>0</v>
      </c>
      <c r="BQ246" s="103" t="e">
        <f t="array" ref="BQ246">MATCH(SMALL(BP:BP,COUNTIF(BP:BP,0)+ROWS(BP$2:BP246)),BP:BP,0)</f>
        <v>#NUM!</v>
      </c>
      <c r="BR246" s="99">
        <f t="shared" si="126"/>
        <v>0</v>
      </c>
      <c r="BS246" s="103">
        <f t="array" ref="BS246">BR246+(ROWS(BR$2:BR246)/1000*(BR246&lt;&gt;0))</f>
        <v>0</v>
      </c>
      <c r="BT246" s="103" t="e">
        <f>MATCH(SMALL(BS:BS,COUNTIF(BS:BS,0)+ROWS(BS$2:BS246)),BS:BS,0)</f>
        <v>#NUM!</v>
      </c>
      <c r="BU246" s="104" t="e">
        <f ca="1">OFFSET($BN$1,MATCH(INDEX(BP:BP,SMALL(OFFSET(BQ$2,0,0,COUNTIF(BP:BP,"&gt;0"),1),ROWS(BP$2:BP246)),1),BP$2:BP$502,0),1,1,1)</f>
        <v>#NUM!</v>
      </c>
      <c r="BV246" s="104" t="e">
        <f ca="1">OFFSET($BQ$1,MATCH(INDEX(BS:BS,SMALL(OFFSET(BT$2,0,0,COUNTIF(BS:BS,"&gt;0"),1),ROWS(BS$2:BS246)),1),BS$2:BS$502,0),1,1,1)</f>
        <v>#NUM!</v>
      </c>
      <c r="BW246" s="103" t="e">
        <f ca="1">OFFSET(BN$1,MATCH(INDEX(BS:BS,SMALL(OFFSET(BT$2,0,0,COUNTIF(BS:BS,"&gt;0"),1),ROWS(BS$2:BS246)),1),BS$2:BS$502,0),0,1,1)</f>
        <v>#NUM!</v>
      </c>
      <c r="CA246" s="91" t="str">
        <f t="shared" si="127"/>
        <v/>
      </c>
      <c r="CB246" s="99">
        <f t="shared" si="128"/>
        <v>0</v>
      </c>
      <c r="CC246" s="103">
        <f t="array" ref="CC246">CB246+(ROWS(CB$2:CB246)/1000*(CB246&lt;&gt;0))</f>
        <v>0</v>
      </c>
      <c r="CD246" s="103" t="e">
        <f t="array" ref="CD246">MATCH(SMALL(CC:CC,COUNTIF(CC:CC,0)+ROWS(CC$2:CC246)),CC:CC,0)</f>
        <v>#NUM!</v>
      </c>
      <c r="CE246" s="99">
        <f t="shared" si="129"/>
        <v>0</v>
      </c>
      <c r="CF246" s="103">
        <f t="array" ref="CF246">CE246+(ROWS(CE$2:CE246)/1000*(CE246&lt;&gt;0))</f>
        <v>0</v>
      </c>
      <c r="CG246" s="103" t="e">
        <f>MATCH(SMALL(CF:CF,COUNTIF(CF:CF,0)+ROWS(CF$2:CF246)),CF:CF,0)</f>
        <v>#NUM!</v>
      </c>
      <c r="CH246" s="104" t="e">
        <f ca="1">OFFSET($CA$1,MATCH(INDEX(CC:CC,SMALL(OFFSET(CD$2,0,0,COUNTIF(CC:CC,"&gt;0"),1),ROWS(CC$2:CC246)),1),CC$2:CC$502,0),1,1,1)</f>
        <v>#NUM!</v>
      </c>
      <c r="CI246" s="104" t="e">
        <f t="array" aca="1" ref="CI246" ca="1">OFFSET($CD$1,MATCH(INDEX(CF:CF,SMALL(OFFSET(CG$2,0,0,COUNTIF(CF:CF,"&gt;0"),1),ROWS(CF$2:CF246)),1),CF$2:CF$502,0),1,1,1)</f>
        <v>#NUM!</v>
      </c>
      <c r="CJ246" s="103" t="e">
        <f ca="1">OFFSET(CA$1,MATCH(INDEX(CF:CF,SMALL(OFFSET(CG$2,0,0,COUNTIF(CF:CF,"&gt;0"),1),ROWS(CF$2:CF246)),1),CF$2:CF$502,0),0,1,1)</f>
        <v>#NUM!</v>
      </c>
      <c r="CN246" s="91" t="str">
        <f t="shared" si="130"/>
        <v/>
      </c>
      <c r="CO246" s="99">
        <f t="shared" si="131"/>
        <v>0</v>
      </c>
      <c r="CP246" s="103">
        <f t="array" ref="CP246">CO246+(ROWS(CO$2:CO246)/1000*(CO246&lt;&gt;0))</f>
        <v>0</v>
      </c>
      <c r="CQ246" s="103" t="e">
        <f t="array" ref="CQ246">MATCH(SMALL(CP:CP,COUNTIF(CP:CP,0)+ROWS(CP$2:CP246)),CP:CP,0)</f>
        <v>#NUM!</v>
      </c>
      <c r="CR246" s="99">
        <f t="shared" si="132"/>
        <v>0</v>
      </c>
      <c r="CS246" s="103">
        <f t="array" ref="CS246">CR246+(ROWS(CR$2:CR246)/1000*(CR246&lt;&gt;0))</f>
        <v>0</v>
      </c>
      <c r="CT246" s="103" t="e">
        <f>MATCH(SMALL(CS:CS,COUNTIF(CS:CS,0)+ROWS(CS$2:CS246)),CS:CS,0)</f>
        <v>#NUM!</v>
      </c>
      <c r="CU246" s="104" t="e">
        <f t="array" aca="1" ref="CU246" ca="1">OFFSET($CN$1,MATCH(INDEX(CP:CP,SMALL(OFFSET(CQ$2,0,0,COUNTIF(CP:CP,"&gt;0"),1),ROWS(CP$2:CP246)),1),CP$2:CP$502,0),1,1,1)</f>
        <v>#NUM!</v>
      </c>
      <c r="CV246" s="104" t="e">
        <f t="array" aca="1" ref="CV246" ca="1">OFFSET($CQ$1,MATCH(INDEX(CS:CS,SMALL(OFFSET(CT$2,0,0,COUNTIF(CS:CS,"&gt;0"),1),ROWS(CS$2:CS246)),1),CS$2:CS$502,0),1,1,1)</f>
        <v>#NUM!</v>
      </c>
      <c r="CW246" s="103" t="e">
        <f ca="1">OFFSET(CN$1,MATCH(INDEX(CS:CS,SMALL(OFFSET(CT$2,0,0,COUNTIF(CS:CS,"&gt;0"),1),ROWS(CS$2:CS246)),1),CS$2:CS$502,0),0,1,1)</f>
        <v>#NUM!</v>
      </c>
      <c r="DA246" s="91" t="str">
        <f t="shared" si="133"/>
        <v/>
      </c>
      <c r="DB246" s="99">
        <f t="shared" si="134"/>
        <v>0</v>
      </c>
      <c r="DC246" s="103">
        <f t="array" ref="DC246">DB246+(ROWS(DB$2:DB246)/1000*(DB246&lt;&gt;0))</f>
        <v>0</v>
      </c>
      <c r="DD246" s="103" t="e">
        <f t="array" ref="DD246">MATCH(SMALL(DC:DC,COUNTIF(DC:DC,0)+ROWS(DC$2:DC246)),DC:DC,0)</f>
        <v>#NUM!</v>
      </c>
      <c r="DE246" s="99">
        <f t="shared" si="135"/>
        <v>0</v>
      </c>
      <c r="DF246" s="103">
        <f t="array" ref="DF246">DE246+(ROWS(DE$2:DE246)/1000*(DE246&lt;&gt;0))</f>
        <v>0</v>
      </c>
      <c r="DG246" s="103" t="e">
        <f>MATCH(SMALL(DF:DF,COUNTIF(DF:DF,0)+ROWS(DF$2:DF246)),DF:DF,0)</f>
        <v>#NUM!</v>
      </c>
      <c r="DH246" s="104" t="e">
        <f t="array" aca="1" ref="DH246" ca="1">OFFSET($DA$1,MATCH(INDEX(DC:DC,SMALL(OFFSET(DD$2,0,0,COUNTIF(DC:DC,"&gt;0"),1),ROWS(DC$2:DC246)),1),DC$2:DC$502,0),1,1,1)</f>
        <v>#NUM!</v>
      </c>
      <c r="DI246" s="104" t="e">
        <f t="array" aca="1" ref="DI246" ca="1">OFFSET($DD$1,MATCH(INDEX(DF:DF,SMALL(OFFSET(DG$2,0,0,COUNTIF(DF:DF,"&gt;0"),1),ROWS(DF$2:DF246)),1),DF$2:DF$502,0),1,1,1)</f>
        <v>#NUM!</v>
      </c>
      <c r="DJ246" s="103" t="e">
        <f ca="1">OFFSET(DA$1,MATCH(INDEX(DF:DF,SMALL(OFFSET(DG$2,0,0,COUNTIF(DF:DF,"&gt;0"),1),ROWS(DF$2:DF246)),1),DF$2:DF$502,0),0,1,1)</f>
        <v>#NUM!</v>
      </c>
      <c r="DN246" s="91" t="str">
        <f t="shared" si="138"/>
        <v/>
      </c>
      <c r="DO246" s="99">
        <f t="shared" si="139"/>
        <v>0</v>
      </c>
      <c r="DP246" s="103">
        <f t="array" ref="DP246">DO246+(ROWS(DO$2:DO246)/1000*(DO246&lt;&gt;0))</f>
        <v>0</v>
      </c>
      <c r="DQ246" s="103" t="e">
        <f t="array" ref="DQ246">MATCH(SMALL(DP:DP,COUNTIF(DP:DP,0)+ROWS(DP$2:DP246)),DP:DP,0)</f>
        <v>#NUM!</v>
      </c>
      <c r="DR246" s="99">
        <f t="shared" si="140"/>
        <v>0</v>
      </c>
      <c r="DS246" s="103">
        <f t="array" ref="DS246">DR246+(ROWS(DR$2:DR246)/1000*(DR246&lt;&gt;0))</f>
        <v>0</v>
      </c>
      <c r="DT246" s="103" t="e">
        <f>MATCH(SMALL(DS:DS,COUNTIF(DS:DS,0)+ROWS(DS$2:DS246)),DS:DS,0)</f>
        <v>#NUM!</v>
      </c>
      <c r="DU246" s="104" t="e">
        <f t="array" aca="1" ref="DU246" ca="1">OFFSET($DN$1,MATCH(INDEX(DP:DP,SMALL(OFFSET(DQ$2,0,0,COUNTIF(DP:DP,"&gt;0"),1),ROWS(DP$2:DP246)),1),DP$2:DP$503,0),1,1,1)</f>
        <v>#NUM!</v>
      </c>
      <c r="DV246" s="104" t="e">
        <f t="array" aca="1" ref="DV246" ca="1">OFFSET($DQ$1,MATCH(INDEX(DS:DS,SMALL(OFFSET(DT$2,0,0,COUNTIF(DS:DS,"&gt;0"),1),ROWS(DS$2:DS246)),1),DS$2:DS$503,0),1,1,1)</f>
        <v>#REF!</v>
      </c>
      <c r="DW246" s="103" t="e">
        <f t="array" aca="1" ref="DW246" ca="1">OFFSET(DN$1,MATCH(INDEX(DP:DP,SMALL(OFFSET(DQ$2,0,0,COUNTIF(DP:DP,"&gt;0"),1),ROWS(DP$2:DP246)),1),DP$2:DP$503,0),0,1,1)</f>
        <v>#NUM!</v>
      </c>
      <c r="EA246" s="91" t="str">
        <f t="shared" si="108"/>
        <v/>
      </c>
      <c r="EB246" s="99">
        <f t="shared" si="109"/>
        <v>0</v>
      </c>
      <c r="EC246" s="103">
        <f t="array" ref="EC246">EB246+(ROWS(EB$2:EB246)/1000*(EB246&lt;&gt;0))</f>
        <v>0</v>
      </c>
      <c r="ED246" s="103" t="e">
        <f t="array" ref="ED246">MATCH(SMALL(EC:EC,COUNTIF(EC:EC,0)+ROWS(EC$2:EC246)),EC:EC,0)</f>
        <v>#NUM!</v>
      </c>
      <c r="EE246" s="99">
        <f t="shared" si="141"/>
        <v>0</v>
      </c>
      <c r="EF246" s="103">
        <f t="array" ref="EF246">EE246+(ROWS(EE$2:EE246)/1000*(EE246&lt;&gt;0))</f>
        <v>0</v>
      </c>
      <c r="EG246" s="103" t="e">
        <f>MATCH(SMALL(EF:EF,COUNTIF(EF:EF,0)+ROWS(EF$2:EF246)),EF:EF,0)</f>
        <v>#NUM!</v>
      </c>
      <c r="EH246" s="104" t="e">
        <f t="array" aca="1" ref="EH246" ca="1">OFFSET($EA$1,MATCH(INDEX(EC:EC,SMALL(OFFSET(ED$2,0,0,COUNTIF(EC:EC,"&gt;0"),1),ROWS(EC$2:EC246)),1),EC$2:EC$501,0),1,1,1)</f>
        <v>#NUM!</v>
      </c>
      <c r="EI246" s="104" t="e">
        <f t="array" aca="1" ref="EI246" ca="1">OFFSET($ED$1,MATCH(INDEX(EF:EF,SMALL(OFFSET(EG$2,0,0,COUNTIF(EF:EF,"&gt;0"),1),ROWS(EF$2:EF246)),1),EF$2:EF$501,0),1,1,1)</f>
        <v>#REF!</v>
      </c>
      <c r="EJ246" s="103" t="e">
        <f t="array" aca="1" ref="EJ246" ca="1">OFFSET(EA$1,MATCH(INDEX(EC:EC,SMALL(OFFSET(ED$2,0,0,COUNTIF(EC:EC,"&gt;0"),1),ROWS(EC$2:EC246)),1),EC$2:EC$501,0),0,1,1)</f>
        <v>#NUM!</v>
      </c>
      <c r="EN246" s="91" t="str">
        <f t="shared" si="110"/>
        <v/>
      </c>
      <c r="EO246" s="99">
        <f t="shared" si="111"/>
        <v>0</v>
      </c>
      <c r="EP246" s="103">
        <f t="array" ref="EP246">EO246+(ROWS(EO$2:EO246)/1000*(EO246&lt;&gt;0))</f>
        <v>0</v>
      </c>
      <c r="EQ246" s="103" t="e">
        <f t="array" ref="EQ246">MATCH(SMALL(EP:EP,COUNTIF(EP:EP,0)+ROWS(EP$2:EP246)),EP:EP,0)</f>
        <v>#NUM!</v>
      </c>
      <c r="ER246" s="99">
        <f t="shared" si="142"/>
        <v>0</v>
      </c>
      <c r="ES246" s="103">
        <f t="array" ref="ES246">ER246+(ROWS(ER$2:ER246)/1000*(ER246&lt;&gt;0))</f>
        <v>0</v>
      </c>
      <c r="ET246" s="103" t="e">
        <f>MATCH(SMALL(ES:ES,COUNTIF(ES:ES,0)+ROWS(ES$2:ES246)),ES:ES,0)</f>
        <v>#NUM!</v>
      </c>
      <c r="EU246" s="104" t="e">
        <f t="array" aca="1" ref="EU246" ca="1">OFFSET($EN$1,MATCH(INDEX(EP:EP,SMALL(OFFSET(EQ$2,0,0,COUNTIF(EP:EP,"&gt;0"),1),ROWS(EP$2:EP246)),1),EP$2:EP$501,0),1,1,1)</f>
        <v>#NUM!</v>
      </c>
      <c r="EV246" s="104" t="e">
        <f t="array" aca="1" ref="EV246" ca="1">OFFSET($EN$1,MATCH(INDEX(ES:ES,SMALL(OFFSET(ET$2,0,0,COUNTIF(ES:ES,"&gt;0"),1),ROWS(ES$2:ES246)),1),ES$2:ES$501,0),1,1,1)</f>
        <v>#REF!</v>
      </c>
      <c r="EW246" s="103" t="e">
        <f t="array" aca="1" ref="EW246" ca="1">OFFSET(EN$1,MATCH(INDEX(EP:EP,SMALL(OFFSET(EQ$2,0,0,COUNTIF(EP:EP,"&gt;0"),1),ROWS(EP$2:EP246)),1),EP$2:EP$501,0),0,1,1)</f>
        <v>#NUM!</v>
      </c>
      <c r="EX246" s="91"/>
      <c r="EY246" s="91"/>
      <c r="EZ246" s="91"/>
      <c r="FA246" s="103" t="str">
        <f t="shared" si="136"/>
        <v/>
      </c>
      <c r="FB246" s="103">
        <f t="shared" si="137"/>
        <v>0</v>
      </c>
      <c r="FC246" s="103">
        <f>FB246+(ROWS(FB$2:FB246)/1000*(FB246&lt;&gt;0))</f>
        <v>0</v>
      </c>
      <c r="FD246" s="103" t="e">
        <f>MATCH(SMALL(FC:FC,COUNTIF(FC:FC,0)+ROWS(FC$2:FC246)),FC:FC,0)</f>
        <v>#NUM!</v>
      </c>
      <c r="FE246" s="99">
        <f t="shared" si="143"/>
        <v>0</v>
      </c>
      <c r="FF246" s="103">
        <f>FE246+(ROWS(FE$2:FE246)/1000*(FE246&lt;&gt;0))</f>
        <v>0</v>
      </c>
      <c r="FG246" s="103" t="e">
        <f>MATCH(SMALL(FF:FF,COUNTIF(FF:FF,0)+ROWS(FF$2:FF246)),FF:FF,0)</f>
        <v>#NUM!</v>
      </c>
      <c r="FH246" s="104" t="e">
        <f ca="1">OFFSET($FA$1,MATCH(INDEX(FC:FC,SMALL(OFFSET(FD$2,0,0,COUNTIF(FC:FC,"&gt;0"),1),ROWS(FC$2:FC246)),1),FC$2:FC$502,0),1,1,1)</f>
        <v>#NUM!</v>
      </c>
      <c r="FI246" s="98" t="e">
        <f ca="1">OFFSET($FA$1,MATCH(INDEX(FF:FF,SMALL(OFFSET(FG$2,0,0,COUNTIF(FF:FF,"&gt;0"),1),ROWS(FF$2:FF246)),1),FF$2:FF$502,0),1,1,1)</f>
        <v>#REF!</v>
      </c>
      <c r="FJ246" s="103" t="e">
        <f ca="1">OFFSET(FA$1,MATCH(INDEX(FC:FC,SMALL(OFFSET(FD$2,0,0,COUNTIF(FC:FC,"&gt;0"),1),ROWS(FC$2:FC246)),1),FC$2:FC$502,0),0,1,1)</f>
        <v>#NUM!</v>
      </c>
    </row>
    <row r="247" spans="3:166">
      <c r="C247" s="91">
        <v>246</v>
      </c>
      <c r="D247" s="99">
        <f>IF(OR(Layout!L260 = "P"), Layout!V260, 0)</f>
        <v>0</v>
      </c>
      <c r="E247" s="99">
        <f t="array" ref="E247">IF(OR(Layout!L260 = "P", Layout!L260 = "A"), Layout!W260, 0)</f>
        <v>0</v>
      </c>
      <c r="F247" s="99">
        <f>IF(OR(Layout!L260 = "P", Layout!L260 = "A"), Layout!I260, 0)</f>
        <v>0</v>
      </c>
      <c r="G247" s="91" t="str">
        <f t="array" ref="G247">IF(OR(Layout!L260 = "P", Layout!L260 = "A"), Layout!G260, "")</f>
        <v/>
      </c>
      <c r="H247" s="91" t="str">
        <f>IF(Layout!G260 &gt; 0, Layout!G260, "")</f>
        <v/>
      </c>
      <c r="I247" s="102">
        <f>IF(Layout!Y260 &gt; 0, Layout!Y260, 0)</f>
        <v>0</v>
      </c>
      <c r="J247" s="92">
        <f t="array" ref="J247">IF(Layout!AA260 &gt; 0, Layout!AA260, 0)</f>
        <v>0</v>
      </c>
      <c r="K247" s="92">
        <f>IF(Layout!K260 &gt; 0, Layout!K260, 0)</f>
        <v>0</v>
      </c>
      <c r="L247" s="98"/>
      <c r="N247" s="91" t="str">
        <f t="shared" si="112"/>
        <v/>
      </c>
      <c r="O247" s="99">
        <f t="shared" si="113"/>
        <v>0</v>
      </c>
      <c r="P247" s="103">
        <f t="array" ref="P247">O247+(ROWS(O$2:O247)/1000*(O247&lt;&gt;0))</f>
        <v>0</v>
      </c>
      <c r="Q247" s="103" t="e">
        <f t="array" ref="Q247">MATCH(SMALL(P:P,COUNTIF(P:P,0)+ROWS(P$2:P247)),P:P,0)</f>
        <v>#NUM!</v>
      </c>
      <c r="R247" s="99">
        <f t="shared" si="114"/>
        <v>0</v>
      </c>
      <c r="S247" s="103">
        <f t="array" ref="S247">R247+(ROWS(R$2:R247)/1000*(R247&lt;&gt;0))</f>
        <v>0</v>
      </c>
      <c r="T247" s="103" t="e">
        <f>MATCH(SMALL(S:S,COUNTIF(S:S,0)+ROWS(S$2:S247)),S:S,0)</f>
        <v>#NUM!</v>
      </c>
      <c r="U247" s="104" t="e">
        <f t="array" aca="1" ref="U247" ca="1">OFFSET($N$1,MATCH(INDEX(P:P,SMALL(OFFSET(Q$2,0,0,COUNTIF(P:P,"&gt;0"),1),ROWS(P$2:P247)),1),P$2:P$502,0),1,1,1)</f>
        <v>#NUM!</v>
      </c>
      <c r="V247" s="104" t="e">
        <f t="array" aca="1" ref="V247" ca="1">OFFSET($Q$1,MATCH(INDEX(S:S,SMALL(OFFSET(T$2,0,0,COUNTIF(S:S,"&gt;0"),1),ROWS(S$2:S247)),1),S$2:S$502,0),1,1,1)</f>
        <v>#NUM!</v>
      </c>
      <c r="W247" s="103" t="e">
        <f ca="1">OFFSET(N$1,MATCH(INDEX(S:S,SMALL(OFFSET(T$2,0,0,COUNTIF(S:S,"&gt;0"),1),ROWS(S$2:S247)),1),S$2:S$502,0),0,1,1)</f>
        <v>#NUM!</v>
      </c>
      <c r="AA247" s="91" t="str">
        <f t="shared" si="115"/>
        <v/>
      </c>
      <c r="AB247" s="99">
        <f t="shared" si="116"/>
        <v>0</v>
      </c>
      <c r="AC247" s="103">
        <f t="array" ref="AC247">AB247+(ROWS(AB$2:AB247)/1000*(AB247&lt;&gt;0))</f>
        <v>0</v>
      </c>
      <c r="AD247" s="103" t="e">
        <f t="array" ref="AD247">MATCH(SMALL(AC:AC,COUNTIF(AC:AC,0)+ROWS(AC$2:AC247)),AC:AC,0)</f>
        <v>#NUM!</v>
      </c>
      <c r="AE247" s="99">
        <f t="shared" si="117"/>
        <v>0</v>
      </c>
      <c r="AF247" s="103">
        <f t="array" ref="AF247">AE247+(ROWS(AE$2:AE247)/1000*(AE247&lt;&gt;0))</f>
        <v>0</v>
      </c>
      <c r="AG247" s="103" t="e">
        <f>MATCH(SMALL(AF:AF,COUNTIF(AF:AF,0)+ROWS(AF$2:AF247)),AF:AF,0)</f>
        <v>#NUM!</v>
      </c>
      <c r="AH247" s="104" t="e">
        <f ca="1">OFFSET($AA$1,MATCH(INDEX(AC:AC,SMALL(OFFSET(AD$2,0,0,COUNTIF(AC:AC,"&gt;0"),1),ROWS(AC$2:AC247)),1),AC$2:AC$502,0),1,1,1)</f>
        <v>#NUM!</v>
      </c>
      <c r="AI247" s="104" t="e">
        <f ca="1">OFFSET($AD$1,MATCH(INDEX(AF:AF,SMALL(OFFSET(AG$2,0,0,COUNTIF(AF:AF,"&gt;0"),1),ROWS(AF$2:AF247)),1),AF$2:AF$502,0),1,1,1)</f>
        <v>#NUM!</v>
      </c>
      <c r="AJ247" s="103" t="e">
        <f ca="1">OFFSET(AA$1,MATCH(INDEX(AF:AF,SMALL(OFFSET(AG$2,0,0,COUNTIF(AF:AF,"&gt;0"),1),ROWS(AF$2:AF247)),1),AF$2:AF$502,0),0,1,1)</f>
        <v>#NUM!</v>
      </c>
      <c r="AN247" s="91" t="str">
        <f t="shared" si="118"/>
        <v/>
      </c>
      <c r="AO247" s="99">
        <f t="shared" si="119"/>
        <v>0</v>
      </c>
      <c r="AP247" s="103">
        <f t="array" ref="AP247">AO247+(ROWS(AO$2:AO247)/1000*(AO247&lt;&gt;0))</f>
        <v>0</v>
      </c>
      <c r="AQ247" s="103" t="e">
        <f t="array" ref="AQ247">MATCH(SMALL(AP:AP,COUNTIF(AP:AP,0)+ROWS(AP$2:AP247)),AP:AP,0)</f>
        <v>#NUM!</v>
      </c>
      <c r="AR247" s="99">
        <f t="shared" si="120"/>
        <v>0</v>
      </c>
      <c r="AS247" s="103">
        <f t="array" ref="AS247">AR247+(ROWS(AR$2:AR247)/1000*(AR247&lt;&gt;0))</f>
        <v>0</v>
      </c>
      <c r="AT247" s="103" t="e">
        <f>MATCH(SMALL(AS:AS,COUNTIF(AS:AS,0)+ROWS(AS$2:AS247)),AS:AS,0)</f>
        <v>#NUM!</v>
      </c>
      <c r="AU247" s="104" t="e">
        <f ca="1">OFFSET($AN$1,MATCH(INDEX(AP:AP,SMALL(OFFSET(AQ$2,0,0,COUNTIF(AP:AP,"&gt;0"),1),ROWS(AP$2:AP247)),1),AP$2:AP$502,0),1,1,1)</f>
        <v>#NUM!</v>
      </c>
      <c r="AV247" s="104" t="e">
        <f ca="1">OFFSET($AQ$1,MATCH(INDEX(AS:AS,SMALL(OFFSET(AT$2,0,0,COUNTIF(AS:AS,"&gt;0"),1),ROWS(AS$2:AS247)),1),AS$2:AS$502,0),1,1,1)</f>
        <v>#NUM!</v>
      </c>
      <c r="AW247" s="103" t="e">
        <f ca="1">OFFSET(AN$1,MATCH(INDEX(AS:AS,SMALL(OFFSET(AT$2,0,0,COUNTIF(AS:AS,"&gt;0"),1),ROWS(AS$2:AS247)),1),AS$2:AS$502,0),0,1,1)</f>
        <v>#NUM!</v>
      </c>
      <c r="BA247" s="91" t="str">
        <f t="shared" si="121"/>
        <v/>
      </c>
      <c r="BB247" s="99">
        <f t="shared" si="122"/>
        <v>0</v>
      </c>
      <c r="BC247" s="103">
        <f t="array" ref="BC247">BB247+(ROWS(BB$2:BB247)/1000*(BB247&lt;&gt;0))</f>
        <v>0</v>
      </c>
      <c r="BD247" s="103" t="e">
        <f t="array" ref="BD247">MATCH(SMALL(BC:BC,COUNTIF(BC:BC,0)+ROWS(BC$2:BC247)),BC:BC,0)</f>
        <v>#NUM!</v>
      </c>
      <c r="BE247" s="99">
        <f t="shared" si="123"/>
        <v>0</v>
      </c>
      <c r="BF247" s="103">
        <f t="array" ref="BF247">BE247+(ROWS(BE$2:BE247)/1000*(BE247&lt;&gt;0))</f>
        <v>0</v>
      </c>
      <c r="BG247" s="103" t="e">
        <f>MATCH(SMALL(BF:BF,COUNTIF(BF:BF,0)+ROWS(BF$2:BF247)),BF:BF,0)</f>
        <v>#NUM!</v>
      </c>
      <c r="BH247" s="104" t="e">
        <f ca="1">OFFSET($BA$1,MATCH(INDEX(BC:BC,SMALL(OFFSET(BD$2,0,0,COUNTIF(BC:BC,"&gt;0"),1),ROWS(BC$2:BC247)),1),BC$2:BC$502,0),1,1,1)</f>
        <v>#NUM!</v>
      </c>
      <c r="BI247" s="104" t="e">
        <f ca="1">OFFSET($BD$1,MATCH(INDEX(BF:BF,SMALL(OFFSET(BG$2,0,0,COUNTIF(BF:BF,"&gt;0"),1),ROWS(BF$2:BF247)),1),BF$2:BF$502,0),1,1,1)</f>
        <v>#NUM!</v>
      </c>
      <c r="BJ247" s="103" t="e">
        <f ca="1">OFFSET(BA$1,MATCH(INDEX(BF:BF,SMALL(OFFSET(BG$2,0,0,COUNTIF(BF:BF,"&gt;0"),1),ROWS(BF$2:BF247)),1),BF$2:BF$502,0),0,1,1)</f>
        <v>#NUM!</v>
      </c>
      <c r="BN247" s="91" t="str">
        <f t="shared" si="124"/>
        <v/>
      </c>
      <c r="BO247" s="99">
        <f t="shared" si="125"/>
        <v>0</v>
      </c>
      <c r="BP247" s="103">
        <f t="array" ref="BP247">BO247+(ROWS(BO$2:BO247)/1000*(BO247&lt;&gt;0))</f>
        <v>0</v>
      </c>
      <c r="BQ247" s="103" t="e">
        <f t="array" ref="BQ247">MATCH(SMALL(BP:BP,COUNTIF(BP:BP,0)+ROWS(BP$2:BP247)),BP:BP,0)</f>
        <v>#NUM!</v>
      </c>
      <c r="BR247" s="99">
        <f t="shared" si="126"/>
        <v>0</v>
      </c>
      <c r="BS247" s="103">
        <f t="array" ref="BS247">BR247+(ROWS(BR$2:BR247)/1000*(BR247&lt;&gt;0))</f>
        <v>0</v>
      </c>
      <c r="BT247" s="103" t="e">
        <f>MATCH(SMALL(BS:BS,COUNTIF(BS:BS,0)+ROWS(BS$2:BS247)),BS:BS,0)</f>
        <v>#NUM!</v>
      </c>
      <c r="BU247" s="104" t="e">
        <f ca="1">OFFSET($BN$1,MATCH(INDEX(BP:BP,SMALL(OFFSET(BQ$2,0,0,COUNTIF(BP:BP,"&gt;0"),1),ROWS(BP$2:BP247)),1),BP$2:BP$502,0),1,1,1)</f>
        <v>#NUM!</v>
      </c>
      <c r="BV247" s="104" t="e">
        <f ca="1">OFFSET($BQ$1,MATCH(INDEX(BS:BS,SMALL(OFFSET(BT$2,0,0,COUNTIF(BS:BS,"&gt;0"),1),ROWS(BS$2:BS247)),1),BS$2:BS$502,0),1,1,1)</f>
        <v>#NUM!</v>
      </c>
      <c r="BW247" s="103" t="e">
        <f ca="1">OFFSET(BN$1,MATCH(INDEX(BS:BS,SMALL(OFFSET(BT$2,0,0,COUNTIF(BS:BS,"&gt;0"),1),ROWS(BS$2:BS247)),1),BS$2:BS$502,0),0,1,1)</f>
        <v>#NUM!</v>
      </c>
      <c r="CA247" s="91" t="str">
        <f t="shared" si="127"/>
        <v/>
      </c>
      <c r="CB247" s="99">
        <f t="shared" si="128"/>
        <v>0</v>
      </c>
      <c r="CC247" s="103">
        <f t="array" ref="CC247">CB247+(ROWS(CB$2:CB247)/1000*(CB247&lt;&gt;0))</f>
        <v>0</v>
      </c>
      <c r="CD247" s="103" t="e">
        <f t="array" ref="CD247">MATCH(SMALL(CC:CC,COUNTIF(CC:CC,0)+ROWS(CC$2:CC247)),CC:CC,0)</f>
        <v>#NUM!</v>
      </c>
      <c r="CE247" s="99">
        <f t="shared" si="129"/>
        <v>0</v>
      </c>
      <c r="CF247" s="103">
        <f t="array" ref="CF247">CE247+(ROWS(CE$2:CE247)/1000*(CE247&lt;&gt;0))</f>
        <v>0</v>
      </c>
      <c r="CG247" s="103" t="e">
        <f>MATCH(SMALL(CF:CF,COUNTIF(CF:CF,0)+ROWS(CF$2:CF247)),CF:CF,0)</f>
        <v>#NUM!</v>
      </c>
      <c r="CH247" s="104" t="e">
        <f ca="1">OFFSET($CA$1,MATCH(INDEX(CC:CC,SMALL(OFFSET(CD$2,0,0,COUNTIF(CC:CC,"&gt;0"),1),ROWS(CC$2:CC247)),1),CC$2:CC$502,0),1,1,1)</f>
        <v>#NUM!</v>
      </c>
      <c r="CI247" s="104" t="e">
        <f t="array" aca="1" ref="CI247" ca="1">OFFSET($CD$1,MATCH(INDEX(CF:CF,SMALL(OFFSET(CG$2,0,0,COUNTIF(CF:CF,"&gt;0"),1),ROWS(CF$2:CF247)),1),CF$2:CF$502,0),1,1,1)</f>
        <v>#NUM!</v>
      </c>
      <c r="CJ247" s="103" t="e">
        <f ca="1">OFFSET(CA$1,MATCH(INDEX(CF:CF,SMALL(OFFSET(CG$2,0,0,COUNTIF(CF:CF,"&gt;0"),1),ROWS(CF$2:CF247)),1),CF$2:CF$502,0),0,1,1)</f>
        <v>#NUM!</v>
      </c>
      <c r="CN247" s="91" t="str">
        <f t="shared" si="130"/>
        <v/>
      </c>
      <c r="CO247" s="99">
        <f t="shared" si="131"/>
        <v>0</v>
      </c>
      <c r="CP247" s="103">
        <f t="array" ref="CP247">CO247+(ROWS(CO$2:CO247)/1000*(CO247&lt;&gt;0))</f>
        <v>0</v>
      </c>
      <c r="CQ247" s="103" t="e">
        <f t="array" ref="CQ247">MATCH(SMALL(CP:CP,COUNTIF(CP:CP,0)+ROWS(CP$2:CP247)),CP:CP,0)</f>
        <v>#NUM!</v>
      </c>
      <c r="CR247" s="99">
        <f t="shared" si="132"/>
        <v>0</v>
      </c>
      <c r="CS247" s="103">
        <f t="array" ref="CS247">CR247+(ROWS(CR$2:CR247)/1000*(CR247&lt;&gt;0))</f>
        <v>0</v>
      </c>
      <c r="CT247" s="103" t="e">
        <f>MATCH(SMALL(CS:CS,COUNTIF(CS:CS,0)+ROWS(CS$2:CS247)),CS:CS,0)</f>
        <v>#NUM!</v>
      </c>
      <c r="CU247" s="104" t="e">
        <f t="array" aca="1" ref="CU247" ca="1">OFFSET($CN$1,MATCH(INDEX(CP:CP,SMALL(OFFSET(CQ$2,0,0,COUNTIF(CP:CP,"&gt;0"),1),ROWS(CP$2:CP247)),1),CP$2:CP$502,0),1,1,1)</f>
        <v>#NUM!</v>
      </c>
      <c r="CV247" s="104" t="e">
        <f t="array" aca="1" ref="CV247" ca="1">OFFSET($CQ$1,MATCH(INDEX(CS:CS,SMALL(OFFSET(CT$2,0,0,COUNTIF(CS:CS,"&gt;0"),1),ROWS(CS$2:CS247)),1),CS$2:CS$502,0),1,1,1)</f>
        <v>#NUM!</v>
      </c>
      <c r="CW247" s="103" t="e">
        <f ca="1">OFFSET(CN$1,MATCH(INDEX(CS:CS,SMALL(OFFSET(CT$2,0,0,COUNTIF(CS:CS,"&gt;0"),1),ROWS(CS$2:CS247)),1),CS$2:CS$502,0),0,1,1)</f>
        <v>#NUM!</v>
      </c>
      <c r="DA247" s="91" t="str">
        <f t="shared" si="133"/>
        <v/>
      </c>
      <c r="DB247" s="99">
        <f t="shared" si="134"/>
        <v>0</v>
      </c>
      <c r="DC247" s="103">
        <f t="array" ref="DC247">DB247+(ROWS(DB$2:DB247)/1000*(DB247&lt;&gt;0))</f>
        <v>0</v>
      </c>
      <c r="DD247" s="103" t="e">
        <f t="array" ref="DD247">MATCH(SMALL(DC:DC,COUNTIF(DC:DC,0)+ROWS(DC$2:DC247)),DC:DC,0)</f>
        <v>#NUM!</v>
      </c>
      <c r="DE247" s="99">
        <f t="shared" si="135"/>
        <v>0</v>
      </c>
      <c r="DF247" s="103">
        <f t="array" ref="DF247">DE247+(ROWS(DE$2:DE247)/1000*(DE247&lt;&gt;0))</f>
        <v>0</v>
      </c>
      <c r="DG247" s="103" t="e">
        <f>MATCH(SMALL(DF:DF,COUNTIF(DF:DF,0)+ROWS(DF$2:DF247)),DF:DF,0)</f>
        <v>#NUM!</v>
      </c>
      <c r="DH247" s="104" t="e">
        <f t="array" aca="1" ref="DH247" ca="1">OFFSET($DA$1,MATCH(INDEX(DC:DC,SMALL(OFFSET(DD$2,0,0,COUNTIF(DC:DC,"&gt;0"),1),ROWS(DC$2:DC247)),1),DC$2:DC$502,0),1,1,1)</f>
        <v>#NUM!</v>
      </c>
      <c r="DI247" s="104" t="e">
        <f t="array" aca="1" ref="DI247" ca="1">OFFSET($DD$1,MATCH(INDEX(DF:DF,SMALL(OFFSET(DG$2,0,0,COUNTIF(DF:DF,"&gt;0"),1),ROWS(DF$2:DF247)),1),DF$2:DF$502,0),1,1,1)</f>
        <v>#NUM!</v>
      </c>
      <c r="DJ247" s="103" t="e">
        <f ca="1">OFFSET(DA$1,MATCH(INDEX(DF:DF,SMALL(OFFSET(DG$2,0,0,COUNTIF(DF:DF,"&gt;0"),1),ROWS(DF$2:DF247)),1),DF$2:DF$502,0),0,1,1)</f>
        <v>#NUM!</v>
      </c>
      <c r="DN247" s="91" t="str">
        <f t="shared" si="138"/>
        <v/>
      </c>
      <c r="DO247" s="99">
        <f t="shared" si="139"/>
        <v>0</v>
      </c>
      <c r="DP247" s="103">
        <f t="array" ref="DP247">DO247+(ROWS(DO$2:DO247)/1000*(DO247&lt;&gt;0))</f>
        <v>0</v>
      </c>
      <c r="DQ247" s="103" t="e">
        <f t="array" ref="DQ247">MATCH(SMALL(DP:DP,COUNTIF(DP:DP,0)+ROWS(DP$2:DP247)),DP:DP,0)</f>
        <v>#NUM!</v>
      </c>
      <c r="DR247" s="99">
        <f t="shared" si="140"/>
        <v>0</v>
      </c>
      <c r="DS247" s="103">
        <f t="array" ref="DS247">DR247+(ROWS(DR$2:DR247)/1000*(DR247&lt;&gt;0))</f>
        <v>0</v>
      </c>
      <c r="DT247" s="103" t="e">
        <f>MATCH(SMALL(DS:DS,COUNTIF(DS:DS,0)+ROWS(DS$2:DS247)),DS:DS,0)</f>
        <v>#NUM!</v>
      </c>
      <c r="DU247" s="104" t="e">
        <f t="array" aca="1" ref="DU247" ca="1">OFFSET($DN$1,MATCH(INDEX(DP:DP,SMALL(OFFSET(DQ$2,0,0,COUNTIF(DP:DP,"&gt;0"),1),ROWS(DP$2:DP247)),1),DP$2:DP$503,0),1,1,1)</f>
        <v>#NUM!</v>
      </c>
      <c r="DV247" s="104" t="e">
        <f t="array" aca="1" ref="DV247" ca="1">OFFSET($DQ$1,MATCH(INDEX(DS:DS,SMALL(OFFSET(DT$2,0,0,COUNTIF(DS:DS,"&gt;0"),1),ROWS(DS$2:DS247)),1),DS$2:DS$503,0),1,1,1)</f>
        <v>#REF!</v>
      </c>
      <c r="DW247" s="103" t="e">
        <f t="array" aca="1" ref="DW247" ca="1">OFFSET(DN$1,MATCH(INDEX(DP:DP,SMALL(OFFSET(DQ$2,0,0,COUNTIF(DP:DP,"&gt;0"),1),ROWS(DP$2:DP247)),1),DP$2:DP$503,0),0,1,1)</f>
        <v>#NUM!</v>
      </c>
      <c r="EA247" s="91" t="str">
        <f t="shared" si="108"/>
        <v/>
      </c>
      <c r="EB247" s="99">
        <f t="shared" si="109"/>
        <v>0</v>
      </c>
      <c r="EC247" s="103">
        <f t="array" ref="EC247">EB247+(ROWS(EB$2:EB247)/1000*(EB247&lt;&gt;0))</f>
        <v>0</v>
      </c>
      <c r="ED247" s="103" t="e">
        <f t="array" ref="ED247">MATCH(SMALL(EC:EC,COUNTIF(EC:EC,0)+ROWS(EC$2:EC247)),EC:EC,0)</f>
        <v>#NUM!</v>
      </c>
      <c r="EE247" s="99">
        <f t="shared" si="141"/>
        <v>0</v>
      </c>
      <c r="EF247" s="103">
        <f t="array" ref="EF247">EE247+(ROWS(EE$2:EE247)/1000*(EE247&lt;&gt;0))</f>
        <v>0</v>
      </c>
      <c r="EG247" s="103" t="e">
        <f>MATCH(SMALL(EF:EF,COUNTIF(EF:EF,0)+ROWS(EF$2:EF247)),EF:EF,0)</f>
        <v>#NUM!</v>
      </c>
      <c r="EH247" s="104" t="e">
        <f t="array" aca="1" ref="EH247" ca="1">OFFSET($EA$1,MATCH(INDEX(EC:EC,SMALL(OFFSET(ED$2,0,0,COUNTIF(EC:EC,"&gt;0"),1),ROWS(EC$2:EC247)),1),EC$2:EC$501,0),1,1,1)</f>
        <v>#NUM!</v>
      </c>
      <c r="EI247" s="104" t="e">
        <f t="array" aca="1" ref="EI247" ca="1">OFFSET($ED$1,MATCH(INDEX(EF:EF,SMALL(OFFSET(EG$2,0,0,COUNTIF(EF:EF,"&gt;0"),1),ROWS(EF$2:EF247)),1),EF$2:EF$501,0),1,1,1)</f>
        <v>#REF!</v>
      </c>
      <c r="EJ247" s="103" t="e">
        <f t="array" aca="1" ref="EJ247" ca="1">OFFSET(EA$1,MATCH(INDEX(EC:EC,SMALL(OFFSET(ED$2,0,0,COUNTIF(EC:EC,"&gt;0"),1),ROWS(EC$2:EC247)),1),EC$2:EC$501,0),0,1,1)</f>
        <v>#NUM!</v>
      </c>
      <c r="EN247" s="91" t="str">
        <f t="shared" si="110"/>
        <v/>
      </c>
      <c r="EO247" s="99">
        <f t="shared" si="111"/>
        <v>0</v>
      </c>
      <c r="EP247" s="103">
        <f t="array" ref="EP247">EO247+(ROWS(EO$2:EO247)/1000*(EO247&lt;&gt;0))</f>
        <v>0</v>
      </c>
      <c r="EQ247" s="103" t="e">
        <f t="array" ref="EQ247">MATCH(SMALL(EP:EP,COUNTIF(EP:EP,0)+ROWS(EP$2:EP247)),EP:EP,0)</f>
        <v>#NUM!</v>
      </c>
      <c r="ER247" s="99">
        <f t="shared" si="142"/>
        <v>0</v>
      </c>
      <c r="ES247" s="103">
        <f t="array" ref="ES247">ER247+(ROWS(ER$2:ER247)/1000*(ER247&lt;&gt;0))</f>
        <v>0</v>
      </c>
      <c r="ET247" s="103" t="e">
        <f>MATCH(SMALL(ES:ES,COUNTIF(ES:ES,0)+ROWS(ES$2:ES247)),ES:ES,0)</f>
        <v>#NUM!</v>
      </c>
      <c r="EU247" s="104" t="e">
        <f t="array" aca="1" ref="EU247" ca="1">OFFSET($EN$1,MATCH(INDEX(EP:EP,SMALL(OFFSET(EQ$2,0,0,COUNTIF(EP:EP,"&gt;0"),1),ROWS(EP$2:EP247)),1),EP$2:EP$501,0),1,1,1)</f>
        <v>#NUM!</v>
      </c>
      <c r="EV247" s="104" t="e">
        <f t="array" aca="1" ref="EV247" ca="1">OFFSET($EN$1,MATCH(INDEX(ES:ES,SMALL(OFFSET(ET$2,0,0,COUNTIF(ES:ES,"&gt;0"),1),ROWS(ES$2:ES247)),1),ES$2:ES$501,0),1,1,1)</f>
        <v>#REF!</v>
      </c>
      <c r="EW247" s="103" t="e">
        <f t="array" aca="1" ref="EW247" ca="1">OFFSET(EN$1,MATCH(INDEX(EP:EP,SMALL(OFFSET(EQ$2,0,0,COUNTIF(EP:EP,"&gt;0"),1),ROWS(EP$2:EP247)),1),EP$2:EP$501,0),0,1,1)</f>
        <v>#NUM!</v>
      </c>
      <c r="EX247" s="91"/>
      <c r="EY247" s="91"/>
      <c r="EZ247" s="91"/>
      <c r="FA247" s="103" t="str">
        <f t="shared" si="136"/>
        <v/>
      </c>
      <c r="FB247" s="103">
        <f t="shared" si="137"/>
        <v>0</v>
      </c>
      <c r="FC247" s="103">
        <f>FB247+(ROWS(FB$2:FB247)/1000*(FB247&lt;&gt;0))</f>
        <v>0</v>
      </c>
      <c r="FD247" s="103" t="e">
        <f>MATCH(SMALL(FC:FC,COUNTIF(FC:FC,0)+ROWS(FC$2:FC247)),FC:FC,0)</f>
        <v>#NUM!</v>
      </c>
      <c r="FE247" s="99">
        <f t="shared" si="143"/>
        <v>0</v>
      </c>
      <c r="FF247" s="103">
        <f>FE247+(ROWS(FE$2:FE247)/1000*(FE247&lt;&gt;0))</f>
        <v>0</v>
      </c>
      <c r="FG247" s="103" t="e">
        <f>MATCH(SMALL(FF:FF,COUNTIF(FF:FF,0)+ROWS(FF$2:FF247)),FF:FF,0)</f>
        <v>#NUM!</v>
      </c>
      <c r="FH247" s="104" t="e">
        <f ca="1">OFFSET($FA$1,MATCH(INDEX(FC:FC,SMALL(OFFSET(FD$2,0,0,COUNTIF(FC:FC,"&gt;0"),1),ROWS(FC$2:FC247)),1),FC$2:FC$502,0),1,1,1)</f>
        <v>#NUM!</v>
      </c>
      <c r="FI247" s="104" t="e">
        <f ca="1">OFFSET($FA$1,MATCH(INDEX(FF:FF,SMALL(OFFSET(FG$2,0,0,COUNTIF(FF:FF,"&gt;0"),1),ROWS(FF$2:FF247)),1),FF$2:FF$502,0),1,1,1)</f>
        <v>#REF!</v>
      </c>
      <c r="FJ247" s="103" t="e">
        <f ca="1">OFFSET(FA$1,MATCH(INDEX(FC:FC,SMALL(OFFSET(FD$2,0,0,COUNTIF(FC:FC,"&gt;0"),1),ROWS(FC$2:FC247)),1),FC$2:FC$502,0),0,1,1)</f>
        <v>#NUM!</v>
      </c>
    </row>
    <row r="248" spans="3:166">
      <c r="C248" s="91">
        <v>247</v>
      </c>
      <c r="D248" s="99">
        <f>IF(OR(Layout!L261 = "P"), Layout!V261, 0)</f>
        <v>0</v>
      </c>
      <c r="E248" s="99">
        <f t="array" ref="E248">IF(OR(Layout!L261 = "P", Layout!L261 = "A"), Layout!W261, 0)</f>
        <v>0</v>
      </c>
      <c r="F248" s="99">
        <f>IF(OR(Layout!L261 = "P", Layout!L261 = "A"), Layout!I261, 0)</f>
        <v>0</v>
      </c>
      <c r="G248" s="91" t="str">
        <f t="array" ref="G248">IF(OR(Layout!L261 = "P", Layout!L261 = "A"), Layout!G261, "")</f>
        <v/>
      </c>
      <c r="H248" s="91" t="str">
        <f>IF(Layout!G261 &gt; 0, Layout!G261, "")</f>
        <v/>
      </c>
      <c r="I248" s="102">
        <f>IF(Layout!Y261 &gt; 0, Layout!Y261, 0)</f>
        <v>0</v>
      </c>
      <c r="J248" s="92">
        <f t="array" ref="J248">IF(Layout!AA261 &gt; 0, Layout!AA261, 0)</f>
        <v>0</v>
      </c>
      <c r="K248" s="92">
        <f>IF(Layout!K261 &gt; 0, Layout!K261, 0)</f>
        <v>0</v>
      </c>
      <c r="L248" s="98"/>
      <c r="N248" s="91" t="str">
        <f t="shared" si="112"/>
        <v/>
      </c>
      <c r="O248" s="99">
        <f t="shared" si="113"/>
        <v>0</v>
      </c>
      <c r="P248" s="103">
        <f t="array" ref="P248">O248+(ROWS(O$2:O248)/1000*(O248&lt;&gt;0))</f>
        <v>0</v>
      </c>
      <c r="Q248" s="103" t="e">
        <f t="array" ref="Q248">MATCH(SMALL(P:P,COUNTIF(P:P,0)+ROWS(P$2:P248)),P:P,0)</f>
        <v>#NUM!</v>
      </c>
      <c r="R248" s="99">
        <f t="shared" si="114"/>
        <v>0</v>
      </c>
      <c r="S248" s="103">
        <f t="array" ref="S248">R248+(ROWS(R$2:R248)/1000*(R248&lt;&gt;0))</f>
        <v>0</v>
      </c>
      <c r="T248" s="103" t="e">
        <f>MATCH(SMALL(S:S,COUNTIF(S:S,0)+ROWS(S$2:S248)),S:S,0)</f>
        <v>#NUM!</v>
      </c>
      <c r="U248" s="104" t="e">
        <f t="array" aca="1" ref="U248" ca="1">OFFSET($N$1,MATCH(INDEX(P:P,SMALL(OFFSET(Q$2,0,0,COUNTIF(P:P,"&gt;0"),1),ROWS(P$2:P248)),1),P$2:P$502,0),1,1,1)</f>
        <v>#NUM!</v>
      </c>
      <c r="V248" s="104" t="e">
        <f t="array" aca="1" ref="V248" ca="1">OFFSET($Q$1,MATCH(INDEX(S:S,SMALL(OFFSET(T$2,0,0,COUNTIF(S:S,"&gt;0"),1),ROWS(S$2:S248)),1),S$2:S$502,0),1,1,1)</f>
        <v>#NUM!</v>
      </c>
      <c r="W248" s="103" t="e">
        <f ca="1">OFFSET(N$1,MATCH(INDEX(S:S,SMALL(OFFSET(T$2,0,0,COUNTIF(S:S,"&gt;0"),1),ROWS(S$2:S248)),1),S$2:S$502,0),0,1,1)</f>
        <v>#NUM!</v>
      </c>
      <c r="AA248" s="91" t="str">
        <f t="shared" si="115"/>
        <v/>
      </c>
      <c r="AB248" s="99">
        <f t="shared" si="116"/>
        <v>0</v>
      </c>
      <c r="AC248" s="103">
        <f t="array" ref="AC248">AB248+(ROWS(AB$2:AB248)/1000*(AB248&lt;&gt;0))</f>
        <v>0</v>
      </c>
      <c r="AD248" s="103" t="e">
        <f t="array" ref="AD248">MATCH(SMALL(AC:AC,COUNTIF(AC:AC,0)+ROWS(AC$2:AC248)),AC:AC,0)</f>
        <v>#NUM!</v>
      </c>
      <c r="AE248" s="99">
        <f t="shared" si="117"/>
        <v>0</v>
      </c>
      <c r="AF248" s="103">
        <f t="array" ref="AF248">AE248+(ROWS(AE$2:AE248)/1000*(AE248&lt;&gt;0))</f>
        <v>0</v>
      </c>
      <c r="AG248" s="103" t="e">
        <f>MATCH(SMALL(AF:AF,COUNTIF(AF:AF,0)+ROWS(AF$2:AF248)),AF:AF,0)</f>
        <v>#NUM!</v>
      </c>
      <c r="AH248" s="104" t="e">
        <f ca="1">OFFSET($AA$1,MATCH(INDEX(AC:AC,SMALL(OFFSET(AD$2,0,0,COUNTIF(AC:AC,"&gt;0"),1),ROWS(AC$2:AC248)),1),AC$2:AC$502,0),1,1,1)</f>
        <v>#NUM!</v>
      </c>
      <c r="AI248" s="104" t="e">
        <f ca="1">OFFSET($AD$1,MATCH(INDEX(AF:AF,SMALL(OFFSET(AG$2,0,0,COUNTIF(AF:AF,"&gt;0"),1),ROWS(AF$2:AF248)),1),AF$2:AF$502,0),1,1,1)</f>
        <v>#NUM!</v>
      </c>
      <c r="AJ248" s="103" t="e">
        <f ca="1">OFFSET(AA$1,MATCH(INDEX(AF:AF,SMALL(OFFSET(AG$2,0,0,COUNTIF(AF:AF,"&gt;0"),1),ROWS(AF$2:AF248)),1),AF$2:AF$502,0),0,1,1)</f>
        <v>#NUM!</v>
      </c>
      <c r="AN248" s="91" t="str">
        <f t="shared" si="118"/>
        <v/>
      </c>
      <c r="AO248" s="99">
        <f t="shared" si="119"/>
        <v>0</v>
      </c>
      <c r="AP248" s="103">
        <f t="array" ref="AP248">AO248+(ROWS(AO$2:AO248)/1000*(AO248&lt;&gt;0))</f>
        <v>0</v>
      </c>
      <c r="AQ248" s="103" t="e">
        <f t="array" ref="AQ248">MATCH(SMALL(AP:AP,COUNTIF(AP:AP,0)+ROWS(AP$2:AP248)),AP:AP,0)</f>
        <v>#NUM!</v>
      </c>
      <c r="AR248" s="99">
        <f t="shared" si="120"/>
        <v>0</v>
      </c>
      <c r="AS248" s="103">
        <f t="array" ref="AS248">AR248+(ROWS(AR$2:AR248)/1000*(AR248&lt;&gt;0))</f>
        <v>0</v>
      </c>
      <c r="AT248" s="103" t="e">
        <f>MATCH(SMALL(AS:AS,COUNTIF(AS:AS,0)+ROWS(AS$2:AS248)),AS:AS,0)</f>
        <v>#NUM!</v>
      </c>
      <c r="AU248" s="104" t="e">
        <f ca="1">OFFSET($AN$1,MATCH(INDEX(AP:AP,SMALL(OFFSET(AQ$2,0,0,COUNTIF(AP:AP,"&gt;0"),1),ROWS(AP$2:AP248)),1),AP$2:AP$502,0),1,1,1)</f>
        <v>#NUM!</v>
      </c>
      <c r="AV248" s="104" t="e">
        <f ca="1">OFFSET($AQ$1,MATCH(INDEX(AS:AS,SMALL(OFFSET(AT$2,0,0,COUNTIF(AS:AS,"&gt;0"),1),ROWS(AS$2:AS248)),1),AS$2:AS$502,0),1,1,1)</f>
        <v>#NUM!</v>
      </c>
      <c r="AW248" s="103" t="e">
        <f ca="1">OFFSET(AN$1,MATCH(INDEX(AS:AS,SMALL(OFFSET(AT$2,0,0,COUNTIF(AS:AS,"&gt;0"),1),ROWS(AS$2:AS248)),1),AS$2:AS$502,0),0,1,1)</f>
        <v>#NUM!</v>
      </c>
      <c r="BA248" s="91" t="str">
        <f t="shared" si="121"/>
        <v/>
      </c>
      <c r="BB248" s="99">
        <f t="shared" si="122"/>
        <v>0</v>
      </c>
      <c r="BC248" s="103">
        <f t="array" ref="BC248">BB248+(ROWS(BB$2:BB248)/1000*(BB248&lt;&gt;0))</f>
        <v>0</v>
      </c>
      <c r="BD248" s="103" t="e">
        <f t="array" ref="BD248">MATCH(SMALL(BC:BC,COUNTIF(BC:BC,0)+ROWS(BC$2:BC248)),BC:BC,0)</f>
        <v>#NUM!</v>
      </c>
      <c r="BE248" s="99">
        <f t="shared" si="123"/>
        <v>0</v>
      </c>
      <c r="BF248" s="103">
        <f t="array" ref="BF248">BE248+(ROWS(BE$2:BE248)/1000*(BE248&lt;&gt;0))</f>
        <v>0</v>
      </c>
      <c r="BG248" s="103" t="e">
        <f>MATCH(SMALL(BF:BF,COUNTIF(BF:BF,0)+ROWS(BF$2:BF248)),BF:BF,0)</f>
        <v>#NUM!</v>
      </c>
      <c r="BH248" s="104" t="e">
        <f ca="1">OFFSET($BA$1,MATCH(INDEX(BC:BC,SMALL(OFFSET(BD$2,0,0,COUNTIF(BC:BC,"&gt;0"),1),ROWS(BC$2:BC248)),1),BC$2:BC$502,0),1,1,1)</f>
        <v>#NUM!</v>
      </c>
      <c r="BI248" s="104" t="e">
        <f ca="1">OFFSET($BD$1,MATCH(INDEX(BF:BF,SMALL(OFFSET(BG$2,0,0,COUNTIF(BF:BF,"&gt;0"),1),ROWS(BF$2:BF248)),1),BF$2:BF$502,0),1,1,1)</f>
        <v>#NUM!</v>
      </c>
      <c r="BJ248" s="103" t="e">
        <f ca="1">OFFSET(BA$1,MATCH(INDEX(BF:BF,SMALL(OFFSET(BG$2,0,0,COUNTIF(BF:BF,"&gt;0"),1),ROWS(BF$2:BF248)),1),BF$2:BF$502,0),0,1,1)</f>
        <v>#NUM!</v>
      </c>
      <c r="BN248" s="91" t="str">
        <f t="shared" si="124"/>
        <v/>
      </c>
      <c r="BO248" s="99">
        <f t="shared" si="125"/>
        <v>0</v>
      </c>
      <c r="BP248" s="103">
        <f t="array" ref="BP248">BO248+(ROWS(BO$2:BO248)/1000*(BO248&lt;&gt;0))</f>
        <v>0</v>
      </c>
      <c r="BQ248" s="103" t="e">
        <f t="array" ref="BQ248">MATCH(SMALL(BP:BP,COUNTIF(BP:BP,0)+ROWS(BP$2:BP248)),BP:BP,0)</f>
        <v>#NUM!</v>
      </c>
      <c r="BR248" s="99">
        <f t="shared" si="126"/>
        <v>0</v>
      </c>
      <c r="BS248" s="103">
        <f t="array" ref="BS248">BR248+(ROWS(BR$2:BR248)/1000*(BR248&lt;&gt;0))</f>
        <v>0</v>
      </c>
      <c r="BT248" s="103" t="e">
        <f>MATCH(SMALL(BS:BS,COUNTIF(BS:BS,0)+ROWS(BS$2:BS248)),BS:BS,0)</f>
        <v>#NUM!</v>
      </c>
      <c r="BU248" s="104" t="e">
        <f ca="1">OFFSET($BN$1,MATCH(INDEX(BP:BP,SMALL(OFFSET(BQ$2,0,0,COUNTIF(BP:BP,"&gt;0"),1),ROWS(BP$2:BP248)),1),BP$2:BP$502,0),1,1,1)</f>
        <v>#NUM!</v>
      </c>
      <c r="BV248" s="104" t="e">
        <f ca="1">OFFSET($BQ$1,MATCH(INDEX(BS:BS,SMALL(OFFSET(BT$2,0,0,COUNTIF(BS:BS,"&gt;0"),1),ROWS(BS$2:BS248)),1),BS$2:BS$502,0),1,1,1)</f>
        <v>#NUM!</v>
      </c>
      <c r="BW248" s="103" t="e">
        <f ca="1">OFFSET(BN$1,MATCH(INDEX(BS:BS,SMALL(OFFSET(BT$2,0,0,COUNTIF(BS:BS,"&gt;0"),1),ROWS(BS$2:BS248)),1),BS$2:BS$502,0),0,1,1)</f>
        <v>#NUM!</v>
      </c>
      <c r="CA248" s="91" t="str">
        <f t="shared" si="127"/>
        <v/>
      </c>
      <c r="CB248" s="99">
        <f t="shared" si="128"/>
        <v>0</v>
      </c>
      <c r="CC248" s="103">
        <f t="array" ref="CC248">CB248+(ROWS(CB$2:CB248)/1000*(CB248&lt;&gt;0))</f>
        <v>0</v>
      </c>
      <c r="CD248" s="103" t="e">
        <f t="array" ref="CD248">MATCH(SMALL(CC:CC,COUNTIF(CC:CC,0)+ROWS(CC$2:CC248)),CC:CC,0)</f>
        <v>#NUM!</v>
      </c>
      <c r="CE248" s="99">
        <f t="shared" si="129"/>
        <v>0</v>
      </c>
      <c r="CF248" s="103">
        <f t="array" ref="CF248">CE248+(ROWS(CE$2:CE248)/1000*(CE248&lt;&gt;0))</f>
        <v>0</v>
      </c>
      <c r="CG248" s="103" t="e">
        <f>MATCH(SMALL(CF:CF,COUNTIF(CF:CF,0)+ROWS(CF$2:CF248)),CF:CF,0)</f>
        <v>#NUM!</v>
      </c>
      <c r="CH248" s="104" t="e">
        <f ca="1">OFFSET($CA$1,MATCH(INDEX(CC:CC,SMALL(OFFSET(CD$2,0,0,COUNTIF(CC:CC,"&gt;0"),1),ROWS(CC$2:CC248)),1),CC$2:CC$502,0),1,1,1)</f>
        <v>#NUM!</v>
      </c>
      <c r="CI248" s="104" t="e">
        <f t="array" aca="1" ref="CI248" ca="1">OFFSET($CD$1,MATCH(INDEX(CF:CF,SMALL(OFFSET(CG$2,0,0,COUNTIF(CF:CF,"&gt;0"),1),ROWS(CF$2:CF248)),1),CF$2:CF$502,0),1,1,1)</f>
        <v>#NUM!</v>
      </c>
      <c r="CJ248" s="103" t="e">
        <f ca="1">OFFSET(CA$1,MATCH(INDEX(CF:CF,SMALL(OFFSET(CG$2,0,0,COUNTIF(CF:CF,"&gt;0"),1),ROWS(CF$2:CF248)),1),CF$2:CF$502,0),0,1,1)</f>
        <v>#NUM!</v>
      </c>
      <c r="CN248" s="91" t="str">
        <f t="shared" si="130"/>
        <v/>
      </c>
      <c r="CO248" s="99">
        <f t="shared" si="131"/>
        <v>0</v>
      </c>
      <c r="CP248" s="103">
        <f t="array" ref="CP248">CO248+(ROWS(CO$2:CO248)/1000*(CO248&lt;&gt;0))</f>
        <v>0</v>
      </c>
      <c r="CQ248" s="103" t="e">
        <f t="array" ref="CQ248">MATCH(SMALL(CP:CP,COUNTIF(CP:CP,0)+ROWS(CP$2:CP248)),CP:CP,0)</f>
        <v>#NUM!</v>
      </c>
      <c r="CR248" s="99">
        <f t="shared" si="132"/>
        <v>0</v>
      </c>
      <c r="CS248" s="103">
        <f t="array" ref="CS248">CR248+(ROWS(CR$2:CR248)/1000*(CR248&lt;&gt;0))</f>
        <v>0</v>
      </c>
      <c r="CT248" s="103" t="e">
        <f>MATCH(SMALL(CS:CS,COUNTIF(CS:CS,0)+ROWS(CS$2:CS248)),CS:CS,0)</f>
        <v>#NUM!</v>
      </c>
      <c r="CU248" s="104" t="e">
        <f t="array" aca="1" ref="CU248" ca="1">OFFSET($CN$1,MATCH(INDEX(CP:CP,SMALL(OFFSET(CQ$2,0,0,COUNTIF(CP:CP,"&gt;0"),1),ROWS(CP$2:CP248)),1),CP$2:CP$502,0),1,1,1)</f>
        <v>#NUM!</v>
      </c>
      <c r="CV248" s="104" t="e">
        <f t="array" aca="1" ref="CV248" ca="1">OFFSET($CQ$1,MATCH(INDEX(CS:CS,SMALL(OFFSET(CT$2,0,0,COUNTIF(CS:CS,"&gt;0"),1),ROWS(CS$2:CS248)),1),CS$2:CS$502,0),1,1,1)</f>
        <v>#NUM!</v>
      </c>
      <c r="CW248" s="103" t="e">
        <f ca="1">OFFSET(CN$1,MATCH(INDEX(CS:CS,SMALL(OFFSET(CT$2,0,0,COUNTIF(CS:CS,"&gt;0"),1),ROWS(CS$2:CS248)),1),CS$2:CS$502,0),0,1,1)</f>
        <v>#NUM!</v>
      </c>
      <c r="DA248" s="91" t="str">
        <f t="shared" si="133"/>
        <v/>
      </c>
      <c r="DB248" s="99">
        <f t="shared" si="134"/>
        <v>0</v>
      </c>
      <c r="DC248" s="103">
        <f t="array" ref="DC248">DB248+(ROWS(DB$2:DB248)/1000*(DB248&lt;&gt;0))</f>
        <v>0</v>
      </c>
      <c r="DD248" s="103" t="e">
        <f t="array" ref="DD248">MATCH(SMALL(DC:DC,COUNTIF(DC:DC,0)+ROWS(DC$2:DC248)),DC:DC,0)</f>
        <v>#NUM!</v>
      </c>
      <c r="DE248" s="99">
        <f t="shared" si="135"/>
        <v>0</v>
      </c>
      <c r="DF248" s="103">
        <f t="array" ref="DF248">DE248+(ROWS(DE$2:DE248)/1000*(DE248&lt;&gt;0))</f>
        <v>0</v>
      </c>
      <c r="DG248" s="103" t="e">
        <f>MATCH(SMALL(DF:DF,COUNTIF(DF:DF,0)+ROWS(DF$2:DF248)),DF:DF,0)</f>
        <v>#NUM!</v>
      </c>
      <c r="DH248" s="104" t="e">
        <f t="array" aca="1" ref="DH248" ca="1">OFFSET($DA$1,MATCH(INDEX(DC:DC,SMALL(OFFSET(DD$2,0,0,COUNTIF(DC:DC,"&gt;0"),1),ROWS(DC$2:DC248)),1),DC$2:DC$502,0),1,1,1)</f>
        <v>#NUM!</v>
      </c>
      <c r="DI248" s="104" t="e">
        <f t="array" aca="1" ref="DI248" ca="1">OFFSET($DD$1,MATCH(INDEX(DF:DF,SMALL(OFFSET(DG$2,0,0,COUNTIF(DF:DF,"&gt;0"),1),ROWS(DF$2:DF248)),1),DF$2:DF$502,0),1,1,1)</f>
        <v>#NUM!</v>
      </c>
      <c r="DJ248" s="103" t="e">
        <f ca="1">OFFSET(DA$1,MATCH(INDEX(DF:DF,SMALL(OFFSET(DG$2,0,0,COUNTIF(DF:DF,"&gt;0"),1),ROWS(DF$2:DF248)),1),DF$2:DF$502,0),0,1,1)</f>
        <v>#NUM!</v>
      </c>
      <c r="DN248" s="91" t="str">
        <f t="shared" si="138"/>
        <v/>
      </c>
      <c r="DO248" s="99">
        <f t="shared" si="139"/>
        <v>0</v>
      </c>
      <c r="DP248" s="103">
        <f t="array" ref="DP248">DO248+(ROWS(DO$2:DO248)/1000*(DO248&lt;&gt;0))</f>
        <v>0</v>
      </c>
      <c r="DQ248" s="103" t="e">
        <f t="array" ref="DQ248">MATCH(SMALL(DP:DP,COUNTIF(DP:DP,0)+ROWS(DP$2:DP248)),DP:DP,0)</f>
        <v>#NUM!</v>
      </c>
      <c r="DR248" s="99">
        <f t="shared" si="140"/>
        <v>0</v>
      </c>
      <c r="DS248" s="103">
        <f t="array" ref="DS248">DR248+(ROWS(DR$2:DR248)/1000*(DR248&lt;&gt;0))</f>
        <v>0</v>
      </c>
      <c r="DT248" s="103" t="e">
        <f>MATCH(SMALL(DS:DS,COUNTIF(DS:DS,0)+ROWS(DS$2:DS248)),DS:DS,0)</f>
        <v>#NUM!</v>
      </c>
      <c r="DU248" s="104" t="e">
        <f t="array" aca="1" ref="DU248" ca="1">OFFSET($DN$1,MATCH(INDEX(DP:DP,SMALL(OFFSET(DQ$2,0,0,COUNTIF(DP:DP,"&gt;0"),1),ROWS(DP$2:DP248)),1),DP$2:DP$503,0),1,1,1)</f>
        <v>#NUM!</v>
      </c>
      <c r="DV248" s="104" t="e">
        <f t="array" aca="1" ref="DV248" ca="1">OFFSET($DQ$1,MATCH(INDEX(DS:DS,SMALL(OFFSET(DT$2,0,0,COUNTIF(DS:DS,"&gt;0"),1),ROWS(DS$2:DS248)),1),DS$2:DS$503,0),1,1,1)</f>
        <v>#REF!</v>
      </c>
      <c r="DW248" s="103" t="e">
        <f t="array" aca="1" ref="DW248" ca="1">OFFSET(DN$1,MATCH(INDEX(DP:DP,SMALL(OFFSET(DQ$2,0,0,COUNTIF(DP:DP,"&gt;0"),1),ROWS(DP$2:DP248)),1),DP$2:DP$503,0),0,1,1)</f>
        <v>#NUM!</v>
      </c>
      <c r="EA248" s="91" t="str">
        <f t="shared" si="108"/>
        <v/>
      </c>
      <c r="EB248" s="99">
        <f t="shared" si="109"/>
        <v>0</v>
      </c>
      <c r="EC248" s="103">
        <f t="array" ref="EC248">EB248+(ROWS(EB$2:EB248)/1000*(EB248&lt;&gt;0))</f>
        <v>0</v>
      </c>
      <c r="ED248" s="103" t="e">
        <f t="array" ref="ED248">MATCH(SMALL(EC:EC,COUNTIF(EC:EC,0)+ROWS(EC$2:EC248)),EC:EC,0)</f>
        <v>#NUM!</v>
      </c>
      <c r="EE248" s="99">
        <f t="shared" si="141"/>
        <v>0</v>
      </c>
      <c r="EF248" s="103">
        <f t="array" ref="EF248">EE248+(ROWS(EE$2:EE248)/1000*(EE248&lt;&gt;0))</f>
        <v>0</v>
      </c>
      <c r="EG248" s="103" t="e">
        <f>MATCH(SMALL(EF:EF,COUNTIF(EF:EF,0)+ROWS(EF$2:EF248)),EF:EF,0)</f>
        <v>#NUM!</v>
      </c>
      <c r="EH248" s="104" t="e">
        <f t="array" aca="1" ref="EH248" ca="1">OFFSET($EA$1,MATCH(INDEX(EC:EC,SMALL(OFFSET(ED$2,0,0,COUNTIF(EC:EC,"&gt;0"),1),ROWS(EC$2:EC248)),1),EC$2:EC$501,0),1,1,1)</f>
        <v>#NUM!</v>
      </c>
      <c r="EI248" s="104" t="e">
        <f t="array" aca="1" ref="EI248" ca="1">OFFSET($ED$1,MATCH(INDEX(EF:EF,SMALL(OFFSET(EG$2,0,0,COUNTIF(EF:EF,"&gt;0"),1),ROWS(EF$2:EF248)),1),EF$2:EF$501,0),1,1,1)</f>
        <v>#REF!</v>
      </c>
      <c r="EJ248" s="103" t="e">
        <f t="array" aca="1" ref="EJ248" ca="1">OFFSET(EA$1,MATCH(INDEX(EC:EC,SMALL(OFFSET(ED$2,0,0,COUNTIF(EC:EC,"&gt;0"),1),ROWS(EC$2:EC248)),1),EC$2:EC$501,0),0,1,1)</f>
        <v>#NUM!</v>
      </c>
      <c r="EN248" s="91" t="str">
        <f t="shared" si="110"/>
        <v/>
      </c>
      <c r="EO248" s="99">
        <f t="shared" si="111"/>
        <v>0</v>
      </c>
      <c r="EP248" s="103">
        <f t="array" ref="EP248">EO248+(ROWS(EO$2:EO248)/1000*(EO248&lt;&gt;0))</f>
        <v>0</v>
      </c>
      <c r="EQ248" s="103" t="e">
        <f t="array" ref="EQ248">MATCH(SMALL(EP:EP,COUNTIF(EP:EP,0)+ROWS(EP$2:EP248)),EP:EP,0)</f>
        <v>#NUM!</v>
      </c>
      <c r="ER248" s="99">
        <f t="shared" si="142"/>
        <v>0</v>
      </c>
      <c r="ES248" s="103">
        <f t="array" ref="ES248">ER248+(ROWS(ER$2:ER248)/1000*(ER248&lt;&gt;0))</f>
        <v>0</v>
      </c>
      <c r="ET248" s="103" t="e">
        <f>MATCH(SMALL(ES:ES,COUNTIF(ES:ES,0)+ROWS(ES$2:ES248)),ES:ES,0)</f>
        <v>#NUM!</v>
      </c>
      <c r="EU248" s="104" t="e">
        <f t="array" aca="1" ref="EU248" ca="1">OFFSET($EN$1,MATCH(INDEX(EP:EP,SMALL(OFFSET(EQ$2,0,0,COUNTIF(EP:EP,"&gt;0"),1),ROWS(EP$2:EP248)),1),EP$2:EP$501,0),1,1,1)</f>
        <v>#NUM!</v>
      </c>
      <c r="EV248" s="104" t="e">
        <f t="array" aca="1" ref="EV248" ca="1">OFFSET($EN$1,MATCH(INDEX(ES:ES,SMALL(OFFSET(ET$2,0,0,COUNTIF(ES:ES,"&gt;0"),1),ROWS(ES$2:ES248)),1),ES$2:ES$501,0),1,1,1)</f>
        <v>#REF!</v>
      </c>
      <c r="EW248" s="103" t="e">
        <f t="array" aca="1" ref="EW248" ca="1">OFFSET(EN$1,MATCH(INDEX(EP:EP,SMALL(OFFSET(EQ$2,0,0,COUNTIF(EP:EP,"&gt;0"),1),ROWS(EP$2:EP248)),1),EP$2:EP$501,0),0,1,1)</f>
        <v>#NUM!</v>
      </c>
      <c r="EX248" s="91"/>
      <c r="EY248" s="91"/>
      <c r="EZ248" s="91"/>
      <c r="FA248" s="103" t="str">
        <f t="shared" si="136"/>
        <v/>
      </c>
      <c r="FB248" s="103">
        <f t="shared" si="137"/>
        <v>0</v>
      </c>
      <c r="FC248" s="103">
        <f>FB248+(ROWS(FB$2:FB248)/1000*(FB248&lt;&gt;0))</f>
        <v>0</v>
      </c>
      <c r="FD248" s="103" t="e">
        <f>MATCH(SMALL(FC:FC,COUNTIF(FC:FC,0)+ROWS(FC$2:FC248)),FC:FC,0)</f>
        <v>#NUM!</v>
      </c>
      <c r="FE248" s="99">
        <f t="shared" si="143"/>
        <v>0</v>
      </c>
      <c r="FF248" s="103">
        <f>FE248+(ROWS(FE$2:FE248)/1000*(FE248&lt;&gt;0))</f>
        <v>0</v>
      </c>
      <c r="FG248" s="103" t="e">
        <f>MATCH(SMALL(FF:FF,COUNTIF(FF:FF,0)+ROWS(FF$2:FF248)),FF:FF,0)</f>
        <v>#NUM!</v>
      </c>
      <c r="FH248" s="104" t="e">
        <f ca="1">OFFSET($FA$1,MATCH(INDEX(FC:FC,SMALL(OFFSET(FD$2,0,0,COUNTIF(FC:FC,"&gt;0"),1),ROWS(FC$2:FC248)),1),FC$2:FC$502,0),1,1,1)</f>
        <v>#NUM!</v>
      </c>
      <c r="FI248" s="98" t="e">
        <f ca="1">OFFSET($FA$1,MATCH(INDEX(FF:FF,SMALL(OFFSET(FG$2,0,0,COUNTIF(FF:FF,"&gt;0"),1),ROWS(FF$2:FF248)),1),FF$2:FF$502,0),1,1,1)</f>
        <v>#REF!</v>
      </c>
      <c r="FJ248" s="103" t="e">
        <f ca="1">OFFSET(FA$1,MATCH(INDEX(FC:FC,SMALL(OFFSET(FD$2,0,0,COUNTIF(FC:FC,"&gt;0"),1),ROWS(FC$2:FC248)),1),FC$2:FC$502,0),0,1,1)</f>
        <v>#NUM!</v>
      </c>
    </row>
    <row r="249" spans="3:166">
      <c r="C249" s="91">
        <v>248</v>
      </c>
      <c r="D249" s="99">
        <f>IF(OR(Layout!L262 = "P"), Layout!V262, 0)</f>
        <v>0</v>
      </c>
      <c r="E249" s="99">
        <f t="array" ref="E249">IF(OR(Layout!L262 = "P", Layout!L262 = "A"), Layout!W262, 0)</f>
        <v>0</v>
      </c>
      <c r="F249" s="99">
        <f>IF(OR(Layout!L262 = "P", Layout!L262 = "A"), Layout!I262, 0)</f>
        <v>0</v>
      </c>
      <c r="G249" s="91" t="str">
        <f t="array" ref="G249">IF(OR(Layout!L262 = "P", Layout!L262 = "A"), Layout!G262, "")</f>
        <v/>
      </c>
      <c r="H249" s="91" t="str">
        <f>IF(Layout!G262 &gt; 0, Layout!G262, "")</f>
        <v/>
      </c>
      <c r="I249" s="102">
        <f>IF(Layout!Y262 &gt; 0, Layout!Y262, 0)</f>
        <v>0</v>
      </c>
      <c r="J249" s="92">
        <f t="array" ref="J249">IF(Layout!AA262 &gt; 0, Layout!AA262, 0)</f>
        <v>0</v>
      </c>
      <c r="K249" s="92">
        <f>IF(Layout!K262 &gt; 0, Layout!K262, 0)</f>
        <v>0</v>
      </c>
      <c r="L249" s="98"/>
      <c r="N249" s="91" t="str">
        <f t="shared" si="112"/>
        <v/>
      </c>
      <c r="O249" s="99">
        <f t="shared" si="113"/>
        <v>0</v>
      </c>
      <c r="P249" s="103">
        <f t="array" ref="P249">O249+(ROWS(O$2:O249)/1000*(O249&lt;&gt;0))</f>
        <v>0</v>
      </c>
      <c r="Q249" s="103" t="e">
        <f t="array" ref="Q249">MATCH(SMALL(P:P,COUNTIF(P:P,0)+ROWS(P$2:P249)),P:P,0)</f>
        <v>#NUM!</v>
      </c>
      <c r="R249" s="99">
        <f t="shared" si="114"/>
        <v>0</v>
      </c>
      <c r="S249" s="103">
        <f t="array" ref="S249">R249+(ROWS(R$2:R249)/1000*(R249&lt;&gt;0))</f>
        <v>0</v>
      </c>
      <c r="T249" s="103" t="e">
        <f>MATCH(SMALL(S:S,COUNTIF(S:S,0)+ROWS(S$2:S249)),S:S,0)</f>
        <v>#NUM!</v>
      </c>
      <c r="U249" s="104" t="e">
        <f t="array" aca="1" ref="U249" ca="1">OFFSET($N$1,MATCH(INDEX(P:P,SMALL(OFFSET(Q$2,0,0,COUNTIF(P:P,"&gt;0"),1),ROWS(P$2:P249)),1),P$2:P$502,0),1,1,1)</f>
        <v>#NUM!</v>
      </c>
      <c r="V249" s="104" t="e">
        <f t="array" aca="1" ref="V249" ca="1">OFFSET($Q$1,MATCH(INDEX(S:S,SMALL(OFFSET(T$2,0,0,COUNTIF(S:S,"&gt;0"),1),ROWS(S$2:S249)),1),S$2:S$502,0),1,1,1)</f>
        <v>#NUM!</v>
      </c>
      <c r="W249" s="103" t="e">
        <f ca="1">OFFSET(N$1,MATCH(INDEX(S:S,SMALL(OFFSET(T$2,0,0,COUNTIF(S:S,"&gt;0"),1),ROWS(S$2:S249)),1),S$2:S$502,0),0,1,1)</f>
        <v>#NUM!</v>
      </c>
      <c r="AA249" s="91" t="str">
        <f t="shared" si="115"/>
        <v/>
      </c>
      <c r="AB249" s="99">
        <f t="shared" si="116"/>
        <v>0</v>
      </c>
      <c r="AC249" s="103">
        <f t="array" ref="AC249">AB249+(ROWS(AB$2:AB249)/1000*(AB249&lt;&gt;0))</f>
        <v>0</v>
      </c>
      <c r="AD249" s="103" t="e">
        <f t="array" ref="AD249">MATCH(SMALL(AC:AC,COUNTIF(AC:AC,0)+ROWS(AC$2:AC249)),AC:AC,0)</f>
        <v>#NUM!</v>
      </c>
      <c r="AE249" s="99">
        <f t="shared" si="117"/>
        <v>0</v>
      </c>
      <c r="AF249" s="103">
        <f t="array" ref="AF249">AE249+(ROWS(AE$2:AE249)/1000*(AE249&lt;&gt;0))</f>
        <v>0</v>
      </c>
      <c r="AG249" s="103" t="e">
        <f>MATCH(SMALL(AF:AF,COUNTIF(AF:AF,0)+ROWS(AF$2:AF249)),AF:AF,0)</f>
        <v>#NUM!</v>
      </c>
      <c r="AH249" s="104" t="e">
        <f ca="1">OFFSET($AA$1,MATCH(INDEX(AC:AC,SMALL(OFFSET(AD$2,0,0,COUNTIF(AC:AC,"&gt;0"),1),ROWS(AC$2:AC249)),1),AC$2:AC$502,0),1,1,1)</f>
        <v>#NUM!</v>
      </c>
      <c r="AI249" s="104" t="e">
        <f ca="1">OFFSET($AD$1,MATCH(INDEX(AF:AF,SMALL(OFFSET(AG$2,0,0,COUNTIF(AF:AF,"&gt;0"),1),ROWS(AF$2:AF249)),1),AF$2:AF$502,0),1,1,1)</f>
        <v>#NUM!</v>
      </c>
      <c r="AJ249" s="103" t="e">
        <f ca="1">OFFSET(AA$1,MATCH(INDEX(AF:AF,SMALL(OFFSET(AG$2,0,0,COUNTIF(AF:AF,"&gt;0"),1),ROWS(AF$2:AF249)),1),AF$2:AF$502,0),0,1,1)</f>
        <v>#NUM!</v>
      </c>
      <c r="AN249" s="91" t="str">
        <f t="shared" si="118"/>
        <v/>
      </c>
      <c r="AO249" s="99">
        <f t="shared" si="119"/>
        <v>0</v>
      </c>
      <c r="AP249" s="103">
        <f t="array" ref="AP249">AO249+(ROWS(AO$2:AO249)/1000*(AO249&lt;&gt;0))</f>
        <v>0</v>
      </c>
      <c r="AQ249" s="103" t="e">
        <f t="array" ref="AQ249">MATCH(SMALL(AP:AP,COUNTIF(AP:AP,0)+ROWS(AP$2:AP249)),AP:AP,0)</f>
        <v>#NUM!</v>
      </c>
      <c r="AR249" s="99">
        <f t="shared" si="120"/>
        <v>0</v>
      </c>
      <c r="AS249" s="103">
        <f t="array" ref="AS249">AR249+(ROWS(AR$2:AR249)/1000*(AR249&lt;&gt;0))</f>
        <v>0</v>
      </c>
      <c r="AT249" s="103" t="e">
        <f>MATCH(SMALL(AS:AS,COUNTIF(AS:AS,0)+ROWS(AS$2:AS249)),AS:AS,0)</f>
        <v>#NUM!</v>
      </c>
      <c r="AU249" s="104" t="e">
        <f ca="1">OFFSET($AN$1,MATCH(INDEX(AP:AP,SMALL(OFFSET(AQ$2,0,0,COUNTIF(AP:AP,"&gt;0"),1),ROWS(AP$2:AP249)),1),AP$2:AP$502,0),1,1,1)</f>
        <v>#NUM!</v>
      </c>
      <c r="AV249" s="104" t="e">
        <f ca="1">OFFSET($AQ$1,MATCH(INDEX(AS:AS,SMALL(OFFSET(AT$2,0,0,COUNTIF(AS:AS,"&gt;0"),1),ROWS(AS$2:AS249)),1),AS$2:AS$502,0),1,1,1)</f>
        <v>#NUM!</v>
      </c>
      <c r="AW249" s="103" t="e">
        <f ca="1">OFFSET(AN$1,MATCH(INDEX(AS:AS,SMALL(OFFSET(AT$2,0,0,COUNTIF(AS:AS,"&gt;0"),1),ROWS(AS$2:AS249)),1),AS$2:AS$502,0),0,1,1)</f>
        <v>#NUM!</v>
      </c>
      <c r="BA249" s="91" t="str">
        <f t="shared" si="121"/>
        <v/>
      </c>
      <c r="BB249" s="99">
        <f t="shared" si="122"/>
        <v>0</v>
      </c>
      <c r="BC249" s="103">
        <f t="array" ref="BC249">BB249+(ROWS(BB$2:BB249)/1000*(BB249&lt;&gt;0))</f>
        <v>0</v>
      </c>
      <c r="BD249" s="103" t="e">
        <f t="array" ref="BD249">MATCH(SMALL(BC:BC,COUNTIF(BC:BC,0)+ROWS(BC$2:BC249)),BC:BC,0)</f>
        <v>#NUM!</v>
      </c>
      <c r="BE249" s="99">
        <f t="shared" si="123"/>
        <v>0</v>
      </c>
      <c r="BF249" s="103">
        <f t="array" ref="BF249">BE249+(ROWS(BE$2:BE249)/1000*(BE249&lt;&gt;0))</f>
        <v>0</v>
      </c>
      <c r="BG249" s="103" t="e">
        <f>MATCH(SMALL(BF:BF,COUNTIF(BF:BF,0)+ROWS(BF$2:BF249)),BF:BF,0)</f>
        <v>#NUM!</v>
      </c>
      <c r="BH249" s="104" t="e">
        <f ca="1">OFFSET($BA$1,MATCH(INDEX(BC:BC,SMALL(OFFSET(BD$2,0,0,COUNTIF(BC:BC,"&gt;0"),1),ROWS(BC$2:BC249)),1),BC$2:BC$502,0),1,1,1)</f>
        <v>#NUM!</v>
      </c>
      <c r="BI249" s="104" t="e">
        <f ca="1">OFFSET($BD$1,MATCH(INDEX(BF:BF,SMALL(OFFSET(BG$2,0,0,COUNTIF(BF:BF,"&gt;0"),1),ROWS(BF$2:BF249)),1),BF$2:BF$502,0),1,1,1)</f>
        <v>#NUM!</v>
      </c>
      <c r="BJ249" s="103" t="e">
        <f ca="1">OFFSET(BA$1,MATCH(INDEX(BF:BF,SMALL(OFFSET(BG$2,0,0,COUNTIF(BF:BF,"&gt;0"),1),ROWS(BF$2:BF249)),1),BF$2:BF$502,0),0,1,1)</f>
        <v>#NUM!</v>
      </c>
      <c r="BN249" s="91" t="str">
        <f t="shared" si="124"/>
        <v/>
      </c>
      <c r="BO249" s="99">
        <f t="shared" si="125"/>
        <v>0</v>
      </c>
      <c r="BP249" s="103">
        <f t="array" ref="BP249">BO249+(ROWS(BO$2:BO249)/1000*(BO249&lt;&gt;0))</f>
        <v>0</v>
      </c>
      <c r="BQ249" s="103" t="e">
        <f t="array" ref="BQ249">MATCH(SMALL(BP:BP,COUNTIF(BP:BP,0)+ROWS(BP$2:BP249)),BP:BP,0)</f>
        <v>#NUM!</v>
      </c>
      <c r="BR249" s="99">
        <f t="shared" si="126"/>
        <v>0</v>
      </c>
      <c r="BS249" s="103">
        <f t="array" ref="BS249">BR249+(ROWS(BR$2:BR249)/1000*(BR249&lt;&gt;0))</f>
        <v>0</v>
      </c>
      <c r="BT249" s="103" t="e">
        <f>MATCH(SMALL(BS:BS,COUNTIF(BS:BS,0)+ROWS(BS$2:BS249)),BS:BS,0)</f>
        <v>#NUM!</v>
      </c>
      <c r="BU249" s="104" t="e">
        <f ca="1">OFFSET($BN$1,MATCH(INDEX(BP:BP,SMALL(OFFSET(BQ$2,0,0,COUNTIF(BP:BP,"&gt;0"),1),ROWS(BP$2:BP249)),1),BP$2:BP$502,0),1,1,1)</f>
        <v>#NUM!</v>
      </c>
      <c r="BV249" s="104" t="e">
        <f ca="1">OFFSET($BQ$1,MATCH(INDEX(BS:BS,SMALL(OFFSET(BT$2,0,0,COUNTIF(BS:BS,"&gt;0"),1),ROWS(BS$2:BS249)),1),BS$2:BS$502,0),1,1,1)</f>
        <v>#NUM!</v>
      </c>
      <c r="BW249" s="103" t="e">
        <f ca="1">OFFSET(BN$1,MATCH(INDEX(BS:BS,SMALL(OFFSET(BT$2,0,0,COUNTIF(BS:BS,"&gt;0"),1),ROWS(BS$2:BS249)),1),BS$2:BS$502,0),0,1,1)</f>
        <v>#NUM!</v>
      </c>
      <c r="CA249" s="91" t="str">
        <f t="shared" si="127"/>
        <v/>
      </c>
      <c r="CB249" s="99">
        <f t="shared" si="128"/>
        <v>0</v>
      </c>
      <c r="CC249" s="103">
        <f t="array" ref="CC249">CB249+(ROWS(CB$2:CB249)/1000*(CB249&lt;&gt;0))</f>
        <v>0</v>
      </c>
      <c r="CD249" s="103" t="e">
        <f t="array" ref="CD249">MATCH(SMALL(CC:CC,COUNTIF(CC:CC,0)+ROWS(CC$2:CC249)),CC:CC,0)</f>
        <v>#NUM!</v>
      </c>
      <c r="CE249" s="99">
        <f t="shared" si="129"/>
        <v>0</v>
      </c>
      <c r="CF249" s="103">
        <f t="array" ref="CF249">CE249+(ROWS(CE$2:CE249)/1000*(CE249&lt;&gt;0))</f>
        <v>0</v>
      </c>
      <c r="CG249" s="103" t="e">
        <f>MATCH(SMALL(CF:CF,COUNTIF(CF:CF,0)+ROWS(CF$2:CF249)),CF:CF,0)</f>
        <v>#NUM!</v>
      </c>
      <c r="CH249" s="104" t="e">
        <f ca="1">OFFSET($CA$1,MATCH(INDEX(CC:CC,SMALL(OFFSET(CD$2,0,0,COUNTIF(CC:CC,"&gt;0"),1),ROWS(CC$2:CC249)),1),CC$2:CC$502,0),1,1,1)</f>
        <v>#NUM!</v>
      </c>
      <c r="CI249" s="104" t="e">
        <f t="array" aca="1" ref="CI249" ca="1">OFFSET($CD$1,MATCH(INDEX(CF:CF,SMALL(OFFSET(CG$2,0,0,COUNTIF(CF:CF,"&gt;0"),1),ROWS(CF$2:CF249)),1),CF$2:CF$502,0),1,1,1)</f>
        <v>#NUM!</v>
      </c>
      <c r="CJ249" s="103" t="e">
        <f ca="1">OFFSET(CA$1,MATCH(INDEX(CF:CF,SMALL(OFFSET(CG$2,0,0,COUNTIF(CF:CF,"&gt;0"),1),ROWS(CF$2:CF249)),1),CF$2:CF$502,0),0,1,1)</f>
        <v>#NUM!</v>
      </c>
      <c r="CN249" s="91" t="str">
        <f t="shared" si="130"/>
        <v/>
      </c>
      <c r="CO249" s="99">
        <f t="shared" si="131"/>
        <v>0</v>
      </c>
      <c r="CP249" s="103">
        <f t="array" ref="CP249">CO249+(ROWS(CO$2:CO249)/1000*(CO249&lt;&gt;0))</f>
        <v>0</v>
      </c>
      <c r="CQ249" s="103" t="e">
        <f t="array" ref="CQ249">MATCH(SMALL(CP:CP,COUNTIF(CP:CP,0)+ROWS(CP$2:CP249)),CP:CP,0)</f>
        <v>#NUM!</v>
      </c>
      <c r="CR249" s="99">
        <f t="shared" si="132"/>
        <v>0</v>
      </c>
      <c r="CS249" s="103">
        <f t="array" ref="CS249">CR249+(ROWS(CR$2:CR249)/1000*(CR249&lt;&gt;0))</f>
        <v>0</v>
      </c>
      <c r="CT249" s="103" t="e">
        <f>MATCH(SMALL(CS:CS,COUNTIF(CS:CS,0)+ROWS(CS$2:CS249)),CS:CS,0)</f>
        <v>#NUM!</v>
      </c>
      <c r="CU249" s="104" t="e">
        <f t="array" aca="1" ref="CU249" ca="1">OFFSET($CN$1,MATCH(INDEX(CP:CP,SMALL(OFFSET(CQ$2,0,0,COUNTIF(CP:CP,"&gt;0"),1),ROWS(CP$2:CP249)),1),CP$2:CP$502,0),1,1,1)</f>
        <v>#NUM!</v>
      </c>
      <c r="CV249" s="104" t="e">
        <f t="array" aca="1" ref="CV249" ca="1">OFFSET($CQ$1,MATCH(INDEX(CS:CS,SMALL(OFFSET(CT$2,0,0,COUNTIF(CS:CS,"&gt;0"),1),ROWS(CS$2:CS249)),1),CS$2:CS$502,0),1,1,1)</f>
        <v>#NUM!</v>
      </c>
      <c r="CW249" s="103" t="e">
        <f ca="1">OFFSET(CN$1,MATCH(INDEX(CS:CS,SMALL(OFFSET(CT$2,0,0,COUNTIF(CS:CS,"&gt;0"),1),ROWS(CS$2:CS249)),1),CS$2:CS$502,0),0,1,1)</f>
        <v>#NUM!</v>
      </c>
      <c r="DA249" s="91" t="str">
        <f t="shared" si="133"/>
        <v/>
      </c>
      <c r="DB249" s="99">
        <f t="shared" si="134"/>
        <v>0</v>
      </c>
      <c r="DC249" s="103">
        <f t="array" ref="DC249">DB249+(ROWS(DB$2:DB249)/1000*(DB249&lt;&gt;0))</f>
        <v>0</v>
      </c>
      <c r="DD249" s="103" t="e">
        <f t="array" ref="DD249">MATCH(SMALL(DC:DC,COUNTIF(DC:DC,0)+ROWS(DC$2:DC249)),DC:DC,0)</f>
        <v>#NUM!</v>
      </c>
      <c r="DE249" s="99">
        <f t="shared" si="135"/>
        <v>0</v>
      </c>
      <c r="DF249" s="103">
        <f t="array" ref="DF249">DE249+(ROWS(DE$2:DE249)/1000*(DE249&lt;&gt;0))</f>
        <v>0</v>
      </c>
      <c r="DG249" s="103" t="e">
        <f>MATCH(SMALL(DF:DF,COUNTIF(DF:DF,0)+ROWS(DF$2:DF249)),DF:DF,0)</f>
        <v>#NUM!</v>
      </c>
      <c r="DH249" s="104" t="e">
        <f t="array" aca="1" ref="DH249" ca="1">OFFSET($DA$1,MATCH(INDEX(DC:DC,SMALL(OFFSET(DD$2,0,0,COUNTIF(DC:DC,"&gt;0"),1),ROWS(DC$2:DC249)),1),DC$2:DC$502,0),1,1,1)</f>
        <v>#NUM!</v>
      </c>
      <c r="DI249" s="104" t="e">
        <f t="array" aca="1" ref="DI249" ca="1">OFFSET($DD$1,MATCH(INDEX(DF:DF,SMALL(OFFSET(DG$2,0,0,COUNTIF(DF:DF,"&gt;0"),1),ROWS(DF$2:DF249)),1),DF$2:DF$502,0),1,1,1)</f>
        <v>#NUM!</v>
      </c>
      <c r="DJ249" s="103" t="e">
        <f ca="1">OFFSET(DA$1,MATCH(INDEX(DF:DF,SMALL(OFFSET(DG$2,0,0,COUNTIF(DF:DF,"&gt;0"),1),ROWS(DF$2:DF249)),1),DF$2:DF$502,0),0,1,1)</f>
        <v>#NUM!</v>
      </c>
      <c r="DN249" s="91" t="str">
        <f t="shared" si="138"/>
        <v/>
      </c>
      <c r="DO249" s="99">
        <f t="shared" si="139"/>
        <v>0</v>
      </c>
      <c r="DP249" s="103">
        <f t="array" ref="DP249">DO249+(ROWS(DO$2:DO249)/1000*(DO249&lt;&gt;0))</f>
        <v>0</v>
      </c>
      <c r="DQ249" s="103" t="e">
        <f t="array" ref="DQ249">MATCH(SMALL(DP:DP,COUNTIF(DP:DP,0)+ROWS(DP$2:DP249)),DP:DP,0)</f>
        <v>#NUM!</v>
      </c>
      <c r="DR249" s="99">
        <f t="shared" si="140"/>
        <v>0</v>
      </c>
      <c r="DS249" s="103">
        <f t="array" ref="DS249">DR249+(ROWS(DR$2:DR249)/1000*(DR249&lt;&gt;0))</f>
        <v>0</v>
      </c>
      <c r="DT249" s="103" t="e">
        <f>MATCH(SMALL(DS:DS,COUNTIF(DS:DS,0)+ROWS(DS$2:DS249)),DS:DS,0)</f>
        <v>#NUM!</v>
      </c>
      <c r="DU249" s="104" t="e">
        <f t="array" aca="1" ref="DU249" ca="1">OFFSET($DN$1,MATCH(INDEX(DP:DP,SMALL(OFFSET(DQ$2,0,0,COUNTIF(DP:DP,"&gt;0"),1),ROWS(DP$2:DP249)),1),DP$2:DP$503,0),1,1,1)</f>
        <v>#NUM!</v>
      </c>
      <c r="DV249" s="104" t="e">
        <f t="array" aca="1" ref="DV249" ca="1">OFFSET($DQ$1,MATCH(INDEX(DS:DS,SMALL(OFFSET(DT$2,0,0,COUNTIF(DS:DS,"&gt;0"),1),ROWS(DS$2:DS249)),1),DS$2:DS$503,0),1,1,1)</f>
        <v>#REF!</v>
      </c>
      <c r="DW249" s="103" t="e">
        <f t="array" aca="1" ref="DW249" ca="1">OFFSET(DN$1,MATCH(INDEX(DP:DP,SMALL(OFFSET(DQ$2,0,0,COUNTIF(DP:DP,"&gt;0"),1),ROWS(DP$2:DP249)),1),DP$2:DP$503,0),0,1,1)</f>
        <v>#NUM!</v>
      </c>
      <c r="EA249" s="91" t="str">
        <f t="shared" si="108"/>
        <v/>
      </c>
      <c r="EB249" s="99">
        <f t="shared" si="109"/>
        <v>0</v>
      </c>
      <c r="EC249" s="103">
        <f t="array" ref="EC249">EB249+(ROWS(EB$2:EB249)/1000*(EB249&lt;&gt;0))</f>
        <v>0</v>
      </c>
      <c r="ED249" s="103" t="e">
        <f t="array" ref="ED249">MATCH(SMALL(EC:EC,COUNTIF(EC:EC,0)+ROWS(EC$2:EC249)),EC:EC,0)</f>
        <v>#NUM!</v>
      </c>
      <c r="EE249" s="99">
        <f t="shared" si="141"/>
        <v>0</v>
      </c>
      <c r="EF249" s="103">
        <f t="array" ref="EF249">EE249+(ROWS(EE$2:EE249)/1000*(EE249&lt;&gt;0))</f>
        <v>0</v>
      </c>
      <c r="EG249" s="103" t="e">
        <f>MATCH(SMALL(EF:EF,COUNTIF(EF:EF,0)+ROWS(EF$2:EF249)),EF:EF,0)</f>
        <v>#NUM!</v>
      </c>
      <c r="EH249" s="104" t="e">
        <f t="array" aca="1" ref="EH249" ca="1">OFFSET($EA$1,MATCH(INDEX(EC:EC,SMALL(OFFSET(ED$2,0,0,COUNTIF(EC:EC,"&gt;0"),1),ROWS(EC$2:EC249)),1),EC$2:EC$501,0),1,1,1)</f>
        <v>#NUM!</v>
      </c>
      <c r="EI249" s="104" t="e">
        <f t="array" aca="1" ref="EI249" ca="1">OFFSET($ED$1,MATCH(INDEX(EF:EF,SMALL(OFFSET(EG$2,0,0,COUNTIF(EF:EF,"&gt;0"),1),ROWS(EF$2:EF249)),1),EF$2:EF$501,0),1,1,1)</f>
        <v>#REF!</v>
      </c>
      <c r="EJ249" s="103" t="e">
        <f t="array" aca="1" ref="EJ249" ca="1">OFFSET(EA$1,MATCH(INDEX(EC:EC,SMALL(OFFSET(ED$2,0,0,COUNTIF(EC:EC,"&gt;0"),1),ROWS(EC$2:EC249)),1),EC$2:EC$501,0),0,1,1)</f>
        <v>#NUM!</v>
      </c>
      <c r="EN249" s="91" t="str">
        <f t="shared" si="110"/>
        <v/>
      </c>
      <c r="EO249" s="99">
        <f t="shared" si="111"/>
        <v>0</v>
      </c>
      <c r="EP249" s="103">
        <f t="array" ref="EP249">EO249+(ROWS(EO$2:EO249)/1000*(EO249&lt;&gt;0))</f>
        <v>0</v>
      </c>
      <c r="EQ249" s="103" t="e">
        <f t="array" ref="EQ249">MATCH(SMALL(EP:EP,COUNTIF(EP:EP,0)+ROWS(EP$2:EP249)),EP:EP,0)</f>
        <v>#NUM!</v>
      </c>
      <c r="ER249" s="99">
        <f t="shared" si="142"/>
        <v>0</v>
      </c>
      <c r="ES249" s="103">
        <f t="array" ref="ES249">ER249+(ROWS(ER$2:ER249)/1000*(ER249&lt;&gt;0))</f>
        <v>0</v>
      </c>
      <c r="ET249" s="103" t="e">
        <f>MATCH(SMALL(ES:ES,COUNTIF(ES:ES,0)+ROWS(ES$2:ES249)),ES:ES,0)</f>
        <v>#NUM!</v>
      </c>
      <c r="EU249" s="104" t="e">
        <f t="array" aca="1" ref="EU249" ca="1">OFFSET($EN$1,MATCH(INDEX(EP:EP,SMALL(OFFSET(EQ$2,0,0,COUNTIF(EP:EP,"&gt;0"),1),ROWS(EP$2:EP249)),1),EP$2:EP$501,0),1,1,1)</f>
        <v>#NUM!</v>
      </c>
      <c r="EV249" s="104" t="e">
        <f t="array" aca="1" ref="EV249" ca="1">OFFSET($EN$1,MATCH(INDEX(ES:ES,SMALL(OFFSET(ET$2,0,0,COUNTIF(ES:ES,"&gt;0"),1),ROWS(ES$2:ES249)),1),ES$2:ES$501,0),1,1,1)</f>
        <v>#REF!</v>
      </c>
      <c r="EW249" s="103" t="e">
        <f t="array" aca="1" ref="EW249" ca="1">OFFSET(EN$1,MATCH(INDEX(EP:EP,SMALL(OFFSET(EQ$2,0,0,COUNTIF(EP:EP,"&gt;0"),1),ROWS(EP$2:EP249)),1),EP$2:EP$501,0),0,1,1)</f>
        <v>#NUM!</v>
      </c>
      <c r="EX249" s="91"/>
      <c r="EY249" s="91"/>
      <c r="EZ249" s="91"/>
      <c r="FA249" s="103" t="str">
        <f t="shared" si="136"/>
        <v/>
      </c>
      <c r="FB249" s="103">
        <f t="shared" si="137"/>
        <v>0</v>
      </c>
      <c r="FC249" s="103">
        <f>FB249+(ROWS(FB$2:FB249)/1000*(FB249&lt;&gt;0))</f>
        <v>0</v>
      </c>
      <c r="FD249" s="103" t="e">
        <f>MATCH(SMALL(FC:FC,COUNTIF(FC:FC,0)+ROWS(FC$2:FC249)),FC:FC,0)</f>
        <v>#NUM!</v>
      </c>
      <c r="FE249" s="99">
        <f t="shared" si="143"/>
        <v>0</v>
      </c>
      <c r="FF249" s="103">
        <f>FE249+(ROWS(FE$2:FE249)/1000*(FE249&lt;&gt;0))</f>
        <v>0</v>
      </c>
      <c r="FG249" s="103" t="e">
        <f>MATCH(SMALL(FF:FF,COUNTIF(FF:FF,0)+ROWS(FF$2:FF249)),FF:FF,0)</f>
        <v>#NUM!</v>
      </c>
      <c r="FH249" s="104" t="e">
        <f ca="1">OFFSET($FA$1,MATCH(INDEX(FC:FC,SMALL(OFFSET(FD$2,0,0,COUNTIF(FC:FC,"&gt;0"),1),ROWS(FC$2:FC249)),1),FC$2:FC$502,0),1,1,1)</f>
        <v>#NUM!</v>
      </c>
      <c r="FI249" s="104" t="e">
        <f ca="1">OFFSET($FA$1,MATCH(INDEX(FF:FF,SMALL(OFFSET(FG$2,0,0,COUNTIF(FF:FF,"&gt;0"),1),ROWS(FF$2:FF249)),1),FF$2:FF$502,0),1,1,1)</f>
        <v>#REF!</v>
      </c>
      <c r="FJ249" s="103" t="e">
        <f ca="1">OFFSET(FA$1,MATCH(INDEX(FC:FC,SMALL(OFFSET(FD$2,0,0,COUNTIF(FC:FC,"&gt;0"),1),ROWS(FC$2:FC249)),1),FC$2:FC$502,0),0,1,1)</f>
        <v>#NUM!</v>
      </c>
    </row>
    <row r="250" spans="3:166">
      <c r="C250" s="91">
        <v>249</v>
      </c>
      <c r="D250" s="99">
        <f>IF(OR(Layout!L263 = "P"), Layout!V263, 0)</f>
        <v>0</v>
      </c>
      <c r="E250" s="99">
        <f t="array" ref="E250">IF(OR(Layout!L263 = "P", Layout!L263 = "A"), Layout!W263, 0)</f>
        <v>0</v>
      </c>
      <c r="F250" s="99">
        <f>IF(OR(Layout!L263 = "P", Layout!L263 = "A"), Layout!I263, 0)</f>
        <v>0</v>
      </c>
      <c r="G250" s="91" t="str">
        <f t="array" ref="G250">IF(OR(Layout!L263 = "P", Layout!L263 = "A"), Layout!G263, "")</f>
        <v/>
      </c>
      <c r="H250" s="91" t="str">
        <f>IF(Layout!G263 &gt; 0, Layout!G263, "")</f>
        <v/>
      </c>
      <c r="I250" s="102">
        <f>IF(Layout!Y263 &gt; 0, Layout!Y263, 0)</f>
        <v>0</v>
      </c>
      <c r="J250" s="92">
        <f t="array" ref="J250">IF(Layout!AA263 &gt; 0, Layout!AA263, 0)</f>
        <v>0</v>
      </c>
      <c r="K250" s="92">
        <f>IF(Layout!K263 &gt; 0, Layout!K263, 0)</f>
        <v>0</v>
      </c>
      <c r="L250" s="98"/>
      <c r="N250" s="91" t="str">
        <f t="shared" si="112"/>
        <v/>
      </c>
      <c r="O250" s="99">
        <f t="shared" si="113"/>
        <v>0</v>
      </c>
      <c r="P250" s="103">
        <f t="array" ref="P250">O250+(ROWS(O$2:O250)/1000*(O250&lt;&gt;0))</f>
        <v>0</v>
      </c>
      <c r="Q250" s="103" t="e">
        <f t="array" ref="Q250">MATCH(SMALL(P:P,COUNTIF(P:P,0)+ROWS(P$2:P250)),P:P,0)</f>
        <v>#NUM!</v>
      </c>
      <c r="R250" s="99">
        <f t="shared" si="114"/>
        <v>0</v>
      </c>
      <c r="S250" s="103">
        <f t="array" ref="S250">R250+(ROWS(R$2:R250)/1000*(R250&lt;&gt;0))</f>
        <v>0</v>
      </c>
      <c r="T250" s="103" t="e">
        <f>MATCH(SMALL(S:S,COUNTIF(S:S,0)+ROWS(S$2:S250)),S:S,0)</f>
        <v>#NUM!</v>
      </c>
      <c r="U250" s="104" t="e">
        <f t="array" aca="1" ref="U250" ca="1">OFFSET($N$1,MATCH(INDEX(P:P,SMALL(OFFSET(Q$2,0,0,COUNTIF(P:P,"&gt;0"),1),ROWS(P$2:P250)),1),P$2:P$502,0),1,1,1)</f>
        <v>#NUM!</v>
      </c>
      <c r="V250" s="104" t="e">
        <f t="array" aca="1" ref="V250" ca="1">OFFSET($Q$1,MATCH(INDEX(S:S,SMALL(OFFSET(T$2,0,0,COUNTIF(S:S,"&gt;0"),1),ROWS(S$2:S250)),1),S$2:S$502,0),1,1,1)</f>
        <v>#NUM!</v>
      </c>
      <c r="W250" s="103" t="e">
        <f ca="1">OFFSET(N$1,MATCH(INDEX(S:S,SMALL(OFFSET(T$2,0,0,COUNTIF(S:S,"&gt;0"),1),ROWS(S$2:S250)),1),S$2:S$502,0),0,1,1)</f>
        <v>#NUM!</v>
      </c>
      <c r="AA250" s="91" t="str">
        <f t="shared" si="115"/>
        <v/>
      </c>
      <c r="AB250" s="99">
        <f t="shared" si="116"/>
        <v>0</v>
      </c>
      <c r="AC250" s="103">
        <f t="array" ref="AC250">AB250+(ROWS(AB$2:AB250)/1000*(AB250&lt;&gt;0))</f>
        <v>0</v>
      </c>
      <c r="AD250" s="103" t="e">
        <f t="array" ref="AD250">MATCH(SMALL(AC:AC,COUNTIF(AC:AC,0)+ROWS(AC$2:AC250)),AC:AC,0)</f>
        <v>#NUM!</v>
      </c>
      <c r="AE250" s="99">
        <f t="shared" si="117"/>
        <v>0</v>
      </c>
      <c r="AF250" s="103">
        <f t="array" ref="AF250">AE250+(ROWS(AE$2:AE250)/1000*(AE250&lt;&gt;0))</f>
        <v>0</v>
      </c>
      <c r="AG250" s="103" t="e">
        <f>MATCH(SMALL(AF:AF,COUNTIF(AF:AF,0)+ROWS(AF$2:AF250)),AF:AF,0)</f>
        <v>#NUM!</v>
      </c>
      <c r="AH250" s="104" t="e">
        <f ca="1">OFFSET($AA$1,MATCH(INDEX(AC:AC,SMALL(OFFSET(AD$2,0,0,COUNTIF(AC:AC,"&gt;0"),1),ROWS(AC$2:AC250)),1),AC$2:AC$502,0),1,1,1)</f>
        <v>#NUM!</v>
      </c>
      <c r="AI250" s="104" t="e">
        <f ca="1">OFFSET($AD$1,MATCH(INDEX(AF:AF,SMALL(OFFSET(AG$2,0,0,COUNTIF(AF:AF,"&gt;0"),1),ROWS(AF$2:AF250)),1),AF$2:AF$502,0),1,1,1)</f>
        <v>#NUM!</v>
      </c>
      <c r="AJ250" s="103" t="e">
        <f ca="1">OFFSET(AA$1,MATCH(INDEX(AF:AF,SMALL(OFFSET(AG$2,0,0,COUNTIF(AF:AF,"&gt;0"),1),ROWS(AF$2:AF250)),1),AF$2:AF$502,0),0,1,1)</f>
        <v>#NUM!</v>
      </c>
      <c r="AN250" s="91" t="str">
        <f t="shared" si="118"/>
        <v/>
      </c>
      <c r="AO250" s="99">
        <f t="shared" si="119"/>
        <v>0</v>
      </c>
      <c r="AP250" s="103">
        <f t="array" ref="AP250">AO250+(ROWS(AO$2:AO250)/1000*(AO250&lt;&gt;0))</f>
        <v>0</v>
      </c>
      <c r="AQ250" s="103" t="e">
        <f t="array" ref="AQ250">MATCH(SMALL(AP:AP,COUNTIF(AP:AP,0)+ROWS(AP$2:AP250)),AP:AP,0)</f>
        <v>#NUM!</v>
      </c>
      <c r="AR250" s="99">
        <f t="shared" si="120"/>
        <v>0</v>
      </c>
      <c r="AS250" s="103">
        <f t="array" ref="AS250">AR250+(ROWS(AR$2:AR250)/1000*(AR250&lt;&gt;0))</f>
        <v>0</v>
      </c>
      <c r="AT250" s="103" t="e">
        <f>MATCH(SMALL(AS:AS,COUNTIF(AS:AS,0)+ROWS(AS$2:AS250)),AS:AS,0)</f>
        <v>#NUM!</v>
      </c>
      <c r="AU250" s="104" t="e">
        <f ca="1">OFFSET($AN$1,MATCH(INDEX(AP:AP,SMALL(OFFSET(AQ$2,0,0,COUNTIF(AP:AP,"&gt;0"),1),ROWS(AP$2:AP250)),1),AP$2:AP$502,0),1,1,1)</f>
        <v>#NUM!</v>
      </c>
      <c r="AV250" s="104" t="e">
        <f ca="1">OFFSET($AQ$1,MATCH(INDEX(AS:AS,SMALL(OFFSET(AT$2,0,0,COUNTIF(AS:AS,"&gt;0"),1),ROWS(AS$2:AS250)),1),AS$2:AS$502,0),1,1,1)</f>
        <v>#NUM!</v>
      </c>
      <c r="AW250" s="103" t="e">
        <f ca="1">OFFSET(AN$1,MATCH(INDEX(AS:AS,SMALL(OFFSET(AT$2,0,0,COUNTIF(AS:AS,"&gt;0"),1),ROWS(AS$2:AS250)),1),AS$2:AS$502,0),0,1,1)</f>
        <v>#NUM!</v>
      </c>
      <c r="BA250" s="91" t="str">
        <f t="shared" si="121"/>
        <v/>
      </c>
      <c r="BB250" s="99">
        <f t="shared" si="122"/>
        <v>0</v>
      </c>
      <c r="BC250" s="103">
        <f t="array" ref="BC250">BB250+(ROWS(BB$2:BB250)/1000*(BB250&lt;&gt;0))</f>
        <v>0</v>
      </c>
      <c r="BD250" s="103" t="e">
        <f t="array" ref="BD250">MATCH(SMALL(BC:BC,COUNTIF(BC:BC,0)+ROWS(BC$2:BC250)),BC:BC,0)</f>
        <v>#NUM!</v>
      </c>
      <c r="BE250" s="99">
        <f t="shared" si="123"/>
        <v>0</v>
      </c>
      <c r="BF250" s="103">
        <f t="array" ref="BF250">BE250+(ROWS(BE$2:BE250)/1000*(BE250&lt;&gt;0))</f>
        <v>0</v>
      </c>
      <c r="BG250" s="103" t="e">
        <f>MATCH(SMALL(BF:BF,COUNTIF(BF:BF,0)+ROWS(BF$2:BF250)),BF:BF,0)</f>
        <v>#NUM!</v>
      </c>
      <c r="BH250" s="104" t="e">
        <f ca="1">OFFSET($BA$1,MATCH(INDEX(BC:BC,SMALL(OFFSET(BD$2,0,0,COUNTIF(BC:BC,"&gt;0"),1),ROWS(BC$2:BC250)),1),BC$2:BC$502,0),1,1,1)</f>
        <v>#NUM!</v>
      </c>
      <c r="BI250" s="104" t="e">
        <f ca="1">OFFSET($BD$1,MATCH(INDEX(BF:BF,SMALL(OFFSET(BG$2,0,0,COUNTIF(BF:BF,"&gt;0"),1),ROWS(BF$2:BF250)),1),BF$2:BF$502,0),1,1,1)</f>
        <v>#NUM!</v>
      </c>
      <c r="BJ250" s="103" t="e">
        <f ca="1">OFFSET(BA$1,MATCH(INDEX(BF:BF,SMALL(OFFSET(BG$2,0,0,COUNTIF(BF:BF,"&gt;0"),1),ROWS(BF$2:BF250)),1),BF$2:BF$502,0),0,1,1)</f>
        <v>#NUM!</v>
      </c>
      <c r="BN250" s="91" t="str">
        <f t="shared" si="124"/>
        <v/>
      </c>
      <c r="BO250" s="99">
        <f t="shared" si="125"/>
        <v>0</v>
      </c>
      <c r="BP250" s="103">
        <f t="array" ref="BP250">BO250+(ROWS(BO$2:BO250)/1000*(BO250&lt;&gt;0))</f>
        <v>0</v>
      </c>
      <c r="BQ250" s="103" t="e">
        <f t="array" ref="BQ250">MATCH(SMALL(BP:BP,COUNTIF(BP:BP,0)+ROWS(BP$2:BP250)),BP:BP,0)</f>
        <v>#NUM!</v>
      </c>
      <c r="BR250" s="99">
        <f t="shared" si="126"/>
        <v>0</v>
      </c>
      <c r="BS250" s="103">
        <f t="array" ref="BS250">BR250+(ROWS(BR$2:BR250)/1000*(BR250&lt;&gt;0))</f>
        <v>0</v>
      </c>
      <c r="BT250" s="103" t="e">
        <f>MATCH(SMALL(BS:BS,COUNTIF(BS:BS,0)+ROWS(BS$2:BS250)),BS:BS,0)</f>
        <v>#NUM!</v>
      </c>
      <c r="BU250" s="104" t="e">
        <f ca="1">OFFSET($BN$1,MATCH(INDEX(BP:BP,SMALL(OFFSET(BQ$2,0,0,COUNTIF(BP:BP,"&gt;0"),1),ROWS(BP$2:BP250)),1),BP$2:BP$502,0),1,1,1)</f>
        <v>#NUM!</v>
      </c>
      <c r="BV250" s="104" t="e">
        <f ca="1">OFFSET($BQ$1,MATCH(INDEX(BS:BS,SMALL(OFFSET(BT$2,0,0,COUNTIF(BS:BS,"&gt;0"),1),ROWS(BS$2:BS250)),1),BS$2:BS$502,0),1,1,1)</f>
        <v>#NUM!</v>
      </c>
      <c r="BW250" s="103" t="e">
        <f ca="1">OFFSET(BN$1,MATCH(INDEX(BS:BS,SMALL(OFFSET(BT$2,0,0,COUNTIF(BS:BS,"&gt;0"),1),ROWS(BS$2:BS250)),1),BS$2:BS$502,0),0,1,1)</f>
        <v>#NUM!</v>
      </c>
      <c r="CA250" s="91" t="str">
        <f t="shared" si="127"/>
        <v/>
      </c>
      <c r="CB250" s="99">
        <f t="shared" si="128"/>
        <v>0</v>
      </c>
      <c r="CC250" s="103">
        <f t="array" ref="CC250">CB250+(ROWS(CB$2:CB250)/1000*(CB250&lt;&gt;0))</f>
        <v>0</v>
      </c>
      <c r="CD250" s="103" t="e">
        <f t="array" ref="CD250">MATCH(SMALL(CC:CC,COUNTIF(CC:CC,0)+ROWS(CC$2:CC250)),CC:CC,0)</f>
        <v>#NUM!</v>
      </c>
      <c r="CE250" s="99">
        <f t="shared" si="129"/>
        <v>0</v>
      </c>
      <c r="CF250" s="103">
        <f t="array" ref="CF250">CE250+(ROWS(CE$2:CE250)/1000*(CE250&lt;&gt;0))</f>
        <v>0</v>
      </c>
      <c r="CG250" s="103" t="e">
        <f>MATCH(SMALL(CF:CF,COUNTIF(CF:CF,0)+ROWS(CF$2:CF250)),CF:CF,0)</f>
        <v>#NUM!</v>
      </c>
      <c r="CH250" s="104" t="e">
        <f ca="1">OFFSET($CA$1,MATCH(INDEX(CC:CC,SMALL(OFFSET(CD$2,0,0,COUNTIF(CC:CC,"&gt;0"),1),ROWS(CC$2:CC250)),1),CC$2:CC$502,0),1,1,1)</f>
        <v>#NUM!</v>
      </c>
      <c r="CI250" s="104" t="e">
        <f t="array" aca="1" ref="CI250" ca="1">OFFSET($CD$1,MATCH(INDEX(CF:CF,SMALL(OFFSET(CG$2,0,0,COUNTIF(CF:CF,"&gt;0"),1),ROWS(CF$2:CF250)),1),CF$2:CF$502,0),1,1,1)</f>
        <v>#NUM!</v>
      </c>
      <c r="CJ250" s="103" t="e">
        <f ca="1">OFFSET(CA$1,MATCH(INDEX(CF:CF,SMALL(OFFSET(CG$2,0,0,COUNTIF(CF:CF,"&gt;0"),1),ROWS(CF$2:CF250)),1),CF$2:CF$502,0),0,1,1)</f>
        <v>#NUM!</v>
      </c>
      <c r="CN250" s="91" t="str">
        <f t="shared" si="130"/>
        <v/>
      </c>
      <c r="CO250" s="99">
        <f t="shared" si="131"/>
        <v>0</v>
      </c>
      <c r="CP250" s="103">
        <f t="array" ref="CP250">CO250+(ROWS(CO$2:CO250)/1000*(CO250&lt;&gt;0))</f>
        <v>0</v>
      </c>
      <c r="CQ250" s="103" t="e">
        <f t="array" ref="CQ250">MATCH(SMALL(CP:CP,COUNTIF(CP:CP,0)+ROWS(CP$2:CP250)),CP:CP,0)</f>
        <v>#NUM!</v>
      </c>
      <c r="CR250" s="99">
        <f t="shared" si="132"/>
        <v>0</v>
      </c>
      <c r="CS250" s="103">
        <f t="array" ref="CS250">CR250+(ROWS(CR$2:CR250)/1000*(CR250&lt;&gt;0))</f>
        <v>0</v>
      </c>
      <c r="CT250" s="103" t="e">
        <f>MATCH(SMALL(CS:CS,COUNTIF(CS:CS,0)+ROWS(CS$2:CS250)),CS:CS,0)</f>
        <v>#NUM!</v>
      </c>
      <c r="CU250" s="104" t="e">
        <f t="array" aca="1" ref="CU250" ca="1">OFFSET($CN$1,MATCH(INDEX(CP:CP,SMALL(OFFSET(CQ$2,0,0,COUNTIF(CP:CP,"&gt;0"),1),ROWS(CP$2:CP250)),1),CP$2:CP$502,0),1,1,1)</f>
        <v>#NUM!</v>
      </c>
      <c r="CV250" s="104" t="e">
        <f t="array" aca="1" ref="CV250" ca="1">OFFSET($CQ$1,MATCH(INDEX(CS:CS,SMALL(OFFSET(CT$2,0,0,COUNTIF(CS:CS,"&gt;0"),1),ROWS(CS$2:CS250)),1),CS$2:CS$502,0),1,1,1)</f>
        <v>#NUM!</v>
      </c>
      <c r="CW250" s="103" t="e">
        <f ca="1">OFFSET(CN$1,MATCH(INDEX(CS:CS,SMALL(OFFSET(CT$2,0,0,COUNTIF(CS:CS,"&gt;0"),1),ROWS(CS$2:CS250)),1),CS$2:CS$502,0),0,1,1)</f>
        <v>#NUM!</v>
      </c>
      <c r="DA250" s="91" t="str">
        <f t="shared" si="133"/>
        <v/>
      </c>
      <c r="DB250" s="99">
        <f t="shared" si="134"/>
        <v>0</v>
      </c>
      <c r="DC250" s="103">
        <f t="array" ref="DC250">DB250+(ROWS(DB$2:DB250)/1000*(DB250&lt;&gt;0))</f>
        <v>0</v>
      </c>
      <c r="DD250" s="103" t="e">
        <f t="array" ref="DD250">MATCH(SMALL(DC:DC,COUNTIF(DC:DC,0)+ROWS(DC$2:DC250)),DC:DC,0)</f>
        <v>#NUM!</v>
      </c>
      <c r="DE250" s="99">
        <f t="shared" si="135"/>
        <v>0</v>
      </c>
      <c r="DF250" s="103">
        <f t="array" ref="DF250">DE250+(ROWS(DE$2:DE250)/1000*(DE250&lt;&gt;0))</f>
        <v>0</v>
      </c>
      <c r="DG250" s="103" t="e">
        <f>MATCH(SMALL(DF:DF,COUNTIF(DF:DF,0)+ROWS(DF$2:DF250)),DF:DF,0)</f>
        <v>#NUM!</v>
      </c>
      <c r="DH250" s="104" t="e">
        <f t="array" aca="1" ref="DH250" ca="1">OFFSET($DA$1,MATCH(INDEX(DC:DC,SMALL(OFFSET(DD$2,0,0,COUNTIF(DC:DC,"&gt;0"),1),ROWS(DC$2:DC250)),1),DC$2:DC$502,0),1,1,1)</f>
        <v>#NUM!</v>
      </c>
      <c r="DI250" s="104" t="e">
        <f t="array" aca="1" ref="DI250" ca="1">OFFSET($DD$1,MATCH(INDEX(DF:DF,SMALL(OFFSET(DG$2,0,0,COUNTIF(DF:DF,"&gt;0"),1),ROWS(DF$2:DF250)),1),DF$2:DF$502,0),1,1,1)</f>
        <v>#NUM!</v>
      </c>
      <c r="DJ250" s="103" t="e">
        <f ca="1">OFFSET(DA$1,MATCH(INDEX(DF:DF,SMALL(OFFSET(DG$2,0,0,COUNTIF(DF:DF,"&gt;0"),1),ROWS(DF$2:DF250)),1),DF$2:DF$502,0),0,1,1)</f>
        <v>#NUM!</v>
      </c>
      <c r="DN250" s="91" t="str">
        <f t="shared" si="138"/>
        <v/>
      </c>
      <c r="DO250" s="99">
        <f t="shared" si="139"/>
        <v>0</v>
      </c>
      <c r="DP250" s="103">
        <f t="array" ref="DP250">DO250+(ROWS(DO$2:DO250)/1000*(DO250&lt;&gt;0))</f>
        <v>0</v>
      </c>
      <c r="DQ250" s="103" t="e">
        <f t="array" ref="DQ250">MATCH(SMALL(DP:DP,COUNTIF(DP:DP,0)+ROWS(DP$2:DP250)),DP:DP,0)</f>
        <v>#NUM!</v>
      </c>
      <c r="DR250" s="99">
        <f t="shared" si="140"/>
        <v>0</v>
      </c>
      <c r="DS250" s="103">
        <f t="array" ref="DS250">DR250+(ROWS(DR$2:DR250)/1000*(DR250&lt;&gt;0))</f>
        <v>0</v>
      </c>
      <c r="DT250" s="103" t="e">
        <f>MATCH(SMALL(DS:DS,COUNTIF(DS:DS,0)+ROWS(DS$2:DS250)),DS:DS,0)</f>
        <v>#NUM!</v>
      </c>
      <c r="DU250" s="104" t="e">
        <f t="array" aca="1" ref="DU250" ca="1">OFFSET($DN$1,MATCH(INDEX(DP:DP,SMALL(OFFSET(DQ$2,0,0,COUNTIF(DP:DP,"&gt;0"),1),ROWS(DP$2:DP250)),1),DP$2:DP$503,0),1,1,1)</f>
        <v>#NUM!</v>
      </c>
      <c r="DV250" s="104" t="e">
        <f t="array" aca="1" ref="DV250" ca="1">OFFSET($DQ$1,MATCH(INDEX(DS:DS,SMALL(OFFSET(DT$2,0,0,COUNTIF(DS:DS,"&gt;0"),1),ROWS(DS$2:DS250)),1),DS$2:DS$503,0),1,1,1)</f>
        <v>#REF!</v>
      </c>
      <c r="DW250" s="103" t="e">
        <f t="array" aca="1" ref="DW250" ca="1">OFFSET(DN$1,MATCH(INDEX(DP:DP,SMALL(OFFSET(DQ$2,0,0,COUNTIF(DP:DP,"&gt;0"),1),ROWS(DP$2:DP250)),1),DP$2:DP$503,0),0,1,1)</f>
        <v>#NUM!</v>
      </c>
      <c r="EA250" s="91" t="str">
        <f t="shared" si="108"/>
        <v/>
      </c>
      <c r="EB250" s="99">
        <f t="shared" si="109"/>
        <v>0</v>
      </c>
      <c r="EC250" s="103">
        <f t="array" ref="EC250">EB250+(ROWS(EB$2:EB250)/1000*(EB250&lt;&gt;0))</f>
        <v>0</v>
      </c>
      <c r="ED250" s="103" t="e">
        <f t="array" ref="ED250">MATCH(SMALL(EC:EC,COUNTIF(EC:EC,0)+ROWS(EC$2:EC250)),EC:EC,0)</f>
        <v>#NUM!</v>
      </c>
      <c r="EE250" s="99">
        <f t="shared" si="141"/>
        <v>0</v>
      </c>
      <c r="EF250" s="103">
        <f t="array" ref="EF250">EE250+(ROWS(EE$2:EE250)/1000*(EE250&lt;&gt;0))</f>
        <v>0</v>
      </c>
      <c r="EG250" s="103" t="e">
        <f>MATCH(SMALL(EF:EF,COUNTIF(EF:EF,0)+ROWS(EF$2:EF250)),EF:EF,0)</f>
        <v>#NUM!</v>
      </c>
      <c r="EH250" s="104" t="e">
        <f t="array" aca="1" ref="EH250" ca="1">OFFSET($EA$1,MATCH(INDEX(EC:EC,SMALL(OFFSET(ED$2,0,0,COUNTIF(EC:EC,"&gt;0"),1),ROWS(EC$2:EC250)),1),EC$2:EC$501,0),1,1,1)</f>
        <v>#NUM!</v>
      </c>
      <c r="EI250" s="104" t="e">
        <f t="array" aca="1" ref="EI250" ca="1">OFFSET($ED$1,MATCH(INDEX(EF:EF,SMALL(OFFSET(EG$2,0,0,COUNTIF(EF:EF,"&gt;0"),1),ROWS(EF$2:EF250)),1),EF$2:EF$501,0),1,1,1)</f>
        <v>#REF!</v>
      </c>
      <c r="EJ250" s="103" t="e">
        <f t="array" aca="1" ref="EJ250" ca="1">OFFSET(EA$1,MATCH(INDEX(EC:EC,SMALL(OFFSET(ED$2,0,0,COUNTIF(EC:EC,"&gt;0"),1),ROWS(EC$2:EC250)),1),EC$2:EC$501,0),0,1,1)</f>
        <v>#NUM!</v>
      </c>
      <c r="EN250" s="91" t="str">
        <f t="shared" si="110"/>
        <v/>
      </c>
      <c r="EO250" s="99">
        <f t="shared" si="111"/>
        <v>0</v>
      </c>
      <c r="EP250" s="103">
        <f t="array" ref="EP250">EO250+(ROWS(EO$2:EO250)/1000*(EO250&lt;&gt;0))</f>
        <v>0</v>
      </c>
      <c r="EQ250" s="103" t="e">
        <f t="array" ref="EQ250">MATCH(SMALL(EP:EP,COUNTIF(EP:EP,0)+ROWS(EP$2:EP250)),EP:EP,0)</f>
        <v>#NUM!</v>
      </c>
      <c r="ER250" s="99">
        <f t="shared" si="142"/>
        <v>0</v>
      </c>
      <c r="ES250" s="103">
        <f t="array" ref="ES250">ER250+(ROWS(ER$2:ER250)/1000*(ER250&lt;&gt;0))</f>
        <v>0</v>
      </c>
      <c r="ET250" s="103" t="e">
        <f>MATCH(SMALL(ES:ES,COUNTIF(ES:ES,0)+ROWS(ES$2:ES250)),ES:ES,0)</f>
        <v>#NUM!</v>
      </c>
      <c r="EU250" s="104" t="e">
        <f t="array" aca="1" ref="EU250" ca="1">OFFSET($EN$1,MATCH(INDEX(EP:EP,SMALL(OFFSET(EQ$2,0,0,COUNTIF(EP:EP,"&gt;0"),1),ROWS(EP$2:EP250)),1),EP$2:EP$501,0),1,1,1)</f>
        <v>#NUM!</v>
      </c>
      <c r="EV250" s="104" t="e">
        <f t="array" aca="1" ref="EV250" ca="1">OFFSET($EN$1,MATCH(INDEX(ES:ES,SMALL(OFFSET(ET$2,0,0,COUNTIF(ES:ES,"&gt;0"),1),ROWS(ES$2:ES250)),1),ES$2:ES$501,0),1,1,1)</f>
        <v>#REF!</v>
      </c>
      <c r="EW250" s="103" t="e">
        <f t="array" aca="1" ref="EW250" ca="1">OFFSET(EN$1,MATCH(INDEX(EP:EP,SMALL(OFFSET(EQ$2,0,0,COUNTIF(EP:EP,"&gt;0"),1),ROWS(EP$2:EP250)),1),EP$2:EP$501,0),0,1,1)</f>
        <v>#NUM!</v>
      </c>
      <c r="EX250" s="91"/>
      <c r="EY250" s="91"/>
      <c r="EZ250" s="91"/>
      <c r="FA250" s="103" t="str">
        <f t="shared" si="136"/>
        <v/>
      </c>
      <c r="FB250" s="103">
        <f t="shared" si="137"/>
        <v>0</v>
      </c>
      <c r="FC250" s="103">
        <f>FB250+(ROWS(FB$2:FB250)/1000*(FB250&lt;&gt;0))</f>
        <v>0</v>
      </c>
      <c r="FD250" s="103" t="e">
        <f>MATCH(SMALL(FC:FC,COUNTIF(FC:FC,0)+ROWS(FC$2:FC250)),FC:FC,0)</f>
        <v>#NUM!</v>
      </c>
      <c r="FE250" s="99">
        <f t="shared" si="143"/>
        <v>0</v>
      </c>
      <c r="FF250" s="103">
        <f>FE250+(ROWS(FE$2:FE250)/1000*(FE250&lt;&gt;0))</f>
        <v>0</v>
      </c>
      <c r="FG250" s="103" t="e">
        <f>MATCH(SMALL(FF:FF,COUNTIF(FF:FF,0)+ROWS(FF$2:FF250)),FF:FF,0)</f>
        <v>#NUM!</v>
      </c>
      <c r="FH250" s="104" t="e">
        <f ca="1">OFFSET($FA$1,MATCH(INDEX(FC:FC,SMALL(OFFSET(FD$2,0,0,COUNTIF(FC:FC,"&gt;0"),1),ROWS(FC$2:FC250)),1),FC$2:FC$502,0),1,1,1)</f>
        <v>#NUM!</v>
      </c>
      <c r="FI250" s="98" t="e">
        <f ca="1">OFFSET($FA$1,MATCH(INDEX(FF:FF,SMALL(OFFSET(FG$2,0,0,COUNTIF(FF:FF,"&gt;0"),1),ROWS(FF$2:FF250)),1),FF$2:FF$502,0),1,1,1)</f>
        <v>#REF!</v>
      </c>
      <c r="FJ250" s="103" t="e">
        <f ca="1">OFFSET(FA$1,MATCH(INDEX(FC:FC,SMALL(OFFSET(FD$2,0,0,COUNTIF(FC:FC,"&gt;0"),1),ROWS(FC$2:FC250)),1),FC$2:FC$502,0),0,1,1)</f>
        <v>#NUM!</v>
      </c>
    </row>
    <row r="251" spans="3:166">
      <c r="C251" s="91">
        <v>250</v>
      </c>
      <c r="D251" s="99">
        <f>IF(OR(Layout!L264 = "P"), Layout!V264, 0)</f>
        <v>0</v>
      </c>
      <c r="E251" s="99">
        <f t="array" ref="E251">IF(OR(Layout!L264 = "P", Layout!L264 = "A"), Layout!W264, 0)</f>
        <v>0</v>
      </c>
      <c r="F251" s="99">
        <f>IF(OR(Layout!L264 = "P", Layout!L264 = "A"), Layout!I264, 0)</f>
        <v>0</v>
      </c>
      <c r="G251" s="91" t="str">
        <f t="array" ref="G251">IF(OR(Layout!L264 = "P", Layout!L264 = "A"), Layout!G264, "")</f>
        <v/>
      </c>
      <c r="H251" s="91" t="str">
        <f>IF(Layout!G264 &gt; 0, Layout!G264, "")</f>
        <v/>
      </c>
      <c r="I251" s="102">
        <f>IF(Layout!Y264 &gt; 0, Layout!Y264, 0)</f>
        <v>0</v>
      </c>
      <c r="J251" s="92">
        <f t="array" ref="J251">IF(Layout!AA264 &gt; 0, Layout!AA264, 0)</f>
        <v>0</v>
      </c>
      <c r="K251" s="92">
        <f>IF(Layout!K264 &gt; 0, Layout!K264, 0)</f>
        <v>0</v>
      </c>
      <c r="L251" s="98"/>
      <c r="N251" s="91" t="str">
        <f t="shared" si="112"/>
        <v/>
      </c>
      <c r="O251" s="99">
        <f t="shared" si="113"/>
        <v>0</v>
      </c>
      <c r="P251" s="103">
        <f t="array" ref="P251">O251+(ROWS(O$2:O251)/1000*(O251&lt;&gt;0))</f>
        <v>0</v>
      </c>
      <c r="Q251" s="103" t="e">
        <f t="array" ref="Q251">MATCH(SMALL(P:P,COUNTIF(P:P,0)+ROWS(P$2:P251)),P:P,0)</f>
        <v>#NUM!</v>
      </c>
      <c r="R251" s="99">
        <f t="shared" si="114"/>
        <v>0</v>
      </c>
      <c r="S251" s="103">
        <f t="array" ref="S251">R251+(ROWS(R$2:R251)/1000*(R251&lt;&gt;0))</f>
        <v>0</v>
      </c>
      <c r="T251" s="103" t="e">
        <f>MATCH(SMALL(S:S,COUNTIF(S:S,0)+ROWS(S$2:S251)),S:S,0)</f>
        <v>#NUM!</v>
      </c>
      <c r="U251" s="104" t="e">
        <f t="array" aca="1" ref="U251" ca="1">OFFSET($N$1,MATCH(INDEX(P:P,SMALL(OFFSET(Q$2,0,0,COUNTIF(P:P,"&gt;0"),1),ROWS(P$2:P251)),1),P$2:P$502,0),1,1,1)</f>
        <v>#NUM!</v>
      </c>
      <c r="V251" s="104" t="e">
        <f t="array" aca="1" ref="V251" ca="1">OFFSET($Q$1,MATCH(INDEX(S:S,SMALL(OFFSET(T$2,0,0,COUNTIF(S:S,"&gt;0"),1),ROWS(S$2:S251)),1),S$2:S$502,0),1,1,1)</f>
        <v>#NUM!</v>
      </c>
      <c r="W251" s="103" t="e">
        <f ca="1">OFFSET(N$1,MATCH(INDEX(S:S,SMALL(OFFSET(T$2,0,0,COUNTIF(S:S,"&gt;0"),1),ROWS(S$2:S251)),1),S$2:S$502,0),0,1,1)</f>
        <v>#NUM!</v>
      </c>
      <c r="AA251" s="91" t="str">
        <f t="shared" si="115"/>
        <v/>
      </c>
      <c r="AB251" s="99">
        <f t="shared" si="116"/>
        <v>0</v>
      </c>
      <c r="AC251" s="103">
        <f t="array" ref="AC251">AB251+(ROWS(AB$2:AB251)/1000*(AB251&lt;&gt;0))</f>
        <v>0</v>
      </c>
      <c r="AD251" s="103" t="e">
        <f t="array" ref="AD251">MATCH(SMALL(AC:AC,COUNTIF(AC:AC,0)+ROWS(AC$2:AC251)),AC:AC,0)</f>
        <v>#NUM!</v>
      </c>
      <c r="AE251" s="99">
        <f t="shared" si="117"/>
        <v>0</v>
      </c>
      <c r="AF251" s="103">
        <f t="array" ref="AF251">AE251+(ROWS(AE$2:AE251)/1000*(AE251&lt;&gt;0))</f>
        <v>0</v>
      </c>
      <c r="AG251" s="103" t="e">
        <f>MATCH(SMALL(AF:AF,COUNTIF(AF:AF,0)+ROWS(AF$2:AF251)),AF:AF,0)</f>
        <v>#NUM!</v>
      </c>
      <c r="AH251" s="104" t="e">
        <f ca="1">OFFSET($AA$1,MATCH(INDEX(AC:AC,SMALL(OFFSET(AD$2,0,0,COUNTIF(AC:AC,"&gt;0"),1),ROWS(AC$2:AC251)),1),AC$2:AC$502,0),1,1,1)</f>
        <v>#NUM!</v>
      </c>
      <c r="AI251" s="104" t="e">
        <f ca="1">OFFSET($AD$1,MATCH(INDEX(AF:AF,SMALL(OFFSET(AG$2,0,0,COUNTIF(AF:AF,"&gt;0"),1),ROWS(AF$2:AF251)),1),AF$2:AF$502,0),1,1,1)</f>
        <v>#NUM!</v>
      </c>
      <c r="AJ251" s="103" t="e">
        <f ca="1">OFFSET(AA$1,MATCH(INDEX(AF:AF,SMALL(OFFSET(AG$2,0,0,COUNTIF(AF:AF,"&gt;0"),1),ROWS(AF$2:AF251)),1),AF$2:AF$502,0),0,1,1)</f>
        <v>#NUM!</v>
      </c>
      <c r="AN251" s="91" t="str">
        <f t="shared" si="118"/>
        <v/>
      </c>
      <c r="AO251" s="99">
        <f t="shared" si="119"/>
        <v>0</v>
      </c>
      <c r="AP251" s="103">
        <f t="array" ref="AP251">AO251+(ROWS(AO$2:AO251)/1000*(AO251&lt;&gt;0))</f>
        <v>0</v>
      </c>
      <c r="AQ251" s="103" t="e">
        <f t="array" ref="AQ251">MATCH(SMALL(AP:AP,COUNTIF(AP:AP,0)+ROWS(AP$2:AP251)),AP:AP,0)</f>
        <v>#NUM!</v>
      </c>
      <c r="AR251" s="99">
        <f t="shared" si="120"/>
        <v>0</v>
      </c>
      <c r="AS251" s="103">
        <f t="array" ref="AS251">AR251+(ROWS(AR$2:AR251)/1000*(AR251&lt;&gt;0))</f>
        <v>0</v>
      </c>
      <c r="AT251" s="103" t="e">
        <f>MATCH(SMALL(AS:AS,COUNTIF(AS:AS,0)+ROWS(AS$2:AS251)),AS:AS,0)</f>
        <v>#NUM!</v>
      </c>
      <c r="AU251" s="104" t="e">
        <f ca="1">OFFSET($AN$1,MATCH(INDEX(AP:AP,SMALL(OFFSET(AQ$2,0,0,COUNTIF(AP:AP,"&gt;0"),1),ROWS(AP$2:AP251)),1),AP$2:AP$502,0),1,1,1)</f>
        <v>#NUM!</v>
      </c>
      <c r="AV251" s="104" t="e">
        <f ca="1">OFFSET($AQ$1,MATCH(INDEX(AS:AS,SMALL(OFFSET(AT$2,0,0,COUNTIF(AS:AS,"&gt;0"),1),ROWS(AS$2:AS251)),1),AS$2:AS$502,0),1,1,1)</f>
        <v>#NUM!</v>
      </c>
      <c r="AW251" s="103" t="e">
        <f ca="1">OFFSET(AN$1,MATCH(INDEX(AS:AS,SMALL(OFFSET(AT$2,0,0,COUNTIF(AS:AS,"&gt;0"),1),ROWS(AS$2:AS251)),1),AS$2:AS$502,0),0,1,1)</f>
        <v>#NUM!</v>
      </c>
      <c r="BA251" s="91" t="str">
        <f t="shared" si="121"/>
        <v/>
      </c>
      <c r="BB251" s="99">
        <f t="shared" si="122"/>
        <v>0</v>
      </c>
      <c r="BC251" s="103">
        <f t="array" ref="BC251">BB251+(ROWS(BB$2:BB251)/1000*(BB251&lt;&gt;0))</f>
        <v>0</v>
      </c>
      <c r="BD251" s="103" t="e">
        <f t="array" ref="BD251">MATCH(SMALL(BC:BC,COUNTIF(BC:BC,0)+ROWS(BC$2:BC251)),BC:BC,0)</f>
        <v>#NUM!</v>
      </c>
      <c r="BE251" s="99">
        <f t="shared" si="123"/>
        <v>0</v>
      </c>
      <c r="BF251" s="103">
        <f t="array" ref="BF251">BE251+(ROWS(BE$2:BE251)/1000*(BE251&lt;&gt;0))</f>
        <v>0</v>
      </c>
      <c r="BG251" s="103" t="e">
        <f>MATCH(SMALL(BF:BF,COUNTIF(BF:BF,0)+ROWS(BF$2:BF251)),BF:BF,0)</f>
        <v>#NUM!</v>
      </c>
      <c r="BH251" s="104" t="e">
        <f ca="1">OFFSET($BA$1,MATCH(INDEX(BC:BC,SMALL(OFFSET(BD$2,0,0,COUNTIF(BC:BC,"&gt;0"),1),ROWS(BC$2:BC251)),1),BC$2:BC$502,0),1,1,1)</f>
        <v>#NUM!</v>
      </c>
      <c r="BI251" s="104" t="e">
        <f ca="1">OFFSET($BD$1,MATCH(INDEX(BF:BF,SMALL(OFFSET(BG$2,0,0,COUNTIF(BF:BF,"&gt;0"),1),ROWS(BF$2:BF251)),1),BF$2:BF$502,0),1,1,1)</f>
        <v>#NUM!</v>
      </c>
      <c r="BJ251" s="103" t="e">
        <f ca="1">OFFSET(BA$1,MATCH(INDEX(BF:BF,SMALL(OFFSET(BG$2,0,0,COUNTIF(BF:BF,"&gt;0"),1),ROWS(BF$2:BF251)),1),BF$2:BF$502,0),0,1,1)</f>
        <v>#NUM!</v>
      </c>
      <c r="BN251" s="91" t="str">
        <f t="shared" si="124"/>
        <v/>
      </c>
      <c r="BO251" s="99">
        <f t="shared" si="125"/>
        <v>0</v>
      </c>
      <c r="BP251" s="103">
        <f t="array" ref="BP251">BO251+(ROWS(BO$2:BO251)/1000*(BO251&lt;&gt;0))</f>
        <v>0</v>
      </c>
      <c r="BQ251" s="103" t="e">
        <f t="array" ref="BQ251">MATCH(SMALL(BP:BP,COUNTIF(BP:BP,0)+ROWS(BP$2:BP251)),BP:BP,0)</f>
        <v>#NUM!</v>
      </c>
      <c r="BR251" s="99">
        <f t="shared" si="126"/>
        <v>0</v>
      </c>
      <c r="BS251" s="103">
        <f t="array" ref="BS251">BR251+(ROWS(BR$2:BR251)/1000*(BR251&lt;&gt;0))</f>
        <v>0</v>
      </c>
      <c r="BT251" s="103" t="e">
        <f>MATCH(SMALL(BS:BS,COUNTIF(BS:BS,0)+ROWS(BS$2:BS251)),BS:BS,0)</f>
        <v>#NUM!</v>
      </c>
      <c r="BU251" s="104" t="e">
        <f ca="1">OFFSET($BN$1,MATCH(INDEX(BP:BP,SMALL(OFFSET(BQ$2,0,0,COUNTIF(BP:BP,"&gt;0"),1),ROWS(BP$2:BP251)),1),BP$2:BP$502,0),1,1,1)</f>
        <v>#NUM!</v>
      </c>
      <c r="BV251" s="104" t="e">
        <f ca="1">OFFSET($BQ$1,MATCH(INDEX(BS:BS,SMALL(OFFSET(BT$2,0,0,COUNTIF(BS:BS,"&gt;0"),1),ROWS(BS$2:BS251)),1),BS$2:BS$502,0),1,1,1)</f>
        <v>#NUM!</v>
      </c>
      <c r="BW251" s="103" t="e">
        <f ca="1">OFFSET(BN$1,MATCH(INDEX(BS:BS,SMALL(OFFSET(BT$2,0,0,COUNTIF(BS:BS,"&gt;0"),1),ROWS(BS$2:BS251)),1),BS$2:BS$502,0),0,1,1)</f>
        <v>#NUM!</v>
      </c>
      <c r="CA251" s="91" t="str">
        <f t="shared" si="127"/>
        <v/>
      </c>
      <c r="CB251" s="99">
        <f t="shared" si="128"/>
        <v>0</v>
      </c>
      <c r="CC251" s="103">
        <f t="array" ref="CC251">CB251+(ROWS(CB$2:CB251)/1000*(CB251&lt;&gt;0))</f>
        <v>0</v>
      </c>
      <c r="CD251" s="103" t="e">
        <f t="array" ref="CD251">MATCH(SMALL(CC:CC,COUNTIF(CC:CC,0)+ROWS(CC$2:CC251)),CC:CC,0)</f>
        <v>#NUM!</v>
      </c>
      <c r="CE251" s="99">
        <f t="shared" si="129"/>
        <v>0</v>
      </c>
      <c r="CF251" s="103">
        <f t="array" ref="CF251">CE251+(ROWS(CE$2:CE251)/1000*(CE251&lt;&gt;0))</f>
        <v>0</v>
      </c>
      <c r="CG251" s="103" t="e">
        <f>MATCH(SMALL(CF:CF,COUNTIF(CF:CF,0)+ROWS(CF$2:CF251)),CF:CF,0)</f>
        <v>#NUM!</v>
      </c>
      <c r="CH251" s="104" t="e">
        <f ca="1">OFFSET($CA$1,MATCH(INDEX(CC:CC,SMALL(OFFSET(CD$2,0,0,COUNTIF(CC:CC,"&gt;0"),1),ROWS(CC$2:CC251)),1),CC$2:CC$502,0),1,1,1)</f>
        <v>#NUM!</v>
      </c>
      <c r="CI251" s="104" t="e">
        <f t="array" aca="1" ref="CI251" ca="1">OFFSET($CD$1,MATCH(INDEX(CF:CF,SMALL(OFFSET(CG$2,0,0,COUNTIF(CF:CF,"&gt;0"),1),ROWS(CF$2:CF251)),1),CF$2:CF$502,0),1,1,1)</f>
        <v>#NUM!</v>
      </c>
      <c r="CJ251" s="103" t="e">
        <f ca="1">OFFSET(CA$1,MATCH(INDEX(CF:CF,SMALL(OFFSET(CG$2,0,0,COUNTIF(CF:CF,"&gt;0"),1),ROWS(CF$2:CF251)),1),CF$2:CF$502,0),0,1,1)</f>
        <v>#NUM!</v>
      </c>
      <c r="CN251" s="91" t="str">
        <f t="shared" si="130"/>
        <v/>
      </c>
      <c r="CO251" s="99">
        <f t="shared" si="131"/>
        <v>0</v>
      </c>
      <c r="CP251" s="103">
        <f t="array" ref="CP251">CO251+(ROWS(CO$2:CO251)/1000*(CO251&lt;&gt;0))</f>
        <v>0</v>
      </c>
      <c r="CQ251" s="103" t="e">
        <f t="array" ref="CQ251">MATCH(SMALL(CP:CP,COUNTIF(CP:CP,0)+ROWS(CP$2:CP251)),CP:CP,0)</f>
        <v>#NUM!</v>
      </c>
      <c r="CR251" s="99">
        <f t="shared" si="132"/>
        <v>0</v>
      </c>
      <c r="CS251" s="103">
        <f t="array" ref="CS251">CR251+(ROWS(CR$2:CR251)/1000*(CR251&lt;&gt;0))</f>
        <v>0</v>
      </c>
      <c r="CT251" s="103" t="e">
        <f>MATCH(SMALL(CS:CS,COUNTIF(CS:CS,0)+ROWS(CS$2:CS251)),CS:CS,0)</f>
        <v>#NUM!</v>
      </c>
      <c r="CU251" s="104" t="e">
        <f t="array" aca="1" ref="CU251" ca="1">OFFSET($CN$1,MATCH(INDEX(CP:CP,SMALL(OFFSET(CQ$2,0,0,COUNTIF(CP:CP,"&gt;0"),1),ROWS(CP$2:CP251)),1),CP$2:CP$502,0),1,1,1)</f>
        <v>#NUM!</v>
      </c>
      <c r="CV251" s="104" t="e">
        <f t="array" aca="1" ref="CV251" ca="1">OFFSET($CQ$1,MATCH(INDEX(CS:CS,SMALL(OFFSET(CT$2,0,0,COUNTIF(CS:CS,"&gt;0"),1),ROWS(CS$2:CS251)),1),CS$2:CS$502,0),1,1,1)</f>
        <v>#NUM!</v>
      </c>
      <c r="CW251" s="103" t="e">
        <f ca="1">OFFSET(CN$1,MATCH(INDEX(CS:CS,SMALL(OFFSET(CT$2,0,0,COUNTIF(CS:CS,"&gt;0"),1),ROWS(CS$2:CS251)),1),CS$2:CS$502,0),0,1,1)</f>
        <v>#NUM!</v>
      </c>
      <c r="DA251" s="91" t="str">
        <f t="shared" si="133"/>
        <v/>
      </c>
      <c r="DB251" s="99">
        <f t="shared" si="134"/>
        <v>0</v>
      </c>
      <c r="DC251" s="103">
        <f t="array" ref="DC251">DB251+(ROWS(DB$2:DB251)/1000*(DB251&lt;&gt;0))</f>
        <v>0</v>
      </c>
      <c r="DD251" s="103" t="e">
        <f t="array" ref="DD251">MATCH(SMALL(DC:DC,COUNTIF(DC:DC,0)+ROWS(DC$2:DC251)),DC:DC,0)</f>
        <v>#NUM!</v>
      </c>
      <c r="DE251" s="99">
        <f t="shared" si="135"/>
        <v>0</v>
      </c>
      <c r="DF251" s="103">
        <f t="array" ref="DF251">DE251+(ROWS(DE$2:DE251)/1000*(DE251&lt;&gt;0))</f>
        <v>0</v>
      </c>
      <c r="DG251" s="103" t="e">
        <f>MATCH(SMALL(DF:DF,COUNTIF(DF:DF,0)+ROWS(DF$2:DF251)),DF:DF,0)</f>
        <v>#NUM!</v>
      </c>
      <c r="DH251" s="104" t="e">
        <f t="array" aca="1" ref="DH251" ca="1">OFFSET($DA$1,MATCH(INDEX(DC:DC,SMALL(OFFSET(DD$2,0,0,COUNTIF(DC:DC,"&gt;0"),1),ROWS(DC$2:DC251)),1),DC$2:DC$502,0),1,1,1)</f>
        <v>#NUM!</v>
      </c>
      <c r="DI251" s="104" t="e">
        <f t="array" aca="1" ref="DI251" ca="1">OFFSET($DD$1,MATCH(INDEX(DF:DF,SMALL(OFFSET(DG$2,0,0,COUNTIF(DF:DF,"&gt;0"),1),ROWS(DF$2:DF251)),1),DF$2:DF$502,0),1,1,1)</f>
        <v>#NUM!</v>
      </c>
      <c r="DJ251" s="103" t="e">
        <f ca="1">OFFSET(DA$1,MATCH(INDEX(DF:DF,SMALL(OFFSET(DG$2,0,0,COUNTIF(DF:DF,"&gt;0"),1),ROWS(DF$2:DF251)),1),DF$2:DF$502,0),0,1,1)</f>
        <v>#NUM!</v>
      </c>
      <c r="DN251" s="91" t="str">
        <f t="shared" si="138"/>
        <v/>
      </c>
      <c r="DO251" s="99">
        <f t="shared" si="139"/>
        <v>0</v>
      </c>
      <c r="DP251" s="103">
        <f t="array" ref="DP251">DO251+(ROWS(DO$2:DO251)/1000*(DO251&lt;&gt;0))</f>
        <v>0</v>
      </c>
      <c r="DQ251" s="103" t="e">
        <f t="array" ref="DQ251">MATCH(SMALL(DP:DP,COUNTIF(DP:DP,0)+ROWS(DP$2:DP251)),DP:DP,0)</f>
        <v>#NUM!</v>
      </c>
      <c r="DR251" s="99">
        <f t="shared" si="140"/>
        <v>0</v>
      </c>
      <c r="DS251" s="103">
        <f t="array" ref="DS251">DR251+(ROWS(DR$2:DR251)/1000*(DR251&lt;&gt;0))</f>
        <v>0</v>
      </c>
      <c r="DT251" s="103" t="e">
        <f>MATCH(SMALL(DS:DS,COUNTIF(DS:DS,0)+ROWS(DS$2:DS251)),DS:DS,0)</f>
        <v>#NUM!</v>
      </c>
      <c r="DU251" s="104" t="e">
        <f t="array" aca="1" ref="DU251" ca="1">OFFSET($DN$1,MATCH(INDEX(DP:DP,SMALL(OFFSET(DQ$2,0,0,COUNTIF(DP:DP,"&gt;0"),1),ROWS(DP$2:DP251)),1),DP$2:DP$503,0),1,1,1)</f>
        <v>#NUM!</v>
      </c>
      <c r="DV251" s="104" t="e">
        <f t="array" aca="1" ref="DV251" ca="1">OFFSET($DQ$1,MATCH(INDEX(DS:DS,SMALL(OFFSET(DT$2,0,0,COUNTIF(DS:DS,"&gt;0"),1),ROWS(DS$2:DS251)),1),DS$2:DS$503,0),1,1,1)</f>
        <v>#REF!</v>
      </c>
      <c r="DW251" s="103" t="e">
        <f t="array" aca="1" ref="DW251" ca="1">OFFSET(DN$1,MATCH(INDEX(DP:DP,SMALL(OFFSET(DQ$2,0,0,COUNTIF(DP:DP,"&gt;0"),1),ROWS(DP$2:DP251)),1),DP$2:DP$503,0),0,1,1)</f>
        <v>#NUM!</v>
      </c>
      <c r="EA251" s="91" t="str">
        <f t="shared" si="108"/>
        <v/>
      </c>
      <c r="EB251" s="99">
        <f t="shared" si="109"/>
        <v>0</v>
      </c>
      <c r="EC251" s="103">
        <f t="array" ref="EC251">EB251+(ROWS(EB$2:EB251)/1000*(EB251&lt;&gt;0))</f>
        <v>0</v>
      </c>
      <c r="ED251" s="103" t="e">
        <f t="array" ref="ED251">MATCH(SMALL(EC:EC,COUNTIF(EC:EC,0)+ROWS(EC$2:EC251)),EC:EC,0)</f>
        <v>#NUM!</v>
      </c>
      <c r="EE251" s="99">
        <f t="shared" si="141"/>
        <v>0</v>
      </c>
      <c r="EF251" s="103">
        <f t="array" ref="EF251">EE251+(ROWS(EE$2:EE251)/1000*(EE251&lt;&gt;0))</f>
        <v>0</v>
      </c>
      <c r="EG251" s="103" t="e">
        <f>MATCH(SMALL(EF:EF,COUNTIF(EF:EF,0)+ROWS(EF$2:EF251)),EF:EF,0)</f>
        <v>#NUM!</v>
      </c>
      <c r="EH251" s="104" t="e">
        <f t="array" aca="1" ref="EH251" ca="1">OFFSET($EA$1,MATCH(INDEX(EC:EC,SMALL(OFFSET(ED$2,0,0,COUNTIF(EC:EC,"&gt;0"),1),ROWS(EC$2:EC251)),1),EC$2:EC$501,0),1,1,1)</f>
        <v>#NUM!</v>
      </c>
      <c r="EI251" s="104" t="e">
        <f t="array" aca="1" ref="EI251" ca="1">OFFSET($ED$1,MATCH(INDEX(EF:EF,SMALL(OFFSET(EG$2,0,0,COUNTIF(EF:EF,"&gt;0"),1),ROWS(EF$2:EF251)),1),EF$2:EF$501,0),1,1,1)</f>
        <v>#REF!</v>
      </c>
      <c r="EJ251" s="103" t="e">
        <f t="array" aca="1" ref="EJ251" ca="1">OFFSET(EA$1,MATCH(INDEX(EC:EC,SMALL(OFFSET(ED$2,0,0,COUNTIF(EC:EC,"&gt;0"),1),ROWS(EC$2:EC251)),1),EC$2:EC$501,0),0,1,1)</f>
        <v>#NUM!</v>
      </c>
      <c r="EN251" s="91" t="str">
        <f t="shared" si="110"/>
        <v/>
      </c>
      <c r="EO251" s="99">
        <f t="shared" si="111"/>
        <v>0</v>
      </c>
      <c r="EP251" s="103">
        <f t="array" ref="EP251">EO251+(ROWS(EO$2:EO251)/1000*(EO251&lt;&gt;0))</f>
        <v>0</v>
      </c>
      <c r="EQ251" s="103" t="e">
        <f t="array" ref="EQ251">MATCH(SMALL(EP:EP,COUNTIF(EP:EP,0)+ROWS(EP$2:EP251)),EP:EP,0)</f>
        <v>#NUM!</v>
      </c>
      <c r="ER251" s="99">
        <f t="shared" si="142"/>
        <v>0</v>
      </c>
      <c r="ES251" s="103">
        <f t="array" ref="ES251">ER251+(ROWS(ER$2:ER251)/1000*(ER251&lt;&gt;0))</f>
        <v>0</v>
      </c>
      <c r="ET251" s="103" t="e">
        <f>MATCH(SMALL(ES:ES,COUNTIF(ES:ES,0)+ROWS(ES$2:ES251)),ES:ES,0)</f>
        <v>#NUM!</v>
      </c>
      <c r="EU251" s="104" t="e">
        <f t="array" aca="1" ref="EU251" ca="1">OFFSET($EN$1,MATCH(INDEX(EP:EP,SMALL(OFFSET(EQ$2,0,0,COUNTIF(EP:EP,"&gt;0"),1),ROWS(EP$2:EP251)),1),EP$2:EP$501,0),1,1,1)</f>
        <v>#NUM!</v>
      </c>
      <c r="EV251" s="104" t="e">
        <f t="array" aca="1" ref="EV251" ca="1">OFFSET($EN$1,MATCH(INDEX(ES:ES,SMALL(OFFSET(ET$2,0,0,COUNTIF(ES:ES,"&gt;0"),1),ROWS(ES$2:ES251)),1),ES$2:ES$501,0),1,1,1)</f>
        <v>#REF!</v>
      </c>
      <c r="EW251" s="103" t="e">
        <f t="array" aca="1" ref="EW251" ca="1">OFFSET(EN$1,MATCH(INDEX(EP:EP,SMALL(OFFSET(EQ$2,0,0,COUNTIF(EP:EP,"&gt;0"),1),ROWS(EP$2:EP251)),1),EP$2:EP$501,0),0,1,1)</f>
        <v>#NUM!</v>
      </c>
      <c r="EX251" s="91"/>
      <c r="EY251" s="91"/>
      <c r="EZ251" s="91"/>
      <c r="FA251" s="103" t="str">
        <f t="shared" si="136"/>
        <v/>
      </c>
      <c r="FB251" s="103">
        <f t="shared" si="137"/>
        <v>0</v>
      </c>
      <c r="FC251" s="103">
        <f>FB251+(ROWS(FB$2:FB251)/1000*(FB251&lt;&gt;0))</f>
        <v>0</v>
      </c>
      <c r="FD251" s="103" t="e">
        <f>MATCH(SMALL(FC:FC,COUNTIF(FC:FC,0)+ROWS(FC$2:FC251)),FC:FC,0)</f>
        <v>#NUM!</v>
      </c>
      <c r="FE251" s="99">
        <f t="shared" si="143"/>
        <v>0</v>
      </c>
      <c r="FF251" s="103">
        <f>FE251+(ROWS(FE$2:FE251)/1000*(FE251&lt;&gt;0))</f>
        <v>0</v>
      </c>
      <c r="FG251" s="103" t="e">
        <f>MATCH(SMALL(FF:FF,COUNTIF(FF:FF,0)+ROWS(FF$2:FF251)),FF:FF,0)</f>
        <v>#NUM!</v>
      </c>
      <c r="FH251" s="104" t="e">
        <f ca="1">OFFSET($FA$1,MATCH(INDEX(FC:FC,SMALL(OFFSET(FD$2,0,0,COUNTIF(FC:FC,"&gt;0"),1),ROWS(FC$2:FC251)),1),FC$2:FC$502,0),1,1,1)</f>
        <v>#NUM!</v>
      </c>
      <c r="FI251" s="104" t="e">
        <f ca="1">OFFSET($FA$1,MATCH(INDEX(FF:FF,SMALL(OFFSET(FG$2,0,0,COUNTIF(FF:FF,"&gt;0"),1),ROWS(FF$2:FF251)),1),FF$2:FF$502,0),1,1,1)</f>
        <v>#REF!</v>
      </c>
      <c r="FJ251" s="103" t="e">
        <f ca="1">OFFSET(FA$1,MATCH(INDEX(FC:FC,SMALL(OFFSET(FD$2,0,0,COUNTIF(FC:FC,"&gt;0"),1),ROWS(FC$2:FC251)),1),FC$2:FC$502,0),0,1,1)</f>
        <v>#NUM!</v>
      </c>
    </row>
    <row r="252" spans="3:166">
      <c r="C252" s="91">
        <v>251</v>
      </c>
      <c r="D252" s="99">
        <f>IF(OR(Layout!L265 = "P"), Layout!V265, 0)</f>
        <v>0</v>
      </c>
      <c r="E252" s="99">
        <f t="array" ref="E252">IF(OR(Layout!L265 = "P", Layout!L265 = "A"), Layout!W265, 0)</f>
        <v>0</v>
      </c>
      <c r="F252" s="99">
        <f>IF(OR(Layout!L265 = "P", Layout!L265 = "A"), Layout!I265, 0)</f>
        <v>0</v>
      </c>
      <c r="G252" s="91" t="str">
        <f t="array" ref="G252">IF(OR(Layout!L265 = "P", Layout!L265 = "A"), Layout!G265, "")</f>
        <v/>
      </c>
      <c r="H252" s="91" t="str">
        <f>IF(Layout!G265 &gt; 0, Layout!G265, "")</f>
        <v/>
      </c>
      <c r="I252" s="102">
        <f>IF(Layout!Y265 &gt; 0, Layout!Y265, 0)</f>
        <v>0</v>
      </c>
      <c r="J252" s="92">
        <f t="array" ref="J252">IF(Layout!AA265 &gt; 0, Layout!AA265, 0)</f>
        <v>0</v>
      </c>
      <c r="K252" s="92">
        <f>IF(Layout!K265 &gt; 0, Layout!K265, 0)</f>
        <v>0</v>
      </c>
      <c r="L252" s="98"/>
      <c r="N252" s="91" t="str">
        <f t="shared" si="112"/>
        <v/>
      </c>
      <c r="O252" s="99">
        <f t="shared" si="113"/>
        <v>0</v>
      </c>
      <c r="P252" s="103">
        <f t="array" ref="P252">O252+(ROWS(O$2:O252)/1000*(O252&lt;&gt;0))</f>
        <v>0</v>
      </c>
      <c r="Q252" s="103" t="e">
        <f t="array" ref="Q252">MATCH(SMALL(P:P,COUNTIF(P:P,0)+ROWS(P$2:P252)),P:P,0)</f>
        <v>#NUM!</v>
      </c>
      <c r="R252" s="99">
        <f t="shared" si="114"/>
        <v>0</v>
      </c>
      <c r="S252" s="103">
        <f t="array" ref="S252">R252+(ROWS(R$2:R252)/1000*(R252&lt;&gt;0))</f>
        <v>0</v>
      </c>
      <c r="T252" s="103" t="e">
        <f>MATCH(SMALL(S:S,COUNTIF(S:S,0)+ROWS(S$2:S252)),S:S,0)</f>
        <v>#NUM!</v>
      </c>
      <c r="U252" s="104" t="e">
        <f t="array" aca="1" ref="U252" ca="1">OFFSET($N$1,MATCH(INDEX(P:P,SMALL(OFFSET(Q$2,0,0,COUNTIF(P:P,"&gt;0"),1),ROWS(P$2:P252)),1),P$2:P$502,0),1,1,1)</f>
        <v>#NUM!</v>
      </c>
      <c r="V252" s="104" t="e">
        <f t="array" aca="1" ref="V252" ca="1">OFFSET($Q$1,MATCH(INDEX(S:S,SMALL(OFFSET(T$2,0,0,COUNTIF(S:S,"&gt;0"),1),ROWS(S$2:S252)),1),S$2:S$502,0),1,1,1)</f>
        <v>#NUM!</v>
      </c>
      <c r="W252" s="103" t="e">
        <f ca="1">OFFSET(N$1,MATCH(INDEX(S:S,SMALL(OFFSET(T$2,0,0,COUNTIF(S:S,"&gt;0"),1),ROWS(S$2:S252)),1),S$2:S$502,0),0,1,1)</f>
        <v>#NUM!</v>
      </c>
      <c r="AA252" s="91" t="str">
        <f t="shared" si="115"/>
        <v/>
      </c>
      <c r="AB252" s="99">
        <f t="shared" si="116"/>
        <v>0</v>
      </c>
      <c r="AC252" s="103">
        <f t="array" ref="AC252">AB252+(ROWS(AB$2:AB252)/1000*(AB252&lt;&gt;0))</f>
        <v>0</v>
      </c>
      <c r="AD252" s="103" t="e">
        <f t="array" ref="AD252">MATCH(SMALL(AC:AC,COUNTIF(AC:AC,0)+ROWS(AC$2:AC252)),AC:AC,0)</f>
        <v>#NUM!</v>
      </c>
      <c r="AE252" s="99">
        <f t="shared" si="117"/>
        <v>0</v>
      </c>
      <c r="AF252" s="103">
        <f t="array" ref="AF252">AE252+(ROWS(AE$2:AE252)/1000*(AE252&lt;&gt;0))</f>
        <v>0</v>
      </c>
      <c r="AG252" s="103" t="e">
        <f>MATCH(SMALL(AF:AF,COUNTIF(AF:AF,0)+ROWS(AF$2:AF252)),AF:AF,0)</f>
        <v>#NUM!</v>
      </c>
      <c r="AH252" s="104" t="e">
        <f ca="1">OFFSET($AA$1,MATCH(INDEX(AC:AC,SMALL(OFFSET(AD$2,0,0,COUNTIF(AC:AC,"&gt;0"),1),ROWS(AC$2:AC252)),1),AC$2:AC$502,0),1,1,1)</f>
        <v>#NUM!</v>
      </c>
      <c r="AI252" s="104" t="e">
        <f ca="1">OFFSET($AD$1,MATCH(INDEX(AF:AF,SMALL(OFFSET(AG$2,0,0,COUNTIF(AF:AF,"&gt;0"),1),ROWS(AF$2:AF252)),1),AF$2:AF$502,0),1,1,1)</f>
        <v>#NUM!</v>
      </c>
      <c r="AJ252" s="103" t="e">
        <f ca="1">OFFSET(AA$1,MATCH(INDEX(AF:AF,SMALL(OFFSET(AG$2,0,0,COUNTIF(AF:AF,"&gt;0"),1),ROWS(AF$2:AF252)),1),AF$2:AF$502,0),0,1,1)</f>
        <v>#NUM!</v>
      </c>
      <c r="AN252" s="91" t="str">
        <f t="shared" si="118"/>
        <v/>
      </c>
      <c r="AO252" s="99">
        <f t="shared" si="119"/>
        <v>0</v>
      </c>
      <c r="AP252" s="103">
        <f t="array" ref="AP252">AO252+(ROWS(AO$2:AO252)/1000*(AO252&lt;&gt;0))</f>
        <v>0</v>
      </c>
      <c r="AQ252" s="103" t="e">
        <f t="array" ref="AQ252">MATCH(SMALL(AP:AP,COUNTIF(AP:AP,0)+ROWS(AP$2:AP252)),AP:AP,0)</f>
        <v>#NUM!</v>
      </c>
      <c r="AR252" s="99">
        <f t="shared" si="120"/>
        <v>0</v>
      </c>
      <c r="AS252" s="103">
        <f t="array" ref="AS252">AR252+(ROWS(AR$2:AR252)/1000*(AR252&lt;&gt;0))</f>
        <v>0</v>
      </c>
      <c r="AT252" s="103" t="e">
        <f>MATCH(SMALL(AS:AS,COUNTIF(AS:AS,0)+ROWS(AS$2:AS252)),AS:AS,0)</f>
        <v>#NUM!</v>
      </c>
      <c r="AU252" s="104" t="e">
        <f ca="1">OFFSET($AN$1,MATCH(INDEX(AP:AP,SMALL(OFFSET(AQ$2,0,0,COUNTIF(AP:AP,"&gt;0"),1),ROWS(AP$2:AP252)),1),AP$2:AP$502,0),1,1,1)</f>
        <v>#NUM!</v>
      </c>
      <c r="AV252" s="104" t="e">
        <f ca="1">OFFSET($AQ$1,MATCH(INDEX(AS:AS,SMALL(OFFSET(AT$2,0,0,COUNTIF(AS:AS,"&gt;0"),1),ROWS(AS$2:AS252)),1),AS$2:AS$502,0),1,1,1)</f>
        <v>#NUM!</v>
      </c>
      <c r="AW252" s="103" t="e">
        <f ca="1">OFFSET(AN$1,MATCH(INDEX(AS:AS,SMALL(OFFSET(AT$2,0,0,COUNTIF(AS:AS,"&gt;0"),1),ROWS(AS$2:AS252)),1),AS$2:AS$502,0),0,1,1)</f>
        <v>#NUM!</v>
      </c>
      <c r="BA252" s="91" t="str">
        <f t="shared" si="121"/>
        <v/>
      </c>
      <c r="BB252" s="99">
        <f t="shared" si="122"/>
        <v>0</v>
      </c>
      <c r="BC252" s="103">
        <f t="array" ref="BC252">BB252+(ROWS(BB$2:BB252)/1000*(BB252&lt;&gt;0))</f>
        <v>0</v>
      </c>
      <c r="BD252" s="103" t="e">
        <f t="array" ref="BD252">MATCH(SMALL(BC:BC,COUNTIF(BC:BC,0)+ROWS(BC$2:BC252)),BC:BC,0)</f>
        <v>#NUM!</v>
      </c>
      <c r="BE252" s="99">
        <f t="shared" si="123"/>
        <v>0</v>
      </c>
      <c r="BF252" s="103">
        <f t="array" ref="BF252">BE252+(ROWS(BE$2:BE252)/1000*(BE252&lt;&gt;0))</f>
        <v>0</v>
      </c>
      <c r="BG252" s="103" t="e">
        <f>MATCH(SMALL(BF:BF,COUNTIF(BF:BF,0)+ROWS(BF$2:BF252)),BF:BF,0)</f>
        <v>#NUM!</v>
      </c>
      <c r="BH252" s="104" t="e">
        <f ca="1">OFFSET($BA$1,MATCH(INDEX(BC:BC,SMALL(OFFSET(BD$2,0,0,COUNTIF(BC:BC,"&gt;0"),1),ROWS(BC$2:BC252)),1),BC$2:BC$502,0),1,1,1)</f>
        <v>#NUM!</v>
      </c>
      <c r="BI252" s="104" t="e">
        <f ca="1">OFFSET($BD$1,MATCH(INDEX(BF:BF,SMALL(OFFSET(BG$2,0,0,COUNTIF(BF:BF,"&gt;0"),1),ROWS(BF$2:BF252)),1),BF$2:BF$502,0),1,1,1)</f>
        <v>#NUM!</v>
      </c>
      <c r="BJ252" s="103" t="e">
        <f ca="1">OFFSET(BA$1,MATCH(INDEX(BF:BF,SMALL(OFFSET(BG$2,0,0,COUNTIF(BF:BF,"&gt;0"),1),ROWS(BF$2:BF252)),1),BF$2:BF$502,0),0,1,1)</f>
        <v>#NUM!</v>
      </c>
      <c r="BN252" s="91" t="str">
        <f t="shared" si="124"/>
        <v/>
      </c>
      <c r="BO252" s="99">
        <f t="shared" si="125"/>
        <v>0</v>
      </c>
      <c r="BP252" s="103">
        <f t="array" ref="BP252">BO252+(ROWS(BO$2:BO252)/1000*(BO252&lt;&gt;0))</f>
        <v>0</v>
      </c>
      <c r="BQ252" s="103" t="e">
        <f t="array" ref="BQ252">MATCH(SMALL(BP:BP,COUNTIF(BP:BP,0)+ROWS(BP$2:BP252)),BP:BP,0)</f>
        <v>#NUM!</v>
      </c>
      <c r="BR252" s="99">
        <f t="shared" si="126"/>
        <v>0</v>
      </c>
      <c r="BS252" s="103">
        <f t="array" ref="BS252">BR252+(ROWS(BR$2:BR252)/1000*(BR252&lt;&gt;0))</f>
        <v>0</v>
      </c>
      <c r="BT252" s="103" t="e">
        <f>MATCH(SMALL(BS:BS,COUNTIF(BS:BS,0)+ROWS(BS$2:BS252)),BS:BS,0)</f>
        <v>#NUM!</v>
      </c>
      <c r="BU252" s="104" t="e">
        <f ca="1">OFFSET($BN$1,MATCH(INDEX(BP:BP,SMALL(OFFSET(BQ$2,0,0,COUNTIF(BP:BP,"&gt;0"),1),ROWS(BP$2:BP252)),1),BP$2:BP$502,0),1,1,1)</f>
        <v>#NUM!</v>
      </c>
      <c r="BV252" s="104" t="e">
        <f ca="1">OFFSET($BQ$1,MATCH(INDEX(BS:BS,SMALL(OFFSET(BT$2,0,0,COUNTIF(BS:BS,"&gt;0"),1),ROWS(BS$2:BS252)),1),BS$2:BS$502,0),1,1,1)</f>
        <v>#NUM!</v>
      </c>
      <c r="BW252" s="103" t="e">
        <f ca="1">OFFSET(BN$1,MATCH(INDEX(BS:BS,SMALL(OFFSET(BT$2,0,0,COUNTIF(BS:BS,"&gt;0"),1),ROWS(BS$2:BS252)),1),BS$2:BS$502,0),0,1,1)</f>
        <v>#NUM!</v>
      </c>
      <c r="CA252" s="91" t="str">
        <f t="shared" si="127"/>
        <v/>
      </c>
      <c r="CB252" s="99">
        <f t="shared" si="128"/>
        <v>0</v>
      </c>
      <c r="CC252" s="103">
        <f t="array" ref="CC252">CB252+(ROWS(CB$2:CB252)/1000*(CB252&lt;&gt;0))</f>
        <v>0</v>
      </c>
      <c r="CD252" s="103" t="e">
        <f t="array" ref="CD252">MATCH(SMALL(CC:CC,COUNTIF(CC:CC,0)+ROWS(CC$2:CC252)),CC:CC,0)</f>
        <v>#NUM!</v>
      </c>
      <c r="CE252" s="99">
        <f t="shared" si="129"/>
        <v>0</v>
      </c>
      <c r="CF252" s="103">
        <f t="array" ref="CF252">CE252+(ROWS(CE$2:CE252)/1000*(CE252&lt;&gt;0))</f>
        <v>0</v>
      </c>
      <c r="CG252" s="103" t="e">
        <f>MATCH(SMALL(CF:CF,COUNTIF(CF:CF,0)+ROWS(CF$2:CF252)),CF:CF,0)</f>
        <v>#NUM!</v>
      </c>
      <c r="CH252" s="104" t="e">
        <f ca="1">OFFSET($CA$1,MATCH(INDEX(CC:CC,SMALL(OFFSET(CD$2,0,0,COUNTIF(CC:CC,"&gt;0"),1),ROWS(CC$2:CC252)),1),CC$2:CC$502,0),1,1,1)</f>
        <v>#NUM!</v>
      </c>
      <c r="CI252" s="104" t="e">
        <f t="array" aca="1" ref="CI252" ca="1">OFFSET($CD$1,MATCH(INDEX(CF:CF,SMALL(OFFSET(CG$2,0,0,COUNTIF(CF:CF,"&gt;0"),1),ROWS(CF$2:CF252)),1),CF$2:CF$502,0),1,1,1)</f>
        <v>#NUM!</v>
      </c>
      <c r="CJ252" s="103" t="e">
        <f ca="1">OFFSET(CA$1,MATCH(INDEX(CF:CF,SMALL(OFFSET(CG$2,0,0,COUNTIF(CF:CF,"&gt;0"),1),ROWS(CF$2:CF252)),1),CF$2:CF$502,0),0,1,1)</f>
        <v>#NUM!</v>
      </c>
      <c r="CN252" s="91" t="str">
        <f t="shared" si="130"/>
        <v/>
      </c>
      <c r="CO252" s="99">
        <f t="shared" si="131"/>
        <v>0</v>
      </c>
      <c r="CP252" s="103">
        <f t="array" ref="CP252">CO252+(ROWS(CO$2:CO252)/1000*(CO252&lt;&gt;0))</f>
        <v>0</v>
      </c>
      <c r="CQ252" s="103" t="e">
        <f t="array" ref="CQ252">MATCH(SMALL(CP:CP,COUNTIF(CP:CP,0)+ROWS(CP$2:CP252)),CP:CP,0)</f>
        <v>#NUM!</v>
      </c>
      <c r="CR252" s="99">
        <f t="shared" si="132"/>
        <v>0</v>
      </c>
      <c r="CS252" s="103">
        <f t="array" ref="CS252">CR252+(ROWS(CR$2:CR252)/1000*(CR252&lt;&gt;0))</f>
        <v>0</v>
      </c>
      <c r="CT252" s="103" t="e">
        <f>MATCH(SMALL(CS:CS,COUNTIF(CS:CS,0)+ROWS(CS$2:CS252)),CS:CS,0)</f>
        <v>#NUM!</v>
      </c>
      <c r="CU252" s="104" t="e">
        <f t="array" aca="1" ref="CU252" ca="1">OFFSET($CN$1,MATCH(INDEX(CP:CP,SMALL(OFFSET(CQ$2,0,0,COUNTIF(CP:CP,"&gt;0"),1),ROWS(CP$2:CP252)),1),CP$2:CP$502,0),1,1,1)</f>
        <v>#NUM!</v>
      </c>
      <c r="CV252" s="104" t="e">
        <f t="array" aca="1" ref="CV252" ca="1">OFFSET($CQ$1,MATCH(INDEX(CS:CS,SMALL(OFFSET(CT$2,0,0,COUNTIF(CS:CS,"&gt;0"),1),ROWS(CS$2:CS252)),1),CS$2:CS$502,0),1,1,1)</f>
        <v>#NUM!</v>
      </c>
      <c r="CW252" s="103" t="e">
        <f ca="1">OFFSET(CN$1,MATCH(INDEX(CS:CS,SMALL(OFFSET(CT$2,0,0,COUNTIF(CS:CS,"&gt;0"),1),ROWS(CS$2:CS252)),1),CS$2:CS$502,0),0,1,1)</f>
        <v>#NUM!</v>
      </c>
      <c r="DA252" s="91" t="str">
        <f t="shared" si="133"/>
        <v/>
      </c>
      <c r="DB252" s="99">
        <f t="shared" si="134"/>
        <v>0</v>
      </c>
      <c r="DC252" s="103">
        <f t="array" ref="DC252">DB252+(ROWS(DB$2:DB252)/1000*(DB252&lt;&gt;0))</f>
        <v>0</v>
      </c>
      <c r="DD252" s="103" t="e">
        <f t="array" ref="DD252">MATCH(SMALL(DC:DC,COUNTIF(DC:DC,0)+ROWS(DC$2:DC252)),DC:DC,0)</f>
        <v>#NUM!</v>
      </c>
      <c r="DE252" s="99">
        <f t="shared" si="135"/>
        <v>0</v>
      </c>
      <c r="DF252" s="103">
        <f t="array" ref="DF252">DE252+(ROWS(DE$2:DE252)/1000*(DE252&lt;&gt;0))</f>
        <v>0</v>
      </c>
      <c r="DG252" s="103" t="e">
        <f>MATCH(SMALL(DF:DF,COUNTIF(DF:DF,0)+ROWS(DF$2:DF252)),DF:DF,0)</f>
        <v>#NUM!</v>
      </c>
      <c r="DH252" s="104" t="e">
        <f t="array" aca="1" ref="DH252" ca="1">OFFSET($DA$1,MATCH(INDEX(DC:DC,SMALL(OFFSET(DD$2,0,0,COUNTIF(DC:DC,"&gt;0"),1),ROWS(DC$2:DC252)),1),DC$2:DC$502,0),1,1,1)</f>
        <v>#NUM!</v>
      </c>
      <c r="DI252" s="104" t="e">
        <f t="array" aca="1" ref="DI252" ca="1">OFFSET($DD$1,MATCH(INDEX(DF:DF,SMALL(OFFSET(DG$2,0,0,COUNTIF(DF:DF,"&gt;0"),1),ROWS(DF$2:DF252)),1),DF$2:DF$502,0),1,1,1)</f>
        <v>#NUM!</v>
      </c>
      <c r="DJ252" s="103" t="e">
        <f ca="1">OFFSET(DA$1,MATCH(INDEX(DF:DF,SMALL(OFFSET(DG$2,0,0,COUNTIF(DF:DF,"&gt;0"),1),ROWS(DF$2:DF252)),1),DF$2:DF$502,0),0,1,1)</f>
        <v>#NUM!</v>
      </c>
      <c r="DN252" s="91" t="str">
        <f t="shared" si="138"/>
        <v/>
      </c>
      <c r="DO252" s="99">
        <f t="shared" si="139"/>
        <v>0</v>
      </c>
      <c r="DP252" s="103">
        <f t="array" ref="DP252">DO252+(ROWS(DO$2:DO252)/1000*(DO252&lt;&gt;0))</f>
        <v>0</v>
      </c>
      <c r="DQ252" s="103" t="e">
        <f t="array" ref="DQ252">MATCH(SMALL(DP:DP,COUNTIF(DP:DP,0)+ROWS(DP$2:DP252)),DP:DP,0)</f>
        <v>#NUM!</v>
      </c>
      <c r="DR252" s="99">
        <f t="shared" si="140"/>
        <v>0</v>
      </c>
      <c r="DS252" s="103">
        <f t="array" ref="DS252">DR252+(ROWS(DR$2:DR252)/1000*(DR252&lt;&gt;0))</f>
        <v>0</v>
      </c>
      <c r="DT252" s="103" t="e">
        <f>MATCH(SMALL(DS:DS,COUNTIF(DS:DS,0)+ROWS(DS$2:DS252)),DS:DS,0)</f>
        <v>#NUM!</v>
      </c>
      <c r="DU252" s="104" t="e">
        <f t="array" aca="1" ref="DU252" ca="1">OFFSET($DN$1,MATCH(INDEX(DP:DP,SMALL(OFFSET(DQ$2,0,0,COUNTIF(DP:DP,"&gt;0"),1),ROWS(DP$2:DP252)),1),DP$2:DP$503,0),1,1,1)</f>
        <v>#NUM!</v>
      </c>
      <c r="DV252" s="104" t="e">
        <f t="array" aca="1" ref="DV252" ca="1">OFFSET($DQ$1,MATCH(INDEX(DS:DS,SMALL(OFFSET(DT$2,0,0,COUNTIF(DS:DS,"&gt;0"),1),ROWS(DS$2:DS252)),1),DS$2:DS$503,0),1,1,1)</f>
        <v>#REF!</v>
      </c>
      <c r="DW252" s="103" t="e">
        <f t="array" aca="1" ref="DW252" ca="1">OFFSET(DN$1,MATCH(INDEX(DP:DP,SMALL(OFFSET(DQ$2,0,0,COUNTIF(DP:DP,"&gt;0"),1),ROWS(DP$2:DP252)),1),DP$2:DP$503,0),0,1,1)</f>
        <v>#NUM!</v>
      </c>
      <c r="EA252" s="91" t="str">
        <f t="shared" si="108"/>
        <v/>
      </c>
      <c r="EB252" s="99">
        <f t="shared" si="109"/>
        <v>0</v>
      </c>
      <c r="EC252" s="103">
        <f t="array" ref="EC252">EB252+(ROWS(EB$2:EB252)/1000*(EB252&lt;&gt;0))</f>
        <v>0</v>
      </c>
      <c r="ED252" s="103" t="e">
        <f t="array" ref="ED252">MATCH(SMALL(EC:EC,COUNTIF(EC:EC,0)+ROWS(EC$2:EC252)),EC:EC,0)</f>
        <v>#NUM!</v>
      </c>
      <c r="EE252" s="99">
        <f t="shared" si="141"/>
        <v>0</v>
      </c>
      <c r="EF252" s="103">
        <f t="array" ref="EF252">EE252+(ROWS(EE$2:EE252)/1000*(EE252&lt;&gt;0))</f>
        <v>0</v>
      </c>
      <c r="EG252" s="103" t="e">
        <f>MATCH(SMALL(EF:EF,COUNTIF(EF:EF,0)+ROWS(EF$2:EF252)),EF:EF,0)</f>
        <v>#NUM!</v>
      </c>
      <c r="EH252" s="104" t="e">
        <f t="array" aca="1" ref="EH252" ca="1">OFFSET($EA$1,MATCH(INDEX(EC:EC,SMALL(OFFSET(ED$2,0,0,COUNTIF(EC:EC,"&gt;0"),1),ROWS(EC$2:EC252)),1),EC$2:EC$501,0),1,1,1)</f>
        <v>#NUM!</v>
      </c>
      <c r="EI252" s="104" t="e">
        <f t="array" aca="1" ref="EI252" ca="1">OFFSET($ED$1,MATCH(INDEX(EF:EF,SMALL(OFFSET(EG$2,0,0,COUNTIF(EF:EF,"&gt;0"),1),ROWS(EF$2:EF252)),1),EF$2:EF$501,0),1,1,1)</f>
        <v>#REF!</v>
      </c>
      <c r="EJ252" s="103" t="e">
        <f t="array" aca="1" ref="EJ252" ca="1">OFFSET(EA$1,MATCH(INDEX(EC:EC,SMALL(OFFSET(ED$2,0,0,COUNTIF(EC:EC,"&gt;0"),1),ROWS(EC$2:EC252)),1),EC$2:EC$501,0),0,1,1)</f>
        <v>#NUM!</v>
      </c>
      <c r="EN252" s="91" t="str">
        <f t="shared" si="110"/>
        <v/>
      </c>
      <c r="EO252" s="99">
        <f t="shared" si="111"/>
        <v>0</v>
      </c>
      <c r="EP252" s="103">
        <f t="array" ref="EP252">EO252+(ROWS(EO$2:EO252)/1000*(EO252&lt;&gt;0))</f>
        <v>0</v>
      </c>
      <c r="EQ252" s="103" t="e">
        <f t="array" ref="EQ252">MATCH(SMALL(EP:EP,COUNTIF(EP:EP,0)+ROWS(EP$2:EP252)),EP:EP,0)</f>
        <v>#NUM!</v>
      </c>
      <c r="ER252" s="99">
        <f t="shared" si="142"/>
        <v>0</v>
      </c>
      <c r="ES252" s="103">
        <f t="array" ref="ES252">ER252+(ROWS(ER$2:ER252)/1000*(ER252&lt;&gt;0))</f>
        <v>0</v>
      </c>
      <c r="ET252" s="103" t="e">
        <f>MATCH(SMALL(ES:ES,COUNTIF(ES:ES,0)+ROWS(ES$2:ES252)),ES:ES,0)</f>
        <v>#NUM!</v>
      </c>
      <c r="EU252" s="104" t="e">
        <f t="array" aca="1" ref="EU252" ca="1">OFFSET($EN$1,MATCH(INDEX(EP:EP,SMALL(OFFSET(EQ$2,0,0,COUNTIF(EP:EP,"&gt;0"),1),ROWS(EP$2:EP252)),1),EP$2:EP$501,0),1,1,1)</f>
        <v>#NUM!</v>
      </c>
      <c r="EV252" s="104" t="e">
        <f t="array" aca="1" ref="EV252" ca="1">OFFSET($EN$1,MATCH(INDEX(ES:ES,SMALL(OFFSET(ET$2,0,0,COUNTIF(ES:ES,"&gt;0"),1),ROWS(ES$2:ES252)),1),ES$2:ES$501,0),1,1,1)</f>
        <v>#REF!</v>
      </c>
      <c r="EW252" s="103" t="e">
        <f t="array" aca="1" ref="EW252" ca="1">OFFSET(EN$1,MATCH(INDEX(EP:EP,SMALL(OFFSET(EQ$2,0,0,COUNTIF(EP:EP,"&gt;0"),1),ROWS(EP$2:EP252)),1),EP$2:EP$501,0),0,1,1)</f>
        <v>#NUM!</v>
      </c>
      <c r="EX252" s="91"/>
      <c r="EY252" s="91"/>
      <c r="EZ252" s="91"/>
      <c r="FA252" s="103" t="str">
        <f t="shared" si="136"/>
        <v/>
      </c>
      <c r="FB252" s="103">
        <f t="shared" si="137"/>
        <v>0</v>
      </c>
      <c r="FC252" s="103">
        <f>FB252+(ROWS(FB$2:FB252)/1000*(FB252&lt;&gt;0))</f>
        <v>0</v>
      </c>
      <c r="FD252" s="103" t="e">
        <f>MATCH(SMALL(FC:FC,COUNTIF(FC:FC,0)+ROWS(FC$2:FC252)),FC:FC,0)</f>
        <v>#NUM!</v>
      </c>
      <c r="FE252" s="99">
        <f t="shared" si="143"/>
        <v>0</v>
      </c>
      <c r="FF252" s="103">
        <f>FE252+(ROWS(FE$2:FE252)/1000*(FE252&lt;&gt;0))</f>
        <v>0</v>
      </c>
      <c r="FG252" s="103" t="e">
        <f>MATCH(SMALL(FF:FF,COUNTIF(FF:FF,0)+ROWS(FF$2:FF252)),FF:FF,0)</f>
        <v>#NUM!</v>
      </c>
      <c r="FH252" s="104" t="e">
        <f ca="1">OFFSET($FA$1,MATCH(INDEX(FC:FC,SMALL(OFFSET(FD$2,0,0,COUNTIF(FC:FC,"&gt;0"),1),ROWS(FC$2:FC252)),1),FC$2:FC$502,0),1,1,1)</f>
        <v>#NUM!</v>
      </c>
      <c r="FI252" s="98" t="e">
        <f ca="1">OFFSET($FA$1,MATCH(INDEX(FF:FF,SMALL(OFFSET(FG$2,0,0,COUNTIF(FF:FF,"&gt;0"),1),ROWS(FF$2:FF252)),1),FF$2:FF$502,0),1,1,1)</f>
        <v>#REF!</v>
      </c>
      <c r="FJ252" s="103" t="e">
        <f ca="1">OFFSET(FA$1,MATCH(INDEX(FC:FC,SMALL(OFFSET(FD$2,0,0,COUNTIF(FC:FC,"&gt;0"),1),ROWS(FC$2:FC252)),1),FC$2:FC$502,0),0,1,1)</f>
        <v>#NUM!</v>
      </c>
    </row>
    <row r="253" spans="3:166">
      <c r="C253" s="91">
        <v>252</v>
      </c>
      <c r="D253" s="99">
        <f>IF(OR(Layout!L266 = "P"), Layout!V266, 0)</f>
        <v>0</v>
      </c>
      <c r="E253" s="99">
        <f t="array" ref="E253">IF(OR(Layout!L266 = "P", Layout!L266 = "A"), Layout!W266, 0)</f>
        <v>0</v>
      </c>
      <c r="F253" s="99">
        <f>IF(OR(Layout!L266 = "P", Layout!L266 = "A"), Layout!I266, 0)</f>
        <v>0</v>
      </c>
      <c r="G253" s="91" t="str">
        <f t="array" ref="G253">IF(OR(Layout!L266 = "P", Layout!L266 = "A"), Layout!G266, "")</f>
        <v/>
      </c>
      <c r="H253" s="91" t="str">
        <f>IF(Layout!G266 &gt; 0, Layout!G266, "")</f>
        <v/>
      </c>
      <c r="I253" s="102">
        <f>IF(Layout!Y266 &gt; 0, Layout!Y266, 0)</f>
        <v>0</v>
      </c>
      <c r="J253" s="92">
        <f t="array" ref="J253">IF(Layout!AA266 &gt; 0, Layout!AA266, 0)</f>
        <v>0</v>
      </c>
      <c r="K253" s="92">
        <f>IF(Layout!K266 &gt; 0, Layout!K266, 0)</f>
        <v>0</v>
      </c>
      <c r="L253" s="98"/>
      <c r="N253" s="91" t="str">
        <f t="shared" si="112"/>
        <v/>
      </c>
      <c r="O253" s="99">
        <f t="shared" si="113"/>
        <v>0</v>
      </c>
      <c r="P253" s="103">
        <f t="array" ref="P253">O253+(ROWS(O$2:O253)/1000*(O253&lt;&gt;0))</f>
        <v>0</v>
      </c>
      <c r="Q253" s="103" t="e">
        <f t="array" ref="Q253">MATCH(SMALL(P:P,COUNTIF(P:P,0)+ROWS(P$2:P253)),P:P,0)</f>
        <v>#NUM!</v>
      </c>
      <c r="R253" s="99">
        <f t="shared" si="114"/>
        <v>0</v>
      </c>
      <c r="S253" s="103">
        <f t="array" ref="S253">R253+(ROWS(R$2:R253)/1000*(R253&lt;&gt;0))</f>
        <v>0</v>
      </c>
      <c r="T253" s="103" t="e">
        <f>MATCH(SMALL(S:S,COUNTIF(S:S,0)+ROWS(S$2:S253)),S:S,0)</f>
        <v>#NUM!</v>
      </c>
      <c r="U253" s="104" t="e">
        <f t="array" aca="1" ref="U253" ca="1">OFFSET($N$1,MATCH(INDEX(P:P,SMALL(OFFSET(Q$2,0,0,COUNTIF(P:P,"&gt;0"),1),ROWS(P$2:P253)),1),P$2:P$502,0),1,1,1)</f>
        <v>#NUM!</v>
      </c>
      <c r="V253" s="104" t="e">
        <f t="array" aca="1" ref="V253" ca="1">OFFSET($Q$1,MATCH(INDEX(S:S,SMALL(OFFSET(T$2,0,0,COUNTIF(S:S,"&gt;0"),1),ROWS(S$2:S253)),1),S$2:S$502,0),1,1,1)</f>
        <v>#NUM!</v>
      </c>
      <c r="W253" s="103" t="e">
        <f ca="1">OFFSET(N$1,MATCH(INDEX(S:S,SMALL(OFFSET(T$2,0,0,COUNTIF(S:S,"&gt;0"),1),ROWS(S$2:S253)),1),S$2:S$502,0),0,1,1)</f>
        <v>#NUM!</v>
      </c>
      <c r="AA253" s="91" t="str">
        <f t="shared" si="115"/>
        <v/>
      </c>
      <c r="AB253" s="99">
        <f t="shared" si="116"/>
        <v>0</v>
      </c>
      <c r="AC253" s="103">
        <f t="array" ref="AC253">AB253+(ROWS(AB$2:AB253)/1000*(AB253&lt;&gt;0))</f>
        <v>0</v>
      </c>
      <c r="AD253" s="103" t="e">
        <f t="array" ref="AD253">MATCH(SMALL(AC:AC,COUNTIF(AC:AC,0)+ROWS(AC$2:AC253)),AC:AC,0)</f>
        <v>#NUM!</v>
      </c>
      <c r="AE253" s="99">
        <f t="shared" si="117"/>
        <v>0</v>
      </c>
      <c r="AF253" s="103">
        <f t="array" ref="AF253">AE253+(ROWS(AE$2:AE253)/1000*(AE253&lt;&gt;0))</f>
        <v>0</v>
      </c>
      <c r="AG253" s="103" t="e">
        <f>MATCH(SMALL(AF:AF,COUNTIF(AF:AF,0)+ROWS(AF$2:AF253)),AF:AF,0)</f>
        <v>#NUM!</v>
      </c>
      <c r="AH253" s="104" t="e">
        <f ca="1">OFFSET($AA$1,MATCH(INDEX(AC:AC,SMALL(OFFSET(AD$2,0,0,COUNTIF(AC:AC,"&gt;0"),1),ROWS(AC$2:AC253)),1),AC$2:AC$502,0),1,1,1)</f>
        <v>#NUM!</v>
      </c>
      <c r="AI253" s="104" t="e">
        <f ca="1">OFFSET($AD$1,MATCH(INDEX(AF:AF,SMALL(OFFSET(AG$2,0,0,COUNTIF(AF:AF,"&gt;0"),1),ROWS(AF$2:AF253)),1),AF$2:AF$502,0),1,1,1)</f>
        <v>#NUM!</v>
      </c>
      <c r="AJ253" s="103" t="e">
        <f ca="1">OFFSET(AA$1,MATCH(INDEX(AF:AF,SMALL(OFFSET(AG$2,0,0,COUNTIF(AF:AF,"&gt;0"),1),ROWS(AF$2:AF253)),1),AF$2:AF$502,0),0,1,1)</f>
        <v>#NUM!</v>
      </c>
      <c r="AN253" s="91" t="str">
        <f t="shared" si="118"/>
        <v/>
      </c>
      <c r="AO253" s="99">
        <f t="shared" si="119"/>
        <v>0</v>
      </c>
      <c r="AP253" s="103">
        <f t="array" ref="AP253">AO253+(ROWS(AO$2:AO253)/1000*(AO253&lt;&gt;0))</f>
        <v>0</v>
      </c>
      <c r="AQ253" s="103" t="e">
        <f t="array" ref="AQ253">MATCH(SMALL(AP:AP,COUNTIF(AP:AP,0)+ROWS(AP$2:AP253)),AP:AP,0)</f>
        <v>#NUM!</v>
      </c>
      <c r="AR253" s="99">
        <f t="shared" si="120"/>
        <v>0</v>
      </c>
      <c r="AS253" s="103">
        <f t="array" ref="AS253">AR253+(ROWS(AR$2:AR253)/1000*(AR253&lt;&gt;0))</f>
        <v>0</v>
      </c>
      <c r="AT253" s="103" t="e">
        <f>MATCH(SMALL(AS:AS,COUNTIF(AS:AS,0)+ROWS(AS$2:AS253)),AS:AS,0)</f>
        <v>#NUM!</v>
      </c>
      <c r="AU253" s="104" t="e">
        <f ca="1">OFFSET($AN$1,MATCH(INDEX(AP:AP,SMALL(OFFSET(AQ$2,0,0,COUNTIF(AP:AP,"&gt;0"),1),ROWS(AP$2:AP253)),1),AP$2:AP$502,0),1,1,1)</f>
        <v>#NUM!</v>
      </c>
      <c r="AV253" s="104" t="e">
        <f ca="1">OFFSET($AQ$1,MATCH(INDEX(AS:AS,SMALL(OFFSET(AT$2,0,0,COUNTIF(AS:AS,"&gt;0"),1),ROWS(AS$2:AS253)),1),AS$2:AS$502,0),1,1,1)</f>
        <v>#NUM!</v>
      </c>
      <c r="AW253" s="103" t="e">
        <f ca="1">OFFSET(AN$1,MATCH(INDEX(AS:AS,SMALL(OFFSET(AT$2,0,0,COUNTIF(AS:AS,"&gt;0"),1),ROWS(AS$2:AS253)),1),AS$2:AS$502,0),0,1,1)</f>
        <v>#NUM!</v>
      </c>
      <c r="BA253" s="91" t="str">
        <f t="shared" si="121"/>
        <v/>
      </c>
      <c r="BB253" s="99">
        <f t="shared" si="122"/>
        <v>0</v>
      </c>
      <c r="BC253" s="103">
        <f t="array" ref="BC253">BB253+(ROWS(BB$2:BB253)/1000*(BB253&lt;&gt;0))</f>
        <v>0</v>
      </c>
      <c r="BD253" s="103" t="e">
        <f t="array" ref="BD253">MATCH(SMALL(BC:BC,COUNTIF(BC:BC,0)+ROWS(BC$2:BC253)),BC:BC,0)</f>
        <v>#NUM!</v>
      </c>
      <c r="BE253" s="99">
        <f t="shared" si="123"/>
        <v>0</v>
      </c>
      <c r="BF253" s="103">
        <f t="array" ref="BF253">BE253+(ROWS(BE$2:BE253)/1000*(BE253&lt;&gt;0))</f>
        <v>0</v>
      </c>
      <c r="BG253" s="103" t="e">
        <f>MATCH(SMALL(BF:BF,COUNTIF(BF:BF,0)+ROWS(BF$2:BF253)),BF:BF,0)</f>
        <v>#NUM!</v>
      </c>
      <c r="BH253" s="104" t="e">
        <f ca="1">OFFSET($BA$1,MATCH(INDEX(BC:BC,SMALL(OFFSET(BD$2,0,0,COUNTIF(BC:BC,"&gt;0"),1),ROWS(BC$2:BC253)),1),BC$2:BC$502,0),1,1,1)</f>
        <v>#NUM!</v>
      </c>
      <c r="BI253" s="104" t="e">
        <f ca="1">OFFSET($BD$1,MATCH(INDEX(BF:BF,SMALL(OFFSET(BG$2,0,0,COUNTIF(BF:BF,"&gt;0"),1),ROWS(BF$2:BF253)),1),BF$2:BF$502,0),1,1,1)</f>
        <v>#NUM!</v>
      </c>
      <c r="BJ253" s="103" t="e">
        <f ca="1">OFFSET(BA$1,MATCH(INDEX(BF:BF,SMALL(OFFSET(BG$2,0,0,COUNTIF(BF:BF,"&gt;0"),1),ROWS(BF$2:BF253)),1),BF$2:BF$502,0),0,1,1)</f>
        <v>#NUM!</v>
      </c>
      <c r="BN253" s="91" t="str">
        <f t="shared" si="124"/>
        <v/>
      </c>
      <c r="BO253" s="99">
        <f t="shared" si="125"/>
        <v>0</v>
      </c>
      <c r="BP253" s="103">
        <f t="array" ref="BP253">BO253+(ROWS(BO$2:BO253)/1000*(BO253&lt;&gt;0))</f>
        <v>0</v>
      </c>
      <c r="BQ253" s="103" t="e">
        <f t="array" ref="BQ253">MATCH(SMALL(BP:BP,COUNTIF(BP:BP,0)+ROWS(BP$2:BP253)),BP:BP,0)</f>
        <v>#NUM!</v>
      </c>
      <c r="BR253" s="99">
        <f t="shared" si="126"/>
        <v>0</v>
      </c>
      <c r="BS253" s="103">
        <f t="array" ref="BS253">BR253+(ROWS(BR$2:BR253)/1000*(BR253&lt;&gt;0))</f>
        <v>0</v>
      </c>
      <c r="BT253" s="103" t="e">
        <f>MATCH(SMALL(BS:BS,COUNTIF(BS:BS,0)+ROWS(BS$2:BS253)),BS:BS,0)</f>
        <v>#NUM!</v>
      </c>
      <c r="BU253" s="104" t="e">
        <f ca="1">OFFSET($BN$1,MATCH(INDEX(BP:BP,SMALL(OFFSET(BQ$2,0,0,COUNTIF(BP:BP,"&gt;0"),1),ROWS(BP$2:BP253)),1),BP$2:BP$502,0),1,1,1)</f>
        <v>#NUM!</v>
      </c>
      <c r="BV253" s="104" t="e">
        <f ca="1">OFFSET($BQ$1,MATCH(INDEX(BS:BS,SMALL(OFFSET(BT$2,0,0,COUNTIF(BS:BS,"&gt;0"),1),ROWS(BS$2:BS253)),1),BS$2:BS$502,0),1,1,1)</f>
        <v>#NUM!</v>
      </c>
      <c r="BW253" s="103" t="e">
        <f ca="1">OFFSET(BN$1,MATCH(INDEX(BS:BS,SMALL(OFFSET(BT$2,0,0,COUNTIF(BS:BS,"&gt;0"),1),ROWS(BS$2:BS253)),1),BS$2:BS$502,0),0,1,1)</f>
        <v>#NUM!</v>
      </c>
      <c r="CA253" s="91" t="str">
        <f t="shared" si="127"/>
        <v/>
      </c>
      <c r="CB253" s="99">
        <f t="shared" si="128"/>
        <v>0</v>
      </c>
      <c r="CC253" s="103">
        <f t="array" ref="CC253">CB253+(ROWS(CB$2:CB253)/1000*(CB253&lt;&gt;0))</f>
        <v>0</v>
      </c>
      <c r="CD253" s="103" t="e">
        <f t="array" ref="CD253">MATCH(SMALL(CC:CC,COUNTIF(CC:CC,0)+ROWS(CC$2:CC253)),CC:CC,0)</f>
        <v>#NUM!</v>
      </c>
      <c r="CE253" s="99">
        <f t="shared" si="129"/>
        <v>0</v>
      </c>
      <c r="CF253" s="103">
        <f t="array" ref="CF253">CE253+(ROWS(CE$2:CE253)/1000*(CE253&lt;&gt;0))</f>
        <v>0</v>
      </c>
      <c r="CG253" s="103" t="e">
        <f>MATCH(SMALL(CF:CF,COUNTIF(CF:CF,0)+ROWS(CF$2:CF253)),CF:CF,0)</f>
        <v>#NUM!</v>
      </c>
      <c r="CH253" s="104" t="e">
        <f ca="1">OFFSET($CA$1,MATCH(INDEX(CC:CC,SMALL(OFFSET(CD$2,0,0,COUNTIF(CC:CC,"&gt;0"),1),ROWS(CC$2:CC253)),1),CC$2:CC$502,0),1,1,1)</f>
        <v>#NUM!</v>
      </c>
      <c r="CI253" s="104" t="e">
        <f t="array" aca="1" ref="CI253" ca="1">OFFSET($CD$1,MATCH(INDEX(CF:CF,SMALL(OFFSET(CG$2,0,0,COUNTIF(CF:CF,"&gt;0"),1),ROWS(CF$2:CF253)),1),CF$2:CF$502,0),1,1,1)</f>
        <v>#NUM!</v>
      </c>
      <c r="CJ253" s="103" t="e">
        <f ca="1">OFFSET(CA$1,MATCH(INDEX(CF:CF,SMALL(OFFSET(CG$2,0,0,COUNTIF(CF:CF,"&gt;0"),1),ROWS(CF$2:CF253)),1),CF$2:CF$502,0),0,1,1)</f>
        <v>#NUM!</v>
      </c>
      <c r="CN253" s="91" t="str">
        <f t="shared" si="130"/>
        <v/>
      </c>
      <c r="CO253" s="99">
        <f t="shared" si="131"/>
        <v>0</v>
      </c>
      <c r="CP253" s="103">
        <f t="array" ref="CP253">CO253+(ROWS(CO$2:CO253)/1000*(CO253&lt;&gt;0))</f>
        <v>0</v>
      </c>
      <c r="CQ253" s="103" t="e">
        <f t="array" ref="CQ253">MATCH(SMALL(CP:CP,COUNTIF(CP:CP,0)+ROWS(CP$2:CP253)),CP:CP,0)</f>
        <v>#NUM!</v>
      </c>
      <c r="CR253" s="99">
        <f t="shared" si="132"/>
        <v>0</v>
      </c>
      <c r="CS253" s="103">
        <f t="array" ref="CS253">CR253+(ROWS(CR$2:CR253)/1000*(CR253&lt;&gt;0))</f>
        <v>0</v>
      </c>
      <c r="CT253" s="103" t="e">
        <f>MATCH(SMALL(CS:CS,COUNTIF(CS:CS,0)+ROWS(CS$2:CS253)),CS:CS,0)</f>
        <v>#NUM!</v>
      </c>
      <c r="CU253" s="104" t="e">
        <f t="array" aca="1" ref="CU253" ca="1">OFFSET($CN$1,MATCH(INDEX(CP:CP,SMALL(OFFSET(CQ$2,0,0,COUNTIF(CP:CP,"&gt;0"),1),ROWS(CP$2:CP253)),1),CP$2:CP$502,0),1,1,1)</f>
        <v>#NUM!</v>
      </c>
      <c r="CV253" s="104" t="e">
        <f t="array" aca="1" ref="CV253" ca="1">OFFSET($CQ$1,MATCH(INDEX(CS:CS,SMALL(OFFSET(CT$2,0,0,COUNTIF(CS:CS,"&gt;0"),1),ROWS(CS$2:CS253)),1),CS$2:CS$502,0),1,1,1)</f>
        <v>#NUM!</v>
      </c>
      <c r="CW253" s="103" t="e">
        <f ca="1">OFFSET(CN$1,MATCH(INDEX(CS:CS,SMALL(OFFSET(CT$2,0,0,COUNTIF(CS:CS,"&gt;0"),1),ROWS(CS$2:CS253)),1),CS$2:CS$502,0),0,1,1)</f>
        <v>#NUM!</v>
      </c>
      <c r="DA253" s="91" t="str">
        <f t="shared" si="133"/>
        <v/>
      </c>
      <c r="DB253" s="99">
        <f t="shared" si="134"/>
        <v>0</v>
      </c>
      <c r="DC253" s="103">
        <f t="array" ref="DC253">DB253+(ROWS(DB$2:DB253)/1000*(DB253&lt;&gt;0))</f>
        <v>0</v>
      </c>
      <c r="DD253" s="103" t="e">
        <f t="array" ref="DD253">MATCH(SMALL(DC:DC,COUNTIF(DC:DC,0)+ROWS(DC$2:DC253)),DC:DC,0)</f>
        <v>#NUM!</v>
      </c>
      <c r="DE253" s="99">
        <f t="shared" si="135"/>
        <v>0</v>
      </c>
      <c r="DF253" s="103">
        <f t="array" ref="DF253">DE253+(ROWS(DE$2:DE253)/1000*(DE253&lt;&gt;0))</f>
        <v>0</v>
      </c>
      <c r="DG253" s="103" t="e">
        <f>MATCH(SMALL(DF:DF,COUNTIF(DF:DF,0)+ROWS(DF$2:DF253)),DF:DF,0)</f>
        <v>#NUM!</v>
      </c>
      <c r="DH253" s="104" t="e">
        <f t="array" aca="1" ref="DH253" ca="1">OFFSET($DA$1,MATCH(INDEX(DC:DC,SMALL(OFFSET(DD$2,0,0,COUNTIF(DC:DC,"&gt;0"),1),ROWS(DC$2:DC253)),1),DC$2:DC$502,0),1,1,1)</f>
        <v>#NUM!</v>
      </c>
      <c r="DI253" s="104" t="e">
        <f t="array" aca="1" ref="DI253" ca="1">OFFSET($DD$1,MATCH(INDEX(DF:DF,SMALL(OFFSET(DG$2,0,0,COUNTIF(DF:DF,"&gt;0"),1),ROWS(DF$2:DF253)),1),DF$2:DF$502,0),1,1,1)</f>
        <v>#NUM!</v>
      </c>
      <c r="DJ253" s="103" t="e">
        <f ca="1">OFFSET(DA$1,MATCH(INDEX(DF:DF,SMALL(OFFSET(DG$2,0,0,COUNTIF(DF:DF,"&gt;0"),1),ROWS(DF$2:DF253)),1),DF$2:DF$502,0),0,1,1)</f>
        <v>#NUM!</v>
      </c>
      <c r="DN253" s="91" t="str">
        <f t="shared" si="138"/>
        <v/>
      </c>
      <c r="DO253" s="99">
        <f t="shared" si="139"/>
        <v>0</v>
      </c>
      <c r="DP253" s="103">
        <f t="array" ref="DP253">DO253+(ROWS(DO$2:DO253)/1000*(DO253&lt;&gt;0))</f>
        <v>0</v>
      </c>
      <c r="DQ253" s="103" t="e">
        <f t="array" ref="DQ253">MATCH(SMALL(DP:DP,COUNTIF(DP:DP,0)+ROWS(DP$2:DP253)),DP:DP,0)</f>
        <v>#NUM!</v>
      </c>
      <c r="DR253" s="99">
        <f t="shared" si="140"/>
        <v>0</v>
      </c>
      <c r="DS253" s="103">
        <f t="array" ref="DS253">DR253+(ROWS(DR$2:DR253)/1000*(DR253&lt;&gt;0))</f>
        <v>0</v>
      </c>
      <c r="DT253" s="103" t="e">
        <f>MATCH(SMALL(DS:DS,COUNTIF(DS:DS,0)+ROWS(DS$2:DS253)),DS:DS,0)</f>
        <v>#NUM!</v>
      </c>
      <c r="DU253" s="104" t="e">
        <f t="array" aca="1" ref="DU253" ca="1">OFFSET($DN$1,MATCH(INDEX(DP:DP,SMALL(OFFSET(DQ$2,0,0,COUNTIF(DP:DP,"&gt;0"),1),ROWS(DP$2:DP253)),1),DP$2:DP$503,0),1,1,1)</f>
        <v>#NUM!</v>
      </c>
      <c r="DV253" s="104" t="e">
        <f t="array" aca="1" ref="DV253" ca="1">OFFSET($DQ$1,MATCH(INDEX(DS:DS,SMALL(OFFSET(DT$2,0,0,COUNTIF(DS:DS,"&gt;0"),1),ROWS(DS$2:DS253)),1),DS$2:DS$503,0),1,1,1)</f>
        <v>#REF!</v>
      </c>
      <c r="DW253" s="103" t="e">
        <f t="array" aca="1" ref="DW253" ca="1">OFFSET(DN$1,MATCH(INDEX(DP:DP,SMALL(OFFSET(DQ$2,0,0,COUNTIF(DP:DP,"&gt;0"),1),ROWS(DP$2:DP253)),1),DP$2:DP$503,0),0,1,1)</f>
        <v>#NUM!</v>
      </c>
      <c r="EA253" s="91" t="str">
        <f t="shared" si="108"/>
        <v/>
      </c>
      <c r="EB253" s="99">
        <f t="shared" si="109"/>
        <v>0</v>
      </c>
      <c r="EC253" s="103">
        <f t="array" ref="EC253">EB253+(ROWS(EB$2:EB253)/1000*(EB253&lt;&gt;0))</f>
        <v>0</v>
      </c>
      <c r="ED253" s="103" t="e">
        <f t="array" ref="ED253">MATCH(SMALL(EC:EC,COUNTIF(EC:EC,0)+ROWS(EC$2:EC253)),EC:EC,0)</f>
        <v>#NUM!</v>
      </c>
      <c r="EE253" s="99">
        <f t="shared" si="141"/>
        <v>0</v>
      </c>
      <c r="EF253" s="103">
        <f t="array" ref="EF253">EE253+(ROWS(EE$2:EE253)/1000*(EE253&lt;&gt;0))</f>
        <v>0</v>
      </c>
      <c r="EG253" s="103" t="e">
        <f>MATCH(SMALL(EF:EF,COUNTIF(EF:EF,0)+ROWS(EF$2:EF253)),EF:EF,0)</f>
        <v>#NUM!</v>
      </c>
      <c r="EH253" s="104" t="e">
        <f t="array" aca="1" ref="EH253" ca="1">OFFSET($EA$1,MATCH(INDEX(EC:EC,SMALL(OFFSET(ED$2,0,0,COUNTIF(EC:EC,"&gt;0"),1),ROWS(EC$2:EC253)),1),EC$2:EC$501,0),1,1,1)</f>
        <v>#NUM!</v>
      </c>
      <c r="EI253" s="104" t="e">
        <f t="array" aca="1" ref="EI253" ca="1">OFFSET($ED$1,MATCH(INDEX(EF:EF,SMALL(OFFSET(EG$2,0,0,COUNTIF(EF:EF,"&gt;0"),1),ROWS(EF$2:EF253)),1),EF$2:EF$501,0),1,1,1)</f>
        <v>#REF!</v>
      </c>
      <c r="EJ253" s="103" t="e">
        <f t="array" aca="1" ref="EJ253" ca="1">OFFSET(EA$1,MATCH(INDEX(EC:EC,SMALL(OFFSET(ED$2,0,0,COUNTIF(EC:EC,"&gt;0"),1),ROWS(EC$2:EC253)),1),EC$2:EC$501,0),0,1,1)</f>
        <v>#NUM!</v>
      </c>
      <c r="EN253" s="91" t="str">
        <f t="shared" si="110"/>
        <v/>
      </c>
      <c r="EO253" s="99">
        <f t="shared" si="111"/>
        <v>0</v>
      </c>
      <c r="EP253" s="103">
        <f t="array" ref="EP253">EO253+(ROWS(EO$2:EO253)/1000*(EO253&lt;&gt;0))</f>
        <v>0</v>
      </c>
      <c r="EQ253" s="103" t="e">
        <f t="array" ref="EQ253">MATCH(SMALL(EP:EP,COUNTIF(EP:EP,0)+ROWS(EP$2:EP253)),EP:EP,0)</f>
        <v>#NUM!</v>
      </c>
      <c r="ER253" s="99">
        <f t="shared" si="142"/>
        <v>0</v>
      </c>
      <c r="ES253" s="103">
        <f t="array" ref="ES253">ER253+(ROWS(ER$2:ER253)/1000*(ER253&lt;&gt;0))</f>
        <v>0</v>
      </c>
      <c r="ET253" s="103" t="e">
        <f>MATCH(SMALL(ES:ES,COUNTIF(ES:ES,0)+ROWS(ES$2:ES253)),ES:ES,0)</f>
        <v>#NUM!</v>
      </c>
      <c r="EU253" s="104" t="e">
        <f t="array" aca="1" ref="EU253" ca="1">OFFSET($EN$1,MATCH(INDEX(EP:EP,SMALL(OFFSET(EQ$2,0,0,COUNTIF(EP:EP,"&gt;0"),1),ROWS(EP$2:EP253)),1),EP$2:EP$501,0),1,1,1)</f>
        <v>#NUM!</v>
      </c>
      <c r="EV253" s="104" t="e">
        <f t="array" aca="1" ref="EV253" ca="1">OFFSET($EN$1,MATCH(INDEX(ES:ES,SMALL(OFFSET(ET$2,0,0,COUNTIF(ES:ES,"&gt;0"),1),ROWS(ES$2:ES253)),1),ES$2:ES$501,0),1,1,1)</f>
        <v>#REF!</v>
      </c>
      <c r="EW253" s="103" t="e">
        <f t="array" aca="1" ref="EW253" ca="1">OFFSET(EN$1,MATCH(INDEX(EP:EP,SMALL(OFFSET(EQ$2,0,0,COUNTIF(EP:EP,"&gt;0"),1),ROWS(EP$2:EP253)),1),EP$2:EP$501,0),0,1,1)</f>
        <v>#NUM!</v>
      </c>
      <c r="EX253" s="91"/>
      <c r="EY253" s="91"/>
      <c r="EZ253" s="91"/>
      <c r="FA253" s="103" t="str">
        <f t="shared" si="136"/>
        <v/>
      </c>
      <c r="FB253" s="103">
        <f t="shared" si="137"/>
        <v>0</v>
      </c>
      <c r="FC253" s="103">
        <f>FB253+(ROWS(FB$2:FB253)/1000*(FB253&lt;&gt;0))</f>
        <v>0</v>
      </c>
      <c r="FD253" s="103" t="e">
        <f>MATCH(SMALL(FC:FC,COUNTIF(FC:FC,0)+ROWS(FC$2:FC253)),FC:FC,0)</f>
        <v>#NUM!</v>
      </c>
      <c r="FE253" s="99">
        <f t="shared" si="143"/>
        <v>0</v>
      </c>
      <c r="FF253" s="103">
        <f>FE253+(ROWS(FE$2:FE253)/1000*(FE253&lt;&gt;0))</f>
        <v>0</v>
      </c>
      <c r="FG253" s="103" t="e">
        <f>MATCH(SMALL(FF:FF,COUNTIF(FF:FF,0)+ROWS(FF$2:FF253)),FF:FF,0)</f>
        <v>#NUM!</v>
      </c>
      <c r="FH253" s="104" t="e">
        <f ca="1">OFFSET($FA$1,MATCH(INDEX(FC:FC,SMALL(OFFSET(FD$2,0,0,COUNTIF(FC:FC,"&gt;0"),1),ROWS(FC$2:FC253)),1),FC$2:FC$502,0),1,1,1)</f>
        <v>#NUM!</v>
      </c>
      <c r="FI253" s="104" t="e">
        <f ca="1">OFFSET($FA$1,MATCH(INDEX(FF:FF,SMALL(OFFSET(FG$2,0,0,COUNTIF(FF:FF,"&gt;0"),1),ROWS(FF$2:FF253)),1),FF$2:FF$502,0),1,1,1)</f>
        <v>#REF!</v>
      </c>
      <c r="FJ253" s="103" t="e">
        <f ca="1">OFFSET(FA$1,MATCH(INDEX(FC:FC,SMALL(OFFSET(FD$2,0,0,COUNTIF(FC:FC,"&gt;0"),1),ROWS(FC$2:FC253)),1),FC$2:FC$502,0),0,1,1)</f>
        <v>#NUM!</v>
      </c>
    </row>
    <row r="254" spans="3:166">
      <c r="C254" s="91">
        <v>253</v>
      </c>
      <c r="D254" s="99">
        <f>IF(OR(Layout!L267 = "P"), Layout!V267, 0)</f>
        <v>0</v>
      </c>
      <c r="E254" s="99">
        <f t="array" ref="E254">IF(OR(Layout!L267 = "P", Layout!L267 = "A"), Layout!W267, 0)</f>
        <v>0</v>
      </c>
      <c r="F254" s="99">
        <f>IF(OR(Layout!L267 = "P", Layout!L267 = "A"), Layout!I267, 0)</f>
        <v>0</v>
      </c>
      <c r="G254" s="91" t="str">
        <f t="array" ref="G254">IF(OR(Layout!L267 = "P", Layout!L267 = "A"), Layout!G267, "")</f>
        <v/>
      </c>
      <c r="H254" s="91" t="str">
        <f>IF(Layout!G267 &gt; 0, Layout!G267, "")</f>
        <v/>
      </c>
      <c r="I254" s="102">
        <f>IF(Layout!Y267 &gt; 0, Layout!Y267, 0)</f>
        <v>0</v>
      </c>
      <c r="J254" s="92">
        <f t="array" ref="J254">IF(Layout!AA267 &gt; 0, Layout!AA267, 0)</f>
        <v>0</v>
      </c>
      <c r="K254" s="92">
        <f>IF(Layout!K267 &gt; 0, Layout!K267, 0)</f>
        <v>0</v>
      </c>
      <c r="L254" s="98"/>
      <c r="N254" s="91" t="str">
        <f t="shared" si="112"/>
        <v/>
      </c>
      <c r="O254" s="99">
        <f t="shared" si="113"/>
        <v>0</v>
      </c>
      <c r="P254" s="103">
        <f t="array" ref="P254">O254+(ROWS(O$2:O254)/1000*(O254&lt;&gt;0))</f>
        <v>0</v>
      </c>
      <c r="Q254" s="103" t="e">
        <f t="array" ref="Q254">MATCH(SMALL(P:P,COUNTIF(P:P,0)+ROWS(P$2:P254)),P:P,0)</f>
        <v>#NUM!</v>
      </c>
      <c r="R254" s="99">
        <f t="shared" si="114"/>
        <v>0</v>
      </c>
      <c r="S254" s="103">
        <f t="array" ref="S254">R254+(ROWS(R$2:R254)/1000*(R254&lt;&gt;0))</f>
        <v>0</v>
      </c>
      <c r="T254" s="103" t="e">
        <f>MATCH(SMALL(S:S,COUNTIF(S:S,0)+ROWS(S$2:S254)),S:S,0)</f>
        <v>#NUM!</v>
      </c>
      <c r="U254" s="104" t="e">
        <f t="array" aca="1" ref="U254" ca="1">OFFSET($N$1,MATCH(INDEX(P:P,SMALL(OFFSET(Q$2,0,0,COUNTIF(P:P,"&gt;0"),1),ROWS(P$2:P254)),1),P$2:P$502,0),1,1,1)</f>
        <v>#NUM!</v>
      </c>
      <c r="V254" s="104" t="e">
        <f t="array" aca="1" ref="V254" ca="1">OFFSET($Q$1,MATCH(INDEX(S:S,SMALL(OFFSET(T$2,0,0,COUNTIF(S:S,"&gt;0"),1),ROWS(S$2:S254)),1),S$2:S$502,0),1,1,1)</f>
        <v>#NUM!</v>
      </c>
      <c r="W254" s="103" t="e">
        <f ca="1">OFFSET(N$1,MATCH(INDEX(S:S,SMALL(OFFSET(T$2,0,0,COUNTIF(S:S,"&gt;0"),1),ROWS(S$2:S254)),1),S$2:S$502,0),0,1,1)</f>
        <v>#NUM!</v>
      </c>
      <c r="AA254" s="91" t="str">
        <f t="shared" si="115"/>
        <v/>
      </c>
      <c r="AB254" s="99">
        <f t="shared" si="116"/>
        <v>0</v>
      </c>
      <c r="AC254" s="103">
        <f t="array" ref="AC254">AB254+(ROWS(AB$2:AB254)/1000*(AB254&lt;&gt;0))</f>
        <v>0</v>
      </c>
      <c r="AD254" s="103" t="e">
        <f t="array" ref="AD254">MATCH(SMALL(AC:AC,COUNTIF(AC:AC,0)+ROWS(AC$2:AC254)),AC:AC,0)</f>
        <v>#NUM!</v>
      </c>
      <c r="AE254" s="99">
        <f t="shared" si="117"/>
        <v>0</v>
      </c>
      <c r="AF254" s="103">
        <f t="array" ref="AF254">AE254+(ROWS(AE$2:AE254)/1000*(AE254&lt;&gt;0))</f>
        <v>0</v>
      </c>
      <c r="AG254" s="103" t="e">
        <f>MATCH(SMALL(AF:AF,COUNTIF(AF:AF,0)+ROWS(AF$2:AF254)),AF:AF,0)</f>
        <v>#NUM!</v>
      </c>
      <c r="AH254" s="104" t="e">
        <f ca="1">OFFSET($AA$1,MATCH(INDEX(AC:AC,SMALL(OFFSET(AD$2,0,0,COUNTIF(AC:AC,"&gt;0"),1),ROWS(AC$2:AC254)),1),AC$2:AC$502,0),1,1,1)</f>
        <v>#NUM!</v>
      </c>
      <c r="AI254" s="104" t="e">
        <f ca="1">OFFSET($AD$1,MATCH(INDEX(AF:AF,SMALL(OFFSET(AG$2,0,0,COUNTIF(AF:AF,"&gt;0"),1),ROWS(AF$2:AF254)),1),AF$2:AF$502,0),1,1,1)</f>
        <v>#NUM!</v>
      </c>
      <c r="AJ254" s="103" t="e">
        <f ca="1">OFFSET(AA$1,MATCH(INDEX(AF:AF,SMALL(OFFSET(AG$2,0,0,COUNTIF(AF:AF,"&gt;0"),1),ROWS(AF$2:AF254)),1),AF$2:AF$502,0),0,1,1)</f>
        <v>#NUM!</v>
      </c>
      <c r="AN254" s="91" t="str">
        <f t="shared" si="118"/>
        <v/>
      </c>
      <c r="AO254" s="99">
        <f t="shared" si="119"/>
        <v>0</v>
      </c>
      <c r="AP254" s="103">
        <f t="array" ref="AP254">AO254+(ROWS(AO$2:AO254)/1000*(AO254&lt;&gt;0))</f>
        <v>0</v>
      </c>
      <c r="AQ254" s="103" t="e">
        <f t="array" ref="AQ254">MATCH(SMALL(AP:AP,COUNTIF(AP:AP,0)+ROWS(AP$2:AP254)),AP:AP,0)</f>
        <v>#NUM!</v>
      </c>
      <c r="AR254" s="99">
        <f t="shared" si="120"/>
        <v>0</v>
      </c>
      <c r="AS254" s="103">
        <f t="array" ref="AS254">AR254+(ROWS(AR$2:AR254)/1000*(AR254&lt;&gt;0))</f>
        <v>0</v>
      </c>
      <c r="AT254" s="103" t="e">
        <f>MATCH(SMALL(AS:AS,COUNTIF(AS:AS,0)+ROWS(AS$2:AS254)),AS:AS,0)</f>
        <v>#NUM!</v>
      </c>
      <c r="AU254" s="104" t="e">
        <f ca="1">OFFSET($AN$1,MATCH(INDEX(AP:AP,SMALL(OFFSET(AQ$2,0,0,COUNTIF(AP:AP,"&gt;0"),1),ROWS(AP$2:AP254)),1),AP$2:AP$502,0),1,1,1)</f>
        <v>#NUM!</v>
      </c>
      <c r="AV254" s="104" t="e">
        <f ca="1">OFFSET($AQ$1,MATCH(INDEX(AS:AS,SMALL(OFFSET(AT$2,0,0,COUNTIF(AS:AS,"&gt;0"),1),ROWS(AS$2:AS254)),1),AS$2:AS$502,0),1,1,1)</f>
        <v>#NUM!</v>
      </c>
      <c r="AW254" s="103" t="e">
        <f ca="1">OFFSET(AN$1,MATCH(INDEX(AS:AS,SMALL(OFFSET(AT$2,0,0,COUNTIF(AS:AS,"&gt;0"),1),ROWS(AS$2:AS254)),1),AS$2:AS$502,0),0,1,1)</f>
        <v>#NUM!</v>
      </c>
      <c r="BA254" s="91" t="str">
        <f t="shared" si="121"/>
        <v/>
      </c>
      <c r="BB254" s="99">
        <f t="shared" si="122"/>
        <v>0</v>
      </c>
      <c r="BC254" s="103">
        <f t="array" ref="BC254">BB254+(ROWS(BB$2:BB254)/1000*(BB254&lt;&gt;0))</f>
        <v>0</v>
      </c>
      <c r="BD254" s="103" t="e">
        <f t="array" ref="BD254">MATCH(SMALL(BC:BC,COUNTIF(BC:BC,0)+ROWS(BC$2:BC254)),BC:BC,0)</f>
        <v>#NUM!</v>
      </c>
      <c r="BE254" s="99">
        <f t="shared" si="123"/>
        <v>0</v>
      </c>
      <c r="BF254" s="103">
        <f t="array" ref="BF254">BE254+(ROWS(BE$2:BE254)/1000*(BE254&lt;&gt;0))</f>
        <v>0</v>
      </c>
      <c r="BG254" s="103" t="e">
        <f>MATCH(SMALL(BF:BF,COUNTIF(BF:BF,0)+ROWS(BF$2:BF254)),BF:BF,0)</f>
        <v>#NUM!</v>
      </c>
      <c r="BH254" s="104" t="e">
        <f ca="1">OFFSET($BA$1,MATCH(INDEX(BC:BC,SMALL(OFFSET(BD$2,0,0,COUNTIF(BC:BC,"&gt;0"),1),ROWS(BC$2:BC254)),1),BC$2:BC$502,0),1,1,1)</f>
        <v>#NUM!</v>
      </c>
      <c r="BI254" s="104" t="e">
        <f ca="1">OFFSET($BD$1,MATCH(INDEX(BF:BF,SMALL(OFFSET(BG$2,0,0,COUNTIF(BF:BF,"&gt;0"),1),ROWS(BF$2:BF254)),1),BF$2:BF$502,0),1,1,1)</f>
        <v>#NUM!</v>
      </c>
      <c r="BJ254" s="103" t="e">
        <f ca="1">OFFSET(BA$1,MATCH(INDEX(BF:BF,SMALL(OFFSET(BG$2,0,0,COUNTIF(BF:BF,"&gt;0"),1),ROWS(BF$2:BF254)),1),BF$2:BF$502,0),0,1,1)</f>
        <v>#NUM!</v>
      </c>
      <c r="BN254" s="91" t="str">
        <f t="shared" si="124"/>
        <v/>
      </c>
      <c r="BO254" s="99">
        <f t="shared" si="125"/>
        <v>0</v>
      </c>
      <c r="BP254" s="103">
        <f t="array" ref="BP254">BO254+(ROWS(BO$2:BO254)/1000*(BO254&lt;&gt;0))</f>
        <v>0</v>
      </c>
      <c r="BQ254" s="103" t="e">
        <f t="array" ref="BQ254">MATCH(SMALL(BP:BP,COUNTIF(BP:BP,0)+ROWS(BP$2:BP254)),BP:BP,0)</f>
        <v>#NUM!</v>
      </c>
      <c r="BR254" s="99">
        <f t="shared" si="126"/>
        <v>0</v>
      </c>
      <c r="BS254" s="103">
        <f t="array" ref="BS254">BR254+(ROWS(BR$2:BR254)/1000*(BR254&lt;&gt;0))</f>
        <v>0</v>
      </c>
      <c r="BT254" s="103" t="e">
        <f>MATCH(SMALL(BS:BS,COUNTIF(BS:BS,0)+ROWS(BS$2:BS254)),BS:BS,0)</f>
        <v>#NUM!</v>
      </c>
      <c r="BU254" s="104" t="e">
        <f ca="1">OFFSET($BN$1,MATCH(INDEX(BP:BP,SMALL(OFFSET(BQ$2,0,0,COUNTIF(BP:BP,"&gt;0"),1),ROWS(BP$2:BP254)),1),BP$2:BP$502,0),1,1,1)</f>
        <v>#NUM!</v>
      </c>
      <c r="BV254" s="104" t="e">
        <f ca="1">OFFSET($BQ$1,MATCH(INDEX(BS:BS,SMALL(OFFSET(BT$2,0,0,COUNTIF(BS:BS,"&gt;0"),1),ROWS(BS$2:BS254)),1),BS$2:BS$502,0),1,1,1)</f>
        <v>#NUM!</v>
      </c>
      <c r="BW254" s="103" t="e">
        <f ca="1">OFFSET(BN$1,MATCH(INDEX(BS:BS,SMALL(OFFSET(BT$2,0,0,COUNTIF(BS:BS,"&gt;0"),1),ROWS(BS$2:BS254)),1),BS$2:BS$502,0),0,1,1)</f>
        <v>#NUM!</v>
      </c>
      <c r="CA254" s="91" t="str">
        <f t="shared" si="127"/>
        <v/>
      </c>
      <c r="CB254" s="99">
        <f t="shared" si="128"/>
        <v>0</v>
      </c>
      <c r="CC254" s="103">
        <f t="array" ref="CC254">CB254+(ROWS(CB$2:CB254)/1000*(CB254&lt;&gt;0))</f>
        <v>0</v>
      </c>
      <c r="CD254" s="103" t="e">
        <f t="array" ref="CD254">MATCH(SMALL(CC:CC,COUNTIF(CC:CC,0)+ROWS(CC$2:CC254)),CC:CC,0)</f>
        <v>#NUM!</v>
      </c>
      <c r="CE254" s="99">
        <f t="shared" si="129"/>
        <v>0</v>
      </c>
      <c r="CF254" s="103">
        <f t="array" ref="CF254">CE254+(ROWS(CE$2:CE254)/1000*(CE254&lt;&gt;0))</f>
        <v>0</v>
      </c>
      <c r="CG254" s="103" t="e">
        <f>MATCH(SMALL(CF:CF,COUNTIF(CF:CF,0)+ROWS(CF$2:CF254)),CF:CF,0)</f>
        <v>#NUM!</v>
      </c>
      <c r="CH254" s="104" t="e">
        <f ca="1">OFFSET($CA$1,MATCH(INDEX(CC:CC,SMALL(OFFSET(CD$2,0,0,COUNTIF(CC:CC,"&gt;0"),1),ROWS(CC$2:CC254)),1),CC$2:CC$502,0),1,1,1)</f>
        <v>#NUM!</v>
      </c>
      <c r="CI254" s="104" t="e">
        <f t="array" aca="1" ref="CI254" ca="1">OFFSET($CD$1,MATCH(INDEX(CF:CF,SMALL(OFFSET(CG$2,0,0,COUNTIF(CF:CF,"&gt;0"),1),ROWS(CF$2:CF254)),1),CF$2:CF$502,0),1,1,1)</f>
        <v>#NUM!</v>
      </c>
      <c r="CJ254" s="103" t="e">
        <f ca="1">OFFSET(CA$1,MATCH(INDEX(CF:CF,SMALL(OFFSET(CG$2,0,0,COUNTIF(CF:CF,"&gt;0"),1),ROWS(CF$2:CF254)),1),CF$2:CF$502,0),0,1,1)</f>
        <v>#NUM!</v>
      </c>
      <c r="CN254" s="91" t="str">
        <f t="shared" si="130"/>
        <v/>
      </c>
      <c r="CO254" s="99">
        <f t="shared" si="131"/>
        <v>0</v>
      </c>
      <c r="CP254" s="103">
        <f t="array" ref="CP254">CO254+(ROWS(CO$2:CO254)/1000*(CO254&lt;&gt;0))</f>
        <v>0</v>
      </c>
      <c r="CQ254" s="103" t="e">
        <f t="array" ref="CQ254">MATCH(SMALL(CP:CP,COUNTIF(CP:CP,0)+ROWS(CP$2:CP254)),CP:CP,0)</f>
        <v>#NUM!</v>
      </c>
      <c r="CR254" s="99">
        <f t="shared" si="132"/>
        <v>0</v>
      </c>
      <c r="CS254" s="103">
        <f t="array" ref="CS254">CR254+(ROWS(CR$2:CR254)/1000*(CR254&lt;&gt;0))</f>
        <v>0</v>
      </c>
      <c r="CT254" s="103" t="e">
        <f>MATCH(SMALL(CS:CS,COUNTIF(CS:CS,0)+ROWS(CS$2:CS254)),CS:CS,0)</f>
        <v>#NUM!</v>
      </c>
      <c r="CU254" s="104" t="e">
        <f t="array" aca="1" ref="CU254" ca="1">OFFSET($CN$1,MATCH(INDEX(CP:CP,SMALL(OFFSET(CQ$2,0,0,COUNTIF(CP:CP,"&gt;0"),1),ROWS(CP$2:CP254)),1),CP$2:CP$502,0),1,1,1)</f>
        <v>#NUM!</v>
      </c>
      <c r="CV254" s="104" t="e">
        <f t="array" aca="1" ref="CV254" ca="1">OFFSET($CQ$1,MATCH(INDEX(CS:CS,SMALL(OFFSET(CT$2,0,0,COUNTIF(CS:CS,"&gt;0"),1),ROWS(CS$2:CS254)),1),CS$2:CS$502,0),1,1,1)</f>
        <v>#NUM!</v>
      </c>
      <c r="CW254" s="103" t="e">
        <f ca="1">OFFSET(CN$1,MATCH(INDEX(CS:CS,SMALL(OFFSET(CT$2,0,0,COUNTIF(CS:CS,"&gt;0"),1),ROWS(CS$2:CS254)),1),CS$2:CS$502,0),0,1,1)</f>
        <v>#NUM!</v>
      </c>
      <c r="DA254" s="91" t="str">
        <f t="shared" si="133"/>
        <v/>
      </c>
      <c r="DB254" s="99">
        <f t="shared" si="134"/>
        <v>0</v>
      </c>
      <c r="DC254" s="103">
        <f t="array" ref="DC254">DB254+(ROWS(DB$2:DB254)/1000*(DB254&lt;&gt;0))</f>
        <v>0</v>
      </c>
      <c r="DD254" s="103" t="e">
        <f t="array" ref="DD254">MATCH(SMALL(DC:DC,COUNTIF(DC:DC,0)+ROWS(DC$2:DC254)),DC:DC,0)</f>
        <v>#NUM!</v>
      </c>
      <c r="DE254" s="99">
        <f t="shared" si="135"/>
        <v>0</v>
      </c>
      <c r="DF254" s="103">
        <f t="array" ref="DF254">DE254+(ROWS(DE$2:DE254)/1000*(DE254&lt;&gt;0))</f>
        <v>0</v>
      </c>
      <c r="DG254" s="103" t="e">
        <f>MATCH(SMALL(DF:DF,COUNTIF(DF:DF,0)+ROWS(DF$2:DF254)),DF:DF,0)</f>
        <v>#NUM!</v>
      </c>
      <c r="DH254" s="104" t="e">
        <f t="array" aca="1" ref="DH254" ca="1">OFFSET($DA$1,MATCH(INDEX(DC:DC,SMALL(OFFSET(DD$2,0,0,COUNTIF(DC:DC,"&gt;0"),1),ROWS(DC$2:DC254)),1),DC$2:DC$502,0),1,1,1)</f>
        <v>#NUM!</v>
      </c>
      <c r="DI254" s="104" t="e">
        <f t="array" aca="1" ref="DI254" ca="1">OFFSET($DD$1,MATCH(INDEX(DF:DF,SMALL(OFFSET(DG$2,0,0,COUNTIF(DF:DF,"&gt;0"),1),ROWS(DF$2:DF254)),1),DF$2:DF$502,0),1,1,1)</f>
        <v>#NUM!</v>
      </c>
      <c r="DJ254" s="103" t="e">
        <f ca="1">OFFSET(DA$1,MATCH(INDEX(DF:DF,SMALL(OFFSET(DG$2,0,0,COUNTIF(DF:DF,"&gt;0"),1),ROWS(DF$2:DF254)),1),DF$2:DF$502,0),0,1,1)</f>
        <v>#NUM!</v>
      </c>
      <c r="DN254" s="91" t="str">
        <f t="shared" si="138"/>
        <v/>
      </c>
      <c r="DO254" s="99">
        <f t="shared" si="139"/>
        <v>0</v>
      </c>
      <c r="DP254" s="103">
        <f t="array" ref="DP254">DO254+(ROWS(DO$2:DO254)/1000*(DO254&lt;&gt;0))</f>
        <v>0</v>
      </c>
      <c r="DQ254" s="103" t="e">
        <f t="array" ref="DQ254">MATCH(SMALL(DP:DP,COUNTIF(DP:DP,0)+ROWS(DP$2:DP254)),DP:DP,0)</f>
        <v>#NUM!</v>
      </c>
      <c r="DR254" s="99">
        <f t="shared" si="140"/>
        <v>0</v>
      </c>
      <c r="DS254" s="103">
        <f t="array" ref="DS254">DR254+(ROWS(DR$2:DR254)/1000*(DR254&lt;&gt;0))</f>
        <v>0</v>
      </c>
      <c r="DT254" s="103" t="e">
        <f>MATCH(SMALL(DS:DS,COUNTIF(DS:DS,0)+ROWS(DS$2:DS254)),DS:DS,0)</f>
        <v>#NUM!</v>
      </c>
      <c r="DU254" s="104" t="e">
        <f t="array" aca="1" ref="DU254" ca="1">OFFSET($DN$1,MATCH(INDEX(DP:DP,SMALL(OFFSET(DQ$2,0,0,COUNTIF(DP:DP,"&gt;0"),1),ROWS(DP$2:DP254)),1),DP$2:DP$503,0),1,1,1)</f>
        <v>#NUM!</v>
      </c>
      <c r="DV254" s="104" t="e">
        <f t="array" aca="1" ref="DV254" ca="1">OFFSET($DQ$1,MATCH(INDEX(DS:DS,SMALL(OFFSET(DT$2,0,0,COUNTIF(DS:DS,"&gt;0"),1),ROWS(DS$2:DS254)),1),DS$2:DS$503,0),1,1,1)</f>
        <v>#REF!</v>
      </c>
      <c r="DW254" s="103" t="e">
        <f t="array" aca="1" ref="DW254" ca="1">OFFSET(DN$1,MATCH(INDEX(DP:DP,SMALL(OFFSET(DQ$2,0,0,COUNTIF(DP:DP,"&gt;0"),1),ROWS(DP$2:DP254)),1),DP$2:DP$503,0),0,1,1)</f>
        <v>#NUM!</v>
      </c>
      <c r="EA254" s="91" t="str">
        <f t="shared" si="108"/>
        <v/>
      </c>
      <c r="EB254" s="99">
        <f t="shared" si="109"/>
        <v>0</v>
      </c>
      <c r="EC254" s="103">
        <f t="array" ref="EC254">EB254+(ROWS(EB$2:EB254)/1000*(EB254&lt;&gt;0))</f>
        <v>0</v>
      </c>
      <c r="ED254" s="103" t="e">
        <f t="array" ref="ED254">MATCH(SMALL(EC:EC,COUNTIF(EC:EC,0)+ROWS(EC$2:EC254)),EC:EC,0)</f>
        <v>#NUM!</v>
      </c>
      <c r="EE254" s="99">
        <f t="shared" si="141"/>
        <v>0</v>
      </c>
      <c r="EF254" s="103">
        <f t="array" ref="EF254">EE254+(ROWS(EE$2:EE254)/1000*(EE254&lt;&gt;0))</f>
        <v>0</v>
      </c>
      <c r="EG254" s="103" t="e">
        <f>MATCH(SMALL(EF:EF,COUNTIF(EF:EF,0)+ROWS(EF$2:EF254)),EF:EF,0)</f>
        <v>#NUM!</v>
      </c>
      <c r="EH254" s="104" t="e">
        <f t="array" aca="1" ref="EH254" ca="1">OFFSET($EA$1,MATCH(INDEX(EC:EC,SMALL(OFFSET(ED$2,0,0,COUNTIF(EC:EC,"&gt;0"),1),ROWS(EC$2:EC254)),1),EC$2:EC$501,0),1,1,1)</f>
        <v>#NUM!</v>
      </c>
      <c r="EI254" s="104" t="e">
        <f t="array" aca="1" ref="EI254" ca="1">OFFSET($ED$1,MATCH(INDEX(EF:EF,SMALL(OFFSET(EG$2,0,0,COUNTIF(EF:EF,"&gt;0"),1),ROWS(EF$2:EF254)),1),EF$2:EF$501,0),1,1,1)</f>
        <v>#REF!</v>
      </c>
      <c r="EJ254" s="103" t="e">
        <f t="array" aca="1" ref="EJ254" ca="1">OFFSET(EA$1,MATCH(INDEX(EC:EC,SMALL(OFFSET(ED$2,0,0,COUNTIF(EC:EC,"&gt;0"),1),ROWS(EC$2:EC254)),1),EC$2:EC$501,0),0,1,1)</f>
        <v>#NUM!</v>
      </c>
      <c r="EN254" s="91" t="str">
        <f t="shared" si="110"/>
        <v/>
      </c>
      <c r="EO254" s="99">
        <f t="shared" si="111"/>
        <v>0</v>
      </c>
      <c r="EP254" s="103">
        <f t="array" ref="EP254">EO254+(ROWS(EO$2:EO254)/1000*(EO254&lt;&gt;0))</f>
        <v>0</v>
      </c>
      <c r="EQ254" s="103" t="e">
        <f t="array" ref="EQ254">MATCH(SMALL(EP:EP,COUNTIF(EP:EP,0)+ROWS(EP$2:EP254)),EP:EP,0)</f>
        <v>#NUM!</v>
      </c>
      <c r="ER254" s="99">
        <f t="shared" si="142"/>
        <v>0</v>
      </c>
      <c r="ES254" s="103">
        <f t="array" ref="ES254">ER254+(ROWS(ER$2:ER254)/1000*(ER254&lt;&gt;0))</f>
        <v>0</v>
      </c>
      <c r="ET254" s="103" t="e">
        <f>MATCH(SMALL(ES:ES,COUNTIF(ES:ES,0)+ROWS(ES$2:ES254)),ES:ES,0)</f>
        <v>#NUM!</v>
      </c>
      <c r="EU254" s="104" t="e">
        <f t="array" aca="1" ref="EU254" ca="1">OFFSET($EN$1,MATCH(INDEX(EP:EP,SMALL(OFFSET(EQ$2,0,0,COUNTIF(EP:EP,"&gt;0"),1),ROWS(EP$2:EP254)),1),EP$2:EP$501,0),1,1,1)</f>
        <v>#NUM!</v>
      </c>
      <c r="EV254" s="104" t="e">
        <f t="array" aca="1" ref="EV254" ca="1">OFFSET($EN$1,MATCH(INDEX(ES:ES,SMALL(OFFSET(ET$2,0,0,COUNTIF(ES:ES,"&gt;0"),1),ROWS(ES$2:ES254)),1),ES$2:ES$501,0),1,1,1)</f>
        <v>#REF!</v>
      </c>
      <c r="EW254" s="103" t="e">
        <f t="array" aca="1" ref="EW254" ca="1">OFFSET(EN$1,MATCH(INDEX(EP:EP,SMALL(OFFSET(EQ$2,0,0,COUNTIF(EP:EP,"&gt;0"),1),ROWS(EP$2:EP254)),1),EP$2:EP$501,0),0,1,1)</f>
        <v>#NUM!</v>
      </c>
      <c r="EX254" s="91"/>
      <c r="EY254" s="91"/>
      <c r="EZ254" s="91"/>
      <c r="FA254" s="103" t="str">
        <f t="shared" si="136"/>
        <v/>
      </c>
      <c r="FB254" s="103">
        <f t="shared" si="137"/>
        <v>0</v>
      </c>
      <c r="FC254" s="103">
        <f>FB254+(ROWS(FB$2:FB254)/1000*(FB254&lt;&gt;0))</f>
        <v>0</v>
      </c>
      <c r="FD254" s="103" t="e">
        <f>MATCH(SMALL(FC:FC,COUNTIF(FC:FC,0)+ROWS(FC$2:FC254)),FC:FC,0)</f>
        <v>#NUM!</v>
      </c>
      <c r="FE254" s="99">
        <f t="shared" si="143"/>
        <v>0</v>
      </c>
      <c r="FF254" s="103">
        <f>FE254+(ROWS(FE$2:FE254)/1000*(FE254&lt;&gt;0))</f>
        <v>0</v>
      </c>
      <c r="FG254" s="103" t="e">
        <f>MATCH(SMALL(FF:FF,COUNTIF(FF:FF,0)+ROWS(FF$2:FF254)),FF:FF,0)</f>
        <v>#NUM!</v>
      </c>
      <c r="FH254" s="104" t="e">
        <f ca="1">OFFSET($FA$1,MATCH(INDEX(FC:FC,SMALL(OFFSET(FD$2,0,0,COUNTIF(FC:FC,"&gt;0"),1),ROWS(FC$2:FC254)),1),FC$2:FC$502,0),1,1,1)</f>
        <v>#NUM!</v>
      </c>
      <c r="FI254" s="98" t="e">
        <f ca="1">OFFSET($FA$1,MATCH(INDEX(FF:FF,SMALL(OFFSET(FG$2,0,0,COUNTIF(FF:FF,"&gt;0"),1),ROWS(FF$2:FF254)),1),FF$2:FF$502,0),1,1,1)</f>
        <v>#REF!</v>
      </c>
      <c r="FJ254" s="103" t="e">
        <f ca="1">OFFSET(FA$1,MATCH(INDEX(FC:FC,SMALL(OFFSET(FD$2,0,0,COUNTIF(FC:FC,"&gt;0"),1),ROWS(FC$2:FC254)),1),FC$2:FC$502,0),0,1,1)</f>
        <v>#NUM!</v>
      </c>
    </row>
    <row r="255" spans="3:166">
      <c r="C255" s="91">
        <v>254</v>
      </c>
      <c r="D255" s="99">
        <f>IF(OR(Layout!L268 = "P"), Layout!V268, 0)</f>
        <v>0</v>
      </c>
      <c r="E255" s="99">
        <f t="array" ref="E255">IF(OR(Layout!L268 = "P", Layout!L268 = "A"), Layout!W268, 0)</f>
        <v>0</v>
      </c>
      <c r="F255" s="99">
        <f>IF(OR(Layout!L268 = "P", Layout!L268 = "A"), Layout!I268, 0)</f>
        <v>0</v>
      </c>
      <c r="G255" s="91" t="str">
        <f t="array" ref="G255">IF(OR(Layout!L268 = "P", Layout!L268 = "A"), Layout!G268, "")</f>
        <v/>
      </c>
      <c r="H255" s="91" t="str">
        <f>IF(Layout!G268 &gt; 0, Layout!G268, "")</f>
        <v/>
      </c>
      <c r="I255" s="102">
        <f>IF(Layout!Y268 &gt; 0, Layout!Y268, 0)</f>
        <v>0</v>
      </c>
      <c r="J255" s="92">
        <f t="array" ref="J255">IF(Layout!AA268 &gt; 0, Layout!AA268, 0)</f>
        <v>0</v>
      </c>
      <c r="K255" s="92">
        <f>IF(Layout!K268 &gt; 0, Layout!K268, 0)</f>
        <v>0</v>
      </c>
      <c r="L255" s="98"/>
      <c r="N255" s="91" t="str">
        <f t="shared" si="112"/>
        <v/>
      </c>
      <c r="O255" s="99">
        <f t="shared" si="113"/>
        <v>0</v>
      </c>
      <c r="P255" s="103">
        <f t="array" ref="P255">O255+(ROWS(O$2:O255)/1000*(O255&lt;&gt;0))</f>
        <v>0</v>
      </c>
      <c r="Q255" s="103" t="e">
        <f t="array" ref="Q255">MATCH(SMALL(P:P,COUNTIF(P:P,0)+ROWS(P$2:P255)),P:P,0)</f>
        <v>#NUM!</v>
      </c>
      <c r="R255" s="99">
        <f t="shared" si="114"/>
        <v>0</v>
      </c>
      <c r="S255" s="103">
        <f t="array" ref="S255">R255+(ROWS(R$2:R255)/1000*(R255&lt;&gt;0))</f>
        <v>0</v>
      </c>
      <c r="T255" s="103" t="e">
        <f>MATCH(SMALL(S:S,COUNTIF(S:S,0)+ROWS(S$2:S255)),S:S,0)</f>
        <v>#NUM!</v>
      </c>
      <c r="U255" s="104" t="e">
        <f t="array" aca="1" ref="U255" ca="1">OFFSET($N$1,MATCH(INDEX(P:P,SMALL(OFFSET(Q$2,0,0,COUNTIF(P:P,"&gt;0"),1),ROWS(P$2:P255)),1),P$2:P$502,0),1,1,1)</f>
        <v>#NUM!</v>
      </c>
      <c r="V255" s="104" t="e">
        <f t="array" aca="1" ref="V255" ca="1">OFFSET($Q$1,MATCH(INDEX(S:S,SMALL(OFFSET(T$2,0,0,COUNTIF(S:S,"&gt;0"),1),ROWS(S$2:S255)),1),S$2:S$502,0),1,1,1)</f>
        <v>#NUM!</v>
      </c>
      <c r="W255" s="103" t="e">
        <f ca="1">OFFSET(N$1,MATCH(INDEX(S:S,SMALL(OFFSET(T$2,0,0,COUNTIF(S:S,"&gt;0"),1),ROWS(S$2:S255)),1),S$2:S$502,0),0,1,1)</f>
        <v>#NUM!</v>
      </c>
      <c r="AA255" s="91" t="str">
        <f t="shared" si="115"/>
        <v/>
      </c>
      <c r="AB255" s="99">
        <f t="shared" si="116"/>
        <v>0</v>
      </c>
      <c r="AC255" s="103">
        <f t="array" ref="AC255">AB255+(ROWS(AB$2:AB255)/1000*(AB255&lt;&gt;0))</f>
        <v>0</v>
      </c>
      <c r="AD255" s="103" t="e">
        <f t="array" ref="AD255">MATCH(SMALL(AC:AC,COUNTIF(AC:AC,0)+ROWS(AC$2:AC255)),AC:AC,0)</f>
        <v>#NUM!</v>
      </c>
      <c r="AE255" s="99">
        <f t="shared" si="117"/>
        <v>0</v>
      </c>
      <c r="AF255" s="103">
        <f t="array" ref="AF255">AE255+(ROWS(AE$2:AE255)/1000*(AE255&lt;&gt;0))</f>
        <v>0</v>
      </c>
      <c r="AG255" s="103" t="e">
        <f>MATCH(SMALL(AF:AF,COUNTIF(AF:AF,0)+ROWS(AF$2:AF255)),AF:AF,0)</f>
        <v>#NUM!</v>
      </c>
      <c r="AH255" s="104" t="e">
        <f ca="1">OFFSET($AA$1,MATCH(INDEX(AC:AC,SMALL(OFFSET(AD$2,0,0,COUNTIF(AC:AC,"&gt;0"),1),ROWS(AC$2:AC255)),1),AC$2:AC$502,0),1,1,1)</f>
        <v>#NUM!</v>
      </c>
      <c r="AI255" s="104" t="e">
        <f ca="1">OFFSET($AD$1,MATCH(INDEX(AF:AF,SMALL(OFFSET(AG$2,0,0,COUNTIF(AF:AF,"&gt;0"),1),ROWS(AF$2:AF255)),1),AF$2:AF$502,0),1,1,1)</f>
        <v>#NUM!</v>
      </c>
      <c r="AJ255" s="103" t="e">
        <f ca="1">OFFSET(AA$1,MATCH(INDEX(AF:AF,SMALL(OFFSET(AG$2,0,0,COUNTIF(AF:AF,"&gt;0"),1),ROWS(AF$2:AF255)),1),AF$2:AF$502,0),0,1,1)</f>
        <v>#NUM!</v>
      </c>
      <c r="AN255" s="91" t="str">
        <f t="shared" si="118"/>
        <v/>
      </c>
      <c r="AO255" s="99">
        <f t="shared" si="119"/>
        <v>0</v>
      </c>
      <c r="AP255" s="103">
        <f t="array" ref="AP255">AO255+(ROWS(AO$2:AO255)/1000*(AO255&lt;&gt;0))</f>
        <v>0</v>
      </c>
      <c r="AQ255" s="103" t="e">
        <f t="array" ref="AQ255">MATCH(SMALL(AP:AP,COUNTIF(AP:AP,0)+ROWS(AP$2:AP255)),AP:AP,0)</f>
        <v>#NUM!</v>
      </c>
      <c r="AR255" s="99">
        <f t="shared" si="120"/>
        <v>0</v>
      </c>
      <c r="AS255" s="103">
        <f t="array" ref="AS255">AR255+(ROWS(AR$2:AR255)/1000*(AR255&lt;&gt;0))</f>
        <v>0</v>
      </c>
      <c r="AT255" s="103" t="e">
        <f>MATCH(SMALL(AS:AS,COUNTIF(AS:AS,0)+ROWS(AS$2:AS255)),AS:AS,0)</f>
        <v>#NUM!</v>
      </c>
      <c r="AU255" s="104" t="e">
        <f ca="1">OFFSET($AN$1,MATCH(INDEX(AP:AP,SMALL(OFFSET(AQ$2,0,0,COUNTIF(AP:AP,"&gt;0"),1),ROWS(AP$2:AP255)),1),AP$2:AP$502,0),1,1,1)</f>
        <v>#NUM!</v>
      </c>
      <c r="AV255" s="104" t="e">
        <f ca="1">OFFSET($AQ$1,MATCH(INDEX(AS:AS,SMALL(OFFSET(AT$2,0,0,COUNTIF(AS:AS,"&gt;0"),1),ROWS(AS$2:AS255)),1),AS$2:AS$502,0),1,1,1)</f>
        <v>#NUM!</v>
      </c>
      <c r="AW255" s="103" t="e">
        <f ca="1">OFFSET(AN$1,MATCH(INDEX(AS:AS,SMALL(OFFSET(AT$2,0,0,COUNTIF(AS:AS,"&gt;0"),1),ROWS(AS$2:AS255)),1),AS$2:AS$502,0),0,1,1)</f>
        <v>#NUM!</v>
      </c>
      <c r="BA255" s="91" t="str">
        <f t="shared" si="121"/>
        <v/>
      </c>
      <c r="BB255" s="99">
        <f t="shared" si="122"/>
        <v>0</v>
      </c>
      <c r="BC255" s="103">
        <f t="array" ref="BC255">BB255+(ROWS(BB$2:BB255)/1000*(BB255&lt;&gt;0))</f>
        <v>0</v>
      </c>
      <c r="BD255" s="103" t="e">
        <f t="array" ref="BD255">MATCH(SMALL(BC:BC,COUNTIF(BC:BC,0)+ROWS(BC$2:BC255)),BC:BC,0)</f>
        <v>#NUM!</v>
      </c>
      <c r="BE255" s="99">
        <f t="shared" si="123"/>
        <v>0</v>
      </c>
      <c r="BF255" s="103">
        <f t="array" ref="BF255">BE255+(ROWS(BE$2:BE255)/1000*(BE255&lt;&gt;0))</f>
        <v>0</v>
      </c>
      <c r="BG255" s="103" t="e">
        <f>MATCH(SMALL(BF:BF,COUNTIF(BF:BF,0)+ROWS(BF$2:BF255)),BF:BF,0)</f>
        <v>#NUM!</v>
      </c>
      <c r="BH255" s="104" t="e">
        <f ca="1">OFFSET($BA$1,MATCH(INDEX(BC:BC,SMALL(OFFSET(BD$2,0,0,COUNTIF(BC:BC,"&gt;0"),1),ROWS(BC$2:BC255)),1),BC$2:BC$502,0),1,1,1)</f>
        <v>#NUM!</v>
      </c>
      <c r="BI255" s="104" t="e">
        <f ca="1">OFFSET($BD$1,MATCH(INDEX(BF:BF,SMALL(OFFSET(BG$2,0,0,COUNTIF(BF:BF,"&gt;0"),1),ROWS(BF$2:BF255)),1),BF$2:BF$502,0),1,1,1)</f>
        <v>#NUM!</v>
      </c>
      <c r="BJ255" s="103" t="e">
        <f ca="1">OFFSET(BA$1,MATCH(INDEX(BF:BF,SMALL(OFFSET(BG$2,0,0,COUNTIF(BF:BF,"&gt;0"),1),ROWS(BF$2:BF255)),1),BF$2:BF$502,0),0,1,1)</f>
        <v>#NUM!</v>
      </c>
      <c r="BN255" s="91" t="str">
        <f t="shared" si="124"/>
        <v/>
      </c>
      <c r="BO255" s="99">
        <f t="shared" si="125"/>
        <v>0</v>
      </c>
      <c r="BP255" s="103">
        <f t="array" ref="BP255">BO255+(ROWS(BO$2:BO255)/1000*(BO255&lt;&gt;0))</f>
        <v>0</v>
      </c>
      <c r="BQ255" s="103" t="e">
        <f t="array" ref="BQ255">MATCH(SMALL(BP:BP,COUNTIF(BP:BP,0)+ROWS(BP$2:BP255)),BP:BP,0)</f>
        <v>#NUM!</v>
      </c>
      <c r="BR255" s="99">
        <f t="shared" si="126"/>
        <v>0</v>
      </c>
      <c r="BS255" s="103">
        <f t="array" ref="BS255">BR255+(ROWS(BR$2:BR255)/1000*(BR255&lt;&gt;0))</f>
        <v>0</v>
      </c>
      <c r="BT255" s="103" t="e">
        <f>MATCH(SMALL(BS:BS,COUNTIF(BS:BS,0)+ROWS(BS$2:BS255)),BS:BS,0)</f>
        <v>#NUM!</v>
      </c>
      <c r="BU255" s="104" t="e">
        <f ca="1">OFFSET($BN$1,MATCH(INDEX(BP:BP,SMALL(OFFSET(BQ$2,0,0,COUNTIF(BP:BP,"&gt;0"),1),ROWS(BP$2:BP255)),1),BP$2:BP$502,0),1,1,1)</f>
        <v>#NUM!</v>
      </c>
      <c r="BV255" s="104" t="e">
        <f ca="1">OFFSET($BQ$1,MATCH(INDEX(BS:BS,SMALL(OFFSET(BT$2,0,0,COUNTIF(BS:BS,"&gt;0"),1),ROWS(BS$2:BS255)),1),BS$2:BS$502,0),1,1,1)</f>
        <v>#NUM!</v>
      </c>
      <c r="BW255" s="103" t="e">
        <f ca="1">OFFSET(BN$1,MATCH(INDEX(BS:BS,SMALL(OFFSET(BT$2,0,0,COUNTIF(BS:BS,"&gt;0"),1),ROWS(BS$2:BS255)),1),BS$2:BS$502,0),0,1,1)</f>
        <v>#NUM!</v>
      </c>
      <c r="CA255" s="91" t="str">
        <f t="shared" si="127"/>
        <v/>
      </c>
      <c r="CB255" s="99">
        <f t="shared" si="128"/>
        <v>0</v>
      </c>
      <c r="CC255" s="103">
        <f t="array" ref="CC255">CB255+(ROWS(CB$2:CB255)/1000*(CB255&lt;&gt;0))</f>
        <v>0</v>
      </c>
      <c r="CD255" s="103" t="e">
        <f t="array" ref="CD255">MATCH(SMALL(CC:CC,COUNTIF(CC:CC,0)+ROWS(CC$2:CC255)),CC:CC,0)</f>
        <v>#NUM!</v>
      </c>
      <c r="CE255" s="99">
        <f t="shared" si="129"/>
        <v>0</v>
      </c>
      <c r="CF255" s="103">
        <f t="array" ref="CF255">CE255+(ROWS(CE$2:CE255)/1000*(CE255&lt;&gt;0))</f>
        <v>0</v>
      </c>
      <c r="CG255" s="103" t="e">
        <f>MATCH(SMALL(CF:CF,COUNTIF(CF:CF,0)+ROWS(CF$2:CF255)),CF:CF,0)</f>
        <v>#NUM!</v>
      </c>
      <c r="CH255" s="104" t="e">
        <f ca="1">OFFSET($CA$1,MATCH(INDEX(CC:CC,SMALL(OFFSET(CD$2,0,0,COUNTIF(CC:CC,"&gt;0"),1),ROWS(CC$2:CC255)),1),CC$2:CC$502,0),1,1,1)</f>
        <v>#NUM!</v>
      </c>
      <c r="CI255" s="104" t="e">
        <f t="array" aca="1" ref="CI255" ca="1">OFFSET($CD$1,MATCH(INDEX(CF:CF,SMALL(OFFSET(CG$2,0,0,COUNTIF(CF:CF,"&gt;0"),1),ROWS(CF$2:CF255)),1),CF$2:CF$502,0),1,1,1)</f>
        <v>#NUM!</v>
      </c>
      <c r="CJ255" s="103" t="e">
        <f ca="1">OFFSET(CA$1,MATCH(INDEX(CF:CF,SMALL(OFFSET(CG$2,0,0,COUNTIF(CF:CF,"&gt;0"),1),ROWS(CF$2:CF255)),1),CF$2:CF$502,0),0,1,1)</f>
        <v>#NUM!</v>
      </c>
      <c r="CN255" s="91" t="str">
        <f t="shared" si="130"/>
        <v/>
      </c>
      <c r="CO255" s="99">
        <f t="shared" si="131"/>
        <v>0</v>
      </c>
      <c r="CP255" s="103">
        <f t="array" ref="CP255">CO255+(ROWS(CO$2:CO255)/1000*(CO255&lt;&gt;0))</f>
        <v>0</v>
      </c>
      <c r="CQ255" s="103" t="e">
        <f t="array" ref="CQ255">MATCH(SMALL(CP:CP,COUNTIF(CP:CP,0)+ROWS(CP$2:CP255)),CP:CP,0)</f>
        <v>#NUM!</v>
      </c>
      <c r="CR255" s="99">
        <f t="shared" si="132"/>
        <v>0</v>
      </c>
      <c r="CS255" s="103">
        <f t="array" ref="CS255">CR255+(ROWS(CR$2:CR255)/1000*(CR255&lt;&gt;0))</f>
        <v>0</v>
      </c>
      <c r="CT255" s="103" t="e">
        <f>MATCH(SMALL(CS:CS,COUNTIF(CS:CS,0)+ROWS(CS$2:CS255)),CS:CS,0)</f>
        <v>#NUM!</v>
      </c>
      <c r="CU255" s="104" t="e">
        <f t="array" aca="1" ref="CU255" ca="1">OFFSET($CN$1,MATCH(INDEX(CP:CP,SMALL(OFFSET(CQ$2,0,0,COUNTIF(CP:CP,"&gt;0"),1),ROWS(CP$2:CP255)),1),CP$2:CP$502,0),1,1,1)</f>
        <v>#NUM!</v>
      </c>
      <c r="CV255" s="104" t="e">
        <f t="array" aca="1" ref="CV255" ca="1">OFFSET($CQ$1,MATCH(INDEX(CS:CS,SMALL(OFFSET(CT$2,0,0,COUNTIF(CS:CS,"&gt;0"),1),ROWS(CS$2:CS255)),1),CS$2:CS$502,0),1,1,1)</f>
        <v>#NUM!</v>
      </c>
      <c r="CW255" s="103" t="e">
        <f ca="1">OFFSET(CN$1,MATCH(INDEX(CS:CS,SMALL(OFFSET(CT$2,0,0,COUNTIF(CS:CS,"&gt;0"),1),ROWS(CS$2:CS255)),1),CS$2:CS$502,0),0,1,1)</f>
        <v>#NUM!</v>
      </c>
      <c r="DA255" s="91" t="str">
        <f t="shared" si="133"/>
        <v/>
      </c>
      <c r="DB255" s="99">
        <f t="shared" si="134"/>
        <v>0</v>
      </c>
      <c r="DC255" s="103">
        <f t="array" ref="DC255">DB255+(ROWS(DB$2:DB255)/1000*(DB255&lt;&gt;0))</f>
        <v>0</v>
      </c>
      <c r="DD255" s="103" t="e">
        <f t="array" ref="DD255">MATCH(SMALL(DC:DC,COUNTIF(DC:DC,0)+ROWS(DC$2:DC255)),DC:DC,0)</f>
        <v>#NUM!</v>
      </c>
      <c r="DE255" s="99">
        <f t="shared" si="135"/>
        <v>0</v>
      </c>
      <c r="DF255" s="103">
        <f t="array" ref="DF255">DE255+(ROWS(DE$2:DE255)/1000*(DE255&lt;&gt;0))</f>
        <v>0</v>
      </c>
      <c r="DG255" s="103" t="e">
        <f>MATCH(SMALL(DF:DF,COUNTIF(DF:DF,0)+ROWS(DF$2:DF255)),DF:DF,0)</f>
        <v>#NUM!</v>
      </c>
      <c r="DH255" s="104" t="e">
        <f t="array" aca="1" ref="DH255" ca="1">OFFSET($DA$1,MATCH(INDEX(DC:DC,SMALL(OFFSET(DD$2,0,0,COUNTIF(DC:DC,"&gt;0"),1),ROWS(DC$2:DC255)),1),DC$2:DC$502,0),1,1,1)</f>
        <v>#NUM!</v>
      </c>
      <c r="DI255" s="104" t="e">
        <f t="array" aca="1" ref="DI255" ca="1">OFFSET($DD$1,MATCH(INDEX(DF:DF,SMALL(OFFSET(DG$2,0,0,COUNTIF(DF:DF,"&gt;0"),1),ROWS(DF$2:DF255)),1),DF$2:DF$502,0),1,1,1)</f>
        <v>#NUM!</v>
      </c>
      <c r="DJ255" s="103" t="e">
        <f ca="1">OFFSET(DA$1,MATCH(INDEX(DF:DF,SMALL(OFFSET(DG$2,0,0,COUNTIF(DF:DF,"&gt;0"),1),ROWS(DF$2:DF255)),1),DF$2:DF$502,0),0,1,1)</f>
        <v>#NUM!</v>
      </c>
      <c r="DN255" s="91" t="str">
        <f t="shared" si="138"/>
        <v/>
      </c>
      <c r="DO255" s="99">
        <f t="shared" si="139"/>
        <v>0</v>
      </c>
      <c r="DP255" s="103">
        <f t="array" ref="DP255">DO255+(ROWS(DO$2:DO255)/1000*(DO255&lt;&gt;0))</f>
        <v>0</v>
      </c>
      <c r="DQ255" s="103" t="e">
        <f t="array" ref="DQ255">MATCH(SMALL(DP:DP,COUNTIF(DP:DP,0)+ROWS(DP$2:DP255)),DP:DP,0)</f>
        <v>#NUM!</v>
      </c>
      <c r="DR255" s="99">
        <f t="shared" si="140"/>
        <v>0</v>
      </c>
      <c r="DS255" s="103">
        <f t="array" ref="DS255">DR255+(ROWS(DR$2:DR255)/1000*(DR255&lt;&gt;0))</f>
        <v>0</v>
      </c>
      <c r="DT255" s="103" t="e">
        <f>MATCH(SMALL(DS:DS,COUNTIF(DS:DS,0)+ROWS(DS$2:DS255)),DS:DS,0)</f>
        <v>#NUM!</v>
      </c>
      <c r="DU255" s="104" t="e">
        <f t="array" aca="1" ref="DU255" ca="1">OFFSET($DN$1,MATCH(INDEX(DP:DP,SMALL(OFFSET(DQ$2,0,0,COUNTIF(DP:DP,"&gt;0"),1),ROWS(DP$2:DP255)),1),DP$2:DP$503,0),1,1,1)</f>
        <v>#NUM!</v>
      </c>
      <c r="DV255" s="104" t="e">
        <f t="array" aca="1" ref="DV255" ca="1">OFFSET($DQ$1,MATCH(INDEX(DS:DS,SMALL(OFFSET(DT$2,0,0,COUNTIF(DS:DS,"&gt;0"),1),ROWS(DS$2:DS255)),1),DS$2:DS$503,0),1,1,1)</f>
        <v>#REF!</v>
      </c>
      <c r="DW255" s="103" t="e">
        <f t="array" aca="1" ref="DW255" ca="1">OFFSET(DN$1,MATCH(INDEX(DP:DP,SMALL(OFFSET(DQ$2,0,0,COUNTIF(DP:DP,"&gt;0"),1),ROWS(DP$2:DP255)),1),DP$2:DP$503,0),0,1,1)</f>
        <v>#NUM!</v>
      </c>
      <c r="EA255" s="91" t="str">
        <f t="shared" si="108"/>
        <v/>
      </c>
      <c r="EB255" s="99">
        <f t="shared" si="109"/>
        <v>0</v>
      </c>
      <c r="EC255" s="103">
        <f t="array" ref="EC255">EB255+(ROWS(EB$2:EB255)/1000*(EB255&lt;&gt;0))</f>
        <v>0</v>
      </c>
      <c r="ED255" s="103" t="e">
        <f t="array" ref="ED255">MATCH(SMALL(EC:EC,COUNTIF(EC:EC,0)+ROWS(EC$2:EC255)),EC:EC,0)</f>
        <v>#NUM!</v>
      </c>
      <c r="EE255" s="99">
        <f t="shared" si="141"/>
        <v>0</v>
      </c>
      <c r="EF255" s="103">
        <f t="array" ref="EF255">EE255+(ROWS(EE$2:EE255)/1000*(EE255&lt;&gt;0))</f>
        <v>0</v>
      </c>
      <c r="EG255" s="103" t="e">
        <f>MATCH(SMALL(EF:EF,COUNTIF(EF:EF,0)+ROWS(EF$2:EF255)),EF:EF,0)</f>
        <v>#NUM!</v>
      </c>
      <c r="EH255" s="104" t="e">
        <f t="array" aca="1" ref="EH255" ca="1">OFFSET($EA$1,MATCH(INDEX(EC:EC,SMALL(OFFSET(ED$2,0,0,COUNTIF(EC:EC,"&gt;0"),1),ROWS(EC$2:EC255)),1),EC$2:EC$501,0),1,1,1)</f>
        <v>#NUM!</v>
      </c>
      <c r="EI255" s="104" t="e">
        <f t="array" aca="1" ref="EI255" ca="1">OFFSET($ED$1,MATCH(INDEX(EF:EF,SMALL(OFFSET(EG$2,0,0,COUNTIF(EF:EF,"&gt;0"),1),ROWS(EF$2:EF255)),1),EF$2:EF$501,0),1,1,1)</f>
        <v>#REF!</v>
      </c>
      <c r="EJ255" s="103" t="e">
        <f t="array" aca="1" ref="EJ255" ca="1">OFFSET(EA$1,MATCH(INDEX(EC:EC,SMALL(OFFSET(ED$2,0,0,COUNTIF(EC:EC,"&gt;0"),1),ROWS(EC$2:EC255)),1),EC$2:EC$501,0),0,1,1)</f>
        <v>#NUM!</v>
      </c>
      <c r="EN255" s="91" t="str">
        <f t="shared" si="110"/>
        <v/>
      </c>
      <c r="EO255" s="99">
        <f t="shared" si="111"/>
        <v>0</v>
      </c>
      <c r="EP255" s="103">
        <f t="array" ref="EP255">EO255+(ROWS(EO$2:EO255)/1000*(EO255&lt;&gt;0))</f>
        <v>0</v>
      </c>
      <c r="EQ255" s="103" t="e">
        <f t="array" ref="EQ255">MATCH(SMALL(EP:EP,COUNTIF(EP:EP,0)+ROWS(EP$2:EP255)),EP:EP,0)</f>
        <v>#NUM!</v>
      </c>
      <c r="ER255" s="99">
        <f t="shared" si="142"/>
        <v>0</v>
      </c>
      <c r="ES255" s="103">
        <f t="array" ref="ES255">ER255+(ROWS(ER$2:ER255)/1000*(ER255&lt;&gt;0))</f>
        <v>0</v>
      </c>
      <c r="ET255" s="103" t="e">
        <f>MATCH(SMALL(ES:ES,COUNTIF(ES:ES,0)+ROWS(ES$2:ES255)),ES:ES,0)</f>
        <v>#NUM!</v>
      </c>
      <c r="EU255" s="104" t="e">
        <f t="array" aca="1" ref="EU255" ca="1">OFFSET($EN$1,MATCH(INDEX(EP:EP,SMALL(OFFSET(EQ$2,0,0,COUNTIF(EP:EP,"&gt;0"),1),ROWS(EP$2:EP255)),1),EP$2:EP$501,0),1,1,1)</f>
        <v>#NUM!</v>
      </c>
      <c r="EV255" s="104" t="e">
        <f t="array" aca="1" ref="EV255" ca="1">OFFSET($EN$1,MATCH(INDEX(ES:ES,SMALL(OFFSET(ET$2,0,0,COUNTIF(ES:ES,"&gt;0"),1),ROWS(ES$2:ES255)),1),ES$2:ES$501,0),1,1,1)</f>
        <v>#REF!</v>
      </c>
      <c r="EW255" s="103" t="e">
        <f t="array" aca="1" ref="EW255" ca="1">OFFSET(EN$1,MATCH(INDEX(EP:EP,SMALL(OFFSET(EQ$2,0,0,COUNTIF(EP:EP,"&gt;0"),1),ROWS(EP$2:EP255)),1),EP$2:EP$501,0),0,1,1)</f>
        <v>#NUM!</v>
      </c>
      <c r="EX255" s="91"/>
      <c r="EY255" s="91"/>
      <c r="EZ255" s="91"/>
      <c r="FA255" s="103" t="str">
        <f t="shared" si="136"/>
        <v/>
      </c>
      <c r="FB255" s="103">
        <f t="shared" si="137"/>
        <v>0</v>
      </c>
      <c r="FC255" s="103">
        <f>FB255+(ROWS(FB$2:FB255)/1000*(FB255&lt;&gt;0))</f>
        <v>0</v>
      </c>
      <c r="FD255" s="103" t="e">
        <f>MATCH(SMALL(FC:FC,COUNTIF(FC:FC,0)+ROWS(FC$2:FC255)),FC:FC,0)</f>
        <v>#NUM!</v>
      </c>
      <c r="FE255" s="99">
        <f t="shared" si="143"/>
        <v>0</v>
      </c>
      <c r="FF255" s="103">
        <f>FE255+(ROWS(FE$2:FE255)/1000*(FE255&lt;&gt;0))</f>
        <v>0</v>
      </c>
      <c r="FG255" s="103" t="e">
        <f>MATCH(SMALL(FF:FF,COUNTIF(FF:FF,0)+ROWS(FF$2:FF255)),FF:FF,0)</f>
        <v>#NUM!</v>
      </c>
      <c r="FH255" s="104" t="e">
        <f ca="1">OFFSET($FA$1,MATCH(INDEX(FC:FC,SMALL(OFFSET(FD$2,0,0,COUNTIF(FC:FC,"&gt;0"),1),ROWS(FC$2:FC255)),1),FC$2:FC$502,0),1,1,1)</f>
        <v>#NUM!</v>
      </c>
      <c r="FI255" s="104" t="e">
        <f ca="1">OFFSET($FA$1,MATCH(INDEX(FF:FF,SMALL(OFFSET(FG$2,0,0,COUNTIF(FF:FF,"&gt;0"),1),ROWS(FF$2:FF255)),1),FF$2:FF$502,0),1,1,1)</f>
        <v>#REF!</v>
      </c>
      <c r="FJ255" s="103" t="e">
        <f ca="1">OFFSET(FA$1,MATCH(INDEX(FC:FC,SMALL(OFFSET(FD$2,0,0,COUNTIF(FC:FC,"&gt;0"),1),ROWS(FC$2:FC255)),1),FC$2:FC$502,0),0,1,1)</f>
        <v>#NUM!</v>
      </c>
    </row>
    <row r="256" spans="3:166">
      <c r="C256" s="91">
        <v>255</v>
      </c>
      <c r="D256" s="99">
        <f>IF(OR(Layout!L269 = "P"), Layout!V269, 0)</f>
        <v>0</v>
      </c>
      <c r="E256" s="99">
        <f t="array" ref="E256">IF(OR(Layout!L269 = "P", Layout!L269 = "A"), Layout!W269, 0)</f>
        <v>0</v>
      </c>
      <c r="F256" s="99">
        <f>IF(OR(Layout!L269 = "P", Layout!L269 = "A"), Layout!I269, 0)</f>
        <v>0</v>
      </c>
      <c r="G256" s="91" t="str">
        <f t="array" ref="G256">IF(OR(Layout!L269 = "P", Layout!L269 = "A"), Layout!G269, "")</f>
        <v/>
      </c>
      <c r="H256" s="91" t="str">
        <f>IF(Layout!G269 &gt; 0, Layout!G269, "")</f>
        <v/>
      </c>
      <c r="I256" s="102">
        <f>IF(Layout!Y269 &gt; 0, Layout!Y269, 0)</f>
        <v>0</v>
      </c>
      <c r="J256" s="92">
        <f t="array" ref="J256">IF(Layout!AA269 &gt; 0, Layout!AA269, 0)</f>
        <v>0</v>
      </c>
      <c r="K256" s="92">
        <f>IF(Layout!K269 &gt; 0, Layout!K269, 0)</f>
        <v>0</v>
      </c>
      <c r="L256" s="98"/>
      <c r="N256" s="91" t="str">
        <f t="shared" si="112"/>
        <v/>
      </c>
      <c r="O256" s="99">
        <f t="shared" si="113"/>
        <v>0</v>
      </c>
      <c r="P256" s="103">
        <f t="array" ref="P256">O256+(ROWS(O$2:O256)/1000*(O256&lt;&gt;0))</f>
        <v>0</v>
      </c>
      <c r="Q256" s="103" t="e">
        <f t="array" ref="Q256">MATCH(SMALL(P:P,COUNTIF(P:P,0)+ROWS(P$2:P256)),P:P,0)</f>
        <v>#NUM!</v>
      </c>
      <c r="R256" s="99">
        <f t="shared" si="114"/>
        <v>0</v>
      </c>
      <c r="S256" s="103">
        <f t="array" ref="S256">R256+(ROWS(R$2:R256)/1000*(R256&lt;&gt;0))</f>
        <v>0</v>
      </c>
      <c r="T256" s="103" t="e">
        <f>MATCH(SMALL(S:S,COUNTIF(S:S,0)+ROWS(S$2:S256)),S:S,0)</f>
        <v>#NUM!</v>
      </c>
      <c r="U256" s="104" t="e">
        <f t="array" aca="1" ref="U256" ca="1">OFFSET($N$1,MATCH(INDEX(P:P,SMALL(OFFSET(Q$2,0,0,COUNTIF(P:P,"&gt;0"),1),ROWS(P$2:P256)),1),P$2:P$502,0),1,1,1)</f>
        <v>#NUM!</v>
      </c>
      <c r="V256" s="104" t="e">
        <f t="array" aca="1" ref="V256" ca="1">OFFSET($Q$1,MATCH(INDEX(S:S,SMALL(OFFSET(T$2,0,0,COUNTIF(S:S,"&gt;0"),1),ROWS(S$2:S256)),1),S$2:S$502,0),1,1,1)</f>
        <v>#NUM!</v>
      </c>
      <c r="W256" s="103" t="e">
        <f ca="1">OFFSET(N$1,MATCH(INDEX(S:S,SMALL(OFFSET(T$2,0,0,COUNTIF(S:S,"&gt;0"),1),ROWS(S$2:S256)),1),S$2:S$502,0),0,1,1)</f>
        <v>#NUM!</v>
      </c>
      <c r="AA256" s="91" t="str">
        <f t="shared" si="115"/>
        <v/>
      </c>
      <c r="AB256" s="99">
        <f t="shared" si="116"/>
        <v>0</v>
      </c>
      <c r="AC256" s="103">
        <f t="array" ref="AC256">AB256+(ROWS(AB$2:AB256)/1000*(AB256&lt;&gt;0))</f>
        <v>0</v>
      </c>
      <c r="AD256" s="103" t="e">
        <f t="array" ref="AD256">MATCH(SMALL(AC:AC,COUNTIF(AC:AC,0)+ROWS(AC$2:AC256)),AC:AC,0)</f>
        <v>#NUM!</v>
      </c>
      <c r="AE256" s="99">
        <f t="shared" si="117"/>
        <v>0</v>
      </c>
      <c r="AF256" s="103">
        <f t="array" ref="AF256">AE256+(ROWS(AE$2:AE256)/1000*(AE256&lt;&gt;0))</f>
        <v>0</v>
      </c>
      <c r="AG256" s="103" t="e">
        <f>MATCH(SMALL(AF:AF,COUNTIF(AF:AF,0)+ROWS(AF$2:AF256)),AF:AF,0)</f>
        <v>#NUM!</v>
      </c>
      <c r="AH256" s="104" t="e">
        <f ca="1">OFFSET($AA$1,MATCH(INDEX(AC:AC,SMALL(OFFSET(AD$2,0,0,COUNTIF(AC:AC,"&gt;0"),1),ROWS(AC$2:AC256)),1),AC$2:AC$502,0),1,1,1)</f>
        <v>#NUM!</v>
      </c>
      <c r="AI256" s="104" t="e">
        <f ca="1">OFFSET($AD$1,MATCH(INDEX(AF:AF,SMALL(OFFSET(AG$2,0,0,COUNTIF(AF:AF,"&gt;0"),1),ROWS(AF$2:AF256)),1),AF$2:AF$502,0),1,1,1)</f>
        <v>#NUM!</v>
      </c>
      <c r="AJ256" s="103" t="e">
        <f ca="1">OFFSET(AA$1,MATCH(INDEX(AF:AF,SMALL(OFFSET(AG$2,0,0,COUNTIF(AF:AF,"&gt;0"),1),ROWS(AF$2:AF256)),1),AF$2:AF$502,0),0,1,1)</f>
        <v>#NUM!</v>
      </c>
      <c r="AN256" s="91" t="str">
        <f t="shared" si="118"/>
        <v/>
      </c>
      <c r="AO256" s="99">
        <f t="shared" si="119"/>
        <v>0</v>
      </c>
      <c r="AP256" s="103">
        <f t="array" ref="AP256">AO256+(ROWS(AO$2:AO256)/1000*(AO256&lt;&gt;0))</f>
        <v>0</v>
      </c>
      <c r="AQ256" s="103" t="e">
        <f t="array" ref="AQ256">MATCH(SMALL(AP:AP,COUNTIF(AP:AP,0)+ROWS(AP$2:AP256)),AP:AP,0)</f>
        <v>#NUM!</v>
      </c>
      <c r="AR256" s="99">
        <f t="shared" si="120"/>
        <v>0</v>
      </c>
      <c r="AS256" s="103">
        <f t="array" ref="AS256">AR256+(ROWS(AR$2:AR256)/1000*(AR256&lt;&gt;0))</f>
        <v>0</v>
      </c>
      <c r="AT256" s="103" t="e">
        <f>MATCH(SMALL(AS:AS,COUNTIF(AS:AS,0)+ROWS(AS$2:AS256)),AS:AS,0)</f>
        <v>#NUM!</v>
      </c>
      <c r="AU256" s="104" t="e">
        <f ca="1">OFFSET($AN$1,MATCH(INDEX(AP:AP,SMALL(OFFSET(AQ$2,0,0,COUNTIF(AP:AP,"&gt;0"),1),ROWS(AP$2:AP256)),1),AP$2:AP$502,0),1,1,1)</f>
        <v>#NUM!</v>
      </c>
      <c r="AV256" s="104" t="e">
        <f ca="1">OFFSET($AQ$1,MATCH(INDEX(AS:AS,SMALL(OFFSET(AT$2,0,0,COUNTIF(AS:AS,"&gt;0"),1),ROWS(AS$2:AS256)),1),AS$2:AS$502,0),1,1,1)</f>
        <v>#NUM!</v>
      </c>
      <c r="AW256" s="103" t="e">
        <f ca="1">OFFSET(AN$1,MATCH(INDEX(AS:AS,SMALL(OFFSET(AT$2,0,0,COUNTIF(AS:AS,"&gt;0"),1),ROWS(AS$2:AS256)),1),AS$2:AS$502,0),0,1,1)</f>
        <v>#NUM!</v>
      </c>
      <c r="BA256" s="91" t="str">
        <f t="shared" si="121"/>
        <v/>
      </c>
      <c r="BB256" s="99">
        <f t="shared" si="122"/>
        <v>0</v>
      </c>
      <c r="BC256" s="103">
        <f t="array" ref="BC256">BB256+(ROWS(BB$2:BB256)/1000*(BB256&lt;&gt;0))</f>
        <v>0</v>
      </c>
      <c r="BD256" s="103" t="e">
        <f t="array" ref="BD256">MATCH(SMALL(BC:BC,COUNTIF(BC:BC,0)+ROWS(BC$2:BC256)),BC:BC,0)</f>
        <v>#NUM!</v>
      </c>
      <c r="BE256" s="99">
        <f t="shared" si="123"/>
        <v>0</v>
      </c>
      <c r="BF256" s="103">
        <f t="array" ref="BF256">BE256+(ROWS(BE$2:BE256)/1000*(BE256&lt;&gt;0))</f>
        <v>0</v>
      </c>
      <c r="BG256" s="103" t="e">
        <f>MATCH(SMALL(BF:BF,COUNTIF(BF:BF,0)+ROWS(BF$2:BF256)),BF:BF,0)</f>
        <v>#NUM!</v>
      </c>
      <c r="BH256" s="104" t="e">
        <f ca="1">OFFSET($BA$1,MATCH(INDEX(BC:BC,SMALL(OFFSET(BD$2,0,0,COUNTIF(BC:BC,"&gt;0"),1),ROWS(BC$2:BC256)),1),BC$2:BC$502,0),1,1,1)</f>
        <v>#NUM!</v>
      </c>
      <c r="BI256" s="104" t="e">
        <f ca="1">OFFSET($BD$1,MATCH(INDEX(BF:BF,SMALL(OFFSET(BG$2,0,0,COUNTIF(BF:BF,"&gt;0"),1),ROWS(BF$2:BF256)),1),BF$2:BF$502,0),1,1,1)</f>
        <v>#NUM!</v>
      </c>
      <c r="BJ256" s="103" t="e">
        <f ca="1">OFFSET(BA$1,MATCH(INDEX(BF:BF,SMALL(OFFSET(BG$2,0,0,COUNTIF(BF:BF,"&gt;0"),1),ROWS(BF$2:BF256)),1),BF$2:BF$502,0),0,1,1)</f>
        <v>#NUM!</v>
      </c>
      <c r="BN256" s="91" t="str">
        <f t="shared" si="124"/>
        <v/>
      </c>
      <c r="BO256" s="99">
        <f t="shared" si="125"/>
        <v>0</v>
      </c>
      <c r="BP256" s="103">
        <f t="array" ref="BP256">BO256+(ROWS(BO$2:BO256)/1000*(BO256&lt;&gt;0))</f>
        <v>0</v>
      </c>
      <c r="BQ256" s="103" t="e">
        <f t="array" ref="BQ256">MATCH(SMALL(BP:BP,COUNTIF(BP:BP,0)+ROWS(BP$2:BP256)),BP:BP,0)</f>
        <v>#NUM!</v>
      </c>
      <c r="BR256" s="99">
        <f t="shared" si="126"/>
        <v>0</v>
      </c>
      <c r="BS256" s="103">
        <f t="array" ref="BS256">BR256+(ROWS(BR$2:BR256)/1000*(BR256&lt;&gt;0))</f>
        <v>0</v>
      </c>
      <c r="BT256" s="103" t="e">
        <f>MATCH(SMALL(BS:BS,COUNTIF(BS:BS,0)+ROWS(BS$2:BS256)),BS:BS,0)</f>
        <v>#NUM!</v>
      </c>
      <c r="BU256" s="104" t="e">
        <f ca="1">OFFSET($BN$1,MATCH(INDEX(BP:BP,SMALL(OFFSET(BQ$2,0,0,COUNTIF(BP:BP,"&gt;0"),1),ROWS(BP$2:BP256)),1),BP$2:BP$502,0),1,1,1)</f>
        <v>#NUM!</v>
      </c>
      <c r="BV256" s="104" t="e">
        <f ca="1">OFFSET($BQ$1,MATCH(INDEX(BS:BS,SMALL(OFFSET(BT$2,0,0,COUNTIF(BS:BS,"&gt;0"),1),ROWS(BS$2:BS256)),1),BS$2:BS$502,0),1,1,1)</f>
        <v>#NUM!</v>
      </c>
      <c r="BW256" s="103" t="e">
        <f ca="1">OFFSET(BN$1,MATCH(INDEX(BS:BS,SMALL(OFFSET(BT$2,0,0,COUNTIF(BS:BS,"&gt;0"),1),ROWS(BS$2:BS256)),1),BS$2:BS$502,0),0,1,1)</f>
        <v>#NUM!</v>
      </c>
      <c r="CA256" s="91" t="str">
        <f t="shared" si="127"/>
        <v/>
      </c>
      <c r="CB256" s="99">
        <f t="shared" si="128"/>
        <v>0</v>
      </c>
      <c r="CC256" s="103">
        <f t="array" ref="CC256">CB256+(ROWS(CB$2:CB256)/1000*(CB256&lt;&gt;0))</f>
        <v>0</v>
      </c>
      <c r="CD256" s="103" t="e">
        <f t="array" ref="CD256">MATCH(SMALL(CC:CC,COUNTIF(CC:CC,0)+ROWS(CC$2:CC256)),CC:CC,0)</f>
        <v>#NUM!</v>
      </c>
      <c r="CE256" s="99">
        <f t="shared" si="129"/>
        <v>0</v>
      </c>
      <c r="CF256" s="103">
        <f t="array" ref="CF256">CE256+(ROWS(CE$2:CE256)/1000*(CE256&lt;&gt;0))</f>
        <v>0</v>
      </c>
      <c r="CG256" s="103" t="e">
        <f>MATCH(SMALL(CF:CF,COUNTIF(CF:CF,0)+ROWS(CF$2:CF256)),CF:CF,0)</f>
        <v>#NUM!</v>
      </c>
      <c r="CH256" s="104" t="e">
        <f ca="1">OFFSET($CA$1,MATCH(INDEX(CC:CC,SMALL(OFFSET(CD$2,0,0,COUNTIF(CC:CC,"&gt;0"),1),ROWS(CC$2:CC256)),1),CC$2:CC$502,0),1,1,1)</f>
        <v>#NUM!</v>
      </c>
      <c r="CI256" s="104" t="e">
        <f t="array" aca="1" ref="CI256" ca="1">OFFSET($CD$1,MATCH(INDEX(CF:CF,SMALL(OFFSET(CG$2,0,0,COUNTIF(CF:CF,"&gt;0"),1),ROWS(CF$2:CF256)),1),CF$2:CF$502,0),1,1,1)</f>
        <v>#NUM!</v>
      </c>
      <c r="CJ256" s="103" t="e">
        <f ca="1">OFFSET(CA$1,MATCH(INDEX(CF:CF,SMALL(OFFSET(CG$2,0,0,COUNTIF(CF:CF,"&gt;0"),1),ROWS(CF$2:CF256)),1),CF$2:CF$502,0),0,1,1)</f>
        <v>#NUM!</v>
      </c>
      <c r="CN256" s="91" t="str">
        <f t="shared" si="130"/>
        <v/>
      </c>
      <c r="CO256" s="99">
        <f t="shared" si="131"/>
        <v>0</v>
      </c>
      <c r="CP256" s="103">
        <f t="array" ref="CP256">CO256+(ROWS(CO$2:CO256)/1000*(CO256&lt;&gt;0))</f>
        <v>0</v>
      </c>
      <c r="CQ256" s="103" t="e">
        <f t="array" ref="CQ256">MATCH(SMALL(CP:CP,COUNTIF(CP:CP,0)+ROWS(CP$2:CP256)),CP:CP,0)</f>
        <v>#NUM!</v>
      </c>
      <c r="CR256" s="99">
        <f t="shared" si="132"/>
        <v>0</v>
      </c>
      <c r="CS256" s="103">
        <f t="array" ref="CS256">CR256+(ROWS(CR$2:CR256)/1000*(CR256&lt;&gt;0))</f>
        <v>0</v>
      </c>
      <c r="CT256" s="103" t="e">
        <f>MATCH(SMALL(CS:CS,COUNTIF(CS:CS,0)+ROWS(CS$2:CS256)),CS:CS,0)</f>
        <v>#NUM!</v>
      </c>
      <c r="CU256" s="104" t="e">
        <f t="array" aca="1" ref="CU256" ca="1">OFFSET($CN$1,MATCH(INDEX(CP:CP,SMALL(OFFSET(CQ$2,0,0,COUNTIF(CP:CP,"&gt;0"),1),ROWS(CP$2:CP256)),1),CP$2:CP$502,0),1,1,1)</f>
        <v>#NUM!</v>
      </c>
      <c r="CV256" s="104" t="e">
        <f t="array" aca="1" ref="CV256" ca="1">OFFSET($CQ$1,MATCH(INDEX(CS:CS,SMALL(OFFSET(CT$2,0,0,COUNTIF(CS:CS,"&gt;0"),1),ROWS(CS$2:CS256)),1),CS$2:CS$502,0),1,1,1)</f>
        <v>#NUM!</v>
      </c>
      <c r="CW256" s="103" t="e">
        <f ca="1">OFFSET(CN$1,MATCH(INDEX(CS:CS,SMALL(OFFSET(CT$2,0,0,COUNTIF(CS:CS,"&gt;0"),1),ROWS(CS$2:CS256)),1),CS$2:CS$502,0),0,1,1)</f>
        <v>#NUM!</v>
      </c>
      <c r="DA256" s="91" t="str">
        <f t="shared" si="133"/>
        <v/>
      </c>
      <c r="DB256" s="99">
        <f t="shared" si="134"/>
        <v>0</v>
      </c>
      <c r="DC256" s="103">
        <f t="array" ref="DC256">DB256+(ROWS(DB$2:DB256)/1000*(DB256&lt;&gt;0))</f>
        <v>0</v>
      </c>
      <c r="DD256" s="103" t="e">
        <f t="array" ref="DD256">MATCH(SMALL(DC:DC,COUNTIF(DC:DC,0)+ROWS(DC$2:DC256)),DC:DC,0)</f>
        <v>#NUM!</v>
      </c>
      <c r="DE256" s="99">
        <f t="shared" si="135"/>
        <v>0</v>
      </c>
      <c r="DF256" s="103">
        <f t="array" ref="DF256">DE256+(ROWS(DE$2:DE256)/1000*(DE256&lt;&gt;0))</f>
        <v>0</v>
      </c>
      <c r="DG256" s="103" t="e">
        <f>MATCH(SMALL(DF:DF,COUNTIF(DF:DF,0)+ROWS(DF$2:DF256)),DF:DF,0)</f>
        <v>#NUM!</v>
      </c>
      <c r="DH256" s="104" t="e">
        <f t="array" aca="1" ref="DH256" ca="1">OFFSET($DA$1,MATCH(INDEX(DC:DC,SMALL(OFFSET(DD$2,0,0,COUNTIF(DC:DC,"&gt;0"),1),ROWS(DC$2:DC256)),1),DC$2:DC$502,0),1,1,1)</f>
        <v>#NUM!</v>
      </c>
      <c r="DI256" s="104" t="e">
        <f t="array" aca="1" ref="DI256" ca="1">OFFSET($DD$1,MATCH(INDEX(DF:DF,SMALL(OFFSET(DG$2,0,0,COUNTIF(DF:DF,"&gt;0"),1),ROWS(DF$2:DF256)),1),DF$2:DF$502,0),1,1,1)</f>
        <v>#NUM!</v>
      </c>
      <c r="DJ256" s="103" t="e">
        <f ca="1">OFFSET(DA$1,MATCH(INDEX(DF:DF,SMALL(OFFSET(DG$2,0,0,COUNTIF(DF:DF,"&gt;0"),1),ROWS(DF$2:DF256)),1),DF$2:DF$502,0),0,1,1)</f>
        <v>#NUM!</v>
      </c>
      <c r="DN256" s="91" t="str">
        <f t="shared" si="138"/>
        <v/>
      </c>
      <c r="DO256" s="99">
        <f t="shared" si="139"/>
        <v>0</v>
      </c>
      <c r="DP256" s="103">
        <f t="array" ref="DP256">DO256+(ROWS(DO$2:DO256)/1000*(DO256&lt;&gt;0))</f>
        <v>0</v>
      </c>
      <c r="DQ256" s="103" t="e">
        <f t="array" ref="DQ256">MATCH(SMALL(DP:DP,COUNTIF(DP:DP,0)+ROWS(DP$2:DP256)),DP:DP,0)</f>
        <v>#NUM!</v>
      </c>
      <c r="DR256" s="99">
        <f t="shared" si="140"/>
        <v>0</v>
      </c>
      <c r="DS256" s="103">
        <f t="array" ref="DS256">DR256+(ROWS(DR$2:DR256)/1000*(DR256&lt;&gt;0))</f>
        <v>0</v>
      </c>
      <c r="DT256" s="103" t="e">
        <f>MATCH(SMALL(DS:DS,COUNTIF(DS:DS,0)+ROWS(DS$2:DS256)),DS:DS,0)</f>
        <v>#NUM!</v>
      </c>
      <c r="DU256" s="104" t="e">
        <f t="array" aca="1" ref="DU256" ca="1">OFFSET($DN$1,MATCH(INDEX(DP:DP,SMALL(OFFSET(DQ$2,0,0,COUNTIF(DP:DP,"&gt;0"),1),ROWS(DP$2:DP256)),1),DP$2:DP$503,0),1,1,1)</f>
        <v>#NUM!</v>
      </c>
      <c r="DV256" s="104" t="e">
        <f t="array" aca="1" ref="DV256" ca="1">OFFSET($DQ$1,MATCH(INDEX(DS:DS,SMALL(OFFSET(DT$2,0,0,COUNTIF(DS:DS,"&gt;0"),1),ROWS(DS$2:DS256)),1),DS$2:DS$503,0),1,1,1)</f>
        <v>#REF!</v>
      </c>
      <c r="DW256" s="103" t="e">
        <f t="array" aca="1" ref="DW256" ca="1">OFFSET(DN$1,MATCH(INDEX(DP:DP,SMALL(OFFSET(DQ$2,0,0,COUNTIF(DP:DP,"&gt;0"),1),ROWS(DP$2:DP256)),1),DP$2:DP$503,0),0,1,1)</f>
        <v>#NUM!</v>
      </c>
      <c r="EA256" s="91" t="str">
        <f t="shared" si="108"/>
        <v/>
      </c>
      <c r="EB256" s="99">
        <f t="shared" si="109"/>
        <v>0</v>
      </c>
      <c r="EC256" s="103">
        <f t="array" ref="EC256">EB256+(ROWS(EB$2:EB256)/1000*(EB256&lt;&gt;0))</f>
        <v>0</v>
      </c>
      <c r="ED256" s="103" t="e">
        <f t="array" ref="ED256">MATCH(SMALL(EC:EC,COUNTIF(EC:EC,0)+ROWS(EC$2:EC256)),EC:EC,0)</f>
        <v>#NUM!</v>
      </c>
      <c r="EE256" s="99">
        <f t="shared" si="141"/>
        <v>0</v>
      </c>
      <c r="EF256" s="103">
        <f t="array" ref="EF256">EE256+(ROWS(EE$2:EE256)/1000*(EE256&lt;&gt;0))</f>
        <v>0</v>
      </c>
      <c r="EG256" s="103" t="e">
        <f>MATCH(SMALL(EF:EF,COUNTIF(EF:EF,0)+ROWS(EF$2:EF256)),EF:EF,0)</f>
        <v>#NUM!</v>
      </c>
      <c r="EH256" s="104" t="e">
        <f t="array" aca="1" ref="EH256" ca="1">OFFSET($EA$1,MATCH(INDEX(EC:EC,SMALL(OFFSET(ED$2,0,0,COUNTIF(EC:EC,"&gt;0"),1),ROWS(EC$2:EC256)),1),EC$2:EC$501,0),1,1,1)</f>
        <v>#NUM!</v>
      </c>
      <c r="EI256" s="104" t="e">
        <f t="array" aca="1" ref="EI256" ca="1">OFFSET($ED$1,MATCH(INDEX(EF:EF,SMALL(OFFSET(EG$2,0,0,COUNTIF(EF:EF,"&gt;0"),1),ROWS(EF$2:EF256)),1),EF$2:EF$501,0),1,1,1)</f>
        <v>#REF!</v>
      </c>
      <c r="EJ256" s="103" t="e">
        <f t="array" aca="1" ref="EJ256" ca="1">OFFSET(EA$1,MATCH(INDEX(EC:EC,SMALL(OFFSET(ED$2,0,0,COUNTIF(EC:EC,"&gt;0"),1),ROWS(EC$2:EC256)),1),EC$2:EC$501,0),0,1,1)</f>
        <v>#NUM!</v>
      </c>
      <c r="EN256" s="91" t="str">
        <f t="shared" si="110"/>
        <v/>
      </c>
      <c r="EO256" s="99">
        <f t="shared" si="111"/>
        <v>0</v>
      </c>
      <c r="EP256" s="103">
        <f t="array" ref="EP256">EO256+(ROWS(EO$2:EO256)/1000*(EO256&lt;&gt;0))</f>
        <v>0</v>
      </c>
      <c r="EQ256" s="103" t="e">
        <f t="array" ref="EQ256">MATCH(SMALL(EP:EP,COUNTIF(EP:EP,0)+ROWS(EP$2:EP256)),EP:EP,0)</f>
        <v>#NUM!</v>
      </c>
      <c r="ER256" s="99">
        <f t="shared" si="142"/>
        <v>0</v>
      </c>
      <c r="ES256" s="103">
        <f t="array" ref="ES256">ER256+(ROWS(ER$2:ER256)/1000*(ER256&lt;&gt;0))</f>
        <v>0</v>
      </c>
      <c r="ET256" s="103" t="e">
        <f>MATCH(SMALL(ES:ES,COUNTIF(ES:ES,0)+ROWS(ES$2:ES256)),ES:ES,0)</f>
        <v>#NUM!</v>
      </c>
      <c r="EU256" s="104" t="e">
        <f t="array" aca="1" ref="EU256" ca="1">OFFSET($EN$1,MATCH(INDEX(EP:EP,SMALL(OFFSET(EQ$2,0,0,COUNTIF(EP:EP,"&gt;0"),1),ROWS(EP$2:EP256)),1),EP$2:EP$501,0),1,1,1)</f>
        <v>#NUM!</v>
      </c>
      <c r="EV256" s="104" t="e">
        <f t="array" aca="1" ref="EV256" ca="1">OFFSET($EN$1,MATCH(INDEX(ES:ES,SMALL(OFFSET(ET$2,0,0,COUNTIF(ES:ES,"&gt;0"),1),ROWS(ES$2:ES256)),1),ES$2:ES$501,0),1,1,1)</f>
        <v>#REF!</v>
      </c>
      <c r="EW256" s="103" t="e">
        <f t="array" aca="1" ref="EW256" ca="1">OFFSET(EN$1,MATCH(INDEX(EP:EP,SMALL(OFFSET(EQ$2,0,0,COUNTIF(EP:EP,"&gt;0"),1),ROWS(EP$2:EP256)),1),EP$2:EP$501,0),0,1,1)</f>
        <v>#NUM!</v>
      </c>
      <c r="EX256" s="91"/>
      <c r="EY256" s="91"/>
      <c r="EZ256" s="91"/>
      <c r="FA256" s="103" t="str">
        <f t="shared" si="136"/>
        <v/>
      </c>
      <c r="FB256" s="103">
        <f t="shared" si="137"/>
        <v>0</v>
      </c>
      <c r="FC256" s="103">
        <f>FB256+(ROWS(FB$2:FB256)/1000*(FB256&lt;&gt;0))</f>
        <v>0</v>
      </c>
      <c r="FD256" s="103" t="e">
        <f>MATCH(SMALL(FC:FC,COUNTIF(FC:FC,0)+ROWS(FC$2:FC256)),FC:FC,0)</f>
        <v>#NUM!</v>
      </c>
      <c r="FE256" s="99">
        <f t="shared" si="143"/>
        <v>0</v>
      </c>
      <c r="FF256" s="103">
        <f>FE256+(ROWS(FE$2:FE256)/1000*(FE256&lt;&gt;0))</f>
        <v>0</v>
      </c>
      <c r="FG256" s="103" t="e">
        <f>MATCH(SMALL(FF:FF,COUNTIF(FF:FF,0)+ROWS(FF$2:FF256)),FF:FF,0)</f>
        <v>#NUM!</v>
      </c>
      <c r="FH256" s="104" t="e">
        <f ca="1">OFFSET($FA$1,MATCH(INDEX(FC:FC,SMALL(OFFSET(FD$2,0,0,COUNTIF(FC:FC,"&gt;0"),1),ROWS(FC$2:FC256)),1),FC$2:FC$502,0),1,1,1)</f>
        <v>#NUM!</v>
      </c>
      <c r="FI256" s="98" t="e">
        <f ca="1">OFFSET($FA$1,MATCH(INDEX(FF:FF,SMALL(OFFSET(FG$2,0,0,COUNTIF(FF:FF,"&gt;0"),1),ROWS(FF$2:FF256)),1),FF$2:FF$502,0),1,1,1)</f>
        <v>#REF!</v>
      </c>
      <c r="FJ256" s="103" t="e">
        <f ca="1">OFFSET(FA$1,MATCH(INDEX(FC:FC,SMALL(OFFSET(FD$2,0,0,COUNTIF(FC:FC,"&gt;0"),1),ROWS(FC$2:FC256)),1),FC$2:FC$502,0),0,1,1)</f>
        <v>#NUM!</v>
      </c>
    </row>
    <row r="257" spans="3:166">
      <c r="C257" s="91">
        <v>256</v>
      </c>
      <c r="D257" s="99">
        <f>IF(OR(Layout!L270 = "P"), Layout!V270, 0)</f>
        <v>0</v>
      </c>
      <c r="E257" s="99">
        <f t="array" ref="E257">IF(OR(Layout!L270 = "P", Layout!L270 = "A"), Layout!W270, 0)</f>
        <v>0</v>
      </c>
      <c r="F257" s="99">
        <f>IF(OR(Layout!L270 = "P", Layout!L270 = "A"), Layout!I270, 0)</f>
        <v>0</v>
      </c>
      <c r="G257" s="91" t="str">
        <f t="array" ref="G257">IF(OR(Layout!L270 = "P", Layout!L270 = "A"), Layout!G270, "")</f>
        <v/>
      </c>
      <c r="H257" s="91" t="str">
        <f>IF(Layout!G270 &gt; 0, Layout!G270, "")</f>
        <v/>
      </c>
      <c r="I257" s="102">
        <f>IF(Layout!Y270 &gt; 0, Layout!Y270, 0)</f>
        <v>0</v>
      </c>
      <c r="J257" s="92">
        <f t="array" ref="J257">IF(Layout!AA270 &gt; 0, Layout!AA270, 0)</f>
        <v>0</v>
      </c>
      <c r="K257" s="92">
        <f>IF(Layout!K270 &gt; 0, Layout!K270, 0)</f>
        <v>0</v>
      </c>
      <c r="L257" s="98"/>
      <c r="N257" s="91" t="str">
        <f t="shared" si="112"/>
        <v/>
      </c>
      <c r="O257" s="99">
        <f t="shared" si="113"/>
        <v>0</v>
      </c>
      <c r="P257" s="103">
        <f t="array" ref="P257">O257+(ROWS(O$2:O257)/1000*(O257&lt;&gt;0))</f>
        <v>0</v>
      </c>
      <c r="Q257" s="103" t="e">
        <f t="array" ref="Q257">MATCH(SMALL(P:P,COUNTIF(P:P,0)+ROWS(P$2:P257)),P:P,0)</f>
        <v>#NUM!</v>
      </c>
      <c r="R257" s="99">
        <f t="shared" si="114"/>
        <v>0</v>
      </c>
      <c r="S257" s="103">
        <f t="array" ref="S257">R257+(ROWS(R$2:R257)/1000*(R257&lt;&gt;0))</f>
        <v>0</v>
      </c>
      <c r="T257" s="103" t="e">
        <f>MATCH(SMALL(S:S,COUNTIF(S:S,0)+ROWS(S$2:S257)),S:S,0)</f>
        <v>#NUM!</v>
      </c>
      <c r="U257" s="104" t="e">
        <f t="array" aca="1" ref="U257" ca="1">OFFSET($N$1,MATCH(INDEX(P:P,SMALL(OFFSET(Q$2,0,0,COUNTIF(P:P,"&gt;0"),1),ROWS(P$2:P257)),1),P$2:P$502,0),1,1,1)</f>
        <v>#NUM!</v>
      </c>
      <c r="V257" s="104" t="e">
        <f t="array" aca="1" ref="V257" ca="1">OFFSET($Q$1,MATCH(INDEX(S:S,SMALL(OFFSET(T$2,0,0,COUNTIF(S:S,"&gt;0"),1),ROWS(S$2:S257)),1),S$2:S$502,0),1,1,1)</f>
        <v>#NUM!</v>
      </c>
      <c r="W257" s="103" t="e">
        <f ca="1">OFFSET(N$1,MATCH(INDEX(S:S,SMALL(OFFSET(T$2,0,0,COUNTIF(S:S,"&gt;0"),1),ROWS(S$2:S257)),1),S$2:S$502,0),0,1,1)</f>
        <v>#NUM!</v>
      </c>
      <c r="AA257" s="91" t="str">
        <f t="shared" si="115"/>
        <v/>
      </c>
      <c r="AB257" s="99">
        <f t="shared" si="116"/>
        <v>0</v>
      </c>
      <c r="AC257" s="103">
        <f t="array" ref="AC257">AB257+(ROWS(AB$2:AB257)/1000*(AB257&lt;&gt;0))</f>
        <v>0</v>
      </c>
      <c r="AD257" s="103" t="e">
        <f t="array" ref="AD257">MATCH(SMALL(AC:AC,COUNTIF(AC:AC,0)+ROWS(AC$2:AC257)),AC:AC,0)</f>
        <v>#NUM!</v>
      </c>
      <c r="AE257" s="99">
        <f t="shared" si="117"/>
        <v>0</v>
      </c>
      <c r="AF257" s="103">
        <f t="array" ref="AF257">AE257+(ROWS(AE$2:AE257)/1000*(AE257&lt;&gt;0))</f>
        <v>0</v>
      </c>
      <c r="AG257" s="103" t="e">
        <f>MATCH(SMALL(AF:AF,COUNTIF(AF:AF,0)+ROWS(AF$2:AF257)),AF:AF,0)</f>
        <v>#NUM!</v>
      </c>
      <c r="AH257" s="104" t="e">
        <f ca="1">OFFSET($AA$1,MATCH(INDEX(AC:AC,SMALL(OFFSET(AD$2,0,0,COUNTIF(AC:AC,"&gt;0"),1),ROWS(AC$2:AC257)),1),AC$2:AC$502,0),1,1,1)</f>
        <v>#NUM!</v>
      </c>
      <c r="AI257" s="104" t="e">
        <f ca="1">OFFSET($AD$1,MATCH(INDEX(AF:AF,SMALL(OFFSET(AG$2,0,0,COUNTIF(AF:AF,"&gt;0"),1),ROWS(AF$2:AF257)),1),AF$2:AF$502,0),1,1,1)</f>
        <v>#NUM!</v>
      </c>
      <c r="AJ257" s="103" t="e">
        <f ca="1">OFFSET(AA$1,MATCH(INDEX(AF:AF,SMALL(OFFSET(AG$2,0,0,COUNTIF(AF:AF,"&gt;0"),1),ROWS(AF$2:AF257)),1),AF$2:AF$502,0),0,1,1)</f>
        <v>#NUM!</v>
      </c>
      <c r="AN257" s="91" t="str">
        <f t="shared" si="118"/>
        <v/>
      </c>
      <c r="AO257" s="99">
        <f t="shared" si="119"/>
        <v>0</v>
      </c>
      <c r="AP257" s="103">
        <f t="array" ref="AP257">AO257+(ROWS(AO$2:AO257)/1000*(AO257&lt;&gt;0))</f>
        <v>0</v>
      </c>
      <c r="AQ257" s="103" t="e">
        <f t="array" ref="AQ257">MATCH(SMALL(AP:AP,COUNTIF(AP:AP,0)+ROWS(AP$2:AP257)),AP:AP,0)</f>
        <v>#NUM!</v>
      </c>
      <c r="AR257" s="99">
        <f t="shared" si="120"/>
        <v>0</v>
      </c>
      <c r="AS257" s="103">
        <f t="array" ref="AS257">AR257+(ROWS(AR$2:AR257)/1000*(AR257&lt;&gt;0))</f>
        <v>0</v>
      </c>
      <c r="AT257" s="103" t="e">
        <f>MATCH(SMALL(AS:AS,COUNTIF(AS:AS,0)+ROWS(AS$2:AS257)),AS:AS,0)</f>
        <v>#NUM!</v>
      </c>
      <c r="AU257" s="104" t="e">
        <f ca="1">OFFSET($AN$1,MATCH(INDEX(AP:AP,SMALL(OFFSET(AQ$2,0,0,COUNTIF(AP:AP,"&gt;0"),1),ROWS(AP$2:AP257)),1),AP$2:AP$502,0),1,1,1)</f>
        <v>#NUM!</v>
      </c>
      <c r="AV257" s="104" t="e">
        <f ca="1">OFFSET($AQ$1,MATCH(INDEX(AS:AS,SMALL(OFFSET(AT$2,0,0,COUNTIF(AS:AS,"&gt;0"),1),ROWS(AS$2:AS257)),1),AS$2:AS$502,0),1,1,1)</f>
        <v>#NUM!</v>
      </c>
      <c r="AW257" s="103" t="e">
        <f ca="1">OFFSET(AN$1,MATCH(INDEX(AS:AS,SMALL(OFFSET(AT$2,0,0,COUNTIF(AS:AS,"&gt;0"),1),ROWS(AS$2:AS257)),1),AS$2:AS$502,0),0,1,1)</f>
        <v>#NUM!</v>
      </c>
      <c r="BA257" s="91" t="str">
        <f t="shared" si="121"/>
        <v/>
      </c>
      <c r="BB257" s="99">
        <f t="shared" si="122"/>
        <v>0</v>
      </c>
      <c r="BC257" s="103">
        <f t="array" ref="BC257">BB257+(ROWS(BB$2:BB257)/1000*(BB257&lt;&gt;0))</f>
        <v>0</v>
      </c>
      <c r="BD257" s="103" t="e">
        <f t="array" ref="BD257">MATCH(SMALL(BC:BC,COUNTIF(BC:BC,0)+ROWS(BC$2:BC257)),BC:BC,0)</f>
        <v>#NUM!</v>
      </c>
      <c r="BE257" s="99">
        <f t="shared" si="123"/>
        <v>0</v>
      </c>
      <c r="BF257" s="103">
        <f t="array" ref="BF257">BE257+(ROWS(BE$2:BE257)/1000*(BE257&lt;&gt;0))</f>
        <v>0</v>
      </c>
      <c r="BG257" s="103" t="e">
        <f>MATCH(SMALL(BF:BF,COUNTIF(BF:BF,0)+ROWS(BF$2:BF257)),BF:BF,0)</f>
        <v>#NUM!</v>
      </c>
      <c r="BH257" s="104" t="e">
        <f ca="1">OFFSET($BA$1,MATCH(INDEX(BC:BC,SMALL(OFFSET(BD$2,0,0,COUNTIF(BC:BC,"&gt;0"),1),ROWS(BC$2:BC257)),1),BC$2:BC$502,0),1,1,1)</f>
        <v>#NUM!</v>
      </c>
      <c r="BI257" s="104" t="e">
        <f ca="1">OFFSET($BD$1,MATCH(INDEX(BF:BF,SMALL(OFFSET(BG$2,0,0,COUNTIF(BF:BF,"&gt;0"),1),ROWS(BF$2:BF257)),1),BF$2:BF$502,0),1,1,1)</f>
        <v>#NUM!</v>
      </c>
      <c r="BJ257" s="103" t="e">
        <f ca="1">OFFSET(BA$1,MATCH(INDEX(BF:BF,SMALL(OFFSET(BG$2,0,0,COUNTIF(BF:BF,"&gt;0"),1),ROWS(BF$2:BF257)),1),BF$2:BF$502,0),0,1,1)</f>
        <v>#NUM!</v>
      </c>
      <c r="BN257" s="91" t="str">
        <f t="shared" si="124"/>
        <v/>
      </c>
      <c r="BO257" s="99">
        <f t="shared" si="125"/>
        <v>0</v>
      </c>
      <c r="BP257" s="103">
        <f t="array" ref="BP257">BO257+(ROWS(BO$2:BO257)/1000*(BO257&lt;&gt;0))</f>
        <v>0</v>
      </c>
      <c r="BQ257" s="103" t="e">
        <f t="array" ref="BQ257">MATCH(SMALL(BP:BP,COUNTIF(BP:BP,0)+ROWS(BP$2:BP257)),BP:BP,0)</f>
        <v>#NUM!</v>
      </c>
      <c r="BR257" s="99">
        <f t="shared" si="126"/>
        <v>0</v>
      </c>
      <c r="BS257" s="103">
        <f t="array" ref="BS257">BR257+(ROWS(BR$2:BR257)/1000*(BR257&lt;&gt;0))</f>
        <v>0</v>
      </c>
      <c r="BT257" s="103" t="e">
        <f>MATCH(SMALL(BS:BS,COUNTIF(BS:BS,0)+ROWS(BS$2:BS257)),BS:BS,0)</f>
        <v>#NUM!</v>
      </c>
      <c r="BU257" s="104" t="e">
        <f ca="1">OFFSET($BN$1,MATCH(INDEX(BP:BP,SMALL(OFFSET(BQ$2,0,0,COUNTIF(BP:BP,"&gt;0"),1),ROWS(BP$2:BP257)),1),BP$2:BP$502,0),1,1,1)</f>
        <v>#NUM!</v>
      </c>
      <c r="BV257" s="104" t="e">
        <f ca="1">OFFSET($BQ$1,MATCH(INDEX(BS:BS,SMALL(OFFSET(BT$2,0,0,COUNTIF(BS:BS,"&gt;0"),1),ROWS(BS$2:BS257)),1),BS$2:BS$502,0),1,1,1)</f>
        <v>#NUM!</v>
      </c>
      <c r="BW257" s="103" t="e">
        <f ca="1">OFFSET(BN$1,MATCH(INDEX(BS:BS,SMALL(OFFSET(BT$2,0,0,COUNTIF(BS:BS,"&gt;0"),1),ROWS(BS$2:BS257)),1),BS$2:BS$502,0),0,1,1)</f>
        <v>#NUM!</v>
      </c>
      <c r="CA257" s="91" t="str">
        <f t="shared" si="127"/>
        <v/>
      </c>
      <c r="CB257" s="99">
        <f t="shared" si="128"/>
        <v>0</v>
      </c>
      <c r="CC257" s="103">
        <f t="array" ref="CC257">CB257+(ROWS(CB$2:CB257)/1000*(CB257&lt;&gt;0))</f>
        <v>0</v>
      </c>
      <c r="CD257" s="103" t="e">
        <f t="array" ref="CD257">MATCH(SMALL(CC:CC,COUNTIF(CC:CC,0)+ROWS(CC$2:CC257)),CC:CC,0)</f>
        <v>#NUM!</v>
      </c>
      <c r="CE257" s="99">
        <f t="shared" si="129"/>
        <v>0</v>
      </c>
      <c r="CF257" s="103">
        <f t="array" ref="CF257">CE257+(ROWS(CE$2:CE257)/1000*(CE257&lt;&gt;0))</f>
        <v>0</v>
      </c>
      <c r="CG257" s="103" t="e">
        <f>MATCH(SMALL(CF:CF,COUNTIF(CF:CF,0)+ROWS(CF$2:CF257)),CF:CF,0)</f>
        <v>#NUM!</v>
      </c>
      <c r="CH257" s="104" t="e">
        <f ca="1">OFFSET($CA$1,MATCH(INDEX(CC:CC,SMALL(OFFSET(CD$2,0,0,COUNTIF(CC:CC,"&gt;0"),1),ROWS(CC$2:CC257)),1),CC$2:CC$502,0),1,1,1)</f>
        <v>#NUM!</v>
      </c>
      <c r="CI257" s="104" t="e">
        <f t="array" aca="1" ref="CI257" ca="1">OFFSET($CD$1,MATCH(INDEX(CF:CF,SMALL(OFFSET(CG$2,0,0,COUNTIF(CF:CF,"&gt;0"),1),ROWS(CF$2:CF257)),1),CF$2:CF$502,0),1,1,1)</f>
        <v>#NUM!</v>
      </c>
      <c r="CJ257" s="103" t="e">
        <f ca="1">OFFSET(CA$1,MATCH(INDEX(CF:CF,SMALL(OFFSET(CG$2,0,0,COUNTIF(CF:CF,"&gt;0"),1),ROWS(CF$2:CF257)),1),CF$2:CF$502,0),0,1,1)</f>
        <v>#NUM!</v>
      </c>
      <c r="CN257" s="91" t="str">
        <f t="shared" si="130"/>
        <v/>
      </c>
      <c r="CO257" s="99">
        <f t="shared" si="131"/>
        <v>0</v>
      </c>
      <c r="CP257" s="103">
        <f t="array" ref="CP257">CO257+(ROWS(CO$2:CO257)/1000*(CO257&lt;&gt;0))</f>
        <v>0</v>
      </c>
      <c r="CQ257" s="103" t="e">
        <f t="array" ref="CQ257">MATCH(SMALL(CP:CP,COUNTIF(CP:CP,0)+ROWS(CP$2:CP257)),CP:CP,0)</f>
        <v>#NUM!</v>
      </c>
      <c r="CR257" s="99">
        <f t="shared" si="132"/>
        <v>0</v>
      </c>
      <c r="CS257" s="103">
        <f t="array" ref="CS257">CR257+(ROWS(CR$2:CR257)/1000*(CR257&lt;&gt;0))</f>
        <v>0</v>
      </c>
      <c r="CT257" s="103" t="e">
        <f>MATCH(SMALL(CS:CS,COUNTIF(CS:CS,0)+ROWS(CS$2:CS257)),CS:CS,0)</f>
        <v>#NUM!</v>
      </c>
      <c r="CU257" s="104" t="e">
        <f t="array" aca="1" ref="CU257" ca="1">OFFSET($CN$1,MATCH(INDEX(CP:CP,SMALL(OFFSET(CQ$2,0,0,COUNTIF(CP:CP,"&gt;0"),1),ROWS(CP$2:CP257)),1),CP$2:CP$502,0),1,1,1)</f>
        <v>#NUM!</v>
      </c>
      <c r="CV257" s="104" t="e">
        <f t="array" aca="1" ref="CV257" ca="1">OFFSET($CQ$1,MATCH(INDEX(CS:CS,SMALL(OFFSET(CT$2,0,0,COUNTIF(CS:CS,"&gt;0"),1),ROWS(CS$2:CS257)),1),CS$2:CS$502,0),1,1,1)</f>
        <v>#NUM!</v>
      </c>
      <c r="CW257" s="103" t="e">
        <f ca="1">OFFSET(CN$1,MATCH(INDEX(CS:CS,SMALL(OFFSET(CT$2,0,0,COUNTIF(CS:CS,"&gt;0"),1),ROWS(CS$2:CS257)),1),CS$2:CS$502,0),0,1,1)</f>
        <v>#NUM!</v>
      </c>
      <c r="DA257" s="91" t="str">
        <f t="shared" si="133"/>
        <v/>
      </c>
      <c r="DB257" s="99">
        <f t="shared" si="134"/>
        <v>0</v>
      </c>
      <c r="DC257" s="103">
        <f t="array" ref="DC257">DB257+(ROWS(DB$2:DB257)/1000*(DB257&lt;&gt;0))</f>
        <v>0</v>
      </c>
      <c r="DD257" s="103" t="e">
        <f t="array" ref="DD257">MATCH(SMALL(DC:DC,COUNTIF(DC:DC,0)+ROWS(DC$2:DC257)),DC:DC,0)</f>
        <v>#NUM!</v>
      </c>
      <c r="DE257" s="99">
        <f t="shared" si="135"/>
        <v>0</v>
      </c>
      <c r="DF257" s="103">
        <f t="array" ref="DF257">DE257+(ROWS(DE$2:DE257)/1000*(DE257&lt;&gt;0))</f>
        <v>0</v>
      </c>
      <c r="DG257" s="103" t="e">
        <f>MATCH(SMALL(DF:DF,COUNTIF(DF:DF,0)+ROWS(DF$2:DF257)),DF:DF,0)</f>
        <v>#NUM!</v>
      </c>
      <c r="DH257" s="104" t="e">
        <f t="array" aca="1" ref="DH257" ca="1">OFFSET($DA$1,MATCH(INDEX(DC:DC,SMALL(OFFSET(DD$2,0,0,COUNTIF(DC:DC,"&gt;0"),1),ROWS(DC$2:DC257)),1),DC$2:DC$502,0),1,1,1)</f>
        <v>#NUM!</v>
      </c>
      <c r="DI257" s="104" t="e">
        <f t="array" aca="1" ref="DI257" ca="1">OFFSET($DD$1,MATCH(INDEX(DF:DF,SMALL(OFFSET(DG$2,0,0,COUNTIF(DF:DF,"&gt;0"),1),ROWS(DF$2:DF257)),1),DF$2:DF$502,0),1,1,1)</f>
        <v>#NUM!</v>
      </c>
      <c r="DJ257" s="103" t="e">
        <f ca="1">OFFSET(DA$1,MATCH(INDEX(DF:DF,SMALL(OFFSET(DG$2,0,0,COUNTIF(DF:DF,"&gt;0"),1),ROWS(DF$2:DF257)),1),DF$2:DF$502,0),0,1,1)</f>
        <v>#NUM!</v>
      </c>
      <c r="DN257" s="91" t="str">
        <f t="shared" si="138"/>
        <v/>
      </c>
      <c r="DO257" s="99">
        <f t="shared" si="139"/>
        <v>0</v>
      </c>
      <c r="DP257" s="103">
        <f t="array" ref="DP257">DO257+(ROWS(DO$2:DO257)/1000*(DO257&lt;&gt;0))</f>
        <v>0</v>
      </c>
      <c r="DQ257" s="103" t="e">
        <f t="array" ref="DQ257">MATCH(SMALL(DP:DP,COUNTIF(DP:DP,0)+ROWS(DP$2:DP257)),DP:DP,0)</f>
        <v>#NUM!</v>
      </c>
      <c r="DR257" s="99">
        <f t="shared" si="140"/>
        <v>0</v>
      </c>
      <c r="DS257" s="103">
        <f t="array" ref="DS257">DR257+(ROWS(DR$2:DR257)/1000*(DR257&lt;&gt;0))</f>
        <v>0</v>
      </c>
      <c r="DT257" s="103" t="e">
        <f>MATCH(SMALL(DS:DS,COUNTIF(DS:DS,0)+ROWS(DS$2:DS257)),DS:DS,0)</f>
        <v>#NUM!</v>
      </c>
      <c r="DU257" s="104" t="e">
        <f t="array" aca="1" ref="DU257" ca="1">OFFSET($DN$1,MATCH(INDEX(DP:DP,SMALL(OFFSET(DQ$2,0,0,COUNTIF(DP:DP,"&gt;0"),1),ROWS(DP$2:DP257)),1),DP$2:DP$503,0),1,1,1)</f>
        <v>#NUM!</v>
      </c>
      <c r="DV257" s="104" t="e">
        <f t="array" aca="1" ref="DV257" ca="1">OFFSET($DQ$1,MATCH(INDEX(DS:DS,SMALL(OFFSET(DT$2,0,0,COUNTIF(DS:DS,"&gt;0"),1),ROWS(DS$2:DS257)),1),DS$2:DS$503,0),1,1,1)</f>
        <v>#REF!</v>
      </c>
      <c r="DW257" s="103" t="e">
        <f t="array" aca="1" ref="DW257" ca="1">OFFSET(DN$1,MATCH(INDEX(DP:DP,SMALL(OFFSET(DQ$2,0,0,COUNTIF(DP:DP,"&gt;0"),1),ROWS(DP$2:DP257)),1),DP$2:DP$503,0),0,1,1)</f>
        <v>#NUM!</v>
      </c>
      <c r="EA257" s="91" t="str">
        <f t="shared" si="108"/>
        <v/>
      </c>
      <c r="EB257" s="99">
        <f t="shared" si="109"/>
        <v>0</v>
      </c>
      <c r="EC257" s="103">
        <f t="array" ref="EC257">EB257+(ROWS(EB$2:EB257)/1000*(EB257&lt;&gt;0))</f>
        <v>0</v>
      </c>
      <c r="ED257" s="103" t="e">
        <f t="array" ref="ED257">MATCH(SMALL(EC:EC,COUNTIF(EC:EC,0)+ROWS(EC$2:EC257)),EC:EC,0)</f>
        <v>#NUM!</v>
      </c>
      <c r="EE257" s="99">
        <f t="shared" si="141"/>
        <v>0</v>
      </c>
      <c r="EF257" s="103">
        <f t="array" ref="EF257">EE257+(ROWS(EE$2:EE257)/1000*(EE257&lt;&gt;0))</f>
        <v>0</v>
      </c>
      <c r="EG257" s="103" t="e">
        <f>MATCH(SMALL(EF:EF,COUNTIF(EF:EF,0)+ROWS(EF$2:EF257)),EF:EF,0)</f>
        <v>#NUM!</v>
      </c>
      <c r="EH257" s="104" t="e">
        <f t="array" aca="1" ref="EH257" ca="1">OFFSET($EA$1,MATCH(INDEX(EC:EC,SMALL(OFFSET(ED$2,0,0,COUNTIF(EC:EC,"&gt;0"),1),ROWS(EC$2:EC257)),1),EC$2:EC$501,0),1,1,1)</f>
        <v>#NUM!</v>
      </c>
      <c r="EI257" s="104" t="e">
        <f t="array" aca="1" ref="EI257" ca="1">OFFSET($ED$1,MATCH(INDEX(EF:EF,SMALL(OFFSET(EG$2,0,0,COUNTIF(EF:EF,"&gt;0"),1),ROWS(EF$2:EF257)),1),EF$2:EF$501,0),1,1,1)</f>
        <v>#REF!</v>
      </c>
      <c r="EJ257" s="103" t="e">
        <f t="array" aca="1" ref="EJ257" ca="1">OFFSET(EA$1,MATCH(INDEX(EC:EC,SMALL(OFFSET(ED$2,0,0,COUNTIF(EC:EC,"&gt;0"),1),ROWS(EC$2:EC257)),1),EC$2:EC$501,0),0,1,1)</f>
        <v>#NUM!</v>
      </c>
      <c r="EN257" s="91" t="str">
        <f t="shared" si="110"/>
        <v/>
      </c>
      <c r="EO257" s="99">
        <f t="shared" si="111"/>
        <v>0</v>
      </c>
      <c r="EP257" s="103">
        <f t="array" ref="EP257">EO257+(ROWS(EO$2:EO257)/1000*(EO257&lt;&gt;0))</f>
        <v>0</v>
      </c>
      <c r="EQ257" s="103" t="e">
        <f t="array" ref="EQ257">MATCH(SMALL(EP:EP,COUNTIF(EP:EP,0)+ROWS(EP$2:EP257)),EP:EP,0)</f>
        <v>#NUM!</v>
      </c>
      <c r="ER257" s="99">
        <f t="shared" si="142"/>
        <v>0</v>
      </c>
      <c r="ES257" s="103">
        <f t="array" ref="ES257">ER257+(ROWS(ER$2:ER257)/1000*(ER257&lt;&gt;0))</f>
        <v>0</v>
      </c>
      <c r="ET257" s="103" t="e">
        <f>MATCH(SMALL(ES:ES,COUNTIF(ES:ES,0)+ROWS(ES$2:ES257)),ES:ES,0)</f>
        <v>#NUM!</v>
      </c>
      <c r="EU257" s="104" t="e">
        <f t="array" aca="1" ref="EU257" ca="1">OFFSET($EN$1,MATCH(INDEX(EP:EP,SMALL(OFFSET(EQ$2,0,0,COUNTIF(EP:EP,"&gt;0"),1),ROWS(EP$2:EP257)),1),EP$2:EP$501,0),1,1,1)</f>
        <v>#NUM!</v>
      </c>
      <c r="EV257" s="104" t="e">
        <f t="array" aca="1" ref="EV257" ca="1">OFFSET($EN$1,MATCH(INDEX(ES:ES,SMALL(OFFSET(ET$2,0,0,COUNTIF(ES:ES,"&gt;0"),1),ROWS(ES$2:ES257)),1),ES$2:ES$501,0),1,1,1)</f>
        <v>#REF!</v>
      </c>
      <c r="EW257" s="103" t="e">
        <f t="array" aca="1" ref="EW257" ca="1">OFFSET(EN$1,MATCH(INDEX(EP:EP,SMALL(OFFSET(EQ$2,0,0,COUNTIF(EP:EP,"&gt;0"),1),ROWS(EP$2:EP257)),1),EP$2:EP$501,0),0,1,1)</f>
        <v>#NUM!</v>
      </c>
      <c r="EX257" s="91"/>
      <c r="EY257" s="91"/>
      <c r="EZ257" s="91"/>
      <c r="FA257" s="103" t="str">
        <f t="shared" si="136"/>
        <v/>
      </c>
      <c r="FB257" s="103">
        <f t="shared" si="137"/>
        <v>0</v>
      </c>
      <c r="FC257" s="103">
        <f>FB257+(ROWS(FB$2:FB257)/1000*(FB257&lt;&gt;0))</f>
        <v>0</v>
      </c>
      <c r="FD257" s="103" t="e">
        <f>MATCH(SMALL(FC:FC,COUNTIF(FC:FC,0)+ROWS(FC$2:FC257)),FC:FC,0)</f>
        <v>#NUM!</v>
      </c>
      <c r="FE257" s="99">
        <f t="shared" si="143"/>
        <v>0</v>
      </c>
      <c r="FF257" s="103">
        <f>FE257+(ROWS(FE$2:FE257)/1000*(FE257&lt;&gt;0))</f>
        <v>0</v>
      </c>
      <c r="FG257" s="103" t="e">
        <f>MATCH(SMALL(FF:FF,COUNTIF(FF:FF,0)+ROWS(FF$2:FF257)),FF:FF,0)</f>
        <v>#NUM!</v>
      </c>
      <c r="FH257" s="104" t="e">
        <f ca="1">OFFSET($FA$1,MATCH(INDEX(FC:FC,SMALL(OFFSET(FD$2,0,0,COUNTIF(FC:FC,"&gt;0"),1),ROWS(FC$2:FC257)),1),FC$2:FC$502,0),1,1,1)</f>
        <v>#NUM!</v>
      </c>
      <c r="FI257" s="104" t="e">
        <f ca="1">OFFSET($FA$1,MATCH(INDEX(FF:FF,SMALL(OFFSET(FG$2,0,0,COUNTIF(FF:FF,"&gt;0"),1),ROWS(FF$2:FF257)),1),FF$2:FF$502,0),1,1,1)</f>
        <v>#REF!</v>
      </c>
      <c r="FJ257" s="103" t="e">
        <f ca="1">OFFSET(FA$1,MATCH(INDEX(FC:FC,SMALL(OFFSET(FD$2,0,0,COUNTIF(FC:FC,"&gt;0"),1),ROWS(FC$2:FC257)),1),FC$2:FC$502,0),0,1,1)</f>
        <v>#NUM!</v>
      </c>
    </row>
    <row r="258" spans="3:166">
      <c r="C258" s="91">
        <v>257</v>
      </c>
      <c r="D258" s="99">
        <f>IF(OR(Layout!L271 = "P"), Layout!V271, 0)</f>
        <v>0</v>
      </c>
      <c r="E258" s="99">
        <f t="array" ref="E258">IF(OR(Layout!L271 = "P", Layout!L271 = "A"), Layout!W271, 0)</f>
        <v>0</v>
      </c>
      <c r="F258" s="99">
        <f>IF(OR(Layout!L271 = "P", Layout!L271 = "A"), Layout!I271, 0)</f>
        <v>0</v>
      </c>
      <c r="G258" s="91" t="str">
        <f t="array" ref="G258">IF(OR(Layout!L271 = "P", Layout!L271 = "A"), Layout!G271, "")</f>
        <v/>
      </c>
      <c r="H258" s="91" t="str">
        <f>IF(Layout!G271 &gt; 0, Layout!G271, "")</f>
        <v/>
      </c>
      <c r="I258" s="102">
        <f>IF(Layout!Y271 &gt; 0, Layout!Y271, 0)</f>
        <v>0</v>
      </c>
      <c r="J258" s="92">
        <f t="array" ref="J258">IF(Layout!AA271 &gt; 0, Layout!AA271, 0)</f>
        <v>0</v>
      </c>
      <c r="K258" s="92">
        <f>IF(Layout!K271 &gt; 0, Layout!K271, 0)</f>
        <v>0</v>
      </c>
      <c r="L258" s="98"/>
      <c r="N258" s="91" t="str">
        <f t="shared" si="112"/>
        <v/>
      </c>
      <c r="O258" s="99">
        <f t="shared" si="113"/>
        <v>0</v>
      </c>
      <c r="P258" s="103">
        <f t="array" ref="P258">O258+(ROWS(O$2:O258)/1000*(O258&lt;&gt;0))</f>
        <v>0</v>
      </c>
      <c r="Q258" s="103" t="e">
        <f t="array" ref="Q258">MATCH(SMALL(P:P,COUNTIF(P:P,0)+ROWS(P$2:P258)),P:P,0)</f>
        <v>#NUM!</v>
      </c>
      <c r="R258" s="99">
        <f t="shared" si="114"/>
        <v>0</v>
      </c>
      <c r="S258" s="103">
        <f t="array" ref="S258">R258+(ROWS(R$2:R258)/1000*(R258&lt;&gt;0))</f>
        <v>0</v>
      </c>
      <c r="T258" s="103" t="e">
        <f>MATCH(SMALL(S:S,COUNTIF(S:S,0)+ROWS(S$2:S258)),S:S,0)</f>
        <v>#NUM!</v>
      </c>
      <c r="U258" s="104" t="e">
        <f t="array" aca="1" ref="U258" ca="1">OFFSET($N$1,MATCH(INDEX(P:P,SMALL(OFFSET(Q$2,0,0,COUNTIF(P:P,"&gt;0"),1),ROWS(P$2:P258)),1),P$2:P$502,0),1,1,1)</f>
        <v>#NUM!</v>
      </c>
      <c r="V258" s="104" t="e">
        <f t="array" aca="1" ref="V258" ca="1">OFFSET($Q$1,MATCH(INDEX(S:S,SMALL(OFFSET(T$2,0,0,COUNTIF(S:S,"&gt;0"),1),ROWS(S$2:S258)),1),S$2:S$502,0),1,1,1)</f>
        <v>#NUM!</v>
      </c>
      <c r="W258" s="103" t="e">
        <f ca="1">OFFSET(N$1,MATCH(INDEX(S:S,SMALL(OFFSET(T$2,0,0,COUNTIF(S:S,"&gt;0"),1),ROWS(S$2:S258)),1),S$2:S$502,0),0,1,1)</f>
        <v>#NUM!</v>
      </c>
      <c r="AA258" s="91" t="str">
        <f t="shared" si="115"/>
        <v/>
      </c>
      <c r="AB258" s="99">
        <f t="shared" si="116"/>
        <v>0</v>
      </c>
      <c r="AC258" s="103">
        <f t="array" ref="AC258">AB258+(ROWS(AB$2:AB258)/1000*(AB258&lt;&gt;0))</f>
        <v>0</v>
      </c>
      <c r="AD258" s="103" t="e">
        <f t="array" ref="AD258">MATCH(SMALL(AC:AC,COUNTIF(AC:AC,0)+ROWS(AC$2:AC258)),AC:AC,0)</f>
        <v>#NUM!</v>
      </c>
      <c r="AE258" s="99">
        <f t="shared" si="117"/>
        <v>0</v>
      </c>
      <c r="AF258" s="103">
        <f t="array" ref="AF258">AE258+(ROWS(AE$2:AE258)/1000*(AE258&lt;&gt;0))</f>
        <v>0</v>
      </c>
      <c r="AG258" s="103" t="e">
        <f>MATCH(SMALL(AF:AF,COUNTIF(AF:AF,0)+ROWS(AF$2:AF258)),AF:AF,0)</f>
        <v>#NUM!</v>
      </c>
      <c r="AH258" s="104" t="e">
        <f ca="1">OFFSET($AA$1,MATCH(INDEX(AC:AC,SMALL(OFFSET(AD$2,0,0,COUNTIF(AC:AC,"&gt;0"),1),ROWS(AC$2:AC258)),1),AC$2:AC$502,0),1,1,1)</f>
        <v>#NUM!</v>
      </c>
      <c r="AI258" s="104" t="e">
        <f ca="1">OFFSET($AD$1,MATCH(INDEX(AF:AF,SMALL(OFFSET(AG$2,0,0,COUNTIF(AF:AF,"&gt;0"),1),ROWS(AF$2:AF258)),1),AF$2:AF$502,0),1,1,1)</f>
        <v>#NUM!</v>
      </c>
      <c r="AJ258" s="103" t="e">
        <f ca="1">OFFSET(AA$1,MATCH(INDEX(AF:AF,SMALL(OFFSET(AG$2,0,0,COUNTIF(AF:AF,"&gt;0"),1),ROWS(AF$2:AF258)),1),AF$2:AF$502,0),0,1,1)</f>
        <v>#NUM!</v>
      </c>
      <c r="AN258" s="91" t="str">
        <f t="shared" si="118"/>
        <v/>
      </c>
      <c r="AO258" s="99">
        <f t="shared" si="119"/>
        <v>0</v>
      </c>
      <c r="AP258" s="103">
        <f t="array" ref="AP258">AO258+(ROWS(AO$2:AO258)/1000*(AO258&lt;&gt;0))</f>
        <v>0</v>
      </c>
      <c r="AQ258" s="103" t="e">
        <f t="array" ref="AQ258">MATCH(SMALL(AP:AP,COUNTIF(AP:AP,0)+ROWS(AP$2:AP258)),AP:AP,0)</f>
        <v>#NUM!</v>
      </c>
      <c r="AR258" s="99">
        <f t="shared" si="120"/>
        <v>0</v>
      </c>
      <c r="AS258" s="103">
        <f t="array" ref="AS258">AR258+(ROWS(AR$2:AR258)/1000*(AR258&lt;&gt;0))</f>
        <v>0</v>
      </c>
      <c r="AT258" s="103" t="e">
        <f>MATCH(SMALL(AS:AS,COUNTIF(AS:AS,0)+ROWS(AS$2:AS258)),AS:AS,0)</f>
        <v>#NUM!</v>
      </c>
      <c r="AU258" s="104" t="e">
        <f ca="1">OFFSET($AN$1,MATCH(INDEX(AP:AP,SMALL(OFFSET(AQ$2,0,0,COUNTIF(AP:AP,"&gt;0"),1),ROWS(AP$2:AP258)),1),AP$2:AP$502,0),1,1,1)</f>
        <v>#NUM!</v>
      </c>
      <c r="AV258" s="104" t="e">
        <f ca="1">OFFSET($AQ$1,MATCH(INDEX(AS:AS,SMALL(OFFSET(AT$2,0,0,COUNTIF(AS:AS,"&gt;0"),1),ROWS(AS$2:AS258)),1),AS$2:AS$502,0),1,1,1)</f>
        <v>#NUM!</v>
      </c>
      <c r="AW258" s="103" t="e">
        <f ca="1">OFFSET(AN$1,MATCH(INDEX(AS:AS,SMALL(OFFSET(AT$2,0,0,COUNTIF(AS:AS,"&gt;0"),1),ROWS(AS$2:AS258)),1),AS$2:AS$502,0),0,1,1)</f>
        <v>#NUM!</v>
      </c>
      <c r="BA258" s="91" t="str">
        <f t="shared" si="121"/>
        <v/>
      </c>
      <c r="BB258" s="99">
        <f t="shared" si="122"/>
        <v>0</v>
      </c>
      <c r="BC258" s="103">
        <f t="array" ref="BC258">BB258+(ROWS(BB$2:BB258)/1000*(BB258&lt;&gt;0))</f>
        <v>0</v>
      </c>
      <c r="BD258" s="103" t="e">
        <f t="array" ref="BD258">MATCH(SMALL(BC:BC,COUNTIF(BC:BC,0)+ROWS(BC$2:BC258)),BC:BC,0)</f>
        <v>#NUM!</v>
      </c>
      <c r="BE258" s="99">
        <f t="shared" si="123"/>
        <v>0</v>
      </c>
      <c r="BF258" s="103">
        <f t="array" ref="BF258">BE258+(ROWS(BE$2:BE258)/1000*(BE258&lt;&gt;0))</f>
        <v>0</v>
      </c>
      <c r="BG258" s="103" t="e">
        <f>MATCH(SMALL(BF:BF,COUNTIF(BF:BF,0)+ROWS(BF$2:BF258)),BF:BF,0)</f>
        <v>#NUM!</v>
      </c>
      <c r="BH258" s="104" t="e">
        <f ca="1">OFFSET($BA$1,MATCH(INDEX(BC:BC,SMALL(OFFSET(BD$2,0,0,COUNTIF(BC:BC,"&gt;0"),1),ROWS(BC$2:BC258)),1),BC$2:BC$502,0),1,1,1)</f>
        <v>#NUM!</v>
      </c>
      <c r="BI258" s="104" t="e">
        <f ca="1">OFFSET($BD$1,MATCH(INDEX(BF:BF,SMALL(OFFSET(BG$2,0,0,COUNTIF(BF:BF,"&gt;0"),1),ROWS(BF$2:BF258)),1),BF$2:BF$502,0),1,1,1)</f>
        <v>#NUM!</v>
      </c>
      <c r="BJ258" s="103" t="e">
        <f ca="1">OFFSET(BA$1,MATCH(INDEX(BF:BF,SMALL(OFFSET(BG$2,0,0,COUNTIF(BF:BF,"&gt;0"),1),ROWS(BF$2:BF258)),1),BF$2:BF$502,0),0,1,1)</f>
        <v>#NUM!</v>
      </c>
      <c r="BN258" s="91" t="str">
        <f t="shared" si="124"/>
        <v/>
      </c>
      <c r="BO258" s="99">
        <f t="shared" si="125"/>
        <v>0</v>
      </c>
      <c r="BP258" s="103">
        <f t="array" ref="BP258">BO258+(ROWS(BO$2:BO258)/1000*(BO258&lt;&gt;0))</f>
        <v>0</v>
      </c>
      <c r="BQ258" s="103" t="e">
        <f t="array" ref="BQ258">MATCH(SMALL(BP:BP,COUNTIF(BP:BP,0)+ROWS(BP$2:BP258)),BP:BP,0)</f>
        <v>#NUM!</v>
      </c>
      <c r="BR258" s="99">
        <f t="shared" si="126"/>
        <v>0</v>
      </c>
      <c r="BS258" s="103">
        <f t="array" ref="BS258">BR258+(ROWS(BR$2:BR258)/1000*(BR258&lt;&gt;0))</f>
        <v>0</v>
      </c>
      <c r="BT258" s="103" t="e">
        <f>MATCH(SMALL(BS:BS,COUNTIF(BS:BS,0)+ROWS(BS$2:BS258)),BS:BS,0)</f>
        <v>#NUM!</v>
      </c>
      <c r="BU258" s="104" t="e">
        <f ca="1">OFFSET($BN$1,MATCH(INDEX(BP:BP,SMALL(OFFSET(BQ$2,0,0,COUNTIF(BP:BP,"&gt;0"),1),ROWS(BP$2:BP258)),1),BP$2:BP$502,0),1,1,1)</f>
        <v>#NUM!</v>
      </c>
      <c r="BV258" s="104" t="e">
        <f ca="1">OFFSET($BQ$1,MATCH(INDEX(BS:BS,SMALL(OFFSET(BT$2,0,0,COUNTIF(BS:BS,"&gt;0"),1),ROWS(BS$2:BS258)),1),BS$2:BS$502,0),1,1,1)</f>
        <v>#NUM!</v>
      </c>
      <c r="BW258" s="103" t="e">
        <f ca="1">OFFSET(BN$1,MATCH(INDEX(BS:BS,SMALL(OFFSET(BT$2,0,0,COUNTIF(BS:BS,"&gt;0"),1),ROWS(BS$2:BS258)),1),BS$2:BS$502,0),0,1,1)</f>
        <v>#NUM!</v>
      </c>
      <c r="CA258" s="91" t="str">
        <f t="shared" si="127"/>
        <v/>
      </c>
      <c r="CB258" s="99">
        <f t="shared" si="128"/>
        <v>0</v>
      </c>
      <c r="CC258" s="103">
        <f t="array" ref="CC258">CB258+(ROWS(CB$2:CB258)/1000*(CB258&lt;&gt;0))</f>
        <v>0</v>
      </c>
      <c r="CD258" s="103" t="e">
        <f t="array" ref="CD258">MATCH(SMALL(CC:CC,COUNTIF(CC:CC,0)+ROWS(CC$2:CC258)),CC:CC,0)</f>
        <v>#NUM!</v>
      </c>
      <c r="CE258" s="99">
        <f t="shared" si="129"/>
        <v>0</v>
      </c>
      <c r="CF258" s="103">
        <f t="array" ref="CF258">CE258+(ROWS(CE$2:CE258)/1000*(CE258&lt;&gt;0))</f>
        <v>0</v>
      </c>
      <c r="CG258" s="103" t="e">
        <f>MATCH(SMALL(CF:CF,COUNTIF(CF:CF,0)+ROWS(CF$2:CF258)),CF:CF,0)</f>
        <v>#NUM!</v>
      </c>
      <c r="CH258" s="104" t="e">
        <f ca="1">OFFSET($CA$1,MATCH(INDEX(CC:CC,SMALL(OFFSET(CD$2,0,0,COUNTIF(CC:CC,"&gt;0"),1),ROWS(CC$2:CC258)),1),CC$2:CC$502,0),1,1,1)</f>
        <v>#NUM!</v>
      </c>
      <c r="CI258" s="104" t="e">
        <f t="array" aca="1" ref="CI258" ca="1">OFFSET($CD$1,MATCH(INDEX(CF:CF,SMALL(OFFSET(CG$2,0,0,COUNTIF(CF:CF,"&gt;0"),1),ROWS(CF$2:CF258)),1),CF$2:CF$502,0),1,1,1)</f>
        <v>#NUM!</v>
      </c>
      <c r="CJ258" s="103" t="e">
        <f ca="1">OFFSET(CA$1,MATCH(INDEX(CF:CF,SMALL(OFFSET(CG$2,0,0,COUNTIF(CF:CF,"&gt;0"),1),ROWS(CF$2:CF258)),1),CF$2:CF$502,0),0,1,1)</f>
        <v>#NUM!</v>
      </c>
      <c r="CN258" s="91" t="str">
        <f t="shared" si="130"/>
        <v/>
      </c>
      <c r="CO258" s="99">
        <f t="shared" si="131"/>
        <v>0</v>
      </c>
      <c r="CP258" s="103">
        <f t="array" ref="CP258">CO258+(ROWS(CO$2:CO258)/1000*(CO258&lt;&gt;0))</f>
        <v>0</v>
      </c>
      <c r="CQ258" s="103" t="e">
        <f t="array" ref="CQ258">MATCH(SMALL(CP:CP,COUNTIF(CP:CP,0)+ROWS(CP$2:CP258)),CP:CP,0)</f>
        <v>#NUM!</v>
      </c>
      <c r="CR258" s="99">
        <f t="shared" si="132"/>
        <v>0</v>
      </c>
      <c r="CS258" s="103">
        <f t="array" ref="CS258">CR258+(ROWS(CR$2:CR258)/1000*(CR258&lt;&gt;0))</f>
        <v>0</v>
      </c>
      <c r="CT258" s="103" t="e">
        <f>MATCH(SMALL(CS:CS,COUNTIF(CS:CS,0)+ROWS(CS$2:CS258)),CS:CS,0)</f>
        <v>#NUM!</v>
      </c>
      <c r="CU258" s="104" t="e">
        <f t="array" aca="1" ref="CU258" ca="1">OFFSET($CN$1,MATCH(INDEX(CP:CP,SMALL(OFFSET(CQ$2,0,0,COUNTIF(CP:CP,"&gt;0"),1),ROWS(CP$2:CP258)),1),CP$2:CP$502,0),1,1,1)</f>
        <v>#NUM!</v>
      </c>
      <c r="CV258" s="104" t="e">
        <f t="array" aca="1" ref="CV258" ca="1">OFFSET($CQ$1,MATCH(INDEX(CS:CS,SMALL(OFFSET(CT$2,0,0,COUNTIF(CS:CS,"&gt;0"),1),ROWS(CS$2:CS258)),1),CS$2:CS$502,0),1,1,1)</f>
        <v>#NUM!</v>
      </c>
      <c r="CW258" s="103" t="e">
        <f ca="1">OFFSET(CN$1,MATCH(INDEX(CS:CS,SMALL(OFFSET(CT$2,0,0,COUNTIF(CS:CS,"&gt;0"),1),ROWS(CS$2:CS258)),1),CS$2:CS$502,0),0,1,1)</f>
        <v>#NUM!</v>
      </c>
      <c r="DA258" s="91" t="str">
        <f t="shared" si="133"/>
        <v/>
      </c>
      <c r="DB258" s="99">
        <f t="shared" si="134"/>
        <v>0</v>
      </c>
      <c r="DC258" s="103">
        <f t="array" ref="DC258">DB258+(ROWS(DB$2:DB258)/1000*(DB258&lt;&gt;0))</f>
        <v>0</v>
      </c>
      <c r="DD258" s="103" t="e">
        <f t="array" ref="DD258">MATCH(SMALL(DC:DC,COUNTIF(DC:DC,0)+ROWS(DC$2:DC258)),DC:DC,0)</f>
        <v>#NUM!</v>
      </c>
      <c r="DE258" s="99">
        <f t="shared" si="135"/>
        <v>0</v>
      </c>
      <c r="DF258" s="103">
        <f t="array" ref="DF258">DE258+(ROWS(DE$2:DE258)/1000*(DE258&lt;&gt;0))</f>
        <v>0</v>
      </c>
      <c r="DG258" s="103" t="e">
        <f>MATCH(SMALL(DF:DF,COUNTIF(DF:DF,0)+ROWS(DF$2:DF258)),DF:DF,0)</f>
        <v>#NUM!</v>
      </c>
      <c r="DH258" s="104" t="e">
        <f t="array" aca="1" ref="DH258" ca="1">OFFSET($DA$1,MATCH(INDEX(DC:DC,SMALL(OFFSET(DD$2,0,0,COUNTIF(DC:DC,"&gt;0"),1),ROWS(DC$2:DC258)),1),DC$2:DC$502,0),1,1,1)</f>
        <v>#NUM!</v>
      </c>
      <c r="DI258" s="104" t="e">
        <f t="array" aca="1" ref="DI258" ca="1">OFFSET($DD$1,MATCH(INDEX(DF:DF,SMALL(OFFSET(DG$2,0,0,COUNTIF(DF:DF,"&gt;0"),1),ROWS(DF$2:DF258)),1),DF$2:DF$502,0),1,1,1)</f>
        <v>#NUM!</v>
      </c>
      <c r="DJ258" s="103" t="e">
        <f ca="1">OFFSET(DA$1,MATCH(INDEX(DF:DF,SMALL(OFFSET(DG$2,0,0,COUNTIF(DF:DF,"&gt;0"),1),ROWS(DF$2:DF258)),1),DF$2:DF$502,0),0,1,1)</f>
        <v>#NUM!</v>
      </c>
      <c r="DN258" s="91" t="str">
        <f t="shared" si="138"/>
        <v/>
      </c>
      <c r="DO258" s="99">
        <f t="shared" si="139"/>
        <v>0</v>
      </c>
      <c r="DP258" s="103">
        <f t="array" ref="DP258">DO258+(ROWS(DO$2:DO258)/1000*(DO258&lt;&gt;0))</f>
        <v>0</v>
      </c>
      <c r="DQ258" s="103" t="e">
        <f t="array" ref="DQ258">MATCH(SMALL(DP:DP,COUNTIF(DP:DP,0)+ROWS(DP$2:DP258)),DP:DP,0)</f>
        <v>#NUM!</v>
      </c>
      <c r="DR258" s="99">
        <f t="shared" si="140"/>
        <v>0</v>
      </c>
      <c r="DS258" s="103">
        <f t="array" ref="DS258">DR258+(ROWS(DR$2:DR258)/1000*(DR258&lt;&gt;0))</f>
        <v>0</v>
      </c>
      <c r="DT258" s="103" t="e">
        <f>MATCH(SMALL(DS:DS,COUNTIF(DS:DS,0)+ROWS(DS$2:DS258)),DS:DS,0)</f>
        <v>#NUM!</v>
      </c>
      <c r="DU258" s="104" t="e">
        <f t="array" aca="1" ref="DU258" ca="1">OFFSET($DN$1,MATCH(INDEX(DP:DP,SMALL(OFFSET(DQ$2,0,0,COUNTIF(DP:DP,"&gt;0"),1),ROWS(DP$2:DP258)),1),DP$2:DP$503,0),1,1,1)</f>
        <v>#NUM!</v>
      </c>
      <c r="DV258" s="104" t="e">
        <f t="array" aca="1" ref="DV258" ca="1">OFFSET($DQ$1,MATCH(INDEX(DS:DS,SMALL(OFFSET(DT$2,0,0,COUNTIF(DS:DS,"&gt;0"),1),ROWS(DS$2:DS258)),1),DS$2:DS$503,0),1,1,1)</f>
        <v>#REF!</v>
      </c>
      <c r="DW258" s="103" t="e">
        <f t="array" aca="1" ref="DW258" ca="1">OFFSET(DN$1,MATCH(INDEX(DP:DP,SMALL(OFFSET(DQ$2,0,0,COUNTIF(DP:DP,"&gt;0"),1),ROWS(DP$2:DP258)),1),DP$2:DP$503,0),0,1,1)</f>
        <v>#NUM!</v>
      </c>
      <c r="EA258" s="91" t="str">
        <f t="shared" ref="EA258:EA321" si="144">H258</f>
        <v/>
      </c>
      <c r="EB258" s="99">
        <f t="shared" ref="EB258:EB321" si="145">I258</f>
        <v>0</v>
      </c>
      <c r="EC258" s="103">
        <f t="array" ref="EC258">EB258+(ROWS(EB$2:EB258)/1000*(EB258&lt;&gt;0))</f>
        <v>0</v>
      </c>
      <c r="ED258" s="103" t="e">
        <f t="array" ref="ED258">MATCH(SMALL(EC:EC,COUNTIF(EC:EC,0)+ROWS(EC$2:EC258)),EC:EC,0)</f>
        <v>#NUM!</v>
      </c>
      <c r="EE258" s="99">
        <f t="shared" si="141"/>
        <v>0</v>
      </c>
      <c r="EF258" s="103">
        <f t="array" ref="EF258">EE258+(ROWS(EE$2:EE258)/1000*(EE258&lt;&gt;0))</f>
        <v>0</v>
      </c>
      <c r="EG258" s="103" t="e">
        <f>MATCH(SMALL(EF:EF,COUNTIF(EF:EF,0)+ROWS(EF$2:EF258)),EF:EF,0)</f>
        <v>#NUM!</v>
      </c>
      <c r="EH258" s="104" t="e">
        <f t="array" aca="1" ref="EH258" ca="1">OFFSET($EA$1,MATCH(INDEX(EC:EC,SMALL(OFFSET(ED$2,0,0,COUNTIF(EC:EC,"&gt;0"),1),ROWS(EC$2:EC258)),1),EC$2:EC$501,0),1,1,1)</f>
        <v>#NUM!</v>
      </c>
      <c r="EI258" s="104" t="e">
        <f t="array" aca="1" ref="EI258" ca="1">OFFSET($ED$1,MATCH(INDEX(EF:EF,SMALL(OFFSET(EG$2,0,0,COUNTIF(EF:EF,"&gt;0"),1),ROWS(EF$2:EF258)),1),EF$2:EF$501,0),1,1,1)</f>
        <v>#REF!</v>
      </c>
      <c r="EJ258" s="103" t="e">
        <f t="array" aca="1" ref="EJ258" ca="1">OFFSET(EA$1,MATCH(INDEX(EC:EC,SMALL(OFFSET(ED$2,0,0,COUNTIF(EC:EC,"&gt;0"),1),ROWS(EC$2:EC258)),1),EC$2:EC$501,0),0,1,1)</f>
        <v>#NUM!</v>
      </c>
      <c r="EN258" s="91" t="str">
        <f t="shared" ref="EN258:EN321" si="146">H258</f>
        <v/>
      </c>
      <c r="EO258" s="99">
        <f t="shared" ref="EO258:EO321" si="147">J258</f>
        <v>0</v>
      </c>
      <c r="EP258" s="103">
        <f t="array" ref="EP258">EO258+(ROWS(EO$2:EO258)/1000*(EO258&lt;&gt;0))</f>
        <v>0</v>
      </c>
      <c r="EQ258" s="103" t="e">
        <f t="array" ref="EQ258">MATCH(SMALL(EP:EP,COUNTIF(EP:EP,0)+ROWS(EP$2:EP258)),EP:EP,0)</f>
        <v>#NUM!</v>
      </c>
      <c r="ER258" s="99">
        <f t="shared" si="142"/>
        <v>0</v>
      </c>
      <c r="ES258" s="103">
        <f t="array" ref="ES258">ER258+(ROWS(ER$2:ER258)/1000*(ER258&lt;&gt;0))</f>
        <v>0</v>
      </c>
      <c r="ET258" s="103" t="e">
        <f>MATCH(SMALL(ES:ES,COUNTIF(ES:ES,0)+ROWS(ES$2:ES258)),ES:ES,0)</f>
        <v>#NUM!</v>
      </c>
      <c r="EU258" s="104" t="e">
        <f t="array" aca="1" ref="EU258" ca="1">OFFSET($EN$1,MATCH(INDEX(EP:EP,SMALL(OFFSET(EQ$2,0,0,COUNTIF(EP:EP,"&gt;0"),1),ROWS(EP$2:EP258)),1),EP$2:EP$501,0),1,1,1)</f>
        <v>#NUM!</v>
      </c>
      <c r="EV258" s="104" t="e">
        <f t="array" aca="1" ref="EV258" ca="1">OFFSET($EN$1,MATCH(INDEX(ES:ES,SMALL(OFFSET(ET$2,0,0,COUNTIF(ES:ES,"&gt;0"),1),ROWS(ES$2:ES258)),1),ES$2:ES$501,0),1,1,1)</f>
        <v>#REF!</v>
      </c>
      <c r="EW258" s="103" t="e">
        <f t="array" aca="1" ref="EW258" ca="1">OFFSET(EN$1,MATCH(INDEX(EP:EP,SMALL(OFFSET(EQ$2,0,0,COUNTIF(EP:EP,"&gt;0"),1),ROWS(EP$2:EP258)),1),EP$2:EP$501,0),0,1,1)</f>
        <v>#NUM!</v>
      </c>
      <c r="EX258" s="91"/>
      <c r="EY258" s="91"/>
      <c r="EZ258" s="91"/>
      <c r="FA258" s="103" t="str">
        <f t="shared" si="136"/>
        <v/>
      </c>
      <c r="FB258" s="103">
        <f t="shared" si="137"/>
        <v>0</v>
      </c>
      <c r="FC258" s="103">
        <f>FB258+(ROWS(FB$2:FB258)/1000*(FB258&lt;&gt;0))</f>
        <v>0</v>
      </c>
      <c r="FD258" s="103" t="e">
        <f>MATCH(SMALL(FC:FC,COUNTIF(FC:FC,0)+ROWS(FC$2:FC258)),FC:FC,0)</f>
        <v>#NUM!</v>
      </c>
      <c r="FE258" s="99">
        <f t="shared" si="143"/>
        <v>0</v>
      </c>
      <c r="FF258" s="103">
        <f>FE258+(ROWS(FE$2:FE258)/1000*(FE258&lt;&gt;0))</f>
        <v>0</v>
      </c>
      <c r="FG258" s="103" t="e">
        <f>MATCH(SMALL(FF:FF,COUNTIF(FF:FF,0)+ROWS(FF$2:FF258)),FF:FF,0)</f>
        <v>#NUM!</v>
      </c>
      <c r="FH258" s="104" t="e">
        <f ca="1">OFFSET($FA$1,MATCH(INDEX(FC:FC,SMALL(OFFSET(FD$2,0,0,COUNTIF(FC:FC,"&gt;0"),1),ROWS(FC$2:FC258)),1),FC$2:FC$502,0),1,1,1)</f>
        <v>#NUM!</v>
      </c>
      <c r="FI258" s="98" t="e">
        <f ca="1">OFFSET($FA$1,MATCH(INDEX(FF:FF,SMALL(OFFSET(FG$2,0,0,COUNTIF(FF:FF,"&gt;0"),1),ROWS(FF$2:FF258)),1),FF$2:FF$502,0),1,1,1)</f>
        <v>#REF!</v>
      </c>
      <c r="FJ258" s="103" t="e">
        <f ca="1">OFFSET(FA$1,MATCH(INDEX(FC:FC,SMALL(OFFSET(FD$2,0,0,COUNTIF(FC:FC,"&gt;0"),1),ROWS(FC$2:FC258)),1),FC$2:FC$502,0),0,1,1)</f>
        <v>#NUM!</v>
      </c>
    </row>
    <row r="259" spans="3:166">
      <c r="C259" s="91">
        <v>258</v>
      </c>
      <c r="D259" s="99">
        <f>IF(OR(Layout!L272 = "P"), Layout!V272, 0)</f>
        <v>0</v>
      </c>
      <c r="E259" s="99">
        <f t="array" ref="E259">IF(OR(Layout!L272 = "P", Layout!L272 = "A"), Layout!W272, 0)</f>
        <v>0</v>
      </c>
      <c r="F259" s="99">
        <f>IF(OR(Layout!L272 = "P", Layout!L272 = "A"), Layout!I272, 0)</f>
        <v>0</v>
      </c>
      <c r="G259" s="91" t="str">
        <f t="array" ref="G259">IF(OR(Layout!L272 = "P", Layout!L272 = "A"), Layout!G272, "")</f>
        <v/>
      </c>
      <c r="H259" s="91" t="str">
        <f>IF(Layout!G272 &gt; 0, Layout!G272, "")</f>
        <v/>
      </c>
      <c r="I259" s="102">
        <f>IF(Layout!Y272 &gt; 0, Layout!Y272, 0)</f>
        <v>0</v>
      </c>
      <c r="J259" s="92">
        <f t="array" ref="J259">IF(Layout!AA272 &gt; 0, Layout!AA272, 0)</f>
        <v>0</v>
      </c>
      <c r="K259" s="92">
        <f>IF(Layout!K272 &gt; 0, Layout!K272, 0)</f>
        <v>0</v>
      </c>
      <c r="L259" s="98"/>
      <c r="N259" s="91" t="str">
        <f t="shared" ref="N259:N322" si="148">G258</f>
        <v/>
      </c>
      <c r="O259" s="99">
        <f t="shared" ref="O259:O322" si="149">D258</f>
        <v>0</v>
      </c>
      <c r="P259" s="103">
        <f t="array" ref="P259">O259+(ROWS(O$2:O259)/1000*(O259&lt;&gt;0))</f>
        <v>0</v>
      </c>
      <c r="Q259" s="103" t="e">
        <f t="array" ref="Q259">MATCH(SMALL(P:P,COUNTIF(P:P,0)+ROWS(P$2:P259)),P:P,0)</f>
        <v>#NUM!</v>
      </c>
      <c r="R259" s="99">
        <f t="shared" ref="R259:R322" si="150">E258</f>
        <v>0</v>
      </c>
      <c r="S259" s="103">
        <f t="array" ref="S259">R259+(ROWS(R$2:R259)/1000*(R259&lt;&gt;0))</f>
        <v>0</v>
      </c>
      <c r="T259" s="103" t="e">
        <f>MATCH(SMALL(S:S,COUNTIF(S:S,0)+ROWS(S$2:S259)),S:S,0)</f>
        <v>#NUM!</v>
      </c>
      <c r="U259" s="104" t="e">
        <f t="array" aca="1" ref="U259" ca="1">OFFSET($N$1,MATCH(INDEX(P:P,SMALL(OFFSET(Q$2,0,0,COUNTIF(P:P,"&gt;0"),1),ROWS(P$2:P259)),1),P$2:P$502,0),1,1,1)</f>
        <v>#NUM!</v>
      </c>
      <c r="V259" s="104" t="e">
        <f t="array" aca="1" ref="V259" ca="1">OFFSET($Q$1,MATCH(INDEX(S:S,SMALL(OFFSET(T$2,0,0,COUNTIF(S:S,"&gt;0"),1),ROWS(S$2:S259)),1),S$2:S$502,0),1,1,1)</f>
        <v>#NUM!</v>
      </c>
      <c r="W259" s="103" t="e">
        <f ca="1">OFFSET(N$1,MATCH(INDEX(S:S,SMALL(OFFSET(T$2,0,0,COUNTIF(S:S,"&gt;0"),1),ROWS(S$2:S259)),1),S$2:S$502,0),0,1,1)</f>
        <v>#NUM!</v>
      </c>
      <c r="AA259" s="91" t="str">
        <f t="shared" ref="AA259:AA322" si="151">G759</f>
        <v/>
      </c>
      <c r="AB259" s="99">
        <f t="shared" ref="AB259:AB322" si="152">D759</f>
        <v>0</v>
      </c>
      <c r="AC259" s="103">
        <f t="array" ref="AC259">AB259+(ROWS(AB$2:AB259)/1000*(AB259&lt;&gt;0))</f>
        <v>0</v>
      </c>
      <c r="AD259" s="103" t="e">
        <f t="array" ref="AD259">MATCH(SMALL(AC:AC,COUNTIF(AC:AC,0)+ROWS(AC$2:AC259)),AC:AC,0)</f>
        <v>#NUM!</v>
      </c>
      <c r="AE259" s="99">
        <f t="shared" ref="AE259:AE322" si="153">E759</f>
        <v>0</v>
      </c>
      <c r="AF259" s="103">
        <f t="array" ref="AF259">AE259+(ROWS(AE$2:AE259)/1000*(AE259&lt;&gt;0))</f>
        <v>0</v>
      </c>
      <c r="AG259" s="103" t="e">
        <f>MATCH(SMALL(AF:AF,COUNTIF(AF:AF,0)+ROWS(AF$2:AF259)),AF:AF,0)</f>
        <v>#NUM!</v>
      </c>
      <c r="AH259" s="104" t="e">
        <f ca="1">OFFSET($AA$1,MATCH(INDEX(AC:AC,SMALL(OFFSET(AD$2,0,0,COUNTIF(AC:AC,"&gt;0"),1),ROWS(AC$2:AC259)),1),AC$2:AC$502,0),1,1,1)</f>
        <v>#NUM!</v>
      </c>
      <c r="AI259" s="104" t="e">
        <f ca="1">OFFSET($AD$1,MATCH(INDEX(AF:AF,SMALL(OFFSET(AG$2,0,0,COUNTIF(AF:AF,"&gt;0"),1),ROWS(AF$2:AF259)),1),AF$2:AF$502,0),1,1,1)</f>
        <v>#NUM!</v>
      </c>
      <c r="AJ259" s="103" t="e">
        <f ca="1">OFFSET(AA$1,MATCH(INDEX(AF:AF,SMALL(OFFSET(AG$2,0,0,COUNTIF(AF:AF,"&gt;0"),1),ROWS(AF$2:AF259)),1),AF$2:AF$502,0),0,1,1)</f>
        <v>#NUM!</v>
      </c>
      <c r="AN259" s="91" t="str">
        <f t="shared" ref="AN259:AN322" si="154">G1260</f>
        <v/>
      </c>
      <c r="AO259" s="99">
        <f t="shared" ref="AO259:AO322" si="155">D1260</f>
        <v>0</v>
      </c>
      <c r="AP259" s="103">
        <f t="array" ref="AP259">AO259+(ROWS(AO$2:AO259)/1000*(AO259&lt;&gt;0))</f>
        <v>0</v>
      </c>
      <c r="AQ259" s="103" t="e">
        <f t="array" ref="AQ259">MATCH(SMALL(AP:AP,COUNTIF(AP:AP,0)+ROWS(AP$2:AP259)),AP:AP,0)</f>
        <v>#NUM!</v>
      </c>
      <c r="AR259" s="99">
        <f t="shared" ref="AR259:AR322" si="156">E1260</f>
        <v>0</v>
      </c>
      <c r="AS259" s="103">
        <f t="array" ref="AS259">AR259+(ROWS(AR$2:AR259)/1000*(AR259&lt;&gt;0))</f>
        <v>0</v>
      </c>
      <c r="AT259" s="103" t="e">
        <f>MATCH(SMALL(AS:AS,COUNTIF(AS:AS,0)+ROWS(AS$2:AS259)),AS:AS,0)</f>
        <v>#NUM!</v>
      </c>
      <c r="AU259" s="104" t="e">
        <f ca="1">OFFSET($AN$1,MATCH(INDEX(AP:AP,SMALL(OFFSET(AQ$2,0,0,COUNTIF(AP:AP,"&gt;0"),1),ROWS(AP$2:AP259)),1),AP$2:AP$502,0),1,1,1)</f>
        <v>#NUM!</v>
      </c>
      <c r="AV259" s="104" t="e">
        <f ca="1">OFFSET($AQ$1,MATCH(INDEX(AS:AS,SMALL(OFFSET(AT$2,0,0,COUNTIF(AS:AS,"&gt;0"),1),ROWS(AS$2:AS259)),1),AS$2:AS$502,0),1,1,1)</f>
        <v>#NUM!</v>
      </c>
      <c r="AW259" s="103" t="e">
        <f ca="1">OFFSET(AN$1,MATCH(INDEX(AS:AS,SMALL(OFFSET(AT$2,0,0,COUNTIF(AS:AS,"&gt;0"),1),ROWS(AS$2:AS259)),1),AS$2:AS$502,0),0,1,1)</f>
        <v>#NUM!</v>
      </c>
      <c r="BA259" s="91" t="str">
        <f t="shared" ref="BA259:BA322" si="157">G1761</f>
        <v/>
      </c>
      <c r="BB259" s="99">
        <f t="shared" ref="BB259:BB322" si="158">D1761</f>
        <v>0</v>
      </c>
      <c r="BC259" s="103">
        <f t="array" ref="BC259">BB259+(ROWS(BB$2:BB259)/1000*(BB259&lt;&gt;0))</f>
        <v>0</v>
      </c>
      <c r="BD259" s="103" t="e">
        <f t="array" ref="BD259">MATCH(SMALL(BC:BC,COUNTIF(BC:BC,0)+ROWS(BC$2:BC259)),BC:BC,0)</f>
        <v>#NUM!</v>
      </c>
      <c r="BE259" s="99">
        <f t="shared" ref="BE259:BE322" si="159">E1761</f>
        <v>0</v>
      </c>
      <c r="BF259" s="103">
        <f t="array" ref="BF259">BE259+(ROWS(BE$2:BE259)/1000*(BE259&lt;&gt;0))</f>
        <v>0</v>
      </c>
      <c r="BG259" s="103" t="e">
        <f>MATCH(SMALL(BF:BF,COUNTIF(BF:BF,0)+ROWS(BF$2:BF259)),BF:BF,0)</f>
        <v>#NUM!</v>
      </c>
      <c r="BH259" s="104" t="e">
        <f ca="1">OFFSET($BA$1,MATCH(INDEX(BC:BC,SMALL(OFFSET(BD$2,0,0,COUNTIF(BC:BC,"&gt;0"),1),ROWS(BC$2:BC259)),1),BC$2:BC$502,0),1,1,1)</f>
        <v>#NUM!</v>
      </c>
      <c r="BI259" s="104" t="e">
        <f ca="1">OFFSET($BD$1,MATCH(INDEX(BF:BF,SMALL(OFFSET(BG$2,0,0,COUNTIF(BF:BF,"&gt;0"),1),ROWS(BF$2:BF259)),1),BF$2:BF$502,0),1,1,1)</f>
        <v>#NUM!</v>
      </c>
      <c r="BJ259" s="103" t="e">
        <f ca="1">OFFSET(BA$1,MATCH(INDEX(BF:BF,SMALL(OFFSET(BG$2,0,0,COUNTIF(BF:BF,"&gt;0"),1),ROWS(BF$2:BF259)),1),BF$2:BF$502,0),0,1,1)</f>
        <v>#NUM!</v>
      </c>
      <c r="BN259" s="91" t="str">
        <f t="shared" ref="BN259:BN322" si="160">G2262</f>
        <v/>
      </c>
      <c r="BO259" s="99">
        <f t="shared" ref="BO259:BO322" si="161">D2262</f>
        <v>0</v>
      </c>
      <c r="BP259" s="103">
        <f t="array" ref="BP259">BO259+(ROWS(BO$2:BO259)/1000*(BO259&lt;&gt;0))</f>
        <v>0</v>
      </c>
      <c r="BQ259" s="103" t="e">
        <f t="array" ref="BQ259">MATCH(SMALL(BP:BP,COUNTIF(BP:BP,0)+ROWS(BP$2:BP259)),BP:BP,0)</f>
        <v>#NUM!</v>
      </c>
      <c r="BR259" s="99">
        <f t="shared" ref="BR259:BR322" si="162">E2262</f>
        <v>0</v>
      </c>
      <c r="BS259" s="103">
        <f t="array" ref="BS259">BR259+(ROWS(BR$2:BR259)/1000*(BR259&lt;&gt;0))</f>
        <v>0</v>
      </c>
      <c r="BT259" s="103" t="e">
        <f>MATCH(SMALL(BS:BS,COUNTIF(BS:BS,0)+ROWS(BS$2:BS259)),BS:BS,0)</f>
        <v>#NUM!</v>
      </c>
      <c r="BU259" s="104" t="e">
        <f ca="1">OFFSET($BN$1,MATCH(INDEX(BP:BP,SMALL(OFFSET(BQ$2,0,0,COUNTIF(BP:BP,"&gt;0"),1),ROWS(BP$2:BP259)),1),BP$2:BP$502,0),1,1,1)</f>
        <v>#NUM!</v>
      </c>
      <c r="BV259" s="104" t="e">
        <f ca="1">OFFSET($BQ$1,MATCH(INDEX(BS:BS,SMALL(OFFSET(BT$2,0,0,COUNTIF(BS:BS,"&gt;0"),1),ROWS(BS$2:BS259)),1),BS$2:BS$502,0),1,1,1)</f>
        <v>#NUM!</v>
      </c>
      <c r="BW259" s="103" t="e">
        <f ca="1">OFFSET(BN$1,MATCH(INDEX(BS:BS,SMALL(OFFSET(BT$2,0,0,COUNTIF(BS:BS,"&gt;0"),1),ROWS(BS$2:BS259)),1),BS$2:BS$502,0),0,1,1)</f>
        <v>#NUM!</v>
      </c>
      <c r="CA259" s="91" t="str">
        <f t="shared" ref="CA259:CA322" si="163">G2763</f>
        <v/>
      </c>
      <c r="CB259" s="99">
        <f t="shared" ref="CB259:CB322" si="164">D2763</f>
        <v>0</v>
      </c>
      <c r="CC259" s="103">
        <f t="array" ref="CC259">CB259+(ROWS(CB$2:CB259)/1000*(CB259&lt;&gt;0))</f>
        <v>0</v>
      </c>
      <c r="CD259" s="103" t="e">
        <f t="array" ref="CD259">MATCH(SMALL(CC:CC,COUNTIF(CC:CC,0)+ROWS(CC$2:CC259)),CC:CC,0)</f>
        <v>#NUM!</v>
      </c>
      <c r="CE259" s="99">
        <f t="shared" ref="CE259:CE322" si="165">E2763</f>
        <v>0</v>
      </c>
      <c r="CF259" s="103">
        <f t="array" ref="CF259">CE259+(ROWS(CE$2:CE259)/1000*(CE259&lt;&gt;0))</f>
        <v>0</v>
      </c>
      <c r="CG259" s="103" t="e">
        <f>MATCH(SMALL(CF:CF,COUNTIF(CF:CF,0)+ROWS(CF$2:CF259)),CF:CF,0)</f>
        <v>#NUM!</v>
      </c>
      <c r="CH259" s="104" t="e">
        <f ca="1">OFFSET($CA$1,MATCH(INDEX(CC:CC,SMALL(OFFSET(CD$2,0,0,COUNTIF(CC:CC,"&gt;0"),1),ROWS(CC$2:CC259)),1),CC$2:CC$502,0),1,1,1)</f>
        <v>#NUM!</v>
      </c>
      <c r="CI259" s="104" t="e">
        <f t="array" aca="1" ref="CI259" ca="1">OFFSET($CD$1,MATCH(INDEX(CF:CF,SMALL(OFFSET(CG$2,0,0,COUNTIF(CF:CF,"&gt;0"),1),ROWS(CF$2:CF259)),1),CF$2:CF$502,0),1,1,1)</f>
        <v>#NUM!</v>
      </c>
      <c r="CJ259" s="103" t="e">
        <f ca="1">OFFSET(CA$1,MATCH(INDEX(CF:CF,SMALL(OFFSET(CG$2,0,0,COUNTIF(CF:CF,"&gt;0"),1),ROWS(CF$2:CF259)),1),CF$2:CF$502,0),0,1,1)</f>
        <v>#NUM!</v>
      </c>
      <c r="CN259" s="91" t="str">
        <f t="shared" ref="CN259:CN322" si="166">G3264</f>
        <v/>
      </c>
      <c r="CO259" s="99">
        <f t="shared" ref="CO259:CO322" si="167">D3264</f>
        <v>0</v>
      </c>
      <c r="CP259" s="103">
        <f t="array" ref="CP259">CO259+(ROWS(CO$2:CO259)/1000*(CO259&lt;&gt;0))</f>
        <v>0</v>
      </c>
      <c r="CQ259" s="103" t="e">
        <f t="array" ref="CQ259">MATCH(SMALL(CP:CP,COUNTIF(CP:CP,0)+ROWS(CP$2:CP259)),CP:CP,0)</f>
        <v>#NUM!</v>
      </c>
      <c r="CR259" s="99">
        <f t="shared" ref="CR259:CR322" si="168">E3264</f>
        <v>0</v>
      </c>
      <c r="CS259" s="103">
        <f t="array" ref="CS259">CR259+(ROWS(CR$2:CR259)/1000*(CR259&lt;&gt;0))</f>
        <v>0</v>
      </c>
      <c r="CT259" s="103" t="e">
        <f>MATCH(SMALL(CS:CS,COUNTIF(CS:CS,0)+ROWS(CS$2:CS259)),CS:CS,0)</f>
        <v>#NUM!</v>
      </c>
      <c r="CU259" s="104" t="e">
        <f t="array" aca="1" ref="CU259" ca="1">OFFSET($CN$1,MATCH(INDEX(CP:CP,SMALL(OFFSET(CQ$2,0,0,COUNTIF(CP:CP,"&gt;0"),1),ROWS(CP$2:CP259)),1),CP$2:CP$502,0),1,1,1)</f>
        <v>#NUM!</v>
      </c>
      <c r="CV259" s="104" t="e">
        <f t="array" aca="1" ref="CV259" ca="1">OFFSET($CQ$1,MATCH(INDEX(CS:CS,SMALL(OFFSET(CT$2,0,0,COUNTIF(CS:CS,"&gt;0"),1),ROWS(CS$2:CS259)),1),CS$2:CS$502,0),1,1,1)</f>
        <v>#NUM!</v>
      </c>
      <c r="CW259" s="103" t="e">
        <f ca="1">OFFSET(CN$1,MATCH(INDEX(CS:CS,SMALL(OFFSET(CT$2,0,0,COUNTIF(CS:CS,"&gt;0"),1),ROWS(CS$2:CS259)),1),CS$2:CS$502,0),0,1,1)</f>
        <v>#NUM!</v>
      </c>
      <c r="DA259" s="91" t="str">
        <f t="shared" ref="DA259:DA322" si="169">G3765</f>
        <v/>
      </c>
      <c r="DB259" s="99">
        <f t="shared" ref="DB259:DB322" si="170">D3765</f>
        <v>0</v>
      </c>
      <c r="DC259" s="103">
        <f t="array" ref="DC259">DB259+(ROWS(DB$2:DB259)/1000*(DB259&lt;&gt;0))</f>
        <v>0</v>
      </c>
      <c r="DD259" s="103" t="e">
        <f t="array" ref="DD259">MATCH(SMALL(DC:DC,COUNTIF(DC:DC,0)+ROWS(DC$2:DC259)),DC:DC,0)</f>
        <v>#NUM!</v>
      </c>
      <c r="DE259" s="99">
        <f t="shared" ref="DE259:DE322" si="171">E3765</f>
        <v>0</v>
      </c>
      <c r="DF259" s="103">
        <f t="array" ref="DF259">DE259+(ROWS(DE$2:DE259)/1000*(DE259&lt;&gt;0))</f>
        <v>0</v>
      </c>
      <c r="DG259" s="103" t="e">
        <f>MATCH(SMALL(DF:DF,COUNTIF(DF:DF,0)+ROWS(DF$2:DF259)),DF:DF,0)</f>
        <v>#NUM!</v>
      </c>
      <c r="DH259" s="104" t="e">
        <f t="array" aca="1" ref="DH259" ca="1">OFFSET($DA$1,MATCH(INDEX(DC:DC,SMALL(OFFSET(DD$2,0,0,COUNTIF(DC:DC,"&gt;0"),1),ROWS(DC$2:DC259)),1),DC$2:DC$502,0),1,1,1)</f>
        <v>#NUM!</v>
      </c>
      <c r="DI259" s="104" t="e">
        <f t="array" aca="1" ref="DI259" ca="1">OFFSET($DD$1,MATCH(INDEX(DF:DF,SMALL(OFFSET(DG$2,0,0,COUNTIF(DF:DF,"&gt;0"),1),ROWS(DF$2:DF259)),1),DF$2:DF$502,0),1,1,1)</f>
        <v>#NUM!</v>
      </c>
      <c r="DJ259" s="103" t="e">
        <f ca="1">OFFSET(DA$1,MATCH(INDEX(DF:DF,SMALL(OFFSET(DG$2,0,0,COUNTIF(DF:DF,"&gt;0"),1),ROWS(DF$2:DF259)),1),DF$2:DF$502,0),0,1,1)</f>
        <v>#NUM!</v>
      </c>
      <c r="DN259" s="91" t="str">
        <f t="shared" si="138"/>
        <v/>
      </c>
      <c r="DO259" s="99">
        <f t="shared" si="139"/>
        <v>0</v>
      </c>
      <c r="DP259" s="103">
        <f t="array" ref="DP259">DO259+(ROWS(DO$2:DO259)/1000*(DO259&lt;&gt;0))</f>
        <v>0</v>
      </c>
      <c r="DQ259" s="103" t="e">
        <f t="array" ref="DQ259">MATCH(SMALL(DP:DP,COUNTIF(DP:DP,0)+ROWS(DP$2:DP259)),DP:DP,0)</f>
        <v>#NUM!</v>
      </c>
      <c r="DR259" s="99">
        <f t="shared" si="140"/>
        <v>0</v>
      </c>
      <c r="DS259" s="103">
        <f t="array" ref="DS259">DR259+(ROWS(DR$2:DR259)/1000*(DR259&lt;&gt;0))</f>
        <v>0</v>
      </c>
      <c r="DT259" s="103" t="e">
        <f>MATCH(SMALL(DS:DS,COUNTIF(DS:DS,0)+ROWS(DS$2:DS259)),DS:DS,0)</f>
        <v>#NUM!</v>
      </c>
      <c r="DU259" s="104" t="e">
        <f t="array" aca="1" ref="DU259" ca="1">OFFSET($DN$1,MATCH(INDEX(DP:DP,SMALL(OFFSET(DQ$2,0,0,COUNTIF(DP:DP,"&gt;0"),1),ROWS(DP$2:DP259)),1),DP$2:DP$503,0),1,1,1)</f>
        <v>#NUM!</v>
      </c>
      <c r="DV259" s="104" t="e">
        <f t="array" aca="1" ref="DV259" ca="1">OFFSET($DQ$1,MATCH(INDEX(DS:DS,SMALL(OFFSET(DT$2,0,0,COUNTIF(DS:DS,"&gt;0"),1),ROWS(DS$2:DS259)),1),DS$2:DS$503,0),1,1,1)</f>
        <v>#REF!</v>
      </c>
      <c r="DW259" s="103" t="e">
        <f t="array" aca="1" ref="DW259" ca="1">OFFSET(DN$1,MATCH(INDEX(DP:DP,SMALL(OFFSET(DQ$2,0,0,COUNTIF(DP:DP,"&gt;0"),1),ROWS(DP$2:DP259)),1),DP$2:DP$503,0),0,1,1)</f>
        <v>#NUM!</v>
      </c>
      <c r="EA259" s="91" t="str">
        <f t="shared" si="144"/>
        <v/>
      </c>
      <c r="EB259" s="99">
        <f t="shared" si="145"/>
        <v>0</v>
      </c>
      <c r="EC259" s="103">
        <f t="array" ref="EC259">EB259+(ROWS(EB$2:EB259)/1000*(EB259&lt;&gt;0))</f>
        <v>0</v>
      </c>
      <c r="ED259" s="103" t="e">
        <f t="array" ref="ED259">MATCH(SMALL(EC:EC,COUNTIF(EC:EC,0)+ROWS(EC$2:EC259)),EC:EC,0)</f>
        <v>#NUM!</v>
      </c>
      <c r="EE259" s="99">
        <f t="shared" si="141"/>
        <v>0</v>
      </c>
      <c r="EF259" s="103">
        <f t="array" ref="EF259">EE259+(ROWS(EE$2:EE259)/1000*(EE259&lt;&gt;0))</f>
        <v>0</v>
      </c>
      <c r="EG259" s="103" t="e">
        <f>MATCH(SMALL(EF:EF,COUNTIF(EF:EF,0)+ROWS(EF$2:EF259)),EF:EF,0)</f>
        <v>#NUM!</v>
      </c>
      <c r="EH259" s="104" t="e">
        <f t="array" aca="1" ref="EH259" ca="1">OFFSET($EA$1,MATCH(INDEX(EC:EC,SMALL(OFFSET(ED$2,0,0,COUNTIF(EC:EC,"&gt;0"),1),ROWS(EC$2:EC259)),1),EC$2:EC$501,0),1,1,1)</f>
        <v>#NUM!</v>
      </c>
      <c r="EI259" s="104" t="e">
        <f t="array" aca="1" ref="EI259" ca="1">OFFSET($ED$1,MATCH(INDEX(EF:EF,SMALL(OFFSET(EG$2,0,0,COUNTIF(EF:EF,"&gt;0"),1),ROWS(EF$2:EF259)),1),EF$2:EF$501,0),1,1,1)</f>
        <v>#REF!</v>
      </c>
      <c r="EJ259" s="103" t="e">
        <f t="array" aca="1" ref="EJ259" ca="1">OFFSET(EA$1,MATCH(INDEX(EC:EC,SMALL(OFFSET(ED$2,0,0,COUNTIF(EC:EC,"&gt;0"),1),ROWS(EC$2:EC259)),1),EC$2:EC$501,0),0,1,1)</f>
        <v>#NUM!</v>
      </c>
      <c r="EN259" s="91" t="str">
        <f t="shared" si="146"/>
        <v/>
      </c>
      <c r="EO259" s="99">
        <f t="shared" si="147"/>
        <v>0</v>
      </c>
      <c r="EP259" s="103">
        <f t="array" ref="EP259">EO259+(ROWS(EO$2:EO259)/1000*(EO259&lt;&gt;0))</f>
        <v>0</v>
      </c>
      <c r="EQ259" s="103" t="e">
        <f t="array" ref="EQ259">MATCH(SMALL(EP:EP,COUNTIF(EP:EP,0)+ROWS(EP$2:EP259)),EP:EP,0)</f>
        <v>#NUM!</v>
      </c>
      <c r="ER259" s="99">
        <f t="shared" si="142"/>
        <v>0</v>
      </c>
      <c r="ES259" s="103">
        <f t="array" ref="ES259">ER259+(ROWS(ER$2:ER259)/1000*(ER259&lt;&gt;0))</f>
        <v>0</v>
      </c>
      <c r="ET259" s="103" t="e">
        <f>MATCH(SMALL(ES:ES,COUNTIF(ES:ES,0)+ROWS(ES$2:ES259)),ES:ES,0)</f>
        <v>#NUM!</v>
      </c>
      <c r="EU259" s="104" t="e">
        <f t="array" aca="1" ref="EU259" ca="1">OFFSET($EN$1,MATCH(INDEX(EP:EP,SMALL(OFFSET(EQ$2,0,0,COUNTIF(EP:EP,"&gt;0"),1),ROWS(EP$2:EP259)),1),EP$2:EP$501,0),1,1,1)</f>
        <v>#NUM!</v>
      </c>
      <c r="EV259" s="104" t="e">
        <f t="array" aca="1" ref="EV259" ca="1">OFFSET($EN$1,MATCH(INDEX(ES:ES,SMALL(OFFSET(ET$2,0,0,COUNTIF(ES:ES,"&gt;0"),1),ROWS(ES$2:ES259)),1),ES$2:ES$501,0),1,1,1)</f>
        <v>#REF!</v>
      </c>
      <c r="EW259" s="103" t="e">
        <f t="array" aca="1" ref="EW259" ca="1">OFFSET(EN$1,MATCH(INDEX(EP:EP,SMALL(OFFSET(EQ$2,0,0,COUNTIF(EP:EP,"&gt;0"),1),ROWS(EP$2:EP259)),1),EP$2:EP$501,0),0,1,1)</f>
        <v>#NUM!</v>
      </c>
      <c r="EX259" s="91"/>
      <c r="EY259" s="91"/>
      <c r="EZ259" s="91"/>
      <c r="FA259" s="103" t="str">
        <f t="shared" ref="FA259:FA322" si="172">H258</f>
        <v/>
      </c>
      <c r="FB259" s="103">
        <f t="shared" ref="FB259:FB322" si="173">K258</f>
        <v>0</v>
      </c>
      <c r="FC259" s="103">
        <f>FB259+(ROWS(FB$2:FB259)/1000*(FB259&lt;&gt;0))</f>
        <v>0</v>
      </c>
      <c r="FD259" s="103" t="e">
        <f>MATCH(SMALL(FC:FC,COUNTIF(FC:FC,0)+ROWS(FC$2:FC259)),FC:FC,0)</f>
        <v>#NUM!</v>
      </c>
      <c r="FE259" s="99">
        <f t="shared" si="143"/>
        <v>0</v>
      </c>
      <c r="FF259" s="103">
        <f>FE259+(ROWS(FE$2:FE259)/1000*(FE259&lt;&gt;0))</f>
        <v>0</v>
      </c>
      <c r="FG259" s="103" t="e">
        <f>MATCH(SMALL(FF:FF,COUNTIF(FF:FF,0)+ROWS(FF$2:FF259)),FF:FF,0)</f>
        <v>#NUM!</v>
      </c>
      <c r="FH259" s="104" t="e">
        <f ca="1">OFFSET($FA$1,MATCH(INDEX(FC:FC,SMALL(OFFSET(FD$2,0,0,COUNTIF(FC:FC,"&gt;0"),1),ROWS(FC$2:FC259)),1),FC$2:FC$502,0),1,1,1)</f>
        <v>#NUM!</v>
      </c>
      <c r="FI259" s="104" t="e">
        <f ca="1">OFFSET($FA$1,MATCH(INDEX(FF:FF,SMALL(OFFSET(FG$2,0,0,COUNTIF(FF:FF,"&gt;0"),1),ROWS(FF$2:FF259)),1),FF$2:FF$502,0),1,1,1)</f>
        <v>#REF!</v>
      </c>
      <c r="FJ259" s="103" t="e">
        <f ca="1">OFFSET(FA$1,MATCH(INDEX(FC:FC,SMALL(OFFSET(FD$2,0,0,COUNTIF(FC:FC,"&gt;0"),1),ROWS(FC$2:FC259)),1),FC$2:FC$502,0),0,1,1)</f>
        <v>#NUM!</v>
      </c>
    </row>
    <row r="260" spans="3:166">
      <c r="C260" s="91">
        <v>259</v>
      </c>
      <c r="D260" s="99">
        <f>IF(OR(Layout!L273 = "P"), Layout!V273, 0)</f>
        <v>0</v>
      </c>
      <c r="E260" s="99">
        <f t="array" ref="E260">IF(OR(Layout!L273 = "P", Layout!L273 = "A"), Layout!W273, 0)</f>
        <v>0</v>
      </c>
      <c r="F260" s="99">
        <f>IF(OR(Layout!L273 = "P", Layout!L273 = "A"), Layout!I273, 0)</f>
        <v>0</v>
      </c>
      <c r="G260" s="91" t="str">
        <f t="array" ref="G260">IF(OR(Layout!L273 = "P", Layout!L273 = "A"), Layout!G273, "")</f>
        <v/>
      </c>
      <c r="H260" s="91" t="str">
        <f>IF(Layout!G273 &gt; 0, Layout!G273, "")</f>
        <v/>
      </c>
      <c r="I260" s="102">
        <f>IF(Layout!Y273 &gt; 0, Layout!Y273, 0)</f>
        <v>0</v>
      </c>
      <c r="J260" s="92">
        <f t="array" ref="J260">IF(Layout!AA273 &gt; 0, Layout!AA273, 0)</f>
        <v>0</v>
      </c>
      <c r="K260" s="92">
        <f>IF(Layout!K273 &gt; 0, Layout!K273, 0)</f>
        <v>0</v>
      </c>
      <c r="L260" s="98"/>
      <c r="N260" s="91" t="str">
        <f t="shared" si="148"/>
        <v/>
      </c>
      <c r="O260" s="99">
        <f t="shared" si="149"/>
        <v>0</v>
      </c>
      <c r="P260" s="103">
        <f t="array" ref="P260">O260+(ROWS(O$2:O260)/1000*(O260&lt;&gt;0))</f>
        <v>0</v>
      </c>
      <c r="Q260" s="103" t="e">
        <f t="array" ref="Q260">MATCH(SMALL(P:P,COUNTIF(P:P,0)+ROWS(P$2:P260)),P:P,0)</f>
        <v>#NUM!</v>
      </c>
      <c r="R260" s="99">
        <f t="shared" si="150"/>
        <v>0</v>
      </c>
      <c r="S260" s="103">
        <f t="array" ref="S260">R260+(ROWS(R$2:R260)/1000*(R260&lt;&gt;0))</f>
        <v>0</v>
      </c>
      <c r="T260" s="103" t="e">
        <f>MATCH(SMALL(S:S,COUNTIF(S:S,0)+ROWS(S$2:S260)),S:S,0)</f>
        <v>#NUM!</v>
      </c>
      <c r="U260" s="104" t="e">
        <f t="array" aca="1" ref="U260" ca="1">OFFSET($N$1,MATCH(INDEX(P:P,SMALL(OFFSET(Q$2,0,0,COUNTIF(P:P,"&gt;0"),1),ROWS(P$2:P260)),1),P$2:P$502,0),1,1,1)</f>
        <v>#NUM!</v>
      </c>
      <c r="V260" s="104" t="e">
        <f t="array" aca="1" ref="V260" ca="1">OFFSET($Q$1,MATCH(INDEX(S:S,SMALL(OFFSET(T$2,0,0,COUNTIF(S:S,"&gt;0"),1),ROWS(S$2:S260)),1),S$2:S$502,0),1,1,1)</f>
        <v>#NUM!</v>
      </c>
      <c r="W260" s="103" t="e">
        <f ca="1">OFFSET(N$1,MATCH(INDEX(S:S,SMALL(OFFSET(T$2,0,0,COUNTIF(S:S,"&gt;0"),1),ROWS(S$2:S260)),1),S$2:S$502,0),0,1,1)</f>
        <v>#NUM!</v>
      </c>
      <c r="AA260" s="91" t="str">
        <f t="shared" si="151"/>
        <v/>
      </c>
      <c r="AB260" s="99">
        <f t="shared" si="152"/>
        <v>0</v>
      </c>
      <c r="AC260" s="103">
        <f t="array" ref="AC260">AB260+(ROWS(AB$2:AB260)/1000*(AB260&lt;&gt;0))</f>
        <v>0</v>
      </c>
      <c r="AD260" s="103" t="e">
        <f t="array" ref="AD260">MATCH(SMALL(AC:AC,COUNTIF(AC:AC,0)+ROWS(AC$2:AC260)),AC:AC,0)</f>
        <v>#NUM!</v>
      </c>
      <c r="AE260" s="99">
        <f t="shared" si="153"/>
        <v>0</v>
      </c>
      <c r="AF260" s="103">
        <f t="array" ref="AF260">AE260+(ROWS(AE$2:AE260)/1000*(AE260&lt;&gt;0))</f>
        <v>0</v>
      </c>
      <c r="AG260" s="103" t="e">
        <f>MATCH(SMALL(AF:AF,COUNTIF(AF:AF,0)+ROWS(AF$2:AF260)),AF:AF,0)</f>
        <v>#NUM!</v>
      </c>
      <c r="AH260" s="104" t="e">
        <f ca="1">OFFSET($AA$1,MATCH(INDEX(AC:AC,SMALL(OFFSET(AD$2,0,0,COUNTIF(AC:AC,"&gt;0"),1),ROWS(AC$2:AC260)),1),AC$2:AC$502,0),1,1,1)</f>
        <v>#NUM!</v>
      </c>
      <c r="AI260" s="104" t="e">
        <f ca="1">OFFSET($AD$1,MATCH(INDEX(AF:AF,SMALL(OFFSET(AG$2,0,0,COUNTIF(AF:AF,"&gt;0"),1),ROWS(AF$2:AF260)),1),AF$2:AF$502,0),1,1,1)</f>
        <v>#NUM!</v>
      </c>
      <c r="AJ260" s="103" t="e">
        <f ca="1">OFFSET(AA$1,MATCH(INDEX(AF:AF,SMALL(OFFSET(AG$2,0,0,COUNTIF(AF:AF,"&gt;0"),1),ROWS(AF$2:AF260)),1),AF$2:AF$502,0),0,1,1)</f>
        <v>#NUM!</v>
      </c>
      <c r="AN260" s="91" t="str">
        <f t="shared" si="154"/>
        <v/>
      </c>
      <c r="AO260" s="99">
        <f t="shared" si="155"/>
        <v>0</v>
      </c>
      <c r="AP260" s="103">
        <f t="array" ref="AP260">AO260+(ROWS(AO$2:AO260)/1000*(AO260&lt;&gt;0))</f>
        <v>0</v>
      </c>
      <c r="AQ260" s="103" t="e">
        <f t="array" ref="AQ260">MATCH(SMALL(AP:AP,COUNTIF(AP:AP,0)+ROWS(AP$2:AP260)),AP:AP,0)</f>
        <v>#NUM!</v>
      </c>
      <c r="AR260" s="99">
        <f t="shared" si="156"/>
        <v>0</v>
      </c>
      <c r="AS260" s="103">
        <f t="array" ref="AS260">AR260+(ROWS(AR$2:AR260)/1000*(AR260&lt;&gt;0))</f>
        <v>0</v>
      </c>
      <c r="AT260" s="103" t="e">
        <f>MATCH(SMALL(AS:AS,COUNTIF(AS:AS,0)+ROWS(AS$2:AS260)),AS:AS,0)</f>
        <v>#NUM!</v>
      </c>
      <c r="AU260" s="104" t="e">
        <f ca="1">OFFSET($AN$1,MATCH(INDEX(AP:AP,SMALL(OFFSET(AQ$2,0,0,COUNTIF(AP:AP,"&gt;0"),1),ROWS(AP$2:AP260)),1),AP$2:AP$502,0),1,1,1)</f>
        <v>#NUM!</v>
      </c>
      <c r="AV260" s="104" t="e">
        <f ca="1">OFFSET($AQ$1,MATCH(INDEX(AS:AS,SMALL(OFFSET(AT$2,0,0,COUNTIF(AS:AS,"&gt;0"),1),ROWS(AS$2:AS260)),1),AS$2:AS$502,0),1,1,1)</f>
        <v>#NUM!</v>
      </c>
      <c r="AW260" s="103" t="e">
        <f ca="1">OFFSET(AN$1,MATCH(INDEX(AS:AS,SMALL(OFFSET(AT$2,0,0,COUNTIF(AS:AS,"&gt;0"),1),ROWS(AS$2:AS260)),1),AS$2:AS$502,0),0,1,1)</f>
        <v>#NUM!</v>
      </c>
      <c r="BA260" s="91" t="str">
        <f t="shared" si="157"/>
        <v/>
      </c>
      <c r="BB260" s="99">
        <f t="shared" si="158"/>
        <v>0</v>
      </c>
      <c r="BC260" s="103">
        <f t="array" ref="BC260">BB260+(ROWS(BB$2:BB260)/1000*(BB260&lt;&gt;0))</f>
        <v>0</v>
      </c>
      <c r="BD260" s="103" t="e">
        <f t="array" ref="BD260">MATCH(SMALL(BC:BC,COUNTIF(BC:BC,0)+ROWS(BC$2:BC260)),BC:BC,0)</f>
        <v>#NUM!</v>
      </c>
      <c r="BE260" s="99">
        <f t="shared" si="159"/>
        <v>0</v>
      </c>
      <c r="BF260" s="103">
        <f t="array" ref="BF260">BE260+(ROWS(BE$2:BE260)/1000*(BE260&lt;&gt;0))</f>
        <v>0</v>
      </c>
      <c r="BG260" s="103" t="e">
        <f>MATCH(SMALL(BF:BF,COUNTIF(BF:BF,0)+ROWS(BF$2:BF260)),BF:BF,0)</f>
        <v>#NUM!</v>
      </c>
      <c r="BH260" s="104" t="e">
        <f ca="1">OFFSET($BA$1,MATCH(INDEX(BC:BC,SMALL(OFFSET(BD$2,0,0,COUNTIF(BC:BC,"&gt;0"),1),ROWS(BC$2:BC260)),1),BC$2:BC$502,0),1,1,1)</f>
        <v>#NUM!</v>
      </c>
      <c r="BI260" s="104" t="e">
        <f ca="1">OFFSET($BD$1,MATCH(INDEX(BF:BF,SMALL(OFFSET(BG$2,0,0,COUNTIF(BF:BF,"&gt;0"),1),ROWS(BF$2:BF260)),1),BF$2:BF$502,0),1,1,1)</f>
        <v>#NUM!</v>
      </c>
      <c r="BJ260" s="103" t="e">
        <f ca="1">OFFSET(BA$1,MATCH(INDEX(BF:BF,SMALL(OFFSET(BG$2,0,0,COUNTIF(BF:BF,"&gt;0"),1),ROWS(BF$2:BF260)),1),BF$2:BF$502,0),0,1,1)</f>
        <v>#NUM!</v>
      </c>
      <c r="BN260" s="91" t="str">
        <f t="shared" si="160"/>
        <v/>
      </c>
      <c r="BO260" s="99">
        <f t="shared" si="161"/>
        <v>0</v>
      </c>
      <c r="BP260" s="103">
        <f t="array" ref="BP260">BO260+(ROWS(BO$2:BO260)/1000*(BO260&lt;&gt;0))</f>
        <v>0</v>
      </c>
      <c r="BQ260" s="103" t="e">
        <f t="array" ref="BQ260">MATCH(SMALL(BP:BP,COUNTIF(BP:BP,0)+ROWS(BP$2:BP260)),BP:BP,0)</f>
        <v>#NUM!</v>
      </c>
      <c r="BR260" s="99">
        <f t="shared" si="162"/>
        <v>0</v>
      </c>
      <c r="BS260" s="103">
        <f t="array" ref="BS260">BR260+(ROWS(BR$2:BR260)/1000*(BR260&lt;&gt;0))</f>
        <v>0</v>
      </c>
      <c r="BT260" s="103" t="e">
        <f>MATCH(SMALL(BS:BS,COUNTIF(BS:BS,0)+ROWS(BS$2:BS260)),BS:BS,0)</f>
        <v>#NUM!</v>
      </c>
      <c r="BU260" s="104" t="e">
        <f ca="1">OFFSET($BN$1,MATCH(INDEX(BP:BP,SMALL(OFFSET(BQ$2,0,0,COUNTIF(BP:BP,"&gt;0"),1),ROWS(BP$2:BP260)),1),BP$2:BP$502,0),1,1,1)</f>
        <v>#NUM!</v>
      </c>
      <c r="BV260" s="104" t="e">
        <f ca="1">OFFSET($BQ$1,MATCH(INDEX(BS:BS,SMALL(OFFSET(BT$2,0,0,COUNTIF(BS:BS,"&gt;0"),1),ROWS(BS$2:BS260)),1),BS$2:BS$502,0),1,1,1)</f>
        <v>#NUM!</v>
      </c>
      <c r="BW260" s="103" t="e">
        <f ca="1">OFFSET(BN$1,MATCH(INDEX(BS:BS,SMALL(OFFSET(BT$2,0,0,COUNTIF(BS:BS,"&gt;0"),1),ROWS(BS$2:BS260)),1),BS$2:BS$502,0),0,1,1)</f>
        <v>#NUM!</v>
      </c>
      <c r="CA260" s="91" t="str">
        <f t="shared" si="163"/>
        <v/>
      </c>
      <c r="CB260" s="99">
        <f t="shared" si="164"/>
        <v>0</v>
      </c>
      <c r="CC260" s="103">
        <f t="array" ref="CC260">CB260+(ROWS(CB$2:CB260)/1000*(CB260&lt;&gt;0))</f>
        <v>0</v>
      </c>
      <c r="CD260" s="103" t="e">
        <f t="array" ref="CD260">MATCH(SMALL(CC:CC,COUNTIF(CC:CC,0)+ROWS(CC$2:CC260)),CC:CC,0)</f>
        <v>#NUM!</v>
      </c>
      <c r="CE260" s="99">
        <f t="shared" si="165"/>
        <v>0</v>
      </c>
      <c r="CF260" s="103">
        <f t="array" ref="CF260">CE260+(ROWS(CE$2:CE260)/1000*(CE260&lt;&gt;0))</f>
        <v>0</v>
      </c>
      <c r="CG260" s="103" t="e">
        <f>MATCH(SMALL(CF:CF,COUNTIF(CF:CF,0)+ROWS(CF$2:CF260)),CF:CF,0)</f>
        <v>#NUM!</v>
      </c>
      <c r="CH260" s="104" t="e">
        <f ca="1">OFFSET($CA$1,MATCH(INDEX(CC:CC,SMALL(OFFSET(CD$2,0,0,COUNTIF(CC:CC,"&gt;0"),1),ROWS(CC$2:CC260)),1),CC$2:CC$502,0),1,1,1)</f>
        <v>#NUM!</v>
      </c>
      <c r="CI260" s="104" t="e">
        <f t="array" aca="1" ref="CI260" ca="1">OFFSET($CD$1,MATCH(INDEX(CF:CF,SMALL(OFFSET(CG$2,0,0,COUNTIF(CF:CF,"&gt;0"),1),ROWS(CF$2:CF260)),1),CF$2:CF$502,0),1,1,1)</f>
        <v>#NUM!</v>
      </c>
      <c r="CJ260" s="103" t="e">
        <f ca="1">OFFSET(CA$1,MATCH(INDEX(CF:CF,SMALL(OFFSET(CG$2,0,0,COUNTIF(CF:CF,"&gt;0"),1),ROWS(CF$2:CF260)),1),CF$2:CF$502,0),0,1,1)</f>
        <v>#NUM!</v>
      </c>
      <c r="CN260" s="91" t="str">
        <f t="shared" si="166"/>
        <v/>
      </c>
      <c r="CO260" s="99">
        <f t="shared" si="167"/>
        <v>0</v>
      </c>
      <c r="CP260" s="103">
        <f t="array" ref="CP260">CO260+(ROWS(CO$2:CO260)/1000*(CO260&lt;&gt;0))</f>
        <v>0</v>
      </c>
      <c r="CQ260" s="103" t="e">
        <f t="array" ref="CQ260">MATCH(SMALL(CP:CP,COUNTIF(CP:CP,0)+ROWS(CP$2:CP260)),CP:CP,0)</f>
        <v>#NUM!</v>
      </c>
      <c r="CR260" s="99">
        <f t="shared" si="168"/>
        <v>0</v>
      </c>
      <c r="CS260" s="103">
        <f t="array" ref="CS260">CR260+(ROWS(CR$2:CR260)/1000*(CR260&lt;&gt;0))</f>
        <v>0</v>
      </c>
      <c r="CT260" s="103" t="e">
        <f>MATCH(SMALL(CS:CS,COUNTIF(CS:CS,0)+ROWS(CS$2:CS260)),CS:CS,0)</f>
        <v>#NUM!</v>
      </c>
      <c r="CU260" s="104" t="e">
        <f t="array" aca="1" ref="CU260" ca="1">OFFSET($CN$1,MATCH(INDEX(CP:CP,SMALL(OFFSET(CQ$2,0,0,COUNTIF(CP:CP,"&gt;0"),1),ROWS(CP$2:CP260)),1),CP$2:CP$502,0),1,1,1)</f>
        <v>#NUM!</v>
      </c>
      <c r="CV260" s="104" t="e">
        <f t="array" aca="1" ref="CV260" ca="1">OFFSET($CQ$1,MATCH(INDEX(CS:CS,SMALL(OFFSET(CT$2,0,0,COUNTIF(CS:CS,"&gt;0"),1),ROWS(CS$2:CS260)),1),CS$2:CS$502,0),1,1,1)</f>
        <v>#NUM!</v>
      </c>
      <c r="CW260" s="103" t="e">
        <f ca="1">OFFSET(CN$1,MATCH(INDEX(CS:CS,SMALL(OFFSET(CT$2,0,0,COUNTIF(CS:CS,"&gt;0"),1),ROWS(CS$2:CS260)),1),CS$2:CS$502,0),0,1,1)</f>
        <v>#NUM!</v>
      </c>
      <c r="DA260" s="91" t="str">
        <f t="shared" si="169"/>
        <v/>
      </c>
      <c r="DB260" s="99">
        <f t="shared" si="170"/>
        <v>0</v>
      </c>
      <c r="DC260" s="103">
        <f t="array" ref="DC260">DB260+(ROWS(DB$2:DB260)/1000*(DB260&lt;&gt;0))</f>
        <v>0</v>
      </c>
      <c r="DD260" s="103" t="e">
        <f t="array" ref="DD260">MATCH(SMALL(DC:DC,COUNTIF(DC:DC,0)+ROWS(DC$2:DC260)),DC:DC,0)</f>
        <v>#NUM!</v>
      </c>
      <c r="DE260" s="99">
        <f t="shared" si="171"/>
        <v>0</v>
      </c>
      <c r="DF260" s="103">
        <f t="array" ref="DF260">DE260+(ROWS(DE$2:DE260)/1000*(DE260&lt;&gt;0))</f>
        <v>0</v>
      </c>
      <c r="DG260" s="103" t="e">
        <f>MATCH(SMALL(DF:DF,COUNTIF(DF:DF,0)+ROWS(DF$2:DF260)),DF:DF,0)</f>
        <v>#NUM!</v>
      </c>
      <c r="DH260" s="104" t="e">
        <f t="array" aca="1" ref="DH260" ca="1">OFFSET($DA$1,MATCH(INDEX(DC:DC,SMALL(OFFSET(DD$2,0,0,COUNTIF(DC:DC,"&gt;0"),1),ROWS(DC$2:DC260)),1),DC$2:DC$502,0),1,1,1)</f>
        <v>#NUM!</v>
      </c>
      <c r="DI260" s="104" t="e">
        <f t="array" aca="1" ref="DI260" ca="1">OFFSET($DD$1,MATCH(INDEX(DF:DF,SMALL(OFFSET(DG$2,0,0,COUNTIF(DF:DF,"&gt;0"),1),ROWS(DF$2:DF260)),1),DF$2:DF$502,0),1,1,1)</f>
        <v>#NUM!</v>
      </c>
      <c r="DJ260" s="103" t="e">
        <f ca="1">OFFSET(DA$1,MATCH(INDEX(DF:DF,SMALL(OFFSET(DG$2,0,0,COUNTIF(DF:DF,"&gt;0"),1),ROWS(DF$2:DF260)),1),DF$2:DF$502,0),0,1,1)</f>
        <v>#NUM!</v>
      </c>
      <c r="DN260" s="91" t="str">
        <f t="shared" ref="DN260:DN323" si="174">H258</f>
        <v/>
      </c>
      <c r="DO260" s="99">
        <f t="shared" ref="DO260:DO323" si="175">I258</f>
        <v>0</v>
      </c>
      <c r="DP260" s="103">
        <f t="array" ref="DP260">DO260+(ROWS(DO$2:DO260)/1000*(DO260&lt;&gt;0))</f>
        <v>0</v>
      </c>
      <c r="DQ260" s="103" t="e">
        <f t="array" ref="DQ260">MATCH(SMALL(DP:DP,COUNTIF(DP:DP,0)+ROWS(DP$2:DP260)),DP:DP,0)</f>
        <v>#NUM!</v>
      </c>
      <c r="DR260" s="99">
        <f t="shared" ref="DR260:DR323" si="176">T3766</f>
        <v>0</v>
      </c>
      <c r="DS260" s="103">
        <f t="array" ref="DS260">DR260+(ROWS(DR$2:DR260)/1000*(DR260&lt;&gt;0))</f>
        <v>0</v>
      </c>
      <c r="DT260" s="103" t="e">
        <f>MATCH(SMALL(DS:DS,COUNTIF(DS:DS,0)+ROWS(DS$2:DS260)),DS:DS,0)</f>
        <v>#NUM!</v>
      </c>
      <c r="DU260" s="104" t="e">
        <f t="array" aca="1" ref="DU260" ca="1">OFFSET($DN$1,MATCH(INDEX(DP:DP,SMALL(OFFSET(DQ$2,0,0,COUNTIF(DP:DP,"&gt;0"),1),ROWS(DP$2:DP260)),1),DP$2:DP$503,0),1,1,1)</f>
        <v>#NUM!</v>
      </c>
      <c r="DV260" s="104" t="e">
        <f t="array" aca="1" ref="DV260" ca="1">OFFSET($DQ$1,MATCH(INDEX(DS:DS,SMALL(OFFSET(DT$2,0,0,COUNTIF(DS:DS,"&gt;0"),1),ROWS(DS$2:DS260)),1),DS$2:DS$503,0),1,1,1)</f>
        <v>#REF!</v>
      </c>
      <c r="DW260" s="103" t="e">
        <f t="array" aca="1" ref="DW260" ca="1">OFFSET(DN$1,MATCH(INDEX(DP:DP,SMALL(OFFSET(DQ$2,0,0,COUNTIF(DP:DP,"&gt;0"),1),ROWS(DP$2:DP260)),1),DP$2:DP$503,0),0,1,1)</f>
        <v>#NUM!</v>
      </c>
      <c r="EA260" s="91" t="str">
        <f t="shared" si="144"/>
        <v/>
      </c>
      <c r="EB260" s="99">
        <f t="shared" si="145"/>
        <v>0</v>
      </c>
      <c r="EC260" s="103">
        <f t="array" ref="EC260">EB260+(ROWS(EB$2:EB260)/1000*(EB260&lt;&gt;0))</f>
        <v>0</v>
      </c>
      <c r="ED260" s="103" t="e">
        <f t="array" ref="ED260">MATCH(SMALL(EC:EC,COUNTIF(EC:EC,0)+ROWS(EC$2:EC260)),EC:EC,0)</f>
        <v>#NUM!</v>
      </c>
      <c r="EE260" s="99">
        <f t="shared" ref="EE260:EE323" si="177">AG3766</f>
        <v>0</v>
      </c>
      <c r="EF260" s="103">
        <f t="array" ref="EF260">EE260+(ROWS(EE$2:EE260)/1000*(EE260&lt;&gt;0))</f>
        <v>0</v>
      </c>
      <c r="EG260" s="103" t="e">
        <f>MATCH(SMALL(EF:EF,COUNTIF(EF:EF,0)+ROWS(EF$2:EF260)),EF:EF,0)</f>
        <v>#NUM!</v>
      </c>
      <c r="EH260" s="104" t="e">
        <f t="array" aca="1" ref="EH260" ca="1">OFFSET($EA$1,MATCH(INDEX(EC:EC,SMALL(OFFSET(ED$2,0,0,COUNTIF(EC:EC,"&gt;0"),1),ROWS(EC$2:EC260)),1),EC$2:EC$501,0),1,1,1)</f>
        <v>#NUM!</v>
      </c>
      <c r="EI260" s="104" t="e">
        <f t="array" aca="1" ref="EI260" ca="1">OFFSET($ED$1,MATCH(INDEX(EF:EF,SMALL(OFFSET(EG$2,0,0,COUNTIF(EF:EF,"&gt;0"),1),ROWS(EF$2:EF260)),1),EF$2:EF$501,0),1,1,1)</f>
        <v>#REF!</v>
      </c>
      <c r="EJ260" s="103" t="e">
        <f t="array" aca="1" ref="EJ260" ca="1">OFFSET(EA$1,MATCH(INDEX(EC:EC,SMALL(OFFSET(ED$2,0,0,COUNTIF(EC:EC,"&gt;0"),1),ROWS(EC$2:EC260)),1),EC$2:EC$501,0),0,1,1)</f>
        <v>#NUM!</v>
      </c>
      <c r="EN260" s="91" t="str">
        <f t="shared" si="146"/>
        <v/>
      </c>
      <c r="EO260" s="99">
        <f t="shared" si="147"/>
        <v>0</v>
      </c>
      <c r="EP260" s="103">
        <f t="array" ref="EP260">EO260+(ROWS(EO$2:EO260)/1000*(EO260&lt;&gt;0))</f>
        <v>0</v>
      </c>
      <c r="EQ260" s="103" t="e">
        <f t="array" ref="EQ260">MATCH(SMALL(EP:EP,COUNTIF(EP:EP,0)+ROWS(EP$2:EP260)),EP:EP,0)</f>
        <v>#NUM!</v>
      </c>
      <c r="ER260" s="99">
        <f t="shared" ref="ER260:ER323" si="178">AT3766</f>
        <v>0</v>
      </c>
      <c r="ES260" s="103">
        <f t="array" ref="ES260">ER260+(ROWS(ER$2:ER260)/1000*(ER260&lt;&gt;0))</f>
        <v>0</v>
      </c>
      <c r="ET260" s="103" t="e">
        <f>MATCH(SMALL(ES:ES,COUNTIF(ES:ES,0)+ROWS(ES$2:ES260)),ES:ES,0)</f>
        <v>#NUM!</v>
      </c>
      <c r="EU260" s="104" t="e">
        <f t="array" aca="1" ref="EU260" ca="1">OFFSET($EN$1,MATCH(INDEX(EP:EP,SMALL(OFFSET(EQ$2,0,0,COUNTIF(EP:EP,"&gt;0"),1),ROWS(EP$2:EP260)),1),EP$2:EP$501,0),1,1,1)</f>
        <v>#NUM!</v>
      </c>
      <c r="EV260" s="104" t="e">
        <f t="array" aca="1" ref="EV260" ca="1">OFFSET($EN$1,MATCH(INDEX(ES:ES,SMALL(OFFSET(ET$2,0,0,COUNTIF(ES:ES,"&gt;0"),1),ROWS(ES$2:ES260)),1),ES$2:ES$501,0),1,1,1)</f>
        <v>#REF!</v>
      </c>
      <c r="EW260" s="103" t="e">
        <f t="array" aca="1" ref="EW260" ca="1">OFFSET(EN$1,MATCH(INDEX(EP:EP,SMALL(OFFSET(EQ$2,0,0,COUNTIF(EP:EP,"&gt;0"),1),ROWS(EP$2:EP260)),1),EP$2:EP$501,0),0,1,1)</f>
        <v>#NUM!</v>
      </c>
      <c r="EX260" s="91"/>
      <c r="EY260" s="91"/>
      <c r="EZ260" s="91"/>
      <c r="FA260" s="103" t="str">
        <f t="shared" si="172"/>
        <v/>
      </c>
      <c r="FB260" s="103">
        <f t="shared" si="173"/>
        <v>0</v>
      </c>
      <c r="FC260" s="103">
        <f>FB260+(ROWS(FB$2:FB260)/1000*(FB260&lt;&gt;0))</f>
        <v>0</v>
      </c>
      <c r="FD260" s="103" t="e">
        <f>MATCH(SMALL(FC:FC,COUNTIF(FC:FC,0)+ROWS(FC$2:FC260)),FC:FC,0)</f>
        <v>#NUM!</v>
      </c>
      <c r="FE260" s="99">
        <f t="shared" si="143"/>
        <v>0</v>
      </c>
      <c r="FF260" s="103">
        <f>FE260+(ROWS(FE$2:FE260)/1000*(FE260&lt;&gt;0))</f>
        <v>0</v>
      </c>
      <c r="FG260" s="103" t="e">
        <f>MATCH(SMALL(FF:FF,COUNTIF(FF:FF,0)+ROWS(FF$2:FF260)),FF:FF,0)</f>
        <v>#NUM!</v>
      </c>
      <c r="FH260" s="104" t="e">
        <f ca="1">OFFSET($FA$1,MATCH(INDEX(FC:FC,SMALL(OFFSET(FD$2,0,0,COUNTIF(FC:FC,"&gt;0"),1),ROWS(FC$2:FC260)),1),FC$2:FC$502,0),1,1,1)</f>
        <v>#NUM!</v>
      </c>
      <c r="FI260" s="98" t="e">
        <f ca="1">OFFSET($FA$1,MATCH(INDEX(FF:FF,SMALL(OFFSET(FG$2,0,0,COUNTIF(FF:FF,"&gt;0"),1),ROWS(FF$2:FF260)),1),FF$2:FF$502,0),1,1,1)</f>
        <v>#REF!</v>
      </c>
      <c r="FJ260" s="103" t="e">
        <f ca="1">OFFSET(FA$1,MATCH(INDEX(FC:FC,SMALL(OFFSET(FD$2,0,0,COUNTIF(FC:FC,"&gt;0"),1),ROWS(FC$2:FC260)),1),FC$2:FC$502,0),0,1,1)</f>
        <v>#NUM!</v>
      </c>
    </row>
    <row r="261" spans="3:166">
      <c r="C261" s="91">
        <v>260</v>
      </c>
      <c r="D261" s="99">
        <f>IF(OR(Layout!L274 = "P"), Layout!V274, 0)</f>
        <v>0</v>
      </c>
      <c r="E261" s="99">
        <f t="array" ref="E261">IF(OR(Layout!L274 = "P", Layout!L274 = "A"), Layout!W274, 0)</f>
        <v>0</v>
      </c>
      <c r="F261" s="99">
        <f>IF(OR(Layout!L274 = "P", Layout!L274 = "A"), Layout!I274, 0)</f>
        <v>0</v>
      </c>
      <c r="G261" s="91" t="str">
        <f t="array" ref="G261">IF(OR(Layout!L274 = "P", Layout!L274 = "A"), Layout!G274, "")</f>
        <v/>
      </c>
      <c r="H261" s="91" t="str">
        <f>IF(Layout!G274 &gt; 0, Layout!G274, "")</f>
        <v/>
      </c>
      <c r="I261" s="102">
        <f>IF(Layout!Y274 &gt; 0, Layout!Y274, 0)</f>
        <v>0</v>
      </c>
      <c r="J261" s="92">
        <f t="array" ref="J261">IF(Layout!AA274 &gt; 0, Layout!AA274, 0)</f>
        <v>0</v>
      </c>
      <c r="K261" s="92">
        <f>IF(Layout!K274 &gt; 0, Layout!K274, 0)</f>
        <v>0</v>
      </c>
      <c r="L261" s="98"/>
      <c r="N261" s="91" t="str">
        <f t="shared" si="148"/>
        <v/>
      </c>
      <c r="O261" s="99">
        <f t="shared" si="149"/>
        <v>0</v>
      </c>
      <c r="P261" s="103">
        <f t="array" ref="P261">O261+(ROWS(O$2:O261)/1000*(O261&lt;&gt;0))</f>
        <v>0</v>
      </c>
      <c r="Q261" s="103" t="e">
        <f t="array" ref="Q261">MATCH(SMALL(P:P,COUNTIF(P:P,0)+ROWS(P$2:P261)),P:P,0)</f>
        <v>#NUM!</v>
      </c>
      <c r="R261" s="99">
        <f t="shared" si="150"/>
        <v>0</v>
      </c>
      <c r="S261" s="103">
        <f t="array" ref="S261">R261+(ROWS(R$2:R261)/1000*(R261&lt;&gt;0))</f>
        <v>0</v>
      </c>
      <c r="T261" s="103" t="e">
        <f>MATCH(SMALL(S:S,COUNTIF(S:S,0)+ROWS(S$2:S261)),S:S,0)</f>
        <v>#NUM!</v>
      </c>
      <c r="U261" s="104" t="e">
        <f t="array" aca="1" ref="U261" ca="1">OFFSET($N$1,MATCH(INDEX(P:P,SMALL(OFFSET(Q$2,0,0,COUNTIF(P:P,"&gt;0"),1),ROWS(P$2:P261)),1),P$2:P$502,0),1,1,1)</f>
        <v>#NUM!</v>
      </c>
      <c r="V261" s="104" t="e">
        <f t="array" aca="1" ref="V261" ca="1">OFFSET($Q$1,MATCH(INDEX(S:S,SMALL(OFFSET(T$2,0,0,COUNTIF(S:S,"&gt;0"),1),ROWS(S$2:S261)),1),S$2:S$502,0),1,1,1)</f>
        <v>#NUM!</v>
      </c>
      <c r="W261" s="103" t="e">
        <f ca="1">OFFSET(N$1,MATCH(INDEX(S:S,SMALL(OFFSET(T$2,0,0,COUNTIF(S:S,"&gt;0"),1),ROWS(S$2:S261)),1),S$2:S$502,0),0,1,1)</f>
        <v>#NUM!</v>
      </c>
      <c r="AA261" s="91" t="str">
        <f t="shared" si="151"/>
        <v/>
      </c>
      <c r="AB261" s="99">
        <f t="shared" si="152"/>
        <v>0</v>
      </c>
      <c r="AC261" s="103">
        <f t="array" ref="AC261">AB261+(ROWS(AB$2:AB261)/1000*(AB261&lt;&gt;0))</f>
        <v>0</v>
      </c>
      <c r="AD261" s="103" t="e">
        <f t="array" ref="AD261">MATCH(SMALL(AC:AC,COUNTIF(AC:AC,0)+ROWS(AC$2:AC261)),AC:AC,0)</f>
        <v>#NUM!</v>
      </c>
      <c r="AE261" s="99">
        <f t="shared" si="153"/>
        <v>0</v>
      </c>
      <c r="AF261" s="103">
        <f t="array" ref="AF261">AE261+(ROWS(AE$2:AE261)/1000*(AE261&lt;&gt;0))</f>
        <v>0</v>
      </c>
      <c r="AG261" s="103" t="e">
        <f>MATCH(SMALL(AF:AF,COUNTIF(AF:AF,0)+ROWS(AF$2:AF261)),AF:AF,0)</f>
        <v>#NUM!</v>
      </c>
      <c r="AH261" s="104" t="e">
        <f ca="1">OFFSET($AA$1,MATCH(INDEX(AC:AC,SMALL(OFFSET(AD$2,0,0,COUNTIF(AC:AC,"&gt;0"),1),ROWS(AC$2:AC261)),1),AC$2:AC$502,0),1,1,1)</f>
        <v>#NUM!</v>
      </c>
      <c r="AI261" s="104" t="e">
        <f ca="1">OFFSET($AD$1,MATCH(INDEX(AF:AF,SMALL(OFFSET(AG$2,0,0,COUNTIF(AF:AF,"&gt;0"),1),ROWS(AF$2:AF261)),1),AF$2:AF$502,0),1,1,1)</f>
        <v>#NUM!</v>
      </c>
      <c r="AJ261" s="103" t="e">
        <f ca="1">OFFSET(AA$1,MATCH(INDEX(AF:AF,SMALL(OFFSET(AG$2,0,0,COUNTIF(AF:AF,"&gt;0"),1),ROWS(AF$2:AF261)),1),AF$2:AF$502,0),0,1,1)</f>
        <v>#NUM!</v>
      </c>
      <c r="AN261" s="91" t="str">
        <f t="shared" si="154"/>
        <v/>
      </c>
      <c r="AO261" s="99">
        <f t="shared" si="155"/>
        <v>0</v>
      </c>
      <c r="AP261" s="103">
        <f t="array" ref="AP261">AO261+(ROWS(AO$2:AO261)/1000*(AO261&lt;&gt;0))</f>
        <v>0</v>
      </c>
      <c r="AQ261" s="103" t="e">
        <f t="array" ref="AQ261">MATCH(SMALL(AP:AP,COUNTIF(AP:AP,0)+ROWS(AP$2:AP261)),AP:AP,0)</f>
        <v>#NUM!</v>
      </c>
      <c r="AR261" s="99">
        <f t="shared" si="156"/>
        <v>0</v>
      </c>
      <c r="AS261" s="103">
        <f t="array" ref="AS261">AR261+(ROWS(AR$2:AR261)/1000*(AR261&lt;&gt;0))</f>
        <v>0</v>
      </c>
      <c r="AT261" s="103" t="e">
        <f>MATCH(SMALL(AS:AS,COUNTIF(AS:AS,0)+ROWS(AS$2:AS261)),AS:AS,0)</f>
        <v>#NUM!</v>
      </c>
      <c r="AU261" s="104" t="e">
        <f ca="1">OFFSET($AN$1,MATCH(INDEX(AP:AP,SMALL(OFFSET(AQ$2,0,0,COUNTIF(AP:AP,"&gt;0"),1),ROWS(AP$2:AP261)),1),AP$2:AP$502,0),1,1,1)</f>
        <v>#NUM!</v>
      </c>
      <c r="AV261" s="104" t="e">
        <f ca="1">OFFSET($AQ$1,MATCH(INDEX(AS:AS,SMALL(OFFSET(AT$2,0,0,COUNTIF(AS:AS,"&gt;0"),1),ROWS(AS$2:AS261)),1),AS$2:AS$502,0),1,1,1)</f>
        <v>#NUM!</v>
      </c>
      <c r="AW261" s="103" t="e">
        <f ca="1">OFFSET(AN$1,MATCH(INDEX(AS:AS,SMALL(OFFSET(AT$2,0,0,COUNTIF(AS:AS,"&gt;0"),1),ROWS(AS$2:AS261)),1),AS$2:AS$502,0),0,1,1)</f>
        <v>#NUM!</v>
      </c>
      <c r="BA261" s="91" t="str">
        <f t="shared" si="157"/>
        <v/>
      </c>
      <c r="BB261" s="99">
        <f t="shared" si="158"/>
        <v>0</v>
      </c>
      <c r="BC261" s="103">
        <f t="array" ref="BC261">BB261+(ROWS(BB$2:BB261)/1000*(BB261&lt;&gt;0))</f>
        <v>0</v>
      </c>
      <c r="BD261" s="103" t="e">
        <f t="array" ref="BD261">MATCH(SMALL(BC:BC,COUNTIF(BC:BC,0)+ROWS(BC$2:BC261)),BC:BC,0)</f>
        <v>#NUM!</v>
      </c>
      <c r="BE261" s="99">
        <f t="shared" si="159"/>
        <v>0</v>
      </c>
      <c r="BF261" s="103">
        <f t="array" ref="BF261">BE261+(ROWS(BE$2:BE261)/1000*(BE261&lt;&gt;0))</f>
        <v>0</v>
      </c>
      <c r="BG261" s="103" t="e">
        <f>MATCH(SMALL(BF:BF,COUNTIF(BF:BF,0)+ROWS(BF$2:BF261)),BF:BF,0)</f>
        <v>#NUM!</v>
      </c>
      <c r="BH261" s="104" t="e">
        <f ca="1">OFFSET($BA$1,MATCH(INDEX(BC:BC,SMALL(OFFSET(BD$2,0,0,COUNTIF(BC:BC,"&gt;0"),1),ROWS(BC$2:BC261)),1),BC$2:BC$502,0),1,1,1)</f>
        <v>#NUM!</v>
      </c>
      <c r="BI261" s="104" t="e">
        <f ca="1">OFFSET($BD$1,MATCH(INDEX(BF:BF,SMALL(OFFSET(BG$2,0,0,COUNTIF(BF:BF,"&gt;0"),1),ROWS(BF$2:BF261)),1),BF$2:BF$502,0),1,1,1)</f>
        <v>#NUM!</v>
      </c>
      <c r="BJ261" s="103" t="e">
        <f ca="1">OFFSET(BA$1,MATCH(INDEX(BF:BF,SMALL(OFFSET(BG$2,0,0,COUNTIF(BF:BF,"&gt;0"),1),ROWS(BF$2:BF261)),1),BF$2:BF$502,0),0,1,1)</f>
        <v>#NUM!</v>
      </c>
      <c r="BN261" s="91" t="str">
        <f t="shared" si="160"/>
        <v/>
      </c>
      <c r="BO261" s="99">
        <f t="shared" si="161"/>
        <v>0</v>
      </c>
      <c r="BP261" s="103">
        <f t="array" ref="BP261">BO261+(ROWS(BO$2:BO261)/1000*(BO261&lt;&gt;0))</f>
        <v>0</v>
      </c>
      <c r="BQ261" s="103" t="e">
        <f t="array" ref="BQ261">MATCH(SMALL(BP:BP,COUNTIF(BP:BP,0)+ROWS(BP$2:BP261)),BP:BP,0)</f>
        <v>#NUM!</v>
      </c>
      <c r="BR261" s="99">
        <f t="shared" si="162"/>
        <v>0</v>
      </c>
      <c r="BS261" s="103">
        <f t="array" ref="BS261">BR261+(ROWS(BR$2:BR261)/1000*(BR261&lt;&gt;0))</f>
        <v>0</v>
      </c>
      <c r="BT261" s="103" t="e">
        <f>MATCH(SMALL(BS:BS,COUNTIF(BS:BS,0)+ROWS(BS$2:BS261)),BS:BS,0)</f>
        <v>#NUM!</v>
      </c>
      <c r="BU261" s="104" t="e">
        <f ca="1">OFFSET($BN$1,MATCH(INDEX(BP:BP,SMALL(OFFSET(BQ$2,0,0,COUNTIF(BP:BP,"&gt;0"),1),ROWS(BP$2:BP261)),1),BP$2:BP$502,0),1,1,1)</f>
        <v>#NUM!</v>
      </c>
      <c r="BV261" s="104" t="e">
        <f ca="1">OFFSET($BQ$1,MATCH(INDEX(BS:BS,SMALL(OFFSET(BT$2,0,0,COUNTIF(BS:BS,"&gt;0"),1),ROWS(BS$2:BS261)),1),BS$2:BS$502,0),1,1,1)</f>
        <v>#NUM!</v>
      </c>
      <c r="BW261" s="103" t="e">
        <f ca="1">OFFSET(BN$1,MATCH(INDEX(BS:BS,SMALL(OFFSET(BT$2,0,0,COUNTIF(BS:BS,"&gt;0"),1),ROWS(BS$2:BS261)),1),BS$2:BS$502,0),0,1,1)</f>
        <v>#NUM!</v>
      </c>
      <c r="CA261" s="91" t="str">
        <f t="shared" si="163"/>
        <v/>
      </c>
      <c r="CB261" s="99">
        <f t="shared" si="164"/>
        <v>0</v>
      </c>
      <c r="CC261" s="103">
        <f t="array" ref="CC261">CB261+(ROWS(CB$2:CB261)/1000*(CB261&lt;&gt;0))</f>
        <v>0</v>
      </c>
      <c r="CD261" s="103" t="e">
        <f t="array" ref="CD261">MATCH(SMALL(CC:CC,COUNTIF(CC:CC,0)+ROWS(CC$2:CC261)),CC:CC,0)</f>
        <v>#NUM!</v>
      </c>
      <c r="CE261" s="99">
        <f t="shared" si="165"/>
        <v>0</v>
      </c>
      <c r="CF261" s="103">
        <f t="array" ref="CF261">CE261+(ROWS(CE$2:CE261)/1000*(CE261&lt;&gt;0))</f>
        <v>0</v>
      </c>
      <c r="CG261" s="103" t="e">
        <f>MATCH(SMALL(CF:CF,COUNTIF(CF:CF,0)+ROWS(CF$2:CF261)),CF:CF,0)</f>
        <v>#NUM!</v>
      </c>
      <c r="CH261" s="104" t="e">
        <f ca="1">OFFSET($CA$1,MATCH(INDEX(CC:CC,SMALL(OFFSET(CD$2,0,0,COUNTIF(CC:CC,"&gt;0"),1),ROWS(CC$2:CC261)),1),CC$2:CC$502,0),1,1,1)</f>
        <v>#NUM!</v>
      </c>
      <c r="CI261" s="104" t="e">
        <f t="array" aca="1" ref="CI261" ca="1">OFFSET($CD$1,MATCH(INDEX(CF:CF,SMALL(OFFSET(CG$2,0,0,COUNTIF(CF:CF,"&gt;0"),1),ROWS(CF$2:CF261)),1),CF$2:CF$502,0),1,1,1)</f>
        <v>#NUM!</v>
      </c>
      <c r="CJ261" s="103" t="e">
        <f ca="1">OFFSET(CA$1,MATCH(INDEX(CF:CF,SMALL(OFFSET(CG$2,0,0,COUNTIF(CF:CF,"&gt;0"),1),ROWS(CF$2:CF261)),1),CF$2:CF$502,0),0,1,1)</f>
        <v>#NUM!</v>
      </c>
      <c r="CN261" s="91" t="str">
        <f t="shared" si="166"/>
        <v/>
      </c>
      <c r="CO261" s="99">
        <f t="shared" si="167"/>
        <v>0</v>
      </c>
      <c r="CP261" s="103">
        <f t="array" ref="CP261">CO261+(ROWS(CO$2:CO261)/1000*(CO261&lt;&gt;0))</f>
        <v>0</v>
      </c>
      <c r="CQ261" s="103" t="e">
        <f t="array" ref="CQ261">MATCH(SMALL(CP:CP,COUNTIF(CP:CP,0)+ROWS(CP$2:CP261)),CP:CP,0)</f>
        <v>#NUM!</v>
      </c>
      <c r="CR261" s="99">
        <f t="shared" si="168"/>
        <v>0</v>
      </c>
      <c r="CS261" s="103">
        <f t="array" ref="CS261">CR261+(ROWS(CR$2:CR261)/1000*(CR261&lt;&gt;0))</f>
        <v>0</v>
      </c>
      <c r="CT261" s="103" t="e">
        <f>MATCH(SMALL(CS:CS,COUNTIF(CS:CS,0)+ROWS(CS$2:CS261)),CS:CS,0)</f>
        <v>#NUM!</v>
      </c>
      <c r="CU261" s="104" t="e">
        <f t="array" aca="1" ref="CU261" ca="1">OFFSET($CN$1,MATCH(INDEX(CP:CP,SMALL(OFFSET(CQ$2,0,0,COUNTIF(CP:CP,"&gt;0"),1),ROWS(CP$2:CP261)),1),CP$2:CP$502,0),1,1,1)</f>
        <v>#NUM!</v>
      </c>
      <c r="CV261" s="104" t="e">
        <f t="array" aca="1" ref="CV261" ca="1">OFFSET($CQ$1,MATCH(INDEX(CS:CS,SMALL(OFFSET(CT$2,0,0,COUNTIF(CS:CS,"&gt;0"),1),ROWS(CS$2:CS261)),1),CS$2:CS$502,0),1,1,1)</f>
        <v>#NUM!</v>
      </c>
      <c r="CW261" s="103" t="e">
        <f ca="1">OFFSET(CN$1,MATCH(INDEX(CS:CS,SMALL(OFFSET(CT$2,0,0,COUNTIF(CS:CS,"&gt;0"),1),ROWS(CS$2:CS261)),1),CS$2:CS$502,0),0,1,1)</f>
        <v>#NUM!</v>
      </c>
      <c r="DA261" s="91" t="str">
        <f t="shared" si="169"/>
        <v/>
      </c>
      <c r="DB261" s="99">
        <f t="shared" si="170"/>
        <v>0</v>
      </c>
      <c r="DC261" s="103">
        <f t="array" ref="DC261">DB261+(ROWS(DB$2:DB261)/1000*(DB261&lt;&gt;0))</f>
        <v>0</v>
      </c>
      <c r="DD261" s="103" t="e">
        <f t="array" ref="DD261">MATCH(SMALL(DC:DC,COUNTIF(DC:DC,0)+ROWS(DC$2:DC261)),DC:DC,0)</f>
        <v>#NUM!</v>
      </c>
      <c r="DE261" s="99">
        <f t="shared" si="171"/>
        <v>0</v>
      </c>
      <c r="DF261" s="103">
        <f t="array" ref="DF261">DE261+(ROWS(DE$2:DE261)/1000*(DE261&lt;&gt;0))</f>
        <v>0</v>
      </c>
      <c r="DG261" s="103" t="e">
        <f>MATCH(SMALL(DF:DF,COUNTIF(DF:DF,0)+ROWS(DF$2:DF261)),DF:DF,0)</f>
        <v>#NUM!</v>
      </c>
      <c r="DH261" s="104" t="e">
        <f t="array" aca="1" ref="DH261" ca="1">OFFSET($DA$1,MATCH(INDEX(DC:DC,SMALL(OFFSET(DD$2,0,0,COUNTIF(DC:DC,"&gt;0"),1),ROWS(DC$2:DC261)),1),DC$2:DC$502,0),1,1,1)</f>
        <v>#NUM!</v>
      </c>
      <c r="DI261" s="104" t="e">
        <f t="array" aca="1" ref="DI261" ca="1">OFFSET($DD$1,MATCH(INDEX(DF:DF,SMALL(OFFSET(DG$2,0,0,COUNTIF(DF:DF,"&gt;0"),1),ROWS(DF$2:DF261)),1),DF$2:DF$502,0),1,1,1)</f>
        <v>#NUM!</v>
      </c>
      <c r="DJ261" s="103" t="e">
        <f ca="1">OFFSET(DA$1,MATCH(INDEX(DF:DF,SMALL(OFFSET(DG$2,0,0,COUNTIF(DF:DF,"&gt;0"),1),ROWS(DF$2:DF261)),1),DF$2:DF$502,0),0,1,1)</f>
        <v>#NUM!</v>
      </c>
      <c r="DN261" s="91" t="str">
        <f t="shared" si="174"/>
        <v/>
      </c>
      <c r="DO261" s="99">
        <f t="shared" si="175"/>
        <v>0</v>
      </c>
      <c r="DP261" s="103">
        <f t="array" ref="DP261">DO261+(ROWS(DO$2:DO261)/1000*(DO261&lt;&gt;0))</f>
        <v>0</v>
      </c>
      <c r="DQ261" s="103" t="e">
        <f t="array" ref="DQ261">MATCH(SMALL(DP:DP,COUNTIF(DP:DP,0)+ROWS(DP$2:DP261)),DP:DP,0)</f>
        <v>#NUM!</v>
      </c>
      <c r="DR261" s="99">
        <f t="shared" si="176"/>
        <v>0</v>
      </c>
      <c r="DS261" s="103">
        <f t="array" ref="DS261">DR261+(ROWS(DR$2:DR261)/1000*(DR261&lt;&gt;0))</f>
        <v>0</v>
      </c>
      <c r="DT261" s="103" t="e">
        <f>MATCH(SMALL(DS:DS,COUNTIF(DS:DS,0)+ROWS(DS$2:DS261)),DS:DS,0)</f>
        <v>#NUM!</v>
      </c>
      <c r="DU261" s="104" t="e">
        <f t="array" aca="1" ref="DU261" ca="1">OFFSET($DN$1,MATCH(INDEX(DP:DP,SMALL(OFFSET(DQ$2,0,0,COUNTIF(DP:DP,"&gt;0"),1),ROWS(DP$2:DP261)),1),DP$2:DP$503,0),1,1,1)</f>
        <v>#NUM!</v>
      </c>
      <c r="DV261" s="104" t="e">
        <f t="array" aca="1" ref="DV261" ca="1">OFFSET($DQ$1,MATCH(INDEX(DS:DS,SMALL(OFFSET(DT$2,0,0,COUNTIF(DS:DS,"&gt;0"),1),ROWS(DS$2:DS261)),1),DS$2:DS$503,0),1,1,1)</f>
        <v>#REF!</v>
      </c>
      <c r="DW261" s="103" t="e">
        <f t="array" aca="1" ref="DW261" ca="1">OFFSET(DN$1,MATCH(INDEX(DP:DP,SMALL(OFFSET(DQ$2,0,0,COUNTIF(DP:DP,"&gt;0"),1),ROWS(DP$2:DP261)),1),DP$2:DP$503,0),0,1,1)</f>
        <v>#NUM!</v>
      </c>
      <c r="EA261" s="91" t="str">
        <f t="shared" si="144"/>
        <v/>
      </c>
      <c r="EB261" s="99">
        <f t="shared" si="145"/>
        <v>0</v>
      </c>
      <c r="EC261" s="103">
        <f t="array" ref="EC261">EB261+(ROWS(EB$2:EB261)/1000*(EB261&lt;&gt;0))</f>
        <v>0</v>
      </c>
      <c r="ED261" s="103" t="e">
        <f t="array" ref="ED261">MATCH(SMALL(EC:EC,COUNTIF(EC:EC,0)+ROWS(EC$2:EC261)),EC:EC,0)</f>
        <v>#NUM!</v>
      </c>
      <c r="EE261" s="99">
        <f t="shared" si="177"/>
        <v>0</v>
      </c>
      <c r="EF261" s="103">
        <f t="array" ref="EF261">EE261+(ROWS(EE$2:EE261)/1000*(EE261&lt;&gt;0))</f>
        <v>0</v>
      </c>
      <c r="EG261" s="103" t="e">
        <f>MATCH(SMALL(EF:EF,COUNTIF(EF:EF,0)+ROWS(EF$2:EF261)),EF:EF,0)</f>
        <v>#NUM!</v>
      </c>
      <c r="EH261" s="104" t="e">
        <f t="array" aca="1" ref="EH261" ca="1">OFFSET($EA$1,MATCH(INDEX(EC:EC,SMALL(OFFSET(ED$2,0,0,COUNTIF(EC:EC,"&gt;0"),1),ROWS(EC$2:EC261)),1),EC$2:EC$501,0),1,1,1)</f>
        <v>#NUM!</v>
      </c>
      <c r="EI261" s="104" t="e">
        <f t="array" aca="1" ref="EI261" ca="1">OFFSET($ED$1,MATCH(INDEX(EF:EF,SMALL(OFFSET(EG$2,0,0,COUNTIF(EF:EF,"&gt;0"),1),ROWS(EF$2:EF261)),1),EF$2:EF$501,0),1,1,1)</f>
        <v>#REF!</v>
      </c>
      <c r="EJ261" s="103" t="e">
        <f t="array" aca="1" ref="EJ261" ca="1">OFFSET(EA$1,MATCH(INDEX(EC:EC,SMALL(OFFSET(ED$2,0,0,COUNTIF(EC:EC,"&gt;0"),1),ROWS(EC$2:EC261)),1),EC$2:EC$501,0),0,1,1)</f>
        <v>#NUM!</v>
      </c>
      <c r="EN261" s="91" t="str">
        <f t="shared" si="146"/>
        <v/>
      </c>
      <c r="EO261" s="99">
        <f t="shared" si="147"/>
        <v>0</v>
      </c>
      <c r="EP261" s="103">
        <f t="array" ref="EP261">EO261+(ROWS(EO$2:EO261)/1000*(EO261&lt;&gt;0))</f>
        <v>0</v>
      </c>
      <c r="EQ261" s="103" t="e">
        <f t="array" ref="EQ261">MATCH(SMALL(EP:EP,COUNTIF(EP:EP,0)+ROWS(EP$2:EP261)),EP:EP,0)</f>
        <v>#NUM!</v>
      </c>
      <c r="ER261" s="99">
        <f t="shared" si="178"/>
        <v>0</v>
      </c>
      <c r="ES261" s="103">
        <f t="array" ref="ES261">ER261+(ROWS(ER$2:ER261)/1000*(ER261&lt;&gt;0))</f>
        <v>0</v>
      </c>
      <c r="ET261" s="103" t="e">
        <f>MATCH(SMALL(ES:ES,COUNTIF(ES:ES,0)+ROWS(ES$2:ES261)),ES:ES,0)</f>
        <v>#NUM!</v>
      </c>
      <c r="EU261" s="104" t="e">
        <f t="array" aca="1" ref="EU261" ca="1">OFFSET($EN$1,MATCH(INDEX(EP:EP,SMALL(OFFSET(EQ$2,0,0,COUNTIF(EP:EP,"&gt;0"),1),ROWS(EP$2:EP261)),1),EP$2:EP$501,0),1,1,1)</f>
        <v>#NUM!</v>
      </c>
      <c r="EV261" s="104" t="e">
        <f t="array" aca="1" ref="EV261" ca="1">OFFSET($EN$1,MATCH(INDEX(ES:ES,SMALL(OFFSET(ET$2,0,0,COUNTIF(ES:ES,"&gt;0"),1),ROWS(ES$2:ES261)),1),ES$2:ES$501,0),1,1,1)</f>
        <v>#REF!</v>
      </c>
      <c r="EW261" s="103" t="e">
        <f t="array" aca="1" ref="EW261" ca="1">OFFSET(EN$1,MATCH(INDEX(EP:EP,SMALL(OFFSET(EQ$2,0,0,COUNTIF(EP:EP,"&gt;0"),1),ROWS(EP$2:EP261)),1),EP$2:EP$501,0),0,1,1)</f>
        <v>#NUM!</v>
      </c>
      <c r="EX261" s="91"/>
      <c r="EY261" s="91"/>
      <c r="EZ261" s="91"/>
      <c r="FA261" s="103" t="str">
        <f t="shared" si="172"/>
        <v/>
      </c>
      <c r="FB261" s="103">
        <f t="shared" si="173"/>
        <v>0</v>
      </c>
      <c r="FC261" s="103">
        <f>FB261+(ROWS(FB$2:FB261)/1000*(FB261&lt;&gt;0))</f>
        <v>0</v>
      </c>
      <c r="FD261" s="103" t="e">
        <f>MATCH(SMALL(FC:FC,COUNTIF(FC:FC,0)+ROWS(FC$2:FC261)),FC:FC,0)</f>
        <v>#NUM!</v>
      </c>
      <c r="FE261" s="99">
        <f t="shared" ref="FE261:FE324" si="179">BG3767</f>
        <v>0</v>
      </c>
      <c r="FF261" s="103">
        <f>FE261+(ROWS(FE$2:FE261)/1000*(FE261&lt;&gt;0))</f>
        <v>0</v>
      </c>
      <c r="FG261" s="103" t="e">
        <f>MATCH(SMALL(FF:FF,COUNTIF(FF:FF,0)+ROWS(FF$2:FF261)),FF:FF,0)</f>
        <v>#NUM!</v>
      </c>
      <c r="FH261" s="104" t="e">
        <f ca="1">OFFSET($FA$1,MATCH(INDEX(FC:FC,SMALL(OFFSET(FD$2,0,0,COUNTIF(FC:FC,"&gt;0"),1),ROWS(FC$2:FC261)),1),FC$2:FC$502,0),1,1,1)</f>
        <v>#NUM!</v>
      </c>
      <c r="FI261" s="104" t="e">
        <f ca="1">OFFSET($FA$1,MATCH(INDEX(FF:FF,SMALL(OFFSET(FG$2,0,0,COUNTIF(FF:FF,"&gt;0"),1),ROWS(FF$2:FF261)),1),FF$2:FF$502,0),1,1,1)</f>
        <v>#REF!</v>
      </c>
      <c r="FJ261" s="103" t="e">
        <f ca="1">OFFSET(FA$1,MATCH(INDEX(FC:FC,SMALL(OFFSET(FD$2,0,0,COUNTIF(FC:FC,"&gt;0"),1),ROWS(FC$2:FC261)),1),FC$2:FC$502,0),0,1,1)</f>
        <v>#NUM!</v>
      </c>
    </row>
    <row r="262" spans="3:166">
      <c r="C262" s="91">
        <v>261</v>
      </c>
      <c r="D262" s="99">
        <f>IF(OR(Layout!L275 = "P"), Layout!V275, 0)</f>
        <v>0</v>
      </c>
      <c r="E262" s="99">
        <f t="array" ref="E262">IF(OR(Layout!L275 = "P", Layout!L275 = "A"), Layout!W275, 0)</f>
        <v>0</v>
      </c>
      <c r="F262" s="99">
        <f>IF(OR(Layout!L275 = "P", Layout!L275 = "A"), Layout!I275, 0)</f>
        <v>0</v>
      </c>
      <c r="G262" s="91" t="str">
        <f t="array" ref="G262">IF(OR(Layout!L275 = "P", Layout!L275 = "A"), Layout!G275, "")</f>
        <v/>
      </c>
      <c r="H262" s="91" t="str">
        <f>IF(Layout!G275 &gt; 0, Layout!G275, "")</f>
        <v/>
      </c>
      <c r="I262" s="102">
        <f>IF(Layout!Y275 &gt; 0, Layout!Y275, 0)</f>
        <v>0</v>
      </c>
      <c r="J262" s="92">
        <f t="array" ref="J262">IF(Layout!AA275 &gt; 0, Layout!AA275, 0)</f>
        <v>0</v>
      </c>
      <c r="K262" s="92">
        <f>IF(Layout!K275 &gt; 0, Layout!K275, 0)</f>
        <v>0</v>
      </c>
      <c r="L262" s="98"/>
      <c r="N262" s="91" t="str">
        <f t="shared" si="148"/>
        <v/>
      </c>
      <c r="O262" s="99">
        <f t="shared" si="149"/>
        <v>0</v>
      </c>
      <c r="P262" s="103">
        <f t="array" ref="P262">O262+(ROWS(O$2:O262)/1000*(O262&lt;&gt;0))</f>
        <v>0</v>
      </c>
      <c r="Q262" s="103" t="e">
        <f t="array" ref="Q262">MATCH(SMALL(P:P,COUNTIF(P:P,0)+ROWS(P$2:P262)),P:P,0)</f>
        <v>#NUM!</v>
      </c>
      <c r="R262" s="99">
        <f t="shared" si="150"/>
        <v>0</v>
      </c>
      <c r="S262" s="103">
        <f t="array" ref="S262">R262+(ROWS(R$2:R262)/1000*(R262&lt;&gt;0))</f>
        <v>0</v>
      </c>
      <c r="T262" s="103" t="e">
        <f>MATCH(SMALL(S:S,COUNTIF(S:S,0)+ROWS(S$2:S262)),S:S,0)</f>
        <v>#NUM!</v>
      </c>
      <c r="U262" s="104" t="e">
        <f t="array" aca="1" ref="U262" ca="1">OFFSET($N$1,MATCH(INDEX(P:P,SMALL(OFFSET(Q$2,0,0,COUNTIF(P:P,"&gt;0"),1),ROWS(P$2:P262)),1),P$2:P$502,0),1,1,1)</f>
        <v>#NUM!</v>
      </c>
      <c r="V262" s="104" t="e">
        <f t="array" aca="1" ref="V262" ca="1">OFFSET($Q$1,MATCH(INDEX(S:S,SMALL(OFFSET(T$2,0,0,COUNTIF(S:S,"&gt;0"),1),ROWS(S$2:S262)),1),S$2:S$502,0),1,1,1)</f>
        <v>#NUM!</v>
      </c>
      <c r="W262" s="103" t="e">
        <f ca="1">OFFSET(N$1,MATCH(INDEX(S:S,SMALL(OFFSET(T$2,0,0,COUNTIF(S:S,"&gt;0"),1),ROWS(S$2:S262)),1),S$2:S$502,0),0,1,1)</f>
        <v>#NUM!</v>
      </c>
      <c r="AA262" s="91" t="str">
        <f t="shared" si="151"/>
        <v/>
      </c>
      <c r="AB262" s="99">
        <f t="shared" si="152"/>
        <v>0</v>
      </c>
      <c r="AC262" s="103">
        <f t="array" ref="AC262">AB262+(ROWS(AB$2:AB262)/1000*(AB262&lt;&gt;0))</f>
        <v>0</v>
      </c>
      <c r="AD262" s="103" t="e">
        <f t="array" ref="AD262">MATCH(SMALL(AC:AC,COUNTIF(AC:AC,0)+ROWS(AC$2:AC262)),AC:AC,0)</f>
        <v>#NUM!</v>
      </c>
      <c r="AE262" s="99">
        <f t="shared" si="153"/>
        <v>0</v>
      </c>
      <c r="AF262" s="103">
        <f t="array" ref="AF262">AE262+(ROWS(AE$2:AE262)/1000*(AE262&lt;&gt;0))</f>
        <v>0</v>
      </c>
      <c r="AG262" s="103" t="e">
        <f>MATCH(SMALL(AF:AF,COUNTIF(AF:AF,0)+ROWS(AF$2:AF262)),AF:AF,0)</f>
        <v>#NUM!</v>
      </c>
      <c r="AH262" s="104" t="e">
        <f ca="1">OFFSET($AA$1,MATCH(INDEX(AC:AC,SMALL(OFFSET(AD$2,0,0,COUNTIF(AC:AC,"&gt;0"),1),ROWS(AC$2:AC262)),1),AC$2:AC$502,0),1,1,1)</f>
        <v>#NUM!</v>
      </c>
      <c r="AI262" s="104" t="e">
        <f ca="1">OFFSET($AD$1,MATCH(INDEX(AF:AF,SMALL(OFFSET(AG$2,0,0,COUNTIF(AF:AF,"&gt;0"),1),ROWS(AF$2:AF262)),1),AF$2:AF$502,0),1,1,1)</f>
        <v>#NUM!</v>
      </c>
      <c r="AJ262" s="103" t="e">
        <f ca="1">OFFSET(AA$1,MATCH(INDEX(AF:AF,SMALL(OFFSET(AG$2,0,0,COUNTIF(AF:AF,"&gt;0"),1),ROWS(AF$2:AF262)),1),AF$2:AF$502,0),0,1,1)</f>
        <v>#NUM!</v>
      </c>
      <c r="AN262" s="91" t="str">
        <f t="shared" si="154"/>
        <v/>
      </c>
      <c r="AO262" s="99">
        <f t="shared" si="155"/>
        <v>0</v>
      </c>
      <c r="AP262" s="103">
        <f t="array" ref="AP262">AO262+(ROWS(AO$2:AO262)/1000*(AO262&lt;&gt;0))</f>
        <v>0</v>
      </c>
      <c r="AQ262" s="103" t="e">
        <f t="array" ref="AQ262">MATCH(SMALL(AP:AP,COUNTIF(AP:AP,0)+ROWS(AP$2:AP262)),AP:AP,0)</f>
        <v>#NUM!</v>
      </c>
      <c r="AR262" s="99">
        <f t="shared" si="156"/>
        <v>0</v>
      </c>
      <c r="AS262" s="103">
        <f t="array" ref="AS262">AR262+(ROWS(AR$2:AR262)/1000*(AR262&lt;&gt;0))</f>
        <v>0</v>
      </c>
      <c r="AT262" s="103" t="e">
        <f>MATCH(SMALL(AS:AS,COUNTIF(AS:AS,0)+ROWS(AS$2:AS262)),AS:AS,0)</f>
        <v>#NUM!</v>
      </c>
      <c r="AU262" s="104" t="e">
        <f ca="1">OFFSET($AN$1,MATCH(INDEX(AP:AP,SMALL(OFFSET(AQ$2,0,0,COUNTIF(AP:AP,"&gt;0"),1),ROWS(AP$2:AP262)),1),AP$2:AP$502,0),1,1,1)</f>
        <v>#NUM!</v>
      </c>
      <c r="AV262" s="104" t="e">
        <f ca="1">OFFSET($AQ$1,MATCH(INDEX(AS:AS,SMALL(OFFSET(AT$2,0,0,COUNTIF(AS:AS,"&gt;0"),1),ROWS(AS$2:AS262)),1),AS$2:AS$502,0),1,1,1)</f>
        <v>#NUM!</v>
      </c>
      <c r="AW262" s="103" t="e">
        <f ca="1">OFFSET(AN$1,MATCH(INDEX(AS:AS,SMALL(OFFSET(AT$2,0,0,COUNTIF(AS:AS,"&gt;0"),1),ROWS(AS$2:AS262)),1),AS$2:AS$502,0),0,1,1)</f>
        <v>#NUM!</v>
      </c>
      <c r="BA262" s="91" t="str">
        <f t="shared" si="157"/>
        <v/>
      </c>
      <c r="BB262" s="99">
        <f t="shared" si="158"/>
        <v>0</v>
      </c>
      <c r="BC262" s="103">
        <f t="array" ref="BC262">BB262+(ROWS(BB$2:BB262)/1000*(BB262&lt;&gt;0))</f>
        <v>0</v>
      </c>
      <c r="BD262" s="103" t="e">
        <f t="array" ref="BD262">MATCH(SMALL(BC:BC,COUNTIF(BC:BC,0)+ROWS(BC$2:BC262)),BC:BC,0)</f>
        <v>#NUM!</v>
      </c>
      <c r="BE262" s="99">
        <f t="shared" si="159"/>
        <v>0</v>
      </c>
      <c r="BF262" s="103">
        <f t="array" ref="BF262">BE262+(ROWS(BE$2:BE262)/1000*(BE262&lt;&gt;0))</f>
        <v>0</v>
      </c>
      <c r="BG262" s="103" t="e">
        <f>MATCH(SMALL(BF:BF,COUNTIF(BF:BF,0)+ROWS(BF$2:BF262)),BF:BF,0)</f>
        <v>#NUM!</v>
      </c>
      <c r="BH262" s="104" t="e">
        <f ca="1">OFFSET($BA$1,MATCH(INDEX(BC:BC,SMALL(OFFSET(BD$2,0,0,COUNTIF(BC:BC,"&gt;0"),1),ROWS(BC$2:BC262)),1),BC$2:BC$502,0),1,1,1)</f>
        <v>#NUM!</v>
      </c>
      <c r="BI262" s="104" t="e">
        <f ca="1">OFFSET($BD$1,MATCH(INDEX(BF:BF,SMALL(OFFSET(BG$2,0,0,COUNTIF(BF:BF,"&gt;0"),1),ROWS(BF$2:BF262)),1),BF$2:BF$502,0),1,1,1)</f>
        <v>#NUM!</v>
      </c>
      <c r="BJ262" s="103" t="e">
        <f ca="1">OFFSET(BA$1,MATCH(INDEX(BF:BF,SMALL(OFFSET(BG$2,0,0,COUNTIF(BF:BF,"&gt;0"),1),ROWS(BF$2:BF262)),1),BF$2:BF$502,0),0,1,1)</f>
        <v>#NUM!</v>
      </c>
      <c r="BN262" s="91" t="str">
        <f t="shared" si="160"/>
        <v/>
      </c>
      <c r="BO262" s="99">
        <f t="shared" si="161"/>
        <v>0</v>
      </c>
      <c r="BP262" s="103">
        <f t="array" ref="BP262">BO262+(ROWS(BO$2:BO262)/1000*(BO262&lt;&gt;0))</f>
        <v>0</v>
      </c>
      <c r="BQ262" s="103" t="e">
        <f t="array" ref="BQ262">MATCH(SMALL(BP:BP,COUNTIF(BP:BP,0)+ROWS(BP$2:BP262)),BP:BP,0)</f>
        <v>#NUM!</v>
      </c>
      <c r="BR262" s="99">
        <f t="shared" si="162"/>
        <v>0</v>
      </c>
      <c r="BS262" s="103">
        <f t="array" ref="BS262">BR262+(ROWS(BR$2:BR262)/1000*(BR262&lt;&gt;0))</f>
        <v>0</v>
      </c>
      <c r="BT262" s="103" t="e">
        <f>MATCH(SMALL(BS:BS,COUNTIF(BS:BS,0)+ROWS(BS$2:BS262)),BS:BS,0)</f>
        <v>#NUM!</v>
      </c>
      <c r="BU262" s="104" t="e">
        <f ca="1">OFFSET($BN$1,MATCH(INDEX(BP:BP,SMALL(OFFSET(BQ$2,0,0,COUNTIF(BP:BP,"&gt;0"),1),ROWS(BP$2:BP262)),1),BP$2:BP$502,0),1,1,1)</f>
        <v>#NUM!</v>
      </c>
      <c r="BV262" s="104" t="e">
        <f ca="1">OFFSET($BQ$1,MATCH(INDEX(BS:BS,SMALL(OFFSET(BT$2,0,0,COUNTIF(BS:BS,"&gt;0"),1),ROWS(BS$2:BS262)),1),BS$2:BS$502,0),1,1,1)</f>
        <v>#NUM!</v>
      </c>
      <c r="BW262" s="103" t="e">
        <f ca="1">OFFSET(BN$1,MATCH(INDEX(BS:BS,SMALL(OFFSET(BT$2,0,0,COUNTIF(BS:BS,"&gt;0"),1),ROWS(BS$2:BS262)),1),BS$2:BS$502,0),0,1,1)</f>
        <v>#NUM!</v>
      </c>
      <c r="CA262" s="91" t="str">
        <f t="shared" si="163"/>
        <v/>
      </c>
      <c r="CB262" s="99">
        <f t="shared" si="164"/>
        <v>0</v>
      </c>
      <c r="CC262" s="103">
        <f t="array" ref="CC262">CB262+(ROWS(CB$2:CB262)/1000*(CB262&lt;&gt;0))</f>
        <v>0</v>
      </c>
      <c r="CD262" s="103" t="e">
        <f t="array" ref="CD262">MATCH(SMALL(CC:CC,COUNTIF(CC:CC,0)+ROWS(CC$2:CC262)),CC:CC,0)</f>
        <v>#NUM!</v>
      </c>
      <c r="CE262" s="99">
        <f t="shared" si="165"/>
        <v>0</v>
      </c>
      <c r="CF262" s="103">
        <f t="array" ref="CF262">CE262+(ROWS(CE$2:CE262)/1000*(CE262&lt;&gt;0))</f>
        <v>0</v>
      </c>
      <c r="CG262" s="103" t="e">
        <f>MATCH(SMALL(CF:CF,COUNTIF(CF:CF,0)+ROWS(CF$2:CF262)),CF:CF,0)</f>
        <v>#NUM!</v>
      </c>
      <c r="CH262" s="104" t="e">
        <f ca="1">OFFSET($CA$1,MATCH(INDEX(CC:CC,SMALL(OFFSET(CD$2,0,0,COUNTIF(CC:CC,"&gt;0"),1),ROWS(CC$2:CC262)),1),CC$2:CC$502,0),1,1,1)</f>
        <v>#NUM!</v>
      </c>
      <c r="CI262" s="104" t="e">
        <f t="array" aca="1" ref="CI262" ca="1">OFFSET($CD$1,MATCH(INDEX(CF:CF,SMALL(OFFSET(CG$2,0,0,COUNTIF(CF:CF,"&gt;0"),1),ROWS(CF$2:CF262)),1),CF$2:CF$502,0),1,1,1)</f>
        <v>#NUM!</v>
      </c>
      <c r="CJ262" s="103" t="e">
        <f ca="1">OFFSET(CA$1,MATCH(INDEX(CF:CF,SMALL(OFFSET(CG$2,0,0,COUNTIF(CF:CF,"&gt;0"),1),ROWS(CF$2:CF262)),1),CF$2:CF$502,0),0,1,1)</f>
        <v>#NUM!</v>
      </c>
      <c r="CN262" s="91" t="str">
        <f t="shared" si="166"/>
        <v/>
      </c>
      <c r="CO262" s="99">
        <f t="shared" si="167"/>
        <v>0</v>
      </c>
      <c r="CP262" s="103">
        <f t="array" ref="CP262">CO262+(ROWS(CO$2:CO262)/1000*(CO262&lt;&gt;0))</f>
        <v>0</v>
      </c>
      <c r="CQ262" s="103" t="e">
        <f t="array" ref="CQ262">MATCH(SMALL(CP:CP,COUNTIF(CP:CP,0)+ROWS(CP$2:CP262)),CP:CP,0)</f>
        <v>#NUM!</v>
      </c>
      <c r="CR262" s="99">
        <f t="shared" si="168"/>
        <v>0</v>
      </c>
      <c r="CS262" s="103">
        <f t="array" ref="CS262">CR262+(ROWS(CR$2:CR262)/1000*(CR262&lt;&gt;0))</f>
        <v>0</v>
      </c>
      <c r="CT262" s="103" t="e">
        <f>MATCH(SMALL(CS:CS,COUNTIF(CS:CS,0)+ROWS(CS$2:CS262)),CS:CS,0)</f>
        <v>#NUM!</v>
      </c>
      <c r="CU262" s="104" t="e">
        <f t="array" aca="1" ref="CU262" ca="1">OFFSET($CN$1,MATCH(INDEX(CP:CP,SMALL(OFFSET(CQ$2,0,0,COUNTIF(CP:CP,"&gt;0"),1),ROWS(CP$2:CP262)),1),CP$2:CP$502,0),1,1,1)</f>
        <v>#NUM!</v>
      </c>
      <c r="CV262" s="104" t="e">
        <f t="array" aca="1" ref="CV262" ca="1">OFFSET($CQ$1,MATCH(INDEX(CS:CS,SMALL(OFFSET(CT$2,0,0,COUNTIF(CS:CS,"&gt;0"),1),ROWS(CS$2:CS262)),1),CS$2:CS$502,0),1,1,1)</f>
        <v>#NUM!</v>
      </c>
      <c r="CW262" s="103" t="e">
        <f ca="1">OFFSET(CN$1,MATCH(INDEX(CS:CS,SMALL(OFFSET(CT$2,0,0,COUNTIF(CS:CS,"&gt;0"),1),ROWS(CS$2:CS262)),1),CS$2:CS$502,0),0,1,1)</f>
        <v>#NUM!</v>
      </c>
      <c r="DA262" s="91" t="str">
        <f t="shared" si="169"/>
        <v/>
      </c>
      <c r="DB262" s="99">
        <f t="shared" si="170"/>
        <v>0</v>
      </c>
      <c r="DC262" s="103">
        <f t="array" ref="DC262">DB262+(ROWS(DB$2:DB262)/1000*(DB262&lt;&gt;0))</f>
        <v>0</v>
      </c>
      <c r="DD262" s="103" t="e">
        <f t="array" ref="DD262">MATCH(SMALL(DC:DC,COUNTIF(DC:DC,0)+ROWS(DC$2:DC262)),DC:DC,0)</f>
        <v>#NUM!</v>
      </c>
      <c r="DE262" s="99">
        <f t="shared" si="171"/>
        <v>0</v>
      </c>
      <c r="DF262" s="103">
        <f t="array" ref="DF262">DE262+(ROWS(DE$2:DE262)/1000*(DE262&lt;&gt;0))</f>
        <v>0</v>
      </c>
      <c r="DG262" s="103" t="e">
        <f>MATCH(SMALL(DF:DF,COUNTIF(DF:DF,0)+ROWS(DF$2:DF262)),DF:DF,0)</f>
        <v>#NUM!</v>
      </c>
      <c r="DH262" s="104" t="e">
        <f t="array" aca="1" ref="DH262" ca="1">OFFSET($DA$1,MATCH(INDEX(DC:DC,SMALL(OFFSET(DD$2,0,0,COUNTIF(DC:DC,"&gt;0"),1),ROWS(DC$2:DC262)),1),DC$2:DC$502,0),1,1,1)</f>
        <v>#NUM!</v>
      </c>
      <c r="DI262" s="104" t="e">
        <f t="array" aca="1" ref="DI262" ca="1">OFFSET($DD$1,MATCH(INDEX(DF:DF,SMALL(OFFSET(DG$2,0,0,COUNTIF(DF:DF,"&gt;0"),1),ROWS(DF$2:DF262)),1),DF$2:DF$502,0),1,1,1)</f>
        <v>#NUM!</v>
      </c>
      <c r="DJ262" s="103" t="e">
        <f ca="1">OFFSET(DA$1,MATCH(INDEX(DF:DF,SMALL(OFFSET(DG$2,0,0,COUNTIF(DF:DF,"&gt;0"),1),ROWS(DF$2:DF262)),1),DF$2:DF$502,0),0,1,1)</f>
        <v>#NUM!</v>
      </c>
      <c r="DN262" s="91" t="str">
        <f t="shared" si="174"/>
        <v/>
      </c>
      <c r="DO262" s="99">
        <f t="shared" si="175"/>
        <v>0</v>
      </c>
      <c r="DP262" s="103">
        <f t="array" ref="DP262">DO262+(ROWS(DO$2:DO262)/1000*(DO262&lt;&gt;0))</f>
        <v>0</v>
      </c>
      <c r="DQ262" s="103" t="e">
        <f t="array" ref="DQ262">MATCH(SMALL(DP:DP,COUNTIF(DP:DP,0)+ROWS(DP$2:DP262)),DP:DP,0)</f>
        <v>#NUM!</v>
      </c>
      <c r="DR262" s="99">
        <f t="shared" si="176"/>
        <v>0</v>
      </c>
      <c r="DS262" s="103">
        <f t="array" ref="DS262">DR262+(ROWS(DR$2:DR262)/1000*(DR262&lt;&gt;0))</f>
        <v>0</v>
      </c>
      <c r="DT262" s="103" t="e">
        <f>MATCH(SMALL(DS:DS,COUNTIF(DS:DS,0)+ROWS(DS$2:DS262)),DS:DS,0)</f>
        <v>#NUM!</v>
      </c>
      <c r="DU262" s="104" t="e">
        <f t="array" aca="1" ref="DU262" ca="1">OFFSET($DN$1,MATCH(INDEX(DP:DP,SMALL(OFFSET(DQ$2,0,0,COUNTIF(DP:DP,"&gt;0"),1),ROWS(DP$2:DP262)),1),DP$2:DP$503,0),1,1,1)</f>
        <v>#NUM!</v>
      </c>
      <c r="DV262" s="104" t="e">
        <f t="array" aca="1" ref="DV262" ca="1">OFFSET($DQ$1,MATCH(INDEX(DS:DS,SMALL(OFFSET(DT$2,0,0,COUNTIF(DS:DS,"&gt;0"),1),ROWS(DS$2:DS262)),1),DS$2:DS$503,0),1,1,1)</f>
        <v>#REF!</v>
      </c>
      <c r="DW262" s="103" t="e">
        <f t="array" aca="1" ref="DW262" ca="1">OFFSET(DN$1,MATCH(INDEX(DP:DP,SMALL(OFFSET(DQ$2,0,0,COUNTIF(DP:DP,"&gt;0"),1),ROWS(DP$2:DP262)),1),DP$2:DP$503,0),0,1,1)</f>
        <v>#NUM!</v>
      </c>
      <c r="EA262" s="91" t="str">
        <f t="shared" si="144"/>
        <v/>
      </c>
      <c r="EB262" s="99">
        <f t="shared" si="145"/>
        <v>0</v>
      </c>
      <c r="EC262" s="103">
        <f t="array" ref="EC262">EB262+(ROWS(EB$2:EB262)/1000*(EB262&lt;&gt;0))</f>
        <v>0</v>
      </c>
      <c r="ED262" s="103" t="e">
        <f t="array" ref="ED262">MATCH(SMALL(EC:EC,COUNTIF(EC:EC,0)+ROWS(EC$2:EC262)),EC:EC,0)</f>
        <v>#NUM!</v>
      </c>
      <c r="EE262" s="99">
        <f t="shared" si="177"/>
        <v>0</v>
      </c>
      <c r="EF262" s="103">
        <f t="array" ref="EF262">EE262+(ROWS(EE$2:EE262)/1000*(EE262&lt;&gt;0))</f>
        <v>0</v>
      </c>
      <c r="EG262" s="103" t="e">
        <f>MATCH(SMALL(EF:EF,COUNTIF(EF:EF,0)+ROWS(EF$2:EF262)),EF:EF,0)</f>
        <v>#NUM!</v>
      </c>
      <c r="EH262" s="104" t="e">
        <f t="array" aca="1" ref="EH262" ca="1">OFFSET($EA$1,MATCH(INDEX(EC:EC,SMALL(OFFSET(ED$2,0,0,COUNTIF(EC:EC,"&gt;0"),1),ROWS(EC$2:EC262)),1),EC$2:EC$501,0),1,1,1)</f>
        <v>#NUM!</v>
      </c>
      <c r="EI262" s="104" t="e">
        <f t="array" aca="1" ref="EI262" ca="1">OFFSET($ED$1,MATCH(INDEX(EF:EF,SMALL(OFFSET(EG$2,0,0,COUNTIF(EF:EF,"&gt;0"),1),ROWS(EF$2:EF262)),1),EF$2:EF$501,0),1,1,1)</f>
        <v>#REF!</v>
      </c>
      <c r="EJ262" s="103" t="e">
        <f t="array" aca="1" ref="EJ262" ca="1">OFFSET(EA$1,MATCH(INDEX(EC:EC,SMALL(OFFSET(ED$2,0,0,COUNTIF(EC:EC,"&gt;0"),1),ROWS(EC$2:EC262)),1),EC$2:EC$501,0),0,1,1)</f>
        <v>#NUM!</v>
      </c>
      <c r="EN262" s="91" t="str">
        <f t="shared" si="146"/>
        <v/>
      </c>
      <c r="EO262" s="99">
        <f t="shared" si="147"/>
        <v>0</v>
      </c>
      <c r="EP262" s="103">
        <f t="array" ref="EP262">EO262+(ROWS(EO$2:EO262)/1000*(EO262&lt;&gt;0))</f>
        <v>0</v>
      </c>
      <c r="EQ262" s="103" t="e">
        <f t="array" ref="EQ262">MATCH(SMALL(EP:EP,COUNTIF(EP:EP,0)+ROWS(EP$2:EP262)),EP:EP,0)</f>
        <v>#NUM!</v>
      </c>
      <c r="ER262" s="99">
        <f t="shared" si="178"/>
        <v>0</v>
      </c>
      <c r="ES262" s="103">
        <f t="array" ref="ES262">ER262+(ROWS(ER$2:ER262)/1000*(ER262&lt;&gt;0))</f>
        <v>0</v>
      </c>
      <c r="ET262" s="103" t="e">
        <f>MATCH(SMALL(ES:ES,COUNTIF(ES:ES,0)+ROWS(ES$2:ES262)),ES:ES,0)</f>
        <v>#NUM!</v>
      </c>
      <c r="EU262" s="104" t="e">
        <f t="array" aca="1" ref="EU262" ca="1">OFFSET($EN$1,MATCH(INDEX(EP:EP,SMALL(OFFSET(EQ$2,0,0,COUNTIF(EP:EP,"&gt;0"),1),ROWS(EP$2:EP262)),1),EP$2:EP$501,0),1,1,1)</f>
        <v>#NUM!</v>
      </c>
      <c r="EV262" s="104" t="e">
        <f t="array" aca="1" ref="EV262" ca="1">OFFSET($EN$1,MATCH(INDEX(ES:ES,SMALL(OFFSET(ET$2,0,0,COUNTIF(ES:ES,"&gt;0"),1),ROWS(ES$2:ES262)),1),ES$2:ES$501,0),1,1,1)</f>
        <v>#REF!</v>
      </c>
      <c r="EW262" s="103" t="e">
        <f t="array" aca="1" ref="EW262" ca="1">OFFSET(EN$1,MATCH(INDEX(EP:EP,SMALL(OFFSET(EQ$2,0,0,COUNTIF(EP:EP,"&gt;0"),1),ROWS(EP$2:EP262)),1),EP$2:EP$501,0),0,1,1)</f>
        <v>#NUM!</v>
      </c>
      <c r="EX262" s="91"/>
      <c r="EY262" s="91"/>
      <c r="EZ262" s="91"/>
      <c r="FA262" s="103" t="str">
        <f t="shared" si="172"/>
        <v/>
      </c>
      <c r="FB262" s="103">
        <f t="shared" si="173"/>
        <v>0</v>
      </c>
      <c r="FC262" s="103">
        <f>FB262+(ROWS(FB$2:FB262)/1000*(FB262&lt;&gt;0))</f>
        <v>0</v>
      </c>
      <c r="FD262" s="103" t="e">
        <f>MATCH(SMALL(FC:FC,COUNTIF(FC:FC,0)+ROWS(FC$2:FC262)),FC:FC,0)</f>
        <v>#NUM!</v>
      </c>
      <c r="FE262" s="99">
        <f t="shared" si="179"/>
        <v>0</v>
      </c>
      <c r="FF262" s="103">
        <f>FE262+(ROWS(FE$2:FE262)/1000*(FE262&lt;&gt;0))</f>
        <v>0</v>
      </c>
      <c r="FG262" s="103" t="e">
        <f>MATCH(SMALL(FF:FF,COUNTIF(FF:FF,0)+ROWS(FF$2:FF262)),FF:FF,0)</f>
        <v>#NUM!</v>
      </c>
      <c r="FH262" s="104" t="e">
        <f ca="1">OFFSET($FA$1,MATCH(INDEX(FC:FC,SMALL(OFFSET(FD$2,0,0,COUNTIF(FC:FC,"&gt;0"),1),ROWS(FC$2:FC262)),1),FC$2:FC$502,0),1,1,1)</f>
        <v>#NUM!</v>
      </c>
      <c r="FI262" s="98" t="e">
        <f ca="1">OFFSET($FA$1,MATCH(INDEX(FF:FF,SMALL(OFFSET(FG$2,0,0,COUNTIF(FF:FF,"&gt;0"),1),ROWS(FF$2:FF262)),1),FF$2:FF$502,0),1,1,1)</f>
        <v>#REF!</v>
      </c>
      <c r="FJ262" s="103" t="e">
        <f ca="1">OFFSET(FA$1,MATCH(INDEX(FC:FC,SMALL(OFFSET(FD$2,0,0,COUNTIF(FC:FC,"&gt;0"),1),ROWS(FC$2:FC262)),1),FC$2:FC$502,0),0,1,1)</f>
        <v>#NUM!</v>
      </c>
    </row>
    <row r="263" spans="3:166">
      <c r="C263" s="91">
        <v>262</v>
      </c>
      <c r="D263" s="99">
        <f>IF(OR(Layout!L276 = "P"), Layout!V276, 0)</f>
        <v>0</v>
      </c>
      <c r="E263" s="99">
        <f t="array" ref="E263">IF(OR(Layout!L276 = "P", Layout!L276 = "A"), Layout!W276, 0)</f>
        <v>0</v>
      </c>
      <c r="F263" s="99">
        <f>IF(OR(Layout!L276 = "P", Layout!L276 = "A"), Layout!I276, 0)</f>
        <v>0</v>
      </c>
      <c r="G263" s="91" t="str">
        <f t="array" ref="G263">IF(OR(Layout!L276 = "P", Layout!L276 = "A"), Layout!G276, "")</f>
        <v/>
      </c>
      <c r="H263" s="91" t="str">
        <f>IF(Layout!G276 &gt; 0, Layout!G276, "")</f>
        <v/>
      </c>
      <c r="I263" s="102">
        <f>IF(Layout!Y276 &gt; 0, Layout!Y276, 0)</f>
        <v>0</v>
      </c>
      <c r="J263" s="92">
        <f t="array" ref="J263">IF(Layout!AA276 &gt; 0, Layout!AA276, 0)</f>
        <v>0</v>
      </c>
      <c r="K263" s="92">
        <f>IF(Layout!K276 &gt; 0, Layout!K276, 0)</f>
        <v>0</v>
      </c>
      <c r="L263" s="98"/>
      <c r="N263" s="91" t="str">
        <f t="shared" si="148"/>
        <v/>
      </c>
      <c r="O263" s="99">
        <f t="shared" si="149"/>
        <v>0</v>
      </c>
      <c r="P263" s="103">
        <f t="array" ref="P263">O263+(ROWS(O$2:O263)/1000*(O263&lt;&gt;0))</f>
        <v>0</v>
      </c>
      <c r="Q263" s="103" t="e">
        <f t="array" ref="Q263">MATCH(SMALL(P:P,COUNTIF(P:P,0)+ROWS(P$2:P263)),P:P,0)</f>
        <v>#NUM!</v>
      </c>
      <c r="R263" s="99">
        <f t="shared" si="150"/>
        <v>0</v>
      </c>
      <c r="S263" s="103">
        <f t="array" ref="S263">R263+(ROWS(R$2:R263)/1000*(R263&lt;&gt;0))</f>
        <v>0</v>
      </c>
      <c r="T263" s="103" t="e">
        <f>MATCH(SMALL(S:S,COUNTIF(S:S,0)+ROWS(S$2:S263)),S:S,0)</f>
        <v>#NUM!</v>
      </c>
      <c r="U263" s="104" t="e">
        <f t="array" aca="1" ref="U263" ca="1">OFFSET($N$1,MATCH(INDEX(P:P,SMALL(OFFSET(Q$2,0,0,COUNTIF(P:P,"&gt;0"),1),ROWS(P$2:P263)),1),P$2:P$502,0),1,1,1)</f>
        <v>#NUM!</v>
      </c>
      <c r="V263" s="104" t="e">
        <f t="array" aca="1" ref="V263" ca="1">OFFSET($Q$1,MATCH(INDEX(S:S,SMALL(OFFSET(T$2,0,0,COUNTIF(S:S,"&gt;0"),1),ROWS(S$2:S263)),1),S$2:S$502,0),1,1,1)</f>
        <v>#NUM!</v>
      </c>
      <c r="W263" s="103" t="e">
        <f ca="1">OFFSET(N$1,MATCH(INDEX(S:S,SMALL(OFFSET(T$2,0,0,COUNTIF(S:S,"&gt;0"),1),ROWS(S$2:S263)),1),S$2:S$502,0),0,1,1)</f>
        <v>#NUM!</v>
      </c>
      <c r="AA263" s="91" t="str">
        <f t="shared" si="151"/>
        <v/>
      </c>
      <c r="AB263" s="99">
        <f t="shared" si="152"/>
        <v>0</v>
      </c>
      <c r="AC263" s="103">
        <f t="array" ref="AC263">AB263+(ROWS(AB$2:AB263)/1000*(AB263&lt;&gt;0))</f>
        <v>0</v>
      </c>
      <c r="AD263" s="103" t="e">
        <f t="array" ref="AD263">MATCH(SMALL(AC:AC,COUNTIF(AC:AC,0)+ROWS(AC$2:AC263)),AC:AC,0)</f>
        <v>#NUM!</v>
      </c>
      <c r="AE263" s="99">
        <f t="shared" si="153"/>
        <v>0</v>
      </c>
      <c r="AF263" s="103">
        <f t="array" ref="AF263">AE263+(ROWS(AE$2:AE263)/1000*(AE263&lt;&gt;0))</f>
        <v>0</v>
      </c>
      <c r="AG263" s="103" t="e">
        <f>MATCH(SMALL(AF:AF,COUNTIF(AF:AF,0)+ROWS(AF$2:AF263)),AF:AF,0)</f>
        <v>#NUM!</v>
      </c>
      <c r="AH263" s="104" t="e">
        <f ca="1">OFFSET($AA$1,MATCH(INDEX(AC:AC,SMALL(OFFSET(AD$2,0,0,COUNTIF(AC:AC,"&gt;0"),1),ROWS(AC$2:AC263)),1),AC$2:AC$502,0),1,1,1)</f>
        <v>#NUM!</v>
      </c>
      <c r="AI263" s="104" t="e">
        <f ca="1">OFFSET($AD$1,MATCH(INDEX(AF:AF,SMALL(OFFSET(AG$2,0,0,COUNTIF(AF:AF,"&gt;0"),1),ROWS(AF$2:AF263)),1),AF$2:AF$502,0),1,1,1)</f>
        <v>#NUM!</v>
      </c>
      <c r="AJ263" s="103" t="e">
        <f ca="1">OFFSET(AA$1,MATCH(INDEX(AF:AF,SMALL(OFFSET(AG$2,0,0,COUNTIF(AF:AF,"&gt;0"),1),ROWS(AF$2:AF263)),1),AF$2:AF$502,0),0,1,1)</f>
        <v>#NUM!</v>
      </c>
      <c r="AN263" s="91" t="str">
        <f t="shared" si="154"/>
        <v/>
      </c>
      <c r="AO263" s="99">
        <f t="shared" si="155"/>
        <v>0</v>
      </c>
      <c r="AP263" s="103">
        <f t="array" ref="AP263">AO263+(ROWS(AO$2:AO263)/1000*(AO263&lt;&gt;0))</f>
        <v>0</v>
      </c>
      <c r="AQ263" s="103" t="e">
        <f t="array" ref="AQ263">MATCH(SMALL(AP:AP,COUNTIF(AP:AP,0)+ROWS(AP$2:AP263)),AP:AP,0)</f>
        <v>#NUM!</v>
      </c>
      <c r="AR263" s="99">
        <f t="shared" si="156"/>
        <v>0</v>
      </c>
      <c r="AS263" s="103">
        <f t="array" ref="AS263">AR263+(ROWS(AR$2:AR263)/1000*(AR263&lt;&gt;0))</f>
        <v>0</v>
      </c>
      <c r="AT263" s="103" t="e">
        <f>MATCH(SMALL(AS:AS,COUNTIF(AS:AS,0)+ROWS(AS$2:AS263)),AS:AS,0)</f>
        <v>#NUM!</v>
      </c>
      <c r="AU263" s="104" t="e">
        <f ca="1">OFFSET($AN$1,MATCH(INDEX(AP:AP,SMALL(OFFSET(AQ$2,0,0,COUNTIF(AP:AP,"&gt;0"),1),ROWS(AP$2:AP263)),1),AP$2:AP$502,0),1,1,1)</f>
        <v>#NUM!</v>
      </c>
      <c r="AV263" s="104" t="e">
        <f ca="1">OFFSET($AQ$1,MATCH(INDEX(AS:AS,SMALL(OFFSET(AT$2,0,0,COUNTIF(AS:AS,"&gt;0"),1),ROWS(AS$2:AS263)),1),AS$2:AS$502,0),1,1,1)</f>
        <v>#NUM!</v>
      </c>
      <c r="AW263" s="103" t="e">
        <f ca="1">OFFSET(AN$1,MATCH(INDEX(AS:AS,SMALL(OFFSET(AT$2,0,0,COUNTIF(AS:AS,"&gt;0"),1),ROWS(AS$2:AS263)),1),AS$2:AS$502,0),0,1,1)</f>
        <v>#NUM!</v>
      </c>
      <c r="BA263" s="91" t="str">
        <f t="shared" si="157"/>
        <v/>
      </c>
      <c r="BB263" s="99">
        <f t="shared" si="158"/>
        <v>0</v>
      </c>
      <c r="BC263" s="103">
        <f t="array" ref="BC263">BB263+(ROWS(BB$2:BB263)/1000*(BB263&lt;&gt;0))</f>
        <v>0</v>
      </c>
      <c r="BD263" s="103" t="e">
        <f t="array" ref="BD263">MATCH(SMALL(BC:BC,COUNTIF(BC:BC,0)+ROWS(BC$2:BC263)),BC:BC,0)</f>
        <v>#NUM!</v>
      </c>
      <c r="BE263" s="99">
        <f t="shared" si="159"/>
        <v>0</v>
      </c>
      <c r="BF263" s="103">
        <f t="array" ref="BF263">BE263+(ROWS(BE$2:BE263)/1000*(BE263&lt;&gt;0))</f>
        <v>0</v>
      </c>
      <c r="BG263" s="103" t="e">
        <f>MATCH(SMALL(BF:BF,COUNTIF(BF:BF,0)+ROWS(BF$2:BF263)),BF:BF,0)</f>
        <v>#NUM!</v>
      </c>
      <c r="BH263" s="104" t="e">
        <f ca="1">OFFSET($BA$1,MATCH(INDEX(BC:BC,SMALL(OFFSET(BD$2,0,0,COUNTIF(BC:BC,"&gt;0"),1),ROWS(BC$2:BC263)),1),BC$2:BC$502,0),1,1,1)</f>
        <v>#NUM!</v>
      </c>
      <c r="BI263" s="104" t="e">
        <f ca="1">OFFSET($BD$1,MATCH(INDEX(BF:BF,SMALL(OFFSET(BG$2,0,0,COUNTIF(BF:BF,"&gt;0"),1),ROWS(BF$2:BF263)),1),BF$2:BF$502,0),1,1,1)</f>
        <v>#NUM!</v>
      </c>
      <c r="BJ263" s="103" t="e">
        <f ca="1">OFFSET(BA$1,MATCH(INDEX(BF:BF,SMALL(OFFSET(BG$2,0,0,COUNTIF(BF:BF,"&gt;0"),1),ROWS(BF$2:BF263)),1),BF$2:BF$502,0),0,1,1)</f>
        <v>#NUM!</v>
      </c>
      <c r="BN263" s="91" t="str">
        <f t="shared" si="160"/>
        <v/>
      </c>
      <c r="BO263" s="99">
        <f t="shared" si="161"/>
        <v>0</v>
      </c>
      <c r="BP263" s="103">
        <f t="array" ref="BP263">BO263+(ROWS(BO$2:BO263)/1000*(BO263&lt;&gt;0))</f>
        <v>0</v>
      </c>
      <c r="BQ263" s="103" t="e">
        <f t="array" ref="BQ263">MATCH(SMALL(BP:BP,COUNTIF(BP:BP,0)+ROWS(BP$2:BP263)),BP:BP,0)</f>
        <v>#NUM!</v>
      </c>
      <c r="BR263" s="99">
        <f t="shared" si="162"/>
        <v>0</v>
      </c>
      <c r="BS263" s="103">
        <f t="array" ref="BS263">BR263+(ROWS(BR$2:BR263)/1000*(BR263&lt;&gt;0))</f>
        <v>0</v>
      </c>
      <c r="BT263" s="103" t="e">
        <f>MATCH(SMALL(BS:BS,COUNTIF(BS:BS,0)+ROWS(BS$2:BS263)),BS:BS,0)</f>
        <v>#NUM!</v>
      </c>
      <c r="BU263" s="104" t="e">
        <f ca="1">OFFSET($BN$1,MATCH(INDEX(BP:BP,SMALL(OFFSET(BQ$2,0,0,COUNTIF(BP:BP,"&gt;0"),1),ROWS(BP$2:BP263)),1),BP$2:BP$502,0),1,1,1)</f>
        <v>#NUM!</v>
      </c>
      <c r="BV263" s="104" t="e">
        <f ca="1">OFFSET($BQ$1,MATCH(INDEX(BS:BS,SMALL(OFFSET(BT$2,0,0,COUNTIF(BS:BS,"&gt;0"),1),ROWS(BS$2:BS263)),1),BS$2:BS$502,0),1,1,1)</f>
        <v>#NUM!</v>
      </c>
      <c r="BW263" s="103" t="e">
        <f ca="1">OFFSET(BN$1,MATCH(INDEX(BS:BS,SMALL(OFFSET(BT$2,0,0,COUNTIF(BS:BS,"&gt;0"),1),ROWS(BS$2:BS263)),1),BS$2:BS$502,0),0,1,1)</f>
        <v>#NUM!</v>
      </c>
      <c r="CA263" s="91" t="str">
        <f t="shared" si="163"/>
        <v/>
      </c>
      <c r="CB263" s="99">
        <f t="shared" si="164"/>
        <v>0</v>
      </c>
      <c r="CC263" s="103">
        <f t="array" ref="CC263">CB263+(ROWS(CB$2:CB263)/1000*(CB263&lt;&gt;0))</f>
        <v>0</v>
      </c>
      <c r="CD263" s="103" t="e">
        <f t="array" ref="CD263">MATCH(SMALL(CC:CC,COUNTIF(CC:CC,0)+ROWS(CC$2:CC263)),CC:CC,0)</f>
        <v>#NUM!</v>
      </c>
      <c r="CE263" s="99">
        <f t="shared" si="165"/>
        <v>0</v>
      </c>
      <c r="CF263" s="103">
        <f t="array" ref="CF263">CE263+(ROWS(CE$2:CE263)/1000*(CE263&lt;&gt;0))</f>
        <v>0</v>
      </c>
      <c r="CG263" s="103" t="e">
        <f>MATCH(SMALL(CF:CF,COUNTIF(CF:CF,0)+ROWS(CF$2:CF263)),CF:CF,0)</f>
        <v>#NUM!</v>
      </c>
      <c r="CH263" s="104" t="e">
        <f ca="1">OFFSET($CA$1,MATCH(INDEX(CC:CC,SMALL(OFFSET(CD$2,0,0,COUNTIF(CC:CC,"&gt;0"),1),ROWS(CC$2:CC263)),1),CC$2:CC$502,0),1,1,1)</f>
        <v>#NUM!</v>
      </c>
      <c r="CI263" s="104" t="e">
        <f t="array" aca="1" ref="CI263" ca="1">OFFSET($CD$1,MATCH(INDEX(CF:CF,SMALL(OFFSET(CG$2,0,0,COUNTIF(CF:CF,"&gt;0"),1),ROWS(CF$2:CF263)),1),CF$2:CF$502,0),1,1,1)</f>
        <v>#NUM!</v>
      </c>
      <c r="CJ263" s="103" t="e">
        <f ca="1">OFFSET(CA$1,MATCH(INDEX(CF:CF,SMALL(OFFSET(CG$2,0,0,COUNTIF(CF:CF,"&gt;0"),1),ROWS(CF$2:CF263)),1),CF$2:CF$502,0),0,1,1)</f>
        <v>#NUM!</v>
      </c>
      <c r="CN263" s="91" t="str">
        <f t="shared" si="166"/>
        <v/>
      </c>
      <c r="CO263" s="99">
        <f t="shared" si="167"/>
        <v>0</v>
      </c>
      <c r="CP263" s="103">
        <f t="array" ref="CP263">CO263+(ROWS(CO$2:CO263)/1000*(CO263&lt;&gt;0))</f>
        <v>0</v>
      </c>
      <c r="CQ263" s="103" t="e">
        <f t="array" ref="CQ263">MATCH(SMALL(CP:CP,COUNTIF(CP:CP,0)+ROWS(CP$2:CP263)),CP:CP,0)</f>
        <v>#NUM!</v>
      </c>
      <c r="CR263" s="99">
        <f t="shared" si="168"/>
        <v>0</v>
      </c>
      <c r="CS263" s="103">
        <f t="array" ref="CS263">CR263+(ROWS(CR$2:CR263)/1000*(CR263&lt;&gt;0))</f>
        <v>0</v>
      </c>
      <c r="CT263" s="103" t="e">
        <f>MATCH(SMALL(CS:CS,COUNTIF(CS:CS,0)+ROWS(CS$2:CS263)),CS:CS,0)</f>
        <v>#NUM!</v>
      </c>
      <c r="CU263" s="104" t="e">
        <f t="array" aca="1" ref="CU263" ca="1">OFFSET($CN$1,MATCH(INDEX(CP:CP,SMALL(OFFSET(CQ$2,0,0,COUNTIF(CP:CP,"&gt;0"),1),ROWS(CP$2:CP263)),1),CP$2:CP$502,0),1,1,1)</f>
        <v>#NUM!</v>
      </c>
      <c r="CV263" s="104" t="e">
        <f t="array" aca="1" ref="CV263" ca="1">OFFSET($CQ$1,MATCH(INDEX(CS:CS,SMALL(OFFSET(CT$2,0,0,COUNTIF(CS:CS,"&gt;0"),1),ROWS(CS$2:CS263)),1),CS$2:CS$502,0),1,1,1)</f>
        <v>#NUM!</v>
      </c>
      <c r="CW263" s="103" t="e">
        <f ca="1">OFFSET(CN$1,MATCH(INDEX(CS:CS,SMALL(OFFSET(CT$2,0,0,COUNTIF(CS:CS,"&gt;0"),1),ROWS(CS$2:CS263)),1),CS$2:CS$502,0),0,1,1)</f>
        <v>#NUM!</v>
      </c>
      <c r="DA263" s="91" t="str">
        <f t="shared" si="169"/>
        <v/>
      </c>
      <c r="DB263" s="99">
        <f t="shared" si="170"/>
        <v>0</v>
      </c>
      <c r="DC263" s="103">
        <f t="array" ref="DC263">DB263+(ROWS(DB$2:DB263)/1000*(DB263&lt;&gt;0))</f>
        <v>0</v>
      </c>
      <c r="DD263" s="103" t="e">
        <f t="array" ref="DD263">MATCH(SMALL(DC:DC,COUNTIF(DC:DC,0)+ROWS(DC$2:DC263)),DC:DC,0)</f>
        <v>#NUM!</v>
      </c>
      <c r="DE263" s="99">
        <f t="shared" si="171"/>
        <v>0</v>
      </c>
      <c r="DF263" s="103">
        <f t="array" ref="DF263">DE263+(ROWS(DE$2:DE263)/1000*(DE263&lt;&gt;0))</f>
        <v>0</v>
      </c>
      <c r="DG263" s="103" t="e">
        <f>MATCH(SMALL(DF:DF,COUNTIF(DF:DF,0)+ROWS(DF$2:DF263)),DF:DF,0)</f>
        <v>#NUM!</v>
      </c>
      <c r="DH263" s="104" t="e">
        <f t="array" aca="1" ref="DH263" ca="1">OFFSET($DA$1,MATCH(INDEX(DC:DC,SMALL(OFFSET(DD$2,0,0,COUNTIF(DC:DC,"&gt;0"),1),ROWS(DC$2:DC263)),1),DC$2:DC$502,0),1,1,1)</f>
        <v>#NUM!</v>
      </c>
      <c r="DI263" s="104" t="e">
        <f t="array" aca="1" ref="DI263" ca="1">OFFSET($DD$1,MATCH(INDEX(DF:DF,SMALL(OFFSET(DG$2,0,0,COUNTIF(DF:DF,"&gt;0"),1),ROWS(DF$2:DF263)),1),DF$2:DF$502,0),1,1,1)</f>
        <v>#NUM!</v>
      </c>
      <c r="DJ263" s="103" t="e">
        <f ca="1">OFFSET(DA$1,MATCH(INDEX(DF:DF,SMALL(OFFSET(DG$2,0,0,COUNTIF(DF:DF,"&gt;0"),1),ROWS(DF$2:DF263)),1),DF$2:DF$502,0),0,1,1)</f>
        <v>#NUM!</v>
      </c>
      <c r="DN263" s="91" t="str">
        <f t="shared" si="174"/>
        <v/>
      </c>
      <c r="DO263" s="99">
        <f t="shared" si="175"/>
        <v>0</v>
      </c>
      <c r="DP263" s="103">
        <f t="array" ref="DP263">DO263+(ROWS(DO$2:DO263)/1000*(DO263&lt;&gt;0))</f>
        <v>0</v>
      </c>
      <c r="DQ263" s="103" t="e">
        <f t="array" ref="DQ263">MATCH(SMALL(DP:DP,COUNTIF(DP:DP,0)+ROWS(DP$2:DP263)),DP:DP,0)</f>
        <v>#NUM!</v>
      </c>
      <c r="DR263" s="99">
        <f t="shared" si="176"/>
        <v>0</v>
      </c>
      <c r="DS263" s="103">
        <f t="array" ref="DS263">DR263+(ROWS(DR$2:DR263)/1000*(DR263&lt;&gt;0))</f>
        <v>0</v>
      </c>
      <c r="DT263" s="103" t="e">
        <f>MATCH(SMALL(DS:DS,COUNTIF(DS:DS,0)+ROWS(DS$2:DS263)),DS:DS,0)</f>
        <v>#NUM!</v>
      </c>
      <c r="DU263" s="104" t="e">
        <f t="array" aca="1" ref="DU263" ca="1">OFFSET($DN$1,MATCH(INDEX(DP:DP,SMALL(OFFSET(DQ$2,0,0,COUNTIF(DP:DP,"&gt;0"),1),ROWS(DP$2:DP263)),1),DP$2:DP$503,0),1,1,1)</f>
        <v>#NUM!</v>
      </c>
      <c r="DV263" s="104" t="e">
        <f t="array" aca="1" ref="DV263" ca="1">OFFSET($DQ$1,MATCH(INDEX(DS:DS,SMALL(OFFSET(DT$2,0,0,COUNTIF(DS:DS,"&gt;0"),1),ROWS(DS$2:DS263)),1),DS$2:DS$503,0),1,1,1)</f>
        <v>#REF!</v>
      </c>
      <c r="DW263" s="103" t="e">
        <f t="array" aca="1" ref="DW263" ca="1">OFFSET(DN$1,MATCH(INDEX(DP:DP,SMALL(OFFSET(DQ$2,0,0,COUNTIF(DP:DP,"&gt;0"),1),ROWS(DP$2:DP263)),1),DP$2:DP$503,0),0,1,1)</f>
        <v>#NUM!</v>
      </c>
      <c r="EA263" s="91" t="str">
        <f t="shared" si="144"/>
        <v/>
      </c>
      <c r="EB263" s="99">
        <f t="shared" si="145"/>
        <v>0</v>
      </c>
      <c r="EC263" s="103">
        <f t="array" ref="EC263">EB263+(ROWS(EB$2:EB263)/1000*(EB263&lt;&gt;0))</f>
        <v>0</v>
      </c>
      <c r="ED263" s="103" t="e">
        <f t="array" ref="ED263">MATCH(SMALL(EC:EC,COUNTIF(EC:EC,0)+ROWS(EC$2:EC263)),EC:EC,0)</f>
        <v>#NUM!</v>
      </c>
      <c r="EE263" s="99">
        <f t="shared" si="177"/>
        <v>0</v>
      </c>
      <c r="EF263" s="103">
        <f t="array" ref="EF263">EE263+(ROWS(EE$2:EE263)/1000*(EE263&lt;&gt;0))</f>
        <v>0</v>
      </c>
      <c r="EG263" s="103" t="e">
        <f>MATCH(SMALL(EF:EF,COUNTIF(EF:EF,0)+ROWS(EF$2:EF263)),EF:EF,0)</f>
        <v>#NUM!</v>
      </c>
      <c r="EH263" s="104" t="e">
        <f t="array" aca="1" ref="EH263" ca="1">OFFSET($EA$1,MATCH(INDEX(EC:EC,SMALL(OFFSET(ED$2,0,0,COUNTIF(EC:EC,"&gt;0"),1),ROWS(EC$2:EC263)),1),EC$2:EC$501,0),1,1,1)</f>
        <v>#NUM!</v>
      </c>
      <c r="EI263" s="104" t="e">
        <f t="array" aca="1" ref="EI263" ca="1">OFFSET($ED$1,MATCH(INDEX(EF:EF,SMALL(OFFSET(EG$2,0,0,COUNTIF(EF:EF,"&gt;0"),1),ROWS(EF$2:EF263)),1),EF$2:EF$501,0),1,1,1)</f>
        <v>#REF!</v>
      </c>
      <c r="EJ263" s="103" t="e">
        <f t="array" aca="1" ref="EJ263" ca="1">OFFSET(EA$1,MATCH(INDEX(EC:EC,SMALL(OFFSET(ED$2,0,0,COUNTIF(EC:EC,"&gt;0"),1),ROWS(EC$2:EC263)),1),EC$2:EC$501,0),0,1,1)</f>
        <v>#NUM!</v>
      </c>
      <c r="EN263" s="91" t="str">
        <f t="shared" si="146"/>
        <v/>
      </c>
      <c r="EO263" s="99">
        <f t="shared" si="147"/>
        <v>0</v>
      </c>
      <c r="EP263" s="103">
        <f t="array" ref="EP263">EO263+(ROWS(EO$2:EO263)/1000*(EO263&lt;&gt;0))</f>
        <v>0</v>
      </c>
      <c r="EQ263" s="103" t="e">
        <f t="array" ref="EQ263">MATCH(SMALL(EP:EP,COUNTIF(EP:EP,0)+ROWS(EP$2:EP263)),EP:EP,0)</f>
        <v>#NUM!</v>
      </c>
      <c r="ER263" s="99">
        <f t="shared" si="178"/>
        <v>0</v>
      </c>
      <c r="ES263" s="103">
        <f t="array" ref="ES263">ER263+(ROWS(ER$2:ER263)/1000*(ER263&lt;&gt;0))</f>
        <v>0</v>
      </c>
      <c r="ET263" s="103" t="e">
        <f>MATCH(SMALL(ES:ES,COUNTIF(ES:ES,0)+ROWS(ES$2:ES263)),ES:ES,0)</f>
        <v>#NUM!</v>
      </c>
      <c r="EU263" s="104" t="e">
        <f t="array" aca="1" ref="EU263" ca="1">OFFSET($EN$1,MATCH(INDEX(EP:EP,SMALL(OFFSET(EQ$2,0,0,COUNTIF(EP:EP,"&gt;0"),1),ROWS(EP$2:EP263)),1),EP$2:EP$501,0),1,1,1)</f>
        <v>#NUM!</v>
      </c>
      <c r="EV263" s="104" t="e">
        <f t="array" aca="1" ref="EV263" ca="1">OFFSET($EN$1,MATCH(INDEX(ES:ES,SMALL(OFFSET(ET$2,0,0,COUNTIF(ES:ES,"&gt;0"),1),ROWS(ES$2:ES263)),1),ES$2:ES$501,0),1,1,1)</f>
        <v>#REF!</v>
      </c>
      <c r="EW263" s="103" t="e">
        <f t="array" aca="1" ref="EW263" ca="1">OFFSET(EN$1,MATCH(INDEX(EP:EP,SMALL(OFFSET(EQ$2,0,0,COUNTIF(EP:EP,"&gt;0"),1),ROWS(EP$2:EP263)),1),EP$2:EP$501,0),0,1,1)</f>
        <v>#NUM!</v>
      </c>
      <c r="EX263" s="91"/>
      <c r="EY263" s="91"/>
      <c r="EZ263" s="91"/>
      <c r="FA263" s="103" t="str">
        <f t="shared" si="172"/>
        <v/>
      </c>
      <c r="FB263" s="103">
        <f t="shared" si="173"/>
        <v>0</v>
      </c>
      <c r="FC263" s="103">
        <f>FB263+(ROWS(FB$2:FB263)/1000*(FB263&lt;&gt;0))</f>
        <v>0</v>
      </c>
      <c r="FD263" s="103" t="e">
        <f>MATCH(SMALL(FC:FC,COUNTIF(FC:FC,0)+ROWS(FC$2:FC263)),FC:FC,0)</f>
        <v>#NUM!</v>
      </c>
      <c r="FE263" s="99">
        <f t="shared" si="179"/>
        <v>0</v>
      </c>
      <c r="FF263" s="103">
        <f>FE263+(ROWS(FE$2:FE263)/1000*(FE263&lt;&gt;0))</f>
        <v>0</v>
      </c>
      <c r="FG263" s="103" t="e">
        <f>MATCH(SMALL(FF:FF,COUNTIF(FF:FF,0)+ROWS(FF$2:FF263)),FF:FF,0)</f>
        <v>#NUM!</v>
      </c>
      <c r="FH263" s="104" t="e">
        <f ca="1">OFFSET($FA$1,MATCH(INDEX(FC:FC,SMALL(OFFSET(FD$2,0,0,COUNTIF(FC:FC,"&gt;0"),1),ROWS(FC$2:FC263)),1),FC$2:FC$502,0),1,1,1)</f>
        <v>#NUM!</v>
      </c>
      <c r="FI263" s="104" t="e">
        <f ca="1">OFFSET($FA$1,MATCH(INDEX(FF:FF,SMALL(OFFSET(FG$2,0,0,COUNTIF(FF:FF,"&gt;0"),1),ROWS(FF$2:FF263)),1),FF$2:FF$502,0),1,1,1)</f>
        <v>#REF!</v>
      </c>
      <c r="FJ263" s="103" t="e">
        <f ca="1">OFFSET(FA$1,MATCH(INDEX(FC:FC,SMALL(OFFSET(FD$2,0,0,COUNTIF(FC:FC,"&gt;0"),1),ROWS(FC$2:FC263)),1),FC$2:FC$502,0),0,1,1)</f>
        <v>#NUM!</v>
      </c>
    </row>
    <row r="264" spans="3:166">
      <c r="C264" s="91">
        <v>263</v>
      </c>
      <c r="D264" s="99">
        <f>IF(OR(Layout!L277 = "P"), Layout!V277, 0)</f>
        <v>0</v>
      </c>
      <c r="E264" s="99">
        <f t="array" ref="E264">IF(OR(Layout!L277 = "P", Layout!L277 = "A"), Layout!W277, 0)</f>
        <v>0</v>
      </c>
      <c r="F264" s="99">
        <f>IF(OR(Layout!L277 = "P", Layout!L277 = "A"), Layout!I277, 0)</f>
        <v>0</v>
      </c>
      <c r="G264" s="91" t="str">
        <f t="array" ref="G264">IF(OR(Layout!L277 = "P", Layout!L277 = "A"), Layout!G277, "")</f>
        <v/>
      </c>
      <c r="H264" s="91" t="str">
        <f>IF(Layout!G277 &gt; 0, Layout!G277, "")</f>
        <v/>
      </c>
      <c r="I264" s="102">
        <f>IF(Layout!Y277 &gt; 0, Layout!Y277, 0)</f>
        <v>0</v>
      </c>
      <c r="J264" s="92">
        <f t="array" ref="J264">IF(Layout!AA277 &gt; 0, Layout!AA277, 0)</f>
        <v>0</v>
      </c>
      <c r="K264" s="92">
        <f>IF(Layout!K277 &gt; 0, Layout!K277, 0)</f>
        <v>0</v>
      </c>
      <c r="L264" s="98"/>
      <c r="N264" s="91" t="str">
        <f t="shared" si="148"/>
        <v/>
      </c>
      <c r="O264" s="99">
        <f t="shared" si="149"/>
        <v>0</v>
      </c>
      <c r="P264" s="103">
        <f t="array" ref="P264">O264+(ROWS(O$2:O264)/1000*(O264&lt;&gt;0))</f>
        <v>0</v>
      </c>
      <c r="Q264" s="103" t="e">
        <f t="array" ref="Q264">MATCH(SMALL(P:P,COUNTIF(P:P,0)+ROWS(P$2:P264)),P:P,0)</f>
        <v>#NUM!</v>
      </c>
      <c r="R264" s="99">
        <f t="shared" si="150"/>
        <v>0</v>
      </c>
      <c r="S264" s="103">
        <f t="array" ref="S264">R264+(ROWS(R$2:R264)/1000*(R264&lt;&gt;0))</f>
        <v>0</v>
      </c>
      <c r="T264" s="103" t="e">
        <f>MATCH(SMALL(S:S,COUNTIF(S:S,0)+ROWS(S$2:S264)),S:S,0)</f>
        <v>#NUM!</v>
      </c>
      <c r="U264" s="104" t="e">
        <f t="array" aca="1" ref="U264" ca="1">OFFSET($N$1,MATCH(INDEX(P:P,SMALL(OFFSET(Q$2,0,0,COUNTIF(P:P,"&gt;0"),1),ROWS(P$2:P264)),1),P$2:P$502,0),1,1,1)</f>
        <v>#NUM!</v>
      </c>
      <c r="V264" s="104" t="e">
        <f t="array" aca="1" ref="V264" ca="1">OFFSET($Q$1,MATCH(INDEX(S:S,SMALL(OFFSET(T$2,0,0,COUNTIF(S:S,"&gt;0"),1),ROWS(S$2:S264)),1),S$2:S$502,0),1,1,1)</f>
        <v>#NUM!</v>
      </c>
      <c r="W264" s="103" t="e">
        <f ca="1">OFFSET(N$1,MATCH(INDEX(S:S,SMALL(OFFSET(T$2,0,0,COUNTIF(S:S,"&gt;0"),1),ROWS(S$2:S264)),1),S$2:S$502,0),0,1,1)</f>
        <v>#NUM!</v>
      </c>
      <c r="AA264" s="91" t="str">
        <f t="shared" si="151"/>
        <v/>
      </c>
      <c r="AB264" s="99">
        <f t="shared" si="152"/>
        <v>0</v>
      </c>
      <c r="AC264" s="103">
        <f t="array" ref="AC264">AB264+(ROWS(AB$2:AB264)/1000*(AB264&lt;&gt;0))</f>
        <v>0</v>
      </c>
      <c r="AD264" s="103" t="e">
        <f t="array" ref="AD264">MATCH(SMALL(AC:AC,COUNTIF(AC:AC,0)+ROWS(AC$2:AC264)),AC:AC,0)</f>
        <v>#NUM!</v>
      </c>
      <c r="AE264" s="99">
        <f t="shared" si="153"/>
        <v>0</v>
      </c>
      <c r="AF264" s="103">
        <f t="array" ref="AF264">AE264+(ROWS(AE$2:AE264)/1000*(AE264&lt;&gt;0))</f>
        <v>0</v>
      </c>
      <c r="AG264" s="103" t="e">
        <f>MATCH(SMALL(AF:AF,COUNTIF(AF:AF,0)+ROWS(AF$2:AF264)),AF:AF,0)</f>
        <v>#NUM!</v>
      </c>
      <c r="AH264" s="104" t="e">
        <f ca="1">OFFSET($AA$1,MATCH(INDEX(AC:AC,SMALL(OFFSET(AD$2,0,0,COUNTIF(AC:AC,"&gt;0"),1),ROWS(AC$2:AC264)),1),AC$2:AC$502,0),1,1,1)</f>
        <v>#NUM!</v>
      </c>
      <c r="AI264" s="104" t="e">
        <f ca="1">OFFSET($AD$1,MATCH(INDEX(AF:AF,SMALL(OFFSET(AG$2,0,0,COUNTIF(AF:AF,"&gt;0"),1),ROWS(AF$2:AF264)),1),AF$2:AF$502,0),1,1,1)</f>
        <v>#NUM!</v>
      </c>
      <c r="AJ264" s="103" t="e">
        <f ca="1">OFFSET(AA$1,MATCH(INDEX(AF:AF,SMALL(OFFSET(AG$2,0,0,COUNTIF(AF:AF,"&gt;0"),1),ROWS(AF$2:AF264)),1),AF$2:AF$502,0),0,1,1)</f>
        <v>#NUM!</v>
      </c>
      <c r="AN264" s="91" t="str">
        <f t="shared" si="154"/>
        <v/>
      </c>
      <c r="AO264" s="99">
        <f t="shared" si="155"/>
        <v>0</v>
      </c>
      <c r="AP264" s="103">
        <f t="array" ref="AP264">AO264+(ROWS(AO$2:AO264)/1000*(AO264&lt;&gt;0))</f>
        <v>0</v>
      </c>
      <c r="AQ264" s="103" t="e">
        <f t="array" ref="AQ264">MATCH(SMALL(AP:AP,COUNTIF(AP:AP,0)+ROWS(AP$2:AP264)),AP:AP,0)</f>
        <v>#NUM!</v>
      </c>
      <c r="AR264" s="99">
        <f t="shared" si="156"/>
        <v>0</v>
      </c>
      <c r="AS264" s="103">
        <f t="array" ref="AS264">AR264+(ROWS(AR$2:AR264)/1000*(AR264&lt;&gt;0))</f>
        <v>0</v>
      </c>
      <c r="AT264" s="103" t="e">
        <f>MATCH(SMALL(AS:AS,COUNTIF(AS:AS,0)+ROWS(AS$2:AS264)),AS:AS,0)</f>
        <v>#NUM!</v>
      </c>
      <c r="AU264" s="104" t="e">
        <f ca="1">OFFSET($AN$1,MATCH(INDEX(AP:AP,SMALL(OFFSET(AQ$2,0,0,COUNTIF(AP:AP,"&gt;0"),1),ROWS(AP$2:AP264)),1),AP$2:AP$502,0),1,1,1)</f>
        <v>#NUM!</v>
      </c>
      <c r="AV264" s="104" t="e">
        <f ca="1">OFFSET($AQ$1,MATCH(INDEX(AS:AS,SMALL(OFFSET(AT$2,0,0,COUNTIF(AS:AS,"&gt;0"),1),ROWS(AS$2:AS264)),1),AS$2:AS$502,0),1,1,1)</f>
        <v>#NUM!</v>
      </c>
      <c r="AW264" s="103" t="e">
        <f ca="1">OFFSET(AN$1,MATCH(INDEX(AS:AS,SMALL(OFFSET(AT$2,0,0,COUNTIF(AS:AS,"&gt;0"),1),ROWS(AS$2:AS264)),1),AS$2:AS$502,0),0,1,1)</f>
        <v>#NUM!</v>
      </c>
      <c r="BA264" s="91" t="str">
        <f t="shared" si="157"/>
        <v/>
      </c>
      <c r="BB264" s="99">
        <f t="shared" si="158"/>
        <v>0</v>
      </c>
      <c r="BC264" s="103">
        <f t="array" ref="BC264">BB264+(ROWS(BB$2:BB264)/1000*(BB264&lt;&gt;0))</f>
        <v>0</v>
      </c>
      <c r="BD264" s="103" t="e">
        <f t="array" ref="BD264">MATCH(SMALL(BC:BC,COUNTIF(BC:BC,0)+ROWS(BC$2:BC264)),BC:BC,0)</f>
        <v>#NUM!</v>
      </c>
      <c r="BE264" s="99">
        <f t="shared" si="159"/>
        <v>0</v>
      </c>
      <c r="BF264" s="103">
        <f t="array" ref="BF264">BE264+(ROWS(BE$2:BE264)/1000*(BE264&lt;&gt;0))</f>
        <v>0</v>
      </c>
      <c r="BG264" s="103" t="e">
        <f>MATCH(SMALL(BF:BF,COUNTIF(BF:BF,0)+ROWS(BF$2:BF264)),BF:BF,0)</f>
        <v>#NUM!</v>
      </c>
      <c r="BH264" s="104" t="e">
        <f ca="1">OFFSET($BA$1,MATCH(INDEX(BC:BC,SMALL(OFFSET(BD$2,0,0,COUNTIF(BC:BC,"&gt;0"),1),ROWS(BC$2:BC264)),1),BC$2:BC$502,0),1,1,1)</f>
        <v>#NUM!</v>
      </c>
      <c r="BI264" s="104" t="e">
        <f ca="1">OFFSET($BD$1,MATCH(INDEX(BF:BF,SMALL(OFFSET(BG$2,0,0,COUNTIF(BF:BF,"&gt;0"),1),ROWS(BF$2:BF264)),1),BF$2:BF$502,0),1,1,1)</f>
        <v>#NUM!</v>
      </c>
      <c r="BJ264" s="103" t="e">
        <f ca="1">OFFSET(BA$1,MATCH(INDEX(BF:BF,SMALL(OFFSET(BG$2,0,0,COUNTIF(BF:BF,"&gt;0"),1),ROWS(BF$2:BF264)),1),BF$2:BF$502,0),0,1,1)</f>
        <v>#NUM!</v>
      </c>
      <c r="BN264" s="91" t="str">
        <f t="shared" si="160"/>
        <v/>
      </c>
      <c r="BO264" s="99">
        <f t="shared" si="161"/>
        <v>0</v>
      </c>
      <c r="BP264" s="103">
        <f t="array" ref="BP264">BO264+(ROWS(BO$2:BO264)/1000*(BO264&lt;&gt;0))</f>
        <v>0</v>
      </c>
      <c r="BQ264" s="103" t="e">
        <f t="array" ref="BQ264">MATCH(SMALL(BP:BP,COUNTIF(BP:BP,0)+ROWS(BP$2:BP264)),BP:BP,0)</f>
        <v>#NUM!</v>
      </c>
      <c r="BR264" s="99">
        <f t="shared" si="162"/>
        <v>0</v>
      </c>
      <c r="BS264" s="103">
        <f t="array" ref="BS264">BR264+(ROWS(BR$2:BR264)/1000*(BR264&lt;&gt;0))</f>
        <v>0</v>
      </c>
      <c r="BT264" s="103" t="e">
        <f>MATCH(SMALL(BS:BS,COUNTIF(BS:BS,0)+ROWS(BS$2:BS264)),BS:BS,0)</f>
        <v>#NUM!</v>
      </c>
      <c r="BU264" s="104" t="e">
        <f ca="1">OFFSET($BN$1,MATCH(INDEX(BP:BP,SMALL(OFFSET(BQ$2,0,0,COUNTIF(BP:BP,"&gt;0"),1),ROWS(BP$2:BP264)),1),BP$2:BP$502,0),1,1,1)</f>
        <v>#NUM!</v>
      </c>
      <c r="BV264" s="104" t="e">
        <f ca="1">OFFSET($BQ$1,MATCH(INDEX(BS:BS,SMALL(OFFSET(BT$2,0,0,COUNTIF(BS:BS,"&gt;0"),1),ROWS(BS$2:BS264)),1),BS$2:BS$502,0),1,1,1)</f>
        <v>#NUM!</v>
      </c>
      <c r="BW264" s="103" t="e">
        <f ca="1">OFFSET(BN$1,MATCH(INDEX(BS:BS,SMALL(OFFSET(BT$2,0,0,COUNTIF(BS:BS,"&gt;0"),1),ROWS(BS$2:BS264)),1),BS$2:BS$502,0),0,1,1)</f>
        <v>#NUM!</v>
      </c>
      <c r="CA264" s="91" t="str">
        <f t="shared" si="163"/>
        <v/>
      </c>
      <c r="CB264" s="99">
        <f t="shared" si="164"/>
        <v>0</v>
      </c>
      <c r="CC264" s="103">
        <f t="array" ref="CC264">CB264+(ROWS(CB$2:CB264)/1000*(CB264&lt;&gt;0))</f>
        <v>0</v>
      </c>
      <c r="CD264" s="103" t="e">
        <f t="array" ref="CD264">MATCH(SMALL(CC:CC,COUNTIF(CC:CC,0)+ROWS(CC$2:CC264)),CC:CC,0)</f>
        <v>#NUM!</v>
      </c>
      <c r="CE264" s="99">
        <f t="shared" si="165"/>
        <v>0</v>
      </c>
      <c r="CF264" s="103">
        <f t="array" ref="CF264">CE264+(ROWS(CE$2:CE264)/1000*(CE264&lt;&gt;0))</f>
        <v>0</v>
      </c>
      <c r="CG264" s="103" t="e">
        <f>MATCH(SMALL(CF:CF,COUNTIF(CF:CF,0)+ROWS(CF$2:CF264)),CF:CF,0)</f>
        <v>#NUM!</v>
      </c>
      <c r="CH264" s="104" t="e">
        <f ca="1">OFFSET($CA$1,MATCH(INDEX(CC:CC,SMALL(OFFSET(CD$2,0,0,COUNTIF(CC:CC,"&gt;0"),1),ROWS(CC$2:CC264)),1),CC$2:CC$502,0),1,1,1)</f>
        <v>#NUM!</v>
      </c>
      <c r="CI264" s="104" t="e">
        <f t="array" aca="1" ref="CI264" ca="1">OFFSET($CD$1,MATCH(INDEX(CF:CF,SMALL(OFFSET(CG$2,0,0,COUNTIF(CF:CF,"&gt;0"),1),ROWS(CF$2:CF264)),1),CF$2:CF$502,0),1,1,1)</f>
        <v>#NUM!</v>
      </c>
      <c r="CJ264" s="103" t="e">
        <f ca="1">OFFSET(CA$1,MATCH(INDEX(CF:CF,SMALL(OFFSET(CG$2,0,0,COUNTIF(CF:CF,"&gt;0"),1),ROWS(CF$2:CF264)),1),CF$2:CF$502,0),0,1,1)</f>
        <v>#NUM!</v>
      </c>
      <c r="CN264" s="91" t="str">
        <f t="shared" si="166"/>
        <v/>
      </c>
      <c r="CO264" s="99">
        <f t="shared" si="167"/>
        <v>0</v>
      </c>
      <c r="CP264" s="103">
        <f t="array" ref="CP264">CO264+(ROWS(CO$2:CO264)/1000*(CO264&lt;&gt;0))</f>
        <v>0</v>
      </c>
      <c r="CQ264" s="103" t="e">
        <f t="array" ref="CQ264">MATCH(SMALL(CP:CP,COUNTIF(CP:CP,0)+ROWS(CP$2:CP264)),CP:CP,0)</f>
        <v>#NUM!</v>
      </c>
      <c r="CR264" s="99">
        <f t="shared" si="168"/>
        <v>0</v>
      </c>
      <c r="CS264" s="103">
        <f t="array" ref="CS264">CR264+(ROWS(CR$2:CR264)/1000*(CR264&lt;&gt;0))</f>
        <v>0</v>
      </c>
      <c r="CT264" s="103" t="e">
        <f>MATCH(SMALL(CS:CS,COUNTIF(CS:CS,0)+ROWS(CS$2:CS264)),CS:CS,0)</f>
        <v>#NUM!</v>
      </c>
      <c r="CU264" s="104" t="e">
        <f t="array" aca="1" ref="CU264" ca="1">OFFSET($CN$1,MATCH(INDEX(CP:CP,SMALL(OFFSET(CQ$2,0,0,COUNTIF(CP:CP,"&gt;0"),1),ROWS(CP$2:CP264)),1),CP$2:CP$502,0),1,1,1)</f>
        <v>#NUM!</v>
      </c>
      <c r="CV264" s="104" t="e">
        <f t="array" aca="1" ref="CV264" ca="1">OFFSET($CQ$1,MATCH(INDEX(CS:CS,SMALL(OFFSET(CT$2,0,0,COUNTIF(CS:CS,"&gt;0"),1),ROWS(CS$2:CS264)),1),CS$2:CS$502,0),1,1,1)</f>
        <v>#NUM!</v>
      </c>
      <c r="CW264" s="103" t="e">
        <f ca="1">OFFSET(CN$1,MATCH(INDEX(CS:CS,SMALL(OFFSET(CT$2,0,0,COUNTIF(CS:CS,"&gt;0"),1),ROWS(CS$2:CS264)),1),CS$2:CS$502,0),0,1,1)</f>
        <v>#NUM!</v>
      </c>
      <c r="DA264" s="91" t="str">
        <f t="shared" si="169"/>
        <v/>
      </c>
      <c r="DB264" s="99">
        <f t="shared" si="170"/>
        <v>0</v>
      </c>
      <c r="DC264" s="103">
        <f t="array" ref="DC264">DB264+(ROWS(DB$2:DB264)/1000*(DB264&lt;&gt;0))</f>
        <v>0</v>
      </c>
      <c r="DD264" s="103" t="e">
        <f t="array" ref="DD264">MATCH(SMALL(DC:DC,COUNTIF(DC:DC,0)+ROWS(DC$2:DC264)),DC:DC,0)</f>
        <v>#NUM!</v>
      </c>
      <c r="DE264" s="99">
        <f t="shared" si="171"/>
        <v>0</v>
      </c>
      <c r="DF264" s="103">
        <f t="array" ref="DF264">DE264+(ROWS(DE$2:DE264)/1000*(DE264&lt;&gt;0))</f>
        <v>0</v>
      </c>
      <c r="DG264" s="103" t="e">
        <f>MATCH(SMALL(DF:DF,COUNTIF(DF:DF,0)+ROWS(DF$2:DF264)),DF:DF,0)</f>
        <v>#NUM!</v>
      </c>
      <c r="DH264" s="104" t="e">
        <f t="array" aca="1" ref="DH264" ca="1">OFFSET($DA$1,MATCH(INDEX(DC:DC,SMALL(OFFSET(DD$2,0,0,COUNTIF(DC:DC,"&gt;0"),1),ROWS(DC$2:DC264)),1),DC$2:DC$502,0),1,1,1)</f>
        <v>#NUM!</v>
      </c>
      <c r="DI264" s="104" t="e">
        <f t="array" aca="1" ref="DI264" ca="1">OFFSET($DD$1,MATCH(INDEX(DF:DF,SMALL(OFFSET(DG$2,0,0,COUNTIF(DF:DF,"&gt;0"),1),ROWS(DF$2:DF264)),1),DF$2:DF$502,0),1,1,1)</f>
        <v>#NUM!</v>
      </c>
      <c r="DJ264" s="103" t="e">
        <f ca="1">OFFSET(DA$1,MATCH(INDEX(DF:DF,SMALL(OFFSET(DG$2,0,0,COUNTIF(DF:DF,"&gt;0"),1),ROWS(DF$2:DF264)),1),DF$2:DF$502,0),0,1,1)</f>
        <v>#NUM!</v>
      </c>
      <c r="DN264" s="91" t="str">
        <f t="shared" si="174"/>
        <v/>
      </c>
      <c r="DO264" s="99">
        <f t="shared" si="175"/>
        <v>0</v>
      </c>
      <c r="DP264" s="103">
        <f t="array" ref="DP264">DO264+(ROWS(DO$2:DO264)/1000*(DO264&lt;&gt;0))</f>
        <v>0</v>
      </c>
      <c r="DQ264" s="103" t="e">
        <f t="array" ref="DQ264">MATCH(SMALL(DP:DP,COUNTIF(DP:DP,0)+ROWS(DP$2:DP264)),DP:DP,0)</f>
        <v>#NUM!</v>
      </c>
      <c r="DR264" s="99">
        <f t="shared" si="176"/>
        <v>0</v>
      </c>
      <c r="DS264" s="103">
        <f t="array" ref="DS264">DR264+(ROWS(DR$2:DR264)/1000*(DR264&lt;&gt;0))</f>
        <v>0</v>
      </c>
      <c r="DT264" s="103" t="e">
        <f>MATCH(SMALL(DS:DS,COUNTIF(DS:DS,0)+ROWS(DS$2:DS264)),DS:DS,0)</f>
        <v>#NUM!</v>
      </c>
      <c r="DU264" s="104" t="e">
        <f t="array" aca="1" ref="DU264" ca="1">OFFSET($DN$1,MATCH(INDEX(DP:DP,SMALL(OFFSET(DQ$2,0,0,COUNTIF(DP:DP,"&gt;0"),1),ROWS(DP$2:DP264)),1),DP$2:DP$503,0),1,1,1)</f>
        <v>#NUM!</v>
      </c>
      <c r="DV264" s="104" t="e">
        <f t="array" aca="1" ref="DV264" ca="1">OFFSET($DQ$1,MATCH(INDEX(DS:DS,SMALL(OFFSET(DT$2,0,0,COUNTIF(DS:DS,"&gt;0"),1),ROWS(DS$2:DS264)),1),DS$2:DS$503,0),1,1,1)</f>
        <v>#REF!</v>
      </c>
      <c r="DW264" s="103" t="e">
        <f t="array" aca="1" ref="DW264" ca="1">OFFSET(DN$1,MATCH(INDEX(DP:DP,SMALL(OFFSET(DQ$2,0,0,COUNTIF(DP:DP,"&gt;0"),1),ROWS(DP$2:DP264)),1),DP$2:DP$503,0),0,1,1)</f>
        <v>#NUM!</v>
      </c>
      <c r="EA264" s="91" t="str">
        <f t="shared" si="144"/>
        <v/>
      </c>
      <c r="EB264" s="99">
        <f t="shared" si="145"/>
        <v>0</v>
      </c>
      <c r="EC264" s="103">
        <f t="array" ref="EC264">EB264+(ROWS(EB$2:EB264)/1000*(EB264&lt;&gt;0))</f>
        <v>0</v>
      </c>
      <c r="ED264" s="103" t="e">
        <f t="array" ref="ED264">MATCH(SMALL(EC:EC,COUNTIF(EC:EC,0)+ROWS(EC$2:EC264)),EC:EC,0)</f>
        <v>#NUM!</v>
      </c>
      <c r="EE264" s="99">
        <f t="shared" si="177"/>
        <v>0</v>
      </c>
      <c r="EF264" s="103">
        <f t="array" ref="EF264">EE264+(ROWS(EE$2:EE264)/1000*(EE264&lt;&gt;0))</f>
        <v>0</v>
      </c>
      <c r="EG264" s="103" t="e">
        <f>MATCH(SMALL(EF:EF,COUNTIF(EF:EF,0)+ROWS(EF$2:EF264)),EF:EF,0)</f>
        <v>#NUM!</v>
      </c>
      <c r="EH264" s="104" t="e">
        <f t="array" aca="1" ref="EH264" ca="1">OFFSET($EA$1,MATCH(INDEX(EC:EC,SMALL(OFFSET(ED$2,0,0,COUNTIF(EC:EC,"&gt;0"),1),ROWS(EC$2:EC264)),1),EC$2:EC$501,0),1,1,1)</f>
        <v>#NUM!</v>
      </c>
      <c r="EI264" s="104" t="e">
        <f t="array" aca="1" ref="EI264" ca="1">OFFSET($ED$1,MATCH(INDEX(EF:EF,SMALL(OFFSET(EG$2,0,0,COUNTIF(EF:EF,"&gt;0"),1),ROWS(EF$2:EF264)),1),EF$2:EF$501,0),1,1,1)</f>
        <v>#REF!</v>
      </c>
      <c r="EJ264" s="103" t="e">
        <f t="array" aca="1" ref="EJ264" ca="1">OFFSET(EA$1,MATCH(INDEX(EC:EC,SMALL(OFFSET(ED$2,0,0,COUNTIF(EC:EC,"&gt;0"),1),ROWS(EC$2:EC264)),1),EC$2:EC$501,0),0,1,1)</f>
        <v>#NUM!</v>
      </c>
      <c r="EN264" s="91" t="str">
        <f t="shared" si="146"/>
        <v/>
      </c>
      <c r="EO264" s="99">
        <f t="shared" si="147"/>
        <v>0</v>
      </c>
      <c r="EP264" s="103">
        <f t="array" ref="EP264">EO264+(ROWS(EO$2:EO264)/1000*(EO264&lt;&gt;0))</f>
        <v>0</v>
      </c>
      <c r="EQ264" s="103" t="e">
        <f t="array" ref="EQ264">MATCH(SMALL(EP:EP,COUNTIF(EP:EP,0)+ROWS(EP$2:EP264)),EP:EP,0)</f>
        <v>#NUM!</v>
      </c>
      <c r="ER264" s="99">
        <f t="shared" si="178"/>
        <v>0</v>
      </c>
      <c r="ES264" s="103">
        <f t="array" ref="ES264">ER264+(ROWS(ER$2:ER264)/1000*(ER264&lt;&gt;0))</f>
        <v>0</v>
      </c>
      <c r="ET264" s="103" t="e">
        <f>MATCH(SMALL(ES:ES,COUNTIF(ES:ES,0)+ROWS(ES$2:ES264)),ES:ES,0)</f>
        <v>#NUM!</v>
      </c>
      <c r="EU264" s="104" t="e">
        <f t="array" aca="1" ref="EU264" ca="1">OFFSET($EN$1,MATCH(INDEX(EP:EP,SMALL(OFFSET(EQ$2,0,0,COUNTIF(EP:EP,"&gt;0"),1),ROWS(EP$2:EP264)),1),EP$2:EP$501,0),1,1,1)</f>
        <v>#NUM!</v>
      </c>
      <c r="EV264" s="104" t="e">
        <f t="array" aca="1" ref="EV264" ca="1">OFFSET($EN$1,MATCH(INDEX(ES:ES,SMALL(OFFSET(ET$2,0,0,COUNTIF(ES:ES,"&gt;0"),1),ROWS(ES$2:ES264)),1),ES$2:ES$501,0),1,1,1)</f>
        <v>#REF!</v>
      </c>
      <c r="EW264" s="103" t="e">
        <f t="array" aca="1" ref="EW264" ca="1">OFFSET(EN$1,MATCH(INDEX(EP:EP,SMALL(OFFSET(EQ$2,0,0,COUNTIF(EP:EP,"&gt;0"),1),ROWS(EP$2:EP264)),1),EP$2:EP$501,0),0,1,1)</f>
        <v>#NUM!</v>
      </c>
      <c r="EX264" s="91"/>
      <c r="EY264" s="91"/>
      <c r="EZ264" s="91"/>
      <c r="FA264" s="103" t="str">
        <f t="shared" si="172"/>
        <v/>
      </c>
      <c r="FB264" s="103">
        <f t="shared" si="173"/>
        <v>0</v>
      </c>
      <c r="FC264" s="103">
        <f>FB264+(ROWS(FB$2:FB264)/1000*(FB264&lt;&gt;0))</f>
        <v>0</v>
      </c>
      <c r="FD264" s="103" t="e">
        <f>MATCH(SMALL(FC:FC,COUNTIF(FC:FC,0)+ROWS(FC$2:FC264)),FC:FC,0)</f>
        <v>#NUM!</v>
      </c>
      <c r="FE264" s="99">
        <f t="shared" si="179"/>
        <v>0</v>
      </c>
      <c r="FF264" s="103">
        <f>FE264+(ROWS(FE$2:FE264)/1000*(FE264&lt;&gt;0))</f>
        <v>0</v>
      </c>
      <c r="FG264" s="103" t="e">
        <f>MATCH(SMALL(FF:FF,COUNTIF(FF:FF,0)+ROWS(FF$2:FF264)),FF:FF,0)</f>
        <v>#NUM!</v>
      </c>
      <c r="FH264" s="104" t="e">
        <f ca="1">OFFSET($FA$1,MATCH(INDEX(FC:FC,SMALL(OFFSET(FD$2,0,0,COUNTIF(FC:FC,"&gt;0"),1),ROWS(FC$2:FC264)),1),FC$2:FC$502,0),1,1,1)</f>
        <v>#NUM!</v>
      </c>
      <c r="FI264" s="98" t="e">
        <f ca="1">OFFSET($FA$1,MATCH(INDEX(FF:FF,SMALL(OFFSET(FG$2,0,0,COUNTIF(FF:FF,"&gt;0"),1),ROWS(FF$2:FF264)),1),FF$2:FF$502,0),1,1,1)</f>
        <v>#REF!</v>
      </c>
      <c r="FJ264" s="103" t="e">
        <f ca="1">OFFSET(FA$1,MATCH(INDEX(FC:FC,SMALL(OFFSET(FD$2,0,0,COUNTIF(FC:FC,"&gt;0"),1),ROWS(FC$2:FC264)),1),FC$2:FC$502,0),0,1,1)</f>
        <v>#NUM!</v>
      </c>
    </row>
    <row r="265" spans="3:166">
      <c r="C265" s="91">
        <v>264</v>
      </c>
      <c r="D265" s="99">
        <f>IF(OR(Layout!L278 = "P"), Layout!V278, 0)</f>
        <v>0</v>
      </c>
      <c r="E265" s="99">
        <f t="array" ref="E265">IF(OR(Layout!L278 = "P", Layout!L278 = "A"), Layout!W278, 0)</f>
        <v>0</v>
      </c>
      <c r="F265" s="99">
        <f>IF(OR(Layout!L278 = "P", Layout!L278 = "A"), Layout!I278, 0)</f>
        <v>0</v>
      </c>
      <c r="G265" s="91" t="str">
        <f t="array" ref="G265">IF(OR(Layout!L278 = "P", Layout!L278 = "A"), Layout!G278, "")</f>
        <v/>
      </c>
      <c r="H265" s="91" t="str">
        <f>IF(Layout!G278 &gt; 0, Layout!G278, "")</f>
        <v/>
      </c>
      <c r="I265" s="102">
        <f>IF(Layout!Y278 &gt; 0, Layout!Y278, 0)</f>
        <v>0</v>
      </c>
      <c r="J265" s="92">
        <f t="array" ref="J265">IF(Layout!AA278 &gt; 0, Layout!AA278, 0)</f>
        <v>0</v>
      </c>
      <c r="K265" s="92">
        <f>IF(Layout!K278 &gt; 0, Layout!K278, 0)</f>
        <v>0</v>
      </c>
      <c r="L265" s="98"/>
      <c r="N265" s="91" t="str">
        <f t="shared" si="148"/>
        <v/>
      </c>
      <c r="O265" s="99">
        <f t="shared" si="149"/>
        <v>0</v>
      </c>
      <c r="P265" s="103">
        <f t="array" ref="P265">O265+(ROWS(O$2:O265)/1000*(O265&lt;&gt;0))</f>
        <v>0</v>
      </c>
      <c r="Q265" s="103" t="e">
        <f t="array" ref="Q265">MATCH(SMALL(P:P,COUNTIF(P:P,0)+ROWS(P$2:P265)),P:P,0)</f>
        <v>#NUM!</v>
      </c>
      <c r="R265" s="99">
        <f t="shared" si="150"/>
        <v>0</v>
      </c>
      <c r="S265" s="103">
        <f t="array" ref="S265">R265+(ROWS(R$2:R265)/1000*(R265&lt;&gt;0))</f>
        <v>0</v>
      </c>
      <c r="T265" s="103" t="e">
        <f>MATCH(SMALL(S:S,COUNTIF(S:S,0)+ROWS(S$2:S265)),S:S,0)</f>
        <v>#NUM!</v>
      </c>
      <c r="U265" s="104" t="e">
        <f t="array" aca="1" ref="U265" ca="1">OFFSET($N$1,MATCH(INDEX(P:P,SMALL(OFFSET(Q$2,0,0,COUNTIF(P:P,"&gt;0"),1),ROWS(P$2:P265)),1),P$2:P$502,0),1,1,1)</f>
        <v>#NUM!</v>
      </c>
      <c r="V265" s="104" t="e">
        <f t="array" aca="1" ref="V265" ca="1">OFFSET($Q$1,MATCH(INDEX(S:S,SMALL(OFFSET(T$2,0,0,COUNTIF(S:S,"&gt;0"),1),ROWS(S$2:S265)),1),S$2:S$502,0),1,1,1)</f>
        <v>#NUM!</v>
      </c>
      <c r="W265" s="103" t="e">
        <f ca="1">OFFSET(N$1,MATCH(INDEX(S:S,SMALL(OFFSET(T$2,0,0,COUNTIF(S:S,"&gt;0"),1),ROWS(S$2:S265)),1),S$2:S$502,0),0,1,1)</f>
        <v>#NUM!</v>
      </c>
      <c r="AA265" s="91" t="str">
        <f t="shared" si="151"/>
        <v/>
      </c>
      <c r="AB265" s="99">
        <f t="shared" si="152"/>
        <v>0</v>
      </c>
      <c r="AC265" s="103">
        <f t="array" ref="AC265">AB265+(ROWS(AB$2:AB265)/1000*(AB265&lt;&gt;0))</f>
        <v>0</v>
      </c>
      <c r="AD265" s="103" t="e">
        <f t="array" ref="AD265">MATCH(SMALL(AC:AC,COUNTIF(AC:AC,0)+ROWS(AC$2:AC265)),AC:AC,0)</f>
        <v>#NUM!</v>
      </c>
      <c r="AE265" s="99">
        <f t="shared" si="153"/>
        <v>0</v>
      </c>
      <c r="AF265" s="103">
        <f t="array" ref="AF265">AE265+(ROWS(AE$2:AE265)/1000*(AE265&lt;&gt;0))</f>
        <v>0</v>
      </c>
      <c r="AG265" s="103" t="e">
        <f>MATCH(SMALL(AF:AF,COUNTIF(AF:AF,0)+ROWS(AF$2:AF265)),AF:AF,0)</f>
        <v>#NUM!</v>
      </c>
      <c r="AH265" s="104" t="e">
        <f ca="1">OFFSET($AA$1,MATCH(INDEX(AC:AC,SMALL(OFFSET(AD$2,0,0,COUNTIF(AC:AC,"&gt;0"),1),ROWS(AC$2:AC265)),1),AC$2:AC$502,0),1,1,1)</f>
        <v>#NUM!</v>
      </c>
      <c r="AI265" s="104" t="e">
        <f ca="1">OFFSET($AD$1,MATCH(INDEX(AF:AF,SMALL(OFFSET(AG$2,0,0,COUNTIF(AF:AF,"&gt;0"),1),ROWS(AF$2:AF265)),1),AF$2:AF$502,0),1,1,1)</f>
        <v>#NUM!</v>
      </c>
      <c r="AJ265" s="103" t="e">
        <f ca="1">OFFSET(AA$1,MATCH(INDEX(AF:AF,SMALL(OFFSET(AG$2,0,0,COUNTIF(AF:AF,"&gt;0"),1),ROWS(AF$2:AF265)),1),AF$2:AF$502,0),0,1,1)</f>
        <v>#NUM!</v>
      </c>
      <c r="AN265" s="91" t="str">
        <f t="shared" si="154"/>
        <v/>
      </c>
      <c r="AO265" s="99">
        <f t="shared" si="155"/>
        <v>0</v>
      </c>
      <c r="AP265" s="103">
        <f t="array" ref="AP265">AO265+(ROWS(AO$2:AO265)/1000*(AO265&lt;&gt;0))</f>
        <v>0</v>
      </c>
      <c r="AQ265" s="103" t="e">
        <f t="array" ref="AQ265">MATCH(SMALL(AP:AP,COUNTIF(AP:AP,0)+ROWS(AP$2:AP265)),AP:AP,0)</f>
        <v>#NUM!</v>
      </c>
      <c r="AR265" s="99">
        <f t="shared" si="156"/>
        <v>0</v>
      </c>
      <c r="AS265" s="103">
        <f t="array" ref="AS265">AR265+(ROWS(AR$2:AR265)/1000*(AR265&lt;&gt;0))</f>
        <v>0</v>
      </c>
      <c r="AT265" s="103" t="e">
        <f>MATCH(SMALL(AS:AS,COUNTIF(AS:AS,0)+ROWS(AS$2:AS265)),AS:AS,0)</f>
        <v>#NUM!</v>
      </c>
      <c r="AU265" s="104" t="e">
        <f ca="1">OFFSET($AN$1,MATCH(INDEX(AP:AP,SMALL(OFFSET(AQ$2,0,0,COUNTIF(AP:AP,"&gt;0"),1),ROWS(AP$2:AP265)),1),AP$2:AP$502,0),1,1,1)</f>
        <v>#NUM!</v>
      </c>
      <c r="AV265" s="104" t="e">
        <f ca="1">OFFSET($AQ$1,MATCH(INDEX(AS:AS,SMALL(OFFSET(AT$2,0,0,COUNTIF(AS:AS,"&gt;0"),1),ROWS(AS$2:AS265)),1),AS$2:AS$502,0),1,1,1)</f>
        <v>#NUM!</v>
      </c>
      <c r="AW265" s="103" t="e">
        <f ca="1">OFFSET(AN$1,MATCH(INDEX(AS:AS,SMALL(OFFSET(AT$2,0,0,COUNTIF(AS:AS,"&gt;0"),1),ROWS(AS$2:AS265)),1),AS$2:AS$502,0),0,1,1)</f>
        <v>#NUM!</v>
      </c>
      <c r="BA265" s="91" t="str">
        <f t="shared" si="157"/>
        <v/>
      </c>
      <c r="BB265" s="99">
        <f t="shared" si="158"/>
        <v>0</v>
      </c>
      <c r="BC265" s="103">
        <f t="array" ref="BC265">BB265+(ROWS(BB$2:BB265)/1000*(BB265&lt;&gt;0))</f>
        <v>0</v>
      </c>
      <c r="BD265" s="103" t="e">
        <f t="array" ref="BD265">MATCH(SMALL(BC:BC,COUNTIF(BC:BC,0)+ROWS(BC$2:BC265)),BC:BC,0)</f>
        <v>#NUM!</v>
      </c>
      <c r="BE265" s="99">
        <f t="shared" si="159"/>
        <v>0</v>
      </c>
      <c r="BF265" s="103">
        <f t="array" ref="BF265">BE265+(ROWS(BE$2:BE265)/1000*(BE265&lt;&gt;0))</f>
        <v>0</v>
      </c>
      <c r="BG265" s="103" t="e">
        <f>MATCH(SMALL(BF:BF,COUNTIF(BF:BF,0)+ROWS(BF$2:BF265)),BF:BF,0)</f>
        <v>#NUM!</v>
      </c>
      <c r="BH265" s="104" t="e">
        <f ca="1">OFFSET($BA$1,MATCH(INDEX(BC:BC,SMALL(OFFSET(BD$2,0,0,COUNTIF(BC:BC,"&gt;0"),1),ROWS(BC$2:BC265)),1),BC$2:BC$502,0),1,1,1)</f>
        <v>#NUM!</v>
      </c>
      <c r="BI265" s="104" t="e">
        <f ca="1">OFFSET($BD$1,MATCH(INDEX(BF:BF,SMALL(OFFSET(BG$2,0,0,COUNTIF(BF:BF,"&gt;0"),1),ROWS(BF$2:BF265)),1),BF$2:BF$502,0),1,1,1)</f>
        <v>#NUM!</v>
      </c>
      <c r="BJ265" s="103" t="e">
        <f ca="1">OFFSET(BA$1,MATCH(INDEX(BF:BF,SMALL(OFFSET(BG$2,0,0,COUNTIF(BF:BF,"&gt;0"),1),ROWS(BF$2:BF265)),1),BF$2:BF$502,0),0,1,1)</f>
        <v>#NUM!</v>
      </c>
      <c r="BN265" s="91" t="str">
        <f t="shared" si="160"/>
        <v/>
      </c>
      <c r="BO265" s="99">
        <f t="shared" si="161"/>
        <v>0</v>
      </c>
      <c r="BP265" s="103">
        <f t="array" ref="BP265">BO265+(ROWS(BO$2:BO265)/1000*(BO265&lt;&gt;0))</f>
        <v>0</v>
      </c>
      <c r="BQ265" s="103" t="e">
        <f t="array" ref="BQ265">MATCH(SMALL(BP:BP,COUNTIF(BP:BP,0)+ROWS(BP$2:BP265)),BP:BP,0)</f>
        <v>#NUM!</v>
      </c>
      <c r="BR265" s="99">
        <f t="shared" si="162"/>
        <v>0</v>
      </c>
      <c r="BS265" s="103">
        <f t="array" ref="BS265">BR265+(ROWS(BR$2:BR265)/1000*(BR265&lt;&gt;0))</f>
        <v>0</v>
      </c>
      <c r="BT265" s="103" t="e">
        <f>MATCH(SMALL(BS:BS,COUNTIF(BS:BS,0)+ROWS(BS$2:BS265)),BS:BS,0)</f>
        <v>#NUM!</v>
      </c>
      <c r="BU265" s="104" t="e">
        <f ca="1">OFFSET($BN$1,MATCH(INDEX(BP:BP,SMALL(OFFSET(BQ$2,0,0,COUNTIF(BP:BP,"&gt;0"),1),ROWS(BP$2:BP265)),1),BP$2:BP$502,0),1,1,1)</f>
        <v>#NUM!</v>
      </c>
      <c r="BV265" s="104" t="e">
        <f ca="1">OFFSET($BQ$1,MATCH(INDEX(BS:BS,SMALL(OFFSET(BT$2,0,0,COUNTIF(BS:BS,"&gt;0"),1),ROWS(BS$2:BS265)),1),BS$2:BS$502,0),1,1,1)</f>
        <v>#NUM!</v>
      </c>
      <c r="BW265" s="103" t="e">
        <f ca="1">OFFSET(BN$1,MATCH(INDEX(BS:BS,SMALL(OFFSET(BT$2,0,0,COUNTIF(BS:BS,"&gt;0"),1),ROWS(BS$2:BS265)),1),BS$2:BS$502,0),0,1,1)</f>
        <v>#NUM!</v>
      </c>
      <c r="CA265" s="91" t="str">
        <f t="shared" si="163"/>
        <v/>
      </c>
      <c r="CB265" s="99">
        <f t="shared" si="164"/>
        <v>0</v>
      </c>
      <c r="CC265" s="103">
        <f t="array" ref="CC265">CB265+(ROWS(CB$2:CB265)/1000*(CB265&lt;&gt;0))</f>
        <v>0</v>
      </c>
      <c r="CD265" s="103" t="e">
        <f t="array" ref="CD265">MATCH(SMALL(CC:CC,COUNTIF(CC:CC,0)+ROWS(CC$2:CC265)),CC:CC,0)</f>
        <v>#NUM!</v>
      </c>
      <c r="CE265" s="99">
        <f t="shared" si="165"/>
        <v>0</v>
      </c>
      <c r="CF265" s="103">
        <f t="array" ref="CF265">CE265+(ROWS(CE$2:CE265)/1000*(CE265&lt;&gt;0))</f>
        <v>0</v>
      </c>
      <c r="CG265" s="103" t="e">
        <f>MATCH(SMALL(CF:CF,COUNTIF(CF:CF,0)+ROWS(CF$2:CF265)),CF:CF,0)</f>
        <v>#NUM!</v>
      </c>
      <c r="CH265" s="104" t="e">
        <f ca="1">OFFSET($CA$1,MATCH(INDEX(CC:CC,SMALL(OFFSET(CD$2,0,0,COUNTIF(CC:CC,"&gt;0"),1),ROWS(CC$2:CC265)),1),CC$2:CC$502,0),1,1,1)</f>
        <v>#NUM!</v>
      </c>
      <c r="CI265" s="104" t="e">
        <f t="array" aca="1" ref="CI265" ca="1">OFFSET($CD$1,MATCH(INDEX(CF:CF,SMALL(OFFSET(CG$2,0,0,COUNTIF(CF:CF,"&gt;0"),1),ROWS(CF$2:CF265)),1),CF$2:CF$502,0),1,1,1)</f>
        <v>#NUM!</v>
      </c>
      <c r="CJ265" s="103" t="e">
        <f ca="1">OFFSET(CA$1,MATCH(INDEX(CF:CF,SMALL(OFFSET(CG$2,0,0,COUNTIF(CF:CF,"&gt;0"),1),ROWS(CF$2:CF265)),1),CF$2:CF$502,0),0,1,1)</f>
        <v>#NUM!</v>
      </c>
      <c r="CN265" s="91" t="str">
        <f t="shared" si="166"/>
        <v/>
      </c>
      <c r="CO265" s="99">
        <f t="shared" si="167"/>
        <v>0</v>
      </c>
      <c r="CP265" s="103">
        <f t="array" ref="CP265">CO265+(ROWS(CO$2:CO265)/1000*(CO265&lt;&gt;0))</f>
        <v>0</v>
      </c>
      <c r="CQ265" s="103" t="e">
        <f t="array" ref="CQ265">MATCH(SMALL(CP:CP,COUNTIF(CP:CP,0)+ROWS(CP$2:CP265)),CP:CP,0)</f>
        <v>#NUM!</v>
      </c>
      <c r="CR265" s="99">
        <f t="shared" si="168"/>
        <v>0</v>
      </c>
      <c r="CS265" s="103">
        <f t="array" ref="CS265">CR265+(ROWS(CR$2:CR265)/1000*(CR265&lt;&gt;0))</f>
        <v>0</v>
      </c>
      <c r="CT265" s="103" t="e">
        <f>MATCH(SMALL(CS:CS,COUNTIF(CS:CS,0)+ROWS(CS$2:CS265)),CS:CS,0)</f>
        <v>#NUM!</v>
      </c>
      <c r="CU265" s="104" t="e">
        <f t="array" aca="1" ref="CU265" ca="1">OFFSET($CN$1,MATCH(INDEX(CP:CP,SMALL(OFFSET(CQ$2,0,0,COUNTIF(CP:CP,"&gt;0"),1),ROWS(CP$2:CP265)),1),CP$2:CP$502,0),1,1,1)</f>
        <v>#NUM!</v>
      </c>
      <c r="CV265" s="104" t="e">
        <f t="array" aca="1" ref="CV265" ca="1">OFFSET($CQ$1,MATCH(INDEX(CS:CS,SMALL(OFFSET(CT$2,0,0,COUNTIF(CS:CS,"&gt;0"),1),ROWS(CS$2:CS265)),1),CS$2:CS$502,0),1,1,1)</f>
        <v>#NUM!</v>
      </c>
      <c r="CW265" s="103" t="e">
        <f ca="1">OFFSET(CN$1,MATCH(INDEX(CS:CS,SMALL(OFFSET(CT$2,0,0,COUNTIF(CS:CS,"&gt;0"),1),ROWS(CS$2:CS265)),1),CS$2:CS$502,0),0,1,1)</f>
        <v>#NUM!</v>
      </c>
      <c r="DA265" s="91" t="str">
        <f t="shared" si="169"/>
        <v/>
      </c>
      <c r="DB265" s="99">
        <f t="shared" si="170"/>
        <v>0</v>
      </c>
      <c r="DC265" s="103">
        <f t="array" ref="DC265">DB265+(ROWS(DB$2:DB265)/1000*(DB265&lt;&gt;0))</f>
        <v>0</v>
      </c>
      <c r="DD265" s="103" t="e">
        <f t="array" ref="DD265">MATCH(SMALL(DC:DC,COUNTIF(DC:DC,0)+ROWS(DC$2:DC265)),DC:DC,0)</f>
        <v>#NUM!</v>
      </c>
      <c r="DE265" s="99">
        <f t="shared" si="171"/>
        <v>0</v>
      </c>
      <c r="DF265" s="103">
        <f t="array" ref="DF265">DE265+(ROWS(DE$2:DE265)/1000*(DE265&lt;&gt;0))</f>
        <v>0</v>
      </c>
      <c r="DG265" s="103" t="e">
        <f>MATCH(SMALL(DF:DF,COUNTIF(DF:DF,0)+ROWS(DF$2:DF265)),DF:DF,0)</f>
        <v>#NUM!</v>
      </c>
      <c r="DH265" s="104" t="e">
        <f t="array" aca="1" ref="DH265" ca="1">OFFSET($DA$1,MATCH(INDEX(DC:DC,SMALL(OFFSET(DD$2,0,0,COUNTIF(DC:DC,"&gt;0"),1),ROWS(DC$2:DC265)),1),DC$2:DC$502,0),1,1,1)</f>
        <v>#NUM!</v>
      </c>
      <c r="DI265" s="104" t="e">
        <f t="array" aca="1" ref="DI265" ca="1">OFFSET($DD$1,MATCH(INDEX(DF:DF,SMALL(OFFSET(DG$2,0,0,COUNTIF(DF:DF,"&gt;0"),1),ROWS(DF$2:DF265)),1),DF$2:DF$502,0),1,1,1)</f>
        <v>#NUM!</v>
      </c>
      <c r="DJ265" s="103" t="e">
        <f ca="1">OFFSET(DA$1,MATCH(INDEX(DF:DF,SMALL(OFFSET(DG$2,0,0,COUNTIF(DF:DF,"&gt;0"),1),ROWS(DF$2:DF265)),1),DF$2:DF$502,0),0,1,1)</f>
        <v>#NUM!</v>
      </c>
      <c r="DN265" s="91" t="str">
        <f t="shared" si="174"/>
        <v/>
      </c>
      <c r="DO265" s="99">
        <f t="shared" si="175"/>
        <v>0</v>
      </c>
      <c r="DP265" s="103">
        <f t="array" ref="DP265">DO265+(ROWS(DO$2:DO265)/1000*(DO265&lt;&gt;0))</f>
        <v>0</v>
      </c>
      <c r="DQ265" s="103" t="e">
        <f t="array" ref="DQ265">MATCH(SMALL(DP:DP,COUNTIF(DP:DP,0)+ROWS(DP$2:DP265)),DP:DP,0)</f>
        <v>#NUM!</v>
      </c>
      <c r="DR265" s="99">
        <f t="shared" si="176"/>
        <v>0</v>
      </c>
      <c r="DS265" s="103">
        <f t="array" ref="DS265">DR265+(ROWS(DR$2:DR265)/1000*(DR265&lt;&gt;0))</f>
        <v>0</v>
      </c>
      <c r="DT265" s="103" t="e">
        <f>MATCH(SMALL(DS:DS,COUNTIF(DS:DS,0)+ROWS(DS$2:DS265)),DS:DS,0)</f>
        <v>#NUM!</v>
      </c>
      <c r="DU265" s="104" t="e">
        <f t="array" aca="1" ref="DU265" ca="1">OFFSET($DN$1,MATCH(INDEX(DP:DP,SMALL(OFFSET(DQ$2,0,0,COUNTIF(DP:DP,"&gt;0"),1),ROWS(DP$2:DP265)),1),DP$2:DP$503,0),1,1,1)</f>
        <v>#NUM!</v>
      </c>
      <c r="DV265" s="104" t="e">
        <f t="array" aca="1" ref="DV265" ca="1">OFFSET($DQ$1,MATCH(INDEX(DS:DS,SMALL(OFFSET(DT$2,0,0,COUNTIF(DS:DS,"&gt;0"),1),ROWS(DS$2:DS265)),1),DS$2:DS$503,0),1,1,1)</f>
        <v>#REF!</v>
      </c>
      <c r="DW265" s="103" t="e">
        <f t="array" aca="1" ref="DW265" ca="1">OFFSET(DN$1,MATCH(INDEX(DP:DP,SMALL(OFFSET(DQ$2,0,0,COUNTIF(DP:DP,"&gt;0"),1),ROWS(DP$2:DP265)),1),DP$2:DP$503,0),0,1,1)</f>
        <v>#NUM!</v>
      </c>
      <c r="EA265" s="91" t="str">
        <f t="shared" si="144"/>
        <v/>
      </c>
      <c r="EB265" s="99">
        <f t="shared" si="145"/>
        <v>0</v>
      </c>
      <c r="EC265" s="103">
        <f t="array" ref="EC265">EB265+(ROWS(EB$2:EB265)/1000*(EB265&lt;&gt;0))</f>
        <v>0</v>
      </c>
      <c r="ED265" s="103" t="e">
        <f t="array" ref="ED265">MATCH(SMALL(EC:EC,COUNTIF(EC:EC,0)+ROWS(EC$2:EC265)),EC:EC,0)</f>
        <v>#NUM!</v>
      </c>
      <c r="EE265" s="99">
        <f t="shared" si="177"/>
        <v>0</v>
      </c>
      <c r="EF265" s="103">
        <f t="array" ref="EF265">EE265+(ROWS(EE$2:EE265)/1000*(EE265&lt;&gt;0))</f>
        <v>0</v>
      </c>
      <c r="EG265" s="103" t="e">
        <f>MATCH(SMALL(EF:EF,COUNTIF(EF:EF,0)+ROWS(EF$2:EF265)),EF:EF,0)</f>
        <v>#NUM!</v>
      </c>
      <c r="EH265" s="104" t="e">
        <f t="array" aca="1" ref="EH265" ca="1">OFFSET($EA$1,MATCH(INDEX(EC:EC,SMALL(OFFSET(ED$2,0,0,COUNTIF(EC:EC,"&gt;0"),1),ROWS(EC$2:EC265)),1),EC$2:EC$501,0),1,1,1)</f>
        <v>#NUM!</v>
      </c>
      <c r="EI265" s="104" t="e">
        <f t="array" aca="1" ref="EI265" ca="1">OFFSET($ED$1,MATCH(INDEX(EF:EF,SMALL(OFFSET(EG$2,0,0,COUNTIF(EF:EF,"&gt;0"),1),ROWS(EF$2:EF265)),1),EF$2:EF$501,0),1,1,1)</f>
        <v>#REF!</v>
      </c>
      <c r="EJ265" s="103" t="e">
        <f t="array" aca="1" ref="EJ265" ca="1">OFFSET(EA$1,MATCH(INDEX(EC:EC,SMALL(OFFSET(ED$2,0,0,COUNTIF(EC:EC,"&gt;0"),1),ROWS(EC$2:EC265)),1),EC$2:EC$501,0),0,1,1)</f>
        <v>#NUM!</v>
      </c>
      <c r="EN265" s="91" t="str">
        <f t="shared" si="146"/>
        <v/>
      </c>
      <c r="EO265" s="99">
        <f t="shared" si="147"/>
        <v>0</v>
      </c>
      <c r="EP265" s="103">
        <f t="array" ref="EP265">EO265+(ROWS(EO$2:EO265)/1000*(EO265&lt;&gt;0))</f>
        <v>0</v>
      </c>
      <c r="EQ265" s="103" t="e">
        <f t="array" ref="EQ265">MATCH(SMALL(EP:EP,COUNTIF(EP:EP,0)+ROWS(EP$2:EP265)),EP:EP,0)</f>
        <v>#NUM!</v>
      </c>
      <c r="ER265" s="99">
        <f t="shared" si="178"/>
        <v>0</v>
      </c>
      <c r="ES265" s="103">
        <f t="array" ref="ES265">ER265+(ROWS(ER$2:ER265)/1000*(ER265&lt;&gt;0))</f>
        <v>0</v>
      </c>
      <c r="ET265" s="103" t="e">
        <f>MATCH(SMALL(ES:ES,COUNTIF(ES:ES,0)+ROWS(ES$2:ES265)),ES:ES,0)</f>
        <v>#NUM!</v>
      </c>
      <c r="EU265" s="104" t="e">
        <f t="array" aca="1" ref="EU265" ca="1">OFFSET($EN$1,MATCH(INDEX(EP:EP,SMALL(OFFSET(EQ$2,0,0,COUNTIF(EP:EP,"&gt;0"),1),ROWS(EP$2:EP265)),1),EP$2:EP$501,0),1,1,1)</f>
        <v>#NUM!</v>
      </c>
      <c r="EV265" s="104" t="e">
        <f t="array" aca="1" ref="EV265" ca="1">OFFSET($EN$1,MATCH(INDEX(ES:ES,SMALL(OFFSET(ET$2,0,0,COUNTIF(ES:ES,"&gt;0"),1),ROWS(ES$2:ES265)),1),ES$2:ES$501,0),1,1,1)</f>
        <v>#REF!</v>
      </c>
      <c r="EW265" s="103" t="e">
        <f t="array" aca="1" ref="EW265" ca="1">OFFSET(EN$1,MATCH(INDEX(EP:EP,SMALL(OFFSET(EQ$2,0,0,COUNTIF(EP:EP,"&gt;0"),1),ROWS(EP$2:EP265)),1),EP$2:EP$501,0),0,1,1)</f>
        <v>#NUM!</v>
      </c>
      <c r="EX265" s="91"/>
      <c r="EY265" s="91"/>
      <c r="EZ265" s="91"/>
      <c r="FA265" s="103" t="str">
        <f t="shared" si="172"/>
        <v/>
      </c>
      <c r="FB265" s="103">
        <f t="shared" si="173"/>
        <v>0</v>
      </c>
      <c r="FC265" s="103">
        <f>FB265+(ROWS(FB$2:FB265)/1000*(FB265&lt;&gt;0))</f>
        <v>0</v>
      </c>
      <c r="FD265" s="103" t="e">
        <f>MATCH(SMALL(FC:FC,COUNTIF(FC:FC,0)+ROWS(FC$2:FC265)),FC:FC,0)</f>
        <v>#NUM!</v>
      </c>
      <c r="FE265" s="99">
        <f t="shared" si="179"/>
        <v>0</v>
      </c>
      <c r="FF265" s="103">
        <f>FE265+(ROWS(FE$2:FE265)/1000*(FE265&lt;&gt;0))</f>
        <v>0</v>
      </c>
      <c r="FG265" s="103" t="e">
        <f>MATCH(SMALL(FF:FF,COUNTIF(FF:FF,0)+ROWS(FF$2:FF265)),FF:FF,0)</f>
        <v>#NUM!</v>
      </c>
      <c r="FH265" s="104" t="e">
        <f ca="1">OFFSET($FA$1,MATCH(INDEX(FC:FC,SMALL(OFFSET(FD$2,0,0,COUNTIF(FC:FC,"&gt;0"),1),ROWS(FC$2:FC265)),1),FC$2:FC$502,0),1,1,1)</f>
        <v>#NUM!</v>
      </c>
      <c r="FI265" s="104" t="e">
        <f ca="1">OFFSET($FA$1,MATCH(INDEX(FF:FF,SMALL(OFFSET(FG$2,0,0,COUNTIF(FF:FF,"&gt;0"),1),ROWS(FF$2:FF265)),1),FF$2:FF$502,0),1,1,1)</f>
        <v>#REF!</v>
      </c>
      <c r="FJ265" s="103" t="e">
        <f ca="1">OFFSET(FA$1,MATCH(INDEX(FC:FC,SMALL(OFFSET(FD$2,0,0,COUNTIF(FC:FC,"&gt;0"),1),ROWS(FC$2:FC265)),1),FC$2:FC$502,0),0,1,1)</f>
        <v>#NUM!</v>
      </c>
    </row>
    <row r="266" spans="3:166">
      <c r="C266" s="91">
        <v>265</v>
      </c>
      <c r="D266" s="99">
        <f>IF(OR(Layout!L279 = "P"), Layout!V279, 0)</f>
        <v>0</v>
      </c>
      <c r="E266" s="99">
        <f t="array" ref="E266">IF(OR(Layout!L279 = "P", Layout!L279 = "A"), Layout!W279, 0)</f>
        <v>0</v>
      </c>
      <c r="F266" s="99">
        <f>IF(OR(Layout!L279 = "P", Layout!L279 = "A"), Layout!I279, 0)</f>
        <v>0</v>
      </c>
      <c r="G266" s="91" t="str">
        <f t="array" ref="G266">IF(OR(Layout!L279 = "P", Layout!L279 = "A"), Layout!G279, "")</f>
        <v/>
      </c>
      <c r="H266" s="91" t="str">
        <f>IF(Layout!G279 &gt; 0, Layout!G279, "")</f>
        <v/>
      </c>
      <c r="I266" s="102">
        <f>IF(Layout!Y279 &gt; 0, Layout!Y279, 0)</f>
        <v>0</v>
      </c>
      <c r="J266" s="92">
        <f t="array" ref="J266">IF(Layout!AA279 &gt; 0, Layout!AA279, 0)</f>
        <v>0</v>
      </c>
      <c r="K266" s="92">
        <f>IF(Layout!K279 &gt; 0, Layout!K279, 0)</f>
        <v>0</v>
      </c>
      <c r="L266" s="98"/>
      <c r="N266" s="91" t="str">
        <f t="shared" si="148"/>
        <v/>
      </c>
      <c r="O266" s="99">
        <f t="shared" si="149"/>
        <v>0</v>
      </c>
      <c r="P266" s="103">
        <f t="array" ref="P266">O266+(ROWS(O$2:O266)/1000*(O266&lt;&gt;0))</f>
        <v>0</v>
      </c>
      <c r="Q266" s="103" t="e">
        <f t="array" ref="Q266">MATCH(SMALL(P:P,COUNTIF(P:P,0)+ROWS(P$2:P266)),P:P,0)</f>
        <v>#NUM!</v>
      </c>
      <c r="R266" s="99">
        <f t="shared" si="150"/>
        <v>0</v>
      </c>
      <c r="S266" s="103">
        <f t="array" ref="S266">R266+(ROWS(R$2:R266)/1000*(R266&lt;&gt;0))</f>
        <v>0</v>
      </c>
      <c r="T266" s="103" t="e">
        <f>MATCH(SMALL(S:S,COUNTIF(S:S,0)+ROWS(S$2:S266)),S:S,0)</f>
        <v>#NUM!</v>
      </c>
      <c r="U266" s="104" t="e">
        <f t="array" aca="1" ref="U266" ca="1">OFFSET($N$1,MATCH(INDEX(P:P,SMALL(OFFSET(Q$2,0,0,COUNTIF(P:P,"&gt;0"),1),ROWS(P$2:P266)),1),P$2:P$502,0),1,1,1)</f>
        <v>#NUM!</v>
      </c>
      <c r="V266" s="104" t="e">
        <f t="array" aca="1" ref="V266" ca="1">OFFSET($Q$1,MATCH(INDEX(S:S,SMALL(OFFSET(T$2,0,0,COUNTIF(S:S,"&gt;0"),1),ROWS(S$2:S266)),1),S$2:S$502,0),1,1,1)</f>
        <v>#NUM!</v>
      </c>
      <c r="W266" s="103" t="e">
        <f ca="1">OFFSET(N$1,MATCH(INDEX(S:S,SMALL(OFFSET(T$2,0,0,COUNTIF(S:S,"&gt;0"),1),ROWS(S$2:S266)),1),S$2:S$502,0),0,1,1)</f>
        <v>#NUM!</v>
      </c>
      <c r="AA266" s="91" t="str">
        <f t="shared" si="151"/>
        <v/>
      </c>
      <c r="AB266" s="99">
        <f t="shared" si="152"/>
        <v>0</v>
      </c>
      <c r="AC266" s="103">
        <f t="array" ref="AC266">AB266+(ROWS(AB$2:AB266)/1000*(AB266&lt;&gt;0))</f>
        <v>0</v>
      </c>
      <c r="AD266" s="103" t="e">
        <f t="array" ref="AD266">MATCH(SMALL(AC:AC,COUNTIF(AC:AC,0)+ROWS(AC$2:AC266)),AC:AC,0)</f>
        <v>#NUM!</v>
      </c>
      <c r="AE266" s="99">
        <f t="shared" si="153"/>
        <v>0</v>
      </c>
      <c r="AF266" s="103">
        <f t="array" ref="AF266">AE266+(ROWS(AE$2:AE266)/1000*(AE266&lt;&gt;0))</f>
        <v>0</v>
      </c>
      <c r="AG266" s="103" t="e">
        <f>MATCH(SMALL(AF:AF,COUNTIF(AF:AF,0)+ROWS(AF$2:AF266)),AF:AF,0)</f>
        <v>#NUM!</v>
      </c>
      <c r="AH266" s="104" t="e">
        <f ca="1">OFFSET($AA$1,MATCH(INDEX(AC:AC,SMALL(OFFSET(AD$2,0,0,COUNTIF(AC:AC,"&gt;0"),1),ROWS(AC$2:AC266)),1),AC$2:AC$502,0),1,1,1)</f>
        <v>#NUM!</v>
      </c>
      <c r="AI266" s="104" t="e">
        <f ca="1">OFFSET($AD$1,MATCH(INDEX(AF:AF,SMALL(OFFSET(AG$2,0,0,COUNTIF(AF:AF,"&gt;0"),1),ROWS(AF$2:AF266)),1),AF$2:AF$502,0),1,1,1)</f>
        <v>#NUM!</v>
      </c>
      <c r="AJ266" s="103" t="e">
        <f ca="1">OFFSET(AA$1,MATCH(INDEX(AF:AF,SMALL(OFFSET(AG$2,0,0,COUNTIF(AF:AF,"&gt;0"),1),ROWS(AF$2:AF266)),1),AF$2:AF$502,0),0,1,1)</f>
        <v>#NUM!</v>
      </c>
      <c r="AN266" s="91" t="str">
        <f t="shared" si="154"/>
        <v/>
      </c>
      <c r="AO266" s="99">
        <f t="shared" si="155"/>
        <v>0</v>
      </c>
      <c r="AP266" s="103">
        <f t="array" ref="AP266">AO266+(ROWS(AO$2:AO266)/1000*(AO266&lt;&gt;0))</f>
        <v>0</v>
      </c>
      <c r="AQ266" s="103" t="e">
        <f t="array" ref="AQ266">MATCH(SMALL(AP:AP,COUNTIF(AP:AP,0)+ROWS(AP$2:AP266)),AP:AP,0)</f>
        <v>#NUM!</v>
      </c>
      <c r="AR266" s="99">
        <f t="shared" si="156"/>
        <v>0</v>
      </c>
      <c r="AS266" s="103">
        <f t="array" ref="AS266">AR266+(ROWS(AR$2:AR266)/1000*(AR266&lt;&gt;0))</f>
        <v>0</v>
      </c>
      <c r="AT266" s="103" t="e">
        <f>MATCH(SMALL(AS:AS,COUNTIF(AS:AS,0)+ROWS(AS$2:AS266)),AS:AS,0)</f>
        <v>#NUM!</v>
      </c>
      <c r="AU266" s="104" t="e">
        <f ca="1">OFFSET($AN$1,MATCH(INDEX(AP:AP,SMALL(OFFSET(AQ$2,0,0,COUNTIF(AP:AP,"&gt;0"),1),ROWS(AP$2:AP266)),1),AP$2:AP$502,0),1,1,1)</f>
        <v>#NUM!</v>
      </c>
      <c r="AV266" s="104" t="e">
        <f ca="1">OFFSET($AQ$1,MATCH(INDEX(AS:AS,SMALL(OFFSET(AT$2,0,0,COUNTIF(AS:AS,"&gt;0"),1),ROWS(AS$2:AS266)),1),AS$2:AS$502,0),1,1,1)</f>
        <v>#NUM!</v>
      </c>
      <c r="AW266" s="103" t="e">
        <f ca="1">OFFSET(AN$1,MATCH(INDEX(AS:AS,SMALL(OFFSET(AT$2,0,0,COUNTIF(AS:AS,"&gt;0"),1),ROWS(AS$2:AS266)),1),AS$2:AS$502,0),0,1,1)</f>
        <v>#NUM!</v>
      </c>
      <c r="BA266" s="91" t="str">
        <f t="shared" si="157"/>
        <v/>
      </c>
      <c r="BB266" s="99">
        <f t="shared" si="158"/>
        <v>0</v>
      </c>
      <c r="BC266" s="103">
        <f t="array" ref="BC266">BB266+(ROWS(BB$2:BB266)/1000*(BB266&lt;&gt;0))</f>
        <v>0</v>
      </c>
      <c r="BD266" s="103" t="e">
        <f t="array" ref="BD266">MATCH(SMALL(BC:BC,COUNTIF(BC:BC,0)+ROWS(BC$2:BC266)),BC:BC,0)</f>
        <v>#NUM!</v>
      </c>
      <c r="BE266" s="99">
        <f t="shared" si="159"/>
        <v>0</v>
      </c>
      <c r="BF266" s="103">
        <f t="array" ref="BF266">BE266+(ROWS(BE$2:BE266)/1000*(BE266&lt;&gt;0))</f>
        <v>0</v>
      </c>
      <c r="BG266" s="103" t="e">
        <f>MATCH(SMALL(BF:BF,COUNTIF(BF:BF,0)+ROWS(BF$2:BF266)),BF:BF,0)</f>
        <v>#NUM!</v>
      </c>
      <c r="BH266" s="104" t="e">
        <f ca="1">OFFSET($BA$1,MATCH(INDEX(BC:BC,SMALL(OFFSET(BD$2,0,0,COUNTIF(BC:BC,"&gt;0"),1),ROWS(BC$2:BC266)),1),BC$2:BC$502,0),1,1,1)</f>
        <v>#NUM!</v>
      </c>
      <c r="BI266" s="104" t="e">
        <f ca="1">OFFSET($BD$1,MATCH(INDEX(BF:BF,SMALL(OFFSET(BG$2,0,0,COUNTIF(BF:BF,"&gt;0"),1),ROWS(BF$2:BF266)),1),BF$2:BF$502,0),1,1,1)</f>
        <v>#NUM!</v>
      </c>
      <c r="BJ266" s="103" t="e">
        <f ca="1">OFFSET(BA$1,MATCH(INDEX(BF:BF,SMALL(OFFSET(BG$2,0,0,COUNTIF(BF:BF,"&gt;0"),1),ROWS(BF$2:BF266)),1),BF$2:BF$502,0),0,1,1)</f>
        <v>#NUM!</v>
      </c>
      <c r="BN266" s="91" t="str">
        <f t="shared" si="160"/>
        <v/>
      </c>
      <c r="BO266" s="99">
        <f t="shared" si="161"/>
        <v>0</v>
      </c>
      <c r="BP266" s="103">
        <f t="array" ref="BP266">BO266+(ROWS(BO$2:BO266)/1000*(BO266&lt;&gt;0))</f>
        <v>0</v>
      </c>
      <c r="BQ266" s="103" t="e">
        <f t="array" ref="BQ266">MATCH(SMALL(BP:BP,COUNTIF(BP:BP,0)+ROWS(BP$2:BP266)),BP:BP,0)</f>
        <v>#NUM!</v>
      </c>
      <c r="BR266" s="99">
        <f t="shared" si="162"/>
        <v>0</v>
      </c>
      <c r="BS266" s="103">
        <f t="array" ref="BS266">BR266+(ROWS(BR$2:BR266)/1000*(BR266&lt;&gt;0))</f>
        <v>0</v>
      </c>
      <c r="BT266" s="103" t="e">
        <f>MATCH(SMALL(BS:BS,COUNTIF(BS:BS,0)+ROWS(BS$2:BS266)),BS:BS,0)</f>
        <v>#NUM!</v>
      </c>
      <c r="BU266" s="104" t="e">
        <f ca="1">OFFSET($BN$1,MATCH(INDEX(BP:BP,SMALL(OFFSET(BQ$2,0,0,COUNTIF(BP:BP,"&gt;0"),1),ROWS(BP$2:BP266)),1),BP$2:BP$502,0),1,1,1)</f>
        <v>#NUM!</v>
      </c>
      <c r="BV266" s="104" t="e">
        <f ca="1">OFFSET($BQ$1,MATCH(INDEX(BS:BS,SMALL(OFFSET(BT$2,0,0,COUNTIF(BS:BS,"&gt;0"),1),ROWS(BS$2:BS266)),1),BS$2:BS$502,0),1,1,1)</f>
        <v>#NUM!</v>
      </c>
      <c r="BW266" s="103" t="e">
        <f ca="1">OFFSET(BN$1,MATCH(INDEX(BS:BS,SMALL(OFFSET(BT$2,0,0,COUNTIF(BS:BS,"&gt;0"),1),ROWS(BS$2:BS266)),1),BS$2:BS$502,0),0,1,1)</f>
        <v>#NUM!</v>
      </c>
      <c r="CA266" s="91" t="str">
        <f t="shared" si="163"/>
        <v/>
      </c>
      <c r="CB266" s="99">
        <f t="shared" si="164"/>
        <v>0</v>
      </c>
      <c r="CC266" s="103">
        <f t="array" ref="CC266">CB266+(ROWS(CB$2:CB266)/1000*(CB266&lt;&gt;0))</f>
        <v>0</v>
      </c>
      <c r="CD266" s="103" t="e">
        <f t="array" ref="CD266">MATCH(SMALL(CC:CC,COUNTIF(CC:CC,0)+ROWS(CC$2:CC266)),CC:CC,0)</f>
        <v>#NUM!</v>
      </c>
      <c r="CE266" s="99">
        <f t="shared" si="165"/>
        <v>0</v>
      </c>
      <c r="CF266" s="103">
        <f t="array" ref="CF266">CE266+(ROWS(CE$2:CE266)/1000*(CE266&lt;&gt;0))</f>
        <v>0</v>
      </c>
      <c r="CG266" s="103" t="e">
        <f>MATCH(SMALL(CF:CF,COUNTIF(CF:CF,0)+ROWS(CF$2:CF266)),CF:CF,0)</f>
        <v>#NUM!</v>
      </c>
      <c r="CH266" s="104" t="e">
        <f ca="1">OFFSET($CA$1,MATCH(INDEX(CC:CC,SMALL(OFFSET(CD$2,0,0,COUNTIF(CC:CC,"&gt;0"),1),ROWS(CC$2:CC266)),1),CC$2:CC$502,0),1,1,1)</f>
        <v>#NUM!</v>
      </c>
      <c r="CI266" s="104" t="e">
        <f t="array" aca="1" ref="CI266" ca="1">OFFSET($CD$1,MATCH(INDEX(CF:CF,SMALL(OFFSET(CG$2,0,0,COUNTIF(CF:CF,"&gt;0"),1),ROWS(CF$2:CF266)),1),CF$2:CF$502,0),1,1,1)</f>
        <v>#NUM!</v>
      </c>
      <c r="CJ266" s="103" t="e">
        <f ca="1">OFFSET(CA$1,MATCH(INDEX(CF:CF,SMALL(OFFSET(CG$2,0,0,COUNTIF(CF:CF,"&gt;0"),1),ROWS(CF$2:CF266)),1),CF$2:CF$502,0),0,1,1)</f>
        <v>#NUM!</v>
      </c>
      <c r="CN266" s="91" t="str">
        <f t="shared" si="166"/>
        <v/>
      </c>
      <c r="CO266" s="99">
        <f t="shared" si="167"/>
        <v>0</v>
      </c>
      <c r="CP266" s="103">
        <f t="array" ref="CP266">CO266+(ROWS(CO$2:CO266)/1000*(CO266&lt;&gt;0))</f>
        <v>0</v>
      </c>
      <c r="CQ266" s="103" t="e">
        <f t="array" ref="CQ266">MATCH(SMALL(CP:CP,COUNTIF(CP:CP,0)+ROWS(CP$2:CP266)),CP:CP,0)</f>
        <v>#NUM!</v>
      </c>
      <c r="CR266" s="99">
        <f t="shared" si="168"/>
        <v>0</v>
      </c>
      <c r="CS266" s="103">
        <f t="array" ref="CS266">CR266+(ROWS(CR$2:CR266)/1000*(CR266&lt;&gt;0))</f>
        <v>0</v>
      </c>
      <c r="CT266" s="103" t="e">
        <f>MATCH(SMALL(CS:CS,COUNTIF(CS:CS,0)+ROWS(CS$2:CS266)),CS:CS,0)</f>
        <v>#NUM!</v>
      </c>
      <c r="CU266" s="104" t="e">
        <f t="array" aca="1" ref="CU266" ca="1">OFFSET($CN$1,MATCH(INDEX(CP:CP,SMALL(OFFSET(CQ$2,0,0,COUNTIF(CP:CP,"&gt;0"),1),ROWS(CP$2:CP266)),1),CP$2:CP$502,0),1,1,1)</f>
        <v>#NUM!</v>
      </c>
      <c r="CV266" s="104" t="e">
        <f t="array" aca="1" ref="CV266" ca="1">OFFSET($CQ$1,MATCH(INDEX(CS:CS,SMALL(OFFSET(CT$2,0,0,COUNTIF(CS:CS,"&gt;0"),1),ROWS(CS$2:CS266)),1),CS$2:CS$502,0),1,1,1)</f>
        <v>#NUM!</v>
      </c>
      <c r="CW266" s="103" t="e">
        <f ca="1">OFFSET(CN$1,MATCH(INDEX(CS:CS,SMALL(OFFSET(CT$2,0,0,COUNTIF(CS:CS,"&gt;0"),1),ROWS(CS$2:CS266)),1),CS$2:CS$502,0),0,1,1)</f>
        <v>#NUM!</v>
      </c>
      <c r="DA266" s="91" t="str">
        <f t="shared" si="169"/>
        <v/>
      </c>
      <c r="DB266" s="99">
        <f t="shared" si="170"/>
        <v>0</v>
      </c>
      <c r="DC266" s="103">
        <f t="array" ref="DC266">DB266+(ROWS(DB$2:DB266)/1000*(DB266&lt;&gt;0))</f>
        <v>0</v>
      </c>
      <c r="DD266" s="103" t="e">
        <f t="array" ref="DD266">MATCH(SMALL(DC:DC,COUNTIF(DC:DC,0)+ROWS(DC$2:DC266)),DC:DC,0)</f>
        <v>#NUM!</v>
      </c>
      <c r="DE266" s="99">
        <f t="shared" si="171"/>
        <v>0</v>
      </c>
      <c r="DF266" s="103">
        <f t="array" ref="DF266">DE266+(ROWS(DE$2:DE266)/1000*(DE266&lt;&gt;0))</f>
        <v>0</v>
      </c>
      <c r="DG266" s="103" t="e">
        <f>MATCH(SMALL(DF:DF,COUNTIF(DF:DF,0)+ROWS(DF$2:DF266)),DF:DF,0)</f>
        <v>#NUM!</v>
      </c>
      <c r="DH266" s="104" t="e">
        <f t="array" aca="1" ref="DH266" ca="1">OFFSET($DA$1,MATCH(INDEX(DC:DC,SMALL(OFFSET(DD$2,0,0,COUNTIF(DC:DC,"&gt;0"),1),ROWS(DC$2:DC266)),1),DC$2:DC$502,0),1,1,1)</f>
        <v>#NUM!</v>
      </c>
      <c r="DI266" s="104" t="e">
        <f t="array" aca="1" ref="DI266" ca="1">OFFSET($DD$1,MATCH(INDEX(DF:DF,SMALL(OFFSET(DG$2,0,0,COUNTIF(DF:DF,"&gt;0"),1),ROWS(DF$2:DF266)),1),DF$2:DF$502,0),1,1,1)</f>
        <v>#NUM!</v>
      </c>
      <c r="DJ266" s="103" t="e">
        <f ca="1">OFFSET(DA$1,MATCH(INDEX(DF:DF,SMALL(OFFSET(DG$2,0,0,COUNTIF(DF:DF,"&gt;0"),1),ROWS(DF$2:DF266)),1),DF$2:DF$502,0),0,1,1)</f>
        <v>#NUM!</v>
      </c>
      <c r="DN266" s="91" t="str">
        <f t="shared" si="174"/>
        <v/>
      </c>
      <c r="DO266" s="99">
        <f t="shared" si="175"/>
        <v>0</v>
      </c>
      <c r="DP266" s="103">
        <f t="array" ref="DP266">DO266+(ROWS(DO$2:DO266)/1000*(DO266&lt;&gt;0))</f>
        <v>0</v>
      </c>
      <c r="DQ266" s="103" t="e">
        <f t="array" ref="DQ266">MATCH(SMALL(DP:DP,COUNTIF(DP:DP,0)+ROWS(DP$2:DP266)),DP:DP,0)</f>
        <v>#NUM!</v>
      </c>
      <c r="DR266" s="99">
        <f t="shared" si="176"/>
        <v>0</v>
      </c>
      <c r="DS266" s="103">
        <f t="array" ref="DS266">DR266+(ROWS(DR$2:DR266)/1000*(DR266&lt;&gt;0))</f>
        <v>0</v>
      </c>
      <c r="DT266" s="103" t="e">
        <f>MATCH(SMALL(DS:DS,COUNTIF(DS:DS,0)+ROWS(DS$2:DS266)),DS:DS,0)</f>
        <v>#NUM!</v>
      </c>
      <c r="DU266" s="104" t="e">
        <f t="array" aca="1" ref="DU266" ca="1">OFFSET($DN$1,MATCH(INDEX(DP:DP,SMALL(OFFSET(DQ$2,0,0,COUNTIF(DP:DP,"&gt;0"),1),ROWS(DP$2:DP266)),1),DP$2:DP$503,0),1,1,1)</f>
        <v>#NUM!</v>
      </c>
      <c r="DV266" s="104" t="e">
        <f t="array" aca="1" ref="DV266" ca="1">OFFSET($DQ$1,MATCH(INDEX(DS:DS,SMALL(OFFSET(DT$2,0,0,COUNTIF(DS:DS,"&gt;0"),1),ROWS(DS$2:DS266)),1),DS$2:DS$503,0),1,1,1)</f>
        <v>#REF!</v>
      </c>
      <c r="DW266" s="103" t="e">
        <f t="array" aca="1" ref="DW266" ca="1">OFFSET(DN$1,MATCH(INDEX(DP:DP,SMALL(OFFSET(DQ$2,0,0,COUNTIF(DP:DP,"&gt;0"),1),ROWS(DP$2:DP266)),1),DP$2:DP$503,0),0,1,1)</f>
        <v>#NUM!</v>
      </c>
      <c r="EA266" s="91" t="str">
        <f t="shared" si="144"/>
        <v/>
      </c>
      <c r="EB266" s="99">
        <f t="shared" si="145"/>
        <v>0</v>
      </c>
      <c r="EC266" s="103">
        <f t="array" ref="EC266">EB266+(ROWS(EB$2:EB266)/1000*(EB266&lt;&gt;0))</f>
        <v>0</v>
      </c>
      <c r="ED266" s="103" t="e">
        <f t="array" ref="ED266">MATCH(SMALL(EC:EC,COUNTIF(EC:EC,0)+ROWS(EC$2:EC266)),EC:EC,0)</f>
        <v>#NUM!</v>
      </c>
      <c r="EE266" s="99">
        <f t="shared" si="177"/>
        <v>0</v>
      </c>
      <c r="EF266" s="103">
        <f t="array" ref="EF266">EE266+(ROWS(EE$2:EE266)/1000*(EE266&lt;&gt;0))</f>
        <v>0</v>
      </c>
      <c r="EG266" s="103" t="e">
        <f>MATCH(SMALL(EF:EF,COUNTIF(EF:EF,0)+ROWS(EF$2:EF266)),EF:EF,0)</f>
        <v>#NUM!</v>
      </c>
      <c r="EH266" s="104" t="e">
        <f t="array" aca="1" ref="EH266" ca="1">OFFSET($EA$1,MATCH(INDEX(EC:EC,SMALL(OFFSET(ED$2,0,0,COUNTIF(EC:EC,"&gt;0"),1),ROWS(EC$2:EC266)),1),EC$2:EC$501,0),1,1,1)</f>
        <v>#NUM!</v>
      </c>
      <c r="EI266" s="104" t="e">
        <f t="array" aca="1" ref="EI266" ca="1">OFFSET($ED$1,MATCH(INDEX(EF:EF,SMALL(OFFSET(EG$2,0,0,COUNTIF(EF:EF,"&gt;0"),1),ROWS(EF$2:EF266)),1),EF$2:EF$501,0),1,1,1)</f>
        <v>#REF!</v>
      </c>
      <c r="EJ266" s="103" t="e">
        <f t="array" aca="1" ref="EJ266" ca="1">OFFSET(EA$1,MATCH(INDEX(EC:EC,SMALL(OFFSET(ED$2,0,0,COUNTIF(EC:EC,"&gt;0"),1),ROWS(EC$2:EC266)),1),EC$2:EC$501,0),0,1,1)</f>
        <v>#NUM!</v>
      </c>
      <c r="EN266" s="91" t="str">
        <f t="shared" si="146"/>
        <v/>
      </c>
      <c r="EO266" s="99">
        <f t="shared" si="147"/>
        <v>0</v>
      </c>
      <c r="EP266" s="103">
        <f t="array" ref="EP266">EO266+(ROWS(EO$2:EO266)/1000*(EO266&lt;&gt;0))</f>
        <v>0</v>
      </c>
      <c r="EQ266" s="103" t="e">
        <f t="array" ref="EQ266">MATCH(SMALL(EP:EP,COUNTIF(EP:EP,0)+ROWS(EP$2:EP266)),EP:EP,0)</f>
        <v>#NUM!</v>
      </c>
      <c r="ER266" s="99">
        <f t="shared" si="178"/>
        <v>0</v>
      </c>
      <c r="ES266" s="103">
        <f t="array" ref="ES266">ER266+(ROWS(ER$2:ER266)/1000*(ER266&lt;&gt;0))</f>
        <v>0</v>
      </c>
      <c r="ET266" s="103" t="e">
        <f>MATCH(SMALL(ES:ES,COUNTIF(ES:ES,0)+ROWS(ES$2:ES266)),ES:ES,0)</f>
        <v>#NUM!</v>
      </c>
      <c r="EU266" s="104" t="e">
        <f t="array" aca="1" ref="EU266" ca="1">OFFSET($EN$1,MATCH(INDEX(EP:EP,SMALL(OFFSET(EQ$2,0,0,COUNTIF(EP:EP,"&gt;0"),1),ROWS(EP$2:EP266)),1),EP$2:EP$501,0),1,1,1)</f>
        <v>#NUM!</v>
      </c>
      <c r="EV266" s="104" t="e">
        <f t="array" aca="1" ref="EV266" ca="1">OFFSET($EN$1,MATCH(INDEX(ES:ES,SMALL(OFFSET(ET$2,0,0,COUNTIF(ES:ES,"&gt;0"),1),ROWS(ES$2:ES266)),1),ES$2:ES$501,0),1,1,1)</f>
        <v>#REF!</v>
      </c>
      <c r="EW266" s="103" t="e">
        <f t="array" aca="1" ref="EW266" ca="1">OFFSET(EN$1,MATCH(INDEX(EP:EP,SMALL(OFFSET(EQ$2,0,0,COUNTIF(EP:EP,"&gt;0"),1),ROWS(EP$2:EP266)),1),EP$2:EP$501,0),0,1,1)</f>
        <v>#NUM!</v>
      </c>
      <c r="EX266" s="91"/>
      <c r="EY266" s="91"/>
      <c r="EZ266" s="91"/>
      <c r="FA266" s="103" t="str">
        <f t="shared" si="172"/>
        <v/>
      </c>
      <c r="FB266" s="103">
        <f t="shared" si="173"/>
        <v>0</v>
      </c>
      <c r="FC266" s="103">
        <f>FB266+(ROWS(FB$2:FB266)/1000*(FB266&lt;&gt;0))</f>
        <v>0</v>
      </c>
      <c r="FD266" s="103" t="e">
        <f>MATCH(SMALL(FC:FC,COUNTIF(FC:FC,0)+ROWS(FC$2:FC266)),FC:FC,0)</f>
        <v>#NUM!</v>
      </c>
      <c r="FE266" s="99">
        <f t="shared" si="179"/>
        <v>0</v>
      </c>
      <c r="FF266" s="103">
        <f>FE266+(ROWS(FE$2:FE266)/1000*(FE266&lt;&gt;0))</f>
        <v>0</v>
      </c>
      <c r="FG266" s="103" t="e">
        <f>MATCH(SMALL(FF:FF,COUNTIF(FF:FF,0)+ROWS(FF$2:FF266)),FF:FF,0)</f>
        <v>#NUM!</v>
      </c>
      <c r="FH266" s="104" t="e">
        <f ca="1">OFFSET($FA$1,MATCH(INDEX(FC:FC,SMALL(OFFSET(FD$2,0,0,COUNTIF(FC:FC,"&gt;0"),1),ROWS(FC$2:FC266)),1),FC$2:FC$502,0),1,1,1)</f>
        <v>#NUM!</v>
      </c>
      <c r="FI266" s="98" t="e">
        <f ca="1">OFFSET($FA$1,MATCH(INDEX(FF:FF,SMALL(OFFSET(FG$2,0,0,COUNTIF(FF:FF,"&gt;0"),1),ROWS(FF$2:FF266)),1),FF$2:FF$502,0),1,1,1)</f>
        <v>#REF!</v>
      </c>
      <c r="FJ266" s="103" t="e">
        <f ca="1">OFFSET(FA$1,MATCH(INDEX(FC:FC,SMALL(OFFSET(FD$2,0,0,COUNTIF(FC:FC,"&gt;0"),1),ROWS(FC$2:FC266)),1),FC$2:FC$502,0),0,1,1)</f>
        <v>#NUM!</v>
      </c>
    </row>
    <row r="267" spans="3:166">
      <c r="C267" s="91">
        <v>266</v>
      </c>
      <c r="D267" s="99">
        <f>IF(OR(Layout!L280 = "P"), Layout!V280, 0)</f>
        <v>0</v>
      </c>
      <c r="E267" s="99">
        <f t="array" ref="E267">IF(OR(Layout!L280 = "P", Layout!L280 = "A"), Layout!W280, 0)</f>
        <v>0</v>
      </c>
      <c r="F267" s="99">
        <f>IF(OR(Layout!L280 = "P", Layout!L280 = "A"), Layout!I280, 0)</f>
        <v>0</v>
      </c>
      <c r="G267" s="91" t="str">
        <f t="array" ref="G267">IF(OR(Layout!L280 = "P", Layout!L280 = "A"), Layout!G280, "")</f>
        <v/>
      </c>
      <c r="H267" s="91" t="str">
        <f>IF(Layout!G280 &gt; 0, Layout!G280, "")</f>
        <v/>
      </c>
      <c r="I267" s="102">
        <f>IF(Layout!Y280 &gt; 0, Layout!Y280, 0)</f>
        <v>0</v>
      </c>
      <c r="J267" s="92">
        <f t="array" ref="J267">IF(Layout!AA280 &gt; 0, Layout!AA280, 0)</f>
        <v>0</v>
      </c>
      <c r="K267" s="92">
        <f>IF(Layout!K280 &gt; 0, Layout!K280, 0)</f>
        <v>0</v>
      </c>
      <c r="L267" s="98"/>
      <c r="N267" s="91" t="str">
        <f t="shared" si="148"/>
        <v/>
      </c>
      <c r="O267" s="99">
        <f t="shared" si="149"/>
        <v>0</v>
      </c>
      <c r="P267" s="103">
        <f t="array" ref="P267">O267+(ROWS(O$2:O267)/1000*(O267&lt;&gt;0))</f>
        <v>0</v>
      </c>
      <c r="Q267" s="103" t="e">
        <f t="array" ref="Q267">MATCH(SMALL(P:P,COUNTIF(P:P,0)+ROWS(P$2:P267)),P:P,0)</f>
        <v>#NUM!</v>
      </c>
      <c r="R267" s="99">
        <f t="shared" si="150"/>
        <v>0</v>
      </c>
      <c r="S267" s="103">
        <f t="array" ref="S267">R267+(ROWS(R$2:R267)/1000*(R267&lt;&gt;0))</f>
        <v>0</v>
      </c>
      <c r="T267" s="103" t="e">
        <f>MATCH(SMALL(S:S,COUNTIF(S:S,0)+ROWS(S$2:S267)),S:S,0)</f>
        <v>#NUM!</v>
      </c>
      <c r="U267" s="104" t="e">
        <f t="array" aca="1" ref="U267" ca="1">OFFSET($N$1,MATCH(INDEX(P:P,SMALL(OFFSET(Q$2,0,0,COUNTIF(P:P,"&gt;0"),1),ROWS(P$2:P267)),1),P$2:P$502,0),1,1,1)</f>
        <v>#NUM!</v>
      </c>
      <c r="V267" s="104" t="e">
        <f t="array" aca="1" ref="V267" ca="1">OFFSET($Q$1,MATCH(INDEX(S:S,SMALL(OFFSET(T$2,0,0,COUNTIF(S:S,"&gt;0"),1),ROWS(S$2:S267)),1),S$2:S$502,0),1,1,1)</f>
        <v>#NUM!</v>
      </c>
      <c r="W267" s="103" t="e">
        <f ca="1">OFFSET(N$1,MATCH(INDEX(S:S,SMALL(OFFSET(T$2,0,0,COUNTIF(S:S,"&gt;0"),1),ROWS(S$2:S267)),1),S$2:S$502,0),0,1,1)</f>
        <v>#NUM!</v>
      </c>
      <c r="AA267" s="91" t="str">
        <f t="shared" si="151"/>
        <v/>
      </c>
      <c r="AB267" s="99">
        <f t="shared" si="152"/>
        <v>0</v>
      </c>
      <c r="AC267" s="103">
        <f t="array" ref="AC267">AB267+(ROWS(AB$2:AB267)/1000*(AB267&lt;&gt;0))</f>
        <v>0</v>
      </c>
      <c r="AD267" s="103" t="e">
        <f t="array" ref="AD267">MATCH(SMALL(AC:AC,COUNTIF(AC:AC,0)+ROWS(AC$2:AC267)),AC:AC,0)</f>
        <v>#NUM!</v>
      </c>
      <c r="AE267" s="99">
        <f t="shared" si="153"/>
        <v>0</v>
      </c>
      <c r="AF267" s="103">
        <f t="array" ref="AF267">AE267+(ROWS(AE$2:AE267)/1000*(AE267&lt;&gt;0))</f>
        <v>0</v>
      </c>
      <c r="AG267" s="103" t="e">
        <f>MATCH(SMALL(AF:AF,COUNTIF(AF:AF,0)+ROWS(AF$2:AF267)),AF:AF,0)</f>
        <v>#NUM!</v>
      </c>
      <c r="AH267" s="104" t="e">
        <f ca="1">OFFSET($AA$1,MATCH(INDEX(AC:AC,SMALL(OFFSET(AD$2,0,0,COUNTIF(AC:AC,"&gt;0"),1),ROWS(AC$2:AC267)),1),AC$2:AC$502,0),1,1,1)</f>
        <v>#NUM!</v>
      </c>
      <c r="AI267" s="104" t="e">
        <f ca="1">OFFSET($AD$1,MATCH(INDEX(AF:AF,SMALL(OFFSET(AG$2,0,0,COUNTIF(AF:AF,"&gt;0"),1),ROWS(AF$2:AF267)),1),AF$2:AF$502,0),1,1,1)</f>
        <v>#NUM!</v>
      </c>
      <c r="AJ267" s="103" t="e">
        <f ca="1">OFFSET(AA$1,MATCH(INDEX(AF:AF,SMALL(OFFSET(AG$2,0,0,COUNTIF(AF:AF,"&gt;0"),1),ROWS(AF$2:AF267)),1),AF$2:AF$502,0),0,1,1)</f>
        <v>#NUM!</v>
      </c>
      <c r="AN267" s="91" t="str">
        <f t="shared" si="154"/>
        <v/>
      </c>
      <c r="AO267" s="99">
        <f t="shared" si="155"/>
        <v>0</v>
      </c>
      <c r="AP267" s="103">
        <f t="array" ref="AP267">AO267+(ROWS(AO$2:AO267)/1000*(AO267&lt;&gt;0))</f>
        <v>0</v>
      </c>
      <c r="AQ267" s="103" t="e">
        <f t="array" ref="AQ267">MATCH(SMALL(AP:AP,COUNTIF(AP:AP,0)+ROWS(AP$2:AP267)),AP:AP,0)</f>
        <v>#NUM!</v>
      </c>
      <c r="AR267" s="99">
        <f t="shared" si="156"/>
        <v>0</v>
      </c>
      <c r="AS267" s="103">
        <f t="array" ref="AS267">AR267+(ROWS(AR$2:AR267)/1000*(AR267&lt;&gt;0))</f>
        <v>0</v>
      </c>
      <c r="AT267" s="103" t="e">
        <f>MATCH(SMALL(AS:AS,COUNTIF(AS:AS,0)+ROWS(AS$2:AS267)),AS:AS,0)</f>
        <v>#NUM!</v>
      </c>
      <c r="AU267" s="104" t="e">
        <f ca="1">OFFSET($AN$1,MATCH(INDEX(AP:AP,SMALL(OFFSET(AQ$2,0,0,COUNTIF(AP:AP,"&gt;0"),1),ROWS(AP$2:AP267)),1),AP$2:AP$502,0),1,1,1)</f>
        <v>#NUM!</v>
      </c>
      <c r="AV267" s="104" t="e">
        <f ca="1">OFFSET($AQ$1,MATCH(INDEX(AS:AS,SMALL(OFFSET(AT$2,0,0,COUNTIF(AS:AS,"&gt;0"),1),ROWS(AS$2:AS267)),1),AS$2:AS$502,0),1,1,1)</f>
        <v>#NUM!</v>
      </c>
      <c r="AW267" s="103" t="e">
        <f ca="1">OFFSET(AN$1,MATCH(INDEX(AS:AS,SMALL(OFFSET(AT$2,0,0,COUNTIF(AS:AS,"&gt;0"),1),ROWS(AS$2:AS267)),1),AS$2:AS$502,0),0,1,1)</f>
        <v>#NUM!</v>
      </c>
      <c r="BA267" s="91" t="str">
        <f t="shared" si="157"/>
        <v/>
      </c>
      <c r="BB267" s="99">
        <f t="shared" si="158"/>
        <v>0</v>
      </c>
      <c r="BC267" s="103">
        <f t="array" ref="BC267">BB267+(ROWS(BB$2:BB267)/1000*(BB267&lt;&gt;0))</f>
        <v>0</v>
      </c>
      <c r="BD267" s="103" t="e">
        <f t="array" ref="BD267">MATCH(SMALL(BC:BC,COUNTIF(BC:BC,0)+ROWS(BC$2:BC267)),BC:BC,0)</f>
        <v>#NUM!</v>
      </c>
      <c r="BE267" s="99">
        <f t="shared" si="159"/>
        <v>0</v>
      </c>
      <c r="BF267" s="103">
        <f t="array" ref="BF267">BE267+(ROWS(BE$2:BE267)/1000*(BE267&lt;&gt;0))</f>
        <v>0</v>
      </c>
      <c r="BG267" s="103" t="e">
        <f>MATCH(SMALL(BF:BF,COUNTIF(BF:BF,0)+ROWS(BF$2:BF267)),BF:BF,0)</f>
        <v>#NUM!</v>
      </c>
      <c r="BH267" s="104" t="e">
        <f ca="1">OFFSET($BA$1,MATCH(INDEX(BC:BC,SMALL(OFFSET(BD$2,0,0,COUNTIF(BC:BC,"&gt;0"),1),ROWS(BC$2:BC267)),1),BC$2:BC$502,0),1,1,1)</f>
        <v>#NUM!</v>
      </c>
      <c r="BI267" s="104" t="e">
        <f ca="1">OFFSET($BD$1,MATCH(INDEX(BF:BF,SMALL(OFFSET(BG$2,0,0,COUNTIF(BF:BF,"&gt;0"),1),ROWS(BF$2:BF267)),1),BF$2:BF$502,0),1,1,1)</f>
        <v>#NUM!</v>
      </c>
      <c r="BJ267" s="103" t="e">
        <f ca="1">OFFSET(BA$1,MATCH(INDEX(BF:BF,SMALL(OFFSET(BG$2,0,0,COUNTIF(BF:BF,"&gt;0"),1),ROWS(BF$2:BF267)),1),BF$2:BF$502,0),0,1,1)</f>
        <v>#NUM!</v>
      </c>
      <c r="BN267" s="91" t="str">
        <f t="shared" si="160"/>
        <v/>
      </c>
      <c r="BO267" s="99">
        <f t="shared" si="161"/>
        <v>0</v>
      </c>
      <c r="BP267" s="103">
        <f t="array" ref="BP267">BO267+(ROWS(BO$2:BO267)/1000*(BO267&lt;&gt;0))</f>
        <v>0</v>
      </c>
      <c r="BQ267" s="103" t="e">
        <f t="array" ref="BQ267">MATCH(SMALL(BP:BP,COUNTIF(BP:BP,0)+ROWS(BP$2:BP267)),BP:BP,0)</f>
        <v>#NUM!</v>
      </c>
      <c r="BR267" s="99">
        <f t="shared" si="162"/>
        <v>0</v>
      </c>
      <c r="BS267" s="103">
        <f t="array" ref="BS267">BR267+(ROWS(BR$2:BR267)/1000*(BR267&lt;&gt;0))</f>
        <v>0</v>
      </c>
      <c r="BT267" s="103" t="e">
        <f>MATCH(SMALL(BS:BS,COUNTIF(BS:BS,0)+ROWS(BS$2:BS267)),BS:BS,0)</f>
        <v>#NUM!</v>
      </c>
      <c r="BU267" s="104" t="e">
        <f ca="1">OFFSET($BN$1,MATCH(INDEX(BP:BP,SMALL(OFFSET(BQ$2,0,0,COUNTIF(BP:BP,"&gt;0"),1),ROWS(BP$2:BP267)),1),BP$2:BP$502,0),1,1,1)</f>
        <v>#NUM!</v>
      </c>
      <c r="BV267" s="104" t="e">
        <f ca="1">OFFSET($BQ$1,MATCH(INDEX(BS:BS,SMALL(OFFSET(BT$2,0,0,COUNTIF(BS:BS,"&gt;0"),1),ROWS(BS$2:BS267)),1),BS$2:BS$502,0),1,1,1)</f>
        <v>#NUM!</v>
      </c>
      <c r="BW267" s="103" t="e">
        <f ca="1">OFFSET(BN$1,MATCH(INDEX(BS:BS,SMALL(OFFSET(BT$2,0,0,COUNTIF(BS:BS,"&gt;0"),1),ROWS(BS$2:BS267)),1),BS$2:BS$502,0),0,1,1)</f>
        <v>#NUM!</v>
      </c>
      <c r="CA267" s="91" t="str">
        <f t="shared" si="163"/>
        <v/>
      </c>
      <c r="CB267" s="99">
        <f t="shared" si="164"/>
        <v>0</v>
      </c>
      <c r="CC267" s="103">
        <f t="array" ref="CC267">CB267+(ROWS(CB$2:CB267)/1000*(CB267&lt;&gt;0))</f>
        <v>0</v>
      </c>
      <c r="CD267" s="103" t="e">
        <f t="array" ref="CD267">MATCH(SMALL(CC:CC,COUNTIF(CC:CC,0)+ROWS(CC$2:CC267)),CC:CC,0)</f>
        <v>#NUM!</v>
      </c>
      <c r="CE267" s="99">
        <f t="shared" si="165"/>
        <v>0</v>
      </c>
      <c r="CF267" s="103">
        <f t="array" ref="CF267">CE267+(ROWS(CE$2:CE267)/1000*(CE267&lt;&gt;0))</f>
        <v>0</v>
      </c>
      <c r="CG267" s="103" t="e">
        <f>MATCH(SMALL(CF:CF,COUNTIF(CF:CF,0)+ROWS(CF$2:CF267)),CF:CF,0)</f>
        <v>#NUM!</v>
      </c>
      <c r="CH267" s="104" t="e">
        <f ca="1">OFFSET($CA$1,MATCH(INDEX(CC:CC,SMALL(OFFSET(CD$2,0,0,COUNTIF(CC:CC,"&gt;0"),1),ROWS(CC$2:CC267)),1),CC$2:CC$502,0),1,1,1)</f>
        <v>#NUM!</v>
      </c>
      <c r="CI267" s="104" t="e">
        <f t="array" aca="1" ref="CI267" ca="1">OFFSET($CD$1,MATCH(INDEX(CF:CF,SMALL(OFFSET(CG$2,0,0,COUNTIF(CF:CF,"&gt;0"),1),ROWS(CF$2:CF267)),1),CF$2:CF$502,0),1,1,1)</f>
        <v>#NUM!</v>
      </c>
      <c r="CJ267" s="103" t="e">
        <f ca="1">OFFSET(CA$1,MATCH(INDEX(CF:CF,SMALL(OFFSET(CG$2,0,0,COUNTIF(CF:CF,"&gt;0"),1),ROWS(CF$2:CF267)),1),CF$2:CF$502,0),0,1,1)</f>
        <v>#NUM!</v>
      </c>
      <c r="CN267" s="91" t="str">
        <f t="shared" si="166"/>
        <v/>
      </c>
      <c r="CO267" s="99">
        <f t="shared" si="167"/>
        <v>0</v>
      </c>
      <c r="CP267" s="103">
        <f t="array" ref="CP267">CO267+(ROWS(CO$2:CO267)/1000*(CO267&lt;&gt;0))</f>
        <v>0</v>
      </c>
      <c r="CQ267" s="103" t="e">
        <f t="array" ref="CQ267">MATCH(SMALL(CP:CP,COUNTIF(CP:CP,0)+ROWS(CP$2:CP267)),CP:CP,0)</f>
        <v>#NUM!</v>
      </c>
      <c r="CR267" s="99">
        <f t="shared" si="168"/>
        <v>0</v>
      </c>
      <c r="CS267" s="103">
        <f t="array" ref="CS267">CR267+(ROWS(CR$2:CR267)/1000*(CR267&lt;&gt;0))</f>
        <v>0</v>
      </c>
      <c r="CT267" s="103" t="e">
        <f>MATCH(SMALL(CS:CS,COUNTIF(CS:CS,0)+ROWS(CS$2:CS267)),CS:CS,0)</f>
        <v>#NUM!</v>
      </c>
      <c r="CU267" s="104" t="e">
        <f t="array" aca="1" ref="CU267" ca="1">OFFSET($CN$1,MATCH(INDEX(CP:CP,SMALL(OFFSET(CQ$2,0,0,COUNTIF(CP:CP,"&gt;0"),1),ROWS(CP$2:CP267)),1),CP$2:CP$502,0),1,1,1)</f>
        <v>#NUM!</v>
      </c>
      <c r="CV267" s="104" t="e">
        <f t="array" aca="1" ref="CV267" ca="1">OFFSET($CQ$1,MATCH(INDEX(CS:CS,SMALL(OFFSET(CT$2,0,0,COUNTIF(CS:CS,"&gt;0"),1),ROWS(CS$2:CS267)),1),CS$2:CS$502,0),1,1,1)</f>
        <v>#NUM!</v>
      </c>
      <c r="CW267" s="103" t="e">
        <f ca="1">OFFSET(CN$1,MATCH(INDEX(CS:CS,SMALL(OFFSET(CT$2,0,0,COUNTIF(CS:CS,"&gt;0"),1),ROWS(CS$2:CS267)),1),CS$2:CS$502,0),0,1,1)</f>
        <v>#NUM!</v>
      </c>
      <c r="DA267" s="91" t="str">
        <f t="shared" si="169"/>
        <v/>
      </c>
      <c r="DB267" s="99">
        <f t="shared" si="170"/>
        <v>0</v>
      </c>
      <c r="DC267" s="103">
        <f t="array" ref="DC267">DB267+(ROWS(DB$2:DB267)/1000*(DB267&lt;&gt;0))</f>
        <v>0</v>
      </c>
      <c r="DD267" s="103" t="e">
        <f t="array" ref="DD267">MATCH(SMALL(DC:DC,COUNTIF(DC:DC,0)+ROWS(DC$2:DC267)),DC:DC,0)</f>
        <v>#NUM!</v>
      </c>
      <c r="DE267" s="99">
        <f t="shared" si="171"/>
        <v>0</v>
      </c>
      <c r="DF267" s="103">
        <f t="array" ref="DF267">DE267+(ROWS(DE$2:DE267)/1000*(DE267&lt;&gt;0))</f>
        <v>0</v>
      </c>
      <c r="DG267" s="103" t="e">
        <f>MATCH(SMALL(DF:DF,COUNTIF(DF:DF,0)+ROWS(DF$2:DF267)),DF:DF,0)</f>
        <v>#NUM!</v>
      </c>
      <c r="DH267" s="104" t="e">
        <f t="array" aca="1" ref="DH267" ca="1">OFFSET($DA$1,MATCH(INDEX(DC:DC,SMALL(OFFSET(DD$2,0,0,COUNTIF(DC:DC,"&gt;0"),1),ROWS(DC$2:DC267)),1),DC$2:DC$502,0),1,1,1)</f>
        <v>#NUM!</v>
      </c>
      <c r="DI267" s="104" t="e">
        <f t="array" aca="1" ref="DI267" ca="1">OFFSET($DD$1,MATCH(INDEX(DF:DF,SMALL(OFFSET(DG$2,0,0,COUNTIF(DF:DF,"&gt;0"),1),ROWS(DF$2:DF267)),1),DF$2:DF$502,0),1,1,1)</f>
        <v>#NUM!</v>
      </c>
      <c r="DJ267" s="103" t="e">
        <f ca="1">OFFSET(DA$1,MATCH(INDEX(DF:DF,SMALL(OFFSET(DG$2,0,0,COUNTIF(DF:DF,"&gt;0"),1),ROWS(DF$2:DF267)),1),DF$2:DF$502,0),0,1,1)</f>
        <v>#NUM!</v>
      </c>
      <c r="DN267" s="91" t="str">
        <f t="shared" si="174"/>
        <v/>
      </c>
      <c r="DO267" s="99">
        <f t="shared" si="175"/>
        <v>0</v>
      </c>
      <c r="DP267" s="103">
        <f t="array" ref="DP267">DO267+(ROWS(DO$2:DO267)/1000*(DO267&lt;&gt;0))</f>
        <v>0</v>
      </c>
      <c r="DQ267" s="103" t="e">
        <f t="array" ref="DQ267">MATCH(SMALL(DP:DP,COUNTIF(DP:DP,0)+ROWS(DP$2:DP267)),DP:DP,0)</f>
        <v>#NUM!</v>
      </c>
      <c r="DR267" s="99">
        <f t="shared" si="176"/>
        <v>0</v>
      </c>
      <c r="DS267" s="103">
        <f t="array" ref="DS267">DR267+(ROWS(DR$2:DR267)/1000*(DR267&lt;&gt;0))</f>
        <v>0</v>
      </c>
      <c r="DT267" s="103" t="e">
        <f>MATCH(SMALL(DS:DS,COUNTIF(DS:DS,0)+ROWS(DS$2:DS267)),DS:DS,0)</f>
        <v>#NUM!</v>
      </c>
      <c r="DU267" s="104" t="e">
        <f t="array" aca="1" ref="DU267" ca="1">OFFSET($DN$1,MATCH(INDEX(DP:DP,SMALL(OFFSET(DQ$2,0,0,COUNTIF(DP:DP,"&gt;0"),1),ROWS(DP$2:DP267)),1),DP$2:DP$503,0),1,1,1)</f>
        <v>#NUM!</v>
      </c>
      <c r="DV267" s="104" t="e">
        <f t="array" aca="1" ref="DV267" ca="1">OFFSET($DQ$1,MATCH(INDEX(DS:DS,SMALL(OFFSET(DT$2,0,0,COUNTIF(DS:DS,"&gt;0"),1),ROWS(DS$2:DS267)),1),DS$2:DS$503,0),1,1,1)</f>
        <v>#REF!</v>
      </c>
      <c r="DW267" s="103" t="e">
        <f t="array" aca="1" ref="DW267" ca="1">OFFSET(DN$1,MATCH(INDEX(DP:DP,SMALL(OFFSET(DQ$2,0,0,COUNTIF(DP:DP,"&gt;0"),1),ROWS(DP$2:DP267)),1),DP$2:DP$503,0),0,1,1)</f>
        <v>#NUM!</v>
      </c>
      <c r="EA267" s="91" t="str">
        <f t="shared" si="144"/>
        <v/>
      </c>
      <c r="EB267" s="99">
        <f t="shared" si="145"/>
        <v>0</v>
      </c>
      <c r="EC267" s="103">
        <f t="array" ref="EC267">EB267+(ROWS(EB$2:EB267)/1000*(EB267&lt;&gt;0))</f>
        <v>0</v>
      </c>
      <c r="ED267" s="103" t="e">
        <f t="array" ref="ED267">MATCH(SMALL(EC:EC,COUNTIF(EC:EC,0)+ROWS(EC$2:EC267)),EC:EC,0)</f>
        <v>#NUM!</v>
      </c>
      <c r="EE267" s="99">
        <f t="shared" si="177"/>
        <v>0</v>
      </c>
      <c r="EF267" s="103">
        <f t="array" ref="EF267">EE267+(ROWS(EE$2:EE267)/1000*(EE267&lt;&gt;0))</f>
        <v>0</v>
      </c>
      <c r="EG267" s="103" t="e">
        <f>MATCH(SMALL(EF:EF,COUNTIF(EF:EF,0)+ROWS(EF$2:EF267)),EF:EF,0)</f>
        <v>#NUM!</v>
      </c>
      <c r="EH267" s="104" t="e">
        <f t="array" aca="1" ref="EH267" ca="1">OFFSET($EA$1,MATCH(INDEX(EC:EC,SMALL(OFFSET(ED$2,0,0,COUNTIF(EC:EC,"&gt;0"),1),ROWS(EC$2:EC267)),1),EC$2:EC$501,0),1,1,1)</f>
        <v>#NUM!</v>
      </c>
      <c r="EI267" s="104" t="e">
        <f t="array" aca="1" ref="EI267" ca="1">OFFSET($ED$1,MATCH(INDEX(EF:EF,SMALL(OFFSET(EG$2,0,0,COUNTIF(EF:EF,"&gt;0"),1),ROWS(EF$2:EF267)),1),EF$2:EF$501,0),1,1,1)</f>
        <v>#REF!</v>
      </c>
      <c r="EJ267" s="103" t="e">
        <f t="array" aca="1" ref="EJ267" ca="1">OFFSET(EA$1,MATCH(INDEX(EC:EC,SMALL(OFFSET(ED$2,0,0,COUNTIF(EC:EC,"&gt;0"),1),ROWS(EC$2:EC267)),1),EC$2:EC$501,0),0,1,1)</f>
        <v>#NUM!</v>
      </c>
      <c r="EN267" s="91" t="str">
        <f t="shared" si="146"/>
        <v/>
      </c>
      <c r="EO267" s="99">
        <f t="shared" si="147"/>
        <v>0</v>
      </c>
      <c r="EP267" s="103">
        <f t="array" ref="EP267">EO267+(ROWS(EO$2:EO267)/1000*(EO267&lt;&gt;0))</f>
        <v>0</v>
      </c>
      <c r="EQ267" s="103" t="e">
        <f t="array" ref="EQ267">MATCH(SMALL(EP:EP,COUNTIF(EP:EP,0)+ROWS(EP$2:EP267)),EP:EP,0)</f>
        <v>#NUM!</v>
      </c>
      <c r="ER267" s="99">
        <f t="shared" si="178"/>
        <v>0</v>
      </c>
      <c r="ES267" s="103">
        <f t="array" ref="ES267">ER267+(ROWS(ER$2:ER267)/1000*(ER267&lt;&gt;0))</f>
        <v>0</v>
      </c>
      <c r="ET267" s="103" t="e">
        <f>MATCH(SMALL(ES:ES,COUNTIF(ES:ES,0)+ROWS(ES$2:ES267)),ES:ES,0)</f>
        <v>#NUM!</v>
      </c>
      <c r="EU267" s="104" t="e">
        <f t="array" aca="1" ref="EU267" ca="1">OFFSET($EN$1,MATCH(INDEX(EP:EP,SMALL(OFFSET(EQ$2,0,0,COUNTIF(EP:EP,"&gt;0"),1),ROWS(EP$2:EP267)),1),EP$2:EP$501,0),1,1,1)</f>
        <v>#NUM!</v>
      </c>
      <c r="EV267" s="104" t="e">
        <f t="array" aca="1" ref="EV267" ca="1">OFFSET($EN$1,MATCH(INDEX(ES:ES,SMALL(OFFSET(ET$2,0,0,COUNTIF(ES:ES,"&gt;0"),1),ROWS(ES$2:ES267)),1),ES$2:ES$501,0),1,1,1)</f>
        <v>#REF!</v>
      </c>
      <c r="EW267" s="103" t="e">
        <f t="array" aca="1" ref="EW267" ca="1">OFFSET(EN$1,MATCH(INDEX(EP:EP,SMALL(OFFSET(EQ$2,0,0,COUNTIF(EP:EP,"&gt;0"),1),ROWS(EP$2:EP267)),1),EP$2:EP$501,0),0,1,1)</f>
        <v>#NUM!</v>
      </c>
      <c r="EX267" s="91"/>
      <c r="EY267" s="91"/>
      <c r="EZ267" s="91"/>
      <c r="FA267" s="103" t="str">
        <f t="shared" si="172"/>
        <v/>
      </c>
      <c r="FB267" s="103">
        <f t="shared" si="173"/>
        <v>0</v>
      </c>
      <c r="FC267" s="103">
        <f>FB267+(ROWS(FB$2:FB267)/1000*(FB267&lt;&gt;0))</f>
        <v>0</v>
      </c>
      <c r="FD267" s="103" t="e">
        <f>MATCH(SMALL(FC:FC,COUNTIF(FC:FC,0)+ROWS(FC$2:FC267)),FC:FC,0)</f>
        <v>#NUM!</v>
      </c>
      <c r="FE267" s="99">
        <f t="shared" si="179"/>
        <v>0</v>
      </c>
      <c r="FF267" s="103">
        <f>FE267+(ROWS(FE$2:FE267)/1000*(FE267&lt;&gt;0))</f>
        <v>0</v>
      </c>
      <c r="FG267" s="103" t="e">
        <f>MATCH(SMALL(FF:FF,COUNTIF(FF:FF,0)+ROWS(FF$2:FF267)),FF:FF,0)</f>
        <v>#NUM!</v>
      </c>
      <c r="FH267" s="104" t="e">
        <f ca="1">OFFSET($FA$1,MATCH(INDEX(FC:FC,SMALL(OFFSET(FD$2,0,0,COUNTIF(FC:FC,"&gt;0"),1),ROWS(FC$2:FC267)),1),FC$2:FC$502,0),1,1,1)</f>
        <v>#NUM!</v>
      </c>
      <c r="FI267" s="104" t="e">
        <f ca="1">OFFSET($FA$1,MATCH(INDEX(FF:FF,SMALL(OFFSET(FG$2,0,0,COUNTIF(FF:FF,"&gt;0"),1),ROWS(FF$2:FF267)),1),FF$2:FF$502,0),1,1,1)</f>
        <v>#REF!</v>
      </c>
      <c r="FJ267" s="103" t="e">
        <f ca="1">OFFSET(FA$1,MATCH(INDEX(FC:FC,SMALL(OFFSET(FD$2,0,0,COUNTIF(FC:FC,"&gt;0"),1),ROWS(FC$2:FC267)),1),FC$2:FC$502,0),0,1,1)</f>
        <v>#NUM!</v>
      </c>
    </row>
    <row r="268" spans="3:166">
      <c r="C268" s="91">
        <v>267</v>
      </c>
      <c r="D268" s="99">
        <f>IF(OR(Layout!L281 = "P"), Layout!V281, 0)</f>
        <v>0</v>
      </c>
      <c r="E268" s="99">
        <f t="array" ref="E268">IF(OR(Layout!L281 = "P", Layout!L281 = "A"), Layout!W281, 0)</f>
        <v>0</v>
      </c>
      <c r="F268" s="99">
        <f>IF(OR(Layout!L281 = "P", Layout!L281 = "A"), Layout!I281, 0)</f>
        <v>0</v>
      </c>
      <c r="G268" s="91" t="str">
        <f t="array" ref="G268">IF(OR(Layout!L281 = "P", Layout!L281 = "A"), Layout!G281, "")</f>
        <v/>
      </c>
      <c r="H268" s="91" t="str">
        <f>IF(Layout!G281 &gt; 0, Layout!G281, "")</f>
        <v/>
      </c>
      <c r="I268" s="102">
        <f>IF(Layout!Y281 &gt; 0, Layout!Y281, 0)</f>
        <v>0</v>
      </c>
      <c r="J268" s="92">
        <f t="array" ref="J268">IF(Layout!AA281 &gt; 0, Layout!AA281, 0)</f>
        <v>0</v>
      </c>
      <c r="K268" s="92">
        <f>IF(Layout!K281 &gt; 0, Layout!K281, 0)</f>
        <v>0</v>
      </c>
      <c r="L268" s="98"/>
      <c r="N268" s="91" t="str">
        <f t="shared" si="148"/>
        <v/>
      </c>
      <c r="O268" s="99">
        <f t="shared" si="149"/>
        <v>0</v>
      </c>
      <c r="P268" s="103">
        <f t="array" ref="P268">O268+(ROWS(O$2:O268)/1000*(O268&lt;&gt;0))</f>
        <v>0</v>
      </c>
      <c r="Q268" s="103" t="e">
        <f t="array" ref="Q268">MATCH(SMALL(P:P,COUNTIF(P:P,0)+ROWS(P$2:P268)),P:P,0)</f>
        <v>#NUM!</v>
      </c>
      <c r="R268" s="99">
        <f t="shared" si="150"/>
        <v>0</v>
      </c>
      <c r="S268" s="103">
        <f t="array" ref="S268">R268+(ROWS(R$2:R268)/1000*(R268&lt;&gt;0))</f>
        <v>0</v>
      </c>
      <c r="T268" s="103" t="e">
        <f>MATCH(SMALL(S:S,COUNTIF(S:S,0)+ROWS(S$2:S268)),S:S,0)</f>
        <v>#NUM!</v>
      </c>
      <c r="U268" s="104" t="e">
        <f t="array" aca="1" ref="U268" ca="1">OFFSET($N$1,MATCH(INDEX(P:P,SMALL(OFFSET(Q$2,0,0,COUNTIF(P:P,"&gt;0"),1),ROWS(P$2:P268)),1),P$2:P$502,0),1,1,1)</f>
        <v>#NUM!</v>
      </c>
      <c r="V268" s="104" t="e">
        <f t="array" aca="1" ref="V268" ca="1">OFFSET($Q$1,MATCH(INDEX(S:S,SMALL(OFFSET(T$2,0,0,COUNTIF(S:S,"&gt;0"),1),ROWS(S$2:S268)),1),S$2:S$502,0),1,1,1)</f>
        <v>#NUM!</v>
      </c>
      <c r="W268" s="103" t="e">
        <f ca="1">OFFSET(N$1,MATCH(INDEX(S:S,SMALL(OFFSET(T$2,0,0,COUNTIF(S:S,"&gt;0"),1),ROWS(S$2:S268)),1),S$2:S$502,0),0,1,1)</f>
        <v>#NUM!</v>
      </c>
      <c r="AA268" s="91" t="str">
        <f t="shared" si="151"/>
        <v/>
      </c>
      <c r="AB268" s="99">
        <f t="shared" si="152"/>
        <v>0</v>
      </c>
      <c r="AC268" s="103">
        <f t="array" ref="AC268">AB268+(ROWS(AB$2:AB268)/1000*(AB268&lt;&gt;0))</f>
        <v>0</v>
      </c>
      <c r="AD268" s="103" t="e">
        <f t="array" ref="AD268">MATCH(SMALL(AC:AC,COUNTIF(AC:AC,0)+ROWS(AC$2:AC268)),AC:AC,0)</f>
        <v>#NUM!</v>
      </c>
      <c r="AE268" s="99">
        <f t="shared" si="153"/>
        <v>0</v>
      </c>
      <c r="AF268" s="103">
        <f t="array" ref="AF268">AE268+(ROWS(AE$2:AE268)/1000*(AE268&lt;&gt;0))</f>
        <v>0</v>
      </c>
      <c r="AG268" s="103" t="e">
        <f>MATCH(SMALL(AF:AF,COUNTIF(AF:AF,0)+ROWS(AF$2:AF268)),AF:AF,0)</f>
        <v>#NUM!</v>
      </c>
      <c r="AH268" s="104" t="e">
        <f ca="1">OFFSET($AA$1,MATCH(INDEX(AC:AC,SMALL(OFFSET(AD$2,0,0,COUNTIF(AC:AC,"&gt;0"),1),ROWS(AC$2:AC268)),1),AC$2:AC$502,0),1,1,1)</f>
        <v>#NUM!</v>
      </c>
      <c r="AI268" s="104" t="e">
        <f ca="1">OFFSET($AD$1,MATCH(INDEX(AF:AF,SMALL(OFFSET(AG$2,0,0,COUNTIF(AF:AF,"&gt;0"),1),ROWS(AF$2:AF268)),1),AF$2:AF$502,0),1,1,1)</f>
        <v>#NUM!</v>
      </c>
      <c r="AJ268" s="103" t="e">
        <f ca="1">OFFSET(AA$1,MATCH(INDEX(AF:AF,SMALL(OFFSET(AG$2,0,0,COUNTIF(AF:AF,"&gt;0"),1),ROWS(AF$2:AF268)),1),AF$2:AF$502,0),0,1,1)</f>
        <v>#NUM!</v>
      </c>
      <c r="AN268" s="91" t="str">
        <f t="shared" si="154"/>
        <v/>
      </c>
      <c r="AO268" s="99">
        <f t="shared" si="155"/>
        <v>0</v>
      </c>
      <c r="AP268" s="103">
        <f t="array" ref="AP268">AO268+(ROWS(AO$2:AO268)/1000*(AO268&lt;&gt;0))</f>
        <v>0</v>
      </c>
      <c r="AQ268" s="103" t="e">
        <f t="array" ref="AQ268">MATCH(SMALL(AP:AP,COUNTIF(AP:AP,0)+ROWS(AP$2:AP268)),AP:AP,0)</f>
        <v>#NUM!</v>
      </c>
      <c r="AR268" s="99">
        <f t="shared" si="156"/>
        <v>0</v>
      </c>
      <c r="AS268" s="103">
        <f t="array" ref="AS268">AR268+(ROWS(AR$2:AR268)/1000*(AR268&lt;&gt;0))</f>
        <v>0</v>
      </c>
      <c r="AT268" s="103" t="e">
        <f>MATCH(SMALL(AS:AS,COUNTIF(AS:AS,0)+ROWS(AS$2:AS268)),AS:AS,0)</f>
        <v>#NUM!</v>
      </c>
      <c r="AU268" s="104" t="e">
        <f ca="1">OFFSET($AN$1,MATCH(INDEX(AP:AP,SMALL(OFFSET(AQ$2,0,0,COUNTIF(AP:AP,"&gt;0"),1),ROWS(AP$2:AP268)),1),AP$2:AP$502,0),1,1,1)</f>
        <v>#NUM!</v>
      </c>
      <c r="AV268" s="104" t="e">
        <f ca="1">OFFSET($AQ$1,MATCH(INDEX(AS:AS,SMALL(OFFSET(AT$2,0,0,COUNTIF(AS:AS,"&gt;0"),1),ROWS(AS$2:AS268)),1),AS$2:AS$502,0),1,1,1)</f>
        <v>#NUM!</v>
      </c>
      <c r="AW268" s="103" t="e">
        <f ca="1">OFFSET(AN$1,MATCH(INDEX(AS:AS,SMALL(OFFSET(AT$2,0,0,COUNTIF(AS:AS,"&gt;0"),1),ROWS(AS$2:AS268)),1),AS$2:AS$502,0),0,1,1)</f>
        <v>#NUM!</v>
      </c>
      <c r="BA268" s="91" t="str">
        <f t="shared" si="157"/>
        <v/>
      </c>
      <c r="BB268" s="99">
        <f t="shared" si="158"/>
        <v>0</v>
      </c>
      <c r="BC268" s="103">
        <f t="array" ref="BC268">BB268+(ROWS(BB$2:BB268)/1000*(BB268&lt;&gt;0))</f>
        <v>0</v>
      </c>
      <c r="BD268" s="103" t="e">
        <f t="array" ref="BD268">MATCH(SMALL(BC:BC,COUNTIF(BC:BC,0)+ROWS(BC$2:BC268)),BC:BC,0)</f>
        <v>#NUM!</v>
      </c>
      <c r="BE268" s="99">
        <f t="shared" si="159"/>
        <v>0</v>
      </c>
      <c r="BF268" s="103">
        <f t="array" ref="BF268">BE268+(ROWS(BE$2:BE268)/1000*(BE268&lt;&gt;0))</f>
        <v>0</v>
      </c>
      <c r="BG268" s="103" t="e">
        <f>MATCH(SMALL(BF:BF,COUNTIF(BF:BF,0)+ROWS(BF$2:BF268)),BF:BF,0)</f>
        <v>#NUM!</v>
      </c>
      <c r="BH268" s="104" t="e">
        <f ca="1">OFFSET($BA$1,MATCH(INDEX(BC:BC,SMALL(OFFSET(BD$2,0,0,COUNTIF(BC:BC,"&gt;0"),1),ROWS(BC$2:BC268)),1),BC$2:BC$502,0),1,1,1)</f>
        <v>#NUM!</v>
      </c>
      <c r="BI268" s="104" t="e">
        <f ca="1">OFFSET($BD$1,MATCH(INDEX(BF:BF,SMALL(OFFSET(BG$2,0,0,COUNTIF(BF:BF,"&gt;0"),1),ROWS(BF$2:BF268)),1),BF$2:BF$502,0),1,1,1)</f>
        <v>#NUM!</v>
      </c>
      <c r="BJ268" s="103" t="e">
        <f ca="1">OFFSET(BA$1,MATCH(INDEX(BF:BF,SMALL(OFFSET(BG$2,0,0,COUNTIF(BF:BF,"&gt;0"),1),ROWS(BF$2:BF268)),1),BF$2:BF$502,0),0,1,1)</f>
        <v>#NUM!</v>
      </c>
      <c r="BN268" s="91" t="str">
        <f t="shared" si="160"/>
        <v/>
      </c>
      <c r="BO268" s="99">
        <f t="shared" si="161"/>
        <v>0</v>
      </c>
      <c r="BP268" s="103">
        <f t="array" ref="BP268">BO268+(ROWS(BO$2:BO268)/1000*(BO268&lt;&gt;0))</f>
        <v>0</v>
      </c>
      <c r="BQ268" s="103" t="e">
        <f t="array" ref="BQ268">MATCH(SMALL(BP:BP,COUNTIF(BP:BP,0)+ROWS(BP$2:BP268)),BP:BP,0)</f>
        <v>#NUM!</v>
      </c>
      <c r="BR268" s="99">
        <f t="shared" si="162"/>
        <v>0</v>
      </c>
      <c r="BS268" s="103">
        <f t="array" ref="BS268">BR268+(ROWS(BR$2:BR268)/1000*(BR268&lt;&gt;0))</f>
        <v>0</v>
      </c>
      <c r="BT268" s="103" t="e">
        <f>MATCH(SMALL(BS:BS,COUNTIF(BS:BS,0)+ROWS(BS$2:BS268)),BS:BS,0)</f>
        <v>#NUM!</v>
      </c>
      <c r="BU268" s="104" t="e">
        <f ca="1">OFFSET($BN$1,MATCH(INDEX(BP:BP,SMALL(OFFSET(BQ$2,0,0,COUNTIF(BP:BP,"&gt;0"),1),ROWS(BP$2:BP268)),1),BP$2:BP$502,0),1,1,1)</f>
        <v>#NUM!</v>
      </c>
      <c r="BV268" s="104" t="e">
        <f ca="1">OFFSET($BQ$1,MATCH(INDEX(BS:BS,SMALL(OFFSET(BT$2,0,0,COUNTIF(BS:BS,"&gt;0"),1),ROWS(BS$2:BS268)),1),BS$2:BS$502,0),1,1,1)</f>
        <v>#NUM!</v>
      </c>
      <c r="BW268" s="103" t="e">
        <f ca="1">OFFSET(BN$1,MATCH(INDEX(BS:BS,SMALL(OFFSET(BT$2,0,0,COUNTIF(BS:BS,"&gt;0"),1),ROWS(BS$2:BS268)),1),BS$2:BS$502,0),0,1,1)</f>
        <v>#NUM!</v>
      </c>
      <c r="CA268" s="91" t="str">
        <f t="shared" si="163"/>
        <v/>
      </c>
      <c r="CB268" s="99">
        <f t="shared" si="164"/>
        <v>0</v>
      </c>
      <c r="CC268" s="103">
        <f t="array" ref="CC268">CB268+(ROWS(CB$2:CB268)/1000*(CB268&lt;&gt;0))</f>
        <v>0</v>
      </c>
      <c r="CD268" s="103" t="e">
        <f t="array" ref="CD268">MATCH(SMALL(CC:CC,COUNTIF(CC:CC,0)+ROWS(CC$2:CC268)),CC:CC,0)</f>
        <v>#NUM!</v>
      </c>
      <c r="CE268" s="99">
        <f t="shared" si="165"/>
        <v>0</v>
      </c>
      <c r="CF268" s="103">
        <f t="array" ref="CF268">CE268+(ROWS(CE$2:CE268)/1000*(CE268&lt;&gt;0))</f>
        <v>0</v>
      </c>
      <c r="CG268" s="103" t="e">
        <f>MATCH(SMALL(CF:CF,COUNTIF(CF:CF,0)+ROWS(CF$2:CF268)),CF:CF,0)</f>
        <v>#NUM!</v>
      </c>
      <c r="CH268" s="104" t="e">
        <f ca="1">OFFSET($CA$1,MATCH(INDEX(CC:CC,SMALL(OFFSET(CD$2,0,0,COUNTIF(CC:CC,"&gt;0"),1),ROWS(CC$2:CC268)),1),CC$2:CC$502,0),1,1,1)</f>
        <v>#NUM!</v>
      </c>
      <c r="CI268" s="104" t="e">
        <f t="array" aca="1" ref="CI268" ca="1">OFFSET($CD$1,MATCH(INDEX(CF:CF,SMALL(OFFSET(CG$2,0,0,COUNTIF(CF:CF,"&gt;0"),1),ROWS(CF$2:CF268)),1),CF$2:CF$502,0),1,1,1)</f>
        <v>#NUM!</v>
      </c>
      <c r="CJ268" s="103" t="e">
        <f ca="1">OFFSET(CA$1,MATCH(INDEX(CF:CF,SMALL(OFFSET(CG$2,0,0,COUNTIF(CF:CF,"&gt;0"),1),ROWS(CF$2:CF268)),1),CF$2:CF$502,0),0,1,1)</f>
        <v>#NUM!</v>
      </c>
      <c r="CN268" s="91" t="str">
        <f t="shared" si="166"/>
        <v/>
      </c>
      <c r="CO268" s="99">
        <f t="shared" si="167"/>
        <v>0</v>
      </c>
      <c r="CP268" s="103">
        <f t="array" ref="CP268">CO268+(ROWS(CO$2:CO268)/1000*(CO268&lt;&gt;0))</f>
        <v>0</v>
      </c>
      <c r="CQ268" s="103" t="e">
        <f t="array" ref="CQ268">MATCH(SMALL(CP:CP,COUNTIF(CP:CP,0)+ROWS(CP$2:CP268)),CP:CP,0)</f>
        <v>#NUM!</v>
      </c>
      <c r="CR268" s="99">
        <f t="shared" si="168"/>
        <v>0</v>
      </c>
      <c r="CS268" s="103">
        <f t="array" ref="CS268">CR268+(ROWS(CR$2:CR268)/1000*(CR268&lt;&gt;0))</f>
        <v>0</v>
      </c>
      <c r="CT268" s="103" t="e">
        <f>MATCH(SMALL(CS:CS,COUNTIF(CS:CS,0)+ROWS(CS$2:CS268)),CS:CS,0)</f>
        <v>#NUM!</v>
      </c>
      <c r="CU268" s="104" t="e">
        <f t="array" aca="1" ref="CU268" ca="1">OFFSET($CN$1,MATCH(INDEX(CP:CP,SMALL(OFFSET(CQ$2,0,0,COUNTIF(CP:CP,"&gt;0"),1),ROWS(CP$2:CP268)),1),CP$2:CP$502,0),1,1,1)</f>
        <v>#NUM!</v>
      </c>
      <c r="CV268" s="104" t="e">
        <f t="array" aca="1" ref="CV268" ca="1">OFFSET($CQ$1,MATCH(INDEX(CS:CS,SMALL(OFFSET(CT$2,0,0,COUNTIF(CS:CS,"&gt;0"),1),ROWS(CS$2:CS268)),1),CS$2:CS$502,0),1,1,1)</f>
        <v>#NUM!</v>
      </c>
      <c r="CW268" s="103" t="e">
        <f ca="1">OFFSET(CN$1,MATCH(INDEX(CS:CS,SMALL(OFFSET(CT$2,0,0,COUNTIF(CS:CS,"&gt;0"),1),ROWS(CS$2:CS268)),1),CS$2:CS$502,0),0,1,1)</f>
        <v>#NUM!</v>
      </c>
      <c r="DA268" s="91" t="str">
        <f t="shared" si="169"/>
        <v/>
      </c>
      <c r="DB268" s="99">
        <f t="shared" si="170"/>
        <v>0</v>
      </c>
      <c r="DC268" s="103">
        <f t="array" ref="DC268">DB268+(ROWS(DB$2:DB268)/1000*(DB268&lt;&gt;0))</f>
        <v>0</v>
      </c>
      <c r="DD268" s="103" t="e">
        <f t="array" ref="DD268">MATCH(SMALL(DC:DC,COUNTIF(DC:DC,0)+ROWS(DC$2:DC268)),DC:DC,0)</f>
        <v>#NUM!</v>
      </c>
      <c r="DE268" s="99">
        <f t="shared" si="171"/>
        <v>0</v>
      </c>
      <c r="DF268" s="103">
        <f t="array" ref="DF268">DE268+(ROWS(DE$2:DE268)/1000*(DE268&lt;&gt;0))</f>
        <v>0</v>
      </c>
      <c r="DG268" s="103" t="e">
        <f>MATCH(SMALL(DF:DF,COUNTIF(DF:DF,0)+ROWS(DF$2:DF268)),DF:DF,0)</f>
        <v>#NUM!</v>
      </c>
      <c r="DH268" s="104" t="e">
        <f t="array" aca="1" ref="DH268" ca="1">OFFSET($DA$1,MATCH(INDEX(DC:DC,SMALL(OFFSET(DD$2,0,0,COUNTIF(DC:DC,"&gt;0"),1),ROWS(DC$2:DC268)),1),DC$2:DC$502,0),1,1,1)</f>
        <v>#NUM!</v>
      </c>
      <c r="DI268" s="104" t="e">
        <f t="array" aca="1" ref="DI268" ca="1">OFFSET($DD$1,MATCH(INDEX(DF:DF,SMALL(OFFSET(DG$2,0,0,COUNTIF(DF:DF,"&gt;0"),1),ROWS(DF$2:DF268)),1),DF$2:DF$502,0),1,1,1)</f>
        <v>#NUM!</v>
      </c>
      <c r="DJ268" s="103" t="e">
        <f ca="1">OFFSET(DA$1,MATCH(INDEX(DF:DF,SMALL(OFFSET(DG$2,0,0,COUNTIF(DF:DF,"&gt;0"),1),ROWS(DF$2:DF268)),1),DF$2:DF$502,0),0,1,1)</f>
        <v>#NUM!</v>
      </c>
      <c r="DN268" s="91" t="str">
        <f t="shared" si="174"/>
        <v/>
      </c>
      <c r="DO268" s="99">
        <f t="shared" si="175"/>
        <v>0</v>
      </c>
      <c r="DP268" s="103">
        <f t="array" ref="DP268">DO268+(ROWS(DO$2:DO268)/1000*(DO268&lt;&gt;0))</f>
        <v>0</v>
      </c>
      <c r="DQ268" s="103" t="e">
        <f t="array" ref="DQ268">MATCH(SMALL(DP:DP,COUNTIF(DP:DP,0)+ROWS(DP$2:DP268)),DP:DP,0)</f>
        <v>#NUM!</v>
      </c>
      <c r="DR268" s="99">
        <f t="shared" si="176"/>
        <v>0</v>
      </c>
      <c r="DS268" s="103">
        <f t="array" ref="DS268">DR268+(ROWS(DR$2:DR268)/1000*(DR268&lt;&gt;0))</f>
        <v>0</v>
      </c>
      <c r="DT268" s="103" t="e">
        <f>MATCH(SMALL(DS:DS,COUNTIF(DS:DS,0)+ROWS(DS$2:DS268)),DS:DS,0)</f>
        <v>#NUM!</v>
      </c>
      <c r="DU268" s="104" t="e">
        <f t="array" aca="1" ref="DU268" ca="1">OFFSET($DN$1,MATCH(INDEX(DP:DP,SMALL(OFFSET(DQ$2,0,0,COUNTIF(DP:DP,"&gt;0"),1),ROWS(DP$2:DP268)),1),DP$2:DP$503,0),1,1,1)</f>
        <v>#NUM!</v>
      </c>
      <c r="DV268" s="104" t="e">
        <f t="array" aca="1" ref="DV268" ca="1">OFFSET($DQ$1,MATCH(INDEX(DS:DS,SMALL(OFFSET(DT$2,0,0,COUNTIF(DS:DS,"&gt;0"),1),ROWS(DS$2:DS268)),1),DS$2:DS$503,0),1,1,1)</f>
        <v>#REF!</v>
      </c>
      <c r="DW268" s="103" t="e">
        <f t="array" aca="1" ref="DW268" ca="1">OFFSET(DN$1,MATCH(INDEX(DP:DP,SMALL(OFFSET(DQ$2,0,0,COUNTIF(DP:DP,"&gt;0"),1),ROWS(DP$2:DP268)),1),DP$2:DP$503,0),0,1,1)</f>
        <v>#NUM!</v>
      </c>
      <c r="EA268" s="91" t="str">
        <f t="shared" si="144"/>
        <v/>
      </c>
      <c r="EB268" s="99">
        <f t="shared" si="145"/>
        <v>0</v>
      </c>
      <c r="EC268" s="103">
        <f t="array" ref="EC268">EB268+(ROWS(EB$2:EB268)/1000*(EB268&lt;&gt;0))</f>
        <v>0</v>
      </c>
      <c r="ED268" s="103" t="e">
        <f t="array" ref="ED268">MATCH(SMALL(EC:EC,COUNTIF(EC:EC,0)+ROWS(EC$2:EC268)),EC:EC,0)</f>
        <v>#NUM!</v>
      </c>
      <c r="EE268" s="99">
        <f t="shared" si="177"/>
        <v>0</v>
      </c>
      <c r="EF268" s="103">
        <f t="array" ref="EF268">EE268+(ROWS(EE$2:EE268)/1000*(EE268&lt;&gt;0))</f>
        <v>0</v>
      </c>
      <c r="EG268" s="103" t="e">
        <f>MATCH(SMALL(EF:EF,COUNTIF(EF:EF,0)+ROWS(EF$2:EF268)),EF:EF,0)</f>
        <v>#NUM!</v>
      </c>
      <c r="EH268" s="104" t="e">
        <f t="array" aca="1" ref="EH268" ca="1">OFFSET($EA$1,MATCH(INDEX(EC:EC,SMALL(OFFSET(ED$2,0,0,COUNTIF(EC:EC,"&gt;0"),1),ROWS(EC$2:EC268)),1),EC$2:EC$501,0),1,1,1)</f>
        <v>#NUM!</v>
      </c>
      <c r="EI268" s="104" t="e">
        <f t="array" aca="1" ref="EI268" ca="1">OFFSET($ED$1,MATCH(INDEX(EF:EF,SMALL(OFFSET(EG$2,0,0,COUNTIF(EF:EF,"&gt;0"),1),ROWS(EF$2:EF268)),1),EF$2:EF$501,0),1,1,1)</f>
        <v>#REF!</v>
      </c>
      <c r="EJ268" s="103" t="e">
        <f t="array" aca="1" ref="EJ268" ca="1">OFFSET(EA$1,MATCH(INDEX(EC:EC,SMALL(OFFSET(ED$2,0,0,COUNTIF(EC:EC,"&gt;0"),1),ROWS(EC$2:EC268)),1),EC$2:EC$501,0),0,1,1)</f>
        <v>#NUM!</v>
      </c>
      <c r="EN268" s="91" t="str">
        <f t="shared" si="146"/>
        <v/>
      </c>
      <c r="EO268" s="99">
        <f t="shared" si="147"/>
        <v>0</v>
      </c>
      <c r="EP268" s="103">
        <f t="array" ref="EP268">EO268+(ROWS(EO$2:EO268)/1000*(EO268&lt;&gt;0))</f>
        <v>0</v>
      </c>
      <c r="EQ268" s="103" t="e">
        <f t="array" ref="EQ268">MATCH(SMALL(EP:EP,COUNTIF(EP:EP,0)+ROWS(EP$2:EP268)),EP:EP,0)</f>
        <v>#NUM!</v>
      </c>
      <c r="ER268" s="99">
        <f t="shared" si="178"/>
        <v>0</v>
      </c>
      <c r="ES268" s="103">
        <f t="array" ref="ES268">ER268+(ROWS(ER$2:ER268)/1000*(ER268&lt;&gt;0))</f>
        <v>0</v>
      </c>
      <c r="ET268" s="103" t="e">
        <f>MATCH(SMALL(ES:ES,COUNTIF(ES:ES,0)+ROWS(ES$2:ES268)),ES:ES,0)</f>
        <v>#NUM!</v>
      </c>
      <c r="EU268" s="104" t="e">
        <f t="array" aca="1" ref="EU268" ca="1">OFFSET($EN$1,MATCH(INDEX(EP:EP,SMALL(OFFSET(EQ$2,0,0,COUNTIF(EP:EP,"&gt;0"),1),ROWS(EP$2:EP268)),1),EP$2:EP$501,0),1,1,1)</f>
        <v>#NUM!</v>
      </c>
      <c r="EV268" s="104" t="e">
        <f t="array" aca="1" ref="EV268" ca="1">OFFSET($EN$1,MATCH(INDEX(ES:ES,SMALL(OFFSET(ET$2,0,0,COUNTIF(ES:ES,"&gt;0"),1),ROWS(ES$2:ES268)),1),ES$2:ES$501,0),1,1,1)</f>
        <v>#REF!</v>
      </c>
      <c r="EW268" s="103" t="e">
        <f t="array" aca="1" ref="EW268" ca="1">OFFSET(EN$1,MATCH(INDEX(EP:EP,SMALL(OFFSET(EQ$2,0,0,COUNTIF(EP:EP,"&gt;0"),1),ROWS(EP$2:EP268)),1),EP$2:EP$501,0),0,1,1)</f>
        <v>#NUM!</v>
      </c>
      <c r="EX268" s="91"/>
      <c r="EY268" s="91"/>
      <c r="EZ268" s="91"/>
      <c r="FA268" s="103" t="str">
        <f t="shared" si="172"/>
        <v/>
      </c>
      <c r="FB268" s="103">
        <f t="shared" si="173"/>
        <v>0</v>
      </c>
      <c r="FC268" s="103">
        <f>FB268+(ROWS(FB$2:FB268)/1000*(FB268&lt;&gt;0))</f>
        <v>0</v>
      </c>
      <c r="FD268" s="103" t="e">
        <f>MATCH(SMALL(FC:FC,COUNTIF(FC:FC,0)+ROWS(FC$2:FC268)),FC:FC,0)</f>
        <v>#NUM!</v>
      </c>
      <c r="FE268" s="99">
        <f t="shared" si="179"/>
        <v>0</v>
      </c>
      <c r="FF268" s="103">
        <f>FE268+(ROWS(FE$2:FE268)/1000*(FE268&lt;&gt;0))</f>
        <v>0</v>
      </c>
      <c r="FG268" s="103" t="e">
        <f>MATCH(SMALL(FF:FF,COUNTIF(FF:FF,0)+ROWS(FF$2:FF268)),FF:FF,0)</f>
        <v>#NUM!</v>
      </c>
      <c r="FH268" s="104" t="e">
        <f ca="1">OFFSET($FA$1,MATCH(INDEX(FC:FC,SMALL(OFFSET(FD$2,0,0,COUNTIF(FC:FC,"&gt;0"),1),ROWS(FC$2:FC268)),1),FC$2:FC$502,0),1,1,1)</f>
        <v>#NUM!</v>
      </c>
      <c r="FI268" s="98" t="e">
        <f ca="1">OFFSET($FA$1,MATCH(INDEX(FF:FF,SMALL(OFFSET(FG$2,0,0,COUNTIF(FF:FF,"&gt;0"),1),ROWS(FF$2:FF268)),1),FF$2:FF$502,0),1,1,1)</f>
        <v>#REF!</v>
      </c>
      <c r="FJ268" s="103" t="e">
        <f ca="1">OFFSET(FA$1,MATCH(INDEX(FC:FC,SMALL(OFFSET(FD$2,0,0,COUNTIF(FC:FC,"&gt;0"),1),ROWS(FC$2:FC268)),1),FC$2:FC$502,0),0,1,1)</f>
        <v>#NUM!</v>
      </c>
    </row>
    <row r="269" spans="3:166">
      <c r="C269" s="91">
        <v>268</v>
      </c>
      <c r="D269" s="99">
        <f>IF(OR(Layout!L282 = "P"), Layout!V282, 0)</f>
        <v>0</v>
      </c>
      <c r="E269" s="99">
        <f t="array" ref="E269">IF(OR(Layout!L282 = "P", Layout!L282 = "A"), Layout!W282, 0)</f>
        <v>0</v>
      </c>
      <c r="F269" s="99">
        <f>IF(OR(Layout!L282 = "P", Layout!L282 = "A"), Layout!I282, 0)</f>
        <v>0</v>
      </c>
      <c r="G269" s="91" t="str">
        <f t="array" ref="G269">IF(OR(Layout!L282 = "P", Layout!L282 = "A"), Layout!G282, "")</f>
        <v/>
      </c>
      <c r="H269" s="91" t="str">
        <f>IF(Layout!G282 &gt; 0, Layout!G282, "")</f>
        <v/>
      </c>
      <c r="I269" s="102">
        <f>IF(Layout!Y282 &gt; 0, Layout!Y282, 0)</f>
        <v>0</v>
      </c>
      <c r="J269" s="92">
        <f t="array" ref="J269">IF(Layout!AA282 &gt; 0, Layout!AA282, 0)</f>
        <v>0</v>
      </c>
      <c r="K269" s="92">
        <f>IF(Layout!K282 &gt; 0, Layout!K282, 0)</f>
        <v>0</v>
      </c>
      <c r="L269" s="98"/>
      <c r="N269" s="91" t="str">
        <f t="shared" si="148"/>
        <v/>
      </c>
      <c r="O269" s="99">
        <f t="shared" si="149"/>
        <v>0</v>
      </c>
      <c r="P269" s="103">
        <f t="array" ref="P269">O269+(ROWS(O$2:O269)/1000*(O269&lt;&gt;0))</f>
        <v>0</v>
      </c>
      <c r="Q269" s="103" t="e">
        <f t="array" ref="Q269">MATCH(SMALL(P:P,COUNTIF(P:P,0)+ROWS(P$2:P269)),P:P,0)</f>
        <v>#NUM!</v>
      </c>
      <c r="R269" s="99">
        <f t="shared" si="150"/>
        <v>0</v>
      </c>
      <c r="S269" s="103">
        <f t="array" ref="S269">R269+(ROWS(R$2:R269)/1000*(R269&lt;&gt;0))</f>
        <v>0</v>
      </c>
      <c r="T269" s="103" t="e">
        <f>MATCH(SMALL(S:S,COUNTIF(S:S,0)+ROWS(S$2:S269)),S:S,0)</f>
        <v>#NUM!</v>
      </c>
      <c r="U269" s="104" t="e">
        <f t="array" aca="1" ref="U269" ca="1">OFFSET($N$1,MATCH(INDEX(P:P,SMALL(OFFSET(Q$2,0,0,COUNTIF(P:P,"&gt;0"),1),ROWS(P$2:P269)),1),P$2:P$502,0),1,1,1)</f>
        <v>#NUM!</v>
      </c>
      <c r="V269" s="104" t="e">
        <f t="array" aca="1" ref="V269" ca="1">OFFSET($Q$1,MATCH(INDEX(S:S,SMALL(OFFSET(T$2,0,0,COUNTIF(S:S,"&gt;0"),1),ROWS(S$2:S269)),1),S$2:S$502,0),1,1,1)</f>
        <v>#NUM!</v>
      </c>
      <c r="W269" s="103" t="e">
        <f ca="1">OFFSET(N$1,MATCH(INDEX(S:S,SMALL(OFFSET(T$2,0,0,COUNTIF(S:S,"&gt;0"),1),ROWS(S$2:S269)),1),S$2:S$502,0),0,1,1)</f>
        <v>#NUM!</v>
      </c>
      <c r="AA269" s="91" t="str">
        <f t="shared" si="151"/>
        <v/>
      </c>
      <c r="AB269" s="99">
        <f t="shared" si="152"/>
        <v>0</v>
      </c>
      <c r="AC269" s="103">
        <f t="array" ref="AC269">AB269+(ROWS(AB$2:AB269)/1000*(AB269&lt;&gt;0))</f>
        <v>0</v>
      </c>
      <c r="AD269" s="103" t="e">
        <f t="array" ref="AD269">MATCH(SMALL(AC:AC,COUNTIF(AC:AC,0)+ROWS(AC$2:AC269)),AC:AC,0)</f>
        <v>#NUM!</v>
      </c>
      <c r="AE269" s="99">
        <f t="shared" si="153"/>
        <v>0</v>
      </c>
      <c r="AF269" s="103">
        <f t="array" ref="AF269">AE269+(ROWS(AE$2:AE269)/1000*(AE269&lt;&gt;0))</f>
        <v>0</v>
      </c>
      <c r="AG269" s="103" t="e">
        <f>MATCH(SMALL(AF:AF,COUNTIF(AF:AF,0)+ROWS(AF$2:AF269)),AF:AF,0)</f>
        <v>#NUM!</v>
      </c>
      <c r="AH269" s="104" t="e">
        <f ca="1">OFFSET($AA$1,MATCH(INDEX(AC:AC,SMALL(OFFSET(AD$2,0,0,COUNTIF(AC:AC,"&gt;0"),1),ROWS(AC$2:AC269)),1),AC$2:AC$502,0),1,1,1)</f>
        <v>#NUM!</v>
      </c>
      <c r="AI269" s="104" t="e">
        <f ca="1">OFFSET($AD$1,MATCH(INDEX(AF:AF,SMALL(OFFSET(AG$2,0,0,COUNTIF(AF:AF,"&gt;0"),1),ROWS(AF$2:AF269)),1),AF$2:AF$502,0),1,1,1)</f>
        <v>#NUM!</v>
      </c>
      <c r="AJ269" s="103" t="e">
        <f ca="1">OFFSET(AA$1,MATCH(INDEX(AF:AF,SMALL(OFFSET(AG$2,0,0,COUNTIF(AF:AF,"&gt;0"),1),ROWS(AF$2:AF269)),1),AF$2:AF$502,0),0,1,1)</f>
        <v>#NUM!</v>
      </c>
      <c r="AN269" s="91" t="str">
        <f t="shared" si="154"/>
        <v/>
      </c>
      <c r="AO269" s="99">
        <f t="shared" si="155"/>
        <v>0</v>
      </c>
      <c r="AP269" s="103">
        <f t="array" ref="AP269">AO269+(ROWS(AO$2:AO269)/1000*(AO269&lt;&gt;0))</f>
        <v>0</v>
      </c>
      <c r="AQ269" s="103" t="e">
        <f t="array" ref="AQ269">MATCH(SMALL(AP:AP,COUNTIF(AP:AP,0)+ROWS(AP$2:AP269)),AP:AP,0)</f>
        <v>#NUM!</v>
      </c>
      <c r="AR269" s="99">
        <f t="shared" si="156"/>
        <v>0</v>
      </c>
      <c r="AS269" s="103">
        <f t="array" ref="AS269">AR269+(ROWS(AR$2:AR269)/1000*(AR269&lt;&gt;0))</f>
        <v>0</v>
      </c>
      <c r="AT269" s="103" t="e">
        <f>MATCH(SMALL(AS:AS,COUNTIF(AS:AS,0)+ROWS(AS$2:AS269)),AS:AS,0)</f>
        <v>#NUM!</v>
      </c>
      <c r="AU269" s="104" t="e">
        <f ca="1">OFFSET($AN$1,MATCH(INDEX(AP:AP,SMALL(OFFSET(AQ$2,0,0,COUNTIF(AP:AP,"&gt;0"),1),ROWS(AP$2:AP269)),1),AP$2:AP$502,0),1,1,1)</f>
        <v>#NUM!</v>
      </c>
      <c r="AV269" s="104" t="e">
        <f ca="1">OFFSET($AQ$1,MATCH(INDEX(AS:AS,SMALL(OFFSET(AT$2,0,0,COUNTIF(AS:AS,"&gt;0"),1),ROWS(AS$2:AS269)),1),AS$2:AS$502,0),1,1,1)</f>
        <v>#NUM!</v>
      </c>
      <c r="AW269" s="103" t="e">
        <f ca="1">OFFSET(AN$1,MATCH(INDEX(AS:AS,SMALL(OFFSET(AT$2,0,0,COUNTIF(AS:AS,"&gt;0"),1),ROWS(AS$2:AS269)),1),AS$2:AS$502,0),0,1,1)</f>
        <v>#NUM!</v>
      </c>
      <c r="BA269" s="91" t="str">
        <f t="shared" si="157"/>
        <v/>
      </c>
      <c r="BB269" s="99">
        <f t="shared" si="158"/>
        <v>0</v>
      </c>
      <c r="BC269" s="103">
        <f t="array" ref="BC269">BB269+(ROWS(BB$2:BB269)/1000*(BB269&lt;&gt;0))</f>
        <v>0</v>
      </c>
      <c r="BD269" s="103" t="e">
        <f t="array" ref="BD269">MATCH(SMALL(BC:BC,COUNTIF(BC:BC,0)+ROWS(BC$2:BC269)),BC:BC,0)</f>
        <v>#NUM!</v>
      </c>
      <c r="BE269" s="99">
        <f t="shared" si="159"/>
        <v>0</v>
      </c>
      <c r="BF269" s="103">
        <f t="array" ref="BF269">BE269+(ROWS(BE$2:BE269)/1000*(BE269&lt;&gt;0))</f>
        <v>0</v>
      </c>
      <c r="BG269" s="103" t="e">
        <f>MATCH(SMALL(BF:BF,COUNTIF(BF:BF,0)+ROWS(BF$2:BF269)),BF:BF,0)</f>
        <v>#NUM!</v>
      </c>
      <c r="BH269" s="104" t="e">
        <f ca="1">OFFSET($BA$1,MATCH(INDEX(BC:BC,SMALL(OFFSET(BD$2,0,0,COUNTIF(BC:BC,"&gt;0"),1),ROWS(BC$2:BC269)),1),BC$2:BC$502,0),1,1,1)</f>
        <v>#NUM!</v>
      </c>
      <c r="BI269" s="104" t="e">
        <f ca="1">OFFSET($BD$1,MATCH(INDEX(BF:BF,SMALL(OFFSET(BG$2,0,0,COUNTIF(BF:BF,"&gt;0"),1),ROWS(BF$2:BF269)),1),BF$2:BF$502,0),1,1,1)</f>
        <v>#NUM!</v>
      </c>
      <c r="BJ269" s="103" t="e">
        <f ca="1">OFFSET(BA$1,MATCH(INDEX(BF:BF,SMALL(OFFSET(BG$2,0,0,COUNTIF(BF:BF,"&gt;0"),1),ROWS(BF$2:BF269)),1),BF$2:BF$502,0),0,1,1)</f>
        <v>#NUM!</v>
      </c>
      <c r="BN269" s="91" t="str">
        <f t="shared" si="160"/>
        <v/>
      </c>
      <c r="BO269" s="99">
        <f t="shared" si="161"/>
        <v>0</v>
      </c>
      <c r="BP269" s="103">
        <f t="array" ref="BP269">BO269+(ROWS(BO$2:BO269)/1000*(BO269&lt;&gt;0))</f>
        <v>0</v>
      </c>
      <c r="BQ269" s="103" t="e">
        <f t="array" ref="BQ269">MATCH(SMALL(BP:BP,COUNTIF(BP:BP,0)+ROWS(BP$2:BP269)),BP:BP,0)</f>
        <v>#NUM!</v>
      </c>
      <c r="BR269" s="99">
        <f t="shared" si="162"/>
        <v>0</v>
      </c>
      <c r="BS269" s="103">
        <f t="array" ref="BS269">BR269+(ROWS(BR$2:BR269)/1000*(BR269&lt;&gt;0))</f>
        <v>0</v>
      </c>
      <c r="BT269" s="103" t="e">
        <f>MATCH(SMALL(BS:BS,COUNTIF(BS:BS,0)+ROWS(BS$2:BS269)),BS:BS,0)</f>
        <v>#NUM!</v>
      </c>
      <c r="BU269" s="104" t="e">
        <f ca="1">OFFSET($BN$1,MATCH(INDEX(BP:BP,SMALL(OFFSET(BQ$2,0,0,COUNTIF(BP:BP,"&gt;0"),1),ROWS(BP$2:BP269)),1),BP$2:BP$502,0),1,1,1)</f>
        <v>#NUM!</v>
      </c>
      <c r="BV269" s="104" t="e">
        <f ca="1">OFFSET($BQ$1,MATCH(INDEX(BS:BS,SMALL(OFFSET(BT$2,0,0,COUNTIF(BS:BS,"&gt;0"),1),ROWS(BS$2:BS269)),1),BS$2:BS$502,0),1,1,1)</f>
        <v>#NUM!</v>
      </c>
      <c r="BW269" s="103" t="e">
        <f ca="1">OFFSET(BN$1,MATCH(INDEX(BS:BS,SMALL(OFFSET(BT$2,0,0,COUNTIF(BS:BS,"&gt;0"),1),ROWS(BS$2:BS269)),1),BS$2:BS$502,0),0,1,1)</f>
        <v>#NUM!</v>
      </c>
      <c r="CA269" s="91" t="str">
        <f t="shared" si="163"/>
        <v/>
      </c>
      <c r="CB269" s="99">
        <f t="shared" si="164"/>
        <v>0</v>
      </c>
      <c r="CC269" s="103">
        <f t="array" ref="CC269">CB269+(ROWS(CB$2:CB269)/1000*(CB269&lt;&gt;0))</f>
        <v>0</v>
      </c>
      <c r="CD269" s="103" t="e">
        <f t="array" ref="CD269">MATCH(SMALL(CC:CC,COUNTIF(CC:CC,0)+ROWS(CC$2:CC269)),CC:CC,0)</f>
        <v>#NUM!</v>
      </c>
      <c r="CE269" s="99">
        <f t="shared" si="165"/>
        <v>0</v>
      </c>
      <c r="CF269" s="103">
        <f t="array" ref="CF269">CE269+(ROWS(CE$2:CE269)/1000*(CE269&lt;&gt;0))</f>
        <v>0</v>
      </c>
      <c r="CG269" s="103" t="e">
        <f>MATCH(SMALL(CF:CF,COUNTIF(CF:CF,0)+ROWS(CF$2:CF269)),CF:CF,0)</f>
        <v>#NUM!</v>
      </c>
      <c r="CH269" s="104" t="e">
        <f ca="1">OFFSET($CA$1,MATCH(INDEX(CC:CC,SMALL(OFFSET(CD$2,0,0,COUNTIF(CC:CC,"&gt;0"),1),ROWS(CC$2:CC269)),1),CC$2:CC$502,0),1,1,1)</f>
        <v>#NUM!</v>
      </c>
      <c r="CI269" s="104" t="e">
        <f t="array" aca="1" ref="CI269" ca="1">OFFSET($CD$1,MATCH(INDEX(CF:CF,SMALL(OFFSET(CG$2,0,0,COUNTIF(CF:CF,"&gt;0"),1),ROWS(CF$2:CF269)),1),CF$2:CF$502,0),1,1,1)</f>
        <v>#NUM!</v>
      </c>
      <c r="CJ269" s="103" t="e">
        <f ca="1">OFFSET(CA$1,MATCH(INDEX(CF:CF,SMALL(OFFSET(CG$2,0,0,COUNTIF(CF:CF,"&gt;0"),1),ROWS(CF$2:CF269)),1),CF$2:CF$502,0),0,1,1)</f>
        <v>#NUM!</v>
      </c>
      <c r="CN269" s="91" t="str">
        <f t="shared" si="166"/>
        <v/>
      </c>
      <c r="CO269" s="99">
        <f t="shared" si="167"/>
        <v>0</v>
      </c>
      <c r="CP269" s="103">
        <f t="array" ref="CP269">CO269+(ROWS(CO$2:CO269)/1000*(CO269&lt;&gt;0))</f>
        <v>0</v>
      </c>
      <c r="CQ269" s="103" t="e">
        <f t="array" ref="CQ269">MATCH(SMALL(CP:CP,COUNTIF(CP:CP,0)+ROWS(CP$2:CP269)),CP:CP,0)</f>
        <v>#NUM!</v>
      </c>
      <c r="CR269" s="99">
        <f t="shared" si="168"/>
        <v>0</v>
      </c>
      <c r="CS269" s="103">
        <f t="array" ref="CS269">CR269+(ROWS(CR$2:CR269)/1000*(CR269&lt;&gt;0))</f>
        <v>0</v>
      </c>
      <c r="CT269" s="103" t="e">
        <f>MATCH(SMALL(CS:CS,COUNTIF(CS:CS,0)+ROWS(CS$2:CS269)),CS:CS,0)</f>
        <v>#NUM!</v>
      </c>
      <c r="CU269" s="104" t="e">
        <f t="array" aca="1" ref="CU269" ca="1">OFFSET($CN$1,MATCH(INDEX(CP:CP,SMALL(OFFSET(CQ$2,0,0,COUNTIF(CP:CP,"&gt;0"),1),ROWS(CP$2:CP269)),1),CP$2:CP$502,0),1,1,1)</f>
        <v>#NUM!</v>
      </c>
      <c r="CV269" s="104" t="e">
        <f t="array" aca="1" ref="CV269" ca="1">OFFSET($CQ$1,MATCH(INDEX(CS:CS,SMALL(OFFSET(CT$2,0,0,COUNTIF(CS:CS,"&gt;0"),1),ROWS(CS$2:CS269)),1),CS$2:CS$502,0),1,1,1)</f>
        <v>#NUM!</v>
      </c>
      <c r="CW269" s="103" t="e">
        <f ca="1">OFFSET(CN$1,MATCH(INDEX(CS:CS,SMALL(OFFSET(CT$2,0,0,COUNTIF(CS:CS,"&gt;0"),1),ROWS(CS$2:CS269)),1),CS$2:CS$502,0),0,1,1)</f>
        <v>#NUM!</v>
      </c>
      <c r="DA269" s="91" t="str">
        <f t="shared" si="169"/>
        <v/>
      </c>
      <c r="DB269" s="99">
        <f t="shared" si="170"/>
        <v>0</v>
      </c>
      <c r="DC269" s="103">
        <f t="array" ref="DC269">DB269+(ROWS(DB$2:DB269)/1000*(DB269&lt;&gt;0))</f>
        <v>0</v>
      </c>
      <c r="DD269" s="103" t="e">
        <f t="array" ref="DD269">MATCH(SMALL(DC:DC,COUNTIF(DC:DC,0)+ROWS(DC$2:DC269)),DC:DC,0)</f>
        <v>#NUM!</v>
      </c>
      <c r="DE269" s="99">
        <f t="shared" si="171"/>
        <v>0</v>
      </c>
      <c r="DF269" s="103">
        <f t="array" ref="DF269">DE269+(ROWS(DE$2:DE269)/1000*(DE269&lt;&gt;0))</f>
        <v>0</v>
      </c>
      <c r="DG269" s="103" t="e">
        <f>MATCH(SMALL(DF:DF,COUNTIF(DF:DF,0)+ROWS(DF$2:DF269)),DF:DF,0)</f>
        <v>#NUM!</v>
      </c>
      <c r="DH269" s="104" t="e">
        <f t="array" aca="1" ref="DH269" ca="1">OFFSET($DA$1,MATCH(INDEX(DC:DC,SMALL(OFFSET(DD$2,0,0,COUNTIF(DC:DC,"&gt;0"),1),ROWS(DC$2:DC269)),1),DC$2:DC$502,0),1,1,1)</f>
        <v>#NUM!</v>
      </c>
      <c r="DI269" s="104" t="e">
        <f t="array" aca="1" ref="DI269" ca="1">OFFSET($DD$1,MATCH(INDEX(DF:DF,SMALL(OFFSET(DG$2,0,0,COUNTIF(DF:DF,"&gt;0"),1),ROWS(DF$2:DF269)),1),DF$2:DF$502,0),1,1,1)</f>
        <v>#NUM!</v>
      </c>
      <c r="DJ269" s="103" t="e">
        <f ca="1">OFFSET(DA$1,MATCH(INDEX(DF:DF,SMALL(OFFSET(DG$2,0,0,COUNTIF(DF:DF,"&gt;0"),1),ROWS(DF$2:DF269)),1),DF$2:DF$502,0),0,1,1)</f>
        <v>#NUM!</v>
      </c>
      <c r="DN269" s="91" t="str">
        <f t="shared" si="174"/>
        <v/>
      </c>
      <c r="DO269" s="99">
        <f t="shared" si="175"/>
        <v>0</v>
      </c>
      <c r="DP269" s="103">
        <f t="array" ref="DP269">DO269+(ROWS(DO$2:DO269)/1000*(DO269&lt;&gt;0))</f>
        <v>0</v>
      </c>
      <c r="DQ269" s="103" t="e">
        <f t="array" ref="DQ269">MATCH(SMALL(DP:DP,COUNTIF(DP:DP,0)+ROWS(DP$2:DP269)),DP:DP,0)</f>
        <v>#NUM!</v>
      </c>
      <c r="DR269" s="99">
        <f t="shared" si="176"/>
        <v>0</v>
      </c>
      <c r="DS269" s="103">
        <f t="array" ref="DS269">DR269+(ROWS(DR$2:DR269)/1000*(DR269&lt;&gt;0))</f>
        <v>0</v>
      </c>
      <c r="DT269" s="103" t="e">
        <f>MATCH(SMALL(DS:DS,COUNTIF(DS:DS,0)+ROWS(DS$2:DS269)),DS:DS,0)</f>
        <v>#NUM!</v>
      </c>
      <c r="DU269" s="104" t="e">
        <f t="array" aca="1" ref="DU269" ca="1">OFFSET($DN$1,MATCH(INDEX(DP:DP,SMALL(OFFSET(DQ$2,0,0,COUNTIF(DP:DP,"&gt;0"),1),ROWS(DP$2:DP269)),1),DP$2:DP$503,0),1,1,1)</f>
        <v>#NUM!</v>
      </c>
      <c r="DV269" s="104" t="e">
        <f t="array" aca="1" ref="DV269" ca="1">OFFSET($DQ$1,MATCH(INDEX(DS:DS,SMALL(OFFSET(DT$2,0,0,COUNTIF(DS:DS,"&gt;0"),1),ROWS(DS$2:DS269)),1),DS$2:DS$503,0),1,1,1)</f>
        <v>#REF!</v>
      </c>
      <c r="DW269" s="103" t="e">
        <f t="array" aca="1" ref="DW269" ca="1">OFFSET(DN$1,MATCH(INDEX(DP:DP,SMALL(OFFSET(DQ$2,0,0,COUNTIF(DP:DP,"&gt;0"),1),ROWS(DP$2:DP269)),1),DP$2:DP$503,0),0,1,1)</f>
        <v>#NUM!</v>
      </c>
      <c r="EA269" s="91" t="str">
        <f t="shared" si="144"/>
        <v/>
      </c>
      <c r="EB269" s="99">
        <f t="shared" si="145"/>
        <v>0</v>
      </c>
      <c r="EC269" s="103">
        <f t="array" ref="EC269">EB269+(ROWS(EB$2:EB269)/1000*(EB269&lt;&gt;0))</f>
        <v>0</v>
      </c>
      <c r="ED269" s="103" t="e">
        <f t="array" ref="ED269">MATCH(SMALL(EC:EC,COUNTIF(EC:EC,0)+ROWS(EC$2:EC269)),EC:EC,0)</f>
        <v>#NUM!</v>
      </c>
      <c r="EE269" s="99">
        <f t="shared" si="177"/>
        <v>0</v>
      </c>
      <c r="EF269" s="103">
        <f t="array" ref="EF269">EE269+(ROWS(EE$2:EE269)/1000*(EE269&lt;&gt;0))</f>
        <v>0</v>
      </c>
      <c r="EG269" s="103" t="e">
        <f>MATCH(SMALL(EF:EF,COUNTIF(EF:EF,0)+ROWS(EF$2:EF269)),EF:EF,0)</f>
        <v>#NUM!</v>
      </c>
      <c r="EH269" s="104" t="e">
        <f t="array" aca="1" ref="EH269" ca="1">OFFSET($EA$1,MATCH(INDEX(EC:EC,SMALL(OFFSET(ED$2,0,0,COUNTIF(EC:EC,"&gt;0"),1),ROWS(EC$2:EC269)),1),EC$2:EC$501,0),1,1,1)</f>
        <v>#NUM!</v>
      </c>
      <c r="EI269" s="104" t="e">
        <f t="array" aca="1" ref="EI269" ca="1">OFFSET($ED$1,MATCH(INDEX(EF:EF,SMALL(OFFSET(EG$2,0,0,COUNTIF(EF:EF,"&gt;0"),1),ROWS(EF$2:EF269)),1),EF$2:EF$501,0),1,1,1)</f>
        <v>#REF!</v>
      </c>
      <c r="EJ269" s="103" t="e">
        <f t="array" aca="1" ref="EJ269" ca="1">OFFSET(EA$1,MATCH(INDEX(EC:EC,SMALL(OFFSET(ED$2,0,0,COUNTIF(EC:EC,"&gt;0"),1),ROWS(EC$2:EC269)),1),EC$2:EC$501,0),0,1,1)</f>
        <v>#NUM!</v>
      </c>
      <c r="EN269" s="91" t="str">
        <f t="shared" si="146"/>
        <v/>
      </c>
      <c r="EO269" s="99">
        <f t="shared" si="147"/>
        <v>0</v>
      </c>
      <c r="EP269" s="103">
        <f t="array" ref="EP269">EO269+(ROWS(EO$2:EO269)/1000*(EO269&lt;&gt;0))</f>
        <v>0</v>
      </c>
      <c r="EQ269" s="103" t="e">
        <f t="array" ref="EQ269">MATCH(SMALL(EP:EP,COUNTIF(EP:EP,0)+ROWS(EP$2:EP269)),EP:EP,0)</f>
        <v>#NUM!</v>
      </c>
      <c r="ER269" s="99">
        <f t="shared" si="178"/>
        <v>0</v>
      </c>
      <c r="ES269" s="103">
        <f t="array" ref="ES269">ER269+(ROWS(ER$2:ER269)/1000*(ER269&lt;&gt;0))</f>
        <v>0</v>
      </c>
      <c r="ET269" s="103" t="e">
        <f>MATCH(SMALL(ES:ES,COUNTIF(ES:ES,0)+ROWS(ES$2:ES269)),ES:ES,0)</f>
        <v>#NUM!</v>
      </c>
      <c r="EU269" s="104" t="e">
        <f t="array" aca="1" ref="EU269" ca="1">OFFSET($EN$1,MATCH(INDEX(EP:EP,SMALL(OFFSET(EQ$2,0,0,COUNTIF(EP:EP,"&gt;0"),1),ROWS(EP$2:EP269)),1),EP$2:EP$501,0),1,1,1)</f>
        <v>#NUM!</v>
      </c>
      <c r="EV269" s="104" t="e">
        <f t="array" aca="1" ref="EV269" ca="1">OFFSET($EN$1,MATCH(INDEX(ES:ES,SMALL(OFFSET(ET$2,0,0,COUNTIF(ES:ES,"&gt;0"),1),ROWS(ES$2:ES269)),1),ES$2:ES$501,0),1,1,1)</f>
        <v>#REF!</v>
      </c>
      <c r="EW269" s="103" t="e">
        <f t="array" aca="1" ref="EW269" ca="1">OFFSET(EN$1,MATCH(INDEX(EP:EP,SMALL(OFFSET(EQ$2,0,0,COUNTIF(EP:EP,"&gt;0"),1),ROWS(EP$2:EP269)),1),EP$2:EP$501,0),0,1,1)</f>
        <v>#NUM!</v>
      </c>
      <c r="EX269" s="91"/>
      <c r="EY269" s="91"/>
      <c r="EZ269" s="91"/>
      <c r="FA269" s="103" t="str">
        <f t="shared" si="172"/>
        <v/>
      </c>
      <c r="FB269" s="103">
        <f t="shared" si="173"/>
        <v>0</v>
      </c>
      <c r="FC269" s="103">
        <f>FB269+(ROWS(FB$2:FB269)/1000*(FB269&lt;&gt;0))</f>
        <v>0</v>
      </c>
      <c r="FD269" s="103" t="e">
        <f>MATCH(SMALL(FC:FC,COUNTIF(FC:FC,0)+ROWS(FC$2:FC269)),FC:FC,0)</f>
        <v>#NUM!</v>
      </c>
      <c r="FE269" s="99">
        <f t="shared" si="179"/>
        <v>0</v>
      </c>
      <c r="FF269" s="103">
        <f>FE269+(ROWS(FE$2:FE269)/1000*(FE269&lt;&gt;0))</f>
        <v>0</v>
      </c>
      <c r="FG269" s="103" t="e">
        <f>MATCH(SMALL(FF:FF,COUNTIF(FF:FF,0)+ROWS(FF$2:FF269)),FF:FF,0)</f>
        <v>#NUM!</v>
      </c>
      <c r="FH269" s="104" t="e">
        <f ca="1">OFFSET($FA$1,MATCH(INDEX(FC:FC,SMALL(OFFSET(FD$2,0,0,COUNTIF(FC:FC,"&gt;0"),1),ROWS(FC$2:FC269)),1),FC$2:FC$502,0),1,1,1)</f>
        <v>#NUM!</v>
      </c>
      <c r="FI269" s="104" t="e">
        <f ca="1">OFFSET($FA$1,MATCH(INDEX(FF:FF,SMALL(OFFSET(FG$2,0,0,COUNTIF(FF:FF,"&gt;0"),1),ROWS(FF$2:FF269)),1),FF$2:FF$502,0),1,1,1)</f>
        <v>#REF!</v>
      </c>
      <c r="FJ269" s="103" t="e">
        <f ca="1">OFFSET(FA$1,MATCH(INDEX(FC:FC,SMALL(OFFSET(FD$2,0,0,COUNTIF(FC:FC,"&gt;0"),1),ROWS(FC$2:FC269)),1),FC$2:FC$502,0),0,1,1)</f>
        <v>#NUM!</v>
      </c>
    </row>
    <row r="270" spans="3:166">
      <c r="C270" s="91">
        <v>269</v>
      </c>
      <c r="D270" s="99">
        <f>IF(OR(Layout!L283 = "P"), Layout!V283, 0)</f>
        <v>0</v>
      </c>
      <c r="E270" s="99">
        <f t="array" ref="E270">IF(OR(Layout!L283 = "P", Layout!L283 = "A"), Layout!W283, 0)</f>
        <v>0</v>
      </c>
      <c r="F270" s="99">
        <f>IF(OR(Layout!L283 = "P", Layout!L283 = "A"), Layout!I283, 0)</f>
        <v>0</v>
      </c>
      <c r="G270" s="91" t="str">
        <f t="array" ref="G270">IF(OR(Layout!L283 = "P", Layout!L283 = "A"), Layout!G283, "")</f>
        <v/>
      </c>
      <c r="H270" s="91" t="str">
        <f>IF(Layout!G283 &gt; 0, Layout!G283, "")</f>
        <v/>
      </c>
      <c r="I270" s="102">
        <f>IF(Layout!Y283 &gt; 0, Layout!Y283, 0)</f>
        <v>0</v>
      </c>
      <c r="J270" s="92">
        <f t="array" ref="J270">IF(Layout!AA283 &gt; 0, Layout!AA283, 0)</f>
        <v>0</v>
      </c>
      <c r="K270" s="92">
        <f>IF(Layout!K283 &gt; 0, Layout!K283, 0)</f>
        <v>0</v>
      </c>
      <c r="L270" s="98"/>
      <c r="N270" s="91" t="str">
        <f t="shared" si="148"/>
        <v/>
      </c>
      <c r="O270" s="99">
        <f t="shared" si="149"/>
        <v>0</v>
      </c>
      <c r="P270" s="103">
        <f t="array" ref="P270">O270+(ROWS(O$2:O270)/1000*(O270&lt;&gt;0))</f>
        <v>0</v>
      </c>
      <c r="Q270" s="103" t="e">
        <f t="array" ref="Q270">MATCH(SMALL(P:P,COUNTIF(P:P,0)+ROWS(P$2:P270)),P:P,0)</f>
        <v>#NUM!</v>
      </c>
      <c r="R270" s="99">
        <f t="shared" si="150"/>
        <v>0</v>
      </c>
      <c r="S270" s="103">
        <f t="array" ref="S270">R270+(ROWS(R$2:R270)/1000*(R270&lt;&gt;0))</f>
        <v>0</v>
      </c>
      <c r="T270" s="103" t="e">
        <f>MATCH(SMALL(S:S,COUNTIF(S:S,0)+ROWS(S$2:S270)),S:S,0)</f>
        <v>#NUM!</v>
      </c>
      <c r="U270" s="104" t="e">
        <f t="array" aca="1" ref="U270" ca="1">OFFSET($N$1,MATCH(INDEX(P:P,SMALL(OFFSET(Q$2,0,0,COUNTIF(P:P,"&gt;0"),1),ROWS(P$2:P270)),1),P$2:P$502,0),1,1,1)</f>
        <v>#NUM!</v>
      </c>
      <c r="V270" s="104" t="e">
        <f t="array" aca="1" ref="V270" ca="1">OFFSET($Q$1,MATCH(INDEX(S:S,SMALL(OFFSET(T$2,0,0,COUNTIF(S:S,"&gt;0"),1),ROWS(S$2:S270)),1),S$2:S$502,0),1,1,1)</f>
        <v>#NUM!</v>
      </c>
      <c r="W270" s="103" t="e">
        <f ca="1">OFFSET(N$1,MATCH(INDEX(S:S,SMALL(OFFSET(T$2,0,0,COUNTIF(S:S,"&gt;0"),1),ROWS(S$2:S270)),1),S$2:S$502,0),0,1,1)</f>
        <v>#NUM!</v>
      </c>
      <c r="AA270" s="91" t="str">
        <f t="shared" si="151"/>
        <v/>
      </c>
      <c r="AB270" s="99">
        <f t="shared" si="152"/>
        <v>0</v>
      </c>
      <c r="AC270" s="103">
        <f t="array" ref="AC270">AB270+(ROWS(AB$2:AB270)/1000*(AB270&lt;&gt;0))</f>
        <v>0</v>
      </c>
      <c r="AD270" s="103" t="e">
        <f t="array" ref="AD270">MATCH(SMALL(AC:AC,COUNTIF(AC:AC,0)+ROWS(AC$2:AC270)),AC:AC,0)</f>
        <v>#NUM!</v>
      </c>
      <c r="AE270" s="99">
        <f t="shared" si="153"/>
        <v>0</v>
      </c>
      <c r="AF270" s="103">
        <f t="array" ref="AF270">AE270+(ROWS(AE$2:AE270)/1000*(AE270&lt;&gt;0))</f>
        <v>0</v>
      </c>
      <c r="AG270" s="103" t="e">
        <f>MATCH(SMALL(AF:AF,COUNTIF(AF:AF,0)+ROWS(AF$2:AF270)),AF:AF,0)</f>
        <v>#NUM!</v>
      </c>
      <c r="AH270" s="104" t="e">
        <f ca="1">OFFSET($AA$1,MATCH(INDEX(AC:AC,SMALL(OFFSET(AD$2,0,0,COUNTIF(AC:AC,"&gt;0"),1),ROWS(AC$2:AC270)),1),AC$2:AC$502,0),1,1,1)</f>
        <v>#NUM!</v>
      </c>
      <c r="AI270" s="104" t="e">
        <f ca="1">OFFSET($AD$1,MATCH(INDEX(AF:AF,SMALL(OFFSET(AG$2,0,0,COUNTIF(AF:AF,"&gt;0"),1),ROWS(AF$2:AF270)),1),AF$2:AF$502,0),1,1,1)</f>
        <v>#NUM!</v>
      </c>
      <c r="AJ270" s="103" t="e">
        <f ca="1">OFFSET(AA$1,MATCH(INDEX(AF:AF,SMALL(OFFSET(AG$2,0,0,COUNTIF(AF:AF,"&gt;0"),1),ROWS(AF$2:AF270)),1),AF$2:AF$502,0),0,1,1)</f>
        <v>#NUM!</v>
      </c>
      <c r="AN270" s="91" t="str">
        <f t="shared" si="154"/>
        <v/>
      </c>
      <c r="AO270" s="99">
        <f t="shared" si="155"/>
        <v>0</v>
      </c>
      <c r="AP270" s="103">
        <f t="array" ref="AP270">AO270+(ROWS(AO$2:AO270)/1000*(AO270&lt;&gt;0))</f>
        <v>0</v>
      </c>
      <c r="AQ270" s="103" t="e">
        <f t="array" ref="AQ270">MATCH(SMALL(AP:AP,COUNTIF(AP:AP,0)+ROWS(AP$2:AP270)),AP:AP,0)</f>
        <v>#NUM!</v>
      </c>
      <c r="AR270" s="99">
        <f t="shared" si="156"/>
        <v>0</v>
      </c>
      <c r="AS270" s="103">
        <f t="array" ref="AS270">AR270+(ROWS(AR$2:AR270)/1000*(AR270&lt;&gt;0))</f>
        <v>0</v>
      </c>
      <c r="AT270" s="103" t="e">
        <f>MATCH(SMALL(AS:AS,COUNTIF(AS:AS,0)+ROWS(AS$2:AS270)),AS:AS,0)</f>
        <v>#NUM!</v>
      </c>
      <c r="AU270" s="104" t="e">
        <f ca="1">OFFSET($AN$1,MATCH(INDEX(AP:AP,SMALL(OFFSET(AQ$2,0,0,COUNTIF(AP:AP,"&gt;0"),1),ROWS(AP$2:AP270)),1),AP$2:AP$502,0),1,1,1)</f>
        <v>#NUM!</v>
      </c>
      <c r="AV270" s="104" t="e">
        <f ca="1">OFFSET($AQ$1,MATCH(INDEX(AS:AS,SMALL(OFFSET(AT$2,0,0,COUNTIF(AS:AS,"&gt;0"),1),ROWS(AS$2:AS270)),1),AS$2:AS$502,0),1,1,1)</f>
        <v>#NUM!</v>
      </c>
      <c r="AW270" s="103" t="e">
        <f ca="1">OFFSET(AN$1,MATCH(INDEX(AS:AS,SMALL(OFFSET(AT$2,0,0,COUNTIF(AS:AS,"&gt;0"),1),ROWS(AS$2:AS270)),1),AS$2:AS$502,0),0,1,1)</f>
        <v>#NUM!</v>
      </c>
      <c r="BA270" s="91" t="str">
        <f t="shared" si="157"/>
        <v/>
      </c>
      <c r="BB270" s="99">
        <f t="shared" si="158"/>
        <v>0</v>
      </c>
      <c r="BC270" s="103">
        <f t="array" ref="BC270">BB270+(ROWS(BB$2:BB270)/1000*(BB270&lt;&gt;0))</f>
        <v>0</v>
      </c>
      <c r="BD270" s="103" t="e">
        <f t="array" ref="BD270">MATCH(SMALL(BC:BC,COUNTIF(BC:BC,0)+ROWS(BC$2:BC270)),BC:BC,0)</f>
        <v>#NUM!</v>
      </c>
      <c r="BE270" s="99">
        <f t="shared" si="159"/>
        <v>0</v>
      </c>
      <c r="BF270" s="103">
        <f t="array" ref="BF270">BE270+(ROWS(BE$2:BE270)/1000*(BE270&lt;&gt;0))</f>
        <v>0</v>
      </c>
      <c r="BG270" s="103" t="e">
        <f>MATCH(SMALL(BF:BF,COUNTIF(BF:BF,0)+ROWS(BF$2:BF270)),BF:BF,0)</f>
        <v>#NUM!</v>
      </c>
      <c r="BH270" s="104" t="e">
        <f ca="1">OFFSET($BA$1,MATCH(INDEX(BC:BC,SMALL(OFFSET(BD$2,0,0,COUNTIF(BC:BC,"&gt;0"),1),ROWS(BC$2:BC270)),1),BC$2:BC$502,0),1,1,1)</f>
        <v>#NUM!</v>
      </c>
      <c r="BI270" s="104" t="e">
        <f ca="1">OFFSET($BD$1,MATCH(INDEX(BF:BF,SMALL(OFFSET(BG$2,0,0,COUNTIF(BF:BF,"&gt;0"),1),ROWS(BF$2:BF270)),1),BF$2:BF$502,0),1,1,1)</f>
        <v>#NUM!</v>
      </c>
      <c r="BJ270" s="103" t="e">
        <f ca="1">OFFSET(BA$1,MATCH(INDEX(BF:BF,SMALL(OFFSET(BG$2,0,0,COUNTIF(BF:BF,"&gt;0"),1),ROWS(BF$2:BF270)),1),BF$2:BF$502,0),0,1,1)</f>
        <v>#NUM!</v>
      </c>
      <c r="BN270" s="91" t="str">
        <f t="shared" si="160"/>
        <v/>
      </c>
      <c r="BO270" s="99">
        <f t="shared" si="161"/>
        <v>0</v>
      </c>
      <c r="BP270" s="103">
        <f t="array" ref="BP270">BO270+(ROWS(BO$2:BO270)/1000*(BO270&lt;&gt;0))</f>
        <v>0</v>
      </c>
      <c r="BQ270" s="103" t="e">
        <f t="array" ref="BQ270">MATCH(SMALL(BP:BP,COUNTIF(BP:BP,0)+ROWS(BP$2:BP270)),BP:BP,0)</f>
        <v>#NUM!</v>
      </c>
      <c r="BR270" s="99">
        <f t="shared" si="162"/>
        <v>0</v>
      </c>
      <c r="BS270" s="103">
        <f t="array" ref="BS270">BR270+(ROWS(BR$2:BR270)/1000*(BR270&lt;&gt;0))</f>
        <v>0</v>
      </c>
      <c r="BT270" s="103" t="e">
        <f>MATCH(SMALL(BS:BS,COUNTIF(BS:BS,0)+ROWS(BS$2:BS270)),BS:BS,0)</f>
        <v>#NUM!</v>
      </c>
      <c r="BU270" s="104" t="e">
        <f ca="1">OFFSET($BN$1,MATCH(INDEX(BP:BP,SMALL(OFFSET(BQ$2,0,0,COUNTIF(BP:BP,"&gt;0"),1),ROWS(BP$2:BP270)),1),BP$2:BP$502,0),1,1,1)</f>
        <v>#NUM!</v>
      </c>
      <c r="BV270" s="104" t="e">
        <f ca="1">OFFSET($BQ$1,MATCH(INDEX(BS:BS,SMALL(OFFSET(BT$2,0,0,COUNTIF(BS:BS,"&gt;0"),1),ROWS(BS$2:BS270)),1),BS$2:BS$502,0),1,1,1)</f>
        <v>#NUM!</v>
      </c>
      <c r="BW270" s="103" t="e">
        <f ca="1">OFFSET(BN$1,MATCH(INDEX(BS:BS,SMALL(OFFSET(BT$2,0,0,COUNTIF(BS:BS,"&gt;0"),1),ROWS(BS$2:BS270)),1),BS$2:BS$502,0),0,1,1)</f>
        <v>#NUM!</v>
      </c>
      <c r="CA270" s="91" t="str">
        <f t="shared" si="163"/>
        <v/>
      </c>
      <c r="CB270" s="99">
        <f t="shared" si="164"/>
        <v>0</v>
      </c>
      <c r="CC270" s="103">
        <f t="array" ref="CC270">CB270+(ROWS(CB$2:CB270)/1000*(CB270&lt;&gt;0))</f>
        <v>0</v>
      </c>
      <c r="CD270" s="103" t="e">
        <f t="array" ref="CD270">MATCH(SMALL(CC:CC,COUNTIF(CC:CC,0)+ROWS(CC$2:CC270)),CC:CC,0)</f>
        <v>#NUM!</v>
      </c>
      <c r="CE270" s="99">
        <f t="shared" si="165"/>
        <v>0</v>
      </c>
      <c r="CF270" s="103">
        <f t="array" ref="CF270">CE270+(ROWS(CE$2:CE270)/1000*(CE270&lt;&gt;0))</f>
        <v>0</v>
      </c>
      <c r="CG270" s="103" t="e">
        <f>MATCH(SMALL(CF:CF,COUNTIF(CF:CF,0)+ROWS(CF$2:CF270)),CF:CF,0)</f>
        <v>#NUM!</v>
      </c>
      <c r="CH270" s="104" t="e">
        <f ca="1">OFFSET($CA$1,MATCH(INDEX(CC:CC,SMALL(OFFSET(CD$2,0,0,COUNTIF(CC:CC,"&gt;0"),1),ROWS(CC$2:CC270)),1),CC$2:CC$502,0),1,1,1)</f>
        <v>#NUM!</v>
      </c>
      <c r="CI270" s="104" t="e">
        <f t="array" aca="1" ref="CI270" ca="1">OFFSET($CD$1,MATCH(INDEX(CF:CF,SMALL(OFFSET(CG$2,0,0,COUNTIF(CF:CF,"&gt;0"),1),ROWS(CF$2:CF270)),1),CF$2:CF$502,0),1,1,1)</f>
        <v>#NUM!</v>
      </c>
      <c r="CJ270" s="103" t="e">
        <f ca="1">OFFSET(CA$1,MATCH(INDEX(CF:CF,SMALL(OFFSET(CG$2,0,0,COUNTIF(CF:CF,"&gt;0"),1),ROWS(CF$2:CF270)),1),CF$2:CF$502,0),0,1,1)</f>
        <v>#NUM!</v>
      </c>
      <c r="CN270" s="91" t="str">
        <f t="shared" si="166"/>
        <v/>
      </c>
      <c r="CO270" s="99">
        <f t="shared" si="167"/>
        <v>0</v>
      </c>
      <c r="CP270" s="103">
        <f t="array" ref="CP270">CO270+(ROWS(CO$2:CO270)/1000*(CO270&lt;&gt;0))</f>
        <v>0</v>
      </c>
      <c r="CQ270" s="103" t="e">
        <f t="array" ref="CQ270">MATCH(SMALL(CP:CP,COUNTIF(CP:CP,0)+ROWS(CP$2:CP270)),CP:CP,0)</f>
        <v>#NUM!</v>
      </c>
      <c r="CR270" s="99">
        <f t="shared" si="168"/>
        <v>0</v>
      </c>
      <c r="CS270" s="103">
        <f t="array" ref="CS270">CR270+(ROWS(CR$2:CR270)/1000*(CR270&lt;&gt;0))</f>
        <v>0</v>
      </c>
      <c r="CT270" s="103" t="e">
        <f>MATCH(SMALL(CS:CS,COUNTIF(CS:CS,0)+ROWS(CS$2:CS270)),CS:CS,0)</f>
        <v>#NUM!</v>
      </c>
      <c r="CU270" s="104" t="e">
        <f t="array" aca="1" ref="CU270" ca="1">OFFSET($CN$1,MATCH(INDEX(CP:CP,SMALL(OFFSET(CQ$2,0,0,COUNTIF(CP:CP,"&gt;0"),1),ROWS(CP$2:CP270)),1),CP$2:CP$502,0),1,1,1)</f>
        <v>#NUM!</v>
      </c>
      <c r="CV270" s="104" t="e">
        <f t="array" aca="1" ref="CV270" ca="1">OFFSET($CQ$1,MATCH(INDEX(CS:CS,SMALL(OFFSET(CT$2,0,0,COUNTIF(CS:CS,"&gt;0"),1),ROWS(CS$2:CS270)),1),CS$2:CS$502,0),1,1,1)</f>
        <v>#NUM!</v>
      </c>
      <c r="CW270" s="103" t="e">
        <f ca="1">OFFSET(CN$1,MATCH(INDEX(CS:CS,SMALL(OFFSET(CT$2,0,0,COUNTIF(CS:CS,"&gt;0"),1),ROWS(CS$2:CS270)),1),CS$2:CS$502,0),0,1,1)</f>
        <v>#NUM!</v>
      </c>
      <c r="DA270" s="91" t="str">
        <f t="shared" si="169"/>
        <v/>
      </c>
      <c r="DB270" s="99">
        <f t="shared" si="170"/>
        <v>0</v>
      </c>
      <c r="DC270" s="103">
        <f t="array" ref="DC270">DB270+(ROWS(DB$2:DB270)/1000*(DB270&lt;&gt;0))</f>
        <v>0</v>
      </c>
      <c r="DD270" s="103" t="e">
        <f t="array" ref="DD270">MATCH(SMALL(DC:DC,COUNTIF(DC:DC,0)+ROWS(DC$2:DC270)),DC:DC,0)</f>
        <v>#NUM!</v>
      </c>
      <c r="DE270" s="99">
        <f t="shared" si="171"/>
        <v>0</v>
      </c>
      <c r="DF270" s="103">
        <f t="array" ref="DF270">DE270+(ROWS(DE$2:DE270)/1000*(DE270&lt;&gt;0))</f>
        <v>0</v>
      </c>
      <c r="DG270" s="103" t="e">
        <f>MATCH(SMALL(DF:DF,COUNTIF(DF:DF,0)+ROWS(DF$2:DF270)),DF:DF,0)</f>
        <v>#NUM!</v>
      </c>
      <c r="DH270" s="104" t="e">
        <f t="array" aca="1" ref="DH270" ca="1">OFFSET($DA$1,MATCH(INDEX(DC:DC,SMALL(OFFSET(DD$2,0,0,COUNTIF(DC:DC,"&gt;0"),1),ROWS(DC$2:DC270)),1),DC$2:DC$502,0),1,1,1)</f>
        <v>#NUM!</v>
      </c>
      <c r="DI270" s="104" t="e">
        <f t="array" aca="1" ref="DI270" ca="1">OFFSET($DD$1,MATCH(INDEX(DF:DF,SMALL(OFFSET(DG$2,0,0,COUNTIF(DF:DF,"&gt;0"),1),ROWS(DF$2:DF270)),1),DF$2:DF$502,0),1,1,1)</f>
        <v>#NUM!</v>
      </c>
      <c r="DJ270" s="103" t="e">
        <f ca="1">OFFSET(DA$1,MATCH(INDEX(DF:DF,SMALL(OFFSET(DG$2,0,0,COUNTIF(DF:DF,"&gt;0"),1),ROWS(DF$2:DF270)),1),DF$2:DF$502,0),0,1,1)</f>
        <v>#NUM!</v>
      </c>
      <c r="DN270" s="91" t="str">
        <f t="shared" si="174"/>
        <v/>
      </c>
      <c r="DO270" s="99">
        <f t="shared" si="175"/>
        <v>0</v>
      </c>
      <c r="DP270" s="103">
        <f t="array" ref="DP270">DO270+(ROWS(DO$2:DO270)/1000*(DO270&lt;&gt;0))</f>
        <v>0</v>
      </c>
      <c r="DQ270" s="103" t="e">
        <f t="array" ref="DQ270">MATCH(SMALL(DP:DP,COUNTIF(DP:DP,0)+ROWS(DP$2:DP270)),DP:DP,0)</f>
        <v>#NUM!</v>
      </c>
      <c r="DR270" s="99">
        <f t="shared" si="176"/>
        <v>0</v>
      </c>
      <c r="DS270" s="103">
        <f t="array" ref="DS270">DR270+(ROWS(DR$2:DR270)/1000*(DR270&lt;&gt;0))</f>
        <v>0</v>
      </c>
      <c r="DT270" s="103" t="e">
        <f>MATCH(SMALL(DS:DS,COUNTIF(DS:DS,0)+ROWS(DS$2:DS270)),DS:DS,0)</f>
        <v>#NUM!</v>
      </c>
      <c r="DU270" s="104" t="e">
        <f t="array" aca="1" ref="DU270" ca="1">OFFSET($DN$1,MATCH(INDEX(DP:DP,SMALL(OFFSET(DQ$2,0,0,COUNTIF(DP:DP,"&gt;0"),1),ROWS(DP$2:DP270)),1),DP$2:DP$503,0),1,1,1)</f>
        <v>#NUM!</v>
      </c>
      <c r="DV270" s="104" t="e">
        <f t="array" aca="1" ref="DV270" ca="1">OFFSET($DQ$1,MATCH(INDEX(DS:DS,SMALL(OFFSET(DT$2,0,0,COUNTIF(DS:DS,"&gt;0"),1),ROWS(DS$2:DS270)),1),DS$2:DS$503,0),1,1,1)</f>
        <v>#REF!</v>
      </c>
      <c r="DW270" s="103" t="e">
        <f t="array" aca="1" ref="DW270" ca="1">OFFSET(DN$1,MATCH(INDEX(DP:DP,SMALL(OFFSET(DQ$2,0,0,COUNTIF(DP:DP,"&gt;0"),1),ROWS(DP$2:DP270)),1),DP$2:DP$503,0),0,1,1)</f>
        <v>#NUM!</v>
      </c>
      <c r="EA270" s="91" t="str">
        <f t="shared" si="144"/>
        <v/>
      </c>
      <c r="EB270" s="99">
        <f t="shared" si="145"/>
        <v>0</v>
      </c>
      <c r="EC270" s="103">
        <f t="array" ref="EC270">EB270+(ROWS(EB$2:EB270)/1000*(EB270&lt;&gt;0))</f>
        <v>0</v>
      </c>
      <c r="ED270" s="103" t="e">
        <f t="array" ref="ED270">MATCH(SMALL(EC:EC,COUNTIF(EC:EC,0)+ROWS(EC$2:EC270)),EC:EC,0)</f>
        <v>#NUM!</v>
      </c>
      <c r="EE270" s="99">
        <f t="shared" si="177"/>
        <v>0</v>
      </c>
      <c r="EF270" s="103">
        <f t="array" ref="EF270">EE270+(ROWS(EE$2:EE270)/1000*(EE270&lt;&gt;0))</f>
        <v>0</v>
      </c>
      <c r="EG270" s="103" t="e">
        <f>MATCH(SMALL(EF:EF,COUNTIF(EF:EF,0)+ROWS(EF$2:EF270)),EF:EF,0)</f>
        <v>#NUM!</v>
      </c>
      <c r="EH270" s="104" t="e">
        <f t="array" aca="1" ref="EH270" ca="1">OFFSET($EA$1,MATCH(INDEX(EC:EC,SMALL(OFFSET(ED$2,0,0,COUNTIF(EC:EC,"&gt;0"),1),ROWS(EC$2:EC270)),1),EC$2:EC$501,0),1,1,1)</f>
        <v>#NUM!</v>
      </c>
      <c r="EI270" s="104" t="e">
        <f t="array" aca="1" ref="EI270" ca="1">OFFSET($ED$1,MATCH(INDEX(EF:EF,SMALL(OFFSET(EG$2,0,0,COUNTIF(EF:EF,"&gt;0"),1),ROWS(EF$2:EF270)),1),EF$2:EF$501,0),1,1,1)</f>
        <v>#REF!</v>
      </c>
      <c r="EJ270" s="103" t="e">
        <f t="array" aca="1" ref="EJ270" ca="1">OFFSET(EA$1,MATCH(INDEX(EC:EC,SMALL(OFFSET(ED$2,0,0,COUNTIF(EC:EC,"&gt;0"),1),ROWS(EC$2:EC270)),1),EC$2:EC$501,0),0,1,1)</f>
        <v>#NUM!</v>
      </c>
      <c r="EN270" s="91" t="str">
        <f t="shared" si="146"/>
        <v/>
      </c>
      <c r="EO270" s="99">
        <f t="shared" si="147"/>
        <v>0</v>
      </c>
      <c r="EP270" s="103">
        <f t="array" ref="EP270">EO270+(ROWS(EO$2:EO270)/1000*(EO270&lt;&gt;0))</f>
        <v>0</v>
      </c>
      <c r="EQ270" s="103" t="e">
        <f t="array" ref="EQ270">MATCH(SMALL(EP:EP,COUNTIF(EP:EP,0)+ROWS(EP$2:EP270)),EP:EP,0)</f>
        <v>#NUM!</v>
      </c>
      <c r="ER270" s="99">
        <f t="shared" si="178"/>
        <v>0</v>
      </c>
      <c r="ES270" s="103">
        <f t="array" ref="ES270">ER270+(ROWS(ER$2:ER270)/1000*(ER270&lt;&gt;0))</f>
        <v>0</v>
      </c>
      <c r="ET270" s="103" t="e">
        <f>MATCH(SMALL(ES:ES,COUNTIF(ES:ES,0)+ROWS(ES$2:ES270)),ES:ES,0)</f>
        <v>#NUM!</v>
      </c>
      <c r="EU270" s="104" t="e">
        <f t="array" aca="1" ref="EU270" ca="1">OFFSET($EN$1,MATCH(INDEX(EP:EP,SMALL(OFFSET(EQ$2,0,0,COUNTIF(EP:EP,"&gt;0"),1),ROWS(EP$2:EP270)),1),EP$2:EP$501,0),1,1,1)</f>
        <v>#NUM!</v>
      </c>
      <c r="EV270" s="104" t="e">
        <f t="array" aca="1" ref="EV270" ca="1">OFFSET($EN$1,MATCH(INDEX(ES:ES,SMALL(OFFSET(ET$2,0,0,COUNTIF(ES:ES,"&gt;0"),1),ROWS(ES$2:ES270)),1),ES$2:ES$501,0),1,1,1)</f>
        <v>#REF!</v>
      </c>
      <c r="EW270" s="103" t="e">
        <f t="array" aca="1" ref="EW270" ca="1">OFFSET(EN$1,MATCH(INDEX(EP:EP,SMALL(OFFSET(EQ$2,0,0,COUNTIF(EP:EP,"&gt;0"),1),ROWS(EP$2:EP270)),1),EP$2:EP$501,0),0,1,1)</f>
        <v>#NUM!</v>
      </c>
      <c r="EX270" s="91"/>
      <c r="EY270" s="91"/>
      <c r="EZ270" s="91"/>
      <c r="FA270" s="103" t="str">
        <f t="shared" si="172"/>
        <v/>
      </c>
      <c r="FB270" s="103">
        <f t="shared" si="173"/>
        <v>0</v>
      </c>
      <c r="FC270" s="103">
        <f>FB270+(ROWS(FB$2:FB270)/1000*(FB270&lt;&gt;0))</f>
        <v>0</v>
      </c>
      <c r="FD270" s="103" t="e">
        <f>MATCH(SMALL(FC:FC,COUNTIF(FC:FC,0)+ROWS(FC$2:FC270)),FC:FC,0)</f>
        <v>#NUM!</v>
      </c>
      <c r="FE270" s="99">
        <f t="shared" si="179"/>
        <v>0</v>
      </c>
      <c r="FF270" s="103">
        <f>FE270+(ROWS(FE$2:FE270)/1000*(FE270&lt;&gt;0))</f>
        <v>0</v>
      </c>
      <c r="FG270" s="103" t="e">
        <f>MATCH(SMALL(FF:FF,COUNTIF(FF:FF,0)+ROWS(FF$2:FF270)),FF:FF,0)</f>
        <v>#NUM!</v>
      </c>
      <c r="FH270" s="104" t="e">
        <f ca="1">OFFSET($FA$1,MATCH(INDEX(FC:FC,SMALL(OFFSET(FD$2,0,0,COUNTIF(FC:FC,"&gt;0"),1),ROWS(FC$2:FC270)),1),FC$2:FC$502,0),1,1,1)</f>
        <v>#NUM!</v>
      </c>
      <c r="FI270" s="98" t="e">
        <f ca="1">OFFSET($FA$1,MATCH(INDEX(FF:FF,SMALL(OFFSET(FG$2,0,0,COUNTIF(FF:FF,"&gt;0"),1),ROWS(FF$2:FF270)),1),FF$2:FF$502,0),1,1,1)</f>
        <v>#REF!</v>
      </c>
      <c r="FJ270" s="103" t="e">
        <f ca="1">OFFSET(FA$1,MATCH(INDEX(FC:FC,SMALL(OFFSET(FD$2,0,0,COUNTIF(FC:FC,"&gt;0"),1),ROWS(FC$2:FC270)),1),FC$2:FC$502,0),0,1,1)</f>
        <v>#NUM!</v>
      </c>
    </row>
    <row r="271" spans="3:166">
      <c r="C271" s="91">
        <v>270</v>
      </c>
      <c r="D271" s="99">
        <f>IF(OR(Layout!L284 = "P"), Layout!V284, 0)</f>
        <v>0</v>
      </c>
      <c r="E271" s="99">
        <f t="array" ref="E271">IF(OR(Layout!L284 = "P", Layout!L284 = "A"), Layout!W284, 0)</f>
        <v>0</v>
      </c>
      <c r="F271" s="99">
        <f>IF(OR(Layout!L284 = "P", Layout!L284 = "A"), Layout!I284, 0)</f>
        <v>0</v>
      </c>
      <c r="G271" s="91" t="str">
        <f t="array" ref="G271">IF(OR(Layout!L284 = "P", Layout!L284 = "A"), Layout!G284, "")</f>
        <v/>
      </c>
      <c r="H271" s="91" t="str">
        <f>IF(Layout!G284 &gt; 0, Layout!G284, "")</f>
        <v/>
      </c>
      <c r="I271" s="102">
        <f>IF(Layout!Y284 &gt; 0, Layout!Y284, 0)</f>
        <v>0</v>
      </c>
      <c r="J271" s="92">
        <f t="array" ref="J271">IF(Layout!AA284 &gt; 0, Layout!AA284, 0)</f>
        <v>0</v>
      </c>
      <c r="K271" s="92">
        <f>IF(Layout!K284 &gt; 0, Layout!K284, 0)</f>
        <v>0</v>
      </c>
      <c r="L271" s="98"/>
      <c r="N271" s="91" t="str">
        <f t="shared" si="148"/>
        <v/>
      </c>
      <c r="O271" s="99">
        <f t="shared" si="149"/>
        <v>0</v>
      </c>
      <c r="P271" s="103">
        <f t="array" ref="P271">O271+(ROWS(O$2:O271)/1000*(O271&lt;&gt;0))</f>
        <v>0</v>
      </c>
      <c r="Q271" s="103" t="e">
        <f t="array" ref="Q271">MATCH(SMALL(P:P,COUNTIF(P:P,0)+ROWS(P$2:P271)),P:P,0)</f>
        <v>#NUM!</v>
      </c>
      <c r="R271" s="99">
        <f t="shared" si="150"/>
        <v>0</v>
      </c>
      <c r="S271" s="103">
        <f t="array" ref="S271">R271+(ROWS(R$2:R271)/1000*(R271&lt;&gt;0))</f>
        <v>0</v>
      </c>
      <c r="T271" s="103" t="e">
        <f>MATCH(SMALL(S:S,COUNTIF(S:S,0)+ROWS(S$2:S271)),S:S,0)</f>
        <v>#NUM!</v>
      </c>
      <c r="U271" s="104" t="e">
        <f t="array" aca="1" ref="U271" ca="1">OFFSET($N$1,MATCH(INDEX(P:P,SMALL(OFFSET(Q$2,0,0,COUNTIF(P:P,"&gt;0"),1),ROWS(P$2:P271)),1),P$2:P$502,0),1,1,1)</f>
        <v>#NUM!</v>
      </c>
      <c r="V271" s="104" t="e">
        <f t="array" aca="1" ref="V271" ca="1">OFFSET($Q$1,MATCH(INDEX(S:S,SMALL(OFFSET(T$2,0,0,COUNTIF(S:S,"&gt;0"),1),ROWS(S$2:S271)),1),S$2:S$502,0),1,1,1)</f>
        <v>#NUM!</v>
      </c>
      <c r="W271" s="103" t="e">
        <f ca="1">OFFSET(N$1,MATCH(INDEX(S:S,SMALL(OFFSET(T$2,0,0,COUNTIF(S:S,"&gt;0"),1),ROWS(S$2:S271)),1),S$2:S$502,0),0,1,1)</f>
        <v>#NUM!</v>
      </c>
      <c r="AA271" s="91" t="str">
        <f t="shared" si="151"/>
        <v/>
      </c>
      <c r="AB271" s="99">
        <f t="shared" si="152"/>
        <v>0</v>
      </c>
      <c r="AC271" s="103">
        <f t="array" ref="AC271">AB271+(ROWS(AB$2:AB271)/1000*(AB271&lt;&gt;0))</f>
        <v>0</v>
      </c>
      <c r="AD271" s="103" t="e">
        <f t="array" ref="AD271">MATCH(SMALL(AC:AC,COUNTIF(AC:AC,0)+ROWS(AC$2:AC271)),AC:AC,0)</f>
        <v>#NUM!</v>
      </c>
      <c r="AE271" s="99">
        <f t="shared" si="153"/>
        <v>0</v>
      </c>
      <c r="AF271" s="103">
        <f t="array" ref="AF271">AE271+(ROWS(AE$2:AE271)/1000*(AE271&lt;&gt;0))</f>
        <v>0</v>
      </c>
      <c r="AG271" s="103" t="e">
        <f>MATCH(SMALL(AF:AF,COUNTIF(AF:AF,0)+ROWS(AF$2:AF271)),AF:AF,0)</f>
        <v>#NUM!</v>
      </c>
      <c r="AH271" s="104" t="e">
        <f ca="1">OFFSET($AA$1,MATCH(INDEX(AC:AC,SMALL(OFFSET(AD$2,0,0,COUNTIF(AC:AC,"&gt;0"),1),ROWS(AC$2:AC271)),1),AC$2:AC$502,0),1,1,1)</f>
        <v>#NUM!</v>
      </c>
      <c r="AI271" s="104" t="e">
        <f ca="1">OFFSET($AD$1,MATCH(INDEX(AF:AF,SMALL(OFFSET(AG$2,0,0,COUNTIF(AF:AF,"&gt;0"),1),ROWS(AF$2:AF271)),1),AF$2:AF$502,0),1,1,1)</f>
        <v>#NUM!</v>
      </c>
      <c r="AJ271" s="103" t="e">
        <f ca="1">OFFSET(AA$1,MATCH(INDEX(AF:AF,SMALL(OFFSET(AG$2,0,0,COUNTIF(AF:AF,"&gt;0"),1),ROWS(AF$2:AF271)),1),AF$2:AF$502,0),0,1,1)</f>
        <v>#NUM!</v>
      </c>
      <c r="AN271" s="91" t="str">
        <f t="shared" si="154"/>
        <v/>
      </c>
      <c r="AO271" s="99">
        <f t="shared" si="155"/>
        <v>0</v>
      </c>
      <c r="AP271" s="103">
        <f t="array" ref="AP271">AO271+(ROWS(AO$2:AO271)/1000*(AO271&lt;&gt;0))</f>
        <v>0</v>
      </c>
      <c r="AQ271" s="103" t="e">
        <f t="array" ref="AQ271">MATCH(SMALL(AP:AP,COUNTIF(AP:AP,0)+ROWS(AP$2:AP271)),AP:AP,0)</f>
        <v>#NUM!</v>
      </c>
      <c r="AR271" s="99">
        <f t="shared" si="156"/>
        <v>0</v>
      </c>
      <c r="AS271" s="103">
        <f t="array" ref="AS271">AR271+(ROWS(AR$2:AR271)/1000*(AR271&lt;&gt;0))</f>
        <v>0</v>
      </c>
      <c r="AT271" s="103" t="e">
        <f>MATCH(SMALL(AS:AS,COUNTIF(AS:AS,0)+ROWS(AS$2:AS271)),AS:AS,0)</f>
        <v>#NUM!</v>
      </c>
      <c r="AU271" s="104" t="e">
        <f ca="1">OFFSET($AN$1,MATCH(INDEX(AP:AP,SMALL(OFFSET(AQ$2,0,0,COUNTIF(AP:AP,"&gt;0"),1),ROWS(AP$2:AP271)),1),AP$2:AP$502,0),1,1,1)</f>
        <v>#NUM!</v>
      </c>
      <c r="AV271" s="104" t="e">
        <f ca="1">OFFSET($AQ$1,MATCH(INDEX(AS:AS,SMALL(OFFSET(AT$2,0,0,COUNTIF(AS:AS,"&gt;0"),1),ROWS(AS$2:AS271)),1),AS$2:AS$502,0),1,1,1)</f>
        <v>#NUM!</v>
      </c>
      <c r="AW271" s="103" t="e">
        <f ca="1">OFFSET(AN$1,MATCH(INDEX(AS:AS,SMALL(OFFSET(AT$2,0,0,COUNTIF(AS:AS,"&gt;0"),1),ROWS(AS$2:AS271)),1),AS$2:AS$502,0),0,1,1)</f>
        <v>#NUM!</v>
      </c>
      <c r="BA271" s="91" t="str">
        <f t="shared" si="157"/>
        <v/>
      </c>
      <c r="BB271" s="99">
        <f t="shared" si="158"/>
        <v>0</v>
      </c>
      <c r="BC271" s="103">
        <f t="array" ref="BC271">BB271+(ROWS(BB$2:BB271)/1000*(BB271&lt;&gt;0))</f>
        <v>0</v>
      </c>
      <c r="BD271" s="103" t="e">
        <f t="array" ref="BD271">MATCH(SMALL(BC:BC,COUNTIF(BC:BC,0)+ROWS(BC$2:BC271)),BC:BC,0)</f>
        <v>#NUM!</v>
      </c>
      <c r="BE271" s="99">
        <f t="shared" si="159"/>
        <v>0</v>
      </c>
      <c r="BF271" s="103">
        <f t="array" ref="BF271">BE271+(ROWS(BE$2:BE271)/1000*(BE271&lt;&gt;0))</f>
        <v>0</v>
      </c>
      <c r="BG271" s="103" t="e">
        <f>MATCH(SMALL(BF:BF,COUNTIF(BF:BF,0)+ROWS(BF$2:BF271)),BF:BF,0)</f>
        <v>#NUM!</v>
      </c>
      <c r="BH271" s="104" t="e">
        <f ca="1">OFFSET($BA$1,MATCH(INDEX(BC:BC,SMALL(OFFSET(BD$2,0,0,COUNTIF(BC:BC,"&gt;0"),1),ROWS(BC$2:BC271)),1),BC$2:BC$502,0),1,1,1)</f>
        <v>#NUM!</v>
      </c>
      <c r="BI271" s="104" t="e">
        <f ca="1">OFFSET($BD$1,MATCH(INDEX(BF:BF,SMALL(OFFSET(BG$2,0,0,COUNTIF(BF:BF,"&gt;0"),1),ROWS(BF$2:BF271)),1),BF$2:BF$502,0),1,1,1)</f>
        <v>#NUM!</v>
      </c>
      <c r="BJ271" s="103" t="e">
        <f ca="1">OFFSET(BA$1,MATCH(INDEX(BF:BF,SMALL(OFFSET(BG$2,0,0,COUNTIF(BF:BF,"&gt;0"),1),ROWS(BF$2:BF271)),1),BF$2:BF$502,0),0,1,1)</f>
        <v>#NUM!</v>
      </c>
      <c r="BN271" s="91" t="str">
        <f t="shared" si="160"/>
        <v/>
      </c>
      <c r="BO271" s="99">
        <f t="shared" si="161"/>
        <v>0</v>
      </c>
      <c r="BP271" s="103">
        <f t="array" ref="BP271">BO271+(ROWS(BO$2:BO271)/1000*(BO271&lt;&gt;0))</f>
        <v>0</v>
      </c>
      <c r="BQ271" s="103" t="e">
        <f t="array" ref="BQ271">MATCH(SMALL(BP:BP,COUNTIF(BP:BP,0)+ROWS(BP$2:BP271)),BP:BP,0)</f>
        <v>#NUM!</v>
      </c>
      <c r="BR271" s="99">
        <f t="shared" si="162"/>
        <v>0</v>
      </c>
      <c r="BS271" s="103">
        <f t="array" ref="BS271">BR271+(ROWS(BR$2:BR271)/1000*(BR271&lt;&gt;0))</f>
        <v>0</v>
      </c>
      <c r="BT271" s="103" t="e">
        <f>MATCH(SMALL(BS:BS,COUNTIF(BS:BS,0)+ROWS(BS$2:BS271)),BS:BS,0)</f>
        <v>#NUM!</v>
      </c>
      <c r="BU271" s="104" t="e">
        <f ca="1">OFFSET($BN$1,MATCH(INDEX(BP:BP,SMALL(OFFSET(BQ$2,0,0,COUNTIF(BP:BP,"&gt;0"),1),ROWS(BP$2:BP271)),1),BP$2:BP$502,0),1,1,1)</f>
        <v>#NUM!</v>
      </c>
      <c r="BV271" s="104" t="e">
        <f ca="1">OFFSET($BQ$1,MATCH(INDEX(BS:BS,SMALL(OFFSET(BT$2,0,0,COUNTIF(BS:BS,"&gt;0"),1),ROWS(BS$2:BS271)),1),BS$2:BS$502,0),1,1,1)</f>
        <v>#NUM!</v>
      </c>
      <c r="BW271" s="103" t="e">
        <f ca="1">OFFSET(BN$1,MATCH(INDEX(BS:BS,SMALL(OFFSET(BT$2,0,0,COUNTIF(BS:BS,"&gt;0"),1),ROWS(BS$2:BS271)),1),BS$2:BS$502,0),0,1,1)</f>
        <v>#NUM!</v>
      </c>
      <c r="CA271" s="91" t="str">
        <f t="shared" si="163"/>
        <v/>
      </c>
      <c r="CB271" s="99">
        <f t="shared" si="164"/>
        <v>0</v>
      </c>
      <c r="CC271" s="103">
        <f t="array" ref="CC271">CB271+(ROWS(CB$2:CB271)/1000*(CB271&lt;&gt;0))</f>
        <v>0</v>
      </c>
      <c r="CD271" s="103" t="e">
        <f t="array" ref="CD271">MATCH(SMALL(CC:CC,COUNTIF(CC:CC,0)+ROWS(CC$2:CC271)),CC:CC,0)</f>
        <v>#NUM!</v>
      </c>
      <c r="CE271" s="99">
        <f t="shared" si="165"/>
        <v>0</v>
      </c>
      <c r="CF271" s="103">
        <f t="array" ref="CF271">CE271+(ROWS(CE$2:CE271)/1000*(CE271&lt;&gt;0))</f>
        <v>0</v>
      </c>
      <c r="CG271" s="103" t="e">
        <f>MATCH(SMALL(CF:CF,COUNTIF(CF:CF,0)+ROWS(CF$2:CF271)),CF:CF,0)</f>
        <v>#NUM!</v>
      </c>
      <c r="CH271" s="104" t="e">
        <f ca="1">OFFSET($CA$1,MATCH(INDEX(CC:CC,SMALL(OFFSET(CD$2,0,0,COUNTIF(CC:CC,"&gt;0"),1),ROWS(CC$2:CC271)),1),CC$2:CC$502,0),1,1,1)</f>
        <v>#NUM!</v>
      </c>
      <c r="CI271" s="104" t="e">
        <f t="array" aca="1" ref="CI271" ca="1">OFFSET($CD$1,MATCH(INDEX(CF:CF,SMALL(OFFSET(CG$2,0,0,COUNTIF(CF:CF,"&gt;0"),1),ROWS(CF$2:CF271)),1),CF$2:CF$502,0),1,1,1)</f>
        <v>#NUM!</v>
      </c>
      <c r="CJ271" s="103" t="e">
        <f ca="1">OFFSET(CA$1,MATCH(INDEX(CF:CF,SMALL(OFFSET(CG$2,0,0,COUNTIF(CF:CF,"&gt;0"),1),ROWS(CF$2:CF271)),1),CF$2:CF$502,0),0,1,1)</f>
        <v>#NUM!</v>
      </c>
      <c r="CN271" s="91" t="str">
        <f t="shared" si="166"/>
        <v/>
      </c>
      <c r="CO271" s="99">
        <f t="shared" si="167"/>
        <v>0</v>
      </c>
      <c r="CP271" s="103">
        <f t="array" ref="CP271">CO271+(ROWS(CO$2:CO271)/1000*(CO271&lt;&gt;0))</f>
        <v>0</v>
      </c>
      <c r="CQ271" s="103" t="e">
        <f t="array" ref="CQ271">MATCH(SMALL(CP:CP,COUNTIF(CP:CP,0)+ROWS(CP$2:CP271)),CP:CP,0)</f>
        <v>#NUM!</v>
      </c>
      <c r="CR271" s="99">
        <f t="shared" si="168"/>
        <v>0</v>
      </c>
      <c r="CS271" s="103">
        <f t="array" ref="CS271">CR271+(ROWS(CR$2:CR271)/1000*(CR271&lt;&gt;0))</f>
        <v>0</v>
      </c>
      <c r="CT271" s="103" t="e">
        <f>MATCH(SMALL(CS:CS,COUNTIF(CS:CS,0)+ROWS(CS$2:CS271)),CS:CS,0)</f>
        <v>#NUM!</v>
      </c>
      <c r="CU271" s="104" t="e">
        <f t="array" aca="1" ref="CU271" ca="1">OFFSET($CN$1,MATCH(INDEX(CP:CP,SMALL(OFFSET(CQ$2,0,0,COUNTIF(CP:CP,"&gt;0"),1),ROWS(CP$2:CP271)),1),CP$2:CP$502,0),1,1,1)</f>
        <v>#NUM!</v>
      </c>
      <c r="CV271" s="104" t="e">
        <f t="array" aca="1" ref="CV271" ca="1">OFFSET($CQ$1,MATCH(INDEX(CS:CS,SMALL(OFFSET(CT$2,0,0,COUNTIF(CS:CS,"&gt;0"),1),ROWS(CS$2:CS271)),1),CS$2:CS$502,0),1,1,1)</f>
        <v>#NUM!</v>
      </c>
      <c r="CW271" s="103" t="e">
        <f ca="1">OFFSET(CN$1,MATCH(INDEX(CS:CS,SMALL(OFFSET(CT$2,0,0,COUNTIF(CS:CS,"&gt;0"),1),ROWS(CS$2:CS271)),1),CS$2:CS$502,0),0,1,1)</f>
        <v>#NUM!</v>
      </c>
      <c r="DA271" s="91" t="str">
        <f t="shared" si="169"/>
        <v/>
      </c>
      <c r="DB271" s="99">
        <f t="shared" si="170"/>
        <v>0</v>
      </c>
      <c r="DC271" s="103">
        <f t="array" ref="DC271">DB271+(ROWS(DB$2:DB271)/1000*(DB271&lt;&gt;0))</f>
        <v>0</v>
      </c>
      <c r="DD271" s="103" t="e">
        <f t="array" ref="DD271">MATCH(SMALL(DC:DC,COUNTIF(DC:DC,0)+ROWS(DC$2:DC271)),DC:DC,0)</f>
        <v>#NUM!</v>
      </c>
      <c r="DE271" s="99">
        <f t="shared" si="171"/>
        <v>0</v>
      </c>
      <c r="DF271" s="103">
        <f t="array" ref="DF271">DE271+(ROWS(DE$2:DE271)/1000*(DE271&lt;&gt;0))</f>
        <v>0</v>
      </c>
      <c r="DG271" s="103" t="e">
        <f>MATCH(SMALL(DF:DF,COUNTIF(DF:DF,0)+ROWS(DF$2:DF271)),DF:DF,0)</f>
        <v>#NUM!</v>
      </c>
      <c r="DH271" s="104" t="e">
        <f t="array" aca="1" ref="DH271" ca="1">OFFSET($DA$1,MATCH(INDEX(DC:DC,SMALL(OFFSET(DD$2,0,0,COUNTIF(DC:DC,"&gt;0"),1),ROWS(DC$2:DC271)),1),DC$2:DC$502,0),1,1,1)</f>
        <v>#NUM!</v>
      </c>
      <c r="DI271" s="104" t="e">
        <f t="array" aca="1" ref="DI271" ca="1">OFFSET($DD$1,MATCH(INDEX(DF:DF,SMALL(OFFSET(DG$2,0,0,COUNTIF(DF:DF,"&gt;0"),1),ROWS(DF$2:DF271)),1),DF$2:DF$502,0),1,1,1)</f>
        <v>#NUM!</v>
      </c>
      <c r="DJ271" s="103" t="e">
        <f ca="1">OFFSET(DA$1,MATCH(INDEX(DF:DF,SMALL(OFFSET(DG$2,0,0,COUNTIF(DF:DF,"&gt;0"),1),ROWS(DF$2:DF271)),1),DF$2:DF$502,0),0,1,1)</f>
        <v>#NUM!</v>
      </c>
      <c r="DN271" s="91" t="str">
        <f t="shared" si="174"/>
        <v/>
      </c>
      <c r="DO271" s="99">
        <f t="shared" si="175"/>
        <v>0</v>
      </c>
      <c r="DP271" s="103">
        <f t="array" ref="DP271">DO271+(ROWS(DO$2:DO271)/1000*(DO271&lt;&gt;0))</f>
        <v>0</v>
      </c>
      <c r="DQ271" s="103" t="e">
        <f t="array" ref="DQ271">MATCH(SMALL(DP:DP,COUNTIF(DP:DP,0)+ROWS(DP$2:DP271)),DP:DP,0)</f>
        <v>#NUM!</v>
      </c>
      <c r="DR271" s="99">
        <f t="shared" si="176"/>
        <v>0</v>
      </c>
      <c r="DS271" s="103">
        <f t="array" ref="DS271">DR271+(ROWS(DR$2:DR271)/1000*(DR271&lt;&gt;0))</f>
        <v>0</v>
      </c>
      <c r="DT271" s="103" t="e">
        <f>MATCH(SMALL(DS:DS,COUNTIF(DS:DS,0)+ROWS(DS$2:DS271)),DS:DS,0)</f>
        <v>#NUM!</v>
      </c>
      <c r="DU271" s="104" t="e">
        <f t="array" aca="1" ref="DU271" ca="1">OFFSET($DN$1,MATCH(INDEX(DP:DP,SMALL(OFFSET(DQ$2,0,0,COUNTIF(DP:DP,"&gt;0"),1),ROWS(DP$2:DP271)),1),DP$2:DP$503,0),1,1,1)</f>
        <v>#NUM!</v>
      </c>
      <c r="DV271" s="104" t="e">
        <f t="array" aca="1" ref="DV271" ca="1">OFFSET($DQ$1,MATCH(INDEX(DS:DS,SMALL(OFFSET(DT$2,0,0,COUNTIF(DS:DS,"&gt;0"),1),ROWS(DS$2:DS271)),1),DS$2:DS$503,0),1,1,1)</f>
        <v>#REF!</v>
      </c>
      <c r="DW271" s="103" t="e">
        <f t="array" aca="1" ref="DW271" ca="1">OFFSET(DN$1,MATCH(INDEX(DP:DP,SMALL(OFFSET(DQ$2,0,0,COUNTIF(DP:DP,"&gt;0"),1),ROWS(DP$2:DP271)),1),DP$2:DP$503,0),0,1,1)</f>
        <v>#NUM!</v>
      </c>
      <c r="EA271" s="91" t="str">
        <f t="shared" si="144"/>
        <v/>
      </c>
      <c r="EB271" s="99">
        <f t="shared" si="145"/>
        <v>0</v>
      </c>
      <c r="EC271" s="103">
        <f t="array" ref="EC271">EB271+(ROWS(EB$2:EB271)/1000*(EB271&lt;&gt;0))</f>
        <v>0</v>
      </c>
      <c r="ED271" s="103" t="e">
        <f t="array" ref="ED271">MATCH(SMALL(EC:EC,COUNTIF(EC:EC,0)+ROWS(EC$2:EC271)),EC:EC,0)</f>
        <v>#NUM!</v>
      </c>
      <c r="EE271" s="99">
        <f t="shared" si="177"/>
        <v>0</v>
      </c>
      <c r="EF271" s="103">
        <f t="array" ref="EF271">EE271+(ROWS(EE$2:EE271)/1000*(EE271&lt;&gt;0))</f>
        <v>0</v>
      </c>
      <c r="EG271" s="103" t="e">
        <f>MATCH(SMALL(EF:EF,COUNTIF(EF:EF,0)+ROWS(EF$2:EF271)),EF:EF,0)</f>
        <v>#NUM!</v>
      </c>
      <c r="EH271" s="104" t="e">
        <f t="array" aca="1" ref="EH271" ca="1">OFFSET($EA$1,MATCH(INDEX(EC:EC,SMALL(OFFSET(ED$2,0,0,COUNTIF(EC:EC,"&gt;0"),1),ROWS(EC$2:EC271)),1),EC$2:EC$501,0),1,1,1)</f>
        <v>#NUM!</v>
      </c>
      <c r="EI271" s="104" t="e">
        <f t="array" aca="1" ref="EI271" ca="1">OFFSET($ED$1,MATCH(INDEX(EF:EF,SMALL(OFFSET(EG$2,0,0,COUNTIF(EF:EF,"&gt;0"),1),ROWS(EF$2:EF271)),1),EF$2:EF$501,0),1,1,1)</f>
        <v>#REF!</v>
      </c>
      <c r="EJ271" s="103" t="e">
        <f t="array" aca="1" ref="EJ271" ca="1">OFFSET(EA$1,MATCH(INDEX(EC:EC,SMALL(OFFSET(ED$2,0,0,COUNTIF(EC:EC,"&gt;0"),1),ROWS(EC$2:EC271)),1),EC$2:EC$501,0),0,1,1)</f>
        <v>#NUM!</v>
      </c>
      <c r="EN271" s="91" t="str">
        <f t="shared" si="146"/>
        <v/>
      </c>
      <c r="EO271" s="99">
        <f t="shared" si="147"/>
        <v>0</v>
      </c>
      <c r="EP271" s="103">
        <f t="array" ref="EP271">EO271+(ROWS(EO$2:EO271)/1000*(EO271&lt;&gt;0))</f>
        <v>0</v>
      </c>
      <c r="EQ271" s="103" t="e">
        <f t="array" ref="EQ271">MATCH(SMALL(EP:EP,COUNTIF(EP:EP,0)+ROWS(EP$2:EP271)),EP:EP,0)</f>
        <v>#NUM!</v>
      </c>
      <c r="ER271" s="99">
        <f t="shared" si="178"/>
        <v>0</v>
      </c>
      <c r="ES271" s="103">
        <f t="array" ref="ES271">ER271+(ROWS(ER$2:ER271)/1000*(ER271&lt;&gt;0))</f>
        <v>0</v>
      </c>
      <c r="ET271" s="103" t="e">
        <f>MATCH(SMALL(ES:ES,COUNTIF(ES:ES,0)+ROWS(ES$2:ES271)),ES:ES,0)</f>
        <v>#NUM!</v>
      </c>
      <c r="EU271" s="104" t="e">
        <f t="array" aca="1" ref="EU271" ca="1">OFFSET($EN$1,MATCH(INDEX(EP:EP,SMALL(OFFSET(EQ$2,0,0,COUNTIF(EP:EP,"&gt;0"),1),ROWS(EP$2:EP271)),1),EP$2:EP$501,0),1,1,1)</f>
        <v>#NUM!</v>
      </c>
      <c r="EV271" s="104" t="e">
        <f t="array" aca="1" ref="EV271" ca="1">OFFSET($EN$1,MATCH(INDEX(ES:ES,SMALL(OFFSET(ET$2,0,0,COUNTIF(ES:ES,"&gt;0"),1),ROWS(ES$2:ES271)),1),ES$2:ES$501,0),1,1,1)</f>
        <v>#REF!</v>
      </c>
      <c r="EW271" s="103" t="e">
        <f t="array" aca="1" ref="EW271" ca="1">OFFSET(EN$1,MATCH(INDEX(EP:EP,SMALL(OFFSET(EQ$2,0,0,COUNTIF(EP:EP,"&gt;0"),1),ROWS(EP$2:EP271)),1),EP$2:EP$501,0),0,1,1)</f>
        <v>#NUM!</v>
      </c>
      <c r="EX271" s="91"/>
      <c r="EY271" s="91"/>
      <c r="EZ271" s="91"/>
      <c r="FA271" s="103" t="str">
        <f t="shared" si="172"/>
        <v/>
      </c>
      <c r="FB271" s="103">
        <f t="shared" si="173"/>
        <v>0</v>
      </c>
      <c r="FC271" s="103">
        <f>FB271+(ROWS(FB$2:FB271)/1000*(FB271&lt;&gt;0))</f>
        <v>0</v>
      </c>
      <c r="FD271" s="103" t="e">
        <f>MATCH(SMALL(FC:FC,COUNTIF(FC:FC,0)+ROWS(FC$2:FC271)),FC:FC,0)</f>
        <v>#NUM!</v>
      </c>
      <c r="FE271" s="99">
        <f t="shared" si="179"/>
        <v>0</v>
      </c>
      <c r="FF271" s="103">
        <f>FE271+(ROWS(FE$2:FE271)/1000*(FE271&lt;&gt;0))</f>
        <v>0</v>
      </c>
      <c r="FG271" s="103" t="e">
        <f>MATCH(SMALL(FF:FF,COUNTIF(FF:FF,0)+ROWS(FF$2:FF271)),FF:FF,0)</f>
        <v>#NUM!</v>
      </c>
      <c r="FH271" s="104" t="e">
        <f ca="1">OFFSET($FA$1,MATCH(INDEX(FC:FC,SMALL(OFFSET(FD$2,0,0,COUNTIF(FC:FC,"&gt;0"),1),ROWS(FC$2:FC271)),1),FC$2:FC$502,0),1,1,1)</f>
        <v>#NUM!</v>
      </c>
      <c r="FI271" s="104" t="e">
        <f ca="1">OFFSET($FA$1,MATCH(INDEX(FF:FF,SMALL(OFFSET(FG$2,0,0,COUNTIF(FF:FF,"&gt;0"),1),ROWS(FF$2:FF271)),1),FF$2:FF$502,0),1,1,1)</f>
        <v>#REF!</v>
      </c>
      <c r="FJ271" s="103" t="e">
        <f ca="1">OFFSET(FA$1,MATCH(INDEX(FC:FC,SMALL(OFFSET(FD$2,0,0,COUNTIF(FC:FC,"&gt;0"),1),ROWS(FC$2:FC271)),1),FC$2:FC$502,0),0,1,1)</f>
        <v>#NUM!</v>
      </c>
    </row>
    <row r="272" spans="3:166">
      <c r="C272" s="91">
        <v>271</v>
      </c>
      <c r="D272" s="99">
        <f>IF(OR(Layout!L285 = "P"), Layout!V285, 0)</f>
        <v>0</v>
      </c>
      <c r="E272" s="99">
        <f t="array" ref="E272">IF(OR(Layout!L285 = "P", Layout!L285 = "A"), Layout!W285, 0)</f>
        <v>0</v>
      </c>
      <c r="F272" s="99">
        <f>IF(OR(Layout!L285 = "P", Layout!L285 = "A"), Layout!I285, 0)</f>
        <v>0</v>
      </c>
      <c r="G272" s="91" t="str">
        <f t="array" ref="G272">IF(OR(Layout!L285 = "P", Layout!L285 = "A"), Layout!G285, "")</f>
        <v/>
      </c>
      <c r="H272" s="91" t="str">
        <f>IF(Layout!G285 &gt; 0, Layout!G285, "")</f>
        <v/>
      </c>
      <c r="I272" s="102">
        <f>IF(Layout!Y285 &gt; 0, Layout!Y285, 0)</f>
        <v>0</v>
      </c>
      <c r="J272" s="92">
        <f t="array" ref="J272">IF(Layout!AA285 &gt; 0, Layout!AA285, 0)</f>
        <v>0</v>
      </c>
      <c r="K272" s="92">
        <f>IF(Layout!K285 &gt; 0, Layout!K285, 0)</f>
        <v>0</v>
      </c>
      <c r="L272" s="98"/>
      <c r="N272" s="91" t="str">
        <f t="shared" si="148"/>
        <v/>
      </c>
      <c r="O272" s="99">
        <f t="shared" si="149"/>
        <v>0</v>
      </c>
      <c r="P272" s="103">
        <f t="array" ref="P272">O272+(ROWS(O$2:O272)/1000*(O272&lt;&gt;0))</f>
        <v>0</v>
      </c>
      <c r="Q272" s="103" t="e">
        <f t="array" ref="Q272">MATCH(SMALL(P:P,COUNTIF(P:P,0)+ROWS(P$2:P272)),P:P,0)</f>
        <v>#NUM!</v>
      </c>
      <c r="R272" s="99">
        <f t="shared" si="150"/>
        <v>0</v>
      </c>
      <c r="S272" s="103">
        <f t="array" ref="S272">R272+(ROWS(R$2:R272)/1000*(R272&lt;&gt;0))</f>
        <v>0</v>
      </c>
      <c r="T272" s="103" t="e">
        <f>MATCH(SMALL(S:S,COUNTIF(S:S,0)+ROWS(S$2:S272)),S:S,0)</f>
        <v>#NUM!</v>
      </c>
      <c r="U272" s="104" t="e">
        <f t="array" aca="1" ref="U272" ca="1">OFFSET($N$1,MATCH(INDEX(P:P,SMALL(OFFSET(Q$2,0,0,COUNTIF(P:P,"&gt;0"),1),ROWS(P$2:P272)),1),P$2:P$502,0),1,1,1)</f>
        <v>#NUM!</v>
      </c>
      <c r="V272" s="104" t="e">
        <f t="array" aca="1" ref="V272" ca="1">OFFSET($Q$1,MATCH(INDEX(S:S,SMALL(OFFSET(T$2,0,0,COUNTIF(S:S,"&gt;0"),1),ROWS(S$2:S272)),1),S$2:S$502,0),1,1,1)</f>
        <v>#NUM!</v>
      </c>
      <c r="W272" s="103" t="e">
        <f ca="1">OFFSET(N$1,MATCH(INDEX(S:S,SMALL(OFFSET(T$2,0,0,COUNTIF(S:S,"&gt;0"),1),ROWS(S$2:S272)),1),S$2:S$502,0),0,1,1)</f>
        <v>#NUM!</v>
      </c>
      <c r="AA272" s="91" t="str">
        <f t="shared" si="151"/>
        <v/>
      </c>
      <c r="AB272" s="99">
        <f t="shared" si="152"/>
        <v>0</v>
      </c>
      <c r="AC272" s="103">
        <f t="array" ref="AC272">AB272+(ROWS(AB$2:AB272)/1000*(AB272&lt;&gt;0))</f>
        <v>0</v>
      </c>
      <c r="AD272" s="103" t="e">
        <f t="array" ref="AD272">MATCH(SMALL(AC:AC,COUNTIF(AC:AC,0)+ROWS(AC$2:AC272)),AC:AC,0)</f>
        <v>#NUM!</v>
      </c>
      <c r="AE272" s="99">
        <f t="shared" si="153"/>
        <v>0</v>
      </c>
      <c r="AF272" s="103">
        <f t="array" ref="AF272">AE272+(ROWS(AE$2:AE272)/1000*(AE272&lt;&gt;0))</f>
        <v>0</v>
      </c>
      <c r="AG272" s="103" t="e">
        <f>MATCH(SMALL(AF:AF,COUNTIF(AF:AF,0)+ROWS(AF$2:AF272)),AF:AF,0)</f>
        <v>#NUM!</v>
      </c>
      <c r="AH272" s="104" t="e">
        <f ca="1">OFFSET($AA$1,MATCH(INDEX(AC:AC,SMALL(OFFSET(AD$2,0,0,COUNTIF(AC:AC,"&gt;0"),1),ROWS(AC$2:AC272)),1),AC$2:AC$502,0),1,1,1)</f>
        <v>#NUM!</v>
      </c>
      <c r="AI272" s="104" t="e">
        <f ca="1">OFFSET($AD$1,MATCH(INDEX(AF:AF,SMALL(OFFSET(AG$2,0,0,COUNTIF(AF:AF,"&gt;0"),1),ROWS(AF$2:AF272)),1),AF$2:AF$502,0),1,1,1)</f>
        <v>#NUM!</v>
      </c>
      <c r="AJ272" s="103" t="e">
        <f ca="1">OFFSET(AA$1,MATCH(INDEX(AF:AF,SMALL(OFFSET(AG$2,0,0,COUNTIF(AF:AF,"&gt;0"),1),ROWS(AF$2:AF272)),1),AF$2:AF$502,0),0,1,1)</f>
        <v>#NUM!</v>
      </c>
      <c r="AN272" s="91" t="str">
        <f t="shared" si="154"/>
        <v/>
      </c>
      <c r="AO272" s="99">
        <f t="shared" si="155"/>
        <v>0</v>
      </c>
      <c r="AP272" s="103">
        <f t="array" ref="AP272">AO272+(ROWS(AO$2:AO272)/1000*(AO272&lt;&gt;0))</f>
        <v>0</v>
      </c>
      <c r="AQ272" s="103" t="e">
        <f t="array" ref="AQ272">MATCH(SMALL(AP:AP,COUNTIF(AP:AP,0)+ROWS(AP$2:AP272)),AP:AP,0)</f>
        <v>#NUM!</v>
      </c>
      <c r="AR272" s="99">
        <f t="shared" si="156"/>
        <v>0</v>
      </c>
      <c r="AS272" s="103">
        <f t="array" ref="AS272">AR272+(ROWS(AR$2:AR272)/1000*(AR272&lt;&gt;0))</f>
        <v>0</v>
      </c>
      <c r="AT272" s="103" t="e">
        <f>MATCH(SMALL(AS:AS,COUNTIF(AS:AS,0)+ROWS(AS$2:AS272)),AS:AS,0)</f>
        <v>#NUM!</v>
      </c>
      <c r="AU272" s="104" t="e">
        <f ca="1">OFFSET($AN$1,MATCH(INDEX(AP:AP,SMALL(OFFSET(AQ$2,0,0,COUNTIF(AP:AP,"&gt;0"),1),ROWS(AP$2:AP272)),1),AP$2:AP$502,0),1,1,1)</f>
        <v>#NUM!</v>
      </c>
      <c r="AV272" s="104" t="e">
        <f ca="1">OFFSET($AQ$1,MATCH(INDEX(AS:AS,SMALL(OFFSET(AT$2,0,0,COUNTIF(AS:AS,"&gt;0"),1),ROWS(AS$2:AS272)),1),AS$2:AS$502,0),1,1,1)</f>
        <v>#NUM!</v>
      </c>
      <c r="AW272" s="103" t="e">
        <f ca="1">OFFSET(AN$1,MATCH(INDEX(AS:AS,SMALL(OFFSET(AT$2,0,0,COUNTIF(AS:AS,"&gt;0"),1),ROWS(AS$2:AS272)),1),AS$2:AS$502,0),0,1,1)</f>
        <v>#NUM!</v>
      </c>
      <c r="BA272" s="91" t="str">
        <f t="shared" si="157"/>
        <v/>
      </c>
      <c r="BB272" s="99">
        <f t="shared" si="158"/>
        <v>0</v>
      </c>
      <c r="BC272" s="103">
        <f t="array" ref="BC272">BB272+(ROWS(BB$2:BB272)/1000*(BB272&lt;&gt;0))</f>
        <v>0</v>
      </c>
      <c r="BD272" s="103" t="e">
        <f t="array" ref="BD272">MATCH(SMALL(BC:BC,COUNTIF(BC:BC,0)+ROWS(BC$2:BC272)),BC:BC,0)</f>
        <v>#NUM!</v>
      </c>
      <c r="BE272" s="99">
        <f t="shared" si="159"/>
        <v>0</v>
      </c>
      <c r="BF272" s="103">
        <f t="array" ref="BF272">BE272+(ROWS(BE$2:BE272)/1000*(BE272&lt;&gt;0))</f>
        <v>0</v>
      </c>
      <c r="BG272" s="103" t="e">
        <f>MATCH(SMALL(BF:BF,COUNTIF(BF:BF,0)+ROWS(BF$2:BF272)),BF:BF,0)</f>
        <v>#NUM!</v>
      </c>
      <c r="BH272" s="104" t="e">
        <f ca="1">OFFSET($BA$1,MATCH(INDEX(BC:BC,SMALL(OFFSET(BD$2,0,0,COUNTIF(BC:BC,"&gt;0"),1),ROWS(BC$2:BC272)),1),BC$2:BC$502,0),1,1,1)</f>
        <v>#NUM!</v>
      </c>
      <c r="BI272" s="104" t="e">
        <f ca="1">OFFSET($BD$1,MATCH(INDEX(BF:BF,SMALL(OFFSET(BG$2,0,0,COUNTIF(BF:BF,"&gt;0"),1),ROWS(BF$2:BF272)),1),BF$2:BF$502,0),1,1,1)</f>
        <v>#NUM!</v>
      </c>
      <c r="BJ272" s="103" t="e">
        <f ca="1">OFFSET(BA$1,MATCH(INDEX(BF:BF,SMALL(OFFSET(BG$2,0,0,COUNTIF(BF:BF,"&gt;0"),1),ROWS(BF$2:BF272)),1),BF$2:BF$502,0),0,1,1)</f>
        <v>#NUM!</v>
      </c>
      <c r="BN272" s="91" t="str">
        <f t="shared" si="160"/>
        <v/>
      </c>
      <c r="BO272" s="99">
        <f t="shared" si="161"/>
        <v>0</v>
      </c>
      <c r="BP272" s="103">
        <f t="array" ref="BP272">BO272+(ROWS(BO$2:BO272)/1000*(BO272&lt;&gt;0))</f>
        <v>0</v>
      </c>
      <c r="BQ272" s="103" t="e">
        <f t="array" ref="BQ272">MATCH(SMALL(BP:BP,COUNTIF(BP:BP,0)+ROWS(BP$2:BP272)),BP:BP,0)</f>
        <v>#NUM!</v>
      </c>
      <c r="BR272" s="99">
        <f t="shared" si="162"/>
        <v>0</v>
      </c>
      <c r="BS272" s="103">
        <f t="array" ref="BS272">BR272+(ROWS(BR$2:BR272)/1000*(BR272&lt;&gt;0))</f>
        <v>0</v>
      </c>
      <c r="BT272" s="103" t="e">
        <f>MATCH(SMALL(BS:BS,COUNTIF(BS:BS,0)+ROWS(BS$2:BS272)),BS:BS,0)</f>
        <v>#NUM!</v>
      </c>
      <c r="BU272" s="104" t="e">
        <f ca="1">OFFSET($BN$1,MATCH(INDEX(BP:BP,SMALL(OFFSET(BQ$2,0,0,COUNTIF(BP:BP,"&gt;0"),1),ROWS(BP$2:BP272)),1),BP$2:BP$502,0),1,1,1)</f>
        <v>#NUM!</v>
      </c>
      <c r="BV272" s="104" t="e">
        <f ca="1">OFFSET($BQ$1,MATCH(INDEX(BS:BS,SMALL(OFFSET(BT$2,0,0,COUNTIF(BS:BS,"&gt;0"),1),ROWS(BS$2:BS272)),1),BS$2:BS$502,0),1,1,1)</f>
        <v>#NUM!</v>
      </c>
      <c r="BW272" s="103" t="e">
        <f ca="1">OFFSET(BN$1,MATCH(INDEX(BS:BS,SMALL(OFFSET(BT$2,0,0,COUNTIF(BS:BS,"&gt;0"),1),ROWS(BS$2:BS272)),1),BS$2:BS$502,0),0,1,1)</f>
        <v>#NUM!</v>
      </c>
      <c r="CA272" s="91" t="str">
        <f t="shared" si="163"/>
        <v/>
      </c>
      <c r="CB272" s="99">
        <f t="shared" si="164"/>
        <v>0</v>
      </c>
      <c r="CC272" s="103">
        <f t="array" ref="CC272">CB272+(ROWS(CB$2:CB272)/1000*(CB272&lt;&gt;0))</f>
        <v>0</v>
      </c>
      <c r="CD272" s="103" t="e">
        <f t="array" ref="CD272">MATCH(SMALL(CC:CC,COUNTIF(CC:CC,0)+ROWS(CC$2:CC272)),CC:CC,0)</f>
        <v>#NUM!</v>
      </c>
      <c r="CE272" s="99">
        <f t="shared" si="165"/>
        <v>0</v>
      </c>
      <c r="CF272" s="103">
        <f t="array" ref="CF272">CE272+(ROWS(CE$2:CE272)/1000*(CE272&lt;&gt;0))</f>
        <v>0</v>
      </c>
      <c r="CG272" s="103" t="e">
        <f>MATCH(SMALL(CF:CF,COUNTIF(CF:CF,0)+ROWS(CF$2:CF272)),CF:CF,0)</f>
        <v>#NUM!</v>
      </c>
      <c r="CH272" s="104" t="e">
        <f ca="1">OFFSET($CA$1,MATCH(INDEX(CC:CC,SMALL(OFFSET(CD$2,0,0,COUNTIF(CC:CC,"&gt;0"),1),ROWS(CC$2:CC272)),1),CC$2:CC$502,0),1,1,1)</f>
        <v>#NUM!</v>
      </c>
      <c r="CI272" s="104" t="e">
        <f t="array" aca="1" ref="CI272" ca="1">OFFSET($CD$1,MATCH(INDEX(CF:CF,SMALL(OFFSET(CG$2,0,0,COUNTIF(CF:CF,"&gt;0"),1),ROWS(CF$2:CF272)),1),CF$2:CF$502,0),1,1,1)</f>
        <v>#NUM!</v>
      </c>
      <c r="CJ272" s="103" t="e">
        <f ca="1">OFFSET(CA$1,MATCH(INDEX(CF:CF,SMALL(OFFSET(CG$2,0,0,COUNTIF(CF:CF,"&gt;0"),1),ROWS(CF$2:CF272)),1),CF$2:CF$502,0),0,1,1)</f>
        <v>#NUM!</v>
      </c>
      <c r="CN272" s="91" t="str">
        <f t="shared" si="166"/>
        <v/>
      </c>
      <c r="CO272" s="99">
        <f t="shared" si="167"/>
        <v>0</v>
      </c>
      <c r="CP272" s="103">
        <f t="array" ref="CP272">CO272+(ROWS(CO$2:CO272)/1000*(CO272&lt;&gt;0))</f>
        <v>0</v>
      </c>
      <c r="CQ272" s="103" t="e">
        <f t="array" ref="CQ272">MATCH(SMALL(CP:CP,COUNTIF(CP:CP,0)+ROWS(CP$2:CP272)),CP:CP,0)</f>
        <v>#NUM!</v>
      </c>
      <c r="CR272" s="99">
        <f t="shared" si="168"/>
        <v>0</v>
      </c>
      <c r="CS272" s="103">
        <f t="array" ref="CS272">CR272+(ROWS(CR$2:CR272)/1000*(CR272&lt;&gt;0))</f>
        <v>0</v>
      </c>
      <c r="CT272" s="103" t="e">
        <f>MATCH(SMALL(CS:CS,COUNTIF(CS:CS,0)+ROWS(CS$2:CS272)),CS:CS,0)</f>
        <v>#NUM!</v>
      </c>
      <c r="CU272" s="104" t="e">
        <f t="array" aca="1" ref="CU272" ca="1">OFFSET($CN$1,MATCH(INDEX(CP:CP,SMALL(OFFSET(CQ$2,0,0,COUNTIF(CP:CP,"&gt;0"),1),ROWS(CP$2:CP272)),1),CP$2:CP$502,0),1,1,1)</f>
        <v>#NUM!</v>
      </c>
      <c r="CV272" s="104" t="e">
        <f t="array" aca="1" ref="CV272" ca="1">OFFSET($CQ$1,MATCH(INDEX(CS:CS,SMALL(OFFSET(CT$2,0,0,COUNTIF(CS:CS,"&gt;0"),1),ROWS(CS$2:CS272)),1),CS$2:CS$502,0),1,1,1)</f>
        <v>#NUM!</v>
      </c>
      <c r="CW272" s="103" t="e">
        <f ca="1">OFFSET(CN$1,MATCH(INDEX(CS:CS,SMALL(OFFSET(CT$2,0,0,COUNTIF(CS:CS,"&gt;0"),1),ROWS(CS$2:CS272)),1),CS$2:CS$502,0),0,1,1)</f>
        <v>#NUM!</v>
      </c>
      <c r="DA272" s="91" t="str">
        <f t="shared" si="169"/>
        <v/>
      </c>
      <c r="DB272" s="99">
        <f t="shared" si="170"/>
        <v>0</v>
      </c>
      <c r="DC272" s="103">
        <f t="array" ref="DC272">DB272+(ROWS(DB$2:DB272)/1000*(DB272&lt;&gt;0))</f>
        <v>0</v>
      </c>
      <c r="DD272" s="103" t="e">
        <f t="array" ref="DD272">MATCH(SMALL(DC:DC,COUNTIF(DC:DC,0)+ROWS(DC$2:DC272)),DC:DC,0)</f>
        <v>#NUM!</v>
      </c>
      <c r="DE272" s="99">
        <f t="shared" si="171"/>
        <v>0</v>
      </c>
      <c r="DF272" s="103">
        <f t="array" ref="DF272">DE272+(ROWS(DE$2:DE272)/1000*(DE272&lt;&gt;0))</f>
        <v>0</v>
      </c>
      <c r="DG272" s="103" t="e">
        <f>MATCH(SMALL(DF:DF,COUNTIF(DF:DF,0)+ROWS(DF$2:DF272)),DF:DF,0)</f>
        <v>#NUM!</v>
      </c>
      <c r="DH272" s="104" t="e">
        <f t="array" aca="1" ref="DH272" ca="1">OFFSET($DA$1,MATCH(INDEX(DC:DC,SMALL(OFFSET(DD$2,0,0,COUNTIF(DC:DC,"&gt;0"),1),ROWS(DC$2:DC272)),1),DC$2:DC$502,0),1,1,1)</f>
        <v>#NUM!</v>
      </c>
      <c r="DI272" s="104" t="e">
        <f t="array" aca="1" ref="DI272" ca="1">OFFSET($DD$1,MATCH(INDEX(DF:DF,SMALL(OFFSET(DG$2,0,0,COUNTIF(DF:DF,"&gt;0"),1),ROWS(DF$2:DF272)),1),DF$2:DF$502,0),1,1,1)</f>
        <v>#NUM!</v>
      </c>
      <c r="DJ272" s="103" t="e">
        <f ca="1">OFFSET(DA$1,MATCH(INDEX(DF:DF,SMALL(OFFSET(DG$2,0,0,COUNTIF(DF:DF,"&gt;0"),1),ROWS(DF$2:DF272)),1),DF$2:DF$502,0),0,1,1)</f>
        <v>#NUM!</v>
      </c>
      <c r="DN272" s="91" t="str">
        <f t="shared" si="174"/>
        <v/>
      </c>
      <c r="DO272" s="99">
        <f t="shared" si="175"/>
        <v>0</v>
      </c>
      <c r="DP272" s="103">
        <f t="array" ref="DP272">DO272+(ROWS(DO$2:DO272)/1000*(DO272&lt;&gt;0))</f>
        <v>0</v>
      </c>
      <c r="DQ272" s="103" t="e">
        <f t="array" ref="DQ272">MATCH(SMALL(DP:DP,COUNTIF(DP:DP,0)+ROWS(DP$2:DP272)),DP:DP,0)</f>
        <v>#NUM!</v>
      </c>
      <c r="DR272" s="99">
        <f t="shared" si="176"/>
        <v>0</v>
      </c>
      <c r="DS272" s="103">
        <f t="array" ref="DS272">DR272+(ROWS(DR$2:DR272)/1000*(DR272&lt;&gt;0))</f>
        <v>0</v>
      </c>
      <c r="DT272" s="103" t="e">
        <f>MATCH(SMALL(DS:DS,COUNTIF(DS:DS,0)+ROWS(DS$2:DS272)),DS:DS,0)</f>
        <v>#NUM!</v>
      </c>
      <c r="DU272" s="104" t="e">
        <f t="array" aca="1" ref="DU272" ca="1">OFFSET($DN$1,MATCH(INDEX(DP:DP,SMALL(OFFSET(DQ$2,0,0,COUNTIF(DP:DP,"&gt;0"),1),ROWS(DP$2:DP272)),1),DP$2:DP$503,0),1,1,1)</f>
        <v>#NUM!</v>
      </c>
      <c r="DV272" s="104" t="e">
        <f t="array" aca="1" ref="DV272" ca="1">OFFSET($DQ$1,MATCH(INDEX(DS:DS,SMALL(OFFSET(DT$2,0,0,COUNTIF(DS:DS,"&gt;0"),1),ROWS(DS$2:DS272)),1),DS$2:DS$503,0),1,1,1)</f>
        <v>#REF!</v>
      </c>
      <c r="DW272" s="103" t="e">
        <f t="array" aca="1" ref="DW272" ca="1">OFFSET(DN$1,MATCH(INDEX(DP:DP,SMALL(OFFSET(DQ$2,0,0,COUNTIF(DP:DP,"&gt;0"),1),ROWS(DP$2:DP272)),1),DP$2:DP$503,0),0,1,1)</f>
        <v>#NUM!</v>
      </c>
      <c r="EA272" s="91" t="str">
        <f t="shared" si="144"/>
        <v/>
      </c>
      <c r="EB272" s="99">
        <f t="shared" si="145"/>
        <v>0</v>
      </c>
      <c r="EC272" s="103">
        <f t="array" ref="EC272">EB272+(ROWS(EB$2:EB272)/1000*(EB272&lt;&gt;0))</f>
        <v>0</v>
      </c>
      <c r="ED272" s="103" t="e">
        <f t="array" ref="ED272">MATCH(SMALL(EC:EC,COUNTIF(EC:EC,0)+ROWS(EC$2:EC272)),EC:EC,0)</f>
        <v>#NUM!</v>
      </c>
      <c r="EE272" s="99">
        <f t="shared" si="177"/>
        <v>0</v>
      </c>
      <c r="EF272" s="103">
        <f t="array" ref="EF272">EE272+(ROWS(EE$2:EE272)/1000*(EE272&lt;&gt;0))</f>
        <v>0</v>
      </c>
      <c r="EG272" s="103" t="e">
        <f>MATCH(SMALL(EF:EF,COUNTIF(EF:EF,0)+ROWS(EF$2:EF272)),EF:EF,0)</f>
        <v>#NUM!</v>
      </c>
      <c r="EH272" s="104" t="e">
        <f t="array" aca="1" ref="EH272" ca="1">OFFSET($EA$1,MATCH(INDEX(EC:EC,SMALL(OFFSET(ED$2,0,0,COUNTIF(EC:EC,"&gt;0"),1),ROWS(EC$2:EC272)),1),EC$2:EC$501,0),1,1,1)</f>
        <v>#NUM!</v>
      </c>
      <c r="EI272" s="104" t="e">
        <f t="array" aca="1" ref="EI272" ca="1">OFFSET($ED$1,MATCH(INDEX(EF:EF,SMALL(OFFSET(EG$2,0,0,COUNTIF(EF:EF,"&gt;0"),1),ROWS(EF$2:EF272)),1),EF$2:EF$501,0),1,1,1)</f>
        <v>#REF!</v>
      </c>
      <c r="EJ272" s="103" t="e">
        <f t="array" aca="1" ref="EJ272" ca="1">OFFSET(EA$1,MATCH(INDEX(EC:EC,SMALL(OFFSET(ED$2,0,0,COUNTIF(EC:EC,"&gt;0"),1),ROWS(EC$2:EC272)),1),EC$2:EC$501,0),0,1,1)</f>
        <v>#NUM!</v>
      </c>
      <c r="EN272" s="91" t="str">
        <f t="shared" si="146"/>
        <v/>
      </c>
      <c r="EO272" s="99">
        <f t="shared" si="147"/>
        <v>0</v>
      </c>
      <c r="EP272" s="103">
        <f t="array" ref="EP272">EO272+(ROWS(EO$2:EO272)/1000*(EO272&lt;&gt;0))</f>
        <v>0</v>
      </c>
      <c r="EQ272" s="103" t="e">
        <f t="array" ref="EQ272">MATCH(SMALL(EP:EP,COUNTIF(EP:EP,0)+ROWS(EP$2:EP272)),EP:EP,0)</f>
        <v>#NUM!</v>
      </c>
      <c r="ER272" s="99">
        <f t="shared" si="178"/>
        <v>0</v>
      </c>
      <c r="ES272" s="103">
        <f t="array" ref="ES272">ER272+(ROWS(ER$2:ER272)/1000*(ER272&lt;&gt;0))</f>
        <v>0</v>
      </c>
      <c r="ET272" s="103" t="e">
        <f>MATCH(SMALL(ES:ES,COUNTIF(ES:ES,0)+ROWS(ES$2:ES272)),ES:ES,0)</f>
        <v>#NUM!</v>
      </c>
      <c r="EU272" s="104" t="e">
        <f t="array" aca="1" ref="EU272" ca="1">OFFSET($EN$1,MATCH(INDEX(EP:EP,SMALL(OFFSET(EQ$2,0,0,COUNTIF(EP:EP,"&gt;0"),1),ROWS(EP$2:EP272)),1),EP$2:EP$501,0),1,1,1)</f>
        <v>#NUM!</v>
      </c>
      <c r="EV272" s="104" t="e">
        <f t="array" aca="1" ref="EV272" ca="1">OFFSET($EN$1,MATCH(INDEX(ES:ES,SMALL(OFFSET(ET$2,0,0,COUNTIF(ES:ES,"&gt;0"),1),ROWS(ES$2:ES272)),1),ES$2:ES$501,0),1,1,1)</f>
        <v>#REF!</v>
      </c>
      <c r="EW272" s="103" t="e">
        <f t="array" aca="1" ref="EW272" ca="1">OFFSET(EN$1,MATCH(INDEX(EP:EP,SMALL(OFFSET(EQ$2,0,0,COUNTIF(EP:EP,"&gt;0"),1),ROWS(EP$2:EP272)),1),EP$2:EP$501,0),0,1,1)</f>
        <v>#NUM!</v>
      </c>
      <c r="EX272" s="91"/>
      <c r="EY272" s="91"/>
      <c r="EZ272" s="91"/>
      <c r="FA272" s="103" t="str">
        <f t="shared" si="172"/>
        <v/>
      </c>
      <c r="FB272" s="103">
        <f t="shared" si="173"/>
        <v>0</v>
      </c>
      <c r="FC272" s="103">
        <f>FB272+(ROWS(FB$2:FB272)/1000*(FB272&lt;&gt;0))</f>
        <v>0</v>
      </c>
      <c r="FD272" s="103" t="e">
        <f>MATCH(SMALL(FC:FC,COUNTIF(FC:FC,0)+ROWS(FC$2:FC272)),FC:FC,0)</f>
        <v>#NUM!</v>
      </c>
      <c r="FE272" s="99">
        <f t="shared" si="179"/>
        <v>0</v>
      </c>
      <c r="FF272" s="103">
        <f>FE272+(ROWS(FE$2:FE272)/1000*(FE272&lt;&gt;0))</f>
        <v>0</v>
      </c>
      <c r="FG272" s="103" t="e">
        <f>MATCH(SMALL(FF:FF,COUNTIF(FF:FF,0)+ROWS(FF$2:FF272)),FF:FF,0)</f>
        <v>#NUM!</v>
      </c>
      <c r="FH272" s="104" t="e">
        <f ca="1">OFFSET($FA$1,MATCH(INDEX(FC:FC,SMALL(OFFSET(FD$2,0,0,COUNTIF(FC:FC,"&gt;0"),1),ROWS(FC$2:FC272)),1),FC$2:FC$502,0),1,1,1)</f>
        <v>#NUM!</v>
      </c>
      <c r="FI272" s="98" t="e">
        <f ca="1">OFFSET($FA$1,MATCH(INDEX(FF:FF,SMALL(OFFSET(FG$2,0,0,COUNTIF(FF:FF,"&gt;0"),1),ROWS(FF$2:FF272)),1),FF$2:FF$502,0),1,1,1)</f>
        <v>#REF!</v>
      </c>
      <c r="FJ272" s="103" t="e">
        <f ca="1">OFFSET(FA$1,MATCH(INDEX(FC:FC,SMALL(OFFSET(FD$2,0,0,COUNTIF(FC:FC,"&gt;0"),1),ROWS(FC$2:FC272)),1),FC$2:FC$502,0),0,1,1)</f>
        <v>#NUM!</v>
      </c>
    </row>
    <row r="273" spans="3:166">
      <c r="C273" s="91">
        <v>272</v>
      </c>
      <c r="D273" s="99">
        <f>IF(OR(Layout!L286 = "P"), Layout!V286, 0)</f>
        <v>0</v>
      </c>
      <c r="E273" s="99">
        <f t="array" ref="E273">IF(OR(Layout!L286 = "P", Layout!L286 = "A"), Layout!W286, 0)</f>
        <v>0</v>
      </c>
      <c r="F273" s="99">
        <f>IF(OR(Layout!L286 = "P", Layout!L286 = "A"), Layout!I286, 0)</f>
        <v>0</v>
      </c>
      <c r="G273" s="91" t="str">
        <f t="array" ref="G273">IF(OR(Layout!L286 = "P", Layout!L286 = "A"), Layout!G286, "")</f>
        <v/>
      </c>
      <c r="H273" s="91" t="str">
        <f>IF(Layout!G286 &gt; 0, Layout!G286, "")</f>
        <v/>
      </c>
      <c r="I273" s="102">
        <f>IF(Layout!Y286 &gt; 0, Layout!Y286, 0)</f>
        <v>0</v>
      </c>
      <c r="J273" s="92">
        <f t="array" ref="J273">IF(Layout!AA286 &gt; 0, Layout!AA286, 0)</f>
        <v>0</v>
      </c>
      <c r="K273" s="92">
        <f>IF(Layout!K286 &gt; 0, Layout!K286, 0)</f>
        <v>0</v>
      </c>
      <c r="L273" s="98"/>
      <c r="N273" s="91" t="str">
        <f t="shared" si="148"/>
        <v/>
      </c>
      <c r="O273" s="99">
        <f t="shared" si="149"/>
        <v>0</v>
      </c>
      <c r="P273" s="103">
        <f t="array" ref="P273">O273+(ROWS(O$2:O273)/1000*(O273&lt;&gt;0))</f>
        <v>0</v>
      </c>
      <c r="Q273" s="103" t="e">
        <f t="array" ref="Q273">MATCH(SMALL(P:P,COUNTIF(P:P,0)+ROWS(P$2:P273)),P:P,0)</f>
        <v>#NUM!</v>
      </c>
      <c r="R273" s="99">
        <f t="shared" si="150"/>
        <v>0</v>
      </c>
      <c r="S273" s="103">
        <f t="array" ref="S273">R273+(ROWS(R$2:R273)/1000*(R273&lt;&gt;0))</f>
        <v>0</v>
      </c>
      <c r="T273" s="103" t="e">
        <f>MATCH(SMALL(S:S,COUNTIF(S:S,0)+ROWS(S$2:S273)),S:S,0)</f>
        <v>#NUM!</v>
      </c>
      <c r="U273" s="104" t="e">
        <f t="array" aca="1" ref="U273" ca="1">OFFSET($N$1,MATCH(INDEX(P:P,SMALL(OFFSET(Q$2,0,0,COUNTIF(P:P,"&gt;0"),1),ROWS(P$2:P273)),1),P$2:P$502,0),1,1,1)</f>
        <v>#NUM!</v>
      </c>
      <c r="V273" s="104" t="e">
        <f t="array" aca="1" ref="V273" ca="1">OFFSET($Q$1,MATCH(INDEX(S:S,SMALL(OFFSET(T$2,0,0,COUNTIF(S:S,"&gt;0"),1),ROWS(S$2:S273)),1),S$2:S$502,0),1,1,1)</f>
        <v>#NUM!</v>
      </c>
      <c r="W273" s="103" t="e">
        <f ca="1">OFFSET(N$1,MATCH(INDEX(S:S,SMALL(OFFSET(T$2,0,0,COUNTIF(S:S,"&gt;0"),1),ROWS(S$2:S273)),1),S$2:S$502,0),0,1,1)</f>
        <v>#NUM!</v>
      </c>
      <c r="AA273" s="91" t="str">
        <f t="shared" si="151"/>
        <v/>
      </c>
      <c r="AB273" s="99">
        <f t="shared" si="152"/>
        <v>0</v>
      </c>
      <c r="AC273" s="103">
        <f t="array" ref="AC273">AB273+(ROWS(AB$2:AB273)/1000*(AB273&lt;&gt;0))</f>
        <v>0</v>
      </c>
      <c r="AD273" s="103" t="e">
        <f t="array" ref="AD273">MATCH(SMALL(AC:AC,COUNTIF(AC:AC,0)+ROWS(AC$2:AC273)),AC:AC,0)</f>
        <v>#NUM!</v>
      </c>
      <c r="AE273" s="99">
        <f t="shared" si="153"/>
        <v>0</v>
      </c>
      <c r="AF273" s="103">
        <f t="array" ref="AF273">AE273+(ROWS(AE$2:AE273)/1000*(AE273&lt;&gt;0))</f>
        <v>0</v>
      </c>
      <c r="AG273" s="103" t="e">
        <f>MATCH(SMALL(AF:AF,COUNTIF(AF:AF,0)+ROWS(AF$2:AF273)),AF:AF,0)</f>
        <v>#NUM!</v>
      </c>
      <c r="AH273" s="104" t="e">
        <f ca="1">OFFSET($AA$1,MATCH(INDEX(AC:AC,SMALL(OFFSET(AD$2,0,0,COUNTIF(AC:AC,"&gt;0"),1),ROWS(AC$2:AC273)),1),AC$2:AC$502,0),1,1,1)</f>
        <v>#NUM!</v>
      </c>
      <c r="AI273" s="104" t="e">
        <f ca="1">OFFSET($AD$1,MATCH(INDEX(AF:AF,SMALL(OFFSET(AG$2,0,0,COUNTIF(AF:AF,"&gt;0"),1),ROWS(AF$2:AF273)),1),AF$2:AF$502,0),1,1,1)</f>
        <v>#NUM!</v>
      </c>
      <c r="AJ273" s="103" t="e">
        <f ca="1">OFFSET(AA$1,MATCH(INDEX(AF:AF,SMALL(OFFSET(AG$2,0,0,COUNTIF(AF:AF,"&gt;0"),1),ROWS(AF$2:AF273)),1),AF$2:AF$502,0),0,1,1)</f>
        <v>#NUM!</v>
      </c>
      <c r="AN273" s="91" t="str">
        <f t="shared" si="154"/>
        <v/>
      </c>
      <c r="AO273" s="99">
        <f t="shared" si="155"/>
        <v>0</v>
      </c>
      <c r="AP273" s="103">
        <f t="array" ref="AP273">AO273+(ROWS(AO$2:AO273)/1000*(AO273&lt;&gt;0))</f>
        <v>0</v>
      </c>
      <c r="AQ273" s="103" t="e">
        <f t="array" ref="AQ273">MATCH(SMALL(AP:AP,COUNTIF(AP:AP,0)+ROWS(AP$2:AP273)),AP:AP,0)</f>
        <v>#NUM!</v>
      </c>
      <c r="AR273" s="99">
        <f t="shared" si="156"/>
        <v>0</v>
      </c>
      <c r="AS273" s="103">
        <f t="array" ref="AS273">AR273+(ROWS(AR$2:AR273)/1000*(AR273&lt;&gt;0))</f>
        <v>0</v>
      </c>
      <c r="AT273" s="103" t="e">
        <f>MATCH(SMALL(AS:AS,COUNTIF(AS:AS,0)+ROWS(AS$2:AS273)),AS:AS,0)</f>
        <v>#NUM!</v>
      </c>
      <c r="AU273" s="104" t="e">
        <f ca="1">OFFSET($AN$1,MATCH(INDEX(AP:AP,SMALL(OFFSET(AQ$2,0,0,COUNTIF(AP:AP,"&gt;0"),1),ROWS(AP$2:AP273)),1),AP$2:AP$502,0),1,1,1)</f>
        <v>#NUM!</v>
      </c>
      <c r="AV273" s="104" t="e">
        <f ca="1">OFFSET($AQ$1,MATCH(INDEX(AS:AS,SMALL(OFFSET(AT$2,0,0,COUNTIF(AS:AS,"&gt;0"),1),ROWS(AS$2:AS273)),1),AS$2:AS$502,0),1,1,1)</f>
        <v>#NUM!</v>
      </c>
      <c r="AW273" s="103" t="e">
        <f ca="1">OFFSET(AN$1,MATCH(INDEX(AS:AS,SMALL(OFFSET(AT$2,0,0,COUNTIF(AS:AS,"&gt;0"),1),ROWS(AS$2:AS273)),1),AS$2:AS$502,0),0,1,1)</f>
        <v>#NUM!</v>
      </c>
      <c r="BA273" s="91" t="str">
        <f t="shared" si="157"/>
        <v/>
      </c>
      <c r="BB273" s="99">
        <f t="shared" si="158"/>
        <v>0</v>
      </c>
      <c r="BC273" s="103">
        <f t="array" ref="BC273">BB273+(ROWS(BB$2:BB273)/1000*(BB273&lt;&gt;0))</f>
        <v>0</v>
      </c>
      <c r="BD273" s="103" t="e">
        <f t="array" ref="BD273">MATCH(SMALL(BC:BC,COUNTIF(BC:BC,0)+ROWS(BC$2:BC273)),BC:BC,0)</f>
        <v>#NUM!</v>
      </c>
      <c r="BE273" s="99">
        <f t="shared" si="159"/>
        <v>0</v>
      </c>
      <c r="BF273" s="103">
        <f t="array" ref="BF273">BE273+(ROWS(BE$2:BE273)/1000*(BE273&lt;&gt;0))</f>
        <v>0</v>
      </c>
      <c r="BG273" s="103" t="e">
        <f>MATCH(SMALL(BF:BF,COUNTIF(BF:BF,0)+ROWS(BF$2:BF273)),BF:BF,0)</f>
        <v>#NUM!</v>
      </c>
      <c r="BH273" s="104" t="e">
        <f ca="1">OFFSET($BA$1,MATCH(INDEX(BC:BC,SMALL(OFFSET(BD$2,0,0,COUNTIF(BC:BC,"&gt;0"),1),ROWS(BC$2:BC273)),1),BC$2:BC$502,0),1,1,1)</f>
        <v>#NUM!</v>
      </c>
      <c r="BI273" s="104" t="e">
        <f ca="1">OFFSET($BD$1,MATCH(INDEX(BF:BF,SMALL(OFFSET(BG$2,0,0,COUNTIF(BF:BF,"&gt;0"),1),ROWS(BF$2:BF273)),1),BF$2:BF$502,0),1,1,1)</f>
        <v>#NUM!</v>
      </c>
      <c r="BJ273" s="103" t="e">
        <f ca="1">OFFSET(BA$1,MATCH(INDEX(BF:BF,SMALL(OFFSET(BG$2,0,0,COUNTIF(BF:BF,"&gt;0"),1),ROWS(BF$2:BF273)),1),BF$2:BF$502,0),0,1,1)</f>
        <v>#NUM!</v>
      </c>
      <c r="BN273" s="91" t="str">
        <f t="shared" si="160"/>
        <v/>
      </c>
      <c r="BO273" s="99">
        <f t="shared" si="161"/>
        <v>0</v>
      </c>
      <c r="BP273" s="103">
        <f t="array" ref="BP273">BO273+(ROWS(BO$2:BO273)/1000*(BO273&lt;&gt;0))</f>
        <v>0</v>
      </c>
      <c r="BQ273" s="103" t="e">
        <f t="array" ref="BQ273">MATCH(SMALL(BP:BP,COUNTIF(BP:BP,0)+ROWS(BP$2:BP273)),BP:BP,0)</f>
        <v>#NUM!</v>
      </c>
      <c r="BR273" s="99">
        <f t="shared" si="162"/>
        <v>0</v>
      </c>
      <c r="BS273" s="103">
        <f t="array" ref="BS273">BR273+(ROWS(BR$2:BR273)/1000*(BR273&lt;&gt;0))</f>
        <v>0</v>
      </c>
      <c r="BT273" s="103" t="e">
        <f>MATCH(SMALL(BS:BS,COUNTIF(BS:BS,0)+ROWS(BS$2:BS273)),BS:BS,0)</f>
        <v>#NUM!</v>
      </c>
      <c r="BU273" s="104" t="e">
        <f ca="1">OFFSET($BN$1,MATCH(INDEX(BP:BP,SMALL(OFFSET(BQ$2,0,0,COUNTIF(BP:BP,"&gt;0"),1),ROWS(BP$2:BP273)),1),BP$2:BP$502,0),1,1,1)</f>
        <v>#NUM!</v>
      </c>
      <c r="BV273" s="104" t="e">
        <f ca="1">OFFSET($BQ$1,MATCH(INDEX(BS:BS,SMALL(OFFSET(BT$2,0,0,COUNTIF(BS:BS,"&gt;0"),1),ROWS(BS$2:BS273)),1),BS$2:BS$502,0),1,1,1)</f>
        <v>#NUM!</v>
      </c>
      <c r="BW273" s="103" t="e">
        <f ca="1">OFFSET(BN$1,MATCH(INDEX(BS:BS,SMALL(OFFSET(BT$2,0,0,COUNTIF(BS:BS,"&gt;0"),1),ROWS(BS$2:BS273)),1),BS$2:BS$502,0),0,1,1)</f>
        <v>#NUM!</v>
      </c>
      <c r="CA273" s="91" t="str">
        <f t="shared" si="163"/>
        <v/>
      </c>
      <c r="CB273" s="99">
        <f t="shared" si="164"/>
        <v>0</v>
      </c>
      <c r="CC273" s="103">
        <f t="array" ref="CC273">CB273+(ROWS(CB$2:CB273)/1000*(CB273&lt;&gt;0))</f>
        <v>0</v>
      </c>
      <c r="CD273" s="103" t="e">
        <f t="array" ref="CD273">MATCH(SMALL(CC:CC,COUNTIF(CC:CC,0)+ROWS(CC$2:CC273)),CC:CC,0)</f>
        <v>#NUM!</v>
      </c>
      <c r="CE273" s="99">
        <f t="shared" si="165"/>
        <v>0</v>
      </c>
      <c r="CF273" s="103">
        <f t="array" ref="CF273">CE273+(ROWS(CE$2:CE273)/1000*(CE273&lt;&gt;0))</f>
        <v>0</v>
      </c>
      <c r="CG273" s="103" t="e">
        <f>MATCH(SMALL(CF:CF,COUNTIF(CF:CF,0)+ROWS(CF$2:CF273)),CF:CF,0)</f>
        <v>#NUM!</v>
      </c>
      <c r="CH273" s="104" t="e">
        <f ca="1">OFFSET($CA$1,MATCH(INDEX(CC:CC,SMALL(OFFSET(CD$2,0,0,COUNTIF(CC:CC,"&gt;0"),1),ROWS(CC$2:CC273)),1),CC$2:CC$502,0),1,1,1)</f>
        <v>#NUM!</v>
      </c>
      <c r="CI273" s="104" t="e">
        <f t="array" aca="1" ref="CI273" ca="1">OFFSET($CD$1,MATCH(INDEX(CF:CF,SMALL(OFFSET(CG$2,0,0,COUNTIF(CF:CF,"&gt;0"),1),ROWS(CF$2:CF273)),1),CF$2:CF$502,0),1,1,1)</f>
        <v>#NUM!</v>
      </c>
      <c r="CJ273" s="103" t="e">
        <f ca="1">OFFSET(CA$1,MATCH(INDEX(CF:CF,SMALL(OFFSET(CG$2,0,0,COUNTIF(CF:CF,"&gt;0"),1),ROWS(CF$2:CF273)),1),CF$2:CF$502,0),0,1,1)</f>
        <v>#NUM!</v>
      </c>
      <c r="CN273" s="91" t="str">
        <f t="shared" si="166"/>
        <v/>
      </c>
      <c r="CO273" s="99">
        <f t="shared" si="167"/>
        <v>0</v>
      </c>
      <c r="CP273" s="103">
        <f t="array" ref="CP273">CO273+(ROWS(CO$2:CO273)/1000*(CO273&lt;&gt;0))</f>
        <v>0</v>
      </c>
      <c r="CQ273" s="103" t="e">
        <f t="array" ref="CQ273">MATCH(SMALL(CP:CP,COUNTIF(CP:CP,0)+ROWS(CP$2:CP273)),CP:CP,0)</f>
        <v>#NUM!</v>
      </c>
      <c r="CR273" s="99">
        <f t="shared" si="168"/>
        <v>0</v>
      </c>
      <c r="CS273" s="103">
        <f t="array" ref="CS273">CR273+(ROWS(CR$2:CR273)/1000*(CR273&lt;&gt;0))</f>
        <v>0</v>
      </c>
      <c r="CT273" s="103" t="e">
        <f>MATCH(SMALL(CS:CS,COUNTIF(CS:CS,0)+ROWS(CS$2:CS273)),CS:CS,0)</f>
        <v>#NUM!</v>
      </c>
      <c r="CU273" s="104" t="e">
        <f t="array" aca="1" ref="CU273" ca="1">OFFSET($CN$1,MATCH(INDEX(CP:CP,SMALL(OFFSET(CQ$2,0,0,COUNTIF(CP:CP,"&gt;0"),1),ROWS(CP$2:CP273)),1),CP$2:CP$502,0),1,1,1)</f>
        <v>#NUM!</v>
      </c>
      <c r="CV273" s="104" t="e">
        <f t="array" aca="1" ref="CV273" ca="1">OFFSET($CQ$1,MATCH(INDEX(CS:CS,SMALL(OFFSET(CT$2,0,0,COUNTIF(CS:CS,"&gt;0"),1),ROWS(CS$2:CS273)),1),CS$2:CS$502,0),1,1,1)</f>
        <v>#NUM!</v>
      </c>
      <c r="CW273" s="103" t="e">
        <f ca="1">OFFSET(CN$1,MATCH(INDEX(CS:CS,SMALL(OFFSET(CT$2,0,0,COUNTIF(CS:CS,"&gt;0"),1),ROWS(CS$2:CS273)),1),CS$2:CS$502,0),0,1,1)</f>
        <v>#NUM!</v>
      </c>
      <c r="DA273" s="91" t="str">
        <f t="shared" si="169"/>
        <v/>
      </c>
      <c r="DB273" s="99">
        <f t="shared" si="170"/>
        <v>0</v>
      </c>
      <c r="DC273" s="103">
        <f t="array" ref="DC273">DB273+(ROWS(DB$2:DB273)/1000*(DB273&lt;&gt;0))</f>
        <v>0</v>
      </c>
      <c r="DD273" s="103" t="e">
        <f t="array" ref="DD273">MATCH(SMALL(DC:DC,COUNTIF(DC:DC,0)+ROWS(DC$2:DC273)),DC:DC,0)</f>
        <v>#NUM!</v>
      </c>
      <c r="DE273" s="99">
        <f t="shared" si="171"/>
        <v>0</v>
      </c>
      <c r="DF273" s="103">
        <f t="array" ref="DF273">DE273+(ROWS(DE$2:DE273)/1000*(DE273&lt;&gt;0))</f>
        <v>0</v>
      </c>
      <c r="DG273" s="103" t="e">
        <f>MATCH(SMALL(DF:DF,COUNTIF(DF:DF,0)+ROWS(DF$2:DF273)),DF:DF,0)</f>
        <v>#NUM!</v>
      </c>
      <c r="DH273" s="104" t="e">
        <f t="array" aca="1" ref="DH273" ca="1">OFFSET($DA$1,MATCH(INDEX(DC:DC,SMALL(OFFSET(DD$2,0,0,COUNTIF(DC:DC,"&gt;0"),1),ROWS(DC$2:DC273)),1),DC$2:DC$502,0),1,1,1)</f>
        <v>#NUM!</v>
      </c>
      <c r="DI273" s="104" t="e">
        <f t="array" aca="1" ref="DI273" ca="1">OFFSET($DD$1,MATCH(INDEX(DF:DF,SMALL(OFFSET(DG$2,0,0,COUNTIF(DF:DF,"&gt;0"),1),ROWS(DF$2:DF273)),1),DF$2:DF$502,0),1,1,1)</f>
        <v>#NUM!</v>
      </c>
      <c r="DJ273" s="103" t="e">
        <f ca="1">OFFSET(DA$1,MATCH(INDEX(DF:DF,SMALL(OFFSET(DG$2,0,0,COUNTIF(DF:DF,"&gt;0"),1),ROWS(DF$2:DF273)),1),DF$2:DF$502,0),0,1,1)</f>
        <v>#NUM!</v>
      </c>
      <c r="DN273" s="91" t="str">
        <f t="shared" si="174"/>
        <v/>
      </c>
      <c r="DO273" s="99">
        <f t="shared" si="175"/>
        <v>0</v>
      </c>
      <c r="DP273" s="103">
        <f t="array" ref="DP273">DO273+(ROWS(DO$2:DO273)/1000*(DO273&lt;&gt;0))</f>
        <v>0</v>
      </c>
      <c r="DQ273" s="103" t="e">
        <f t="array" ref="DQ273">MATCH(SMALL(DP:DP,COUNTIF(DP:DP,0)+ROWS(DP$2:DP273)),DP:DP,0)</f>
        <v>#NUM!</v>
      </c>
      <c r="DR273" s="99">
        <f t="shared" si="176"/>
        <v>0</v>
      </c>
      <c r="DS273" s="103">
        <f t="array" ref="DS273">DR273+(ROWS(DR$2:DR273)/1000*(DR273&lt;&gt;0))</f>
        <v>0</v>
      </c>
      <c r="DT273" s="103" t="e">
        <f>MATCH(SMALL(DS:DS,COUNTIF(DS:DS,0)+ROWS(DS$2:DS273)),DS:DS,0)</f>
        <v>#NUM!</v>
      </c>
      <c r="DU273" s="104" t="e">
        <f t="array" aca="1" ref="DU273" ca="1">OFFSET($DN$1,MATCH(INDEX(DP:DP,SMALL(OFFSET(DQ$2,0,0,COUNTIF(DP:DP,"&gt;0"),1),ROWS(DP$2:DP273)),1),DP$2:DP$503,0),1,1,1)</f>
        <v>#NUM!</v>
      </c>
      <c r="DV273" s="104" t="e">
        <f t="array" aca="1" ref="DV273" ca="1">OFFSET($DQ$1,MATCH(INDEX(DS:DS,SMALL(OFFSET(DT$2,0,0,COUNTIF(DS:DS,"&gt;0"),1),ROWS(DS$2:DS273)),1),DS$2:DS$503,0),1,1,1)</f>
        <v>#REF!</v>
      </c>
      <c r="DW273" s="103" t="e">
        <f t="array" aca="1" ref="DW273" ca="1">OFFSET(DN$1,MATCH(INDEX(DP:DP,SMALL(OFFSET(DQ$2,0,0,COUNTIF(DP:DP,"&gt;0"),1),ROWS(DP$2:DP273)),1),DP$2:DP$503,0),0,1,1)</f>
        <v>#NUM!</v>
      </c>
      <c r="EA273" s="91" t="str">
        <f t="shared" si="144"/>
        <v/>
      </c>
      <c r="EB273" s="99">
        <f t="shared" si="145"/>
        <v>0</v>
      </c>
      <c r="EC273" s="103">
        <f t="array" ref="EC273">EB273+(ROWS(EB$2:EB273)/1000*(EB273&lt;&gt;0))</f>
        <v>0</v>
      </c>
      <c r="ED273" s="103" t="e">
        <f t="array" ref="ED273">MATCH(SMALL(EC:EC,COUNTIF(EC:EC,0)+ROWS(EC$2:EC273)),EC:EC,0)</f>
        <v>#NUM!</v>
      </c>
      <c r="EE273" s="99">
        <f t="shared" si="177"/>
        <v>0</v>
      </c>
      <c r="EF273" s="103">
        <f t="array" ref="EF273">EE273+(ROWS(EE$2:EE273)/1000*(EE273&lt;&gt;0))</f>
        <v>0</v>
      </c>
      <c r="EG273" s="103" t="e">
        <f>MATCH(SMALL(EF:EF,COUNTIF(EF:EF,0)+ROWS(EF$2:EF273)),EF:EF,0)</f>
        <v>#NUM!</v>
      </c>
      <c r="EH273" s="104" t="e">
        <f t="array" aca="1" ref="EH273" ca="1">OFFSET($EA$1,MATCH(INDEX(EC:EC,SMALL(OFFSET(ED$2,0,0,COUNTIF(EC:EC,"&gt;0"),1),ROWS(EC$2:EC273)),1),EC$2:EC$501,0),1,1,1)</f>
        <v>#NUM!</v>
      </c>
      <c r="EI273" s="104" t="e">
        <f t="array" aca="1" ref="EI273" ca="1">OFFSET($ED$1,MATCH(INDEX(EF:EF,SMALL(OFFSET(EG$2,0,0,COUNTIF(EF:EF,"&gt;0"),1),ROWS(EF$2:EF273)),1),EF$2:EF$501,0),1,1,1)</f>
        <v>#REF!</v>
      </c>
      <c r="EJ273" s="103" t="e">
        <f t="array" aca="1" ref="EJ273" ca="1">OFFSET(EA$1,MATCH(INDEX(EC:EC,SMALL(OFFSET(ED$2,0,0,COUNTIF(EC:EC,"&gt;0"),1),ROWS(EC$2:EC273)),1),EC$2:EC$501,0),0,1,1)</f>
        <v>#NUM!</v>
      </c>
      <c r="EN273" s="91" t="str">
        <f t="shared" si="146"/>
        <v/>
      </c>
      <c r="EO273" s="99">
        <f t="shared" si="147"/>
        <v>0</v>
      </c>
      <c r="EP273" s="103">
        <f t="array" ref="EP273">EO273+(ROWS(EO$2:EO273)/1000*(EO273&lt;&gt;0))</f>
        <v>0</v>
      </c>
      <c r="EQ273" s="103" t="e">
        <f t="array" ref="EQ273">MATCH(SMALL(EP:EP,COUNTIF(EP:EP,0)+ROWS(EP$2:EP273)),EP:EP,0)</f>
        <v>#NUM!</v>
      </c>
      <c r="ER273" s="99">
        <f t="shared" si="178"/>
        <v>0</v>
      </c>
      <c r="ES273" s="103">
        <f t="array" ref="ES273">ER273+(ROWS(ER$2:ER273)/1000*(ER273&lt;&gt;0))</f>
        <v>0</v>
      </c>
      <c r="ET273" s="103" t="e">
        <f>MATCH(SMALL(ES:ES,COUNTIF(ES:ES,0)+ROWS(ES$2:ES273)),ES:ES,0)</f>
        <v>#NUM!</v>
      </c>
      <c r="EU273" s="104" t="e">
        <f t="array" aca="1" ref="EU273" ca="1">OFFSET($EN$1,MATCH(INDEX(EP:EP,SMALL(OFFSET(EQ$2,0,0,COUNTIF(EP:EP,"&gt;0"),1),ROWS(EP$2:EP273)),1),EP$2:EP$501,0),1,1,1)</f>
        <v>#NUM!</v>
      </c>
      <c r="EV273" s="104" t="e">
        <f t="array" aca="1" ref="EV273" ca="1">OFFSET($EN$1,MATCH(INDEX(ES:ES,SMALL(OFFSET(ET$2,0,0,COUNTIF(ES:ES,"&gt;0"),1),ROWS(ES$2:ES273)),1),ES$2:ES$501,0),1,1,1)</f>
        <v>#REF!</v>
      </c>
      <c r="EW273" s="103" t="e">
        <f t="array" aca="1" ref="EW273" ca="1">OFFSET(EN$1,MATCH(INDEX(EP:EP,SMALL(OFFSET(EQ$2,0,0,COUNTIF(EP:EP,"&gt;0"),1),ROWS(EP$2:EP273)),1),EP$2:EP$501,0),0,1,1)</f>
        <v>#NUM!</v>
      </c>
      <c r="EX273" s="91"/>
      <c r="EY273" s="91"/>
      <c r="EZ273" s="91"/>
      <c r="FA273" s="103" t="str">
        <f t="shared" si="172"/>
        <v/>
      </c>
      <c r="FB273" s="103">
        <f t="shared" si="173"/>
        <v>0</v>
      </c>
      <c r="FC273" s="103">
        <f>FB273+(ROWS(FB$2:FB273)/1000*(FB273&lt;&gt;0))</f>
        <v>0</v>
      </c>
      <c r="FD273" s="103" t="e">
        <f>MATCH(SMALL(FC:FC,COUNTIF(FC:FC,0)+ROWS(FC$2:FC273)),FC:FC,0)</f>
        <v>#NUM!</v>
      </c>
      <c r="FE273" s="99">
        <f t="shared" si="179"/>
        <v>0</v>
      </c>
      <c r="FF273" s="103">
        <f>FE273+(ROWS(FE$2:FE273)/1000*(FE273&lt;&gt;0))</f>
        <v>0</v>
      </c>
      <c r="FG273" s="103" t="e">
        <f>MATCH(SMALL(FF:FF,COUNTIF(FF:FF,0)+ROWS(FF$2:FF273)),FF:FF,0)</f>
        <v>#NUM!</v>
      </c>
      <c r="FH273" s="104" t="e">
        <f ca="1">OFFSET($FA$1,MATCH(INDEX(FC:FC,SMALL(OFFSET(FD$2,0,0,COUNTIF(FC:FC,"&gt;0"),1),ROWS(FC$2:FC273)),1),FC$2:FC$502,0),1,1,1)</f>
        <v>#NUM!</v>
      </c>
      <c r="FI273" s="104" t="e">
        <f ca="1">OFFSET($FA$1,MATCH(INDEX(FF:FF,SMALL(OFFSET(FG$2,0,0,COUNTIF(FF:FF,"&gt;0"),1),ROWS(FF$2:FF273)),1),FF$2:FF$502,0),1,1,1)</f>
        <v>#REF!</v>
      </c>
      <c r="FJ273" s="103" t="e">
        <f ca="1">OFFSET(FA$1,MATCH(INDEX(FC:FC,SMALL(OFFSET(FD$2,0,0,COUNTIF(FC:FC,"&gt;0"),1),ROWS(FC$2:FC273)),1),FC$2:FC$502,0),0,1,1)</f>
        <v>#NUM!</v>
      </c>
    </row>
    <row r="274" spans="3:166">
      <c r="C274" s="91">
        <v>273</v>
      </c>
      <c r="D274" s="99">
        <f>IF(OR(Layout!L287 = "P"), Layout!V287, 0)</f>
        <v>0</v>
      </c>
      <c r="E274" s="99">
        <f t="array" ref="E274">IF(OR(Layout!L287 = "P", Layout!L287 = "A"), Layout!W287, 0)</f>
        <v>0</v>
      </c>
      <c r="F274" s="99">
        <f>IF(OR(Layout!L287 = "P", Layout!L287 = "A"), Layout!I287, 0)</f>
        <v>0</v>
      </c>
      <c r="G274" s="91" t="str">
        <f t="array" ref="G274">IF(OR(Layout!L287 = "P", Layout!L287 = "A"), Layout!G287, "")</f>
        <v/>
      </c>
      <c r="H274" s="91" t="str">
        <f>IF(Layout!G287 &gt; 0, Layout!G287, "")</f>
        <v/>
      </c>
      <c r="I274" s="102">
        <f>IF(Layout!Y287 &gt; 0, Layout!Y287, 0)</f>
        <v>0</v>
      </c>
      <c r="J274" s="92">
        <f t="array" ref="J274">IF(Layout!AA287 &gt; 0, Layout!AA287, 0)</f>
        <v>0</v>
      </c>
      <c r="K274" s="92">
        <f>IF(Layout!K287 &gt; 0, Layout!K287, 0)</f>
        <v>0</v>
      </c>
      <c r="L274" s="98"/>
      <c r="N274" s="91" t="str">
        <f t="shared" si="148"/>
        <v/>
      </c>
      <c r="O274" s="99">
        <f t="shared" si="149"/>
        <v>0</v>
      </c>
      <c r="P274" s="103">
        <f t="array" ref="P274">O274+(ROWS(O$2:O274)/1000*(O274&lt;&gt;0))</f>
        <v>0</v>
      </c>
      <c r="Q274" s="103" t="e">
        <f t="array" ref="Q274">MATCH(SMALL(P:P,COUNTIF(P:P,0)+ROWS(P$2:P274)),P:P,0)</f>
        <v>#NUM!</v>
      </c>
      <c r="R274" s="99">
        <f t="shared" si="150"/>
        <v>0</v>
      </c>
      <c r="S274" s="103">
        <f t="array" ref="S274">R274+(ROWS(R$2:R274)/1000*(R274&lt;&gt;0))</f>
        <v>0</v>
      </c>
      <c r="T274" s="103" t="e">
        <f>MATCH(SMALL(S:S,COUNTIF(S:S,0)+ROWS(S$2:S274)),S:S,0)</f>
        <v>#NUM!</v>
      </c>
      <c r="U274" s="104" t="e">
        <f t="array" aca="1" ref="U274" ca="1">OFFSET($N$1,MATCH(INDEX(P:P,SMALL(OFFSET(Q$2,0,0,COUNTIF(P:P,"&gt;0"),1),ROWS(P$2:P274)),1),P$2:P$502,0),1,1,1)</f>
        <v>#NUM!</v>
      </c>
      <c r="V274" s="104" t="e">
        <f t="array" aca="1" ref="V274" ca="1">OFFSET($Q$1,MATCH(INDEX(S:S,SMALL(OFFSET(T$2,0,0,COUNTIF(S:S,"&gt;0"),1),ROWS(S$2:S274)),1),S$2:S$502,0),1,1,1)</f>
        <v>#NUM!</v>
      </c>
      <c r="W274" s="103" t="e">
        <f ca="1">OFFSET(N$1,MATCH(INDEX(S:S,SMALL(OFFSET(T$2,0,0,COUNTIF(S:S,"&gt;0"),1),ROWS(S$2:S274)),1),S$2:S$502,0),0,1,1)</f>
        <v>#NUM!</v>
      </c>
      <c r="AA274" s="91" t="str">
        <f t="shared" si="151"/>
        <v/>
      </c>
      <c r="AB274" s="99">
        <f t="shared" si="152"/>
        <v>0</v>
      </c>
      <c r="AC274" s="103">
        <f t="array" ref="AC274">AB274+(ROWS(AB$2:AB274)/1000*(AB274&lt;&gt;0))</f>
        <v>0</v>
      </c>
      <c r="AD274" s="103" t="e">
        <f t="array" ref="AD274">MATCH(SMALL(AC:AC,COUNTIF(AC:AC,0)+ROWS(AC$2:AC274)),AC:AC,0)</f>
        <v>#NUM!</v>
      </c>
      <c r="AE274" s="99">
        <f t="shared" si="153"/>
        <v>0</v>
      </c>
      <c r="AF274" s="103">
        <f t="array" ref="AF274">AE274+(ROWS(AE$2:AE274)/1000*(AE274&lt;&gt;0))</f>
        <v>0</v>
      </c>
      <c r="AG274" s="103" t="e">
        <f>MATCH(SMALL(AF:AF,COUNTIF(AF:AF,0)+ROWS(AF$2:AF274)),AF:AF,0)</f>
        <v>#NUM!</v>
      </c>
      <c r="AH274" s="104" t="e">
        <f ca="1">OFFSET($AA$1,MATCH(INDEX(AC:AC,SMALL(OFFSET(AD$2,0,0,COUNTIF(AC:AC,"&gt;0"),1),ROWS(AC$2:AC274)),1),AC$2:AC$502,0),1,1,1)</f>
        <v>#NUM!</v>
      </c>
      <c r="AI274" s="104" t="e">
        <f ca="1">OFFSET($AD$1,MATCH(INDEX(AF:AF,SMALL(OFFSET(AG$2,0,0,COUNTIF(AF:AF,"&gt;0"),1),ROWS(AF$2:AF274)),1),AF$2:AF$502,0),1,1,1)</f>
        <v>#NUM!</v>
      </c>
      <c r="AJ274" s="103" t="e">
        <f ca="1">OFFSET(AA$1,MATCH(INDEX(AF:AF,SMALL(OFFSET(AG$2,0,0,COUNTIF(AF:AF,"&gt;0"),1),ROWS(AF$2:AF274)),1),AF$2:AF$502,0),0,1,1)</f>
        <v>#NUM!</v>
      </c>
      <c r="AN274" s="91" t="str">
        <f t="shared" si="154"/>
        <v/>
      </c>
      <c r="AO274" s="99">
        <f t="shared" si="155"/>
        <v>0</v>
      </c>
      <c r="AP274" s="103">
        <f t="array" ref="AP274">AO274+(ROWS(AO$2:AO274)/1000*(AO274&lt;&gt;0))</f>
        <v>0</v>
      </c>
      <c r="AQ274" s="103" t="e">
        <f t="array" ref="AQ274">MATCH(SMALL(AP:AP,COUNTIF(AP:AP,0)+ROWS(AP$2:AP274)),AP:AP,0)</f>
        <v>#NUM!</v>
      </c>
      <c r="AR274" s="99">
        <f t="shared" si="156"/>
        <v>0</v>
      </c>
      <c r="AS274" s="103">
        <f t="array" ref="AS274">AR274+(ROWS(AR$2:AR274)/1000*(AR274&lt;&gt;0))</f>
        <v>0</v>
      </c>
      <c r="AT274" s="103" t="e">
        <f>MATCH(SMALL(AS:AS,COUNTIF(AS:AS,0)+ROWS(AS$2:AS274)),AS:AS,0)</f>
        <v>#NUM!</v>
      </c>
      <c r="AU274" s="104" t="e">
        <f ca="1">OFFSET($AN$1,MATCH(INDEX(AP:AP,SMALL(OFFSET(AQ$2,0,0,COUNTIF(AP:AP,"&gt;0"),1),ROWS(AP$2:AP274)),1),AP$2:AP$502,0),1,1,1)</f>
        <v>#NUM!</v>
      </c>
      <c r="AV274" s="104" t="e">
        <f ca="1">OFFSET($AQ$1,MATCH(INDEX(AS:AS,SMALL(OFFSET(AT$2,0,0,COUNTIF(AS:AS,"&gt;0"),1),ROWS(AS$2:AS274)),1),AS$2:AS$502,0),1,1,1)</f>
        <v>#NUM!</v>
      </c>
      <c r="AW274" s="103" t="e">
        <f ca="1">OFFSET(AN$1,MATCH(INDEX(AS:AS,SMALL(OFFSET(AT$2,0,0,COUNTIF(AS:AS,"&gt;0"),1),ROWS(AS$2:AS274)),1),AS$2:AS$502,0),0,1,1)</f>
        <v>#NUM!</v>
      </c>
      <c r="BA274" s="91" t="str">
        <f t="shared" si="157"/>
        <v/>
      </c>
      <c r="BB274" s="99">
        <f t="shared" si="158"/>
        <v>0</v>
      </c>
      <c r="BC274" s="103">
        <f t="array" ref="BC274">BB274+(ROWS(BB$2:BB274)/1000*(BB274&lt;&gt;0))</f>
        <v>0</v>
      </c>
      <c r="BD274" s="103" t="e">
        <f t="array" ref="BD274">MATCH(SMALL(BC:BC,COUNTIF(BC:BC,0)+ROWS(BC$2:BC274)),BC:BC,0)</f>
        <v>#NUM!</v>
      </c>
      <c r="BE274" s="99">
        <f t="shared" si="159"/>
        <v>0</v>
      </c>
      <c r="BF274" s="103">
        <f t="array" ref="BF274">BE274+(ROWS(BE$2:BE274)/1000*(BE274&lt;&gt;0))</f>
        <v>0</v>
      </c>
      <c r="BG274" s="103" t="e">
        <f>MATCH(SMALL(BF:BF,COUNTIF(BF:BF,0)+ROWS(BF$2:BF274)),BF:BF,0)</f>
        <v>#NUM!</v>
      </c>
      <c r="BH274" s="104" t="e">
        <f ca="1">OFFSET($BA$1,MATCH(INDEX(BC:BC,SMALL(OFFSET(BD$2,0,0,COUNTIF(BC:BC,"&gt;0"),1),ROWS(BC$2:BC274)),1),BC$2:BC$502,0),1,1,1)</f>
        <v>#NUM!</v>
      </c>
      <c r="BI274" s="104" t="e">
        <f ca="1">OFFSET($BD$1,MATCH(INDEX(BF:BF,SMALL(OFFSET(BG$2,0,0,COUNTIF(BF:BF,"&gt;0"),1),ROWS(BF$2:BF274)),1),BF$2:BF$502,0),1,1,1)</f>
        <v>#NUM!</v>
      </c>
      <c r="BJ274" s="103" t="e">
        <f ca="1">OFFSET(BA$1,MATCH(INDEX(BF:BF,SMALL(OFFSET(BG$2,0,0,COUNTIF(BF:BF,"&gt;0"),1),ROWS(BF$2:BF274)),1),BF$2:BF$502,0),0,1,1)</f>
        <v>#NUM!</v>
      </c>
      <c r="BN274" s="91" t="str">
        <f t="shared" si="160"/>
        <v/>
      </c>
      <c r="BO274" s="99">
        <f t="shared" si="161"/>
        <v>0</v>
      </c>
      <c r="BP274" s="103">
        <f t="array" ref="BP274">BO274+(ROWS(BO$2:BO274)/1000*(BO274&lt;&gt;0))</f>
        <v>0</v>
      </c>
      <c r="BQ274" s="103" t="e">
        <f t="array" ref="BQ274">MATCH(SMALL(BP:BP,COUNTIF(BP:BP,0)+ROWS(BP$2:BP274)),BP:BP,0)</f>
        <v>#NUM!</v>
      </c>
      <c r="BR274" s="99">
        <f t="shared" si="162"/>
        <v>0</v>
      </c>
      <c r="BS274" s="103">
        <f t="array" ref="BS274">BR274+(ROWS(BR$2:BR274)/1000*(BR274&lt;&gt;0))</f>
        <v>0</v>
      </c>
      <c r="BT274" s="103" t="e">
        <f>MATCH(SMALL(BS:BS,COUNTIF(BS:BS,0)+ROWS(BS$2:BS274)),BS:BS,0)</f>
        <v>#NUM!</v>
      </c>
      <c r="BU274" s="104" t="e">
        <f ca="1">OFFSET($BN$1,MATCH(INDEX(BP:BP,SMALL(OFFSET(BQ$2,0,0,COUNTIF(BP:BP,"&gt;0"),1),ROWS(BP$2:BP274)),1),BP$2:BP$502,0),1,1,1)</f>
        <v>#NUM!</v>
      </c>
      <c r="BV274" s="104" t="e">
        <f ca="1">OFFSET($BQ$1,MATCH(INDEX(BS:BS,SMALL(OFFSET(BT$2,0,0,COUNTIF(BS:BS,"&gt;0"),1),ROWS(BS$2:BS274)),1),BS$2:BS$502,0),1,1,1)</f>
        <v>#NUM!</v>
      </c>
      <c r="BW274" s="103" t="e">
        <f ca="1">OFFSET(BN$1,MATCH(INDEX(BS:BS,SMALL(OFFSET(BT$2,0,0,COUNTIF(BS:BS,"&gt;0"),1),ROWS(BS$2:BS274)),1),BS$2:BS$502,0),0,1,1)</f>
        <v>#NUM!</v>
      </c>
      <c r="CA274" s="91" t="str">
        <f t="shared" si="163"/>
        <v/>
      </c>
      <c r="CB274" s="99">
        <f t="shared" si="164"/>
        <v>0</v>
      </c>
      <c r="CC274" s="103">
        <f t="array" ref="CC274">CB274+(ROWS(CB$2:CB274)/1000*(CB274&lt;&gt;0))</f>
        <v>0</v>
      </c>
      <c r="CD274" s="103" t="e">
        <f t="array" ref="CD274">MATCH(SMALL(CC:CC,COUNTIF(CC:CC,0)+ROWS(CC$2:CC274)),CC:CC,0)</f>
        <v>#NUM!</v>
      </c>
      <c r="CE274" s="99">
        <f t="shared" si="165"/>
        <v>0</v>
      </c>
      <c r="CF274" s="103">
        <f t="array" ref="CF274">CE274+(ROWS(CE$2:CE274)/1000*(CE274&lt;&gt;0))</f>
        <v>0</v>
      </c>
      <c r="CG274" s="103" t="e">
        <f>MATCH(SMALL(CF:CF,COUNTIF(CF:CF,0)+ROWS(CF$2:CF274)),CF:CF,0)</f>
        <v>#NUM!</v>
      </c>
      <c r="CH274" s="104" t="e">
        <f ca="1">OFFSET($CA$1,MATCH(INDEX(CC:CC,SMALL(OFFSET(CD$2,0,0,COUNTIF(CC:CC,"&gt;0"),1),ROWS(CC$2:CC274)),1),CC$2:CC$502,0),1,1,1)</f>
        <v>#NUM!</v>
      </c>
      <c r="CI274" s="104" t="e">
        <f t="array" aca="1" ref="CI274" ca="1">OFFSET($CD$1,MATCH(INDEX(CF:CF,SMALL(OFFSET(CG$2,0,0,COUNTIF(CF:CF,"&gt;0"),1),ROWS(CF$2:CF274)),1),CF$2:CF$502,0),1,1,1)</f>
        <v>#NUM!</v>
      </c>
      <c r="CJ274" s="103" t="e">
        <f ca="1">OFFSET(CA$1,MATCH(INDEX(CF:CF,SMALL(OFFSET(CG$2,0,0,COUNTIF(CF:CF,"&gt;0"),1),ROWS(CF$2:CF274)),1),CF$2:CF$502,0),0,1,1)</f>
        <v>#NUM!</v>
      </c>
      <c r="CN274" s="91" t="str">
        <f t="shared" si="166"/>
        <v/>
      </c>
      <c r="CO274" s="99">
        <f t="shared" si="167"/>
        <v>0</v>
      </c>
      <c r="CP274" s="103">
        <f t="array" ref="CP274">CO274+(ROWS(CO$2:CO274)/1000*(CO274&lt;&gt;0))</f>
        <v>0</v>
      </c>
      <c r="CQ274" s="103" t="e">
        <f t="array" ref="CQ274">MATCH(SMALL(CP:CP,COUNTIF(CP:CP,0)+ROWS(CP$2:CP274)),CP:CP,0)</f>
        <v>#NUM!</v>
      </c>
      <c r="CR274" s="99">
        <f t="shared" si="168"/>
        <v>0</v>
      </c>
      <c r="CS274" s="103">
        <f t="array" ref="CS274">CR274+(ROWS(CR$2:CR274)/1000*(CR274&lt;&gt;0))</f>
        <v>0</v>
      </c>
      <c r="CT274" s="103" t="e">
        <f>MATCH(SMALL(CS:CS,COUNTIF(CS:CS,0)+ROWS(CS$2:CS274)),CS:CS,0)</f>
        <v>#NUM!</v>
      </c>
      <c r="CU274" s="104" t="e">
        <f t="array" aca="1" ref="CU274" ca="1">OFFSET($CN$1,MATCH(INDEX(CP:CP,SMALL(OFFSET(CQ$2,0,0,COUNTIF(CP:CP,"&gt;0"),1),ROWS(CP$2:CP274)),1),CP$2:CP$502,0),1,1,1)</f>
        <v>#NUM!</v>
      </c>
      <c r="CV274" s="104" t="e">
        <f t="array" aca="1" ref="CV274" ca="1">OFFSET($CQ$1,MATCH(INDEX(CS:CS,SMALL(OFFSET(CT$2,0,0,COUNTIF(CS:CS,"&gt;0"),1),ROWS(CS$2:CS274)),1),CS$2:CS$502,0),1,1,1)</f>
        <v>#NUM!</v>
      </c>
      <c r="CW274" s="103" t="e">
        <f ca="1">OFFSET(CN$1,MATCH(INDEX(CS:CS,SMALL(OFFSET(CT$2,0,0,COUNTIF(CS:CS,"&gt;0"),1),ROWS(CS$2:CS274)),1),CS$2:CS$502,0),0,1,1)</f>
        <v>#NUM!</v>
      </c>
      <c r="DA274" s="91" t="str">
        <f t="shared" si="169"/>
        <v/>
      </c>
      <c r="DB274" s="99">
        <f t="shared" si="170"/>
        <v>0</v>
      </c>
      <c r="DC274" s="103">
        <f t="array" ref="DC274">DB274+(ROWS(DB$2:DB274)/1000*(DB274&lt;&gt;0))</f>
        <v>0</v>
      </c>
      <c r="DD274" s="103" t="e">
        <f t="array" ref="DD274">MATCH(SMALL(DC:DC,COUNTIF(DC:DC,0)+ROWS(DC$2:DC274)),DC:DC,0)</f>
        <v>#NUM!</v>
      </c>
      <c r="DE274" s="99">
        <f t="shared" si="171"/>
        <v>0</v>
      </c>
      <c r="DF274" s="103">
        <f t="array" ref="DF274">DE274+(ROWS(DE$2:DE274)/1000*(DE274&lt;&gt;0))</f>
        <v>0</v>
      </c>
      <c r="DG274" s="103" t="e">
        <f>MATCH(SMALL(DF:DF,COUNTIF(DF:DF,0)+ROWS(DF$2:DF274)),DF:DF,0)</f>
        <v>#NUM!</v>
      </c>
      <c r="DH274" s="104" t="e">
        <f t="array" aca="1" ref="DH274" ca="1">OFFSET($DA$1,MATCH(INDEX(DC:DC,SMALL(OFFSET(DD$2,0,0,COUNTIF(DC:DC,"&gt;0"),1),ROWS(DC$2:DC274)),1),DC$2:DC$502,0),1,1,1)</f>
        <v>#NUM!</v>
      </c>
      <c r="DI274" s="104" t="e">
        <f t="array" aca="1" ref="DI274" ca="1">OFFSET($DD$1,MATCH(INDEX(DF:DF,SMALL(OFFSET(DG$2,0,0,COUNTIF(DF:DF,"&gt;0"),1),ROWS(DF$2:DF274)),1),DF$2:DF$502,0),1,1,1)</f>
        <v>#NUM!</v>
      </c>
      <c r="DJ274" s="103" t="e">
        <f ca="1">OFFSET(DA$1,MATCH(INDEX(DF:DF,SMALL(OFFSET(DG$2,0,0,COUNTIF(DF:DF,"&gt;0"),1),ROWS(DF$2:DF274)),1),DF$2:DF$502,0),0,1,1)</f>
        <v>#NUM!</v>
      </c>
      <c r="DN274" s="91" t="str">
        <f t="shared" si="174"/>
        <v/>
      </c>
      <c r="DO274" s="99">
        <f t="shared" si="175"/>
        <v>0</v>
      </c>
      <c r="DP274" s="103">
        <f t="array" ref="DP274">DO274+(ROWS(DO$2:DO274)/1000*(DO274&lt;&gt;0))</f>
        <v>0</v>
      </c>
      <c r="DQ274" s="103" t="e">
        <f t="array" ref="DQ274">MATCH(SMALL(DP:DP,COUNTIF(DP:DP,0)+ROWS(DP$2:DP274)),DP:DP,0)</f>
        <v>#NUM!</v>
      </c>
      <c r="DR274" s="99">
        <f t="shared" si="176"/>
        <v>0</v>
      </c>
      <c r="DS274" s="103">
        <f t="array" ref="DS274">DR274+(ROWS(DR$2:DR274)/1000*(DR274&lt;&gt;0))</f>
        <v>0</v>
      </c>
      <c r="DT274" s="103" t="e">
        <f>MATCH(SMALL(DS:DS,COUNTIF(DS:DS,0)+ROWS(DS$2:DS274)),DS:DS,0)</f>
        <v>#NUM!</v>
      </c>
      <c r="DU274" s="104" t="e">
        <f t="array" aca="1" ref="DU274" ca="1">OFFSET($DN$1,MATCH(INDEX(DP:DP,SMALL(OFFSET(DQ$2,0,0,COUNTIF(DP:DP,"&gt;0"),1),ROWS(DP$2:DP274)),1),DP$2:DP$503,0),1,1,1)</f>
        <v>#NUM!</v>
      </c>
      <c r="DV274" s="104" t="e">
        <f t="array" aca="1" ref="DV274" ca="1">OFFSET($DQ$1,MATCH(INDEX(DS:DS,SMALL(OFFSET(DT$2,0,0,COUNTIF(DS:DS,"&gt;0"),1),ROWS(DS$2:DS274)),1),DS$2:DS$503,0),1,1,1)</f>
        <v>#REF!</v>
      </c>
      <c r="DW274" s="103" t="e">
        <f t="array" aca="1" ref="DW274" ca="1">OFFSET(DN$1,MATCH(INDEX(DP:DP,SMALL(OFFSET(DQ$2,0,0,COUNTIF(DP:DP,"&gt;0"),1),ROWS(DP$2:DP274)),1),DP$2:DP$503,0),0,1,1)</f>
        <v>#NUM!</v>
      </c>
      <c r="EA274" s="91" t="str">
        <f t="shared" si="144"/>
        <v/>
      </c>
      <c r="EB274" s="99">
        <f t="shared" si="145"/>
        <v>0</v>
      </c>
      <c r="EC274" s="103">
        <f t="array" ref="EC274">EB274+(ROWS(EB$2:EB274)/1000*(EB274&lt;&gt;0))</f>
        <v>0</v>
      </c>
      <c r="ED274" s="103" t="e">
        <f t="array" ref="ED274">MATCH(SMALL(EC:EC,COUNTIF(EC:EC,0)+ROWS(EC$2:EC274)),EC:EC,0)</f>
        <v>#NUM!</v>
      </c>
      <c r="EE274" s="99">
        <f t="shared" si="177"/>
        <v>0</v>
      </c>
      <c r="EF274" s="103">
        <f t="array" ref="EF274">EE274+(ROWS(EE$2:EE274)/1000*(EE274&lt;&gt;0))</f>
        <v>0</v>
      </c>
      <c r="EG274" s="103" t="e">
        <f>MATCH(SMALL(EF:EF,COUNTIF(EF:EF,0)+ROWS(EF$2:EF274)),EF:EF,0)</f>
        <v>#NUM!</v>
      </c>
      <c r="EH274" s="104" t="e">
        <f t="array" aca="1" ref="EH274" ca="1">OFFSET($EA$1,MATCH(INDEX(EC:EC,SMALL(OFFSET(ED$2,0,0,COUNTIF(EC:EC,"&gt;0"),1),ROWS(EC$2:EC274)),1),EC$2:EC$501,0),1,1,1)</f>
        <v>#NUM!</v>
      </c>
      <c r="EI274" s="104" t="e">
        <f t="array" aca="1" ref="EI274" ca="1">OFFSET($ED$1,MATCH(INDEX(EF:EF,SMALL(OFFSET(EG$2,0,0,COUNTIF(EF:EF,"&gt;0"),1),ROWS(EF$2:EF274)),1),EF$2:EF$501,0),1,1,1)</f>
        <v>#REF!</v>
      </c>
      <c r="EJ274" s="103" t="e">
        <f t="array" aca="1" ref="EJ274" ca="1">OFFSET(EA$1,MATCH(INDEX(EC:EC,SMALL(OFFSET(ED$2,0,0,COUNTIF(EC:EC,"&gt;0"),1),ROWS(EC$2:EC274)),1),EC$2:EC$501,0),0,1,1)</f>
        <v>#NUM!</v>
      </c>
      <c r="EN274" s="91" t="str">
        <f t="shared" si="146"/>
        <v/>
      </c>
      <c r="EO274" s="99">
        <f t="shared" si="147"/>
        <v>0</v>
      </c>
      <c r="EP274" s="103">
        <f t="array" ref="EP274">EO274+(ROWS(EO$2:EO274)/1000*(EO274&lt;&gt;0))</f>
        <v>0</v>
      </c>
      <c r="EQ274" s="103" t="e">
        <f t="array" ref="EQ274">MATCH(SMALL(EP:EP,COUNTIF(EP:EP,0)+ROWS(EP$2:EP274)),EP:EP,0)</f>
        <v>#NUM!</v>
      </c>
      <c r="ER274" s="99">
        <f t="shared" si="178"/>
        <v>0</v>
      </c>
      <c r="ES274" s="103">
        <f t="array" ref="ES274">ER274+(ROWS(ER$2:ER274)/1000*(ER274&lt;&gt;0))</f>
        <v>0</v>
      </c>
      <c r="ET274" s="103" t="e">
        <f>MATCH(SMALL(ES:ES,COUNTIF(ES:ES,0)+ROWS(ES$2:ES274)),ES:ES,0)</f>
        <v>#NUM!</v>
      </c>
      <c r="EU274" s="104" t="e">
        <f t="array" aca="1" ref="EU274" ca="1">OFFSET($EN$1,MATCH(INDEX(EP:EP,SMALL(OFFSET(EQ$2,0,0,COUNTIF(EP:EP,"&gt;0"),1),ROWS(EP$2:EP274)),1),EP$2:EP$501,0),1,1,1)</f>
        <v>#NUM!</v>
      </c>
      <c r="EV274" s="104" t="e">
        <f t="array" aca="1" ref="EV274" ca="1">OFFSET($EN$1,MATCH(INDEX(ES:ES,SMALL(OFFSET(ET$2,0,0,COUNTIF(ES:ES,"&gt;0"),1),ROWS(ES$2:ES274)),1),ES$2:ES$501,0),1,1,1)</f>
        <v>#REF!</v>
      </c>
      <c r="EW274" s="103" t="e">
        <f t="array" aca="1" ref="EW274" ca="1">OFFSET(EN$1,MATCH(INDEX(EP:EP,SMALL(OFFSET(EQ$2,0,0,COUNTIF(EP:EP,"&gt;0"),1),ROWS(EP$2:EP274)),1),EP$2:EP$501,0),0,1,1)</f>
        <v>#NUM!</v>
      </c>
      <c r="EX274" s="91"/>
      <c r="EY274" s="91"/>
      <c r="EZ274" s="91"/>
      <c r="FA274" s="103" t="str">
        <f t="shared" si="172"/>
        <v/>
      </c>
      <c r="FB274" s="103">
        <f t="shared" si="173"/>
        <v>0</v>
      </c>
      <c r="FC274" s="103">
        <f>FB274+(ROWS(FB$2:FB274)/1000*(FB274&lt;&gt;0))</f>
        <v>0</v>
      </c>
      <c r="FD274" s="103" t="e">
        <f>MATCH(SMALL(FC:FC,COUNTIF(FC:FC,0)+ROWS(FC$2:FC274)),FC:FC,0)</f>
        <v>#NUM!</v>
      </c>
      <c r="FE274" s="99">
        <f t="shared" si="179"/>
        <v>0</v>
      </c>
      <c r="FF274" s="103">
        <f>FE274+(ROWS(FE$2:FE274)/1000*(FE274&lt;&gt;0))</f>
        <v>0</v>
      </c>
      <c r="FG274" s="103" t="e">
        <f>MATCH(SMALL(FF:FF,COUNTIF(FF:FF,0)+ROWS(FF$2:FF274)),FF:FF,0)</f>
        <v>#NUM!</v>
      </c>
      <c r="FH274" s="104" t="e">
        <f ca="1">OFFSET($FA$1,MATCH(INDEX(FC:FC,SMALL(OFFSET(FD$2,0,0,COUNTIF(FC:FC,"&gt;0"),1),ROWS(FC$2:FC274)),1),FC$2:FC$502,0),1,1,1)</f>
        <v>#NUM!</v>
      </c>
      <c r="FI274" s="98" t="e">
        <f ca="1">OFFSET($FA$1,MATCH(INDEX(FF:FF,SMALL(OFFSET(FG$2,0,0,COUNTIF(FF:FF,"&gt;0"),1),ROWS(FF$2:FF274)),1),FF$2:FF$502,0),1,1,1)</f>
        <v>#REF!</v>
      </c>
      <c r="FJ274" s="103" t="e">
        <f ca="1">OFFSET(FA$1,MATCH(INDEX(FC:FC,SMALL(OFFSET(FD$2,0,0,COUNTIF(FC:FC,"&gt;0"),1),ROWS(FC$2:FC274)),1),FC$2:FC$502,0),0,1,1)</f>
        <v>#NUM!</v>
      </c>
    </row>
    <row r="275" spans="3:166">
      <c r="C275" s="91">
        <v>274</v>
      </c>
      <c r="D275" s="99">
        <f>IF(OR(Layout!L288 = "P"), Layout!V288, 0)</f>
        <v>0</v>
      </c>
      <c r="E275" s="99">
        <f t="array" ref="E275">IF(OR(Layout!L288 = "P", Layout!L288 = "A"), Layout!W288, 0)</f>
        <v>0</v>
      </c>
      <c r="F275" s="99">
        <f>IF(OR(Layout!L288 = "P", Layout!L288 = "A"), Layout!I288, 0)</f>
        <v>0</v>
      </c>
      <c r="G275" s="91" t="str">
        <f t="array" ref="G275">IF(OR(Layout!L288 = "P", Layout!L288 = "A"), Layout!G288, "")</f>
        <v/>
      </c>
      <c r="H275" s="91" t="str">
        <f>IF(Layout!G288 &gt; 0, Layout!G288, "")</f>
        <v/>
      </c>
      <c r="I275" s="102">
        <f>IF(Layout!Y288 &gt; 0, Layout!Y288, 0)</f>
        <v>0</v>
      </c>
      <c r="J275" s="92">
        <f t="array" ref="J275">IF(Layout!AA288 &gt; 0, Layout!AA288, 0)</f>
        <v>0</v>
      </c>
      <c r="K275" s="92">
        <f>IF(Layout!K288 &gt; 0, Layout!K288, 0)</f>
        <v>0</v>
      </c>
      <c r="L275" s="98"/>
      <c r="N275" s="91" t="str">
        <f t="shared" si="148"/>
        <v/>
      </c>
      <c r="O275" s="99">
        <f t="shared" si="149"/>
        <v>0</v>
      </c>
      <c r="P275" s="103">
        <f t="array" ref="P275">O275+(ROWS(O$2:O275)/1000*(O275&lt;&gt;0))</f>
        <v>0</v>
      </c>
      <c r="Q275" s="103" t="e">
        <f t="array" ref="Q275">MATCH(SMALL(P:P,COUNTIF(P:P,0)+ROWS(P$2:P275)),P:P,0)</f>
        <v>#NUM!</v>
      </c>
      <c r="R275" s="99">
        <f t="shared" si="150"/>
        <v>0</v>
      </c>
      <c r="S275" s="103">
        <f t="array" ref="S275">R275+(ROWS(R$2:R275)/1000*(R275&lt;&gt;0))</f>
        <v>0</v>
      </c>
      <c r="T275" s="103" t="e">
        <f>MATCH(SMALL(S:S,COUNTIF(S:S,0)+ROWS(S$2:S275)),S:S,0)</f>
        <v>#NUM!</v>
      </c>
      <c r="U275" s="104" t="e">
        <f t="array" aca="1" ref="U275" ca="1">OFFSET($N$1,MATCH(INDEX(P:P,SMALL(OFFSET(Q$2,0,0,COUNTIF(P:P,"&gt;0"),1),ROWS(P$2:P275)),1),P$2:P$502,0),1,1,1)</f>
        <v>#NUM!</v>
      </c>
      <c r="V275" s="104" t="e">
        <f t="array" aca="1" ref="V275" ca="1">OFFSET($Q$1,MATCH(INDEX(S:S,SMALL(OFFSET(T$2,0,0,COUNTIF(S:S,"&gt;0"),1),ROWS(S$2:S275)),1),S$2:S$502,0),1,1,1)</f>
        <v>#NUM!</v>
      </c>
      <c r="W275" s="103" t="e">
        <f ca="1">OFFSET(N$1,MATCH(INDEX(S:S,SMALL(OFFSET(T$2,0,0,COUNTIF(S:S,"&gt;0"),1),ROWS(S$2:S275)),1),S$2:S$502,0),0,1,1)</f>
        <v>#NUM!</v>
      </c>
      <c r="AA275" s="91" t="str">
        <f t="shared" si="151"/>
        <v/>
      </c>
      <c r="AB275" s="99">
        <f t="shared" si="152"/>
        <v>0</v>
      </c>
      <c r="AC275" s="103">
        <f t="array" ref="AC275">AB275+(ROWS(AB$2:AB275)/1000*(AB275&lt;&gt;0))</f>
        <v>0</v>
      </c>
      <c r="AD275" s="103" t="e">
        <f t="array" ref="AD275">MATCH(SMALL(AC:AC,COUNTIF(AC:AC,0)+ROWS(AC$2:AC275)),AC:AC,0)</f>
        <v>#NUM!</v>
      </c>
      <c r="AE275" s="99">
        <f t="shared" si="153"/>
        <v>0</v>
      </c>
      <c r="AF275" s="103">
        <f t="array" ref="AF275">AE275+(ROWS(AE$2:AE275)/1000*(AE275&lt;&gt;0))</f>
        <v>0</v>
      </c>
      <c r="AG275" s="103" t="e">
        <f>MATCH(SMALL(AF:AF,COUNTIF(AF:AF,0)+ROWS(AF$2:AF275)),AF:AF,0)</f>
        <v>#NUM!</v>
      </c>
      <c r="AH275" s="104" t="e">
        <f ca="1">OFFSET($AA$1,MATCH(INDEX(AC:AC,SMALL(OFFSET(AD$2,0,0,COUNTIF(AC:AC,"&gt;0"),1),ROWS(AC$2:AC275)),1),AC$2:AC$502,0),1,1,1)</f>
        <v>#NUM!</v>
      </c>
      <c r="AI275" s="104" t="e">
        <f ca="1">OFFSET($AD$1,MATCH(INDEX(AF:AF,SMALL(OFFSET(AG$2,0,0,COUNTIF(AF:AF,"&gt;0"),1),ROWS(AF$2:AF275)),1),AF$2:AF$502,0),1,1,1)</f>
        <v>#NUM!</v>
      </c>
      <c r="AJ275" s="103" t="e">
        <f ca="1">OFFSET(AA$1,MATCH(INDEX(AF:AF,SMALL(OFFSET(AG$2,0,0,COUNTIF(AF:AF,"&gt;0"),1),ROWS(AF$2:AF275)),1),AF$2:AF$502,0),0,1,1)</f>
        <v>#NUM!</v>
      </c>
      <c r="AN275" s="91" t="str">
        <f t="shared" si="154"/>
        <v/>
      </c>
      <c r="AO275" s="99">
        <f t="shared" si="155"/>
        <v>0</v>
      </c>
      <c r="AP275" s="103">
        <f t="array" ref="AP275">AO275+(ROWS(AO$2:AO275)/1000*(AO275&lt;&gt;0))</f>
        <v>0</v>
      </c>
      <c r="AQ275" s="103" t="e">
        <f t="array" ref="AQ275">MATCH(SMALL(AP:AP,COUNTIF(AP:AP,0)+ROWS(AP$2:AP275)),AP:AP,0)</f>
        <v>#NUM!</v>
      </c>
      <c r="AR275" s="99">
        <f t="shared" si="156"/>
        <v>0</v>
      </c>
      <c r="AS275" s="103">
        <f t="array" ref="AS275">AR275+(ROWS(AR$2:AR275)/1000*(AR275&lt;&gt;0))</f>
        <v>0</v>
      </c>
      <c r="AT275" s="103" t="e">
        <f>MATCH(SMALL(AS:AS,COUNTIF(AS:AS,0)+ROWS(AS$2:AS275)),AS:AS,0)</f>
        <v>#NUM!</v>
      </c>
      <c r="AU275" s="104" t="e">
        <f ca="1">OFFSET($AN$1,MATCH(INDEX(AP:AP,SMALL(OFFSET(AQ$2,0,0,COUNTIF(AP:AP,"&gt;0"),1),ROWS(AP$2:AP275)),1),AP$2:AP$502,0),1,1,1)</f>
        <v>#NUM!</v>
      </c>
      <c r="AV275" s="104" t="e">
        <f ca="1">OFFSET($AQ$1,MATCH(INDEX(AS:AS,SMALL(OFFSET(AT$2,0,0,COUNTIF(AS:AS,"&gt;0"),1),ROWS(AS$2:AS275)),1),AS$2:AS$502,0),1,1,1)</f>
        <v>#NUM!</v>
      </c>
      <c r="AW275" s="103" t="e">
        <f ca="1">OFFSET(AN$1,MATCH(INDEX(AS:AS,SMALL(OFFSET(AT$2,0,0,COUNTIF(AS:AS,"&gt;0"),1),ROWS(AS$2:AS275)),1),AS$2:AS$502,0),0,1,1)</f>
        <v>#NUM!</v>
      </c>
      <c r="BA275" s="91" t="str">
        <f t="shared" si="157"/>
        <v/>
      </c>
      <c r="BB275" s="99">
        <f t="shared" si="158"/>
        <v>0</v>
      </c>
      <c r="BC275" s="103">
        <f t="array" ref="BC275">BB275+(ROWS(BB$2:BB275)/1000*(BB275&lt;&gt;0))</f>
        <v>0</v>
      </c>
      <c r="BD275" s="103" t="e">
        <f t="array" ref="BD275">MATCH(SMALL(BC:BC,COUNTIF(BC:BC,0)+ROWS(BC$2:BC275)),BC:BC,0)</f>
        <v>#NUM!</v>
      </c>
      <c r="BE275" s="99">
        <f t="shared" si="159"/>
        <v>0</v>
      </c>
      <c r="BF275" s="103">
        <f t="array" ref="BF275">BE275+(ROWS(BE$2:BE275)/1000*(BE275&lt;&gt;0))</f>
        <v>0</v>
      </c>
      <c r="BG275" s="103" t="e">
        <f>MATCH(SMALL(BF:BF,COUNTIF(BF:BF,0)+ROWS(BF$2:BF275)),BF:BF,0)</f>
        <v>#NUM!</v>
      </c>
      <c r="BH275" s="104" t="e">
        <f ca="1">OFFSET($BA$1,MATCH(INDEX(BC:BC,SMALL(OFFSET(BD$2,0,0,COUNTIF(BC:BC,"&gt;0"),1),ROWS(BC$2:BC275)),1),BC$2:BC$502,0),1,1,1)</f>
        <v>#NUM!</v>
      </c>
      <c r="BI275" s="104" t="e">
        <f ca="1">OFFSET($BD$1,MATCH(INDEX(BF:BF,SMALL(OFFSET(BG$2,0,0,COUNTIF(BF:BF,"&gt;0"),1),ROWS(BF$2:BF275)),1),BF$2:BF$502,0),1,1,1)</f>
        <v>#NUM!</v>
      </c>
      <c r="BJ275" s="103" t="e">
        <f ca="1">OFFSET(BA$1,MATCH(INDEX(BF:BF,SMALL(OFFSET(BG$2,0,0,COUNTIF(BF:BF,"&gt;0"),1),ROWS(BF$2:BF275)),1),BF$2:BF$502,0),0,1,1)</f>
        <v>#NUM!</v>
      </c>
      <c r="BN275" s="91" t="str">
        <f t="shared" si="160"/>
        <v/>
      </c>
      <c r="BO275" s="99">
        <f t="shared" si="161"/>
        <v>0</v>
      </c>
      <c r="BP275" s="103">
        <f t="array" ref="BP275">BO275+(ROWS(BO$2:BO275)/1000*(BO275&lt;&gt;0))</f>
        <v>0</v>
      </c>
      <c r="BQ275" s="103" t="e">
        <f t="array" ref="BQ275">MATCH(SMALL(BP:BP,COUNTIF(BP:BP,0)+ROWS(BP$2:BP275)),BP:BP,0)</f>
        <v>#NUM!</v>
      </c>
      <c r="BR275" s="99">
        <f t="shared" si="162"/>
        <v>0</v>
      </c>
      <c r="BS275" s="103">
        <f t="array" ref="BS275">BR275+(ROWS(BR$2:BR275)/1000*(BR275&lt;&gt;0))</f>
        <v>0</v>
      </c>
      <c r="BT275" s="103" t="e">
        <f>MATCH(SMALL(BS:BS,COUNTIF(BS:BS,0)+ROWS(BS$2:BS275)),BS:BS,0)</f>
        <v>#NUM!</v>
      </c>
      <c r="BU275" s="104" t="e">
        <f ca="1">OFFSET($BN$1,MATCH(INDEX(BP:BP,SMALL(OFFSET(BQ$2,0,0,COUNTIF(BP:BP,"&gt;0"),1),ROWS(BP$2:BP275)),1),BP$2:BP$502,0),1,1,1)</f>
        <v>#NUM!</v>
      </c>
      <c r="BV275" s="104" t="e">
        <f ca="1">OFFSET($BQ$1,MATCH(INDEX(BS:BS,SMALL(OFFSET(BT$2,0,0,COUNTIF(BS:BS,"&gt;0"),1),ROWS(BS$2:BS275)),1),BS$2:BS$502,0),1,1,1)</f>
        <v>#NUM!</v>
      </c>
      <c r="BW275" s="103" t="e">
        <f ca="1">OFFSET(BN$1,MATCH(INDEX(BS:BS,SMALL(OFFSET(BT$2,0,0,COUNTIF(BS:BS,"&gt;0"),1),ROWS(BS$2:BS275)),1),BS$2:BS$502,0),0,1,1)</f>
        <v>#NUM!</v>
      </c>
      <c r="CA275" s="91" t="str">
        <f t="shared" si="163"/>
        <v/>
      </c>
      <c r="CB275" s="99">
        <f t="shared" si="164"/>
        <v>0</v>
      </c>
      <c r="CC275" s="103">
        <f t="array" ref="CC275">CB275+(ROWS(CB$2:CB275)/1000*(CB275&lt;&gt;0))</f>
        <v>0</v>
      </c>
      <c r="CD275" s="103" t="e">
        <f t="array" ref="CD275">MATCH(SMALL(CC:CC,COUNTIF(CC:CC,0)+ROWS(CC$2:CC275)),CC:CC,0)</f>
        <v>#NUM!</v>
      </c>
      <c r="CE275" s="99">
        <f t="shared" si="165"/>
        <v>0</v>
      </c>
      <c r="CF275" s="103">
        <f t="array" ref="CF275">CE275+(ROWS(CE$2:CE275)/1000*(CE275&lt;&gt;0))</f>
        <v>0</v>
      </c>
      <c r="CG275" s="103" t="e">
        <f>MATCH(SMALL(CF:CF,COUNTIF(CF:CF,0)+ROWS(CF$2:CF275)),CF:CF,0)</f>
        <v>#NUM!</v>
      </c>
      <c r="CH275" s="104" t="e">
        <f ca="1">OFFSET($CA$1,MATCH(INDEX(CC:CC,SMALL(OFFSET(CD$2,0,0,COUNTIF(CC:CC,"&gt;0"),1),ROWS(CC$2:CC275)),1),CC$2:CC$502,0),1,1,1)</f>
        <v>#NUM!</v>
      </c>
      <c r="CI275" s="104" t="e">
        <f t="array" aca="1" ref="CI275" ca="1">OFFSET($CD$1,MATCH(INDEX(CF:CF,SMALL(OFFSET(CG$2,0,0,COUNTIF(CF:CF,"&gt;0"),1),ROWS(CF$2:CF275)),1),CF$2:CF$502,0),1,1,1)</f>
        <v>#NUM!</v>
      </c>
      <c r="CJ275" s="103" t="e">
        <f ca="1">OFFSET(CA$1,MATCH(INDEX(CF:CF,SMALL(OFFSET(CG$2,0,0,COUNTIF(CF:CF,"&gt;0"),1),ROWS(CF$2:CF275)),1),CF$2:CF$502,0),0,1,1)</f>
        <v>#NUM!</v>
      </c>
      <c r="CN275" s="91" t="str">
        <f t="shared" si="166"/>
        <v/>
      </c>
      <c r="CO275" s="99">
        <f t="shared" si="167"/>
        <v>0</v>
      </c>
      <c r="CP275" s="103">
        <f t="array" ref="CP275">CO275+(ROWS(CO$2:CO275)/1000*(CO275&lt;&gt;0))</f>
        <v>0</v>
      </c>
      <c r="CQ275" s="103" t="e">
        <f t="array" ref="CQ275">MATCH(SMALL(CP:CP,COUNTIF(CP:CP,0)+ROWS(CP$2:CP275)),CP:CP,0)</f>
        <v>#NUM!</v>
      </c>
      <c r="CR275" s="99">
        <f t="shared" si="168"/>
        <v>0</v>
      </c>
      <c r="CS275" s="103">
        <f t="array" ref="CS275">CR275+(ROWS(CR$2:CR275)/1000*(CR275&lt;&gt;0))</f>
        <v>0</v>
      </c>
      <c r="CT275" s="103" t="e">
        <f>MATCH(SMALL(CS:CS,COUNTIF(CS:CS,0)+ROWS(CS$2:CS275)),CS:CS,0)</f>
        <v>#NUM!</v>
      </c>
      <c r="CU275" s="104" t="e">
        <f t="array" aca="1" ref="CU275" ca="1">OFFSET($CN$1,MATCH(INDEX(CP:CP,SMALL(OFFSET(CQ$2,0,0,COUNTIF(CP:CP,"&gt;0"),1),ROWS(CP$2:CP275)),1),CP$2:CP$502,0),1,1,1)</f>
        <v>#NUM!</v>
      </c>
      <c r="CV275" s="104" t="e">
        <f t="array" aca="1" ref="CV275" ca="1">OFFSET($CQ$1,MATCH(INDEX(CS:CS,SMALL(OFFSET(CT$2,0,0,COUNTIF(CS:CS,"&gt;0"),1),ROWS(CS$2:CS275)),1),CS$2:CS$502,0),1,1,1)</f>
        <v>#NUM!</v>
      </c>
      <c r="CW275" s="103" t="e">
        <f ca="1">OFFSET(CN$1,MATCH(INDEX(CS:CS,SMALL(OFFSET(CT$2,0,0,COUNTIF(CS:CS,"&gt;0"),1),ROWS(CS$2:CS275)),1),CS$2:CS$502,0),0,1,1)</f>
        <v>#NUM!</v>
      </c>
      <c r="DA275" s="91" t="str">
        <f t="shared" si="169"/>
        <v/>
      </c>
      <c r="DB275" s="99">
        <f t="shared" si="170"/>
        <v>0</v>
      </c>
      <c r="DC275" s="103">
        <f t="array" ref="DC275">DB275+(ROWS(DB$2:DB275)/1000*(DB275&lt;&gt;0))</f>
        <v>0</v>
      </c>
      <c r="DD275" s="103" t="e">
        <f t="array" ref="DD275">MATCH(SMALL(DC:DC,COUNTIF(DC:DC,0)+ROWS(DC$2:DC275)),DC:DC,0)</f>
        <v>#NUM!</v>
      </c>
      <c r="DE275" s="99">
        <f t="shared" si="171"/>
        <v>0</v>
      </c>
      <c r="DF275" s="103">
        <f t="array" ref="DF275">DE275+(ROWS(DE$2:DE275)/1000*(DE275&lt;&gt;0))</f>
        <v>0</v>
      </c>
      <c r="DG275" s="103" t="e">
        <f>MATCH(SMALL(DF:DF,COUNTIF(DF:DF,0)+ROWS(DF$2:DF275)),DF:DF,0)</f>
        <v>#NUM!</v>
      </c>
      <c r="DH275" s="104" t="e">
        <f t="array" aca="1" ref="DH275" ca="1">OFFSET($DA$1,MATCH(INDEX(DC:DC,SMALL(OFFSET(DD$2,0,0,COUNTIF(DC:DC,"&gt;0"),1),ROWS(DC$2:DC275)),1),DC$2:DC$502,0),1,1,1)</f>
        <v>#NUM!</v>
      </c>
      <c r="DI275" s="104" t="e">
        <f t="array" aca="1" ref="DI275" ca="1">OFFSET($DD$1,MATCH(INDEX(DF:DF,SMALL(OFFSET(DG$2,0,0,COUNTIF(DF:DF,"&gt;0"),1),ROWS(DF$2:DF275)),1),DF$2:DF$502,0),1,1,1)</f>
        <v>#NUM!</v>
      </c>
      <c r="DJ275" s="103" t="e">
        <f ca="1">OFFSET(DA$1,MATCH(INDEX(DF:DF,SMALL(OFFSET(DG$2,0,0,COUNTIF(DF:DF,"&gt;0"),1),ROWS(DF$2:DF275)),1),DF$2:DF$502,0),0,1,1)</f>
        <v>#NUM!</v>
      </c>
      <c r="DN275" s="91" t="str">
        <f t="shared" si="174"/>
        <v/>
      </c>
      <c r="DO275" s="99">
        <f t="shared" si="175"/>
        <v>0</v>
      </c>
      <c r="DP275" s="103">
        <f t="array" ref="DP275">DO275+(ROWS(DO$2:DO275)/1000*(DO275&lt;&gt;0))</f>
        <v>0</v>
      </c>
      <c r="DQ275" s="103" t="e">
        <f t="array" ref="DQ275">MATCH(SMALL(DP:DP,COUNTIF(DP:DP,0)+ROWS(DP$2:DP275)),DP:DP,0)</f>
        <v>#NUM!</v>
      </c>
      <c r="DR275" s="99">
        <f t="shared" si="176"/>
        <v>0</v>
      </c>
      <c r="DS275" s="103">
        <f t="array" ref="DS275">DR275+(ROWS(DR$2:DR275)/1000*(DR275&lt;&gt;0))</f>
        <v>0</v>
      </c>
      <c r="DT275" s="103" t="e">
        <f>MATCH(SMALL(DS:DS,COUNTIF(DS:DS,0)+ROWS(DS$2:DS275)),DS:DS,0)</f>
        <v>#NUM!</v>
      </c>
      <c r="DU275" s="104" t="e">
        <f t="array" aca="1" ref="DU275" ca="1">OFFSET($DN$1,MATCH(INDEX(DP:DP,SMALL(OFFSET(DQ$2,0,0,COUNTIF(DP:DP,"&gt;0"),1),ROWS(DP$2:DP275)),1),DP$2:DP$503,0),1,1,1)</f>
        <v>#NUM!</v>
      </c>
      <c r="DV275" s="104" t="e">
        <f t="array" aca="1" ref="DV275" ca="1">OFFSET($DQ$1,MATCH(INDEX(DS:DS,SMALL(OFFSET(DT$2,0,0,COUNTIF(DS:DS,"&gt;0"),1),ROWS(DS$2:DS275)),1),DS$2:DS$503,0),1,1,1)</f>
        <v>#REF!</v>
      </c>
      <c r="DW275" s="103" t="e">
        <f t="array" aca="1" ref="DW275" ca="1">OFFSET(DN$1,MATCH(INDEX(DP:DP,SMALL(OFFSET(DQ$2,0,0,COUNTIF(DP:DP,"&gt;0"),1),ROWS(DP$2:DP275)),1),DP$2:DP$503,0),0,1,1)</f>
        <v>#NUM!</v>
      </c>
      <c r="EA275" s="91" t="str">
        <f t="shared" si="144"/>
        <v/>
      </c>
      <c r="EB275" s="99">
        <f t="shared" si="145"/>
        <v>0</v>
      </c>
      <c r="EC275" s="103">
        <f t="array" ref="EC275">EB275+(ROWS(EB$2:EB275)/1000*(EB275&lt;&gt;0))</f>
        <v>0</v>
      </c>
      <c r="ED275" s="103" t="e">
        <f t="array" ref="ED275">MATCH(SMALL(EC:EC,COUNTIF(EC:EC,0)+ROWS(EC$2:EC275)),EC:EC,0)</f>
        <v>#NUM!</v>
      </c>
      <c r="EE275" s="99">
        <f t="shared" si="177"/>
        <v>0</v>
      </c>
      <c r="EF275" s="103">
        <f t="array" ref="EF275">EE275+(ROWS(EE$2:EE275)/1000*(EE275&lt;&gt;0))</f>
        <v>0</v>
      </c>
      <c r="EG275" s="103" t="e">
        <f>MATCH(SMALL(EF:EF,COUNTIF(EF:EF,0)+ROWS(EF$2:EF275)),EF:EF,0)</f>
        <v>#NUM!</v>
      </c>
      <c r="EH275" s="104" t="e">
        <f t="array" aca="1" ref="EH275" ca="1">OFFSET($EA$1,MATCH(INDEX(EC:EC,SMALL(OFFSET(ED$2,0,0,COUNTIF(EC:EC,"&gt;0"),1),ROWS(EC$2:EC275)),1),EC$2:EC$501,0),1,1,1)</f>
        <v>#NUM!</v>
      </c>
      <c r="EI275" s="104" t="e">
        <f t="array" aca="1" ref="EI275" ca="1">OFFSET($ED$1,MATCH(INDEX(EF:EF,SMALL(OFFSET(EG$2,0,0,COUNTIF(EF:EF,"&gt;0"),1),ROWS(EF$2:EF275)),1),EF$2:EF$501,0),1,1,1)</f>
        <v>#REF!</v>
      </c>
      <c r="EJ275" s="103" t="e">
        <f t="array" aca="1" ref="EJ275" ca="1">OFFSET(EA$1,MATCH(INDEX(EC:EC,SMALL(OFFSET(ED$2,0,0,COUNTIF(EC:EC,"&gt;0"),1),ROWS(EC$2:EC275)),1),EC$2:EC$501,0),0,1,1)</f>
        <v>#NUM!</v>
      </c>
      <c r="EN275" s="91" t="str">
        <f t="shared" si="146"/>
        <v/>
      </c>
      <c r="EO275" s="99">
        <f t="shared" si="147"/>
        <v>0</v>
      </c>
      <c r="EP275" s="103">
        <f t="array" ref="EP275">EO275+(ROWS(EO$2:EO275)/1000*(EO275&lt;&gt;0))</f>
        <v>0</v>
      </c>
      <c r="EQ275" s="103" t="e">
        <f t="array" ref="EQ275">MATCH(SMALL(EP:EP,COUNTIF(EP:EP,0)+ROWS(EP$2:EP275)),EP:EP,0)</f>
        <v>#NUM!</v>
      </c>
      <c r="ER275" s="99">
        <f t="shared" si="178"/>
        <v>0</v>
      </c>
      <c r="ES275" s="103">
        <f t="array" ref="ES275">ER275+(ROWS(ER$2:ER275)/1000*(ER275&lt;&gt;0))</f>
        <v>0</v>
      </c>
      <c r="ET275" s="103" t="e">
        <f>MATCH(SMALL(ES:ES,COUNTIF(ES:ES,0)+ROWS(ES$2:ES275)),ES:ES,0)</f>
        <v>#NUM!</v>
      </c>
      <c r="EU275" s="104" t="e">
        <f t="array" aca="1" ref="EU275" ca="1">OFFSET($EN$1,MATCH(INDEX(EP:EP,SMALL(OFFSET(EQ$2,0,0,COUNTIF(EP:EP,"&gt;0"),1),ROWS(EP$2:EP275)),1),EP$2:EP$501,0),1,1,1)</f>
        <v>#NUM!</v>
      </c>
      <c r="EV275" s="104" t="e">
        <f t="array" aca="1" ref="EV275" ca="1">OFFSET($EN$1,MATCH(INDEX(ES:ES,SMALL(OFFSET(ET$2,0,0,COUNTIF(ES:ES,"&gt;0"),1),ROWS(ES$2:ES275)),1),ES$2:ES$501,0),1,1,1)</f>
        <v>#REF!</v>
      </c>
      <c r="EW275" s="103" t="e">
        <f t="array" aca="1" ref="EW275" ca="1">OFFSET(EN$1,MATCH(INDEX(EP:EP,SMALL(OFFSET(EQ$2,0,0,COUNTIF(EP:EP,"&gt;0"),1),ROWS(EP$2:EP275)),1),EP$2:EP$501,0),0,1,1)</f>
        <v>#NUM!</v>
      </c>
      <c r="EX275" s="91"/>
      <c r="EY275" s="91"/>
      <c r="EZ275" s="91"/>
      <c r="FA275" s="103" t="str">
        <f t="shared" si="172"/>
        <v/>
      </c>
      <c r="FB275" s="103">
        <f t="shared" si="173"/>
        <v>0</v>
      </c>
      <c r="FC275" s="103">
        <f>FB275+(ROWS(FB$2:FB275)/1000*(FB275&lt;&gt;0))</f>
        <v>0</v>
      </c>
      <c r="FD275" s="103" t="e">
        <f>MATCH(SMALL(FC:FC,COUNTIF(FC:FC,0)+ROWS(FC$2:FC275)),FC:FC,0)</f>
        <v>#NUM!</v>
      </c>
      <c r="FE275" s="99">
        <f t="shared" si="179"/>
        <v>0</v>
      </c>
      <c r="FF275" s="103">
        <f>FE275+(ROWS(FE$2:FE275)/1000*(FE275&lt;&gt;0))</f>
        <v>0</v>
      </c>
      <c r="FG275" s="103" t="e">
        <f>MATCH(SMALL(FF:FF,COUNTIF(FF:FF,0)+ROWS(FF$2:FF275)),FF:FF,0)</f>
        <v>#NUM!</v>
      </c>
      <c r="FH275" s="104" t="e">
        <f ca="1">OFFSET($FA$1,MATCH(INDEX(FC:FC,SMALL(OFFSET(FD$2,0,0,COUNTIF(FC:FC,"&gt;0"),1),ROWS(FC$2:FC275)),1),FC$2:FC$502,0),1,1,1)</f>
        <v>#NUM!</v>
      </c>
      <c r="FI275" s="104" t="e">
        <f ca="1">OFFSET($FA$1,MATCH(INDEX(FF:FF,SMALL(OFFSET(FG$2,0,0,COUNTIF(FF:FF,"&gt;0"),1),ROWS(FF$2:FF275)),1),FF$2:FF$502,0),1,1,1)</f>
        <v>#REF!</v>
      </c>
      <c r="FJ275" s="103" t="e">
        <f ca="1">OFFSET(FA$1,MATCH(INDEX(FC:FC,SMALL(OFFSET(FD$2,0,0,COUNTIF(FC:FC,"&gt;0"),1),ROWS(FC$2:FC275)),1),FC$2:FC$502,0),0,1,1)</f>
        <v>#NUM!</v>
      </c>
    </row>
    <row r="276" spans="3:166">
      <c r="C276" s="91">
        <v>275</v>
      </c>
      <c r="D276" s="99">
        <f>IF(OR(Layout!L289 = "P"), Layout!V289, 0)</f>
        <v>0</v>
      </c>
      <c r="E276" s="99">
        <f t="array" ref="E276">IF(OR(Layout!L289 = "P", Layout!L289 = "A"), Layout!W289, 0)</f>
        <v>0</v>
      </c>
      <c r="F276" s="99">
        <f>IF(OR(Layout!L289 = "P", Layout!L289 = "A"), Layout!I289, 0)</f>
        <v>0</v>
      </c>
      <c r="G276" s="91" t="str">
        <f t="array" ref="G276">IF(OR(Layout!L289 = "P", Layout!L289 = "A"), Layout!G289, "")</f>
        <v/>
      </c>
      <c r="H276" s="91" t="str">
        <f>IF(Layout!G289 &gt; 0, Layout!G289, "")</f>
        <v/>
      </c>
      <c r="I276" s="102">
        <f>IF(Layout!Y289 &gt; 0, Layout!Y289, 0)</f>
        <v>0</v>
      </c>
      <c r="J276" s="92">
        <f t="array" ref="J276">IF(Layout!AA289 &gt; 0, Layout!AA289, 0)</f>
        <v>0</v>
      </c>
      <c r="K276" s="92">
        <f>IF(Layout!K289 &gt; 0, Layout!K289, 0)</f>
        <v>0</v>
      </c>
      <c r="L276" s="98"/>
      <c r="N276" s="91" t="str">
        <f t="shared" si="148"/>
        <v/>
      </c>
      <c r="O276" s="99">
        <f t="shared" si="149"/>
        <v>0</v>
      </c>
      <c r="P276" s="103">
        <f t="array" ref="P276">O276+(ROWS(O$2:O276)/1000*(O276&lt;&gt;0))</f>
        <v>0</v>
      </c>
      <c r="Q276" s="103" t="e">
        <f t="array" ref="Q276">MATCH(SMALL(P:P,COUNTIF(P:P,0)+ROWS(P$2:P276)),P:P,0)</f>
        <v>#NUM!</v>
      </c>
      <c r="R276" s="99">
        <f t="shared" si="150"/>
        <v>0</v>
      </c>
      <c r="S276" s="103">
        <f t="array" ref="S276">R276+(ROWS(R$2:R276)/1000*(R276&lt;&gt;0))</f>
        <v>0</v>
      </c>
      <c r="T276" s="103" t="e">
        <f>MATCH(SMALL(S:S,COUNTIF(S:S,0)+ROWS(S$2:S276)),S:S,0)</f>
        <v>#NUM!</v>
      </c>
      <c r="U276" s="104" t="e">
        <f t="array" aca="1" ref="U276" ca="1">OFFSET($N$1,MATCH(INDEX(P:P,SMALL(OFFSET(Q$2,0,0,COUNTIF(P:P,"&gt;0"),1),ROWS(P$2:P276)),1),P$2:P$502,0),1,1,1)</f>
        <v>#NUM!</v>
      </c>
      <c r="V276" s="104" t="e">
        <f t="array" aca="1" ref="V276" ca="1">OFFSET($Q$1,MATCH(INDEX(S:S,SMALL(OFFSET(T$2,0,0,COUNTIF(S:S,"&gt;0"),1),ROWS(S$2:S276)),1),S$2:S$502,0),1,1,1)</f>
        <v>#NUM!</v>
      </c>
      <c r="W276" s="103" t="e">
        <f ca="1">OFFSET(N$1,MATCH(INDEX(S:S,SMALL(OFFSET(T$2,0,0,COUNTIF(S:S,"&gt;0"),1),ROWS(S$2:S276)),1),S$2:S$502,0),0,1,1)</f>
        <v>#NUM!</v>
      </c>
      <c r="AA276" s="91" t="str">
        <f t="shared" si="151"/>
        <v/>
      </c>
      <c r="AB276" s="99">
        <f t="shared" si="152"/>
        <v>0</v>
      </c>
      <c r="AC276" s="103">
        <f t="array" ref="AC276">AB276+(ROWS(AB$2:AB276)/1000*(AB276&lt;&gt;0))</f>
        <v>0</v>
      </c>
      <c r="AD276" s="103" t="e">
        <f t="array" ref="AD276">MATCH(SMALL(AC:AC,COUNTIF(AC:AC,0)+ROWS(AC$2:AC276)),AC:AC,0)</f>
        <v>#NUM!</v>
      </c>
      <c r="AE276" s="99">
        <f t="shared" si="153"/>
        <v>0</v>
      </c>
      <c r="AF276" s="103">
        <f t="array" ref="AF276">AE276+(ROWS(AE$2:AE276)/1000*(AE276&lt;&gt;0))</f>
        <v>0</v>
      </c>
      <c r="AG276" s="103" t="e">
        <f>MATCH(SMALL(AF:AF,COUNTIF(AF:AF,0)+ROWS(AF$2:AF276)),AF:AF,0)</f>
        <v>#NUM!</v>
      </c>
      <c r="AH276" s="104" t="e">
        <f ca="1">OFFSET($AA$1,MATCH(INDEX(AC:AC,SMALL(OFFSET(AD$2,0,0,COUNTIF(AC:AC,"&gt;0"),1),ROWS(AC$2:AC276)),1),AC$2:AC$502,0),1,1,1)</f>
        <v>#NUM!</v>
      </c>
      <c r="AI276" s="104" t="e">
        <f ca="1">OFFSET($AD$1,MATCH(INDEX(AF:AF,SMALL(OFFSET(AG$2,0,0,COUNTIF(AF:AF,"&gt;0"),1),ROWS(AF$2:AF276)),1),AF$2:AF$502,0),1,1,1)</f>
        <v>#NUM!</v>
      </c>
      <c r="AJ276" s="103" t="e">
        <f ca="1">OFFSET(AA$1,MATCH(INDEX(AF:AF,SMALL(OFFSET(AG$2,0,0,COUNTIF(AF:AF,"&gt;0"),1),ROWS(AF$2:AF276)),1),AF$2:AF$502,0),0,1,1)</f>
        <v>#NUM!</v>
      </c>
      <c r="AN276" s="91" t="str">
        <f t="shared" si="154"/>
        <v/>
      </c>
      <c r="AO276" s="99">
        <f t="shared" si="155"/>
        <v>0</v>
      </c>
      <c r="AP276" s="103">
        <f t="array" ref="AP276">AO276+(ROWS(AO$2:AO276)/1000*(AO276&lt;&gt;0))</f>
        <v>0</v>
      </c>
      <c r="AQ276" s="103" t="e">
        <f t="array" ref="AQ276">MATCH(SMALL(AP:AP,COUNTIF(AP:AP,0)+ROWS(AP$2:AP276)),AP:AP,0)</f>
        <v>#NUM!</v>
      </c>
      <c r="AR276" s="99">
        <f t="shared" si="156"/>
        <v>0</v>
      </c>
      <c r="AS276" s="103">
        <f t="array" ref="AS276">AR276+(ROWS(AR$2:AR276)/1000*(AR276&lt;&gt;0))</f>
        <v>0</v>
      </c>
      <c r="AT276" s="103" t="e">
        <f>MATCH(SMALL(AS:AS,COUNTIF(AS:AS,0)+ROWS(AS$2:AS276)),AS:AS,0)</f>
        <v>#NUM!</v>
      </c>
      <c r="AU276" s="104" t="e">
        <f ca="1">OFFSET($AN$1,MATCH(INDEX(AP:AP,SMALL(OFFSET(AQ$2,0,0,COUNTIF(AP:AP,"&gt;0"),1),ROWS(AP$2:AP276)),1),AP$2:AP$502,0),1,1,1)</f>
        <v>#NUM!</v>
      </c>
      <c r="AV276" s="104" t="e">
        <f ca="1">OFFSET($AQ$1,MATCH(INDEX(AS:AS,SMALL(OFFSET(AT$2,0,0,COUNTIF(AS:AS,"&gt;0"),1),ROWS(AS$2:AS276)),1),AS$2:AS$502,0),1,1,1)</f>
        <v>#NUM!</v>
      </c>
      <c r="AW276" s="103" t="e">
        <f ca="1">OFFSET(AN$1,MATCH(INDEX(AS:AS,SMALL(OFFSET(AT$2,0,0,COUNTIF(AS:AS,"&gt;0"),1),ROWS(AS$2:AS276)),1),AS$2:AS$502,0),0,1,1)</f>
        <v>#NUM!</v>
      </c>
      <c r="BA276" s="91" t="str">
        <f t="shared" si="157"/>
        <v/>
      </c>
      <c r="BB276" s="99">
        <f t="shared" si="158"/>
        <v>0</v>
      </c>
      <c r="BC276" s="103">
        <f t="array" ref="BC276">BB276+(ROWS(BB$2:BB276)/1000*(BB276&lt;&gt;0))</f>
        <v>0</v>
      </c>
      <c r="BD276" s="103" t="e">
        <f t="array" ref="BD276">MATCH(SMALL(BC:BC,COUNTIF(BC:BC,0)+ROWS(BC$2:BC276)),BC:BC,0)</f>
        <v>#NUM!</v>
      </c>
      <c r="BE276" s="99">
        <f t="shared" si="159"/>
        <v>0</v>
      </c>
      <c r="BF276" s="103">
        <f t="array" ref="BF276">BE276+(ROWS(BE$2:BE276)/1000*(BE276&lt;&gt;0))</f>
        <v>0</v>
      </c>
      <c r="BG276" s="103" t="e">
        <f>MATCH(SMALL(BF:BF,COUNTIF(BF:BF,0)+ROWS(BF$2:BF276)),BF:BF,0)</f>
        <v>#NUM!</v>
      </c>
      <c r="BH276" s="104" t="e">
        <f ca="1">OFFSET($BA$1,MATCH(INDEX(BC:BC,SMALL(OFFSET(BD$2,0,0,COUNTIF(BC:BC,"&gt;0"),1),ROWS(BC$2:BC276)),1),BC$2:BC$502,0),1,1,1)</f>
        <v>#NUM!</v>
      </c>
      <c r="BI276" s="104" t="e">
        <f ca="1">OFFSET($BD$1,MATCH(INDEX(BF:BF,SMALL(OFFSET(BG$2,0,0,COUNTIF(BF:BF,"&gt;0"),1),ROWS(BF$2:BF276)),1),BF$2:BF$502,0),1,1,1)</f>
        <v>#NUM!</v>
      </c>
      <c r="BJ276" s="103" t="e">
        <f ca="1">OFFSET(BA$1,MATCH(INDEX(BF:BF,SMALL(OFFSET(BG$2,0,0,COUNTIF(BF:BF,"&gt;0"),1),ROWS(BF$2:BF276)),1),BF$2:BF$502,0),0,1,1)</f>
        <v>#NUM!</v>
      </c>
      <c r="BN276" s="91" t="str">
        <f t="shared" si="160"/>
        <v/>
      </c>
      <c r="BO276" s="99">
        <f t="shared" si="161"/>
        <v>0</v>
      </c>
      <c r="BP276" s="103">
        <f t="array" ref="BP276">BO276+(ROWS(BO$2:BO276)/1000*(BO276&lt;&gt;0))</f>
        <v>0</v>
      </c>
      <c r="BQ276" s="103" t="e">
        <f t="array" ref="BQ276">MATCH(SMALL(BP:BP,COUNTIF(BP:BP,0)+ROWS(BP$2:BP276)),BP:BP,0)</f>
        <v>#NUM!</v>
      </c>
      <c r="BR276" s="99">
        <f t="shared" si="162"/>
        <v>0</v>
      </c>
      <c r="BS276" s="103">
        <f t="array" ref="BS276">BR276+(ROWS(BR$2:BR276)/1000*(BR276&lt;&gt;0))</f>
        <v>0</v>
      </c>
      <c r="BT276" s="103" t="e">
        <f>MATCH(SMALL(BS:BS,COUNTIF(BS:BS,0)+ROWS(BS$2:BS276)),BS:BS,0)</f>
        <v>#NUM!</v>
      </c>
      <c r="BU276" s="104" t="e">
        <f ca="1">OFFSET($BN$1,MATCH(INDEX(BP:BP,SMALL(OFFSET(BQ$2,0,0,COUNTIF(BP:BP,"&gt;0"),1),ROWS(BP$2:BP276)),1),BP$2:BP$502,0),1,1,1)</f>
        <v>#NUM!</v>
      </c>
      <c r="BV276" s="104" t="e">
        <f ca="1">OFFSET($BQ$1,MATCH(INDEX(BS:BS,SMALL(OFFSET(BT$2,0,0,COUNTIF(BS:BS,"&gt;0"),1),ROWS(BS$2:BS276)),1),BS$2:BS$502,0),1,1,1)</f>
        <v>#NUM!</v>
      </c>
      <c r="BW276" s="103" t="e">
        <f ca="1">OFFSET(BN$1,MATCH(INDEX(BS:BS,SMALL(OFFSET(BT$2,0,0,COUNTIF(BS:BS,"&gt;0"),1),ROWS(BS$2:BS276)),1),BS$2:BS$502,0),0,1,1)</f>
        <v>#NUM!</v>
      </c>
      <c r="CA276" s="91" t="str">
        <f t="shared" si="163"/>
        <v/>
      </c>
      <c r="CB276" s="99">
        <f t="shared" si="164"/>
        <v>0</v>
      </c>
      <c r="CC276" s="103">
        <f t="array" ref="CC276">CB276+(ROWS(CB$2:CB276)/1000*(CB276&lt;&gt;0))</f>
        <v>0</v>
      </c>
      <c r="CD276" s="103" t="e">
        <f t="array" ref="CD276">MATCH(SMALL(CC:CC,COUNTIF(CC:CC,0)+ROWS(CC$2:CC276)),CC:CC,0)</f>
        <v>#NUM!</v>
      </c>
      <c r="CE276" s="99">
        <f t="shared" si="165"/>
        <v>0</v>
      </c>
      <c r="CF276" s="103">
        <f t="array" ref="CF276">CE276+(ROWS(CE$2:CE276)/1000*(CE276&lt;&gt;0))</f>
        <v>0</v>
      </c>
      <c r="CG276" s="103" t="e">
        <f>MATCH(SMALL(CF:CF,COUNTIF(CF:CF,0)+ROWS(CF$2:CF276)),CF:CF,0)</f>
        <v>#NUM!</v>
      </c>
      <c r="CH276" s="104" t="e">
        <f ca="1">OFFSET($CA$1,MATCH(INDEX(CC:CC,SMALL(OFFSET(CD$2,0,0,COUNTIF(CC:CC,"&gt;0"),1),ROWS(CC$2:CC276)),1),CC$2:CC$502,0),1,1,1)</f>
        <v>#NUM!</v>
      </c>
      <c r="CI276" s="104" t="e">
        <f t="array" aca="1" ref="CI276" ca="1">OFFSET($CD$1,MATCH(INDEX(CF:CF,SMALL(OFFSET(CG$2,0,0,COUNTIF(CF:CF,"&gt;0"),1),ROWS(CF$2:CF276)),1),CF$2:CF$502,0),1,1,1)</f>
        <v>#NUM!</v>
      </c>
      <c r="CJ276" s="103" t="e">
        <f ca="1">OFFSET(CA$1,MATCH(INDEX(CF:CF,SMALL(OFFSET(CG$2,0,0,COUNTIF(CF:CF,"&gt;0"),1),ROWS(CF$2:CF276)),1),CF$2:CF$502,0),0,1,1)</f>
        <v>#NUM!</v>
      </c>
      <c r="CN276" s="91" t="str">
        <f t="shared" si="166"/>
        <v/>
      </c>
      <c r="CO276" s="99">
        <f t="shared" si="167"/>
        <v>0</v>
      </c>
      <c r="CP276" s="103">
        <f t="array" ref="CP276">CO276+(ROWS(CO$2:CO276)/1000*(CO276&lt;&gt;0))</f>
        <v>0</v>
      </c>
      <c r="CQ276" s="103" t="e">
        <f t="array" ref="CQ276">MATCH(SMALL(CP:CP,COUNTIF(CP:CP,0)+ROWS(CP$2:CP276)),CP:CP,0)</f>
        <v>#NUM!</v>
      </c>
      <c r="CR276" s="99">
        <f t="shared" si="168"/>
        <v>0</v>
      </c>
      <c r="CS276" s="103">
        <f t="array" ref="CS276">CR276+(ROWS(CR$2:CR276)/1000*(CR276&lt;&gt;0))</f>
        <v>0</v>
      </c>
      <c r="CT276" s="103" t="e">
        <f>MATCH(SMALL(CS:CS,COUNTIF(CS:CS,0)+ROWS(CS$2:CS276)),CS:CS,0)</f>
        <v>#NUM!</v>
      </c>
      <c r="CU276" s="104" t="e">
        <f t="array" aca="1" ref="CU276" ca="1">OFFSET($CN$1,MATCH(INDEX(CP:CP,SMALL(OFFSET(CQ$2,0,0,COUNTIF(CP:CP,"&gt;0"),1),ROWS(CP$2:CP276)),1),CP$2:CP$502,0),1,1,1)</f>
        <v>#NUM!</v>
      </c>
      <c r="CV276" s="104" t="e">
        <f t="array" aca="1" ref="CV276" ca="1">OFFSET($CQ$1,MATCH(INDEX(CS:CS,SMALL(OFFSET(CT$2,0,0,COUNTIF(CS:CS,"&gt;0"),1),ROWS(CS$2:CS276)),1),CS$2:CS$502,0),1,1,1)</f>
        <v>#NUM!</v>
      </c>
      <c r="CW276" s="103" t="e">
        <f ca="1">OFFSET(CN$1,MATCH(INDEX(CS:CS,SMALL(OFFSET(CT$2,0,0,COUNTIF(CS:CS,"&gt;0"),1),ROWS(CS$2:CS276)),1),CS$2:CS$502,0),0,1,1)</f>
        <v>#NUM!</v>
      </c>
      <c r="DA276" s="91" t="str">
        <f t="shared" si="169"/>
        <v/>
      </c>
      <c r="DB276" s="99">
        <f t="shared" si="170"/>
        <v>0</v>
      </c>
      <c r="DC276" s="103">
        <f t="array" ref="DC276">DB276+(ROWS(DB$2:DB276)/1000*(DB276&lt;&gt;0))</f>
        <v>0</v>
      </c>
      <c r="DD276" s="103" t="e">
        <f t="array" ref="DD276">MATCH(SMALL(DC:DC,COUNTIF(DC:DC,0)+ROWS(DC$2:DC276)),DC:DC,0)</f>
        <v>#NUM!</v>
      </c>
      <c r="DE276" s="99">
        <f t="shared" si="171"/>
        <v>0</v>
      </c>
      <c r="DF276" s="103">
        <f t="array" ref="DF276">DE276+(ROWS(DE$2:DE276)/1000*(DE276&lt;&gt;0))</f>
        <v>0</v>
      </c>
      <c r="DG276" s="103" t="e">
        <f>MATCH(SMALL(DF:DF,COUNTIF(DF:DF,0)+ROWS(DF$2:DF276)),DF:DF,0)</f>
        <v>#NUM!</v>
      </c>
      <c r="DH276" s="104" t="e">
        <f t="array" aca="1" ref="DH276" ca="1">OFFSET($DA$1,MATCH(INDEX(DC:DC,SMALL(OFFSET(DD$2,0,0,COUNTIF(DC:DC,"&gt;0"),1),ROWS(DC$2:DC276)),1),DC$2:DC$502,0),1,1,1)</f>
        <v>#NUM!</v>
      </c>
      <c r="DI276" s="104" t="e">
        <f t="array" aca="1" ref="DI276" ca="1">OFFSET($DD$1,MATCH(INDEX(DF:DF,SMALL(OFFSET(DG$2,0,0,COUNTIF(DF:DF,"&gt;0"),1),ROWS(DF$2:DF276)),1),DF$2:DF$502,0),1,1,1)</f>
        <v>#NUM!</v>
      </c>
      <c r="DJ276" s="103" t="e">
        <f ca="1">OFFSET(DA$1,MATCH(INDEX(DF:DF,SMALL(OFFSET(DG$2,0,0,COUNTIF(DF:DF,"&gt;0"),1),ROWS(DF$2:DF276)),1),DF$2:DF$502,0),0,1,1)</f>
        <v>#NUM!</v>
      </c>
      <c r="DN276" s="91" t="str">
        <f t="shared" si="174"/>
        <v/>
      </c>
      <c r="DO276" s="99">
        <f t="shared" si="175"/>
        <v>0</v>
      </c>
      <c r="DP276" s="103">
        <f t="array" ref="DP276">DO276+(ROWS(DO$2:DO276)/1000*(DO276&lt;&gt;0))</f>
        <v>0</v>
      </c>
      <c r="DQ276" s="103" t="e">
        <f t="array" ref="DQ276">MATCH(SMALL(DP:DP,COUNTIF(DP:DP,0)+ROWS(DP$2:DP276)),DP:DP,0)</f>
        <v>#NUM!</v>
      </c>
      <c r="DR276" s="99">
        <f t="shared" si="176"/>
        <v>0</v>
      </c>
      <c r="DS276" s="103">
        <f t="array" ref="DS276">DR276+(ROWS(DR$2:DR276)/1000*(DR276&lt;&gt;0))</f>
        <v>0</v>
      </c>
      <c r="DT276" s="103" t="e">
        <f>MATCH(SMALL(DS:DS,COUNTIF(DS:DS,0)+ROWS(DS$2:DS276)),DS:DS,0)</f>
        <v>#NUM!</v>
      </c>
      <c r="DU276" s="104" t="e">
        <f t="array" aca="1" ref="DU276" ca="1">OFFSET($DN$1,MATCH(INDEX(DP:DP,SMALL(OFFSET(DQ$2,0,0,COUNTIF(DP:DP,"&gt;0"),1),ROWS(DP$2:DP276)),1),DP$2:DP$503,0),1,1,1)</f>
        <v>#NUM!</v>
      </c>
      <c r="DV276" s="104" t="e">
        <f t="array" aca="1" ref="DV276" ca="1">OFFSET($DQ$1,MATCH(INDEX(DS:DS,SMALL(OFFSET(DT$2,0,0,COUNTIF(DS:DS,"&gt;0"),1),ROWS(DS$2:DS276)),1),DS$2:DS$503,0),1,1,1)</f>
        <v>#REF!</v>
      </c>
      <c r="DW276" s="103" t="e">
        <f t="array" aca="1" ref="DW276" ca="1">OFFSET(DN$1,MATCH(INDEX(DP:DP,SMALL(OFFSET(DQ$2,0,0,COUNTIF(DP:DP,"&gt;0"),1),ROWS(DP$2:DP276)),1),DP$2:DP$503,0),0,1,1)</f>
        <v>#NUM!</v>
      </c>
      <c r="EA276" s="91" t="str">
        <f t="shared" si="144"/>
        <v/>
      </c>
      <c r="EB276" s="99">
        <f t="shared" si="145"/>
        <v>0</v>
      </c>
      <c r="EC276" s="103">
        <f t="array" ref="EC276">EB276+(ROWS(EB$2:EB276)/1000*(EB276&lt;&gt;0))</f>
        <v>0</v>
      </c>
      <c r="ED276" s="103" t="e">
        <f t="array" ref="ED276">MATCH(SMALL(EC:EC,COUNTIF(EC:EC,0)+ROWS(EC$2:EC276)),EC:EC,0)</f>
        <v>#NUM!</v>
      </c>
      <c r="EE276" s="99">
        <f t="shared" si="177"/>
        <v>0</v>
      </c>
      <c r="EF276" s="103">
        <f t="array" ref="EF276">EE276+(ROWS(EE$2:EE276)/1000*(EE276&lt;&gt;0))</f>
        <v>0</v>
      </c>
      <c r="EG276" s="103" t="e">
        <f>MATCH(SMALL(EF:EF,COUNTIF(EF:EF,0)+ROWS(EF$2:EF276)),EF:EF,0)</f>
        <v>#NUM!</v>
      </c>
      <c r="EH276" s="104" t="e">
        <f t="array" aca="1" ref="EH276" ca="1">OFFSET($EA$1,MATCH(INDEX(EC:EC,SMALL(OFFSET(ED$2,0,0,COUNTIF(EC:EC,"&gt;0"),1),ROWS(EC$2:EC276)),1),EC$2:EC$501,0),1,1,1)</f>
        <v>#NUM!</v>
      </c>
      <c r="EI276" s="104" t="e">
        <f t="array" aca="1" ref="EI276" ca="1">OFFSET($ED$1,MATCH(INDEX(EF:EF,SMALL(OFFSET(EG$2,0,0,COUNTIF(EF:EF,"&gt;0"),1),ROWS(EF$2:EF276)),1),EF$2:EF$501,0),1,1,1)</f>
        <v>#REF!</v>
      </c>
      <c r="EJ276" s="103" t="e">
        <f t="array" aca="1" ref="EJ276" ca="1">OFFSET(EA$1,MATCH(INDEX(EC:EC,SMALL(OFFSET(ED$2,0,0,COUNTIF(EC:EC,"&gt;0"),1),ROWS(EC$2:EC276)),1),EC$2:EC$501,0),0,1,1)</f>
        <v>#NUM!</v>
      </c>
      <c r="EN276" s="91" t="str">
        <f t="shared" si="146"/>
        <v/>
      </c>
      <c r="EO276" s="99">
        <f t="shared" si="147"/>
        <v>0</v>
      </c>
      <c r="EP276" s="103">
        <f t="array" ref="EP276">EO276+(ROWS(EO$2:EO276)/1000*(EO276&lt;&gt;0))</f>
        <v>0</v>
      </c>
      <c r="EQ276" s="103" t="e">
        <f t="array" ref="EQ276">MATCH(SMALL(EP:EP,COUNTIF(EP:EP,0)+ROWS(EP$2:EP276)),EP:EP,0)</f>
        <v>#NUM!</v>
      </c>
      <c r="ER276" s="99">
        <f t="shared" si="178"/>
        <v>0</v>
      </c>
      <c r="ES276" s="103">
        <f t="array" ref="ES276">ER276+(ROWS(ER$2:ER276)/1000*(ER276&lt;&gt;0))</f>
        <v>0</v>
      </c>
      <c r="ET276" s="103" t="e">
        <f>MATCH(SMALL(ES:ES,COUNTIF(ES:ES,0)+ROWS(ES$2:ES276)),ES:ES,0)</f>
        <v>#NUM!</v>
      </c>
      <c r="EU276" s="104" t="e">
        <f t="array" aca="1" ref="EU276" ca="1">OFFSET($EN$1,MATCH(INDEX(EP:EP,SMALL(OFFSET(EQ$2,0,0,COUNTIF(EP:EP,"&gt;0"),1),ROWS(EP$2:EP276)),1),EP$2:EP$501,0),1,1,1)</f>
        <v>#NUM!</v>
      </c>
      <c r="EV276" s="104" t="e">
        <f t="array" aca="1" ref="EV276" ca="1">OFFSET($EN$1,MATCH(INDEX(ES:ES,SMALL(OFFSET(ET$2,0,0,COUNTIF(ES:ES,"&gt;0"),1),ROWS(ES$2:ES276)),1),ES$2:ES$501,0),1,1,1)</f>
        <v>#REF!</v>
      </c>
      <c r="EW276" s="103" t="e">
        <f t="array" aca="1" ref="EW276" ca="1">OFFSET(EN$1,MATCH(INDEX(EP:EP,SMALL(OFFSET(EQ$2,0,0,COUNTIF(EP:EP,"&gt;0"),1),ROWS(EP$2:EP276)),1),EP$2:EP$501,0),0,1,1)</f>
        <v>#NUM!</v>
      </c>
      <c r="EX276" s="91"/>
      <c r="EY276" s="91"/>
      <c r="EZ276" s="91"/>
      <c r="FA276" s="103" t="str">
        <f t="shared" si="172"/>
        <v/>
      </c>
      <c r="FB276" s="103">
        <f t="shared" si="173"/>
        <v>0</v>
      </c>
      <c r="FC276" s="103">
        <f>FB276+(ROWS(FB$2:FB276)/1000*(FB276&lt;&gt;0))</f>
        <v>0</v>
      </c>
      <c r="FD276" s="103" t="e">
        <f>MATCH(SMALL(FC:FC,COUNTIF(FC:FC,0)+ROWS(FC$2:FC276)),FC:FC,0)</f>
        <v>#NUM!</v>
      </c>
      <c r="FE276" s="99">
        <f t="shared" si="179"/>
        <v>0</v>
      </c>
      <c r="FF276" s="103">
        <f>FE276+(ROWS(FE$2:FE276)/1000*(FE276&lt;&gt;0))</f>
        <v>0</v>
      </c>
      <c r="FG276" s="103" t="e">
        <f>MATCH(SMALL(FF:FF,COUNTIF(FF:FF,0)+ROWS(FF$2:FF276)),FF:FF,0)</f>
        <v>#NUM!</v>
      </c>
      <c r="FH276" s="104" t="e">
        <f ca="1">OFFSET($FA$1,MATCH(INDEX(FC:FC,SMALL(OFFSET(FD$2,0,0,COUNTIF(FC:FC,"&gt;0"),1),ROWS(FC$2:FC276)),1),FC$2:FC$502,0),1,1,1)</f>
        <v>#NUM!</v>
      </c>
      <c r="FI276" s="98" t="e">
        <f ca="1">OFFSET($FA$1,MATCH(INDEX(FF:FF,SMALL(OFFSET(FG$2,0,0,COUNTIF(FF:FF,"&gt;0"),1),ROWS(FF$2:FF276)),1),FF$2:FF$502,0),1,1,1)</f>
        <v>#REF!</v>
      </c>
      <c r="FJ276" s="103" t="e">
        <f ca="1">OFFSET(FA$1,MATCH(INDEX(FC:FC,SMALL(OFFSET(FD$2,0,0,COUNTIF(FC:FC,"&gt;0"),1),ROWS(FC$2:FC276)),1),FC$2:FC$502,0),0,1,1)</f>
        <v>#NUM!</v>
      </c>
    </row>
    <row r="277" spans="3:166">
      <c r="C277" s="91">
        <v>276</v>
      </c>
      <c r="D277" s="99">
        <f>IF(OR(Layout!L290 = "P"), Layout!V290, 0)</f>
        <v>0</v>
      </c>
      <c r="E277" s="99">
        <f t="array" ref="E277">IF(OR(Layout!L290 = "P", Layout!L290 = "A"), Layout!W290, 0)</f>
        <v>0</v>
      </c>
      <c r="F277" s="99">
        <f>IF(OR(Layout!L290 = "P", Layout!L290 = "A"), Layout!I290, 0)</f>
        <v>0</v>
      </c>
      <c r="G277" s="91" t="str">
        <f t="array" ref="G277">IF(OR(Layout!L290 = "P", Layout!L290 = "A"), Layout!G290, "")</f>
        <v/>
      </c>
      <c r="H277" s="91" t="str">
        <f>IF(Layout!G290 &gt; 0, Layout!G290, "")</f>
        <v/>
      </c>
      <c r="I277" s="102">
        <f>IF(Layout!Y290 &gt; 0, Layout!Y290, 0)</f>
        <v>0</v>
      </c>
      <c r="J277" s="92">
        <f t="array" ref="J277">IF(Layout!AA290 &gt; 0, Layout!AA290, 0)</f>
        <v>0</v>
      </c>
      <c r="K277" s="92">
        <f>IF(Layout!K290 &gt; 0, Layout!K290, 0)</f>
        <v>0</v>
      </c>
      <c r="L277" s="98"/>
      <c r="N277" s="91" t="str">
        <f t="shared" si="148"/>
        <v/>
      </c>
      <c r="O277" s="99">
        <f t="shared" si="149"/>
        <v>0</v>
      </c>
      <c r="P277" s="103">
        <f t="array" ref="P277">O277+(ROWS(O$2:O277)/1000*(O277&lt;&gt;0))</f>
        <v>0</v>
      </c>
      <c r="Q277" s="103" t="e">
        <f t="array" ref="Q277">MATCH(SMALL(P:P,COUNTIF(P:P,0)+ROWS(P$2:P277)),P:P,0)</f>
        <v>#NUM!</v>
      </c>
      <c r="R277" s="99">
        <f t="shared" si="150"/>
        <v>0</v>
      </c>
      <c r="S277" s="103">
        <f t="array" ref="S277">R277+(ROWS(R$2:R277)/1000*(R277&lt;&gt;0))</f>
        <v>0</v>
      </c>
      <c r="T277" s="103" t="e">
        <f>MATCH(SMALL(S:S,COUNTIF(S:S,0)+ROWS(S$2:S277)),S:S,0)</f>
        <v>#NUM!</v>
      </c>
      <c r="U277" s="104" t="e">
        <f t="array" aca="1" ref="U277" ca="1">OFFSET($N$1,MATCH(INDEX(P:P,SMALL(OFFSET(Q$2,0,0,COUNTIF(P:P,"&gt;0"),1),ROWS(P$2:P277)),1),P$2:P$502,0),1,1,1)</f>
        <v>#NUM!</v>
      </c>
      <c r="V277" s="104" t="e">
        <f t="array" aca="1" ref="V277" ca="1">OFFSET($Q$1,MATCH(INDEX(S:S,SMALL(OFFSET(T$2,0,0,COUNTIF(S:S,"&gt;0"),1),ROWS(S$2:S277)),1),S$2:S$502,0),1,1,1)</f>
        <v>#NUM!</v>
      </c>
      <c r="W277" s="103" t="e">
        <f ca="1">OFFSET(N$1,MATCH(INDEX(S:S,SMALL(OFFSET(T$2,0,0,COUNTIF(S:S,"&gt;0"),1),ROWS(S$2:S277)),1),S$2:S$502,0),0,1,1)</f>
        <v>#NUM!</v>
      </c>
      <c r="AA277" s="91" t="str">
        <f t="shared" si="151"/>
        <v/>
      </c>
      <c r="AB277" s="99">
        <f t="shared" si="152"/>
        <v>0</v>
      </c>
      <c r="AC277" s="103">
        <f t="array" ref="AC277">AB277+(ROWS(AB$2:AB277)/1000*(AB277&lt;&gt;0))</f>
        <v>0</v>
      </c>
      <c r="AD277" s="103" t="e">
        <f t="array" ref="AD277">MATCH(SMALL(AC:AC,COUNTIF(AC:AC,0)+ROWS(AC$2:AC277)),AC:AC,0)</f>
        <v>#NUM!</v>
      </c>
      <c r="AE277" s="99">
        <f t="shared" si="153"/>
        <v>0</v>
      </c>
      <c r="AF277" s="103">
        <f t="array" ref="AF277">AE277+(ROWS(AE$2:AE277)/1000*(AE277&lt;&gt;0))</f>
        <v>0</v>
      </c>
      <c r="AG277" s="103" t="e">
        <f>MATCH(SMALL(AF:AF,COUNTIF(AF:AF,0)+ROWS(AF$2:AF277)),AF:AF,0)</f>
        <v>#NUM!</v>
      </c>
      <c r="AH277" s="104" t="e">
        <f ca="1">OFFSET($AA$1,MATCH(INDEX(AC:AC,SMALL(OFFSET(AD$2,0,0,COUNTIF(AC:AC,"&gt;0"),1),ROWS(AC$2:AC277)),1),AC$2:AC$502,0),1,1,1)</f>
        <v>#NUM!</v>
      </c>
      <c r="AI277" s="104" t="e">
        <f ca="1">OFFSET($AD$1,MATCH(INDEX(AF:AF,SMALL(OFFSET(AG$2,0,0,COUNTIF(AF:AF,"&gt;0"),1),ROWS(AF$2:AF277)),1),AF$2:AF$502,0),1,1,1)</f>
        <v>#NUM!</v>
      </c>
      <c r="AJ277" s="103" t="e">
        <f ca="1">OFFSET(AA$1,MATCH(INDEX(AF:AF,SMALL(OFFSET(AG$2,0,0,COUNTIF(AF:AF,"&gt;0"),1),ROWS(AF$2:AF277)),1),AF$2:AF$502,0),0,1,1)</f>
        <v>#NUM!</v>
      </c>
      <c r="AN277" s="91" t="str">
        <f t="shared" si="154"/>
        <v/>
      </c>
      <c r="AO277" s="99">
        <f t="shared" si="155"/>
        <v>0</v>
      </c>
      <c r="AP277" s="103">
        <f t="array" ref="AP277">AO277+(ROWS(AO$2:AO277)/1000*(AO277&lt;&gt;0))</f>
        <v>0</v>
      </c>
      <c r="AQ277" s="103" t="e">
        <f t="array" ref="AQ277">MATCH(SMALL(AP:AP,COUNTIF(AP:AP,0)+ROWS(AP$2:AP277)),AP:AP,0)</f>
        <v>#NUM!</v>
      </c>
      <c r="AR277" s="99">
        <f t="shared" si="156"/>
        <v>0</v>
      </c>
      <c r="AS277" s="103">
        <f t="array" ref="AS277">AR277+(ROWS(AR$2:AR277)/1000*(AR277&lt;&gt;0))</f>
        <v>0</v>
      </c>
      <c r="AT277" s="103" t="e">
        <f>MATCH(SMALL(AS:AS,COUNTIF(AS:AS,0)+ROWS(AS$2:AS277)),AS:AS,0)</f>
        <v>#NUM!</v>
      </c>
      <c r="AU277" s="104" t="e">
        <f ca="1">OFFSET($AN$1,MATCH(INDEX(AP:AP,SMALL(OFFSET(AQ$2,0,0,COUNTIF(AP:AP,"&gt;0"),1),ROWS(AP$2:AP277)),1),AP$2:AP$502,0),1,1,1)</f>
        <v>#NUM!</v>
      </c>
      <c r="AV277" s="104" t="e">
        <f ca="1">OFFSET($AQ$1,MATCH(INDEX(AS:AS,SMALL(OFFSET(AT$2,0,0,COUNTIF(AS:AS,"&gt;0"),1),ROWS(AS$2:AS277)),1),AS$2:AS$502,0),1,1,1)</f>
        <v>#NUM!</v>
      </c>
      <c r="AW277" s="103" t="e">
        <f ca="1">OFFSET(AN$1,MATCH(INDEX(AS:AS,SMALL(OFFSET(AT$2,0,0,COUNTIF(AS:AS,"&gt;0"),1),ROWS(AS$2:AS277)),1),AS$2:AS$502,0),0,1,1)</f>
        <v>#NUM!</v>
      </c>
      <c r="BA277" s="91" t="str">
        <f t="shared" si="157"/>
        <v/>
      </c>
      <c r="BB277" s="99">
        <f t="shared" si="158"/>
        <v>0</v>
      </c>
      <c r="BC277" s="103">
        <f t="array" ref="BC277">BB277+(ROWS(BB$2:BB277)/1000*(BB277&lt;&gt;0))</f>
        <v>0</v>
      </c>
      <c r="BD277" s="103" t="e">
        <f t="array" ref="BD277">MATCH(SMALL(BC:BC,COUNTIF(BC:BC,0)+ROWS(BC$2:BC277)),BC:BC,0)</f>
        <v>#NUM!</v>
      </c>
      <c r="BE277" s="99">
        <f t="shared" si="159"/>
        <v>0</v>
      </c>
      <c r="BF277" s="103">
        <f t="array" ref="BF277">BE277+(ROWS(BE$2:BE277)/1000*(BE277&lt;&gt;0))</f>
        <v>0</v>
      </c>
      <c r="BG277" s="103" t="e">
        <f>MATCH(SMALL(BF:BF,COUNTIF(BF:BF,0)+ROWS(BF$2:BF277)),BF:BF,0)</f>
        <v>#NUM!</v>
      </c>
      <c r="BH277" s="104" t="e">
        <f ca="1">OFFSET($BA$1,MATCH(INDEX(BC:BC,SMALL(OFFSET(BD$2,0,0,COUNTIF(BC:BC,"&gt;0"),1),ROWS(BC$2:BC277)),1),BC$2:BC$502,0),1,1,1)</f>
        <v>#NUM!</v>
      </c>
      <c r="BI277" s="104" t="e">
        <f ca="1">OFFSET($BD$1,MATCH(INDEX(BF:BF,SMALL(OFFSET(BG$2,0,0,COUNTIF(BF:BF,"&gt;0"),1),ROWS(BF$2:BF277)),1),BF$2:BF$502,0),1,1,1)</f>
        <v>#NUM!</v>
      </c>
      <c r="BJ277" s="103" t="e">
        <f ca="1">OFFSET(BA$1,MATCH(INDEX(BF:BF,SMALL(OFFSET(BG$2,0,0,COUNTIF(BF:BF,"&gt;0"),1),ROWS(BF$2:BF277)),1),BF$2:BF$502,0),0,1,1)</f>
        <v>#NUM!</v>
      </c>
      <c r="BN277" s="91" t="str">
        <f t="shared" si="160"/>
        <v/>
      </c>
      <c r="BO277" s="99">
        <f t="shared" si="161"/>
        <v>0</v>
      </c>
      <c r="BP277" s="103">
        <f t="array" ref="BP277">BO277+(ROWS(BO$2:BO277)/1000*(BO277&lt;&gt;0))</f>
        <v>0</v>
      </c>
      <c r="BQ277" s="103" t="e">
        <f t="array" ref="BQ277">MATCH(SMALL(BP:BP,COUNTIF(BP:BP,0)+ROWS(BP$2:BP277)),BP:BP,0)</f>
        <v>#NUM!</v>
      </c>
      <c r="BR277" s="99">
        <f t="shared" si="162"/>
        <v>0</v>
      </c>
      <c r="BS277" s="103">
        <f t="array" ref="BS277">BR277+(ROWS(BR$2:BR277)/1000*(BR277&lt;&gt;0))</f>
        <v>0</v>
      </c>
      <c r="BT277" s="103" t="e">
        <f>MATCH(SMALL(BS:BS,COUNTIF(BS:BS,0)+ROWS(BS$2:BS277)),BS:BS,0)</f>
        <v>#NUM!</v>
      </c>
      <c r="BU277" s="104" t="e">
        <f ca="1">OFFSET($BN$1,MATCH(INDEX(BP:BP,SMALL(OFFSET(BQ$2,0,0,COUNTIF(BP:BP,"&gt;0"),1),ROWS(BP$2:BP277)),1),BP$2:BP$502,0),1,1,1)</f>
        <v>#NUM!</v>
      </c>
      <c r="BV277" s="104" t="e">
        <f ca="1">OFFSET($BQ$1,MATCH(INDEX(BS:BS,SMALL(OFFSET(BT$2,0,0,COUNTIF(BS:BS,"&gt;0"),1),ROWS(BS$2:BS277)),1),BS$2:BS$502,0),1,1,1)</f>
        <v>#NUM!</v>
      </c>
      <c r="BW277" s="103" t="e">
        <f ca="1">OFFSET(BN$1,MATCH(INDEX(BS:BS,SMALL(OFFSET(BT$2,0,0,COUNTIF(BS:BS,"&gt;0"),1),ROWS(BS$2:BS277)),1),BS$2:BS$502,0),0,1,1)</f>
        <v>#NUM!</v>
      </c>
      <c r="CA277" s="91" t="str">
        <f t="shared" si="163"/>
        <v/>
      </c>
      <c r="CB277" s="99">
        <f t="shared" si="164"/>
        <v>0</v>
      </c>
      <c r="CC277" s="103">
        <f t="array" ref="CC277">CB277+(ROWS(CB$2:CB277)/1000*(CB277&lt;&gt;0))</f>
        <v>0</v>
      </c>
      <c r="CD277" s="103" t="e">
        <f t="array" ref="CD277">MATCH(SMALL(CC:CC,COUNTIF(CC:CC,0)+ROWS(CC$2:CC277)),CC:CC,0)</f>
        <v>#NUM!</v>
      </c>
      <c r="CE277" s="99">
        <f t="shared" si="165"/>
        <v>0</v>
      </c>
      <c r="CF277" s="103">
        <f t="array" ref="CF277">CE277+(ROWS(CE$2:CE277)/1000*(CE277&lt;&gt;0))</f>
        <v>0</v>
      </c>
      <c r="CG277" s="103" t="e">
        <f>MATCH(SMALL(CF:CF,COUNTIF(CF:CF,0)+ROWS(CF$2:CF277)),CF:CF,0)</f>
        <v>#NUM!</v>
      </c>
      <c r="CH277" s="104" t="e">
        <f ca="1">OFFSET($CA$1,MATCH(INDEX(CC:CC,SMALL(OFFSET(CD$2,0,0,COUNTIF(CC:CC,"&gt;0"),1),ROWS(CC$2:CC277)),1),CC$2:CC$502,0),1,1,1)</f>
        <v>#NUM!</v>
      </c>
      <c r="CI277" s="104" t="e">
        <f t="array" aca="1" ref="CI277" ca="1">OFFSET($CD$1,MATCH(INDEX(CF:CF,SMALL(OFFSET(CG$2,0,0,COUNTIF(CF:CF,"&gt;0"),1),ROWS(CF$2:CF277)),1),CF$2:CF$502,0),1,1,1)</f>
        <v>#NUM!</v>
      </c>
      <c r="CJ277" s="103" t="e">
        <f ca="1">OFFSET(CA$1,MATCH(INDEX(CF:CF,SMALL(OFFSET(CG$2,0,0,COUNTIF(CF:CF,"&gt;0"),1),ROWS(CF$2:CF277)),1),CF$2:CF$502,0),0,1,1)</f>
        <v>#NUM!</v>
      </c>
      <c r="CN277" s="91" t="str">
        <f t="shared" si="166"/>
        <v/>
      </c>
      <c r="CO277" s="99">
        <f t="shared" si="167"/>
        <v>0</v>
      </c>
      <c r="CP277" s="103">
        <f t="array" ref="CP277">CO277+(ROWS(CO$2:CO277)/1000*(CO277&lt;&gt;0))</f>
        <v>0</v>
      </c>
      <c r="CQ277" s="103" t="e">
        <f t="array" ref="CQ277">MATCH(SMALL(CP:CP,COUNTIF(CP:CP,0)+ROWS(CP$2:CP277)),CP:CP,0)</f>
        <v>#NUM!</v>
      </c>
      <c r="CR277" s="99">
        <f t="shared" si="168"/>
        <v>0</v>
      </c>
      <c r="CS277" s="103">
        <f t="array" ref="CS277">CR277+(ROWS(CR$2:CR277)/1000*(CR277&lt;&gt;0))</f>
        <v>0</v>
      </c>
      <c r="CT277" s="103" t="e">
        <f>MATCH(SMALL(CS:CS,COUNTIF(CS:CS,0)+ROWS(CS$2:CS277)),CS:CS,0)</f>
        <v>#NUM!</v>
      </c>
      <c r="CU277" s="104" t="e">
        <f t="array" aca="1" ref="CU277" ca="1">OFFSET($CN$1,MATCH(INDEX(CP:CP,SMALL(OFFSET(CQ$2,0,0,COUNTIF(CP:CP,"&gt;0"),1),ROWS(CP$2:CP277)),1),CP$2:CP$502,0),1,1,1)</f>
        <v>#NUM!</v>
      </c>
      <c r="CV277" s="104" t="e">
        <f t="array" aca="1" ref="CV277" ca="1">OFFSET($CQ$1,MATCH(INDEX(CS:CS,SMALL(OFFSET(CT$2,0,0,COUNTIF(CS:CS,"&gt;0"),1),ROWS(CS$2:CS277)),1),CS$2:CS$502,0),1,1,1)</f>
        <v>#NUM!</v>
      </c>
      <c r="CW277" s="103" t="e">
        <f ca="1">OFFSET(CN$1,MATCH(INDEX(CS:CS,SMALL(OFFSET(CT$2,0,0,COUNTIF(CS:CS,"&gt;0"),1),ROWS(CS$2:CS277)),1),CS$2:CS$502,0),0,1,1)</f>
        <v>#NUM!</v>
      </c>
      <c r="DA277" s="91" t="str">
        <f t="shared" si="169"/>
        <v/>
      </c>
      <c r="DB277" s="99">
        <f t="shared" si="170"/>
        <v>0</v>
      </c>
      <c r="DC277" s="103">
        <f t="array" ref="DC277">DB277+(ROWS(DB$2:DB277)/1000*(DB277&lt;&gt;0))</f>
        <v>0</v>
      </c>
      <c r="DD277" s="103" t="e">
        <f t="array" ref="DD277">MATCH(SMALL(DC:DC,COUNTIF(DC:DC,0)+ROWS(DC$2:DC277)),DC:DC,0)</f>
        <v>#NUM!</v>
      </c>
      <c r="DE277" s="99">
        <f t="shared" si="171"/>
        <v>0</v>
      </c>
      <c r="DF277" s="103">
        <f t="array" ref="DF277">DE277+(ROWS(DE$2:DE277)/1000*(DE277&lt;&gt;0))</f>
        <v>0</v>
      </c>
      <c r="DG277" s="103" t="e">
        <f>MATCH(SMALL(DF:DF,COUNTIF(DF:DF,0)+ROWS(DF$2:DF277)),DF:DF,0)</f>
        <v>#NUM!</v>
      </c>
      <c r="DH277" s="104" t="e">
        <f t="array" aca="1" ref="DH277" ca="1">OFFSET($DA$1,MATCH(INDEX(DC:DC,SMALL(OFFSET(DD$2,0,0,COUNTIF(DC:DC,"&gt;0"),1),ROWS(DC$2:DC277)),1),DC$2:DC$502,0),1,1,1)</f>
        <v>#NUM!</v>
      </c>
      <c r="DI277" s="104" t="e">
        <f t="array" aca="1" ref="DI277" ca="1">OFFSET($DD$1,MATCH(INDEX(DF:DF,SMALL(OFFSET(DG$2,0,0,COUNTIF(DF:DF,"&gt;0"),1),ROWS(DF$2:DF277)),1),DF$2:DF$502,0),1,1,1)</f>
        <v>#NUM!</v>
      </c>
      <c r="DJ277" s="103" t="e">
        <f ca="1">OFFSET(DA$1,MATCH(INDEX(DF:DF,SMALL(OFFSET(DG$2,0,0,COUNTIF(DF:DF,"&gt;0"),1),ROWS(DF$2:DF277)),1),DF$2:DF$502,0),0,1,1)</f>
        <v>#NUM!</v>
      </c>
      <c r="DN277" s="91" t="str">
        <f t="shared" si="174"/>
        <v/>
      </c>
      <c r="DO277" s="99">
        <f t="shared" si="175"/>
        <v>0</v>
      </c>
      <c r="DP277" s="103">
        <f t="array" ref="DP277">DO277+(ROWS(DO$2:DO277)/1000*(DO277&lt;&gt;0))</f>
        <v>0</v>
      </c>
      <c r="DQ277" s="103" t="e">
        <f t="array" ref="DQ277">MATCH(SMALL(DP:DP,COUNTIF(DP:DP,0)+ROWS(DP$2:DP277)),DP:DP,0)</f>
        <v>#NUM!</v>
      </c>
      <c r="DR277" s="99">
        <f t="shared" si="176"/>
        <v>0</v>
      </c>
      <c r="DS277" s="103">
        <f t="array" ref="DS277">DR277+(ROWS(DR$2:DR277)/1000*(DR277&lt;&gt;0))</f>
        <v>0</v>
      </c>
      <c r="DT277" s="103" t="e">
        <f>MATCH(SMALL(DS:DS,COUNTIF(DS:DS,0)+ROWS(DS$2:DS277)),DS:DS,0)</f>
        <v>#NUM!</v>
      </c>
      <c r="DU277" s="104" t="e">
        <f t="array" aca="1" ref="DU277" ca="1">OFFSET($DN$1,MATCH(INDEX(DP:DP,SMALL(OFFSET(DQ$2,0,0,COUNTIF(DP:DP,"&gt;0"),1),ROWS(DP$2:DP277)),1),DP$2:DP$503,0),1,1,1)</f>
        <v>#NUM!</v>
      </c>
      <c r="DV277" s="104" t="e">
        <f t="array" aca="1" ref="DV277" ca="1">OFFSET($DQ$1,MATCH(INDEX(DS:DS,SMALL(OFFSET(DT$2,0,0,COUNTIF(DS:DS,"&gt;0"),1),ROWS(DS$2:DS277)),1),DS$2:DS$503,0),1,1,1)</f>
        <v>#REF!</v>
      </c>
      <c r="DW277" s="103" t="e">
        <f t="array" aca="1" ref="DW277" ca="1">OFFSET(DN$1,MATCH(INDEX(DP:DP,SMALL(OFFSET(DQ$2,0,0,COUNTIF(DP:DP,"&gt;0"),1),ROWS(DP$2:DP277)),1),DP$2:DP$503,0),0,1,1)</f>
        <v>#NUM!</v>
      </c>
      <c r="EA277" s="91" t="str">
        <f t="shared" si="144"/>
        <v/>
      </c>
      <c r="EB277" s="99">
        <f t="shared" si="145"/>
        <v>0</v>
      </c>
      <c r="EC277" s="103">
        <f t="array" ref="EC277">EB277+(ROWS(EB$2:EB277)/1000*(EB277&lt;&gt;0))</f>
        <v>0</v>
      </c>
      <c r="ED277" s="103" t="e">
        <f t="array" ref="ED277">MATCH(SMALL(EC:EC,COUNTIF(EC:EC,0)+ROWS(EC$2:EC277)),EC:EC,0)</f>
        <v>#NUM!</v>
      </c>
      <c r="EE277" s="99">
        <f t="shared" si="177"/>
        <v>0</v>
      </c>
      <c r="EF277" s="103">
        <f t="array" ref="EF277">EE277+(ROWS(EE$2:EE277)/1000*(EE277&lt;&gt;0))</f>
        <v>0</v>
      </c>
      <c r="EG277" s="103" t="e">
        <f>MATCH(SMALL(EF:EF,COUNTIF(EF:EF,0)+ROWS(EF$2:EF277)),EF:EF,0)</f>
        <v>#NUM!</v>
      </c>
      <c r="EH277" s="104" t="e">
        <f t="array" aca="1" ref="EH277" ca="1">OFFSET($EA$1,MATCH(INDEX(EC:EC,SMALL(OFFSET(ED$2,0,0,COUNTIF(EC:EC,"&gt;0"),1),ROWS(EC$2:EC277)),1),EC$2:EC$501,0),1,1,1)</f>
        <v>#NUM!</v>
      </c>
      <c r="EI277" s="104" t="e">
        <f t="array" aca="1" ref="EI277" ca="1">OFFSET($ED$1,MATCH(INDEX(EF:EF,SMALL(OFFSET(EG$2,0,0,COUNTIF(EF:EF,"&gt;0"),1),ROWS(EF$2:EF277)),1),EF$2:EF$501,0),1,1,1)</f>
        <v>#REF!</v>
      </c>
      <c r="EJ277" s="103" t="e">
        <f t="array" aca="1" ref="EJ277" ca="1">OFFSET(EA$1,MATCH(INDEX(EC:EC,SMALL(OFFSET(ED$2,0,0,COUNTIF(EC:EC,"&gt;0"),1),ROWS(EC$2:EC277)),1),EC$2:EC$501,0),0,1,1)</f>
        <v>#NUM!</v>
      </c>
      <c r="EN277" s="91" t="str">
        <f t="shared" si="146"/>
        <v/>
      </c>
      <c r="EO277" s="99">
        <f t="shared" si="147"/>
        <v>0</v>
      </c>
      <c r="EP277" s="103">
        <f t="array" ref="EP277">EO277+(ROWS(EO$2:EO277)/1000*(EO277&lt;&gt;0))</f>
        <v>0</v>
      </c>
      <c r="EQ277" s="103" t="e">
        <f t="array" ref="EQ277">MATCH(SMALL(EP:EP,COUNTIF(EP:EP,0)+ROWS(EP$2:EP277)),EP:EP,0)</f>
        <v>#NUM!</v>
      </c>
      <c r="ER277" s="99">
        <f t="shared" si="178"/>
        <v>0</v>
      </c>
      <c r="ES277" s="103">
        <f t="array" ref="ES277">ER277+(ROWS(ER$2:ER277)/1000*(ER277&lt;&gt;0))</f>
        <v>0</v>
      </c>
      <c r="ET277" s="103" t="e">
        <f>MATCH(SMALL(ES:ES,COUNTIF(ES:ES,0)+ROWS(ES$2:ES277)),ES:ES,0)</f>
        <v>#NUM!</v>
      </c>
      <c r="EU277" s="104" t="e">
        <f t="array" aca="1" ref="EU277" ca="1">OFFSET($EN$1,MATCH(INDEX(EP:EP,SMALL(OFFSET(EQ$2,0,0,COUNTIF(EP:EP,"&gt;0"),1),ROWS(EP$2:EP277)),1),EP$2:EP$501,0),1,1,1)</f>
        <v>#NUM!</v>
      </c>
      <c r="EV277" s="104" t="e">
        <f t="array" aca="1" ref="EV277" ca="1">OFFSET($EN$1,MATCH(INDEX(ES:ES,SMALL(OFFSET(ET$2,0,0,COUNTIF(ES:ES,"&gt;0"),1),ROWS(ES$2:ES277)),1),ES$2:ES$501,0),1,1,1)</f>
        <v>#REF!</v>
      </c>
      <c r="EW277" s="103" t="e">
        <f t="array" aca="1" ref="EW277" ca="1">OFFSET(EN$1,MATCH(INDEX(EP:EP,SMALL(OFFSET(EQ$2,0,0,COUNTIF(EP:EP,"&gt;0"),1),ROWS(EP$2:EP277)),1),EP$2:EP$501,0),0,1,1)</f>
        <v>#NUM!</v>
      </c>
      <c r="EX277" s="91"/>
      <c r="EY277" s="91"/>
      <c r="EZ277" s="91"/>
      <c r="FA277" s="103" t="str">
        <f t="shared" si="172"/>
        <v/>
      </c>
      <c r="FB277" s="103">
        <f t="shared" si="173"/>
        <v>0</v>
      </c>
      <c r="FC277" s="103">
        <f>FB277+(ROWS(FB$2:FB277)/1000*(FB277&lt;&gt;0))</f>
        <v>0</v>
      </c>
      <c r="FD277" s="103" t="e">
        <f>MATCH(SMALL(FC:FC,COUNTIF(FC:FC,0)+ROWS(FC$2:FC277)),FC:FC,0)</f>
        <v>#NUM!</v>
      </c>
      <c r="FE277" s="99">
        <f t="shared" si="179"/>
        <v>0</v>
      </c>
      <c r="FF277" s="103">
        <f>FE277+(ROWS(FE$2:FE277)/1000*(FE277&lt;&gt;0))</f>
        <v>0</v>
      </c>
      <c r="FG277" s="103" t="e">
        <f>MATCH(SMALL(FF:FF,COUNTIF(FF:FF,0)+ROWS(FF$2:FF277)),FF:FF,0)</f>
        <v>#NUM!</v>
      </c>
      <c r="FH277" s="104" t="e">
        <f ca="1">OFFSET($FA$1,MATCH(INDEX(FC:FC,SMALL(OFFSET(FD$2,0,0,COUNTIF(FC:FC,"&gt;0"),1),ROWS(FC$2:FC277)),1),FC$2:FC$502,0),1,1,1)</f>
        <v>#NUM!</v>
      </c>
      <c r="FI277" s="104" t="e">
        <f ca="1">OFFSET($FA$1,MATCH(INDEX(FF:FF,SMALL(OFFSET(FG$2,0,0,COUNTIF(FF:FF,"&gt;0"),1),ROWS(FF$2:FF277)),1),FF$2:FF$502,0),1,1,1)</f>
        <v>#REF!</v>
      </c>
      <c r="FJ277" s="103" t="e">
        <f ca="1">OFFSET(FA$1,MATCH(INDEX(FC:FC,SMALL(OFFSET(FD$2,0,0,COUNTIF(FC:FC,"&gt;0"),1),ROWS(FC$2:FC277)),1),FC$2:FC$502,0),0,1,1)</f>
        <v>#NUM!</v>
      </c>
    </row>
    <row r="278" spans="3:166">
      <c r="C278" s="91">
        <v>277</v>
      </c>
      <c r="D278" s="99">
        <f>IF(OR(Layout!L291 = "P"), Layout!V291, 0)</f>
        <v>0</v>
      </c>
      <c r="E278" s="99">
        <f t="array" ref="E278">IF(OR(Layout!L291 = "P", Layout!L291 = "A"), Layout!W291, 0)</f>
        <v>0</v>
      </c>
      <c r="F278" s="99">
        <f>IF(OR(Layout!L291 = "P", Layout!L291 = "A"), Layout!I291, 0)</f>
        <v>0</v>
      </c>
      <c r="G278" s="91" t="str">
        <f t="array" ref="G278">IF(OR(Layout!L291 = "P", Layout!L291 = "A"), Layout!G291, "")</f>
        <v/>
      </c>
      <c r="H278" s="91" t="str">
        <f>IF(Layout!G291 &gt; 0, Layout!G291, "")</f>
        <v/>
      </c>
      <c r="I278" s="102">
        <f>IF(Layout!Y291 &gt; 0, Layout!Y291, 0)</f>
        <v>0</v>
      </c>
      <c r="J278" s="92">
        <f t="array" ref="J278">IF(Layout!AA291 &gt; 0, Layout!AA291, 0)</f>
        <v>0</v>
      </c>
      <c r="K278" s="92">
        <f>IF(Layout!K291 &gt; 0, Layout!K291, 0)</f>
        <v>0</v>
      </c>
      <c r="L278" s="98"/>
      <c r="N278" s="91" t="str">
        <f t="shared" si="148"/>
        <v/>
      </c>
      <c r="O278" s="99">
        <f t="shared" si="149"/>
        <v>0</v>
      </c>
      <c r="P278" s="103">
        <f t="array" ref="P278">O278+(ROWS(O$2:O278)/1000*(O278&lt;&gt;0))</f>
        <v>0</v>
      </c>
      <c r="Q278" s="103" t="e">
        <f t="array" ref="Q278">MATCH(SMALL(P:P,COUNTIF(P:P,0)+ROWS(P$2:P278)),P:P,0)</f>
        <v>#NUM!</v>
      </c>
      <c r="R278" s="99">
        <f t="shared" si="150"/>
        <v>0</v>
      </c>
      <c r="S278" s="103">
        <f t="array" ref="S278">R278+(ROWS(R$2:R278)/1000*(R278&lt;&gt;0))</f>
        <v>0</v>
      </c>
      <c r="T278" s="103" t="e">
        <f>MATCH(SMALL(S:S,COUNTIF(S:S,0)+ROWS(S$2:S278)),S:S,0)</f>
        <v>#NUM!</v>
      </c>
      <c r="U278" s="104" t="e">
        <f t="array" aca="1" ref="U278" ca="1">OFFSET($N$1,MATCH(INDEX(P:P,SMALL(OFFSET(Q$2,0,0,COUNTIF(P:P,"&gt;0"),1),ROWS(P$2:P278)),1),P$2:P$502,0),1,1,1)</f>
        <v>#NUM!</v>
      </c>
      <c r="V278" s="104" t="e">
        <f t="array" aca="1" ref="V278" ca="1">OFFSET($Q$1,MATCH(INDEX(S:S,SMALL(OFFSET(T$2,0,0,COUNTIF(S:S,"&gt;0"),1),ROWS(S$2:S278)),1),S$2:S$502,0),1,1,1)</f>
        <v>#NUM!</v>
      </c>
      <c r="W278" s="103" t="e">
        <f ca="1">OFFSET(N$1,MATCH(INDEX(S:S,SMALL(OFFSET(T$2,0,0,COUNTIF(S:S,"&gt;0"),1),ROWS(S$2:S278)),1),S$2:S$502,0),0,1,1)</f>
        <v>#NUM!</v>
      </c>
      <c r="AA278" s="91" t="str">
        <f t="shared" si="151"/>
        <v/>
      </c>
      <c r="AB278" s="99">
        <f t="shared" si="152"/>
        <v>0</v>
      </c>
      <c r="AC278" s="103">
        <f t="array" ref="AC278">AB278+(ROWS(AB$2:AB278)/1000*(AB278&lt;&gt;0))</f>
        <v>0</v>
      </c>
      <c r="AD278" s="103" t="e">
        <f t="array" ref="AD278">MATCH(SMALL(AC:AC,COUNTIF(AC:AC,0)+ROWS(AC$2:AC278)),AC:AC,0)</f>
        <v>#NUM!</v>
      </c>
      <c r="AE278" s="99">
        <f t="shared" si="153"/>
        <v>0</v>
      </c>
      <c r="AF278" s="103">
        <f t="array" ref="AF278">AE278+(ROWS(AE$2:AE278)/1000*(AE278&lt;&gt;0))</f>
        <v>0</v>
      </c>
      <c r="AG278" s="103" t="e">
        <f>MATCH(SMALL(AF:AF,COUNTIF(AF:AF,0)+ROWS(AF$2:AF278)),AF:AF,0)</f>
        <v>#NUM!</v>
      </c>
      <c r="AH278" s="104" t="e">
        <f ca="1">OFFSET($AA$1,MATCH(INDEX(AC:AC,SMALL(OFFSET(AD$2,0,0,COUNTIF(AC:AC,"&gt;0"),1),ROWS(AC$2:AC278)),1),AC$2:AC$502,0),1,1,1)</f>
        <v>#NUM!</v>
      </c>
      <c r="AI278" s="104" t="e">
        <f ca="1">OFFSET($AD$1,MATCH(INDEX(AF:AF,SMALL(OFFSET(AG$2,0,0,COUNTIF(AF:AF,"&gt;0"),1),ROWS(AF$2:AF278)),1),AF$2:AF$502,0),1,1,1)</f>
        <v>#NUM!</v>
      </c>
      <c r="AJ278" s="103" t="e">
        <f ca="1">OFFSET(AA$1,MATCH(INDEX(AF:AF,SMALL(OFFSET(AG$2,0,0,COUNTIF(AF:AF,"&gt;0"),1),ROWS(AF$2:AF278)),1),AF$2:AF$502,0),0,1,1)</f>
        <v>#NUM!</v>
      </c>
      <c r="AN278" s="91" t="str">
        <f t="shared" si="154"/>
        <v/>
      </c>
      <c r="AO278" s="99">
        <f t="shared" si="155"/>
        <v>0</v>
      </c>
      <c r="AP278" s="103">
        <f t="array" ref="AP278">AO278+(ROWS(AO$2:AO278)/1000*(AO278&lt;&gt;0))</f>
        <v>0</v>
      </c>
      <c r="AQ278" s="103" t="e">
        <f t="array" ref="AQ278">MATCH(SMALL(AP:AP,COUNTIF(AP:AP,0)+ROWS(AP$2:AP278)),AP:AP,0)</f>
        <v>#NUM!</v>
      </c>
      <c r="AR278" s="99">
        <f t="shared" si="156"/>
        <v>0</v>
      </c>
      <c r="AS278" s="103">
        <f t="array" ref="AS278">AR278+(ROWS(AR$2:AR278)/1000*(AR278&lt;&gt;0))</f>
        <v>0</v>
      </c>
      <c r="AT278" s="103" t="e">
        <f>MATCH(SMALL(AS:AS,COUNTIF(AS:AS,0)+ROWS(AS$2:AS278)),AS:AS,0)</f>
        <v>#NUM!</v>
      </c>
      <c r="AU278" s="104" t="e">
        <f ca="1">OFFSET($AN$1,MATCH(INDEX(AP:AP,SMALL(OFFSET(AQ$2,0,0,COUNTIF(AP:AP,"&gt;0"),1),ROWS(AP$2:AP278)),1),AP$2:AP$502,0),1,1,1)</f>
        <v>#NUM!</v>
      </c>
      <c r="AV278" s="104" t="e">
        <f ca="1">OFFSET($AQ$1,MATCH(INDEX(AS:AS,SMALL(OFFSET(AT$2,0,0,COUNTIF(AS:AS,"&gt;0"),1),ROWS(AS$2:AS278)),1),AS$2:AS$502,0),1,1,1)</f>
        <v>#NUM!</v>
      </c>
      <c r="AW278" s="103" t="e">
        <f ca="1">OFFSET(AN$1,MATCH(INDEX(AS:AS,SMALL(OFFSET(AT$2,0,0,COUNTIF(AS:AS,"&gt;0"),1),ROWS(AS$2:AS278)),1),AS$2:AS$502,0),0,1,1)</f>
        <v>#NUM!</v>
      </c>
      <c r="BA278" s="91" t="str">
        <f t="shared" si="157"/>
        <v/>
      </c>
      <c r="BB278" s="99">
        <f t="shared" si="158"/>
        <v>0</v>
      </c>
      <c r="BC278" s="103">
        <f t="array" ref="BC278">BB278+(ROWS(BB$2:BB278)/1000*(BB278&lt;&gt;0))</f>
        <v>0</v>
      </c>
      <c r="BD278" s="103" t="e">
        <f t="array" ref="BD278">MATCH(SMALL(BC:BC,COUNTIF(BC:BC,0)+ROWS(BC$2:BC278)),BC:BC,0)</f>
        <v>#NUM!</v>
      </c>
      <c r="BE278" s="99">
        <f t="shared" si="159"/>
        <v>0</v>
      </c>
      <c r="BF278" s="103">
        <f t="array" ref="BF278">BE278+(ROWS(BE$2:BE278)/1000*(BE278&lt;&gt;0))</f>
        <v>0</v>
      </c>
      <c r="BG278" s="103" t="e">
        <f>MATCH(SMALL(BF:BF,COUNTIF(BF:BF,0)+ROWS(BF$2:BF278)),BF:BF,0)</f>
        <v>#NUM!</v>
      </c>
      <c r="BH278" s="104" t="e">
        <f ca="1">OFFSET($BA$1,MATCH(INDEX(BC:BC,SMALL(OFFSET(BD$2,0,0,COUNTIF(BC:BC,"&gt;0"),1),ROWS(BC$2:BC278)),1),BC$2:BC$502,0),1,1,1)</f>
        <v>#NUM!</v>
      </c>
      <c r="BI278" s="104" t="e">
        <f ca="1">OFFSET($BD$1,MATCH(INDEX(BF:BF,SMALL(OFFSET(BG$2,0,0,COUNTIF(BF:BF,"&gt;0"),1),ROWS(BF$2:BF278)),1),BF$2:BF$502,0),1,1,1)</f>
        <v>#NUM!</v>
      </c>
      <c r="BJ278" s="103" t="e">
        <f ca="1">OFFSET(BA$1,MATCH(INDEX(BF:BF,SMALL(OFFSET(BG$2,0,0,COUNTIF(BF:BF,"&gt;0"),1),ROWS(BF$2:BF278)),1),BF$2:BF$502,0),0,1,1)</f>
        <v>#NUM!</v>
      </c>
      <c r="BN278" s="91" t="str">
        <f t="shared" si="160"/>
        <v/>
      </c>
      <c r="BO278" s="99">
        <f t="shared" si="161"/>
        <v>0</v>
      </c>
      <c r="BP278" s="103">
        <f t="array" ref="BP278">BO278+(ROWS(BO$2:BO278)/1000*(BO278&lt;&gt;0))</f>
        <v>0</v>
      </c>
      <c r="BQ278" s="103" t="e">
        <f t="array" ref="BQ278">MATCH(SMALL(BP:BP,COUNTIF(BP:BP,0)+ROWS(BP$2:BP278)),BP:BP,0)</f>
        <v>#NUM!</v>
      </c>
      <c r="BR278" s="99">
        <f t="shared" si="162"/>
        <v>0</v>
      </c>
      <c r="BS278" s="103">
        <f t="array" ref="BS278">BR278+(ROWS(BR$2:BR278)/1000*(BR278&lt;&gt;0))</f>
        <v>0</v>
      </c>
      <c r="BT278" s="103" t="e">
        <f>MATCH(SMALL(BS:BS,COUNTIF(BS:BS,0)+ROWS(BS$2:BS278)),BS:BS,0)</f>
        <v>#NUM!</v>
      </c>
      <c r="BU278" s="104" t="e">
        <f ca="1">OFFSET($BN$1,MATCH(INDEX(BP:BP,SMALL(OFFSET(BQ$2,0,0,COUNTIF(BP:BP,"&gt;0"),1),ROWS(BP$2:BP278)),1),BP$2:BP$502,0),1,1,1)</f>
        <v>#NUM!</v>
      </c>
      <c r="BV278" s="104" t="e">
        <f ca="1">OFFSET($BQ$1,MATCH(INDEX(BS:BS,SMALL(OFFSET(BT$2,0,0,COUNTIF(BS:BS,"&gt;0"),1),ROWS(BS$2:BS278)),1),BS$2:BS$502,0),1,1,1)</f>
        <v>#NUM!</v>
      </c>
      <c r="BW278" s="103" t="e">
        <f ca="1">OFFSET(BN$1,MATCH(INDEX(BS:BS,SMALL(OFFSET(BT$2,0,0,COUNTIF(BS:BS,"&gt;0"),1),ROWS(BS$2:BS278)),1),BS$2:BS$502,0),0,1,1)</f>
        <v>#NUM!</v>
      </c>
      <c r="CA278" s="91" t="str">
        <f t="shared" si="163"/>
        <v/>
      </c>
      <c r="CB278" s="99">
        <f t="shared" si="164"/>
        <v>0</v>
      </c>
      <c r="CC278" s="103">
        <f t="array" ref="CC278">CB278+(ROWS(CB$2:CB278)/1000*(CB278&lt;&gt;0))</f>
        <v>0</v>
      </c>
      <c r="CD278" s="103" t="e">
        <f t="array" ref="CD278">MATCH(SMALL(CC:CC,COUNTIF(CC:CC,0)+ROWS(CC$2:CC278)),CC:CC,0)</f>
        <v>#NUM!</v>
      </c>
      <c r="CE278" s="99">
        <f t="shared" si="165"/>
        <v>0</v>
      </c>
      <c r="CF278" s="103">
        <f t="array" ref="CF278">CE278+(ROWS(CE$2:CE278)/1000*(CE278&lt;&gt;0))</f>
        <v>0</v>
      </c>
      <c r="CG278" s="103" t="e">
        <f>MATCH(SMALL(CF:CF,COUNTIF(CF:CF,0)+ROWS(CF$2:CF278)),CF:CF,0)</f>
        <v>#NUM!</v>
      </c>
      <c r="CH278" s="104" t="e">
        <f ca="1">OFFSET($CA$1,MATCH(INDEX(CC:CC,SMALL(OFFSET(CD$2,0,0,COUNTIF(CC:CC,"&gt;0"),1),ROWS(CC$2:CC278)),1),CC$2:CC$502,0),1,1,1)</f>
        <v>#NUM!</v>
      </c>
      <c r="CI278" s="104" t="e">
        <f t="array" aca="1" ref="CI278" ca="1">OFFSET($CD$1,MATCH(INDEX(CF:CF,SMALL(OFFSET(CG$2,0,0,COUNTIF(CF:CF,"&gt;0"),1),ROWS(CF$2:CF278)),1),CF$2:CF$502,0),1,1,1)</f>
        <v>#NUM!</v>
      </c>
      <c r="CJ278" s="103" t="e">
        <f ca="1">OFFSET(CA$1,MATCH(INDEX(CF:CF,SMALL(OFFSET(CG$2,0,0,COUNTIF(CF:CF,"&gt;0"),1),ROWS(CF$2:CF278)),1),CF$2:CF$502,0),0,1,1)</f>
        <v>#NUM!</v>
      </c>
      <c r="CN278" s="91" t="str">
        <f t="shared" si="166"/>
        <v/>
      </c>
      <c r="CO278" s="99">
        <f t="shared" si="167"/>
        <v>0</v>
      </c>
      <c r="CP278" s="103">
        <f t="array" ref="CP278">CO278+(ROWS(CO$2:CO278)/1000*(CO278&lt;&gt;0))</f>
        <v>0</v>
      </c>
      <c r="CQ278" s="103" t="e">
        <f t="array" ref="CQ278">MATCH(SMALL(CP:CP,COUNTIF(CP:CP,0)+ROWS(CP$2:CP278)),CP:CP,0)</f>
        <v>#NUM!</v>
      </c>
      <c r="CR278" s="99">
        <f t="shared" si="168"/>
        <v>0</v>
      </c>
      <c r="CS278" s="103">
        <f t="array" ref="CS278">CR278+(ROWS(CR$2:CR278)/1000*(CR278&lt;&gt;0))</f>
        <v>0</v>
      </c>
      <c r="CT278" s="103" t="e">
        <f>MATCH(SMALL(CS:CS,COUNTIF(CS:CS,0)+ROWS(CS$2:CS278)),CS:CS,0)</f>
        <v>#NUM!</v>
      </c>
      <c r="CU278" s="104" t="e">
        <f t="array" aca="1" ref="CU278" ca="1">OFFSET($CN$1,MATCH(INDEX(CP:CP,SMALL(OFFSET(CQ$2,0,0,COUNTIF(CP:CP,"&gt;0"),1),ROWS(CP$2:CP278)),1),CP$2:CP$502,0),1,1,1)</f>
        <v>#NUM!</v>
      </c>
      <c r="CV278" s="104" t="e">
        <f t="array" aca="1" ref="CV278" ca="1">OFFSET($CQ$1,MATCH(INDEX(CS:CS,SMALL(OFFSET(CT$2,0,0,COUNTIF(CS:CS,"&gt;0"),1),ROWS(CS$2:CS278)),1),CS$2:CS$502,0),1,1,1)</f>
        <v>#NUM!</v>
      </c>
      <c r="CW278" s="103" t="e">
        <f ca="1">OFFSET(CN$1,MATCH(INDEX(CS:CS,SMALL(OFFSET(CT$2,0,0,COUNTIF(CS:CS,"&gt;0"),1),ROWS(CS$2:CS278)),1),CS$2:CS$502,0),0,1,1)</f>
        <v>#NUM!</v>
      </c>
      <c r="DA278" s="91" t="str">
        <f t="shared" si="169"/>
        <v/>
      </c>
      <c r="DB278" s="99">
        <f t="shared" si="170"/>
        <v>0</v>
      </c>
      <c r="DC278" s="103">
        <f t="array" ref="DC278">DB278+(ROWS(DB$2:DB278)/1000*(DB278&lt;&gt;0))</f>
        <v>0</v>
      </c>
      <c r="DD278" s="103" t="e">
        <f t="array" ref="DD278">MATCH(SMALL(DC:DC,COUNTIF(DC:DC,0)+ROWS(DC$2:DC278)),DC:DC,0)</f>
        <v>#NUM!</v>
      </c>
      <c r="DE278" s="99">
        <f t="shared" si="171"/>
        <v>0</v>
      </c>
      <c r="DF278" s="103">
        <f t="array" ref="DF278">DE278+(ROWS(DE$2:DE278)/1000*(DE278&lt;&gt;0))</f>
        <v>0</v>
      </c>
      <c r="DG278" s="103" t="e">
        <f>MATCH(SMALL(DF:DF,COUNTIF(DF:DF,0)+ROWS(DF$2:DF278)),DF:DF,0)</f>
        <v>#NUM!</v>
      </c>
      <c r="DH278" s="104" t="e">
        <f t="array" aca="1" ref="DH278" ca="1">OFFSET($DA$1,MATCH(INDEX(DC:DC,SMALL(OFFSET(DD$2,0,0,COUNTIF(DC:DC,"&gt;0"),1),ROWS(DC$2:DC278)),1),DC$2:DC$502,0),1,1,1)</f>
        <v>#NUM!</v>
      </c>
      <c r="DI278" s="104" t="e">
        <f t="array" aca="1" ref="DI278" ca="1">OFFSET($DD$1,MATCH(INDEX(DF:DF,SMALL(OFFSET(DG$2,0,0,COUNTIF(DF:DF,"&gt;0"),1),ROWS(DF$2:DF278)),1),DF$2:DF$502,0),1,1,1)</f>
        <v>#NUM!</v>
      </c>
      <c r="DJ278" s="103" t="e">
        <f ca="1">OFFSET(DA$1,MATCH(INDEX(DF:DF,SMALL(OFFSET(DG$2,0,0,COUNTIF(DF:DF,"&gt;0"),1),ROWS(DF$2:DF278)),1),DF$2:DF$502,0),0,1,1)</f>
        <v>#NUM!</v>
      </c>
      <c r="DN278" s="91" t="str">
        <f t="shared" si="174"/>
        <v/>
      </c>
      <c r="DO278" s="99">
        <f t="shared" si="175"/>
        <v>0</v>
      </c>
      <c r="DP278" s="103">
        <f t="array" ref="DP278">DO278+(ROWS(DO$2:DO278)/1000*(DO278&lt;&gt;0))</f>
        <v>0</v>
      </c>
      <c r="DQ278" s="103" t="e">
        <f t="array" ref="DQ278">MATCH(SMALL(DP:DP,COUNTIF(DP:DP,0)+ROWS(DP$2:DP278)),DP:DP,0)</f>
        <v>#NUM!</v>
      </c>
      <c r="DR278" s="99">
        <f t="shared" si="176"/>
        <v>0</v>
      </c>
      <c r="DS278" s="103">
        <f t="array" ref="DS278">DR278+(ROWS(DR$2:DR278)/1000*(DR278&lt;&gt;0))</f>
        <v>0</v>
      </c>
      <c r="DT278" s="103" t="e">
        <f>MATCH(SMALL(DS:DS,COUNTIF(DS:DS,0)+ROWS(DS$2:DS278)),DS:DS,0)</f>
        <v>#NUM!</v>
      </c>
      <c r="DU278" s="104" t="e">
        <f t="array" aca="1" ref="DU278" ca="1">OFFSET($DN$1,MATCH(INDEX(DP:DP,SMALL(OFFSET(DQ$2,0,0,COUNTIF(DP:DP,"&gt;0"),1),ROWS(DP$2:DP278)),1),DP$2:DP$503,0),1,1,1)</f>
        <v>#NUM!</v>
      </c>
      <c r="DV278" s="104" t="e">
        <f t="array" aca="1" ref="DV278" ca="1">OFFSET($DQ$1,MATCH(INDEX(DS:DS,SMALL(OFFSET(DT$2,0,0,COUNTIF(DS:DS,"&gt;0"),1),ROWS(DS$2:DS278)),1),DS$2:DS$503,0),1,1,1)</f>
        <v>#REF!</v>
      </c>
      <c r="DW278" s="103" t="e">
        <f t="array" aca="1" ref="DW278" ca="1">OFFSET(DN$1,MATCH(INDEX(DP:DP,SMALL(OFFSET(DQ$2,0,0,COUNTIF(DP:DP,"&gt;0"),1),ROWS(DP$2:DP278)),1),DP$2:DP$503,0),0,1,1)</f>
        <v>#NUM!</v>
      </c>
      <c r="EA278" s="91" t="str">
        <f t="shared" si="144"/>
        <v/>
      </c>
      <c r="EB278" s="99">
        <f t="shared" si="145"/>
        <v>0</v>
      </c>
      <c r="EC278" s="103">
        <f t="array" ref="EC278">EB278+(ROWS(EB$2:EB278)/1000*(EB278&lt;&gt;0))</f>
        <v>0</v>
      </c>
      <c r="ED278" s="103" t="e">
        <f t="array" ref="ED278">MATCH(SMALL(EC:EC,COUNTIF(EC:EC,0)+ROWS(EC$2:EC278)),EC:EC,0)</f>
        <v>#NUM!</v>
      </c>
      <c r="EE278" s="99">
        <f t="shared" si="177"/>
        <v>0</v>
      </c>
      <c r="EF278" s="103">
        <f t="array" ref="EF278">EE278+(ROWS(EE$2:EE278)/1000*(EE278&lt;&gt;0))</f>
        <v>0</v>
      </c>
      <c r="EG278" s="103" t="e">
        <f>MATCH(SMALL(EF:EF,COUNTIF(EF:EF,0)+ROWS(EF$2:EF278)),EF:EF,0)</f>
        <v>#NUM!</v>
      </c>
      <c r="EH278" s="104" t="e">
        <f t="array" aca="1" ref="EH278" ca="1">OFFSET($EA$1,MATCH(INDEX(EC:EC,SMALL(OFFSET(ED$2,0,0,COUNTIF(EC:EC,"&gt;0"),1),ROWS(EC$2:EC278)),1),EC$2:EC$501,0),1,1,1)</f>
        <v>#NUM!</v>
      </c>
      <c r="EI278" s="104" t="e">
        <f t="array" aca="1" ref="EI278" ca="1">OFFSET($ED$1,MATCH(INDEX(EF:EF,SMALL(OFFSET(EG$2,0,0,COUNTIF(EF:EF,"&gt;0"),1),ROWS(EF$2:EF278)),1),EF$2:EF$501,0),1,1,1)</f>
        <v>#REF!</v>
      </c>
      <c r="EJ278" s="103" t="e">
        <f t="array" aca="1" ref="EJ278" ca="1">OFFSET(EA$1,MATCH(INDEX(EC:EC,SMALL(OFFSET(ED$2,0,0,COUNTIF(EC:EC,"&gt;0"),1),ROWS(EC$2:EC278)),1),EC$2:EC$501,0),0,1,1)</f>
        <v>#NUM!</v>
      </c>
      <c r="EN278" s="91" t="str">
        <f t="shared" si="146"/>
        <v/>
      </c>
      <c r="EO278" s="99">
        <f t="shared" si="147"/>
        <v>0</v>
      </c>
      <c r="EP278" s="103">
        <f t="array" ref="EP278">EO278+(ROWS(EO$2:EO278)/1000*(EO278&lt;&gt;0))</f>
        <v>0</v>
      </c>
      <c r="EQ278" s="103" t="e">
        <f t="array" ref="EQ278">MATCH(SMALL(EP:EP,COUNTIF(EP:EP,0)+ROWS(EP$2:EP278)),EP:EP,0)</f>
        <v>#NUM!</v>
      </c>
      <c r="ER278" s="99">
        <f t="shared" si="178"/>
        <v>0</v>
      </c>
      <c r="ES278" s="103">
        <f t="array" ref="ES278">ER278+(ROWS(ER$2:ER278)/1000*(ER278&lt;&gt;0))</f>
        <v>0</v>
      </c>
      <c r="ET278" s="103" t="e">
        <f>MATCH(SMALL(ES:ES,COUNTIF(ES:ES,0)+ROWS(ES$2:ES278)),ES:ES,0)</f>
        <v>#NUM!</v>
      </c>
      <c r="EU278" s="104" t="e">
        <f t="array" aca="1" ref="EU278" ca="1">OFFSET($EN$1,MATCH(INDEX(EP:EP,SMALL(OFFSET(EQ$2,0,0,COUNTIF(EP:EP,"&gt;0"),1),ROWS(EP$2:EP278)),1),EP$2:EP$501,0),1,1,1)</f>
        <v>#NUM!</v>
      </c>
      <c r="EV278" s="104" t="e">
        <f t="array" aca="1" ref="EV278" ca="1">OFFSET($EN$1,MATCH(INDEX(ES:ES,SMALL(OFFSET(ET$2,0,0,COUNTIF(ES:ES,"&gt;0"),1),ROWS(ES$2:ES278)),1),ES$2:ES$501,0),1,1,1)</f>
        <v>#REF!</v>
      </c>
      <c r="EW278" s="103" t="e">
        <f t="array" aca="1" ref="EW278" ca="1">OFFSET(EN$1,MATCH(INDEX(EP:EP,SMALL(OFFSET(EQ$2,0,0,COUNTIF(EP:EP,"&gt;0"),1),ROWS(EP$2:EP278)),1),EP$2:EP$501,0),0,1,1)</f>
        <v>#NUM!</v>
      </c>
      <c r="EX278" s="91"/>
      <c r="EY278" s="91"/>
      <c r="EZ278" s="91"/>
      <c r="FA278" s="103" t="str">
        <f t="shared" si="172"/>
        <v/>
      </c>
      <c r="FB278" s="103">
        <f t="shared" si="173"/>
        <v>0</v>
      </c>
      <c r="FC278" s="103">
        <f>FB278+(ROWS(FB$2:FB278)/1000*(FB278&lt;&gt;0))</f>
        <v>0</v>
      </c>
      <c r="FD278" s="103" t="e">
        <f>MATCH(SMALL(FC:FC,COUNTIF(FC:FC,0)+ROWS(FC$2:FC278)),FC:FC,0)</f>
        <v>#NUM!</v>
      </c>
      <c r="FE278" s="99">
        <f t="shared" si="179"/>
        <v>0</v>
      </c>
      <c r="FF278" s="103">
        <f>FE278+(ROWS(FE$2:FE278)/1000*(FE278&lt;&gt;0))</f>
        <v>0</v>
      </c>
      <c r="FG278" s="103" t="e">
        <f>MATCH(SMALL(FF:FF,COUNTIF(FF:FF,0)+ROWS(FF$2:FF278)),FF:FF,0)</f>
        <v>#NUM!</v>
      </c>
      <c r="FH278" s="104" t="e">
        <f ca="1">OFFSET($FA$1,MATCH(INDEX(FC:FC,SMALL(OFFSET(FD$2,0,0,COUNTIF(FC:FC,"&gt;0"),1),ROWS(FC$2:FC278)),1),FC$2:FC$502,0),1,1,1)</f>
        <v>#NUM!</v>
      </c>
      <c r="FI278" s="98" t="e">
        <f ca="1">OFFSET($FA$1,MATCH(INDEX(FF:FF,SMALL(OFFSET(FG$2,0,0,COUNTIF(FF:FF,"&gt;0"),1),ROWS(FF$2:FF278)),1),FF$2:FF$502,0),1,1,1)</f>
        <v>#REF!</v>
      </c>
      <c r="FJ278" s="103" t="e">
        <f ca="1">OFFSET(FA$1,MATCH(INDEX(FC:FC,SMALL(OFFSET(FD$2,0,0,COUNTIF(FC:FC,"&gt;0"),1),ROWS(FC$2:FC278)),1),FC$2:FC$502,0),0,1,1)</f>
        <v>#NUM!</v>
      </c>
    </row>
    <row r="279" spans="3:166">
      <c r="C279" s="91">
        <v>278</v>
      </c>
      <c r="D279" s="99">
        <f>IF(OR(Layout!L292 = "P"), Layout!V292, 0)</f>
        <v>0</v>
      </c>
      <c r="E279" s="99">
        <f t="array" ref="E279">IF(OR(Layout!L292 = "P", Layout!L292 = "A"), Layout!W292, 0)</f>
        <v>0</v>
      </c>
      <c r="F279" s="99">
        <f>IF(OR(Layout!L292 = "P", Layout!L292 = "A"), Layout!I292, 0)</f>
        <v>0</v>
      </c>
      <c r="G279" s="91" t="str">
        <f t="array" ref="G279">IF(OR(Layout!L292 = "P", Layout!L292 = "A"), Layout!G292, "")</f>
        <v/>
      </c>
      <c r="H279" s="91" t="str">
        <f>IF(Layout!G292 &gt; 0, Layout!G292, "")</f>
        <v/>
      </c>
      <c r="I279" s="102">
        <f>IF(Layout!Y292 &gt; 0, Layout!Y292, 0)</f>
        <v>0</v>
      </c>
      <c r="J279" s="92">
        <f t="array" ref="J279">IF(Layout!AA292 &gt; 0, Layout!AA292, 0)</f>
        <v>0</v>
      </c>
      <c r="K279" s="92">
        <f>IF(Layout!K292 &gt; 0, Layout!K292, 0)</f>
        <v>0</v>
      </c>
      <c r="L279" s="98"/>
      <c r="N279" s="91" t="str">
        <f t="shared" si="148"/>
        <v/>
      </c>
      <c r="O279" s="99">
        <f t="shared" si="149"/>
        <v>0</v>
      </c>
      <c r="P279" s="103">
        <f t="array" ref="P279">O279+(ROWS(O$2:O279)/1000*(O279&lt;&gt;0))</f>
        <v>0</v>
      </c>
      <c r="Q279" s="103" t="e">
        <f t="array" ref="Q279">MATCH(SMALL(P:P,COUNTIF(P:P,0)+ROWS(P$2:P279)),P:P,0)</f>
        <v>#NUM!</v>
      </c>
      <c r="R279" s="99">
        <f t="shared" si="150"/>
        <v>0</v>
      </c>
      <c r="S279" s="103">
        <f t="array" ref="S279">R279+(ROWS(R$2:R279)/1000*(R279&lt;&gt;0))</f>
        <v>0</v>
      </c>
      <c r="T279" s="103" t="e">
        <f>MATCH(SMALL(S:S,COUNTIF(S:S,0)+ROWS(S$2:S279)),S:S,0)</f>
        <v>#NUM!</v>
      </c>
      <c r="U279" s="104" t="e">
        <f t="array" aca="1" ref="U279" ca="1">OFFSET($N$1,MATCH(INDEX(P:P,SMALL(OFFSET(Q$2,0,0,COUNTIF(P:P,"&gt;0"),1),ROWS(P$2:P279)),1),P$2:P$502,0),1,1,1)</f>
        <v>#NUM!</v>
      </c>
      <c r="V279" s="104" t="e">
        <f t="array" aca="1" ref="V279" ca="1">OFFSET($Q$1,MATCH(INDEX(S:S,SMALL(OFFSET(T$2,0,0,COUNTIF(S:S,"&gt;0"),1),ROWS(S$2:S279)),1),S$2:S$502,0),1,1,1)</f>
        <v>#NUM!</v>
      </c>
      <c r="W279" s="103" t="e">
        <f ca="1">OFFSET(N$1,MATCH(INDEX(S:S,SMALL(OFFSET(T$2,0,0,COUNTIF(S:S,"&gt;0"),1),ROWS(S$2:S279)),1),S$2:S$502,0),0,1,1)</f>
        <v>#NUM!</v>
      </c>
      <c r="AA279" s="91" t="str">
        <f t="shared" si="151"/>
        <v/>
      </c>
      <c r="AB279" s="99">
        <f t="shared" si="152"/>
        <v>0</v>
      </c>
      <c r="AC279" s="103">
        <f t="array" ref="AC279">AB279+(ROWS(AB$2:AB279)/1000*(AB279&lt;&gt;0))</f>
        <v>0</v>
      </c>
      <c r="AD279" s="103" t="e">
        <f t="array" ref="AD279">MATCH(SMALL(AC:AC,COUNTIF(AC:AC,0)+ROWS(AC$2:AC279)),AC:AC,0)</f>
        <v>#NUM!</v>
      </c>
      <c r="AE279" s="99">
        <f t="shared" si="153"/>
        <v>0</v>
      </c>
      <c r="AF279" s="103">
        <f t="array" ref="AF279">AE279+(ROWS(AE$2:AE279)/1000*(AE279&lt;&gt;0))</f>
        <v>0</v>
      </c>
      <c r="AG279" s="103" t="e">
        <f>MATCH(SMALL(AF:AF,COUNTIF(AF:AF,0)+ROWS(AF$2:AF279)),AF:AF,0)</f>
        <v>#NUM!</v>
      </c>
      <c r="AH279" s="104" t="e">
        <f ca="1">OFFSET($AA$1,MATCH(INDEX(AC:AC,SMALL(OFFSET(AD$2,0,0,COUNTIF(AC:AC,"&gt;0"),1),ROWS(AC$2:AC279)),1),AC$2:AC$502,0),1,1,1)</f>
        <v>#NUM!</v>
      </c>
      <c r="AI279" s="104" t="e">
        <f ca="1">OFFSET($AD$1,MATCH(INDEX(AF:AF,SMALL(OFFSET(AG$2,0,0,COUNTIF(AF:AF,"&gt;0"),1),ROWS(AF$2:AF279)),1),AF$2:AF$502,0),1,1,1)</f>
        <v>#NUM!</v>
      </c>
      <c r="AJ279" s="103" t="e">
        <f ca="1">OFFSET(AA$1,MATCH(INDEX(AF:AF,SMALL(OFFSET(AG$2,0,0,COUNTIF(AF:AF,"&gt;0"),1),ROWS(AF$2:AF279)),1),AF$2:AF$502,0),0,1,1)</f>
        <v>#NUM!</v>
      </c>
      <c r="AN279" s="91" t="str">
        <f t="shared" si="154"/>
        <v/>
      </c>
      <c r="AO279" s="99">
        <f t="shared" si="155"/>
        <v>0</v>
      </c>
      <c r="AP279" s="103">
        <f t="array" ref="AP279">AO279+(ROWS(AO$2:AO279)/1000*(AO279&lt;&gt;0))</f>
        <v>0</v>
      </c>
      <c r="AQ279" s="103" t="e">
        <f t="array" ref="AQ279">MATCH(SMALL(AP:AP,COUNTIF(AP:AP,0)+ROWS(AP$2:AP279)),AP:AP,0)</f>
        <v>#NUM!</v>
      </c>
      <c r="AR279" s="99">
        <f t="shared" si="156"/>
        <v>0</v>
      </c>
      <c r="AS279" s="103">
        <f t="array" ref="AS279">AR279+(ROWS(AR$2:AR279)/1000*(AR279&lt;&gt;0))</f>
        <v>0</v>
      </c>
      <c r="AT279" s="103" t="e">
        <f>MATCH(SMALL(AS:AS,COUNTIF(AS:AS,0)+ROWS(AS$2:AS279)),AS:AS,0)</f>
        <v>#NUM!</v>
      </c>
      <c r="AU279" s="104" t="e">
        <f ca="1">OFFSET($AN$1,MATCH(INDEX(AP:AP,SMALL(OFFSET(AQ$2,0,0,COUNTIF(AP:AP,"&gt;0"),1),ROWS(AP$2:AP279)),1),AP$2:AP$502,0),1,1,1)</f>
        <v>#NUM!</v>
      </c>
      <c r="AV279" s="104" t="e">
        <f ca="1">OFFSET($AQ$1,MATCH(INDEX(AS:AS,SMALL(OFFSET(AT$2,0,0,COUNTIF(AS:AS,"&gt;0"),1),ROWS(AS$2:AS279)),1),AS$2:AS$502,0),1,1,1)</f>
        <v>#NUM!</v>
      </c>
      <c r="AW279" s="103" t="e">
        <f ca="1">OFFSET(AN$1,MATCH(INDEX(AS:AS,SMALL(OFFSET(AT$2,0,0,COUNTIF(AS:AS,"&gt;0"),1),ROWS(AS$2:AS279)),1),AS$2:AS$502,0),0,1,1)</f>
        <v>#NUM!</v>
      </c>
      <c r="BA279" s="91" t="str">
        <f t="shared" si="157"/>
        <v/>
      </c>
      <c r="BB279" s="99">
        <f t="shared" si="158"/>
        <v>0</v>
      </c>
      <c r="BC279" s="103">
        <f t="array" ref="BC279">BB279+(ROWS(BB$2:BB279)/1000*(BB279&lt;&gt;0))</f>
        <v>0</v>
      </c>
      <c r="BD279" s="103" t="e">
        <f t="array" ref="BD279">MATCH(SMALL(BC:BC,COUNTIF(BC:BC,0)+ROWS(BC$2:BC279)),BC:BC,0)</f>
        <v>#NUM!</v>
      </c>
      <c r="BE279" s="99">
        <f t="shared" si="159"/>
        <v>0</v>
      </c>
      <c r="BF279" s="103">
        <f t="array" ref="BF279">BE279+(ROWS(BE$2:BE279)/1000*(BE279&lt;&gt;0))</f>
        <v>0</v>
      </c>
      <c r="BG279" s="103" t="e">
        <f>MATCH(SMALL(BF:BF,COUNTIF(BF:BF,0)+ROWS(BF$2:BF279)),BF:BF,0)</f>
        <v>#NUM!</v>
      </c>
      <c r="BH279" s="104" t="e">
        <f ca="1">OFFSET($BA$1,MATCH(INDEX(BC:BC,SMALL(OFFSET(BD$2,0,0,COUNTIF(BC:BC,"&gt;0"),1),ROWS(BC$2:BC279)),1),BC$2:BC$502,0),1,1,1)</f>
        <v>#NUM!</v>
      </c>
      <c r="BI279" s="104" t="e">
        <f ca="1">OFFSET($BD$1,MATCH(INDEX(BF:BF,SMALL(OFFSET(BG$2,0,0,COUNTIF(BF:BF,"&gt;0"),1),ROWS(BF$2:BF279)),1),BF$2:BF$502,0),1,1,1)</f>
        <v>#NUM!</v>
      </c>
      <c r="BJ279" s="103" t="e">
        <f ca="1">OFFSET(BA$1,MATCH(INDEX(BF:BF,SMALL(OFFSET(BG$2,0,0,COUNTIF(BF:BF,"&gt;0"),1),ROWS(BF$2:BF279)),1),BF$2:BF$502,0),0,1,1)</f>
        <v>#NUM!</v>
      </c>
      <c r="BN279" s="91" t="str">
        <f t="shared" si="160"/>
        <v/>
      </c>
      <c r="BO279" s="99">
        <f t="shared" si="161"/>
        <v>0</v>
      </c>
      <c r="BP279" s="103">
        <f t="array" ref="BP279">BO279+(ROWS(BO$2:BO279)/1000*(BO279&lt;&gt;0))</f>
        <v>0</v>
      </c>
      <c r="BQ279" s="103" t="e">
        <f t="array" ref="BQ279">MATCH(SMALL(BP:BP,COUNTIF(BP:BP,0)+ROWS(BP$2:BP279)),BP:BP,0)</f>
        <v>#NUM!</v>
      </c>
      <c r="BR279" s="99">
        <f t="shared" si="162"/>
        <v>0</v>
      </c>
      <c r="BS279" s="103">
        <f t="array" ref="BS279">BR279+(ROWS(BR$2:BR279)/1000*(BR279&lt;&gt;0))</f>
        <v>0</v>
      </c>
      <c r="BT279" s="103" t="e">
        <f>MATCH(SMALL(BS:BS,COUNTIF(BS:BS,0)+ROWS(BS$2:BS279)),BS:BS,0)</f>
        <v>#NUM!</v>
      </c>
      <c r="BU279" s="104" t="e">
        <f ca="1">OFFSET($BN$1,MATCH(INDEX(BP:BP,SMALL(OFFSET(BQ$2,0,0,COUNTIF(BP:BP,"&gt;0"),1),ROWS(BP$2:BP279)),1),BP$2:BP$502,0),1,1,1)</f>
        <v>#NUM!</v>
      </c>
      <c r="BV279" s="104" t="e">
        <f ca="1">OFFSET($BQ$1,MATCH(INDEX(BS:BS,SMALL(OFFSET(BT$2,0,0,COUNTIF(BS:BS,"&gt;0"),1),ROWS(BS$2:BS279)),1),BS$2:BS$502,0),1,1,1)</f>
        <v>#NUM!</v>
      </c>
      <c r="BW279" s="103" t="e">
        <f ca="1">OFFSET(BN$1,MATCH(INDEX(BS:BS,SMALL(OFFSET(BT$2,0,0,COUNTIF(BS:BS,"&gt;0"),1),ROWS(BS$2:BS279)),1),BS$2:BS$502,0),0,1,1)</f>
        <v>#NUM!</v>
      </c>
      <c r="CA279" s="91" t="str">
        <f t="shared" si="163"/>
        <v/>
      </c>
      <c r="CB279" s="99">
        <f t="shared" si="164"/>
        <v>0</v>
      </c>
      <c r="CC279" s="103">
        <f t="array" ref="CC279">CB279+(ROWS(CB$2:CB279)/1000*(CB279&lt;&gt;0))</f>
        <v>0</v>
      </c>
      <c r="CD279" s="103" t="e">
        <f t="array" ref="CD279">MATCH(SMALL(CC:CC,COUNTIF(CC:CC,0)+ROWS(CC$2:CC279)),CC:CC,0)</f>
        <v>#NUM!</v>
      </c>
      <c r="CE279" s="99">
        <f t="shared" si="165"/>
        <v>0</v>
      </c>
      <c r="CF279" s="103">
        <f t="array" ref="CF279">CE279+(ROWS(CE$2:CE279)/1000*(CE279&lt;&gt;0))</f>
        <v>0</v>
      </c>
      <c r="CG279" s="103" t="e">
        <f>MATCH(SMALL(CF:CF,COUNTIF(CF:CF,0)+ROWS(CF$2:CF279)),CF:CF,0)</f>
        <v>#NUM!</v>
      </c>
      <c r="CH279" s="104" t="e">
        <f ca="1">OFFSET($CA$1,MATCH(INDEX(CC:CC,SMALL(OFFSET(CD$2,0,0,COUNTIF(CC:CC,"&gt;0"),1),ROWS(CC$2:CC279)),1),CC$2:CC$502,0),1,1,1)</f>
        <v>#NUM!</v>
      </c>
      <c r="CI279" s="104" t="e">
        <f t="array" aca="1" ref="CI279" ca="1">OFFSET($CD$1,MATCH(INDEX(CF:CF,SMALL(OFFSET(CG$2,0,0,COUNTIF(CF:CF,"&gt;0"),1),ROWS(CF$2:CF279)),1),CF$2:CF$502,0),1,1,1)</f>
        <v>#NUM!</v>
      </c>
      <c r="CJ279" s="103" t="e">
        <f ca="1">OFFSET(CA$1,MATCH(INDEX(CF:CF,SMALL(OFFSET(CG$2,0,0,COUNTIF(CF:CF,"&gt;0"),1),ROWS(CF$2:CF279)),1),CF$2:CF$502,0),0,1,1)</f>
        <v>#NUM!</v>
      </c>
      <c r="CN279" s="91" t="str">
        <f t="shared" si="166"/>
        <v/>
      </c>
      <c r="CO279" s="99">
        <f t="shared" si="167"/>
        <v>0</v>
      </c>
      <c r="CP279" s="103">
        <f t="array" ref="CP279">CO279+(ROWS(CO$2:CO279)/1000*(CO279&lt;&gt;0))</f>
        <v>0</v>
      </c>
      <c r="CQ279" s="103" t="e">
        <f t="array" ref="CQ279">MATCH(SMALL(CP:CP,COUNTIF(CP:CP,0)+ROWS(CP$2:CP279)),CP:CP,0)</f>
        <v>#NUM!</v>
      </c>
      <c r="CR279" s="99">
        <f t="shared" si="168"/>
        <v>0</v>
      </c>
      <c r="CS279" s="103">
        <f t="array" ref="CS279">CR279+(ROWS(CR$2:CR279)/1000*(CR279&lt;&gt;0))</f>
        <v>0</v>
      </c>
      <c r="CT279" s="103" t="e">
        <f>MATCH(SMALL(CS:CS,COUNTIF(CS:CS,0)+ROWS(CS$2:CS279)),CS:CS,0)</f>
        <v>#NUM!</v>
      </c>
      <c r="CU279" s="104" t="e">
        <f t="array" aca="1" ref="CU279" ca="1">OFFSET($CN$1,MATCH(INDEX(CP:CP,SMALL(OFFSET(CQ$2,0,0,COUNTIF(CP:CP,"&gt;0"),1),ROWS(CP$2:CP279)),1),CP$2:CP$502,0),1,1,1)</f>
        <v>#NUM!</v>
      </c>
      <c r="CV279" s="104" t="e">
        <f t="array" aca="1" ref="CV279" ca="1">OFFSET($CQ$1,MATCH(INDEX(CS:CS,SMALL(OFFSET(CT$2,0,0,COUNTIF(CS:CS,"&gt;0"),1),ROWS(CS$2:CS279)),1),CS$2:CS$502,0),1,1,1)</f>
        <v>#NUM!</v>
      </c>
      <c r="CW279" s="103" t="e">
        <f ca="1">OFFSET(CN$1,MATCH(INDEX(CS:CS,SMALL(OFFSET(CT$2,0,0,COUNTIF(CS:CS,"&gt;0"),1),ROWS(CS$2:CS279)),1),CS$2:CS$502,0),0,1,1)</f>
        <v>#NUM!</v>
      </c>
      <c r="DA279" s="91" t="str">
        <f t="shared" si="169"/>
        <v/>
      </c>
      <c r="DB279" s="99">
        <f t="shared" si="170"/>
        <v>0</v>
      </c>
      <c r="DC279" s="103">
        <f t="array" ref="DC279">DB279+(ROWS(DB$2:DB279)/1000*(DB279&lt;&gt;0))</f>
        <v>0</v>
      </c>
      <c r="DD279" s="103" t="e">
        <f t="array" ref="DD279">MATCH(SMALL(DC:DC,COUNTIF(DC:DC,0)+ROWS(DC$2:DC279)),DC:DC,0)</f>
        <v>#NUM!</v>
      </c>
      <c r="DE279" s="99">
        <f t="shared" si="171"/>
        <v>0</v>
      </c>
      <c r="DF279" s="103">
        <f t="array" ref="DF279">DE279+(ROWS(DE$2:DE279)/1000*(DE279&lt;&gt;0))</f>
        <v>0</v>
      </c>
      <c r="DG279" s="103" t="e">
        <f>MATCH(SMALL(DF:DF,COUNTIF(DF:DF,0)+ROWS(DF$2:DF279)),DF:DF,0)</f>
        <v>#NUM!</v>
      </c>
      <c r="DH279" s="104" t="e">
        <f t="array" aca="1" ref="DH279" ca="1">OFFSET($DA$1,MATCH(INDEX(DC:DC,SMALL(OFFSET(DD$2,0,0,COUNTIF(DC:DC,"&gt;0"),1),ROWS(DC$2:DC279)),1),DC$2:DC$502,0),1,1,1)</f>
        <v>#NUM!</v>
      </c>
      <c r="DI279" s="104" t="e">
        <f t="array" aca="1" ref="DI279" ca="1">OFFSET($DD$1,MATCH(INDEX(DF:DF,SMALL(OFFSET(DG$2,0,0,COUNTIF(DF:DF,"&gt;0"),1),ROWS(DF$2:DF279)),1),DF$2:DF$502,0),1,1,1)</f>
        <v>#NUM!</v>
      </c>
      <c r="DJ279" s="103" t="e">
        <f ca="1">OFFSET(DA$1,MATCH(INDEX(DF:DF,SMALL(OFFSET(DG$2,0,0,COUNTIF(DF:DF,"&gt;0"),1),ROWS(DF$2:DF279)),1),DF$2:DF$502,0),0,1,1)</f>
        <v>#NUM!</v>
      </c>
      <c r="DN279" s="91" t="str">
        <f t="shared" si="174"/>
        <v/>
      </c>
      <c r="DO279" s="99">
        <f t="shared" si="175"/>
        <v>0</v>
      </c>
      <c r="DP279" s="103">
        <f t="array" ref="DP279">DO279+(ROWS(DO$2:DO279)/1000*(DO279&lt;&gt;0))</f>
        <v>0</v>
      </c>
      <c r="DQ279" s="103" t="e">
        <f t="array" ref="DQ279">MATCH(SMALL(DP:DP,COUNTIF(DP:DP,0)+ROWS(DP$2:DP279)),DP:DP,0)</f>
        <v>#NUM!</v>
      </c>
      <c r="DR279" s="99">
        <f t="shared" si="176"/>
        <v>0</v>
      </c>
      <c r="DS279" s="103">
        <f t="array" ref="DS279">DR279+(ROWS(DR$2:DR279)/1000*(DR279&lt;&gt;0))</f>
        <v>0</v>
      </c>
      <c r="DT279" s="103" t="e">
        <f>MATCH(SMALL(DS:DS,COUNTIF(DS:DS,0)+ROWS(DS$2:DS279)),DS:DS,0)</f>
        <v>#NUM!</v>
      </c>
      <c r="DU279" s="104" t="e">
        <f t="array" aca="1" ref="DU279" ca="1">OFFSET($DN$1,MATCH(INDEX(DP:DP,SMALL(OFFSET(DQ$2,0,0,COUNTIF(DP:DP,"&gt;0"),1),ROWS(DP$2:DP279)),1),DP$2:DP$503,0),1,1,1)</f>
        <v>#NUM!</v>
      </c>
      <c r="DV279" s="104" t="e">
        <f t="array" aca="1" ref="DV279" ca="1">OFFSET($DQ$1,MATCH(INDEX(DS:DS,SMALL(OFFSET(DT$2,0,0,COUNTIF(DS:DS,"&gt;0"),1),ROWS(DS$2:DS279)),1),DS$2:DS$503,0),1,1,1)</f>
        <v>#REF!</v>
      </c>
      <c r="DW279" s="103" t="e">
        <f t="array" aca="1" ref="DW279" ca="1">OFFSET(DN$1,MATCH(INDEX(DP:DP,SMALL(OFFSET(DQ$2,0,0,COUNTIF(DP:DP,"&gt;0"),1),ROWS(DP$2:DP279)),1),DP$2:DP$503,0),0,1,1)</f>
        <v>#NUM!</v>
      </c>
      <c r="EA279" s="91" t="str">
        <f t="shared" si="144"/>
        <v/>
      </c>
      <c r="EB279" s="99">
        <f t="shared" si="145"/>
        <v>0</v>
      </c>
      <c r="EC279" s="103">
        <f t="array" ref="EC279">EB279+(ROWS(EB$2:EB279)/1000*(EB279&lt;&gt;0))</f>
        <v>0</v>
      </c>
      <c r="ED279" s="103" t="e">
        <f t="array" ref="ED279">MATCH(SMALL(EC:EC,COUNTIF(EC:EC,0)+ROWS(EC$2:EC279)),EC:EC,0)</f>
        <v>#NUM!</v>
      </c>
      <c r="EE279" s="99">
        <f t="shared" si="177"/>
        <v>0</v>
      </c>
      <c r="EF279" s="103">
        <f t="array" ref="EF279">EE279+(ROWS(EE$2:EE279)/1000*(EE279&lt;&gt;0))</f>
        <v>0</v>
      </c>
      <c r="EG279" s="103" t="e">
        <f>MATCH(SMALL(EF:EF,COUNTIF(EF:EF,0)+ROWS(EF$2:EF279)),EF:EF,0)</f>
        <v>#NUM!</v>
      </c>
      <c r="EH279" s="104" t="e">
        <f t="array" aca="1" ref="EH279" ca="1">OFFSET($EA$1,MATCH(INDEX(EC:EC,SMALL(OFFSET(ED$2,0,0,COUNTIF(EC:EC,"&gt;0"),1),ROWS(EC$2:EC279)),1),EC$2:EC$501,0),1,1,1)</f>
        <v>#NUM!</v>
      </c>
      <c r="EI279" s="104" t="e">
        <f t="array" aca="1" ref="EI279" ca="1">OFFSET($ED$1,MATCH(INDEX(EF:EF,SMALL(OFFSET(EG$2,0,0,COUNTIF(EF:EF,"&gt;0"),1),ROWS(EF$2:EF279)),1),EF$2:EF$501,0),1,1,1)</f>
        <v>#REF!</v>
      </c>
      <c r="EJ279" s="103" t="e">
        <f t="array" aca="1" ref="EJ279" ca="1">OFFSET(EA$1,MATCH(INDEX(EC:EC,SMALL(OFFSET(ED$2,0,0,COUNTIF(EC:EC,"&gt;0"),1),ROWS(EC$2:EC279)),1),EC$2:EC$501,0),0,1,1)</f>
        <v>#NUM!</v>
      </c>
      <c r="EN279" s="91" t="str">
        <f t="shared" si="146"/>
        <v/>
      </c>
      <c r="EO279" s="99">
        <f t="shared" si="147"/>
        <v>0</v>
      </c>
      <c r="EP279" s="103">
        <f t="array" ref="EP279">EO279+(ROWS(EO$2:EO279)/1000*(EO279&lt;&gt;0))</f>
        <v>0</v>
      </c>
      <c r="EQ279" s="103" t="e">
        <f t="array" ref="EQ279">MATCH(SMALL(EP:EP,COUNTIF(EP:EP,0)+ROWS(EP$2:EP279)),EP:EP,0)</f>
        <v>#NUM!</v>
      </c>
      <c r="ER279" s="99">
        <f t="shared" si="178"/>
        <v>0</v>
      </c>
      <c r="ES279" s="103">
        <f t="array" ref="ES279">ER279+(ROWS(ER$2:ER279)/1000*(ER279&lt;&gt;0))</f>
        <v>0</v>
      </c>
      <c r="ET279" s="103" t="e">
        <f>MATCH(SMALL(ES:ES,COUNTIF(ES:ES,0)+ROWS(ES$2:ES279)),ES:ES,0)</f>
        <v>#NUM!</v>
      </c>
      <c r="EU279" s="104" t="e">
        <f t="array" aca="1" ref="EU279" ca="1">OFFSET($EN$1,MATCH(INDEX(EP:EP,SMALL(OFFSET(EQ$2,0,0,COUNTIF(EP:EP,"&gt;0"),1),ROWS(EP$2:EP279)),1),EP$2:EP$501,0),1,1,1)</f>
        <v>#NUM!</v>
      </c>
      <c r="EV279" s="104" t="e">
        <f t="array" aca="1" ref="EV279" ca="1">OFFSET($EN$1,MATCH(INDEX(ES:ES,SMALL(OFFSET(ET$2,0,0,COUNTIF(ES:ES,"&gt;0"),1),ROWS(ES$2:ES279)),1),ES$2:ES$501,0),1,1,1)</f>
        <v>#REF!</v>
      </c>
      <c r="EW279" s="103" t="e">
        <f t="array" aca="1" ref="EW279" ca="1">OFFSET(EN$1,MATCH(INDEX(EP:EP,SMALL(OFFSET(EQ$2,0,0,COUNTIF(EP:EP,"&gt;0"),1),ROWS(EP$2:EP279)),1),EP$2:EP$501,0),0,1,1)</f>
        <v>#NUM!</v>
      </c>
      <c r="EX279" s="91"/>
      <c r="EY279" s="91"/>
      <c r="EZ279" s="91"/>
      <c r="FA279" s="103" t="str">
        <f t="shared" si="172"/>
        <v/>
      </c>
      <c r="FB279" s="103">
        <f t="shared" si="173"/>
        <v>0</v>
      </c>
      <c r="FC279" s="103">
        <f>FB279+(ROWS(FB$2:FB279)/1000*(FB279&lt;&gt;0))</f>
        <v>0</v>
      </c>
      <c r="FD279" s="103" t="e">
        <f>MATCH(SMALL(FC:FC,COUNTIF(FC:FC,0)+ROWS(FC$2:FC279)),FC:FC,0)</f>
        <v>#NUM!</v>
      </c>
      <c r="FE279" s="99">
        <f t="shared" si="179"/>
        <v>0</v>
      </c>
      <c r="FF279" s="103">
        <f>FE279+(ROWS(FE$2:FE279)/1000*(FE279&lt;&gt;0))</f>
        <v>0</v>
      </c>
      <c r="FG279" s="103" t="e">
        <f>MATCH(SMALL(FF:FF,COUNTIF(FF:FF,0)+ROWS(FF$2:FF279)),FF:FF,0)</f>
        <v>#NUM!</v>
      </c>
      <c r="FH279" s="104" t="e">
        <f ca="1">OFFSET($FA$1,MATCH(INDEX(FC:FC,SMALL(OFFSET(FD$2,0,0,COUNTIF(FC:FC,"&gt;0"),1),ROWS(FC$2:FC279)),1),FC$2:FC$502,0),1,1,1)</f>
        <v>#NUM!</v>
      </c>
      <c r="FI279" s="104" t="e">
        <f ca="1">OFFSET($FA$1,MATCH(INDEX(FF:FF,SMALL(OFFSET(FG$2,0,0,COUNTIF(FF:FF,"&gt;0"),1),ROWS(FF$2:FF279)),1),FF$2:FF$502,0),1,1,1)</f>
        <v>#REF!</v>
      </c>
      <c r="FJ279" s="103" t="e">
        <f ca="1">OFFSET(FA$1,MATCH(INDEX(FC:FC,SMALL(OFFSET(FD$2,0,0,COUNTIF(FC:FC,"&gt;0"),1),ROWS(FC$2:FC279)),1),FC$2:FC$502,0),0,1,1)</f>
        <v>#NUM!</v>
      </c>
    </row>
    <row r="280" spans="3:166">
      <c r="C280" s="91">
        <v>279</v>
      </c>
      <c r="D280" s="99">
        <f>IF(OR(Layout!L293 = "P"), Layout!V293, 0)</f>
        <v>0</v>
      </c>
      <c r="E280" s="99">
        <f t="array" ref="E280">IF(OR(Layout!L293 = "P", Layout!L293 = "A"), Layout!W293, 0)</f>
        <v>0</v>
      </c>
      <c r="F280" s="99">
        <f>IF(OR(Layout!L293 = "P", Layout!L293 = "A"), Layout!I293, 0)</f>
        <v>0</v>
      </c>
      <c r="G280" s="91" t="str">
        <f t="array" ref="G280">IF(OR(Layout!L293 = "P", Layout!L293 = "A"), Layout!G293, "")</f>
        <v/>
      </c>
      <c r="H280" s="91" t="str">
        <f>IF(Layout!G293 &gt; 0, Layout!G293, "")</f>
        <v/>
      </c>
      <c r="I280" s="102">
        <f>IF(Layout!Y293 &gt; 0, Layout!Y293, 0)</f>
        <v>0</v>
      </c>
      <c r="J280" s="92">
        <f t="array" ref="J280">IF(Layout!AA293 &gt; 0, Layout!AA293, 0)</f>
        <v>0</v>
      </c>
      <c r="K280" s="92">
        <f>IF(Layout!K293 &gt; 0, Layout!K293, 0)</f>
        <v>0</v>
      </c>
      <c r="L280" s="98"/>
      <c r="N280" s="91" t="str">
        <f t="shared" si="148"/>
        <v/>
      </c>
      <c r="O280" s="99">
        <f t="shared" si="149"/>
        <v>0</v>
      </c>
      <c r="P280" s="103">
        <f t="array" ref="P280">O280+(ROWS(O$2:O280)/1000*(O280&lt;&gt;0))</f>
        <v>0</v>
      </c>
      <c r="Q280" s="103" t="e">
        <f t="array" ref="Q280">MATCH(SMALL(P:P,COUNTIF(P:P,0)+ROWS(P$2:P280)),P:P,0)</f>
        <v>#NUM!</v>
      </c>
      <c r="R280" s="99">
        <f t="shared" si="150"/>
        <v>0</v>
      </c>
      <c r="S280" s="103">
        <f t="array" ref="S280">R280+(ROWS(R$2:R280)/1000*(R280&lt;&gt;0))</f>
        <v>0</v>
      </c>
      <c r="T280" s="103" t="e">
        <f>MATCH(SMALL(S:S,COUNTIF(S:S,0)+ROWS(S$2:S280)),S:S,0)</f>
        <v>#NUM!</v>
      </c>
      <c r="U280" s="104" t="e">
        <f t="array" aca="1" ref="U280" ca="1">OFFSET($N$1,MATCH(INDEX(P:P,SMALL(OFFSET(Q$2,0,0,COUNTIF(P:P,"&gt;0"),1),ROWS(P$2:P280)),1),P$2:P$502,0),1,1,1)</f>
        <v>#NUM!</v>
      </c>
      <c r="V280" s="104" t="e">
        <f t="array" aca="1" ref="V280" ca="1">OFFSET($Q$1,MATCH(INDEX(S:S,SMALL(OFFSET(T$2,0,0,COUNTIF(S:S,"&gt;0"),1),ROWS(S$2:S280)),1),S$2:S$502,0),1,1,1)</f>
        <v>#NUM!</v>
      </c>
      <c r="W280" s="103" t="e">
        <f ca="1">OFFSET(N$1,MATCH(INDEX(S:S,SMALL(OFFSET(T$2,0,0,COUNTIF(S:S,"&gt;0"),1),ROWS(S$2:S280)),1),S$2:S$502,0),0,1,1)</f>
        <v>#NUM!</v>
      </c>
      <c r="AA280" s="91" t="str">
        <f t="shared" si="151"/>
        <v/>
      </c>
      <c r="AB280" s="99">
        <f t="shared" si="152"/>
        <v>0</v>
      </c>
      <c r="AC280" s="103">
        <f t="array" ref="AC280">AB280+(ROWS(AB$2:AB280)/1000*(AB280&lt;&gt;0))</f>
        <v>0</v>
      </c>
      <c r="AD280" s="103" t="e">
        <f t="array" ref="AD280">MATCH(SMALL(AC:AC,COUNTIF(AC:AC,0)+ROWS(AC$2:AC280)),AC:AC,0)</f>
        <v>#NUM!</v>
      </c>
      <c r="AE280" s="99">
        <f t="shared" si="153"/>
        <v>0</v>
      </c>
      <c r="AF280" s="103">
        <f t="array" ref="AF280">AE280+(ROWS(AE$2:AE280)/1000*(AE280&lt;&gt;0))</f>
        <v>0</v>
      </c>
      <c r="AG280" s="103" t="e">
        <f>MATCH(SMALL(AF:AF,COUNTIF(AF:AF,0)+ROWS(AF$2:AF280)),AF:AF,0)</f>
        <v>#NUM!</v>
      </c>
      <c r="AH280" s="104" t="e">
        <f ca="1">OFFSET($AA$1,MATCH(INDEX(AC:AC,SMALL(OFFSET(AD$2,0,0,COUNTIF(AC:AC,"&gt;0"),1),ROWS(AC$2:AC280)),1),AC$2:AC$502,0),1,1,1)</f>
        <v>#NUM!</v>
      </c>
      <c r="AI280" s="104" t="e">
        <f ca="1">OFFSET($AD$1,MATCH(INDEX(AF:AF,SMALL(OFFSET(AG$2,0,0,COUNTIF(AF:AF,"&gt;0"),1),ROWS(AF$2:AF280)),1),AF$2:AF$502,0),1,1,1)</f>
        <v>#NUM!</v>
      </c>
      <c r="AJ280" s="103" t="e">
        <f ca="1">OFFSET(AA$1,MATCH(INDEX(AF:AF,SMALL(OFFSET(AG$2,0,0,COUNTIF(AF:AF,"&gt;0"),1),ROWS(AF$2:AF280)),1),AF$2:AF$502,0),0,1,1)</f>
        <v>#NUM!</v>
      </c>
      <c r="AN280" s="91" t="str">
        <f t="shared" si="154"/>
        <v/>
      </c>
      <c r="AO280" s="99">
        <f t="shared" si="155"/>
        <v>0</v>
      </c>
      <c r="AP280" s="103">
        <f t="array" ref="AP280">AO280+(ROWS(AO$2:AO280)/1000*(AO280&lt;&gt;0))</f>
        <v>0</v>
      </c>
      <c r="AQ280" s="103" t="e">
        <f t="array" ref="AQ280">MATCH(SMALL(AP:AP,COUNTIF(AP:AP,0)+ROWS(AP$2:AP280)),AP:AP,0)</f>
        <v>#NUM!</v>
      </c>
      <c r="AR280" s="99">
        <f t="shared" si="156"/>
        <v>0</v>
      </c>
      <c r="AS280" s="103">
        <f t="array" ref="AS280">AR280+(ROWS(AR$2:AR280)/1000*(AR280&lt;&gt;0))</f>
        <v>0</v>
      </c>
      <c r="AT280" s="103" t="e">
        <f>MATCH(SMALL(AS:AS,COUNTIF(AS:AS,0)+ROWS(AS$2:AS280)),AS:AS,0)</f>
        <v>#NUM!</v>
      </c>
      <c r="AU280" s="104" t="e">
        <f ca="1">OFFSET($AN$1,MATCH(INDEX(AP:AP,SMALL(OFFSET(AQ$2,0,0,COUNTIF(AP:AP,"&gt;0"),1),ROWS(AP$2:AP280)),1),AP$2:AP$502,0),1,1,1)</f>
        <v>#NUM!</v>
      </c>
      <c r="AV280" s="104" t="e">
        <f ca="1">OFFSET($AQ$1,MATCH(INDEX(AS:AS,SMALL(OFFSET(AT$2,0,0,COUNTIF(AS:AS,"&gt;0"),1),ROWS(AS$2:AS280)),1),AS$2:AS$502,0),1,1,1)</f>
        <v>#NUM!</v>
      </c>
      <c r="AW280" s="103" t="e">
        <f ca="1">OFFSET(AN$1,MATCH(INDEX(AS:AS,SMALL(OFFSET(AT$2,0,0,COUNTIF(AS:AS,"&gt;0"),1),ROWS(AS$2:AS280)),1),AS$2:AS$502,0),0,1,1)</f>
        <v>#NUM!</v>
      </c>
      <c r="BA280" s="91" t="str">
        <f t="shared" si="157"/>
        <v/>
      </c>
      <c r="BB280" s="99">
        <f t="shared" si="158"/>
        <v>0</v>
      </c>
      <c r="BC280" s="103">
        <f t="array" ref="BC280">BB280+(ROWS(BB$2:BB280)/1000*(BB280&lt;&gt;0))</f>
        <v>0</v>
      </c>
      <c r="BD280" s="103" t="e">
        <f t="array" ref="BD280">MATCH(SMALL(BC:BC,COUNTIF(BC:BC,0)+ROWS(BC$2:BC280)),BC:BC,0)</f>
        <v>#NUM!</v>
      </c>
      <c r="BE280" s="99">
        <f t="shared" si="159"/>
        <v>0</v>
      </c>
      <c r="BF280" s="103">
        <f t="array" ref="BF280">BE280+(ROWS(BE$2:BE280)/1000*(BE280&lt;&gt;0))</f>
        <v>0</v>
      </c>
      <c r="BG280" s="103" t="e">
        <f>MATCH(SMALL(BF:BF,COUNTIF(BF:BF,0)+ROWS(BF$2:BF280)),BF:BF,0)</f>
        <v>#NUM!</v>
      </c>
      <c r="BH280" s="104" t="e">
        <f ca="1">OFFSET($BA$1,MATCH(INDEX(BC:BC,SMALL(OFFSET(BD$2,0,0,COUNTIF(BC:BC,"&gt;0"),1),ROWS(BC$2:BC280)),1),BC$2:BC$502,0),1,1,1)</f>
        <v>#NUM!</v>
      </c>
      <c r="BI280" s="104" t="e">
        <f ca="1">OFFSET($BD$1,MATCH(INDEX(BF:BF,SMALL(OFFSET(BG$2,0,0,COUNTIF(BF:BF,"&gt;0"),1),ROWS(BF$2:BF280)),1),BF$2:BF$502,0),1,1,1)</f>
        <v>#NUM!</v>
      </c>
      <c r="BJ280" s="103" t="e">
        <f ca="1">OFFSET(BA$1,MATCH(INDEX(BF:BF,SMALL(OFFSET(BG$2,0,0,COUNTIF(BF:BF,"&gt;0"),1),ROWS(BF$2:BF280)),1),BF$2:BF$502,0),0,1,1)</f>
        <v>#NUM!</v>
      </c>
      <c r="BN280" s="91" t="str">
        <f t="shared" si="160"/>
        <v/>
      </c>
      <c r="BO280" s="99">
        <f t="shared" si="161"/>
        <v>0</v>
      </c>
      <c r="BP280" s="103">
        <f t="array" ref="BP280">BO280+(ROWS(BO$2:BO280)/1000*(BO280&lt;&gt;0))</f>
        <v>0</v>
      </c>
      <c r="BQ280" s="103" t="e">
        <f t="array" ref="BQ280">MATCH(SMALL(BP:BP,COUNTIF(BP:BP,0)+ROWS(BP$2:BP280)),BP:BP,0)</f>
        <v>#NUM!</v>
      </c>
      <c r="BR280" s="99">
        <f t="shared" si="162"/>
        <v>0</v>
      </c>
      <c r="BS280" s="103">
        <f t="array" ref="BS280">BR280+(ROWS(BR$2:BR280)/1000*(BR280&lt;&gt;0))</f>
        <v>0</v>
      </c>
      <c r="BT280" s="103" t="e">
        <f>MATCH(SMALL(BS:BS,COUNTIF(BS:BS,0)+ROWS(BS$2:BS280)),BS:BS,0)</f>
        <v>#NUM!</v>
      </c>
      <c r="BU280" s="104" t="e">
        <f ca="1">OFFSET($BN$1,MATCH(INDEX(BP:BP,SMALL(OFFSET(BQ$2,0,0,COUNTIF(BP:BP,"&gt;0"),1),ROWS(BP$2:BP280)),1),BP$2:BP$502,0),1,1,1)</f>
        <v>#NUM!</v>
      </c>
      <c r="BV280" s="104" t="e">
        <f ca="1">OFFSET($BQ$1,MATCH(INDEX(BS:BS,SMALL(OFFSET(BT$2,0,0,COUNTIF(BS:BS,"&gt;0"),1),ROWS(BS$2:BS280)),1),BS$2:BS$502,0),1,1,1)</f>
        <v>#NUM!</v>
      </c>
      <c r="BW280" s="103" t="e">
        <f ca="1">OFFSET(BN$1,MATCH(INDEX(BS:BS,SMALL(OFFSET(BT$2,0,0,COUNTIF(BS:BS,"&gt;0"),1),ROWS(BS$2:BS280)),1),BS$2:BS$502,0),0,1,1)</f>
        <v>#NUM!</v>
      </c>
      <c r="CA280" s="91" t="str">
        <f t="shared" si="163"/>
        <v/>
      </c>
      <c r="CB280" s="99">
        <f t="shared" si="164"/>
        <v>0</v>
      </c>
      <c r="CC280" s="103">
        <f t="array" ref="CC280">CB280+(ROWS(CB$2:CB280)/1000*(CB280&lt;&gt;0))</f>
        <v>0</v>
      </c>
      <c r="CD280" s="103" t="e">
        <f t="array" ref="CD280">MATCH(SMALL(CC:CC,COUNTIF(CC:CC,0)+ROWS(CC$2:CC280)),CC:CC,0)</f>
        <v>#NUM!</v>
      </c>
      <c r="CE280" s="99">
        <f t="shared" si="165"/>
        <v>0</v>
      </c>
      <c r="CF280" s="103">
        <f t="array" ref="CF280">CE280+(ROWS(CE$2:CE280)/1000*(CE280&lt;&gt;0))</f>
        <v>0</v>
      </c>
      <c r="CG280" s="103" t="e">
        <f>MATCH(SMALL(CF:CF,COUNTIF(CF:CF,0)+ROWS(CF$2:CF280)),CF:CF,0)</f>
        <v>#NUM!</v>
      </c>
      <c r="CH280" s="104" t="e">
        <f ca="1">OFFSET($CA$1,MATCH(INDEX(CC:CC,SMALL(OFFSET(CD$2,0,0,COUNTIF(CC:CC,"&gt;0"),1),ROWS(CC$2:CC280)),1),CC$2:CC$502,0),1,1,1)</f>
        <v>#NUM!</v>
      </c>
      <c r="CI280" s="104" t="e">
        <f t="array" aca="1" ref="CI280" ca="1">OFFSET($CD$1,MATCH(INDEX(CF:CF,SMALL(OFFSET(CG$2,0,0,COUNTIF(CF:CF,"&gt;0"),1),ROWS(CF$2:CF280)),1),CF$2:CF$502,0),1,1,1)</f>
        <v>#NUM!</v>
      </c>
      <c r="CJ280" s="103" t="e">
        <f ca="1">OFFSET(CA$1,MATCH(INDEX(CF:CF,SMALL(OFFSET(CG$2,0,0,COUNTIF(CF:CF,"&gt;0"),1),ROWS(CF$2:CF280)),1),CF$2:CF$502,0),0,1,1)</f>
        <v>#NUM!</v>
      </c>
      <c r="CN280" s="91" t="str">
        <f t="shared" si="166"/>
        <v/>
      </c>
      <c r="CO280" s="99">
        <f t="shared" si="167"/>
        <v>0</v>
      </c>
      <c r="CP280" s="103">
        <f t="array" ref="CP280">CO280+(ROWS(CO$2:CO280)/1000*(CO280&lt;&gt;0))</f>
        <v>0</v>
      </c>
      <c r="CQ280" s="103" t="e">
        <f t="array" ref="CQ280">MATCH(SMALL(CP:CP,COUNTIF(CP:CP,0)+ROWS(CP$2:CP280)),CP:CP,0)</f>
        <v>#NUM!</v>
      </c>
      <c r="CR280" s="99">
        <f t="shared" si="168"/>
        <v>0</v>
      </c>
      <c r="CS280" s="103">
        <f t="array" ref="CS280">CR280+(ROWS(CR$2:CR280)/1000*(CR280&lt;&gt;0))</f>
        <v>0</v>
      </c>
      <c r="CT280" s="103" t="e">
        <f>MATCH(SMALL(CS:CS,COUNTIF(CS:CS,0)+ROWS(CS$2:CS280)),CS:CS,0)</f>
        <v>#NUM!</v>
      </c>
      <c r="CU280" s="104" t="e">
        <f t="array" aca="1" ref="CU280" ca="1">OFFSET($CN$1,MATCH(INDEX(CP:CP,SMALL(OFFSET(CQ$2,0,0,COUNTIF(CP:CP,"&gt;0"),1),ROWS(CP$2:CP280)),1),CP$2:CP$502,0),1,1,1)</f>
        <v>#NUM!</v>
      </c>
      <c r="CV280" s="104" t="e">
        <f t="array" aca="1" ref="CV280" ca="1">OFFSET($CQ$1,MATCH(INDEX(CS:CS,SMALL(OFFSET(CT$2,0,0,COUNTIF(CS:CS,"&gt;0"),1),ROWS(CS$2:CS280)),1),CS$2:CS$502,0),1,1,1)</f>
        <v>#NUM!</v>
      </c>
      <c r="CW280" s="103" t="e">
        <f ca="1">OFFSET(CN$1,MATCH(INDEX(CS:CS,SMALL(OFFSET(CT$2,0,0,COUNTIF(CS:CS,"&gt;0"),1),ROWS(CS$2:CS280)),1),CS$2:CS$502,0),0,1,1)</f>
        <v>#NUM!</v>
      </c>
      <c r="DA280" s="91" t="str">
        <f t="shared" si="169"/>
        <v/>
      </c>
      <c r="DB280" s="99">
        <f t="shared" si="170"/>
        <v>0</v>
      </c>
      <c r="DC280" s="103">
        <f t="array" ref="DC280">DB280+(ROWS(DB$2:DB280)/1000*(DB280&lt;&gt;0))</f>
        <v>0</v>
      </c>
      <c r="DD280" s="103" t="e">
        <f t="array" ref="DD280">MATCH(SMALL(DC:DC,COUNTIF(DC:DC,0)+ROWS(DC$2:DC280)),DC:DC,0)</f>
        <v>#NUM!</v>
      </c>
      <c r="DE280" s="99">
        <f t="shared" si="171"/>
        <v>0</v>
      </c>
      <c r="DF280" s="103">
        <f t="array" ref="DF280">DE280+(ROWS(DE$2:DE280)/1000*(DE280&lt;&gt;0))</f>
        <v>0</v>
      </c>
      <c r="DG280" s="103" t="e">
        <f>MATCH(SMALL(DF:DF,COUNTIF(DF:DF,0)+ROWS(DF$2:DF280)),DF:DF,0)</f>
        <v>#NUM!</v>
      </c>
      <c r="DH280" s="104" t="e">
        <f t="array" aca="1" ref="DH280" ca="1">OFFSET($DA$1,MATCH(INDEX(DC:DC,SMALL(OFFSET(DD$2,0,0,COUNTIF(DC:DC,"&gt;0"),1),ROWS(DC$2:DC280)),1),DC$2:DC$502,0),1,1,1)</f>
        <v>#NUM!</v>
      </c>
      <c r="DI280" s="104" t="e">
        <f t="array" aca="1" ref="DI280" ca="1">OFFSET($DD$1,MATCH(INDEX(DF:DF,SMALL(OFFSET(DG$2,0,0,COUNTIF(DF:DF,"&gt;0"),1),ROWS(DF$2:DF280)),1),DF$2:DF$502,0),1,1,1)</f>
        <v>#NUM!</v>
      </c>
      <c r="DJ280" s="103" t="e">
        <f ca="1">OFFSET(DA$1,MATCH(INDEX(DF:DF,SMALL(OFFSET(DG$2,0,0,COUNTIF(DF:DF,"&gt;0"),1),ROWS(DF$2:DF280)),1),DF$2:DF$502,0),0,1,1)</f>
        <v>#NUM!</v>
      </c>
      <c r="DN280" s="91" t="str">
        <f t="shared" si="174"/>
        <v/>
      </c>
      <c r="DO280" s="99">
        <f t="shared" si="175"/>
        <v>0</v>
      </c>
      <c r="DP280" s="103">
        <f t="array" ref="DP280">DO280+(ROWS(DO$2:DO280)/1000*(DO280&lt;&gt;0))</f>
        <v>0</v>
      </c>
      <c r="DQ280" s="103" t="e">
        <f t="array" ref="DQ280">MATCH(SMALL(DP:DP,COUNTIF(DP:DP,0)+ROWS(DP$2:DP280)),DP:DP,0)</f>
        <v>#NUM!</v>
      </c>
      <c r="DR280" s="99">
        <f t="shared" si="176"/>
        <v>0</v>
      </c>
      <c r="DS280" s="103">
        <f t="array" ref="DS280">DR280+(ROWS(DR$2:DR280)/1000*(DR280&lt;&gt;0))</f>
        <v>0</v>
      </c>
      <c r="DT280" s="103" t="e">
        <f>MATCH(SMALL(DS:DS,COUNTIF(DS:DS,0)+ROWS(DS$2:DS280)),DS:DS,0)</f>
        <v>#NUM!</v>
      </c>
      <c r="DU280" s="104" t="e">
        <f t="array" aca="1" ref="DU280" ca="1">OFFSET($DN$1,MATCH(INDEX(DP:DP,SMALL(OFFSET(DQ$2,0,0,COUNTIF(DP:DP,"&gt;0"),1),ROWS(DP$2:DP280)),1),DP$2:DP$503,0),1,1,1)</f>
        <v>#NUM!</v>
      </c>
      <c r="DV280" s="104" t="e">
        <f t="array" aca="1" ref="DV280" ca="1">OFFSET($DQ$1,MATCH(INDEX(DS:DS,SMALL(OFFSET(DT$2,0,0,COUNTIF(DS:DS,"&gt;0"),1),ROWS(DS$2:DS280)),1),DS$2:DS$503,0),1,1,1)</f>
        <v>#REF!</v>
      </c>
      <c r="DW280" s="103" t="e">
        <f t="array" aca="1" ref="DW280" ca="1">OFFSET(DN$1,MATCH(INDEX(DP:DP,SMALL(OFFSET(DQ$2,0,0,COUNTIF(DP:DP,"&gt;0"),1),ROWS(DP$2:DP280)),1),DP$2:DP$503,0),0,1,1)</f>
        <v>#NUM!</v>
      </c>
      <c r="EA280" s="91" t="str">
        <f t="shared" si="144"/>
        <v/>
      </c>
      <c r="EB280" s="99">
        <f t="shared" si="145"/>
        <v>0</v>
      </c>
      <c r="EC280" s="103">
        <f t="array" ref="EC280">EB280+(ROWS(EB$2:EB280)/1000*(EB280&lt;&gt;0))</f>
        <v>0</v>
      </c>
      <c r="ED280" s="103" t="e">
        <f t="array" ref="ED280">MATCH(SMALL(EC:EC,COUNTIF(EC:EC,0)+ROWS(EC$2:EC280)),EC:EC,0)</f>
        <v>#NUM!</v>
      </c>
      <c r="EE280" s="99">
        <f t="shared" si="177"/>
        <v>0</v>
      </c>
      <c r="EF280" s="103">
        <f t="array" ref="EF280">EE280+(ROWS(EE$2:EE280)/1000*(EE280&lt;&gt;0))</f>
        <v>0</v>
      </c>
      <c r="EG280" s="103" t="e">
        <f>MATCH(SMALL(EF:EF,COUNTIF(EF:EF,0)+ROWS(EF$2:EF280)),EF:EF,0)</f>
        <v>#NUM!</v>
      </c>
      <c r="EH280" s="104" t="e">
        <f t="array" aca="1" ref="EH280" ca="1">OFFSET($EA$1,MATCH(INDEX(EC:EC,SMALL(OFFSET(ED$2,0,0,COUNTIF(EC:EC,"&gt;0"),1),ROWS(EC$2:EC280)),1),EC$2:EC$501,0),1,1,1)</f>
        <v>#NUM!</v>
      </c>
      <c r="EI280" s="104" t="e">
        <f t="array" aca="1" ref="EI280" ca="1">OFFSET($ED$1,MATCH(INDEX(EF:EF,SMALL(OFFSET(EG$2,0,0,COUNTIF(EF:EF,"&gt;0"),1),ROWS(EF$2:EF280)),1),EF$2:EF$501,0),1,1,1)</f>
        <v>#REF!</v>
      </c>
      <c r="EJ280" s="103" t="e">
        <f t="array" aca="1" ref="EJ280" ca="1">OFFSET(EA$1,MATCH(INDEX(EC:EC,SMALL(OFFSET(ED$2,0,0,COUNTIF(EC:EC,"&gt;0"),1),ROWS(EC$2:EC280)),1),EC$2:EC$501,0),0,1,1)</f>
        <v>#NUM!</v>
      </c>
      <c r="EN280" s="91" t="str">
        <f t="shared" si="146"/>
        <v/>
      </c>
      <c r="EO280" s="99">
        <f t="shared" si="147"/>
        <v>0</v>
      </c>
      <c r="EP280" s="103">
        <f t="array" ref="EP280">EO280+(ROWS(EO$2:EO280)/1000*(EO280&lt;&gt;0))</f>
        <v>0</v>
      </c>
      <c r="EQ280" s="103" t="e">
        <f t="array" ref="EQ280">MATCH(SMALL(EP:EP,COUNTIF(EP:EP,0)+ROWS(EP$2:EP280)),EP:EP,0)</f>
        <v>#NUM!</v>
      </c>
      <c r="ER280" s="99">
        <f t="shared" si="178"/>
        <v>0</v>
      </c>
      <c r="ES280" s="103">
        <f t="array" ref="ES280">ER280+(ROWS(ER$2:ER280)/1000*(ER280&lt;&gt;0))</f>
        <v>0</v>
      </c>
      <c r="ET280" s="103" t="e">
        <f>MATCH(SMALL(ES:ES,COUNTIF(ES:ES,0)+ROWS(ES$2:ES280)),ES:ES,0)</f>
        <v>#NUM!</v>
      </c>
      <c r="EU280" s="104" t="e">
        <f t="array" aca="1" ref="EU280" ca="1">OFFSET($EN$1,MATCH(INDEX(EP:EP,SMALL(OFFSET(EQ$2,0,0,COUNTIF(EP:EP,"&gt;0"),1),ROWS(EP$2:EP280)),1),EP$2:EP$501,0),1,1,1)</f>
        <v>#NUM!</v>
      </c>
      <c r="EV280" s="104" t="e">
        <f t="array" aca="1" ref="EV280" ca="1">OFFSET($EN$1,MATCH(INDEX(ES:ES,SMALL(OFFSET(ET$2,0,0,COUNTIF(ES:ES,"&gt;0"),1),ROWS(ES$2:ES280)),1),ES$2:ES$501,0),1,1,1)</f>
        <v>#REF!</v>
      </c>
      <c r="EW280" s="103" t="e">
        <f t="array" aca="1" ref="EW280" ca="1">OFFSET(EN$1,MATCH(INDEX(EP:EP,SMALL(OFFSET(EQ$2,0,0,COUNTIF(EP:EP,"&gt;0"),1),ROWS(EP$2:EP280)),1),EP$2:EP$501,0),0,1,1)</f>
        <v>#NUM!</v>
      </c>
      <c r="EX280" s="91"/>
      <c r="EY280" s="91"/>
      <c r="EZ280" s="91"/>
      <c r="FA280" s="103" t="str">
        <f t="shared" si="172"/>
        <v/>
      </c>
      <c r="FB280" s="103">
        <f t="shared" si="173"/>
        <v>0</v>
      </c>
      <c r="FC280" s="103">
        <f>FB280+(ROWS(FB$2:FB280)/1000*(FB280&lt;&gt;0))</f>
        <v>0</v>
      </c>
      <c r="FD280" s="103" t="e">
        <f>MATCH(SMALL(FC:FC,COUNTIF(FC:FC,0)+ROWS(FC$2:FC280)),FC:FC,0)</f>
        <v>#NUM!</v>
      </c>
      <c r="FE280" s="99">
        <f t="shared" si="179"/>
        <v>0</v>
      </c>
      <c r="FF280" s="103">
        <f>FE280+(ROWS(FE$2:FE280)/1000*(FE280&lt;&gt;0))</f>
        <v>0</v>
      </c>
      <c r="FG280" s="103" t="e">
        <f>MATCH(SMALL(FF:FF,COUNTIF(FF:FF,0)+ROWS(FF$2:FF280)),FF:FF,0)</f>
        <v>#NUM!</v>
      </c>
      <c r="FH280" s="104" t="e">
        <f ca="1">OFFSET($FA$1,MATCH(INDEX(FC:FC,SMALL(OFFSET(FD$2,0,0,COUNTIF(FC:FC,"&gt;0"),1),ROWS(FC$2:FC280)),1),FC$2:FC$502,0),1,1,1)</f>
        <v>#NUM!</v>
      </c>
      <c r="FI280" s="98" t="e">
        <f ca="1">OFFSET($FA$1,MATCH(INDEX(FF:FF,SMALL(OFFSET(FG$2,0,0,COUNTIF(FF:FF,"&gt;0"),1),ROWS(FF$2:FF280)),1),FF$2:FF$502,0),1,1,1)</f>
        <v>#REF!</v>
      </c>
      <c r="FJ280" s="103" t="e">
        <f ca="1">OFFSET(FA$1,MATCH(INDEX(FC:FC,SMALL(OFFSET(FD$2,0,0,COUNTIF(FC:FC,"&gt;0"),1),ROWS(FC$2:FC280)),1),FC$2:FC$502,0),0,1,1)</f>
        <v>#NUM!</v>
      </c>
    </row>
    <row r="281" spans="3:166">
      <c r="C281" s="91">
        <v>280</v>
      </c>
      <c r="D281" s="99">
        <f>IF(OR(Layout!L294 = "P"), Layout!V294, 0)</f>
        <v>0</v>
      </c>
      <c r="E281" s="99">
        <f t="array" ref="E281">IF(OR(Layout!L294 = "P", Layout!L294 = "A"), Layout!W294, 0)</f>
        <v>0</v>
      </c>
      <c r="F281" s="99">
        <f>IF(OR(Layout!L294 = "P", Layout!L294 = "A"), Layout!I294, 0)</f>
        <v>0</v>
      </c>
      <c r="G281" s="91" t="str">
        <f t="array" ref="G281">IF(OR(Layout!L294 = "P", Layout!L294 = "A"), Layout!G294, "")</f>
        <v/>
      </c>
      <c r="H281" s="91" t="str">
        <f>IF(Layout!G294 &gt; 0, Layout!G294, "")</f>
        <v/>
      </c>
      <c r="I281" s="102">
        <f>IF(Layout!Y294 &gt; 0, Layout!Y294, 0)</f>
        <v>0</v>
      </c>
      <c r="J281" s="92">
        <f t="array" ref="J281">IF(Layout!AA294 &gt; 0, Layout!AA294, 0)</f>
        <v>0</v>
      </c>
      <c r="K281" s="92">
        <f>IF(Layout!K294 &gt; 0, Layout!K294, 0)</f>
        <v>0</v>
      </c>
      <c r="L281" s="98"/>
      <c r="N281" s="91" t="str">
        <f t="shared" si="148"/>
        <v/>
      </c>
      <c r="O281" s="99">
        <f t="shared" si="149"/>
        <v>0</v>
      </c>
      <c r="P281" s="103">
        <f t="array" ref="P281">O281+(ROWS(O$2:O281)/1000*(O281&lt;&gt;0))</f>
        <v>0</v>
      </c>
      <c r="Q281" s="103" t="e">
        <f t="array" ref="Q281">MATCH(SMALL(P:P,COUNTIF(P:P,0)+ROWS(P$2:P281)),P:P,0)</f>
        <v>#NUM!</v>
      </c>
      <c r="R281" s="99">
        <f t="shared" si="150"/>
        <v>0</v>
      </c>
      <c r="S281" s="103">
        <f t="array" ref="S281">R281+(ROWS(R$2:R281)/1000*(R281&lt;&gt;0))</f>
        <v>0</v>
      </c>
      <c r="T281" s="103" t="e">
        <f>MATCH(SMALL(S:S,COUNTIF(S:S,0)+ROWS(S$2:S281)),S:S,0)</f>
        <v>#NUM!</v>
      </c>
      <c r="U281" s="104" t="e">
        <f t="array" aca="1" ref="U281" ca="1">OFFSET($N$1,MATCH(INDEX(P:P,SMALL(OFFSET(Q$2,0,0,COUNTIF(P:P,"&gt;0"),1),ROWS(P$2:P281)),1),P$2:P$502,0),1,1,1)</f>
        <v>#NUM!</v>
      </c>
      <c r="V281" s="104" t="e">
        <f t="array" aca="1" ref="V281" ca="1">OFFSET($Q$1,MATCH(INDEX(S:S,SMALL(OFFSET(T$2,0,0,COUNTIF(S:S,"&gt;0"),1),ROWS(S$2:S281)),1),S$2:S$502,0),1,1,1)</f>
        <v>#NUM!</v>
      </c>
      <c r="W281" s="103" t="e">
        <f ca="1">OFFSET(N$1,MATCH(INDEX(S:S,SMALL(OFFSET(T$2,0,0,COUNTIF(S:S,"&gt;0"),1),ROWS(S$2:S281)),1),S$2:S$502,0),0,1,1)</f>
        <v>#NUM!</v>
      </c>
      <c r="AA281" s="91" t="str">
        <f t="shared" si="151"/>
        <v/>
      </c>
      <c r="AB281" s="99">
        <f t="shared" si="152"/>
        <v>0</v>
      </c>
      <c r="AC281" s="103">
        <f t="array" ref="AC281">AB281+(ROWS(AB$2:AB281)/1000*(AB281&lt;&gt;0))</f>
        <v>0</v>
      </c>
      <c r="AD281" s="103" t="e">
        <f t="array" ref="AD281">MATCH(SMALL(AC:AC,COUNTIF(AC:AC,0)+ROWS(AC$2:AC281)),AC:AC,0)</f>
        <v>#NUM!</v>
      </c>
      <c r="AE281" s="99">
        <f t="shared" si="153"/>
        <v>0</v>
      </c>
      <c r="AF281" s="103">
        <f t="array" ref="AF281">AE281+(ROWS(AE$2:AE281)/1000*(AE281&lt;&gt;0))</f>
        <v>0</v>
      </c>
      <c r="AG281" s="103" t="e">
        <f>MATCH(SMALL(AF:AF,COUNTIF(AF:AF,0)+ROWS(AF$2:AF281)),AF:AF,0)</f>
        <v>#NUM!</v>
      </c>
      <c r="AH281" s="104" t="e">
        <f ca="1">OFFSET($AA$1,MATCH(INDEX(AC:AC,SMALL(OFFSET(AD$2,0,0,COUNTIF(AC:AC,"&gt;0"),1),ROWS(AC$2:AC281)),1),AC$2:AC$502,0),1,1,1)</f>
        <v>#NUM!</v>
      </c>
      <c r="AI281" s="104" t="e">
        <f ca="1">OFFSET($AD$1,MATCH(INDEX(AF:AF,SMALL(OFFSET(AG$2,0,0,COUNTIF(AF:AF,"&gt;0"),1),ROWS(AF$2:AF281)),1),AF$2:AF$502,0),1,1,1)</f>
        <v>#NUM!</v>
      </c>
      <c r="AJ281" s="103" t="e">
        <f ca="1">OFFSET(AA$1,MATCH(INDEX(AF:AF,SMALL(OFFSET(AG$2,0,0,COUNTIF(AF:AF,"&gt;0"),1),ROWS(AF$2:AF281)),1),AF$2:AF$502,0),0,1,1)</f>
        <v>#NUM!</v>
      </c>
      <c r="AN281" s="91" t="str">
        <f t="shared" si="154"/>
        <v/>
      </c>
      <c r="AO281" s="99">
        <f t="shared" si="155"/>
        <v>0</v>
      </c>
      <c r="AP281" s="103">
        <f t="array" ref="AP281">AO281+(ROWS(AO$2:AO281)/1000*(AO281&lt;&gt;0))</f>
        <v>0</v>
      </c>
      <c r="AQ281" s="103" t="e">
        <f t="array" ref="AQ281">MATCH(SMALL(AP:AP,COUNTIF(AP:AP,0)+ROWS(AP$2:AP281)),AP:AP,0)</f>
        <v>#NUM!</v>
      </c>
      <c r="AR281" s="99">
        <f t="shared" si="156"/>
        <v>0</v>
      </c>
      <c r="AS281" s="103">
        <f t="array" ref="AS281">AR281+(ROWS(AR$2:AR281)/1000*(AR281&lt;&gt;0))</f>
        <v>0</v>
      </c>
      <c r="AT281" s="103" t="e">
        <f>MATCH(SMALL(AS:AS,COUNTIF(AS:AS,0)+ROWS(AS$2:AS281)),AS:AS,0)</f>
        <v>#NUM!</v>
      </c>
      <c r="AU281" s="104" t="e">
        <f ca="1">OFFSET($AN$1,MATCH(INDEX(AP:AP,SMALL(OFFSET(AQ$2,0,0,COUNTIF(AP:AP,"&gt;0"),1),ROWS(AP$2:AP281)),1),AP$2:AP$502,0),1,1,1)</f>
        <v>#NUM!</v>
      </c>
      <c r="AV281" s="104" t="e">
        <f ca="1">OFFSET($AQ$1,MATCH(INDEX(AS:AS,SMALL(OFFSET(AT$2,0,0,COUNTIF(AS:AS,"&gt;0"),1),ROWS(AS$2:AS281)),1),AS$2:AS$502,0),1,1,1)</f>
        <v>#NUM!</v>
      </c>
      <c r="AW281" s="103" t="e">
        <f ca="1">OFFSET(AN$1,MATCH(INDEX(AS:AS,SMALL(OFFSET(AT$2,0,0,COUNTIF(AS:AS,"&gt;0"),1),ROWS(AS$2:AS281)),1),AS$2:AS$502,0),0,1,1)</f>
        <v>#NUM!</v>
      </c>
      <c r="BA281" s="91" t="str">
        <f t="shared" si="157"/>
        <v/>
      </c>
      <c r="BB281" s="99">
        <f t="shared" si="158"/>
        <v>0</v>
      </c>
      <c r="BC281" s="103">
        <f t="array" ref="BC281">BB281+(ROWS(BB$2:BB281)/1000*(BB281&lt;&gt;0))</f>
        <v>0</v>
      </c>
      <c r="BD281" s="103" t="e">
        <f t="array" ref="BD281">MATCH(SMALL(BC:BC,COUNTIF(BC:BC,0)+ROWS(BC$2:BC281)),BC:BC,0)</f>
        <v>#NUM!</v>
      </c>
      <c r="BE281" s="99">
        <f t="shared" si="159"/>
        <v>0</v>
      </c>
      <c r="BF281" s="103">
        <f t="array" ref="BF281">BE281+(ROWS(BE$2:BE281)/1000*(BE281&lt;&gt;0))</f>
        <v>0</v>
      </c>
      <c r="BG281" s="103" t="e">
        <f>MATCH(SMALL(BF:BF,COUNTIF(BF:BF,0)+ROWS(BF$2:BF281)),BF:BF,0)</f>
        <v>#NUM!</v>
      </c>
      <c r="BH281" s="104" t="e">
        <f ca="1">OFFSET($BA$1,MATCH(INDEX(BC:BC,SMALL(OFFSET(BD$2,0,0,COUNTIF(BC:BC,"&gt;0"),1),ROWS(BC$2:BC281)),1),BC$2:BC$502,0),1,1,1)</f>
        <v>#NUM!</v>
      </c>
      <c r="BI281" s="104" t="e">
        <f ca="1">OFFSET($BD$1,MATCH(INDEX(BF:BF,SMALL(OFFSET(BG$2,0,0,COUNTIF(BF:BF,"&gt;0"),1),ROWS(BF$2:BF281)),1),BF$2:BF$502,0),1,1,1)</f>
        <v>#NUM!</v>
      </c>
      <c r="BJ281" s="103" t="e">
        <f ca="1">OFFSET(BA$1,MATCH(INDEX(BF:BF,SMALL(OFFSET(BG$2,0,0,COUNTIF(BF:BF,"&gt;0"),1),ROWS(BF$2:BF281)),1),BF$2:BF$502,0),0,1,1)</f>
        <v>#NUM!</v>
      </c>
      <c r="BN281" s="91" t="str">
        <f t="shared" si="160"/>
        <v/>
      </c>
      <c r="BO281" s="99">
        <f t="shared" si="161"/>
        <v>0</v>
      </c>
      <c r="BP281" s="103">
        <f t="array" ref="BP281">BO281+(ROWS(BO$2:BO281)/1000*(BO281&lt;&gt;0))</f>
        <v>0</v>
      </c>
      <c r="BQ281" s="103" t="e">
        <f t="array" ref="BQ281">MATCH(SMALL(BP:BP,COUNTIF(BP:BP,0)+ROWS(BP$2:BP281)),BP:BP,0)</f>
        <v>#NUM!</v>
      </c>
      <c r="BR281" s="99">
        <f t="shared" si="162"/>
        <v>0</v>
      </c>
      <c r="BS281" s="103">
        <f t="array" ref="BS281">BR281+(ROWS(BR$2:BR281)/1000*(BR281&lt;&gt;0))</f>
        <v>0</v>
      </c>
      <c r="BT281" s="103" t="e">
        <f>MATCH(SMALL(BS:BS,COUNTIF(BS:BS,0)+ROWS(BS$2:BS281)),BS:BS,0)</f>
        <v>#NUM!</v>
      </c>
      <c r="BU281" s="104" t="e">
        <f ca="1">OFFSET($BN$1,MATCH(INDEX(BP:BP,SMALL(OFFSET(BQ$2,0,0,COUNTIF(BP:BP,"&gt;0"),1),ROWS(BP$2:BP281)),1),BP$2:BP$502,0),1,1,1)</f>
        <v>#NUM!</v>
      </c>
      <c r="BV281" s="104" t="e">
        <f ca="1">OFFSET($BQ$1,MATCH(INDEX(BS:BS,SMALL(OFFSET(BT$2,0,0,COUNTIF(BS:BS,"&gt;0"),1),ROWS(BS$2:BS281)),1),BS$2:BS$502,0),1,1,1)</f>
        <v>#NUM!</v>
      </c>
      <c r="BW281" s="103" t="e">
        <f ca="1">OFFSET(BN$1,MATCH(INDEX(BS:BS,SMALL(OFFSET(BT$2,0,0,COUNTIF(BS:BS,"&gt;0"),1),ROWS(BS$2:BS281)),1),BS$2:BS$502,0),0,1,1)</f>
        <v>#NUM!</v>
      </c>
      <c r="CA281" s="91" t="str">
        <f t="shared" si="163"/>
        <v/>
      </c>
      <c r="CB281" s="99">
        <f t="shared" si="164"/>
        <v>0</v>
      </c>
      <c r="CC281" s="103">
        <f t="array" ref="CC281">CB281+(ROWS(CB$2:CB281)/1000*(CB281&lt;&gt;0))</f>
        <v>0</v>
      </c>
      <c r="CD281" s="103" t="e">
        <f t="array" ref="CD281">MATCH(SMALL(CC:CC,COUNTIF(CC:CC,0)+ROWS(CC$2:CC281)),CC:CC,0)</f>
        <v>#NUM!</v>
      </c>
      <c r="CE281" s="99">
        <f t="shared" si="165"/>
        <v>0</v>
      </c>
      <c r="CF281" s="103">
        <f t="array" ref="CF281">CE281+(ROWS(CE$2:CE281)/1000*(CE281&lt;&gt;0))</f>
        <v>0</v>
      </c>
      <c r="CG281" s="103" t="e">
        <f>MATCH(SMALL(CF:CF,COUNTIF(CF:CF,0)+ROWS(CF$2:CF281)),CF:CF,0)</f>
        <v>#NUM!</v>
      </c>
      <c r="CH281" s="104" t="e">
        <f ca="1">OFFSET($CA$1,MATCH(INDEX(CC:CC,SMALL(OFFSET(CD$2,0,0,COUNTIF(CC:CC,"&gt;0"),1),ROWS(CC$2:CC281)),1),CC$2:CC$502,0),1,1,1)</f>
        <v>#NUM!</v>
      </c>
      <c r="CI281" s="104" t="e">
        <f t="array" aca="1" ref="CI281" ca="1">OFFSET($CD$1,MATCH(INDEX(CF:CF,SMALL(OFFSET(CG$2,0,0,COUNTIF(CF:CF,"&gt;0"),1),ROWS(CF$2:CF281)),1),CF$2:CF$502,0),1,1,1)</f>
        <v>#NUM!</v>
      </c>
      <c r="CJ281" s="103" t="e">
        <f ca="1">OFFSET(CA$1,MATCH(INDEX(CF:CF,SMALL(OFFSET(CG$2,0,0,COUNTIF(CF:CF,"&gt;0"),1),ROWS(CF$2:CF281)),1),CF$2:CF$502,0),0,1,1)</f>
        <v>#NUM!</v>
      </c>
      <c r="CN281" s="91" t="str">
        <f t="shared" si="166"/>
        <v/>
      </c>
      <c r="CO281" s="99">
        <f t="shared" si="167"/>
        <v>0</v>
      </c>
      <c r="CP281" s="103">
        <f t="array" ref="CP281">CO281+(ROWS(CO$2:CO281)/1000*(CO281&lt;&gt;0))</f>
        <v>0</v>
      </c>
      <c r="CQ281" s="103" t="e">
        <f t="array" ref="CQ281">MATCH(SMALL(CP:CP,COUNTIF(CP:CP,0)+ROWS(CP$2:CP281)),CP:CP,0)</f>
        <v>#NUM!</v>
      </c>
      <c r="CR281" s="99">
        <f t="shared" si="168"/>
        <v>0</v>
      </c>
      <c r="CS281" s="103">
        <f t="array" ref="CS281">CR281+(ROWS(CR$2:CR281)/1000*(CR281&lt;&gt;0))</f>
        <v>0</v>
      </c>
      <c r="CT281" s="103" t="e">
        <f>MATCH(SMALL(CS:CS,COUNTIF(CS:CS,0)+ROWS(CS$2:CS281)),CS:CS,0)</f>
        <v>#NUM!</v>
      </c>
      <c r="CU281" s="104" t="e">
        <f t="array" aca="1" ref="CU281" ca="1">OFFSET($CN$1,MATCH(INDEX(CP:CP,SMALL(OFFSET(CQ$2,0,0,COUNTIF(CP:CP,"&gt;0"),1),ROWS(CP$2:CP281)),1),CP$2:CP$502,0),1,1,1)</f>
        <v>#NUM!</v>
      </c>
      <c r="CV281" s="104" t="e">
        <f t="array" aca="1" ref="CV281" ca="1">OFFSET($CQ$1,MATCH(INDEX(CS:CS,SMALL(OFFSET(CT$2,0,0,COUNTIF(CS:CS,"&gt;0"),1),ROWS(CS$2:CS281)),1),CS$2:CS$502,0),1,1,1)</f>
        <v>#NUM!</v>
      </c>
      <c r="CW281" s="103" t="e">
        <f ca="1">OFFSET(CN$1,MATCH(INDEX(CS:CS,SMALL(OFFSET(CT$2,0,0,COUNTIF(CS:CS,"&gt;0"),1),ROWS(CS$2:CS281)),1),CS$2:CS$502,0),0,1,1)</f>
        <v>#NUM!</v>
      </c>
      <c r="DA281" s="91" t="str">
        <f t="shared" si="169"/>
        <v/>
      </c>
      <c r="DB281" s="99">
        <f t="shared" si="170"/>
        <v>0</v>
      </c>
      <c r="DC281" s="103">
        <f t="array" ref="DC281">DB281+(ROWS(DB$2:DB281)/1000*(DB281&lt;&gt;0))</f>
        <v>0</v>
      </c>
      <c r="DD281" s="103" t="e">
        <f t="array" ref="DD281">MATCH(SMALL(DC:DC,COUNTIF(DC:DC,0)+ROWS(DC$2:DC281)),DC:DC,0)</f>
        <v>#NUM!</v>
      </c>
      <c r="DE281" s="99">
        <f t="shared" si="171"/>
        <v>0</v>
      </c>
      <c r="DF281" s="103">
        <f t="array" ref="DF281">DE281+(ROWS(DE$2:DE281)/1000*(DE281&lt;&gt;0))</f>
        <v>0</v>
      </c>
      <c r="DG281" s="103" t="e">
        <f>MATCH(SMALL(DF:DF,COUNTIF(DF:DF,0)+ROWS(DF$2:DF281)),DF:DF,0)</f>
        <v>#NUM!</v>
      </c>
      <c r="DH281" s="104" t="e">
        <f t="array" aca="1" ref="DH281" ca="1">OFFSET($DA$1,MATCH(INDEX(DC:DC,SMALL(OFFSET(DD$2,0,0,COUNTIF(DC:DC,"&gt;0"),1),ROWS(DC$2:DC281)),1),DC$2:DC$502,0),1,1,1)</f>
        <v>#NUM!</v>
      </c>
      <c r="DI281" s="104" t="e">
        <f t="array" aca="1" ref="DI281" ca="1">OFFSET($DD$1,MATCH(INDEX(DF:DF,SMALL(OFFSET(DG$2,0,0,COUNTIF(DF:DF,"&gt;0"),1),ROWS(DF$2:DF281)),1),DF$2:DF$502,0),1,1,1)</f>
        <v>#NUM!</v>
      </c>
      <c r="DJ281" s="103" t="e">
        <f ca="1">OFFSET(DA$1,MATCH(INDEX(DF:DF,SMALL(OFFSET(DG$2,0,0,COUNTIF(DF:DF,"&gt;0"),1),ROWS(DF$2:DF281)),1),DF$2:DF$502,0),0,1,1)</f>
        <v>#NUM!</v>
      </c>
      <c r="DN281" s="91" t="str">
        <f t="shared" si="174"/>
        <v/>
      </c>
      <c r="DO281" s="99">
        <f t="shared" si="175"/>
        <v>0</v>
      </c>
      <c r="DP281" s="103">
        <f t="array" ref="DP281">DO281+(ROWS(DO$2:DO281)/1000*(DO281&lt;&gt;0))</f>
        <v>0</v>
      </c>
      <c r="DQ281" s="103" t="e">
        <f t="array" ref="DQ281">MATCH(SMALL(DP:DP,COUNTIF(DP:DP,0)+ROWS(DP$2:DP281)),DP:DP,0)</f>
        <v>#NUM!</v>
      </c>
      <c r="DR281" s="99">
        <f t="shared" si="176"/>
        <v>0</v>
      </c>
      <c r="DS281" s="103">
        <f t="array" ref="DS281">DR281+(ROWS(DR$2:DR281)/1000*(DR281&lt;&gt;0))</f>
        <v>0</v>
      </c>
      <c r="DT281" s="103" t="e">
        <f>MATCH(SMALL(DS:DS,COUNTIF(DS:DS,0)+ROWS(DS$2:DS281)),DS:DS,0)</f>
        <v>#NUM!</v>
      </c>
      <c r="DU281" s="104" t="e">
        <f t="array" aca="1" ref="DU281" ca="1">OFFSET($DN$1,MATCH(INDEX(DP:DP,SMALL(OFFSET(DQ$2,0,0,COUNTIF(DP:DP,"&gt;0"),1),ROWS(DP$2:DP281)),1),DP$2:DP$503,0),1,1,1)</f>
        <v>#NUM!</v>
      </c>
      <c r="DV281" s="104" t="e">
        <f t="array" aca="1" ref="DV281" ca="1">OFFSET($DQ$1,MATCH(INDEX(DS:DS,SMALL(OFFSET(DT$2,0,0,COUNTIF(DS:DS,"&gt;0"),1),ROWS(DS$2:DS281)),1),DS$2:DS$503,0),1,1,1)</f>
        <v>#REF!</v>
      </c>
      <c r="DW281" s="103" t="e">
        <f t="array" aca="1" ref="DW281" ca="1">OFFSET(DN$1,MATCH(INDEX(DP:DP,SMALL(OFFSET(DQ$2,0,0,COUNTIF(DP:DP,"&gt;0"),1),ROWS(DP$2:DP281)),1),DP$2:DP$503,0),0,1,1)</f>
        <v>#NUM!</v>
      </c>
      <c r="EA281" s="91" t="str">
        <f t="shared" si="144"/>
        <v/>
      </c>
      <c r="EB281" s="99">
        <f t="shared" si="145"/>
        <v>0</v>
      </c>
      <c r="EC281" s="103">
        <f t="array" ref="EC281">EB281+(ROWS(EB$2:EB281)/1000*(EB281&lt;&gt;0))</f>
        <v>0</v>
      </c>
      <c r="ED281" s="103" t="e">
        <f t="array" ref="ED281">MATCH(SMALL(EC:EC,COUNTIF(EC:EC,0)+ROWS(EC$2:EC281)),EC:EC,0)</f>
        <v>#NUM!</v>
      </c>
      <c r="EE281" s="99">
        <f t="shared" si="177"/>
        <v>0</v>
      </c>
      <c r="EF281" s="103">
        <f t="array" ref="EF281">EE281+(ROWS(EE$2:EE281)/1000*(EE281&lt;&gt;0))</f>
        <v>0</v>
      </c>
      <c r="EG281" s="103" t="e">
        <f>MATCH(SMALL(EF:EF,COUNTIF(EF:EF,0)+ROWS(EF$2:EF281)),EF:EF,0)</f>
        <v>#NUM!</v>
      </c>
      <c r="EH281" s="104" t="e">
        <f t="array" aca="1" ref="EH281" ca="1">OFFSET($EA$1,MATCH(INDEX(EC:EC,SMALL(OFFSET(ED$2,0,0,COUNTIF(EC:EC,"&gt;0"),1),ROWS(EC$2:EC281)),1),EC$2:EC$501,0),1,1,1)</f>
        <v>#NUM!</v>
      </c>
      <c r="EI281" s="104" t="e">
        <f t="array" aca="1" ref="EI281" ca="1">OFFSET($ED$1,MATCH(INDEX(EF:EF,SMALL(OFFSET(EG$2,0,0,COUNTIF(EF:EF,"&gt;0"),1),ROWS(EF$2:EF281)),1),EF$2:EF$501,0),1,1,1)</f>
        <v>#REF!</v>
      </c>
      <c r="EJ281" s="103" t="e">
        <f t="array" aca="1" ref="EJ281" ca="1">OFFSET(EA$1,MATCH(INDEX(EC:EC,SMALL(OFFSET(ED$2,0,0,COUNTIF(EC:EC,"&gt;0"),1),ROWS(EC$2:EC281)),1),EC$2:EC$501,0),0,1,1)</f>
        <v>#NUM!</v>
      </c>
      <c r="EN281" s="91" t="str">
        <f t="shared" si="146"/>
        <v/>
      </c>
      <c r="EO281" s="99">
        <f t="shared" si="147"/>
        <v>0</v>
      </c>
      <c r="EP281" s="103">
        <f t="array" ref="EP281">EO281+(ROWS(EO$2:EO281)/1000*(EO281&lt;&gt;0))</f>
        <v>0</v>
      </c>
      <c r="EQ281" s="103" t="e">
        <f t="array" ref="EQ281">MATCH(SMALL(EP:EP,COUNTIF(EP:EP,0)+ROWS(EP$2:EP281)),EP:EP,0)</f>
        <v>#NUM!</v>
      </c>
      <c r="ER281" s="99">
        <f t="shared" si="178"/>
        <v>0</v>
      </c>
      <c r="ES281" s="103">
        <f t="array" ref="ES281">ER281+(ROWS(ER$2:ER281)/1000*(ER281&lt;&gt;0))</f>
        <v>0</v>
      </c>
      <c r="ET281" s="103" t="e">
        <f>MATCH(SMALL(ES:ES,COUNTIF(ES:ES,0)+ROWS(ES$2:ES281)),ES:ES,0)</f>
        <v>#NUM!</v>
      </c>
      <c r="EU281" s="104" t="e">
        <f t="array" aca="1" ref="EU281" ca="1">OFFSET($EN$1,MATCH(INDEX(EP:EP,SMALL(OFFSET(EQ$2,0,0,COUNTIF(EP:EP,"&gt;0"),1),ROWS(EP$2:EP281)),1),EP$2:EP$501,0),1,1,1)</f>
        <v>#NUM!</v>
      </c>
      <c r="EV281" s="104" t="e">
        <f t="array" aca="1" ref="EV281" ca="1">OFFSET($EN$1,MATCH(INDEX(ES:ES,SMALL(OFFSET(ET$2,0,0,COUNTIF(ES:ES,"&gt;0"),1),ROWS(ES$2:ES281)),1),ES$2:ES$501,0),1,1,1)</f>
        <v>#REF!</v>
      </c>
      <c r="EW281" s="103" t="e">
        <f t="array" aca="1" ref="EW281" ca="1">OFFSET(EN$1,MATCH(INDEX(EP:EP,SMALL(OFFSET(EQ$2,0,0,COUNTIF(EP:EP,"&gt;0"),1),ROWS(EP$2:EP281)),1),EP$2:EP$501,0),0,1,1)</f>
        <v>#NUM!</v>
      </c>
      <c r="EX281" s="91"/>
      <c r="EY281" s="91"/>
      <c r="EZ281" s="91"/>
      <c r="FA281" s="103" t="str">
        <f t="shared" si="172"/>
        <v/>
      </c>
      <c r="FB281" s="103">
        <f t="shared" si="173"/>
        <v>0</v>
      </c>
      <c r="FC281" s="103">
        <f>FB281+(ROWS(FB$2:FB281)/1000*(FB281&lt;&gt;0))</f>
        <v>0</v>
      </c>
      <c r="FD281" s="103" t="e">
        <f>MATCH(SMALL(FC:FC,COUNTIF(FC:FC,0)+ROWS(FC$2:FC281)),FC:FC,0)</f>
        <v>#NUM!</v>
      </c>
      <c r="FE281" s="99">
        <f t="shared" si="179"/>
        <v>0</v>
      </c>
      <c r="FF281" s="103">
        <f>FE281+(ROWS(FE$2:FE281)/1000*(FE281&lt;&gt;0))</f>
        <v>0</v>
      </c>
      <c r="FG281" s="103" t="e">
        <f>MATCH(SMALL(FF:FF,COUNTIF(FF:FF,0)+ROWS(FF$2:FF281)),FF:FF,0)</f>
        <v>#NUM!</v>
      </c>
      <c r="FH281" s="104" t="e">
        <f ca="1">OFFSET($FA$1,MATCH(INDEX(FC:FC,SMALL(OFFSET(FD$2,0,0,COUNTIF(FC:FC,"&gt;0"),1),ROWS(FC$2:FC281)),1),FC$2:FC$502,0),1,1,1)</f>
        <v>#NUM!</v>
      </c>
      <c r="FI281" s="104" t="e">
        <f ca="1">OFFSET($FA$1,MATCH(INDEX(FF:FF,SMALL(OFFSET(FG$2,0,0,COUNTIF(FF:FF,"&gt;0"),1),ROWS(FF$2:FF281)),1),FF$2:FF$502,0),1,1,1)</f>
        <v>#REF!</v>
      </c>
      <c r="FJ281" s="103" t="e">
        <f ca="1">OFFSET(FA$1,MATCH(INDEX(FC:FC,SMALL(OFFSET(FD$2,0,0,COUNTIF(FC:FC,"&gt;0"),1),ROWS(FC$2:FC281)),1),FC$2:FC$502,0),0,1,1)</f>
        <v>#NUM!</v>
      </c>
    </row>
    <row r="282" spans="3:166">
      <c r="C282" s="91">
        <v>281</v>
      </c>
      <c r="D282" s="99">
        <f>IF(OR(Layout!L295 = "P"), Layout!V295, 0)</f>
        <v>0</v>
      </c>
      <c r="E282" s="99">
        <f t="array" ref="E282">IF(OR(Layout!L295 = "P", Layout!L295 = "A"), Layout!W295, 0)</f>
        <v>0</v>
      </c>
      <c r="F282" s="99">
        <f>IF(OR(Layout!L295 = "P", Layout!L295 = "A"), Layout!I295, 0)</f>
        <v>0</v>
      </c>
      <c r="G282" s="91" t="str">
        <f t="array" ref="G282">IF(OR(Layout!L295 = "P", Layout!L295 = "A"), Layout!G295, "")</f>
        <v/>
      </c>
      <c r="H282" s="91" t="str">
        <f>IF(Layout!G295 &gt; 0, Layout!G295, "")</f>
        <v/>
      </c>
      <c r="I282" s="102">
        <f>IF(Layout!Y295 &gt; 0, Layout!Y295, 0)</f>
        <v>0</v>
      </c>
      <c r="J282" s="92">
        <f t="array" ref="J282">IF(Layout!AA295 &gt; 0, Layout!AA295, 0)</f>
        <v>0</v>
      </c>
      <c r="K282" s="92">
        <f>IF(Layout!K295 &gt; 0, Layout!K295, 0)</f>
        <v>0</v>
      </c>
      <c r="L282" s="98"/>
      <c r="N282" s="91" t="str">
        <f t="shared" si="148"/>
        <v/>
      </c>
      <c r="O282" s="99">
        <f t="shared" si="149"/>
        <v>0</v>
      </c>
      <c r="P282" s="103">
        <f t="array" ref="P282">O282+(ROWS(O$2:O282)/1000*(O282&lt;&gt;0))</f>
        <v>0</v>
      </c>
      <c r="Q282" s="103" t="e">
        <f t="array" ref="Q282">MATCH(SMALL(P:P,COUNTIF(P:P,0)+ROWS(P$2:P282)),P:P,0)</f>
        <v>#NUM!</v>
      </c>
      <c r="R282" s="99">
        <f t="shared" si="150"/>
        <v>0</v>
      </c>
      <c r="S282" s="103">
        <f t="array" ref="S282">R282+(ROWS(R$2:R282)/1000*(R282&lt;&gt;0))</f>
        <v>0</v>
      </c>
      <c r="T282" s="103" t="e">
        <f>MATCH(SMALL(S:S,COUNTIF(S:S,0)+ROWS(S$2:S282)),S:S,0)</f>
        <v>#NUM!</v>
      </c>
      <c r="U282" s="104" t="e">
        <f t="array" aca="1" ref="U282" ca="1">OFFSET($N$1,MATCH(INDEX(P:P,SMALL(OFFSET(Q$2,0,0,COUNTIF(P:P,"&gt;0"),1),ROWS(P$2:P282)),1),P$2:P$502,0),1,1,1)</f>
        <v>#NUM!</v>
      </c>
      <c r="V282" s="104" t="e">
        <f t="array" aca="1" ref="V282" ca="1">OFFSET($Q$1,MATCH(INDEX(S:S,SMALL(OFFSET(T$2,0,0,COUNTIF(S:S,"&gt;0"),1),ROWS(S$2:S282)),1),S$2:S$502,0),1,1,1)</f>
        <v>#NUM!</v>
      </c>
      <c r="W282" s="103" t="e">
        <f ca="1">OFFSET(N$1,MATCH(INDEX(S:S,SMALL(OFFSET(T$2,0,0,COUNTIF(S:S,"&gt;0"),1),ROWS(S$2:S282)),1),S$2:S$502,0),0,1,1)</f>
        <v>#NUM!</v>
      </c>
      <c r="AA282" s="91" t="str">
        <f t="shared" si="151"/>
        <v/>
      </c>
      <c r="AB282" s="99">
        <f t="shared" si="152"/>
        <v>0</v>
      </c>
      <c r="AC282" s="103">
        <f t="array" ref="AC282">AB282+(ROWS(AB$2:AB282)/1000*(AB282&lt;&gt;0))</f>
        <v>0</v>
      </c>
      <c r="AD282" s="103" t="e">
        <f t="array" ref="AD282">MATCH(SMALL(AC:AC,COUNTIF(AC:AC,0)+ROWS(AC$2:AC282)),AC:AC,0)</f>
        <v>#NUM!</v>
      </c>
      <c r="AE282" s="99">
        <f t="shared" si="153"/>
        <v>0</v>
      </c>
      <c r="AF282" s="103">
        <f t="array" ref="AF282">AE282+(ROWS(AE$2:AE282)/1000*(AE282&lt;&gt;0))</f>
        <v>0</v>
      </c>
      <c r="AG282" s="103" t="e">
        <f>MATCH(SMALL(AF:AF,COUNTIF(AF:AF,0)+ROWS(AF$2:AF282)),AF:AF,0)</f>
        <v>#NUM!</v>
      </c>
      <c r="AH282" s="104" t="e">
        <f ca="1">OFFSET($AA$1,MATCH(INDEX(AC:AC,SMALL(OFFSET(AD$2,0,0,COUNTIF(AC:AC,"&gt;0"),1),ROWS(AC$2:AC282)),1),AC$2:AC$502,0),1,1,1)</f>
        <v>#NUM!</v>
      </c>
      <c r="AI282" s="104" t="e">
        <f ca="1">OFFSET($AD$1,MATCH(INDEX(AF:AF,SMALL(OFFSET(AG$2,0,0,COUNTIF(AF:AF,"&gt;0"),1),ROWS(AF$2:AF282)),1),AF$2:AF$502,0),1,1,1)</f>
        <v>#NUM!</v>
      </c>
      <c r="AJ282" s="103" t="e">
        <f ca="1">OFFSET(AA$1,MATCH(INDEX(AF:AF,SMALL(OFFSET(AG$2,0,0,COUNTIF(AF:AF,"&gt;0"),1),ROWS(AF$2:AF282)),1),AF$2:AF$502,0),0,1,1)</f>
        <v>#NUM!</v>
      </c>
      <c r="AN282" s="91" t="str">
        <f t="shared" si="154"/>
        <v/>
      </c>
      <c r="AO282" s="99">
        <f t="shared" si="155"/>
        <v>0</v>
      </c>
      <c r="AP282" s="103">
        <f t="array" ref="AP282">AO282+(ROWS(AO$2:AO282)/1000*(AO282&lt;&gt;0))</f>
        <v>0</v>
      </c>
      <c r="AQ282" s="103" t="e">
        <f t="array" ref="AQ282">MATCH(SMALL(AP:AP,COUNTIF(AP:AP,0)+ROWS(AP$2:AP282)),AP:AP,0)</f>
        <v>#NUM!</v>
      </c>
      <c r="AR282" s="99">
        <f t="shared" si="156"/>
        <v>0</v>
      </c>
      <c r="AS282" s="103">
        <f t="array" ref="AS282">AR282+(ROWS(AR$2:AR282)/1000*(AR282&lt;&gt;0))</f>
        <v>0</v>
      </c>
      <c r="AT282" s="103" t="e">
        <f>MATCH(SMALL(AS:AS,COUNTIF(AS:AS,0)+ROWS(AS$2:AS282)),AS:AS,0)</f>
        <v>#NUM!</v>
      </c>
      <c r="AU282" s="104" t="e">
        <f ca="1">OFFSET($AN$1,MATCH(INDEX(AP:AP,SMALL(OFFSET(AQ$2,0,0,COUNTIF(AP:AP,"&gt;0"),1),ROWS(AP$2:AP282)),1),AP$2:AP$502,0),1,1,1)</f>
        <v>#NUM!</v>
      </c>
      <c r="AV282" s="104" t="e">
        <f ca="1">OFFSET($AQ$1,MATCH(INDEX(AS:AS,SMALL(OFFSET(AT$2,0,0,COUNTIF(AS:AS,"&gt;0"),1),ROWS(AS$2:AS282)),1),AS$2:AS$502,0),1,1,1)</f>
        <v>#NUM!</v>
      </c>
      <c r="AW282" s="103" t="e">
        <f ca="1">OFFSET(AN$1,MATCH(INDEX(AS:AS,SMALL(OFFSET(AT$2,0,0,COUNTIF(AS:AS,"&gt;0"),1),ROWS(AS$2:AS282)),1),AS$2:AS$502,0),0,1,1)</f>
        <v>#NUM!</v>
      </c>
      <c r="BA282" s="91" t="str">
        <f t="shared" si="157"/>
        <v/>
      </c>
      <c r="BB282" s="99">
        <f t="shared" si="158"/>
        <v>0</v>
      </c>
      <c r="BC282" s="103">
        <f t="array" ref="BC282">BB282+(ROWS(BB$2:BB282)/1000*(BB282&lt;&gt;0))</f>
        <v>0</v>
      </c>
      <c r="BD282" s="103" t="e">
        <f t="array" ref="BD282">MATCH(SMALL(BC:BC,COUNTIF(BC:BC,0)+ROWS(BC$2:BC282)),BC:BC,0)</f>
        <v>#NUM!</v>
      </c>
      <c r="BE282" s="99">
        <f t="shared" si="159"/>
        <v>0</v>
      </c>
      <c r="BF282" s="103">
        <f t="array" ref="BF282">BE282+(ROWS(BE$2:BE282)/1000*(BE282&lt;&gt;0))</f>
        <v>0</v>
      </c>
      <c r="BG282" s="103" t="e">
        <f>MATCH(SMALL(BF:BF,COUNTIF(BF:BF,0)+ROWS(BF$2:BF282)),BF:BF,0)</f>
        <v>#NUM!</v>
      </c>
      <c r="BH282" s="104" t="e">
        <f ca="1">OFFSET($BA$1,MATCH(INDEX(BC:BC,SMALL(OFFSET(BD$2,0,0,COUNTIF(BC:BC,"&gt;0"),1),ROWS(BC$2:BC282)),1),BC$2:BC$502,0),1,1,1)</f>
        <v>#NUM!</v>
      </c>
      <c r="BI282" s="104" t="e">
        <f ca="1">OFFSET($BD$1,MATCH(INDEX(BF:BF,SMALL(OFFSET(BG$2,0,0,COUNTIF(BF:BF,"&gt;0"),1),ROWS(BF$2:BF282)),1),BF$2:BF$502,0),1,1,1)</f>
        <v>#NUM!</v>
      </c>
      <c r="BJ282" s="103" t="e">
        <f ca="1">OFFSET(BA$1,MATCH(INDEX(BF:BF,SMALL(OFFSET(BG$2,0,0,COUNTIF(BF:BF,"&gt;0"),1),ROWS(BF$2:BF282)),1),BF$2:BF$502,0),0,1,1)</f>
        <v>#NUM!</v>
      </c>
      <c r="BN282" s="91" t="str">
        <f t="shared" si="160"/>
        <v/>
      </c>
      <c r="BO282" s="99">
        <f t="shared" si="161"/>
        <v>0</v>
      </c>
      <c r="BP282" s="103">
        <f t="array" ref="BP282">BO282+(ROWS(BO$2:BO282)/1000*(BO282&lt;&gt;0))</f>
        <v>0</v>
      </c>
      <c r="BQ282" s="103" t="e">
        <f t="array" ref="BQ282">MATCH(SMALL(BP:BP,COUNTIF(BP:BP,0)+ROWS(BP$2:BP282)),BP:BP,0)</f>
        <v>#NUM!</v>
      </c>
      <c r="BR282" s="99">
        <f t="shared" si="162"/>
        <v>0</v>
      </c>
      <c r="BS282" s="103">
        <f t="array" ref="BS282">BR282+(ROWS(BR$2:BR282)/1000*(BR282&lt;&gt;0))</f>
        <v>0</v>
      </c>
      <c r="BT282" s="103" t="e">
        <f>MATCH(SMALL(BS:BS,COUNTIF(BS:BS,0)+ROWS(BS$2:BS282)),BS:BS,0)</f>
        <v>#NUM!</v>
      </c>
      <c r="BU282" s="104" t="e">
        <f ca="1">OFFSET($BN$1,MATCH(INDEX(BP:BP,SMALL(OFFSET(BQ$2,0,0,COUNTIF(BP:BP,"&gt;0"),1),ROWS(BP$2:BP282)),1),BP$2:BP$502,0),1,1,1)</f>
        <v>#NUM!</v>
      </c>
      <c r="BV282" s="104" t="e">
        <f ca="1">OFFSET($BQ$1,MATCH(INDEX(BS:BS,SMALL(OFFSET(BT$2,0,0,COUNTIF(BS:BS,"&gt;0"),1),ROWS(BS$2:BS282)),1),BS$2:BS$502,0),1,1,1)</f>
        <v>#NUM!</v>
      </c>
      <c r="BW282" s="103" t="e">
        <f ca="1">OFFSET(BN$1,MATCH(INDEX(BS:BS,SMALL(OFFSET(BT$2,0,0,COUNTIF(BS:BS,"&gt;0"),1),ROWS(BS$2:BS282)),1),BS$2:BS$502,0),0,1,1)</f>
        <v>#NUM!</v>
      </c>
      <c r="CA282" s="91" t="str">
        <f t="shared" si="163"/>
        <v/>
      </c>
      <c r="CB282" s="99">
        <f t="shared" si="164"/>
        <v>0</v>
      </c>
      <c r="CC282" s="103">
        <f t="array" ref="CC282">CB282+(ROWS(CB$2:CB282)/1000*(CB282&lt;&gt;0))</f>
        <v>0</v>
      </c>
      <c r="CD282" s="103" t="e">
        <f t="array" ref="CD282">MATCH(SMALL(CC:CC,COUNTIF(CC:CC,0)+ROWS(CC$2:CC282)),CC:CC,0)</f>
        <v>#NUM!</v>
      </c>
      <c r="CE282" s="99">
        <f t="shared" si="165"/>
        <v>0</v>
      </c>
      <c r="CF282" s="103">
        <f t="array" ref="CF282">CE282+(ROWS(CE$2:CE282)/1000*(CE282&lt;&gt;0))</f>
        <v>0</v>
      </c>
      <c r="CG282" s="103" t="e">
        <f>MATCH(SMALL(CF:CF,COUNTIF(CF:CF,0)+ROWS(CF$2:CF282)),CF:CF,0)</f>
        <v>#NUM!</v>
      </c>
      <c r="CH282" s="104" t="e">
        <f ca="1">OFFSET($CA$1,MATCH(INDEX(CC:CC,SMALL(OFFSET(CD$2,0,0,COUNTIF(CC:CC,"&gt;0"),1),ROWS(CC$2:CC282)),1),CC$2:CC$502,0),1,1,1)</f>
        <v>#NUM!</v>
      </c>
      <c r="CI282" s="104" t="e">
        <f t="array" aca="1" ref="CI282" ca="1">OFFSET($CD$1,MATCH(INDEX(CF:CF,SMALL(OFFSET(CG$2,0,0,COUNTIF(CF:CF,"&gt;0"),1),ROWS(CF$2:CF282)),1),CF$2:CF$502,0),1,1,1)</f>
        <v>#NUM!</v>
      </c>
      <c r="CJ282" s="103" t="e">
        <f ca="1">OFFSET(CA$1,MATCH(INDEX(CF:CF,SMALL(OFFSET(CG$2,0,0,COUNTIF(CF:CF,"&gt;0"),1),ROWS(CF$2:CF282)),1),CF$2:CF$502,0),0,1,1)</f>
        <v>#NUM!</v>
      </c>
      <c r="CN282" s="91" t="str">
        <f t="shared" si="166"/>
        <v/>
      </c>
      <c r="CO282" s="99">
        <f t="shared" si="167"/>
        <v>0</v>
      </c>
      <c r="CP282" s="103">
        <f t="array" ref="CP282">CO282+(ROWS(CO$2:CO282)/1000*(CO282&lt;&gt;0))</f>
        <v>0</v>
      </c>
      <c r="CQ282" s="103" t="e">
        <f t="array" ref="CQ282">MATCH(SMALL(CP:CP,COUNTIF(CP:CP,0)+ROWS(CP$2:CP282)),CP:CP,0)</f>
        <v>#NUM!</v>
      </c>
      <c r="CR282" s="99">
        <f t="shared" si="168"/>
        <v>0</v>
      </c>
      <c r="CS282" s="103">
        <f t="array" ref="CS282">CR282+(ROWS(CR$2:CR282)/1000*(CR282&lt;&gt;0))</f>
        <v>0</v>
      </c>
      <c r="CT282" s="103" t="e">
        <f>MATCH(SMALL(CS:CS,COUNTIF(CS:CS,0)+ROWS(CS$2:CS282)),CS:CS,0)</f>
        <v>#NUM!</v>
      </c>
      <c r="CU282" s="104" t="e">
        <f t="array" aca="1" ref="CU282" ca="1">OFFSET($CN$1,MATCH(INDEX(CP:CP,SMALL(OFFSET(CQ$2,0,0,COUNTIF(CP:CP,"&gt;0"),1),ROWS(CP$2:CP282)),1),CP$2:CP$502,0),1,1,1)</f>
        <v>#NUM!</v>
      </c>
      <c r="CV282" s="104" t="e">
        <f t="array" aca="1" ref="CV282" ca="1">OFFSET($CQ$1,MATCH(INDEX(CS:CS,SMALL(OFFSET(CT$2,0,0,COUNTIF(CS:CS,"&gt;0"),1),ROWS(CS$2:CS282)),1),CS$2:CS$502,0),1,1,1)</f>
        <v>#NUM!</v>
      </c>
      <c r="CW282" s="103" t="e">
        <f ca="1">OFFSET(CN$1,MATCH(INDEX(CS:CS,SMALL(OFFSET(CT$2,0,0,COUNTIF(CS:CS,"&gt;0"),1),ROWS(CS$2:CS282)),1),CS$2:CS$502,0),0,1,1)</f>
        <v>#NUM!</v>
      </c>
      <c r="DA282" s="91" t="str">
        <f t="shared" si="169"/>
        <v/>
      </c>
      <c r="DB282" s="99">
        <f t="shared" si="170"/>
        <v>0</v>
      </c>
      <c r="DC282" s="103">
        <f t="array" ref="DC282">DB282+(ROWS(DB$2:DB282)/1000*(DB282&lt;&gt;0))</f>
        <v>0</v>
      </c>
      <c r="DD282" s="103" t="e">
        <f t="array" ref="DD282">MATCH(SMALL(DC:DC,COUNTIF(DC:DC,0)+ROWS(DC$2:DC282)),DC:DC,0)</f>
        <v>#NUM!</v>
      </c>
      <c r="DE282" s="99">
        <f t="shared" si="171"/>
        <v>0</v>
      </c>
      <c r="DF282" s="103">
        <f t="array" ref="DF282">DE282+(ROWS(DE$2:DE282)/1000*(DE282&lt;&gt;0))</f>
        <v>0</v>
      </c>
      <c r="DG282" s="103" t="e">
        <f>MATCH(SMALL(DF:DF,COUNTIF(DF:DF,0)+ROWS(DF$2:DF282)),DF:DF,0)</f>
        <v>#NUM!</v>
      </c>
      <c r="DH282" s="104" t="e">
        <f t="array" aca="1" ref="DH282" ca="1">OFFSET($DA$1,MATCH(INDEX(DC:DC,SMALL(OFFSET(DD$2,0,0,COUNTIF(DC:DC,"&gt;0"),1),ROWS(DC$2:DC282)),1),DC$2:DC$502,0),1,1,1)</f>
        <v>#NUM!</v>
      </c>
      <c r="DI282" s="104" t="e">
        <f t="array" aca="1" ref="DI282" ca="1">OFFSET($DD$1,MATCH(INDEX(DF:DF,SMALL(OFFSET(DG$2,0,0,COUNTIF(DF:DF,"&gt;0"),1),ROWS(DF$2:DF282)),1),DF$2:DF$502,0),1,1,1)</f>
        <v>#NUM!</v>
      </c>
      <c r="DJ282" s="103" t="e">
        <f ca="1">OFFSET(DA$1,MATCH(INDEX(DF:DF,SMALL(OFFSET(DG$2,0,0,COUNTIF(DF:DF,"&gt;0"),1),ROWS(DF$2:DF282)),1),DF$2:DF$502,0),0,1,1)</f>
        <v>#NUM!</v>
      </c>
      <c r="DN282" s="91" t="str">
        <f t="shared" si="174"/>
        <v/>
      </c>
      <c r="DO282" s="99">
        <f t="shared" si="175"/>
        <v>0</v>
      </c>
      <c r="DP282" s="103">
        <f t="array" ref="DP282">DO282+(ROWS(DO$2:DO282)/1000*(DO282&lt;&gt;0))</f>
        <v>0</v>
      </c>
      <c r="DQ282" s="103" t="e">
        <f t="array" ref="DQ282">MATCH(SMALL(DP:DP,COUNTIF(DP:DP,0)+ROWS(DP$2:DP282)),DP:DP,0)</f>
        <v>#NUM!</v>
      </c>
      <c r="DR282" s="99">
        <f t="shared" si="176"/>
        <v>0</v>
      </c>
      <c r="DS282" s="103">
        <f t="array" ref="DS282">DR282+(ROWS(DR$2:DR282)/1000*(DR282&lt;&gt;0))</f>
        <v>0</v>
      </c>
      <c r="DT282" s="103" t="e">
        <f>MATCH(SMALL(DS:DS,COUNTIF(DS:DS,0)+ROWS(DS$2:DS282)),DS:DS,0)</f>
        <v>#NUM!</v>
      </c>
      <c r="DU282" s="104" t="e">
        <f t="array" aca="1" ref="DU282" ca="1">OFFSET($DN$1,MATCH(INDEX(DP:DP,SMALL(OFFSET(DQ$2,0,0,COUNTIF(DP:DP,"&gt;0"),1),ROWS(DP$2:DP282)),1),DP$2:DP$503,0),1,1,1)</f>
        <v>#NUM!</v>
      </c>
      <c r="DV282" s="104" t="e">
        <f t="array" aca="1" ref="DV282" ca="1">OFFSET($DQ$1,MATCH(INDEX(DS:DS,SMALL(OFFSET(DT$2,0,0,COUNTIF(DS:DS,"&gt;0"),1),ROWS(DS$2:DS282)),1),DS$2:DS$503,0),1,1,1)</f>
        <v>#REF!</v>
      </c>
      <c r="DW282" s="103" t="e">
        <f t="array" aca="1" ref="DW282" ca="1">OFFSET(DN$1,MATCH(INDEX(DP:DP,SMALL(OFFSET(DQ$2,0,0,COUNTIF(DP:DP,"&gt;0"),1),ROWS(DP$2:DP282)),1),DP$2:DP$503,0),0,1,1)</f>
        <v>#NUM!</v>
      </c>
      <c r="EA282" s="91" t="str">
        <f t="shared" si="144"/>
        <v/>
      </c>
      <c r="EB282" s="99">
        <f t="shared" si="145"/>
        <v>0</v>
      </c>
      <c r="EC282" s="103">
        <f t="array" ref="EC282">EB282+(ROWS(EB$2:EB282)/1000*(EB282&lt;&gt;0))</f>
        <v>0</v>
      </c>
      <c r="ED282" s="103" t="e">
        <f t="array" ref="ED282">MATCH(SMALL(EC:EC,COUNTIF(EC:EC,0)+ROWS(EC$2:EC282)),EC:EC,0)</f>
        <v>#NUM!</v>
      </c>
      <c r="EE282" s="99">
        <f t="shared" si="177"/>
        <v>0</v>
      </c>
      <c r="EF282" s="103">
        <f t="array" ref="EF282">EE282+(ROWS(EE$2:EE282)/1000*(EE282&lt;&gt;0))</f>
        <v>0</v>
      </c>
      <c r="EG282" s="103" t="e">
        <f>MATCH(SMALL(EF:EF,COUNTIF(EF:EF,0)+ROWS(EF$2:EF282)),EF:EF,0)</f>
        <v>#NUM!</v>
      </c>
      <c r="EH282" s="104" t="e">
        <f t="array" aca="1" ref="EH282" ca="1">OFFSET($EA$1,MATCH(INDEX(EC:EC,SMALL(OFFSET(ED$2,0,0,COUNTIF(EC:EC,"&gt;0"),1),ROWS(EC$2:EC282)),1),EC$2:EC$501,0),1,1,1)</f>
        <v>#NUM!</v>
      </c>
      <c r="EI282" s="104" t="e">
        <f t="array" aca="1" ref="EI282" ca="1">OFFSET($ED$1,MATCH(INDEX(EF:EF,SMALL(OFFSET(EG$2,0,0,COUNTIF(EF:EF,"&gt;0"),1),ROWS(EF$2:EF282)),1),EF$2:EF$501,0),1,1,1)</f>
        <v>#REF!</v>
      </c>
      <c r="EJ282" s="103" t="e">
        <f t="array" aca="1" ref="EJ282" ca="1">OFFSET(EA$1,MATCH(INDEX(EC:EC,SMALL(OFFSET(ED$2,0,0,COUNTIF(EC:EC,"&gt;0"),1),ROWS(EC$2:EC282)),1),EC$2:EC$501,0),0,1,1)</f>
        <v>#NUM!</v>
      </c>
      <c r="EN282" s="91" t="str">
        <f t="shared" si="146"/>
        <v/>
      </c>
      <c r="EO282" s="99">
        <f t="shared" si="147"/>
        <v>0</v>
      </c>
      <c r="EP282" s="103">
        <f t="array" ref="EP282">EO282+(ROWS(EO$2:EO282)/1000*(EO282&lt;&gt;0))</f>
        <v>0</v>
      </c>
      <c r="EQ282" s="103" t="e">
        <f t="array" ref="EQ282">MATCH(SMALL(EP:EP,COUNTIF(EP:EP,0)+ROWS(EP$2:EP282)),EP:EP,0)</f>
        <v>#NUM!</v>
      </c>
      <c r="ER282" s="99">
        <f t="shared" si="178"/>
        <v>0</v>
      </c>
      <c r="ES282" s="103">
        <f t="array" ref="ES282">ER282+(ROWS(ER$2:ER282)/1000*(ER282&lt;&gt;0))</f>
        <v>0</v>
      </c>
      <c r="ET282" s="103" t="e">
        <f>MATCH(SMALL(ES:ES,COUNTIF(ES:ES,0)+ROWS(ES$2:ES282)),ES:ES,0)</f>
        <v>#NUM!</v>
      </c>
      <c r="EU282" s="104" t="e">
        <f t="array" aca="1" ref="EU282" ca="1">OFFSET($EN$1,MATCH(INDEX(EP:EP,SMALL(OFFSET(EQ$2,0,0,COUNTIF(EP:EP,"&gt;0"),1),ROWS(EP$2:EP282)),1),EP$2:EP$501,0),1,1,1)</f>
        <v>#NUM!</v>
      </c>
      <c r="EV282" s="104" t="e">
        <f t="array" aca="1" ref="EV282" ca="1">OFFSET($EN$1,MATCH(INDEX(ES:ES,SMALL(OFFSET(ET$2,0,0,COUNTIF(ES:ES,"&gt;0"),1),ROWS(ES$2:ES282)),1),ES$2:ES$501,0),1,1,1)</f>
        <v>#REF!</v>
      </c>
      <c r="EW282" s="103" t="e">
        <f t="array" aca="1" ref="EW282" ca="1">OFFSET(EN$1,MATCH(INDEX(EP:EP,SMALL(OFFSET(EQ$2,0,0,COUNTIF(EP:EP,"&gt;0"),1),ROWS(EP$2:EP282)),1),EP$2:EP$501,0),0,1,1)</f>
        <v>#NUM!</v>
      </c>
      <c r="EX282" s="91"/>
      <c r="EY282" s="91"/>
      <c r="EZ282" s="91"/>
      <c r="FA282" s="103" t="str">
        <f t="shared" si="172"/>
        <v/>
      </c>
      <c r="FB282" s="103">
        <f t="shared" si="173"/>
        <v>0</v>
      </c>
      <c r="FC282" s="103">
        <f>FB282+(ROWS(FB$2:FB282)/1000*(FB282&lt;&gt;0))</f>
        <v>0</v>
      </c>
      <c r="FD282" s="103" t="e">
        <f>MATCH(SMALL(FC:FC,COUNTIF(FC:FC,0)+ROWS(FC$2:FC282)),FC:FC,0)</f>
        <v>#NUM!</v>
      </c>
      <c r="FE282" s="99">
        <f t="shared" si="179"/>
        <v>0</v>
      </c>
      <c r="FF282" s="103">
        <f>FE282+(ROWS(FE$2:FE282)/1000*(FE282&lt;&gt;0))</f>
        <v>0</v>
      </c>
      <c r="FG282" s="103" t="e">
        <f>MATCH(SMALL(FF:FF,COUNTIF(FF:FF,0)+ROWS(FF$2:FF282)),FF:FF,0)</f>
        <v>#NUM!</v>
      </c>
      <c r="FH282" s="104" t="e">
        <f ca="1">OFFSET($FA$1,MATCH(INDEX(FC:FC,SMALL(OFFSET(FD$2,0,0,COUNTIF(FC:FC,"&gt;0"),1),ROWS(FC$2:FC282)),1),FC$2:FC$502,0),1,1,1)</f>
        <v>#NUM!</v>
      </c>
      <c r="FI282" s="98" t="e">
        <f ca="1">OFFSET($FA$1,MATCH(INDEX(FF:FF,SMALL(OFFSET(FG$2,0,0,COUNTIF(FF:FF,"&gt;0"),1),ROWS(FF$2:FF282)),1),FF$2:FF$502,0),1,1,1)</f>
        <v>#REF!</v>
      </c>
      <c r="FJ282" s="103" t="e">
        <f ca="1">OFFSET(FA$1,MATCH(INDEX(FC:FC,SMALL(OFFSET(FD$2,0,0,COUNTIF(FC:FC,"&gt;0"),1),ROWS(FC$2:FC282)),1),FC$2:FC$502,0),0,1,1)</f>
        <v>#NUM!</v>
      </c>
    </row>
    <row r="283" spans="3:166">
      <c r="C283" s="91">
        <v>282</v>
      </c>
      <c r="D283" s="99">
        <f>IF(OR(Layout!L296 = "P"), Layout!V296, 0)</f>
        <v>0</v>
      </c>
      <c r="E283" s="99">
        <f t="array" ref="E283">IF(OR(Layout!L296 = "P", Layout!L296 = "A"), Layout!W296, 0)</f>
        <v>0</v>
      </c>
      <c r="F283" s="99">
        <f>IF(OR(Layout!L296 = "P", Layout!L296 = "A"), Layout!I296, 0)</f>
        <v>0</v>
      </c>
      <c r="G283" s="91" t="str">
        <f t="array" ref="G283">IF(OR(Layout!L296 = "P", Layout!L296 = "A"), Layout!G296, "")</f>
        <v/>
      </c>
      <c r="H283" s="91" t="str">
        <f>IF(Layout!G296 &gt; 0, Layout!G296, "")</f>
        <v/>
      </c>
      <c r="I283" s="102">
        <f>IF(Layout!Y296 &gt; 0, Layout!Y296, 0)</f>
        <v>0</v>
      </c>
      <c r="J283" s="92">
        <f t="array" ref="J283">IF(Layout!AA296 &gt; 0, Layout!AA296, 0)</f>
        <v>0</v>
      </c>
      <c r="K283" s="92">
        <f>IF(Layout!K296 &gt; 0, Layout!K296, 0)</f>
        <v>0</v>
      </c>
      <c r="L283" s="98"/>
      <c r="N283" s="91" t="str">
        <f t="shared" si="148"/>
        <v/>
      </c>
      <c r="O283" s="99">
        <f t="shared" si="149"/>
        <v>0</v>
      </c>
      <c r="P283" s="103">
        <f t="array" ref="P283">O283+(ROWS(O$2:O283)/1000*(O283&lt;&gt;0))</f>
        <v>0</v>
      </c>
      <c r="Q283" s="103" t="e">
        <f t="array" ref="Q283">MATCH(SMALL(P:P,COUNTIF(P:P,0)+ROWS(P$2:P283)),P:P,0)</f>
        <v>#NUM!</v>
      </c>
      <c r="R283" s="99">
        <f t="shared" si="150"/>
        <v>0</v>
      </c>
      <c r="S283" s="103">
        <f t="array" ref="S283">R283+(ROWS(R$2:R283)/1000*(R283&lt;&gt;0))</f>
        <v>0</v>
      </c>
      <c r="T283" s="103" t="e">
        <f>MATCH(SMALL(S:S,COUNTIF(S:S,0)+ROWS(S$2:S283)),S:S,0)</f>
        <v>#NUM!</v>
      </c>
      <c r="U283" s="104" t="e">
        <f t="array" aca="1" ref="U283" ca="1">OFFSET($N$1,MATCH(INDEX(P:P,SMALL(OFFSET(Q$2,0,0,COUNTIF(P:P,"&gt;0"),1),ROWS(P$2:P283)),1),P$2:P$502,0),1,1,1)</f>
        <v>#NUM!</v>
      </c>
      <c r="V283" s="104" t="e">
        <f t="array" aca="1" ref="V283" ca="1">OFFSET($Q$1,MATCH(INDEX(S:S,SMALL(OFFSET(T$2,0,0,COUNTIF(S:S,"&gt;0"),1),ROWS(S$2:S283)),1),S$2:S$502,0),1,1,1)</f>
        <v>#NUM!</v>
      </c>
      <c r="W283" s="103" t="e">
        <f ca="1">OFFSET(N$1,MATCH(INDEX(S:S,SMALL(OFFSET(T$2,0,0,COUNTIF(S:S,"&gt;0"),1),ROWS(S$2:S283)),1),S$2:S$502,0),0,1,1)</f>
        <v>#NUM!</v>
      </c>
      <c r="AA283" s="91" t="str">
        <f t="shared" si="151"/>
        <v/>
      </c>
      <c r="AB283" s="99">
        <f t="shared" si="152"/>
        <v>0</v>
      </c>
      <c r="AC283" s="103">
        <f t="array" ref="AC283">AB283+(ROWS(AB$2:AB283)/1000*(AB283&lt;&gt;0))</f>
        <v>0</v>
      </c>
      <c r="AD283" s="103" t="e">
        <f t="array" ref="AD283">MATCH(SMALL(AC:AC,COUNTIF(AC:AC,0)+ROWS(AC$2:AC283)),AC:AC,0)</f>
        <v>#NUM!</v>
      </c>
      <c r="AE283" s="99">
        <f t="shared" si="153"/>
        <v>0</v>
      </c>
      <c r="AF283" s="103">
        <f t="array" ref="AF283">AE283+(ROWS(AE$2:AE283)/1000*(AE283&lt;&gt;0))</f>
        <v>0</v>
      </c>
      <c r="AG283" s="103" t="e">
        <f>MATCH(SMALL(AF:AF,COUNTIF(AF:AF,0)+ROWS(AF$2:AF283)),AF:AF,0)</f>
        <v>#NUM!</v>
      </c>
      <c r="AH283" s="104" t="e">
        <f ca="1">OFFSET($AA$1,MATCH(INDEX(AC:AC,SMALL(OFFSET(AD$2,0,0,COUNTIF(AC:AC,"&gt;0"),1),ROWS(AC$2:AC283)),1),AC$2:AC$502,0),1,1,1)</f>
        <v>#NUM!</v>
      </c>
      <c r="AI283" s="104" t="e">
        <f ca="1">OFFSET($AD$1,MATCH(INDEX(AF:AF,SMALL(OFFSET(AG$2,0,0,COUNTIF(AF:AF,"&gt;0"),1),ROWS(AF$2:AF283)),1),AF$2:AF$502,0),1,1,1)</f>
        <v>#NUM!</v>
      </c>
      <c r="AJ283" s="103" t="e">
        <f ca="1">OFFSET(AA$1,MATCH(INDEX(AF:AF,SMALL(OFFSET(AG$2,0,0,COUNTIF(AF:AF,"&gt;0"),1),ROWS(AF$2:AF283)),1),AF$2:AF$502,0),0,1,1)</f>
        <v>#NUM!</v>
      </c>
      <c r="AN283" s="91" t="str">
        <f t="shared" si="154"/>
        <v/>
      </c>
      <c r="AO283" s="99">
        <f t="shared" si="155"/>
        <v>0</v>
      </c>
      <c r="AP283" s="103">
        <f t="array" ref="AP283">AO283+(ROWS(AO$2:AO283)/1000*(AO283&lt;&gt;0))</f>
        <v>0</v>
      </c>
      <c r="AQ283" s="103" t="e">
        <f t="array" ref="AQ283">MATCH(SMALL(AP:AP,COUNTIF(AP:AP,0)+ROWS(AP$2:AP283)),AP:AP,0)</f>
        <v>#NUM!</v>
      </c>
      <c r="AR283" s="99">
        <f t="shared" si="156"/>
        <v>0</v>
      </c>
      <c r="AS283" s="103">
        <f t="array" ref="AS283">AR283+(ROWS(AR$2:AR283)/1000*(AR283&lt;&gt;0))</f>
        <v>0</v>
      </c>
      <c r="AT283" s="103" t="e">
        <f>MATCH(SMALL(AS:AS,COUNTIF(AS:AS,0)+ROWS(AS$2:AS283)),AS:AS,0)</f>
        <v>#NUM!</v>
      </c>
      <c r="AU283" s="104" t="e">
        <f ca="1">OFFSET($AN$1,MATCH(INDEX(AP:AP,SMALL(OFFSET(AQ$2,0,0,COUNTIF(AP:AP,"&gt;0"),1),ROWS(AP$2:AP283)),1),AP$2:AP$502,0),1,1,1)</f>
        <v>#NUM!</v>
      </c>
      <c r="AV283" s="104" t="e">
        <f ca="1">OFFSET($AQ$1,MATCH(INDEX(AS:AS,SMALL(OFFSET(AT$2,0,0,COUNTIF(AS:AS,"&gt;0"),1),ROWS(AS$2:AS283)),1),AS$2:AS$502,0),1,1,1)</f>
        <v>#NUM!</v>
      </c>
      <c r="AW283" s="103" t="e">
        <f ca="1">OFFSET(AN$1,MATCH(INDEX(AS:AS,SMALL(OFFSET(AT$2,0,0,COUNTIF(AS:AS,"&gt;0"),1),ROWS(AS$2:AS283)),1),AS$2:AS$502,0),0,1,1)</f>
        <v>#NUM!</v>
      </c>
      <c r="BA283" s="91" t="str">
        <f t="shared" si="157"/>
        <v/>
      </c>
      <c r="BB283" s="99">
        <f t="shared" si="158"/>
        <v>0</v>
      </c>
      <c r="BC283" s="103">
        <f t="array" ref="BC283">BB283+(ROWS(BB$2:BB283)/1000*(BB283&lt;&gt;0))</f>
        <v>0</v>
      </c>
      <c r="BD283" s="103" t="e">
        <f t="array" ref="BD283">MATCH(SMALL(BC:BC,COUNTIF(BC:BC,0)+ROWS(BC$2:BC283)),BC:BC,0)</f>
        <v>#NUM!</v>
      </c>
      <c r="BE283" s="99">
        <f t="shared" si="159"/>
        <v>0</v>
      </c>
      <c r="BF283" s="103">
        <f t="array" ref="BF283">BE283+(ROWS(BE$2:BE283)/1000*(BE283&lt;&gt;0))</f>
        <v>0</v>
      </c>
      <c r="BG283" s="103" t="e">
        <f>MATCH(SMALL(BF:BF,COUNTIF(BF:BF,0)+ROWS(BF$2:BF283)),BF:BF,0)</f>
        <v>#NUM!</v>
      </c>
      <c r="BH283" s="104" t="e">
        <f ca="1">OFFSET($BA$1,MATCH(INDEX(BC:BC,SMALL(OFFSET(BD$2,0,0,COUNTIF(BC:BC,"&gt;0"),1),ROWS(BC$2:BC283)),1),BC$2:BC$502,0),1,1,1)</f>
        <v>#NUM!</v>
      </c>
      <c r="BI283" s="104" t="e">
        <f ca="1">OFFSET($BD$1,MATCH(INDEX(BF:BF,SMALL(OFFSET(BG$2,0,0,COUNTIF(BF:BF,"&gt;0"),1),ROWS(BF$2:BF283)),1),BF$2:BF$502,0),1,1,1)</f>
        <v>#NUM!</v>
      </c>
      <c r="BJ283" s="103" t="e">
        <f ca="1">OFFSET(BA$1,MATCH(INDEX(BF:BF,SMALL(OFFSET(BG$2,0,0,COUNTIF(BF:BF,"&gt;0"),1),ROWS(BF$2:BF283)),1),BF$2:BF$502,0),0,1,1)</f>
        <v>#NUM!</v>
      </c>
      <c r="BN283" s="91" t="str">
        <f t="shared" si="160"/>
        <v/>
      </c>
      <c r="BO283" s="99">
        <f t="shared" si="161"/>
        <v>0</v>
      </c>
      <c r="BP283" s="103">
        <f t="array" ref="BP283">BO283+(ROWS(BO$2:BO283)/1000*(BO283&lt;&gt;0))</f>
        <v>0</v>
      </c>
      <c r="BQ283" s="103" t="e">
        <f t="array" ref="BQ283">MATCH(SMALL(BP:BP,COUNTIF(BP:BP,0)+ROWS(BP$2:BP283)),BP:BP,0)</f>
        <v>#NUM!</v>
      </c>
      <c r="BR283" s="99">
        <f t="shared" si="162"/>
        <v>0</v>
      </c>
      <c r="BS283" s="103">
        <f t="array" ref="BS283">BR283+(ROWS(BR$2:BR283)/1000*(BR283&lt;&gt;0))</f>
        <v>0</v>
      </c>
      <c r="BT283" s="103" t="e">
        <f>MATCH(SMALL(BS:BS,COUNTIF(BS:BS,0)+ROWS(BS$2:BS283)),BS:BS,0)</f>
        <v>#NUM!</v>
      </c>
      <c r="BU283" s="104" t="e">
        <f ca="1">OFFSET($BN$1,MATCH(INDEX(BP:BP,SMALL(OFFSET(BQ$2,0,0,COUNTIF(BP:BP,"&gt;0"),1),ROWS(BP$2:BP283)),1),BP$2:BP$502,0),1,1,1)</f>
        <v>#NUM!</v>
      </c>
      <c r="BV283" s="104" t="e">
        <f ca="1">OFFSET($BQ$1,MATCH(INDEX(BS:BS,SMALL(OFFSET(BT$2,0,0,COUNTIF(BS:BS,"&gt;0"),1),ROWS(BS$2:BS283)),1),BS$2:BS$502,0),1,1,1)</f>
        <v>#NUM!</v>
      </c>
      <c r="BW283" s="103" t="e">
        <f ca="1">OFFSET(BN$1,MATCH(INDEX(BS:BS,SMALL(OFFSET(BT$2,0,0,COUNTIF(BS:BS,"&gt;0"),1),ROWS(BS$2:BS283)),1),BS$2:BS$502,0),0,1,1)</f>
        <v>#NUM!</v>
      </c>
      <c r="CA283" s="91" t="str">
        <f t="shared" si="163"/>
        <v/>
      </c>
      <c r="CB283" s="99">
        <f t="shared" si="164"/>
        <v>0</v>
      </c>
      <c r="CC283" s="103">
        <f t="array" ref="CC283">CB283+(ROWS(CB$2:CB283)/1000*(CB283&lt;&gt;0))</f>
        <v>0</v>
      </c>
      <c r="CD283" s="103" t="e">
        <f t="array" ref="CD283">MATCH(SMALL(CC:CC,COUNTIF(CC:CC,0)+ROWS(CC$2:CC283)),CC:CC,0)</f>
        <v>#NUM!</v>
      </c>
      <c r="CE283" s="99">
        <f t="shared" si="165"/>
        <v>0</v>
      </c>
      <c r="CF283" s="103">
        <f t="array" ref="CF283">CE283+(ROWS(CE$2:CE283)/1000*(CE283&lt;&gt;0))</f>
        <v>0</v>
      </c>
      <c r="CG283" s="103" t="e">
        <f>MATCH(SMALL(CF:CF,COUNTIF(CF:CF,0)+ROWS(CF$2:CF283)),CF:CF,0)</f>
        <v>#NUM!</v>
      </c>
      <c r="CH283" s="104" t="e">
        <f ca="1">OFFSET($CA$1,MATCH(INDEX(CC:CC,SMALL(OFFSET(CD$2,0,0,COUNTIF(CC:CC,"&gt;0"),1),ROWS(CC$2:CC283)),1),CC$2:CC$502,0),1,1,1)</f>
        <v>#NUM!</v>
      </c>
      <c r="CI283" s="104" t="e">
        <f t="array" aca="1" ref="CI283" ca="1">OFFSET($CD$1,MATCH(INDEX(CF:CF,SMALL(OFFSET(CG$2,0,0,COUNTIF(CF:CF,"&gt;0"),1),ROWS(CF$2:CF283)),1),CF$2:CF$502,0),1,1,1)</f>
        <v>#NUM!</v>
      </c>
      <c r="CJ283" s="103" t="e">
        <f ca="1">OFFSET(CA$1,MATCH(INDEX(CF:CF,SMALL(OFFSET(CG$2,0,0,COUNTIF(CF:CF,"&gt;0"),1),ROWS(CF$2:CF283)),1),CF$2:CF$502,0),0,1,1)</f>
        <v>#NUM!</v>
      </c>
      <c r="CN283" s="91" t="str">
        <f t="shared" si="166"/>
        <v/>
      </c>
      <c r="CO283" s="99">
        <f t="shared" si="167"/>
        <v>0</v>
      </c>
      <c r="CP283" s="103">
        <f t="array" ref="CP283">CO283+(ROWS(CO$2:CO283)/1000*(CO283&lt;&gt;0))</f>
        <v>0</v>
      </c>
      <c r="CQ283" s="103" t="e">
        <f t="array" ref="CQ283">MATCH(SMALL(CP:CP,COUNTIF(CP:CP,0)+ROWS(CP$2:CP283)),CP:CP,0)</f>
        <v>#NUM!</v>
      </c>
      <c r="CR283" s="99">
        <f t="shared" si="168"/>
        <v>0</v>
      </c>
      <c r="CS283" s="103">
        <f t="array" ref="CS283">CR283+(ROWS(CR$2:CR283)/1000*(CR283&lt;&gt;0))</f>
        <v>0</v>
      </c>
      <c r="CT283" s="103" t="e">
        <f>MATCH(SMALL(CS:CS,COUNTIF(CS:CS,0)+ROWS(CS$2:CS283)),CS:CS,0)</f>
        <v>#NUM!</v>
      </c>
      <c r="CU283" s="104" t="e">
        <f t="array" aca="1" ref="CU283" ca="1">OFFSET($CN$1,MATCH(INDEX(CP:CP,SMALL(OFFSET(CQ$2,0,0,COUNTIF(CP:CP,"&gt;0"),1),ROWS(CP$2:CP283)),1),CP$2:CP$502,0),1,1,1)</f>
        <v>#NUM!</v>
      </c>
      <c r="CV283" s="104" t="e">
        <f t="array" aca="1" ref="CV283" ca="1">OFFSET($CQ$1,MATCH(INDEX(CS:CS,SMALL(OFFSET(CT$2,0,0,COUNTIF(CS:CS,"&gt;0"),1),ROWS(CS$2:CS283)),1),CS$2:CS$502,0),1,1,1)</f>
        <v>#NUM!</v>
      </c>
      <c r="CW283" s="103" t="e">
        <f ca="1">OFFSET(CN$1,MATCH(INDEX(CS:CS,SMALL(OFFSET(CT$2,0,0,COUNTIF(CS:CS,"&gt;0"),1),ROWS(CS$2:CS283)),1),CS$2:CS$502,0),0,1,1)</f>
        <v>#NUM!</v>
      </c>
      <c r="DA283" s="91" t="str">
        <f t="shared" si="169"/>
        <v/>
      </c>
      <c r="DB283" s="99">
        <f t="shared" si="170"/>
        <v>0</v>
      </c>
      <c r="DC283" s="103">
        <f t="array" ref="DC283">DB283+(ROWS(DB$2:DB283)/1000*(DB283&lt;&gt;0))</f>
        <v>0</v>
      </c>
      <c r="DD283" s="103" t="e">
        <f t="array" ref="DD283">MATCH(SMALL(DC:DC,COUNTIF(DC:DC,0)+ROWS(DC$2:DC283)),DC:DC,0)</f>
        <v>#NUM!</v>
      </c>
      <c r="DE283" s="99">
        <f t="shared" si="171"/>
        <v>0</v>
      </c>
      <c r="DF283" s="103">
        <f t="array" ref="DF283">DE283+(ROWS(DE$2:DE283)/1000*(DE283&lt;&gt;0))</f>
        <v>0</v>
      </c>
      <c r="DG283" s="103" t="e">
        <f>MATCH(SMALL(DF:DF,COUNTIF(DF:DF,0)+ROWS(DF$2:DF283)),DF:DF,0)</f>
        <v>#NUM!</v>
      </c>
      <c r="DH283" s="104" t="e">
        <f t="array" aca="1" ref="DH283" ca="1">OFFSET($DA$1,MATCH(INDEX(DC:DC,SMALL(OFFSET(DD$2,0,0,COUNTIF(DC:DC,"&gt;0"),1),ROWS(DC$2:DC283)),1),DC$2:DC$502,0),1,1,1)</f>
        <v>#NUM!</v>
      </c>
      <c r="DI283" s="104" t="e">
        <f t="array" aca="1" ref="DI283" ca="1">OFFSET($DD$1,MATCH(INDEX(DF:DF,SMALL(OFFSET(DG$2,0,0,COUNTIF(DF:DF,"&gt;0"),1),ROWS(DF$2:DF283)),1),DF$2:DF$502,0),1,1,1)</f>
        <v>#NUM!</v>
      </c>
      <c r="DJ283" s="103" t="e">
        <f ca="1">OFFSET(DA$1,MATCH(INDEX(DF:DF,SMALL(OFFSET(DG$2,0,0,COUNTIF(DF:DF,"&gt;0"),1),ROWS(DF$2:DF283)),1),DF$2:DF$502,0),0,1,1)</f>
        <v>#NUM!</v>
      </c>
      <c r="DN283" s="91" t="str">
        <f t="shared" si="174"/>
        <v/>
      </c>
      <c r="DO283" s="99">
        <f t="shared" si="175"/>
        <v>0</v>
      </c>
      <c r="DP283" s="103">
        <f t="array" ref="DP283">DO283+(ROWS(DO$2:DO283)/1000*(DO283&lt;&gt;0))</f>
        <v>0</v>
      </c>
      <c r="DQ283" s="103" t="e">
        <f t="array" ref="DQ283">MATCH(SMALL(DP:DP,COUNTIF(DP:DP,0)+ROWS(DP$2:DP283)),DP:DP,0)</f>
        <v>#NUM!</v>
      </c>
      <c r="DR283" s="99">
        <f t="shared" si="176"/>
        <v>0</v>
      </c>
      <c r="DS283" s="103">
        <f t="array" ref="DS283">DR283+(ROWS(DR$2:DR283)/1000*(DR283&lt;&gt;0))</f>
        <v>0</v>
      </c>
      <c r="DT283" s="103" t="e">
        <f>MATCH(SMALL(DS:DS,COUNTIF(DS:DS,0)+ROWS(DS$2:DS283)),DS:DS,0)</f>
        <v>#NUM!</v>
      </c>
      <c r="DU283" s="104" t="e">
        <f t="array" aca="1" ref="DU283" ca="1">OFFSET($DN$1,MATCH(INDEX(DP:DP,SMALL(OFFSET(DQ$2,0,0,COUNTIF(DP:DP,"&gt;0"),1),ROWS(DP$2:DP283)),1),DP$2:DP$503,0),1,1,1)</f>
        <v>#NUM!</v>
      </c>
      <c r="DV283" s="104" t="e">
        <f t="array" aca="1" ref="DV283" ca="1">OFFSET($DQ$1,MATCH(INDEX(DS:DS,SMALL(OFFSET(DT$2,0,0,COUNTIF(DS:DS,"&gt;0"),1),ROWS(DS$2:DS283)),1),DS$2:DS$503,0),1,1,1)</f>
        <v>#REF!</v>
      </c>
      <c r="DW283" s="103" t="e">
        <f t="array" aca="1" ref="DW283" ca="1">OFFSET(DN$1,MATCH(INDEX(DP:DP,SMALL(OFFSET(DQ$2,0,0,COUNTIF(DP:DP,"&gt;0"),1),ROWS(DP$2:DP283)),1),DP$2:DP$503,0),0,1,1)</f>
        <v>#NUM!</v>
      </c>
      <c r="EA283" s="91" t="str">
        <f t="shared" si="144"/>
        <v/>
      </c>
      <c r="EB283" s="99">
        <f t="shared" si="145"/>
        <v>0</v>
      </c>
      <c r="EC283" s="103">
        <f t="array" ref="EC283">EB283+(ROWS(EB$2:EB283)/1000*(EB283&lt;&gt;0))</f>
        <v>0</v>
      </c>
      <c r="ED283" s="103" t="e">
        <f t="array" ref="ED283">MATCH(SMALL(EC:EC,COUNTIF(EC:EC,0)+ROWS(EC$2:EC283)),EC:EC,0)</f>
        <v>#NUM!</v>
      </c>
      <c r="EE283" s="99">
        <f t="shared" si="177"/>
        <v>0</v>
      </c>
      <c r="EF283" s="103">
        <f t="array" ref="EF283">EE283+(ROWS(EE$2:EE283)/1000*(EE283&lt;&gt;0))</f>
        <v>0</v>
      </c>
      <c r="EG283" s="103" t="e">
        <f>MATCH(SMALL(EF:EF,COUNTIF(EF:EF,0)+ROWS(EF$2:EF283)),EF:EF,0)</f>
        <v>#NUM!</v>
      </c>
      <c r="EH283" s="104" t="e">
        <f t="array" aca="1" ref="EH283" ca="1">OFFSET($EA$1,MATCH(INDEX(EC:EC,SMALL(OFFSET(ED$2,0,0,COUNTIF(EC:EC,"&gt;0"),1),ROWS(EC$2:EC283)),1),EC$2:EC$501,0),1,1,1)</f>
        <v>#NUM!</v>
      </c>
      <c r="EI283" s="104" t="e">
        <f t="array" aca="1" ref="EI283" ca="1">OFFSET($ED$1,MATCH(INDEX(EF:EF,SMALL(OFFSET(EG$2,0,0,COUNTIF(EF:EF,"&gt;0"),1),ROWS(EF$2:EF283)),1),EF$2:EF$501,0),1,1,1)</f>
        <v>#REF!</v>
      </c>
      <c r="EJ283" s="103" t="e">
        <f t="array" aca="1" ref="EJ283" ca="1">OFFSET(EA$1,MATCH(INDEX(EC:EC,SMALL(OFFSET(ED$2,0,0,COUNTIF(EC:EC,"&gt;0"),1),ROWS(EC$2:EC283)),1),EC$2:EC$501,0),0,1,1)</f>
        <v>#NUM!</v>
      </c>
      <c r="EN283" s="91" t="str">
        <f t="shared" si="146"/>
        <v/>
      </c>
      <c r="EO283" s="99">
        <f t="shared" si="147"/>
        <v>0</v>
      </c>
      <c r="EP283" s="103">
        <f t="array" ref="EP283">EO283+(ROWS(EO$2:EO283)/1000*(EO283&lt;&gt;0))</f>
        <v>0</v>
      </c>
      <c r="EQ283" s="103" t="e">
        <f t="array" ref="EQ283">MATCH(SMALL(EP:EP,COUNTIF(EP:EP,0)+ROWS(EP$2:EP283)),EP:EP,0)</f>
        <v>#NUM!</v>
      </c>
      <c r="ER283" s="99">
        <f t="shared" si="178"/>
        <v>0</v>
      </c>
      <c r="ES283" s="103">
        <f t="array" ref="ES283">ER283+(ROWS(ER$2:ER283)/1000*(ER283&lt;&gt;0))</f>
        <v>0</v>
      </c>
      <c r="ET283" s="103" t="e">
        <f>MATCH(SMALL(ES:ES,COUNTIF(ES:ES,0)+ROWS(ES$2:ES283)),ES:ES,0)</f>
        <v>#NUM!</v>
      </c>
      <c r="EU283" s="104" t="e">
        <f t="array" aca="1" ref="EU283" ca="1">OFFSET($EN$1,MATCH(INDEX(EP:EP,SMALL(OFFSET(EQ$2,0,0,COUNTIF(EP:EP,"&gt;0"),1),ROWS(EP$2:EP283)),1),EP$2:EP$501,0),1,1,1)</f>
        <v>#NUM!</v>
      </c>
      <c r="EV283" s="104" t="e">
        <f t="array" aca="1" ref="EV283" ca="1">OFFSET($EN$1,MATCH(INDEX(ES:ES,SMALL(OFFSET(ET$2,0,0,COUNTIF(ES:ES,"&gt;0"),1),ROWS(ES$2:ES283)),1),ES$2:ES$501,0),1,1,1)</f>
        <v>#REF!</v>
      </c>
      <c r="EW283" s="103" t="e">
        <f t="array" aca="1" ref="EW283" ca="1">OFFSET(EN$1,MATCH(INDEX(EP:EP,SMALL(OFFSET(EQ$2,0,0,COUNTIF(EP:EP,"&gt;0"),1),ROWS(EP$2:EP283)),1),EP$2:EP$501,0),0,1,1)</f>
        <v>#NUM!</v>
      </c>
      <c r="EX283" s="91"/>
      <c r="EY283" s="91"/>
      <c r="EZ283" s="91"/>
      <c r="FA283" s="103" t="str">
        <f t="shared" si="172"/>
        <v/>
      </c>
      <c r="FB283" s="103">
        <f t="shared" si="173"/>
        <v>0</v>
      </c>
      <c r="FC283" s="103">
        <f>FB283+(ROWS(FB$2:FB283)/1000*(FB283&lt;&gt;0))</f>
        <v>0</v>
      </c>
      <c r="FD283" s="103" t="e">
        <f>MATCH(SMALL(FC:FC,COUNTIF(FC:FC,0)+ROWS(FC$2:FC283)),FC:FC,0)</f>
        <v>#NUM!</v>
      </c>
      <c r="FE283" s="99">
        <f t="shared" si="179"/>
        <v>0</v>
      </c>
      <c r="FF283" s="103">
        <f>FE283+(ROWS(FE$2:FE283)/1000*(FE283&lt;&gt;0))</f>
        <v>0</v>
      </c>
      <c r="FG283" s="103" t="e">
        <f>MATCH(SMALL(FF:FF,COUNTIF(FF:FF,0)+ROWS(FF$2:FF283)),FF:FF,0)</f>
        <v>#NUM!</v>
      </c>
      <c r="FH283" s="104" t="e">
        <f ca="1">OFFSET($FA$1,MATCH(INDEX(FC:FC,SMALL(OFFSET(FD$2,0,0,COUNTIF(FC:FC,"&gt;0"),1),ROWS(FC$2:FC283)),1),FC$2:FC$502,0),1,1,1)</f>
        <v>#NUM!</v>
      </c>
      <c r="FI283" s="104" t="e">
        <f ca="1">OFFSET($FA$1,MATCH(INDEX(FF:FF,SMALL(OFFSET(FG$2,0,0,COUNTIF(FF:FF,"&gt;0"),1),ROWS(FF$2:FF283)),1),FF$2:FF$502,0),1,1,1)</f>
        <v>#REF!</v>
      </c>
      <c r="FJ283" s="103" t="e">
        <f ca="1">OFFSET(FA$1,MATCH(INDEX(FC:FC,SMALL(OFFSET(FD$2,0,0,COUNTIF(FC:FC,"&gt;0"),1),ROWS(FC$2:FC283)),1),FC$2:FC$502,0),0,1,1)</f>
        <v>#NUM!</v>
      </c>
    </row>
    <row r="284" spans="3:166">
      <c r="C284" s="91">
        <v>283</v>
      </c>
      <c r="D284" s="99">
        <f>IF(OR(Layout!L297 = "P"), Layout!V297, 0)</f>
        <v>0</v>
      </c>
      <c r="E284" s="99">
        <f t="array" ref="E284">IF(OR(Layout!L297 = "P", Layout!L297 = "A"), Layout!W297, 0)</f>
        <v>0</v>
      </c>
      <c r="F284" s="99">
        <f>IF(OR(Layout!L297 = "P", Layout!L297 = "A"), Layout!I297, 0)</f>
        <v>0</v>
      </c>
      <c r="G284" s="91" t="str">
        <f t="array" ref="G284">IF(OR(Layout!L297 = "P", Layout!L297 = "A"), Layout!G297, "")</f>
        <v/>
      </c>
      <c r="H284" s="91" t="str">
        <f>IF(Layout!G297 &gt; 0, Layout!G297, "")</f>
        <v/>
      </c>
      <c r="I284" s="102">
        <f>IF(Layout!Y297 &gt; 0, Layout!Y297, 0)</f>
        <v>0</v>
      </c>
      <c r="J284" s="92">
        <f t="array" ref="J284">IF(Layout!AA297 &gt; 0, Layout!AA297, 0)</f>
        <v>0</v>
      </c>
      <c r="K284" s="92">
        <f>IF(Layout!K297 &gt; 0, Layout!K297, 0)</f>
        <v>0</v>
      </c>
      <c r="L284" s="98"/>
      <c r="N284" s="91" t="str">
        <f t="shared" si="148"/>
        <v/>
      </c>
      <c r="O284" s="99">
        <f t="shared" si="149"/>
        <v>0</v>
      </c>
      <c r="P284" s="103">
        <f t="array" ref="P284">O284+(ROWS(O$2:O284)/1000*(O284&lt;&gt;0))</f>
        <v>0</v>
      </c>
      <c r="Q284" s="103" t="e">
        <f t="array" ref="Q284">MATCH(SMALL(P:P,COUNTIF(P:P,0)+ROWS(P$2:P284)),P:P,0)</f>
        <v>#NUM!</v>
      </c>
      <c r="R284" s="99">
        <f t="shared" si="150"/>
        <v>0</v>
      </c>
      <c r="S284" s="103">
        <f t="array" ref="S284">R284+(ROWS(R$2:R284)/1000*(R284&lt;&gt;0))</f>
        <v>0</v>
      </c>
      <c r="T284" s="103" t="e">
        <f>MATCH(SMALL(S:S,COUNTIF(S:S,0)+ROWS(S$2:S284)),S:S,0)</f>
        <v>#NUM!</v>
      </c>
      <c r="U284" s="104" t="e">
        <f t="array" aca="1" ref="U284" ca="1">OFFSET($N$1,MATCH(INDEX(P:P,SMALL(OFFSET(Q$2,0,0,COUNTIF(P:P,"&gt;0"),1),ROWS(P$2:P284)),1),P$2:P$502,0),1,1,1)</f>
        <v>#NUM!</v>
      </c>
      <c r="V284" s="104" t="e">
        <f t="array" aca="1" ref="V284" ca="1">OFFSET($Q$1,MATCH(INDEX(S:S,SMALL(OFFSET(T$2,0,0,COUNTIF(S:S,"&gt;0"),1),ROWS(S$2:S284)),1),S$2:S$502,0),1,1,1)</f>
        <v>#NUM!</v>
      </c>
      <c r="W284" s="103" t="e">
        <f ca="1">OFFSET(N$1,MATCH(INDEX(S:S,SMALL(OFFSET(T$2,0,0,COUNTIF(S:S,"&gt;0"),1),ROWS(S$2:S284)),1),S$2:S$502,0),0,1,1)</f>
        <v>#NUM!</v>
      </c>
      <c r="AA284" s="91" t="str">
        <f t="shared" si="151"/>
        <v/>
      </c>
      <c r="AB284" s="99">
        <f t="shared" si="152"/>
        <v>0</v>
      </c>
      <c r="AC284" s="103">
        <f t="array" ref="AC284">AB284+(ROWS(AB$2:AB284)/1000*(AB284&lt;&gt;0))</f>
        <v>0</v>
      </c>
      <c r="AD284" s="103" t="e">
        <f t="array" ref="AD284">MATCH(SMALL(AC:AC,COUNTIF(AC:AC,0)+ROWS(AC$2:AC284)),AC:AC,0)</f>
        <v>#NUM!</v>
      </c>
      <c r="AE284" s="99">
        <f t="shared" si="153"/>
        <v>0</v>
      </c>
      <c r="AF284" s="103">
        <f t="array" ref="AF284">AE284+(ROWS(AE$2:AE284)/1000*(AE284&lt;&gt;0))</f>
        <v>0</v>
      </c>
      <c r="AG284" s="103" t="e">
        <f>MATCH(SMALL(AF:AF,COUNTIF(AF:AF,0)+ROWS(AF$2:AF284)),AF:AF,0)</f>
        <v>#NUM!</v>
      </c>
      <c r="AH284" s="104" t="e">
        <f ca="1">OFFSET($AA$1,MATCH(INDEX(AC:AC,SMALL(OFFSET(AD$2,0,0,COUNTIF(AC:AC,"&gt;0"),1),ROWS(AC$2:AC284)),1),AC$2:AC$502,0),1,1,1)</f>
        <v>#NUM!</v>
      </c>
      <c r="AI284" s="104" t="e">
        <f ca="1">OFFSET($AD$1,MATCH(INDEX(AF:AF,SMALL(OFFSET(AG$2,0,0,COUNTIF(AF:AF,"&gt;0"),1),ROWS(AF$2:AF284)),1),AF$2:AF$502,0),1,1,1)</f>
        <v>#NUM!</v>
      </c>
      <c r="AJ284" s="103" t="e">
        <f ca="1">OFFSET(AA$1,MATCH(INDEX(AF:AF,SMALL(OFFSET(AG$2,0,0,COUNTIF(AF:AF,"&gt;0"),1),ROWS(AF$2:AF284)),1),AF$2:AF$502,0),0,1,1)</f>
        <v>#NUM!</v>
      </c>
      <c r="AN284" s="91" t="str">
        <f t="shared" si="154"/>
        <v/>
      </c>
      <c r="AO284" s="99">
        <f t="shared" si="155"/>
        <v>0</v>
      </c>
      <c r="AP284" s="103">
        <f t="array" ref="AP284">AO284+(ROWS(AO$2:AO284)/1000*(AO284&lt;&gt;0))</f>
        <v>0</v>
      </c>
      <c r="AQ284" s="103" t="e">
        <f t="array" ref="AQ284">MATCH(SMALL(AP:AP,COUNTIF(AP:AP,0)+ROWS(AP$2:AP284)),AP:AP,0)</f>
        <v>#NUM!</v>
      </c>
      <c r="AR284" s="99">
        <f t="shared" si="156"/>
        <v>0</v>
      </c>
      <c r="AS284" s="103">
        <f t="array" ref="AS284">AR284+(ROWS(AR$2:AR284)/1000*(AR284&lt;&gt;0))</f>
        <v>0</v>
      </c>
      <c r="AT284" s="103" t="e">
        <f>MATCH(SMALL(AS:AS,COUNTIF(AS:AS,0)+ROWS(AS$2:AS284)),AS:AS,0)</f>
        <v>#NUM!</v>
      </c>
      <c r="AU284" s="104" t="e">
        <f ca="1">OFFSET($AN$1,MATCH(INDEX(AP:AP,SMALL(OFFSET(AQ$2,0,0,COUNTIF(AP:AP,"&gt;0"),1),ROWS(AP$2:AP284)),1),AP$2:AP$502,0),1,1,1)</f>
        <v>#NUM!</v>
      </c>
      <c r="AV284" s="104" t="e">
        <f ca="1">OFFSET($AQ$1,MATCH(INDEX(AS:AS,SMALL(OFFSET(AT$2,0,0,COUNTIF(AS:AS,"&gt;0"),1),ROWS(AS$2:AS284)),1),AS$2:AS$502,0),1,1,1)</f>
        <v>#NUM!</v>
      </c>
      <c r="AW284" s="103" t="e">
        <f ca="1">OFFSET(AN$1,MATCH(INDEX(AS:AS,SMALL(OFFSET(AT$2,0,0,COUNTIF(AS:AS,"&gt;0"),1),ROWS(AS$2:AS284)),1),AS$2:AS$502,0),0,1,1)</f>
        <v>#NUM!</v>
      </c>
      <c r="BA284" s="91" t="str">
        <f t="shared" si="157"/>
        <v/>
      </c>
      <c r="BB284" s="99">
        <f t="shared" si="158"/>
        <v>0</v>
      </c>
      <c r="BC284" s="103">
        <f t="array" ref="BC284">BB284+(ROWS(BB$2:BB284)/1000*(BB284&lt;&gt;0))</f>
        <v>0</v>
      </c>
      <c r="BD284" s="103" t="e">
        <f t="array" ref="BD284">MATCH(SMALL(BC:BC,COUNTIF(BC:BC,0)+ROWS(BC$2:BC284)),BC:BC,0)</f>
        <v>#NUM!</v>
      </c>
      <c r="BE284" s="99">
        <f t="shared" si="159"/>
        <v>0</v>
      </c>
      <c r="BF284" s="103">
        <f t="array" ref="BF284">BE284+(ROWS(BE$2:BE284)/1000*(BE284&lt;&gt;0))</f>
        <v>0</v>
      </c>
      <c r="BG284" s="103" t="e">
        <f>MATCH(SMALL(BF:BF,COUNTIF(BF:BF,0)+ROWS(BF$2:BF284)),BF:BF,0)</f>
        <v>#NUM!</v>
      </c>
      <c r="BH284" s="104" t="e">
        <f ca="1">OFFSET($BA$1,MATCH(INDEX(BC:BC,SMALL(OFFSET(BD$2,0,0,COUNTIF(BC:BC,"&gt;0"),1),ROWS(BC$2:BC284)),1),BC$2:BC$502,0),1,1,1)</f>
        <v>#NUM!</v>
      </c>
      <c r="BI284" s="104" t="e">
        <f ca="1">OFFSET($BD$1,MATCH(INDEX(BF:BF,SMALL(OFFSET(BG$2,0,0,COUNTIF(BF:BF,"&gt;0"),1),ROWS(BF$2:BF284)),1),BF$2:BF$502,0),1,1,1)</f>
        <v>#NUM!</v>
      </c>
      <c r="BJ284" s="103" t="e">
        <f ca="1">OFFSET(BA$1,MATCH(INDEX(BF:BF,SMALL(OFFSET(BG$2,0,0,COUNTIF(BF:BF,"&gt;0"),1),ROWS(BF$2:BF284)),1),BF$2:BF$502,0),0,1,1)</f>
        <v>#NUM!</v>
      </c>
      <c r="BN284" s="91" t="str">
        <f t="shared" si="160"/>
        <v/>
      </c>
      <c r="BO284" s="99">
        <f t="shared" si="161"/>
        <v>0</v>
      </c>
      <c r="BP284" s="103">
        <f t="array" ref="BP284">BO284+(ROWS(BO$2:BO284)/1000*(BO284&lt;&gt;0))</f>
        <v>0</v>
      </c>
      <c r="BQ284" s="103" t="e">
        <f t="array" ref="BQ284">MATCH(SMALL(BP:BP,COUNTIF(BP:BP,0)+ROWS(BP$2:BP284)),BP:BP,0)</f>
        <v>#NUM!</v>
      </c>
      <c r="BR284" s="99">
        <f t="shared" si="162"/>
        <v>0</v>
      </c>
      <c r="BS284" s="103">
        <f t="array" ref="BS284">BR284+(ROWS(BR$2:BR284)/1000*(BR284&lt;&gt;0))</f>
        <v>0</v>
      </c>
      <c r="BT284" s="103" t="e">
        <f>MATCH(SMALL(BS:BS,COUNTIF(BS:BS,0)+ROWS(BS$2:BS284)),BS:BS,0)</f>
        <v>#NUM!</v>
      </c>
      <c r="BU284" s="104" t="e">
        <f ca="1">OFFSET($BN$1,MATCH(INDEX(BP:BP,SMALL(OFFSET(BQ$2,0,0,COUNTIF(BP:BP,"&gt;0"),1),ROWS(BP$2:BP284)),1),BP$2:BP$502,0),1,1,1)</f>
        <v>#NUM!</v>
      </c>
      <c r="BV284" s="104" t="e">
        <f ca="1">OFFSET($BQ$1,MATCH(INDEX(BS:BS,SMALL(OFFSET(BT$2,0,0,COUNTIF(BS:BS,"&gt;0"),1),ROWS(BS$2:BS284)),1),BS$2:BS$502,0),1,1,1)</f>
        <v>#NUM!</v>
      </c>
      <c r="BW284" s="103" t="e">
        <f ca="1">OFFSET(BN$1,MATCH(INDEX(BS:BS,SMALL(OFFSET(BT$2,0,0,COUNTIF(BS:BS,"&gt;0"),1),ROWS(BS$2:BS284)),1),BS$2:BS$502,0),0,1,1)</f>
        <v>#NUM!</v>
      </c>
      <c r="CA284" s="91" t="str">
        <f t="shared" si="163"/>
        <v/>
      </c>
      <c r="CB284" s="99">
        <f t="shared" si="164"/>
        <v>0</v>
      </c>
      <c r="CC284" s="103">
        <f t="array" ref="CC284">CB284+(ROWS(CB$2:CB284)/1000*(CB284&lt;&gt;0))</f>
        <v>0</v>
      </c>
      <c r="CD284" s="103" t="e">
        <f t="array" ref="CD284">MATCH(SMALL(CC:CC,COUNTIF(CC:CC,0)+ROWS(CC$2:CC284)),CC:CC,0)</f>
        <v>#NUM!</v>
      </c>
      <c r="CE284" s="99">
        <f t="shared" si="165"/>
        <v>0</v>
      </c>
      <c r="CF284" s="103">
        <f t="array" ref="CF284">CE284+(ROWS(CE$2:CE284)/1000*(CE284&lt;&gt;0))</f>
        <v>0</v>
      </c>
      <c r="CG284" s="103" t="e">
        <f>MATCH(SMALL(CF:CF,COUNTIF(CF:CF,0)+ROWS(CF$2:CF284)),CF:CF,0)</f>
        <v>#NUM!</v>
      </c>
      <c r="CH284" s="104" t="e">
        <f ca="1">OFFSET($CA$1,MATCH(INDEX(CC:CC,SMALL(OFFSET(CD$2,0,0,COUNTIF(CC:CC,"&gt;0"),1),ROWS(CC$2:CC284)),1),CC$2:CC$502,0),1,1,1)</f>
        <v>#NUM!</v>
      </c>
      <c r="CI284" s="104" t="e">
        <f t="array" aca="1" ref="CI284" ca="1">OFFSET($CD$1,MATCH(INDEX(CF:CF,SMALL(OFFSET(CG$2,0,0,COUNTIF(CF:CF,"&gt;0"),1),ROWS(CF$2:CF284)),1),CF$2:CF$502,0),1,1,1)</f>
        <v>#NUM!</v>
      </c>
      <c r="CJ284" s="103" t="e">
        <f ca="1">OFFSET(CA$1,MATCH(INDEX(CF:CF,SMALL(OFFSET(CG$2,0,0,COUNTIF(CF:CF,"&gt;0"),1),ROWS(CF$2:CF284)),1),CF$2:CF$502,0),0,1,1)</f>
        <v>#NUM!</v>
      </c>
      <c r="CN284" s="91" t="str">
        <f t="shared" si="166"/>
        <v/>
      </c>
      <c r="CO284" s="99">
        <f t="shared" si="167"/>
        <v>0</v>
      </c>
      <c r="CP284" s="103">
        <f t="array" ref="CP284">CO284+(ROWS(CO$2:CO284)/1000*(CO284&lt;&gt;0))</f>
        <v>0</v>
      </c>
      <c r="CQ284" s="103" t="e">
        <f t="array" ref="CQ284">MATCH(SMALL(CP:CP,COUNTIF(CP:CP,0)+ROWS(CP$2:CP284)),CP:CP,0)</f>
        <v>#NUM!</v>
      </c>
      <c r="CR284" s="99">
        <f t="shared" si="168"/>
        <v>0</v>
      </c>
      <c r="CS284" s="103">
        <f t="array" ref="CS284">CR284+(ROWS(CR$2:CR284)/1000*(CR284&lt;&gt;0))</f>
        <v>0</v>
      </c>
      <c r="CT284" s="103" t="e">
        <f>MATCH(SMALL(CS:CS,COUNTIF(CS:CS,0)+ROWS(CS$2:CS284)),CS:CS,0)</f>
        <v>#NUM!</v>
      </c>
      <c r="CU284" s="104" t="e">
        <f t="array" aca="1" ref="CU284" ca="1">OFFSET($CN$1,MATCH(INDEX(CP:CP,SMALL(OFFSET(CQ$2,0,0,COUNTIF(CP:CP,"&gt;0"),1),ROWS(CP$2:CP284)),1),CP$2:CP$502,0),1,1,1)</f>
        <v>#NUM!</v>
      </c>
      <c r="CV284" s="104" t="e">
        <f t="array" aca="1" ref="CV284" ca="1">OFFSET($CQ$1,MATCH(INDEX(CS:CS,SMALL(OFFSET(CT$2,0,0,COUNTIF(CS:CS,"&gt;0"),1),ROWS(CS$2:CS284)),1),CS$2:CS$502,0),1,1,1)</f>
        <v>#NUM!</v>
      </c>
      <c r="CW284" s="103" t="e">
        <f ca="1">OFFSET(CN$1,MATCH(INDEX(CS:CS,SMALL(OFFSET(CT$2,0,0,COUNTIF(CS:CS,"&gt;0"),1),ROWS(CS$2:CS284)),1),CS$2:CS$502,0),0,1,1)</f>
        <v>#NUM!</v>
      </c>
      <c r="DA284" s="91" t="str">
        <f t="shared" si="169"/>
        <v/>
      </c>
      <c r="DB284" s="99">
        <f t="shared" si="170"/>
        <v>0</v>
      </c>
      <c r="DC284" s="103">
        <f t="array" ref="DC284">DB284+(ROWS(DB$2:DB284)/1000*(DB284&lt;&gt;0))</f>
        <v>0</v>
      </c>
      <c r="DD284" s="103" t="e">
        <f t="array" ref="DD284">MATCH(SMALL(DC:DC,COUNTIF(DC:DC,0)+ROWS(DC$2:DC284)),DC:DC,0)</f>
        <v>#NUM!</v>
      </c>
      <c r="DE284" s="99">
        <f t="shared" si="171"/>
        <v>0</v>
      </c>
      <c r="DF284" s="103">
        <f t="array" ref="DF284">DE284+(ROWS(DE$2:DE284)/1000*(DE284&lt;&gt;0))</f>
        <v>0</v>
      </c>
      <c r="DG284" s="103" t="e">
        <f>MATCH(SMALL(DF:DF,COUNTIF(DF:DF,0)+ROWS(DF$2:DF284)),DF:DF,0)</f>
        <v>#NUM!</v>
      </c>
      <c r="DH284" s="104" t="e">
        <f t="array" aca="1" ref="DH284" ca="1">OFFSET($DA$1,MATCH(INDEX(DC:DC,SMALL(OFFSET(DD$2,0,0,COUNTIF(DC:DC,"&gt;0"),1),ROWS(DC$2:DC284)),1),DC$2:DC$502,0),1,1,1)</f>
        <v>#NUM!</v>
      </c>
      <c r="DI284" s="104" t="e">
        <f t="array" aca="1" ref="DI284" ca="1">OFFSET($DD$1,MATCH(INDEX(DF:DF,SMALL(OFFSET(DG$2,0,0,COUNTIF(DF:DF,"&gt;0"),1),ROWS(DF$2:DF284)),1),DF$2:DF$502,0),1,1,1)</f>
        <v>#NUM!</v>
      </c>
      <c r="DJ284" s="103" t="e">
        <f ca="1">OFFSET(DA$1,MATCH(INDEX(DF:DF,SMALL(OFFSET(DG$2,0,0,COUNTIF(DF:DF,"&gt;0"),1),ROWS(DF$2:DF284)),1),DF$2:DF$502,0),0,1,1)</f>
        <v>#NUM!</v>
      </c>
      <c r="DN284" s="91" t="str">
        <f t="shared" si="174"/>
        <v/>
      </c>
      <c r="DO284" s="99">
        <f t="shared" si="175"/>
        <v>0</v>
      </c>
      <c r="DP284" s="103">
        <f t="array" ref="DP284">DO284+(ROWS(DO$2:DO284)/1000*(DO284&lt;&gt;0))</f>
        <v>0</v>
      </c>
      <c r="DQ284" s="103" t="e">
        <f t="array" ref="DQ284">MATCH(SMALL(DP:DP,COUNTIF(DP:DP,0)+ROWS(DP$2:DP284)),DP:DP,0)</f>
        <v>#NUM!</v>
      </c>
      <c r="DR284" s="99">
        <f t="shared" si="176"/>
        <v>0</v>
      </c>
      <c r="DS284" s="103">
        <f t="array" ref="DS284">DR284+(ROWS(DR$2:DR284)/1000*(DR284&lt;&gt;0))</f>
        <v>0</v>
      </c>
      <c r="DT284" s="103" t="e">
        <f>MATCH(SMALL(DS:DS,COUNTIF(DS:DS,0)+ROWS(DS$2:DS284)),DS:DS,0)</f>
        <v>#NUM!</v>
      </c>
      <c r="DU284" s="104" t="e">
        <f t="array" aca="1" ref="DU284" ca="1">OFFSET($DN$1,MATCH(INDEX(DP:DP,SMALL(OFFSET(DQ$2,0,0,COUNTIF(DP:DP,"&gt;0"),1),ROWS(DP$2:DP284)),1),DP$2:DP$503,0),1,1,1)</f>
        <v>#NUM!</v>
      </c>
      <c r="DV284" s="104" t="e">
        <f t="array" aca="1" ref="DV284" ca="1">OFFSET($DQ$1,MATCH(INDEX(DS:DS,SMALL(OFFSET(DT$2,0,0,COUNTIF(DS:DS,"&gt;0"),1),ROWS(DS$2:DS284)),1),DS$2:DS$503,0),1,1,1)</f>
        <v>#REF!</v>
      </c>
      <c r="DW284" s="103" t="e">
        <f t="array" aca="1" ref="DW284" ca="1">OFFSET(DN$1,MATCH(INDEX(DP:DP,SMALL(OFFSET(DQ$2,0,0,COUNTIF(DP:DP,"&gt;0"),1),ROWS(DP$2:DP284)),1),DP$2:DP$503,0),0,1,1)</f>
        <v>#NUM!</v>
      </c>
      <c r="EA284" s="91" t="str">
        <f t="shared" si="144"/>
        <v/>
      </c>
      <c r="EB284" s="99">
        <f t="shared" si="145"/>
        <v>0</v>
      </c>
      <c r="EC284" s="103">
        <f t="array" ref="EC284">EB284+(ROWS(EB$2:EB284)/1000*(EB284&lt;&gt;0))</f>
        <v>0</v>
      </c>
      <c r="ED284" s="103" t="e">
        <f t="array" ref="ED284">MATCH(SMALL(EC:EC,COUNTIF(EC:EC,0)+ROWS(EC$2:EC284)),EC:EC,0)</f>
        <v>#NUM!</v>
      </c>
      <c r="EE284" s="99">
        <f t="shared" si="177"/>
        <v>0</v>
      </c>
      <c r="EF284" s="103">
        <f t="array" ref="EF284">EE284+(ROWS(EE$2:EE284)/1000*(EE284&lt;&gt;0))</f>
        <v>0</v>
      </c>
      <c r="EG284" s="103" t="e">
        <f>MATCH(SMALL(EF:EF,COUNTIF(EF:EF,0)+ROWS(EF$2:EF284)),EF:EF,0)</f>
        <v>#NUM!</v>
      </c>
      <c r="EH284" s="104" t="e">
        <f t="array" aca="1" ref="EH284" ca="1">OFFSET($EA$1,MATCH(INDEX(EC:EC,SMALL(OFFSET(ED$2,0,0,COUNTIF(EC:EC,"&gt;0"),1),ROWS(EC$2:EC284)),1),EC$2:EC$501,0),1,1,1)</f>
        <v>#NUM!</v>
      </c>
      <c r="EI284" s="104" t="e">
        <f t="array" aca="1" ref="EI284" ca="1">OFFSET($ED$1,MATCH(INDEX(EF:EF,SMALL(OFFSET(EG$2,0,0,COUNTIF(EF:EF,"&gt;0"),1),ROWS(EF$2:EF284)),1),EF$2:EF$501,0),1,1,1)</f>
        <v>#REF!</v>
      </c>
      <c r="EJ284" s="103" t="e">
        <f t="array" aca="1" ref="EJ284" ca="1">OFFSET(EA$1,MATCH(INDEX(EC:EC,SMALL(OFFSET(ED$2,0,0,COUNTIF(EC:EC,"&gt;0"),1),ROWS(EC$2:EC284)),1),EC$2:EC$501,0),0,1,1)</f>
        <v>#NUM!</v>
      </c>
      <c r="EN284" s="91" t="str">
        <f t="shared" si="146"/>
        <v/>
      </c>
      <c r="EO284" s="99">
        <f t="shared" si="147"/>
        <v>0</v>
      </c>
      <c r="EP284" s="103">
        <f t="array" ref="EP284">EO284+(ROWS(EO$2:EO284)/1000*(EO284&lt;&gt;0))</f>
        <v>0</v>
      </c>
      <c r="EQ284" s="103" t="e">
        <f t="array" ref="EQ284">MATCH(SMALL(EP:EP,COUNTIF(EP:EP,0)+ROWS(EP$2:EP284)),EP:EP,0)</f>
        <v>#NUM!</v>
      </c>
      <c r="ER284" s="99">
        <f t="shared" si="178"/>
        <v>0</v>
      </c>
      <c r="ES284" s="103">
        <f t="array" ref="ES284">ER284+(ROWS(ER$2:ER284)/1000*(ER284&lt;&gt;0))</f>
        <v>0</v>
      </c>
      <c r="ET284" s="103" t="e">
        <f>MATCH(SMALL(ES:ES,COUNTIF(ES:ES,0)+ROWS(ES$2:ES284)),ES:ES,0)</f>
        <v>#NUM!</v>
      </c>
      <c r="EU284" s="104" t="e">
        <f t="array" aca="1" ref="EU284" ca="1">OFFSET($EN$1,MATCH(INDEX(EP:EP,SMALL(OFFSET(EQ$2,0,0,COUNTIF(EP:EP,"&gt;0"),1),ROWS(EP$2:EP284)),1),EP$2:EP$501,0),1,1,1)</f>
        <v>#NUM!</v>
      </c>
      <c r="EV284" s="104" t="e">
        <f t="array" aca="1" ref="EV284" ca="1">OFFSET($EN$1,MATCH(INDEX(ES:ES,SMALL(OFFSET(ET$2,0,0,COUNTIF(ES:ES,"&gt;0"),1),ROWS(ES$2:ES284)),1),ES$2:ES$501,0),1,1,1)</f>
        <v>#REF!</v>
      </c>
      <c r="EW284" s="103" t="e">
        <f t="array" aca="1" ref="EW284" ca="1">OFFSET(EN$1,MATCH(INDEX(EP:EP,SMALL(OFFSET(EQ$2,0,0,COUNTIF(EP:EP,"&gt;0"),1),ROWS(EP$2:EP284)),1),EP$2:EP$501,0),0,1,1)</f>
        <v>#NUM!</v>
      </c>
      <c r="EX284" s="91"/>
      <c r="EY284" s="91"/>
      <c r="EZ284" s="91"/>
      <c r="FA284" s="103" t="str">
        <f t="shared" si="172"/>
        <v/>
      </c>
      <c r="FB284" s="103">
        <f t="shared" si="173"/>
        <v>0</v>
      </c>
      <c r="FC284" s="103">
        <f>FB284+(ROWS(FB$2:FB284)/1000*(FB284&lt;&gt;0))</f>
        <v>0</v>
      </c>
      <c r="FD284" s="103" t="e">
        <f>MATCH(SMALL(FC:FC,COUNTIF(FC:FC,0)+ROWS(FC$2:FC284)),FC:FC,0)</f>
        <v>#NUM!</v>
      </c>
      <c r="FE284" s="99">
        <f t="shared" si="179"/>
        <v>0</v>
      </c>
      <c r="FF284" s="103">
        <f>FE284+(ROWS(FE$2:FE284)/1000*(FE284&lt;&gt;0))</f>
        <v>0</v>
      </c>
      <c r="FG284" s="103" t="e">
        <f>MATCH(SMALL(FF:FF,COUNTIF(FF:FF,0)+ROWS(FF$2:FF284)),FF:FF,0)</f>
        <v>#NUM!</v>
      </c>
      <c r="FH284" s="104" t="e">
        <f ca="1">OFFSET($FA$1,MATCH(INDEX(FC:FC,SMALL(OFFSET(FD$2,0,0,COUNTIF(FC:FC,"&gt;0"),1),ROWS(FC$2:FC284)),1),FC$2:FC$502,0),1,1,1)</f>
        <v>#NUM!</v>
      </c>
      <c r="FI284" s="98" t="e">
        <f ca="1">OFFSET($FA$1,MATCH(INDEX(FF:FF,SMALL(OFFSET(FG$2,0,0,COUNTIF(FF:FF,"&gt;0"),1),ROWS(FF$2:FF284)),1),FF$2:FF$502,0),1,1,1)</f>
        <v>#REF!</v>
      </c>
      <c r="FJ284" s="103" t="e">
        <f ca="1">OFFSET(FA$1,MATCH(INDEX(FC:FC,SMALL(OFFSET(FD$2,0,0,COUNTIF(FC:FC,"&gt;0"),1),ROWS(FC$2:FC284)),1),FC$2:FC$502,0),0,1,1)</f>
        <v>#NUM!</v>
      </c>
    </row>
    <row r="285" spans="3:166">
      <c r="C285" s="91">
        <v>284</v>
      </c>
      <c r="D285" s="99">
        <f>IF(OR(Layout!L298 = "P"), Layout!V298, 0)</f>
        <v>0</v>
      </c>
      <c r="E285" s="99">
        <f t="array" ref="E285">IF(OR(Layout!L298 = "P", Layout!L298 = "A"), Layout!W298, 0)</f>
        <v>0</v>
      </c>
      <c r="F285" s="99">
        <f>IF(OR(Layout!L298 = "P", Layout!L298 = "A"), Layout!I298, 0)</f>
        <v>0</v>
      </c>
      <c r="G285" s="91" t="str">
        <f t="array" ref="G285">IF(OR(Layout!L298 = "P", Layout!L298 = "A"), Layout!G298, "")</f>
        <v/>
      </c>
      <c r="H285" s="91" t="str">
        <f>IF(Layout!G298 &gt; 0, Layout!G298, "")</f>
        <v/>
      </c>
      <c r="I285" s="102">
        <f>IF(Layout!Y298 &gt; 0, Layout!Y298, 0)</f>
        <v>0</v>
      </c>
      <c r="J285" s="92">
        <f t="array" ref="J285">IF(Layout!AA298 &gt; 0, Layout!AA298, 0)</f>
        <v>0</v>
      </c>
      <c r="K285" s="92">
        <f>IF(Layout!K298 &gt; 0, Layout!K298, 0)</f>
        <v>0</v>
      </c>
      <c r="L285" s="98"/>
      <c r="N285" s="91" t="str">
        <f t="shared" si="148"/>
        <v/>
      </c>
      <c r="O285" s="99">
        <f t="shared" si="149"/>
        <v>0</v>
      </c>
      <c r="P285" s="103">
        <f t="array" ref="P285">O285+(ROWS(O$2:O285)/1000*(O285&lt;&gt;0))</f>
        <v>0</v>
      </c>
      <c r="Q285" s="103" t="e">
        <f t="array" ref="Q285">MATCH(SMALL(P:P,COUNTIF(P:P,0)+ROWS(P$2:P285)),P:P,0)</f>
        <v>#NUM!</v>
      </c>
      <c r="R285" s="99">
        <f t="shared" si="150"/>
        <v>0</v>
      </c>
      <c r="S285" s="103">
        <f t="array" ref="S285">R285+(ROWS(R$2:R285)/1000*(R285&lt;&gt;0))</f>
        <v>0</v>
      </c>
      <c r="T285" s="103" t="e">
        <f>MATCH(SMALL(S:S,COUNTIF(S:S,0)+ROWS(S$2:S285)),S:S,0)</f>
        <v>#NUM!</v>
      </c>
      <c r="U285" s="104" t="e">
        <f t="array" aca="1" ref="U285" ca="1">OFFSET($N$1,MATCH(INDEX(P:P,SMALL(OFFSET(Q$2,0,0,COUNTIF(P:P,"&gt;0"),1),ROWS(P$2:P285)),1),P$2:P$502,0),1,1,1)</f>
        <v>#NUM!</v>
      </c>
      <c r="V285" s="104" t="e">
        <f t="array" aca="1" ref="V285" ca="1">OFFSET($Q$1,MATCH(INDEX(S:S,SMALL(OFFSET(T$2,0,0,COUNTIF(S:S,"&gt;0"),1),ROWS(S$2:S285)),1),S$2:S$502,0),1,1,1)</f>
        <v>#NUM!</v>
      </c>
      <c r="W285" s="103" t="e">
        <f ca="1">OFFSET(N$1,MATCH(INDEX(S:S,SMALL(OFFSET(T$2,0,0,COUNTIF(S:S,"&gt;0"),1),ROWS(S$2:S285)),1),S$2:S$502,0),0,1,1)</f>
        <v>#NUM!</v>
      </c>
      <c r="AA285" s="91" t="str">
        <f t="shared" si="151"/>
        <v/>
      </c>
      <c r="AB285" s="99">
        <f t="shared" si="152"/>
        <v>0</v>
      </c>
      <c r="AC285" s="103">
        <f t="array" ref="AC285">AB285+(ROWS(AB$2:AB285)/1000*(AB285&lt;&gt;0))</f>
        <v>0</v>
      </c>
      <c r="AD285" s="103" t="e">
        <f t="array" ref="AD285">MATCH(SMALL(AC:AC,COUNTIF(AC:AC,0)+ROWS(AC$2:AC285)),AC:AC,0)</f>
        <v>#NUM!</v>
      </c>
      <c r="AE285" s="99">
        <f t="shared" si="153"/>
        <v>0</v>
      </c>
      <c r="AF285" s="103">
        <f t="array" ref="AF285">AE285+(ROWS(AE$2:AE285)/1000*(AE285&lt;&gt;0))</f>
        <v>0</v>
      </c>
      <c r="AG285" s="103" t="e">
        <f>MATCH(SMALL(AF:AF,COUNTIF(AF:AF,0)+ROWS(AF$2:AF285)),AF:AF,0)</f>
        <v>#NUM!</v>
      </c>
      <c r="AH285" s="104" t="e">
        <f ca="1">OFFSET($AA$1,MATCH(INDEX(AC:AC,SMALL(OFFSET(AD$2,0,0,COUNTIF(AC:AC,"&gt;0"),1),ROWS(AC$2:AC285)),1),AC$2:AC$502,0),1,1,1)</f>
        <v>#NUM!</v>
      </c>
      <c r="AI285" s="104" t="e">
        <f ca="1">OFFSET($AD$1,MATCH(INDEX(AF:AF,SMALL(OFFSET(AG$2,0,0,COUNTIF(AF:AF,"&gt;0"),1),ROWS(AF$2:AF285)),1),AF$2:AF$502,0),1,1,1)</f>
        <v>#NUM!</v>
      </c>
      <c r="AJ285" s="103" t="e">
        <f ca="1">OFFSET(AA$1,MATCH(INDEX(AF:AF,SMALL(OFFSET(AG$2,0,0,COUNTIF(AF:AF,"&gt;0"),1),ROWS(AF$2:AF285)),1),AF$2:AF$502,0),0,1,1)</f>
        <v>#NUM!</v>
      </c>
      <c r="AN285" s="91" t="str">
        <f t="shared" si="154"/>
        <v/>
      </c>
      <c r="AO285" s="99">
        <f t="shared" si="155"/>
        <v>0</v>
      </c>
      <c r="AP285" s="103">
        <f t="array" ref="AP285">AO285+(ROWS(AO$2:AO285)/1000*(AO285&lt;&gt;0))</f>
        <v>0</v>
      </c>
      <c r="AQ285" s="103" t="e">
        <f t="array" ref="AQ285">MATCH(SMALL(AP:AP,COUNTIF(AP:AP,0)+ROWS(AP$2:AP285)),AP:AP,0)</f>
        <v>#NUM!</v>
      </c>
      <c r="AR285" s="99">
        <f t="shared" si="156"/>
        <v>0</v>
      </c>
      <c r="AS285" s="103">
        <f t="array" ref="AS285">AR285+(ROWS(AR$2:AR285)/1000*(AR285&lt;&gt;0))</f>
        <v>0</v>
      </c>
      <c r="AT285" s="103" t="e">
        <f>MATCH(SMALL(AS:AS,COUNTIF(AS:AS,0)+ROWS(AS$2:AS285)),AS:AS,0)</f>
        <v>#NUM!</v>
      </c>
      <c r="AU285" s="104" t="e">
        <f ca="1">OFFSET($AN$1,MATCH(INDEX(AP:AP,SMALL(OFFSET(AQ$2,0,0,COUNTIF(AP:AP,"&gt;0"),1),ROWS(AP$2:AP285)),1),AP$2:AP$502,0),1,1,1)</f>
        <v>#NUM!</v>
      </c>
      <c r="AV285" s="104" t="e">
        <f ca="1">OFFSET($AQ$1,MATCH(INDEX(AS:AS,SMALL(OFFSET(AT$2,0,0,COUNTIF(AS:AS,"&gt;0"),1),ROWS(AS$2:AS285)),1),AS$2:AS$502,0),1,1,1)</f>
        <v>#NUM!</v>
      </c>
      <c r="AW285" s="103" t="e">
        <f ca="1">OFFSET(AN$1,MATCH(INDEX(AS:AS,SMALL(OFFSET(AT$2,0,0,COUNTIF(AS:AS,"&gt;0"),1),ROWS(AS$2:AS285)),1),AS$2:AS$502,0),0,1,1)</f>
        <v>#NUM!</v>
      </c>
      <c r="BA285" s="91" t="str">
        <f t="shared" si="157"/>
        <v/>
      </c>
      <c r="BB285" s="99">
        <f t="shared" si="158"/>
        <v>0</v>
      </c>
      <c r="BC285" s="103">
        <f t="array" ref="BC285">BB285+(ROWS(BB$2:BB285)/1000*(BB285&lt;&gt;0))</f>
        <v>0</v>
      </c>
      <c r="BD285" s="103" t="e">
        <f t="array" ref="BD285">MATCH(SMALL(BC:BC,COUNTIF(BC:BC,0)+ROWS(BC$2:BC285)),BC:BC,0)</f>
        <v>#NUM!</v>
      </c>
      <c r="BE285" s="99">
        <f t="shared" si="159"/>
        <v>0</v>
      </c>
      <c r="BF285" s="103">
        <f t="array" ref="BF285">BE285+(ROWS(BE$2:BE285)/1000*(BE285&lt;&gt;0))</f>
        <v>0</v>
      </c>
      <c r="BG285" s="103" t="e">
        <f>MATCH(SMALL(BF:BF,COUNTIF(BF:BF,0)+ROWS(BF$2:BF285)),BF:BF,0)</f>
        <v>#NUM!</v>
      </c>
      <c r="BH285" s="104" t="e">
        <f ca="1">OFFSET($BA$1,MATCH(INDEX(BC:BC,SMALL(OFFSET(BD$2,0,0,COUNTIF(BC:BC,"&gt;0"),1),ROWS(BC$2:BC285)),1),BC$2:BC$502,0),1,1,1)</f>
        <v>#NUM!</v>
      </c>
      <c r="BI285" s="104" t="e">
        <f ca="1">OFFSET($BD$1,MATCH(INDEX(BF:BF,SMALL(OFFSET(BG$2,0,0,COUNTIF(BF:BF,"&gt;0"),1),ROWS(BF$2:BF285)),1),BF$2:BF$502,0),1,1,1)</f>
        <v>#NUM!</v>
      </c>
      <c r="BJ285" s="103" t="e">
        <f ca="1">OFFSET(BA$1,MATCH(INDEX(BF:BF,SMALL(OFFSET(BG$2,0,0,COUNTIF(BF:BF,"&gt;0"),1),ROWS(BF$2:BF285)),1),BF$2:BF$502,0),0,1,1)</f>
        <v>#NUM!</v>
      </c>
      <c r="BN285" s="91" t="str">
        <f t="shared" si="160"/>
        <v/>
      </c>
      <c r="BO285" s="99">
        <f t="shared" si="161"/>
        <v>0</v>
      </c>
      <c r="BP285" s="103">
        <f t="array" ref="BP285">BO285+(ROWS(BO$2:BO285)/1000*(BO285&lt;&gt;0))</f>
        <v>0</v>
      </c>
      <c r="BQ285" s="103" t="e">
        <f t="array" ref="BQ285">MATCH(SMALL(BP:BP,COUNTIF(BP:BP,0)+ROWS(BP$2:BP285)),BP:BP,0)</f>
        <v>#NUM!</v>
      </c>
      <c r="BR285" s="99">
        <f t="shared" si="162"/>
        <v>0</v>
      </c>
      <c r="BS285" s="103">
        <f t="array" ref="BS285">BR285+(ROWS(BR$2:BR285)/1000*(BR285&lt;&gt;0))</f>
        <v>0</v>
      </c>
      <c r="BT285" s="103" t="e">
        <f>MATCH(SMALL(BS:BS,COUNTIF(BS:BS,0)+ROWS(BS$2:BS285)),BS:BS,0)</f>
        <v>#NUM!</v>
      </c>
      <c r="BU285" s="104" t="e">
        <f ca="1">OFFSET($BN$1,MATCH(INDEX(BP:BP,SMALL(OFFSET(BQ$2,0,0,COUNTIF(BP:BP,"&gt;0"),1),ROWS(BP$2:BP285)),1),BP$2:BP$502,0),1,1,1)</f>
        <v>#NUM!</v>
      </c>
      <c r="BV285" s="104" t="e">
        <f ca="1">OFFSET($BQ$1,MATCH(INDEX(BS:BS,SMALL(OFFSET(BT$2,0,0,COUNTIF(BS:BS,"&gt;0"),1),ROWS(BS$2:BS285)),1),BS$2:BS$502,0),1,1,1)</f>
        <v>#NUM!</v>
      </c>
      <c r="BW285" s="103" t="e">
        <f ca="1">OFFSET(BN$1,MATCH(INDEX(BS:BS,SMALL(OFFSET(BT$2,0,0,COUNTIF(BS:BS,"&gt;0"),1),ROWS(BS$2:BS285)),1),BS$2:BS$502,0),0,1,1)</f>
        <v>#NUM!</v>
      </c>
      <c r="CA285" s="91" t="str">
        <f t="shared" si="163"/>
        <v/>
      </c>
      <c r="CB285" s="99">
        <f t="shared" si="164"/>
        <v>0</v>
      </c>
      <c r="CC285" s="103">
        <f t="array" ref="CC285">CB285+(ROWS(CB$2:CB285)/1000*(CB285&lt;&gt;0))</f>
        <v>0</v>
      </c>
      <c r="CD285" s="103" t="e">
        <f t="array" ref="CD285">MATCH(SMALL(CC:CC,COUNTIF(CC:CC,0)+ROWS(CC$2:CC285)),CC:CC,0)</f>
        <v>#NUM!</v>
      </c>
      <c r="CE285" s="99">
        <f t="shared" si="165"/>
        <v>0</v>
      </c>
      <c r="CF285" s="103">
        <f t="array" ref="CF285">CE285+(ROWS(CE$2:CE285)/1000*(CE285&lt;&gt;0))</f>
        <v>0</v>
      </c>
      <c r="CG285" s="103" t="e">
        <f>MATCH(SMALL(CF:CF,COUNTIF(CF:CF,0)+ROWS(CF$2:CF285)),CF:CF,0)</f>
        <v>#NUM!</v>
      </c>
      <c r="CH285" s="104" t="e">
        <f ca="1">OFFSET($CA$1,MATCH(INDEX(CC:CC,SMALL(OFFSET(CD$2,0,0,COUNTIF(CC:CC,"&gt;0"),1),ROWS(CC$2:CC285)),1),CC$2:CC$502,0),1,1,1)</f>
        <v>#NUM!</v>
      </c>
      <c r="CI285" s="104" t="e">
        <f t="array" aca="1" ref="CI285" ca="1">OFFSET($CD$1,MATCH(INDEX(CF:CF,SMALL(OFFSET(CG$2,0,0,COUNTIF(CF:CF,"&gt;0"),1),ROWS(CF$2:CF285)),1),CF$2:CF$502,0),1,1,1)</f>
        <v>#NUM!</v>
      </c>
      <c r="CJ285" s="103" t="e">
        <f ca="1">OFFSET(CA$1,MATCH(INDEX(CF:CF,SMALL(OFFSET(CG$2,0,0,COUNTIF(CF:CF,"&gt;0"),1),ROWS(CF$2:CF285)),1),CF$2:CF$502,0),0,1,1)</f>
        <v>#NUM!</v>
      </c>
      <c r="CN285" s="91" t="str">
        <f t="shared" si="166"/>
        <v/>
      </c>
      <c r="CO285" s="99">
        <f t="shared" si="167"/>
        <v>0</v>
      </c>
      <c r="CP285" s="103">
        <f t="array" ref="CP285">CO285+(ROWS(CO$2:CO285)/1000*(CO285&lt;&gt;0))</f>
        <v>0</v>
      </c>
      <c r="CQ285" s="103" t="e">
        <f t="array" ref="CQ285">MATCH(SMALL(CP:CP,COUNTIF(CP:CP,0)+ROWS(CP$2:CP285)),CP:CP,0)</f>
        <v>#NUM!</v>
      </c>
      <c r="CR285" s="99">
        <f t="shared" si="168"/>
        <v>0</v>
      </c>
      <c r="CS285" s="103">
        <f t="array" ref="CS285">CR285+(ROWS(CR$2:CR285)/1000*(CR285&lt;&gt;0))</f>
        <v>0</v>
      </c>
      <c r="CT285" s="103" t="e">
        <f>MATCH(SMALL(CS:CS,COUNTIF(CS:CS,0)+ROWS(CS$2:CS285)),CS:CS,0)</f>
        <v>#NUM!</v>
      </c>
      <c r="CU285" s="104" t="e">
        <f t="array" aca="1" ref="CU285" ca="1">OFFSET($CN$1,MATCH(INDEX(CP:CP,SMALL(OFFSET(CQ$2,0,0,COUNTIF(CP:CP,"&gt;0"),1),ROWS(CP$2:CP285)),1),CP$2:CP$502,0),1,1,1)</f>
        <v>#NUM!</v>
      </c>
      <c r="CV285" s="104" t="e">
        <f t="array" aca="1" ref="CV285" ca="1">OFFSET($CQ$1,MATCH(INDEX(CS:CS,SMALL(OFFSET(CT$2,0,0,COUNTIF(CS:CS,"&gt;0"),1),ROWS(CS$2:CS285)),1),CS$2:CS$502,0),1,1,1)</f>
        <v>#NUM!</v>
      </c>
      <c r="CW285" s="103" t="e">
        <f ca="1">OFFSET(CN$1,MATCH(INDEX(CS:CS,SMALL(OFFSET(CT$2,0,0,COUNTIF(CS:CS,"&gt;0"),1),ROWS(CS$2:CS285)),1),CS$2:CS$502,0),0,1,1)</f>
        <v>#NUM!</v>
      </c>
      <c r="DA285" s="91" t="str">
        <f t="shared" si="169"/>
        <v/>
      </c>
      <c r="DB285" s="99">
        <f t="shared" si="170"/>
        <v>0</v>
      </c>
      <c r="DC285" s="103">
        <f t="array" ref="DC285">DB285+(ROWS(DB$2:DB285)/1000*(DB285&lt;&gt;0))</f>
        <v>0</v>
      </c>
      <c r="DD285" s="103" t="e">
        <f t="array" ref="DD285">MATCH(SMALL(DC:DC,COUNTIF(DC:DC,0)+ROWS(DC$2:DC285)),DC:DC,0)</f>
        <v>#NUM!</v>
      </c>
      <c r="DE285" s="99">
        <f t="shared" si="171"/>
        <v>0</v>
      </c>
      <c r="DF285" s="103">
        <f t="array" ref="DF285">DE285+(ROWS(DE$2:DE285)/1000*(DE285&lt;&gt;0))</f>
        <v>0</v>
      </c>
      <c r="DG285" s="103" t="e">
        <f>MATCH(SMALL(DF:DF,COUNTIF(DF:DF,0)+ROWS(DF$2:DF285)),DF:DF,0)</f>
        <v>#NUM!</v>
      </c>
      <c r="DH285" s="104" t="e">
        <f t="array" aca="1" ref="DH285" ca="1">OFFSET($DA$1,MATCH(INDEX(DC:DC,SMALL(OFFSET(DD$2,0,0,COUNTIF(DC:DC,"&gt;0"),1),ROWS(DC$2:DC285)),1),DC$2:DC$502,0),1,1,1)</f>
        <v>#NUM!</v>
      </c>
      <c r="DI285" s="104" t="e">
        <f t="array" aca="1" ref="DI285" ca="1">OFFSET($DD$1,MATCH(INDEX(DF:DF,SMALL(OFFSET(DG$2,0,0,COUNTIF(DF:DF,"&gt;0"),1),ROWS(DF$2:DF285)),1),DF$2:DF$502,0),1,1,1)</f>
        <v>#NUM!</v>
      </c>
      <c r="DJ285" s="103" t="e">
        <f ca="1">OFFSET(DA$1,MATCH(INDEX(DF:DF,SMALL(OFFSET(DG$2,0,0,COUNTIF(DF:DF,"&gt;0"),1),ROWS(DF$2:DF285)),1),DF$2:DF$502,0),0,1,1)</f>
        <v>#NUM!</v>
      </c>
      <c r="DN285" s="91" t="str">
        <f t="shared" si="174"/>
        <v/>
      </c>
      <c r="DO285" s="99">
        <f t="shared" si="175"/>
        <v>0</v>
      </c>
      <c r="DP285" s="103">
        <f t="array" ref="DP285">DO285+(ROWS(DO$2:DO285)/1000*(DO285&lt;&gt;0))</f>
        <v>0</v>
      </c>
      <c r="DQ285" s="103" t="e">
        <f t="array" ref="DQ285">MATCH(SMALL(DP:DP,COUNTIF(DP:DP,0)+ROWS(DP$2:DP285)),DP:DP,0)</f>
        <v>#NUM!</v>
      </c>
      <c r="DR285" s="99">
        <f t="shared" si="176"/>
        <v>0</v>
      </c>
      <c r="DS285" s="103">
        <f t="array" ref="DS285">DR285+(ROWS(DR$2:DR285)/1000*(DR285&lt;&gt;0))</f>
        <v>0</v>
      </c>
      <c r="DT285" s="103" t="e">
        <f>MATCH(SMALL(DS:DS,COUNTIF(DS:DS,0)+ROWS(DS$2:DS285)),DS:DS,0)</f>
        <v>#NUM!</v>
      </c>
      <c r="DU285" s="104" t="e">
        <f t="array" aca="1" ref="DU285" ca="1">OFFSET($DN$1,MATCH(INDEX(DP:DP,SMALL(OFFSET(DQ$2,0,0,COUNTIF(DP:DP,"&gt;0"),1),ROWS(DP$2:DP285)),1),DP$2:DP$503,0),1,1,1)</f>
        <v>#NUM!</v>
      </c>
      <c r="DV285" s="104" t="e">
        <f t="array" aca="1" ref="DV285" ca="1">OFFSET($DQ$1,MATCH(INDEX(DS:DS,SMALL(OFFSET(DT$2,0,0,COUNTIF(DS:DS,"&gt;0"),1),ROWS(DS$2:DS285)),1),DS$2:DS$503,0),1,1,1)</f>
        <v>#REF!</v>
      </c>
      <c r="DW285" s="103" t="e">
        <f t="array" aca="1" ref="DW285" ca="1">OFFSET(DN$1,MATCH(INDEX(DP:DP,SMALL(OFFSET(DQ$2,0,0,COUNTIF(DP:DP,"&gt;0"),1),ROWS(DP$2:DP285)),1),DP$2:DP$503,0),0,1,1)</f>
        <v>#NUM!</v>
      </c>
      <c r="EA285" s="91" t="str">
        <f t="shared" si="144"/>
        <v/>
      </c>
      <c r="EB285" s="99">
        <f t="shared" si="145"/>
        <v>0</v>
      </c>
      <c r="EC285" s="103">
        <f t="array" ref="EC285">EB285+(ROWS(EB$2:EB285)/1000*(EB285&lt;&gt;0))</f>
        <v>0</v>
      </c>
      <c r="ED285" s="103" t="e">
        <f t="array" ref="ED285">MATCH(SMALL(EC:EC,COUNTIF(EC:EC,0)+ROWS(EC$2:EC285)),EC:EC,0)</f>
        <v>#NUM!</v>
      </c>
      <c r="EE285" s="99">
        <f t="shared" si="177"/>
        <v>0</v>
      </c>
      <c r="EF285" s="103">
        <f t="array" ref="EF285">EE285+(ROWS(EE$2:EE285)/1000*(EE285&lt;&gt;0))</f>
        <v>0</v>
      </c>
      <c r="EG285" s="103" t="e">
        <f>MATCH(SMALL(EF:EF,COUNTIF(EF:EF,0)+ROWS(EF$2:EF285)),EF:EF,0)</f>
        <v>#NUM!</v>
      </c>
      <c r="EH285" s="104" t="e">
        <f t="array" aca="1" ref="EH285" ca="1">OFFSET($EA$1,MATCH(INDEX(EC:EC,SMALL(OFFSET(ED$2,0,0,COUNTIF(EC:EC,"&gt;0"),1),ROWS(EC$2:EC285)),1),EC$2:EC$501,0),1,1,1)</f>
        <v>#NUM!</v>
      </c>
      <c r="EI285" s="104" t="e">
        <f t="array" aca="1" ref="EI285" ca="1">OFFSET($ED$1,MATCH(INDEX(EF:EF,SMALL(OFFSET(EG$2,0,0,COUNTIF(EF:EF,"&gt;0"),1),ROWS(EF$2:EF285)),1),EF$2:EF$501,0),1,1,1)</f>
        <v>#REF!</v>
      </c>
      <c r="EJ285" s="103" t="e">
        <f t="array" aca="1" ref="EJ285" ca="1">OFFSET(EA$1,MATCH(INDEX(EC:EC,SMALL(OFFSET(ED$2,0,0,COUNTIF(EC:EC,"&gt;0"),1),ROWS(EC$2:EC285)),1),EC$2:EC$501,0),0,1,1)</f>
        <v>#NUM!</v>
      </c>
      <c r="EN285" s="91" t="str">
        <f t="shared" si="146"/>
        <v/>
      </c>
      <c r="EO285" s="99">
        <f t="shared" si="147"/>
        <v>0</v>
      </c>
      <c r="EP285" s="103">
        <f t="array" ref="EP285">EO285+(ROWS(EO$2:EO285)/1000*(EO285&lt;&gt;0))</f>
        <v>0</v>
      </c>
      <c r="EQ285" s="103" t="e">
        <f t="array" ref="EQ285">MATCH(SMALL(EP:EP,COUNTIF(EP:EP,0)+ROWS(EP$2:EP285)),EP:EP,0)</f>
        <v>#NUM!</v>
      </c>
      <c r="ER285" s="99">
        <f t="shared" si="178"/>
        <v>0</v>
      </c>
      <c r="ES285" s="103">
        <f t="array" ref="ES285">ER285+(ROWS(ER$2:ER285)/1000*(ER285&lt;&gt;0))</f>
        <v>0</v>
      </c>
      <c r="ET285" s="103" t="e">
        <f>MATCH(SMALL(ES:ES,COUNTIF(ES:ES,0)+ROWS(ES$2:ES285)),ES:ES,0)</f>
        <v>#NUM!</v>
      </c>
      <c r="EU285" s="104" t="e">
        <f t="array" aca="1" ref="EU285" ca="1">OFFSET($EN$1,MATCH(INDEX(EP:EP,SMALL(OFFSET(EQ$2,0,0,COUNTIF(EP:EP,"&gt;0"),1),ROWS(EP$2:EP285)),1),EP$2:EP$501,0),1,1,1)</f>
        <v>#NUM!</v>
      </c>
      <c r="EV285" s="104" t="e">
        <f t="array" aca="1" ref="EV285" ca="1">OFFSET($EN$1,MATCH(INDEX(ES:ES,SMALL(OFFSET(ET$2,0,0,COUNTIF(ES:ES,"&gt;0"),1),ROWS(ES$2:ES285)),1),ES$2:ES$501,0),1,1,1)</f>
        <v>#REF!</v>
      </c>
      <c r="EW285" s="103" t="e">
        <f t="array" aca="1" ref="EW285" ca="1">OFFSET(EN$1,MATCH(INDEX(EP:EP,SMALL(OFFSET(EQ$2,0,0,COUNTIF(EP:EP,"&gt;0"),1),ROWS(EP$2:EP285)),1),EP$2:EP$501,0),0,1,1)</f>
        <v>#NUM!</v>
      </c>
      <c r="EX285" s="91"/>
      <c r="EY285" s="91"/>
      <c r="EZ285" s="91"/>
      <c r="FA285" s="103" t="str">
        <f t="shared" si="172"/>
        <v/>
      </c>
      <c r="FB285" s="103">
        <f t="shared" si="173"/>
        <v>0</v>
      </c>
      <c r="FC285" s="103">
        <f>FB285+(ROWS(FB$2:FB285)/1000*(FB285&lt;&gt;0))</f>
        <v>0</v>
      </c>
      <c r="FD285" s="103" t="e">
        <f>MATCH(SMALL(FC:FC,COUNTIF(FC:FC,0)+ROWS(FC$2:FC285)),FC:FC,0)</f>
        <v>#NUM!</v>
      </c>
      <c r="FE285" s="99">
        <f t="shared" si="179"/>
        <v>0</v>
      </c>
      <c r="FF285" s="103">
        <f>FE285+(ROWS(FE$2:FE285)/1000*(FE285&lt;&gt;0))</f>
        <v>0</v>
      </c>
      <c r="FG285" s="103" t="e">
        <f>MATCH(SMALL(FF:FF,COUNTIF(FF:FF,0)+ROWS(FF$2:FF285)),FF:FF,0)</f>
        <v>#NUM!</v>
      </c>
      <c r="FH285" s="104" t="e">
        <f ca="1">OFFSET($FA$1,MATCH(INDEX(FC:FC,SMALL(OFFSET(FD$2,0,0,COUNTIF(FC:FC,"&gt;0"),1),ROWS(FC$2:FC285)),1),FC$2:FC$502,0),1,1,1)</f>
        <v>#NUM!</v>
      </c>
      <c r="FI285" s="104" t="e">
        <f ca="1">OFFSET($FA$1,MATCH(INDEX(FF:FF,SMALL(OFFSET(FG$2,0,0,COUNTIF(FF:FF,"&gt;0"),1),ROWS(FF$2:FF285)),1),FF$2:FF$502,0),1,1,1)</f>
        <v>#REF!</v>
      </c>
      <c r="FJ285" s="103" t="e">
        <f ca="1">OFFSET(FA$1,MATCH(INDEX(FC:FC,SMALL(OFFSET(FD$2,0,0,COUNTIF(FC:FC,"&gt;0"),1),ROWS(FC$2:FC285)),1),FC$2:FC$502,0),0,1,1)</f>
        <v>#NUM!</v>
      </c>
    </row>
    <row r="286" spans="3:166">
      <c r="C286" s="91">
        <v>285</v>
      </c>
      <c r="D286" s="99">
        <f>IF(OR(Layout!L299 = "P"), Layout!V299, 0)</f>
        <v>0</v>
      </c>
      <c r="E286" s="99">
        <f t="array" ref="E286">IF(OR(Layout!L299 = "P", Layout!L299 = "A"), Layout!W299, 0)</f>
        <v>0</v>
      </c>
      <c r="F286" s="99">
        <f>IF(OR(Layout!L299 = "P", Layout!L299 = "A"), Layout!I299, 0)</f>
        <v>0</v>
      </c>
      <c r="G286" s="91" t="str">
        <f t="array" ref="G286">IF(OR(Layout!L299 = "P", Layout!L299 = "A"), Layout!G299, "")</f>
        <v/>
      </c>
      <c r="H286" s="91" t="str">
        <f>IF(Layout!G299 &gt; 0, Layout!G299, "")</f>
        <v/>
      </c>
      <c r="I286" s="102">
        <f>IF(Layout!Y299 &gt; 0, Layout!Y299, 0)</f>
        <v>0</v>
      </c>
      <c r="J286" s="92">
        <f t="array" ref="J286">IF(Layout!AA299 &gt; 0, Layout!AA299, 0)</f>
        <v>0</v>
      </c>
      <c r="K286" s="92">
        <f>IF(Layout!K299 &gt; 0, Layout!K299, 0)</f>
        <v>0</v>
      </c>
      <c r="L286" s="98"/>
      <c r="N286" s="91" t="str">
        <f t="shared" si="148"/>
        <v/>
      </c>
      <c r="O286" s="99">
        <f t="shared" si="149"/>
        <v>0</v>
      </c>
      <c r="P286" s="103">
        <f t="array" ref="P286">O286+(ROWS(O$2:O286)/1000*(O286&lt;&gt;0))</f>
        <v>0</v>
      </c>
      <c r="Q286" s="103" t="e">
        <f t="array" ref="Q286">MATCH(SMALL(P:P,COUNTIF(P:P,0)+ROWS(P$2:P286)),P:P,0)</f>
        <v>#NUM!</v>
      </c>
      <c r="R286" s="99">
        <f t="shared" si="150"/>
        <v>0</v>
      </c>
      <c r="S286" s="103">
        <f t="array" ref="S286">R286+(ROWS(R$2:R286)/1000*(R286&lt;&gt;0))</f>
        <v>0</v>
      </c>
      <c r="T286" s="103" t="e">
        <f>MATCH(SMALL(S:S,COUNTIF(S:S,0)+ROWS(S$2:S286)),S:S,0)</f>
        <v>#NUM!</v>
      </c>
      <c r="U286" s="104" t="e">
        <f t="array" aca="1" ref="U286" ca="1">OFFSET($N$1,MATCH(INDEX(P:P,SMALL(OFFSET(Q$2,0,0,COUNTIF(P:P,"&gt;0"),1),ROWS(P$2:P286)),1),P$2:P$502,0),1,1,1)</f>
        <v>#NUM!</v>
      </c>
      <c r="V286" s="104" t="e">
        <f t="array" aca="1" ref="V286" ca="1">OFFSET($Q$1,MATCH(INDEX(S:S,SMALL(OFFSET(T$2,0,0,COUNTIF(S:S,"&gt;0"),1),ROWS(S$2:S286)),1),S$2:S$502,0),1,1,1)</f>
        <v>#NUM!</v>
      </c>
      <c r="W286" s="103" t="e">
        <f ca="1">OFFSET(N$1,MATCH(INDEX(S:S,SMALL(OFFSET(T$2,0,0,COUNTIF(S:S,"&gt;0"),1),ROWS(S$2:S286)),1),S$2:S$502,0),0,1,1)</f>
        <v>#NUM!</v>
      </c>
      <c r="AA286" s="91" t="str">
        <f t="shared" si="151"/>
        <v/>
      </c>
      <c r="AB286" s="99">
        <f t="shared" si="152"/>
        <v>0</v>
      </c>
      <c r="AC286" s="103">
        <f t="array" ref="AC286">AB286+(ROWS(AB$2:AB286)/1000*(AB286&lt;&gt;0))</f>
        <v>0</v>
      </c>
      <c r="AD286" s="103" t="e">
        <f t="array" ref="AD286">MATCH(SMALL(AC:AC,COUNTIF(AC:AC,0)+ROWS(AC$2:AC286)),AC:AC,0)</f>
        <v>#NUM!</v>
      </c>
      <c r="AE286" s="99">
        <f t="shared" si="153"/>
        <v>0</v>
      </c>
      <c r="AF286" s="103">
        <f t="array" ref="AF286">AE286+(ROWS(AE$2:AE286)/1000*(AE286&lt;&gt;0))</f>
        <v>0</v>
      </c>
      <c r="AG286" s="103" t="e">
        <f>MATCH(SMALL(AF:AF,COUNTIF(AF:AF,0)+ROWS(AF$2:AF286)),AF:AF,0)</f>
        <v>#NUM!</v>
      </c>
      <c r="AH286" s="104" t="e">
        <f ca="1">OFFSET($AA$1,MATCH(INDEX(AC:AC,SMALL(OFFSET(AD$2,0,0,COUNTIF(AC:AC,"&gt;0"),1),ROWS(AC$2:AC286)),1),AC$2:AC$502,0),1,1,1)</f>
        <v>#NUM!</v>
      </c>
      <c r="AI286" s="104" t="e">
        <f ca="1">OFFSET($AD$1,MATCH(INDEX(AF:AF,SMALL(OFFSET(AG$2,0,0,COUNTIF(AF:AF,"&gt;0"),1),ROWS(AF$2:AF286)),1),AF$2:AF$502,0),1,1,1)</f>
        <v>#NUM!</v>
      </c>
      <c r="AJ286" s="103" t="e">
        <f ca="1">OFFSET(AA$1,MATCH(INDEX(AF:AF,SMALL(OFFSET(AG$2,0,0,COUNTIF(AF:AF,"&gt;0"),1),ROWS(AF$2:AF286)),1),AF$2:AF$502,0),0,1,1)</f>
        <v>#NUM!</v>
      </c>
      <c r="AN286" s="91" t="str">
        <f t="shared" si="154"/>
        <v/>
      </c>
      <c r="AO286" s="99">
        <f t="shared" si="155"/>
        <v>0</v>
      </c>
      <c r="AP286" s="103">
        <f t="array" ref="AP286">AO286+(ROWS(AO$2:AO286)/1000*(AO286&lt;&gt;0))</f>
        <v>0</v>
      </c>
      <c r="AQ286" s="103" t="e">
        <f t="array" ref="AQ286">MATCH(SMALL(AP:AP,COUNTIF(AP:AP,0)+ROWS(AP$2:AP286)),AP:AP,0)</f>
        <v>#NUM!</v>
      </c>
      <c r="AR286" s="99">
        <f t="shared" si="156"/>
        <v>0</v>
      </c>
      <c r="AS286" s="103">
        <f t="array" ref="AS286">AR286+(ROWS(AR$2:AR286)/1000*(AR286&lt;&gt;0))</f>
        <v>0</v>
      </c>
      <c r="AT286" s="103" t="e">
        <f>MATCH(SMALL(AS:AS,COUNTIF(AS:AS,0)+ROWS(AS$2:AS286)),AS:AS,0)</f>
        <v>#NUM!</v>
      </c>
      <c r="AU286" s="104" t="e">
        <f ca="1">OFFSET($AN$1,MATCH(INDEX(AP:AP,SMALL(OFFSET(AQ$2,0,0,COUNTIF(AP:AP,"&gt;0"),1),ROWS(AP$2:AP286)),1),AP$2:AP$502,0),1,1,1)</f>
        <v>#NUM!</v>
      </c>
      <c r="AV286" s="104" t="e">
        <f ca="1">OFFSET($AQ$1,MATCH(INDEX(AS:AS,SMALL(OFFSET(AT$2,0,0,COUNTIF(AS:AS,"&gt;0"),1),ROWS(AS$2:AS286)),1),AS$2:AS$502,0),1,1,1)</f>
        <v>#NUM!</v>
      </c>
      <c r="AW286" s="103" t="e">
        <f ca="1">OFFSET(AN$1,MATCH(INDEX(AS:AS,SMALL(OFFSET(AT$2,0,0,COUNTIF(AS:AS,"&gt;0"),1),ROWS(AS$2:AS286)),1),AS$2:AS$502,0),0,1,1)</f>
        <v>#NUM!</v>
      </c>
      <c r="BA286" s="91" t="str">
        <f t="shared" si="157"/>
        <v/>
      </c>
      <c r="BB286" s="99">
        <f t="shared" si="158"/>
        <v>0</v>
      </c>
      <c r="BC286" s="103">
        <f t="array" ref="BC286">BB286+(ROWS(BB$2:BB286)/1000*(BB286&lt;&gt;0))</f>
        <v>0</v>
      </c>
      <c r="BD286" s="103" t="e">
        <f t="array" ref="BD286">MATCH(SMALL(BC:BC,COUNTIF(BC:BC,0)+ROWS(BC$2:BC286)),BC:BC,0)</f>
        <v>#NUM!</v>
      </c>
      <c r="BE286" s="99">
        <f t="shared" si="159"/>
        <v>0</v>
      </c>
      <c r="BF286" s="103">
        <f t="array" ref="BF286">BE286+(ROWS(BE$2:BE286)/1000*(BE286&lt;&gt;0))</f>
        <v>0</v>
      </c>
      <c r="BG286" s="103" t="e">
        <f>MATCH(SMALL(BF:BF,COUNTIF(BF:BF,0)+ROWS(BF$2:BF286)),BF:BF,0)</f>
        <v>#NUM!</v>
      </c>
      <c r="BH286" s="104" t="e">
        <f ca="1">OFFSET($BA$1,MATCH(INDEX(BC:BC,SMALL(OFFSET(BD$2,0,0,COUNTIF(BC:BC,"&gt;0"),1),ROWS(BC$2:BC286)),1),BC$2:BC$502,0),1,1,1)</f>
        <v>#NUM!</v>
      </c>
      <c r="BI286" s="104" t="e">
        <f ca="1">OFFSET($BD$1,MATCH(INDEX(BF:BF,SMALL(OFFSET(BG$2,0,0,COUNTIF(BF:BF,"&gt;0"),1),ROWS(BF$2:BF286)),1),BF$2:BF$502,0),1,1,1)</f>
        <v>#NUM!</v>
      </c>
      <c r="BJ286" s="103" t="e">
        <f ca="1">OFFSET(BA$1,MATCH(INDEX(BF:BF,SMALL(OFFSET(BG$2,0,0,COUNTIF(BF:BF,"&gt;0"),1),ROWS(BF$2:BF286)),1),BF$2:BF$502,0),0,1,1)</f>
        <v>#NUM!</v>
      </c>
      <c r="BN286" s="91" t="str">
        <f t="shared" si="160"/>
        <v/>
      </c>
      <c r="BO286" s="99">
        <f t="shared" si="161"/>
        <v>0</v>
      </c>
      <c r="BP286" s="103">
        <f t="array" ref="BP286">BO286+(ROWS(BO$2:BO286)/1000*(BO286&lt;&gt;0))</f>
        <v>0</v>
      </c>
      <c r="BQ286" s="103" t="e">
        <f t="array" ref="BQ286">MATCH(SMALL(BP:BP,COUNTIF(BP:BP,0)+ROWS(BP$2:BP286)),BP:BP,0)</f>
        <v>#NUM!</v>
      </c>
      <c r="BR286" s="99">
        <f t="shared" si="162"/>
        <v>0</v>
      </c>
      <c r="BS286" s="103">
        <f t="array" ref="BS286">BR286+(ROWS(BR$2:BR286)/1000*(BR286&lt;&gt;0))</f>
        <v>0</v>
      </c>
      <c r="BT286" s="103" t="e">
        <f>MATCH(SMALL(BS:BS,COUNTIF(BS:BS,0)+ROWS(BS$2:BS286)),BS:BS,0)</f>
        <v>#NUM!</v>
      </c>
      <c r="BU286" s="104" t="e">
        <f ca="1">OFFSET($BN$1,MATCH(INDEX(BP:BP,SMALL(OFFSET(BQ$2,0,0,COUNTIF(BP:BP,"&gt;0"),1),ROWS(BP$2:BP286)),1),BP$2:BP$502,0),1,1,1)</f>
        <v>#NUM!</v>
      </c>
      <c r="BV286" s="104" t="e">
        <f ca="1">OFFSET($BQ$1,MATCH(INDEX(BS:BS,SMALL(OFFSET(BT$2,0,0,COUNTIF(BS:BS,"&gt;0"),1),ROWS(BS$2:BS286)),1),BS$2:BS$502,0),1,1,1)</f>
        <v>#NUM!</v>
      </c>
      <c r="BW286" s="103" t="e">
        <f ca="1">OFFSET(BN$1,MATCH(INDEX(BS:BS,SMALL(OFFSET(BT$2,0,0,COUNTIF(BS:BS,"&gt;0"),1),ROWS(BS$2:BS286)),1),BS$2:BS$502,0),0,1,1)</f>
        <v>#NUM!</v>
      </c>
      <c r="CA286" s="91" t="str">
        <f t="shared" si="163"/>
        <v/>
      </c>
      <c r="CB286" s="99">
        <f t="shared" si="164"/>
        <v>0</v>
      </c>
      <c r="CC286" s="103">
        <f t="array" ref="CC286">CB286+(ROWS(CB$2:CB286)/1000*(CB286&lt;&gt;0))</f>
        <v>0</v>
      </c>
      <c r="CD286" s="103" t="e">
        <f t="array" ref="CD286">MATCH(SMALL(CC:CC,COUNTIF(CC:CC,0)+ROWS(CC$2:CC286)),CC:CC,0)</f>
        <v>#NUM!</v>
      </c>
      <c r="CE286" s="99">
        <f t="shared" si="165"/>
        <v>0</v>
      </c>
      <c r="CF286" s="103">
        <f t="array" ref="CF286">CE286+(ROWS(CE$2:CE286)/1000*(CE286&lt;&gt;0))</f>
        <v>0</v>
      </c>
      <c r="CG286" s="103" t="e">
        <f>MATCH(SMALL(CF:CF,COUNTIF(CF:CF,0)+ROWS(CF$2:CF286)),CF:CF,0)</f>
        <v>#NUM!</v>
      </c>
      <c r="CH286" s="104" t="e">
        <f ca="1">OFFSET($CA$1,MATCH(INDEX(CC:CC,SMALL(OFFSET(CD$2,0,0,COUNTIF(CC:CC,"&gt;0"),1),ROWS(CC$2:CC286)),1),CC$2:CC$502,0),1,1,1)</f>
        <v>#NUM!</v>
      </c>
      <c r="CI286" s="104" t="e">
        <f t="array" aca="1" ref="CI286" ca="1">OFFSET($CD$1,MATCH(INDEX(CF:CF,SMALL(OFFSET(CG$2,0,0,COUNTIF(CF:CF,"&gt;0"),1),ROWS(CF$2:CF286)),1),CF$2:CF$502,0),1,1,1)</f>
        <v>#NUM!</v>
      </c>
      <c r="CJ286" s="103" t="e">
        <f ca="1">OFFSET(CA$1,MATCH(INDEX(CF:CF,SMALL(OFFSET(CG$2,0,0,COUNTIF(CF:CF,"&gt;0"),1),ROWS(CF$2:CF286)),1),CF$2:CF$502,0),0,1,1)</f>
        <v>#NUM!</v>
      </c>
      <c r="CN286" s="91" t="str">
        <f t="shared" si="166"/>
        <v/>
      </c>
      <c r="CO286" s="99">
        <f t="shared" si="167"/>
        <v>0</v>
      </c>
      <c r="CP286" s="103">
        <f t="array" ref="CP286">CO286+(ROWS(CO$2:CO286)/1000*(CO286&lt;&gt;0))</f>
        <v>0</v>
      </c>
      <c r="CQ286" s="103" t="e">
        <f t="array" ref="CQ286">MATCH(SMALL(CP:CP,COUNTIF(CP:CP,0)+ROWS(CP$2:CP286)),CP:CP,0)</f>
        <v>#NUM!</v>
      </c>
      <c r="CR286" s="99">
        <f t="shared" si="168"/>
        <v>0</v>
      </c>
      <c r="CS286" s="103">
        <f t="array" ref="CS286">CR286+(ROWS(CR$2:CR286)/1000*(CR286&lt;&gt;0))</f>
        <v>0</v>
      </c>
      <c r="CT286" s="103" t="e">
        <f>MATCH(SMALL(CS:CS,COUNTIF(CS:CS,0)+ROWS(CS$2:CS286)),CS:CS,0)</f>
        <v>#NUM!</v>
      </c>
      <c r="CU286" s="104" t="e">
        <f t="array" aca="1" ref="CU286" ca="1">OFFSET($CN$1,MATCH(INDEX(CP:CP,SMALL(OFFSET(CQ$2,0,0,COUNTIF(CP:CP,"&gt;0"),1),ROWS(CP$2:CP286)),1),CP$2:CP$502,0),1,1,1)</f>
        <v>#NUM!</v>
      </c>
      <c r="CV286" s="104" t="e">
        <f t="array" aca="1" ref="CV286" ca="1">OFFSET($CQ$1,MATCH(INDEX(CS:CS,SMALL(OFFSET(CT$2,0,0,COUNTIF(CS:CS,"&gt;0"),1),ROWS(CS$2:CS286)),1),CS$2:CS$502,0),1,1,1)</f>
        <v>#NUM!</v>
      </c>
      <c r="CW286" s="103" t="e">
        <f ca="1">OFFSET(CN$1,MATCH(INDEX(CS:CS,SMALL(OFFSET(CT$2,0,0,COUNTIF(CS:CS,"&gt;0"),1),ROWS(CS$2:CS286)),1),CS$2:CS$502,0),0,1,1)</f>
        <v>#NUM!</v>
      </c>
      <c r="DA286" s="91" t="str">
        <f t="shared" si="169"/>
        <v/>
      </c>
      <c r="DB286" s="99">
        <f t="shared" si="170"/>
        <v>0</v>
      </c>
      <c r="DC286" s="103">
        <f t="array" ref="DC286">DB286+(ROWS(DB$2:DB286)/1000*(DB286&lt;&gt;0))</f>
        <v>0</v>
      </c>
      <c r="DD286" s="103" t="e">
        <f t="array" ref="DD286">MATCH(SMALL(DC:DC,COUNTIF(DC:DC,0)+ROWS(DC$2:DC286)),DC:DC,0)</f>
        <v>#NUM!</v>
      </c>
      <c r="DE286" s="99">
        <f t="shared" si="171"/>
        <v>0</v>
      </c>
      <c r="DF286" s="103">
        <f t="array" ref="DF286">DE286+(ROWS(DE$2:DE286)/1000*(DE286&lt;&gt;0))</f>
        <v>0</v>
      </c>
      <c r="DG286" s="103" t="e">
        <f>MATCH(SMALL(DF:DF,COUNTIF(DF:DF,0)+ROWS(DF$2:DF286)),DF:DF,0)</f>
        <v>#NUM!</v>
      </c>
      <c r="DH286" s="104" t="e">
        <f t="array" aca="1" ref="DH286" ca="1">OFFSET($DA$1,MATCH(INDEX(DC:DC,SMALL(OFFSET(DD$2,0,0,COUNTIF(DC:DC,"&gt;0"),1),ROWS(DC$2:DC286)),1),DC$2:DC$502,0),1,1,1)</f>
        <v>#NUM!</v>
      </c>
      <c r="DI286" s="104" t="e">
        <f t="array" aca="1" ref="DI286" ca="1">OFFSET($DD$1,MATCH(INDEX(DF:DF,SMALL(OFFSET(DG$2,0,0,COUNTIF(DF:DF,"&gt;0"),1),ROWS(DF$2:DF286)),1),DF$2:DF$502,0),1,1,1)</f>
        <v>#NUM!</v>
      </c>
      <c r="DJ286" s="103" t="e">
        <f ca="1">OFFSET(DA$1,MATCH(INDEX(DF:DF,SMALL(OFFSET(DG$2,0,0,COUNTIF(DF:DF,"&gt;0"),1),ROWS(DF$2:DF286)),1),DF$2:DF$502,0),0,1,1)</f>
        <v>#NUM!</v>
      </c>
      <c r="DN286" s="91" t="str">
        <f t="shared" si="174"/>
        <v/>
      </c>
      <c r="DO286" s="99">
        <f t="shared" si="175"/>
        <v>0</v>
      </c>
      <c r="DP286" s="103">
        <f t="array" ref="DP286">DO286+(ROWS(DO$2:DO286)/1000*(DO286&lt;&gt;0))</f>
        <v>0</v>
      </c>
      <c r="DQ286" s="103" t="e">
        <f t="array" ref="DQ286">MATCH(SMALL(DP:DP,COUNTIF(DP:DP,0)+ROWS(DP$2:DP286)),DP:DP,0)</f>
        <v>#NUM!</v>
      </c>
      <c r="DR286" s="99">
        <f t="shared" si="176"/>
        <v>0</v>
      </c>
      <c r="DS286" s="103">
        <f t="array" ref="DS286">DR286+(ROWS(DR$2:DR286)/1000*(DR286&lt;&gt;0))</f>
        <v>0</v>
      </c>
      <c r="DT286" s="103" t="e">
        <f>MATCH(SMALL(DS:DS,COUNTIF(DS:DS,0)+ROWS(DS$2:DS286)),DS:DS,0)</f>
        <v>#NUM!</v>
      </c>
      <c r="DU286" s="104" t="e">
        <f t="array" aca="1" ref="DU286" ca="1">OFFSET($DN$1,MATCH(INDEX(DP:DP,SMALL(OFFSET(DQ$2,0,0,COUNTIF(DP:DP,"&gt;0"),1),ROWS(DP$2:DP286)),1),DP$2:DP$503,0),1,1,1)</f>
        <v>#NUM!</v>
      </c>
      <c r="DV286" s="104" t="e">
        <f t="array" aca="1" ref="DV286" ca="1">OFFSET($DQ$1,MATCH(INDEX(DS:DS,SMALL(OFFSET(DT$2,0,0,COUNTIF(DS:DS,"&gt;0"),1),ROWS(DS$2:DS286)),1),DS$2:DS$503,0),1,1,1)</f>
        <v>#REF!</v>
      </c>
      <c r="DW286" s="103" t="e">
        <f t="array" aca="1" ref="DW286" ca="1">OFFSET(DN$1,MATCH(INDEX(DP:DP,SMALL(OFFSET(DQ$2,0,0,COUNTIF(DP:DP,"&gt;0"),1),ROWS(DP$2:DP286)),1),DP$2:DP$503,0),0,1,1)</f>
        <v>#NUM!</v>
      </c>
      <c r="EA286" s="91" t="str">
        <f t="shared" si="144"/>
        <v/>
      </c>
      <c r="EB286" s="99">
        <f t="shared" si="145"/>
        <v>0</v>
      </c>
      <c r="EC286" s="103">
        <f t="array" ref="EC286">EB286+(ROWS(EB$2:EB286)/1000*(EB286&lt;&gt;0))</f>
        <v>0</v>
      </c>
      <c r="ED286" s="103" t="e">
        <f t="array" ref="ED286">MATCH(SMALL(EC:EC,COUNTIF(EC:EC,0)+ROWS(EC$2:EC286)),EC:EC,0)</f>
        <v>#NUM!</v>
      </c>
      <c r="EE286" s="99">
        <f t="shared" si="177"/>
        <v>0</v>
      </c>
      <c r="EF286" s="103">
        <f t="array" ref="EF286">EE286+(ROWS(EE$2:EE286)/1000*(EE286&lt;&gt;0))</f>
        <v>0</v>
      </c>
      <c r="EG286" s="103" t="e">
        <f>MATCH(SMALL(EF:EF,COUNTIF(EF:EF,0)+ROWS(EF$2:EF286)),EF:EF,0)</f>
        <v>#NUM!</v>
      </c>
      <c r="EH286" s="104" t="e">
        <f t="array" aca="1" ref="EH286" ca="1">OFFSET($EA$1,MATCH(INDEX(EC:EC,SMALL(OFFSET(ED$2,0,0,COUNTIF(EC:EC,"&gt;0"),1),ROWS(EC$2:EC286)),1),EC$2:EC$501,0),1,1,1)</f>
        <v>#NUM!</v>
      </c>
      <c r="EI286" s="104" t="e">
        <f t="array" aca="1" ref="EI286" ca="1">OFFSET($ED$1,MATCH(INDEX(EF:EF,SMALL(OFFSET(EG$2,0,0,COUNTIF(EF:EF,"&gt;0"),1),ROWS(EF$2:EF286)),1),EF$2:EF$501,0),1,1,1)</f>
        <v>#REF!</v>
      </c>
      <c r="EJ286" s="103" t="e">
        <f t="array" aca="1" ref="EJ286" ca="1">OFFSET(EA$1,MATCH(INDEX(EC:EC,SMALL(OFFSET(ED$2,0,0,COUNTIF(EC:EC,"&gt;0"),1),ROWS(EC$2:EC286)),1),EC$2:EC$501,0),0,1,1)</f>
        <v>#NUM!</v>
      </c>
      <c r="EN286" s="91" t="str">
        <f t="shared" si="146"/>
        <v/>
      </c>
      <c r="EO286" s="99">
        <f t="shared" si="147"/>
        <v>0</v>
      </c>
      <c r="EP286" s="103">
        <f t="array" ref="EP286">EO286+(ROWS(EO$2:EO286)/1000*(EO286&lt;&gt;0))</f>
        <v>0</v>
      </c>
      <c r="EQ286" s="103" t="e">
        <f t="array" ref="EQ286">MATCH(SMALL(EP:EP,COUNTIF(EP:EP,0)+ROWS(EP$2:EP286)),EP:EP,0)</f>
        <v>#NUM!</v>
      </c>
      <c r="ER286" s="99">
        <f t="shared" si="178"/>
        <v>0</v>
      </c>
      <c r="ES286" s="103">
        <f t="array" ref="ES286">ER286+(ROWS(ER$2:ER286)/1000*(ER286&lt;&gt;0))</f>
        <v>0</v>
      </c>
      <c r="ET286" s="103" t="e">
        <f>MATCH(SMALL(ES:ES,COUNTIF(ES:ES,0)+ROWS(ES$2:ES286)),ES:ES,0)</f>
        <v>#NUM!</v>
      </c>
      <c r="EU286" s="104" t="e">
        <f t="array" aca="1" ref="EU286" ca="1">OFFSET($EN$1,MATCH(INDEX(EP:EP,SMALL(OFFSET(EQ$2,0,0,COUNTIF(EP:EP,"&gt;0"),1),ROWS(EP$2:EP286)),1),EP$2:EP$501,0),1,1,1)</f>
        <v>#NUM!</v>
      </c>
      <c r="EV286" s="104" t="e">
        <f t="array" aca="1" ref="EV286" ca="1">OFFSET($EN$1,MATCH(INDEX(ES:ES,SMALL(OFFSET(ET$2,0,0,COUNTIF(ES:ES,"&gt;0"),1),ROWS(ES$2:ES286)),1),ES$2:ES$501,0),1,1,1)</f>
        <v>#REF!</v>
      </c>
      <c r="EW286" s="103" t="e">
        <f t="array" aca="1" ref="EW286" ca="1">OFFSET(EN$1,MATCH(INDEX(EP:EP,SMALL(OFFSET(EQ$2,0,0,COUNTIF(EP:EP,"&gt;0"),1),ROWS(EP$2:EP286)),1),EP$2:EP$501,0),0,1,1)</f>
        <v>#NUM!</v>
      </c>
      <c r="EX286" s="91"/>
      <c r="EY286" s="91"/>
      <c r="EZ286" s="91"/>
      <c r="FA286" s="103" t="str">
        <f t="shared" si="172"/>
        <v/>
      </c>
      <c r="FB286" s="103">
        <f t="shared" si="173"/>
        <v>0</v>
      </c>
      <c r="FC286" s="103">
        <f>FB286+(ROWS(FB$2:FB286)/1000*(FB286&lt;&gt;0))</f>
        <v>0</v>
      </c>
      <c r="FD286" s="103" t="e">
        <f>MATCH(SMALL(FC:FC,COUNTIF(FC:FC,0)+ROWS(FC$2:FC286)),FC:FC,0)</f>
        <v>#NUM!</v>
      </c>
      <c r="FE286" s="99">
        <f t="shared" si="179"/>
        <v>0</v>
      </c>
      <c r="FF286" s="103">
        <f>FE286+(ROWS(FE$2:FE286)/1000*(FE286&lt;&gt;0))</f>
        <v>0</v>
      </c>
      <c r="FG286" s="103" t="e">
        <f>MATCH(SMALL(FF:FF,COUNTIF(FF:FF,0)+ROWS(FF$2:FF286)),FF:FF,0)</f>
        <v>#NUM!</v>
      </c>
      <c r="FH286" s="104" t="e">
        <f ca="1">OFFSET($FA$1,MATCH(INDEX(FC:FC,SMALL(OFFSET(FD$2,0,0,COUNTIF(FC:FC,"&gt;0"),1),ROWS(FC$2:FC286)),1),FC$2:FC$502,0),1,1,1)</f>
        <v>#NUM!</v>
      </c>
      <c r="FI286" s="98" t="e">
        <f ca="1">OFFSET($FA$1,MATCH(INDEX(FF:FF,SMALL(OFFSET(FG$2,0,0,COUNTIF(FF:FF,"&gt;0"),1),ROWS(FF$2:FF286)),1),FF$2:FF$502,0),1,1,1)</f>
        <v>#REF!</v>
      </c>
      <c r="FJ286" s="103" t="e">
        <f ca="1">OFFSET(FA$1,MATCH(INDEX(FC:FC,SMALL(OFFSET(FD$2,0,0,COUNTIF(FC:FC,"&gt;0"),1),ROWS(FC$2:FC286)),1),FC$2:FC$502,0),0,1,1)</f>
        <v>#NUM!</v>
      </c>
    </row>
    <row r="287" spans="3:166">
      <c r="C287" s="91">
        <v>286</v>
      </c>
      <c r="D287" s="99">
        <f>IF(OR(Layout!L300 = "P"), Layout!V300, 0)</f>
        <v>0</v>
      </c>
      <c r="E287" s="99">
        <f t="array" ref="E287">IF(OR(Layout!L300 = "P", Layout!L300 = "A"), Layout!W300, 0)</f>
        <v>0</v>
      </c>
      <c r="F287" s="99">
        <f>IF(OR(Layout!L300 = "P", Layout!L300 = "A"), Layout!I300, 0)</f>
        <v>0</v>
      </c>
      <c r="G287" s="91" t="str">
        <f t="array" ref="G287">IF(OR(Layout!L300 = "P", Layout!L300 = "A"), Layout!G300, "")</f>
        <v/>
      </c>
      <c r="H287" s="91" t="str">
        <f>IF(Layout!G300 &gt; 0, Layout!G300, "")</f>
        <v/>
      </c>
      <c r="I287" s="102">
        <f>IF(Layout!Y300 &gt; 0, Layout!Y300, 0)</f>
        <v>0</v>
      </c>
      <c r="J287" s="92">
        <f t="array" ref="J287">IF(Layout!AA300 &gt; 0, Layout!AA300, 0)</f>
        <v>0</v>
      </c>
      <c r="K287" s="92">
        <f>IF(Layout!K300 &gt; 0, Layout!K300, 0)</f>
        <v>0</v>
      </c>
      <c r="L287" s="98"/>
      <c r="N287" s="91" t="str">
        <f t="shared" si="148"/>
        <v/>
      </c>
      <c r="O287" s="99">
        <f t="shared" si="149"/>
        <v>0</v>
      </c>
      <c r="P287" s="103">
        <f t="array" ref="P287">O287+(ROWS(O$2:O287)/1000*(O287&lt;&gt;0))</f>
        <v>0</v>
      </c>
      <c r="Q287" s="103" t="e">
        <f t="array" ref="Q287">MATCH(SMALL(P:P,COUNTIF(P:P,0)+ROWS(P$2:P287)),P:P,0)</f>
        <v>#NUM!</v>
      </c>
      <c r="R287" s="99">
        <f t="shared" si="150"/>
        <v>0</v>
      </c>
      <c r="S287" s="103">
        <f t="array" ref="S287">R287+(ROWS(R$2:R287)/1000*(R287&lt;&gt;0))</f>
        <v>0</v>
      </c>
      <c r="T287" s="103" t="e">
        <f>MATCH(SMALL(S:S,COUNTIF(S:S,0)+ROWS(S$2:S287)),S:S,0)</f>
        <v>#NUM!</v>
      </c>
      <c r="U287" s="104" t="e">
        <f t="array" aca="1" ref="U287" ca="1">OFFSET($N$1,MATCH(INDEX(P:P,SMALL(OFFSET(Q$2,0,0,COUNTIF(P:P,"&gt;0"),1),ROWS(P$2:P287)),1),P$2:P$502,0),1,1,1)</f>
        <v>#NUM!</v>
      </c>
      <c r="V287" s="104" t="e">
        <f t="array" aca="1" ref="V287" ca="1">OFFSET($Q$1,MATCH(INDEX(S:S,SMALL(OFFSET(T$2,0,0,COUNTIF(S:S,"&gt;0"),1),ROWS(S$2:S287)),1),S$2:S$502,0),1,1,1)</f>
        <v>#NUM!</v>
      </c>
      <c r="W287" s="103" t="e">
        <f ca="1">OFFSET(N$1,MATCH(INDEX(S:S,SMALL(OFFSET(T$2,0,0,COUNTIF(S:S,"&gt;0"),1),ROWS(S$2:S287)),1),S$2:S$502,0),0,1,1)</f>
        <v>#NUM!</v>
      </c>
      <c r="AA287" s="91" t="str">
        <f t="shared" si="151"/>
        <v/>
      </c>
      <c r="AB287" s="99">
        <f t="shared" si="152"/>
        <v>0</v>
      </c>
      <c r="AC287" s="103">
        <f t="array" ref="AC287">AB287+(ROWS(AB$2:AB287)/1000*(AB287&lt;&gt;0))</f>
        <v>0</v>
      </c>
      <c r="AD287" s="103" t="e">
        <f t="array" ref="AD287">MATCH(SMALL(AC:AC,COUNTIF(AC:AC,0)+ROWS(AC$2:AC287)),AC:AC,0)</f>
        <v>#NUM!</v>
      </c>
      <c r="AE287" s="99">
        <f t="shared" si="153"/>
        <v>0</v>
      </c>
      <c r="AF287" s="103">
        <f t="array" ref="AF287">AE287+(ROWS(AE$2:AE287)/1000*(AE287&lt;&gt;0))</f>
        <v>0</v>
      </c>
      <c r="AG287" s="103" t="e">
        <f>MATCH(SMALL(AF:AF,COUNTIF(AF:AF,0)+ROWS(AF$2:AF287)),AF:AF,0)</f>
        <v>#NUM!</v>
      </c>
      <c r="AH287" s="104" t="e">
        <f ca="1">OFFSET($AA$1,MATCH(INDEX(AC:AC,SMALL(OFFSET(AD$2,0,0,COUNTIF(AC:AC,"&gt;0"),1),ROWS(AC$2:AC287)),1),AC$2:AC$502,0),1,1,1)</f>
        <v>#NUM!</v>
      </c>
      <c r="AI287" s="104" t="e">
        <f ca="1">OFFSET($AD$1,MATCH(INDEX(AF:AF,SMALL(OFFSET(AG$2,0,0,COUNTIF(AF:AF,"&gt;0"),1),ROWS(AF$2:AF287)),1),AF$2:AF$502,0),1,1,1)</f>
        <v>#NUM!</v>
      </c>
      <c r="AJ287" s="103" t="e">
        <f ca="1">OFFSET(AA$1,MATCH(INDEX(AF:AF,SMALL(OFFSET(AG$2,0,0,COUNTIF(AF:AF,"&gt;0"),1),ROWS(AF$2:AF287)),1),AF$2:AF$502,0),0,1,1)</f>
        <v>#NUM!</v>
      </c>
      <c r="AN287" s="91" t="str">
        <f t="shared" si="154"/>
        <v/>
      </c>
      <c r="AO287" s="99">
        <f t="shared" si="155"/>
        <v>0</v>
      </c>
      <c r="AP287" s="103">
        <f t="array" ref="AP287">AO287+(ROWS(AO$2:AO287)/1000*(AO287&lt;&gt;0))</f>
        <v>0</v>
      </c>
      <c r="AQ287" s="103" t="e">
        <f t="array" ref="AQ287">MATCH(SMALL(AP:AP,COUNTIF(AP:AP,0)+ROWS(AP$2:AP287)),AP:AP,0)</f>
        <v>#NUM!</v>
      </c>
      <c r="AR287" s="99">
        <f t="shared" si="156"/>
        <v>0</v>
      </c>
      <c r="AS287" s="103">
        <f t="array" ref="AS287">AR287+(ROWS(AR$2:AR287)/1000*(AR287&lt;&gt;0))</f>
        <v>0</v>
      </c>
      <c r="AT287" s="103" t="e">
        <f>MATCH(SMALL(AS:AS,COUNTIF(AS:AS,0)+ROWS(AS$2:AS287)),AS:AS,0)</f>
        <v>#NUM!</v>
      </c>
      <c r="AU287" s="104" t="e">
        <f ca="1">OFFSET($AN$1,MATCH(INDEX(AP:AP,SMALL(OFFSET(AQ$2,0,0,COUNTIF(AP:AP,"&gt;0"),1),ROWS(AP$2:AP287)),1),AP$2:AP$502,0),1,1,1)</f>
        <v>#NUM!</v>
      </c>
      <c r="AV287" s="104" t="e">
        <f ca="1">OFFSET($AQ$1,MATCH(INDEX(AS:AS,SMALL(OFFSET(AT$2,0,0,COUNTIF(AS:AS,"&gt;0"),1),ROWS(AS$2:AS287)),1),AS$2:AS$502,0),1,1,1)</f>
        <v>#NUM!</v>
      </c>
      <c r="AW287" s="103" t="e">
        <f ca="1">OFFSET(AN$1,MATCH(INDEX(AS:AS,SMALL(OFFSET(AT$2,0,0,COUNTIF(AS:AS,"&gt;0"),1),ROWS(AS$2:AS287)),1),AS$2:AS$502,0),0,1,1)</f>
        <v>#NUM!</v>
      </c>
      <c r="BA287" s="91" t="str">
        <f t="shared" si="157"/>
        <v/>
      </c>
      <c r="BB287" s="99">
        <f t="shared" si="158"/>
        <v>0</v>
      </c>
      <c r="BC287" s="103">
        <f t="array" ref="BC287">BB287+(ROWS(BB$2:BB287)/1000*(BB287&lt;&gt;0))</f>
        <v>0</v>
      </c>
      <c r="BD287" s="103" t="e">
        <f t="array" ref="BD287">MATCH(SMALL(BC:BC,COUNTIF(BC:BC,0)+ROWS(BC$2:BC287)),BC:BC,0)</f>
        <v>#NUM!</v>
      </c>
      <c r="BE287" s="99">
        <f t="shared" si="159"/>
        <v>0</v>
      </c>
      <c r="BF287" s="103">
        <f t="array" ref="BF287">BE287+(ROWS(BE$2:BE287)/1000*(BE287&lt;&gt;0))</f>
        <v>0</v>
      </c>
      <c r="BG287" s="103" t="e">
        <f>MATCH(SMALL(BF:BF,COUNTIF(BF:BF,0)+ROWS(BF$2:BF287)),BF:BF,0)</f>
        <v>#NUM!</v>
      </c>
      <c r="BH287" s="104" t="e">
        <f ca="1">OFFSET($BA$1,MATCH(INDEX(BC:BC,SMALL(OFFSET(BD$2,0,0,COUNTIF(BC:BC,"&gt;0"),1),ROWS(BC$2:BC287)),1),BC$2:BC$502,0),1,1,1)</f>
        <v>#NUM!</v>
      </c>
      <c r="BI287" s="104" t="e">
        <f ca="1">OFFSET($BD$1,MATCH(INDEX(BF:BF,SMALL(OFFSET(BG$2,0,0,COUNTIF(BF:BF,"&gt;0"),1),ROWS(BF$2:BF287)),1),BF$2:BF$502,0),1,1,1)</f>
        <v>#NUM!</v>
      </c>
      <c r="BJ287" s="103" t="e">
        <f ca="1">OFFSET(BA$1,MATCH(INDEX(BF:BF,SMALL(OFFSET(BG$2,0,0,COUNTIF(BF:BF,"&gt;0"),1),ROWS(BF$2:BF287)),1),BF$2:BF$502,0),0,1,1)</f>
        <v>#NUM!</v>
      </c>
      <c r="BN287" s="91" t="str">
        <f t="shared" si="160"/>
        <v/>
      </c>
      <c r="BO287" s="99">
        <f t="shared" si="161"/>
        <v>0</v>
      </c>
      <c r="BP287" s="103">
        <f t="array" ref="BP287">BO287+(ROWS(BO$2:BO287)/1000*(BO287&lt;&gt;0))</f>
        <v>0</v>
      </c>
      <c r="BQ287" s="103" t="e">
        <f t="array" ref="BQ287">MATCH(SMALL(BP:BP,COUNTIF(BP:BP,0)+ROWS(BP$2:BP287)),BP:BP,0)</f>
        <v>#NUM!</v>
      </c>
      <c r="BR287" s="99">
        <f t="shared" si="162"/>
        <v>0</v>
      </c>
      <c r="BS287" s="103">
        <f t="array" ref="BS287">BR287+(ROWS(BR$2:BR287)/1000*(BR287&lt;&gt;0))</f>
        <v>0</v>
      </c>
      <c r="BT287" s="103" t="e">
        <f>MATCH(SMALL(BS:BS,COUNTIF(BS:BS,0)+ROWS(BS$2:BS287)),BS:BS,0)</f>
        <v>#NUM!</v>
      </c>
      <c r="BU287" s="104" t="e">
        <f ca="1">OFFSET($BN$1,MATCH(INDEX(BP:BP,SMALL(OFFSET(BQ$2,0,0,COUNTIF(BP:BP,"&gt;0"),1),ROWS(BP$2:BP287)),1),BP$2:BP$502,0),1,1,1)</f>
        <v>#NUM!</v>
      </c>
      <c r="BV287" s="104" t="e">
        <f ca="1">OFFSET($BQ$1,MATCH(INDEX(BS:BS,SMALL(OFFSET(BT$2,0,0,COUNTIF(BS:BS,"&gt;0"),1),ROWS(BS$2:BS287)),1),BS$2:BS$502,0),1,1,1)</f>
        <v>#NUM!</v>
      </c>
      <c r="BW287" s="103" t="e">
        <f ca="1">OFFSET(BN$1,MATCH(INDEX(BS:BS,SMALL(OFFSET(BT$2,0,0,COUNTIF(BS:BS,"&gt;0"),1),ROWS(BS$2:BS287)),1),BS$2:BS$502,0),0,1,1)</f>
        <v>#NUM!</v>
      </c>
      <c r="CA287" s="91" t="str">
        <f t="shared" si="163"/>
        <v/>
      </c>
      <c r="CB287" s="99">
        <f t="shared" si="164"/>
        <v>0</v>
      </c>
      <c r="CC287" s="103">
        <f t="array" ref="CC287">CB287+(ROWS(CB$2:CB287)/1000*(CB287&lt;&gt;0))</f>
        <v>0</v>
      </c>
      <c r="CD287" s="103" t="e">
        <f t="array" ref="CD287">MATCH(SMALL(CC:CC,COUNTIF(CC:CC,0)+ROWS(CC$2:CC287)),CC:CC,0)</f>
        <v>#NUM!</v>
      </c>
      <c r="CE287" s="99">
        <f t="shared" si="165"/>
        <v>0</v>
      </c>
      <c r="CF287" s="103">
        <f t="array" ref="CF287">CE287+(ROWS(CE$2:CE287)/1000*(CE287&lt;&gt;0))</f>
        <v>0</v>
      </c>
      <c r="CG287" s="103" t="e">
        <f>MATCH(SMALL(CF:CF,COUNTIF(CF:CF,0)+ROWS(CF$2:CF287)),CF:CF,0)</f>
        <v>#NUM!</v>
      </c>
      <c r="CH287" s="104" t="e">
        <f ca="1">OFFSET($CA$1,MATCH(INDEX(CC:CC,SMALL(OFFSET(CD$2,0,0,COUNTIF(CC:CC,"&gt;0"),1),ROWS(CC$2:CC287)),1),CC$2:CC$502,0),1,1,1)</f>
        <v>#NUM!</v>
      </c>
      <c r="CI287" s="104" t="e">
        <f t="array" aca="1" ref="CI287" ca="1">OFFSET($CD$1,MATCH(INDEX(CF:CF,SMALL(OFFSET(CG$2,0,0,COUNTIF(CF:CF,"&gt;0"),1),ROWS(CF$2:CF287)),1),CF$2:CF$502,0),1,1,1)</f>
        <v>#NUM!</v>
      </c>
      <c r="CJ287" s="103" t="e">
        <f ca="1">OFFSET(CA$1,MATCH(INDEX(CF:CF,SMALL(OFFSET(CG$2,0,0,COUNTIF(CF:CF,"&gt;0"),1),ROWS(CF$2:CF287)),1),CF$2:CF$502,0),0,1,1)</f>
        <v>#NUM!</v>
      </c>
      <c r="CN287" s="91" t="str">
        <f t="shared" si="166"/>
        <v/>
      </c>
      <c r="CO287" s="99">
        <f t="shared" si="167"/>
        <v>0</v>
      </c>
      <c r="CP287" s="103">
        <f t="array" ref="CP287">CO287+(ROWS(CO$2:CO287)/1000*(CO287&lt;&gt;0))</f>
        <v>0</v>
      </c>
      <c r="CQ287" s="103" t="e">
        <f t="array" ref="CQ287">MATCH(SMALL(CP:CP,COUNTIF(CP:CP,0)+ROWS(CP$2:CP287)),CP:CP,0)</f>
        <v>#NUM!</v>
      </c>
      <c r="CR287" s="99">
        <f t="shared" si="168"/>
        <v>0</v>
      </c>
      <c r="CS287" s="103">
        <f t="array" ref="CS287">CR287+(ROWS(CR$2:CR287)/1000*(CR287&lt;&gt;0))</f>
        <v>0</v>
      </c>
      <c r="CT287" s="103" t="e">
        <f>MATCH(SMALL(CS:CS,COUNTIF(CS:CS,0)+ROWS(CS$2:CS287)),CS:CS,0)</f>
        <v>#NUM!</v>
      </c>
      <c r="CU287" s="104" t="e">
        <f t="array" aca="1" ref="CU287" ca="1">OFFSET($CN$1,MATCH(INDEX(CP:CP,SMALL(OFFSET(CQ$2,0,0,COUNTIF(CP:CP,"&gt;0"),1),ROWS(CP$2:CP287)),1),CP$2:CP$502,0),1,1,1)</f>
        <v>#NUM!</v>
      </c>
      <c r="CV287" s="104" t="e">
        <f t="array" aca="1" ref="CV287" ca="1">OFFSET($CQ$1,MATCH(INDEX(CS:CS,SMALL(OFFSET(CT$2,0,0,COUNTIF(CS:CS,"&gt;0"),1),ROWS(CS$2:CS287)),1),CS$2:CS$502,0),1,1,1)</f>
        <v>#NUM!</v>
      </c>
      <c r="CW287" s="103" t="e">
        <f ca="1">OFFSET(CN$1,MATCH(INDEX(CS:CS,SMALL(OFFSET(CT$2,0,0,COUNTIF(CS:CS,"&gt;0"),1),ROWS(CS$2:CS287)),1),CS$2:CS$502,0),0,1,1)</f>
        <v>#NUM!</v>
      </c>
      <c r="DA287" s="91" t="str">
        <f t="shared" si="169"/>
        <v/>
      </c>
      <c r="DB287" s="99">
        <f t="shared" si="170"/>
        <v>0</v>
      </c>
      <c r="DC287" s="103">
        <f t="array" ref="DC287">DB287+(ROWS(DB$2:DB287)/1000*(DB287&lt;&gt;0))</f>
        <v>0</v>
      </c>
      <c r="DD287" s="103" t="e">
        <f t="array" ref="DD287">MATCH(SMALL(DC:DC,COUNTIF(DC:DC,0)+ROWS(DC$2:DC287)),DC:DC,0)</f>
        <v>#NUM!</v>
      </c>
      <c r="DE287" s="99">
        <f t="shared" si="171"/>
        <v>0</v>
      </c>
      <c r="DF287" s="103">
        <f t="array" ref="DF287">DE287+(ROWS(DE$2:DE287)/1000*(DE287&lt;&gt;0))</f>
        <v>0</v>
      </c>
      <c r="DG287" s="103" t="e">
        <f>MATCH(SMALL(DF:DF,COUNTIF(DF:DF,0)+ROWS(DF$2:DF287)),DF:DF,0)</f>
        <v>#NUM!</v>
      </c>
      <c r="DH287" s="104" t="e">
        <f t="array" aca="1" ref="DH287" ca="1">OFFSET($DA$1,MATCH(INDEX(DC:DC,SMALL(OFFSET(DD$2,0,0,COUNTIF(DC:DC,"&gt;0"),1),ROWS(DC$2:DC287)),1),DC$2:DC$502,0),1,1,1)</f>
        <v>#NUM!</v>
      </c>
      <c r="DI287" s="104" t="e">
        <f t="array" aca="1" ref="DI287" ca="1">OFFSET($DD$1,MATCH(INDEX(DF:DF,SMALL(OFFSET(DG$2,0,0,COUNTIF(DF:DF,"&gt;0"),1),ROWS(DF$2:DF287)),1),DF$2:DF$502,0),1,1,1)</f>
        <v>#NUM!</v>
      </c>
      <c r="DJ287" s="103" t="e">
        <f ca="1">OFFSET(DA$1,MATCH(INDEX(DF:DF,SMALL(OFFSET(DG$2,0,0,COUNTIF(DF:DF,"&gt;0"),1),ROWS(DF$2:DF287)),1),DF$2:DF$502,0),0,1,1)</f>
        <v>#NUM!</v>
      </c>
      <c r="DN287" s="91" t="str">
        <f t="shared" si="174"/>
        <v/>
      </c>
      <c r="DO287" s="99">
        <f t="shared" si="175"/>
        <v>0</v>
      </c>
      <c r="DP287" s="103">
        <f t="array" ref="DP287">DO287+(ROWS(DO$2:DO287)/1000*(DO287&lt;&gt;0))</f>
        <v>0</v>
      </c>
      <c r="DQ287" s="103" t="e">
        <f t="array" ref="DQ287">MATCH(SMALL(DP:DP,COUNTIF(DP:DP,0)+ROWS(DP$2:DP287)),DP:DP,0)</f>
        <v>#NUM!</v>
      </c>
      <c r="DR287" s="99">
        <f t="shared" si="176"/>
        <v>0</v>
      </c>
      <c r="DS287" s="103">
        <f t="array" ref="DS287">DR287+(ROWS(DR$2:DR287)/1000*(DR287&lt;&gt;0))</f>
        <v>0</v>
      </c>
      <c r="DT287" s="103" t="e">
        <f>MATCH(SMALL(DS:DS,COUNTIF(DS:DS,0)+ROWS(DS$2:DS287)),DS:DS,0)</f>
        <v>#NUM!</v>
      </c>
      <c r="DU287" s="104" t="e">
        <f t="array" aca="1" ref="DU287" ca="1">OFFSET($DN$1,MATCH(INDEX(DP:DP,SMALL(OFFSET(DQ$2,0,0,COUNTIF(DP:DP,"&gt;0"),1),ROWS(DP$2:DP287)),1),DP$2:DP$503,0),1,1,1)</f>
        <v>#NUM!</v>
      </c>
      <c r="DV287" s="104" t="e">
        <f t="array" aca="1" ref="DV287" ca="1">OFFSET($DQ$1,MATCH(INDEX(DS:DS,SMALL(OFFSET(DT$2,0,0,COUNTIF(DS:DS,"&gt;0"),1),ROWS(DS$2:DS287)),1),DS$2:DS$503,0),1,1,1)</f>
        <v>#REF!</v>
      </c>
      <c r="DW287" s="103" t="e">
        <f t="array" aca="1" ref="DW287" ca="1">OFFSET(DN$1,MATCH(INDEX(DP:DP,SMALL(OFFSET(DQ$2,0,0,COUNTIF(DP:DP,"&gt;0"),1),ROWS(DP$2:DP287)),1),DP$2:DP$503,0),0,1,1)</f>
        <v>#NUM!</v>
      </c>
      <c r="EA287" s="91" t="str">
        <f t="shared" si="144"/>
        <v/>
      </c>
      <c r="EB287" s="99">
        <f t="shared" si="145"/>
        <v>0</v>
      </c>
      <c r="EC287" s="103">
        <f t="array" ref="EC287">EB287+(ROWS(EB$2:EB287)/1000*(EB287&lt;&gt;0))</f>
        <v>0</v>
      </c>
      <c r="ED287" s="103" t="e">
        <f t="array" ref="ED287">MATCH(SMALL(EC:EC,COUNTIF(EC:EC,0)+ROWS(EC$2:EC287)),EC:EC,0)</f>
        <v>#NUM!</v>
      </c>
      <c r="EE287" s="99">
        <f t="shared" si="177"/>
        <v>0</v>
      </c>
      <c r="EF287" s="103">
        <f t="array" ref="EF287">EE287+(ROWS(EE$2:EE287)/1000*(EE287&lt;&gt;0))</f>
        <v>0</v>
      </c>
      <c r="EG287" s="103" t="e">
        <f>MATCH(SMALL(EF:EF,COUNTIF(EF:EF,0)+ROWS(EF$2:EF287)),EF:EF,0)</f>
        <v>#NUM!</v>
      </c>
      <c r="EH287" s="104" t="e">
        <f t="array" aca="1" ref="EH287" ca="1">OFFSET($EA$1,MATCH(INDEX(EC:EC,SMALL(OFFSET(ED$2,0,0,COUNTIF(EC:EC,"&gt;0"),1),ROWS(EC$2:EC287)),1),EC$2:EC$501,0),1,1,1)</f>
        <v>#NUM!</v>
      </c>
      <c r="EI287" s="104" t="e">
        <f t="array" aca="1" ref="EI287" ca="1">OFFSET($ED$1,MATCH(INDEX(EF:EF,SMALL(OFFSET(EG$2,0,0,COUNTIF(EF:EF,"&gt;0"),1),ROWS(EF$2:EF287)),1),EF$2:EF$501,0),1,1,1)</f>
        <v>#REF!</v>
      </c>
      <c r="EJ287" s="103" t="e">
        <f t="array" aca="1" ref="EJ287" ca="1">OFFSET(EA$1,MATCH(INDEX(EC:EC,SMALL(OFFSET(ED$2,0,0,COUNTIF(EC:EC,"&gt;0"),1),ROWS(EC$2:EC287)),1),EC$2:EC$501,0),0,1,1)</f>
        <v>#NUM!</v>
      </c>
      <c r="EN287" s="91" t="str">
        <f t="shared" si="146"/>
        <v/>
      </c>
      <c r="EO287" s="99">
        <f t="shared" si="147"/>
        <v>0</v>
      </c>
      <c r="EP287" s="103">
        <f t="array" ref="EP287">EO287+(ROWS(EO$2:EO287)/1000*(EO287&lt;&gt;0))</f>
        <v>0</v>
      </c>
      <c r="EQ287" s="103" t="e">
        <f t="array" ref="EQ287">MATCH(SMALL(EP:EP,COUNTIF(EP:EP,0)+ROWS(EP$2:EP287)),EP:EP,0)</f>
        <v>#NUM!</v>
      </c>
      <c r="ER287" s="99">
        <f t="shared" si="178"/>
        <v>0</v>
      </c>
      <c r="ES287" s="103">
        <f t="array" ref="ES287">ER287+(ROWS(ER$2:ER287)/1000*(ER287&lt;&gt;0))</f>
        <v>0</v>
      </c>
      <c r="ET287" s="103" t="e">
        <f>MATCH(SMALL(ES:ES,COUNTIF(ES:ES,0)+ROWS(ES$2:ES287)),ES:ES,0)</f>
        <v>#NUM!</v>
      </c>
      <c r="EU287" s="104" t="e">
        <f t="array" aca="1" ref="EU287" ca="1">OFFSET($EN$1,MATCH(INDEX(EP:EP,SMALL(OFFSET(EQ$2,0,0,COUNTIF(EP:EP,"&gt;0"),1),ROWS(EP$2:EP287)),1),EP$2:EP$501,0),1,1,1)</f>
        <v>#NUM!</v>
      </c>
      <c r="EV287" s="104" t="e">
        <f t="array" aca="1" ref="EV287" ca="1">OFFSET($EN$1,MATCH(INDEX(ES:ES,SMALL(OFFSET(ET$2,0,0,COUNTIF(ES:ES,"&gt;0"),1),ROWS(ES$2:ES287)),1),ES$2:ES$501,0),1,1,1)</f>
        <v>#REF!</v>
      </c>
      <c r="EW287" s="103" t="e">
        <f t="array" aca="1" ref="EW287" ca="1">OFFSET(EN$1,MATCH(INDEX(EP:EP,SMALL(OFFSET(EQ$2,0,0,COUNTIF(EP:EP,"&gt;0"),1),ROWS(EP$2:EP287)),1),EP$2:EP$501,0),0,1,1)</f>
        <v>#NUM!</v>
      </c>
      <c r="EX287" s="91"/>
      <c r="EY287" s="91"/>
      <c r="EZ287" s="91"/>
      <c r="FA287" s="103" t="str">
        <f t="shared" si="172"/>
        <v/>
      </c>
      <c r="FB287" s="103">
        <f t="shared" si="173"/>
        <v>0</v>
      </c>
      <c r="FC287" s="103">
        <f>FB287+(ROWS(FB$2:FB287)/1000*(FB287&lt;&gt;0))</f>
        <v>0</v>
      </c>
      <c r="FD287" s="103" t="e">
        <f>MATCH(SMALL(FC:FC,COUNTIF(FC:FC,0)+ROWS(FC$2:FC287)),FC:FC,0)</f>
        <v>#NUM!</v>
      </c>
      <c r="FE287" s="99">
        <f t="shared" si="179"/>
        <v>0</v>
      </c>
      <c r="FF287" s="103">
        <f>FE287+(ROWS(FE$2:FE287)/1000*(FE287&lt;&gt;0))</f>
        <v>0</v>
      </c>
      <c r="FG287" s="103" t="e">
        <f>MATCH(SMALL(FF:FF,COUNTIF(FF:FF,0)+ROWS(FF$2:FF287)),FF:FF,0)</f>
        <v>#NUM!</v>
      </c>
      <c r="FH287" s="104" t="e">
        <f ca="1">OFFSET($FA$1,MATCH(INDEX(FC:FC,SMALL(OFFSET(FD$2,0,0,COUNTIF(FC:FC,"&gt;0"),1),ROWS(FC$2:FC287)),1),FC$2:FC$502,0),1,1,1)</f>
        <v>#NUM!</v>
      </c>
      <c r="FI287" s="104" t="e">
        <f ca="1">OFFSET($FA$1,MATCH(INDEX(FF:FF,SMALL(OFFSET(FG$2,0,0,COUNTIF(FF:FF,"&gt;0"),1),ROWS(FF$2:FF287)),1),FF$2:FF$502,0),1,1,1)</f>
        <v>#REF!</v>
      </c>
      <c r="FJ287" s="103" t="e">
        <f ca="1">OFFSET(FA$1,MATCH(INDEX(FC:FC,SMALL(OFFSET(FD$2,0,0,COUNTIF(FC:FC,"&gt;0"),1),ROWS(FC$2:FC287)),1),FC$2:FC$502,0),0,1,1)</f>
        <v>#NUM!</v>
      </c>
    </row>
    <row r="288" spans="3:166">
      <c r="C288" s="91">
        <v>287</v>
      </c>
      <c r="D288" s="99">
        <f>IF(OR(Layout!L301 = "P"), Layout!V301, 0)</f>
        <v>0</v>
      </c>
      <c r="E288" s="99">
        <f t="array" ref="E288">IF(OR(Layout!L301 = "P", Layout!L301 = "A"), Layout!W301, 0)</f>
        <v>0</v>
      </c>
      <c r="F288" s="99">
        <f>IF(OR(Layout!L301 = "P", Layout!L301 = "A"), Layout!I301, 0)</f>
        <v>0</v>
      </c>
      <c r="G288" s="91" t="str">
        <f t="array" ref="G288">IF(OR(Layout!L301 = "P", Layout!L301 = "A"), Layout!G301, "")</f>
        <v/>
      </c>
      <c r="H288" s="91" t="str">
        <f>IF(Layout!G301 &gt; 0, Layout!G301, "")</f>
        <v/>
      </c>
      <c r="I288" s="102">
        <f>IF(Layout!Y301 &gt; 0, Layout!Y301, 0)</f>
        <v>0</v>
      </c>
      <c r="J288" s="92">
        <f t="array" ref="J288">IF(Layout!AA301 &gt; 0, Layout!AA301, 0)</f>
        <v>0</v>
      </c>
      <c r="K288" s="92">
        <f>IF(Layout!K301 &gt; 0, Layout!K301, 0)</f>
        <v>0</v>
      </c>
      <c r="L288" s="98"/>
      <c r="N288" s="91" t="str">
        <f t="shared" si="148"/>
        <v/>
      </c>
      <c r="O288" s="99">
        <f t="shared" si="149"/>
        <v>0</v>
      </c>
      <c r="P288" s="103">
        <f t="array" ref="P288">O288+(ROWS(O$2:O288)/1000*(O288&lt;&gt;0))</f>
        <v>0</v>
      </c>
      <c r="Q288" s="103" t="e">
        <f t="array" ref="Q288">MATCH(SMALL(P:P,COUNTIF(P:P,0)+ROWS(P$2:P288)),P:P,0)</f>
        <v>#NUM!</v>
      </c>
      <c r="R288" s="99">
        <f t="shared" si="150"/>
        <v>0</v>
      </c>
      <c r="S288" s="103">
        <f t="array" ref="S288">R288+(ROWS(R$2:R288)/1000*(R288&lt;&gt;0))</f>
        <v>0</v>
      </c>
      <c r="T288" s="103" t="e">
        <f>MATCH(SMALL(S:S,COUNTIF(S:S,0)+ROWS(S$2:S288)),S:S,0)</f>
        <v>#NUM!</v>
      </c>
      <c r="U288" s="104" t="e">
        <f t="array" aca="1" ref="U288" ca="1">OFFSET($N$1,MATCH(INDEX(P:P,SMALL(OFFSET(Q$2,0,0,COUNTIF(P:P,"&gt;0"),1),ROWS(P$2:P288)),1),P$2:P$502,0),1,1,1)</f>
        <v>#NUM!</v>
      </c>
      <c r="V288" s="104" t="e">
        <f t="array" aca="1" ref="V288" ca="1">OFFSET($Q$1,MATCH(INDEX(S:S,SMALL(OFFSET(T$2,0,0,COUNTIF(S:S,"&gt;0"),1),ROWS(S$2:S288)),1),S$2:S$502,0),1,1,1)</f>
        <v>#NUM!</v>
      </c>
      <c r="W288" s="103" t="e">
        <f ca="1">OFFSET(N$1,MATCH(INDEX(S:S,SMALL(OFFSET(T$2,0,0,COUNTIF(S:S,"&gt;0"),1),ROWS(S$2:S288)),1),S$2:S$502,0),0,1,1)</f>
        <v>#NUM!</v>
      </c>
      <c r="AA288" s="91" t="str">
        <f t="shared" si="151"/>
        <v/>
      </c>
      <c r="AB288" s="99">
        <f t="shared" si="152"/>
        <v>0</v>
      </c>
      <c r="AC288" s="103">
        <f t="array" ref="AC288">AB288+(ROWS(AB$2:AB288)/1000*(AB288&lt;&gt;0))</f>
        <v>0</v>
      </c>
      <c r="AD288" s="103" t="e">
        <f t="array" ref="AD288">MATCH(SMALL(AC:AC,COUNTIF(AC:AC,0)+ROWS(AC$2:AC288)),AC:AC,0)</f>
        <v>#NUM!</v>
      </c>
      <c r="AE288" s="99">
        <f t="shared" si="153"/>
        <v>0</v>
      </c>
      <c r="AF288" s="103">
        <f t="array" ref="AF288">AE288+(ROWS(AE$2:AE288)/1000*(AE288&lt;&gt;0))</f>
        <v>0</v>
      </c>
      <c r="AG288" s="103" t="e">
        <f>MATCH(SMALL(AF:AF,COUNTIF(AF:AF,0)+ROWS(AF$2:AF288)),AF:AF,0)</f>
        <v>#NUM!</v>
      </c>
      <c r="AH288" s="104" t="e">
        <f ca="1">OFFSET($AA$1,MATCH(INDEX(AC:AC,SMALL(OFFSET(AD$2,0,0,COUNTIF(AC:AC,"&gt;0"),1),ROWS(AC$2:AC288)),1),AC$2:AC$502,0),1,1,1)</f>
        <v>#NUM!</v>
      </c>
      <c r="AI288" s="104" t="e">
        <f ca="1">OFFSET($AD$1,MATCH(INDEX(AF:AF,SMALL(OFFSET(AG$2,0,0,COUNTIF(AF:AF,"&gt;0"),1),ROWS(AF$2:AF288)),1),AF$2:AF$502,0),1,1,1)</f>
        <v>#NUM!</v>
      </c>
      <c r="AJ288" s="103" t="e">
        <f ca="1">OFFSET(AA$1,MATCH(INDEX(AF:AF,SMALL(OFFSET(AG$2,0,0,COUNTIF(AF:AF,"&gt;0"),1),ROWS(AF$2:AF288)),1),AF$2:AF$502,0),0,1,1)</f>
        <v>#NUM!</v>
      </c>
      <c r="AN288" s="91" t="str">
        <f t="shared" si="154"/>
        <v/>
      </c>
      <c r="AO288" s="99">
        <f t="shared" si="155"/>
        <v>0</v>
      </c>
      <c r="AP288" s="103">
        <f t="array" ref="AP288">AO288+(ROWS(AO$2:AO288)/1000*(AO288&lt;&gt;0))</f>
        <v>0</v>
      </c>
      <c r="AQ288" s="103" t="e">
        <f t="array" ref="AQ288">MATCH(SMALL(AP:AP,COUNTIF(AP:AP,0)+ROWS(AP$2:AP288)),AP:AP,0)</f>
        <v>#NUM!</v>
      </c>
      <c r="AR288" s="99">
        <f t="shared" si="156"/>
        <v>0</v>
      </c>
      <c r="AS288" s="103">
        <f t="array" ref="AS288">AR288+(ROWS(AR$2:AR288)/1000*(AR288&lt;&gt;0))</f>
        <v>0</v>
      </c>
      <c r="AT288" s="103" t="e">
        <f>MATCH(SMALL(AS:AS,COUNTIF(AS:AS,0)+ROWS(AS$2:AS288)),AS:AS,0)</f>
        <v>#NUM!</v>
      </c>
      <c r="AU288" s="104" t="e">
        <f ca="1">OFFSET($AN$1,MATCH(INDEX(AP:AP,SMALL(OFFSET(AQ$2,0,0,COUNTIF(AP:AP,"&gt;0"),1),ROWS(AP$2:AP288)),1),AP$2:AP$502,0),1,1,1)</f>
        <v>#NUM!</v>
      </c>
      <c r="AV288" s="104" t="e">
        <f ca="1">OFFSET($AQ$1,MATCH(INDEX(AS:AS,SMALL(OFFSET(AT$2,0,0,COUNTIF(AS:AS,"&gt;0"),1),ROWS(AS$2:AS288)),1),AS$2:AS$502,0),1,1,1)</f>
        <v>#NUM!</v>
      </c>
      <c r="AW288" s="103" t="e">
        <f ca="1">OFFSET(AN$1,MATCH(INDEX(AS:AS,SMALL(OFFSET(AT$2,0,0,COUNTIF(AS:AS,"&gt;0"),1),ROWS(AS$2:AS288)),1),AS$2:AS$502,0),0,1,1)</f>
        <v>#NUM!</v>
      </c>
      <c r="BA288" s="91" t="str">
        <f t="shared" si="157"/>
        <v/>
      </c>
      <c r="BB288" s="99">
        <f t="shared" si="158"/>
        <v>0</v>
      </c>
      <c r="BC288" s="103">
        <f t="array" ref="BC288">BB288+(ROWS(BB$2:BB288)/1000*(BB288&lt;&gt;0))</f>
        <v>0</v>
      </c>
      <c r="BD288" s="103" t="e">
        <f t="array" ref="BD288">MATCH(SMALL(BC:BC,COUNTIF(BC:BC,0)+ROWS(BC$2:BC288)),BC:BC,0)</f>
        <v>#NUM!</v>
      </c>
      <c r="BE288" s="99">
        <f t="shared" si="159"/>
        <v>0</v>
      </c>
      <c r="BF288" s="103">
        <f t="array" ref="BF288">BE288+(ROWS(BE$2:BE288)/1000*(BE288&lt;&gt;0))</f>
        <v>0</v>
      </c>
      <c r="BG288" s="103" t="e">
        <f>MATCH(SMALL(BF:BF,COUNTIF(BF:BF,0)+ROWS(BF$2:BF288)),BF:BF,0)</f>
        <v>#NUM!</v>
      </c>
      <c r="BH288" s="104" t="e">
        <f ca="1">OFFSET($BA$1,MATCH(INDEX(BC:BC,SMALL(OFFSET(BD$2,0,0,COUNTIF(BC:BC,"&gt;0"),1),ROWS(BC$2:BC288)),1),BC$2:BC$502,0),1,1,1)</f>
        <v>#NUM!</v>
      </c>
      <c r="BI288" s="104" t="e">
        <f ca="1">OFFSET($BD$1,MATCH(INDEX(BF:BF,SMALL(OFFSET(BG$2,0,0,COUNTIF(BF:BF,"&gt;0"),1),ROWS(BF$2:BF288)),1),BF$2:BF$502,0),1,1,1)</f>
        <v>#NUM!</v>
      </c>
      <c r="BJ288" s="103" t="e">
        <f ca="1">OFFSET(BA$1,MATCH(INDEX(BF:BF,SMALL(OFFSET(BG$2,0,0,COUNTIF(BF:BF,"&gt;0"),1),ROWS(BF$2:BF288)),1),BF$2:BF$502,0),0,1,1)</f>
        <v>#NUM!</v>
      </c>
      <c r="BN288" s="91" t="str">
        <f t="shared" si="160"/>
        <v/>
      </c>
      <c r="BO288" s="99">
        <f t="shared" si="161"/>
        <v>0</v>
      </c>
      <c r="BP288" s="103">
        <f t="array" ref="BP288">BO288+(ROWS(BO$2:BO288)/1000*(BO288&lt;&gt;0))</f>
        <v>0</v>
      </c>
      <c r="BQ288" s="103" t="e">
        <f t="array" ref="BQ288">MATCH(SMALL(BP:BP,COUNTIF(BP:BP,0)+ROWS(BP$2:BP288)),BP:BP,0)</f>
        <v>#NUM!</v>
      </c>
      <c r="BR288" s="99">
        <f t="shared" si="162"/>
        <v>0</v>
      </c>
      <c r="BS288" s="103">
        <f t="array" ref="BS288">BR288+(ROWS(BR$2:BR288)/1000*(BR288&lt;&gt;0))</f>
        <v>0</v>
      </c>
      <c r="BT288" s="103" t="e">
        <f>MATCH(SMALL(BS:BS,COUNTIF(BS:BS,0)+ROWS(BS$2:BS288)),BS:BS,0)</f>
        <v>#NUM!</v>
      </c>
      <c r="BU288" s="104" t="e">
        <f ca="1">OFFSET($BN$1,MATCH(INDEX(BP:BP,SMALL(OFFSET(BQ$2,0,0,COUNTIF(BP:BP,"&gt;0"),1),ROWS(BP$2:BP288)),1),BP$2:BP$502,0),1,1,1)</f>
        <v>#NUM!</v>
      </c>
      <c r="BV288" s="104" t="e">
        <f ca="1">OFFSET($BQ$1,MATCH(INDEX(BS:BS,SMALL(OFFSET(BT$2,0,0,COUNTIF(BS:BS,"&gt;0"),1),ROWS(BS$2:BS288)),1),BS$2:BS$502,0),1,1,1)</f>
        <v>#NUM!</v>
      </c>
      <c r="BW288" s="103" t="e">
        <f ca="1">OFFSET(BN$1,MATCH(INDEX(BS:BS,SMALL(OFFSET(BT$2,0,0,COUNTIF(BS:BS,"&gt;0"),1),ROWS(BS$2:BS288)),1),BS$2:BS$502,0),0,1,1)</f>
        <v>#NUM!</v>
      </c>
      <c r="CA288" s="91" t="str">
        <f t="shared" si="163"/>
        <v/>
      </c>
      <c r="CB288" s="99">
        <f t="shared" si="164"/>
        <v>0</v>
      </c>
      <c r="CC288" s="103">
        <f t="array" ref="CC288">CB288+(ROWS(CB$2:CB288)/1000*(CB288&lt;&gt;0))</f>
        <v>0</v>
      </c>
      <c r="CD288" s="103" t="e">
        <f t="array" ref="CD288">MATCH(SMALL(CC:CC,COUNTIF(CC:CC,0)+ROWS(CC$2:CC288)),CC:CC,0)</f>
        <v>#NUM!</v>
      </c>
      <c r="CE288" s="99">
        <f t="shared" si="165"/>
        <v>0</v>
      </c>
      <c r="CF288" s="103">
        <f t="array" ref="CF288">CE288+(ROWS(CE$2:CE288)/1000*(CE288&lt;&gt;0))</f>
        <v>0</v>
      </c>
      <c r="CG288" s="103" t="e">
        <f>MATCH(SMALL(CF:CF,COUNTIF(CF:CF,0)+ROWS(CF$2:CF288)),CF:CF,0)</f>
        <v>#NUM!</v>
      </c>
      <c r="CH288" s="104" t="e">
        <f ca="1">OFFSET($CA$1,MATCH(INDEX(CC:CC,SMALL(OFFSET(CD$2,0,0,COUNTIF(CC:CC,"&gt;0"),1),ROWS(CC$2:CC288)),1),CC$2:CC$502,0),1,1,1)</f>
        <v>#NUM!</v>
      </c>
      <c r="CI288" s="104" t="e">
        <f t="array" aca="1" ref="CI288" ca="1">OFFSET($CD$1,MATCH(INDEX(CF:CF,SMALL(OFFSET(CG$2,0,0,COUNTIF(CF:CF,"&gt;0"),1),ROWS(CF$2:CF288)),1),CF$2:CF$502,0),1,1,1)</f>
        <v>#NUM!</v>
      </c>
      <c r="CJ288" s="103" t="e">
        <f ca="1">OFFSET(CA$1,MATCH(INDEX(CF:CF,SMALL(OFFSET(CG$2,0,0,COUNTIF(CF:CF,"&gt;0"),1),ROWS(CF$2:CF288)),1),CF$2:CF$502,0),0,1,1)</f>
        <v>#NUM!</v>
      </c>
      <c r="CN288" s="91" t="str">
        <f t="shared" si="166"/>
        <v/>
      </c>
      <c r="CO288" s="99">
        <f t="shared" si="167"/>
        <v>0</v>
      </c>
      <c r="CP288" s="103">
        <f t="array" ref="CP288">CO288+(ROWS(CO$2:CO288)/1000*(CO288&lt;&gt;0))</f>
        <v>0</v>
      </c>
      <c r="CQ288" s="103" t="e">
        <f t="array" ref="CQ288">MATCH(SMALL(CP:CP,COUNTIF(CP:CP,0)+ROWS(CP$2:CP288)),CP:CP,0)</f>
        <v>#NUM!</v>
      </c>
      <c r="CR288" s="99">
        <f t="shared" si="168"/>
        <v>0</v>
      </c>
      <c r="CS288" s="103">
        <f t="array" ref="CS288">CR288+(ROWS(CR$2:CR288)/1000*(CR288&lt;&gt;0))</f>
        <v>0</v>
      </c>
      <c r="CT288" s="103" t="e">
        <f>MATCH(SMALL(CS:CS,COUNTIF(CS:CS,0)+ROWS(CS$2:CS288)),CS:CS,0)</f>
        <v>#NUM!</v>
      </c>
      <c r="CU288" s="104" t="e">
        <f t="array" aca="1" ref="CU288" ca="1">OFFSET($CN$1,MATCH(INDEX(CP:CP,SMALL(OFFSET(CQ$2,0,0,COUNTIF(CP:CP,"&gt;0"),1),ROWS(CP$2:CP288)),1),CP$2:CP$502,0),1,1,1)</f>
        <v>#NUM!</v>
      </c>
      <c r="CV288" s="104" t="e">
        <f t="array" aca="1" ref="CV288" ca="1">OFFSET($CQ$1,MATCH(INDEX(CS:CS,SMALL(OFFSET(CT$2,0,0,COUNTIF(CS:CS,"&gt;0"),1),ROWS(CS$2:CS288)),1),CS$2:CS$502,0),1,1,1)</f>
        <v>#NUM!</v>
      </c>
      <c r="CW288" s="103" t="e">
        <f ca="1">OFFSET(CN$1,MATCH(INDEX(CS:CS,SMALL(OFFSET(CT$2,0,0,COUNTIF(CS:CS,"&gt;0"),1),ROWS(CS$2:CS288)),1),CS$2:CS$502,0),0,1,1)</f>
        <v>#NUM!</v>
      </c>
      <c r="DA288" s="91" t="str">
        <f t="shared" si="169"/>
        <v/>
      </c>
      <c r="DB288" s="99">
        <f t="shared" si="170"/>
        <v>0</v>
      </c>
      <c r="DC288" s="103">
        <f t="array" ref="DC288">DB288+(ROWS(DB$2:DB288)/1000*(DB288&lt;&gt;0))</f>
        <v>0</v>
      </c>
      <c r="DD288" s="103" t="e">
        <f t="array" ref="DD288">MATCH(SMALL(DC:DC,COUNTIF(DC:DC,0)+ROWS(DC$2:DC288)),DC:DC,0)</f>
        <v>#NUM!</v>
      </c>
      <c r="DE288" s="99">
        <f t="shared" si="171"/>
        <v>0</v>
      </c>
      <c r="DF288" s="103">
        <f t="array" ref="DF288">DE288+(ROWS(DE$2:DE288)/1000*(DE288&lt;&gt;0))</f>
        <v>0</v>
      </c>
      <c r="DG288" s="103" t="e">
        <f>MATCH(SMALL(DF:DF,COUNTIF(DF:DF,0)+ROWS(DF$2:DF288)),DF:DF,0)</f>
        <v>#NUM!</v>
      </c>
      <c r="DH288" s="104" t="e">
        <f t="array" aca="1" ref="DH288" ca="1">OFFSET($DA$1,MATCH(INDEX(DC:DC,SMALL(OFFSET(DD$2,0,0,COUNTIF(DC:DC,"&gt;0"),1),ROWS(DC$2:DC288)),1),DC$2:DC$502,0),1,1,1)</f>
        <v>#NUM!</v>
      </c>
      <c r="DI288" s="104" t="e">
        <f t="array" aca="1" ref="DI288" ca="1">OFFSET($DD$1,MATCH(INDEX(DF:DF,SMALL(OFFSET(DG$2,0,0,COUNTIF(DF:DF,"&gt;0"),1),ROWS(DF$2:DF288)),1),DF$2:DF$502,0),1,1,1)</f>
        <v>#NUM!</v>
      </c>
      <c r="DJ288" s="103" t="e">
        <f ca="1">OFFSET(DA$1,MATCH(INDEX(DF:DF,SMALL(OFFSET(DG$2,0,0,COUNTIF(DF:DF,"&gt;0"),1),ROWS(DF$2:DF288)),1),DF$2:DF$502,0),0,1,1)</f>
        <v>#NUM!</v>
      </c>
      <c r="DN288" s="91" t="str">
        <f t="shared" si="174"/>
        <v/>
      </c>
      <c r="DO288" s="99">
        <f t="shared" si="175"/>
        <v>0</v>
      </c>
      <c r="DP288" s="103">
        <f t="array" ref="DP288">DO288+(ROWS(DO$2:DO288)/1000*(DO288&lt;&gt;0))</f>
        <v>0</v>
      </c>
      <c r="DQ288" s="103" t="e">
        <f t="array" ref="DQ288">MATCH(SMALL(DP:DP,COUNTIF(DP:DP,0)+ROWS(DP$2:DP288)),DP:DP,0)</f>
        <v>#NUM!</v>
      </c>
      <c r="DR288" s="99">
        <f t="shared" si="176"/>
        <v>0</v>
      </c>
      <c r="DS288" s="103">
        <f t="array" ref="DS288">DR288+(ROWS(DR$2:DR288)/1000*(DR288&lt;&gt;0))</f>
        <v>0</v>
      </c>
      <c r="DT288" s="103" t="e">
        <f>MATCH(SMALL(DS:DS,COUNTIF(DS:DS,0)+ROWS(DS$2:DS288)),DS:DS,0)</f>
        <v>#NUM!</v>
      </c>
      <c r="DU288" s="104" t="e">
        <f t="array" aca="1" ref="DU288" ca="1">OFFSET($DN$1,MATCH(INDEX(DP:DP,SMALL(OFFSET(DQ$2,0,0,COUNTIF(DP:DP,"&gt;0"),1),ROWS(DP$2:DP288)),1),DP$2:DP$503,0),1,1,1)</f>
        <v>#NUM!</v>
      </c>
      <c r="DV288" s="104" t="e">
        <f t="array" aca="1" ref="DV288" ca="1">OFFSET($DQ$1,MATCH(INDEX(DS:DS,SMALL(OFFSET(DT$2,0,0,COUNTIF(DS:DS,"&gt;0"),1),ROWS(DS$2:DS288)),1),DS$2:DS$503,0),1,1,1)</f>
        <v>#REF!</v>
      </c>
      <c r="DW288" s="103" t="e">
        <f t="array" aca="1" ref="DW288" ca="1">OFFSET(DN$1,MATCH(INDEX(DP:DP,SMALL(OFFSET(DQ$2,0,0,COUNTIF(DP:DP,"&gt;0"),1),ROWS(DP$2:DP288)),1),DP$2:DP$503,0),0,1,1)</f>
        <v>#NUM!</v>
      </c>
      <c r="EA288" s="91" t="str">
        <f t="shared" si="144"/>
        <v/>
      </c>
      <c r="EB288" s="99">
        <f t="shared" si="145"/>
        <v>0</v>
      </c>
      <c r="EC288" s="103">
        <f t="array" ref="EC288">EB288+(ROWS(EB$2:EB288)/1000*(EB288&lt;&gt;0))</f>
        <v>0</v>
      </c>
      <c r="ED288" s="103" t="e">
        <f t="array" ref="ED288">MATCH(SMALL(EC:EC,COUNTIF(EC:EC,0)+ROWS(EC$2:EC288)),EC:EC,0)</f>
        <v>#NUM!</v>
      </c>
      <c r="EE288" s="99">
        <f t="shared" si="177"/>
        <v>0</v>
      </c>
      <c r="EF288" s="103">
        <f t="array" ref="EF288">EE288+(ROWS(EE$2:EE288)/1000*(EE288&lt;&gt;0))</f>
        <v>0</v>
      </c>
      <c r="EG288" s="103" t="e">
        <f>MATCH(SMALL(EF:EF,COUNTIF(EF:EF,0)+ROWS(EF$2:EF288)),EF:EF,0)</f>
        <v>#NUM!</v>
      </c>
      <c r="EH288" s="104" t="e">
        <f t="array" aca="1" ref="EH288" ca="1">OFFSET($EA$1,MATCH(INDEX(EC:EC,SMALL(OFFSET(ED$2,0,0,COUNTIF(EC:EC,"&gt;0"),1),ROWS(EC$2:EC288)),1),EC$2:EC$501,0),1,1,1)</f>
        <v>#NUM!</v>
      </c>
      <c r="EI288" s="104" t="e">
        <f t="array" aca="1" ref="EI288" ca="1">OFFSET($ED$1,MATCH(INDEX(EF:EF,SMALL(OFFSET(EG$2,0,0,COUNTIF(EF:EF,"&gt;0"),1),ROWS(EF$2:EF288)),1),EF$2:EF$501,0),1,1,1)</f>
        <v>#REF!</v>
      </c>
      <c r="EJ288" s="103" t="e">
        <f t="array" aca="1" ref="EJ288" ca="1">OFFSET(EA$1,MATCH(INDEX(EC:EC,SMALL(OFFSET(ED$2,0,0,COUNTIF(EC:EC,"&gt;0"),1),ROWS(EC$2:EC288)),1),EC$2:EC$501,0),0,1,1)</f>
        <v>#NUM!</v>
      </c>
      <c r="EN288" s="91" t="str">
        <f t="shared" si="146"/>
        <v/>
      </c>
      <c r="EO288" s="99">
        <f t="shared" si="147"/>
        <v>0</v>
      </c>
      <c r="EP288" s="103">
        <f t="array" ref="EP288">EO288+(ROWS(EO$2:EO288)/1000*(EO288&lt;&gt;0))</f>
        <v>0</v>
      </c>
      <c r="EQ288" s="103" t="e">
        <f t="array" ref="EQ288">MATCH(SMALL(EP:EP,COUNTIF(EP:EP,0)+ROWS(EP$2:EP288)),EP:EP,0)</f>
        <v>#NUM!</v>
      </c>
      <c r="ER288" s="99">
        <f t="shared" si="178"/>
        <v>0</v>
      </c>
      <c r="ES288" s="103">
        <f t="array" ref="ES288">ER288+(ROWS(ER$2:ER288)/1000*(ER288&lt;&gt;0))</f>
        <v>0</v>
      </c>
      <c r="ET288" s="103" t="e">
        <f>MATCH(SMALL(ES:ES,COUNTIF(ES:ES,0)+ROWS(ES$2:ES288)),ES:ES,0)</f>
        <v>#NUM!</v>
      </c>
      <c r="EU288" s="104" t="e">
        <f t="array" aca="1" ref="EU288" ca="1">OFFSET($EN$1,MATCH(INDEX(EP:EP,SMALL(OFFSET(EQ$2,0,0,COUNTIF(EP:EP,"&gt;0"),1),ROWS(EP$2:EP288)),1),EP$2:EP$501,0),1,1,1)</f>
        <v>#NUM!</v>
      </c>
      <c r="EV288" s="104" t="e">
        <f t="array" aca="1" ref="EV288" ca="1">OFFSET($EN$1,MATCH(INDEX(ES:ES,SMALL(OFFSET(ET$2,0,0,COUNTIF(ES:ES,"&gt;0"),1),ROWS(ES$2:ES288)),1),ES$2:ES$501,0),1,1,1)</f>
        <v>#REF!</v>
      </c>
      <c r="EW288" s="103" t="e">
        <f t="array" aca="1" ref="EW288" ca="1">OFFSET(EN$1,MATCH(INDEX(EP:EP,SMALL(OFFSET(EQ$2,0,0,COUNTIF(EP:EP,"&gt;0"),1),ROWS(EP$2:EP288)),1),EP$2:EP$501,0),0,1,1)</f>
        <v>#NUM!</v>
      </c>
      <c r="EX288" s="91"/>
      <c r="EY288" s="91"/>
      <c r="EZ288" s="91"/>
      <c r="FA288" s="103" t="str">
        <f t="shared" si="172"/>
        <v/>
      </c>
      <c r="FB288" s="103">
        <f t="shared" si="173"/>
        <v>0</v>
      </c>
      <c r="FC288" s="103">
        <f>FB288+(ROWS(FB$2:FB288)/1000*(FB288&lt;&gt;0))</f>
        <v>0</v>
      </c>
      <c r="FD288" s="103" t="e">
        <f>MATCH(SMALL(FC:FC,COUNTIF(FC:FC,0)+ROWS(FC$2:FC288)),FC:FC,0)</f>
        <v>#NUM!</v>
      </c>
      <c r="FE288" s="99">
        <f t="shared" si="179"/>
        <v>0</v>
      </c>
      <c r="FF288" s="103">
        <f>FE288+(ROWS(FE$2:FE288)/1000*(FE288&lt;&gt;0))</f>
        <v>0</v>
      </c>
      <c r="FG288" s="103" t="e">
        <f>MATCH(SMALL(FF:FF,COUNTIF(FF:FF,0)+ROWS(FF$2:FF288)),FF:FF,0)</f>
        <v>#NUM!</v>
      </c>
      <c r="FH288" s="104" t="e">
        <f ca="1">OFFSET($FA$1,MATCH(INDEX(FC:FC,SMALL(OFFSET(FD$2,0,0,COUNTIF(FC:FC,"&gt;0"),1),ROWS(FC$2:FC288)),1),FC$2:FC$502,0),1,1,1)</f>
        <v>#NUM!</v>
      </c>
      <c r="FI288" s="98" t="e">
        <f ca="1">OFFSET($FA$1,MATCH(INDEX(FF:FF,SMALL(OFFSET(FG$2,0,0,COUNTIF(FF:FF,"&gt;0"),1),ROWS(FF$2:FF288)),1),FF$2:FF$502,0),1,1,1)</f>
        <v>#REF!</v>
      </c>
      <c r="FJ288" s="103" t="e">
        <f ca="1">OFFSET(FA$1,MATCH(INDEX(FC:FC,SMALL(OFFSET(FD$2,0,0,COUNTIF(FC:FC,"&gt;0"),1),ROWS(FC$2:FC288)),1),FC$2:FC$502,0),0,1,1)</f>
        <v>#NUM!</v>
      </c>
    </row>
    <row r="289" spans="3:166">
      <c r="C289" s="91">
        <v>288</v>
      </c>
      <c r="D289" s="99">
        <f>IF(OR(Layout!L302 = "P"), Layout!V302, 0)</f>
        <v>0</v>
      </c>
      <c r="E289" s="99">
        <f t="array" ref="E289">IF(OR(Layout!L302 = "P", Layout!L302 = "A"), Layout!W302, 0)</f>
        <v>0</v>
      </c>
      <c r="F289" s="99">
        <f>IF(OR(Layout!L302 = "P", Layout!L302 = "A"), Layout!I302, 0)</f>
        <v>0</v>
      </c>
      <c r="G289" s="91" t="str">
        <f t="array" ref="G289">IF(OR(Layout!L302 = "P", Layout!L302 = "A"), Layout!G302, "")</f>
        <v/>
      </c>
      <c r="H289" s="91" t="str">
        <f>IF(Layout!G302 &gt; 0, Layout!G302, "")</f>
        <v/>
      </c>
      <c r="I289" s="102">
        <f>IF(Layout!Y302 &gt; 0, Layout!Y302, 0)</f>
        <v>0</v>
      </c>
      <c r="J289" s="92">
        <f t="array" ref="J289">IF(Layout!AA302 &gt; 0, Layout!AA302, 0)</f>
        <v>0</v>
      </c>
      <c r="K289" s="92">
        <f>IF(Layout!K302 &gt; 0, Layout!K302, 0)</f>
        <v>0</v>
      </c>
      <c r="L289" s="98"/>
      <c r="N289" s="91" t="str">
        <f t="shared" si="148"/>
        <v/>
      </c>
      <c r="O289" s="99">
        <f t="shared" si="149"/>
        <v>0</v>
      </c>
      <c r="P289" s="103">
        <f t="array" ref="P289">O289+(ROWS(O$2:O289)/1000*(O289&lt;&gt;0))</f>
        <v>0</v>
      </c>
      <c r="Q289" s="103" t="e">
        <f t="array" ref="Q289">MATCH(SMALL(P:P,COUNTIF(P:P,0)+ROWS(P$2:P289)),P:P,0)</f>
        <v>#NUM!</v>
      </c>
      <c r="R289" s="99">
        <f t="shared" si="150"/>
        <v>0</v>
      </c>
      <c r="S289" s="103">
        <f t="array" ref="S289">R289+(ROWS(R$2:R289)/1000*(R289&lt;&gt;0))</f>
        <v>0</v>
      </c>
      <c r="T289" s="103" t="e">
        <f>MATCH(SMALL(S:S,COUNTIF(S:S,0)+ROWS(S$2:S289)),S:S,0)</f>
        <v>#NUM!</v>
      </c>
      <c r="U289" s="104" t="e">
        <f t="array" aca="1" ref="U289" ca="1">OFFSET($N$1,MATCH(INDEX(P:P,SMALL(OFFSET(Q$2,0,0,COUNTIF(P:P,"&gt;0"),1),ROWS(P$2:P289)),1),P$2:P$502,0),1,1,1)</f>
        <v>#NUM!</v>
      </c>
      <c r="V289" s="104" t="e">
        <f t="array" aca="1" ref="V289" ca="1">OFFSET($Q$1,MATCH(INDEX(S:S,SMALL(OFFSET(T$2,0,0,COUNTIF(S:S,"&gt;0"),1),ROWS(S$2:S289)),1),S$2:S$502,0),1,1,1)</f>
        <v>#NUM!</v>
      </c>
      <c r="W289" s="103" t="e">
        <f ca="1">OFFSET(N$1,MATCH(INDEX(S:S,SMALL(OFFSET(T$2,0,0,COUNTIF(S:S,"&gt;0"),1),ROWS(S$2:S289)),1),S$2:S$502,0),0,1,1)</f>
        <v>#NUM!</v>
      </c>
      <c r="AA289" s="91" t="str">
        <f t="shared" si="151"/>
        <v/>
      </c>
      <c r="AB289" s="99">
        <f t="shared" si="152"/>
        <v>0</v>
      </c>
      <c r="AC289" s="103">
        <f t="array" ref="AC289">AB289+(ROWS(AB$2:AB289)/1000*(AB289&lt;&gt;0))</f>
        <v>0</v>
      </c>
      <c r="AD289" s="103" t="e">
        <f t="array" ref="AD289">MATCH(SMALL(AC:AC,COUNTIF(AC:AC,0)+ROWS(AC$2:AC289)),AC:AC,0)</f>
        <v>#NUM!</v>
      </c>
      <c r="AE289" s="99">
        <f t="shared" si="153"/>
        <v>0</v>
      </c>
      <c r="AF289" s="103">
        <f t="array" ref="AF289">AE289+(ROWS(AE$2:AE289)/1000*(AE289&lt;&gt;0))</f>
        <v>0</v>
      </c>
      <c r="AG289" s="103" t="e">
        <f>MATCH(SMALL(AF:AF,COUNTIF(AF:AF,0)+ROWS(AF$2:AF289)),AF:AF,0)</f>
        <v>#NUM!</v>
      </c>
      <c r="AH289" s="104" t="e">
        <f ca="1">OFFSET($AA$1,MATCH(INDEX(AC:AC,SMALL(OFFSET(AD$2,0,0,COUNTIF(AC:AC,"&gt;0"),1),ROWS(AC$2:AC289)),1),AC$2:AC$502,0),1,1,1)</f>
        <v>#NUM!</v>
      </c>
      <c r="AI289" s="104" t="e">
        <f ca="1">OFFSET($AD$1,MATCH(INDEX(AF:AF,SMALL(OFFSET(AG$2,0,0,COUNTIF(AF:AF,"&gt;0"),1),ROWS(AF$2:AF289)),1),AF$2:AF$502,0),1,1,1)</f>
        <v>#NUM!</v>
      </c>
      <c r="AJ289" s="103" t="e">
        <f ca="1">OFFSET(AA$1,MATCH(INDEX(AF:AF,SMALL(OFFSET(AG$2,0,0,COUNTIF(AF:AF,"&gt;0"),1),ROWS(AF$2:AF289)),1),AF$2:AF$502,0),0,1,1)</f>
        <v>#NUM!</v>
      </c>
      <c r="AN289" s="91" t="str">
        <f t="shared" si="154"/>
        <v/>
      </c>
      <c r="AO289" s="99">
        <f t="shared" si="155"/>
        <v>0</v>
      </c>
      <c r="AP289" s="103">
        <f t="array" ref="AP289">AO289+(ROWS(AO$2:AO289)/1000*(AO289&lt;&gt;0))</f>
        <v>0</v>
      </c>
      <c r="AQ289" s="103" t="e">
        <f t="array" ref="AQ289">MATCH(SMALL(AP:AP,COUNTIF(AP:AP,0)+ROWS(AP$2:AP289)),AP:AP,0)</f>
        <v>#NUM!</v>
      </c>
      <c r="AR289" s="99">
        <f t="shared" si="156"/>
        <v>0</v>
      </c>
      <c r="AS289" s="103">
        <f t="array" ref="AS289">AR289+(ROWS(AR$2:AR289)/1000*(AR289&lt;&gt;0))</f>
        <v>0</v>
      </c>
      <c r="AT289" s="103" t="e">
        <f>MATCH(SMALL(AS:AS,COUNTIF(AS:AS,0)+ROWS(AS$2:AS289)),AS:AS,0)</f>
        <v>#NUM!</v>
      </c>
      <c r="AU289" s="104" t="e">
        <f ca="1">OFFSET($AN$1,MATCH(INDEX(AP:AP,SMALL(OFFSET(AQ$2,0,0,COUNTIF(AP:AP,"&gt;0"),1),ROWS(AP$2:AP289)),1),AP$2:AP$502,0),1,1,1)</f>
        <v>#NUM!</v>
      </c>
      <c r="AV289" s="104" t="e">
        <f ca="1">OFFSET($AQ$1,MATCH(INDEX(AS:AS,SMALL(OFFSET(AT$2,0,0,COUNTIF(AS:AS,"&gt;0"),1),ROWS(AS$2:AS289)),1),AS$2:AS$502,0),1,1,1)</f>
        <v>#NUM!</v>
      </c>
      <c r="AW289" s="103" t="e">
        <f ca="1">OFFSET(AN$1,MATCH(INDEX(AS:AS,SMALL(OFFSET(AT$2,0,0,COUNTIF(AS:AS,"&gt;0"),1),ROWS(AS$2:AS289)),1),AS$2:AS$502,0),0,1,1)</f>
        <v>#NUM!</v>
      </c>
      <c r="BA289" s="91" t="str">
        <f t="shared" si="157"/>
        <v/>
      </c>
      <c r="BB289" s="99">
        <f t="shared" si="158"/>
        <v>0</v>
      </c>
      <c r="BC289" s="103">
        <f t="array" ref="BC289">BB289+(ROWS(BB$2:BB289)/1000*(BB289&lt;&gt;0))</f>
        <v>0</v>
      </c>
      <c r="BD289" s="103" t="e">
        <f t="array" ref="BD289">MATCH(SMALL(BC:BC,COUNTIF(BC:BC,0)+ROWS(BC$2:BC289)),BC:BC,0)</f>
        <v>#NUM!</v>
      </c>
      <c r="BE289" s="99">
        <f t="shared" si="159"/>
        <v>0</v>
      </c>
      <c r="BF289" s="103">
        <f t="array" ref="BF289">BE289+(ROWS(BE$2:BE289)/1000*(BE289&lt;&gt;0))</f>
        <v>0</v>
      </c>
      <c r="BG289" s="103" t="e">
        <f>MATCH(SMALL(BF:BF,COUNTIF(BF:BF,0)+ROWS(BF$2:BF289)),BF:BF,0)</f>
        <v>#NUM!</v>
      </c>
      <c r="BH289" s="104" t="e">
        <f ca="1">OFFSET($BA$1,MATCH(INDEX(BC:BC,SMALL(OFFSET(BD$2,0,0,COUNTIF(BC:BC,"&gt;0"),1),ROWS(BC$2:BC289)),1),BC$2:BC$502,0),1,1,1)</f>
        <v>#NUM!</v>
      </c>
      <c r="BI289" s="104" t="e">
        <f ca="1">OFFSET($BD$1,MATCH(INDEX(BF:BF,SMALL(OFFSET(BG$2,0,0,COUNTIF(BF:BF,"&gt;0"),1),ROWS(BF$2:BF289)),1),BF$2:BF$502,0),1,1,1)</f>
        <v>#NUM!</v>
      </c>
      <c r="BJ289" s="103" t="e">
        <f ca="1">OFFSET(BA$1,MATCH(INDEX(BF:BF,SMALL(OFFSET(BG$2,0,0,COUNTIF(BF:BF,"&gt;0"),1),ROWS(BF$2:BF289)),1),BF$2:BF$502,0),0,1,1)</f>
        <v>#NUM!</v>
      </c>
      <c r="BN289" s="91" t="str">
        <f t="shared" si="160"/>
        <v/>
      </c>
      <c r="BO289" s="99">
        <f t="shared" si="161"/>
        <v>0</v>
      </c>
      <c r="BP289" s="103">
        <f t="array" ref="BP289">BO289+(ROWS(BO$2:BO289)/1000*(BO289&lt;&gt;0))</f>
        <v>0</v>
      </c>
      <c r="BQ289" s="103" t="e">
        <f t="array" ref="BQ289">MATCH(SMALL(BP:BP,COUNTIF(BP:BP,0)+ROWS(BP$2:BP289)),BP:BP,0)</f>
        <v>#NUM!</v>
      </c>
      <c r="BR289" s="99">
        <f t="shared" si="162"/>
        <v>0</v>
      </c>
      <c r="BS289" s="103">
        <f t="array" ref="BS289">BR289+(ROWS(BR$2:BR289)/1000*(BR289&lt;&gt;0))</f>
        <v>0</v>
      </c>
      <c r="BT289" s="103" t="e">
        <f>MATCH(SMALL(BS:BS,COUNTIF(BS:BS,0)+ROWS(BS$2:BS289)),BS:BS,0)</f>
        <v>#NUM!</v>
      </c>
      <c r="BU289" s="104" t="e">
        <f ca="1">OFFSET($BN$1,MATCH(INDEX(BP:BP,SMALL(OFFSET(BQ$2,0,0,COUNTIF(BP:BP,"&gt;0"),1),ROWS(BP$2:BP289)),1),BP$2:BP$502,0),1,1,1)</f>
        <v>#NUM!</v>
      </c>
      <c r="BV289" s="104" t="e">
        <f ca="1">OFFSET($BQ$1,MATCH(INDEX(BS:BS,SMALL(OFFSET(BT$2,0,0,COUNTIF(BS:BS,"&gt;0"),1),ROWS(BS$2:BS289)),1),BS$2:BS$502,0),1,1,1)</f>
        <v>#NUM!</v>
      </c>
      <c r="BW289" s="103" t="e">
        <f ca="1">OFFSET(BN$1,MATCH(INDEX(BS:BS,SMALL(OFFSET(BT$2,0,0,COUNTIF(BS:BS,"&gt;0"),1),ROWS(BS$2:BS289)),1),BS$2:BS$502,0),0,1,1)</f>
        <v>#NUM!</v>
      </c>
      <c r="CA289" s="91" t="str">
        <f t="shared" si="163"/>
        <v/>
      </c>
      <c r="CB289" s="99">
        <f t="shared" si="164"/>
        <v>0</v>
      </c>
      <c r="CC289" s="103">
        <f t="array" ref="CC289">CB289+(ROWS(CB$2:CB289)/1000*(CB289&lt;&gt;0))</f>
        <v>0</v>
      </c>
      <c r="CD289" s="103" t="e">
        <f t="array" ref="CD289">MATCH(SMALL(CC:CC,COUNTIF(CC:CC,0)+ROWS(CC$2:CC289)),CC:CC,0)</f>
        <v>#NUM!</v>
      </c>
      <c r="CE289" s="99">
        <f t="shared" si="165"/>
        <v>0</v>
      </c>
      <c r="CF289" s="103">
        <f t="array" ref="CF289">CE289+(ROWS(CE$2:CE289)/1000*(CE289&lt;&gt;0))</f>
        <v>0</v>
      </c>
      <c r="CG289" s="103" t="e">
        <f>MATCH(SMALL(CF:CF,COUNTIF(CF:CF,0)+ROWS(CF$2:CF289)),CF:CF,0)</f>
        <v>#NUM!</v>
      </c>
      <c r="CH289" s="104" t="e">
        <f ca="1">OFFSET($CA$1,MATCH(INDEX(CC:CC,SMALL(OFFSET(CD$2,0,0,COUNTIF(CC:CC,"&gt;0"),1),ROWS(CC$2:CC289)),1),CC$2:CC$502,0),1,1,1)</f>
        <v>#NUM!</v>
      </c>
      <c r="CI289" s="104" t="e">
        <f t="array" aca="1" ref="CI289" ca="1">OFFSET($CD$1,MATCH(INDEX(CF:CF,SMALL(OFFSET(CG$2,0,0,COUNTIF(CF:CF,"&gt;0"),1),ROWS(CF$2:CF289)),1),CF$2:CF$502,0),1,1,1)</f>
        <v>#NUM!</v>
      </c>
      <c r="CJ289" s="103" t="e">
        <f ca="1">OFFSET(CA$1,MATCH(INDEX(CF:CF,SMALL(OFFSET(CG$2,0,0,COUNTIF(CF:CF,"&gt;0"),1),ROWS(CF$2:CF289)),1),CF$2:CF$502,0),0,1,1)</f>
        <v>#NUM!</v>
      </c>
      <c r="CN289" s="91" t="str">
        <f t="shared" si="166"/>
        <v/>
      </c>
      <c r="CO289" s="99">
        <f t="shared" si="167"/>
        <v>0</v>
      </c>
      <c r="CP289" s="103">
        <f t="array" ref="CP289">CO289+(ROWS(CO$2:CO289)/1000*(CO289&lt;&gt;0))</f>
        <v>0</v>
      </c>
      <c r="CQ289" s="103" t="e">
        <f t="array" ref="CQ289">MATCH(SMALL(CP:CP,COUNTIF(CP:CP,0)+ROWS(CP$2:CP289)),CP:CP,0)</f>
        <v>#NUM!</v>
      </c>
      <c r="CR289" s="99">
        <f t="shared" si="168"/>
        <v>0</v>
      </c>
      <c r="CS289" s="103">
        <f t="array" ref="CS289">CR289+(ROWS(CR$2:CR289)/1000*(CR289&lt;&gt;0))</f>
        <v>0</v>
      </c>
      <c r="CT289" s="103" t="e">
        <f>MATCH(SMALL(CS:CS,COUNTIF(CS:CS,0)+ROWS(CS$2:CS289)),CS:CS,0)</f>
        <v>#NUM!</v>
      </c>
      <c r="CU289" s="104" t="e">
        <f t="array" aca="1" ref="CU289" ca="1">OFFSET($CN$1,MATCH(INDEX(CP:CP,SMALL(OFFSET(CQ$2,0,0,COUNTIF(CP:CP,"&gt;0"),1),ROWS(CP$2:CP289)),1),CP$2:CP$502,0),1,1,1)</f>
        <v>#NUM!</v>
      </c>
      <c r="CV289" s="104" t="e">
        <f t="array" aca="1" ref="CV289" ca="1">OFFSET($CQ$1,MATCH(INDEX(CS:CS,SMALL(OFFSET(CT$2,0,0,COUNTIF(CS:CS,"&gt;0"),1),ROWS(CS$2:CS289)),1),CS$2:CS$502,0),1,1,1)</f>
        <v>#NUM!</v>
      </c>
      <c r="CW289" s="103" t="e">
        <f ca="1">OFFSET(CN$1,MATCH(INDEX(CS:CS,SMALL(OFFSET(CT$2,0,0,COUNTIF(CS:CS,"&gt;0"),1),ROWS(CS$2:CS289)),1),CS$2:CS$502,0),0,1,1)</f>
        <v>#NUM!</v>
      </c>
      <c r="DA289" s="91" t="str">
        <f t="shared" si="169"/>
        <v/>
      </c>
      <c r="DB289" s="99">
        <f t="shared" si="170"/>
        <v>0</v>
      </c>
      <c r="DC289" s="103">
        <f t="array" ref="DC289">DB289+(ROWS(DB$2:DB289)/1000*(DB289&lt;&gt;0))</f>
        <v>0</v>
      </c>
      <c r="DD289" s="103" t="e">
        <f t="array" ref="DD289">MATCH(SMALL(DC:DC,COUNTIF(DC:DC,0)+ROWS(DC$2:DC289)),DC:DC,0)</f>
        <v>#NUM!</v>
      </c>
      <c r="DE289" s="99">
        <f t="shared" si="171"/>
        <v>0</v>
      </c>
      <c r="DF289" s="103">
        <f t="array" ref="DF289">DE289+(ROWS(DE$2:DE289)/1000*(DE289&lt;&gt;0))</f>
        <v>0</v>
      </c>
      <c r="DG289" s="103" t="e">
        <f>MATCH(SMALL(DF:DF,COUNTIF(DF:DF,0)+ROWS(DF$2:DF289)),DF:DF,0)</f>
        <v>#NUM!</v>
      </c>
      <c r="DH289" s="104" t="e">
        <f t="array" aca="1" ref="DH289" ca="1">OFFSET($DA$1,MATCH(INDEX(DC:DC,SMALL(OFFSET(DD$2,0,0,COUNTIF(DC:DC,"&gt;0"),1),ROWS(DC$2:DC289)),1),DC$2:DC$502,0),1,1,1)</f>
        <v>#NUM!</v>
      </c>
      <c r="DI289" s="104" t="e">
        <f t="array" aca="1" ref="DI289" ca="1">OFFSET($DD$1,MATCH(INDEX(DF:DF,SMALL(OFFSET(DG$2,0,0,COUNTIF(DF:DF,"&gt;0"),1),ROWS(DF$2:DF289)),1),DF$2:DF$502,0),1,1,1)</f>
        <v>#NUM!</v>
      </c>
      <c r="DJ289" s="103" t="e">
        <f ca="1">OFFSET(DA$1,MATCH(INDEX(DF:DF,SMALL(OFFSET(DG$2,0,0,COUNTIF(DF:DF,"&gt;0"),1),ROWS(DF$2:DF289)),1),DF$2:DF$502,0),0,1,1)</f>
        <v>#NUM!</v>
      </c>
      <c r="DN289" s="91" t="str">
        <f t="shared" si="174"/>
        <v/>
      </c>
      <c r="DO289" s="99">
        <f t="shared" si="175"/>
        <v>0</v>
      </c>
      <c r="DP289" s="103">
        <f t="array" ref="DP289">DO289+(ROWS(DO$2:DO289)/1000*(DO289&lt;&gt;0))</f>
        <v>0</v>
      </c>
      <c r="DQ289" s="103" t="e">
        <f t="array" ref="DQ289">MATCH(SMALL(DP:DP,COUNTIF(DP:DP,0)+ROWS(DP$2:DP289)),DP:DP,0)</f>
        <v>#NUM!</v>
      </c>
      <c r="DR289" s="99">
        <f t="shared" si="176"/>
        <v>0</v>
      </c>
      <c r="DS289" s="103">
        <f t="array" ref="DS289">DR289+(ROWS(DR$2:DR289)/1000*(DR289&lt;&gt;0))</f>
        <v>0</v>
      </c>
      <c r="DT289" s="103" t="e">
        <f>MATCH(SMALL(DS:DS,COUNTIF(DS:DS,0)+ROWS(DS$2:DS289)),DS:DS,0)</f>
        <v>#NUM!</v>
      </c>
      <c r="DU289" s="104" t="e">
        <f t="array" aca="1" ref="DU289" ca="1">OFFSET($DN$1,MATCH(INDEX(DP:DP,SMALL(OFFSET(DQ$2,0,0,COUNTIF(DP:DP,"&gt;0"),1),ROWS(DP$2:DP289)),1),DP$2:DP$503,0),1,1,1)</f>
        <v>#NUM!</v>
      </c>
      <c r="DV289" s="104" t="e">
        <f t="array" aca="1" ref="DV289" ca="1">OFFSET($DQ$1,MATCH(INDEX(DS:DS,SMALL(OFFSET(DT$2,0,0,COUNTIF(DS:DS,"&gt;0"),1),ROWS(DS$2:DS289)),1),DS$2:DS$503,0),1,1,1)</f>
        <v>#REF!</v>
      </c>
      <c r="DW289" s="103" t="e">
        <f t="array" aca="1" ref="DW289" ca="1">OFFSET(DN$1,MATCH(INDEX(DP:DP,SMALL(OFFSET(DQ$2,0,0,COUNTIF(DP:DP,"&gt;0"),1),ROWS(DP$2:DP289)),1),DP$2:DP$503,0),0,1,1)</f>
        <v>#NUM!</v>
      </c>
      <c r="EA289" s="91" t="str">
        <f t="shared" si="144"/>
        <v/>
      </c>
      <c r="EB289" s="99">
        <f t="shared" si="145"/>
        <v>0</v>
      </c>
      <c r="EC289" s="103">
        <f t="array" ref="EC289">EB289+(ROWS(EB$2:EB289)/1000*(EB289&lt;&gt;0))</f>
        <v>0</v>
      </c>
      <c r="ED289" s="103" t="e">
        <f t="array" ref="ED289">MATCH(SMALL(EC:EC,COUNTIF(EC:EC,0)+ROWS(EC$2:EC289)),EC:EC,0)</f>
        <v>#NUM!</v>
      </c>
      <c r="EE289" s="99">
        <f t="shared" si="177"/>
        <v>0</v>
      </c>
      <c r="EF289" s="103">
        <f t="array" ref="EF289">EE289+(ROWS(EE$2:EE289)/1000*(EE289&lt;&gt;0))</f>
        <v>0</v>
      </c>
      <c r="EG289" s="103" t="e">
        <f>MATCH(SMALL(EF:EF,COUNTIF(EF:EF,0)+ROWS(EF$2:EF289)),EF:EF,0)</f>
        <v>#NUM!</v>
      </c>
      <c r="EH289" s="104" t="e">
        <f t="array" aca="1" ref="EH289" ca="1">OFFSET($EA$1,MATCH(INDEX(EC:EC,SMALL(OFFSET(ED$2,0,0,COUNTIF(EC:EC,"&gt;0"),1),ROWS(EC$2:EC289)),1),EC$2:EC$501,0),1,1,1)</f>
        <v>#NUM!</v>
      </c>
      <c r="EI289" s="104" t="e">
        <f t="array" aca="1" ref="EI289" ca="1">OFFSET($ED$1,MATCH(INDEX(EF:EF,SMALL(OFFSET(EG$2,0,0,COUNTIF(EF:EF,"&gt;0"),1),ROWS(EF$2:EF289)),1),EF$2:EF$501,0),1,1,1)</f>
        <v>#REF!</v>
      </c>
      <c r="EJ289" s="103" t="e">
        <f t="array" aca="1" ref="EJ289" ca="1">OFFSET(EA$1,MATCH(INDEX(EC:EC,SMALL(OFFSET(ED$2,0,0,COUNTIF(EC:EC,"&gt;0"),1),ROWS(EC$2:EC289)),1),EC$2:EC$501,0),0,1,1)</f>
        <v>#NUM!</v>
      </c>
      <c r="EN289" s="91" t="str">
        <f t="shared" si="146"/>
        <v/>
      </c>
      <c r="EO289" s="99">
        <f t="shared" si="147"/>
        <v>0</v>
      </c>
      <c r="EP289" s="103">
        <f t="array" ref="EP289">EO289+(ROWS(EO$2:EO289)/1000*(EO289&lt;&gt;0))</f>
        <v>0</v>
      </c>
      <c r="EQ289" s="103" t="e">
        <f t="array" ref="EQ289">MATCH(SMALL(EP:EP,COUNTIF(EP:EP,0)+ROWS(EP$2:EP289)),EP:EP,0)</f>
        <v>#NUM!</v>
      </c>
      <c r="ER289" s="99">
        <f t="shared" si="178"/>
        <v>0</v>
      </c>
      <c r="ES289" s="103">
        <f t="array" ref="ES289">ER289+(ROWS(ER$2:ER289)/1000*(ER289&lt;&gt;0))</f>
        <v>0</v>
      </c>
      <c r="ET289" s="103" t="e">
        <f>MATCH(SMALL(ES:ES,COUNTIF(ES:ES,0)+ROWS(ES$2:ES289)),ES:ES,0)</f>
        <v>#NUM!</v>
      </c>
      <c r="EU289" s="104" t="e">
        <f t="array" aca="1" ref="EU289" ca="1">OFFSET($EN$1,MATCH(INDEX(EP:EP,SMALL(OFFSET(EQ$2,0,0,COUNTIF(EP:EP,"&gt;0"),1),ROWS(EP$2:EP289)),1),EP$2:EP$501,0),1,1,1)</f>
        <v>#NUM!</v>
      </c>
      <c r="EV289" s="104" t="e">
        <f t="array" aca="1" ref="EV289" ca="1">OFFSET($EN$1,MATCH(INDEX(ES:ES,SMALL(OFFSET(ET$2,0,0,COUNTIF(ES:ES,"&gt;0"),1),ROWS(ES$2:ES289)),1),ES$2:ES$501,0),1,1,1)</f>
        <v>#REF!</v>
      </c>
      <c r="EW289" s="103" t="e">
        <f t="array" aca="1" ref="EW289" ca="1">OFFSET(EN$1,MATCH(INDEX(EP:EP,SMALL(OFFSET(EQ$2,0,0,COUNTIF(EP:EP,"&gt;0"),1),ROWS(EP$2:EP289)),1),EP$2:EP$501,0),0,1,1)</f>
        <v>#NUM!</v>
      </c>
      <c r="EX289" s="91"/>
      <c r="EY289" s="91"/>
      <c r="EZ289" s="91"/>
      <c r="FA289" s="103" t="str">
        <f t="shared" si="172"/>
        <v/>
      </c>
      <c r="FB289" s="103">
        <f t="shared" si="173"/>
        <v>0</v>
      </c>
      <c r="FC289" s="103">
        <f>FB289+(ROWS(FB$2:FB289)/1000*(FB289&lt;&gt;0))</f>
        <v>0</v>
      </c>
      <c r="FD289" s="103" t="e">
        <f>MATCH(SMALL(FC:FC,COUNTIF(FC:FC,0)+ROWS(FC$2:FC289)),FC:FC,0)</f>
        <v>#NUM!</v>
      </c>
      <c r="FE289" s="99">
        <f t="shared" si="179"/>
        <v>0</v>
      </c>
      <c r="FF289" s="103">
        <f>FE289+(ROWS(FE$2:FE289)/1000*(FE289&lt;&gt;0))</f>
        <v>0</v>
      </c>
      <c r="FG289" s="103" t="e">
        <f>MATCH(SMALL(FF:FF,COUNTIF(FF:FF,0)+ROWS(FF$2:FF289)),FF:FF,0)</f>
        <v>#NUM!</v>
      </c>
      <c r="FH289" s="104" t="e">
        <f ca="1">OFFSET($FA$1,MATCH(INDEX(FC:FC,SMALL(OFFSET(FD$2,0,0,COUNTIF(FC:FC,"&gt;0"),1),ROWS(FC$2:FC289)),1),FC$2:FC$502,0),1,1,1)</f>
        <v>#NUM!</v>
      </c>
      <c r="FI289" s="104" t="e">
        <f ca="1">OFFSET($FA$1,MATCH(INDEX(FF:FF,SMALL(OFFSET(FG$2,0,0,COUNTIF(FF:FF,"&gt;0"),1),ROWS(FF$2:FF289)),1),FF$2:FF$502,0),1,1,1)</f>
        <v>#REF!</v>
      </c>
      <c r="FJ289" s="103" t="e">
        <f ca="1">OFFSET(FA$1,MATCH(INDEX(FC:FC,SMALL(OFFSET(FD$2,0,0,COUNTIF(FC:FC,"&gt;0"),1),ROWS(FC$2:FC289)),1),FC$2:FC$502,0),0,1,1)</f>
        <v>#NUM!</v>
      </c>
    </row>
    <row r="290" spans="3:166">
      <c r="C290" s="91">
        <v>289</v>
      </c>
      <c r="D290" s="99">
        <f>IF(OR(Layout!L303 = "P"), Layout!V303, 0)</f>
        <v>0</v>
      </c>
      <c r="E290" s="99">
        <f t="array" ref="E290">IF(OR(Layout!L303 = "P", Layout!L303 = "A"), Layout!W303, 0)</f>
        <v>0</v>
      </c>
      <c r="F290" s="99">
        <f>IF(OR(Layout!L303 = "P", Layout!L303 = "A"), Layout!I303, 0)</f>
        <v>0</v>
      </c>
      <c r="G290" s="91" t="str">
        <f t="array" ref="G290">IF(OR(Layout!L303 = "P", Layout!L303 = "A"), Layout!G303, "")</f>
        <v/>
      </c>
      <c r="H290" s="91" t="str">
        <f>IF(Layout!G303 &gt; 0, Layout!G303, "")</f>
        <v/>
      </c>
      <c r="I290" s="102">
        <f>IF(Layout!Y303 &gt; 0, Layout!Y303, 0)</f>
        <v>0</v>
      </c>
      <c r="J290" s="92">
        <f t="array" ref="J290">IF(Layout!AA303 &gt; 0, Layout!AA303, 0)</f>
        <v>0</v>
      </c>
      <c r="K290" s="92">
        <f>IF(Layout!K303 &gt; 0, Layout!K303, 0)</f>
        <v>0</v>
      </c>
      <c r="L290" s="98"/>
      <c r="N290" s="91" t="str">
        <f t="shared" si="148"/>
        <v/>
      </c>
      <c r="O290" s="99">
        <f t="shared" si="149"/>
        <v>0</v>
      </c>
      <c r="P290" s="103">
        <f t="array" ref="P290">O290+(ROWS(O$2:O290)/1000*(O290&lt;&gt;0))</f>
        <v>0</v>
      </c>
      <c r="Q290" s="103" t="e">
        <f t="array" ref="Q290">MATCH(SMALL(P:P,COUNTIF(P:P,0)+ROWS(P$2:P290)),P:P,0)</f>
        <v>#NUM!</v>
      </c>
      <c r="R290" s="99">
        <f t="shared" si="150"/>
        <v>0</v>
      </c>
      <c r="S290" s="103">
        <f t="array" ref="S290">R290+(ROWS(R$2:R290)/1000*(R290&lt;&gt;0))</f>
        <v>0</v>
      </c>
      <c r="T290" s="103" t="e">
        <f>MATCH(SMALL(S:S,COUNTIF(S:S,0)+ROWS(S$2:S290)),S:S,0)</f>
        <v>#NUM!</v>
      </c>
      <c r="U290" s="104" t="e">
        <f t="array" aca="1" ref="U290" ca="1">OFFSET($N$1,MATCH(INDEX(P:P,SMALL(OFFSET(Q$2,0,0,COUNTIF(P:P,"&gt;0"),1),ROWS(P$2:P290)),1),P$2:P$502,0),1,1,1)</f>
        <v>#NUM!</v>
      </c>
      <c r="V290" s="104" t="e">
        <f t="array" aca="1" ref="V290" ca="1">OFFSET($Q$1,MATCH(INDEX(S:S,SMALL(OFFSET(T$2,0,0,COUNTIF(S:S,"&gt;0"),1),ROWS(S$2:S290)),1),S$2:S$502,0),1,1,1)</f>
        <v>#NUM!</v>
      </c>
      <c r="W290" s="103" t="e">
        <f ca="1">OFFSET(N$1,MATCH(INDEX(S:S,SMALL(OFFSET(T$2,0,0,COUNTIF(S:S,"&gt;0"),1),ROWS(S$2:S290)),1),S$2:S$502,0),0,1,1)</f>
        <v>#NUM!</v>
      </c>
      <c r="AA290" s="91" t="str">
        <f t="shared" si="151"/>
        <v/>
      </c>
      <c r="AB290" s="99">
        <f t="shared" si="152"/>
        <v>0</v>
      </c>
      <c r="AC290" s="103">
        <f t="array" ref="AC290">AB290+(ROWS(AB$2:AB290)/1000*(AB290&lt;&gt;0))</f>
        <v>0</v>
      </c>
      <c r="AD290" s="103" t="e">
        <f t="array" ref="AD290">MATCH(SMALL(AC:AC,COUNTIF(AC:AC,0)+ROWS(AC$2:AC290)),AC:AC,0)</f>
        <v>#NUM!</v>
      </c>
      <c r="AE290" s="99">
        <f t="shared" si="153"/>
        <v>0</v>
      </c>
      <c r="AF290" s="103">
        <f t="array" ref="AF290">AE290+(ROWS(AE$2:AE290)/1000*(AE290&lt;&gt;0))</f>
        <v>0</v>
      </c>
      <c r="AG290" s="103" t="e">
        <f>MATCH(SMALL(AF:AF,COUNTIF(AF:AF,0)+ROWS(AF$2:AF290)),AF:AF,0)</f>
        <v>#NUM!</v>
      </c>
      <c r="AH290" s="104" t="e">
        <f ca="1">OFFSET($AA$1,MATCH(INDEX(AC:AC,SMALL(OFFSET(AD$2,0,0,COUNTIF(AC:AC,"&gt;0"),1),ROWS(AC$2:AC290)),1),AC$2:AC$502,0),1,1,1)</f>
        <v>#NUM!</v>
      </c>
      <c r="AI290" s="104" t="e">
        <f ca="1">OFFSET($AD$1,MATCH(INDEX(AF:AF,SMALL(OFFSET(AG$2,0,0,COUNTIF(AF:AF,"&gt;0"),1),ROWS(AF$2:AF290)),1),AF$2:AF$502,0),1,1,1)</f>
        <v>#NUM!</v>
      </c>
      <c r="AJ290" s="103" t="e">
        <f ca="1">OFFSET(AA$1,MATCH(INDEX(AF:AF,SMALL(OFFSET(AG$2,0,0,COUNTIF(AF:AF,"&gt;0"),1),ROWS(AF$2:AF290)),1),AF$2:AF$502,0),0,1,1)</f>
        <v>#NUM!</v>
      </c>
      <c r="AN290" s="91" t="str">
        <f t="shared" si="154"/>
        <v/>
      </c>
      <c r="AO290" s="99">
        <f t="shared" si="155"/>
        <v>0</v>
      </c>
      <c r="AP290" s="103">
        <f t="array" ref="AP290">AO290+(ROWS(AO$2:AO290)/1000*(AO290&lt;&gt;0))</f>
        <v>0</v>
      </c>
      <c r="AQ290" s="103" t="e">
        <f t="array" ref="AQ290">MATCH(SMALL(AP:AP,COUNTIF(AP:AP,0)+ROWS(AP$2:AP290)),AP:AP,0)</f>
        <v>#NUM!</v>
      </c>
      <c r="AR290" s="99">
        <f t="shared" si="156"/>
        <v>0</v>
      </c>
      <c r="AS290" s="103">
        <f t="array" ref="AS290">AR290+(ROWS(AR$2:AR290)/1000*(AR290&lt;&gt;0))</f>
        <v>0</v>
      </c>
      <c r="AT290" s="103" t="e">
        <f>MATCH(SMALL(AS:AS,COUNTIF(AS:AS,0)+ROWS(AS$2:AS290)),AS:AS,0)</f>
        <v>#NUM!</v>
      </c>
      <c r="AU290" s="104" t="e">
        <f ca="1">OFFSET($AN$1,MATCH(INDEX(AP:AP,SMALL(OFFSET(AQ$2,0,0,COUNTIF(AP:AP,"&gt;0"),1),ROWS(AP$2:AP290)),1),AP$2:AP$502,0),1,1,1)</f>
        <v>#NUM!</v>
      </c>
      <c r="AV290" s="104" t="e">
        <f ca="1">OFFSET($AQ$1,MATCH(INDEX(AS:AS,SMALL(OFFSET(AT$2,0,0,COUNTIF(AS:AS,"&gt;0"),1),ROWS(AS$2:AS290)),1),AS$2:AS$502,0),1,1,1)</f>
        <v>#NUM!</v>
      </c>
      <c r="AW290" s="103" t="e">
        <f ca="1">OFFSET(AN$1,MATCH(INDEX(AS:AS,SMALL(OFFSET(AT$2,0,0,COUNTIF(AS:AS,"&gt;0"),1),ROWS(AS$2:AS290)),1),AS$2:AS$502,0),0,1,1)</f>
        <v>#NUM!</v>
      </c>
      <c r="BA290" s="91" t="str">
        <f t="shared" si="157"/>
        <v/>
      </c>
      <c r="BB290" s="99">
        <f t="shared" si="158"/>
        <v>0</v>
      </c>
      <c r="BC290" s="103">
        <f t="array" ref="BC290">BB290+(ROWS(BB$2:BB290)/1000*(BB290&lt;&gt;0))</f>
        <v>0</v>
      </c>
      <c r="BD290" s="103" t="e">
        <f t="array" ref="BD290">MATCH(SMALL(BC:BC,COUNTIF(BC:BC,0)+ROWS(BC$2:BC290)),BC:BC,0)</f>
        <v>#NUM!</v>
      </c>
      <c r="BE290" s="99">
        <f t="shared" si="159"/>
        <v>0</v>
      </c>
      <c r="BF290" s="103">
        <f t="array" ref="BF290">BE290+(ROWS(BE$2:BE290)/1000*(BE290&lt;&gt;0))</f>
        <v>0</v>
      </c>
      <c r="BG290" s="103" t="e">
        <f>MATCH(SMALL(BF:BF,COUNTIF(BF:BF,0)+ROWS(BF$2:BF290)),BF:BF,0)</f>
        <v>#NUM!</v>
      </c>
      <c r="BH290" s="104" t="e">
        <f ca="1">OFFSET($BA$1,MATCH(INDEX(BC:BC,SMALL(OFFSET(BD$2,0,0,COUNTIF(BC:BC,"&gt;0"),1),ROWS(BC$2:BC290)),1),BC$2:BC$502,0),1,1,1)</f>
        <v>#NUM!</v>
      </c>
      <c r="BI290" s="104" t="e">
        <f ca="1">OFFSET($BD$1,MATCH(INDEX(BF:BF,SMALL(OFFSET(BG$2,0,0,COUNTIF(BF:BF,"&gt;0"),1),ROWS(BF$2:BF290)),1),BF$2:BF$502,0),1,1,1)</f>
        <v>#NUM!</v>
      </c>
      <c r="BJ290" s="103" t="e">
        <f ca="1">OFFSET(BA$1,MATCH(INDEX(BF:BF,SMALL(OFFSET(BG$2,0,0,COUNTIF(BF:BF,"&gt;0"),1),ROWS(BF$2:BF290)),1),BF$2:BF$502,0),0,1,1)</f>
        <v>#NUM!</v>
      </c>
      <c r="BN290" s="91" t="str">
        <f t="shared" si="160"/>
        <v/>
      </c>
      <c r="BO290" s="99">
        <f t="shared" si="161"/>
        <v>0</v>
      </c>
      <c r="BP290" s="103">
        <f t="array" ref="BP290">BO290+(ROWS(BO$2:BO290)/1000*(BO290&lt;&gt;0))</f>
        <v>0</v>
      </c>
      <c r="BQ290" s="103" t="e">
        <f t="array" ref="BQ290">MATCH(SMALL(BP:BP,COUNTIF(BP:BP,0)+ROWS(BP$2:BP290)),BP:BP,0)</f>
        <v>#NUM!</v>
      </c>
      <c r="BR290" s="99">
        <f t="shared" si="162"/>
        <v>0</v>
      </c>
      <c r="BS290" s="103">
        <f t="array" ref="BS290">BR290+(ROWS(BR$2:BR290)/1000*(BR290&lt;&gt;0))</f>
        <v>0</v>
      </c>
      <c r="BT290" s="103" t="e">
        <f>MATCH(SMALL(BS:BS,COUNTIF(BS:BS,0)+ROWS(BS$2:BS290)),BS:BS,0)</f>
        <v>#NUM!</v>
      </c>
      <c r="BU290" s="104" t="e">
        <f ca="1">OFFSET($BN$1,MATCH(INDEX(BP:BP,SMALL(OFFSET(BQ$2,0,0,COUNTIF(BP:BP,"&gt;0"),1),ROWS(BP$2:BP290)),1),BP$2:BP$502,0),1,1,1)</f>
        <v>#NUM!</v>
      </c>
      <c r="BV290" s="104" t="e">
        <f ca="1">OFFSET($BQ$1,MATCH(INDEX(BS:BS,SMALL(OFFSET(BT$2,0,0,COUNTIF(BS:BS,"&gt;0"),1),ROWS(BS$2:BS290)),1),BS$2:BS$502,0),1,1,1)</f>
        <v>#NUM!</v>
      </c>
      <c r="BW290" s="103" t="e">
        <f ca="1">OFFSET(BN$1,MATCH(INDEX(BS:BS,SMALL(OFFSET(BT$2,0,0,COUNTIF(BS:BS,"&gt;0"),1),ROWS(BS$2:BS290)),1),BS$2:BS$502,0),0,1,1)</f>
        <v>#NUM!</v>
      </c>
      <c r="CA290" s="91" t="str">
        <f t="shared" si="163"/>
        <v/>
      </c>
      <c r="CB290" s="99">
        <f t="shared" si="164"/>
        <v>0</v>
      </c>
      <c r="CC290" s="103">
        <f t="array" ref="CC290">CB290+(ROWS(CB$2:CB290)/1000*(CB290&lt;&gt;0))</f>
        <v>0</v>
      </c>
      <c r="CD290" s="103" t="e">
        <f t="array" ref="CD290">MATCH(SMALL(CC:CC,COUNTIF(CC:CC,0)+ROWS(CC$2:CC290)),CC:CC,0)</f>
        <v>#NUM!</v>
      </c>
      <c r="CE290" s="99">
        <f t="shared" si="165"/>
        <v>0</v>
      </c>
      <c r="CF290" s="103">
        <f t="array" ref="CF290">CE290+(ROWS(CE$2:CE290)/1000*(CE290&lt;&gt;0))</f>
        <v>0</v>
      </c>
      <c r="CG290" s="103" t="e">
        <f>MATCH(SMALL(CF:CF,COUNTIF(CF:CF,0)+ROWS(CF$2:CF290)),CF:CF,0)</f>
        <v>#NUM!</v>
      </c>
      <c r="CH290" s="104" t="e">
        <f ca="1">OFFSET($CA$1,MATCH(INDEX(CC:CC,SMALL(OFFSET(CD$2,0,0,COUNTIF(CC:CC,"&gt;0"),1),ROWS(CC$2:CC290)),1),CC$2:CC$502,0),1,1,1)</f>
        <v>#NUM!</v>
      </c>
      <c r="CI290" s="104" t="e">
        <f t="array" aca="1" ref="CI290" ca="1">OFFSET($CD$1,MATCH(INDEX(CF:CF,SMALL(OFFSET(CG$2,0,0,COUNTIF(CF:CF,"&gt;0"),1),ROWS(CF$2:CF290)),1),CF$2:CF$502,0),1,1,1)</f>
        <v>#NUM!</v>
      </c>
      <c r="CJ290" s="103" t="e">
        <f ca="1">OFFSET(CA$1,MATCH(INDEX(CF:CF,SMALL(OFFSET(CG$2,0,0,COUNTIF(CF:CF,"&gt;0"),1),ROWS(CF$2:CF290)),1),CF$2:CF$502,0),0,1,1)</f>
        <v>#NUM!</v>
      </c>
      <c r="CN290" s="91" t="str">
        <f t="shared" si="166"/>
        <v/>
      </c>
      <c r="CO290" s="99">
        <f t="shared" si="167"/>
        <v>0</v>
      </c>
      <c r="CP290" s="103">
        <f t="array" ref="CP290">CO290+(ROWS(CO$2:CO290)/1000*(CO290&lt;&gt;0))</f>
        <v>0</v>
      </c>
      <c r="CQ290" s="103" t="e">
        <f t="array" ref="CQ290">MATCH(SMALL(CP:CP,COUNTIF(CP:CP,0)+ROWS(CP$2:CP290)),CP:CP,0)</f>
        <v>#NUM!</v>
      </c>
      <c r="CR290" s="99">
        <f t="shared" si="168"/>
        <v>0</v>
      </c>
      <c r="CS290" s="103">
        <f t="array" ref="CS290">CR290+(ROWS(CR$2:CR290)/1000*(CR290&lt;&gt;0))</f>
        <v>0</v>
      </c>
      <c r="CT290" s="103" t="e">
        <f>MATCH(SMALL(CS:CS,COUNTIF(CS:CS,0)+ROWS(CS$2:CS290)),CS:CS,0)</f>
        <v>#NUM!</v>
      </c>
      <c r="CU290" s="104" t="e">
        <f t="array" aca="1" ref="CU290" ca="1">OFFSET($CN$1,MATCH(INDEX(CP:CP,SMALL(OFFSET(CQ$2,0,0,COUNTIF(CP:CP,"&gt;0"),1),ROWS(CP$2:CP290)),1),CP$2:CP$502,0),1,1,1)</f>
        <v>#NUM!</v>
      </c>
      <c r="CV290" s="104" t="e">
        <f t="array" aca="1" ref="CV290" ca="1">OFFSET($CQ$1,MATCH(INDEX(CS:CS,SMALL(OFFSET(CT$2,0,0,COUNTIF(CS:CS,"&gt;0"),1),ROWS(CS$2:CS290)),1),CS$2:CS$502,0),1,1,1)</f>
        <v>#NUM!</v>
      </c>
      <c r="CW290" s="103" t="e">
        <f ca="1">OFFSET(CN$1,MATCH(INDEX(CS:CS,SMALL(OFFSET(CT$2,0,0,COUNTIF(CS:CS,"&gt;0"),1),ROWS(CS$2:CS290)),1),CS$2:CS$502,0),0,1,1)</f>
        <v>#NUM!</v>
      </c>
      <c r="DA290" s="91" t="str">
        <f t="shared" si="169"/>
        <v/>
      </c>
      <c r="DB290" s="99">
        <f t="shared" si="170"/>
        <v>0</v>
      </c>
      <c r="DC290" s="103">
        <f t="array" ref="DC290">DB290+(ROWS(DB$2:DB290)/1000*(DB290&lt;&gt;0))</f>
        <v>0</v>
      </c>
      <c r="DD290" s="103" t="e">
        <f t="array" ref="DD290">MATCH(SMALL(DC:DC,COUNTIF(DC:DC,0)+ROWS(DC$2:DC290)),DC:DC,0)</f>
        <v>#NUM!</v>
      </c>
      <c r="DE290" s="99">
        <f t="shared" si="171"/>
        <v>0</v>
      </c>
      <c r="DF290" s="103">
        <f t="array" ref="DF290">DE290+(ROWS(DE$2:DE290)/1000*(DE290&lt;&gt;0))</f>
        <v>0</v>
      </c>
      <c r="DG290" s="103" t="e">
        <f>MATCH(SMALL(DF:DF,COUNTIF(DF:DF,0)+ROWS(DF$2:DF290)),DF:DF,0)</f>
        <v>#NUM!</v>
      </c>
      <c r="DH290" s="104" t="e">
        <f t="array" aca="1" ref="DH290" ca="1">OFFSET($DA$1,MATCH(INDEX(DC:DC,SMALL(OFFSET(DD$2,0,0,COUNTIF(DC:DC,"&gt;0"),1),ROWS(DC$2:DC290)),1),DC$2:DC$502,0),1,1,1)</f>
        <v>#NUM!</v>
      </c>
      <c r="DI290" s="104" t="e">
        <f t="array" aca="1" ref="DI290" ca="1">OFFSET($DD$1,MATCH(INDEX(DF:DF,SMALL(OFFSET(DG$2,0,0,COUNTIF(DF:DF,"&gt;0"),1),ROWS(DF$2:DF290)),1),DF$2:DF$502,0),1,1,1)</f>
        <v>#NUM!</v>
      </c>
      <c r="DJ290" s="103" t="e">
        <f ca="1">OFFSET(DA$1,MATCH(INDEX(DF:DF,SMALL(OFFSET(DG$2,0,0,COUNTIF(DF:DF,"&gt;0"),1),ROWS(DF$2:DF290)),1),DF$2:DF$502,0),0,1,1)</f>
        <v>#NUM!</v>
      </c>
      <c r="DN290" s="91" t="str">
        <f t="shared" si="174"/>
        <v/>
      </c>
      <c r="DO290" s="99">
        <f t="shared" si="175"/>
        <v>0</v>
      </c>
      <c r="DP290" s="103">
        <f t="array" ref="DP290">DO290+(ROWS(DO$2:DO290)/1000*(DO290&lt;&gt;0))</f>
        <v>0</v>
      </c>
      <c r="DQ290" s="103" t="e">
        <f t="array" ref="DQ290">MATCH(SMALL(DP:DP,COUNTIF(DP:DP,0)+ROWS(DP$2:DP290)),DP:DP,0)</f>
        <v>#NUM!</v>
      </c>
      <c r="DR290" s="99">
        <f t="shared" si="176"/>
        <v>0</v>
      </c>
      <c r="DS290" s="103">
        <f t="array" ref="DS290">DR290+(ROWS(DR$2:DR290)/1000*(DR290&lt;&gt;0))</f>
        <v>0</v>
      </c>
      <c r="DT290" s="103" t="e">
        <f>MATCH(SMALL(DS:DS,COUNTIF(DS:DS,0)+ROWS(DS$2:DS290)),DS:DS,0)</f>
        <v>#NUM!</v>
      </c>
      <c r="DU290" s="104" t="e">
        <f t="array" aca="1" ref="DU290" ca="1">OFFSET($DN$1,MATCH(INDEX(DP:DP,SMALL(OFFSET(DQ$2,0,0,COUNTIF(DP:DP,"&gt;0"),1),ROWS(DP$2:DP290)),1),DP$2:DP$503,0),1,1,1)</f>
        <v>#NUM!</v>
      </c>
      <c r="DV290" s="104" t="e">
        <f t="array" aca="1" ref="DV290" ca="1">OFFSET($DQ$1,MATCH(INDEX(DS:DS,SMALL(OFFSET(DT$2,0,0,COUNTIF(DS:DS,"&gt;0"),1),ROWS(DS$2:DS290)),1),DS$2:DS$503,0),1,1,1)</f>
        <v>#REF!</v>
      </c>
      <c r="DW290" s="103" t="e">
        <f t="array" aca="1" ref="DW290" ca="1">OFFSET(DN$1,MATCH(INDEX(DP:DP,SMALL(OFFSET(DQ$2,0,0,COUNTIF(DP:DP,"&gt;0"),1),ROWS(DP$2:DP290)),1),DP$2:DP$503,0),0,1,1)</f>
        <v>#NUM!</v>
      </c>
      <c r="EA290" s="91" t="str">
        <f t="shared" si="144"/>
        <v/>
      </c>
      <c r="EB290" s="99">
        <f t="shared" si="145"/>
        <v>0</v>
      </c>
      <c r="EC290" s="103">
        <f t="array" ref="EC290">EB290+(ROWS(EB$2:EB290)/1000*(EB290&lt;&gt;0))</f>
        <v>0</v>
      </c>
      <c r="ED290" s="103" t="e">
        <f t="array" ref="ED290">MATCH(SMALL(EC:EC,COUNTIF(EC:EC,0)+ROWS(EC$2:EC290)),EC:EC,0)</f>
        <v>#NUM!</v>
      </c>
      <c r="EE290" s="99">
        <f t="shared" si="177"/>
        <v>0</v>
      </c>
      <c r="EF290" s="103">
        <f t="array" ref="EF290">EE290+(ROWS(EE$2:EE290)/1000*(EE290&lt;&gt;0))</f>
        <v>0</v>
      </c>
      <c r="EG290" s="103" t="e">
        <f>MATCH(SMALL(EF:EF,COUNTIF(EF:EF,0)+ROWS(EF$2:EF290)),EF:EF,0)</f>
        <v>#NUM!</v>
      </c>
      <c r="EH290" s="104" t="e">
        <f t="array" aca="1" ref="EH290" ca="1">OFFSET($EA$1,MATCH(INDEX(EC:EC,SMALL(OFFSET(ED$2,0,0,COUNTIF(EC:EC,"&gt;0"),1),ROWS(EC$2:EC290)),1),EC$2:EC$501,0),1,1,1)</f>
        <v>#NUM!</v>
      </c>
      <c r="EI290" s="104" t="e">
        <f t="array" aca="1" ref="EI290" ca="1">OFFSET($ED$1,MATCH(INDEX(EF:EF,SMALL(OFFSET(EG$2,0,0,COUNTIF(EF:EF,"&gt;0"),1),ROWS(EF$2:EF290)),1),EF$2:EF$501,0),1,1,1)</f>
        <v>#REF!</v>
      </c>
      <c r="EJ290" s="103" t="e">
        <f t="array" aca="1" ref="EJ290" ca="1">OFFSET(EA$1,MATCH(INDEX(EC:EC,SMALL(OFFSET(ED$2,0,0,COUNTIF(EC:EC,"&gt;0"),1),ROWS(EC$2:EC290)),1),EC$2:EC$501,0),0,1,1)</f>
        <v>#NUM!</v>
      </c>
      <c r="EN290" s="91" t="str">
        <f t="shared" si="146"/>
        <v/>
      </c>
      <c r="EO290" s="99">
        <f t="shared" si="147"/>
        <v>0</v>
      </c>
      <c r="EP290" s="103">
        <f t="array" ref="EP290">EO290+(ROWS(EO$2:EO290)/1000*(EO290&lt;&gt;0))</f>
        <v>0</v>
      </c>
      <c r="EQ290" s="103" t="e">
        <f t="array" ref="EQ290">MATCH(SMALL(EP:EP,COUNTIF(EP:EP,0)+ROWS(EP$2:EP290)),EP:EP,0)</f>
        <v>#NUM!</v>
      </c>
      <c r="ER290" s="99">
        <f t="shared" si="178"/>
        <v>0</v>
      </c>
      <c r="ES290" s="103">
        <f t="array" ref="ES290">ER290+(ROWS(ER$2:ER290)/1000*(ER290&lt;&gt;0))</f>
        <v>0</v>
      </c>
      <c r="ET290" s="103" t="e">
        <f>MATCH(SMALL(ES:ES,COUNTIF(ES:ES,0)+ROWS(ES$2:ES290)),ES:ES,0)</f>
        <v>#NUM!</v>
      </c>
      <c r="EU290" s="104" t="e">
        <f t="array" aca="1" ref="EU290" ca="1">OFFSET($EN$1,MATCH(INDEX(EP:EP,SMALL(OFFSET(EQ$2,0,0,COUNTIF(EP:EP,"&gt;0"),1),ROWS(EP$2:EP290)),1),EP$2:EP$501,0),1,1,1)</f>
        <v>#NUM!</v>
      </c>
      <c r="EV290" s="104" t="e">
        <f t="array" aca="1" ref="EV290" ca="1">OFFSET($EN$1,MATCH(INDEX(ES:ES,SMALL(OFFSET(ET$2,0,0,COUNTIF(ES:ES,"&gt;0"),1),ROWS(ES$2:ES290)),1),ES$2:ES$501,0),1,1,1)</f>
        <v>#REF!</v>
      </c>
      <c r="EW290" s="103" t="e">
        <f t="array" aca="1" ref="EW290" ca="1">OFFSET(EN$1,MATCH(INDEX(EP:EP,SMALL(OFFSET(EQ$2,0,0,COUNTIF(EP:EP,"&gt;0"),1),ROWS(EP$2:EP290)),1),EP$2:EP$501,0),0,1,1)</f>
        <v>#NUM!</v>
      </c>
      <c r="EX290" s="91"/>
      <c r="EY290" s="91"/>
      <c r="EZ290" s="91"/>
      <c r="FA290" s="103" t="str">
        <f t="shared" si="172"/>
        <v/>
      </c>
      <c r="FB290" s="103">
        <f t="shared" si="173"/>
        <v>0</v>
      </c>
      <c r="FC290" s="103">
        <f>FB290+(ROWS(FB$2:FB290)/1000*(FB290&lt;&gt;0))</f>
        <v>0</v>
      </c>
      <c r="FD290" s="103" t="e">
        <f>MATCH(SMALL(FC:FC,COUNTIF(FC:FC,0)+ROWS(FC$2:FC290)),FC:FC,0)</f>
        <v>#NUM!</v>
      </c>
      <c r="FE290" s="99">
        <f t="shared" si="179"/>
        <v>0</v>
      </c>
      <c r="FF290" s="103">
        <f>FE290+(ROWS(FE$2:FE290)/1000*(FE290&lt;&gt;0))</f>
        <v>0</v>
      </c>
      <c r="FG290" s="103" t="e">
        <f>MATCH(SMALL(FF:FF,COUNTIF(FF:FF,0)+ROWS(FF$2:FF290)),FF:FF,0)</f>
        <v>#NUM!</v>
      </c>
      <c r="FH290" s="104" t="e">
        <f ca="1">OFFSET($FA$1,MATCH(INDEX(FC:FC,SMALL(OFFSET(FD$2,0,0,COUNTIF(FC:FC,"&gt;0"),1),ROWS(FC$2:FC290)),1),FC$2:FC$502,0),1,1,1)</f>
        <v>#NUM!</v>
      </c>
      <c r="FI290" s="98" t="e">
        <f ca="1">OFFSET($FA$1,MATCH(INDEX(FF:FF,SMALL(OFFSET(FG$2,0,0,COUNTIF(FF:FF,"&gt;0"),1),ROWS(FF$2:FF290)),1),FF$2:FF$502,0),1,1,1)</f>
        <v>#REF!</v>
      </c>
      <c r="FJ290" s="103" t="e">
        <f ca="1">OFFSET(FA$1,MATCH(INDEX(FC:FC,SMALL(OFFSET(FD$2,0,0,COUNTIF(FC:FC,"&gt;0"),1),ROWS(FC$2:FC290)),1),FC$2:FC$502,0),0,1,1)</f>
        <v>#NUM!</v>
      </c>
    </row>
    <row r="291" spans="3:166">
      <c r="C291" s="91">
        <v>290</v>
      </c>
      <c r="D291" s="99">
        <f>IF(OR(Layout!L304 = "P"), Layout!V304, 0)</f>
        <v>0</v>
      </c>
      <c r="E291" s="99">
        <f t="array" ref="E291">IF(OR(Layout!L304 = "P", Layout!L304 = "A"), Layout!W304, 0)</f>
        <v>0</v>
      </c>
      <c r="F291" s="99">
        <f>IF(OR(Layout!L304 = "P", Layout!L304 = "A"), Layout!I304, 0)</f>
        <v>0</v>
      </c>
      <c r="G291" s="91" t="str">
        <f t="array" ref="G291">IF(OR(Layout!L304 = "P", Layout!L304 = "A"), Layout!G304, "")</f>
        <v/>
      </c>
      <c r="H291" s="91" t="str">
        <f>IF(Layout!G304 &gt; 0, Layout!G304, "")</f>
        <v/>
      </c>
      <c r="I291" s="102">
        <f>IF(Layout!Y304 &gt; 0, Layout!Y304, 0)</f>
        <v>0</v>
      </c>
      <c r="J291" s="92">
        <f t="array" ref="J291">IF(Layout!AA304 &gt; 0, Layout!AA304, 0)</f>
        <v>0</v>
      </c>
      <c r="K291" s="92">
        <f>IF(Layout!K304 &gt; 0, Layout!K304, 0)</f>
        <v>0</v>
      </c>
      <c r="L291" s="98"/>
      <c r="N291" s="91" t="str">
        <f t="shared" si="148"/>
        <v/>
      </c>
      <c r="O291" s="99">
        <f t="shared" si="149"/>
        <v>0</v>
      </c>
      <c r="P291" s="103">
        <f t="array" ref="P291">O291+(ROWS(O$2:O291)/1000*(O291&lt;&gt;0))</f>
        <v>0</v>
      </c>
      <c r="Q291" s="103" t="e">
        <f t="array" ref="Q291">MATCH(SMALL(P:P,COUNTIF(P:P,0)+ROWS(P$2:P291)),P:P,0)</f>
        <v>#NUM!</v>
      </c>
      <c r="R291" s="99">
        <f t="shared" si="150"/>
        <v>0</v>
      </c>
      <c r="S291" s="103">
        <f t="array" ref="S291">R291+(ROWS(R$2:R291)/1000*(R291&lt;&gt;0))</f>
        <v>0</v>
      </c>
      <c r="T291" s="103" t="e">
        <f>MATCH(SMALL(S:S,COUNTIF(S:S,0)+ROWS(S$2:S291)),S:S,0)</f>
        <v>#NUM!</v>
      </c>
      <c r="U291" s="104" t="e">
        <f t="array" aca="1" ref="U291" ca="1">OFFSET($N$1,MATCH(INDEX(P:P,SMALL(OFFSET(Q$2,0,0,COUNTIF(P:P,"&gt;0"),1),ROWS(P$2:P291)),1),P$2:P$502,0),1,1,1)</f>
        <v>#NUM!</v>
      </c>
      <c r="V291" s="104" t="e">
        <f t="array" aca="1" ref="V291" ca="1">OFFSET($Q$1,MATCH(INDEX(S:S,SMALL(OFFSET(T$2,0,0,COUNTIF(S:S,"&gt;0"),1),ROWS(S$2:S291)),1),S$2:S$502,0),1,1,1)</f>
        <v>#NUM!</v>
      </c>
      <c r="W291" s="103" t="e">
        <f ca="1">OFFSET(N$1,MATCH(INDEX(S:S,SMALL(OFFSET(T$2,0,0,COUNTIF(S:S,"&gt;0"),1),ROWS(S$2:S291)),1),S$2:S$502,0),0,1,1)</f>
        <v>#NUM!</v>
      </c>
      <c r="AA291" s="91" t="str">
        <f t="shared" si="151"/>
        <v/>
      </c>
      <c r="AB291" s="99">
        <f t="shared" si="152"/>
        <v>0</v>
      </c>
      <c r="AC291" s="103">
        <f t="array" ref="AC291">AB291+(ROWS(AB$2:AB291)/1000*(AB291&lt;&gt;0))</f>
        <v>0</v>
      </c>
      <c r="AD291" s="103" t="e">
        <f t="array" ref="AD291">MATCH(SMALL(AC:AC,COUNTIF(AC:AC,0)+ROWS(AC$2:AC291)),AC:AC,0)</f>
        <v>#NUM!</v>
      </c>
      <c r="AE291" s="99">
        <f t="shared" si="153"/>
        <v>0</v>
      </c>
      <c r="AF291" s="103">
        <f t="array" ref="AF291">AE291+(ROWS(AE$2:AE291)/1000*(AE291&lt;&gt;0))</f>
        <v>0</v>
      </c>
      <c r="AG291" s="103" t="e">
        <f>MATCH(SMALL(AF:AF,COUNTIF(AF:AF,0)+ROWS(AF$2:AF291)),AF:AF,0)</f>
        <v>#NUM!</v>
      </c>
      <c r="AH291" s="104" t="e">
        <f ca="1">OFFSET($AA$1,MATCH(INDEX(AC:AC,SMALL(OFFSET(AD$2,0,0,COUNTIF(AC:AC,"&gt;0"),1),ROWS(AC$2:AC291)),1),AC$2:AC$502,0),1,1,1)</f>
        <v>#NUM!</v>
      </c>
      <c r="AI291" s="104" t="e">
        <f ca="1">OFFSET($AD$1,MATCH(INDEX(AF:AF,SMALL(OFFSET(AG$2,0,0,COUNTIF(AF:AF,"&gt;0"),1),ROWS(AF$2:AF291)),1),AF$2:AF$502,0),1,1,1)</f>
        <v>#NUM!</v>
      </c>
      <c r="AJ291" s="103" t="e">
        <f ca="1">OFFSET(AA$1,MATCH(INDEX(AF:AF,SMALL(OFFSET(AG$2,0,0,COUNTIF(AF:AF,"&gt;0"),1),ROWS(AF$2:AF291)),1),AF$2:AF$502,0),0,1,1)</f>
        <v>#NUM!</v>
      </c>
      <c r="AN291" s="91" t="str">
        <f t="shared" si="154"/>
        <v/>
      </c>
      <c r="AO291" s="99">
        <f t="shared" si="155"/>
        <v>0</v>
      </c>
      <c r="AP291" s="103">
        <f t="array" ref="AP291">AO291+(ROWS(AO$2:AO291)/1000*(AO291&lt;&gt;0))</f>
        <v>0</v>
      </c>
      <c r="AQ291" s="103" t="e">
        <f t="array" ref="AQ291">MATCH(SMALL(AP:AP,COUNTIF(AP:AP,0)+ROWS(AP$2:AP291)),AP:AP,0)</f>
        <v>#NUM!</v>
      </c>
      <c r="AR291" s="99">
        <f t="shared" si="156"/>
        <v>0</v>
      </c>
      <c r="AS291" s="103">
        <f t="array" ref="AS291">AR291+(ROWS(AR$2:AR291)/1000*(AR291&lt;&gt;0))</f>
        <v>0</v>
      </c>
      <c r="AT291" s="103" t="e">
        <f>MATCH(SMALL(AS:AS,COUNTIF(AS:AS,0)+ROWS(AS$2:AS291)),AS:AS,0)</f>
        <v>#NUM!</v>
      </c>
      <c r="AU291" s="104" t="e">
        <f ca="1">OFFSET($AN$1,MATCH(INDEX(AP:AP,SMALL(OFFSET(AQ$2,0,0,COUNTIF(AP:AP,"&gt;0"),1),ROWS(AP$2:AP291)),1),AP$2:AP$502,0),1,1,1)</f>
        <v>#NUM!</v>
      </c>
      <c r="AV291" s="104" t="e">
        <f ca="1">OFFSET($AQ$1,MATCH(INDEX(AS:AS,SMALL(OFFSET(AT$2,0,0,COUNTIF(AS:AS,"&gt;0"),1),ROWS(AS$2:AS291)),1),AS$2:AS$502,0),1,1,1)</f>
        <v>#NUM!</v>
      </c>
      <c r="AW291" s="103" t="e">
        <f ca="1">OFFSET(AN$1,MATCH(INDEX(AS:AS,SMALL(OFFSET(AT$2,0,0,COUNTIF(AS:AS,"&gt;0"),1),ROWS(AS$2:AS291)),1),AS$2:AS$502,0),0,1,1)</f>
        <v>#NUM!</v>
      </c>
      <c r="BA291" s="91" t="str">
        <f t="shared" si="157"/>
        <v/>
      </c>
      <c r="BB291" s="99">
        <f t="shared" si="158"/>
        <v>0</v>
      </c>
      <c r="BC291" s="103">
        <f t="array" ref="BC291">BB291+(ROWS(BB$2:BB291)/1000*(BB291&lt;&gt;0))</f>
        <v>0</v>
      </c>
      <c r="BD291" s="103" t="e">
        <f t="array" ref="BD291">MATCH(SMALL(BC:BC,COUNTIF(BC:BC,0)+ROWS(BC$2:BC291)),BC:BC,0)</f>
        <v>#NUM!</v>
      </c>
      <c r="BE291" s="99">
        <f t="shared" si="159"/>
        <v>0</v>
      </c>
      <c r="BF291" s="103">
        <f t="array" ref="BF291">BE291+(ROWS(BE$2:BE291)/1000*(BE291&lt;&gt;0))</f>
        <v>0</v>
      </c>
      <c r="BG291" s="103" t="e">
        <f>MATCH(SMALL(BF:BF,COUNTIF(BF:BF,0)+ROWS(BF$2:BF291)),BF:BF,0)</f>
        <v>#NUM!</v>
      </c>
      <c r="BH291" s="104" t="e">
        <f ca="1">OFFSET($BA$1,MATCH(INDEX(BC:BC,SMALL(OFFSET(BD$2,0,0,COUNTIF(BC:BC,"&gt;0"),1),ROWS(BC$2:BC291)),1),BC$2:BC$502,0),1,1,1)</f>
        <v>#NUM!</v>
      </c>
      <c r="BI291" s="104" t="e">
        <f ca="1">OFFSET($BD$1,MATCH(INDEX(BF:BF,SMALL(OFFSET(BG$2,0,0,COUNTIF(BF:BF,"&gt;0"),1),ROWS(BF$2:BF291)),1),BF$2:BF$502,0),1,1,1)</f>
        <v>#NUM!</v>
      </c>
      <c r="BJ291" s="103" t="e">
        <f ca="1">OFFSET(BA$1,MATCH(INDEX(BF:BF,SMALL(OFFSET(BG$2,0,0,COUNTIF(BF:BF,"&gt;0"),1),ROWS(BF$2:BF291)),1),BF$2:BF$502,0),0,1,1)</f>
        <v>#NUM!</v>
      </c>
      <c r="BN291" s="91" t="str">
        <f t="shared" si="160"/>
        <v/>
      </c>
      <c r="BO291" s="99">
        <f t="shared" si="161"/>
        <v>0</v>
      </c>
      <c r="BP291" s="103">
        <f t="array" ref="BP291">BO291+(ROWS(BO$2:BO291)/1000*(BO291&lt;&gt;0))</f>
        <v>0</v>
      </c>
      <c r="BQ291" s="103" t="e">
        <f t="array" ref="BQ291">MATCH(SMALL(BP:BP,COUNTIF(BP:BP,0)+ROWS(BP$2:BP291)),BP:BP,0)</f>
        <v>#NUM!</v>
      </c>
      <c r="BR291" s="99">
        <f t="shared" si="162"/>
        <v>0</v>
      </c>
      <c r="BS291" s="103">
        <f t="array" ref="BS291">BR291+(ROWS(BR$2:BR291)/1000*(BR291&lt;&gt;0))</f>
        <v>0</v>
      </c>
      <c r="BT291" s="103" t="e">
        <f>MATCH(SMALL(BS:BS,COUNTIF(BS:BS,0)+ROWS(BS$2:BS291)),BS:BS,0)</f>
        <v>#NUM!</v>
      </c>
      <c r="BU291" s="104" t="e">
        <f ca="1">OFFSET($BN$1,MATCH(INDEX(BP:BP,SMALL(OFFSET(BQ$2,0,0,COUNTIF(BP:BP,"&gt;0"),1),ROWS(BP$2:BP291)),1),BP$2:BP$502,0),1,1,1)</f>
        <v>#NUM!</v>
      </c>
      <c r="BV291" s="104" t="e">
        <f ca="1">OFFSET($BQ$1,MATCH(INDEX(BS:BS,SMALL(OFFSET(BT$2,0,0,COUNTIF(BS:BS,"&gt;0"),1),ROWS(BS$2:BS291)),1),BS$2:BS$502,0),1,1,1)</f>
        <v>#NUM!</v>
      </c>
      <c r="BW291" s="103" t="e">
        <f ca="1">OFFSET(BN$1,MATCH(INDEX(BS:BS,SMALL(OFFSET(BT$2,0,0,COUNTIF(BS:BS,"&gt;0"),1),ROWS(BS$2:BS291)),1),BS$2:BS$502,0),0,1,1)</f>
        <v>#NUM!</v>
      </c>
      <c r="CA291" s="91" t="str">
        <f t="shared" si="163"/>
        <v/>
      </c>
      <c r="CB291" s="99">
        <f t="shared" si="164"/>
        <v>0</v>
      </c>
      <c r="CC291" s="103">
        <f t="array" ref="CC291">CB291+(ROWS(CB$2:CB291)/1000*(CB291&lt;&gt;0))</f>
        <v>0</v>
      </c>
      <c r="CD291" s="103" t="e">
        <f t="array" ref="CD291">MATCH(SMALL(CC:CC,COUNTIF(CC:CC,0)+ROWS(CC$2:CC291)),CC:CC,0)</f>
        <v>#NUM!</v>
      </c>
      <c r="CE291" s="99">
        <f t="shared" si="165"/>
        <v>0</v>
      </c>
      <c r="CF291" s="103">
        <f t="array" ref="CF291">CE291+(ROWS(CE$2:CE291)/1000*(CE291&lt;&gt;0))</f>
        <v>0</v>
      </c>
      <c r="CG291" s="103" t="e">
        <f>MATCH(SMALL(CF:CF,COUNTIF(CF:CF,0)+ROWS(CF$2:CF291)),CF:CF,0)</f>
        <v>#NUM!</v>
      </c>
      <c r="CH291" s="104" t="e">
        <f ca="1">OFFSET($CA$1,MATCH(INDEX(CC:CC,SMALL(OFFSET(CD$2,0,0,COUNTIF(CC:CC,"&gt;0"),1),ROWS(CC$2:CC291)),1),CC$2:CC$502,0),1,1,1)</f>
        <v>#NUM!</v>
      </c>
      <c r="CI291" s="104" t="e">
        <f t="array" aca="1" ref="CI291" ca="1">OFFSET($CD$1,MATCH(INDEX(CF:CF,SMALL(OFFSET(CG$2,0,0,COUNTIF(CF:CF,"&gt;0"),1),ROWS(CF$2:CF291)),1),CF$2:CF$502,0),1,1,1)</f>
        <v>#NUM!</v>
      </c>
      <c r="CJ291" s="103" t="e">
        <f ca="1">OFFSET(CA$1,MATCH(INDEX(CF:CF,SMALL(OFFSET(CG$2,0,0,COUNTIF(CF:CF,"&gt;0"),1),ROWS(CF$2:CF291)),1),CF$2:CF$502,0),0,1,1)</f>
        <v>#NUM!</v>
      </c>
      <c r="CN291" s="91" t="str">
        <f t="shared" si="166"/>
        <v/>
      </c>
      <c r="CO291" s="99">
        <f t="shared" si="167"/>
        <v>0</v>
      </c>
      <c r="CP291" s="103">
        <f t="array" ref="CP291">CO291+(ROWS(CO$2:CO291)/1000*(CO291&lt;&gt;0))</f>
        <v>0</v>
      </c>
      <c r="CQ291" s="103" t="e">
        <f t="array" ref="CQ291">MATCH(SMALL(CP:CP,COUNTIF(CP:CP,0)+ROWS(CP$2:CP291)),CP:CP,0)</f>
        <v>#NUM!</v>
      </c>
      <c r="CR291" s="99">
        <f t="shared" si="168"/>
        <v>0</v>
      </c>
      <c r="CS291" s="103">
        <f t="array" ref="CS291">CR291+(ROWS(CR$2:CR291)/1000*(CR291&lt;&gt;0))</f>
        <v>0</v>
      </c>
      <c r="CT291" s="103" t="e">
        <f>MATCH(SMALL(CS:CS,COUNTIF(CS:CS,0)+ROWS(CS$2:CS291)),CS:CS,0)</f>
        <v>#NUM!</v>
      </c>
      <c r="CU291" s="104" t="e">
        <f t="array" aca="1" ref="CU291" ca="1">OFFSET($CN$1,MATCH(INDEX(CP:CP,SMALL(OFFSET(CQ$2,0,0,COUNTIF(CP:CP,"&gt;0"),1),ROWS(CP$2:CP291)),1),CP$2:CP$502,0),1,1,1)</f>
        <v>#NUM!</v>
      </c>
      <c r="CV291" s="104" t="e">
        <f t="array" aca="1" ref="CV291" ca="1">OFFSET($CQ$1,MATCH(INDEX(CS:CS,SMALL(OFFSET(CT$2,0,0,COUNTIF(CS:CS,"&gt;0"),1),ROWS(CS$2:CS291)),1),CS$2:CS$502,0),1,1,1)</f>
        <v>#NUM!</v>
      </c>
      <c r="CW291" s="103" t="e">
        <f ca="1">OFFSET(CN$1,MATCH(INDEX(CS:CS,SMALL(OFFSET(CT$2,0,0,COUNTIF(CS:CS,"&gt;0"),1),ROWS(CS$2:CS291)),1),CS$2:CS$502,0),0,1,1)</f>
        <v>#NUM!</v>
      </c>
      <c r="DA291" s="91" t="str">
        <f t="shared" si="169"/>
        <v/>
      </c>
      <c r="DB291" s="99">
        <f t="shared" si="170"/>
        <v>0</v>
      </c>
      <c r="DC291" s="103">
        <f t="array" ref="DC291">DB291+(ROWS(DB$2:DB291)/1000*(DB291&lt;&gt;0))</f>
        <v>0</v>
      </c>
      <c r="DD291" s="103" t="e">
        <f t="array" ref="DD291">MATCH(SMALL(DC:DC,COUNTIF(DC:DC,0)+ROWS(DC$2:DC291)),DC:DC,0)</f>
        <v>#NUM!</v>
      </c>
      <c r="DE291" s="99">
        <f t="shared" si="171"/>
        <v>0</v>
      </c>
      <c r="DF291" s="103">
        <f t="array" ref="DF291">DE291+(ROWS(DE$2:DE291)/1000*(DE291&lt;&gt;0))</f>
        <v>0</v>
      </c>
      <c r="DG291" s="103" t="e">
        <f>MATCH(SMALL(DF:DF,COUNTIF(DF:DF,0)+ROWS(DF$2:DF291)),DF:DF,0)</f>
        <v>#NUM!</v>
      </c>
      <c r="DH291" s="104" t="e">
        <f t="array" aca="1" ref="DH291" ca="1">OFFSET($DA$1,MATCH(INDEX(DC:DC,SMALL(OFFSET(DD$2,0,0,COUNTIF(DC:DC,"&gt;0"),1),ROWS(DC$2:DC291)),1),DC$2:DC$502,0),1,1,1)</f>
        <v>#NUM!</v>
      </c>
      <c r="DI291" s="104" t="e">
        <f t="array" aca="1" ref="DI291" ca="1">OFFSET($DD$1,MATCH(INDEX(DF:DF,SMALL(OFFSET(DG$2,0,0,COUNTIF(DF:DF,"&gt;0"),1),ROWS(DF$2:DF291)),1),DF$2:DF$502,0),1,1,1)</f>
        <v>#NUM!</v>
      </c>
      <c r="DJ291" s="103" t="e">
        <f ca="1">OFFSET(DA$1,MATCH(INDEX(DF:DF,SMALL(OFFSET(DG$2,0,0,COUNTIF(DF:DF,"&gt;0"),1),ROWS(DF$2:DF291)),1),DF$2:DF$502,0),0,1,1)</f>
        <v>#NUM!</v>
      </c>
      <c r="DN291" s="91" t="str">
        <f t="shared" si="174"/>
        <v/>
      </c>
      <c r="DO291" s="99">
        <f t="shared" si="175"/>
        <v>0</v>
      </c>
      <c r="DP291" s="103">
        <f t="array" ref="DP291">DO291+(ROWS(DO$2:DO291)/1000*(DO291&lt;&gt;0))</f>
        <v>0</v>
      </c>
      <c r="DQ291" s="103" t="e">
        <f t="array" ref="DQ291">MATCH(SMALL(DP:DP,COUNTIF(DP:DP,0)+ROWS(DP$2:DP291)),DP:DP,0)</f>
        <v>#NUM!</v>
      </c>
      <c r="DR291" s="99">
        <f t="shared" si="176"/>
        <v>0</v>
      </c>
      <c r="DS291" s="103">
        <f t="array" ref="DS291">DR291+(ROWS(DR$2:DR291)/1000*(DR291&lt;&gt;0))</f>
        <v>0</v>
      </c>
      <c r="DT291" s="103" t="e">
        <f>MATCH(SMALL(DS:DS,COUNTIF(DS:DS,0)+ROWS(DS$2:DS291)),DS:DS,0)</f>
        <v>#NUM!</v>
      </c>
      <c r="DU291" s="104" t="e">
        <f t="array" aca="1" ref="DU291" ca="1">OFFSET($DN$1,MATCH(INDEX(DP:DP,SMALL(OFFSET(DQ$2,0,0,COUNTIF(DP:DP,"&gt;0"),1),ROWS(DP$2:DP291)),1),DP$2:DP$503,0),1,1,1)</f>
        <v>#NUM!</v>
      </c>
      <c r="DV291" s="104" t="e">
        <f t="array" aca="1" ref="DV291" ca="1">OFFSET($DQ$1,MATCH(INDEX(DS:DS,SMALL(OFFSET(DT$2,0,0,COUNTIF(DS:DS,"&gt;0"),1),ROWS(DS$2:DS291)),1),DS$2:DS$503,0),1,1,1)</f>
        <v>#REF!</v>
      </c>
      <c r="DW291" s="103" t="e">
        <f t="array" aca="1" ref="DW291" ca="1">OFFSET(DN$1,MATCH(INDEX(DP:DP,SMALL(OFFSET(DQ$2,0,0,COUNTIF(DP:DP,"&gt;0"),1),ROWS(DP$2:DP291)),1),DP$2:DP$503,0),0,1,1)</f>
        <v>#NUM!</v>
      </c>
      <c r="EA291" s="91" t="str">
        <f t="shared" si="144"/>
        <v/>
      </c>
      <c r="EB291" s="99">
        <f t="shared" si="145"/>
        <v>0</v>
      </c>
      <c r="EC291" s="103">
        <f t="array" ref="EC291">EB291+(ROWS(EB$2:EB291)/1000*(EB291&lt;&gt;0))</f>
        <v>0</v>
      </c>
      <c r="ED291" s="103" t="e">
        <f t="array" ref="ED291">MATCH(SMALL(EC:EC,COUNTIF(EC:EC,0)+ROWS(EC$2:EC291)),EC:EC,0)</f>
        <v>#NUM!</v>
      </c>
      <c r="EE291" s="99">
        <f t="shared" si="177"/>
        <v>0</v>
      </c>
      <c r="EF291" s="103">
        <f t="array" ref="EF291">EE291+(ROWS(EE$2:EE291)/1000*(EE291&lt;&gt;0))</f>
        <v>0</v>
      </c>
      <c r="EG291" s="103" t="e">
        <f>MATCH(SMALL(EF:EF,COUNTIF(EF:EF,0)+ROWS(EF$2:EF291)),EF:EF,0)</f>
        <v>#NUM!</v>
      </c>
      <c r="EH291" s="104" t="e">
        <f t="array" aca="1" ref="EH291" ca="1">OFFSET($EA$1,MATCH(INDEX(EC:EC,SMALL(OFFSET(ED$2,0,0,COUNTIF(EC:EC,"&gt;0"),1),ROWS(EC$2:EC291)),1),EC$2:EC$501,0),1,1,1)</f>
        <v>#NUM!</v>
      </c>
      <c r="EI291" s="104" t="e">
        <f t="array" aca="1" ref="EI291" ca="1">OFFSET($ED$1,MATCH(INDEX(EF:EF,SMALL(OFFSET(EG$2,0,0,COUNTIF(EF:EF,"&gt;0"),1),ROWS(EF$2:EF291)),1),EF$2:EF$501,0),1,1,1)</f>
        <v>#REF!</v>
      </c>
      <c r="EJ291" s="103" t="e">
        <f t="array" aca="1" ref="EJ291" ca="1">OFFSET(EA$1,MATCH(INDEX(EC:EC,SMALL(OFFSET(ED$2,0,0,COUNTIF(EC:EC,"&gt;0"),1),ROWS(EC$2:EC291)),1),EC$2:EC$501,0),0,1,1)</f>
        <v>#NUM!</v>
      </c>
      <c r="EN291" s="91" t="str">
        <f t="shared" si="146"/>
        <v/>
      </c>
      <c r="EO291" s="99">
        <f t="shared" si="147"/>
        <v>0</v>
      </c>
      <c r="EP291" s="103">
        <f t="array" ref="EP291">EO291+(ROWS(EO$2:EO291)/1000*(EO291&lt;&gt;0))</f>
        <v>0</v>
      </c>
      <c r="EQ291" s="103" t="e">
        <f t="array" ref="EQ291">MATCH(SMALL(EP:EP,COUNTIF(EP:EP,0)+ROWS(EP$2:EP291)),EP:EP,0)</f>
        <v>#NUM!</v>
      </c>
      <c r="ER291" s="99">
        <f t="shared" si="178"/>
        <v>0</v>
      </c>
      <c r="ES291" s="103">
        <f t="array" ref="ES291">ER291+(ROWS(ER$2:ER291)/1000*(ER291&lt;&gt;0))</f>
        <v>0</v>
      </c>
      <c r="ET291" s="103" t="e">
        <f>MATCH(SMALL(ES:ES,COUNTIF(ES:ES,0)+ROWS(ES$2:ES291)),ES:ES,0)</f>
        <v>#NUM!</v>
      </c>
      <c r="EU291" s="104" t="e">
        <f t="array" aca="1" ref="EU291" ca="1">OFFSET($EN$1,MATCH(INDEX(EP:EP,SMALL(OFFSET(EQ$2,0,0,COUNTIF(EP:EP,"&gt;0"),1),ROWS(EP$2:EP291)),1),EP$2:EP$501,0),1,1,1)</f>
        <v>#NUM!</v>
      </c>
      <c r="EV291" s="104" t="e">
        <f t="array" aca="1" ref="EV291" ca="1">OFFSET($EN$1,MATCH(INDEX(ES:ES,SMALL(OFFSET(ET$2,0,0,COUNTIF(ES:ES,"&gt;0"),1),ROWS(ES$2:ES291)),1),ES$2:ES$501,0),1,1,1)</f>
        <v>#REF!</v>
      </c>
      <c r="EW291" s="103" t="e">
        <f t="array" aca="1" ref="EW291" ca="1">OFFSET(EN$1,MATCH(INDEX(EP:EP,SMALL(OFFSET(EQ$2,0,0,COUNTIF(EP:EP,"&gt;0"),1),ROWS(EP$2:EP291)),1),EP$2:EP$501,0),0,1,1)</f>
        <v>#NUM!</v>
      </c>
      <c r="EX291" s="91"/>
      <c r="EY291" s="91"/>
      <c r="EZ291" s="91"/>
      <c r="FA291" s="103" t="str">
        <f t="shared" si="172"/>
        <v/>
      </c>
      <c r="FB291" s="103">
        <f t="shared" si="173"/>
        <v>0</v>
      </c>
      <c r="FC291" s="103">
        <f>FB291+(ROWS(FB$2:FB291)/1000*(FB291&lt;&gt;0))</f>
        <v>0</v>
      </c>
      <c r="FD291" s="103" t="e">
        <f>MATCH(SMALL(FC:FC,COUNTIF(FC:FC,0)+ROWS(FC$2:FC291)),FC:FC,0)</f>
        <v>#NUM!</v>
      </c>
      <c r="FE291" s="99">
        <f t="shared" si="179"/>
        <v>0</v>
      </c>
      <c r="FF291" s="103">
        <f>FE291+(ROWS(FE$2:FE291)/1000*(FE291&lt;&gt;0))</f>
        <v>0</v>
      </c>
      <c r="FG291" s="103" t="e">
        <f>MATCH(SMALL(FF:FF,COUNTIF(FF:FF,0)+ROWS(FF$2:FF291)),FF:FF,0)</f>
        <v>#NUM!</v>
      </c>
      <c r="FH291" s="104" t="e">
        <f ca="1">OFFSET($FA$1,MATCH(INDEX(FC:FC,SMALL(OFFSET(FD$2,0,0,COUNTIF(FC:FC,"&gt;0"),1),ROWS(FC$2:FC291)),1),FC$2:FC$502,0),1,1,1)</f>
        <v>#NUM!</v>
      </c>
      <c r="FI291" s="104" t="e">
        <f ca="1">OFFSET($FA$1,MATCH(INDEX(FF:FF,SMALL(OFFSET(FG$2,0,0,COUNTIF(FF:FF,"&gt;0"),1),ROWS(FF$2:FF291)),1),FF$2:FF$502,0),1,1,1)</f>
        <v>#REF!</v>
      </c>
      <c r="FJ291" s="103" t="e">
        <f ca="1">OFFSET(FA$1,MATCH(INDEX(FC:FC,SMALL(OFFSET(FD$2,0,0,COUNTIF(FC:FC,"&gt;0"),1),ROWS(FC$2:FC291)),1),FC$2:FC$502,0),0,1,1)</f>
        <v>#NUM!</v>
      </c>
    </row>
    <row r="292" spans="3:166">
      <c r="C292" s="91">
        <v>291</v>
      </c>
      <c r="D292" s="99">
        <f>IF(OR(Layout!L305 = "P"), Layout!V305, 0)</f>
        <v>0</v>
      </c>
      <c r="E292" s="99">
        <f t="array" ref="E292">IF(OR(Layout!L305 = "P", Layout!L305 = "A"), Layout!W305, 0)</f>
        <v>0</v>
      </c>
      <c r="F292" s="99">
        <f>IF(OR(Layout!L305 = "P", Layout!L305 = "A"), Layout!I305, 0)</f>
        <v>0</v>
      </c>
      <c r="G292" s="91" t="str">
        <f t="array" ref="G292">IF(OR(Layout!L305 = "P", Layout!L305 = "A"), Layout!G305, "")</f>
        <v/>
      </c>
      <c r="H292" s="91" t="str">
        <f>IF(Layout!G305 &gt; 0, Layout!G305, "")</f>
        <v/>
      </c>
      <c r="I292" s="102">
        <f>IF(Layout!Y305 &gt; 0, Layout!Y305, 0)</f>
        <v>0</v>
      </c>
      <c r="J292" s="92">
        <f t="array" ref="J292">IF(Layout!AA305 &gt; 0, Layout!AA305, 0)</f>
        <v>0</v>
      </c>
      <c r="K292" s="92">
        <f>IF(Layout!K305 &gt; 0, Layout!K305, 0)</f>
        <v>0</v>
      </c>
      <c r="L292" s="98"/>
      <c r="N292" s="91" t="str">
        <f t="shared" si="148"/>
        <v/>
      </c>
      <c r="O292" s="99">
        <f t="shared" si="149"/>
        <v>0</v>
      </c>
      <c r="P292" s="103">
        <f t="array" ref="P292">O292+(ROWS(O$2:O292)/1000*(O292&lt;&gt;0))</f>
        <v>0</v>
      </c>
      <c r="Q292" s="103" t="e">
        <f t="array" ref="Q292">MATCH(SMALL(P:P,COUNTIF(P:P,0)+ROWS(P$2:P292)),P:P,0)</f>
        <v>#NUM!</v>
      </c>
      <c r="R292" s="99">
        <f t="shared" si="150"/>
        <v>0</v>
      </c>
      <c r="S292" s="103">
        <f t="array" ref="S292">R292+(ROWS(R$2:R292)/1000*(R292&lt;&gt;0))</f>
        <v>0</v>
      </c>
      <c r="T292" s="103" t="e">
        <f>MATCH(SMALL(S:S,COUNTIF(S:S,0)+ROWS(S$2:S292)),S:S,0)</f>
        <v>#NUM!</v>
      </c>
      <c r="U292" s="104" t="e">
        <f t="array" aca="1" ref="U292" ca="1">OFFSET($N$1,MATCH(INDEX(P:P,SMALL(OFFSET(Q$2,0,0,COUNTIF(P:P,"&gt;0"),1),ROWS(P$2:P292)),1),P$2:P$502,0),1,1,1)</f>
        <v>#NUM!</v>
      </c>
      <c r="V292" s="104" t="e">
        <f t="array" aca="1" ref="V292" ca="1">OFFSET($Q$1,MATCH(INDEX(S:S,SMALL(OFFSET(T$2,0,0,COUNTIF(S:S,"&gt;0"),1),ROWS(S$2:S292)),1),S$2:S$502,0),1,1,1)</f>
        <v>#NUM!</v>
      </c>
      <c r="W292" s="103" t="e">
        <f ca="1">OFFSET(N$1,MATCH(INDEX(S:S,SMALL(OFFSET(T$2,0,0,COUNTIF(S:S,"&gt;0"),1),ROWS(S$2:S292)),1),S$2:S$502,0),0,1,1)</f>
        <v>#NUM!</v>
      </c>
      <c r="AA292" s="91" t="str">
        <f t="shared" si="151"/>
        <v/>
      </c>
      <c r="AB292" s="99">
        <f t="shared" si="152"/>
        <v>0</v>
      </c>
      <c r="AC292" s="103">
        <f t="array" ref="AC292">AB292+(ROWS(AB$2:AB292)/1000*(AB292&lt;&gt;0))</f>
        <v>0</v>
      </c>
      <c r="AD292" s="103" t="e">
        <f t="array" ref="AD292">MATCH(SMALL(AC:AC,COUNTIF(AC:AC,0)+ROWS(AC$2:AC292)),AC:AC,0)</f>
        <v>#NUM!</v>
      </c>
      <c r="AE292" s="99">
        <f t="shared" si="153"/>
        <v>0</v>
      </c>
      <c r="AF292" s="103">
        <f t="array" ref="AF292">AE292+(ROWS(AE$2:AE292)/1000*(AE292&lt;&gt;0))</f>
        <v>0</v>
      </c>
      <c r="AG292" s="103" t="e">
        <f>MATCH(SMALL(AF:AF,COUNTIF(AF:AF,0)+ROWS(AF$2:AF292)),AF:AF,0)</f>
        <v>#NUM!</v>
      </c>
      <c r="AH292" s="104" t="e">
        <f ca="1">OFFSET($AA$1,MATCH(INDEX(AC:AC,SMALL(OFFSET(AD$2,0,0,COUNTIF(AC:AC,"&gt;0"),1),ROWS(AC$2:AC292)),1),AC$2:AC$502,0),1,1,1)</f>
        <v>#NUM!</v>
      </c>
      <c r="AI292" s="104" t="e">
        <f ca="1">OFFSET($AD$1,MATCH(INDEX(AF:AF,SMALL(OFFSET(AG$2,0,0,COUNTIF(AF:AF,"&gt;0"),1),ROWS(AF$2:AF292)),1),AF$2:AF$502,0),1,1,1)</f>
        <v>#NUM!</v>
      </c>
      <c r="AJ292" s="103" t="e">
        <f ca="1">OFFSET(AA$1,MATCH(INDEX(AF:AF,SMALL(OFFSET(AG$2,0,0,COUNTIF(AF:AF,"&gt;0"),1),ROWS(AF$2:AF292)),1),AF$2:AF$502,0),0,1,1)</f>
        <v>#NUM!</v>
      </c>
      <c r="AN292" s="91" t="str">
        <f t="shared" si="154"/>
        <v/>
      </c>
      <c r="AO292" s="99">
        <f t="shared" si="155"/>
        <v>0</v>
      </c>
      <c r="AP292" s="103">
        <f t="array" ref="AP292">AO292+(ROWS(AO$2:AO292)/1000*(AO292&lt;&gt;0))</f>
        <v>0</v>
      </c>
      <c r="AQ292" s="103" t="e">
        <f t="array" ref="AQ292">MATCH(SMALL(AP:AP,COUNTIF(AP:AP,0)+ROWS(AP$2:AP292)),AP:AP,0)</f>
        <v>#NUM!</v>
      </c>
      <c r="AR292" s="99">
        <f t="shared" si="156"/>
        <v>0</v>
      </c>
      <c r="AS292" s="103">
        <f t="array" ref="AS292">AR292+(ROWS(AR$2:AR292)/1000*(AR292&lt;&gt;0))</f>
        <v>0</v>
      </c>
      <c r="AT292" s="103" t="e">
        <f>MATCH(SMALL(AS:AS,COUNTIF(AS:AS,0)+ROWS(AS$2:AS292)),AS:AS,0)</f>
        <v>#NUM!</v>
      </c>
      <c r="AU292" s="104" t="e">
        <f ca="1">OFFSET($AN$1,MATCH(INDEX(AP:AP,SMALL(OFFSET(AQ$2,0,0,COUNTIF(AP:AP,"&gt;0"),1),ROWS(AP$2:AP292)),1),AP$2:AP$502,0),1,1,1)</f>
        <v>#NUM!</v>
      </c>
      <c r="AV292" s="104" t="e">
        <f ca="1">OFFSET($AQ$1,MATCH(INDEX(AS:AS,SMALL(OFFSET(AT$2,0,0,COUNTIF(AS:AS,"&gt;0"),1),ROWS(AS$2:AS292)),1),AS$2:AS$502,0),1,1,1)</f>
        <v>#NUM!</v>
      </c>
      <c r="AW292" s="103" t="e">
        <f ca="1">OFFSET(AN$1,MATCH(INDEX(AS:AS,SMALL(OFFSET(AT$2,0,0,COUNTIF(AS:AS,"&gt;0"),1),ROWS(AS$2:AS292)),1),AS$2:AS$502,0),0,1,1)</f>
        <v>#NUM!</v>
      </c>
      <c r="BA292" s="91" t="str">
        <f t="shared" si="157"/>
        <v/>
      </c>
      <c r="BB292" s="99">
        <f t="shared" si="158"/>
        <v>0</v>
      </c>
      <c r="BC292" s="103">
        <f t="array" ref="BC292">BB292+(ROWS(BB$2:BB292)/1000*(BB292&lt;&gt;0))</f>
        <v>0</v>
      </c>
      <c r="BD292" s="103" t="e">
        <f t="array" ref="BD292">MATCH(SMALL(BC:BC,COUNTIF(BC:BC,0)+ROWS(BC$2:BC292)),BC:BC,0)</f>
        <v>#NUM!</v>
      </c>
      <c r="BE292" s="99">
        <f t="shared" si="159"/>
        <v>0</v>
      </c>
      <c r="BF292" s="103">
        <f t="array" ref="BF292">BE292+(ROWS(BE$2:BE292)/1000*(BE292&lt;&gt;0))</f>
        <v>0</v>
      </c>
      <c r="BG292" s="103" t="e">
        <f>MATCH(SMALL(BF:BF,COUNTIF(BF:BF,0)+ROWS(BF$2:BF292)),BF:BF,0)</f>
        <v>#NUM!</v>
      </c>
      <c r="BH292" s="104" t="e">
        <f ca="1">OFFSET($BA$1,MATCH(INDEX(BC:BC,SMALL(OFFSET(BD$2,0,0,COUNTIF(BC:BC,"&gt;0"),1),ROWS(BC$2:BC292)),1),BC$2:BC$502,0),1,1,1)</f>
        <v>#NUM!</v>
      </c>
      <c r="BI292" s="104" t="e">
        <f ca="1">OFFSET($BD$1,MATCH(INDEX(BF:BF,SMALL(OFFSET(BG$2,0,0,COUNTIF(BF:BF,"&gt;0"),1),ROWS(BF$2:BF292)),1),BF$2:BF$502,0),1,1,1)</f>
        <v>#NUM!</v>
      </c>
      <c r="BJ292" s="103" t="e">
        <f ca="1">OFFSET(BA$1,MATCH(INDEX(BF:BF,SMALL(OFFSET(BG$2,0,0,COUNTIF(BF:BF,"&gt;0"),1),ROWS(BF$2:BF292)),1),BF$2:BF$502,0),0,1,1)</f>
        <v>#NUM!</v>
      </c>
      <c r="BN292" s="91" t="str">
        <f t="shared" si="160"/>
        <v/>
      </c>
      <c r="BO292" s="99">
        <f t="shared" si="161"/>
        <v>0</v>
      </c>
      <c r="BP292" s="103">
        <f t="array" ref="BP292">BO292+(ROWS(BO$2:BO292)/1000*(BO292&lt;&gt;0))</f>
        <v>0</v>
      </c>
      <c r="BQ292" s="103" t="e">
        <f t="array" ref="BQ292">MATCH(SMALL(BP:BP,COUNTIF(BP:BP,0)+ROWS(BP$2:BP292)),BP:BP,0)</f>
        <v>#NUM!</v>
      </c>
      <c r="BR292" s="99">
        <f t="shared" si="162"/>
        <v>0</v>
      </c>
      <c r="BS292" s="103">
        <f t="array" ref="BS292">BR292+(ROWS(BR$2:BR292)/1000*(BR292&lt;&gt;0))</f>
        <v>0</v>
      </c>
      <c r="BT292" s="103" t="e">
        <f>MATCH(SMALL(BS:BS,COUNTIF(BS:BS,0)+ROWS(BS$2:BS292)),BS:BS,0)</f>
        <v>#NUM!</v>
      </c>
      <c r="BU292" s="104" t="e">
        <f ca="1">OFFSET($BN$1,MATCH(INDEX(BP:BP,SMALL(OFFSET(BQ$2,0,0,COUNTIF(BP:BP,"&gt;0"),1),ROWS(BP$2:BP292)),1),BP$2:BP$502,0),1,1,1)</f>
        <v>#NUM!</v>
      </c>
      <c r="BV292" s="104" t="e">
        <f ca="1">OFFSET($BQ$1,MATCH(INDEX(BS:BS,SMALL(OFFSET(BT$2,0,0,COUNTIF(BS:BS,"&gt;0"),1),ROWS(BS$2:BS292)),1),BS$2:BS$502,0),1,1,1)</f>
        <v>#NUM!</v>
      </c>
      <c r="BW292" s="103" t="e">
        <f ca="1">OFFSET(BN$1,MATCH(INDEX(BS:BS,SMALL(OFFSET(BT$2,0,0,COUNTIF(BS:BS,"&gt;0"),1),ROWS(BS$2:BS292)),1),BS$2:BS$502,0),0,1,1)</f>
        <v>#NUM!</v>
      </c>
      <c r="CA292" s="91" t="str">
        <f t="shared" si="163"/>
        <v/>
      </c>
      <c r="CB292" s="99">
        <f t="shared" si="164"/>
        <v>0</v>
      </c>
      <c r="CC292" s="103">
        <f t="array" ref="CC292">CB292+(ROWS(CB$2:CB292)/1000*(CB292&lt;&gt;0))</f>
        <v>0</v>
      </c>
      <c r="CD292" s="103" t="e">
        <f t="array" ref="CD292">MATCH(SMALL(CC:CC,COUNTIF(CC:CC,0)+ROWS(CC$2:CC292)),CC:CC,0)</f>
        <v>#NUM!</v>
      </c>
      <c r="CE292" s="99">
        <f t="shared" si="165"/>
        <v>0</v>
      </c>
      <c r="CF292" s="103">
        <f t="array" ref="CF292">CE292+(ROWS(CE$2:CE292)/1000*(CE292&lt;&gt;0))</f>
        <v>0</v>
      </c>
      <c r="CG292" s="103" t="e">
        <f>MATCH(SMALL(CF:CF,COUNTIF(CF:CF,0)+ROWS(CF$2:CF292)),CF:CF,0)</f>
        <v>#NUM!</v>
      </c>
      <c r="CH292" s="104" t="e">
        <f ca="1">OFFSET($CA$1,MATCH(INDEX(CC:CC,SMALL(OFFSET(CD$2,0,0,COUNTIF(CC:CC,"&gt;0"),1),ROWS(CC$2:CC292)),1),CC$2:CC$502,0),1,1,1)</f>
        <v>#NUM!</v>
      </c>
      <c r="CI292" s="104" t="e">
        <f t="array" aca="1" ref="CI292" ca="1">OFFSET($CD$1,MATCH(INDEX(CF:CF,SMALL(OFFSET(CG$2,0,0,COUNTIF(CF:CF,"&gt;0"),1),ROWS(CF$2:CF292)),1),CF$2:CF$502,0),1,1,1)</f>
        <v>#NUM!</v>
      </c>
      <c r="CJ292" s="103" t="e">
        <f ca="1">OFFSET(CA$1,MATCH(INDEX(CF:CF,SMALL(OFFSET(CG$2,0,0,COUNTIF(CF:CF,"&gt;0"),1),ROWS(CF$2:CF292)),1),CF$2:CF$502,0),0,1,1)</f>
        <v>#NUM!</v>
      </c>
      <c r="CN292" s="91" t="str">
        <f t="shared" si="166"/>
        <v/>
      </c>
      <c r="CO292" s="99">
        <f t="shared" si="167"/>
        <v>0</v>
      </c>
      <c r="CP292" s="103">
        <f t="array" ref="CP292">CO292+(ROWS(CO$2:CO292)/1000*(CO292&lt;&gt;0))</f>
        <v>0</v>
      </c>
      <c r="CQ292" s="103" t="e">
        <f t="array" ref="CQ292">MATCH(SMALL(CP:CP,COUNTIF(CP:CP,0)+ROWS(CP$2:CP292)),CP:CP,0)</f>
        <v>#NUM!</v>
      </c>
      <c r="CR292" s="99">
        <f t="shared" si="168"/>
        <v>0</v>
      </c>
      <c r="CS292" s="103">
        <f t="array" ref="CS292">CR292+(ROWS(CR$2:CR292)/1000*(CR292&lt;&gt;0))</f>
        <v>0</v>
      </c>
      <c r="CT292" s="103" t="e">
        <f>MATCH(SMALL(CS:CS,COUNTIF(CS:CS,0)+ROWS(CS$2:CS292)),CS:CS,0)</f>
        <v>#NUM!</v>
      </c>
      <c r="CU292" s="104" t="e">
        <f t="array" aca="1" ref="CU292" ca="1">OFFSET($CN$1,MATCH(INDEX(CP:CP,SMALL(OFFSET(CQ$2,0,0,COUNTIF(CP:CP,"&gt;0"),1),ROWS(CP$2:CP292)),1),CP$2:CP$502,0),1,1,1)</f>
        <v>#NUM!</v>
      </c>
      <c r="CV292" s="104" t="e">
        <f t="array" aca="1" ref="CV292" ca="1">OFFSET($CQ$1,MATCH(INDEX(CS:CS,SMALL(OFFSET(CT$2,0,0,COUNTIF(CS:CS,"&gt;0"),1),ROWS(CS$2:CS292)),1),CS$2:CS$502,0),1,1,1)</f>
        <v>#NUM!</v>
      </c>
      <c r="CW292" s="103" t="e">
        <f ca="1">OFFSET(CN$1,MATCH(INDEX(CS:CS,SMALL(OFFSET(CT$2,0,0,COUNTIF(CS:CS,"&gt;0"),1),ROWS(CS$2:CS292)),1),CS$2:CS$502,0),0,1,1)</f>
        <v>#NUM!</v>
      </c>
      <c r="DA292" s="91" t="str">
        <f t="shared" si="169"/>
        <v/>
      </c>
      <c r="DB292" s="99">
        <f t="shared" si="170"/>
        <v>0</v>
      </c>
      <c r="DC292" s="103">
        <f t="array" ref="DC292">DB292+(ROWS(DB$2:DB292)/1000*(DB292&lt;&gt;0))</f>
        <v>0</v>
      </c>
      <c r="DD292" s="103" t="e">
        <f t="array" ref="DD292">MATCH(SMALL(DC:DC,COUNTIF(DC:DC,0)+ROWS(DC$2:DC292)),DC:DC,0)</f>
        <v>#NUM!</v>
      </c>
      <c r="DE292" s="99">
        <f t="shared" si="171"/>
        <v>0</v>
      </c>
      <c r="DF292" s="103">
        <f t="array" ref="DF292">DE292+(ROWS(DE$2:DE292)/1000*(DE292&lt;&gt;0))</f>
        <v>0</v>
      </c>
      <c r="DG292" s="103" t="e">
        <f>MATCH(SMALL(DF:DF,COUNTIF(DF:DF,0)+ROWS(DF$2:DF292)),DF:DF,0)</f>
        <v>#NUM!</v>
      </c>
      <c r="DH292" s="104" t="e">
        <f t="array" aca="1" ref="DH292" ca="1">OFFSET($DA$1,MATCH(INDEX(DC:DC,SMALL(OFFSET(DD$2,0,0,COUNTIF(DC:DC,"&gt;0"),1),ROWS(DC$2:DC292)),1),DC$2:DC$502,0),1,1,1)</f>
        <v>#NUM!</v>
      </c>
      <c r="DI292" s="104" t="e">
        <f t="array" aca="1" ref="DI292" ca="1">OFFSET($DD$1,MATCH(INDEX(DF:DF,SMALL(OFFSET(DG$2,0,0,COUNTIF(DF:DF,"&gt;0"),1),ROWS(DF$2:DF292)),1),DF$2:DF$502,0),1,1,1)</f>
        <v>#NUM!</v>
      </c>
      <c r="DJ292" s="103" t="e">
        <f ca="1">OFFSET(DA$1,MATCH(INDEX(DF:DF,SMALL(OFFSET(DG$2,0,0,COUNTIF(DF:DF,"&gt;0"),1),ROWS(DF$2:DF292)),1),DF$2:DF$502,0),0,1,1)</f>
        <v>#NUM!</v>
      </c>
      <c r="DN292" s="91" t="str">
        <f t="shared" si="174"/>
        <v/>
      </c>
      <c r="DO292" s="99">
        <f t="shared" si="175"/>
        <v>0</v>
      </c>
      <c r="DP292" s="103">
        <f t="array" ref="DP292">DO292+(ROWS(DO$2:DO292)/1000*(DO292&lt;&gt;0))</f>
        <v>0</v>
      </c>
      <c r="DQ292" s="103" t="e">
        <f t="array" ref="DQ292">MATCH(SMALL(DP:DP,COUNTIF(DP:DP,0)+ROWS(DP$2:DP292)),DP:DP,0)</f>
        <v>#NUM!</v>
      </c>
      <c r="DR292" s="99">
        <f t="shared" si="176"/>
        <v>0</v>
      </c>
      <c r="DS292" s="103">
        <f t="array" ref="DS292">DR292+(ROWS(DR$2:DR292)/1000*(DR292&lt;&gt;0))</f>
        <v>0</v>
      </c>
      <c r="DT292" s="103" t="e">
        <f>MATCH(SMALL(DS:DS,COUNTIF(DS:DS,0)+ROWS(DS$2:DS292)),DS:DS,0)</f>
        <v>#NUM!</v>
      </c>
      <c r="DU292" s="104" t="e">
        <f t="array" aca="1" ref="DU292" ca="1">OFFSET($DN$1,MATCH(INDEX(DP:DP,SMALL(OFFSET(DQ$2,0,0,COUNTIF(DP:DP,"&gt;0"),1),ROWS(DP$2:DP292)),1),DP$2:DP$503,0),1,1,1)</f>
        <v>#NUM!</v>
      </c>
      <c r="DV292" s="104" t="e">
        <f t="array" aca="1" ref="DV292" ca="1">OFFSET($DQ$1,MATCH(INDEX(DS:DS,SMALL(OFFSET(DT$2,0,0,COUNTIF(DS:DS,"&gt;0"),1),ROWS(DS$2:DS292)),1),DS$2:DS$503,0),1,1,1)</f>
        <v>#REF!</v>
      </c>
      <c r="DW292" s="103" t="e">
        <f t="array" aca="1" ref="DW292" ca="1">OFFSET(DN$1,MATCH(INDEX(DP:DP,SMALL(OFFSET(DQ$2,0,0,COUNTIF(DP:DP,"&gt;0"),1),ROWS(DP$2:DP292)),1),DP$2:DP$503,0),0,1,1)</f>
        <v>#NUM!</v>
      </c>
      <c r="EA292" s="91" t="str">
        <f t="shared" si="144"/>
        <v/>
      </c>
      <c r="EB292" s="99">
        <f t="shared" si="145"/>
        <v>0</v>
      </c>
      <c r="EC292" s="103">
        <f t="array" ref="EC292">EB292+(ROWS(EB$2:EB292)/1000*(EB292&lt;&gt;0))</f>
        <v>0</v>
      </c>
      <c r="ED292" s="103" t="e">
        <f t="array" ref="ED292">MATCH(SMALL(EC:EC,COUNTIF(EC:EC,0)+ROWS(EC$2:EC292)),EC:EC,0)</f>
        <v>#NUM!</v>
      </c>
      <c r="EE292" s="99">
        <f t="shared" si="177"/>
        <v>0</v>
      </c>
      <c r="EF292" s="103">
        <f t="array" ref="EF292">EE292+(ROWS(EE$2:EE292)/1000*(EE292&lt;&gt;0))</f>
        <v>0</v>
      </c>
      <c r="EG292" s="103" t="e">
        <f>MATCH(SMALL(EF:EF,COUNTIF(EF:EF,0)+ROWS(EF$2:EF292)),EF:EF,0)</f>
        <v>#NUM!</v>
      </c>
      <c r="EH292" s="104" t="e">
        <f t="array" aca="1" ref="EH292" ca="1">OFFSET($EA$1,MATCH(INDEX(EC:EC,SMALL(OFFSET(ED$2,0,0,COUNTIF(EC:EC,"&gt;0"),1),ROWS(EC$2:EC292)),1),EC$2:EC$501,0),1,1,1)</f>
        <v>#NUM!</v>
      </c>
      <c r="EI292" s="104" t="e">
        <f t="array" aca="1" ref="EI292" ca="1">OFFSET($ED$1,MATCH(INDEX(EF:EF,SMALL(OFFSET(EG$2,0,0,COUNTIF(EF:EF,"&gt;0"),1),ROWS(EF$2:EF292)),1),EF$2:EF$501,0),1,1,1)</f>
        <v>#REF!</v>
      </c>
      <c r="EJ292" s="103" t="e">
        <f t="array" aca="1" ref="EJ292" ca="1">OFFSET(EA$1,MATCH(INDEX(EC:EC,SMALL(OFFSET(ED$2,0,0,COUNTIF(EC:EC,"&gt;0"),1),ROWS(EC$2:EC292)),1),EC$2:EC$501,0),0,1,1)</f>
        <v>#NUM!</v>
      </c>
      <c r="EN292" s="91" t="str">
        <f t="shared" si="146"/>
        <v/>
      </c>
      <c r="EO292" s="99">
        <f t="shared" si="147"/>
        <v>0</v>
      </c>
      <c r="EP292" s="103">
        <f t="array" ref="EP292">EO292+(ROWS(EO$2:EO292)/1000*(EO292&lt;&gt;0))</f>
        <v>0</v>
      </c>
      <c r="EQ292" s="103" t="e">
        <f t="array" ref="EQ292">MATCH(SMALL(EP:EP,COUNTIF(EP:EP,0)+ROWS(EP$2:EP292)),EP:EP,0)</f>
        <v>#NUM!</v>
      </c>
      <c r="ER292" s="99">
        <f t="shared" si="178"/>
        <v>0</v>
      </c>
      <c r="ES292" s="103">
        <f t="array" ref="ES292">ER292+(ROWS(ER$2:ER292)/1000*(ER292&lt;&gt;0))</f>
        <v>0</v>
      </c>
      <c r="ET292" s="103" t="e">
        <f>MATCH(SMALL(ES:ES,COUNTIF(ES:ES,0)+ROWS(ES$2:ES292)),ES:ES,0)</f>
        <v>#NUM!</v>
      </c>
      <c r="EU292" s="104" t="e">
        <f t="array" aca="1" ref="EU292" ca="1">OFFSET($EN$1,MATCH(INDEX(EP:EP,SMALL(OFFSET(EQ$2,0,0,COUNTIF(EP:EP,"&gt;0"),1),ROWS(EP$2:EP292)),1),EP$2:EP$501,0),1,1,1)</f>
        <v>#NUM!</v>
      </c>
      <c r="EV292" s="104" t="e">
        <f t="array" aca="1" ref="EV292" ca="1">OFFSET($EN$1,MATCH(INDEX(ES:ES,SMALL(OFFSET(ET$2,0,0,COUNTIF(ES:ES,"&gt;0"),1),ROWS(ES$2:ES292)),1),ES$2:ES$501,0),1,1,1)</f>
        <v>#REF!</v>
      </c>
      <c r="EW292" s="103" t="e">
        <f t="array" aca="1" ref="EW292" ca="1">OFFSET(EN$1,MATCH(INDEX(EP:EP,SMALL(OFFSET(EQ$2,0,0,COUNTIF(EP:EP,"&gt;0"),1),ROWS(EP$2:EP292)),1),EP$2:EP$501,0),0,1,1)</f>
        <v>#NUM!</v>
      </c>
      <c r="EX292" s="91"/>
      <c r="EY292" s="91"/>
      <c r="EZ292" s="91"/>
      <c r="FA292" s="103" t="str">
        <f t="shared" si="172"/>
        <v/>
      </c>
      <c r="FB292" s="103">
        <f t="shared" si="173"/>
        <v>0</v>
      </c>
      <c r="FC292" s="103">
        <f>FB292+(ROWS(FB$2:FB292)/1000*(FB292&lt;&gt;0))</f>
        <v>0</v>
      </c>
      <c r="FD292" s="103" t="e">
        <f>MATCH(SMALL(FC:FC,COUNTIF(FC:FC,0)+ROWS(FC$2:FC292)),FC:FC,0)</f>
        <v>#NUM!</v>
      </c>
      <c r="FE292" s="99">
        <f t="shared" si="179"/>
        <v>0</v>
      </c>
      <c r="FF292" s="103">
        <f>FE292+(ROWS(FE$2:FE292)/1000*(FE292&lt;&gt;0))</f>
        <v>0</v>
      </c>
      <c r="FG292" s="103" t="e">
        <f>MATCH(SMALL(FF:FF,COUNTIF(FF:FF,0)+ROWS(FF$2:FF292)),FF:FF,0)</f>
        <v>#NUM!</v>
      </c>
      <c r="FH292" s="104" t="e">
        <f ca="1">OFFSET($FA$1,MATCH(INDEX(FC:FC,SMALL(OFFSET(FD$2,0,0,COUNTIF(FC:FC,"&gt;0"),1),ROWS(FC$2:FC292)),1),FC$2:FC$502,0),1,1,1)</f>
        <v>#NUM!</v>
      </c>
      <c r="FI292" s="98" t="e">
        <f ca="1">OFFSET($FA$1,MATCH(INDEX(FF:FF,SMALL(OFFSET(FG$2,0,0,COUNTIF(FF:FF,"&gt;0"),1),ROWS(FF$2:FF292)),1),FF$2:FF$502,0),1,1,1)</f>
        <v>#REF!</v>
      </c>
      <c r="FJ292" s="103" t="e">
        <f ca="1">OFFSET(FA$1,MATCH(INDEX(FC:FC,SMALL(OFFSET(FD$2,0,0,COUNTIF(FC:FC,"&gt;0"),1),ROWS(FC$2:FC292)),1),FC$2:FC$502,0),0,1,1)</f>
        <v>#NUM!</v>
      </c>
    </row>
    <row r="293" spans="3:166">
      <c r="C293" s="91">
        <v>292</v>
      </c>
      <c r="D293" s="99">
        <f>IF(OR(Layout!L306 = "P"), Layout!V306, 0)</f>
        <v>0</v>
      </c>
      <c r="E293" s="99">
        <f t="array" ref="E293">IF(OR(Layout!L306 = "P", Layout!L306 = "A"), Layout!W306, 0)</f>
        <v>0</v>
      </c>
      <c r="F293" s="99">
        <f>IF(OR(Layout!L306 = "P", Layout!L306 = "A"), Layout!I306, 0)</f>
        <v>0</v>
      </c>
      <c r="G293" s="91" t="str">
        <f t="array" ref="G293">IF(OR(Layout!L306 = "P", Layout!L306 = "A"), Layout!G306, "")</f>
        <v/>
      </c>
      <c r="H293" s="91" t="str">
        <f>IF(Layout!G306 &gt; 0, Layout!G306, "")</f>
        <v/>
      </c>
      <c r="I293" s="102">
        <f>IF(Layout!Y306 &gt; 0, Layout!Y306, 0)</f>
        <v>0</v>
      </c>
      <c r="J293" s="92">
        <f t="array" ref="J293">IF(Layout!AA306 &gt; 0, Layout!AA306, 0)</f>
        <v>0</v>
      </c>
      <c r="K293" s="92">
        <f>IF(Layout!K306 &gt; 0, Layout!K306, 0)</f>
        <v>0</v>
      </c>
      <c r="L293" s="98"/>
      <c r="N293" s="91" t="str">
        <f t="shared" si="148"/>
        <v/>
      </c>
      <c r="O293" s="99">
        <f t="shared" si="149"/>
        <v>0</v>
      </c>
      <c r="P293" s="103">
        <f t="array" ref="P293">O293+(ROWS(O$2:O293)/1000*(O293&lt;&gt;0))</f>
        <v>0</v>
      </c>
      <c r="Q293" s="103" t="e">
        <f t="array" ref="Q293">MATCH(SMALL(P:P,COUNTIF(P:P,0)+ROWS(P$2:P293)),P:P,0)</f>
        <v>#NUM!</v>
      </c>
      <c r="R293" s="99">
        <f t="shared" si="150"/>
        <v>0</v>
      </c>
      <c r="S293" s="103">
        <f t="array" ref="S293">R293+(ROWS(R$2:R293)/1000*(R293&lt;&gt;0))</f>
        <v>0</v>
      </c>
      <c r="T293" s="103" t="e">
        <f>MATCH(SMALL(S:S,COUNTIF(S:S,0)+ROWS(S$2:S293)),S:S,0)</f>
        <v>#NUM!</v>
      </c>
      <c r="U293" s="104" t="e">
        <f t="array" aca="1" ref="U293" ca="1">OFFSET($N$1,MATCH(INDEX(P:P,SMALL(OFFSET(Q$2,0,0,COUNTIF(P:P,"&gt;0"),1),ROWS(P$2:P293)),1),P$2:P$502,0),1,1,1)</f>
        <v>#NUM!</v>
      </c>
      <c r="V293" s="104" t="e">
        <f t="array" aca="1" ref="V293" ca="1">OFFSET($Q$1,MATCH(INDEX(S:S,SMALL(OFFSET(T$2,0,0,COUNTIF(S:S,"&gt;0"),1),ROWS(S$2:S293)),1),S$2:S$502,0),1,1,1)</f>
        <v>#NUM!</v>
      </c>
      <c r="W293" s="103" t="e">
        <f ca="1">OFFSET(N$1,MATCH(INDEX(S:S,SMALL(OFFSET(T$2,0,0,COUNTIF(S:S,"&gt;0"),1),ROWS(S$2:S293)),1),S$2:S$502,0),0,1,1)</f>
        <v>#NUM!</v>
      </c>
      <c r="AA293" s="91" t="str">
        <f t="shared" si="151"/>
        <v/>
      </c>
      <c r="AB293" s="99">
        <f t="shared" si="152"/>
        <v>0</v>
      </c>
      <c r="AC293" s="103">
        <f t="array" ref="AC293">AB293+(ROWS(AB$2:AB293)/1000*(AB293&lt;&gt;0))</f>
        <v>0</v>
      </c>
      <c r="AD293" s="103" t="e">
        <f t="array" ref="AD293">MATCH(SMALL(AC:AC,COUNTIF(AC:AC,0)+ROWS(AC$2:AC293)),AC:AC,0)</f>
        <v>#NUM!</v>
      </c>
      <c r="AE293" s="99">
        <f t="shared" si="153"/>
        <v>0</v>
      </c>
      <c r="AF293" s="103">
        <f t="array" ref="AF293">AE293+(ROWS(AE$2:AE293)/1000*(AE293&lt;&gt;0))</f>
        <v>0</v>
      </c>
      <c r="AG293" s="103" t="e">
        <f>MATCH(SMALL(AF:AF,COUNTIF(AF:AF,0)+ROWS(AF$2:AF293)),AF:AF,0)</f>
        <v>#NUM!</v>
      </c>
      <c r="AH293" s="104" t="e">
        <f ca="1">OFFSET($AA$1,MATCH(INDEX(AC:AC,SMALL(OFFSET(AD$2,0,0,COUNTIF(AC:AC,"&gt;0"),1),ROWS(AC$2:AC293)),1),AC$2:AC$502,0),1,1,1)</f>
        <v>#NUM!</v>
      </c>
      <c r="AI293" s="104" t="e">
        <f ca="1">OFFSET($AD$1,MATCH(INDEX(AF:AF,SMALL(OFFSET(AG$2,0,0,COUNTIF(AF:AF,"&gt;0"),1),ROWS(AF$2:AF293)),1),AF$2:AF$502,0),1,1,1)</f>
        <v>#NUM!</v>
      </c>
      <c r="AJ293" s="103" t="e">
        <f ca="1">OFFSET(AA$1,MATCH(INDEX(AF:AF,SMALL(OFFSET(AG$2,0,0,COUNTIF(AF:AF,"&gt;0"),1),ROWS(AF$2:AF293)),1),AF$2:AF$502,0),0,1,1)</f>
        <v>#NUM!</v>
      </c>
      <c r="AN293" s="91" t="str">
        <f t="shared" si="154"/>
        <v/>
      </c>
      <c r="AO293" s="99">
        <f t="shared" si="155"/>
        <v>0</v>
      </c>
      <c r="AP293" s="103">
        <f t="array" ref="AP293">AO293+(ROWS(AO$2:AO293)/1000*(AO293&lt;&gt;0))</f>
        <v>0</v>
      </c>
      <c r="AQ293" s="103" t="e">
        <f t="array" ref="AQ293">MATCH(SMALL(AP:AP,COUNTIF(AP:AP,0)+ROWS(AP$2:AP293)),AP:AP,0)</f>
        <v>#NUM!</v>
      </c>
      <c r="AR293" s="99">
        <f t="shared" si="156"/>
        <v>0</v>
      </c>
      <c r="AS293" s="103">
        <f t="array" ref="AS293">AR293+(ROWS(AR$2:AR293)/1000*(AR293&lt;&gt;0))</f>
        <v>0</v>
      </c>
      <c r="AT293" s="103" t="e">
        <f>MATCH(SMALL(AS:AS,COUNTIF(AS:AS,0)+ROWS(AS$2:AS293)),AS:AS,0)</f>
        <v>#NUM!</v>
      </c>
      <c r="AU293" s="104" t="e">
        <f ca="1">OFFSET($AN$1,MATCH(INDEX(AP:AP,SMALL(OFFSET(AQ$2,0,0,COUNTIF(AP:AP,"&gt;0"),1),ROWS(AP$2:AP293)),1),AP$2:AP$502,0),1,1,1)</f>
        <v>#NUM!</v>
      </c>
      <c r="AV293" s="104" t="e">
        <f ca="1">OFFSET($AQ$1,MATCH(INDEX(AS:AS,SMALL(OFFSET(AT$2,0,0,COUNTIF(AS:AS,"&gt;0"),1),ROWS(AS$2:AS293)),1),AS$2:AS$502,0),1,1,1)</f>
        <v>#NUM!</v>
      </c>
      <c r="AW293" s="103" t="e">
        <f ca="1">OFFSET(AN$1,MATCH(INDEX(AS:AS,SMALL(OFFSET(AT$2,0,0,COUNTIF(AS:AS,"&gt;0"),1),ROWS(AS$2:AS293)),1),AS$2:AS$502,0),0,1,1)</f>
        <v>#NUM!</v>
      </c>
      <c r="BA293" s="91" t="str">
        <f t="shared" si="157"/>
        <v/>
      </c>
      <c r="BB293" s="99">
        <f t="shared" si="158"/>
        <v>0</v>
      </c>
      <c r="BC293" s="103">
        <f t="array" ref="BC293">BB293+(ROWS(BB$2:BB293)/1000*(BB293&lt;&gt;0))</f>
        <v>0</v>
      </c>
      <c r="BD293" s="103" t="e">
        <f t="array" ref="BD293">MATCH(SMALL(BC:BC,COUNTIF(BC:BC,0)+ROWS(BC$2:BC293)),BC:BC,0)</f>
        <v>#NUM!</v>
      </c>
      <c r="BE293" s="99">
        <f t="shared" si="159"/>
        <v>0</v>
      </c>
      <c r="BF293" s="103">
        <f t="array" ref="BF293">BE293+(ROWS(BE$2:BE293)/1000*(BE293&lt;&gt;0))</f>
        <v>0</v>
      </c>
      <c r="BG293" s="103" t="e">
        <f>MATCH(SMALL(BF:BF,COUNTIF(BF:BF,0)+ROWS(BF$2:BF293)),BF:BF,0)</f>
        <v>#NUM!</v>
      </c>
      <c r="BH293" s="104" t="e">
        <f ca="1">OFFSET($BA$1,MATCH(INDEX(BC:BC,SMALL(OFFSET(BD$2,0,0,COUNTIF(BC:BC,"&gt;0"),1),ROWS(BC$2:BC293)),1),BC$2:BC$502,0),1,1,1)</f>
        <v>#NUM!</v>
      </c>
      <c r="BI293" s="104" t="e">
        <f ca="1">OFFSET($BD$1,MATCH(INDEX(BF:BF,SMALL(OFFSET(BG$2,0,0,COUNTIF(BF:BF,"&gt;0"),1),ROWS(BF$2:BF293)),1),BF$2:BF$502,0),1,1,1)</f>
        <v>#NUM!</v>
      </c>
      <c r="BJ293" s="103" t="e">
        <f ca="1">OFFSET(BA$1,MATCH(INDEX(BF:BF,SMALL(OFFSET(BG$2,0,0,COUNTIF(BF:BF,"&gt;0"),1),ROWS(BF$2:BF293)),1),BF$2:BF$502,0),0,1,1)</f>
        <v>#NUM!</v>
      </c>
      <c r="BN293" s="91" t="str">
        <f t="shared" si="160"/>
        <v/>
      </c>
      <c r="BO293" s="99">
        <f t="shared" si="161"/>
        <v>0</v>
      </c>
      <c r="BP293" s="103">
        <f t="array" ref="BP293">BO293+(ROWS(BO$2:BO293)/1000*(BO293&lt;&gt;0))</f>
        <v>0</v>
      </c>
      <c r="BQ293" s="103" t="e">
        <f t="array" ref="BQ293">MATCH(SMALL(BP:BP,COUNTIF(BP:BP,0)+ROWS(BP$2:BP293)),BP:BP,0)</f>
        <v>#NUM!</v>
      </c>
      <c r="BR293" s="99">
        <f t="shared" si="162"/>
        <v>0</v>
      </c>
      <c r="BS293" s="103">
        <f t="array" ref="BS293">BR293+(ROWS(BR$2:BR293)/1000*(BR293&lt;&gt;0))</f>
        <v>0</v>
      </c>
      <c r="BT293" s="103" t="e">
        <f>MATCH(SMALL(BS:BS,COUNTIF(BS:BS,0)+ROWS(BS$2:BS293)),BS:BS,0)</f>
        <v>#NUM!</v>
      </c>
      <c r="BU293" s="104" t="e">
        <f ca="1">OFFSET($BN$1,MATCH(INDEX(BP:BP,SMALL(OFFSET(BQ$2,0,0,COUNTIF(BP:BP,"&gt;0"),1),ROWS(BP$2:BP293)),1),BP$2:BP$502,0),1,1,1)</f>
        <v>#NUM!</v>
      </c>
      <c r="BV293" s="104" t="e">
        <f ca="1">OFFSET($BQ$1,MATCH(INDEX(BS:BS,SMALL(OFFSET(BT$2,0,0,COUNTIF(BS:BS,"&gt;0"),1),ROWS(BS$2:BS293)),1),BS$2:BS$502,0),1,1,1)</f>
        <v>#NUM!</v>
      </c>
      <c r="BW293" s="103" t="e">
        <f ca="1">OFFSET(BN$1,MATCH(INDEX(BS:BS,SMALL(OFFSET(BT$2,0,0,COUNTIF(BS:BS,"&gt;0"),1),ROWS(BS$2:BS293)),1),BS$2:BS$502,0),0,1,1)</f>
        <v>#NUM!</v>
      </c>
      <c r="CA293" s="91" t="str">
        <f t="shared" si="163"/>
        <v/>
      </c>
      <c r="CB293" s="99">
        <f t="shared" si="164"/>
        <v>0</v>
      </c>
      <c r="CC293" s="103">
        <f t="array" ref="CC293">CB293+(ROWS(CB$2:CB293)/1000*(CB293&lt;&gt;0))</f>
        <v>0</v>
      </c>
      <c r="CD293" s="103" t="e">
        <f t="array" ref="CD293">MATCH(SMALL(CC:CC,COUNTIF(CC:CC,0)+ROWS(CC$2:CC293)),CC:CC,0)</f>
        <v>#NUM!</v>
      </c>
      <c r="CE293" s="99">
        <f t="shared" si="165"/>
        <v>0</v>
      </c>
      <c r="CF293" s="103">
        <f t="array" ref="CF293">CE293+(ROWS(CE$2:CE293)/1000*(CE293&lt;&gt;0))</f>
        <v>0</v>
      </c>
      <c r="CG293" s="103" t="e">
        <f>MATCH(SMALL(CF:CF,COUNTIF(CF:CF,0)+ROWS(CF$2:CF293)),CF:CF,0)</f>
        <v>#NUM!</v>
      </c>
      <c r="CH293" s="104" t="e">
        <f ca="1">OFFSET($CA$1,MATCH(INDEX(CC:CC,SMALL(OFFSET(CD$2,0,0,COUNTIF(CC:CC,"&gt;0"),1),ROWS(CC$2:CC293)),1),CC$2:CC$502,0),1,1,1)</f>
        <v>#NUM!</v>
      </c>
      <c r="CI293" s="104" t="e">
        <f t="array" aca="1" ref="CI293" ca="1">OFFSET($CD$1,MATCH(INDEX(CF:CF,SMALL(OFFSET(CG$2,0,0,COUNTIF(CF:CF,"&gt;0"),1),ROWS(CF$2:CF293)),1),CF$2:CF$502,0),1,1,1)</f>
        <v>#NUM!</v>
      </c>
      <c r="CJ293" s="103" t="e">
        <f ca="1">OFFSET(CA$1,MATCH(INDEX(CF:CF,SMALL(OFFSET(CG$2,0,0,COUNTIF(CF:CF,"&gt;0"),1),ROWS(CF$2:CF293)),1),CF$2:CF$502,0),0,1,1)</f>
        <v>#NUM!</v>
      </c>
      <c r="CN293" s="91" t="str">
        <f t="shared" si="166"/>
        <v/>
      </c>
      <c r="CO293" s="99">
        <f t="shared" si="167"/>
        <v>0</v>
      </c>
      <c r="CP293" s="103">
        <f t="array" ref="CP293">CO293+(ROWS(CO$2:CO293)/1000*(CO293&lt;&gt;0))</f>
        <v>0</v>
      </c>
      <c r="CQ293" s="103" t="e">
        <f t="array" ref="CQ293">MATCH(SMALL(CP:CP,COUNTIF(CP:CP,0)+ROWS(CP$2:CP293)),CP:CP,0)</f>
        <v>#NUM!</v>
      </c>
      <c r="CR293" s="99">
        <f t="shared" si="168"/>
        <v>0</v>
      </c>
      <c r="CS293" s="103">
        <f t="array" ref="CS293">CR293+(ROWS(CR$2:CR293)/1000*(CR293&lt;&gt;0))</f>
        <v>0</v>
      </c>
      <c r="CT293" s="103" t="e">
        <f>MATCH(SMALL(CS:CS,COUNTIF(CS:CS,0)+ROWS(CS$2:CS293)),CS:CS,0)</f>
        <v>#NUM!</v>
      </c>
      <c r="CU293" s="104" t="e">
        <f t="array" aca="1" ref="CU293" ca="1">OFFSET($CN$1,MATCH(INDEX(CP:CP,SMALL(OFFSET(CQ$2,0,0,COUNTIF(CP:CP,"&gt;0"),1),ROWS(CP$2:CP293)),1),CP$2:CP$502,0),1,1,1)</f>
        <v>#NUM!</v>
      </c>
      <c r="CV293" s="104" t="e">
        <f t="array" aca="1" ref="CV293" ca="1">OFFSET($CQ$1,MATCH(INDEX(CS:CS,SMALL(OFFSET(CT$2,0,0,COUNTIF(CS:CS,"&gt;0"),1),ROWS(CS$2:CS293)),1),CS$2:CS$502,0),1,1,1)</f>
        <v>#NUM!</v>
      </c>
      <c r="CW293" s="103" t="e">
        <f ca="1">OFFSET(CN$1,MATCH(INDEX(CS:CS,SMALL(OFFSET(CT$2,0,0,COUNTIF(CS:CS,"&gt;0"),1),ROWS(CS$2:CS293)),1),CS$2:CS$502,0),0,1,1)</f>
        <v>#NUM!</v>
      </c>
      <c r="DA293" s="91" t="str">
        <f t="shared" si="169"/>
        <v/>
      </c>
      <c r="DB293" s="99">
        <f t="shared" si="170"/>
        <v>0</v>
      </c>
      <c r="DC293" s="103">
        <f t="array" ref="DC293">DB293+(ROWS(DB$2:DB293)/1000*(DB293&lt;&gt;0))</f>
        <v>0</v>
      </c>
      <c r="DD293" s="103" t="e">
        <f t="array" ref="DD293">MATCH(SMALL(DC:DC,COUNTIF(DC:DC,0)+ROWS(DC$2:DC293)),DC:DC,0)</f>
        <v>#NUM!</v>
      </c>
      <c r="DE293" s="99">
        <f t="shared" si="171"/>
        <v>0</v>
      </c>
      <c r="DF293" s="103">
        <f t="array" ref="DF293">DE293+(ROWS(DE$2:DE293)/1000*(DE293&lt;&gt;0))</f>
        <v>0</v>
      </c>
      <c r="DG293" s="103" t="e">
        <f>MATCH(SMALL(DF:DF,COUNTIF(DF:DF,0)+ROWS(DF$2:DF293)),DF:DF,0)</f>
        <v>#NUM!</v>
      </c>
      <c r="DH293" s="104" t="e">
        <f t="array" aca="1" ref="DH293" ca="1">OFFSET($DA$1,MATCH(INDEX(DC:DC,SMALL(OFFSET(DD$2,0,0,COUNTIF(DC:DC,"&gt;0"),1),ROWS(DC$2:DC293)),1),DC$2:DC$502,0),1,1,1)</f>
        <v>#NUM!</v>
      </c>
      <c r="DI293" s="104" t="e">
        <f t="array" aca="1" ref="DI293" ca="1">OFFSET($DD$1,MATCH(INDEX(DF:DF,SMALL(OFFSET(DG$2,0,0,COUNTIF(DF:DF,"&gt;0"),1),ROWS(DF$2:DF293)),1),DF$2:DF$502,0),1,1,1)</f>
        <v>#NUM!</v>
      </c>
      <c r="DJ293" s="103" t="e">
        <f ca="1">OFFSET(DA$1,MATCH(INDEX(DF:DF,SMALL(OFFSET(DG$2,0,0,COUNTIF(DF:DF,"&gt;0"),1),ROWS(DF$2:DF293)),1),DF$2:DF$502,0),0,1,1)</f>
        <v>#NUM!</v>
      </c>
      <c r="DN293" s="91" t="str">
        <f t="shared" si="174"/>
        <v/>
      </c>
      <c r="DO293" s="99">
        <f t="shared" si="175"/>
        <v>0</v>
      </c>
      <c r="DP293" s="103">
        <f t="array" ref="DP293">DO293+(ROWS(DO$2:DO293)/1000*(DO293&lt;&gt;0))</f>
        <v>0</v>
      </c>
      <c r="DQ293" s="103" t="e">
        <f t="array" ref="DQ293">MATCH(SMALL(DP:DP,COUNTIF(DP:DP,0)+ROWS(DP$2:DP293)),DP:DP,0)</f>
        <v>#NUM!</v>
      </c>
      <c r="DR293" s="99">
        <f t="shared" si="176"/>
        <v>0</v>
      </c>
      <c r="DS293" s="103">
        <f t="array" ref="DS293">DR293+(ROWS(DR$2:DR293)/1000*(DR293&lt;&gt;0))</f>
        <v>0</v>
      </c>
      <c r="DT293" s="103" t="e">
        <f>MATCH(SMALL(DS:DS,COUNTIF(DS:DS,0)+ROWS(DS$2:DS293)),DS:DS,0)</f>
        <v>#NUM!</v>
      </c>
      <c r="DU293" s="104" t="e">
        <f t="array" aca="1" ref="DU293" ca="1">OFFSET($DN$1,MATCH(INDEX(DP:DP,SMALL(OFFSET(DQ$2,0,0,COUNTIF(DP:DP,"&gt;0"),1),ROWS(DP$2:DP293)),1),DP$2:DP$503,0),1,1,1)</f>
        <v>#NUM!</v>
      </c>
      <c r="DV293" s="104" t="e">
        <f t="array" aca="1" ref="DV293" ca="1">OFFSET($DQ$1,MATCH(INDEX(DS:DS,SMALL(OFFSET(DT$2,0,0,COUNTIF(DS:DS,"&gt;0"),1),ROWS(DS$2:DS293)),1),DS$2:DS$503,0),1,1,1)</f>
        <v>#REF!</v>
      </c>
      <c r="DW293" s="103" t="e">
        <f t="array" aca="1" ref="DW293" ca="1">OFFSET(DN$1,MATCH(INDEX(DP:DP,SMALL(OFFSET(DQ$2,0,0,COUNTIF(DP:DP,"&gt;0"),1),ROWS(DP$2:DP293)),1),DP$2:DP$503,0),0,1,1)</f>
        <v>#NUM!</v>
      </c>
      <c r="EA293" s="91" t="str">
        <f t="shared" si="144"/>
        <v/>
      </c>
      <c r="EB293" s="99">
        <f t="shared" si="145"/>
        <v>0</v>
      </c>
      <c r="EC293" s="103">
        <f t="array" ref="EC293">EB293+(ROWS(EB$2:EB293)/1000*(EB293&lt;&gt;0))</f>
        <v>0</v>
      </c>
      <c r="ED293" s="103" t="e">
        <f t="array" ref="ED293">MATCH(SMALL(EC:EC,COUNTIF(EC:EC,0)+ROWS(EC$2:EC293)),EC:EC,0)</f>
        <v>#NUM!</v>
      </c>
      <c r="EE293" s="99">
        <f t="shared" si="177"/>
        <v>0</v>
      </c>
      <c r="EF293" s="103">
        <f t="array" ref="EF293">EE293+(ROWS(EE$2:EE293)/1000*(EE293&lt;&gt;0))</f>
        <v>0</v>
      </c>
      <c r="EG293" s="103" t="e">
        <f>MATCH(SMALL(EF:EF,COUNTIF(EF:EF,0)+ROWS(EF$2:EF293)),EF:EF,0)</f>
        <v>#NUM!</v>
      </c>
      <c r="EH293" s="104" t="e">
        <f t="array" aca="1" ref="EH293" ca="1">OFFSET($EA$1,MATCH(INDEX(EC:EC,SMALL(OFFSET(ED$2,0,0,COUNTIF(EC:EC,"&gt;0"),1),ROWS(EC$2:EC293)),1),EC$2:EC$501,0),1,1,1)</f>
        <v>#NUM!</v>
      </c>
      <c r="EI293" s="104" t="e">
        <f t="array" aca="1" ref="EI293" ca="1">OFFSET($ED$1,MATCH(INDEX(EF:EF,SMALL(OFFSET(EG$2,0,0,COUNTIF(EF:EF,"&gt;0"),1),ROWS(EF$2:EF293)),1),EF$2:EF$501,0),1,1,1)</f>
        <v>#REF!</v>
      </c>
      <c r="EJ293" s="103" t="e">
        <f t="array" aca="1" ref="EJ293" ca="1">OFFSET(EA$1,MATCH(INDEX(EC:EC,SMALL(OFFSET(ED$2,0,0,COUNTIF(EC:EC,"&gt;0"),1),ROWS(EC$2:EC293)),1),EC$2:EC$501,0),0,1,1)</f>
        <v>#NUM!</v>
      </c>
      <c r="EN293" s="91" t="str">
        <f t="shared" si="146"/>
        <v/>
      </c>
      <c r="EO293" s="99">
        <f t="shared" si="147"/>
        <v>0</v>
      </c>
      <c r="EP293" s="103">
        <f t="array" ref="EP293">EO293+(ROWS(EO$2:EO293)/1000*(EO293&lt;&gt;0))</f>
        <v>0</v>
      </c>
      <c r="EQ293" s="103" t="e">
        <f t="array" ref="EQ293">MATCH(SMALL(EP:EP,COUNTIF(EP:EP,0)+ROWS(EP$2:EP293)),EP:EP,0)</f>
        <v>#NUM!</v>
      </c>
      <c r="ER293" s="99">
        <f t="shared" si="178"/>
        <v>0</v>
      </c>
      <c r="ES293" s="103">
        <f t="array" ref="ES293">ER293+(ROWS(ER$2:ER293)/1000*(ER293&lt;&gt;0))</f>
        <v>0</v>
      </c>
      <c r="ET293" s="103" t="e">
        <f>MATCH(SMALL(ES:ES,COUNTIF(ES:ES,0)+ROWS(ES$2:ES293)),ES:ES,0)</f>
        <v>#NUM!</v>
      </c>
      <c r="EU293" s="104" t="e">
        <f t="array" aca="1" ref="EU293" ca="1">OFFSET($EN$1,MATCH(INDEX(EP:EP,SMALL(OFFSET(EQ$2,0,0,COUNTIF(EP:EP,"&gt;0"),1),ROWS(EP$2:EP293)),1),EP$2:EP$501,0),1,1,1)</f>
        <v>#NUM!</v>
      </c>
      <c r="EV293" s="104" t="e">
        <f t="array" aca="1" ref="EV293" ca="1">OFFSET($EN$1,MATCH(INDEX(ES:ES,SMALL(OFFSET(ET$2,0,0,COUNTIF(ES:ES,"&gt;0"),1),ROWS(ES$2:ES293)),1),ES$2:ES$501,0),1,1,1)</f>
        <v>#REF!</v>
      </c>
      <c r="EW293" s="103" t="e">
        <f t="array" aca="1" ref="EW293" ca="1">OFFSET(EN$1,MATCH(INDEX(EP:EP,SMALL(OFFSET(EQ$2,0,0,COUNTIF(EP:EP,"&gt;0"),1),ROWS(EP$2:EP293)),1),EP$2:EP$501,0),0,1,1)</f>
        <v>#NUM!</v>
      </c>
      <c r="EX293" s="91"/>
      <c r="EY293" s="91"/>
      <c r="EZ293" s="91"/>
      <c r="FA293" s="103" t="str">
        <f t="shared" si="172"/>
        <v/>
      </c>
      <c r="FB293" s="103">
        <f t="shared" si="173"/>
        <v>0</v>
      </c>
      <c r="FC293" s="103">
        <f>FB293+(ROWS(FB$2:FB293)/1000*(FB293&lt;&gt;0))</f>
        <v>0</v>
      </c>
      <c r="FD293" s="103" t="e">
        <f>MATCH(SMALL(FC:FC,COUNTIF(FC:FC,0)+ROWS(FC$2:FC293)),FC:FC,0)</f>
        <v>#NUM!</v>
      </c>
      <c r="FE293" s="99">
        <f t="shared" si="179"/>
        <v>0</v>
      </c>
      <c r="FF293" s="103">
        <f>FE293+(ROWS(FE$2:FE293)/1000*(FE293&lt;&gt;0))</f>
        <v>0</v>
      </c>
      <c r="FG293" s="103" t="e">
        <f>MATCH(SMALL(FF:FF,COUNTIF(FF:FF,0)+ROWS(FF$2:FF293)),FF:FF,0)</f>
        <v>#NUM!</v>
      </c>
      <c r="FH293" s="104" t="e">
        <f ca="1">OFFSET($FA$1,MATCH(INDEX(FC:FC,SMALL(OFFSET(FD$2,0,0,COUNTIF(FC:FC,"&gt;0"),1),ROWS(FC$2:FC293)),1),FC$2:FC$502,0),1,1,1)</f>
        <v>#NUM!</v>
      </c>
      <c r="FI293" s="104" t="e">
        <f ca="1">OFFSET($FA$1,MATCH(INDEX(FF:FF,SMALL(OFFSET(FG$2,0,0,COUNTIF(FF:FF,"&gt;0"),1),ROWS(FF$2:FF293)),1),FF$2:FF$502,0),1,1,1)</f>
        <v>#REF!</v>
      </c>
      <c r="FJ293" s="103" t="e">
        <f ca="1">OFFSET(FA$1,MATCH(INDEX(FC:FC,SMALL(OFFSET(FD$2,0,0,COUNTIF(FC:FC,"&gt;0"),1),ROWS(FC$2:FC293)),1),FC$2:FC$502,0),0,1,1)</f>
        <v>#NUM!</v>
      </c>
    </row>
    <row r="294" spans="3:166">
      <c r="C294" s="91">
        <v>293</v>
      </c>
      <c r="D294" s="99">
        <f>IF(OR(Layout!L307 = "P"), Layout!V307, 0)</f>
        <v>0</v>
      </c>
      <c r="E294" s="99">
        <f t="array" ref="E294">IF(OR(Layout!L307 = "P", Layout!L307 = "A"), Layout!W307, 0)</f>
        <v>0</v>
      </c>
      <c r="F294" s="99">
        <f>IF(OR(Layout!L307 = "P", Layout!L307 = "A"), Layout!I307, 0)</f>
        <v>0</v>
      </c>
      <c r="G294" s="91" t="str">
        <f t="array" ref="G294">IF(OR(Layout!L307 = "P", Layout!L307 = "A"), Layout!G307, "")</f>
        <v/>
      </c>
      <c r="H294" s="91" t="str">
        <f>IF(Layout!G307 &gt; 0, Layout!G307, "")</f>
        <v/>
      </c>
      <c r="I294" s="102">
        <f>IF(Layout!Y307 &gt; 0, Layout!Y307, 0)</f>
        <v>0</v>
      </c>
      <c r="J294" s="92">
        <f t="array" ref="J294">IF(Layout!AA307 &gt; 0, Layout!AA307, 0)</f>
        <v>0</v>
      </c>
      <c r="K294" s="92">
        <f>IF(Layout!K307 &gt; 0, Layout!K307, 0)</f>
        <v>0</v>
      </c>
      <c r="L294" s="98"/>
      <c r="N294" s="91" t="str">
        <f t="shared" si="148"/>
        <v/>
      </c>
      <c r="O294" s="99">
        <f t="shared" si="149"/>
        <v>0</v>
      </c>
      <c r="P294" s="103">
        <f t="array" ref="P294">O294+(ROWS(O$2:O294)/1000*(O294&lt;&gt;0))</f>
        <v>0</v>
      </c>
      <c r="Q294" s="103" t="e">
        <f t="array" ref="Q294">MATCH(SMALL(P:P,COUNTIF(P:P,0)+ROWS(P$2:P294)),P:P,0)</f>
        <v>#NUM!</v>
      </c>
      <c r="R294" s="99">
        <f t="shared" si="150"/>
        <v>0</v>
      </c>
      <c r="S294" s="103">
        <f t="array" ref="S294">R294+(ROWS(R$2:R294)/1000*(R294&lt;&gt;0))</f>
        <v>0</v>
      </c>
      <c r="T294" s="103" t="e">
        <f>MATCH(SMALL(S:S,COUNTIF(S:S,0)+ROWS(S$2:S294)),S:S,0)</f>
        <v>#NUM!</v>
      </c>
      <c r="U294" s="104" t="e">
        <f t="array" aca="1" ref="U294" ca="1">OFFSET($N$1,MATCH(INDEX(P:P,SMALL(OFFSET(Q$2,0,0,COUNTIF(P:P,"&gt;0"),1),ROWS(P$2:P294)),1),P$2:P$502,0),1,1,1)</f>
        <v>#NUM!</v>
      </c>
      <c r="V294" s="104" t="e">
        <f t="array" aca="1" ref="V294" ca="1">OFFSET($Q$1,MATCH(INDEX(S:S,SMALL(OFFSET(T$2,0,0,COUNTIF(S:S,"&gt;0"),1),ROWS(S$2:S294)),1),S$2:S$502,0),1,1,1)</f>
        <v>#NUM!</v>
      </c>
      <c r="W294" s="103" t="e">
        <f ca="1">OFFSET(N$1,MATCH(INDEX(S:S,SMALL(OFFSET(T$2,0,0,COUNTIF(S:S,"&gt;0"),1),ROWS(S$2:S294)),1),S$2:S$502,0),0,1,1)</f>
        <v>#NUM!</v>
      </c>
      <c r="AA294" s="91" t="str">
        <f t="shared" si="151"/>
        <v/>
      </c>
      <c r="AB294" s="99">
        <f t="shared" si="152"/>
        <v>0</v>
      </c>
      <c r="AC294" s="103">
        <f t="array" ref="AC294">AB294+(ROWS(AB$2:AB294)/1000*(AB294&lt;&gt;0))</f>
        <v>0</v>
      </c>
      <c r="AD294" s="103" t="e">
        <f t="array" ref="AD294">MATCH(SMALL(AC:AC,COUNTIF(AC:AC,0)+ROWS(AC$2:AC294)),AC:AC,0)</f>
        <v>#NUM!</v>
      </c>
      <c r="AE294" s="99">
        <f t="shared" si="153"/>
        <v>0</v>
      </c>
      <c r="AF294" s="103">
        <f t="array" ref="AF294">AE294+(ROWS(AE$2:AE294)/1000*(AE294&lt;&gt;0))</f>
        <v>0</v>
      </c>
      <c r="AG294" s="103" t="e">
        <f>MATCH(SMALL(AF:AF,COUNTIF(AF:AF,0)+ROWS(AF$2:AF294)),AF:AF,0)</f>
        <v>#NUM!</v>
      </c>
      <c r="AH294" s="104" t="e">
        <f ca="1">OFFSET($AA$1,MATCH(INDEX(AC:AC,SMALL(OFFSET(AD$2,0,0,COUNTIF(AC:AC,"&gt;0"),1),ROWS(AC$2:AC294)),1),AC$2:AC$502,0),1,1,1)</f>
        <v>#NUM!</v>
      </c>
      <c r="AI294" s="104" t="e">
        <f ca="1">OFFSET($AD$1,MATCH(INDEX(AF:AF,SMALL(OFFSET(AG$2,0,0,COUNTIF(AF:AF,"&gt;0"),1),ROWS(AF$2:AF294)),1),AF$2:AF$502,0),1,1,1)</f>
        <v>#NUM!</v>
      </c>
      <c r="AJ294" s="103" t="e">
        <f ca="1">OFFSET(AA$1,MATCH(INDEX(AF:AF,SMALL(OFFSET(AG$2,0,0,COUNTIF(AF:AF,"&gt;0"),1),ROWS(AF$2:AF294)),1),AF$2:AF$502,0),0,1,1)</f>
        <v>#NUM!</v>
      </c>
      <c r="AN294" s="91" t="str">
        <f t="shared" si="154"/>
        <v/>
      </c>
      <c r="AO294" s="99">
        <f t="shared" si="155"/>
        <v>0</v>
      </c>
      <c r="AP294" s="103">
        <f t="array" ref="AP294">AO294+(ROWS(AO$2:AO294)/1000*(AO294&lt;&gt;0))</f>
        <v>0</v>
      </c>
      <c r="AQ294" s="103" t="e">
        <f t="array" ref="AQ294">MATCH(SMALL(AP:AP,COUNTIF(AP:AP,0)+ROWS(AP$2:AP294)),AP:AP,0)</f>
        <v>#NUM!</v>
      </c>
      <c r="AR294" s="99">
        <f t="shared" si="156"/>
        <v>0</v>
      </c>
      <c r="AS294" s="103">
        <f t="array" ref="AS294">AR294+(ROWS(AR$2:AR294)/1000*(AR294&lt;&gt;0))</f>
        <v>0</v>
      </c>
      <c r="AT294" s="103" t="e">
        <f>MATCH(SMALL(AS:AS,COUNTIF(AS:AS,0)+ROWS(AS$2:AS294)),AS:AS,0)</f>
        <v>#NUM!</v>
      </c>
      <c r="AU294" s="104" t="e">
        <f ca="1">OFFSET($AN$1,MATCH(INDEX(AP:AP,SMALL(OFFSET(AQ$2,0,0,COUNTIF(AP:AP,"&gt;0"),1),ROWS(AP$2:AP294)),1),AP$2:AP$502,0),1,1,1)</f>
        <v>#NUM!</v>
      </c>
      <c r="AV294" s="104" t="e">
        <f ca="1">OFFSET($AQ$1,MATCH(INDEX(AS:AS,SMALL(OFFSET(AT$2,0,0,COUNTIF(AS:AS,"&gt;0"),1),ROWS(AS$2:AS294)),1),AS$2:AS$502,0),1,1,1)</f>
        <v>#NUM!</v>
      </c>
      <c r="AW294" s="103" t="e">
        <f ca="1">OFFSET(AN$1,MATCH(INDEX(AS:AS,SMALL(OFFSET(AT$2,0,0,COUNTIF(AS:AS,"&gt;0"),1),ROWS(AS$2:AS294)),1),AS$2:AS$502,0),0,1,1)</f>
        <v>#NUM!</v>
      </c>
      <c r="BA294" s="91" t="str">
        <f t="shared" si="157"/>
        <v/>
      </c>
      <c r="BB294" s="99">
        <f t="shared" si="158"/>
        <v>0</v>
      </c>
      <c r="BC294" s="103">
        <f t="array" ref="BC294">BB294+(ROWS(BB$2:BB294)/1000*(BB294&lt;&gt;0))</f>
        <v>0</v>
      </c>
      <c r="BD294" s="103" t="e">
        <f t="array" ref="BD294">MATCH(SMALL(BC:BC,COUNTIF(BC:BC,0)+ROWS(BC$2:BC294)),BC:BC,0)</f>
        <v>#NUM!</v>
      </c>
      <c r="BE294" s="99">
        <f t="shared" si="159"/>
        <v>0</v>
      </c>
      <c r="BF294" s="103">
        <f t="array" ref="BF294">BE294+(ROWS(BE$2:BE294)/1000*(BE294&lt;&gt;0))</f>
        <v>0</v>
      </c>
      <c r="BG294" s="103" t="e">
        <f>MATCH(SMALL(BF:BF,COUNTIF(BF:BF,0)+ROWS(BF$2:BF294)),BF:BF,0)</f>
        <v>#NUM!</v>
      </c>
      <c r="BH294" s="104" t="e">
        <f ca="1">OFFSET($BA$1,MATCH(INDEX(BC:BC,SMALL(OFFSET(BD$2,0,0,COUNTIF(BC:BC,"&gt;0"),1),ROWS(BC$2:BC294)),1),BC$2:BC$502,0),1,1,1)</f>
        <v>#NUM!</v>
      </c>
      <c r="BI294" s="104" t="e">
        <f ca="1">OFFSET($BD$1,MATCH(INDEX(BF:BF,SMALL(OFFSET(BG$2,0,0,COUNTIF(BF:BF,"&gt;0"),1),ROWS(BF$2:BF294)),1),BF$2:BF$502,0),1,1,1)</f>
        <v>#NUM!</v>
      </c>
      <c r="BJ294" s="103" t="e">
        <f ca="1">OFFSET(BA$1,MATCH(INDEX(BF:BF,SMALL(OFFSET(BG$2,0,0,COUNTIF(BF:BF,"&gt;0"),1),ROWS(BF$2:BF294)),1),BF$2:BF$502,0),0,1,1)</f>
        <v>#NUM!</v>
      </c>
      <c r="BN294" s="91" t="str">
        <f t="shared" si="160"/>
        <v/>
      </c>
      <c r="BO294" s="99">
        <f t="shared" si="161"/>
        <v>0</v>
      </c>
      <c r="BP294" s="103">
        <f t="array" ref="BP294">BO294+(ROWS(BO$2:BO294)/1000*(BO294&lt;&gt;0))</f>
        <v>0</v>
      </c>
      <c r="BQ294" s="103" t="e">
        <f t="array" ref="BQ294">MATCH(SMALL(BP:BP,COUNTIF(BP:BP,0)+ROWS(BP$2:BP294)),BP:BP,0)</f>
        <v>#NUM!</v>
      </c>
      <c r="BR294" s="99">
        <f t="shared" si="162"/>
        <v>0</v>
      </c>
      <c r="BS294" s="103">
        <f t="array" ref="BS294">BR294+(ROWS(BR$2:BR294)/1000*(BR294&lt;&gt;0))</f>
        <v>0</v>
      </c>
      <c r="BT294" s="103" t="e">
        <f>MATCH(SMALL(BS:BS,COUNTIF(BS:BS,0)+ROWS(BS$2:BS294)),BS:BS,0)</f>
        <v>#NUM!</v>
      </c>
      <c r="BU294" s="104" t="e">
        <f ca="1">OFFSET($BN$1,MATCH(INDEX(BP:BP,SMALL(OFFSET(BQ$2,0,0,COUNTIF(BP:BP,"&gt;0"),1),ROWS(BP$2:BP294)),1),BP$2:BP$502,0),1,1,1)</f>
        <v>#NUM!</v>
      </c>
      <c r="BV294" s="104" t="e">
        <f ca="1">OFFSET($BQ$1,MATCH(INDEX(BS:BS,SMALL(OFFSET(BT$2,0,0,COUNTIF(BS:BS,"&gt;0"),1),ROWS(BS$2:BS294)),1),BS$2:BS$502,0),1,1,1)</f>
        <v>#NUM!</v>
      </c>
      <c r="BW294" s="103" t="e">
        <f ca="1">OFFSET(BN$1,MATCH(INDEX(BS:BS,SMALL(OFFSET(BT$2,0,0,COUNTIF(BS:BS,"&gt;0"),1),ROWS(BS$2:BS294)),1),BS$2:BS$502,0),0,1,1)</f>
        <v>#NUM!</v>
      </c>
      <c r="CA294" s="91" t="str">
        <f t="shared" si="163"/>
        <v/>
      </c>
      <c r="CB294" s="99">
        <f t="shared" si="164"/>
        <v>0</v>
      </c>
      <c r="CC294" s="103">
        <f t="array" ref="CC294">CB294+(ROWS(CB$2:CB294)/1000*(CB294&lt;&gt;0))</f>
        <v>0</v>
      </c>
      <c r="CD294" s="103" t="e">
        <f t="array" ref="CD294">MATCH(SMALL(CC:CC,COUNTIF(CC:CC,0)+ROWS(CC$2:CC294)),CC:CC,0)</f>
        <v>#NUM!</v>
      </c>
      <c r="CE294" s="99">
        <f t="shared" si="165"/>
        <v>0</v>
      </c>
      <c r="CF294" s="103">
        <f t="array" ref="CF294">CE294+(ROWS(CE$2:CE294)/1000*(CE294&lt;&gt;0))</f>
        <v>0</v>
      </c>
      <c r="CG294" s="103" t="e">
        <f>MATCH(SMALL(CF:CF,COUNTIF(CF:CF,0)+ROWS(CF$2:CF294)),CF:CF,0)</f>
        <v>#NUM!</v>
      </c>
      <c r="CH294" s="104" t="e">
        <f ca="1">OFFSET($CA$1,MATCH(INDEX(CC:CC,SMALL(OFFSET(CD$2,0,0,COUNTIF(CC:CC,"&gt;0"),1),ROWS(CC$2:CC294)),1),CC$2:CC$502,0),1,1,1)</f>
        <v>#NUM!</v>
      </c>
      <c r="CI294" s="104" t="e">
        <f t="array" aca="1" ref="CI294" ca="1">OFFSET($CD$1,MATCH(INDEX(CF:CF,SMALL(OFFSET(CG$2,0,0,COUNTIF(CF:CF,"&gt;0"),1),ROWS(CF$2:CF294)),1),CF$2:CF$502,0),1,1,1)</f>
        <v>#NUM!</v>
      </c>
      <c r="CJ294" s="103" t="e">
        <f ca="1">OFFSET(CA$1,MATCH(INDEX(CF:CF,SMALL(OFFSET(CG$2,0,0,COUNTIF(CF:CF,"&gt;0"),1),ROWS(CF$2:CF294)),1),CF$2:CF$502,0),0,1,1)</f>
        <v>#NUM!</v>
      </c>
      <c r="CN294" s="91" t="str">
        <f t="shared" si="166"/>
        <v/>
      </c>
      <c r="CO294" s="99">
        <f t="shared" si="167"/>
        <v>0</v>
      </c>
      <c r="CP294" s="103">
        <f t="array" ref="CP294">CO294+(ROWS(CO$2:CO294)/1000*(CO294&lt;&gt;0))</f>
        <v>0</v>
      </c>
      <c r="CQ294" s="103" t="e">
        <f t="array" ref="CQ294">MATCH(SMALL(CP:CP,COUNTIF(CP:CP,0)+ROWS(CP$2:CP294)),CP:CP,0)</f>
        <v>#NUM!</v>
      </c>
      <c r="CR294" s="99">
        <f t="shared" si="168"/>
        <v>0</v>
      </c>
      <c r="CS294" s="103">
        <f t="array" ref="CS294">CR294+(ROWS(CR$2:CR294)/1000*(CR294&lt;&gt;0))</f>
        <v>0</v>
      </c>
      <c r="CT294" s="103" t="e">
        <f>MATCH(SMALL(CS:CS,COUNTIF(CS:CS,0)+ROWS(CS$2:CS294)),CS:CS,0)</f>
        <v>#NUM!</v>
      </c>
      <c r="CU294" s="104" t="e">
        <f t="array" aca="1" ref="CU294" ca="1">OFFSET($CN$1,MATCH(INDEX(CP:CP,SMALL(OFFSET(CQ$2,0,0,COUNTIF(CP:CP,"&gt;0"),1),ROWS(CP$2:CP294)),1),CP$2:CP$502,0),1,1,1)</f>
        <v>#NUM!</v>
      </c>
      <c r="CV294" s="104" t="e">
        <f t="array" aca="1" ref="CV294" ca="1">OFFSET($CQ$1,MATCH(INDEX(CS:CS,SMALL(OFFSET(CT$2,0,0,COUNTIF(CS:CS,"&gt;0"),1),ROWS(CS$2:CS294)),1),CS$2:CS$502,0),1,1,1)</f>
        <v>#NUM!</v>
      </c>
      <c r="CW294" s="103" t="e">
        <f ca="1">OFFSET(CN$1,MATCH(INDEX(CS:CS,SMALL(OFFSET(CT$2,0,0,COUNTIF(CS:CS,"&gt;0"),1),ROWS(CS$2:CS294)),1),CS$2:CS$502,0),0,1,1)</f>
        <v>#NUM!</v>
      </c>
      <c r="DA294" s="91" t="str">
        <f t="shared" si="169"/>
        <v/>
      </c>
      <c r="DB294" s="99">
        <f t="shared" si="170"/>
        <v>0</v>
      </c>
      <c r="DC294" s="103">
        <f t="array" ref="DC294">DB294+(ROWS(DB$2:DB294)/1000*(DB294&lt;&gt;0))</f>
        <v>0</v>
      </c>
      <c r="DD294" s="103" t="e">
        <f t="array" ref="DD294">MATCH(SMALL(DC:DC,COUNTIF(DC:DC,0)+ROWS(DC$2:DC294)),DC:DC,0)</f>
        <v>#NUM!</v>
      </c>
      <c r="DE294" s="99">
        <f t="shared" si="171"/>
        <v>0</v>
      </c>
      <c r="DF294" s="103">
        <f t="array" ref="DF294">DE294+(ROWS(DE$2:DE294)/1000*(DE294&lt;&gt;0))</f>
        <v>0</v>
      </c>
      <c r="DG294" s="103" t="e">
        <f>MATCH(SMALL(DF:DF,COUNTIF(DF:DF,0)+ROWS(DF$2:DF294)),DF:DF,0)</f>
        <v>#NUM!</v>
      </c>
      <c r="DH294" s="104" t="e">
        <f t="array" aca="1" ref="DH294" ca="1">OFFSET($DA$1,MATCH(INDEX(DC:DC,SMALL(OFFSET(DD$2,0,0,COUNTIF(DC:DC,"&gt;0"),1),ROWS(DC$2:DC294)),1),DC$2:DC$502,0),1,1,1)</f>
        <v>#NUM!</v>
      </c>
      <c r="DI294" s="104" t="e">
        <f t="array" aca="1" ref="DI294" ca="1">OFFSET($DD$1,MATCH(INDEX(DF:DF,SMALL(OFFSET(DG$2,0,0,COUNTIF(DF:DF,"&gt;0"),1),ROWS(DF$2:DF294)),1),DF$2:DF$502,0),1,1,1)</f>
        <v>#NUM!</v>
      </c>
      <c r="DJ294" s="103" t="e">
        <f ca="1">OFFSET(DA$1,MATCH(INDEX(DF:DF,SMALL(OFFSET(DG$2,0,0,COUNTIF(DF:DF,"&gt;0"),1),ROWS(DF$2:DF294)),1),DF$2:DF$502,0),0,1,1)</f>
        <v>#NUM!</v>
      </c>
      <c r="DN294" s="91" t="str">
        <f t="shared" si="174"/>
        <v/>
      </c>
      <c r="DO294" s="99">
        <f t="shared" si="175"/>
        <v>0</v>
      </c>
      <c r="DP294" s="103">
        <f t="array" ref="DP294">DO294+(ROWS(DO$2:DO294)/1000*(DO294&lt;&gt;0))</f>
        <v>0</v>
      </c>
      <c r="DQ294" s="103" t="e">
        <f t="array" ref="DQ294">MATCH(SMALL(DP:DP,COUNTIF(DP:DP,0)+ROWS(DP$2:DP294)),DP:DP,0)</f>
        <v>#NUM!</v>
      </c>
      <c r="DR294" s="99">
        <f t="shared" si="176"/>
        <v>0</v>
      </c>
      <c r="DS294" s="103">
        <f t="array" ref="DS294">DR294+(ROWS(DR$2:DR294)/1000*(DR294&lt;&gt;0))</f>
        <v>0</v>
      </c>
      <c r="DT294" s="103" t="e">
        <f>MATCH(SMALL(DS:DS,COUNTIF(DS:DS,0)+ROWS(DS$2:DS294)),DS:DS,0)</f>
        <v>#NUM!</v>
      </c>
      <c r="DU294" s="104" t="e">
        <f t="array" aca="1" ref="DU294" ca="1">OFFSET($DN$1,MATCH(INDEX(DP:DP,SMALL(OFFSET(DQ$2,0,0,COUNTIF(DP:DP,"&gt;0"),1),ROWS(DP$2:DP294)),1),DP$2:DP$503,0),1,1,1)</f>
        <v>#NUM!</v>
      </c>
      <c r="DV294" s="104" t="e">
        <f t="array" aca="1" ref="DV294" ca="1">OFFSET($DQ$1,MATCH(INDEX(DS:DS,SMALL(OFFSET(DT$2,0,0,COUNTIF(DS:DS,"&gt;0"),1),ROWS(DS$2:DS294)),1),DS$2:DS$503,0),1,1,1)</f>
        <v>#REF!</v>
      </c>
      <c r="DW294" s="103" t="e">
        <f t="array" aca="1" ref="DW294" ca="1">OFFSET(DN$1,MATCH(INDEX(DP:DP,SMALL(OFFSET(DQ$2,0,0,COUNTIF(DP:DP,"&gt;0"),1),ROWS(DP$2:DP294)),1),DP$2:DP$503,0),0,1,1)</f>
        <v>#NUM!</v>
      </c>
      <c r="EA294" s="91" t="str">
        <f t="shared" si="144"/>
        <v/>
      </c>
      <c r="EB294" s="99">
        <f t="shared" si="145"/>
        <v>0</v>
      </c>
      <c r="EC294" s="103">
        <f t="array" ref="EC294">EB294+(ROWS(EB$2:EB294)/1000*(EB294&lt;&gt;0))</f>
        <v>0</v>
      </c>
      <c r="ED294" s="103" t="e">
        <f t="array" ref="ED294">MATCH(SMALL(EC:EC,COUNTIF(EC:EC,0)+ROWS(EC$2:EC294)),EC:EC,0)</f>
        <v>#NUM!</v>
      </c>
      <c r="EE294" s="99">
        <f t="shared" si="177"/>
        <v>0</v>
      </c>
      <c r="EF294" s="103">
        <f t="array" ref="EF294">EE294+(ROWS(EE$2:EE294)/1000*(EE294&lt;&gt;0))</f>
        <v>0</v>
      </c>
      <c r="EG294" s="103" t="e">
        <f>MATCH(SMALL(EF:EF,COUNTIF(EF:EF,0)+ROWS(EF$2:EF294)),EF:EF,0)</f>
        <v>#NUM!</v>
      </c>
      <c r="EH294" s="104" t="e">
        <f t="array" aca="1" ref="EH294" ca="1">OFFSET($EA$1,MATCH(INDEX(EC:EC,SMALL(OFFSET(ED$2,0,0,COUNTIF(EC:EC,"&gt;0"),1),ROWS(EC$2:EC294)),1),EC$2:EC$501,0),1,1,1)</f>
        <v>#NUM!</v>
      </c>
      <c r="EI294" s="104" t="e">
        <f t="array" aca="1" ref="EI294" ca="1">OFFSET($ED$1,MATCH(INDEX(EF:EF,SMALL(OFFSET(EG$2,0,0,COUNTIF(EF:EF,"&gt;0"),1),ROWS(EF$2:EF294)),1),EF$2:EF$501,0),1,1,1)</f>
        <v>#REF!</v>
      </c>
      <c r="EJ294" s="103" t="e">
        <f t="array" aca="1" ref="EJ294" ca="1">OFFSET(EA$1,MATCH(INDEX(EC:EC,SMALL(OFFSET(ED$2,0,0,COUNTIF(EC:EC,"&gt;0"),1),ROWS(EC$2:EC294)),1),EC$2:EC$501,0),0,1,1)</f>
        <v>#NUM!</v>
      </c>
      <c r="EN294" s="91" t="str">
        <f t="shared" si="146"/>
        <v/>
      </c>
      <c r="EO294" s="99">
        <f t="shared" si="147"/>
        <v>0</v>
      </c>
      <c r="EP294" s="103">
        <f t="array" ref="EP294">EO294+(ROWS(EO$2:EO294)/1000*(EO294&lt;&gt;0))</f>
        <v>0</v>
      </c>
      <c r="EQ294" s="103" t="e">
        <f t="array" ref="EQ294">MATCH(SMALL(EP:EP,COUNTIF(EP:EP,0)+ROWS(EP$2:EP294)),EP:EP,0)</f>
        <v>#NUM!</v>
      </c>
      <c r="ER294" s="99">
        <f t="shared" si="178"/>
        <v>0</v>
      </c>
      <c r="ES294" s="103">
        <f t="array" ref="ES294">ER294+(ROWS(ER$2:ER294)/1000*(ER294&lt;&gt;0))</f>
        <v>0</v>
      </c>
      <c r="ET294" s="103" t="e">
        <f>MATCH(SMALL(ES:ES,COUNTIF(ES:ES,0)+ROWS(ES$2:ES294)),ES:ES,0)</f>
        <v>#NUM!</v>
      </c>
      <c r="EU294" s="104" t="e">
        <f t="array" aca="1" ref="EU294" ca="1">OFFSET($EN$1,MATCH(INDEX(EP:EP,SMALL(OFFSET(EQ$2,0,0,COUNTIF(EP:EP,"&gt;0"),1),ROWS(EP$2:EP294)),1),EP$2:EP$501,0),1,1,1)</f>
        <v>#NUM!</v>
      </c>
      <c r="EV294" s="104" t="e">
        <f t="array" aca="1" ref="EV294" ca="1">OFFSET($EN$1,MATCH(INDEX(ES:ES,SMALL(OFFSET(ET$2,0,0,COUNTIF(ES:ES,"&gt;0"),1),ROWS(ES$2:ES294)),1),ES$2:ES$501,0),1,1,1)</f>
        <v>#REF!</v>
      </c>
      <c r="EW294" s="103" t="e">
        <f t="array" aca="1" ref="EW294" ca="1">OFFSET(EN$1,MATCH(INDEX(EP:EP,SMALL(OFFSET(EQ$2,0,0,COUNTIF(EP:EP,"&gt;0"),1),ROWS(EP$2:EP294)),1),EP$2:EP$501,0),0,1,1)</f>
        <v>#NUM!</v>
      </c>
      <c r="EX294" s="91"/>
      <c r="EY294" s="91"/>
      <c r="EZ294" s="91"/>
      <c r="FA294" s="103" t="str">
        <f t="shared" si="172"/>
        <v/>
      </c>
      <c r="FB294" s="103">
        <f t="shared" si="173"/>
        <v>0</v>
      </c>
      <c r="FC294" s="103">
        <f>FB294+(ROWS(FB$2:FB294)/1000*(FB294&lt;&gt;0))</f>
        <v>0</v>
      </c>
      <c r="FD294" s="103" t="e">
        <f>MATCH(SMALL(FC:FC,COUNTIF(FC:FC,0)+ROWS(FC$2:FC294)),FC:FC,0)</f>
        <v>#NUM!</v>
      </c>
      <c r="FE294" s="99">
        <f t="shared" si="179"/>
        <v>0</v>
      </c>
      <c r="FF294" s="103">
        <f>FE294+(ROWS(FE$2:FE294)/1000*(FE294&lt;&gt;0))</f>
        <v>0</v>
      </c>
      <c r="FG294" s="103" t="e">
        <f>MATCH(SMALL(FF:FF,COUNTIF(FF:FF,0)+ROWS(FF$2:FF294)),FF:FF,0)</f>
        <v>#NUM!</v>
      </c>
      <c r="FH294" s="104" t="e">
        <f ca="1">OFFSET($FA$1,MATCH(INDEX(FC:FC,SMALL(OFFSET(FD$2,0,0,COUNTIF(FC:FC,"&gt;0"),1),ROWS(FC$2:FC294)),1),FC$2:FC$502,0),1,1,1)</f>
        <v>#NUM!</v>
      </c>
      <c r="FI294" s="98" t="e">
        <f ca="1">OFFSET($FA$1,MATCH(INDEX(FF:FF,SMALL(OFFSET(FG$2,0,0,COUNTIF(FF:FF,"&gt;0"),1),ROWS(FF$2:FF294)),1),FF$2:FF$502,0),1,1,1)</f>
        <v>#REF!</v>
      </c>
      <c r="FJ294" s="103" t="e">
        <f ca="1">OFFSET(FA$1,MATCH(INDEX(FC:FC,SMALL(OFFSET(FD$2,0,0,COUNTIF(FC:FC,"&gt;0"),1),ROWS(FC$2:FC294)),1),FC$2:FC$502,0),0,1,1)</f>
        <v>#NUM!</v>
      </c>
    </row>
    <row r="295" spans="3:166">
      <c r="C295" s="91">
        <v>294</v>
      </c>
      <c r="D295" s="99">
        <f>IF(OR(Layout!L308 = "P"), Layout!V308, 0)</f>
        <v>0</v>
      </c>
      <c r="E295" s="99">
        <f t="array" ref="E295">IF(OR(Layout!L308 = "P", Layout!L308 = "A"), Layout!W308, 0)</f>
        <v>0</v>
      </c>
      <c r="F295" s="99">
        <f>IF(OR(Layout!L308 = "P", Layout!L308 = "A"), Layout!I308, 0)</f>
        <v>0</v>
      </c>
      <c r="G295" s="91" t="str">
        <f t="array" ref="G295">IF(OR(Layout!L308 = "P", Layout!L308 = "A"), Layout!G308, "")</f>
        <v/>
      </c>
      <c r="H295" s="91" t="str">
        <f>IF(Layout!G308 &gt; 0, Layout!G308, "")</f>
        <v/>
      </c>
      <c r="I295" s="102">
        <f>IF(Layout!Y308 &gt; 0, Layout!Y308, 0)</f>
        <v>0</v>
      </c>
      <c r="J295" s="92">
        <f t="array" ref="J295">IF(Layout!AA308 &gt; 0, Layout!AA308, 0)</f>
        <v>0</v>
      </c>
      <c r="K295" s="92">
        <f>IF(Layout!K308 &gt; 0, Layout!K308, 0)</f>
        <v>0</v>
      </c>
      <c r="L295" s="98"/>
      <c r="N295" s="91" t="str">
        <f t="shared" si="148"/>
        <v/>
      </c>
      <c r="O295" s="99">
        <f t="shared" si="149"/>
        <v>0</v>
      </c>
      <c r="P295" s="103">
        <f t="array" ref="P295">O295+(ROWS(O$2:O295)/1000*(O295&lt;&gt;0))</f>
        <v>0</v>
      </c>
      <c r="Q295" s="103" t="e">
        <f t="array" ref="Q295">MATCH(SMALL(P:P,COUNTIF(P:P,0)+ROWS(P$2:P295)),P:P,0)</f>
        <v>#NUM!</v>
      </c>
      <c r="R295" s="99">
        <f t="shared" si="150"/>
        <v>0</v>
      </c>
      <c r="S295" s="103">
        <f t="array" ref="S295">R295+(ROWS(R$2:R295)/1000*(R295&lt;&gt;0))</f>
        <v>0</v>
      </c>
      <c r="T295" s="103" t="e">
        <f>MATCH(SMALL(S:S,COUNTIF(S:S,0)+ROWS(S$2:S295)),S:S,0)</f>
        <v>#NUM!</v>
      </c>
      <c r="U295" s="104" t="e">
        <f t="array" aca="1" ref="U295" ca="1">OFFSET($N$1,MATCH(INDEX(P:P,SMALL(OFFSET(Q$2,0,0,COUNTIF(P:P,"&gt;0"),1),ROWS(P$2:P295)),1),P$2:P$502,0),1,1,1)</f>
        <v>#NUM!</v>
      </c>
      <c r="V295" s="104" t="e">
        <f t="array" aca="1" ref="V295" ca="1">OFFSET($Q$1,MATCH(INDEX(S:S,SMALL(OFFSET(T$2,0,0,COUNTIF(S:S,"&gt;0"),1),ROWS(S$2:S295)),1),S$2:S$502,0),1,1,1)</f>
        <v>#NUM!</v>
      </c>
      <c r="W295" s="103" t="e">
        <f ca="1">OFFSET(N$1,MATCH(INDEX(S:S,SMALL(OFFSET(T$2,0,0,COUNTIF(S:S,"&gt;0"),1),ROWS(S$2:S295)),1),S$2:S$502,0),0,1,1)</f>
        <v>#NUM!</v>
      </c>
      <c r="AA295" s="91" t="str">
        <f t="shared" si="151"/>
        <v/>
      </c>
      <c r="AB295" s="99">
        <f t="shared" si="152"/>
        <v>0</v>
      </c>
      <c r="AC295" s="103">
        <f t="array" ref="AC295">AB295+(ROWS(AB$2:AB295)/1000*(AB295&lt;&gt;0))</f>
        <v>0</v>
      </c>
      <c r="AD295" s="103" t="e">
        <f t="array" ref="AD295">MATCH(SMALL(AC:AC,COUNTIF(AC:AC,0)+ROWS(AC$2:AC295)),AC:AC,0)</f>
        <v>#NUM!</v>
      </c>
      <c r="AE295" s="99">
        <f t="shared" si="153"/>
        <v>0</v>
      </c>
      <c r="AF295" s="103">
        <f t="array" ref="AF295">AE295+(ROWS(AE$2:AE295)/1000*(AE295&lt;&gt;0))</f>
        <v>0</v>
      </c>
      <c r="AG295" s="103" t="e">
        <f>MATCH(SMALL(AF:AF,COUNTIF(AF:AF,0)+ROWS(AF$2:AF295)),AF:AF,0)</f>
        <v>#NUM!</v>
      </c>
      <c r="AH295" s="104" t="e">
        <f ca="1">OFFSET($AA$1,MATCH(INDEX(AC:AC,SMALL(OFFSET(AD$2,0,0,COUNTIF(AC:AC,"&gt;0"),1),ROWS(AC$2:AC295)),1),AC$2:AC$502,0),1,1,1)</f>
        <v>#NUM!</v>
      </c>
      <c r="AI295" s="104" t="e">
        <f ca="1">OFFSET($AD$1,MATCH(INDEX(AF:AF,SMALL(OFFSET(AG$2,0,0,COUNTIF(AF:AF,"&gt;0"),1),ROWS(AF$2:AF295)),1),AF$2:AF$502,0),1,1,1)</f>
        <v>#NUM!</v>
      </c>
      <c r="AJ295" s="103" t="e">
        <f ca="1">OFFSET(AA$1,MATCH(INDEX(AF:AF,SMALL(OFFSET(AG$2,0,0,COUNTIF(AF:AF,"&gt;0"),1),ROWS(AF$2:AF295)),1),AF$2:AF$502,0),0,1,1)</f>
        <v>#NUM!</v>
      </c>
      <c r="AN295" s="91" t="str">
        <f t="shared" si="154"/>
        <v/>
      </c>
      <c r="AO295" s="99">
        <f t="shared" si="155"/>
        <v>0</v>
      </c>
      <c r="AP295" s="103">
        <f t="array" ref="AP295">AO295+(ROWS(AO$2:AO295)/1000*(AO295&lt;&gt;0))</f>
        <v>0</v>
      </c>
      <c r="AQ295" s="103" t="e">
        <f t="array" ref="AQ295">MATCH(SMALL(AP:AP,COUNTIF(AP:AP,0)+ROWS(AP$2:AP295)),AP:AP,0)</f>
        <v>#NUM!</v>
      </c>
      <c r="AR295" s="99">
        <f t="shared" si="156"/>
        <v>0</v>
      </c>
      <c r="AS295" s="103">
        <f t="array" ref="AS295">AR295+(ROWS(AR$2:AR295)/1000*(AR295&lt;&gt;0))</f>
        <v>0</v>
      </c>
      <c r="AT295" s="103" t="e">
        <f>MATCH(SMALL(AS:AS,COUNTIF(AS:AS,0)+ROWS(AS$2:AS295)),AS:AS,0)</f>
        <v>#NUM!</v>
      </c>
      <c r="AU295" s="104" t="e">
        <f ca="1">OFFSET($AN$1,MATCH(INDEX(AP:AP,SMALL(OFFSET(AQ$2,0,0,COUNTIF(AP:AP,"&gt;0"),1),ROWS(AP$2:AP295)),1),AP$2:AP$502,0),1,1,1)</f>
        <v>#NUM!</v>
      </c>
      <c r="AV295" s="104" t="e">
        <f ca="1">OFFSET($AQ$1,MATCH(INDEX(AS:AS,SMALL(OFFSET(AT$2,0,0,COUNTIF(AS:AS,"&gt;0"),1),ROWS(AS$2:AS295)),1),AS$2:AS$502,0),1,1,1)</f>
        <v>#NUM!</v>
      </c>
      <c r="AW295" s="103" t="e">
        <f ca="1">OFFSET(AN$1,MATCH(INDEX(AS:AS,SMALL(OFFSET(AT$2,0,0,COUNTIF(AS:AS,"&gt;0"),1),ROWS(AS$2:AS295)),1),AS$2:AS$502,0),0,1,1)</f>
        <v>#NUM!</v>
      </c>
      <c r="BA295" s="91" t="str">
        <f t="shared" si="157"/>
        <v/>
      </c>
      <c r="BB295" s="99">
        <f t="shared" si="158"/>
        <v>0</v>
      </c>
      <c r="BC295" s="103">
        <f t="array" ref="BC295">BB295+(ROWS(BB$2:BB295)/1000*(BB295&lt;&gt;0))</f>
        <v>0</v>
      </c>
      <c r="BD295" s="103" t="e">
        <f t="array" ref="BD295">MATCH(SMALL(BC:BC,COUNTIF(BC:BC,0)+ROWS(BC$2:BC295)),BC:BC,0)</f>
        <v>#NUM!</v>
      </c>
      <c r="BE295" s="99">
        <f t="shared" si="159"/>
        <v>0</v>
      </c>
      <c r="BF295" s="103">
        <f t="array" ref="BF295">BE295+(ROWS(BE$2:BE295)/1000*(BE295&lt;&gt;0))</f>
        <v>0</v>
      </c>
      <c r="BG295" s="103" t="e">
        <f>MATCH(SMALL(BF:BF,COUNTIF(BF:BF,0)+ROWS(BF$2:BF295)),BF:BF,0)</f>
        <v>#NUM!</v>
      </c>
      <c r="BH295" s="104" t="e">
        <f ca="1">OFFSET($BA$1,MATCH(INDEX(BC:BC,SMALL(OFFSET(BD$2,0,0,COUNTIF(BC:BC,"&gt;0"),1),ROWS(BC$2:BC295)),1),BC$2:BC$502,0),1,1,1)</f>
        <v>#NUM!</v>
      </c>
      <c r="BI295" s="104" t="e">
        <f ca="1">OFFSET($BD$1,MATCH(INDEX(BF:BF,SMALL(OFFSET(BG$2,0,0,COUNTIF(BF:BF,"&gt;0"),1),ROWS(BF$2:BF295)),1),BF$2:BF$502,0),1,1,1)</f>
        <v>#NUM!</v>
      </c>
      <c r="BJ295" s="103" t="e">
        <f ca="1">OFFSET(BA$1,MATCH(INDEX(BF:BF,SMALL(OFFSET(BG$2,0,0,COUNTIF(BF:BF,"&gt;0"),1),ROWS(BF$2:BF295)),1),BF$2:BF$502,0),0,1,1)</f>
        <v>#NUM!</v>
      </c>
      <c r="BN295" s="91" t="str">
        <f t="shared" si="160"/>
        <v/>
      </c>
      <c r="BO295" s="99">
        <f t="shared" si="161"/>
        <v>0</v>
      </c>
      <c r="BP295" s="103">
        <f t="array" ref="BP295">BO295+(ROWS(BO$2:BO295)/1000*(BO295&lt;&gt;0))</f>
        <v>0</v>
      </c>
      <c r="BQ295" s="103" t="e">
        <f t="array" ref="BQ295">MATCH(SMALL(BP:BP,COUNTIF(BP:BP,0)+ROWS(BP$2:BP295)),BP:BP,0)</f>
        <v>#NUM!</v>
      </c>
      <c r="BR295" s="99">
        <f t="shared" si="162"/>
        <v>0</v>
      </c>
      <c r="BS295" s="103">
        <f t="array" ref="BS295">BR295+(ROWS(BR$2:BR295)/1000*(BR295&lt;&gt;0))</f>
        <v>0</v>
      </c>
      <c r="BT295" s="103" t="e">
        <f>MATCH(SMALL(BS:BS,COUNTIF(BS:BS,0)+ROWS(BS$2:BS295)),BS:BS,0)</f>
        <v>#NUM!</v>
      </c>
      <c r="BU295" s="104" t="e">
        <f ca="1">OFFSET($BN$1,MATCH(INDEX(BP:BP,SMALL(OFFSET(BQ$2,0,0,COUNTIF(BP:BP,"&gt;0"),1),ROWS(BP$2:BP295)),1),BP$2:BP$502,0),1,1,1)</f>
        <v>#NUM!</v>
      </c>
      <c r="BV295" s="104" t="e">
        <f ca="1">OFFSET($BQ$1,MATCH(INDEX(BS:BS,SMALL(OFFSET(BT$2,0,0,COUNTIF(BS:BS,"&gt;0"),1),ROWS(BS$2:BS295)),1),BS$2:BS$502,0),1,1,1)</f>
        <v>#NUM!</v>
      </c>
      <c r="BW295" s="103" t="e">
        <f ca="1">OFFSET(BN$1,MATCH(INDEX(BS:BS,SMALL(OFFSET(BT$2,0,0,COUNTIF(BS:BS,"&gt;0"),1),ROWS(BS$2:BS295)),1),BS$2:BS$502,0),0,1,1)</f>
        <v>#NUM!</v>
      </c>
      <c r="CA295" s="91" t="str">
        <f t="shared" si="163"/>
        <v/>
      </c>
      <c r="CB295" s="99">
        <f t="shared" si="164"/>
        <v>0</v>
      </c>
      <c r="CC295" s="103">
        <f t="array" ref="CC295">CB295+(ROWS(CB$2:CB295)/1000*(CB295&lt;&gt;0))</f>
        <v>0</v>
      </c>
      <c r="CD295" s="103" t="e">
        <f t="array" ref="CD295">MATCH(SMALL(CC:CC,COUNTIF(CC:CC,0)+ROWS(CC$2:CC295)),CC:CC,0)</f>
        <v>#NUM!</v>
      </c>
      <c r="CE295" s="99">
        <f t="shared" si="165"/>
        <v>0</v>
      </c>
      <c r="CF295" s="103">
        <f t="array" ref="CF295">CE295+(ROWS(CE$2:CE295)/1000*(CE295&lt;&gt;0))</f>
        <v>0</v>
      </c>
      <c r="CG295" s="103" t="e">
        <f>MATCH(SMALL(CF:CF,COUNTIF(CF:CF,0)+ROWS(CF$2:CF295)),CF:CF,0)</f>
        <v>#NUM!</v>
      </c>
      <c r="CH295" s="104" t="e">
        <f ca="1">OFFSET($CA$1,MATCH(INDEX(CC:CC,SMALL(OFFSET(CD$2,0,0,COUNTIF(CC:CC,"&gt;0"),1),ROWS(CC$2:CC295)),1),CC$2:CC$502,0),1,1,1)</f>
        <v>#NUM!</v>
      </c>
      <c r="CI295" s="104" t="e">
        <f t="array" aca="1" ref="CI295" ca="1">OFFSET($CD$1,MATCH(INDEX(CF:CF,SMALL(OFFSET(CG$2,0,0,COUNTIF(CF:CF,"&gt;0"),1),ROWS(CF$2:CF295)),1),CF$2:CF$502,0),1,1,1)</f>
        <v>#NUM!</v>
      </c>
      <c r="CJ295" s="103" t="e">
        <f ca="1">OFFSET(CA$1,MATCH(INDEX(CF:CF,SMALL(OFFSET(CG$2,0,0,COUNTIF(CF:CF,"&gt;0"),1),ROWS(CF$2:CF295)),1),CF$2:CF$502,0),0,1,1)</f>
        <v>#NUM!</v>
      </c>
      <c r="CN295" s="91" t="str">
        <f t="shared" si="166"/>
        <v/>
      </c>
      <c r="CO295" s="99">
        <f t="shared" si="167"/>
        <v>0</v>
      </c>
      <c r="CP295" s="103">
        <f t="array" ref="CP295">CO295+(ROWS(CO$2:CO295)/1000*(CO295&lt;&gt;0))</f>
        <v>0</v>
      </c>
      <c r="CQ295" s="103" t="e">
        <f t="array" ref="CQ295">MATCH(SMALL(CP:CP,COUNTIF(CP:CP,0)+ROWS(CP$2:CP295)),CP:CP,0)</f>
        <v>#NUM!</v>
      </c>
      <c r="CR295" s="99">
        <f t="shared" si="168"/>
        <v>0</v>
      </c>
      <c r="CS295" s="103">
        <f t="array" ref="CS295">CR295+(ROWS(CR$2:CR295)/1000*(CR295&lt;&gt;0))</f>
        <v>0</v>
      </c>
      <c r="CT295" s="103" t="e">
        <f>MATCH(SMALL(CS:CS,COUNTIF(CS:CS,0)+ROWS(CS$2:CS295)),CS:CS,0)</f>
        <v>#NUM!</v>
      </c>
      <c r="CU295" s="104" t="e">
        <f t="array" aca="1" ref="CU295" ca="1">OFFSET($CN$1,MATCH(INDEX(CP:CP,SMALL(OFFSET(CQ$2,0,0,COUNTIF(CP:CP,"&gt;0"),1),ROWS(CP$2:CP295)),1),CP$2:CP$502,0),1,1,1)</f>
        <v>#NUM!</v>
      </c>
      <c r="CV295" s="104" t="e">
        <f t="array" aca="1" ref="CV295" ca="1">OFFSET($CQ$1,MATCH(INDEX(CS:CS,SMALL(OFFSET(CT$2,0,0,COUNTIF(CS:CS,"&gt;0"),1),ROWS(CS$2:CS295)),1),CS$2:CS$502,0),1,1,1)</f>
        <v>#NUM!</v>
      </c>
      <c r="CW295" s="103" t="e">
        <f ca="1">OFFSET(CN$1,MATCH(INDEX(CS:CS,SMALL(OFFSET(CT$2,0,0,COUNTIF(CS:CS,"&gt;0"),1),ROWS(CS$2:CS295)),1),CS$2:CS$502,0),0,1,1)</f>
        <v>#NUM!</v>
      </c>
      <c r="DA295" s="91" t="str">
        <f t="shared" si="169"/>
        <v/>
      </c>
      <c r="DB295" s="99">
        <f t="shared" si="170"/>
        <v>0</v>
      </c>
      <c r="DC295" s="103">
        <f t="array" ref="DC295">DB295+(ROWS(DB$2:DB295)/1000*(DB295&lt;&gt;0))</f>
        <v>0</v>
      </c>
      <c r="DD295" s="103" t="e">
        <f t="array" ref="DD295">MATCH(SMALL(DC:DC,COUNTIF(DC:DC,0)+ROWS(DC$2:DC295)),DC:DC,0)</f>
        <v>#NUM!</v>
      </c>
      <c r="DE295" s="99">
        <f t="shared" si="171"/>
        <v>0</v>
      </c>
      <c r="DF295" s="103">
        <f t="array" ref="DF295">DE295+(ROWS(DE$2:DE295)/1000*(DE295&lt;&gt;0))</f>
        <v>0</v>
      </c>
      <c r="DG295" s="103" t="e">
        <f>MATCH(SMALL(DF:DF,COUNTIF(DF:DF,0)+ROWS(DF$2:DF295)),DF:DF,0)</f>
        <v>#NUM!</v>
      </c>
      <c r="DH295" s="104" t="e">
        <f t="array" aca="1" ref="DH295" ca="1">OFFSET($DA$1,MATCH(INDEX(DC:DC,SMALL(OFFSET(DD$2,0,0,COUNTIF(DC:DC,"&gt;0"),1),ROWS(DC$2:DC295)),1),DC$2:DC$502,0),1,1,1)</f>
        <v>#NUM!</v>
      </c>
      <c r="DI295" s="104" t="e">
        <f t="array" aca="1" ref="DI295" ca="1">OFFSET($DD$1,MATCH(INDEX(DF:DF,SMALL(OFFSET(DG$2,0,0,COUNTIF(DF:DF,"&gt;0"),1),ROWS(DF$2:DF295)),1),DF$2:DF$502,0),1,1,1)</f>
        <v>#NUM!</v>
      </c>
      <c r="DJ295" s="103" t="e">
        <f ca="1">OFFSET(DA$1,MATCH(INDEX(DF:DF,SMALL(OFFSET(DG$2,0,0,COUNTIF(DF:DF,"&gt;0"),1),ROWS(DF$2:DF295)),1),DF$2:DF$502,0),0,1,1)</f>
        <v>#NUM!</v>
      </c>
      <c r="DN295" s="91" t="str">
        <f t="shared" si="174"/>
        <v/>
      </c>
      <c r="DO295" s="99">
        <f t="shared" si="175"/>
        <v>0</v>
      </c>
      <c r="DP295" s="103">
        <f t="array" ref="DP295">DO295+(ROWS(DO$2:DO295)/1000*(DO295&lt;&gt;0))</f>
        <v>0</v>
      </c>
      <c r="DQ295" s="103" t="e">
        <f t="array" ref="DQ295">MATCH(SMALL(DP:DP,COUNTIF(DP:DP,0)+ROWS(DP$2:DP295)),DP:DP,0)</f>
        <v>#NUM!</v>
      </c>
      <c r="DR295" s="99">
        <f t="shared" si="176"/>
        <v>0</v>
      </c>
      <c r="DS295" s="103">
        <f t="array" ref="DS295">DR295+(ROWS(DR$2:DR295)/1000*(DR295&lt;&gt;0))</f>
        <v>0</v>
      </c>
      <c r="DT295" s="103" t="e">
        <f>MATCH(SMALL(DS:DS,COUNTIF(DS:DS,0)+ROWS(DS$2:DS295)),DS:DS,0)</f>
        <v>#NUM!</v>
      </c>
      <c r="DU295" s="104" t="e">
        <f t="array" aca="1" ref="DU295" ca="1">OFFSET($DN$1,MATCH(INDEX(DP:DP,SMALL(OFFSET(DQ$2,0,0,COUNTIF(DP:DP,"&gt;0"),1),ROWS(DP$2:DP295)),1),DP$2:DP$503,0),1,1,1)</f>
        <v>#NUM!</v>
      </c>
      <c r="DV295" s="104" t="e">
        <f t="array" aca="1" ref="DV295" ca="1">OFFSET($DQ$1,MATCH(INDEX(DS:DS,SMALL(OFFSET(DT$2,0,0,COUNTIF(DS:DS,"&gt;0"),1),ROWS(DS$2:DS295)),1),DS$2:DS$503,0),1,1,1)</f>
        <v>#REF!</v>
      </c>
      <c r="DW295" s="103" t="e">
        <f t="array" aca="1" ref="DW295" ca="1">OFFSET(DN$1,MATCH(INDEX(DP:DP,SMALL(OFFSET(DQ$2,0,0,COUNTIF(DP:DP,"&gt;0"),1),ROWS(DP$2:DP295)),1),DP$2:DP$503,0),0,1,1)</f>
        <v>#NUM!</v>
      </c>
      <c r="EA295" s="91" t="str">
        <f t="shared" si="144"/>
        <v/>
      </c>
      <c r="EB295" s="99">
        <f t="shared" si="145"/>
        <v>0</v>
      </c>
      <c r="EC295" s="103">
        <f t="array" ref="EC295">EB295+(ROWS(EB$2:EB295)/1000*(EB295&lt;&gt;0))</f>
        <v>0</v>
      </c>
      <c r="ED295" s="103" t="e">
        <f t="array" ref="ED295">MATCH(SMALL(EC:EC,COUNTIF(EC:EC,0)+ROWS(EC$2:EC295)),EC:EC,0)</f>
        <v>#NUM!</v>
      </c>
      <c r="EE295" s="99">
        <f t="shared" si="177"/>
        <v>0</v>
      </c>
      <c r="EF295" s="103">
        <f t="array" ref="EF295">EE295+(ROWS(EE$2:EE295)/1000*(EE295&lt;&gt;0))</f>
        <v>0</v>
      </c>
      <c r="EG295" s="103" t="e">
        <f>MATCH(SMALL(EF:EF,COUNTIF(EF:EF,0)+ROWS(EF$2:EF295)),EF:EF,0)</f>
        <v>#NUM!</v>
      </c>
      <c r="EH295" s="104" t="e">
        <f t="array" aca="1" ref="EH295" ca="1">OFFSET($EA$1,MATCH(INDEX(EC:EC,SMALL(OFFSET(ED$2,0,0,COUNTIF(EC:EC,"&gt;0"),1),ROWS(EC$2:EC295)),1),EC$2:EC$501,0),1,1,1)</f>
        <v>#NUM!</v>
      </c>
      <c r="EI295" s="104" t="e">
        <f t="array" aca="1" ref="EI295" ca="1">OFFSET($ED$1,MATCH(INDEX(EF:EF,SMALL(OFFSET(EG$2,0,0,COUNTIF(EF:EF,"&gt;0"),1),ROWS(EF$2:EF295)),1),EF$2:EF$501,0),1,1,1)</f>
        <v>#REF!</v>
      </c>
      <c r="EJ295" s="103" t="e">
        <f t="array" aca="1" ref="EJ295" ca="1">OFFSET(EA$1,MATCH(INDEX(EC:EC,SMALL(OFFSET(ED$2,0,0,COUNTIF(EC:EC,"&gt;0"),1),ROWS(EC$2:EC295)),1),EC$2:EC$501,0),0,1,1)</f>
        <v>#NUM!</v>
      </c>
      <c r="EN295" s="91" t="str">
        <f t="shared" si="146"/>
        <v/>
      </c>
      <c r="EO295" s="99">
        <f t="shared" si="147"/>
        <v>0</v>
      </c>
      <c r="EP295" s="103">
        <f t="array" ref="EP295">EO295+(ROWS(EO$2:EO295)/1000*(EO295&lt;&gt;0))</f>
        <v>0</v>
      </c>
      <c r="EQ295" s="103" t="e">
        <f t="array" ref="EQ295">MATCH(SMALL(EP:EP,COUNTIF(EP:EP,0)+ROWS(EP$2:EP295)),EP:EP,0)</f>
        <v>#NUM!</v>
      </c>
      <c r="ER295" s="99">
        <f t="shared" si="178"/>
        <v>0</v>
      </c>
      <c r="ES295" s="103">
        <f t="array" ref="ES295">ER295+(ROWS(ER$2:ER295)/1000*(ER295&lt;&gt;0))</f>
        <v>0</v>
      </c>
      <c r="ET295" s="103" t="e">
        <f>MATCH(SMALL(ES:ES,COUNTIF(ES:ES,0)+ROWS(ES$2:ES295)),ES:ES,0)</f>
        <v>#NUM!</v>
      </c>
      <c r="EU295" s="104" t="e">
        <f t="array" aca="1" ref="EU295" ca="1">OFFSET($EN$1,MATCH(INDEX(EP:EP,SMALL(OFFSET(EQ$2,0,0,COUNTIF(EP:EP,"&gt;0"),1),ROWS(EP$2:EP295)),1),EP$2:EP$501,0),1,1,1)</f>
        <v>#NUM!</v>
      </c>
      <c r="EV295" s="104" t="e">
        <f t="array" aca="1" ref="EV295" ca="1">OFFSET($EN$1,MATCH(INDEX(ES:ES,SMALL(OFFSET(ET$2,0,0,COUNTIF(ES:ES,"&gt;0"),1),ROWS(ES$2:ES295)),1),ES$2:ES$501,0),1,1,1)</f>
        <v>#REF!</v>
      </c>
      <c r="EW295" s="103" t="e">
        <f t="array" aca="1" ref="EW295" ca="1">OFFSET(EN$1,MATCH(INDEX(EP:EP,SMALL(OFFSET(EQ$2,0,0,COUNTIF(EP:EP,"&gt;0"),1),ROWS(EP$2:EP295)),1),EP$2:EP$501,0),0,1,1)</f>
        <v>#NUM!</v>
      </c>
      <c r="EX295" s="91"/>
      <c r="EY295" s="91"/>
      <c r="EZ295" s="91"/>
      <c r="FA295" s="103" t="str">
        <f t="shared" si="172"/>
        <v/>
      </c>
      <c r="FB295" s="103">
        <f t="shared" si="173"/>
        <v>0</v>
      </c>
      <c r="FC295" s="103">
        <f>FB295+(ROWS(FB$2:FB295)/1000*(FB295&lt;&gt;0))</f>
        <v>0</v>
      </c>
      <c r="FD295" s="103" t="e">
        <f>MATCH(SMALL(FC:FC,COUNTIF(FC:FC,0)+ROWS(FC$2:FC295)),FC:FC,0)</f>
        <v>#NUM!</v>
      </c>
      <c r="FE295" s="99">
        <f t="shared" si="179"/>
        <v>0</v>
      </c>
      <c r="FF295" s="103">
        <f>FE295+(ROWS(FE$2:FE295)/1000*(FE295&lt;&gt;0))</f>
        <v>0</v>
      </c>
      <c r="FG295" s="103" t="e">
        <f>MATCH(SMALL(FF:FF,COUNTIF(FF:FF,0)+ROWS(FF$2:FF295)),FF:FF,0)</f>
        <v>#NUM!</v>
      </c>
      <c r="FH295" s="104" t="e">
        <f ca="1">OFFSET($FA$1,MATCH(INDEX(FC:FC,SMALL(OFFSET(FD$2,0,0,COUNTIF(FC:FC,"&gt;0"),1),ROWS(FC$2:FC295)),1),FC$2:FC$502,0),1,1,1)</f>
        <v>#NUM!</v>
      </c>
      <c r="FI295" s="104" t="e">
        <f ca="1">OFFSET($FA$1,MATCH(INDEX(FF:FF,SMALL(OFFSET(FG$2,0,0,COUNTIF(FF:FF,"&gt;0"),1),ROWS(FF$2:FF295)),1),FF$2:FF$502,0),1,1,1)</f>
        <v>#REF!</v>
      </c>
      <c r="FJ295" s="103" t="e">
        <f ca="1">OFFSET(FA$1,MATCH(INDEX(FC:FC,SMALL(OFFSET(FD$2,0,0,COUNTIF(FC:FC,"&gt;0"),1),ROWS(FC$2:FC295)),1),FC$2:FC$502,0),0,1,1)</f>
        <v>#NUM!</v>
      </c>
    </row>
    <row r="296" spans="3:166">
      <c r="C296" s="91">
        <v>295</v>
      </c>
      <c r="D296" s="99">
        <f>IF(OR(Layout!L309 = "P"), Layout!V309, 0)</f>
        <v>0</v>
      </c>
      <c r="E296" s="99">
        <f t="array" ref="E296">IF(OR(Layout!L309 = "P", Layout!L309 = "A"), Layout!W309, 0)</f>
        <v>0</v>
      </c>
      <c r="F296" s="99">
        <f>IF(OR(Layout!L309 = "P", Layout!L309 = "A"), Layout!I309, 0)</f>
        <v>0</v>
      </c>
      <c r="G296" s="91" t="str">
        <f t="array" ref="G296">IF(OR(Layout!L309 = "P", Layout!L309 = "A"), Layout!G309, "")</f>
        <v/>
      </c>
      <c r="H296" s="91" t="str">
        <f>IF(Layout!G309 &gt; 0, Layout!G309, "")</f>
        <v/>
      </c>
      <c r="I296" s="102">
        <f>IF(Layout!Y309 &gt; 0, Layout!Y309, 0)</f>
        <v>0</v>
      </c>
      <c r="J296" s="92">
        <f t="array" ref="J296">IF(Layout!AA309 &gt; 0, Layout!AA309, 0)</f>
        <v>0</v>
      </c>
      <c r="K296" s="92">
        <f>IF(Layout!K309 &gt; 0, Layout!K309, 0)</f>
        <v>0</v>
      </c>
      <c r="L296" s="98"/>
      <c r="N296" s="91" t="str">
        <f t="shared" si="148"/>
        <v/>
      </c>
      <c r="O296" s="99">
        <f t="shared" si="149"/>
        <v>0</v>
      </c>
      <c r="P296" s="103">
        <f t="array" ref="P296">O296+(ROWS(O$2:O296)/1000*(O296&lt;&gt;0))</f>
        <v>0</v>
      </c>
      <c r="Q296" s="103" t="e">
        <f t="array" ref="Q296">MATCH(SMALL(P:P,COUNTIF(P:P,0)+ROWS(P$2:P296)),P:P,0)</f>
        <v>#NUM!</v>
      </c>
      <c r="R296" s="99">
        <f t="shared" si="150"/>
        <v>0</v>
      </c>
      <c r="S296" s="103">
        <f t="array" ref="S296">R296+(ROWS(R$2:R296)/1000*(R296&lt;&gt;0))</f>
        <v>0</v>
      </c>
      <c r="T296" s="103" t="e">
        <f>MATCH(SMALL(S:S,COUNTIF(S:S,0)+ROWS(S$2:S296)),S:S,0)</f>
        <v>#NUM!</v>
      </c>
      <c r="U296" s="104" t="e">
        <f t="array" aca="1" ref="U296" ca="1">OFFSET($N$1,MATCH(INDEX(P:P,SMALL(OFFSET(Q$2,0,0,COUNTIF(P:P,"&gt;0"),1),ROWS(P$2:P296)),1),P$2:P$502,0),1,1,1)</f>
        <v>#NUM!</v>
      </c>
      <c r="V296" s="104" t="e">
        <f t="array" aca="1" ref="V296" ca="1">OFFSET($Q$1,MATCH(INDEX(S:S,SMALL(OFFSET(T$2,0,0,COUNTIF(S:S,"&gt;0"),1),ROWS(S$2:S296)),1),S$2:S$502,0),1,1,1)</f>
        <v>#NUM!</v>
      </c>
      <c r="W296" s="103" t="e">
        <f ca="1">OFFSET(N$1,MATCH(INDEX(S:S,SMALL(OFFSET(T$2,0,0,COUNTIF(S:S,"&gt;0"),1),ROWS(S$2:S296)),1),S$2:S$502,0),0,1,1)</f>
        <v>#NUM!</v>
      </c>
      <c r="AA296" s="91" t="str">
        <f t="shared" si="151"/>
        <v/>
      </c>
      <c r="AB296" s="99">
        <f t="shared" si="152"/>
        <v>0</v>
      </c>
      <c r="AC296" s="103">
        <f t="array" ref="AC296">AB296+(ROWS(AB$2:AB296)/1000*(AB296&lt;&gt;0))</f>
        <v>0</v>
      </c>
      <c r="AD296" s="103" t="e">
        <f t="array" ref="AD296">MATCH(SMALL(AC:AC,COUNTIF(AC:AC,0)+ROWS(AC$2:AC296)),AC:AC,0)</f>
        <v>#NUM!</v>
      </c>
      <c r="AE296" s="99">
        <f t="shared" si="153"/>
        <v>0</v>
      </c>
      <c r="AF296" s="103">
        <f t="array" ref="AF296">AE296+(ROWS(AE$2:AE296)/1000*(AE296&lt;&gt;0))</f>
        <v>0</v>
      </c>
      <c r="AG296" s="103" t="e">
        <f>MATCH(SMALL(AF:AF,COUNTIF(AF:AF,0)+ROWS(AF$2:AF296)),AF:AF,0)</f>
        <v>#NUM!</v>
      </c>
      <c r="AH296" s="104" t="e">
        <f ca="1">OFFSET($AA$1,MATCH(INDEX(AC:AC,SMALL(OFFSET(AD$2,0,0,COUNTIF(AC:AC,"&gt;0"),1),ROWS(AC$2:AC296)),1),AC$2:AC$502,0),1,1,1)</f>
        <v>#NUM!</v>
      </c>
      <c r="AI296" s="104" t="e">
        <f ca="1">OFFSET($AD$1,MATCH(INDEX(AF:AF,SMALL(OFFSET(AG$2,0,0,COUNTIF(AF:AF,"&gt;0"),1),ROWS(AF$2:AF296)),1),AF$2:AF$502,0),1,1,1)</f>
        <v>#NUM!</v>
      </c>
      <c r="AJ296" s="103" t="e">
        <f ca="1">OFFSET(AA$1,MATCH(INDEX(AF:AF,SMALL(OFFSET(AG$2,0,0,COUNTIF(AF:AF,"&gt;0"),1),ROWS(AF$2:AF296)),1),AF$2:AF$502,0),0,1,1)</f>
        <v>#NUM!</v>
      </c>
      <c r="AN296" s="91" t="str">
        <f t="shared" si="154"/>
        <v/>
      </c>
      <c r="AO296" s="99">
        <f t="shared" si="155"/>
        <v>0</v>
      </c>
      <c r="AP296" s="103">
        <f t="array" ref="AP296">AO296+(ROWS(AO$2:AO296)/1000*(AO296&lt;&gt;0))</f>
        <v>0</v>
      </c>
      <c r="AQ296" s="103" t="e">
        <f t="array" ref="AQ296">MATCH(SMALL(AP:AP,COUNTIF(AP:AP,0)+ROWS(AP$2:AP296)),AP:AP,0)</f>
        <v>#NUM!</v>
      </c>
      <c r="AR296" s="99">
        <f t="shared" si="156"/>
        <v>0</v>
      </c>
      <c r="AS296" s="103">
        <f t="array" ref="AS296">AR296+(ROWS(AR$2:AR296)/1000*(AR296&lt;&gt;0))</f>
        <v>0</v>
      </c>
      <c r="AT296" s="103" t="e">
        <f>MATCH(SMALL(AS:AS,COUNTIF(AS:AS,0)+ROWS(AS$2:AS296)),AS:AS,0)</f>
        <v>#NUM!</v>
      </c>
      <c r="AU296" s="104" t="e">
        <f ca="1">OFFSET($AN$1,MATCH(INDEX(AP:AP,SMALL(OFFSET(AQ$2,0,0,COUNTIF(AP:AP,"&gt;0"),1),ROWS(AP$2:AP296)),1),AP$2:AP$502,0),1,1,1)</f>
        <v>#NUM!</v>
      </c>
      <c r="AV296" s="104" t="e">
        <f ca="1">OFFSET($AQ$1,MATCH(INDEX(AS:AS,SMALL(OFFSET(AT$2,0,0,COUNTIF(AS:AS,"&gt;0"),1),ROWS(AS$2:AS296)),1),AS$2:AS$502,0),1,1,1)</f>
        <v>#NUM!</v>
      </c>
      <c r="AW296" s="103" t="e">
        <f ca="1">OFFSET(AN$1,MATCH(INDEX(AS:AS,SMALL(OFFSET(AT$2,0,0,COUNTIF(AS:AS,"&gt;0"),1),ROWS(AS$2:AS296)),1),AS$2:AS$502,0),0,1,1)</f>
        <v>#NUM!</v>
      </c>
      <c r="BA296" s="91" t="str">
        <f t="shared" si="157"/>
        <v/>
      </c>
      <c r="BB296" s="99">
        <f t="shared" si="158"/>
        <v>0</v>
      </c>
      <c r="BC296" s="103">
        <f t="array" ref="BC296">BB296+(ROWS(BB$2:BB296)/1000*(BB296&lt;&gt;0))</f>
        <v>0</v>
      </c>
      <c r="BD296" s="103" t="e">
        <f t="array" ref="BD296">MATCH(SMALL(BC:BC,COUNTIF(BC:BC,0)+ROWS(BC$2:BC296)),BC:BC,0)</f>
        <v>#NUM!</v>
      </c>
      <c r="BE296" s="99">
        <f t="shared" si="159"/>
        <v>0</v>
      </c>
      <c r="BF296" s="103">
        <f t="array" ref="BF296">BE296+(ROWS(BE$2:BE296)/1000*(BE296&lt;&gt;0))</f>
        <v>0</v>
      </c>
      <c r="BG296" s="103" t="e">
        <f>MATCH(SMALL(BF:BF,COUNTIF(BF:BF,0)+ROWS(BF$2:BF296)),BF:BF,0)</f>
        <v>#NUM!</v>
      </c>
      <c r="BH296" s="104" t="e">
        <f ca="1">OFFSET($BA$1,MATCH(INDEX(BC:BC,SMALL(OFFSET(BD$2,0,0,COUNTIF(BC:BC,"&gt;0"),1),ROWS(BC$2:BC296)),1),BC$2:BC$502,0),1,1,1)</f>
        <v>#NUM!</v>
      </c>
      <c r="BI296" s="104" t="e">
        <f ca="1">OFFSET($BD$1,MATCH(INDEX(BF:BF,SMALL(OFFSET(BG$2,0,0,COUNTIF(BF:BF,"&gt;0"),1),ROWS(BF$2:BF296)),1),BF$2:BF$502,0),1,1,1)</f>
        <v>#NUM!</v>
      </c>
      <c r="BJ296" s="103" t="e">
        <f ca="1">OFFSET(BA$1,MATCH(INDEX(BF:BF,SMALL(OFFSET(BG$2,0,0,COUNTIF(BF:BF,"&gt;0"),1),ROWS(BF$2:BF296)),1),BF$2:BF$502,0),0,1,1)</f>
        <v>#NUM!</v>
      </c>
      <c r="BN296" s="91" t="str">
        <f t="shared" si="160"/>
        <v/>
      </c>
      <c r="BO296" s="99">
        <f t="shared" si="161"/>
        <v>0</v>
      </c>
      <c r="BP296" s="103">
        <f t="array" ref="BP296">BO296+(ROWS(BO$2:BO296)/1000*(BO296&lt;&gt;0))</f>
        <v>0</v>
      </c>
      <c r="BQ296" s="103" t="e">
        <f t="array" ref="BQ296">MATCH(SMALL(BP:BP,COUNTIF(BP:BP,0)+ROWS(BP$2:BP296)),BP:BP,0)</f>
        <v>#NUM!</v>
      </c>
      <c r="BR296" s="99">
        <f t="shared" si="162"/>
        <v>0</v>
      </c>
      <c r="BS296" s="103">
        <f t="array" ref="BS296">BR296+(ROWS(BR$2:BR296)/1000*(BR296&lt;&gt;0))</f>
        <v>0</v>
      </c>
      <c r="BT296" s="103" t="e">
        <f>MATCH(SMALL(BS:BS,COUNTIF(BS:BS,0)+ROWS(BS$2:BS296)),BS:BS,0)</f>
        <v>#NUM!</v>
      </c>
      <c r="BU296" s="104" t="e">
        <f ca="1">OFFSET($BN$1,MATCH(INDEX(BP:BP,SMALL(OFFSET(BQ$2,0,0,COUNTIF(BP:BP,"&gt;0"),1),ROWS(BP$2:BP296)),1),BP$2:BP$502,0),1,1,1)</f>
        <v>#NUM!</v>
      </c>
      <c r="BV296" s="104" t="e">
        <f ca="1">OFFSET($BQ$1,MATCH(INDEX(BS:BS,SMALL(OFFSET(BT$2,0,0,COUNTIF(BS:BS,"&gt;0"),1),ROWS(BS$2:BS296)),1),BS$2:BS$502,0),1,1,1)</f>
        <v>#NUM!</v>
      </c>
      <c r="BW296" s="103" t="e">
        <f ca="1">OFFSET(BN$1,MATCH(INDEX(BS:BS,SMALL(OFFSET(BT$2,0,0,COUNTIF(BS:BS,"&gt;0"),1),ROWS(BS$2:BS296)),1),BS$2:BS$502,0),0,1,1)</f>
        <v>#NUM!</v>
      </c>
      <c r="CA296" s="91" t="str">
        <f t="shared" si="163"/>
        <v/>
      </c>
      <c r="CB296" s="99">
        <f t="shared" si="164"/>
        <v>0</v>
      </c>
      <c r="CC296" s="103">
        <f t="array" ref="CC296">CB296+(ROWS(CB$2:CB296)/1000*(CB296&lt;&gt;0))</f>
        <v>0</v>
      </c>
      <c r="CD296" s="103" t="e">
        <f t="array" ref="CD296">MATCH(SMALL(CC:CC,COUNTIF(CC:CC,0)+ROWS(CC$2:CC296)),CC:CC,0)</f>
        <v>#NUM!</v>
      </c>
      <c r="CE296" s="99">
        <f t="shared" si="165"/>
        <v>0</v>
      </c>
      <c r="CF296" s="103">
        <f t="array" ref="CF296">CE296+(ROWS(CE$2:CE296)/1000*(CE296&lt;&gt;0))</f>
        <v>0</v>
      </c>
      <c r="CG296" s="103" t="e">
        <f>MATCH(SMALL(CF:CF,COUNTIF(CF:CF,0)+ROWS(CF$2:CF296)),CF:CF,0)</f>
        <v>#NUM!</v>
      </c>
      <c r="CH296" s="104" t="e">
        <f ca="1">OFFSET($CA$1,MATCH(INDEX(CC:CC,SMALL(OFFSET(CD$2,0,0,COUNTIF(CC:CC,"&gt;0"),1),ROWS(CC$2:CC296)),1),CC$2:CC$502,0),1,1,1)</f>
        <v>#NUM!</v>
      </c>
      <c r="CI296" s="104" t="e">
        <f t="array" aca="1" ref="CI296" ca="1">OFFSET($CD$1,MATCH(INDEX(CF:CF,SMALL(OFFSET(CG$2,0,0,COUNTIF(CF:CF,"&gt;0"),1),ROWS(CF$2:CF296)),1),CF$2:CF$502,0),1,1,1)</f>
        <v>#NUM!</v>
      </c>
      <c r="CJ296" s="103" t="e">
        <f ca="1">OFFSET(CA$1,MATCH(INDEX(CF:CF,SMALL(OFFSET(CG$2,0,0,COUNTIF(CF:CF,"&gt;0"),1),ROWS(CF$2:CF296)),1),CF$2:CF$502,0),0,1,1)</f>
        <v>#NUM!</v>
      </c>
      <c r="CN296" s="91" t="str">
        <f t="shared" si="166"/>
        <v/>
      </c>
      <c r="CO296" s="99">
        <f t="shared" si="167"/>
        <v>0</v>
      </c>
      <c r="CP296" s="103">
        <f t="array" ref="CP296">CO296+(ROWS(CO$2:CO296)/1000*(CO296&lt;&gt;0))</f>
        <v>0</v>
      </c>
      <c r="CQ296" s="103" t="e">
        <f t="array" ref="CQ296">MATCH(SMALL(CP:CP,COUNTIF(CP:CP,0)+ROWS(CP$2:CP296)),CP:CP,0)</f>
        <v>#NUM!</v>
      </c>
      <c r="CR296" s="99">
        <f t="shared" si="168"/>
        <v>0</v>
      </c>
      <c r="CS296" s="103">
        <f t="array" ref="CS296">CR296+(ROWS(CR$2:CR296)/1000*(CR296&lt;&gt;0))</f>
        <v>0</v>
      </c>
      <c r="CT296" s="103" t="e">
        <f>MATCH(SMALL(CS:CS,COUNTIF(CS:CS,0)+ROWS(CS$2:CS296)),CS:CS,0)</f>
        <v>#NUM!</v>
      </c>
      <c r="CU296" s="104" t="e">
        <f t="array" aca="1" ref="CU296" ca="1">OFFSET($CN$1,MATCH(INDEX(CP:CP,SMALL(OFFSET(CQ$2,0,0,COUNTIF(CP:CP,"&gt;0"),1),ROWS(CP$2:CP296)),1),CP$2:CP$502,0),1,1,1)</f>
        <v>#NUM!</v>
      </c>
      <c r="CV296" s="104" t="e">
        <f t="array" aca="1" ref="CV296" ca="1">OFFSET($CQ$1,MATCH(INDEX(CS:CS,SMALL(OFFSET(CT$2,0,0,COUNTIF(CS:CS,"&gt;0"),1),ROWS(CS$2:CS296)),1),CS$2:CS$502,0),1,1,1)</f>
        <v>#NUM!</v>
      </c>
      <c r="CW296" s="103" t="e">
        <f ca="1">OFFSET(CN$1,MATCH(INDEX(CS:CS,SMALL(OFFSET(CT$2,0,0,COUNTIF(CS:CS,"&gt;0"),1),ROWS(CS$2:CS296)),1),CS$2:CS$502,0),0,1,1)</f>
        <v>#NUM!</v>
      </c>
      <c r="DA296" s="91" t="str">
        <f t="shared" si="169"/>
        <v/>
      </c>
      <c r="DB296" s="99">
        <f t="shared" si="170"/>
        <v>0</v>
      </c>
      <c r="DC296" s="103">
        <f t="array" ref="DC296">DB296+(ROWS(DB$2:DB296)/1000*(DB296&lt;&gt;0))</f>
        <v>0</v>
      </c>
      <c r="DD296" s="103" t="e">
        <f t="array" ref="DD296">MATCH(SMALL(DC:DC,COUNTIF(DC:DC,0)+ROWS(DC$2:DC296)),DC:DC,0)</f>
        <v>#NUM!</v>
      </c>
      <c r="DE296" s="99">
        <f t="shared" si="171"/>
        <v>0</v>
      </c>
      <c r="DF296" s="103">
        <f t="array" ref="DF296">DE296+(ROWS(DE$2:DE296)/1000*(DE296&lt;&gt;0))</f>
        <v>0</v>
      </c>
      <c r="DG296" s="103" t="e">
        <f>MATCH(SMALL(DF:DF,COUNTIF(DF:DF,0)+ROWS(DF$2:DF296)),DF:DF,0)</f>
        <v>#NUM!</v>
      </c>
      <c r="DH296" s="104" t="e">
        <f t="array" aca="1" ref="DH296" ca="1">OFFSET($DA$1,MATCH(INDEX(DC:DC,SMALL(OFFSET(DD$2,0,0,COUNTIF(DC:DC,"&gt;0"),1),ROWS(DC$2:DC296)),1),DC$2:DC$502,0),1,1,1)</f>
        <v>#NUM!</v>
      </c>
      <c r="DI296" s="104" t="e">
        <f t="array" aca="1" ref="DI296" ca="1">OFFSET($DD$1,MATCH(INDEX(DF:DF,SMALL(OFFSET(DG$2,0,0,COUNTIF(DF:DF,"&gt;0"),1),ROWS(DF$2:DF296)),1),DF$2:DF$502,0),1,1,1)</f>
        <v>#NUM!</v>
      </c>
      <c r="DJ296" s="103" t="e">
        <f ca="1">OFFSET(DA$1,MATCH(INDEX(DF:DF,SMALL(OFFSET(DG$2,0,0,COUNTIF(DF:DF,"&gt;0"),1),ROWS(DF$2:DF296)),1),DF$2:DF$502,0),0,1,1)</f>
        <v>#NUM!</v>
      </c>
      <c r="DN296" s="91" t="str">
        <f t="shared" si="174"/>
        <v/>
      </c>
      <c r="DO296" s="99">
        <f t="shared" si="175"/>
        <v>0</v>
      </c>
      <c r="DP296" s="103">
        <f t="array" ref="DP296">DO296+(ROWS(DO$2:DO296)/1000*(DO296&lt;&gt;0))</f>
        <v>0</v>
      </c>
      <c r="DQ296" s="103" t="e">
        <f t="array" ref="DQ296">MATCH(SMALL(DP:DP,COUNTIF(DP:DP,0)+ROWS(DP$2:DP296)),DP:DP,0)</f>
        <v>#NUM!</v>
      </c>
      <c r="DR296" s="99">
        <f t="shared" si="176"/>
        <v>0</v>
      </c>
      <c r="DS296" s="103">
        <f t="array" ref="DS296">DR296+(ROWS(DR$2:DR296)/1000*(DR296&lt;&gt;0))</f>
        <v>0</v>
      </c>
      <c r="DT296" s="103" t="e">
        <f>MATCH(SMALL(DS:DS,COUNTIF(DS:DS,0)+ROWS(DS$2:DS296)),DS:DS,0)</f>
        <v>#NUM!</v>
      </c>
      <c r="DU296" s="104" t="e">
        <f t="array" aca="1" ref="DU296" ca="1">OFFSET($DN$1,MATCH(INDEX(DP:DP,SMALL(OFFSET(DQ$2,0,0,COUNTIF(DP:DP,"&gt;0"),1),ROWS(DP$2:DP296)),1),DP$2:DP$503,0),1,1,1)</f>
        <v>#NUM!</v>
      </c>
      <c r="DV296" s="104" t="e">
        <f t="array" aca="1" ref="DV296" ca="1">OFFSET($DQ$1,MATCH(INDEX(DS:DS,SMALL(OFFSET(DT$2,0,0,COUNTIF(DS:DS,"&gt;0"),1),ROWS(DS$2:DS296)),1),DS$2:DS$503,0),1,1,1)</f>
        <v>#REF!</v>
      </c>
      <c r="DW296" s="103" t="e">
        <f t="array" aca="1" ref="DW296" ca="1">OFFSET(DN$1,MATCH(INDEX(DP:DP,SMALL(OFFSET(DQ$2,0,0,COUNTIF(DP:DP,"&gt;0"),1),ROWS(DP$2:DP296)),1),DP$2:DP$503,0),0,1,1)</f>
        <v>#NUM!</v>
      </c>
      <c r="EA296" s="91" t="str">
        <f t="shared" si="144"/>
        <v/>
      </c>
      <c r="EB296" s="99">
        <f t="shared" si="145"/>
        <v>0</v>
      </c>
      <c r="EC296" s="103">
        <f t="array" ref="EC296">EB296+(ROWS(EB$2:EB296)/1000*(EB296&lt;&gt;0))</f>
        <v>0</v>
      </c>
      <c r="ED296" s="103" t="e">
        <f t="array" ref="ED296">MATCH(SMALL(EC:EC,COUNTIF(EC:EC,0)+ROWS(EC$2:EC296)),EC:EC,0)</f>
        <v>#NUM!</v>
      </c>
      <c r="EE296" s="99">
        <f t="shared" si="177"/>
        <v>0</v>
      </c>
      <c r="EF296" s="103">
        <f t="array" ref="EF296">EE296+(ROWS(EE$2:EE296)/1000*(EE296&lt;&gt;0))</f>
        <v>0</v>
      </c>
      <c r="EG296" s="103" t="e">
        <f>MATCH(SMALL(EF:EF,COUNTIF(EF:EF,0)+ROWS(EF$2:EF296)),EF:EF,0)</f>
        <v>#NUM!</v>
      </c>
      <c r="EH296" s="104" t="e">
        <f t="array" aca="1" ref="EH296" ca="1">OFFSET($EA$1,MATCH(INDEX(EC:EC,SMALL(OFFSET(ED$2,0,0,COUNTIF(EC:EC,"&gt;0"),1),ROWS(EC$2:EC296)),1),EC$2:EC$501,0),1,1,1)</f>
        <v>#NUM!</v>
      </c>
      <c r="EI296" s="104" t="e">
        <f t="array" aca="1" ref="EI296" ca="1">OFFSET($ED$1,MATCH(INDEX(EF:EF,SMALL(OFFSET(EG$2,0,0,COUNTIF(EF:EF,"&gt;0"),1),ROWS(EF$2:EF296)),1),EF$2:EF$501,0),1,1,1)</f>
        <v>#REF!</v>
      </c>
      <c r="EJ296" s="103" t="e">
        <f t="array" aca="1" ref="EJ296" ca="1">OFFSET(EA$1,MATCH(INDEX(EC:EC,SMALL(OFFSET(ED$2,0,0,COUNTIF(EC:EC,"&gt;0"),1),ROWS(EC$2:EC296)),1),EC$2:EC$501,0),0,1,1)</f>
        <v>#NUM!</v>
      </c>
      <c r="EN296" s="91" t="str">
        <f t="shared" si="146"/>
        <v/>
      </c>
      <c r="EO296" s="99">
        <f t="shared" si="147"/>
        <v>0</v>
      </c>
      <c r="EP296" s="103">
        <f t="array" ref="EP296">EO296+(ROWS(EO$2:EO296)/1000*(EO296&lt;&gt;0))</f>
        <v>0</v>
      </c>
      <c r="EQ296" s="103" t="e">
        <f t="array" ref="EQ296">MATCH(SMALL(EP:EP,COUNTIF(EP:EP,0)+ROWS(EP$2:EP296)),EP:EP,0)</f>
        <v>#NUM!</v>
      </c>
      <c r="ER296" s="99">
        <f t="shared" si="178"/>
        <v>0</v>
      </c>
      <c r="ES296" s="103">
        <f t="array" ref="ES296">ER296+(ROWS(ER$2:ER296)/1000*(ER296&lt;&gt;0))</f>
        <v>0</v>
      </c>
      <c r="ET296" s="103" t="e">
        <f>MATCH(SMALL(ES:ES,COUNTIF(ES:ES,0)+ROWS(ES$2:ES296)),ES:ES,0)</f>
        <v>#NUM!</v>
      </c>
      <c r="EU296" s="104" t="e">
        <f t="array" aca="1" ref="EU296" ca="1">OFFSET($EN$1,MATCH(INDEX(EP:EP,SMALL(OFFSET(EQ$2,0,0,COUNTIF(EP:EP,"&gt;0"),1),ROWS(EP$2:EP296)),1),EP$2:EP$501,0),1,1,1)</f>
        <v>#NUM!</v>
      </c>
      <c r="EV296" s="104" t="e">
        <f t="array" aca="1" ref="EV296" ca="1">OFFSET($EN$1,MATCH(INDEX(ES:ES,SMALL(OFFSET(ET$2,0,0,COUNTIF(ES:ES,"&gt;0"),1),ROWS(ES$2:ES296)),1),ES$2:ES$501,0),1,1,1)</f>
        <v>#REF!</v>
      </c>
      <c r="EW296" s="103" t="e">
        <f t="array" aca="1" ref="EW296" ca="1">OFFSET(EN$1,MATCH(INDEX(EP:EP,SMALL(OFFSET(EQ$2,0,0,COUNTIF(EP:EP,"&gt;0"),1),ROWS(EP$2:EP296)),1),EP$2:EP$501,0),0,1,1)</f>
        <v>#NUM!</v>
      </c>
      <c r="EX296" s="91"/>
      <c r="EY296" s="91"/>
      <c r="EZ296" s="91"/>
      <c r="FA296" s="103" t="str">
        <f t="shared" si="172"/>
        <v/>
      </c>
      <c r="FB296" s="103">
        <f t="shared" si="173"/>
        <v>0</v>
      </c>
      <c r="FC296" s="103">
        <f>FB296+(ROWS(FB$2:FB296)/1000*(FB296&lt;&gt;0))</f>
        <v>0</v>
      </c>
      <c r="FD296" s="103" t="e">
        <f>MATCH(SMALL(FC:FC,COUNTIF(FC:FC,0)+ROWS(FC$2:FC296)),FC:FC,0)</f>
        <v>#NUM!</v>
      </c>
      <c r="FE296" s="99">
        <f t="shared" si="179"/>
        <v>0</v>
      </c>
      <c r="FF296" s="103">
        <f>FE296+(ROWS(FE$2:FE296)/1000*(FE296&lt;&gt;0))</f>
        <v>0</v>
      </c>
      <c r="FG296" s="103" t="e">
        <f>MATCH(SMALL(FF:FF,COUNTIF(FF:FF,0)+ROWS(FF$2:FF296)),FF:FF,0)</f>
        <v>#NUM!</v>
      </c>
      <c r="FH296" s="104" t="e">
        <f ca="1">OFFSET($FA$1,MATCH(INDEX(FC:FC,SMALL(OFFSET(FD$2,0,0,COUNTIF(FC:FC,"&gt;0"),1),ROWS(FC$2:FC296)),1),FC$2:FC$502,0),1,1,1)</f>
        <v>#NUM!</v>
      </c>
      <c r="FI296" s="98" t="e">
        <f ca="1">OFFSET($FA$1,MATCH(INDEX(FF:FF,SMALL(OFFSET(FG$2,0,0,COUNTIF(FF:FF,"&gt;0"),1),ROWS(FF$2:FF296)),1),FF$2:FF$502,0),1,1,1)</f>
        <v>#REF!</v>
      </c>
      <c r="FJ296" s="103" t="e">
        <f ca="1">OFFSET(FA$1,MATCH(INDEX(FC:FC,SMALL(OFFSET(FD$2,0,0,COUNTIF(FC:FC,"&gt;0"),1),ROWS(FC$2:FC296)),1),FC$2:FC$502,0),0,1,1)</f>
        <v>#NUM!</v>
      </c>
    </row>
    <row r="297" spans="3:166">
      <c r="C297" s="91">
        <v>296</v>
      </c>
      <c r="D297" s="99">
        <f>IF(OR(Layout!L310 = "P"), Layout!V310, 0)</f>
        <v>0</v>
      </c>
      <c r="E297" s="99">
        <f t="array" ref="E297">IF(OR(Layout!L310 = "P", Layout!L310 = "A"), Layout!W310, 0)</f>
        <v>0</v>
      </c>
      <c r="F297" s="99">
        <f>IF(OR(Layout!L310 = "P", Layout!L310 = "A"), Layout!I310, 0)</f>
        <v>0</v>
      </c>
      <c r="G297" s="91" t="str">
        <f t="array" ref="G297">IF(OR(Layout!L310 = "P", Layout!L310 = "A"), Layout!G310, "")</f>
        <v/>
      </c>
      <c r="H297" s="91" t="str">
        <f>IF(Layout!G310 &gt; 0, Layout!G310, "")</f>
        <v/>
      </c>
      <c r="I297" s="102">
        <f>IF(Layout!Y310 &gt; 0, Layout!Y310, 0)</f>
        <v>0</v>
      </c>
      <c r="J297" s="92">
        <f t="array" ref="J297">IF(Layout!AA310 &gt; 0, Layout!AA310, 0)</f>
        <v>0</v>
      </c>
      <c r="K297" s="92">
        <f>IF(Layout!K310 &gt; 0, Layout!K310, 0)</f>
        <v>0</v>
      </c>
      <c r="L297" s="98"/>
      <c r="N297" s="91" t="str">
        <f t="shared" si="148"/>
        <v/>
      </c>
      <c r="O297" s="99">
        <f t="shared" si="149"/>
        <v>0</v>
      </c>
      <c r="P297" s="103">
        <f t="array" ref="P297">O297+(ROWS(O$2:O297)/1000*(O297&lt;&gt;0))</f>
        <v>0</v>
      </c>
      <c r="Q297" s="103" t="e">
        <f t="array" ref="Q297">MATCH(SMALL(P:P,COUNTIF(P:P,0)+ROWS(P$2:P297)),P:P,0)</f>
        <v>#NUM!</v>
      </c>
      <c r="R297" s="99">
        <f t="shared" si="150"/>
        <v>0</v>
      </c>
      <c r="S297" s="103">
        <f t="array" ref="S297">R297+(ROWS(R$2:R297)/1000*(R297&lt;&gt;0))</f>
        <v>0</v>
      </c>
      <c r="T297" s="103" t="e">
        <f>MATCH(SMALL(S:S,COUNTIF(S:S,0)+ROWS(S$2:S297)),S:S,0)</f>
        <v>#NUM!</v>
      </c>
      <c r="U297" s="104" t="e">
        <f t="array" aca="1" ref="U297" ca="1">OFFSET($N$1,MATCH(INDEX(P:P,SMALL(OFFSET(Q$2,0,0,COUNTIF(P:P,"&gt;0"),1),ROWS(P$2:P297)),1),P$2:P$502,0),1,1,1)</f>
        <v>#NUM!</v>
      </c>
      <c r="V297" s="104" t="e">
        <f t="array" aca="1" ref="V297" ca="1">OFFSET($Q$1,MATCH(INDEX(S:S,SMALL(OFFSET(T$2,0,0,COUNTIF(S:S,"&gt;0"),1),ROWS(S$2:S297)),1),S$2:S$502,0),1,1,1)</f>
        <v>#NUM!</v>
      </c>
      <c r="W297" s="103" t="e">
        <f ca="1">OFFSET(N$1,MATCH(INDEX(S:S,SMALL(OFFSET(T$2,0,0,COUNTIF(S:S,"&gt;0"),1),ROWS(S$2:S297)),1),S$2:S$502,0),0,1,1)</f>
        <v>#NUM!</v>
      </c>
      <c r="AA297" s="91" t="str">
        <f t="shared" si="151"/>
        <v/>
      </c>
      <c r="AB297" s="99">
        <f t="shared" si="152"/>
        <v>0</v>
      </c>
      <c r="AC297" s="103">
        <f t="array" ref="AC297">AB297+(ROWS(AB$2:AB297)/1000*(AB297&lt;&gt;0))</f>
        <v>0</v>
      </c>
      <c r="AD297" s="103" t="e">
        <f t="array" ref="AD297">MATCH(SMALL(AC:AC,COUNTIF(AC:AC,0)+ROWS(AC$2:AC297)),AC:AC,0)</f>
        <v>#NUM!</v>
      </c>
      <c r="AE297" s="99">
        <f t="shared" si="153"/>
        <v>0</v>
      </c>
      <c r="AF297" s="103">
        <f t="array" ref="AF297">AE297+(ROWS(AE$2:AE297)/1000*(AE297&lt;&gt;0))</f>
        <v>0</v>
      </c>
      <c r="AG297" s="103" t="e">
        <f>MATCH(SMALL(AF:AF,COUNTIF(AF:AF,0)+ROWS(AF$2:AF297)),AF:AF,0)</f>
        <v>#NUM!</v>
      </c>
      <c r="AH297" s="104" t="e">
        <f ca="1">OFFSET($AA$1,MATCH(INDEX(AC:AC,SMALL(OFFSET(AD$2,0,0,COUNTIF(AC:AC,"&gt;0"),1),ROWS(AC$2:AC297)),1),AC$2:AC$502,0),1,1,1)</f>
        <v>#NUM!</v>
      </c>
      <c r="AI297" s="104" t="e">
        <f ca="1">OFFSET($AD$1,MATCH(INDEX(AF:AF,SMALL(OFFSET(AG$2,0,0,COUNTIF(AF:AF,"&gt;0"),1),ROWS(AF$2:AF297)),1),AF$2:AF$502,0),1,1,1)</f>
        <v>#NUM!</v>
      </c>
      <c r="AJ297" s="103" t="e">
        <f ca="1">OFFSET(AA$1,MATCH(INDEX(AF:AF,SMALL(OFFSET(AG$2,0,0,COUNTIF(AF:AF,"&gt;0"),1),ROWS(AF$2:AF297)),1),AF$2:AF$502,0),0,1,1)</f>
        <v>#NUM!</v>
      </c>
      <c r="AN297" s="91" t="str">
        <f t="shared" si="154"/>
        <v/>
      </c>
      <c r="AO297" s="99">
        <f t="shared" si="155"/>
        <v>0</v>
      </c>
      <c r="AP297" s="103">
        <f t="array" ref="AP297">AO297+(ROWS(AO$2:AO297)/1000*(AO297&lt;&gt;0))</f>
        <v>0</v>
      </c>
      <c r="AQ297" s="103" t="e">
        <f t="array" ref="AQ297">MATCH(SMALL(AP:AP,COUNTIF(AP:AP,0)+ROWS(AP$2:AP297)),AP:AP,0)</f>
        <v>#NUM!</v>
      </c>
      <c r="AR297" s="99">
        <f t="shared" si="156"/>
        <v>0</v>
      </c>
      <c r="AS297" s="103">
        <f t="array" ref="AS297">AR297+(ROWS(AR$2:AR297)/1000*(AR297&lt;&gt;0))</f>
        <v>0</v>
      </c>
      <c r="AT297" s="103" t="e">
        <f>MATCH(SMALL(AS:AS,COUNTIF(AS:AS,0)+ROWS(AS$2:AS297)),AS:AS,0)</f>
        <v>#NUM!</v>
      </c>
      <c r="AU297" s="104" t="e">
        <f ca="1">OFFSET($AN$1,MATCH(INDEX(AP:AP,SMALL(OFFSET(AQ$2,0,0,COUNTIF(AP:AP,"&gt;0"),1),ROWS(AP$2:AP297)),1),AP$2:AP$502,0),1,1,1)</f>
        <v>#NUM!</v>
      </c>
      <c r="AV297" s="104" t="e">
        <f ca="1">OFFSET($AQ$1,MATCH(INDEX(AS:AS,SMALL(OFFSET(AT$2,0,0,COUNTIF(AS:AS,"&gt;0"),1),ROWS(AS$2:AS297)),1),AS$2:AS$502,0),1,1,1)</f>
        <v>#NUM!</v>
      </c>
      <c r="AW297" s="103" t="e">
        <f ca="1">OFFSET(AN$1,MATCH(INDEX(AS:AS,SMALL(OFFSET(AT$2,0,0,COUNTIF(AS:AS,"&gt;0"),1),ROWS(AS$2:AS297)),1),AS$2:AS$502,0),0,1,1)</f>
        <v>#NUM!</v>
      </c>
      <c r="BA297" s="91" t="str">
        <f t="shared" si="157"/>
        <v/>
      </c>
      <c r="BB297" s="99">
        <f t="shared" si="158"/>
        <v>0</v>
      </c>
      <c r="BC297" s="103">
        <f t="array" ref="BC297">BB297+(ROWS(BB$2:BB297)/1000*(BB297&lt;&gt;0))</f>
        <v>0</v>
      </c>
      <c r="BD297" s="103" t="e">
        <f t="array" ref="BD297">MATCH(SMALL(BC:BC,COUNTIF(BC:BC,0)+ROWS(BC$2:BC297)),BC:BC,0)</f>
        <v>#NUM!</v>
      </c>
      <c r="BE297" s="99">
        <f t="shared" si="159"/>
        <v>0</v>
      </c>
      <c r="BF297" s="103">
        <f t="array" ref="BF297">BE297+(ROWS(BE$2:BE297)/1000*(BE297&lt;&gt;0))</f>
        <v>0</v>
      </c>
      <c r="BG297" s="103" t="e">
        <f>MATCH(SMALL(BF:BF,COUNTIF(BF:BF,0)+ROWS(BF$2:BF297)),BF:BF,0)</f>
        <v>#NUM!</v>
      </c>
      <c r="BH297" s="104" t="e">
        <f ca="1">OFFSET($BA$1,MATCH(INDEX(BC:BC,SMALL(OFFSET(BD$2,0,0,COUNTIF(BC:BC,"&gt;0"),1),ROWS(BC$2:BC297)),1),BC$2:BC$502,0),1,1,1)</f>
        <v>#NUM!</v>
      </c>
      <c r="BI297" s="104" t="e">
        <f ca="1">OFFSET($BD$1,MATCH(INDEX(BF:BF,SMALL(OFFSET(BG$2,0,0,COUNTIF(BF:BF,"&gt;0"),1),ROWS(BF$2:BF297)),1),BF$2:BF$502,0),1,1,1)</f>
        <v>#NUM!</v>
      </c>
      <c r="BJ297" s="103" t="e">
        <f ca="1">OFFSET(BA$1,MATCH(INDEX(BF:BF,SMALL(OFFSET(BG$2,0,0,COUNTIF(BF:BF,"&gt;0"),1),ROWS(BF$2:BF297)),1),BF$2:BF$502,0),0,1,1)</f>
        <v>#NUM!</v>
      </c>
      <c r="BN297" s="91" t="str">
        <f t="shared" si="160"/>
        <v/>
      </c>
      <c r="BO297" s="99">
        <f t="shared" si="161"/>
        <v>0</v>
      </c>
      <c r="BP297" s="103">
        <f t="array" ref="BP297">BO297+(ROWS(BO$2:BO297)/1000*(BO297&lt;&gt;0))</f>
        <v>0</v>
      </c>
      <c r="BQ297" s="103" t="e">
        <f t="array" ref="BQ297">MATCH(SMALL(BP:BP,COUNTIF(BP:BP,0)+ROWS(BP$2:BP297)),BP:BP,0)</f>
        <v>#NUM!</v>
      </c>
      <c r="BR297" s="99">
        <f t="shared" si="162"/>
        <v>0</v>
      </c>
      <c r="BS297" s="103">
        <f t="array" ref="BS297">BR297+(ROWS(BR$2:BR297)/1000*(BR297&lt;&gt;0))</f>
        <v>0</v>
      </c>
      <c r="BT297" s="103" t="e">
        <f>MATCH(SMALL(BS:BS,COUNTIF(BS:BS,0)+ROWS(BS$2:BS297)),BS:BS,0)</f>
        <v>#NUM!</v>
      </c>
      <c r="BU297" s="104" t="e">
        <f ca="1">OFFSET($BN$1,MATCH(INDEX(BP:BP,SMALL(OFFSET(BQ$2,0,0,COUNTIF(BP:BP,"&gt;0"),1),ROWS(BP$2:BP297)),1),BP$2:BP$502,0),1,1,1)</f>
        <v>#NUM!</v>
      </c>
      <c r="BV297" s="104" t="e">
        <f ca="1">OFFSET($BQ$1,MATCH(INDEX(BS:BS,SMALL(OFFSET(BT$2,0,0,COUNTIF(BS:BS,"&gt;0"),1),ROWS(BS$2:BS297)),1),BS$2:BS$502,0),1,1,1)</f>
        <v>#NUM!</v>
      </c>
      <c r="BW297" s="103" t="e">
        <f ca="1">OFFSET(BN$1,MATCH(INDEX(BS:BS,SMALL(OFFSET(BT$2,0,0,COUNTIF(BS:BS,"&gt;0"),1),ROWS(BS$2:BS297)),1),BS$2:BS$502,0),0,1,1)</f>
        <v>#NUM!</v>
      </c>
      <c r="CA297" s="91" t="str">
        <f t="shared" si="163"/>
        <v/>
      </c>
      <c r="CB297" s="99">
        <f t="shared" si="164"/>
        <v>0</v>
      </c>
      <c r="CC297" s="103">
        <f t="array" ref="CC297">CB297+(ROWS(CB$2:CB297)/1000*(CB297&lt;&gt;0))</f>
        <v>0</v>
      </c>
      <c r="CD297" s="103" t="e">
        <f t="array" ref="CD297">MATCH(SMALL(CC:CC,COUNTIF(CC:CC,0)+ROWS(CC$2:CC297)),CC:CC,0)</f>
        <v>#NUM!</v>
      </c>
      <c r="CE297" s="99">
        <f t="shared" si="165"/>
        <v>0</v>
      </c>
      <c r="CF297" s="103">
        <f t="array" ref="CF297">CE297+(ROWS(CE$2:CE297)/1000*(CE297&lt;&gt;0))</f>
        <v>0</v>
      </c>
      <c r="CG297" s="103" t="e">
        <f>MATCH(SMALL(CF:CF,COUNTIF(CF:CF,0)+ROWS(CF$2:CF297)),CF:CF,0)</f>
        <v>#NUM!</v>
      </c>
      <c r="CH297" s="104" t="e">
        <f ca="1">OFFSET($CA$1,MATCH(INDEX(CC:CC,SMALL(OFFSET(CD$2,0,0,COUNTIF(CC:CC,"&gt;0"),1),ROWS(CC$2:CC297)),1),CC$2:CC$502,0),1,1,1)</f>
        <v>#NUM!</v>
      </c>
      <c r="CI297" s="104" t="e">
        <f t="array" aca="1" ref="CI297" ca="1">OFFSET($CD$1,MATCH(INDEX(CF:CF,SMALL(OFFSET(CG$2,0,0,COUNTIF(CF:CF,"&gt;0"),1),ROWS(CF$2:CF297)),1),CF$2:CF$502,0),1,1,1)</f>
        <v>#NUM!</v>
      </c>
      <c r="CJ297" s="103" t="e">
        <f ca="1">OFFSET(CA$1,MATCH(INDEX(CF:CF,SMALL(OFFSET(CG$2,0,0,COUNTIF(CF:CF,"&gt;0"),1),ROWS(CF$2:CF297)),1),CF$2:CF$502,0),0,1,1)</f>
        <v>#NUM!</v>
      </c>
      <c r="CN297" s="91" t="str">
        <f t="shared" si="166"/>
        <v/>
      </c>
      <c r="CO297" s="99">
        <f t="shared" si="167"/>
        <v>0</v>
      </c>
      <c r="CP297" s="103">
        <f t="array" ref="CP297">CO297+(ROWS(CO$2:CO297)/1000*(CO297&lt;&gt;0))</f>
        <v>0</v>
      </c>
      <c r="CQ297" s="103" t="e">
        <f t="array" ref="CQ297">MATCH(SMALL(CP:CP,COUNTIF(CP:CP,0)+ROWS(CP$2:CP297)),CP:CP,0)</f>
        <v>#NUM!</v>
      </c>
      <c r="CR297" s="99">
        <f t="shared" si="168"/>
        <v>0</v>
      </c>
      <c r="CS297" s="103">
        <f t="array" ref="CS297">CR297+(ROWS(CR$2:CR297)/1000*(CR297&lt;&gt;0))</f>
        <v>0</v>
      </c>
      <c r="CT297" s="103" t="e">
        <f>MATCH(SMALL(CS:CS,COUNTIF(CS:CS,0)+ROWS(CS$2:CS297)),CS:CS,0)</f>
        <v>#NUM!</v>
      </c>
      <c r="CU297" s="104" t="e">
        <f t="array" aca="1" ref="CU297" ca="1">OFFSET($CN$1,MATCH(INDEX(CP:CP,SMALL(OFFSET(CQ$2,0,0,COUNTIF(CP:CP,"&gt;0"),1),ROWS(CP$2:CP297)),1),CP$2:CP$502,0),1,1,1)</f>
        <v>#NUM!</v>
      </c>
      <c r="CV297" s="104" t="e">
        <f t="array" aca="1" ref="CV297" ca="1">OFFSET($CQ$1,MATCH(INDEX(CS:CS,SMALL(OFFSET(CT$2,0,0,COUNTIF(CS:CS,"&gt;0"),1),ROWS(CS$2:CS297)),1),CS$2:CS$502,0),1,1,1)</f>
        <v>#NUM!</v>
      </c>
      <c r="CW297" s="103" t="e">
        <f ca="1">OFFSET(CN$1,MATCH(INDEX(CS:CS,SMALL(OFFSET(CT$2,0,0,COUNTIF(CS:CS,"&gt;0"),1),ROWS(CS$2:CS297)),1),CS$2:CS$502,0),0,1,1)</f>
        <v>#NUM!</v>
      </c>
      <c r="DA297" s="91" t="str">
        <f t="shared" si="169"/>
        <v/>
      </c>
      <c r="DB297" s="99">
        <f t="shared" si="170"/>
        <v>0</v>
      </c>
      <c r="DC297" s="103">
        <f t="array" ref="DC297">DB297+(ROWS(DB$2:DB297)/1000*(DB297&lt;&gt;0))</f>
        <v>0</v>
      </c>
      <c r="DD297" s="103" t="e">
        <f t="array" ref="DD297">MATCH(SMALL(DC:DC,COUNTIF(DC:DC,0)+ROWS(DC$2:DC297)),DC:DC,0)</f>
        <v>#NUM!</v>
      </c>
      <c r="DE297" s="99">
        <f t="shared" si="171"/>
        <v>0</v>
      </c>
      <c r="DF297" s="103">
        <f t="array" ref="DF297">DE297+(ROWS(DE$2:DE297)/1000*(DE297&lt;&gt;0))</f>
        <v>0</v>
      </c>
      <c r="DG297" s="103" t="e">
        <f>MATCH(SMALL(DF:DF,COUNTIF(DF:DF,0)+ROWS(DF$2:DF297)),DF:DF,0)</f>
        <v>#NUM!</v>
      </c>
      <c r="DH297" s="104" t="e">
        <f t="array" aca="1" ref="DH297" ca="1">OFFSET($DA$1,MATCH(INDEX(DC:DC,SMALL(OFFSET(DD$2,0,0,COUNTIF(DC:DC,"&gt;0"),1),ROWS(DC$2:DC297)),1),DC$2:DC$502,0),1,1,1)</f>
        <v>#NUM!</v>
      </c>
      <c r="DI297" s="104" t="e">
        <f t="array" aca="1" ref="DI297" ca="1">OFFSET($DD$1,MATCH(INDEX(DF:DF,SMALL(OFFSET(DG$2,0,0,COUNTIF(DF:DF,"&gt;0"),1),ROWS(DF$2:DF297)),1),DF$2:DF$502,0),1,1,1)</f>
        <v>#NUM!</v>
      </c>
      <c r="DJ297" s="103" t="e">
        <f ca="1">OFFSET(DA$1,MATCH(INDEX(DF:DF,SMALL(OFFSET(DG$2,0,0,COUNTIF(DF:DF,"&gt;0"),1),ROWS(DF$2:DF297)),1),DF$2:DF$502,0),0,1,1)</f>
        <v>#NUM!</v>
      </c>
      <c r="DN297" s="91" t="str">
        <f t="shared" si="174"/>
        <v/>
      </c>
      <c r="DO297" s="99">
        <f t="shared" si="175"/>
        <v>0</v>
      </c>
      <c r="DP297" s="103">
        <f t="array" ref="DP297">DO297+(ROWS(DO$2:DO297)/1000*(DO297&lt;&gt;0))</f>
        <v>0</v>
      </c>
      <c r="DQ297" s="103" t="e">
        <f t="array" ref="DQ297">MATCH(SMALL(DP:DP,COUNTIF(DP:DP,0)+ROWS(DP$2:DP297)),DP:DP,0)</f>
        <v>#NUM!</v>
      </c>
      <c r="DR297" s="99">
        <f t="shared" si="176"/>
        <v>0</v>
      </c>
      <c r="DS297" s="103">
        <f t="array" ref="DS297">DR297+(ROWS(DR$2:DR297)/1000*(DR297&lt;&gt;0))</f>
        <v>0</v>
      </c>
      <c r="DT297" s="103" t="e">
        <f>MATCH(SMALL(DS:DS,COUNTIF(DS:DS,0)+ROWS(DS$2:DS297)),DS:DS,0)</f>
        <v>#NUM!</v>
      </c>
      <c r="DU297" s="104" t="e">
        <f t="array" aca="1" ref="DU297" ca="1">OFFSET($DN$1,MATCH(INDEX(DP:DP,SMALL(OFFSET(DQ$2,0,0,COUNTIF(DP:DP,"&gt;0"),1),ROWS(DP$2:DP297)),1),DP$2:DP$503,0),1,1,1)</f>
        <v>#NUM!</v>
      </c>
      <c r="DV297" s="104" t="e">
        <f t="array" aca="1" ref="DV297" ca="1">OFFSET($DQ$1,MATCH(INDEX(DS:DS,SMALL(OFFSET(DT$2,0,0,COUNTIF(DS:DS,"&gt;0"),1),ROWS(DS$2:DS297)),1),DS$2:DS$503,0),1,1,1)</f>
        <v>#REF!</v>
      </c>
      <c r="DW297" s="103" t="e">
        <f t="array" aca="1" ref="DW297" ca="1">OFFSET(DN$1,MATCH(INDEX(DP:DP,SMALL(OFFSET(DQ$2,0,0,COUNTIF(DP:DP,"&gt;0"),1),ROWS(DP$2:DP297)),1),DP$2:DP$503,0),0,1,1)</f>
        <v>#NUM!</v>
      </c>
      <c r="EA297" s="91" t="str">
        <f t="shared" si="144"/>
        <v/>
      </c>
      <c r="EB297" s="99">
        <f t="shared" si="145"/>
        <v>0</v>
      </c>
      <c r="EC297" s="103">
        <f t="array" ref="EC297">EB297+(ROWS(EB$2:EB297)/1000*(EB297&lt;&gt;0))</f>
        <v>0</v>
      </c>
      <c r="ED297" s="103" t="e">
        <f t="array" ref="ED297">MATCH(SMALL(EC:EC,COUNTIF(EC:EC,0)+ROWS(EC$2:EC297)),EC:EC,0)</f>
        <v>#NUM!</v>
      </c>
      <c r="EE297" s="99">
        <f t="shared" si="177"/>
        <v>0</v>
      </c>
      <c r="EF297" s="103">
        <f t="array" ref="EF297">EE297+(ROWS(EE$2:EE297)/1000*(EE297&lt;&gt;0))</f>
        <v>0</v>
      </c>
      <c r="EG297" s="103" t="e">
        <f>MATCH(SMALL(EF:EF,COUNTIF(EF:EF,0)+ROWS(EF$2:EF297)),EF:EF,0)</f>
        <v>#NUM!</v>
      </c>
      <c r="EH297" s="104" t="e">
        <f t="array" aca="1" ref="EH297" ca="1">OFFSET($EA$1,MATCH(INDEX(EC:EC,SMALL(OFFSET(ED$2,0,0,COUNTIF(EC:EC,"&gt;0"),1),ROWS(EC$2:EC297)),1),EC$2:EC$501,0),1,1,1)</f>
        <v>#NUM!</v>
      </c>
      <c r="EI297" s="104" t="e">
        <f t="array" aca="1" ref="EI297" ca="1">OFFSET($ED$1,MATCH(INDEX(EF:EF,SMALL(OFFSET(EG$2,0,0,COUNTIF(EF:EF,"&gt;0"),1),ROWS(EF$2:EF297)),1),EF$2:EF$501,0),1,1,1)</f>
        <v>#REF!</v>
      </c>
      <c r="EJ297" s="103" t="e">
        <f t="array" aca="1" ref="EJ297" ca="1">OFFSET(EA$1,MATCH(INDEX(EC:EC,SMALL(OFFSET(ED$2,0,0,COUNTIF(EC:EC,"&gt;0"),1),ROWS(EC$2:EC297)),1),EC$2:EC$501,0),0,1,1)</f>
        <v>#NUM!</v>
      </c>
      <c r="EN297" s="91" t="str">
        <f t="shared" si="146"/>
        <v/>
      </c>
      <c r="EO297" s="99">
        <f t="shared" si="147"/>
        <v>0</v>
      </c>
      <c r="EP297" s="103">
        <f t="array" ref="EP297">EO297+(ROWS(EO$2:EO297)/1000*(EO297&lt;&gt;0))</f>
        <v>0</v>
      </c>
      <c r="EQ297" s="103" t="e">
        <f t="array" ref="EQ297">MATCH(SMALL(EP:EP,COUNTIF(EP:EP,0)+ROWS(EP$2:EP297)),EP:EP,0)</f>
        <v>#NUM!</v>
      </c>
      <c r="ER297" s="99">
        <f t="shared" si="178"/>
        <v>0</v>
      </c>
      <c r="ES297" s="103">
        <f t="array" ref="ES297">ER297+(ROWS(ER$2:ER297)/1000*(ER297&lt;&gt;0))</f>
        <v>0</v>
      </c>
      <c r="ET297" s="103" t="e">
        <f>MATCH(SMALL(ES:ES,COUNTIF(ES:ES,0)+ROWS(ES$2:ES297)),ES:ES,0)</f>
        <v>#NUM!</v>
      </c>
      <c r="EU297" s="104" t="e">
        <f t="array" aca="1" ref="EU297" ca="1">OFFSET($EN$1,MATCH(INDEX(EP:EP,SMALL(OFFSET(EQ$2,0,0,COUNTIF(EP:EP,"&gt;0"),1),ROWS(EP$2:EP297)),1),EP$2:EP$501,0),1,1,1)</f>
        <v>#NUM!</v>
      </c>
      <c r="EV297" s="104" t="e">
        <f t="array" aca="1" ref="EV297" ca="1">OFFSET($EN$1,MATCH(INDEX(ES:ES,SMALL(OFFSET(ET$2,0,0,COUNTIF(ES:ES,"&gt;0"),1),ROWS(ES$2:ES297)),1),ES$2:ES$501,0),1,1,1)</f>
        <v>#REF!</v>
      </c>
      <c r="EW297" s="103" t="e">
        <f t="array" aca="1" ref="EW297" ca="1">OFFSET(EN$1,MATCH(INDEX(EP:EP,SMALL(OFFSET(EQ$2,0,0,COUNTIF(EP:EP,"&gt;0"),1),ROWS(EP$2:EP297)),1),EP$2:EP$501,0),0,1,1)</f>
        <v>#NUM!</v>
      </c>
      <c r="EX297" s="91"/>
      <c r="EY297" s="91"/>
      <c r="EZ297" s="91"/>
      <c r="FA297" s="103" t="str">
        <f t="shared" si="172"/>
        <v/>
      </c>
      <c r="FB297" s="103">
        <f t="shared" si="173"/>
        <v>0</v>
      </c>
      <c r="FC297" s="103">
        <f>FB297+(ROWS(FB$2:FB297)/1000*(FB297&lt;&gt;0))</f>
        <v>0</v>
      </c>
      <c r="FD297" s="103" t="e">
        <f>MATCH(SMALL(FC:FC,COUNTIF(FC:FC,0)+ROWS(FC$2:FC297)),FC:FC,0)</f>
        <v>#NUM!</v>
      </c>
      <c r="FE297" s="99">
        <f t="shared" si="179"/>
        <v>0</v>
      </c>
      <c r="FF297" s="103">
        <f>FE297+(ROWS(FE$2:FE297)/1000*(FE297&lt;&gt;0))</f>
        <v>0</v>
      </c>
      <c r="FG297" s="103" t="e">
        <f>MATCH(SMALL(FF:FF,COUNTIF(FF:FF,0)+ROWS(FF$2:FF297)),FF:FF,0)</f>
        <v>#NUM!</v>
      </c>
      <c r="FH297" s="104" t="e">
        <f ca="1">OFFSET($FA$1,MATCH(INDEX(FC:FC,SMALL(OFFSET(FD$2,0,0,COUNTIF(FC:FC,"&gt;0"),1),ROWS(FC$2:FC297)),1),FC$2:FC$502,0),1,1,1)</f>
        <v>#NUM!</v>
      </c>
      <c r="FI297" s="104" t="e">
        <f ca="1">OFFSET($FA$1,MATCH(INDEX(FF:FF,SMALL(OFFSET(FG$2,0,0,COUNTIF(FF:FF,"&gt;0"),1),ROWS(FF$2:FF297)),1),FF$2:FF$502,0),1,1,1)</f>
        <v>#REF!</v>
      </c>
      <c r="FJ297" s="103" t="e">
        <f ca="1">OFFSET(FA$1,MATCH(INDEX(FC:FC,SMALL(OFFSET(FD$2,0,0,COUNTIF(FC:FC,"&gt;0"),1),ROWS(FC$2:FC297)),1),FC$2:FC$502,0),0,1,1)</f>
        <v>#NUM!</v>
      </c>
    </row>
    <row r="298" spans="3:166">
      <c r="C298" s="91">
        <v>297</v>
      </c>
      <c r="D298" s="99">
        <f>IF(OR(Layout!L311 = "P"), Layout!V311, 0)</f>
        <v>0</v>
      </c>
      <c r="E298" s="99">
        <f t="array" ref="E298">IF(OR(Layout!L311 = "P", Layout!L311 = "A"), Layout!W311, 0)</f>
        <v>0</v>
      </c>
      <c r="F298" s="99">
        <f>IF(OR(Layout!L311 = "P", Layout!L311 = "A"), Layout!I311, 0)</f>
        <v>0</v>
      </c>
      <c r="G298" s="91" t="str">
        <f t="array" ref="G298">IF(OR(Layout!L311 = "P", Layout!L311 = "A"), Layout!G311, "")</f>
        <v/>
      </c>
      <c r="H298" s="91" t="str">
        <f>IF(Layout!G311 &gt; 0, Layout!G311, "")</f>
        <v/>
      </c>
      <c r="I298" s="102">
        <f>IF(Layout!Y311 &gt; 0, Layout!Y311, 0)</f>
        <v>0</v>
      </c>
      <c r="J298" s="92">
        <f t="array" ref="J298">IF(Layout!AA311 &gt; 0, Layout!AA311, 0)</f>
        <v>0</v>
      </c>
      <c r="K298" s="92">
        <f>IF(Layout!K311 &gt; 0, Layout!K311, 0)</f>
        <v>0</v>
      </c>
      <c r="L298" s="98"/>
      <c r="N298" s="91" t="str">
        <f t="shared" si="148"/>
        <v/>
      </c>
      <c r="O298" s="99">
        <f t="shared" si="149"/>
        <v>0</v>
      </c>
      <c r="P298" s="103">
        <f t="array" ref="P298">O298+(ROWS(O$2:O298)/1000*(O298&lt;&gt;0))</f>
        <v>0</v>
      </c>
      <c r="Q298" s="103" t="e">
        <f t="array" ref="Q298">MATCH(SMALL(P:P,COUNTIF(P:P,0)+ROWS(P$2:P298)),P:P,0)</f>
        <v>#NUM!</v>
      </c>
      <c r="R298" s="99">
        <f t="shared" si="150"/>
        <v>0</v>
      </c>
      <c r="S298" s="103">
        <f t="array" ref="S298">R298+(ROWS(R$2:R298)/1000*(R298&lt;&gt;0))</f>
        <v>0</v>
      </c>
      <c r="T298" s="103" t="e">
        <f>MATCH(SMALL(S:S,COUNTIF(S:S,0)+ROWS(S$2:S298)),S:S,0)</f>
        <v>#NUM!</v>
      </c>
      <c r="U298" s="104" t="e">
        <f t="array" aca="1" ref="U298" ca="1">OFFSET($N$1,MATCH(INDEX(P:P,SMALL(OFFSET(Q$2,0,0,COUNTIF(P:P,"&gt;0"),1),ROWS(P$2:P298)),1),P$2:P$502,0),1,1,1)</f>
        <v>#NUM!</v>
      </c>
      <c r="V298" s="104" t="e">
        <f t="array" aca="1" ref="V298" ca="1">OFFSET($Q$1,MATCH(INDEX(S:S,SMALL(OFFSET(T$2,0,0,COUNTIF(S:S,"&gt;0"),1),ROWS(S$2:S298)),1),S$2:S$502,0),1,1,1)</f>
        <v>#NUM!</v>
      </c>
      <c r="W298" s="103" t="e">
        <f ca="1">OFFSET(N$1,MATCH(INDEX(S:S,SMALL(OFFSET(T$2,0,0,COUNTIF(S:S,"&gt;0"),1),ROWS(S$2:S298)),1),S$2:S$502,0),0,1,1)</f>
        <v>#NUM!</v>
      </c>
      <c r="AA298" s="91" t="str">
        <f t="shared" si="151"/>
        <v/>
      </c>
      <c r="AB298" s="99">
        <f t="shared" si="152"/>
        <v>0</v>
      </c>
      <c r="AC298" s="103">
        <f t="array" ref="AC298">AB298+(ROWS(AB$2:AB298)/1000*(AB298&lt;&gt;0))</f>
        <v>0</v>
      </c>
      <c r="AD298" s="103" t="e">
        <f t="array" ref="AD298">MATCH(SMALL(AC:AC,COUNTIF(AC:AC,0)+ROWS(AC$2:AC298)),AC:AC,0)</f>
        <v>#NUM!</v>
      </c>
      <c r="AE298" s="99">
        <f t="shared" si="153"/>
        <v>0</v>
      </c>
      <c r="AF298" s="103">
        <f t="array" ref="AF298">AE298+(ROWS(AE$2:AE298)/1000*(AE298&lt;&gt;0))</f>
        <v>0</v>
      </c>
      <c r="AG298" s="103" t="e">
        <f>MATCH(SMALL(AF:AF,COUNTIF(AF:AF,0)+ROWS(AF$2:AF298)),AF:AF,0)</f>
        <v>#NUM!</v>
      </c>
      <c r="AH298" s="104" t="e">
        <f ca="1">OFFSET($AA$1,MATCH(INDEX(AC:AC,SMALL(OFFSET(AD$2,0,0,COUNTIF(AC:AC,"&gt;0"),1),ROWS(AC$2:AC298)),1),AC$2:AC$502,0),1,1,1)</f>
        <v>#NUM!</v>
      </c>
      <c r="AI298" s="104" t="e">
        <f ca="1">OFFSET($AD$1,MATCH(INDEX(AF:AF,SMALL(OFFSET(AG$2,0,0,COUNTIF(AF:AF,"&gt;0"),1),ROWS(AF$2:AF298)),1),AF$2:AF$502,0),1,1,1)</f>
        <v>#NUM!</v>
      </c>
      <c r="AJ298" s="103" t="e">
        <f ca="1">OFFSET(AA$1,MATCH(INDEX(AF:AF,SMALL(OFFSET(AG$2,0,0,COUNTIF(AF:AF,"&gt;0"),1),ROWS(AF$2:AF298)),1),AF$2:AF$502,0),0,1,1)</f>
        <v>#NUM!</v>
      </c>
      <c r="AN298" s="91" t="str">
        <f t="shared" si="154"/>
        <v/>
      </c>
      <c r="AO298" s="99">
        <f t="shared" si="155"/>
        <v>0</v>
      </c>
      <c r="AP298" s="103">
        <f t="array" ref="AP298">AO298+(ROWS(AO$2:AO298)/1000*(AO298&lt;&gt;0))</f>
        <v>0</v>
      </c>
      <c r="AQ298" s="103" t="e">
        <f t="array" ref="AQ298">MATCH(SMALL(AP:AP,COUNTIF(AP:AP,0)+ROWS(AP$2:AP298)),AP:AP,0)</f>
        <v>#NUM!</v>
      </c>
      <c r="AR298" s="99">
        <f t="shared" si="156"/>
        <v>0</v>
      </c>
      <c r="AS298" s="103">
        <f t="array" ref="AS298">AR298+(ROWS(AR$2:AR298)/1000*(AR298&lt;&gt;0))</f>
        <v>0</v>
      </c>
      <c r="AT298" s="103" t="e">
        <f>MATCH(SMALL(AS:AS,COUNTIF(AS:AS,0)+ROWS(AS$2:AS298)),AS:AS,0)</f>
        <v>#NUM!</v>
      </c>
      <c r="AU298" s="104" t="e">
        <f ca="1">OFFSET($AN$1,MATCH(INDEX(AP:AP,SMALL(OFFSET(AQ$2,0,0,COUNTIF(AP:AP,"&gt;0"),1),ROWS(AP$2:AP298)),1),AP$2:AP$502,0),1,1,1)</f>
        <v>#NUM!</v>
      </c>
      <c r="AV298" s="104" t="e">
        <f ca="1">OFFSET($AQ$1,MATCH(INDEX(AS:AS,SMALL(OFFSET(AT$2,0,0,COUNTIF(AS:AS,"&gt;0"),1),ROWS(AS$2:AS298)),1),AS$2:AS$502,0),1,1,1)</f>
        <v>#NUM!</v>
      </c>
      <c r="AW298" s="103" t="e">
        <f ca="1">OFFSET(AN$1,MATCH(INDEX(AS:AS,SMALL(OFFSET(AT$2,0,0,COUNTIF(AS:AS,"&gt;0"),1),ROWS(AS$2:AS298)),1),AS$2:AS$502,0),0,1,1)</f>
        <v>#NUM!</v>
      </c>
      <c r="BA298" s="91" t="str">
        <f t="shared" si="157"/>
        <v/>
      </c>
      <c r="BB298" s="99">
        <f t="shared" si="158"/>
        <v>0</v>
      </c>
      <c r="BC298" s="103">
        <f t="array" ref="BC298">BB298+(ROWS(BB$2:BB298)/1000*(BB298&lt;&gt;0))</f>
        <v>0</v>
      </c>
      <c r="BD298" s="103" t="e">
        <f t="array" ref="BD298">MATCH(SMALL(BC:BC,COUNTIF(BC:BC,0)+ROWS(BC$2:BC298)),BC:BC,0)</f>
        <v>#NUM!</v>
      </c>
      <c r="BE298" s="99">
        <f t="shared" si="159"/>
        <v>0</v>
      </c>
      <c r="BF298" s="103">
        <f t="array" ref="BF298">BE298+(ROWS(BE$2:BE298)/1000*(BE298&lt;&gt;0))</f>
        <v>0</v>
      </c>
      <c r="BG298" s="103" t="e">
        <f>MATCH(SMALL(BF:BF,COUNTIF(BF:BF,0)+ROWS(BF$2:BF298)),BF:BF,0)</f>
        <v>#NUM!</v>
      </c>
      <c r="BH298" s="104" t="e">
        <f ca="1">OFFSET($BA$1,MATCH(INDEX(BC:BC,SMALL(OFFSET(BD$2,0,0,COUNTIF(BC:BC,"&gt;0"),1),ROWS(BC$2:BC298)),1),BC$2:BC$502,0),1,1,1)</f>
        <v>#NUM!</v>
      </c>
      <c r="BI298" s="104" t="e">
        <f ca="1">OFFSET($BD$1,MATCH(INDEX(BF:BF,SMALL(OFFSET(BG$2,0,0,COUNTIF(BF:BF,"&gt;0"),1),ROWS(BF$2:BF298)),1),BF$2:BF$502,0),1,1,1)</f>
        <v>#NUM!</v>
      </c>
      <c r="BJ298" s="103" t="e">
        <f ca="1">OFFSET(BA$1,MATCH(INDEX(BF:BF,SMALL(OFFSET(BG$2,0,0,COUNTIF(BF:BF,"&gt;0"),1),ROWS(BF$2:BF298)),1),BF$2:BF$502,0),0,1,1)</f>
        <v>#NUM!</v>
      </c>
      <c r="BN298" s="91" t="str">
        <f t="shared" si="160"/>
        <v/>
      </c>
      <c r="BO298" s="99">
        <f t="shared" si="161"/>
        <v>0</v>
      </c>
      <c r="BP298" s="103">
        <f t="array" ref="BP298">BO298+(ROWS(BO$2:BO298)/1000*(BO298&lt;&gt;0))</f>
        <v>0</v>
      </c>
      <c r="BQ298" s="103" t="e">
        <f t="array" ref="BQ298">MATCH(SMALL(BP:BP,COUNTIF(BP:BP,0)+ROWS(BP$2:BP298)),BP:BP,0)</f>
        <v>#NUM!</v>
      </c>
      <c r="BR298" s="99">
        <f t="shared" si="162"/>
        <v>0</v>
      </c>
      <c r="BS298" s="103">
        <f t="array" ref="BS298">BR298+(ROWS(BR$2:BR298)/1000*(BR298&lt;&gt;0))</f>
        <v>0</v>
      </c>
      <c r="BT298" s="103" t="e">
        <f>MATCH(SMALL(BS:BS,COUNTIF(BS:BS,0)+ROWS(BS$2:BS298)),BS:BS,0)</f>
        <v>#NUM!</v>
      </c>
      <c r="BU298" s="104" t="e">
        <f ca="1">OFFSET($BN$1,MATCH(INDEX(BP:BP,SMALL(OFFSET(BQ$2,0,0,COUNTIF(BP:BP,"&gt;0"),1),ROWS(BP$2:BP298)),1),BP$2:BP$502,0),1,1,1)</f>
        <v>#NUM!</v>
      </c>
      <c r="BV298" s="104" t="e">
        <f ca="1">OFFSET($BQ$1,MATCH(INDEX(BS:BS,SMALL(OFFSET(BT$2,0,0,COUNTIF(BS:BS,"&gt;0"),1),ROWS(BS$2:BS298)),1),BS$2:BS$502,0),1,1,1)</f>
        <v>#NUM!</v>
      </c>
      <c r="BW298" s="103" t="e">
        <f ca="1">OFFSET(BN$1,MATCH(INDEX(BS:BS,SMALL(OFFSET(BT$2,0,0,COUNTIF(BS:BS,"&gt;0"),1),ROWS(BS$2:BS298)),1),BS$2:BS$502,0),0,1,1)</f>
        <v>#NUM!</v>
      </c>
      <c r="CA298" s="91" t="str">
        <f t="shared" si="163"/>
        <v/>
      </c>
      <c r="CB298" s="99">
        <f t="shared" si="164"/>
        <v>0</v>
      </c>
      <c r="CC298" s="103">
        <f t="array" ref="CC298">CB298+(ROWS(CB$2:CB298)/1000*(CB298&lt;&gt;0))</f>
        <v>0</v>
      </c>
      <c r="CD298" s="103" t="e">
        <f t="array" ref="CD298">MATCH(SMALL(CC:CC,COUNTIF(CC:CC,0)+ROWS(CC$2:CC298)),CC:CC,0)</f>
        <v>#NUM!</v>
      </c>
      <c r="CE298" s="99">
        <f t="shared" si="165"/>
        <v>0</v>
      </c>
      <c r="CF298" s="103">
        <f t="array" ref="CF298">CE298+(ROWS(CE$2:CE298)/1000*(CE298&lt;&gt;0))</f>
        <v>0</v>
      </c>
      <c r="CG298" s="103" t="e">
        <f>MATCH(SMALL(CF:CF,COUNTIF(CF:CF,0)+ROWS(CF$2:CF298)),CF:CF,0)</f>
        <v>#NUM!</v>
      </c>
      <c r="CH298" s="104" t="e">
        <f ca="1">OFFSET($CA$1,MATCH(INDEX(CC:CC,SMALL(OFFSET(CD$2,0,0,COUNTIF(CC:CC,"&gt;0"),1),ROWS(CC$2:CC298)),1),CC$2:CC$502,0),1,1,1)</f>
        <v>#NUM!</v>
      </c>
      <c r="CI298" s="104" t="e">
        <f t="array" aca="1" ref="CI298" ca="1">OFFSET($CD$1,MATCH(INDEX(CF:CF,SMALL(OFFSET(CG$2,0,0,COUNTIF(CF:CF,"&gt;0"),1),ROWS(CF$2:CF298)),1),CF$2:CF$502,0),1,1,1)</f>
        <v>#NUM!</v>
      </c>
      <c r="CJ298" s="103" t="e">
        <f ca="1">OFFSET(CA$1,MATCH(INDEX(CF:CF,SMALL(OFFSET(CG$2,0,0,COUNTIF(CF:CF,"&gt;0"),1),ROWS(CF$2:CF298)),1),CF$2:CF$502,0),0,1,1)</f>
        <v>#NUM!</v>
      </c>
      <c r="CN298" s="91" t="str">
        <f t="shared" si="166"/>
        <v/>
      </c>
      <c r="CO298" s="99">
        <f t="shared" si="167"/>
        <v>0</v>
      </c>
      <c r="CP298" s="103">
        <f t="array" ref="CP298">CO298+(ROWS(CO$2:CO298)/1000*(CO298&lt;&gt;0))</f>
        <v>0</v>
      </c>
      <c r="CQ298" s="103" t="e">
        <f t="array" ref="CQ298">MATCH(SMALL(CP:CP,COUNTIF(CP:CP,0)+ROWS(CP$2:CP298)),CP:CP,0)</f>
        <v>#NUM!</v>
      </c>
      <c r="CR298" s="99">
        <f t="shared" si="168"/>
        <v>0</v>
      </c>
      <c r="CS298" s="103">
        <f t="array" ref="CS298">CR298+(ROWS(CR$2:CR298)/1000*(CR298&lt;&gt;0))</f>
        <v>0</v>
      </c>
      <c r="CT298" s="103" t="e">
        <f>MATCH(SMALL(CS:CS,COUNTIF(CS:CS,0)+ROWS(CS$2:CS298)),CS:CS,0)</f>
        <v>#NUM!</v>
      </c>
      <c r="CU298" s="104" t="e">
        <f t="array" aca="1" ref="CU298" ca="1">OFFSET($CN$1,MATCH(INDEX(CP:CP,SMALL(OFFSET(CQ$2,0,0,COUNTIF(CP:CP,"&gt;0"),1),ROWS(CP$2:CP298)),1),CP$2:CP$502,0),1,1,1)</f>
        <v>#NUM!</v>
      </c>
      <c r="CV298" s="104" t="e">
        <f t="array" aca="1" ref="CV298" ca="1">OFFSET($CQ$1,MATCH(INDEX(CS:CS,SMALL(OFFSET(CT$2,0,0,COUNTIF(CS:CS,"&gt;0"),1),ROWS(CS$2:CS298)),1),CS$2:CS$502,0),1,1,1)</f>
        <v>#NUM!</v>
      </c>
      <c r="CW298" s="103" t="e">
        <f ca="1">OFFSET(CN$1,MATCH(INDEX(CS:CS,SMALL(OFFSET(CT$2,0,0,COUNTIF(CS:CS,"&gt;0"),1),ROWS(CS$2:CS298)),1),CS$2:CS$502,0),0,1,1)</f>
        <v>#NUM!</v>
      </c>
      <c r="DA298" s="91" t="str">
        <f t="shared" si="169"/>
        <v/>
      </c>
      <c r="DB298" s="99">
        <f t="shared" si="170"/>
        <v>0</v>
      </c>
      <c r="DC298" s="103">
        <f t="array" ref="DC298">DB298+(ROWS(DB$2:DB298)/1000*(DB298&lt;&gt;0))</f>
        <v>0</v>
      </c>
      <c r="DD298" s="103" t="e">
        <f t="array" ref="DD298">MATCH(SMALL(DC:DC,COUNTIF(DC:DC,0)+ROWS(DC$2:DC298)),DC:DC,0)</f>
        <v>#NUM!</v>
      </c>
      <c r="DE298" s="99">
        <f t="shared" si="171"/>
        <v>0</v>
      </c>
      <c r="DF298" s="103">
        <f t="array" ref="DF298">DE298+(ROWS(DE$2:DE298)/1000*(DE298&lt;&gt;0))</f>
        <v>0</v>
      </c>
      <c r="DG298" s="103" t="e">
        <f>MATCH(SMALL(DF:DF,COUNTIF(DF:DF,0)+ROWS(DF$2:DF298)),DF:DF,0)</f>
        <v>#NUM!</v>
      </c>
      <c r="DH298" s="104" t="e">
        <f t="array" aca="1" ref="DH298" ca="1">OFFSET($DA$1,MATCH(INDEX(DC:DC,SMALL(OFFSET(DD$2,0,0,COUNTIF(DC:DC,"&gt;0"),1),ROWS(DC$2:DC298)),1),DC$2:DC$502,0),1,1,1)</f>
        <v>#NUM!</v>
      </c>
      <c r="DI298" s="104" t="e">
        <f t="array" aca="1" ref="DI298" ca="1">OFFSET($DD$1,MATCH(INDEX(DF:DF,SMALL(OFFSET(DG$2,0,0,COUNTIF(DF:DF,"&gt;0"),1),ROWS(DF$2:DF298)),1),DF$2:DF$502,0),1,1,1)</f>
        <v>#NUM!</v>
      </c>
      <c r="DJ298" s="103" t="e">
        <f ca="1">OFFSET(DA$1,MATCH(INDEX(DF:DF,SMALL(OFFSET(DG$2,0,0,COUNTIF(DF:DF,"&gt;0"),1),ROWS(DF$2:DF298)),1),DF$2:DF$502,0),0,1,1)</f>
        <v>#NUM!</v>
      </c>
      <c r="DN298" s="91" t="str">
        <f t="shared" si="174"/>
        <v/>
      </c>
      <c r="DO298" s="99">
        <f t="shared" si="175"/>
        <v>0</v>
      </c>
      <c r="DP298" s="103">
        <f t="array" ref="DP298">DO298+(ROWS(DO$2:DO298)/1000*(DO298&lt;&gt;0))</f>
        <v>0</v>
      </c>
      <c r="DQ298" s="103" t="e">
        <f t="array" ref="DQ298">MATCH(SMALL(DP:DP,COUNTIF(DP:DP,0)+ROWS(DP$2:DP298)),DP:DP,0)</f>
        <v>#NUM!</v>
      </c>
      <c r="DR298" s="99">
        <f t="shared" si="176"/>
        <v>0</v>
      </c>
      <c r="DS298" s="103">
        <f t="array" ref="DS298">DR298+(ROWS(DR$2:DR298)/1000*(DR298&lt;&gt;0))</f>
        <v>0</v>
      </c>
      <c r="DT298" s="103" t="e">
        <f>MATCH(SMALL(DS:DS,COUNTIF(DS:DS,0)+ROWS(DS$2:DS298)),DS:DS,0)</f>
        <v>#NUM!</v>
      </c>
      <c r="DU298" s="104" t="e">
        <f t="array" aca="1" ref="DU298" ca="1">OFFSET($DN$1,MATCH(INDEX(DP:DP,SMALL(OFFSET(DQ$2,0,0,COUNTIF(DP:DP,"&gt;0"),1),ROWS(DP$2:DP298)),1),DP$2:DP$503,0),1,1,1)</f>
        <v>#NUM!</v>
      </c>
      <c r="DV298" s="104" t="e">
        <f t="array" aca="1" ref="DV298" ca="1">OFFSET($DQ$1,MATCH(INDEX(DS:DS,SMALL(OFFSET(DT$2,0,0,COUNTIF(DS:DS,"&gt;0"),1),ROWS(DS$2:DS298)),1),DS$2:DS$503,0),1,1,1)</f>
        <v>#REF!</v>
      </c>
      <c r="DW298" s="103" t="e">
        <f t="array" aca="1" ref="DW298" ca="1">OFFSET(DN$1,MATCH(INDEX(DP:DP,SMALL(OFFSET(DQ$2,0,0,COUNTIF(DP:DP,"&gt;0"),1),ROWS(DP$2:DP298)),1),DP$2:DP$503,0),0,1,1)</f>
        <v>#NUM!</v>
      </c>
      <c r="EA298" s="91" t="str">
        <f t="shared" si="144"/>
        <v/>
      </c>
      <c r="EB298" s="99">
        <f t="shared" si="145"/>
        <v>0</v>
      </c>
      <c r="EC298" s="103">
        <f t="array" ref="EC298">EB298+(ROWS(EB$2:EB298)/1000*(EB298&lt;&gt;0))</f>
        <v>0</v>
      </c>
      <c r="ED298" s="103" t="e">
        <f t="array" ref="ED298">MATCH(SMALL(EC:EC,COUNTIF(EC:EC,0)+ROWS(EC$2:EC298)),EC:EC,0)</f>
        <v>#NUM!</v>
      </c>
      <c r="EE298" s="99">
        <f t="shared" si="177"/>
        <v>0</v>
      </c>
      <c r="EF298" s="103">
        <f t="array" ref="EF298">EE298+(ROWS(EE$2:EE298)/1000*(EE298&lt;&gt;0))</f>
        <v>0</v>
      </c>
      <c r="EG298" s="103" t="e">
        <f>MATCH(SMALL(EF:EF,COUNTIF(EF:EF,0)+ROWS(EF$2:EF298)),EF:EF,0)</f>
        <v>#NUM!</v>
      </c>
      <c r="EH298" s="104" t="e">
        <f t="array" aca="1" ref="EH298" ca="1">OFFSET($EA$1,MATCH(INDEX(EC:EC,SMALL(OFFSET(ED$2,0,0,COUNTIF(EC:EC,"&gt;0"),1),ROWS(EC$2:EC298)),1),EC$2:EC$501,0),1,1,1)</f>
        <v>#NUM!</v>
      </c>
      <c r="EI298" s="104" t="e">
        <f t="array" aca="1" ref="EI298" ca="1">OFFSET($ED$1,MATCH(INDEX(EF:EF,SMALL(OFFSET(EG$2,0,0,COUNTIF(EF:EF,"&gt;0"),1),ROWS(EF$2:EF298)),1),EF$2:EF$501,0),1,1,1)</f>
        <v>#REF!</v>
      </c>
      <c r="EJ298" s="103" t="e">
        <f t="array" aca="1" ref="EJ298" ca="1">OFFSET(EA$1,MATCH(INDEX(EC:EC,SMALL(OFFSET(ED$2,0,0,COUNTIF(EC:EC,"&gt;0"),1),ROWS(EC$2:EC298)),1),EC$2:EC$501,0),0,1,1)</f>
        <v>#NUM!</v>
      </c>
      <c r="EN298" s="91" t="str">
        <f t="shared" si="146"/>
        <v/>
      </c>
      <c r="EO298" s="99">
        <f t="shared" si="147"/>
        <v>0</v>
      </c>
      <c r="EP298" s="103">
        <f t="array" ref="EP298">EO298+(ROWS(EO$2:EO298)/1000*(EO298&lt;&gt;0))</f>
        <v>0</v>
      </c>
      <c r="EQ298" s="103" t="e">
        <f t="array" ref="EQ298">MATCH(SMALL(EP:EP,COUNTIF(EP:EP,0)+ROWS(EP$2:EP298)),EP:EP,0)</f>
        <v>#NUM!</v>
      </c>
      <c r="ER298" s="99">
        <f t="shared" si="178"/>
        <v>0</v>
      </c>
      <c r="ES298" s="103">
        <f t="array" ref="ES298">ER298+(ROWS(ER$2:ER298)/1000*(ER298&lt;&gt;0))</f>
        <v>0</v>
      </c>
      <c r="ET298" s="103" t="e">
        <f>MATCH(SMALL(ES:ES,COUNTIF(ES:ES,0)+ROWS(ES$2:ES298)),ES:ES,0)</f>
        <v>#NUM!</v>
      </c>
      <c r="EU298" s="104" t="e">
        <f t="array" aca="1" ref="EU298" ca="1">OFFSET($EN$1,MATCH(INDEX(EP:EP,SMALL(OFFSET(EQ$2,0,0,COUNTIF(EP:EP,"&gt;0"),1),ROWS(EP$2:EP298)),1),EP$2:EP$501,0),1,1,1)</f>
        <v>#NUM!</v>
      </c>
      <c r="EV298" s="104" t="e">
        <f t="array" aca="1" ref="EV298" ca="1">OFFSET($EN$1,MATCH(INDEX(ES:ES,SMALL(OFFSET(ET$2,0,0,COUNTIF(ES:ES,"&gt;0"),1),ROWS(ES$2:ES298)),1),ES$2:ES$501,0),1,1,1)</f>
        <v>#REF!</v>
      </c>
      <c r="EW298" s="103" t="e">
        <f t="array" aca="1" ref="EW298" ca="1">OFFSET(EN$1,MATCH(INDEX(EP:EP,SMALL(OFFSET(EQ$2,0,0,COUNTIF(EP:EP,"&gt;0"),1),ROWS(EP$2:EP298)),1),EP$2:EP$501,0),0,1,1)</f>
        <v>#NUM!</v>
      </c>
      <c r="EX298" s="91"/>
      <c r="EY298" s="91"/>
      <c r="EZ298" s="91"/>
      <c r="FA298" s="103" t="str">
        <f t="shared" si="172"/>
        <v/>
      </c>
      <c r="FB298" s="103">
        <f t="shared" si="173"/>
        <v>0</v>
      </c>
      <c r="FC298" s="103">
        <f>FB298+(ROWS(FB$2:FB298)/1000*(FB298&lt;&gt;0))</f>
        <v>0</v>
      </c>
      <c r="FD298" s="103" t="e">
        <f>MATCH(SMALL(FC:FC,COUNTIF(FC:FC,0)+ROWS(FC$2:FC298)),FC:FC,0)</f>
        <v>#NUM!</v>
      </c>
      <c r="FE298" s="99">
        <f t="shared" si="179"/>
        <v>0</v>
      </c>
      <c r="FF298" s="103">
        <f>FE298+(ROWS(FE$2:FE298)/1000*(FE298&lt;&gt;0))</f>
        <v>0</v>
      </c>
      <c r="FG298" s="103" t="e">
        <f>MATCH(SMALL(FF:FF,COUNTIF(FF:FF,0)+ROWS(FF$2:FF298)),FF:FF,0)</f>
        <v>#NUM!</v>
      </c>
      <c r="FH298" s="104" t="e">
        <f ca="1">OFFSET($FA$1,MATCH(INDEX(FC:FC,SMALL(OFFSET(FD$2,0,0,COUNTIF(FC:FC,"&gt;0"),1),ROWS(FC$2:FC298)),1),FC$2:FC$502,0),1,1,1)</f>
        <v>#NUM!</v>
      </c>
      <c r="FI298" s="98" t="e">
        <f ca="1">OFFSET($FA$1,MATCH(INDEX(FF:FF,SMALL(OFFSET(FG$2,0,0,COUNTIF(FF:FF,"&gt;0"),1),ROWS(FF$2:FF298)),1),FF$2:FF$502,0),1,1,1)</f>
        <v>#REF!</v>
      </c>
      <c r="FJ298" s="103" t="e">
        <f ca="1">OFFSET(FA$1,MATCH(INDEX(FC:FC,SMALL(OFFSET(FD$2,0,0,COUNTIF(FC:FC,"&gt;0"),1),ROWS(FC$2:FC298)),1),FC$2:FC$502,0),0,1,1)</f>
        <v>#NUM!</v>
      </c>
    </row>
    <row r="299" spans="3:166">
      <c r="C299" s="91">
        <v>298</v>
      </c>
      <c r="D299" s="99">
        <f>IF(OR(Layout!L312 = "P"), Layout!V312, 0)</f>
        <v>0</v>
      </c>
      <c r="E299" s="99">
        <f t="array" ref="E299">IF(OR(Layout!L312 = "P", Layout!L312 = "A"), Layout!W312, 0)</f>
        <v>0</v>
      </c>
      <c r="F299" s="99">
        <f>IF(OR(Layout!L312 = "P", Layout!L312 = "A"), Layout!I312, 0)</f>
        <v>0</v>
      </c>
      <c r="G299" s="91" t="str">
        <f t="array" ref="G299">IF(OR(Layout!L312 = "P", Layout!L312 = "A"), Layout!G312, "")</f>
        <v/>
      </c>
      <c r="H299" s="91" t="str">
        <f>IF(Layout!G312 &gt; 0, Layout!G312, "")</f>
        <v/>
      </c>
      <c r="I299" s="102">
        <f>IF(Layout!Y312 &gt; 0, Layout!Y312, 0)</f>
        <v>0</v>
      </c>
      <c r="J299" s="92">
        <f t="array" ref="J299">IF(Layout!AA312 &gt; 0, Layout!AA312, 0)</f>
        <v>0</v>
      </c>
      <c r="K299" s="92">
        <f>IF(Layout!K312 &gt; 0, Layout!K312, 0)</f>
        <v>0</v>
      </c>
      <c r="L299" s="98"/>
      <c r="N299" s="91" t="str">
        <f t="shared" si="148"/>
        <v/>
      </c>
      <c r="O299" s="99">
        <f t="shared" si="149"/>
        <v>0</v>
      </c>
      <c r="P299" s="103">
        <f t="array" ref="P299">O299+(ROWS(O$2:O299)/1000*(O299&lt;&gt;0))</f>
        <v>0</v>
      </c>
      <c r="Q299" s="103" t="e">
        <f t="array" ref="Q299">MATCH(SMALL(P:P,COUNTIF(P:P,0)+ROWS(P$2:P299)),P:P,0)</f>
        <v>#NUM!</v>
      </c>
      <c r="R299" s="99">
        <f t="shared" si="150"/>
        <v>0</v>
      </c>
      <c r="S299" s="103">
        <f t="array" ref="S299">R299+(ROWS(R$2:R299)/1000*(R299&lt;&gt;0))</f>
        <v>0</v>
      </c>
      <c r="T299" s="103" t="e">
        <f>MATCH(SMALL(S:S,COUNTIF(S:S,0)+ROWS(S$2:S299)),S:S,0)</f>
        <v>#NUM!</v>
      </c>
      <c r="U299" s="104" t="e">
        <f t="array" aca="1" ref="U299" ca="1">OFFSET($N$1,MATCH(INDEX(P:P,SMALL(OFFSET(Q$2,0,0,COUNTIF(P:P,"&gt;0"),1),ROWS(P$2:P299)),1),P$2:P$502,0),1,1,1)</f>
        <v>#NUM!</v>
      </c>
      <c r="V299" s="104" t="e">
        <f t="array" aca="1" ref="V299" ca="1">OFFSET($Q$1,MATCH(INDEX(S:S,SMALL(OFFSET(T$2,0,0,COUNTIF(S:S,"&gt;0"),1),ROWS(S$2:S299)),1),S$2:S$502,0),1,1,1)</f>
        <v>#NUM!</v>
      </c>
      <c r="W299" s="103" t="e">
        <f ca="1">OFFSET(N$1,MATCH(INDEX(S:S,SMALL(OFFSET(T$2,0,0,COUNTIF(S:S,"&gt;0"),1),ROWS(S$2:S299)),1),S$2:S$502,0),0,1,1)</f>
        <v>#NUM!</v>
      </c>
      <c r="AA299" s="91" t="str">
        <f t="shared" si="151"/>
        <v/>
      </c>
      <c r="AB299" s="99">
        <f t="shared" si="152"/>
        <v>0</v>
      </c>
      <c r="AC299" s="103">
        <f t="array" ref="AC299">AB299+(ROWS(AB$2:AB299)/1000*(AB299&lt;&gt;0))</f>
        <v>0</v>
      </c>
      <c r="AD299" s="103" t="e">
        <f t="array" ref="AD299">MATCH(SMALL(AC:AC,COUNTIF(AC:AC,0)+ROWS(AC$2:AC299)),AC:AC,0)</f>
        <v>#NUM!</v>
      </c>
      <c r="AE299" s="99">
        <f t="shared" si="153"/>
        <v>0</v>
      </c>
      <c r="AF299" s="103">
        <f t="array" ref="AF299">AE299+(ROWS(AE$2:AE299)/1000*(AE299&lt;&gt;0))</f>
        <v>0</v>
      </c>
      <c r="AG299" s="103" t="e">
        <f>MATCH(SMALL(AF:AF,COUNTIF(AF:AF,0)+ROWS(AF$2:AF299)),AF:AF,0)</f>
        <v>#NUM!</v>
      </c>
      <c r="AH299" s="104" t="e">
        <f ca="1">OFFSET($AA$1,MATCH(INDEX(AC:AC,SMALL(OFFSET(AD$2,0,0,COUNTIF(AC:AC,"&gt;0"),1),ROWS(AC$2:AC299)),1),AC$2:AC$502,0),1,1,1)</f>
        <v>#NUM!</v>
      </c>
      <c r="AI299" s="104" t="e">
        <f ca="1">OFFSET($AD$1,MATCH(INDEX(AF:AF,SMALL(OFFSET(AG$2,0,0,COUNTIF(AF:AF,"&gt;0"),1),ROWS(AF$2:AF299)),1),AF$2:AF$502,0),1,1,1)</f>
        <v>#NUM!</v>
      </c>
      <c r="AJ299" s="103" t="e">
        <f ca="1">OFFSET(AA$1,MATCH(INDEX(AF:AF,SMALL(OFFSET(AG$2,0,0,COUNTIF(AF:AF,"&gt;0"),1),ROWS(AF$2:AF299)),1),AF$2:AF$502,0),0,1,1)</f>
        <v>#NUM!</v>
      </c>
      <c r="AN299" s="91" t="str">
        <f t="shared" si="154"/>
        <v/>
      </c>
      <c r="AO299" s="99">
        <f t="shared" si="155"/>
        <v>0</v>
      </c>
      <c r="AP299" s="103">
        <f t="array" ref="AP299">AO299+(ROWS(AO$2:AO299)/1000*(AO299&lt;&gt;0))</f>
        <v>0</v>
      </c>
      <c r="AQ299" s="103" t="e">
        <f t="array" ref="AQ299">MATCH(SMALL(AP:AP,COUNTIF(AP:AP,0)+ROWS(AP$2:AP299)),AP:AP,0)</f>
        <v>#NUM!</v>
      </c>
      <c r="AR299" s="99">
        <f t="shared" si="156"/>
        <v>0</v>
      </c>
      <c r="AS299" s="103">
        <f t="array" ref="AS299">AR299+(ROWS(AR$2:AR299)/1000*(AR299&lt;&gt;0))</f>
        <v>0</v>
      </c>
      <c r="AT299" s="103" t="e">
        <f>MATCH(SMALL(AS:AS,COUNTIF(AS:AS,0)+ROWS(AS$2:AS299)),AS:AS,0)</f>
        <v>#NUM!</v>
      </c>
      <c r="AU299" s="104" t="e">
        <f ca="1">OFFSET($AN$1,MATCH(INDEX(AP:AP,SMALL(OFFSET(AQ$2,0,0,COUNTIF(AP:AP,"&gt;0"),1),ROWS(AP$2:AP299)),1),AP$2:AP$502,0),1,1,1)</f>
        <v>#NUM!</v>
      </c>
      <c r="AV299" s="104" t="e">
        <f ca="1">OFFSET($AQ$1,MATCH(INDEX(AS:AS,SMALL(OFFSET(AT$2,0,0,COUNTIF(AS:AS,"&gt;0"),1),ROWS(AS$2:AS299)),1),AS$2:AS$502,0),1,1,1)</f>
        <v>#NUM!</v>
      </c>
      <c r="AW299" s="103" t="e">
        <f ca="1">OFFSET(AN$1,MATCH(INDEX(AS:AS,SMALL(OFFSET(AT$2,0,0,COUNTIF(AS:AS,"&gt;0"),1),ROWS(AS$2:AS299)),1),AS$2:AS$502,0),0,1,1)</f>
        <v>#NUM!</v>
      </c>
      <c r="BA299" s="91" t="str">
        <f t="shared" si="157"/>
        <v/>
      </c>
      <c r="BB299" s="99">
        <f t="shared" si="158"/>
        <v>0</v>
      </c>
      <c r="BC299" s="103">
        <f t="array" ref="BC299">BB299+(ROWS(BB$2:BB299)/1000*(BB299&lt;&gt;0))</f>
        <v>0</v>
      </c>
      <c r="BD299" s="103" t="e">
        <f t="array" ref="BD299">MATCH(SMALL(BC:BC,COUNTIF(BC:BC,0)+ROWS(BC$2:BC299)),BC:BC,0)</f>
        <v>#NUM!</v>
      </c>
      <c r="BE299" s="99">
        <f t="shared" si="159"/>
        <v>0</v>
      </c>
      <c r="BF299" s="103">
        <f t="array" ref="BF299">BE299+(ROWS(BE$2:BE299)/1000*(BE299&lt;&gt;0))</f>
        <v>0</v>
      </c>
      <c r="BG299" s="103" t="e">
        <f>MATCH(SMALL(BF:BF,COUNTIF(BF:BF,0)+ROWS(BF$2:BF299)),BF:BF,0)</f>
        <v>#NUM!</v>
      </c>
      <c r="BH299" s="104" t="e">
        <f ca="1">OFFSET($BA$1,MATCH(INDEX(BC:BC,SMALL(OFFSET(BD$2,0,0,COUNTIF(BC:BC,"&gt;0"),1),ROWS(BC$2:BC299)),1),BC$2:BC$502,0),1,1,1)</f>
        <v>#NUM!</v>
      </c>
      <c r="BI299" s="104" t="e">
        <f ca="1">OFFSET($BD$1,MATCH(INDEX(BF:BF,SMALL(OFFSET(BG$2,0,0,COUNTIF(BF:BF,"&gt;0"),1),ROWS(BF$2:BF299)),1),BF$2:BF$502,0),1,1,1)</f>
        <v>#NUM!</v>
      </c>
      <c r="BJ299" s="103" t="e">
        <f ca="1">OFFSET(BA$1,MATCH(INDEX(BF:BF,SMALL(OFFSET(BG$2,0,0,COUNTIF(BF:BF,"&gt;0"),1),ROWS(BF$2:BF299)),1),BF$2:BF$502,0),0,1,1)</f>
        <v>#NUM!</v>
      </c>
      <c r="BN299" s="91" t="str">
        <f t="shared" si="160"/>
        <v/>
      </c>
      <c r="BO299" s="99">
        <f t="shared" si="161"/>
        <v>0</v>
      </c>
      <c r="BP299" s="103">
        <f t="array" ref="BP299">BO299+(ROWS(BO$2:BO299)/1000*(BO299&lt;&gt;0))</f>
        <v>0</v>
      </c>
      <c r="BQ299" s="103" t="e">
        <f t="array" ref="BQ299">MATCH(SMALL(BP:BP,COUNTIF(BP:BP,0)+ROWS(BP$2:BP299)),BP:BP,0)</f>
        <v>#NUM!</v>
      </c>
      <c r="BR299" s="99">
        <f t="shared" si="162"/>
        <v>0</v>
      </c>
      <c r="BS299" s="103">
        <f t="array" ref="BS299">BR299+(ROWS(BR$2:BR299)/1000*(BR299&lt;&gt;0))</f>
        <v>0</v>
      </c>
      <c r="BT299" s="103" t="e">
        <f>MATCH(SMALL(BS:BS,COUNTIF(BS:BS,0)+ROWS(BS$2:BS299)),BS:BS,0)</f>
        <v>#NUM!</v>
      </c>
      <c r="BU299" s="104" t="e">
        <f ca="1">OFFSET($BN$1,MATCH(INDEX(BP:BP,SMALL(OFFSET(BQ$2,0,0,COUNTIF(BP:BP,"&gt;0"),1),ROWS(BP$2:BP299)),1),BP$2:BP$502,0),1,1,1)</f>
        <v>#NUM!</v>
      </c>
      <c r="BV299" s="104" t="e">
        <f ca="1">OFFSET($BQ$1,MATCH(INDEX(BS:BS,SMALL(OFFSET(BT$2,0,0,COUNTIF(BS:BS,"&gt;0"),1),ROWS(BS$2:BS299)),1),BS$2:BS$502,0),1,1,1)</f>
        <v>#NUM!</v>
      </c>
      <c r="BW299" s="103" t="e">
        <f ca="1">OFFSET(BN$1,MATCH(INDEX(BS:BS,SMALL(OFFSET(BT$2,0,0,COUNTIF(BS:BS,"&gt;0"),1),ROWS(BS$2:BS299)),1),BS$2:BS$502,0),0,1,1)</f>
        <v>#NUM!</v>
      </c>
      <c r="CA299" s="91" t="str">
        <f t="shared" si="163"/>
        <v/>
      </c>
      <c r="CB299" s="99">
        <f t="shared" si="164"/>
        <v>0</v>
      </c>
      <c r="CC299" s="103">
        <f t="array" ref="CC299">CB299+(ROWS(CB$2:CB299)/1000*(CB299&lt;&gt;0))</f>
        <v>0</v>
      </c>
      <c r="CD299" s="103" t="e">
        <f t="array" ref="CD299">MATCH(SMALL(CC:CC,COUNTIF(CC:CC,0)+ROWS(CC$2:CC299)),CC:CC,0)</f>
        <v>#NUM!</v>
      </c>
      <c r="CE299" s="99">
        <f t="shared" si="165"/>
        <v>0</v>
      </c>
      <c r="CF299" s="103">
        <f t="array" ref="CF299">CE299+(ROWS(CE$2:CE299)/1000*(CE299&lt;&gt;0))</f>
        <v>0</v>
      </c>
      <c r="CG299" s="103" t="e">
        <f>MATCH(SMALL(CF:CF,COUNTIF(CF:CF,0)+ROWS(CF$2:CF299)),CF:CF,0)</f>
        <v>#NUM!</v>
      </c>
      <c r="CH299" s="104" t="e">
        <f ca="1">OFFSET($CA$1,MATCH(INDEX(CC:CC,SMALL(OFFSET(CD$2,0,0,COUNTIF(CC:CC,"&gt;0"),1),ROWS(CC$2:CC299)),1),CC$2:CC$502,0),1,1,1)</f>
        <v>#NUM!</v>
      </c>
      <c r="CI299" s="104" t="e">
        <f t="array" aca="1" ref="CI299" ca="1">OFFSET($CD$1,MATCH(INDEX(CF:CF,SMALL(OFFSET(CG$2,0,0,COUNTIF(CF:CF,"&gt;0"),1),ROWS(CF$2:CF299)),1),CF$2:CF$502,0),1,1,1)</f>
        <v>#NUM!</v>
      </c>
      <c r="CJ299" s="103" t="e">
        <f ca="1">OFFSET(CA$1,MATCH(INDEX(CF:CF,SMALL(OFFSET(CG$2,0,0,COUNTIF(CF:CF,"&gt;0"),1),ROWS(CF$2:CF299)),1),CF$2:CF$502,0),0,1,1)</f>
        <v>#NUM!</v>
      </c>
      <c r="CN299" s="91" t="str">
        <f t="shared" si="166"/>
        <v/>
      </c>
      <c r="CO299" s="99">
        <f t="shared" si="167"/>
        <v>0</v>
      </c>
      <c r="CP299" s="103">
        <f t="array" ref="CP299">CO299+(ROWS(CO$2:CO299)/1000*(CO299&lt;&gt;0))</f>
        <v>0</v>
      </c>
      <c r="CQ299" s="103" t="e">
        <f t="array" ref="CQ299">MATCH(SMALL(CP:CP,COUNTIF(CP:CP,0)+ROWS(CP$2:CP299)),CP:CP,0)</f>
        <v>#NUM!</v>
      </c>
      <c r="CR299" s="99">
        <f t="shared" si="168"/>
        <v>0</v>
      </c>
      <c r="CS299" s="103">
        <f t="array" ref="CS299">CR299+(ROWS(CR$2:CR299)/1000*(CR299&lt;&gt;0))</f>
        <v>0</v>
      </c>
      <c r="CT299" s="103" t="e">
        <f>MATCH(SMALL(CS:CS,COUNTIF(CS:CS,0)+ROWS(CS$2:CS299)),CS:CS,0)</f>
        <v>#NUM!</v>
      </c>
      <c r="CU299" s="104" t="e">
        <f t="array" aca="1" ref="CU299" ca="1">OFFSET($CN$1,MATCH(INDEX(CP:CP,SMALL(OFFSET(CQ$2,0,0,COUNTIF(CP:CP,"&gt;0"),1),ROWS(CP$2:CP299)),1),CP$2:CP$502,0),1,1,1)</f>
        <v>#NUM!</v>
      </c>
      <c r="CV299" s="104" t="e">
        <f t="array" aca="1" ref="CV299" ca="1">OFFSET($CQ$1,MATCH(INDEX(CS:CS,SMALL(OFFSET(CT$2,0,0,COUNTIF(CS:CS,"&gt;0"),1),ROWS(CS$2:CS299)),1),CS$2:CS$502,0),1,1,1)</f>
        <v>#NUM!</v>
      </c>
      <c r="CW299" s="103" t="e">
        <f ca="1">OFFSET(CN$1,MATCH(INDEX(CS:CS,SMALL(OFFSET(CT$2,0,0,COUNTIF(CS:CS,"&gt;0"),1),ROWS(CS$2:CS299)),1),CS$2:CS$502,0),0,1,1)</f>
        <v>#NUM!</v>
      </c>
      <c r="DA299" s="91" t="str">
        <f t="shared" si="169"/>
        <v/>
      </c>
      <c r="DB299" s="99">
        <f t="shared" si="170"/>
        <v>0</v>
      </c>
      <c r="DC299" s="103">
        <f t="array" ref="DC299">DB299+(ROWS(DB$2:DB299)/1000*(DB299&lt;&gt;0))</f>
        <v>0</v>
      </c>
      <c r="DD299" s="103" t="e">
        <f t="array" ref="DD299">MATCH(SMALL(DC:DC,COUNTIF(DC:DC,0)+ROWS(DC$2:DC299)),DC:DC,0)</f>
        <v>#NUM!</v>
      </c>
      <c r="DE299" s="99">
        <f t="shared" si="171"/>
        <v>0</v>
      </c>
      <c r="DF299" s="103">
        <f t="array" ref="DF299">DE299+(ROWS(DE$2:DE299)/1000*(DE299&lt;&gt;0))</f>
        <v>0</v>
      </c>
      <c r="DG299" s="103" t="e">
        <f>MATCH(SMALL(DF:DF,COUNTIF(DF:DF,0)+ROWS(DF$2:DF299)),DF:DF,0)</f>
        <v>#NUM!</v>
      </c>
      <c r="DH299" s="104" t="e">
        <f t="array" aca="1" ref="DH299" ca="1">OFFSET($DA$1,MATCH(INDEX(DC:DC,SMALL(OFFSET(DD$2,0,0,COUNTIF(DC:DC,"&gt;0"),1),ROWS(DC$2:DC299)),1),DC$2:DC$502,0),1,1,1)</f>
        <v>#NUM!</v>
      </c>
      <c r="DI299" s="104" t="e">
        <f t="array" aca="1" ref="DI299" ca="1">OFFSET($DD$1,MATCH(INDEX(DF:DF,SMALL(OFFSET(DG$2,0,0,COUNTIF(DF:DF,"&gt;0"),1),ROWS(DF$2:DF299)),1),DF$2:DF$502,0),1,1,1)</f>
        <v>#NUM!</v>
      </c>
      <c r="DJ299" s="103" t="e">
        <f ca="1">OFFSET(DA$1,MATCH(INDEX(DF:DF,SMALL(OFFSET(DG$2,0,0,COUNTIF(DF:DF,"&gt;0"),1),ROWS(DF$2:DF299)),1),DF$2:DF$502,0),0,1,1)</f>
        <v>#NUM!</v>
      </c>
      <c r="DN299" s="91" t="str">
        <f t="shared" si="174"/>
        <v/>
      </c>
      <c r="DO299" s="99">
        <f t="shared" si="175"/>
        <v>0</v>
      </c>
      <c r="DP299" s="103">
        <f t="array" ref="DP299">DO299+(ROWS(DO$2:DO299)/1000*(DO299&lt;&gt;0))</f>
        <v>0</v>
      </c>
      <c r="DQ299" s="103" t="e">
        <f t="array" ref="DQ299">MATCH(SMALL(DP:DP,COUNTIF(DP:DP,0)+ROWS(DP$2:DP299)),DP:DP,0)</f>
        <v>#NUM!</v>
      </c>
      <c r="DR299" s="99">
        <f t="shared" si="176"/>
        <v>0</v>
      </c>
      <c r="DS299" s="103">
        <f t="array" ref="DS299">DR299+(ROWS(DR$2:DR299)/1000*(DR299&lt;&gt;0))</f>
        <v>0</v>
      </c>
      <c r="DT299" s="103" t="e">
        <f>MATCH(SMALL(DS:DS,COUNTIF(DS:DS,0)+ROWS(DS$2:DS299)),DS:DS,0)</f>
        <v>#NUM!</v>
      </c>
      <c r="DU299" s="104" t="e">
        <f t="array" aca="1" ref="DU299" ca="1">OFFSET($DN$1,MATCH(INDEX(DP:DP,SMALL(OFFSET(DQ$2,0,0,COUNTIF(DP:DP,"&gt;0"),1),ROWS(DP$2:DP299)),1),DP$2:DP$503,0),1,1,1)</f>
        <v>#NUM!</v>
      </c>
      <c r="DV299" s="104" t="e">
        <f t="array" aca="1" ref="DV299" ca="1">OFFSET($DQ$1,MATCH(INDEX(DS:DS,SMALL(OFFSET(DT$2,0,0,COUNTIF(DS:DS,"&gt;0"),1),ROWS(DS$2:DS299)),1),DS$2:DS$503,0),1,1,1)</f>
        <v>#REF!</v>
      </c>
      <c r="DW299" s="103" t="e">
        <f t="array" aca="1" ref="DW299" ca="1">OFFSET(DN$1,MATCH(INDEX(DP:DP,SMALL(OFFSET(DQ$2,0,0,COUNTIF(DP:DP,"&gt;0"),1),ROWS(DP$2:DP299)),1),DP$2:DP$503,0),0,1,1)</f>
        <v>#NUM!</v>
      </c>
      <c r="EA299" s="91" t="str">
        <f t="shared" si="144"/>
        <v/>
      </c>
      <c r="EB299" s="99">
        <f t="shared" si="145"/>
        <v>0</v>
      </c>
      <c r="EC299" s="103">
        <f t="array" ref="EC299">EB299+(ROWS(EB$2:EB299)/1000*(EB299&lt;&gt;0))</f>
        <v>0</v>
      </c>
      <c r="ED299" s="103" t="e">
        <f t="array" ref="ED299">MATCH(SMALL(EC:EC,COUNTIF(EC:EC,0)+ROWS(EC$2:EC299)),EC:EC,0)</f>
        <v>#NUM!</v>
      </c>
      <c r="EE299" s="99">
        <f t="shared" si="177"/>
        <v>0</v>
      </c>
      <c r="EF299" s="103">
        <f t="array" ref="EF299">EE299+(ROWS(EE$2:EE299)/1000*(EE299&lt;&gt;0))</f>
        <v>0</v>
      </c>
      <c r="EG299" s="103" t="e">
        <f>MATCH(SMALL(EF:EF,COUNTIF(EF:EF,0)+ROWS(EF$2:EF299)),EF:EF,0)</f>
        <v>#NUM!</v>
      </c>
      <c r="EH299" s="104" t="e">
        <f t="array" aca="1" ref="EH299" ca="1">OFFSET($EA$1,MATCH(INDEX(EC:EC,SMALL(OFFSET(ED$2,0,0,COUNTIF(EC:EC,"&gt;0"),1),ROWS(EC$2:EC299)),1),EC$2:EC$501,0),1,1,1)</f>
        <v>#NUM!</v>
      </c>
      <c r="EI299" s="104" t="e">
        <f t="array" aca="1" ref="EI299" ca="1">OFFSET($ED$1,MATCH(INDEX(EF:EF,SMALL(OFFSET(EG$2,0,0,COUNTIF(EF:EF,"&gt;0"),1),ROWS(EF$2:EF299)),1),EF$2:EF$501,0),1,1,1)</f>
        <v>#REF!</v>
      </c>
      <c r="EJ299" s="103" t="e">
        <f t="array" aca="1" ref="EJ299" ca="1">OFFSET(EA$1,MATCH(INDEX(EC:EC,SMALL(OFFSET(ED$2,0,0,COUNTIF(EC:EC,"&gt;0"),1),ROWS(EC$2:EC299)),1),EC$2:EC$501,0),0,1,1)</f>
        <v>#NUM!</v>
      </c>
      <c r="EN299" s="91" t="str">
        <f t="shared" si="146"/>
        <v/>
      </c>
      <c r="EO299" s="99">
        <f t="shared" si="147"/>
        <v>0</v>
      </c>
      <c r="EP299" s="103">
        <f t="array" ref="EP299">EO299+(ROWS(EO$2:EO299)/1000*(EO299&lt;&gt;0))</f>
        <v>0</v>
      </c>
      <c r="EQ299" s="103" t="e">
        <f t="array" ref="EQ299">MATCH(SMALL(EP:EP,COUNTIF(EP:EP,0)+ROWS(EP$2:EP299)),EP:EP,0)</f>
        <v>#NUM!</v>
      </c>
      <c r="ER299" s="99">
        <f t="shared" si="178"/>
        <v>0</v>
      </c>
      <c r="ES299" s="103">
        <f t="array" ref="ES299">ER299+(ROWS(ER$2:ER299)/1000*(ER299&lt;&gt;0))</f>
        <v>0</v>
      </c>
      <c r="ET299" s="103" t="e">
        <f>MATCH(SMALL(ES:ES,COUNTIF(ES:ES,0)+ROWS(ES$2:ES299)),ES:ES,0)</f>
        <v>#NUM!</v>
      </c>
      <c r="EU299" s="104" t="e">
        <f t="array" aca="1" ref="EU299" ca="1">OFFSET($EN$1,MATCH(INDEX(EP:EP,SMALL(OFFSET(EQ$2,0,0,COUNTIF(EP:EP,"&gt;0"),1),ROWS(EP$2:EP299)),1),EP$2:EP$501,0),1,1,1)</f>
        <v>#NUM!</v>
      </c>
      <c r="EV299" s="104" t="e">
        <f t="array" aca="1" ref="EV299" ca="1">OFFSET($EN$1,MATCH(INDEX(ES:ES,SMALL(OFFSET(ET$2,0,0,COUNTIF(ES:ES,"&gt;0"),1),ROWS(ES$2:ES299)),1),ES$2:ES$501,0),1,1,1)</f>
        <v>#REF!</v>
      </c>
      <c r="EW299" s="103" t="e">
        <f t="array" aca="1" ref="EW299" ca="1">OFFSET(EN$1,MATCH(INDEX(EP:EP,SMALL(OFFSET(EQ$2,0,0,COUNTIF(EP:EP,"&gt;0"),1),ROWS(EP$2:EP299)),1),EP$2:EP$501,0),0,1,1)</f>
        <v>#NUM!</v>
      </c>
      <c r="EX299" s="91"/>
      <c r="EY299" s="91"/>
      <c r="EZ299" s="91"/>
      <c r="FA299" s="103" t="str">
        <f t="shared" si="172"/>
        <v/>
      </c>
      <c r="FB299" s="103">
        <f t="shared" si="173"/>
        <v>0</v>
      </c>
      <c r="FC299" s="103">
        <f>FB299+(ROWS(FB$2:FB299)/1000*(FB299&lt;&gt;0))</f>
        <v>0</v>
      </c>
      <c r="FD299" s="103" t="e">
        <f>MATCH(SMALL(FC:FC,COUNTIF(FC:FC,0)+ROWS(FC$2:FC299)),FC:FC,0)</f>
        <v>#NUM!</v>
      </c>
      <c r="FE299" s="99">
        <f t="shared" si="179"/>
        <v>0</v>
      </c>
      <c r="FF299" s="103">
        <f>FE299+(ROWS(FE$2:FE299)/1000*(FE299&lt;&gt;0))</f>
        <v>0</v>
      </c>
      <c r="FG299" s="103" t="e">
        <f>MATCH(SMALL(FF:FF,COUNTIF(FF:FF,0)+ROWS(FF$2:FF299)),FF:FF,0)</f>
        <v>#NUM!</v>
      </c>
      <c r="FH299" s="104" t="e">
        <f ca="1">OFFSET($FA$1,MATCH(INDEX(FC:FC,SMALL(OFFSET(FD$2,0,0,COUNTIF(FC:FC,"&gt;0"),1),ROWS(FC$2:FC299)),1),FC$2:FC$502,0),1,1,1)</f>
        <v>#NUM!</v>
      </c>
      <c r="FI299" s="104" t="e">
        <f ca="1">OFFSET($FA$1,MATCH(INDEX(FF:FF,SMALL(OFFSET(FG$2,0,0,COUNTIF(FF:FF,"&gt;0"),1),ROWS(FF$2:FF299)),1),FF$2:FF$502,0),1,1,1)</f>
        <v>#REF!</v>
      </c>
      <c r="FJ299" s="103" t="e">
        <f ca="1">OFFSET(FA$1,MATCH(INDEX(FC:FC,SMALL(OFFSET(FD$2,0,0,COUNTIF(FC:FC,"&gt;0"),1),ROWS(FC$2:FC299)),1),FC$2:FC$502,0),0,1,1)</f>
        <v>#NUM!</v>
      </c>
    </row>
    <row r="300" spans="3:166">
      <c r="C300" s="91">
        <v>299</v>
      </c>
      <c r="D300" s="99">
        <f>IF(OR(Layout!L313 = "P"), Layout!V313, 0)</f>
        <v>0</v>
      </c>
      <c r="E300" s="99">
        <f t="array" ref="E300">IF(OR(Layout!L313 = "P", Layout!L313 = "A"), Layout!W313, 0)</f>
        <v>0</v>
      </c>
      <c r="F300" s="99">
        <f>IF(OR(Layout!L313 = "P", Layout!L313 = "A"), Layout!I313, 0)</f>
        <v>0</v>
      </c>
      <c r="G300" s="91" t="str">
        <f t="array" ref="G300">IF(OR(Layout!L313 = "P", Layout!L313 = "A"), Layout!G313, "")</f>
        <v/>
      </c>
      <c r="H300" s="91" t="str">
        <f>IF(Layout!G313 &gt; 0, Layout!G313, "")</f>
        <v/>
      </c>
      <c r="I300" s="102">
        <f>IF(Layout!Y313 &gt; 0, Layout!Y313, 0)</f>
        <v>0</v>
      </c>
      <c r="J300" s="92">
        <f t="array" ref="J300">IF(Layout!AA313 &gt; 0, Layout!AA313, 0)</f>
        <v>0</v>
      </c>
      <c r="K300" s="92">
        <f>IF(Layout!K313 &gt; 0, Layout!K313, 0)</f>
        <v>0</v>
      </c>
      <c r="L300" s="98"/>
      <c r="N300" s="91" t="str">
        <f t="shared" si="148"/>
        <v/>
      </c>
      <c r="O300" s="99">
        <f t="shared" si="149"/>
        <v>0</v>
      </c>
      <c r="P300" s="103">
        <f t="array" ref="P300">O300+(ROWS(O$2:O300)/1000*(O300&lt;&gt;0))</f>
        <v>0</v>
      </c>
      <c r="Q300" s="103" t="e">
        <f t="array" ref="Q300">MATCH(SMALL(P:P,COUNTIF(P:P,0)+ROWS(P$2:P300)),P:P,0)</f>
        <v>#NUM!</v>
      </c>
      <c r="R300" s="99">
        <f t="shared" si="150"/>
        <v>0</v>
      </c>
      <c r="S300" s="103">
        <f t="array" ref="S300">R300+(ROWS(R$2:R300)/1000*(R300&lt;&gt;0))</f>
        <v>0</v>
      </c>
      <c r="T300" s="103" t="e">
        <f>MATCH(SMALL(S:S,COUNTIF(S:S,0)+ROWS(S$2:S300)),S:S,0)</f>
        <v>#NUM!</v>
      </c>
      <c r="U300" s="104" t="e">
        <f t="array" aca="1" ref="U300" ca="1">OFFSET($N$1,MATCH(INDEX(P:P,SMALL(OFFSET(Q$2,0,0,COUNTIF(P:P,"&gt;0"),1),ROWS(P$2:P300)),1),P$2:P$502,0),1,1,1)</f>
        <v>#NUM!</v>
      </c>
      <c r="V300" s="104" t="e">
        <f t="array" aca="1" ref="V300" ca="1">OFFSET($Q$1,MATCH(INDEX(S:S,SMALL(OFFSET(T$2,0,0,COUNTIF(S:S,"&gt;0"),1),ROWS(S$2:S300)),1),S$2:S$502,0),1,1,1)</f>
        <v>#NUM!</v>
      </c>
      <c r="W300" s="103" t="e">
        <f ca="1">OFFSET(N$1,MATCH(INDEX(S:S,SMALL(OFFSET(T$2,0,0,COUNTIF(S:S,"&gt;0"),1),ROWS(S$2:S300)),1),S$2:S$502,0),0,1,1)</f>
        <v>#NUM!</v>
      </c>
      <c r="AA300" s="91" t="str">
        <f t="shared" si="151"/>
        <v/>
      </c>
      <c r="AB300" s="99">
        <f t="shared" si="152"/>
        <v>0</v>
      </c>
      <c r="AC300" s="103">
        <f t="array" ref="AC300">AB300+(ROWS(AB$2:AB300)/1000*(AB300&lt;&gt;0))</f>
        <v>0</v>
      </c>
      <c r="AD300" s="103" t="e">
        <f t="array" ref="AD300">MATCH(SMALL(AC:AC,COUNTIF(AC:AC,0)+ROWS(AC$2:AC300)),AC:AC,0)</f>
        <v>#NUM!</v>
      </c>
      <c r="AE300" s="99">
        <f t="shared" si="153"/>
        <v>0</v>
      </c>
      <c r="AF300" s="103">
        <f t="array" ref="AF300">AE300+(ROWS(AE$2:AE300)/1000*(AE300&lt;&gt;0))</f>
        <v>0</v>
      </c>
      <c r="AG300" s="103" t="e">
        <f>MATCH(SMALL(AF:AF,COUNTIF(AF:AF,0)+ROWS(AF$2:AF300)),AF:AF,0)</f>
        <v>#NUM!</v>
      </c>
      <c r="AH300" s="104" t="e">
        <f ca="1">OFFSET($AA$1,MATCH(INDEX(AC:AC,SMALL(OFFSET(AD$2,0,0,COUNTIF(AC:AC,"&gt;0"),1),ROWS(AC$2:AC300)),1),AC$2:AC$502,0),1,1,1)</f>
        <v>#NUM!</v>
      </c>
      <c r="AI300" s="104" t="e">
        <f ca="1">OFFSET($AD$1,MATCH(INDEX(AF:AF,SMALL(OFFSET(AG$2,0,0,COUNTIF(AF:AF,"&gt;0"),1),ROWS(AF$2:AF300)),1),AF$2:AF$502,0),1,1,1)</f>
        <v>#NUM!</v>
      </c>
      <c r="AJ300" s="103" t="e">
        <f ca="1">OFFSET(AA$1,MATCH(INDEX(AF:AF,SMALL(OFFSET(AG$2,0,0,COUNTIF(AF:AF,"&gt;0"),1),ROWS(AF$2:AF300)),1),AF$2:AF$502,0),0,1,1)</f>
        <v>#NUM!</v>
      </c>
      <c r="AN300" s="91" t="str">
        <f t="shared" si="154"/>
        <v/>
      </c>
      <c r="AO300" s="99">
        <f t="shared" si="155"/>
        <v>0</v>
      </c>
      <c r="AP300" s="103">
        <f t="array" ref="AP300">AO300+(ROWS(AO$2:AO300)/1000*(AO300&lt;&gt;0))</f>
        <v>0</v>
      </c>
      <c r="AQ300" s="103" t="e">
        <f t="array" ref="AQ300">MATCH(SMALL(AP:AP,COUNTIF(AP:AP,0)+ROWS(AP$2:AP300)),AP:AP,0)</f>
        <v>#NUM!</v>
      </c>
      <c r="AR300" s="99">
        <f t="shared" si="156"/>
        <v>0</v>
      </c>
      <c r="AS300" s="103">
        <f t="array" ref="AS300">AR300+(ROWS(AR$2:AR300)/1000*(AR300&lt;&gt;0))</f>
        <v>0</v>
      </c>
      <c r="AT300" s="103" t="e">
        <f>MATCH(SMALL(AS:AS,COUNTIF(AS:AS,0)+ROWS(AS$2:AS300)),AS:AS,0)</f>
        <v>#NUM!</v>
      </c>
      <c r="AU300" s="104" t="e">
        <f ca="1">OFFSET($AN$1,MATCH(INDEX(AP:AP,SMALL(OFFSET(AQ$2,0,0,COUNTIF(AP:AP,"&gt;0"),1),ROWS(AP$2:AP300)),1),AP$2:AP$502,0),1,1,1)</f>
        <v>#NUM!</v>
      </c>
      <c r="AV300" s="104" t="e">
        <f ca="1">OFFSET($AQ$1,MATCH(INDEX(AS:AS,SMALL(OFFSET(AT$2,0,0,COUNTIF(AS:AS,"&gt;0"),1),ROWS(AS$2:AS300)),1),AS$2:AS$502,0),1,1,1)</f>
        <v>#NUM!</v>
      </c>
      <c r="AW300" s="103" t="e">
        <f ca="1">OFFSET(AN$1,MATCH(INDEX(AS:AS,SMALL(OFFSET(AT$2,0,0,COUNTIF(AS:AS,"&gt;0"),1),ROWS(AS$2:AS300)),1),AS$2:AS$502,0),0,1,1)</f>
        <v>#NUM!</v>
      </c>
      <c r="BA300" s="91" t="str">
        <f t="shared" si="157"/>
        <v/>
      </c>
      <c r="BB300" s="99">
        <f t="shared" si="158"/>
        <v>0</v>
      </c>
      <c r="BC300" s="103">
        <f t="array" ref="BC300">BB300+(ROWS(BB$2:BB300)/1000*(BB300&lt;&gt;0))</f>
        <v>0</v>
      </c>
      <c r="BD300" s="103" t="e">
        <f t="array" ref="BD300">MATCH(SMALL(BC:BC,COUNTIF(BC:BC,0)+ROWS(BC$2:BC300)),BC:BC,0)</f>
        <v>#NUM!</v>
      </c>
      <c r="BE300" s="99">
        <f t="shared" si="159"/>
        <v>0</v>
      </c>
      <c r="BF300" s="103">
        <f t="array" ref="BF300">BE300+(ROWS(BE$2:BE300)/1000*(BE300&lt;&gt;0))</f>
        <v>0</v>
      </c>
      <c r="BG300" s="103" t="e">
        <f>MATCH(SMALL(BF:BF,COUNTIF(BF:BF,0)+ROWS(BF$2:BF300)),BF:BF,0)</f>
        <v>#NUM!</v>
      </c>
      <c r="BH300" s="104" t="e">
        <f ca="1">OFFSET($BA$1,MATCH(INDEX(BC:BC,SMALL(OFFSET(BD$2,0,0,COUNTIF(BC:BC,"&gt;0"),1),ROWS(BC$2:BC300)),1),BC$2:BC$502,0),1,1,1)</f>
        <v>#NUM!</v>
      </c>
      <c r="BI300" s="104" t="e">
        <f ca="1">OFFSET($BD$1,MATCH(INDEX(BF:BF,SMALL(OFFSET(BG$2,0,0,COUNTIF(BF:BF,"&gt;0"),1),ROWS(BF$2:BF300)),1),BF$2:BF$502,0),1,1,1)</f>
        <v>#NUM!</v>
      </c>
      <c r="BJ300" s="103" t="e">
        <f ca="1">OFFSET(BA$1,MATCH(INDEX(BF:BF,SMALL(OFFSET(BG$2,0,0,COUNTIF(BF:BF,"&gt;0"),1),ROWS(BF$2:BF300)),1),BF$2:BF$502,0),0,1,1)</f>
        <v>#NUM!</v>
      </c>
      <c r="BN300" s="91" t="str">
        <f t="shared" si="160"/>
        <v/>
      </c>
      <c r="BO300" s="99">
        <f t="shared" si="161"/>
        <v>0</v>
      </c>
      <c r="BP300" s="103">
        <f t="array" ref="BP300">BO300+(ROWS(BO$2:BO300)/1000*(BO300&lt;&gt;0))</f>
        <v>0</v>
      </c>
      <c r="BQ300" s="103" t="e">
        <f t="array" ref="BQ300">MATCH(SMALL(BP:BP,COUNTIF(BP:BP,0)+ROWS(BP$2:BP300)),BP:BP,0)</f>
        <v>#NUM!</v>
      </c>
      <c r="BR300" s="99">
        <f t="shared" si="162"/>
        <v>0</v>
      </c>
      <c r="BS300" s="103">
        <f t="array" ref="BS300">BR300+(ROWS(BR$2:BR300)/1000*(BR300&lt;&gt;0))</f>
        <v>0</v>
      </c>
      <c r="BT300" s="103" t="e">
        <f>MATCH(SMALL(BS:BS,COUNTIF(BS:BS,0)+ROWS(BS$2:BS300)),BS:BS,0)</f>
        <v>#NUM!</v>
      </c>
      <c r="BU300" s="104" t="e">
        <f ca="1">OFFSET($BN$1,MATCH(INDEX(BP:BP,SMALL(OFFSET(BQ$2,0,0,COUNTIF(BP:BP,"&gt;0"),1),ROWS(BP$2:BP300)),1),BP$2:BP$502,0),1,1,1)</f>
        <v>#NUM!</v>
      </c>
      <c r="BV300" s="104" t="e">
        <f ca="1">OFFSET($BQ$1,MATCH(INDEX(BS:BS,SMALL(OFFSET(BT$2,0,0,COUNTIF(BS:BS,"&gt;0"),1),ROWS(BS$2:BS300)),1),BS$2:BS$502,0),1,1,1)</f>
        <v>#NUM!</v>
      </c>
      <c r="BW300" s="103" t="e">
        <f ca="1">OFFSET(BN$1,MATCH(INDEX(BS:BS,SMALL(OFFSET(BT$2,0,0,COUNTIF(BS:BS,"&gt;0"),1),ROWS(BS$2:BS300)),1),BS$2:BS$502,0),0,1,1)</f>
        <v>#NUM!</v>
      </c>
      <c r="CA300" s="91" t="str">
        <f t="shared" si="163"/>
        <v/>
      </c>
      <c r="CB300" s="99">
        <f t="shared" si="164"/>
        <v>0</v>
      </c>
      <c r="CC300" s="103">
        <f t="array" ref="CC300">CB300+(ROWS(CB$2:CB300)/1000*(CB300&lt;&gt;0))</f>
        <v>0</v>
      </c>
      <c r="CD300" s="103" t="e">
        <f t="array" ref="CD300">MATCH(SMALL(CC:CC,COUNTIF(CC:CC,0)+ROWS(CC$2:CC300)),CC:CC,0)</f>
        <v>#NUM!</v>
      </c>
      <c r="CE300" s="99">
        <f t="shared" si="165"/>
        <v>0</v>
      </c>
      <c r="CF300" s="103">
        <f t="array" ref="CF300">CE300+(ROWS(CE$2:CE300)/1000*(CE300&lt;&gt;0))</f>
        <v>0</v>
      </c>
      <c r="CG300" s="103" t="e">
        <f>MATCH(SMALL(CF:CF,COUNTIF(CF:CF,0)+ROWS(CF$2:CF300)),CF:CF,0)</f>
        <v>#NUM!</v>
      </c>
      <c r="CH300" s="104" t="e">
        <f ca="1">OFFSET($CA$1,MATCH(INDEX(CC:CC,SMALL(OFFSET(CD$2,0,0,COUNTIF(CC:CC,"&gt;0"),1),ROWS(CC$2:CC300)),1),CC$2:CC$502,0),1,1,1)</f>
        <v>#NUM!</v>
      </c>
      <c r="CI300" s="104" t="e">
        <f t="array" aca="1" ref="CI300" ca="1">OFFSET($CD$1,MATCH(INDEX(CF:CF,SMALL(OFFSET(CG$2,0,0,COUNTIF(CF:CF,"&gt;0"),1),ROWS(CF$2:CF300)),1),CF$2:CF$502,0),1,1,1)</f>
        <v>#NUM!</v>
      </c>
      <c r="CJ300" s="103" t="e">
        <f ca="1">OFFSET(CA$1,MATCH(INDEX(CF:CF,SMALL(OFFSET(CG$2,0,0,COUNTIF(CF:CF,"&gt;0"),1),ROWS(CF$2:CF300)),1),CF$2:CF$502,0),0,1,1)</f>
        <v>#NUM!</v>
      </c>
      <c r="CN300" s="91" t="str">
        <f t="shared" si="166"/>
        <v/>
      </c>
      <c r="CO300" s="99">
        <f t="shared" si="167"/>
        <v>0</v>
      </c>
      <c r="CP300" s="103">
        <f t="array" ref="CP300">CO300+(ROWS(CO$2:CO300)/1000*(CO300&lt;&gt;0))</f>
        <v>0</v>
      </c>
      <c r="CQ300" s="103" t="e">
        <f t="array" ref="CQ300">MATCH(SMALL(CP:CP,COUNTIF(CP:CP,0)+ROWS(CP$2:CP300)),CP:CP,0)</f>
        <v>#NUM!</v>
      </c>
      <c r="CR300" s="99">
        <f t="shared" si="168"/>
        <v>0</v>
      </c>
      <c r="CS300" s="103">
        <f t="array" ref="CS300">CR300+(ROWS(CR$2:CR300)/1000*(CR300&lt;&gt;0))</f>
        <v>0</v>
      </c>
      <c r="CT300" s="103" t="e">
        <f>MATCH(SMALL(CS:CS,COUNTIF(CS:CS,0)+ROWS(CS$2:CS300)),CS:CS,0)</f>
        <v>#NUM!</v>
      </c>
      <c r="CU300" s="104" t="e">
        <f t="array" aca="1" ref="CU300" ca="1">OFFSET($CN$1,MATCH(INDEX(CP:CP,SMALL(OFFSET(CQ$2,0,0,COUNTIF(CP:CP,"&gt;0"),1),ROWS(CP$2:CP300)),1),CP$2:CP$502,0),1,1,1)</f>
        <v>#NUM!</v>
      </c>
      <c r="CV300" s="104" t="e">
        <f t="array" aca="1" ref="CV300" ca="1">OFFSET($CQ$1,MATCH(INDEX(CS:CS,SMALL(OFFSET(CT$2,0,0,COUNTIF(CS:CS,"&gt;0"),1),ROWS(CS$2:CS300)),1),CS$2:CS$502,0),1,1,1)</f>
        <v>#NUM!</v>
      </c>
      <c r="CW300" s="103" t="e">
        <f ca="1">OFFSET(CN$1,MATCH(INDEX(CS:CS,SMALL(OFFSET(CT$2,0,0,COUNTIF(CS:CS,"&gt;0"),1),ROWS(CS$2:CS300)),1),CS$2:CS$502,0),0,1,1)</f>
        <v>#NUM!</v>
      </c>
      <c r="DA300" s="91" t="str">
        <f t="shared" si="169"/>
        <v/>
      </c>
      <c r="DB300" s="99">
        <f t="shared" si="170"/>
        <v>0</v>
      </c>
      <c r="DC300" s="103">
        <f t="array" ref="DC300">DB300+(ROWS(DB$2:DB300)/1000*(DB300&lt;&gt;0))</f>
        <v>0</v>
      </c>
      <c r="DD300" s="103" t="e">
        <f t="array" ref="DD300">MATCH(SMALL(DC:DC,COUNTIF(DC:DC,0)+ROWS(DC$2:DC300)),DC:DC,0)</f>
        <v>#NUM!</v>
      </c>
      <c r="DE300" s="99">
        <f t="shared" si="171"/>
        <v>0</v>
      </c>
      <c r="DF300" s="103">
        <f t="array" ref="DF300">DE300+(ROWS(DE$2:DE300)/1000*(DE300&lt;&gt;0))</f>
        <v>0</v>
      </c>
      <c r="DG300" s="103" t="e">
        <f>MATCH(SMALL(DF:DF,COUNTIF(DF:DF,0)+ROWS(DF$2:DF300)),DF:DF,0)</f>
        <v>#NUM!</v>
      </c>
      <c r="DH300" s="104" t="e">
        <f t="array" aca="1" ref="DH300" ca="1">OFFSET($DA$1,MATCH(INDEX(DC:DC,SMALL(OFFSET(DD$2,0,0,COUNTIF(DC:DC,"&gt;0"),1),ROWS(DC$2:DC300)),1),DC$2:DC$502,0),1,1,1)</f>
        <v>#NUM!</v>
      </c>
      <c r="DI300" s="104" t="e">
        <f t="array" aca="1" ref="DI300" ca="1">OFFSET($DD$1,MATCH(INDEX(DF:DF,SMALL(OFFSET(DG$2,0,0,COUNTIF(DF:DF,"&gt;0"),1),ROWS(DF$2:DF300)),1),DF$2:DF$502,0),1,1,1)</f>
        <v>#NUM!</v>
      </c>
      <c r="DJ300" s="103" t="e">
        <f ca="1">OFFSET(DA$1,MATCH(INDEX(DF:DF,SMALL(OFFSET(DG$2,0,0,COUNTIF(DF:DF,"&gt;0"),1),ROWS(DF$2:DF300)),1),DF$2:DF$502,0),0,1,1)</f>
        <v>#NUM!</v>
      </c>
      <c r="DN300" s="91" t="str">
        <f t="shared" si="174"/>
        <v/>
      </c>
      <c r="DO300" s="99">
        <f t="shared" si="175"/>
        <v>0</v>
      </c>
      <c r="DP300" s="103">
        <f t="array" ref="DP300">DO300+(ROWS(DO$2:DO300)/1000*(DO300&lt;&gt;0))</f>
        <v>0</v>
      </c>
      <c r="DQ300" s="103" t="e">
        <f t="array" ref="DQ300">MATCH(SMALL(DP:DP,COUNTIF(DP:DP,0)+ROWS(DP$2:DP300)),DP:DP,0)</f>
        <v>#NUM!</v>
      </c>
      <c r="DR300" s="99">
        <f t="shared" si="176"/>
        <v>0</v>
      </c>
      <c r="DS300" s="103">
        <f t="array" ref="DS300">DR300+(ROWS(DR$2:DR300)/1000*(DR300&lt;&gt;0))</f>
        <v>0</v>
      </c>
      <c r="DT300" s="103" t="e">
        <f>MATCH(SMALL(DS:DS,COUNTIF(DS:DS,0)+ROWS(DS$2:DS300)),DS:DS,0)</f>
        <v>#NUM!</v>
      </c>
      <c r="DU300" s="104" t="e">
        <f t="array" aca="1" ref="DU300" ca="1">OFFSET($DN$1,MATCH(INDEX(DP:DP,SMALL(OFFSET(DQ$2,0,0,COUNTIF(DP:DP,"&gt;0"),1),ROWS(DP$2:DP300)),1),DP$2:DP$503,0),1,1,1)</f>
        <v>#NUM!</v>
      </c>
      <c r="DV300" s="104" t="e">
        <f t="array" aca="1" ref="DV300" ca="1">OFFSET($DQ$1,MATCH(INDEX(DS:DS,SMALL(OFFSET(DT$2,0,0,COUNTIF(DS:DS,"&gt;0"),1),ROWS(DS$2:DS300)),1),DS$2:DS$503,0),1,1,1)</f>
        <v>#REF!</v>
      </c>
      <c r="DW300" s="103" t="e">
        <f t="array" aca="1" ref="DW300" ca="1">OFFSET(DN$1,MATCH(INDEX(DP:DP,SMALL(OFFSET(DQ$2,0,0,COUNTIF(DP:DP,"&gt;0"),1),ROWS(DP$2:DP300)),1),DP$2:DP$503,0),0,1,1)</f>
        <v>#NUM!</v>
      </c>
      <c r="EA300" s="91" t="str">
        <f t="shared" si="144"/>
        <v/>
      </c>
      <c r="EB300" s="99">
        <f t="shared" si="145"/>
        <v>0</v>
      </c>
      <c r="EC300" s="103">
        <f t="array" ref="EC300">EB300+(ROWS(EB$2:EB300)/1000*(EB300&lt;&gt;0))</f>
        <v>0</v>
      </c>
      <c r="ED300" s="103" t="e">
        <f t="array" ref="ED300">MATCH(SMALL(EC:EC,COUNTIF(EC:EC,0)+ROWS(EC$2:EC300)),EC:EC,0)</f>
        <v>#NUM!</v>
      </c>
      <c r="EE300" s="99">
        <f t="shared" si="177"/>
        <v>0</v>
      </c>
      <c r="EF300" s="103">
        <f t="array" ref="EF300">EE300+(ROWS(EE$2:EE300)/1000*(EE300&lt;&gt;0))</f>
        <v>0</v>
      </c>
      <c r="EG300" s="103" t="e">
        <f>MATCH(SMALL(EF:EF,COUNTIF(EF:EF,0)+ROWS(EF$2:EF300)),EF:EF,0)</f>
        <v>#NUM!</v>
      </c>
      <c r="EH300" s="104" t="e">
        <f t="array" aca="1" ref="EH300" ca="1">OFFSET($EA$1,MATCH(INDEX(EC:EC,SMALL(OFFSET(ED$2,0,0,COUNTIF(EC:EC,"&gt;0"),1),ROWS(EC$2:EC300)),1),EC$2:EC$501,0),1,1,1)</f>
        <v>#NUM!</v>
      </c>
      <c r="EI300" s="104" t="e">
        <f t="array" aca="1" ref="EI300" ca="1">OFFSET($ED$1,MATCH(INDEX(EF:EF,SMALL(OFFSET(EG$2,0,0,COUNTIF(EF:EF,"&gt;0"),1),ROWS(EF$2:EF300)),1),EF$2:EF$501,0),1,1,1)</f>
        <v>#REF!</v>
      </c>
      <c r="EJ300" s="103" t="e">
        <f t="array" aca="1" ref="EJ300" ca="1">OFFSET(EA$1,MATCH(INDEX(EC:EC,SMALL(OFFSET(ED$2,0,0,COUNTIF(EC:EC,"&gt;0"),1),ROWS(EC$2:EC300)),1),EC$2:EC$501,0),0,1,1)</f>
        <v>#NUM!</v>
      </c>
      <c r="EN300" s="91" t="str">
        <f t="shared" si="146"/>
        <v/>
      </c>
      <c r="EO300" s="99">
        <f t="shared" si="147"/>
        <v>0</v>
      </c>
      <c r="EP300" s="103">
        <f t="array" ref="EP300">EO300+(ROWS(EO$2:EO300)/1000*(EO300&lt;&gt;0))</f>
        <v>0</v>
      </c>
      <c r="EQ300" s="103" t="e">
        <f t="array" ref="EQ300">MATCH(SMALL(EP:EP,COUNTIF(EP:EP,0)+ROWS(EP$2:EP300)),EP:EP,0)</f>
        <v>#NUM!</v>
      </c>
      <c r="ER300" s="99">
        <f t="shared" si="178"/>
        <v>0</v>
      </c>
      <c r="ES300" s="103">
        <f t="array" ref="ES300">ER300+(ROWS(ER$2:ER300)/1000*(ER300&lt;&gt;0))</f>
        <v>0</v>
      </c>
      <c r="ET300" s="103" t="e">
        <f>MATCH(SMALL(ES:ES,COUNTIF(ES:ES,0)+ROWS(ES$2:ES300)),ES:ES,0)</f>
        <v>#NUM!</v>
      </c>
      <c r="EU300" s="104" t="e">
        <f t="array" aca="1" ref="EU300" ca="1">OFFSET($EN$1,MATCH(INDEX(EP:EP,SMALL(OFFSET(EQ$2,0,0,COUNTIF(EP:EP,"&gt;0"),1),ROWS(EP$2:EP300)),1),EP$2:EP$501,0),1,1,1)</f>
        <v>#NUM!</v>
      </c>
      <c r="EV300" s="104" t="e">
        <f t="array" aca="1" ref="EV300" ca="1">OFFSET($EN$1,MATCH(INDEX(ES:ES,SMALL(OFFSET(ET$2,0,0,COUNTIF(ES:ES,"&gt;0"),1),ROWS(ES$2:ES300)),1),ES$2:ES$501,0),1,1,1)</f>
        <v>#REF!</v>
      </c>
      <c r="EW300" s="103" t="e">
        <f t="array" aca="1" ref="EW300" ca="1">OFFSET(EN$1,MATCH(INDEX(EP:EP,SMALL(OFFSET(EQ$2,0,0,COUNTIF(EP:EP,"&gt;0"),1),ROWS(EP$2:EP300)),1),EP$2:EP$501,0),0,1,1)</f>
        <v>#NUM!</v>
      </c>
      <c r="EX300" s="91"/>
      <c r="EY300" s="91"/>
      <c r="EZ300" s="91"/>
      <c r="FA300" s="103" t="str">
        <f t="shared" si="172"/>
        <v/>
      </c>
      <c r="FB300" s="103">
        <f t="shared" si="173"/>
        <v>0</v>
      </c>
      <c r="FC300" s="103">
        <f>FB300+(ROWS(FB$2:FB300)/1000*(FB300&lt;&gt;0))</f>
        <v>0</v>
      </c>
      <c r="FD300" s="103" t="e">
        <f>MATCH(SMALL(FC:FC,COUNTIF(FC:FC,0)+ROWS(FC$2:FC300)),FC:FC,0)</f>
        <v>#NUM!</v>
      </c>
      <c r="FE300" s="99">
        <f t="shared" si="179"/>
        <v>0</v>
      </c>
      <c r="FF300" s="103">
        <f>FE300+(ROWS(FE$2:FE300)/1000*(FE300&lt;&gt;0))</f>
        <v>0</v>
      </c>
      <c r="FG300" s="103" t="e">
        <f>MATCH(SMALL(FF:FF,COUNTIF(FF:FF,0)+ROWS(FF$2:FF300)),FF:FF,0)</f>
        <v>#NUM!</v>
      </c>
      <c r="FH300" s="104" t="e">
        <f ca="1">OFFSET($FA$1,MATCH(INDEX(FC:FC,SMALL(OFFSET(FD$2,0,0,COUNTIF(FC:FC,"&gt;0"),1),ROWS(FC$2:FC300)),1),FC$2:FC$502,0),1,1,1)</f>
        <v>#NUM!</v>
      </c>
      <c r="FI300" s="98" t="e">
        <f ca="1">OFFSET($FA$1,MATCH(INDEX(FF:FF,SMALL(OFFSET(FG$2,0,0,COUNTIF(FF:FF,"&gt;0"),1),ROWS(FF$2:FF300)),1),FF$2:FF$502,0),1,1,1)</f>
        <v>#REF!</v>
      </c>
      <c r="FJ300" s="103" t="e">
        <f ca="1">OFFSET(FA$1,MATCH(INDEX(FC:FC,SMALL(OFFSET(FD$2,0,0,COUNTIF(FC:FC,"&gt;0"),1),ROWS(FC$2:FC300)),1),FC$2:FC$502,0),0,1,1)</f>
        <v>#NUM!</v>
      </c>
    </row>
    <row r="301" spans="3:166">
      <c r="C301" s="91">
        <v>300</v>
      </c>
      <c r="D301" s="99">
        <f>IF(OR(Layout!L314 = "P"), Layout!V314, 0)</f>
        <v>0</v>
      </c>
      <c r="E301" s="99">
        <f t="array" ref="E301">IF(OR(Layout!L314 = "P", Layout!L314 = "A"), Layout!W314, 0)</f>
        <v>0</v>
      </c>
      <c r="F301" s="99">
        <f>IF(OR(Layout!L314 = "P", Layout!L314 = "A"), Layout!I314, 0)</f>
        <v>0</v>
      </c>
      <c r="G301" s="91" t="str">
        <f t="array" ref="G301">IF(OR(Layout!L314 = "P", Layout!L314 = "A"), Layout!G314, "")</f>
        <v/>
      </c>
      <c r="H301" s="91" t="str">
        <f>IF(Layout!G314 &gt; 0, Layout!G314, "")</f>
        <v/>
      </c>
      <c r="I301" s="102">
        <f>IF(Layout!Y314 &gt; 0, Layout!Y314, 0)</f>
        <v>0</v>
      </c>
      <c r="J301" s="92">
        <f t="array" ref="J301">IF(Layout!AA314 &gt; 0, Layout!AA314, 0)</f>
        <v>0</v>
      </c>
      <c r="K301" s="92">
        <f>IF(Layout!K314 &gt; 0, Layout!K314, 0)</f>
        <v>0</v>
      </c>
      <c r="L301" s="98"/>
      <c r="N301" s="91" t="str">
        <f t="shared" si="148"/>
        <v/>
      </c>
      <c r="O301" s="99">
        <f t="shared" si="149"/>
        <v>0</v>
      </c>
      <c r="P301" s="103">
        <f t="array" ref="P301">O301+(ROWS(O$2:O301)/1000*(O301&lt;&gt;0))</f>
        <v>0</v>
      </c>
      <c r="Q301" s="103" t="e">
        <f t="array" ref="Q301">MATCH(SMALL(P:P,COUNTIF(P:P,0)+ROWS(P$2:P301)),P:P,0)</f>
        <v>#NUM!</v>
      </c>
      <c r="R301" s="99">
        <f t="shared" si="150"/>
        <v>0</v>
      </c>
      <c r="S301" s="103">
        <f t="array" ref="S301">R301+(ROWS(R$2:R301)/1000*(R301&lt;&gt;0))</f>
        <v>0</v>
      </c>
      <c r="T301" s="103" t="e">
        <f>MATCH(SMALL(S:S,COUNTIF(S:S,0)+ROWS(S$2:S301)),S:S,0)</f>
        <v>#NUM!</v>
      </c>
      <c r="U301" s="104" t="e">
        <f t="array" aca="1" ref="U301" ca="1">OFFSET($N$1,MATCH(INDEX(P:P,SMALL(OFFSET(Q$2,0,0,COUNTIF(P:P,"&gt;0"),1),ROWS(P$2:P301)),1),P$2:P$502,0),1,1,1)</f>
        <v>#NUM!</v>
      </c>
      <c r="V301" s="104" t="e">
        <f t="array" aca="1" ref="V301" ca="1">OFFSET($Q$1,MATCH(INDEX(S:S,SMALL(OFFSET(T$2,0,0,COUNTIF(S:S,"&gt;0"),1),ROWS(S$2:S301)),1),S$2:S$502,0),1,1,1)</f>
        <v>#NUM!</v>
      </c>
      <c r="W301" s="103" t="e">
        <f ca="1">OFFSET(N$1,MATCH(INDEX(S:S,SMALL(OFFSET(T$2,0,0,COUNTIF(S:S,"&gt;0"),1),ROWS(S$2:S301)),1),S$2:S$502,0),0,1,1)</f>
        <v>#NUM!</v>
      </c>
      <c r="AA301" s="91" t="str">
        <f t="shared" si="151"/>
        <v/>
      </c>
      <c r="AB301" s="99">
        <f t="shared" si="152"/>
        <v>0</v>
      </c>
      <c r="AC301" s="103">
        <f t="array" ref="AC301">AB301+(ROWS(AB$2:AB301)/1000*(AB301&lt;&gt;0))</f>
        <v>0</v>
      </c>
      <c r="AD301" s="103" t="e">
        <f t="array" ref="AD301">MATCH(SMALL(AC:AC,COUNTIF(AC:AC,0)+ROWS(AC$2:AC301)),AC:AC,0)</f>
        <v>#NUM!</v>
      </c>
      <c r="AE301" s="99">
        <f t="shared" si="153"/>
        <v>0</v>
      </c>
      <c r="AF301" s="103">
        <f t="array" ref="AF301">AE301+(ROWS(AE$2:AE301)/1000*(AE301&lt;&gt;0))</f>
        <v>0</v>
      </c>
      <c r="AG301" s="103" t="e">
        <f>MATCH(SMALL(AF:AF,COUNTIF(AF:AF,0)+ROWS(AF$2:AF301)),AF:AF,0)</f>
        <v>#NUM!</v>
      </c>
      <c r="AH301" s="104" t="e">
        <f ca="1">OFFSET($AA$1,MATCH(INDEX(AC:AC,SMALL(OFFSET(AD$2,0,0,COUNTIF(AC:AC,"&gt;0"),1),ROWS(AC$2:AC301)),1),AC$2:AC$502,0),1,1,1)</f>
        <v>#NUM!</v>
      </c>
      <c r="AI301" s="104" t="e">
        <f ca="1">OFFSET($AD$1,MATCH(INDEX(AF:AF,SMALL(OFFSET(AG$2,0,0,COUNTIF(AF:AF,"&gt;0"),1),ROWS(AF$2:AF301)),1),AF$2:AF$502,0),1,1,1)</f>
        <v>#NUM!</v>
      </c>
      <c r="AJ301" s="103" t="e">
        <f ca="1">OFFSET(AA$1,MATCH(INDEX(AF:AF,SMALL(OFFSET(AG$2,0,0,COUNTIF(AF:AF,"&gt;0"),1),ROWS(AF$2:AF301)),1),AF$2:AF$502,0),0,1,1)</f>
        <v>#NUM!</v>
      </c>
      <c r="AN301" s="91" t="str">
        <f t="shared" si="154"/>
        <v/>
      </c>
      <c r="AO301" s="99">
        <f t="shared" si="155"/>
        <v>0</v>
      </c>
      <c r="AP301" s="103">
        <f t="array" ref="AP301">AO301+(ROWS(AO$2:AO301)/1000*(AO301&lt;&gt;0))</f>
        <v>0</v>
      </c>
      <c r="AQ301" s="103" t="e">
        <f t="array" ref="AQ301">MATCH(SMALL(AP:AP,COUNTIF(AP:AP,0)+ROWS(AP$2:AP301)),AP:AP,0)</f>
        <v>#NUM!</v>
      </c>
      <c r="AR301" s="99">
        <f t="shared" si="156"/>
        <v>0</v>
      </c>
      <c r="AS301" s="103">
        <f t="array" ref="AS301">AR301+(ROWS(AR$2:AR301)/1000*(AR301&lt;&gt;0))</f>
        <v>0</v>
      </c>
      <c r="AT301" s="103" t="e">
        <f>MATCH(SMALL(AS:AS,COUNTIF(AS:AS,0)+ROWS(AS$2:AS301)),AS:AS,0)</f>
        <v>#NUM!</v>
      </c>
      <c r="AU301" s="104" t="e">
        <f ca="1">OFFSET($AN$1,MATCH(INDEX(AP:AP,SMALL(OFFSET(AQ$2,0,0,COUNTIF(AP:AP,"&gt;0"),1),ROWS(AP$2:AP301)),1),AP$2:AP$502,0),1,1,1)</f>
        <v>#NUM!</v>
      </c>
      <c r="AV301" s="104" t="e">
        <f ca="1">OFFSET($AQ$1,MATCH(INDEX(AS:AS,SMALL(OFFSET(AT$2,0,0,COUNTIF(AS:AS,"&gt;0"),1),ROWS(AS$2:AS301)),1),AS$2:AS$502,0),1,1,1)</f>
        <v>#NUM!</v>
      </c>
      <c r="AW301" s="103" t="e">
        <f ca="1">OFFSET(AN$1,MATCH(INDEX(AS:AS,SMALL(OFFSET(AT$2,0,0,COUNTIF(AS:AS,"&gt;0"),1),ROWS(AS$2:AS301)),1),AS$2:AS$502,0),0,1,1)</f>
        <v>#NUM!</v>
      </c>
      <c r="BA301" s="91" t="str">
        <f t="shared" si="157"/>
        <v/>
      </c>
      <c r="BB301" s="99">
        <f t="shared" si="158"/>
        <v>0</v>
      </c>
      <c r="BC301" s="103">
        <f t="array" ref="BC301">BB301+(ROWS(BB$2:BB301)/1000*(BB301&lt;&gt;0))</f>
        <v>0</v>
      </c>
      <c r="BD301" s="103" t="e">
        <f t="array" ref="BD301">MATCH(SMALL(BC:BC,COUNTIF(BC:BC,0)+ROWS(BC$2:BC301)),BC:BC,0)</f>
        <v>#NUM!</v>
      </c>
      <c r="BE301" s="99">
        <f t="shared" si="159"/>
        <v>0</v>
      </c>
      <c r="BF301" s="103">
        <f t="array" ref="BF301">BE301+(ROWS(BE$2:BE301)/1000*(BE301&lt;&gt;0))</f>
        <v>0</v>
      </c>
      <c r="BG301" s="103" t="e">
        <f>MATCH(SMALL(BF:BF,COUNTIF(BF:BF,0)+ROWS(BF$2:BF301)),BF:BF,0)</f>
        <v>#NUM!</v>
      </c>
      <c r="BH301" s="104" t="e">
        <f ca="1">OFFSET($BA$1,MATCH(INDEX(BC:BC,SMALL(OFFSET(BD$2,0,0,COUNTIF(BC:BC,"&gt;0"),1),ROWS(BC$2:BC301)),1),BC$2:BC$502,0),1,1,1)</f>
        <v>#NUM!</v>
      </c>
      <c r="BI301" s="104" t="e">
        <f ca="1">OFFSET($BD$1,MATCH(INDEX(BF:BF,SMALL(OFFSET(BG$2,0,0,COUNTIF(BF:BF,"&gt;0"),1),ROWS(BF$2:BF301)),1),BF$2:BF$502,0),1,1,1)</f>
        <v>#NUM!</v>
      </c>
      <c r="BJ301" s="103" t="e">
        <f ca="1">OFFSET(BA$1,MATCH(INDEX(BF:BF,SMALL(OFFSET(BG$2,0,0,COUNTIF(BF:BF,"&gt;0"),1),ROWS(BF$2:BF301)),1),BF$2:BF$502,0),0,1,1)</f>
        <v>#NUM!</v>
      </c>
      <c r="BN301" s="91" t="str">
        <f t="shared" si="160"/>
        <v/>
      </c>
      <c r="BO301" s="99">
        <f t="shared" si="161"/>
        <v>0</v>
      </c>
      <c r="BP301" s="103">
        <f t="array" ref="BP301">BO301+(ROWS(BO$2:BO301)/1000*(BO301&lt;&gt;0))</f>
        <v>0</v>
      </c>
      <c r="BQ301" s="103" t="e">
        <f t="array" ref="BQ301">MATCH(SMALL(BP:BP,COUNTIF(BP:BP,0)+ROWS(BP$2:BP301)),BP:BP,0)</f>
        <v>#NUM!</v>
      </c>
      <c r="BR301" s="99">
        <f t="shared" si="162"/>
        <v>0</v>
      </c>
      <c r="BS301" s="103">
        <f t="array" ref="BS301">BR301+(ROWS(BR$2:BR301)/1000*(BR301&lt;&gt;0))</f>
        <v>0</v>
      </c>
      <c r="BT301" s="103" t="e">
        <f>MATCH(SMALL(BS:BS,COUNTIF(BS:BS,0)+ROWS(BS$2:BS301)),BS:BS,0)</f>
        <v>#NUM!</v>
      </c>
      <c r="BU301" s="104" t="e">
        <f ca="1">OFFSET($BN$1,MATCH(INDEX(BP:BP,SMALL(OFFSET(BQ$2,0,0,COUNTIF(BP:BP,"&gt;0"),1),ROWS(BP$2:BP301)),1),BP$2:BP$502,0),1,1,1)</f>
        <v>#NUM!</v>
      </c>
      <c r="BV301" s="104" t="e">
        <f ca="1">OFFSET($BQ$1,MATCH(INDEX(BS:BS,SMALL(OFFSET(BT$2,0,0,COUNTIF(BS:BS,"&gt;0"),1),ROWS(BS$2:BS301)),1),BS$2:BS$502,0),1,1,1)</f>
        <v>#NUM!</v>
      </c>
      <c r="BW301" s="103" t="e">
        <f ca="1">OFFSET(BN$1,MATCH(INDEX(BS:BS,SMALL(OFFSET(BT$2,0,0,COUNTIF(BS:BS,"&gt;0"),1),ROWS(BS$2:BS301)),1),BS$2:BS$502,0),0,1,1)</f>
        <v>#NUM!</v>
      </c>
      <c r="CA301" s="91" t="str">
        <f t="shared" si="163"/>
        <v/>
      </c>
      <c r="CB301" s="99">
        <f t="shared" si="164"/>
        <v>0</v>
      </c>
      <c r="CC301" s="103">
        <f t="array" ref="CC301">CB301+(ROWS(CB$2:CB301)/1000*(CB301&lt;&gt;0))</f>
        <v>0</v>
      </c>
      <c r="CD301" s="103" t="e">
        <f t="array" ref="CD301">MATCH(SMALL(CC:CC,COUNTIF(CC:CC,0)+ROWS(CC$2:CC301)),CC:CC,0)</f>
        <v>#NUM!</v>
      </c>
      <c r="CE301" s="99">
        <f t="shared" si="165"/>
        <v>0</v>
      </c>
      <c r="CF301" s="103">
        <f t="array" ref="CF301">CE301+(ROWS(CE$2:CE301)/1000*(CE301&lt;&gt;0))</f>
        <v>0</v>
      </c>
      <c r="CG301" s="103" t="e">
        <f>MATCH(SMALL(CF:CF,COUNTIF(CF:CF,0)+ROWS(CF$2:CF301)),CF:CF,0)</f>
        <v>#NUM!</v>
      </c>
      <c r="CH301" s="104" t="e">
        <f ca="1">OFFSET($CA$1,MATCH(INDEX(CC:CC,SMALL(OFFSET(CD$2,0,0,COUNTIF(CC:CC,"&gt;0"),1),ROWS(CC$2:CC301)),1),CC$2:CC$502,0),1,1,1)</f>
        <v>#NUM!</v>
      </c>
      <c r="CI301" s="104" t="e">
        <f t="array" aca="1" ref="CI301" ca="1">OFFSET($CD$1,MATCH(INDEX(CF:CF,SMALL(OFFSET(CG$2,0,0,COUNTIF(CF:CF,"&gt;0"),1),ROWS(CF$2:CF301)),1),CF$2:CF$502,0),1,1,1)</f>
        <v>#NUM!</v>
      </c>
      <c r="CJ301" s="103" t="e">
        <f ca="1">OFFSET(CA$1,MATCH(INDEX(CF:CF,SMALL(OFFSET(CG$2,0,0,COUNTIF(CF:CF,"&gt;0"),1),ROWS(CF$2:CF301)),1),CF$2:CF$502,0),0,1,1)</f>
        <v>#NUM!</v>
      </c>
      <c r="CN301" s="91" t="str">
        <f t="shared" si="166"/>
        <v/>
      </c>
      <c r="CO301" s="99">
        <f t="shared" si="167"/>
        <v>0</v>
      </c>
      <c r="CP301" s="103">
        <f t="array" ref="CP301">CO301+(ROWS(CO$2:CO301)/1000*(CO301&lt;&gt;0))</f>
        <v>0</v>
      </c>
      <c r="CQ301" s="103" t="e">
        <f t="array" ref="CQ301">MATCH(SMALL(CP:CP,COUNTIF(CP:CP,0)+ROWS(CP$2:CP301)),CP:CP,0)</f>
        <v>#NUM!</v>
      </c>
      <c r="CR301" s="99">
        <f t="shared" si="168"/>
        <v>0</v>
      </c>
      <c r="CS301" s="103">
        <f t="array" ref="CS301">CR301+(ROWS(CR$2:CR301)/1000*(CR301&lt;&gt;0))</f>
        <v>0</v>
      </c>
      <c r="CT301" s="103" t="e">
        <f>MATCH(SMALL(CS:CS,COUNTIF(CS:CS,0)+ROWS(CS$2:CS301)),CS:CS,0)</f>
        <v>#NUM!</v>
      </c>
      <c r="CU301" s="104" t="e">
        <f t="array" aca="1" ref="CU301" ca="1">OFFSET($CN$1,MATCH(INDEX(CP:CP,SMALL(OFFSET(CQ$2,0,0,COUNTIF(CP:CP,"&gt;0"),1),ROWS(CP$2:CP301)),1),CP$2:CP$502,0),1,1,1)</f>
        <v>#NUM!</v>
      </c>
      <c r="CV301" s="104" t="e">
        <f t="array" aca="1" ref="CV301" ca="1">OFFSET($CQ$1,MATCH(INDEX(CS:CS,SMALL(OFFSET(CT$2,0,0,COUNTIF(CS:CS,"&gt;0"),1),ROWS(CS$2:CS301)),1),CS$2:CS$502,0),1,1,1)</f>
        <v>#NUM!</v>
      </c>
      <c r="CW301" s="103" t="e">
        <f ca="1">OFFSET(CN$1,MATCH(INDEX(CS:CS,SMALL(OFFSET(CT$2,0,0,COUNTIF(CS:CS,"&gt;0"),1),ROWS(CS$2:CS301)),1),CS$2:CS$502,0),0,1,1)</f>
        <v>#NUM!</v>
      </c>
      <c r="DA301" s="91" t="str">
        <f t="shared" si="169"/>
        <v/>
      </c>
      <c r="DB301" s="99">
        <f t="shared" si="170"/>
        <v>0</v>
      </c>
      <c r="DC301" s="103">
        <f t="array" ref="DC301">DB301+(ROWS(DB$2:DB301)/1000*(DB301&lt;&gt;0))</f>
        <v>0</v>
      </c>
      <c r="DD301" s="103" t="e">
        <f t="array" ref="DD301">MATCH(SMALL(DC:DC,COUNTIF(DC:DC,0)+ROWS(DC$2:DC301)),DC:DC,0)</f>
        <v>#NUM!</v>
      </c>
      <c r="DE301" s="99">
        <f t="shared" si="171"/>
        <v>0</v>
      </c>
      <c r="DF301" s="103">
        <f t="array" ref="DF301">DE301+(ROWS(DE$2:DE301)/1000*(DE301&lt;&gt;0))</f>
        <v>0</v>
      </c>
      <c r="DG301" s="103" t="e">
        <f>MATCH(SMALL(DF:DF,COUNTIF(DF:DF,0)+ROWS(DF$2:DF301)),DF:DF,0)</f>
        <v>#NUM!</v>
      </c>
      <c r="DH301" s="104" t="e">
        <f t="array" aca="1" ref="DH301" ca="1">OFFSET($DA$1,MATCH(INDEX(DC:DC,SMALL(OFFSET(DD$2,0,0,COUNTIF(DC:DC,"&gt;0"),1),ROWS(DC$2:DC301)),1),DC$2:DC$502,0),1,1,1)</f>
        <v>#NUM!</v>
      </c>
      <c r="DI301" s="104" t="e">
        <f t="array" aca="1" ref="DI301" ca="1">OFFSET($DD$1,MATCH(INDEX(DF:DF,SMALL(OFFSET(DG$2,0,0,COUNTIF(DF:DF,"&gt;0"),1),ROWS(DF$2:DF301)),1),DF$2:DF$502,0),1,1,1)</f>
        <v>#NUM!</v>
      </c>
      <c r="DJ301" s="103" t="e">
        <f ca="1">OFFSET(DA$1,MATCH(INDEX(DF:DF,SMALL(OFFSET(DG$2,0,0,COUNTIF(DF:DF,"&gt;0"),1),ROWS(DF$2:DF301)),1),DF$2:DF$502,0),0,1,1)</f>
        <v>#NUM!</v>
      </c>
      <c r="DN301" s="91" t="str">
        <f t="shared" si="174"/>
        <v/>
      </c>
      <c r="DO301" s="99">
        <f t="shared" si="175"/>
        <v>0</v>
      </c>
      <c r="DP301" s="103">
        <f t="array" ref="DP301">DO301+(ROWS(DO$2:DO301)/1000*(DO301&lt;&gt;0))</f>
        <v>0</v>
      </c>
      <c r="DQ301" s="103" t="e">
        <f t="array" ref="DQ301">MATCH(SMALL(DP:DP,COUNTIF(DP:DP,0)+ROWS(DP$2:DP301)),DP:DP,0)</f>
        <v>#NUM!</v>
      </c>
      <c r="DR301" s="99">
        <f t="shared" si="176"/>
        <v>0</v>
      </c>
      <c r="DS301" s="103">
        <f t="array" ref="DS301">DR301+(ROWS(DR$2:DR301)/1000*(DR301&lt;&gt;0))</f>
        <v>0</v>
      </c>
      <c r="DT301" s="103" t="e">
        <f>MATCH(SMALL(DS:DS,COUNTIF(DS:DS,0)+ROWS(DS$2:DS301)),DS:DS,0)</f>
        <v>#NUM!</v>
      </c>
      <c r="DU301" s="104" t="e">
        <f t="array" aca="1" ref="DU301" ca="1">OFFSET($DN$1,MATCH(INDEX(DP:DP,SMALL(OFFSET(DQ$2,0,0,COUNTIF(DP:DP,"&gt;0"),1),ROWS(DP$2:DP301)),1),DP$2:DP$503,0),1,1,1)</f>
        <v>#NUM!</v>
      </c>
      <c r="DV301" s="104" t="e">
        <f t="array" aca="1" ref="DV301" ca="1">OFFSET($DQ$1,MATCH(INDEX(DS:DS,SMALL(OFFSET(DT$2,0,0,COUNTIF(DS:DS,"&gt;0"),1),ROWS(DS$2:DS301)),1),DS$2:DS$503,0),1,1,1)</f>
        <v>#REF!</v>
      </c>
      <c r="DW301" s="103" t="e">
        <f t="array" aca="1" ref="DW301" ca="1">OFFSET(DN$1,MATCH(INDEX(DP:DP,SMALL(OFFSET(DQ$2,0,0,COUNTIF(DP:DP,"&gt;0"),1),ROWS(DP$2:DP301)),1),DP$2:DP$503,0),0,1,1)</f>
        <v>#NUM!</v>
      </c>
      <c r="EA301" s="91" t="str">
        <f t="shared" si="144"/>
        <v/>
      </c>
      <c r="EB301" s="99">
        <f t="shared" si="145"/>
        <v>0</v>
      </c>
      <c r="EC301" s="103">
        <f t="array" ref="EC301">EB301+(ROWS(EB$2:EB301)/1000*(EB301&lt;&gt;0))</f>
        <v>0</v>
      </c>
      <c r="ED301" s="103" t="e">
        <f t="array" ref="ED301">MATCH(SMALL(EC:EC,COUNTIF(EC:EC,0)+ROWS(EC$2:EC301)),EC:EC,0)</f>
        <v>#NUM!</v>
      </c>
      <c r="EE301" s="99">
        <f t="shared" si="177"/>
        <v>0</v>
      </c>
      <c r="EF301" s="103">
        <f t="array" ref="EF301">EE301+(ROWS(EE$2:EE301)/1000*(EE301&lt;&gt;0))</f>
        <v>0</v>
      </c>
      <c r="EG301" s="103" t="e">
        <f>MATCH(SMALL(EF:EF,COUNTIF(EF:EF,0)+ROWS(EF$2:EF301)),EF:EF,0)</f>
        <v>#NUM!</v>
      </c>
      <c r="EH301" s="104" t="e">
        <f t="array" aca="1" ref="EH301" ca="1">OFFSET($EA$1,MATCH(INDEX(EC:EC,SMALL(OFFSET(ED$2,0,0,COUNTIF(EC:EC,"&gt;0"),1),ROWS(EC$2:EC301)),1),EC$2:EC$501,0),1,1,1)</f>
        <v>#NUM!</v>
      </c>
      <c r="EI301" s="104" t="e">
        <f t="array" aca="1" ref="EI301" ca="1">OFFSET($ED$1,MATCH(INDEX(EF:EF,SMALL(OFFSET(EG$2,0,0,COUNTIF(EF:EF,"&gt;0"),1),ROWS(EF$2:EF301)),1),EF$2:EF$501,0),1,1,1)</f>
        <v>#REF!</v>
      </c>
      <c r="EJ301" s="103" t="e">
        <f t="array" aca="1" ref="EJ301" ca="1">OFFSET(EA$1,MATCH(INDEX(EC:EC,SMALL(OFFSET(ED$2,0,0,COUNTIF(EC:EC,"&gt;0"),1),ROWS(EC$2:EC301)),1),EC$2:EC$501,0),0,1,1)</f>
        <v>#NUM!</v>
      </c>
      <c r="EN301" s="91" t="str">
        <f t="shared" si="146"/>
        <v/>
      </c>
      <c r="EO301" s="99">
        <f t="shared" si="147"/>
        <v>0</v>
      </c>
      <c r="EP301" s="103">
        <f t="array" ref="EP301">EO301+(ROWS(EO$2:EO301)/1000*(EO301&lt;&gt;0))</f>
        <v>0</v>
      </c>
      <c r="EQ301" s="103" t="e">
        <f t="array" ref="EQ301">MATCH(SMALL(EP:EP,COUNTIF(EP:EP,0)+ROWS(EP$2:EP301)),EP:EP,0)</f>
        <v>#NUM!</v>
      </c>
      <c r="ER301" s="99">
        <f t="shared" si="178"/>
        <v>0</v>
      </c>
      <c r="ES301" s="103">
        <f t="array" ref="ES301">ER301+(ROWS(ER$2:ER301)/1000*(ER301&lt;&gt;0))</f>
        <v>0</v>
      </c>
      <c r="ET301" s="103" t="e">
        <f>MATCH(SMALL(ES:ES,COUNTIF(ES:ES,0)+ROWS(ES$2:ES301)),ES:ES,0)</f>
        <v>#NUM!</v>
      </c>
      <c r="EU301" s="104" t="e">
        <f t="array" aca="1" ref="EU301" ca="1">OFFSET($EN$1,MATCH(INDEX(EP:EP,SMALL(OFFSET(EQ$2,0,0,COUNTIF(EP:EP,"&gt;0"),1),ROWS(EP$2:EP301)),1),EP$2:EP$501,0),1,1,1)</f>
        <v>#NUM!</v>
      </c>
      <c r="EV301" s="104" t="e">
        <f t="array" aca="1" ref="EV301" ca="1">OFFSET($EN$1,MATCH(INDEX(ES:ES,SMALL(OFFSET(ET$2,0,0,COUNTIF(ES:ES,"&gt;0"),1),ROWS(ES$2:ES301)),1),ES$2:ES$501,0),1,1,1)</f>
        <v>#REF!</v>
      </c>
      <c r="EW301" s="103" t="e">
        <f t="array" aca="1" ref="EW301" ca="1">OFFSET(EN$1,MATCH(INDEX(EP:EP,SMALL(OFFSET(EQ$2,0,0,COUNTIF(EP:EP,"&gt;0"),1),ROWS(EP$2:EP301)),1),EP$2:EP$501,0),0,1,1)</f>
        <v>#NUM!</v>
      </c>
      <c r="EX301" s="91"/>
      <c r="EY301" s="91"/>
      <c r="EZ301" s="91"/>
      <c r="FA301" s="103" t="str">
        <f t="shared" si="172"/>
        <v/>
      </c>
      <c r="FB301" s="103">
        <f t="shared" si="173"/>
        <v>0</v>
      </c>
      <c r="FC301" s="103">
        <f>FB301+(ROWS(FB$2:FB301)/1000*(FB301&lt;&gt;0))</f>
        <v>0</v>
      </c>
      <c r="FD301" s="103" t="e">
        <f>MATCH(SMALL(FC:FC,COUNTIF(FC:FC,0)+ROWS(FC$2:FC301)),FC:FC,0)</f>
        <v>#NUM!</v>
      </c>
      <c r="FE301" s="99">
        <f t="shared" si="179"/>
        <v>0</v>
      </c>
      <c r="FF301" s="103">
        <f>FE301+(ROWS(FE$2:FE301)/1000*(FE301&lt;&gt;0))</f>
        <v>0</v>
      </c>
      <c r="FG301" s="103" t="e">
        <f>MATCH(SMALL(FF:FF,COUNTIF(FF:FF,0)+ROWS(FF$2:FF301)),FF:FF,0)</f>
        <v>#NUM!</v>
      </c>
      <c r="FH301" s="104" t="e">
        <f ca="1">OFFSET($FA$1,MATCH(INDEX(FC:FC,SMALL(OFFSET(FD$2,0,0,COUNTIF(FC:FC,"&gt;0"),1),ROWS(FC$2:FC301)),1),FC$2:FC$502,0),1,1,1)</f>
        <v>#NUM!</v>
      </c>
      <c r="FI301" s="104" t="e">
        <f ca="1">OFFSET($FA$1,MATCH(INDEX(FF:FF,SMALL(OFFSET(FG$2,0,0,COUNTIF(FF:FF,"&gt;0"),1),ROWS(FF$2:FF301)),1),FF$2:FF$502,0),1,1,1)</f>
        <v>#REF!</v>
      </c>
      <c r="FJ301" s="103" t="e">
        <f ca="1">OFFSET(FA$1,MATCH(INDEX(FC:FC,SMALL(OFFSET(FD$2,0,0,COUNTIF(FC:FC,"&gt;0"),1),ROWS(FC$2:FC301)),1),FC$2:FC$502,0),0,1,1)</f>
        <v>#NUM!</v>
      </c>
    </row>
    <row r="302" spans="3:166">
      <c r="C302" s="91">
        <v>301</v>
      </c>
      <c r="D302" s="99">
        <f>IF(OR(Layout!L315 = "P"), Layout!V315, 0)</f>
        <v>0</v>
      </c>
      <c r="E302" s="99">
        <f t="array" ref="E302">IF(OR(Layout!L315 = "P", Layout!L315 = "A"), Layout!W315, 0)</f>
        <v>0</v>
      </c>
      <c r="F302" s="99">
        <f>IF(OR(Layout!L315 = "P", Layout!L315 = "A"), Layout!I315, 0)</f>
        <v>0</v>
      </c>
      <c r="G302" s="91" t="str">
        <f t="array" ref="G302">IF(OR(Layout!L315 = "P", Layout!L315 = "A"), Layout!G315, "")</f>
        <v/>
      </c>
      <c r="H302" s="91" t="str">
        <f>IF(Layout!G315 &gt; 0, Layout!G315, "")</f>
        <v/>
      </c>
      <c r="I302" s="102">
        <f>IF(Layout!Y315 &gt; 0, Layout!Y315, 0)</f>
        <v>0</v>
      </c>
      <c r="J302" s="92">
        <f t="array" ref="J302">IF(Layout!AA315 &gt; 0, Layout!AA315, 0)</f>
        <v>0</v>
      </c>
      <c r="K302" s="92">
        <f>IF(Layout!K315 &gt; 0, Layout!K315, 0)</f>
        <v>0</v>
      </c>
      <c r="L302" s="98"/>
      <c r="N302" s="91" t="str">
        <f t="shared" si="148"/>
        <v/>
      </c>
      <c r="O302" s="99">
        <f t="shared" si="149"/>
        <v>0</v>
      </c>
      <c r="P302" s="103">
        <f t="array" ref="P302">O302+(ROWS(O$2:O302)/1000*(O302&lt;&gt;0))</f>
        <v>0</v>
      </c>
      <c r="Q302" s="103" t="e">
        <f t="array" ref="Q302">MATCH(SMALL(P:P,COUNTIF(P:P,0)+ROWS(P$2:P302)),P:P,0)</f>
        <v>#NUM!</v>
      </c>
      <c r="R302" s="99">
        <f t="shared" si="150"/>
        <v>0</v>
      </c>
      <c r="S302" s="103">
        <f t="array" ref="S302">R302+(ROWS(R$2:R302)/1000*(R302&lt;&gt;0))</f>
        <v>0</v>
      </c>
      <c r="T302" s="103" t="e">
        <f>MATCH(SMALL(S:S,COUNTIF(S:S,0)+ROWS(S$2:S302)),S:S,0)</f>
        <v>#NUM!</v>
      </c>
      <c r="U302" s="104" t="e">
        <f t="array" aca="1" ref="U302" ca="1">OFFSET($N$1,MATCH(INDEX(P:P,SMALL(OFFSET(Q$2,0,0,COUNTIF(P:P,"&gt;0"),1),ROWS(P$2:P302)),1),P$2:P$502,0),1,1,1)</f>
        <v>#NUM!</v>
      </c>
      <c r="V302" s="104" t="e">
        <f t="array" aca="1" ref="V302" ca="1">OFFSET($Q$1,MATCH(INDEX(S:S,SMALL(OFFSET(T$2,0,0,COUNTIF(S:S,"&gt;0"),1),ROWS(S$2:S302)),1),S$2:S$502,0),1,1,1)</f>
        <v>#NUM!</v>
      </c>
      <c r="W302" s="103" t="e">
        <f ca="1">OFFSET(N$1,MATCH(INDEX(S:S,SMALL(OFFSET(T$2,0,0,COUNTIF(S:S,"&gt;0"),1),ROWS(S$2:S302)),1),S$2:S$502,0),0,1,1)</f>
        <v>#NUM!</v>
      </c>
      <c r="AA302" s="91" t="str">
        <f t="shared" si="151"/>
        <v/>
      </c>
      <c r="AB302" s="99">
        <f t="shared" si="152"/>
        <v>0</v>
      </c>
      <c r="AC302" s="103">
        <f t="array" ref="AC302">AB302+(ROWS(AB$2:AB302)/1000*(AB302&lt;&gt;0))</f>
        <v>0</v>
      </c>
      <c r="AD302" s="103" t="e">
        <f t="array" ref="AD302">MATCH(SMALL(AC:AC,COUNTIF(AC:AC,0)+ROWS(AC$2:AC302)),AC:AC,0)</f>
        <v>#NUM!</v>
      </c>
      <c r="AE302" s="99">
        <f t="shared" si="153"/>
        <v>0</v>
      </c>
      <c r="AF302" s="103">
        <f t="array" ref="AF302">AE302+(ROWS(AE$2:AE302)/1000*(AE302&lt;&gt;0))</f>
        <v>0</v>
      </c>
      <c r="AG302" s="103" t="e">
        <f>MATCH(SMALL(AF:AF,COUNTIF(AF:AF,0)+ROWS(AF$2:AF302)),AF:AF,0)</f>
        <v>#NUM!</v>
      </c>
      <c r="AH302" s="104" t="e">
        <f ca="1">OFFSET($AA$1,MATCH(INDEX(AC:AC,SMALL(OFFSET(AD$2,0,0,COUNTIF(AC:AC,"&gt;0"),1),ROWS(AC$2:AC302)),1),AC$2:AC$502,0),1,1,1)</f>
        <v>#NUM!</v>
      </c>
      <c r="AI302" s="104" t="e">
        <f ca="1">OFFSET($AD$1,MATCH(INDEX(AF:AF,SMALL(OFFSET(AG$2,0,0,COUNTIF(AF:AF,"&gt;0"),1),ROWS(AF$2:AF302)),1),AF$2:AF$502,0),1,1,1)</f>
        <v>#NUM!</v>
      </c>
      <c r="AJ302" s="103" t="e">
        <f ca="1">OFFSET(AA$1,MATCH(INDEX(AF:AF,SMALL(OFFSET(AG$2,0,0,COUNTIF(AF:AF,"&gt;0"),1),ROWS(AF$2:AF302)),1),AF$2:AF$502,0),0,1,1)</f>
        <v>#NUM!</v>
      </c>
      <c r="AN302" s="91" t="str">
        <f t="shared" si="154"/>
        <v/>
      </c>
      <c r="AO302" s="99">
        <f t="shared" si="155"/>
        <v>0</v>
      </c>
      <c r="AP302" s="103">
        <f t="array" ref="AP302">AO302+(ROWS(AO$2:AO302)/1000*(AO302&lt;&gt;0))</f>
        <v>0</v>
      </c>
      <c r="AQ302" s="103" t="e">
        <f t="array" ref="AQ302">MATCH(SMALL(AP:AP,COUNTIF(AP:AP,0)+ROWS(AP$2:AP302)),AP:AP,0)</f>
        <v>#NUM!</v>
      </c>
      <c r="AR302" s="99">
        <f t="shared" si="156"/>
        <v>0</v>
      </c>
      <c r="AS302" s="103">
        <f t="array" ref="AS302">AR302+(ROWS(AR$2:AR302)/1000*(AR302&lt;&gt;0))</f>
        <v>0</v>
      </c>
      <c r="AT302" s="103" t="e">
        <f>MATCH(SMALL(AS:AS,COUNTIF(AS:AS,0)+ROWS(AS$2:AS302)),AS:AS,0)</f>
        <v>#NUM!</v>
      </c>
      <c r="AU302" s="104" t="e">
        <f ca="1">OFFSET($AN$1,MATCH(INDEX(AP:AP,SMALL(OFFSET(AQ$2,0,0,COUNTIF(AP:AP,"&gt;0"),1),ROWS(AP$2:AP302)),1),AP$2:AP$502,0),1,1,1)</f>
        <v>#NUM!</v>
      </c>
      <c r="AV302" s="104" t="e">
        <f ca="1">OFFSET($AQ$1,MATCH(INDEX(AS:AS,SMALL(OFFSET(AT$2,0,0,COUNTIF(AS:AS,"&gt;0"),1),ROWS(AS$2:AS302)),1),AS$2:AS$502,0),1,1,1)</f>
        <v>#NUM!</v>
      </c>
      <c r="AW302" s="103" t="e">
        <f ca="1">OFFSET(AN$1,MATCH(INDEX(AS:AS,SMALL(OFFSET(AT$2,0,0,COUNTIF(AS:AS,"&gt;0"),1),ROWS(AS$2:AS302)),1),AS$2:AS$502,0),0,1,1)</f>
        <v>#NUM!</v>
      </c>
      <c r="BA302" s="91" t="str">
        <f t="shared" si="157"/>
        <v/>
      </c>
      <c r="BB302" s="99">
        <f t="shared" si="158"/>
        <v>0</v>
      </c>
      <c r="BC302" s="103">
        <f t="array" ref="BC302">BB302+(ROWS(BB$2:BB302)/1000*(BB302&lt;&gt;0))</f>
        <v>0</v>
      </c>
      <c r="BD302" s="103" t="e">
        <f t="array" ref="BD302">MATCH(SMALL(BC:BC,COUNTIF(BC:BC,0)+ROWS(BC$2:BC302)),BC:BC,0)</f>
        <v>#NUM!</v>
      </c>
      <c r="BE302" s="99">
        <f t="shared" si="159"/>
        <v>0</v>
      </c>
      <c r="BF302" s="103">
        <f t="array" ref="BF302">BE302+(ROWS(BE$2:BE302)/1000*(BE302&lt;&gt;0))</f>
        <v>0</v>
      </c>
      <c r="BG302" s="103" t="e">
        <f>MATCH(SMALL(BF:BF,COUNTIF(BF:BF,0)+ROWS(BF$2:BF302)),BF:BF,0)</f>
        <v>#NUM!</v>
      </c>
      <c r="BH302" s="104" t="e">
        <f ca="1">OFFSET($BA$1,MATCH(INDEX(BC:BC,SMALL(OFFSET(BD$2,0,0,COUNTIF(BC:BC,"&gt;0"),1),ROWS(BC$2:BC302)),1),BC$2:BC$502,0),1,1,1)</f>
        <v>#NUM!</v>
      </c>
      <c r="BI302" s="104" t="e">
        <f ca="1">OFFSET($BD$1,MATCH(INDEX(BF:BF,SMALL(OFFSET(BG$2,0,0,COUNTIF(BF:BF,"&gt;0"),1),ROWS(BF$2:BF302)),1),BF$2:BF$502,0),1,1,1)</f>
        <v>#NUM!</v>
      </c>
      <c r="BJ302" s="103" t="e">
        <f ca="1">OFFSET(BA$1,MATCH(INDEX(BF:BF,SMALL(OFFSET(BG$2,0,0,COUNTIF(BF:BF,"&gt;0"),1),ROWS(BF$2:BF302)),1),BF$2:BF$502,0),0,1,1)</f>
        <v>#NUM!</v>
      </c>
      <c r="BN302" s="91" t="str">
        <f t="shared" si="160"/>
        <v/>
      </c>
      <c r="BO302" s="99">
        <f t="shared" si="161"/>
        <v>0</v>
      </c>
      <c r="BP302" s="103">
        <f t="array" ref="BP302">BO302+(ROWS(BO$2:BO302)/1000*(BO302&lt;&gt;0))</f>
        <v>0</v>
      </c>
      <c r="BQ302" s="103" t="e">
        <f t="array" ref="BQ302">MATCH(SMALL(BP:BP,COUNTIF(BP:BP,0)+ROWS(BP$2:BP302)),BP:BP,0)</f>
        <v>#NUM!</v>
      </c>
      <c r="BR302" s="99">
        <f t="shared" si="162"/>
        <v>0</v>
      </c>
      <c r="BS302" s="103">
        <f t="array" ref="BS302">BR302+(ROWS(BR$2:BR302)/1000*(BR302&lt;&gt;0))</f>
        <v>0</v>
      </c>
      <c r="BT302" s="103" t="e">
        <f>MATCH(SMALL(BS:BS,COUNTIF(BS:BS,0)+ROWS(BS$2:BS302)),BS:BS,0)</f>
        <v>#NUM!</v>
      </c>
      <c r="BU302" s="104" t="e">
        <f ca="1">OFFSET($BN$1,MATCH(INDEX(BP:BP,SMALL(OFFSET(BQ$2,0,0,COUNTIF(BP:BP,"&gt;0"),1),ROWS(BP$2:BP302)),1),BP$2:BP$502,0),1,1,1)</f>
        <v>#NUM!</v>
      </c>
      <c r="BV302" s="104" t="e">
        <f ca="1">OFFSET($BQ$1,MATCH(INDEX(BS:BS,SMALL(OFFSET(BT$2,0,0,COUNTIF(BS:BS,"&gt;0"),1),ROWS(BS$2:BS302)),1),BS$2:BS$502,0),1,1,1)</f>
        <v>#NUM!</v>
      </c>
      <c r="BW302" s="103" t="e">
        <f ca="1">OFFSET(BN$1,MATCH(INDEX(BS:BS,SMALL(OFFSET(BT$2,0,0,COUNTIF(BS:BS,"&gt;0"),1),ROWS(BS$2:BS302)),1),BS$2:BS$502,0),0,1,1)</f>
        <v>#NUM!</v>
      </c>
      <c r="CA302" s="91" t="str">
        <f t="shared" si="163"/>
        <v/>
      </c>
      <c r="CB302" s="99">
        <f t="shared" si="164"/>
        <v>0</v>
      </c>
      <c r="CC302" s="103">
        <f t="array" ref="CC302">CB302+(ROWS(CB$2:CB302)/1000*(CB302&lt;&gt;0))</f>
        <v>0</v>
      </c>
      <c r="CD302" s="103" t="e">
        <f t="array" ref="CD302">MATCH(SMALL(CC:CC,COUNTIF(CC:CC,0)+ROWS(CC$2:CC302)),CC:CC,0)</f>
        <v>#NUM!</v>
      </c>
      <c r="CE302" s="99">
        <f t="shared" si="165"/>
        <v>0</v>
      </c>
      <c r="CF302" s="103">
        <f t="array" ref="CF302">CE302+(ROWS(CE$2:CE302)/1000*(CE302&lt;&gt;0))</f>
        <v>0</v>
      </c>
      <c r="CG302" s="103" t="e">
        <f>MATCH(SMALL(CF:CF,COUNTIF(CF:CF,0)+ROWS(CF$2:CF302)),CF:CF,0)</f>
        <v>#NUM!</v>
      </c>
      <c r="CH302" s="104" t="e">
        <f ca="1">OFFSET($CA$1,MATCH(INDEX(CC:CC,SMALL(OFFSET(CD$2,0,0,COUNTIF(CC:CC,"&gt;0"),1),ROWS(CC$2:CC302)),1),CC$2:CC$502,0),1,1,1)</f>
        <v>#NUM!</v>
      </c>
      <c r="CI302" s="104" t="e">
        <f t="array" aca="1" ref="CI302" ca="1">OFFSET($CD$1,MATCH(INDEX(CF:CF,SMALL(OFFSET(CG$2,0,0,COUNTIF(CF:CF,"&gt;0"),1),ROWS(CF$2:CF302)),1),CF$2:CF$502,0),1,1,1)</f>
        <v>#NUM!</v>
      </c>
      <c r="CJ302" s="103" t="e">
        <f ca="1">OFFSET(CA$1,MATCH(INDEX(CF:CF,SMALL(OFFSET(CG$2,0,0,COUNTIF(CF:CF,"&gt;0"),1),ROWS(CF$2:CF302)),1),CF$2:CF$502,0),0,1,1)</f>
        <v>#NUM!</v>
      </c>
      <c r="CN302" s="91" t="str">
        <f t="shared" si="166"/>
        <v/>
      </c>
      <c r="CO302" s="99">
        <f t="shared" si="167"/>
        <v>0</v>
      </c>
      <c r="CP302" s="103">
        <f t="array" ref="CP302">CO302+(ROWS(CO$2:CO302)/1000*(CO302&lt;&gt;0))</f>
        <v>0</v>
      </c>
      <c r="CQ302" s="103" t="e">
        <f t="array" ref="CQ302">MATCH(SMALL(CP:CP,COUNTIF(CP:CP,0)+ROWS(CP$2:CP302)),CP:CP,0)</f>
        <v>#NUM!</v>
      </c>
      <c r="CR302" s="99">
        <f t="shared" si="168"/>
        <v>0</v>
      </c>
      <c r="CS302" s="103">
        <f t="array" ref="CS302">CR302+(ROWS(CR$2:CR302)/1000*(CR302&lt;&gt;0))</f>
        <v>0</v>
      </c>
      <c r="CT302" s="103" t="e">
        <f>MATCH(SMALL(CS:CS,COUNTIF(CS:CS,0)+ROWS(CS$2:CS302)),CS:CS,0)</f>
        <v>#NUM!</v>
      </c>
      <c r="CU302" s="104" t="e">
        <f t="array" aca="1" ref="CU302" ca="1">OFFSET($CN$1,MATCH(INDEX(CP:CP,SMALL(OFFSET(CQ$2,0,0,COUNTIF(CP:CP,"&gt;0"),1),ROWS(CP$2:CP302)),1),CP$2:CP$502,0),1,1,1)</f>
        <v>#NUM!</v>
      </c>
      <c r="CV302" s="104" t="e">
        <f t="array" aca="1" ref="CV302" ca="1">OFFSET($CQ$1,MATCH(INDEX(CS:CS,SMALL(OFFSET(CT$2,0,0,COUNTIF(CS:CS,"&gt;0"),1),ROWS(CS$2:CS302)),1),CS$2:CS$502,0),1,1,1)</f>
        <v>#NUM!</v>
      </c>
      <c r="CW302" s="103" t="e">
        <f ca="1">OFFSET(CN$1,MATCH(INDEX(CS:CS,SMALL(OFFSET(CT$2,0,0,COUNTIF(CS:CS,"&gt;0"),1),ROWS(CS$2:CS302)),1),CS$2:CS$502,0),0,1,1)</f>
        <v>#NUM!</v>
      </c>
      <c r="DA302" s="91" t="str">
        <f t="shared" si="169"/>
        <v/>
      </c>
      <c r="DB302" s="99">
        <f t="shared" si="170"/>
        <v>0</v>
      </c>
      <c r="DC302" s="103">
        <f t="array" ref="DC302">DB302+(ROWS(DB$2:DB302)/1000*(DB302&lt;&gt;0))</f>
        <v>0</v>
      </c>
      <c r="DD302" s="103" t="e">
        <f t="array" ref="DD302">MATCH(SMALL(DC:DC,COUNTIF(DC:DC,0)+ROWS(DC$2:DC302)),DC:DC,0)</f>
        <v>#NUM!</v>
      </c>
      <c r="DE302" s="99">
        <f t="shared" si="171"/>
        <v>0</v>
      </c>
      <c r="DF302" s="103">
        <f t="array" ref="DF302">DE302+(ROWS(DE$2:DE302)/1000*(DE302&lt;&gt;0))</f>
        <v>0</v>
      </c>
      <c r="DG302" s="103" t="e">
        <f>MATCH(SMALL(DF:DF,COUNTIF(DF:DF,0)+ROWS(DF$2:DF302)),DF:DF,0)</f>
        <v>#NUM!</v>
      </c>
      <c r="DH302" s="104" t="e">
        <f t="array" aca="1" ref="DH302" ca="1">OFFSET($DA$1,MATCH(INDEX(DC:DC,SMALL(OFFSET(DD$2,0,0,COUNTIF(DC:DC,"&gt;0"),1),ROWS(DC$2:DC302)),1),DC$2:DC$502,0),1,1,1)</f>
        <v>#NUM!</v>
      </c>
      <c r="DI302" s="104" t="e">
        <f t="array" aca="1" ref="DI302" ca="1">OFFSET($DD$1,MATCH(INDEX(DF:DF,SMALL(OFFSET(DG$2,0,0,COUNTIF(DF:DF,"&gt;0"),1),ROWS(DF$2:DF302)),1),DF$2:DF$502,0),1,1,1)</f>
        <v>#NUM!</v>
      </c>
      <c r="DJ302" s="103" t="e">
        <f ca="1">OFFSET(DA$1,MATCH(INDEX(DF:DF,SMALL(OFFSET(DG$2,0,0,COUNTIF(DF:DF,"&gt;0"),1),ROWS(DF$2:DF302)),1),DF$2:DF$502,0),0,1,1)</f>
        <v>#NUM!</v>
      </c>
      <c r="DN302" s="91" t="str">
        <f t="shared" si="174"/>
        <v/>
      </c>
      <c r="DO302" s="99">
        <f t="shared" si="175"/>
        <v>0</v>
      </c>
      <c r="DP302" s="103">
        <f t="array" ref="DP302">DO302+(ROWS(DO$2:DO302)/1000*(DO302&lt;&gt;0))</f>
        <v>0</v>
      </c>
      <c r="DQ302" s="103" t="e">
        <f t="array" ref="DQ302">MATCH(SMALL(DP:DP,COUNTIF(DP:DP,0)+ROWS(DP$2:DP302)),DP:DP,0)</f>
        <v>#NUM!</v>
      </c>
      <c r="DR302" s="99">
        <f t="shared" si="176"/>
        <v>0</v>
      </c>
      <c r="DS302" s="103">
        <f t="array" ref="DS302">DR302+(ROWS(DR$2:DR302)/1000*(DR302&lt;&gt;0))</f>
        <v>0</v>
      </c>
      <c r="DT302" s="103" t="e">
        <f>MATCH(SMALL(DS:DS,COUNTIF(DS:DS,0)+ROWS(DS$2:DS302)),DS:DS,0)</f>
        <v>#NUM!</v>
      </c>
      <c r="DU302" s="104" t="e">
        <f t="array" aca="1" ref="DU302" ca="1">OFFSET($DN$1,MATCH(INDEX(DP:DP,SMALL(OFFSET(DQ$2,0,0,COUNTIF(DP:DP,"&gt;0"),1),ROWS(DP$2:DP302)),1),DP$2:DP$503,0),1,1,1)</f>
        <v>#NUM!</v>
      </c>
      <c r="DV302" s="104" t="e">
        <f t="array" aca="1" ref="DV302" ca="1">OFFSET($DQ$1,MATCH(INDEX(DS:DS,SMALL(OFFSET(DT$2,0,0,COUNTIF(DS:DS,"&gt;0"),1),ROWS(DS$2:DS302)),1),DS$2:DS$503,0),1,1,1)</f>
        <v>#REF!</v>
      </c>
      <c r="DW302" s="103" t="e">
        <f t="array" aca="1" ref="DW302" ca="1">OFFSET(DN$1,MATCH(INDEX(DP:DP,SMALL(OFFSET(DQ$2,0,0,COUNTIF(DP:DP,"&gt;0"),1),ROWS(DP$2:DP302)),1),DP$2:DP$503,0),0,1,1)</f>
        <v>#NUM!</v>
      </c>
      <c r="EA302" s="91" t="str">
        <f t="shared" si="144"/>
        <v/>
      </c>
      <c r="EB302" s="99">
        <f t="shared" si="145"/>
        <v>0</v>
      </c>
      <c r="EC302" s="103">
        <f t="array" ref="EC302">EB302+(ROWS(EB$2:EB302)/1000*(EB302&lt;&gt;0))</f>
        <v>0</v>
      </c>
      <c r="ED302" s="103" t="e">
        <f t="array" ref="ED302">MATCH(SMALL(EC:EC,COUNTIF(EC:EC,0)+ROWS(EC$2:EC302)),EC:EC,0)</f>
        <v>#NUM!</v>
      </c>
      <c r="EE302" s="99">
        <f t="shared" si="177"/>
        <v>0</v>
      </c>
      <c r="EF302" s="103">
        <f t="array" ref="EF302">EE302+(ROWS(EE$2:EE302)/1000*(EE302&lt;&gt;0))</f>
        <v>0</v>
      </c>
      <c r="EG302" s="103" t="e">
        <f>MATCH(SMALL(EF:EF,COUNTIF(EF:EF,0)+ROWS(EF$2:EF302)),EF:EF,0)</f>
        <v>#NUM!</v>
      </c>
      <c r="EH302" s="104" t="e">
        <f t="array" aca="1" ref="EH302" ca="1">OFFSET($EA$1,MATCH(INDEX(EC:EC,SMALL(OFFSET(ED$2,0,0,COUNTIF(EC:EC,"&gt;0"),1),ROWS(EC$2:EC302)),1),EC$2:EC$501,0),1,1,1)</f>
        <v>#NUM!</v>
      </c>
      <c r="EI302" s="104" t="e">
        <f t="array" aca="1" ref="EI302" ca="1">OFFSET($ED$1,MATCH(INDEX(EF:EF,SMALL(OFFSET(EG$2,0,0,COUNTIF(EF:EF,"&gt;0"),1),ROWS(EF$2:EF302)),1),EF$2:EF$501,0),1,1,1)</f>
        <v>#REF!</v>
      </c>
      <c r="EJ302" s="103" t="e">
        <f t="array" aca="1" ref="EJ302" ca="1">OFFSET(EA$1,MATCH(INDEX(EC:EC,SMALL(OFFSET(ED$2,0,0,COUNTIF(EC:EC,"&gt;0"),1),ROWS(EC$2:EC302)),1),EC$2:EC$501,0),0,1,1)</f>
        <v>#NUM!</v>
      </c>
      <c r="EN302" s="91" t="str">
        <f t="shared" si="146"/>
        <v/>
      </c>
      <c r="EO302" s="99">
        <f t="shared" si="147"/>
        <v>0</v>
      </c>
      <c r="EP302" s="103">
        <f t="array" ref="EP302">EO302+(ROWS(EO$2:EO302)/1000*(EO302&lt;&gt;0))</f>
        <v>0</v>
      </c>
      <c r="EQ302" s="103" t="e">
        <f t="array" ref="EQ302">MATCH(SMALL(EP:EP,COUNTIF(EP:EP,0)+ROWS(EP$2:EP302)),EP:EP,0)</f>
        <v>#NUM!</v>
      </c>
      <c r="ER302" s="99">
        <f t="shared" si="178"/>
        <v>0</v>
      </c>
      <c r="ES302" s="103">
        <f t="array" ref="ES302">ER302+(ROWS(ER$2:ER302)/1000*(ER302&lt;&gt;0))</f>
        <v>0</v>
      </c>
      <c r="ET302" s="103" t="e">
        <f>MATCH(SMALL(ES:ES,COUNTIF(ES:ES,0)+ROWS(ES$2:ES302)),ES:ES,0)</f>
        <v>#NUM!</v>
      </c>
      <c r="EU302" s="104" t="e">
        <f t="array" aca="1" ref="EU302" ca="1">OFFSET($EN$1,MATCH(INDEX(EP:EP,SMALL(OFFSET(EQ$2,0,0,COUNTIF(EP:EP,"&gt;0"),1),ROWS(EP$2:EP302)),1),EP$2:EP$501,0),1,1,1)</f>
        <v>#NUM!</v>
      </c>
      <c r="EV302" s="104" t="e">
        <f t="array" aca="1" ref="EV302" ca="1">OFFSET($EN$1,MATCH(INDEX(ES:ES,SMALL(OFFSET(ET$2,0,0,COUNTIF(ES:ES,"&gt;0"),1),ROWS(ES$2:ES302)),1),ES$2:ES$501,0),1,1,1)</f>
        <v>#REF!</v>
      </c>
      <c r="EW302" s="103" t="e">
        <f t="array" aca="1" ref="EW302" ca="1">OFFSET(EN$1,MATCH(INDEX(EP:EP,SMALL(OFFSET(EQ$2,0,0,COUNTIF(EP:EP,"&gt;0"),1),ROWS(EP$2:EP302)),1),EP$2:EP$501,0),0,1,1)</f>
        <v>#NUM!</v>
      </c>
      <c r="EX302" s="91"/>
      <c r="EY302" s="91"/>
      <c r="EZ302" s="91"/>
      <c r="FA302" s="103" t="str">
        <f t="shared" si="172"/>
        <v/>
      </c>
      <c r="FB302" s="103">
        <f t="shared" si="173"/>
        <v>0</v>
      </c>
      <c r="FC302" s="103">
        <f>FB302+(ROWS(FB$2:FB302)/1000*(FB302&lt;&gt;0))</f>
        <v>0</v>
      </c>
      <c r="FD302" s="103" t="e">
        <f>MATCH(SMALL(FC:FC,COUNTIF(FC:FC,0)+ROWS(FC$2:FC302)),FC:FC,0)</f>
        <v>#NUM!</v>
      </c>
      <c r="FE302" s="99">
        <f t="shared" si="179"/>
        <v>0</v>
      </c>
      <c r="FF302" s="103">
        <f>FE302+(ROWS(FE$2:FE302)/1000*(FE302&lt;&gt;0))</f>
        <v>0</v>
      </c>
      <c r="FG302" s="103" t="e">
        <f>MATCH(SMALL(FF:FF,COUNTIF(FF:FF,0)+ROWS(FF$2:FF302)),FF:FF,0)</f>
        <v>#NUM!</v>
      </c>
      <c r="FH302" s="104" t="e">
        <f ca="1">OFFSET($FA$1,MATCH(INDEX(FC:FC,SMALL(OFFSET(FD$2,0,0,COUNTIF(FC:FC,"&gt;0"),1),ROWS(FC$2:FC302)),1),FC$2:FC$502,0),1,1,1)</f>
        <v>#NUM!</v>
      </c>
      <c r="FI302" s="98" t="e">
        <f ca="1">OFFSET($FA$1,MATCH(INDEX(FF:FF,SMALL(OFFSET(FG$2,0,0,COUNTIF(FF:FF,"&gt;0"),1),ROWS(FF$2:FF302)),1),FF$2:FF$502,0),1,1,1)</f>
        <v>#REF!</v>
      </c>
      <c r="FJ302" s="103" t="e">
        <f ca="1">OFFSET(FA$1,MATCH(INDEX(FC:FC,SMALL(OFFSET(FD$2,0,0,COUNTIF(FC:FC,"&gt;0"),1),ROWS(FC$2:FC302)),1),FC$2:FC$502,0),0,1,1)</f>
        <v>#NUM!</v>
      </c>
    </row>
    <row r="303" spans="3:166">
      <c r="C303" s="91">
        <v>302</v>
      </c>
      <c r="D303" s="99">
        <f>IF(OR(Layout!L316 = "P"), Layout!V316, 0)</f>
        <v>0</v>
      </c>
      <c r="E303" s="99">
        <f t="array" ref="E303">IF(OR(Layout!L316 = "P", Layout!L316 = "A"), Layout!W316, 0)</f>
        <v>0</v>
      </c>
      <c r="F303" s="99">
        <f>IF(OR(Layout!L316 = "P", Layout!L316 = "A"), Layout!I316, 0)</f>
        <v>0</v>
      </c>
      <c r="G303" s="91" t="str">
        <f t="array" ref="G303">IF(OR(Layout!L316 = "P", Layout!L316 = "A"), Layout!G316, "")</f>
        <v/>
      </c>
      <c r="H303" s="91" t="str">
        <f>IF(Layout!G316 &gt; 0, Layout!G316, "")</f>
        <v/>
      </c>
      <c r="I303" s="102">
        <f>IF(Layout!Y316 &gt; 0, Layout!Y316, 0)</f>
        <v>0</v>
      </c>
      <c r="J303" s="92">
        <f t="array" ref="J303">IF(Layout!AA316 &gt; 0, Layout!AA316, 0)</f>
        <v>0</v>
      </c>
      <c r="K303" s="92">
        <f>IF(Layout!K316 &gt; 0, Layout!K316, 0)</f>
        <v>0</v>
      </c>
      <c r="L303" s="98"/>
      <c r="N303" s="91" t="str">
        <f t="shared" si="148"/>
        <v/>
      </c>
      <c r="O303" s="99">
        <f t="shared" si="149"/>
        <v>0</v>
      </c>
      <c r="P303" s="103">
        <f t="array" ref="P303">O303+(ROWS(O$2:O303)/1000*(O303&lt;&gt;0))</f>
        <v>0</v>
      </c>
      <c r="Q303" s="103" t="e">
        <f t="array" ref="Q303">MATCH(SMALL(P:P,COUNTIF(P:P,0)+ROWS(P$2:P303)),P:P,0)</f>
        <v>#NUM!</v>
      </c>
      <c r="R303" s="99">
        <f t="shared" si="150"/>
        <v>0</v>
      </c>
      <c r="S303" s="103">
        <f t="array" ref="S303">R303+(ROWS(R$2:R303)/1000*(R303&lt;&gt;0))</f>
        <v>0</v>
      </c>
      <c r="T303" s="103" t="e">
        <f>MATCH(SMALL(S:S,COUNTIF(S:S,0)+ROWS(S$2:S303)),S:S,0)</f>
        <v>#NUM!</v>
      </c>
      <c r="U303" s="104" t="e">
        <f t="array" aca="1" ref="U303" ca="1">OFFSET($N$1,MATCH(INDEX(P:P,SMALL(OFFSET(Q$2,0,0,COUNTIF(P:P,"&gt;0"),1),ROWS(P$2:P303)),1),P$2:P$502,0),1,1,1)</f>
        <v>#NUM!</v>
      </c>
      <c r="V303" s="104" t="e">
        <f t="array" aca="1" ref="V303" ca="1">OFFSET($Q$1,MATCH(INDEX(S:S,SMALL(OFFSET(T$2,0,0,COUNTIF(S:S,"&gt;0"),1),ROWS(S$2:S303)),1),S$2:S$502,0),1,1,1)</f>
        <v>#NUM!</v>
      </c>
      <c r="W303" s="103" t="e">
        <f ca="1">OFFSET(N$1,MATCH(INDEX(S:S,SMALL(OFFSET(T$2,0,0,COUNTIF(S:S,"&gt;0"),1),ROWS(S$2:S303)),1),S$2:S$502,0),0,1,1)</f>
        <v>#NUM!</v>
      </c>
      <c r="AA303" s="91" t="str">
        <f t="shared" si="151"/>
        <v/>
      </c>
      <c r="AB303" s="99">
        <f t="shared" si="152"/>
        <v>0</v>
      </c>
      <c r="AC303" s="103">
        <f t="array" ref="AC303">AB303+(ROWS(AB$2:AB303)/1000*(AB303&lt;&gt;0))</f>
        <v>0</v>
      </c>
      <c r="AD303" s="103" t="e">
        <f t="array" ref="AD303">MATCH(SMALL(AC:AC,COUNTIF(AC:AC,0)+ROWS(AC$2:AC303)),AC:AC,0)</f>
        <v>#NUM!</v>
      </c>
      <c r="AE303" s="99">
        <f t="shared" si="153"/>
        <v>0</v>
      </c>
      <c r="AF303" s="103">
        <f t="array" ref="AF303">AE303+(ROWS(AE$2:AE303)/1000*(AE303&lt;&gt;0))</f>
        <v>0</v>
      </c>
      <c r="AG303" s="103" t="e">
        <f>MATCH(SMALL(AF:AF,COUNTIF(AF:AF,0)+ROWS(AF$2:AF303)),AF:AF,0)</f>
        <v>#NUM!</v>
      </c>
      <c r="AH303" s="104" t="e">
        <f ca="1">OFFSET($AA$1,MATCH(INDEX(AC:AC,SMALL(OFFSET(AD$2,0,0,COUNTIF(AC:AC,"&gt;0"),1),ROWS(AC$2:AC303)),1),AC$2:AC$502,0),1,1,1)</f>
        <v>#NUM!</v>
      </c>
      <c r="AI303" s="104" t="e">
        <f ca="1">OFFSET($AD$1,MATCH(INDEX(AF:AF,SMALL(OFFSET(AG$2,0,0,COUNTIF(AF:AF,"&gt;0"),1),ROWS(AF$2:AF303)),1),AF$2:AF$502,0),1,1,1)</f>
        <v>#NUM!</v>
      </c>
      <c r="AJ303" s="103" t="e">
        <f ca="1">OFFSET(AA$1,MATCH(INDEX(AF:AF,SMALL(OFFSET(AG$2,0,0,COUNTIF(AF:AF,"&gt;0"),1),ROWS(AF$2:AF303)),1),AF$2:AF$502,0),0,1,1)</f>
        <v>#NUM!</v>
      </c>
      <c r="AN303" s="91" t="str">
        <f t="shared" si="154"/>
        <v/>
      </c>
      <c r="AO303" s="99">
        <f t="shared" si="155"/>
        <v>0</v>
      </c>
      <c r="AP303" s="103">
        <f t="array" ref="AP303">AO303+(ROWS(AO$2:AO303)/1000*(AO303&lt;&gt;0))</f>
        <v>0</v>
      </c>
      <c r="AQ303" s="103" t="e">
        <f t="array" ref="AQ303">MATCH(SMALL(AP:AP,COUNTIF(AP:AP,0)+ROWS(AP$2:AP303)),AP:AP,0)</f>
        <v>#NUM!</v>
      </c>
      <c r="AR303" s="99">
        <f t="shared" si="156"/>
        <v>0</v>
      </c>
      <c r="AS303" s="103">
        <f t="array" ref="AS303">AR303+(ROWS(AR$2:AR303)/1000*(AR303&lt;&gt;0))</f>
        <v>0</v>
      </c>
      <c r="AT303" s="103" t="e">
        <f>MATCH(SMALL(AS:AS,COUNTIF(AS:AS,0)+ROWS(AS$2:AS303)),AS:AS,0)</f>
        <v>#NUM!</v>
      </c>
      <c r="AU303" s="104" t="e">
        <f ca="1">OFFSET($AN$1,MATCH(INDEX(AP:AP,SMALL(OFFSET(AQ$2,0,0,COUNTIF(AP:AP,"&gt;0"),1),ROWS(AP$2:AP303)),1),AP$2:AP$502,0),1,1,1)</f>
        <v>#NUM!</v>
      </c>
      <c r="AV303" s="104" t="e">
        <f ca="1">OFFSET($AQ$1,MATCH(INDEX(AS:AS,SMALL(OFFSET(AT$2,0,0,COUNTIF(AS:AS,"&gt;0"),1),ROWS(AS$2:AS303)),1),AS$2:AS$502,0),1,1,1)</f>
        <v>#NUM!</v>
      </c>
      <c r="AW303" s="103" t="e">
        <f ca="1">OFFSET(AN$1,MATCH(INDEX(AS:AS,SMALL(OFFSET(AT$2,0,0,COUNTIF(AS:AS,"&gt;0"),1),ROWS(AS$2:AS303)),1),AS$2:AS$502,0),0,1,1)</f>
        <v>#NUM!</v>
      </c>
      <c r="BA303" s="91" t="str">
        <f t="shared" si="157"/>
        <v/>
      </c>
      <c r="BB303" s="99">
        <f t="shared" si="158"/>
        <v>0</v>
      </c>
      <c r="BC303" s="103">
        <f t="array" ref="BC303">BB303+(ROWS(BB$2:BB303)/1000*(BB303&lt;&gt;0))</f>
        <v>0</v>
      </c>
      <c r="BD303" s="103" t="e">
        <f t="array" ref="BD303">MATCH(SMALL(BC:BC,COUNTIF(BC:BC,0)+ROWS(BC$2:BC303)),BC:BC,0)</f>
        <v>#NUM!</v>
      </c>
      <c r="BE303" s="99">
        <f t="shared" si="159"/>
        <v>0</v>
      </c>
      <c r="BF303" s="103">
        <f t="array" ref="BF303">BE303+(ROWS(BE$2:BE303)/1000*(BE303&lt;&gt;0))</f>
        <v>0</v>
      </c>
      <c r="BG303" s="103" t="e">
        <f>MATCH(SMALL(BF:BF,COUNTIF(BF:BF,0)+ROWS(BF$2:BF303)),BF:BF,0)</f>
        <v>#NUM!</v>
      </c>
      <c r="BH303" s="104" t="e">
        <f ca="1">OFFSET($BA$1,MATCH(INDEX(BC:BC,SMALL(OFFSET(BD$2,0,0,COUNTIF(BC:BC,"&gt;0"),1),ROWS(BC$2:BC303)),1),BC$2:BC$502,0),1,1,1)</f>
        <v>#NUM!</v>
      </c>
      <c r="BI303" s="104" t="e">
        <f ca="1">OFFSET($BD$1,MATCH(INDEX(BF:BF,SMALL(OFFSET(BG$2,0,0,COUNTIF(BF:BF,"&gt;0"),1),ROWS(BF$2:BF303)),1),BF$2:BF$502,0),1,1,1)</f>
        <v>#NUM!</v>
      </c>
      <c r="BJ303" s="103" t="e">
        <f ca="1">OFFSET(BA$1,MATCH(INDEX(BF:BF,SMALL(OFFSET(BG$2,0,0,COUNTIF(BF:BF,"&gt;0"),1),ROWS(BF$2:BF303)),1),BF$2:BF$502,0),0,1,1)</f>
        <v>#NUM!</v>
      </c>
      <c r="BN303" s="91" t="str">
        <f t="shared" si="160"/>
        <v/>
      </c>
      <c r="BO303" s="99">
        <f t="shared" si="161"/>
        <v>0</v>
      </c>
      <c r="BP303" s="103">
        <f t="array" ref="BP303">BO303+(ROWS(BO$2:BO303)/1000*(BO303&lt;&gt;0))</f>
        <v>0</v>
      </c>
      <c r="BQ303" s="103" t="e">
        <f t="array" ref="BQ303">MATCH(SMALL(BP:BP,COUNTIF(BP:BP,0)+ROWS(BP$2:BP303)),BP:BP,0)</f>
        <v>#NUM!</v>
      </c>
      <c r="BR303" s="99">
        <f t="shared" si="162"/>
        <v>0</v>
      </c>
      <c r="BS303" s="103">
        <f t="array" ref="BS303">BR303+(ROWS(BR$2:BR303)/1000*(BR303&lt;&gt;0))</f>
        <v>0</v>
      </c>
      <c r="BT303" s="103" t="e">
        <f>MATCH(SMALL(BS:BS,COUNTIF(BS:BS,0)+ROWS(BS$2:BS303)),BS:BS,0)</f>
        <v>#NUM!</v>
      </c>
      <c r="BU303" s="104" t="e">
        <f ca="1">OFFSET($BN$1,MATCH(INDEX(BP:BP,SMALL(OFFSET(BQ$2,0,0,COUNTIF(BP:BP,"&gt;0"),1),ROWS(BP$2:BP303)),1),BP$2:BP$502,0),1,1,1)</f>
        <v>#NUM!</v>
      </c>
      <c r="BV303" s="104" t="e">
        <f ca="1">OFFSET($BQ$1,MATCH(INDEX(BS:BS,SMALL(OFFSET(BT$2,0,0,COUNTIF(BS:BS,"&gt;0"),1),ROWS(BS$2:BS303)),1),BS$2:BS$502,0),1,1,1)</f>
        <v>#NUM!</v>
      </c>
      <c r="BW303" s="103" t="e">
        <f ca="1">OFFSET(BN$1,MATCH(INDEX(BS:BS,SMALL(OFFSET(BT$2,0,0,COUNTIF(BS:BS,"&gt;0"),1),ROWS(BS$2:BS303)),1),BS$2:BS$502,0),0,1,1)</f>
        <v>#NUM!</v>
      </c>
      <c r="CA303" s="91" t="str">
        <f t="shared" si="163"/>
        <v/>
      </c>
      <c r="CB303" s="99">
        <f t="shared" si="164"/>
        <v>0</v>
      </c>
      <c r="CC303" s="103">
        <f t="array" ref="CC303">CB303+(ROWS(CB$2:CB303)/1000*(CB303&lt;&gt;0))</f>
        <v>0</v>
      </c>
      <c r="CD303" s="103" t="e">
        <f t="array" ref="CD303">MATCH(SMALL(CC:CC,COUNTIF(CC:CC,0)+ROWS(CC$2:CC303)),CC:CC,0)</f>
        <v>#NUM!</v>
      </c>
      <c r="CE303" s="99">
        <f t="shared" si="165"/>
        <v>0</v>
      </c>
      <c r="CF303" s="103">
        <f t="array" ref="CF303">CE303+(ROWS(CE$2:CE303)/1000*(CE303&lt;&gt;0))</f>
        <v>0</v>
      </c>
      <c r="CG303" s="103" t="e">
        <f>MATCH(SMALL(CF:CF,COUNTIF(CF:CF,0)+ROWS(CF$2:CF303)),CF:CF,0)</f>
        <v>#NUM!</v>
      </c>
      <c r="CH303" s="104" t="e">
        <f ca="1">OFFSET($CA$1,MATCH(INDEX(CC:CC,SMALL(OFFSET(CD$2,0,0,COUNTIF(CC:CC,"&gt;0"),1),ROWS(CC$2:CC303)),1),CC$2:CC$502,0),1,1,1)</f>
        <v>#NUM!</v>
      </c>
      <c r="CI303" s="104" t="e">
        <f t="array" aca="1" ref="CI303" ca="1">OFFSET($CD$1,MATCH(INDEX(CF:CF,SMALL(OFFSET(CG$2,0,0,COUNTIF(CF:CF,"&gt;0"),1),ROWS(CF$2:CF303)),1),CF$2:CF$502,0),1,1,1)</f>
        <v>#NUM!</v>
      </c>
      <c r="CJ303" s="103" t="e">
        <f ca="1">OFFSET(CA$1,MATCH(INDEX(CF:CF,SMALL(OFFSET(CG$2,0,0,COUNTIF(CF:CF,"&gt;0"),1),ROWS(CF$2:CF303)),1),CF$2:CF$502,0),0,1,1)</f>
        <v>#NUM!</v>
      </c>
      <c r="CN303" s="91" t="str">
        <f t="shared" si="166"/>
        <v/>
      </c>
      <c r="CO303" s="99">
        <f t="shared" si="167"/>
        <v>0</v>
      </c>
      <c r="CP303" s="103">
        <f t="array" ref="CP303">CO303+(ROWS(CO$2:CO303)/1000*(CO303&lt;&gt;0))</f>
        <v>0</v>
      </c>
      <c r="CQ303" s="103" t="e">
        <f t="array" ref="CQ303">MATCH(SMALL(CP:CP,COUNTIF(CP:CP,0)+ROWS(CP$2:CP303)),CP:CP,0)</f>
        <v>#NUM!</v>
      </c>
      <c r="CR303" s="99">
        <f t="shared" si="168"/>
        <v>0</v>
      </c>
      <c r="CS303" s="103">
        <f t="array" ref="CS303">CR303+(ROWS(CR$2:CR303)/1000*(CR303&lt;&gt;0))</f>
        <v>0</v>
      </c>
      <c r="CT303" s="103" t="e">
        <f>MATCH(SMALL(CS:CS,COUNTIF(CS:CS,0)+ROWS(CS$2:CS303)),CS:CS,0)</f>
        <v>#NUM!</v>
      </c>
      <c r="CU303" s="104" t="e">
        <f t="array" aca="1" ref="CU303" ca="1">OFFSET($CN$1,MATCH(INDEX(CP:CP,SMALL(OFFSET(CQ$2,0,0,COUNTIF(CP:CP,"&gt;0"),1),ROWS(CP$2:CP303)),1),CP$2:CP$502,0),1,1,1)</f>
        <v>#NUM!</v>
      </c>
      <c r="CV303" s="104" t="e">
        <f t="array" aca="1" ref="CV303" ca="1">OFFSET($CQ$1,MATCH(INDEX(CS:CS,SMALL(OFFSET(CT$2,0,0,COUNTIF(CS:CS,"&gt;0"),1),ROWS(CS$2:CS303)),1),CS$2:CS$502,0),1,1,1)</f>
        <v>#NUM!</v>
      </c>
      <c r="CW303" s="103" t="e">
        <f ca="1">OFFSET(CN$1,MATCH(INDEX(CS:CS,SMALL(OFFSET(CT$2,0,0,COUNTIF(CS:CS,"&gt;0"),1),ROWS(CS$2:CS303)),1),CS$2:CS$502,0),0,1,1)</f>
        <v>#NUM!</v>
      </c>
      <c r="DA303" s="91" t="str">
        <f t="shared" si="169"/>
        <v/>
      </c>
      <c r="DB303" s="99">
        <f t="shared" si="170"/>
        <v>0</v>
      </c>
      <c r="DC303" s="103">
        <f t="array" ref="DC303">DB303+(ROWS(DB$2:DB303)/1000*(DB303&lt;&gt;0))</f>
        <v>0</v>
      </c>
      <c r="DD303" s="103" t="e">
        <f t="array" ref="DD303">MATCH(SMALL(DC:DC,COUNTIF(DC:DC,0)+ROWS(DC$2:DC303)),DC:DC,0)</f>
        <v>#NUM!</v>
      </c>
      <c r="DE303" s="99">
        <f t="shared" si="171"/>
        <v>0</v>
      </c>
      <c r="DF303" s="103">
        <f t="array" ref="DF303">DE303+(ROWS(DE$2:DE303)/1000*(DE303&lt;&gt;0))</f>
        <v>0</v>
      </c>
      <c r="DG303" s="103" t="e">
        <f>MATCH(SMALL(DF:DF,COUNTIF(DF:DF,0)+ROWS(DF$2:DF303)),DF:DF,0)</f>
        <v>#NUM!</v>
      </c>
      <c r="DH303" s="104" t="e">
        <f t="array" aca="1" ref="DH303" ca="1">OFFSET($DA$1,MATCH(INDEX(DC:DC,SMALL(OFFSET(DD$2,0,0,COUNTIF(DC:DC,"&gt;0"),1),ROWS(DC$2:DC303)),1),DC$2:DC$502,0),1,1,1)</f>
        <v>#NUM!</v>
      </c>
      <c r="DI303" s="104" t="e">
        <f t="array" aca="1" ref="DI303" ca="1">OFFSET($DD$1,MATCH(INDEX(DF:DF,SMALL(OFFSET(DG$2,0,0,COUNTIF(DF:DF,"&gt;0"),1),ROWS(DF$2:DF303)),1),DF$2:DF$502,0),1,1,1)</f>
        <v>#NUM!</v>
      </c>
      <c r="DJ303" s="103" t="e">
        <f ca="1">OFFSET(DA$1,MATCH(INDEX(DF:DF,SMALL(OFFSET(DG$2,0,0,COUNTIF(DF:DF,"&gt;0"),1),ROWS(DF$2:DF303)),1),DF$2:DF$502,0),0,1,1)</f>
        <v>#NUM!</v>
      </c>
      <c r="DN303" s="91" t="str">
        <f t="shared" si="174"/>
        <v/>
      </c>
      <c r="DO303" s="99">
        <f t="shared" si="175"/>
        <v>0</v>
      </c>
      <c r="DP303" s="103">
        <f t="array" ref="DP303">DO303+(ROWS(DO$2:DO303)/1000*(DO303&lt;&gt;0))</f>
        <v>0</v>
      </c>
      <c r="DQ303" s="103" t="e">
        <f t="array" ref="DQ303">MATCH(SMALL(DP:DP,COUNTIF(DP:DP,0)+ROWS(DP$2:DP303)),DP:DP,0)</f>
        <v>#NUM!</v>
      </c>
      <c r="DR303" s="99">
        <f t="shared" si="176"/>
        <v>0</v>
      </c>
      <c r="DS303" s="103">
        <f t="array" ref="DS303">DR303+(ROWS(DR$2:DR303)/1000*(DR303&lt;&gt;0))</f>
        <v>0</v>
      </c>
      <c r="DT303" s="103" t="e">
        <f>MATCH(SMALL(DS:DS,COUNTIF(DS:DS,0)+ROWS(DS$2:DS303)),DS:DS,0)</f>
        <v>#NUM!</v>
      </c>
      <c r="DU303" s="104" t="e">
        <f t="array" aca="1" ref="DU303" ca="1">OFFSET($DN$1,MATCH(INDEX(DP:DP,SMALL(OFFSET(DQ$2,0,0,COUNTIF(DP:DP,"&gt;0"),1),ROWS(DP$2:DP303)),1),DP$2:DP$503,0),1,1,1)</f>
        <v>#NUM!</v>
      </c>
      <c r="DV303" s="104" t="e">
        <f t="array" aca="1" ref="DV303" ca="1">OFFSET($DQ$1,MATCH(INDEX(DS:DS,SMALL(OFFSET(DT$2,0,0,COUNTIF(DS:DS,"&gt;0"),1),ROWS(DS$2:DS303)),1),DS$2:DS$503,0),1,1,1)</f>
        <v>#REF!</v>
      </c>
      <c r="DW303" s="103" t="e">
        <f t="array" aca="1" ref="DW303" ca="1">OFFSET(DN$1,MATCH(INDEX(DP:DP,SMALL(OFFSET(DQ$2,0,0,COUNTIF(DP:DP,"&gt;0"),1),ROWS(DP$2:DP303)),1),DP$2:DP$503,0),0,1,1)</f>
        <v>#NUM!</v>
      </c>
      <c r="EA303" s="91" t="str">
        <f t="shared" si="144"/>
        <v/>
      </c>
      <c r="EB303" s="99">
        <f t="shared" si="145"/>
        <v>0</v>
      </c>
      <c r="EC303" s="103">
        <f t="array" ref="EC303">EB303+(ROWS(EB$2:EB303)/1000*(EB303&lt;&gt;0))</f>
        <v>0</v>
      </c>
      <c r="ED303" s="103" t="e">
        <f t="array" ref="ED303">MATCH(SMALL(EC:EC,COUNTIF(EC:EC,0)+ROWS(EC$2:EC303)),EC:EC,0)</f>
        <v>#NUM!</v>
      </c>
      <c r="EE303" s="99">
        <f t="shared" si="177"/>
        <v>0</v>
      </c>
      <c r="EF303" s="103">
        <f t="array" ref="EF303">EE303+(ROWS(EE$2:EE303)/1000*(EE303&lt;&gt;0))</f>
        <v>0</v>
      </c>
      <c r="EG303" s="103" t="e">
        <f>MATCH(SMALL(EF:EF,COUNTIF(EF:EF,0)+ROWS(EF$2:EF303)),EF:EF,0)</f>
        <v>#NUM!</v>
      </c>
      <c r="EH303" s="104" t="e">
        <f t="array" aca="1" ref="EH303" ca="1">OFFSET($EA$1,MATCH(INDEX(EC:EC,SMALL(OFFSET(ED$2,0,0,COUNTIF(EC:EC,"&gt;0"),1),ROWS(EC$2:EC303)),1),EC$2:EC$501,0),1,1,1)</f>
        <v>#NUM!</v>
      </c>
      <c r="EI303" s="104" t="e">
        <f t="array" aca="1" ref="EI303" ca="1">OFFSET($ED$1,MATCH(INDEX(EF:EF,SMALL(OFFSET(EG$2,0,0,COUNTIF(EF:EF,"&gt;0"),1),ROWS(EF$2:EF303)),1),EF$2:EF$501,0),1,1,1)</f>
        <v>#REF!</v>
      </c>
      <c r="EJ303" s="103" t="e">
        <f t="array" aca="1" ref="EJ303" ca="1">OFFSET(EA$1,MATCH(INDEX(EC:EC,SMALL(OFFSET(ED$2,0,0,COUNTIF(EC:EC,"&gt;0"),1),ROWS(EC$2:EC303)),1),EC$2:EC$501,0),0,1,1)</f>
        <v>#NUM!</v>
      </c>
      <c r="EN303" s="91" t="str">
        <f t="shared" si="146"/>
        <v/>
      </c>
      <c r="EO303" s="99">
        <f t="shared" si="147"/>
        <v>0</v>
      </c>
      <c r="EP303" s="103">
        <f t="array" ref="EP303">EO303+(ROWS(EO$2:EO303)/1000*(EO303&lt;&gt;0))</f>
        <v>0</v>
      </c>
      <c r="EQ303" s="103" t="e">
        <f t="array" ref="EQ303">MATCH(SMALL(EP:EP,COUNTIF(EP:EP,0)+ROWS(EP$2:EP303)),EP:EP,0)</f>
        <v>#NUM!</v>
      </c>
      <c r="ER303" s="99">
        <f t="shared" si="178"/>
        <v>0</v>
      </c>
      <c r="ES303" s="103">
        <f t="array" ref="ES303">ER303+(ROWS(ER$2:ER303)/1000*(ER303&lt;&gt;0))</f>
        <v>0</v>
      </c>
      <c r="ET303" s="103" t="e">
        <f>MATCH(SMALL(ES:ES,COUNTIF(ES:ES,0)+ROWS(ES$2:ES303)),ES:ES,0)</f>
        <v>#NUM!</v>
      </c>
      <c r="EU303" s="104" t="e">
        <f t="array" aca="1" ref="EU303" ca="1">OFFSET($EN$1,MATCH(INDEX(EP:EP,SMALL(OFFSET(EQ$2,0,0,COUNTIF(EP:EP,"&gt;0"),1),ROWS(EP$2:EP303)),1),EP$2:EP$501,0),1,1,1)</f>
        <v>#NUM!</v>
      </c>
      <c r="EV303" s="104" t="e">
        <f t="array" aca="1" ref="EV303" ca="1">OFFSET($EN$1,MATCH(INDEX(ES:ES,SMALL(OFFSET(ET$2,0,0,COUNTIF(ES:ES,"&gt;0"),1),ROWS(ES$2:ES303)),1),ES$2:ES$501,0),1,1,1)</f>
        <v>#REF!</v>
      </c>
      <c r="EW303" s="103" t="e">
        <f t="array" aca="1" ref="EW303" ca="1">OFFSET(EN$1,MATCH(INDEX(EP:EP,SMALL(OFFSET(EQ$2,0,0,COUNTIF(EP:EP,"&gt;0"),1),ROWS(EP$2:EP303)),1),EP$2:EP$501,0),0,1,1)</f>
        <v>#NUM!</v>
      </c>
      <c r="EX303" s="91"/>
      <c r="EY303" s="91"/>
      <c r="EZ303" s="91"/>
      <c r="FA303" s="103" t="str">
        <f t="shared" si="172"/>
        <v/>
      </c>
      <c r="FB303" s="103">
        <f t="shared" si="173"/>
        <v>0</v>
      </c>
      <c r="FC303" s="103">
        <f>FB303+(ROWS(FB$2:FB303)/1000*(FB303&lt;&gt;0))</f>
        <v>0</v>
      </c>
      <c r="FD303" s="103" t="e">
        <f>MATCH(SMALL(FC:FC,COUNTIF(FC:FC,0)+ROWS(FC$2:FC303)),FC:FC,0)</f>
        <v>#NUM!</v>
      </c>
      <c r="FE303" s="99">
        <f t="shared" si="179"/>
        <v>0</v>
      </c>
      <c r="FF303" s="103">
        <f>FE303+(ROWS(FE$2:FE303)/1000*(FE303&lt;&gt;0))</f>
        <v>0</v>
      </c>
      <c r="FG303" s="103" t="e">
        <f>MATCH(SMALL(FF:FF,COUNTIF(FF:FF,0)+ROWS(FF$2:FF303)),FF:FF,0)</f>
        <v>#NUM!</v>
      </c>
      <c r="FH303" s="104" t="e">
        <f ca="1">OFFSET($FA$1,MATCH(INDEX(FC:FC,SMALL(OFFSET(FD$2,0,0,COUNTIF(FC:FC,"&gt;0"),1),ROWS(FC$2:FC303)),1),FC$2:FC$502,0),1,1,1)</f>
        <v>#NUM!</v>
      </c>
      <c r="FI303" s="104" t="e">
        <f ca="1">OFFSET($FA$1,MATCH(INDEX(FF:FF,SMALL(OFFSET(FG$2,0,0,COUNTIF(FF:FF,"&gt;0"),1),ROWS(FF$2:FF303)),1),FF$2:FF$502,0),1,1,1)</f>
        <v>#REF!</v>
      </c>
      <c r="FJ303" s="103" t="e">
        <f ca="1">OFFSET(FA$1,MATCH(INDEX(FC:FC,SMALL(OFFSET(FD$2,0,0,COUNTIF(FC:FC,"&gt;0"),1),ROWS(FC$2:FC303)),1),FC$2:FC$502,0),0,1,1)</f>
        <v>#NUM!</v>
      </c>
    </row>
    <row r="304" spans="3:166">
      <c r="C304" s="91">
        <v>303</v>
      </c>
      <c r="D304" s="99">
        <f>IF(OR(Layout!L317 = "P"), Layout!V317, 0)</f>
        <v>0</v>
      </c>
      <c r="E304" s="99">
        <f t="array" ref="E304">IF(OR(Layout!L317 = "P", Layout!L317 = "A"), Layout!W317, 0)</f>
        <v>0</v>
      </c>
      <c r="F304" s="99">
        <f>IF(OR(Layout!L317 = "P", Layout!L317 = "A"), Layout!I317, 0)</f>
        <v>0</v>
      </c>
      <c r="G304" s="91" t="str">
        <f t="array" ref="G304">IF(OR(Layout!L317 = "P", Layout!L317 = "A"), Layout!G317, "")</f>
        <v/>
      </c>
      <c r="H304" s="91" t="str">
        <f>IF(Layout!G317 &gt; 0, Layout!G317, "")</f>
        <v/>
      </c>
      <c r="I304" s="102">
        <f>IF(Layout!Y317 &gt; 0, Layout!Y317, 0)</f>
        <v>0</v>
      </c>
      <c r="J304" s="92">
        <f t="array" ref="J304">IF(Layout!AA317 &gt; 0, Layout!AA317, 0)</f>
        <v>0</v>
      </c>
      <c r="K304" s="92">
        <f>IF(Layout!K317 &gt; 0, Layout!K317, 0)</f>
        <v>0</v>
      </c>
      <c r="L304" s="98"/>
      <c r="N304" s="91" t="str">
        <f t="shared" si="148"/>
        <v/>
      </c>
      <c r="O304" s="99">
        <f t="shared" si="149"/>
        <v>0</v>
      </c>
      <c r="P304" s="103">
        <f t="array" ref="P304">O304+(ROWS(O$2:O304)/1000*(O304&lt;&gt;0))</f>
        <v>0</v>
      </c>
      <c r="Q304" s="103" t="e">
        <f t="array" ref="Q304">MATCH(SMALL(P:P,COUNTIF(P:P,0)+ROWS(P$2:P304)),P:P,0)</f>
        <v>#NUM!</v>
      </c>
      <c r="R304" s="99">
        <f t="shared" si="150"/>
        <v>0</v>
      </c>
      <c r="S304" s="103">
        <f t="array" ref="S304">R304+(ROWS(R$2:R304)/1000*(R304&lt;&gt;0))</f>
        <v>0</v>
      </c>
      <c r="T304" s="103" t="e">
        <f>MATCH(SMALL(S:S,COUNTIF(S:S,0)+ROWS(S$2:S304)),S:S,0)</f>
        <v>#NUM!</v>
      </c>
      <c r="U304" s="104" t="e">
        <f t="array" aca="1" ref="U304" ca="1">OFFSET($N$1,MATCH(INDEX(P:P,SMALL(OFFSET(Q$2,0,0,COUNTIF(P:P,"&gt;0"),1),ROWS(P$2:P304)),1),P$2:P$502,0),1,1,1)</f>
        <v>#NUM!</v>
      </c>
      <c r="V304" s="104" t="e">
        <f t="array" aca="1" ref="V304" ca="1">OFFSET($Q$1,MATCH(INDEX(S:S,SMALL(OFFSET(T$2,0,0,COUNTIF(S:S,"&gt;0"),1),ROWS(S$2:S304)),1),S$2:S$502,0),1,1,1)</f>
        <v>#NUM!</v>
      </c>
      <c r="W304" s="103" t="e">
        <f ca="1">OFFSET(N$1,MATCH(INDEX(S:S,SMALL(OFFSET(T$2,0,0,COUNTIF(S:S,"&gt;0"),1),ROWS(S$2:S304)),1),S$2:S$502,0),0,1,1)</f>
        <v>#NUM!</v>
      </c>
      <c r="AA304" s="91" t="str">
        <f t="shared" si="151"/>
        <v/>
      </c>
      <c r="AB304" s="99">
        <f t="shared" si="152"/>
        <v>0</v>
      </c>
      <c r="AC304" s="103">
        <f t="array" ref="AC304">AB304+(ROWS(AB$2:AB304)/1000*(AB304&lt;&gt;0))</f>
        <v>0</v>
      </c>
      <c r="AD304" s="103" t="e">
        <f t="array" ref="AD304">MATCH(SMALL(AC:AC,COUNTIF(AC:AC,0)+ROWS(AC$2:AC304)),AC:AC,0)</f>
        <v>#NUM!</v>
      </c>
      <c r="AE304" s="99">
        <f t="shared" si="153"/>
        <v>0</v>
      </c>
      <c r="AF304" s="103">
        <f t="array" ref="AF304">AE304+(ROWS(AE$2:AE304)/1000*(AE304&lt;&gt;0))</f>
        <v>0</v>
      </c>
      <c r="AG304" s="103" t="e">
        <f>MATCH(SMALL(AF:AF,COUNTIF(AF:AF,0)+ROWS(AF$2:AF304)),AF:AF,0)</f>
        <v>#NUM!</v>
      </c>
      <c r="AH304" s="104" t="e">
        <f ca="1">OFFSET($AA$1,MATCH(INDEX(AC:AC,SMALL(OFFSET(AD$2,0,0,COUNTIF(AC:AC,"&gt;0"),1),ROWS(AC$2:AC304)),1),AC$2:AC$502,0),1,1,1)</f>
        <v>#NUM!</v>
      </c>
      <c r="AI304" s="104" t="e">
        <f ca="1">OFFSET($AD$1,MATCH(INDEX(AF:AF,SMALL(OFFSET(AG$2,0,0,COUNTIF(AF:AF,"&gt;0"),1),ROWS(AF$2:AF304)),1),AF$2:AF$502,0),1,1,1)</f>
        <v>#NUM!</v>
      </c>
      <c r="AJ304" s="103" t="e">
        <f ca="1">OFFSET(AA$1,MATCH(INDEX(AF:AF,SMALL(OFFSET(AG$2,0,0,COUNTIF(AF:AF,"&gt;0"),1),ROWS(AF$2:AF304)),1),AF$2:AF$502,0),0,1,1)</f>
        <v>#NUM!</v>
      </c>
      <c r="AN304" s="91" t="str">
        <f t="shared" si="154"/>
        <v/>
      </c>
      <c r="AO304" s="99">
        <f t="shared" si="155"/>
        <v>0</v>
      </c>
      <c r="AP304" s="103">
        <f t="array" ref="AP304">AO304+(ROWS(AO$2:AO304)/1000*(AO304&lt;&gt;0))</f>
        <v>0</v>
      </c>
      <c r="AQ304" s="103" t="e">
        <f t="array" ref="AQ304">MATCH(SMALL(AP:AP,COUNTIF(AP:AP,0)+ROWS(AP$2:AP304)),AP:AP,0)</f>
        <v>#NUM!</v>
      </c>
      <c r="AR304" s="99">
        <f t="shared" si="156"/>
        <v>0</v>
      </c>
      <c r="AS304" s="103">
        <f t="array" ref="AS304">AR304+(ROWS(AR$2:AR304)/1000*(AR304&lt;&gt;0))</f>
        <v>0</v>
      </c>
      <c r="AT304" s="103" t="e">
        <f>MATCH(SMALL(AS:AS,COUNTIF(AS:AS,0)+ROWS(AS$2:AS304)),AS:AS,0)</f>
        <v>#NUM!</v>
      </c>
      <c r="AU304" s="104" t="e">
        <f ca="1">OFFSET($AN$1,MATCH(INDEX(AP:AP,SMALL(OFFSET(AQ$2,0,0,COUNTIF(AP:AP,"&gt;0"),1),ROWS(AP$2:AP304)),1),AP$2:AP$502,0),1,1,1)</f>
        <v>#NUM!</v>
      </c>
      <c r="AV304" s="104" t="e">
        <f ca="1">OFFSET($AQ$1,MATCH(INDEX(AS:AS,SMALL(OFFSET(AT$2,0,0,COUNTIF(AS:AS,"&gt;0"),1),ROWS(AS$2:AS304)),1),AS$2:AS$502,0),1,1,1)</f>
        <v>#NUM!</v>
      </c>
      <c r="AW304" s="103" t="e">
        <f ca="1">OFFSET(AN$1,MATCH(INDEX(AS:AS,SMALL(OFFSET(AT$2,0,0,COUNTIF(AS:AS,"&gt;0"),1),ROWS(AS$2:AS304)),1),AS$2:AS$502,0),0,1,1)</f>
        <v>#NUM!</v>
      </c>
      <c r="BA304" s="91" t="str">
        <f t="shared" si="157"/>
        <v/>
      </c>
      <c r="BB304" s="99">
        <f t="shared" si="158"/>
        <v>0</v>
      </c>
      <c r="BC304" s="103">
        <f t="array" ref="BC304">BB304+(ROWS(BB$2:BB304)/1000*(BB304&lt;&gt;0))</f>
        <v>0</v>
      </c>
      <c r="BD304" s="103" t="e">
        <f t="array" ref="BD304">MATCH(SMALL(BC:BC,COUNTIF(BC:BC,0)+ROWS(BC$2:BC304)),BC:BC,0)</f>
        <v>#NUM!</v>
      </c>
      <c r="BE304" s="99">
        <f t="shared" si="159"/>
        <v>0</v>
      </c>
      <c r="BF304" s="103">
        <f t="array" ref="BF304">BE304+(ROWS(BE$2:BE304)/1000*(BE304&lt;&gt;0))</f>
        <v>0</v>
      </c>
      <c r="BG304" s="103" t="e">
        <f>MATCH(SMALL(BF:BF,COUNTIF(BF:BF,0)+ROWS(BF$2:BF304)),BF:BF,0)</f>
        <v>#NUM!</v>
      </c>
      <c r="BH304" s="104" t="e">
        <f ca="1">OFFSET($BA$1,MATCH(INDEX(BC:BC,SMALL(OFFSET(BD$2,0,0,COUNTIF(BC:BC,"&gt;0"),1),ROWS(BC$2:BC304)),1),BC$2:BC$502,0),1,1,1)</f>
        <v>#NUM!</v>
      </c>
      <c r="BI304" s="104" t="e">
        <f ca="1">OFFSET($BD$1,MATCH(INDEX(BF:BF,SMALL(OFFSET(BG$2,0,0,COUNTIF(BF:BF,"&gt;0"),1),ROWS(BF$2:BF304)),1),BF$2:BF$502,0),1,1,1)</f>
        <v>#NUM!</v>
      </c>
      <c r="BJ304" s="103" t="e">
        <f ca="1">OFFSET(BA$1,MATCH(INDEX(BF:BF,SMALL(OFFSET(BG$2,0,0,COUNTIF(BF:BF,"&gt;0"),1),ROWS(BF$2:BF304)),1),BF$2:BF$502,0),0,1,1)</f>
        <v>#NUM!</v>
      </c>
      <c r="BN304" s="91" t="str">
        <f t="shared" si="160"/>
        <v/>
      </c>
      <c r="BO304" s="99">
        <f t="shared" si="161"/>
        <v>0</v>
      </c>
      <c r="BP304" s="103">
        <f t="array" ref="BP304">BO304+(ROWS(BO$2:BO304)/1000*(BO304&lt;&gt;0))</f>
        <v>0</v>
      </c>
      <c r="BQ304" s="103" t="e">
        <f t="array" ref="BQ304">MATCH(SMALL(BP:BP,COUNTIF(BP:BP,0)+ROWS(BP$2:BP304)),BP:BP,0)</f>
        <v>#NUM!</v>
      </c>
      <c r="BR304" s="99">
        <f t="shared" si="162"/>
        <v>0</v>
      </c>
      <c r="BS304" s="103">
        <f t="array" ref="BS304">BR304+(ROWS(BR$2:BR304)/1000*(BR304&lt;&gt;0))</f>
        <v>0</v>
      </c>
      <c r="BT304" s="103" t="e">
        <f>MATCH(SMALL(BS:BS,COUNTIF(BS:BS,0)+ROWS(BS$2:BS304)),BS:BS,0)</f>
        <v>#NUM!</v>
      </c>
      <c r="BU304" s="104" t="e">
        <f ca="1">OFFSET($BN$1,MATCH(INDEX(BP:BP,SMALL(OFFSET(BQ$2,0,0,COUNTIF(BP:BP,"&gt;0"),1),ROWS(BP$2:BP304)),1),BP$2:BP$502,0),1,1,1)</f>
        <v>#NUM!</v>
      </c>
      <c r="BV304" s="104" t="e">
        <f ca="1">OFFSET($BQ$1,MATCH(INDEX(BS:BS,SMALL(OFFSET(BT$2,0,0,COUNTIF(BS:BS,"&gt;0"),1),ROWS(BS$2:BS304)),1),BS$2:BS$502,0),1,1,1)</f>
        <v>#NUM!</v>
      </c>
      <c r="BW304" s="103" t="e">
        <f ca="1">OFFSET(BN$1,MATCH(INDEX(BS:BS,SMALL(OFFSET(BT$2,0,0,COUNTIF(BS:BS,"&gt;0"),1),ROWS(BS$2:BS304)),1),BS$2:BS$502,0),0,1,1)</f>
        <v>#NUM!</v>
      </c>
      <c r="CA304" s="91" t="str">
        <f t="shared" si="163"/>
        <v/>
      </c>
      <c r="CB304" s="99">
        <f t="shared" si="164"/>
        <v>0</v>
      </c>
      <c r="CC304" s="103">
        <f t="array" ref="CC304">CB304+(ROWS(CB$2:CB304)/1000*(CB304&lt;&gt;0))</f>
        <v>0</v>
      </c>
      <c r="CD304" s="103" t="e">
        <f t="array" ref="CD304">MATCH(SMALL(CC:CC,COUNTIF(CC:CC,0)+ROWS(CC$2:CC304)),CC:CC,0)</f>
        <v>#NUM!</v>
      </c>
      <c r="CE304" s="99">
        <f t="shared" si="165"/>
        <v>0</v>
      </c>
      <c r="CF304" s="103">
        <f t="array" ref="CF304">CE304+(ROWS(CE$2:CE304)/1000*(CE304&lt;&gt;0))</f>
        <v>0</v>
      </c>
      <c r="CG304" s="103" t="e">
        <f>MATCH(SMALL(CF:CF,COUNTIF(CF:CF,0)+ROWS(CF$2:CF304)),CF:CF,0)</f>
        <v>#NUM!</v>
      </c>
      <c r="CH304" s="104" t="e">
        <f ca="1">OFFSET($CA$1,MATCH(INDEX(CC:CC,SMALL(OFFSET(CD$2,0,0,COUNTIF(CC:CC,"&gt;0"),1),ROWS(CC$2:CC304)),1),CC$2:CC$502,0),1,1,1)</f>
        <v>#NUM!</v>
      </c>
      <c r="CI304" s="104" t="e">
        <f t="array" aca="1" ref="CI304" ca="1">OFFSET($CD$1,MATCH(INDEX(CF:CF,SMALL(OFFSET(CG$2,0,0,COUNTIF(CF:CF,"&gt;0"),1),ROWS(CF$2:CF304)),1),CF$2:CF$502,0),1,1,1)</f>
        <v>#NUM!</v>
      </c>
      <c r="CJ304" s="103" t="e">
        <f ca="1">OFFSET(CA$1,MATCH(INDEX(CF:CF,SMALL(OFFSET(CG$2,0,0,COUNTIF(CF:CF,"&gt;0"),1),ROWS(CF$2:CF304)),1),CF$2:CF$502,0),0,1,1)</f>
        <v>#NUM!</v>
      </c>
      <c r="CN304" s="91" t="str">
        <f t="shared" si="166"/>
        <v/>
      </c>
      <c r="CO304" s="99">
        <f t="shared" si="167"/>
        <v>0</v>
      </c>
      <c r="CP304" s="103">
        <f t="array" ref="CP304">CO304+(ROWS(CO$2:CO304)/1000*(CO304&lt;&gt;0))</f>
        <v>0</v>
      </c>
      <c r="CQ304" s="103" t="e">
        <f t="array" ref="CQ304">MATCH(SMALL(CP:CP,COUNTIF(CP:CP,0)+ROWS(CP$2:CP304)),CP:CP,0)</f>
        <v>#NUM!</v>
      </c>
      <c r="CR304" s="99">
        <f t="shared" si="168"/>
        <v>0</v>
      </c>
      <c r="CS304" s="103">
        <f t="array" ref="CS304">CR304+(ROWS(CR$2:CR304)/1000*(CR304&lt;&gt;0))</f>
        <v>0</v>
      </c>
      <c r="CT304" s="103" t="e">
        <f>MATCH(SMALL(CS:CS,COUNTIF(CS:CS,0)+ROWS(CS$2:CS304)),CS:CS,0)</f>
        <v>#NUM!</v>
      </c>
      <c r="CU304" s="104" t="e">
        <f t="array" aca="1" ref="CU304" ca="1">OFFSET($CN$1,MATCH(INDEX(CP:CP,SMALL(OFFSET(CQ$2,0,0,COUNTIF(CP:CP,"&gt;0"),1),ROWS(CP$2:CP304)),1),CP$2:CP$502,0),1,1,1)</f>
        <v>#NUM!</v>
      </c>
      <c r="CV304" s="104" t="e">
        <f t="array" aca="1" ref="CV304" ca="1">OFFSET($CQ$1,MATCH(INDEX(CS:CS,SMALL(OFFSET(CT$2,0,0,COUNTIF(CS:CS,"&gt;0"),1),ROWS(CS$2:CS304)),1),CS$2:CS$502,0),1,1,1)</f>
        <v>#NUM!</v>
      </c>
      <c r="CW304" s="103" t="e">
        <f ca="1">OFFSET(CN$1,MATCH(INDEX(CS:CS,SMALL(OFFSET(CT$2,0,0,COUNTIF(CS:CS,"&gt;0"),1),ROWS(CS$2:CS304)),1),CS$2:CS$502,0),0,1,1)</f>
        <v>#NUM!</v>
      </c>
      <c r="DA304" s="91" t="str">
        <f t="shared" si="169"/>
        <v/>
      </c>
      <c r="DB304" s="99">
        <f t="shared" si="170"/>
        <v>0</v>
      </c>
      <c r="DC304" s="103">
        <f t="array" ref="DC304">DB304+(ROWS(DB$2:DB304)/1000*(DB304&lt;&gt;0))</f>
        <v>0</v>
      </c>
      <c r="DD304" s="103" t="e">
        <f t="array" ref="DD304">MATCH(SMALL(DC:DC,COUNTIF(DC:DC,0)+ROWS(DC$2:DC304)),DC:DC,0)</f>
        <v>#NUM!</v>
      </c>
      <c r="DE304" s="99">
        <f t="shared" si="171"/>
        <v>0</v>
      </c>
      <c r="DF304" s="103">
        <f t="array" ref="DF304">DE304+(ROWS(DE$2:DE304)/1000*(DE304&lt;&gt;0))</f>
        <v>0</v>
      </c>
      <c r="DG304" s="103" t="e">
        <f>MATCH(SMALL(DF:DF,COUNTIF(DF:DF,0)+ROWS(DF$2:DF304)),DF:DF,0)</f>
        <v>#NUM!</v>
      </c>
      <c r="DH304" s="104" t="e">
        <f t="array" aca="1" ref="DH304" ca="1">OFFSET($DA$1,MATCH(INDEX(DC:DC,SMALL(OFFSET(DD$2,0,0,COUNTIF(DC:DC,"&gt;0"),1),ROWS(DC$2:DC304)),1),DC$2:DC$502,0),1,1,1)</f>
        <v>#NUM!</v>
      </c>
      <c r="DI304" s="104" t="e">
        <f t="array" aca="1" ref="DI304" ca="1">OFFSET($DD$1,MATCH(INDEX(DF:DF,SMALL(OFFSET(DG$2,0,0,COUNTIF(DF:DF,"&gt;0"),1),ROWS(DF$2:DF304)),1),DF$2:DF$502,0),1,1,1)</f>
        <v>#NUM!</v>
      </c>
      <c r="DJ304" s="103" t="e">
        <f ca="1">OFFSET(DA$1,MATCH(INDEX(DF:DF,SMALL(OFFSET(DG$2,0,0,COUNTIF(DF:DF,"&gt;0"),1),ROWS(DF$2:DF304)),1),DF$2:DF$502,0),0,1,1)</f>
        <v>#NUM!</v>
      </c>
      <c r="DN304" s="91" t="str">
        <f t="shared" si="174"/>
        <v/>
      </c>
      <c r="DO304" s="99">
        <f t="shared" si="175"/>
        <v>0</v>
      </c>
      <c r="DP304" s="103">
        <f t="array" ref="DP304">DO304+(ROWS(DO$2:DO304)/1000*(DO304&lt;&gt;0))</f>
        <v>0</v>
      </c>
      <c r="DQ304" s="103" t="e">
        <f t="array" ref="DQ304">MATCH(SMALL(DP:DP,COUNTIF(DP:DP,0)+ROWS(DP$2:DP304)),DP:DP,0)</f>
        <v>#NUM!</v>
      </c>
      <c r="DR304" s="99">
        <f t="shared" si="176"/>
        <v>0</v>
      </c>
      <c r="DS304" s="103">
        <f t="array" ref="DS304">DR304+(ROWS(DR$2:DR304)/1000*(DR304&lt;&gt;0))</f>
        <v>0</v>
      </c>
      <c r="DT304" s="103" t="e">
        <f>MATCH(SMALL(DS:DS,COUNTIF(DS:DS,0)+ROWS(DS$2:DS304)),DS:DS,0)</f>
        <v>#NUM!</v>
      </c>
      <c r="DU304" s="104" t="e">
        <f t="array" aca="1" ref="DU304" ca="1">OFFSET($DN$1,MATCH(INDEX(DP:DP,SMALL(OFFSET(DQ$2,0,0,COUNTIF(DP:DP,"&gt;0"),1),ROWS(DP$2:DP304)),1),DP$2:DP$503,0),1,1,1)</f>
        <v>#NUM!</v>
      </c>
      <c r="DV304" s="104" t="e">
        <f t="array" aca="1" ref="DV304" ca="1">OFFSET($DQ$1,MATCH(INDEX(DS:DS,SMALL(OFFSET(DT$2,0,0,COUNTIF(DS:DS,"&gt;0"),1),ROWS(DS$2:DS304)),1),DS$2:DS$503,0),1,1,1)</f>
        <v>#REF!</v>
      </c>
      <c r="DW304" s="103" t="e">
        <f t="array" aca="1" ref="DW304" ca="1">OFFSET(DN$1,MATCH(INDEX(DP:DP,SMALL(OFFSET(DQ$2,0,0,COUNTIF(DP:DP,"&gt;0"),1),ROWS(DP$2:DP304)),1),DP$2:DP$503,0),0,1,1)</f>
        <v>#NUM!</v>
      </c>
      <c r="EA304" s="91" t="str">
        <f t="shared" si="144"/>
        <v/>
      </c>
      <c r="EB304" s="99">
        <f t="shared" si="145"/>
        <v>0</v>
      </c>
      <c r="EC304" s="103">
        <f t="array" ref="EC304">EB304+(ROWS(EB$2:EB304)/1000*(EB304&lt;&gt;0))</f>
        <v>0</v>
      </c>
      <c r="ED304" s="103" t="e">
        <f t="array" ref="ED304">MATCH(SMALL(EC:EC,COUNTIF(EC:EC,0)+ROWS(EC$2:EC304)),EC:EC,0)</f>
        <v>#NUM!</v>
      </c>
      <c r="EE304" s="99">
        <f t="shared" si="177"/>
        <v>0</v>
      </c>
      <c r="EF304" s="103">
        <f t="array" ref="EF304">EE304+(ROWS(EE$2:EE304)/1000*(EE304&lt;&gt;0))</f>
        <v>0</v>
      </c>
      <c r="EG304" s="103" t="e">
        <f>MATCH(SMALL(EF:EF,COUNTIF(EF:EF,0)+ROWS(EF$2:EF304)),EF:EF,0)</f>
        <v>#NUM!</v>
      </c>
      <c r="EH304" s="104" t="e">
        <f t="array" aca="1" ref="EH304" ca="1">OFFSET($EA$1,MATCH(INDEX(EC:EC,SMALL(OFFSET(ED$2,0,0,COUNTIF(EC:EC,"&gt;0"),1),ROWS(EC$2:EC304)),1),EC$2:EC$501,0),1,1,1)</f>
        <v>#NUM!</v>
      </c>
      <c r="EI304" s="104" t="e">
        <f t="array" aca="1" ref="EI304" ca="1">OFFSET($ED$1,MATCH(INDEX(EF:EF,SMALL(OFFSET(EG$2,0,0,COUNTIF(EF:EF,"&gt;0"),1),ROWS(EF$2:EF304)),1),EF$2:EF$501,0),1,1,1)</f>
        <v>#REF!</v>
      </c>
      <c r="EJ304" s="103" t="e">
        <f t="array" aca="1" ref="EJ304" ca="1">OFFSET(EA$1,MATCH(INDEX(EC:EC,SMALL(OFFSET(ED$2,0,0,COUNTIF(EC:EC,"&gt;0"),1),ROWS(EC$2:EC304)),1),EC$2:EC$501,0),0,1,1)</f>
        <v>#NUM!</v>
      </c>
      <c r="EN304" s="91" t="str">
        <f t="shared" si="146"/>
        <v/>
      </c>
      <c r="EO304" s="99">
        <f t="shared" si="147"/>
        <v>0</v>
      </c>
      <c r="EP304" s="103">
        <f t="array" ref="EP304">EO304+(ROWS(EO$2:EO304)/1000*(EO304&lt;&gt;0))</f>
        <v>0</v>
      </c>
      <c r="EQ304" s="103" t="e">
        <f t="array" ref="EQ304">MATCH(SMALL(EP:EP,COUNTIF(EP:EP,0)+ROWS(EP$2:EP304)),EP:EP,0)</f>
        <v>#NUM!</v>
      </c>
      <c r="ER304" s="99">
        <f t="shared" si="178"/>
        <v>0</v>
      </c>
      <c r="ES304" s="103">
        <f t="array" ref="ES304">ER304+(ROWS(ER$2:ER304)/1000*(ER304&lt;&gt;0))</f>
        <v>0</v>
      </c>
      <c r="ET304" s="103" t="e">
        <f>MATCH(SMALL(ES:ES,COUNTIF(ES:ES,0)+ROWS(ES$2:ES304)),ES:ES,0)</f>
        <v>#NUM!</v>
      </c>
      <c r="EU304" s="104" t="e">
        <f t="array" aca="1" ref="EU304" ca="1">OFFSET($EN$1,MATCH(INDEX(EP:EP,SMALL(OFFSET(EQ$2,0,0,COUNTIF(EP:EP,"&gt;0"),1),ROWS(EP$2:EP304)),1),EP$2:EP$501,0),1,1,1)</f>
        <v>#NUM!</v>
      </c>
      <c r="EV304" s="104" t="e">
        <f t="array" aca="1" ref="EV304" ca="1">OFFSET($EN$1,MATCH(INDEX(ES:ES,SMALL(OFFSET(ET$2,0,0,COUNTIF(ES:ES,"&gt;0"),1),ROWS(ES$2:ES304)),1),ES$2:ES$501,0),1,1,1)</f>
        <v>#REF!</v>
      </c>
      <c r="EW304" s="103" t="e">
        <f t="array" aca="1" ref="EW304" ca="1">OFFSET(EN$1,MATCH(INDEX(EP:EP,SMALL(OFFSET(EQ$2,0,0,COUNTIF(EP:EP,"&gt;0"),1),ROWS(EP$2:EP304)),1),EP$2:EP$501,0),0,1,1)</f>
        <v>#NUM!</v>
      </c>
      <c r="EX304" s="91"/>
      <c r="EY304" s="91"/>
      <c r="EZ304" s="91"/>
      <c r="FA304" s="103" t="str">
        <f t="shared" si="172"/>
        <v/>
      </c>
      <c r="FB304" s="103">
        <f t="shared" si="173"/>
        <v>0</v>
      </c>
      <c r="FC304" s="103">
        <f>FB304+(ROWS(FB$2:FB304)/1000*(FB304&lt;&gt;0))</f>
        <v>0</v>
      </c>
      <c r="FD304" s="103" t="e">
        <f>MATCH(SMALL(FC:FC,COUNTIF(FC:FC,0)+ROWS(FC$2:FC304)),FC:FC,0)</f>
        <v>#NUM!</v>
      </c>
      <c r="FE304" s="99">
        <f t="shared" si="179"/>
        <v>0</v>
      </c>
      <c r="FF304" s="103">
        <f>FE304+(ROWS(FE$2:FE304)/1000*(FE304&lt;&gt;0))</f>
        <v>0</v>
      </c>
      <c r="FG304" s="103" t="e">
        <f>MATCH(SMALL(FF:FF,COUNTIF(FF:FF,0)+ROWS(FF$2:FF304)),FF:FF,0)</f>
        <v>#NUM!</v>
      </c>
      <c r="FH304" s="104" t="e">
        <f ca="1">OFFSET($FA$1,MATCH(INDEX(FC:FC,SMALL(OFFSET(FD$2,0,0,COUNTIF(FC:FC,"&gt;0"),1),ROWS(FC$2:FC304)),1),FC$2:FC$502,0),1,1,1)</f>
        <v>#NUM!</v>
      </c>
      <c r="FI304" s="98" t="e">
        <f ca="1">OFFSET($FA$1,MATCH(INDEX(FF:FF,SMALL(OFFSET(FG$2,0,0,COUNTIF(FF:FF,"&gt;0"),1),ROWS(FF$2:FF304)),1),FF$2:FF$502,0),1,1,1)</f>
        <v>#REF!</v>
      </c>
      <c r="FJ304" s="103" t="e">
        <f ca="1">OFFSET(FA$1,MATCH(INDEX(FC:FC,SMALL(OFFSET(FD$2,0,0,COUNTIF(FC:FC,"&gt;0"),1),ROWS(FC$2:FC304)),1),FC$2:FC$502,0),0,1,1)</f>
        <v>#NUM!</v>
      </c>
    </row>
    <row r="305" spans="3:166">
      <c r="C305" s="91">
        <v>304</v>
      </c>
      <c r="D305" s="99">
        <f>IF(OR(Layout!L318 = "P"), Layout!V318, 0)</f>
        <v>0</v>
      </c>
      <c r="E305" s="99">
        <f t="array" ref="E305">IF(OR(Layout!L318 = "P", Layout!L318 = "A"), Layout!W318, 0)</f>
        <v>0</v>
      </c>
      <c r="F305" s="99">
        <f>IF(OR(Layout!L318 = "P", Layout!L318 = "A"), Layout!I318, 0)</f>
        <v>0</v>
      </c>
      <c r="G305" s="91" t="str">
        <f t="array" ref="G305">IF(OR(Layout!L318 = "P", Layout!L318 = "A"), Layout!G318, "")</f>
        <v/>
      </c>
      <c r="H305" s="91" t="str">
        <f>IF(Layout!G318 &gt; 0, Layout!G318, "")</f>
        <v/>
      </c>
      <c r="I305" s="102">
        <f>IF(Layout!Y318 &gt; 0, Layout!Y318, 0)</f>
        <v>0</v>
      </c>
      <c r="J305" s="92">
        <f t="array" ref="J305">IF(Layout!AA318 &gt; 0, Layout!AA318, 0)</f>
        <v>0</v>
      </c>
      <c r="K305" s="92">
        <f>IF(Layout!K318 &gt; 0, Layout!K318, 0)</f>
        <v>0</v>
      </c>
      <c r="L305" s="98"/>
      <c r="N305" s="91" t="str">
        <f t="shared" si="148"/>
        <v/>
      </c>
      <c r="O305" s="99">
        <f t="shared" si="149"/>
        <v>0</v>
      </c>
      <c r="P305" s="103">
        <f t="array" ref="P305">O305+(ROWS(O$2:O305)/1000*(O305&lt;&gt;0))</f>
        <v>0</v>
      </c>
      <c r="Q305" s="103" t="e">
        <f t="array" ref="Q305">MATCH(SMALL(P:P,COUNTIF(P:P,0)+ROWS(P$2:P305)),P:P,0)</f>
        <v>#NUM!</v>
      </c>
      <c r="R305" s="99">
        <f t="shared" si="150"/>
        <v>0</v>
      </c>
      <c r="S305" s="103">
        <f t="array" ref="S305">R305+(ROWS(R$2:R305)/1000*(R305&lt;&gt;0))</f>
        <v>0</v>
      </c>
      <c r="T305" s="103" t="e">
        <f>MATCH(SMALL(S:S,COUNTIF(S:S,0)+ROWS(S$2:S305)),S:S,0)</f>
        <v>#NUM!</v>
      </c>
      <c r="U305" s="104" t="e">
        <f t="array" aca="1" ref="U305" ca="1">OFFSET($N$1,MATCH(INDEX(P:P,SMALL(OFFSET(Q$2,0,0,COUNTIF(P:P,"&gt;0"),1),ROWS(P$2:P305)),1),P$2:P$502,0),1,1,1)</f>
        <v>#NUM!</v>
      </c>
      <c r="V305" s="104" t="e">
        <f t="array" aca="1" ref="V305" ca="1">OFFSET($Q$1,MATCH(INDEX(S:S,SMALL(OFFSET(T$2,0,0,COUNTIF(S:S,"&gt;0"),1),ROWS(S$2:S305)),1),S$2:S$502,0),1,1,1)</f>
        <v>#NUM!</v>
      </c>
      <c r="W305" s="103" t="e">
        <f ca="1">OFFSET(N$1,MATCH(INDEX(S:S,SMALL(OFFSET(T$2,0,0,COUNTIF(S:S,"&gt;0"),1),ROWS(S$2:S305)),1),S$2:S$502,0),0,1,1)</f>
        <v>#NUM!</v>
      </c>
      <c r="AA305" s="91" t="str">
        <f t="shared" si="151"/>
        <v/>
      </c>
      <c r="AB305" s="99">
        <f t="shared" si="152"/>
        <v>0</v>
      </c>
      <c r="AC305" s="103">
        <f t="array" ref="AC305">AB305+(ROWS(AB$2:AB305)/1000*(AB305&lt;&gt;0))</f>
        <v>0</v>
      </c>
      <c r="AD305" s="103" t="e">
        <f t="array" ref="AD305">MATCH(SMALL(AC:AC,COUNTIF(AC:AC,0)+ROWS(AC$2:AC305)),AC:AC,0)</f>
        <v>#NUM!</v>
      </c>
      <c r="AE305" s="99">
        <f t="shared" si="153"/>
        <v>0</v>
      </c>
      <c r="AF305" s="103">
        <f t="array" ref="AF305">AE305+(ROWS(AE$2:AE305)/1000*(AE305&lt;&gt;0))</f>
        <v>0</v>
      </c>
      <c r="AG305" s="103" t="e">
        <f>MATCH(SMALL(AF:AF,COUNTIF(AF:AF,0)+ROWS(AF$2:AF305)),AF:AF,0)</f>
        <v>#NUM!</v>
      </c>
      <c r="AH305" s="104" t="e">
        <f ca="1">OFFSET($AA$1,MATCH(INDEX(AC:AC,SMALL(OFFSET(AD$2,0,0,COUNTIF(AC:AC,"&gt;0"),1),ROWS(AC$2:AC305)),1),AC$2:AC$502,0),1,1,1)</f>
        <v>#NUM!</v>
      </c>
      <c r="AI305" s="104" t="e">
        <f ca="1">OFFSET($AD$1,MATCH(INDEX(AF:AF,SMALL(OFFSET(AG$2,0,0,COUNTIF(AF:AF,"&gt;0"),1),ROWS(AF$2:AF305)),1),AF$2:AF$502,0),1,1,1)</f>
        <v>#NUM!</v>
      </c>
      <c r="AJ305" s="103" t="e">
        <f ca="1">OFFSET(AA$1,MATCH(INDEX(AF:AF,SMALL(OFFSET(AG$2,0,0,COUNTIF(AF:AF,"&gt;0"),1),ROWS(AF$2:AF305)),1),AF$2:AF$502,0),0,1,1)</f>
        <v>#NUM!</v>
      </c>
      <c r="AN305" s="91" t="str">
        <f t="shared" si="154"/>
        <v/>
      </c>
      <c r="AO305" s="99">
        <f t="shared" si="155"/>
        <v>0</v>
      </c>
      <c r="AP305" s="103">
        <f t="array" ref="AP305">AO305+(ROWS(AO$2:AO305)/1000*(AO305&lt;&gt;0))</f>
        <v>0</v>
      </c>
      <c r="AQ305" s="103" t="e">
        <f t="array" ref="AQ305">MATCH(SMALL(AP:AP,COUNTIF(AP:AP,0)+ROWS(AP$2:AP305)),AP:AP,0)</f>
        <v>#NUM!</v>
      </c>
      <c r="AR305" s="99">
        <f t="shared" si="156"/>
        <v>0</v>
      </c>
      <c r="AS305" s="103">
        <f t="array" ref="AS305">AR305+(ROWS(AR$2:AR305)/1000*(AR305&lt;&gt;0))</f>
        <v>0</v>
      </c>
      <c r="AT305" s="103" t="e">
        <f>MATCH(SMALL(AS:AS,COUNTIF(AS:AS,0)+ROWS(AS$2:AS305)),AS:AS,0)</f>
        <v>#NUM!</v>
      </c>
      <c r="AU305" s="104" t="e">
        <f ca="1">OFFSET($AN$1,MATCH(INDEX(AP:AP,SMALL(OFFSET(AQ$2,0,0,COUNTIF(AP:AP,"&gt;0"),1),ROWS(AP$2:AP305)),1),AP$2:AP$502,0),1,1,1)</f>
        <v>#NUM!</v>
      </c>
      <c r="AV305" s="104" t="e">
        <f ca="1">OFFSET($AQ$1,MATCH(INDEX(AS:AS,SMALL(OFFSET(AT$2,0,0,COUNTIF(AS:AS,"&gt;0"),1),ROWS(AS$2:AS305)),1),AS$2:AS$502,0),1,1,1)</f>
        <v>#NUM!</v>
      </c>
      <c r="AW305" s="103" t="e">
        <f ca="1">OFFSET(AN$1,MATCH(INDEX(AS:AS,SMALL(OFFSET(AT$2,0,0,COUNTIF(AS:AS,"&gt;0"),1),ROWS(AS$2:AS305)),1),AS$2:AS$502,0),0,1,1)</f>
        <v>#NUM!</v>
      </c>
      <c r="BA305" s="91" t="str">
        <f t="shared" si="157"/>
        <v/>
      </c>
      <c r="BB305" s="99">
        <f t="shared" si="158"/>
        <v>0</v>
      </c>
      <c r="BC305" s="103">
        <f t="array" ref="BC305">BB305+(ROWS(BB$2:BB305)/1000*(BB305&lt;&gt;0))</f>
        <v>0</v>
      </c>
      <c r="BD305" s="103" t="e">
        <f t="array" ref="BD305">MATCH(SMALL(BC:BC,COUNTIF(BC:BC,0)+ROWS(BC$2:BC305)),BC:BC,0)</f>
        <v>#NUM!</v>
      </c>
      <c r="BE305" s="99">
        <f t="shared" si="159"/>
        <v>0</v>
      </c>
      <c r="BF305" s="103">
        <f t="array" ref="BF305">BE305+(ROWS(BE$2:BE305)/1000*(BE305&lt;&gt;0))</f>
        <v>0</v>
      </c>
      <c r="BG305" s="103" t="e">
        <f>MATCH(SMALL(BF:BF,COUNTIF(BF:BF,0)+ROWS(BF$2:BF305)),BF:BF,0)</f>
        <v>#NUM!</v>
      </c>
      <c r="BH305" s="104" t="e">
        <f ca="1">OFFSET($BA$1,MATCH(INDEX(BC:BC,SMALL(OFFSET(BD$2,0,0,COUNTIF(BC:BC,"&gt;0"),1),ROWS(BC$2:BC305)),1),BC$2:BC$502,0),1,1,1)</f>
        <v>#NUM!</v>
      </c>
      <c r="BI305" s="104" t="e">
        <f ca="1">OFFSET($BD$1,MATCH(INDEX(BF:BF,SMALL(OFFSET(BG$2,0,0,COUNTIF(BF:BF,"&gt;0"),1),ROWS(BF$2:BF305)),1),BF$2:BF$502,0),1,1,1)</f>
        <v>#NUM!</v>
      </c>
      <c r="BJ305" s="103" t="e">
        <f ca="1">OFFSET(BA$1,MATCH(INDEX(BF:BF,SMALL(OFFSET(BG$2,0,0,COUNTIF(BF:BF,"&gt;0"),1),ROWS(BF$2:BF305)),1),BF$2:BF$502,0),0,1,1)</f>
        <v>#NUM!</v>
      </c>
      <c r="BN305" s="91" t="str">
        <f t="shared" si="160"/>
        <v/>
      </c>
      <c r="BO305" s="99">
        <f t="shared" si="161"/>
        <v>0</v>
      </c>
      <c r="BP305" s="103">
        <f t="array" ref="BP305">BO305+(ROWS(BO$2:BO305)/1000*(BO305&lt;&gt;0))</f>
        <v>0</v>
      </c>
      <c r="BQ305" s="103" t="e">
        <f t="array" ref="BQ305">MATCH(SMALL(BP:BP,COUNTIF(BP:BP,0)+ROWS(BP$2:BP305)),BP:BP,0)</f>
        <v>#NUM!</v>
      </c>
      <c r="BR305" s="99">
        <f t="shared" si="162"/>
        <v>0</v>
      </c>
      <c r="BS305" s="103">
        <f t="array" ref="BS305">BR305+(ROWS(BR$2:BR305)/1000*(BR305&lt;&gt;0))</f>
        <v>0</v>
      </c>
      <c r="BT305" s="103" t="e">
        <f>MATCH(SMALL(BS:BS,COUNTIF(BS:BS,0)+ROWS(BS$2:BS305)),BS:BS,0)</f>
        <v>#NUM!</v>
      </c>
      <c r="BU305" s="104" t="e">
        <f ca="1">OFFSET($BN$1,MATCH(INDEX(BP:BP,SMALL(OFFSET(BQ$2,0,0,COUNTIF(BP:BP,"&gt;0"),1),ROWS(BP$2:BP305)),1),BP$2:BP$502,0),1,1,1)</f>
        <v>#NUM!</v>
      </c>
      <c r="BV305" s="104" t="e">
        <f ca="1">OFFSET($BQ$1,MATCH(INDEX(BS:BS,SMALL(OFFSET(BT$2,0,0,COUNTIF(BS:BS,"&gt;0"),1),ROWS(BS$2:BS305)),1),BS$2:BS$502,0),1,1,1)</f>
        <v>#NUM!</v>
      </c>
      <c r="BW305" s="103" t="e">
        <f ca="1">OFFSET(BN$1,MATCH(INDEX(BS:BS,SMALL(OFFSET(BT$2,0,0,COUNTIF(BS:BS,"&gt;0"),1),ROWS(BS$2:BS305)),1),BS$2:BS$502,0),0,1,1)</f>
        <v>#NUM!</v>
      </c>
      <c r="CA305" s="91" t="str">
        <f t="shared" si="163"/>
        <v/>
      </c>
      <c r="CB305" s="99">
        <f t="shared" si="164"/>
        <v>0</v>
      </c>
      <c r="CC305" s="103">
        <f t="array" ref="CC305">CB305+(ROWS(CB$2:CB305)/1000*(CB305&lt;&gt;0))</f>
        <v>0</v>
      </c>
      <c r="CD305" s="103" t="e">
        <f t="array" ref="CD305">MATCH(SMALL(CC:CC,COUNTIF(CC:CC,0)+ROWS(CC$2:CC305)),CC:CC,0)</f>
        <v>#NUM!</v>
      </c>
      <c r="CE305" s="99">
        <f t="shared" si="165"/>
        <v>0</v>
      </c>
      <c r="CF305" s="103">
        <f t="array" ref="CF305">CE305+(ROWS(CE$2:CE305)/1000*(CE305&lt;&gt;0))</f>
        <v>0</v>
      </c>
      <c r="CG305" s="103" t="e">
        <f>MATCH(SMALL(CF:CF,COUNTIF(CF:CF,0)+ROWS(CF$2:CF305)),CF:CF,0)</f>
        <v>#NUM!</v>
      </c>
      <c r="CH305" s="104" t="e">
        <f ca="1">OFFSET($CA$1,MATCH(INDEX(CC:CC,SMALL(OFFSET(CD$2,0,0,COUNTIF(CC:CC,"&gt;0"),1),ROWS(CC$2:CC305)),1),CC$2:CC$502,0),1,1,1)</f>
        <v>#NUM!</v>
      </c>
      <c r="CI305" s="104" t="e">
        <f t="array" aca="1" ref="CI305" ca="1">OFFSET($CD$1,MATCH(INDEX(CF:CF,SMALL(OFFSET(CG$2,0,0,COUNTIF(CF:CF,"&gt;0"),1),ROWS(CF$2:CF305)),1),CF$2:CF$502,0),1,1,1)</f>
        <v>#NUM!</v>
      </c>
      <c r="CJ305" s="103" t="e">
        <f ca="1">OFFSET(CA$1,MATCH(INDEX(CF:CF,SMALL(OFFSET(CG$2,0,0,COUNTIF(CF:CF,"&gt;0"),1),ROWS(CF$2:CF305)),1),CF$2:CF$502,0),0,1,1)</f>
        <v>#NUM!</v>
      </c>
      <c r="CN305" s="91" t="str">
        <f t="shared" si="166"/>
        <v/>
      </c>
      <c r="CO305" s="99">
        <f t="shared" si="167"/>
        <v>0</v>
      </c>
      <c r="CP305" s="103">
        <f t="array" ref="CP305">CO305+(ROWS(CO$2:CO305)/1000*(CO305&lt;&gt;0))</f>
        <v>0</v>
      </c>
      <c r="CQ305" s="103" t="e">
        <f t="array" ref="CQ305">MATCH(SMALL(CP:CP,COUNTIF(CP:CP,0)+ROWS(CP$2:CP305)),CP:CP,0)</f>
        <v>#NUM!</v>
      </c>
      <c r="CR305" s="99">
        <f t="shared" si="168"/>
        <v>0</v>
      </c>
      <c r="CS305" s="103">
        <f t="array" ref="CS305">CR305+(ROWS(CR$2:CR305)/1000*(CR305&lt;&gt;0))</f>
        <v>0</v>
      </c>
      <c r="CT305" s="103" t="e">
        <f>MATCH(SMALL(CS:CS,COUNTIF(CS:CS,0)+ROWS(CS$2:CS305)),CS:CS,0)</f>
        <v>#NUM!</v>
      </c>
      <c r="CU305" s="104" t="e">
        <f t="array" aca="1" ref="CU305" ca="1">OFFSET($CN$1,MATCH(INDEX(CP:CP,SMALL(OFFSET(CQ$2,0,0,COUNTIF(CP:CP,"&gt;0"),1),ROWS(CP$2:CP305)),1),CP$2:CP$502,0),1,1,1)</f>
        <v>#NUM!</v>
      </c>
      <c r="CV305" s="104" t="e">
        <f t="array" aca="1" ref="CV305" ca="1">OFFSET($CQ$1,MATCH(INDEX(CS:CS,SMALL(OFFSET(CT$2,0,0,COUNTIF(CS:CS,"&gt;0"),1),ROWS(CS$2:CS305)),1),CS$2:CS$502,0),1,1,1)</f>
        <v>#NUM!</v>
      </c>
      <c r="CW305" s="103" t="e">
        <f ca="1">OFFSET(CN$1,MATCH(INDEX(CS:CS,SMALL(OFFSET(CT$2,0,0,COUNTIF(CS:CS,"&gt;0"),1),ROWS(CS$2:CS305)),1),CS$2:CS$502,0),0,1,1)</f>
        <v>#NUM!</v>
      </c>
      <c r="DA305" s="91" t="str">
        <f t="shared" si="169"/>
        <v/>
      </c>
      <c r="DB305" s="99">
        <f t="shared" si="170"/>
        <v>0</v>
      </c>
      <c r="DC305" s="103">
        <f t="array" ref="DC305">DB305+(ROWS(DB$2:DB305)/1000*(DB305&lt;&gt;0))</f>
        <v>0</v>
      </c>
      <c r="DD305" s="103" t="e">
        <f t="array" ref="DD305">MATCH(SMALL(DC:DC,COUNTIF(DC:DC,0)+ROWS(DC$2:DC305)),DC:DC,0)</f>
        <v>#NUM!</v>
      </c>
      <c r="DE305" s="99">
        <f t="shared" si="171"/>
        <v>0</v>
      </c>
      <c r="DF305" s="103">
        <f t="array" ref="DF305">DE305+(ROWS(DE$2:DE305)/1000*(DE305&lt;&gt;0))</f>
        <v>0</v>
      </c>
      <c r="DG305" s="103" t="e">
        <f>MATCH(SMALL(DF:DF,COUNTIF(DF:DF,0)+ROWS(DF$2:DF305)),DF:DF,0)</f>
        <v>#NUM!</v>
      </c>
      <c r="DH305" s="104" t="e">
        <f t="array" aca="1" ref="DH305" ca="1">OFFSET($DA$1,MATCH(INDEX(DC:DC,SMALL(OFFSET(DD$2,0,0,COUNTIF(DC:DC,"&gt;0"),1),ROWS(DC$2:DC305)),1),DC$2:DC$502,0),1,1,1)</f>
        <v>#NUM!</v>
      </c>
      <c r="DI305" s="104" t="e">
        <f t="array" aca="1" ref="DI305" ca="1">OFFSET($DD$1,MATCH(INDEX(DF:DF,SMALL(OFFSET(DG$2,0,0,COUNTIF(DF:DF,"&gt;0"),1),ROWS(DF$2:DF305)),1),DF$2:DF$502,0),1,1,1)</f>
        <v>#NUM!</v>
      </c>
      <c r="DJ305" s="103" t="e">
        <f ca="1">OFFSET(DA$1,MATCH(INDEX(DF:DF,SMALL(OFFSET(DG$2,0,0,COUNTIF(DF:DF,"&gt;0"),1),ROWS(DF$2:DF305)),1),DF$2:DF$502,0),0,1,1)</f>
        <v>#NUM!</v>
      </c>
      <c r="DN305" s="91" t="str">
        <f t="shared" si="174"/>
        <v/>
      </c>
      <c r="DO305" s="99">
        <f t="shared" si="175"/>
        <v>0</v>
      </c>
      <c r="DP305" s="103">
        <f t="array" ref="DP305">DO305+(ROWS(DO$2:DO305)/1000*(DO305&lt;&gt;0))</f>
        <v>0</v>
      </c>
      <c r="DQ305" s="103" t="e">
        <f t="array" ref="DQ305">MATCH(SMALL(DP:DP,COUNTIF(DP:DP,0)+ROWS(DP$2:DP305)),DP:DP,0)</f>
        <v>#NUM!</v>
      </c>
      <c r="DR305" s="99">
        <f t="shared" si="176"/>
        <v>0</v>
      </c>
      <c r="DS305" s="103">
        <f t="array" ref="DS305">DR305+(ROWS(DR$2:DR305)/1000*(DR305&lt;&gt;0))</f>
        <v>0</v>
      </c>
      <c r="DT305" s="103" t="e">
        <f>MATCH(SMALL(DS:DS,COUNTIF(DS:DS,0)+ROWS(DS$2:DS305)),DS:DS,0)</f>
        <v>#NUM!</v>
      </c>
      <c r="DU305" s="104" t="e">
        <f t="array" aca="1" ref="DU305" ca="1">OFFSET($DN$1,MATCH(INDEX(DP:DP,SMALL(OFFSET(DQ$2,0,0,COUNTIF(DP:DP,"&gt;0"),1),ROWS(DP$2:DP305)),1),DP$2:DP$503,0),1,1,1)</f>
        <v>#NUM!</v>
      </c>
      <c r="DV305" s="104" t="e">
        <f t="array" aca="1" ref="DV305" ca="1">OFFSET($DQ$1,MATCH(INDEX(DS:DS,SMALL(OFFSET(DT$2,0,0,COUNTIF(DS:DS,"&gt;0"),1),ROWS(DS$2:DS305)),1),DS$2:DS$503,0),1,1,1)</f>
        <v>#REF!</v>
      </c>
      <c r="DW305" s="103" t="e">
        <f t="array" aca="1" ref="DW305" ca="1">OFFSET(DN$1,MATCH(INDEX(DP:DP,SMALL(OFFSET(DQ$2,0,0,COUNTIF(DP:DP,"&gt;0"),1),ROWS(DP$2:DP305)),1),DP$2:DP$503,0),0,1,1)</f>
        <v>#NUM!</v>
      </c>
      <c r="EA305" s="91" t="str">
        <f t="shared" si="144"/>
        <v/>
      </c>
      <c r="EB305" s="99">
        <f t="shared" si="145"/>
        <v>0</v>
      </c>
      <c r="EC305" s="103">
        <f t="array" ref="EC305">EB305+(ROWS(EB$2:EB305)/1000*(EB305&lt;&gt;0))</f>
        <v>0</v>
      </c>
      <c r="ED305" s="103" t="e">
        <f t="array" ref="ED305">MATCH(SMALL(EC:EC,COUNTIF(EC:EC,0)+ROWS(EC$2:EC305)),EC:EC,0)</f>
        <v>#NUM!</v>
      </c>
      <c r="EE305" s="99">
        <f t="shared" si="177"/>
        <v>0</v>
      </c>
      <c r="EF305" s="103">
        <f t="array" ref="EF305">EE305+(ROWS(EE$2:EE305)/1000*(EE305&lt;&gt;0))</f>
        <v>0</v>
      </c>
      <c r="EG305" s="103" t="e">
        <f>MATCH(SMALL(EF:EF,COUNTIF(EF:EF,0)+ROWS(EF$2:EF305)),EF:EF,0)</f>
        <v>#NUM!</v>
      </c>
      <c r="EH305" s="104" t="e">
        <f t="array" aca="1" ref="EH305" ca="1">OFFSET($EA$1,MATCH(INDEX(EC:EC,SMALL(OFFSET(ED$2,0,0,COUNTIF(EC:EC,"&gt;0"),1),ROWS(EC$2:EC305)),1),EC$2:EC$501,0),1,1,1)</f>
        <v>#NUM!</v>
      </c>
      <c r="EI305" s="104" t="e">
        <f t="array" aca="1" ref="EI305" ca="1">OFFSET($ED$1,MATCH(INDEX(EF:EF,SMALL(OFFSET(EG$2,0,0,COUNTIF(EF:EF,"&gt;0"),1),ROWS(EF$2:EF305)),1),EF$2:EF$501,0),1,1,1)</f>
        <v>#REF!</v>
      </c>
      <c r="EJ305" s="103" t="e">
        <f t="array" aca="1" ref="EJ305" ca="1">OFFSET(EA$1,MATCH(INDEX(EC:EC,SMALL(OFFSET(ED$2,0,0,COUNTIF(EC:EC,"&gt;0"),1),ROWS(EC$2:EC305)),1),EC$2:EC$501,0),0,1,1)</f>
        <v>#NUM!</v>
      </c>
      <c r="EN305" s="91" t="str">
        <f t="shared" si="146"/>
        <v/>
      </c>
      <c r="EO305" s="99">
        <f t="shared" si="147"/>
        <v>0</v>
      </c>
      <c r="EP305" s="103">
        <f t="array" ref="EP305">EO305+(ROWS(EO$2:EO305)/1000*(EO305&lt;&gt;0))</f>
        <v>0</v>
      </c>
      <c r="EQ305" s="103" t="e">
        <f t="array" ref="EQ305">MATCH(SMALL(EP:EP,COUNTIF(EP:EP,0)+ROWS(EP$2:EP305)),EP:EP,0)</f>
        <v>#NUM!</v>
      </c>
      <c r="ER305" s="99">
        <f t="shared" si="178"/>
        <v>0</v>
      </c>
      <c r="ES305" s="103">
        <f t="array" ref="ES305">ER305+(ROWS(ER$2:ER305)/1000*(ER305&lt;&gt;0))</f>
        <v>0</v>
      </c>
      <c r="ET305" s="103" t="e">
        <f>MATCH(SMALL(ES:ES,COUNTIF(ES:ES,0)+ROWS(ES$2:ES305)),ES:ES,0)</f>
        <v>#NUM!</v>
      </c>
      <c r="EU305" s="104" t="e">
        <f t="array" aca="1" ref="EU305" ca="1">OFFSET($EN$1,MATCH(INDEX(EP:EP,SMALL(OFFSET(EQ$2,0,0,COUNTIF(EP:EP,"&gt;0"),1),ROWS(EP$2:EP305)),1),EP$2:EP$501,0),1,1,1)</f>
        <v>#NUM!</v>
      </c>
      <c r="EV305" s="104" t="e">
        <f t="array" aca="1" ref="EV305" ca="1">OFFSET($EN$1,MATCH(INDEX(ES:ES,SMALL(OFFSET(ET$2,0,0,COUNTIF(ES:ES,"&gt;0"),1),ROWS(ES$2:ES305)),1),ES$2:ES$501,0),1,1,1)</f>
        <v>#REF!</v>
      </c>
      <c r="EW305" s="103" t="e">
        <f t="array" aca="1" ref="EW305" ca="1">OFFSET(EN$1,MATCH(INDEX(EP:EP,SMALL(OFFSET(EQ$2,0,0,COUNTIF(EP:EP,"&gt;0"),1),ROWS(EP$2:EP305)),1),EP$2:EP$501,0),0,1,1)</f>
        <v>#NUM!</v>
      </c>
      <c r="EX305" s="91"/>
      <c r="EY305" s="91"/>
      <c r="EZ305" s="91"/>
      <c r="FA305" s="103" t="str">
        <f t="shared" si="172"/>
        <v/>
      </c>
      <c r="FB305" s="103">
        <f t="shared" si="173"/>
        <v>0</v>
      </c>
      <c r="FC305" s="103">
        <f>FB305+(ROWS(FB$2:FB305)/1000*(FB305&lt;&gt;0))</f>
        <v>0</v>
      </c>
      <c r="FD305" s="103" t="e">
        <f>MATCH(SMALL(FC:FC,COUNTIF(FC:FC,0)+ROWS(FC$2:FC305)),FC:FC,0)</f>
        <v>#NUM!</v>
      </c>
      <c r="FE305" s="99">
        <f t="shared" si="179"/>
        <v>0</v>
      </c>
      <c r="FF305" s="103">
        <f>FE305+(ROWS(FE$2:FE305)/1000*(FE305&lt;&gt;0))</f>
        <v>0</v>
      </c>
      <c r="FG305" s="103" t="e">
        <f>MATCH(SMALL(FF:FF,COUNTIF(FF:FF,0)+ROWS(FF$2:FF305)),FF:FF,0)</f>
        <v>#NUM!</v>
      </c>
      <c r="FH305" s="104" t="e">
        <f ca="1">OFFSET($FA$1,MATCH(INDEX(FC:FC,SMALL(OFFSET(FD$2,0,0,COUNTIF(FC:FC,"&gt;0"),1),ROWS(FC$2:FC305)),1),FC$2:FC$502,0),1,1,1)</f>
        <v>#NUM!</v>
      </c>
      <c r="FI305" s="104" t="e">
        <f ca="1">OFFSET($FA$1,MATCH(INDEX(FF:FF,SMALL(OFFSET(FG$2,0,0,COUNTIF(FF:FF,"&gt;0"),1),ROWS(FF$2:FF305)),1),FF$2:FF$502,0),1,1,1)</f>
        <v>#REF!</v>
      </c>
      <c r="FJ305" s="103" t="e">
        <f ca="1">OFFSET(FA$1,MATCH(INDEX(FC:FC,SMALL(OFFSET(FD$2,0,0,COUNTIF(FC:FC,"&gt;0"),1),ROWS(FC$2:FC305)),1),FC$2:FC$502,0),0,1,1)</f>
        <v>#NUM!</v>
      </c>
    </row>
    <row r="306" spans="3:166">
      <c r="C306" s="91">
        <v>305</v>
      </c>
      <c r="D306" s="99">
        <f>IF(OR(Layout!L319 = "P"), Layout!V319, 0)</f>
        <v>0</v>
      </c>
      <c r="E306" s="99">
        <f t="array" ref="E306">IF(OR(Layout!L319 = "P", Layout!L319 = "A"), Layout!W319, 0)</f>
        <v>0</v>
      </c>
      <c r="F306" s="99">
        <f>IF(OR(Layout!L319 = "P", Layout!L319 = "A"), Layout!I319, 0)</f>
        <v>0</v>
      </c>
      <c r="G306" s="91" t="str">
        <f t="array" ref="G306">IF(OR(Layout!L319 = "P", Layout!L319 = "A"), Layout!G319, "")</f>
        <v/>
      </c>
      <c r="H306" s="91" t="str">
        <f>IF(Layout!G319 &gt; 0, Layout!G319, "")</f>
        <v/>
      </c>
      <c r="I306" s="102">
        <f>IF(Layout!Y319 &gt; 0, Layout!Y319, 0)</f>
        <v>0</v>
      </c>
      <c r="J306" s="92">
        <f t="array" ref="J306">IF(Layout!AA319 &gt; 0, Layout!AA319, 0)</f>
        <v>0</v>
      </c>
      <c r="K306" s="92">
        <f>IF(Layout!K319 &gt; 0, Layout!K319, 0)</f>
        <v>0</v>
      </c>
      <c r="L306" s="98"/>
      <c r="N306" s="91" t="str">
        <f t="shared" si="148"/>
        <v/>
      </c>
      <c r="O306" s="99">
        <f t="shared" si="149"/>
        <v>0</v>
      </c>
      <c r="P306" s="103">
        <f t="array" ref="P306">O306+(ROWS(O$2:O306)/1000*(O306&lt;&gt;0))</f>
        <v>0</v>
      </c>
      <c r="Q306" s="103" t="e">
        <f t="array" ref="Q306">MATCH(SMALL(P:P,COUNTIF(P:P,0)+ROWS(P$2:P306)),P:P,0)</f>
        <v>#NUM!</v>
      </c>
      <c r="R306" s="99">
        <f t="shared" si="150"/>
        <v>0</v>
      </c>
      <c r="S306" s="103">
        <f t="array" ref="S306">R306+(ROWS(R$2:R306)/1000*(R306&lt;&gt;0))</f>
        <v>0</v>
      </c>
      <c r="T306" s="103" t="e">
        <f>MATCH(SMALL(S:S,COUNTIF(S:S,0)+ROWS(S$2:S306)),S:S,0)</f>
        <v>#NUM!</v>
      </c>
      <c r="U306" s="104" t="e">
        <f t="array" aca="1" ref="U306" ca="1">OFFSET($N$1,MATCH(INDEX(P:P,SMALL(OFFSET(Q$2,0,0,COUNTIF(P:P,"&gt;0"),1),ROWS(P$2:P306)),1),P$2:P$502,0),1,1,1)</f>
        <v>#NUM!</v>
      </c>
      <c r="V306" s="104" t="e">
        <f t="array" aca="1" ref="V306" ca="1">OFFSET($Q$1,MATCH(INDEX(S:S,SMALL(OFFSET(T$2,0,0,COUNTIF(S:S,"&gt;0"),1),ROWS(S$2:S306)),1),S$2:S$502,0),1,1,1)</f>
        <v>#NUM!</v>
      </c>
      <c r="W306" s="103" t="e">
        <f ca="1">OFFSET(N$1,MATCH(INDEX(S:S,SMALL(OFFSET(T$2,0,0,COUNTIF(S:S,"&gt;0"),1),ROWS(S$2:S306)),1),S$2:S$502,0),0,1,1)</f>
        <v>#NUM!</v>
      </c>
      <c r="AA306" s="91" t="str">
        <f t="shared" si="151"/>
        <v/>
      </c>
      <c r="AB306" s="99">
        <f t="shared" si="152"/>
        <v>0</v>
      </c>
      <c r="AC306" s="103">
        <f t="array" ref="AC306">AB306+(ROWS(AB$2:AB306)/1000*(AB306&lt;&gt;0))</f>
        <v>0</v>
      </c>
      <c r="AD306" s="103" t="e">
        <f t="array" ref="AD306">MATCH(SMALL(AC:AC,COUNTIF(AC:AC,0)+ROWS(AC$2:AC306)),AC:AC,0)</f>
        <v>#NUM!</v>
      </c>
      <c r="AE306" s="99">
        <f t="shared" si="153"/>
        <v>0</v>
      </c>
      <c r="AF306" s="103">
        <f t="array" ref="AF306">AE306+(ROWS(AE$2:AE306)/1000*(AE306&lt;&gt;0))</f>
        <v>0</v>
      </c>
      <c r="AG306" s="103" t="e">
        <f>MATCH(SMALL(AF:AF,COUNTIF(AF:AF,0)+ROWS(AF$2:AF306)),AF:AF,0)</f>
        <v>#NUM!</v>
      </c>
      <c r="AH306" s="104" t="e">
        <f ca="1">OFFSET($AA$1,MATCH(INDEX(AC:AC,SMALL(OFFSET(AD$2,0,0,COUNTIF(AC:AC,"&gt;0"),1),ROWS(AC$2:AC306)),1),AC$2:AC$502,0),1,1,1)</f>
        <v>#NUM!</v>
      </c>
      <c r="AI306" s="104" t="e">
        <f ca="1">OFFSET($AD$1,MATCH(INDEX(AF:AF,SMALL(OFFSET(AG$2,0,0,COUNTIF(AF:AF,"&gt;0"),1),ROWS(AF$2:AF306)),1),AF$2:AF$502,0),1,1,1)</f>
        <v>#NUM!</v>
      </c>
      <c r="AJ306" s="103" t="e">
        <f ca="1">OFFSET(AA$1,MATCH(INDEX(AF:AF,SMALL(OFFSET(AG$2,0,0,COUNTIF(AF:AF,"&gt;0"),1),ROWS(AF$2:AF306)),1),AF$2:AF$502,0),0,1,1)</f>
        <v>#NUM!</v>
      </c>
      <c r="AN306" s="91" t="str">
        <f t="shared" si="154"/>
        <v/>
      </c>
      <c r="AO306" s="99">
        <f t="shared" si="155"/>
        <v>0</v>
      </c>
      <c r="AP306" s="103">
        <f t="array" ref="AP306">AO306+(ROWS(AO$2:AO306)/1000*(AO306&lt;&gt;0))</f>
        <v>0</v>
      </c>
      <c r="AQ306" s="103" t="e">
        <f t="array" ref="AQ306">MATCH(SMALL(AP:AP,COUNTIF(AP:AP,0)+ROWS(AP$2:AP306)),AP:AP,0)</f>
        <v>#NUM!</v>
      </c>
      <c r="AR306" s="99">
        <f t="shared" si="156"/>
        <v>0</v>
      </c>
      <c r="AS306" s="103">
        <f t="array" ref="AS306">AR306+(ROWS(AR$2:AR306)/1000*(AR306&lt;&gt;0))</f>
        <v>0</v>
      </c>
      <c r="AT306" s="103" t="e">
        <f>MATCH(SMALL(AS:AS,COUNTIF(AS:AS,0)+ROWS(AS$2:AS306)),AS:AS,0)</f>
        <v>#NUM!</v>
      </c>
      <c r="AU306" s="104" t="e">
        <f ca="1">OFFSET($AN$1,MATCH(INDEX(AP:AP,SMALL(OFFSET(AQ$2,0,0,COUNTIF(AP:AP,"&gt;0"),1),ROWS(AP$2:AP306)),1),AP$2:AP$502,0),1,1,1)</f>
        <v>#NUM!</v>
      </c>
      <c r="AV306" s="104" t="e">
        <f ca="1">OFFSET($AQ$1,MATCH(INDEX(AS:AS,SMALL(OFFSET(AT$2,0,0,COUNTIF(AS:AS,"&gt;0"),1),ROWS(AS$2:AS306)),1),AS$2:AS$502,0),1,1,1)</f>
        <v>#NUM!</v>
      </c>
      <c r="AW306" s="103" t="e">
        <f ca="1">OFFSET(AN$1,MATCH(INDEX(AS:AS,SMALL(OFFSET(AT$2,0,0,COUNTIF(AS:AS,"&gt;0"),1),ROWS(AS$2:AS306)),1),AS$2:AS$502,0),0,1,1)</f>
        <v>#NUM!</v>
      </c>
      <c r="BA306" s="91" t="str">
        <f t="shared" si="157"/>
        <v/>
      </c>
      <c r="BB306" s="99">
        <f t="shared" si="158"/>
        <v>0</v>
      </c>
      <c r="BC306" s="103">
        <f t="array" ref="BC306">BB306+(ROWS(BB$2:BB306)/1000*(BB306&lt;&gt;0))</f>
        <v>0</v>
      </c>
      <c r="BD306" s="103" t="e">
        <f t="array" ref="BD306">MATCH(SMALL(BC:BC,COUNTIF(BC:BC,0)+ROWS(BC$2:BC306)),BC:BC,0)</f>
        <v>#NUM!</v>
      </c>
      <c r="BE306" s="99">
        <f t="shared" si="159"/>
        <v>0</v>
      </c>
      <c r="BF306" s="103">
        <f t="array" ref="BF306">BE306+(ROWS(BE$2:BE306)/1000*(BE306&lt;&gt;0))</f>
        <v>0</v>
      </c>
      <c r="BG306" s="103" t="e">
        <f>MATCH(SMALL(BF:BF,COUNTIF(BF:BF,0)+ROWS(BF$2:BF306)),BF:BF,0)</f>
        <v>#NUM!</v>
      </c>
      <c r="BH306" s="104" t="e">
        <f ca="1">OFFSET($BA$1,MATCH(INDEX(BC:BC,SMALL(OFFSET(BD$2,0,0,COUNTIF(BC:BC,"&gt;0"),1),ROWS(BC$2:BC306)),1),BC$2:BC$502,0),1,1,1)</f>
        <v>#NUM!</v>
      </c>
      <c r="BI306" s="104" t="e">
        <f ca="1">OFFSET($BD$1,MATCH(INDEX(BF:BF,SMALL(OFFSET(BG$2,0,0,COUNTIF(BF:BF,"&gt;0"),1),ROWS(BF$2:BF306)),1),BF$2:BF$502,0),1,1,1)</f>
        <v>#NUM!</v>
      </c>
      <c r="BJ306" s="103" t="e">
        <f ca="1">OFFSET(BA$1,MATCH(INDEX(BF:BF,SMALL(OFFSET(BG$2,0,0,COUNTIF(BF:BF,"&gt;0"),1),ROWS(BF$2:BF306)),1),BF$2:BF$502,0),0,1,1)</f>
        <v>#NUM!</v>
      </c>
      <c r="BN306" s="91" t="str">
        <f t="shared" si="160"/>
        <v/>
      </c>
      <c r="BO306" s="99">
        <f t="shared" si="161"/>
        <v>0</v>
      </c>
      <c r="BP306" s="103">
        <f t="array" ref="BP306">BO306+(ROWS(BO$2:BO306)/1000*(BO306&lt;&gt;0))</f>
        <v>0</v>
      </c>
      <c r="BQ306" s="103" t="e">
        <f t="array" ref="BQ306">MATCH(SMALL(BP:BP,COUNTIF(BP:BP,0)+ROWS(BP$2:BP306)),BP:BP,0)</f>
        <v>#NUM!</v>
      </c>
      <c r="BR306" s="99">
        <f t="shared" si="162"/>
        <v>0</v>
      </c>
      <c r="BS306" s="103">
        <f t="array" ref="BS306">BR306+(ROWS(BR$2:BR306)/1000*(BR306&lt;&gt;0))</f>
        <v>0</v>
      </c>
      <c r="BT306" s="103" t="e">
        <f>MATCH(SMALL(BS:BS,COUNTIF(BS:BS,0)+ROWS(BS$2:BS306)),BS:BS,0)</f>
        <v>#NUM!</v>
      </c>
      <c r="BU306" s="104" t="e">
        <f ca="1">OFFSET($BN$1,MATCH(INDEX(BP:BP,SMALL(OFFSET(BQ$2,0,0,COUNTIF(BP:BP,"&gt;0"),1),ROWS(BP$2:BP306)),1),BP$2:BP$502,0),1,1,1)</f>
        <v>#NUM!</v>
      </c>
      <c r="BV306" s="104" t="e">
        <f ca="1">OFFSET($BQ$1,MATCH(INDEX(BS:BS,SMALL(OFFSET(BT$2,0,0,COUNTIF(BS:BS,"&gt;0"),1),ROWS(BS$2:BS306)),1),BS$2:BS$502,0),1,1,1)</f>
        <v>#NUM!</v>
      </c>
      <c r="BW306" s="103" t="e">
        <f ca="1">OFFSET(BN$1,MATCH(INDEX(BS:BS,SMALL(OFFSET(BT$2,0,0,COUNTIF(BS:BS,"&gt;0"),1),ROWS(BS$2:BS306)),1),BS$2:BS$502,0),0,1,1)</f>
        <v>#NUM!</v>
      </c>
      <c r="CA306" s="91" t="str">
        <f t="shared" si="163"/>
        <v/>
      </c>
      <c r="CB306" s="99">
        <f t="shared" si="164"/>
        <v>0</v>
      </c>
      <c r="CC306" s="103">
        <f t="array" ref="CC306">CB306+(ROWS(CB$2:CB306)/1000*(CB306&lt;&gt;0))</f>
        <v>0</v>
      </c>
      <c r="CD306" s="103" t="e">
        <f t="array" ref="CD306">MATCH(SMALL(CC:CC,COUNTIF(CC:CC,0)+ROWS(CC$2:CC306)),CC:CC,0)</f>
        <v>#NUM!</v>
      </c>
      <c r="CE306" s="99">
        <f t="shared" si="165"/>
        <v>0</v>
      </c>
      <c r="CF306" s="103">
        <f t="array" ref="CF306">CE306+(ROWS(CE$2:CE306)/1000*(CE306&lt;&gt;0))</f>
        <v>0</v>
      </c>
      <c r="CG306" s="103" t="e">
        <f>MATCH(SMALL(CF:CF,COUNTIF(CF:CF,0)+ROWS(CF$2:CF306)),CF:CF,0)</f>
        <v>#NUM!</v>
      </c>
      <c r="CH306" s="104" t="e">
        <f ca="1">OFFSET($CA$1,MATCH(INDEX(CC:CC,SMALL(OFFSET(CD$2,0,0,COUNTIF(CC:CC,"&gt;0"),1),ROWS(CC$2:CC306)),1),CC$2:CC$502,0),1,1,1)</f>
        <v>#NUM!</v>
      </c>
      <c r="CI306" s="104" t="e">
        <f t="array" aca="1" ref="CI306" ca="1">OFFSET($CD$1,MATCH(INDEX(CF:CF,SMALL(OFFSET(CG$2,0,0,COUNTIF(CF:CF,"&gt;0"),1),ROWS(CF$2:CF306)),1),CF$2:CF$502,0),1,1,1)</f>
        <v>#NUM!</v>
      </c>
      <c r="CJ306" s="103" t="e">
        <f ca="1">OFFSET(CA$1,MATCH(INDEX(CF:CF,SMALL(OFFSET(CG$2,0,0,COUNTIF(CF:CF,"&gt;0"),1),ROWS(CF$2:CF306)),1),CF$2:CF$502,0),0,1,1)</f>
        <v>#NUM!</v>
      </c>
      <c r="CN306" s="91" t="str">
        <f t="shared" si="166"/>
        <v/>
      </c>
      <c r="CO306" s="99">
        <f t="shared" si="167"/>
        <v>0</v>
      </c>
      <c r="CP306" s="103">
        <f t="array" ref="CP306">CO306+(ROWS(CO$2:CO306)/1000*(CO306&lt;&gt;0))</f>
        <v>0</v>
      </c>
      <c r="CQ306" s="103" t="e">
        <f t="array" ref="CQ306">MATCH(SMALL(CP:CP,COUNTIF(CP:CP,0)+ROWS(CP$2:CP306)),CP:CP,0)</f>
        <v>#NUM!</v>
      </c>
      <c r="CR306" s="99">
        <f t="shared" si="168"/>
        <v>0</v>
      </c>
      <c r="CS306" s="103">
        <f t="array" ref="CS306">CR306+(ROWS(CR$2:CR306)/1000*(CR306&lt;&gt;0))</f>
        <v>0</v>
      </c>
      <c r="CT306" s="103" t="e">
        <f>MATCH(SMALL(CS:CS,COUNTIF(CS:CS,0)+ROWS(CS$2:CS306)),CS:CS,0)</f>
        <v>#NUM!</v>
      </c>
      <c r="CU306" s="104" t="e">
        <f t="array" aca="1" ref="CU306" ca="1">OFFSET($CN$1,MATCH(INDEX(CP:CP,SMALL(OFFSET(CQ$2,0,0,COUNTIF(CP:CP,"&gt;0"),1),ROWS(CP$2:CP306)),1),CP$2:CP$502,0),1,1,1)</f>
        <v>#NUM!</v>
      </c>
      <c r="CV306" s="104" t="e">
        <f t="array" aca="1" ref="CV306" ca="1">OFFSET($CQ$1,MATCH(INDEX(CS:CS,SMALL(OFFSET(CT$2,0,0,COUNTIF(CS:CS,"&gt;0"),1),ROWS(CS$2:CS306)),1),CS$2:CS$502,0),1,1,1)</f>
        <v>#NUM!</v>
      </c>
      <c r="CW306" s="103" t="e">
        <f ca="1">OFFSET(CN$1,MATCH(INDEX(CS:CS,SMALL(OFFSET(CT$2,0,0,COUNTIF(CS:CS,"&gt;0"),1),ROWS(CS$2:CS306)),1),CS$2:CS$502,0),0,1,1)</f>
        <v>#NUM!</v>
      </c>
      <c r="DA306" s="91" t="str">
        <f t="shared" si="169"/>
        <v/>
      </c>
      <c r="DB306" s="99">
        <f t="shared" si="170"/>
        <v>0</v>
      </c>
      <c r="DC306" s="103">
        <f t="array" ref="DC306">DB306+(ROWS(DB$2:DB306)/1000*(DB306&lt;&gt;0))</f>
        <v>0</v>
      </c>
      <c r="DD306" s="103" t="e">
        <f t="array" ref="DD306">MATCH(SMALL(DC:DC,COUNTIF(DC:DC,0)+ROWS(DC$2:DC306)),DC:DC,0)</f>
        <v>#NUM!</v>
      </c>
      <c r="DE306" s="99">
        <f t="shared" si="171"/>
        <v>0</v>
      </c>
      <c r="DF306" s="103">
        <f t="array" ref="DF306">DE306+(ROWS(DE$2:DE306)/1000*(DE306&lt;&gt;0))</f>
        <v>0</v>
      </c>
      <c r="DG306" s="103" t="e">
        <f>MATCH(SMALL(DF:DF,COUNTIF(DF:DF,0)+ROWS(DF$2:DF306)),DF:DF,0)</f>
        <v>#NUM!</v>
      </c>
      <c r="DH306" s="104" t="e">
        <f t="array" aca="1" ref="DH306" ca="1">OFFSET($DA$1,MATCH(INDEX(DC:DC,SMALL(OFFSET(DD$2,0,0,COUNTIF(DC:DC,"&gt;0"),1),ROWS(DC$2:DC306)),1),DC$2:DC$502,0),1,1,1)</f>
        <v>#NUM!</v>
      </c>
      <c r="DI306" s="104" t="e">
        <f t="array" aca="1" ref="DI306" ca="1">OFFSET($DD$1,MATCH(INDEX(DF:DF,SMALL(OFFSET(DG$2,0,0,COUNTIF(DF:DF,"&gt;0"),1),ROWS(DF$2:DF306)),1),DF$2:DF$502,0),1,1,1)</f>
        <v>#NUM!</v>
      </c>
      <c r="DJ306" s="103" t="e">
        <f ca="1">OFFSET(DA$1,MATCH(INDEX(DF:DF,SMALL(OFFSET(DG$2,0,0,COUNTIF(DF:DF,"&gt;0"),1),ROWS(DF$2:DF306)),1),DF$2:DF$502,0),0,1,1)</f>
        <v>#NUM!</v>
      </c>
      <c r="DN306" s="91" t="str">
        <f t="shared" si="174"/>
        <v/>
      </c>
      <c r="DO306" s="99">
        <f t="shared" si="175"/>
        <v>0</v>
      </c>
      <c r="DP306" s="103">
        <f t="array" ref="DP306">DO306+(ROWS(DO$2:DO306)/1000*(DO306&lt;&gt;0))</f>
        <v>0</v>
      </c>
      <c r="DQ306" s="103" t="e">
        <f t="array" ref="DQ306">MATCH(SMALL(DP:DP,COUNTIF(DP:DP,0)+ROWS(DP$2:DP306)),DP:DP,0)</f>
        <v>#NUM!</v>
      </c>
      <c r="DR306" s="99">
        <f t="shared" si="176"/>
        <v>0</v>
      </c>
      <c r="DS306" s="103">
        <f t="array" ref="DS306">DR306+(ROWS(DR$2:DR306)/1000*(DR306&lt;&gt;0))</f>
        <v>0</v>
      </c>
      <c r="DT306" s="103" t="e">
        <f>MATCH(SMALL(DS:DS,COUNTIF(DS:DS,0)+ROWS(DS$2:DS306)),DS:DS,0)</f>
        <v>#NUM!</v>
      </c>
      <c r="DU306" s="104" t="e">
        <f t="array" aca="1" ref="DU306" ca="1">OFFSET($DN$1,MATCH(INDEX(DP:DP,SMALL(OFFSET(DQ$2,0,0,COUNTIF(DP:DP,"&gt;0"),1),ROWS(DP$2:DP306)),1),DP$2:DP$503,0),1,1,1)</f>
        <v>#NUM!</v>
      </c>
      <c r="DV306" s="104" t="e">
        <f t="array" aca="1" ref="DV306" ca="1">OFFSET($DQ$1,MATCH(INDEX(DS:DS,SMALL(OFFSET(DT$2,0,0,COUNTIF(DS:DS,"&gt;0"),1),ROWS(DS$2:DS306)),1),DS$2:DS$503,0),1,1,1)</f>
        <v>#REF!</v>
      </c>
      <c r="DW306" s="103" t="e">
        <f t="array" aca="1" ref="DW306" ca="1">OFFSET(DN$1,MATCH(INDEX(DP:DP,SMALL(OFFSET(DQ$2,0,0,COUNTIF(DP:DP,"&gt;0"),1),ROWS(DP$2:DP306)),1),DP$2:DP$503,0),0,1,1)</f>
        <v>#NUM!</v>
      </c>
      <c r="EA306" s="91" t="str">
        <f t="shared" si="144"/>
        <v/>
      </c>
      <c r="EB306" s="99">
        <f t="shared" si="145"/>
        <v>0</v>
      </c>
      <c r="EC306" s="103">
        <f t="array" ref="EC306">EB306+(ROWS(EB$2:EB306)/1000*(EB306&lt;&gt;0))</f>
        <v>0</v>
      </c>
      <c r="ED306" s="103" t="e">
        <f t="array" ref="ED306">MATCH(SMALL(EC:EC,COUNTIF(EC:EC,0)+ROWS(EC$2:EC306)),EC:EC,0)</f>
        <v>#NUM!</v>
      </c>
      <c r="EE306" s="99">
        <f t="shared" si="177"/>
        <v>0</v>
      </c>
      <c r="EF306" s="103">
        <f t="array" ref="EF306">EE306+(ROWS(EE$2:EE306)/1000*(EE306&lt;&gt;0))</f>
        <v>0</v>
      </c>
      <c r="EG306" s="103" t="e">
        <f>MATCH(SMALL(EF:EF,COUNTIF(EF:EF,0)+ROWS(EF$2:EF306)),EF:EF,0)</f>
        <v>#NUM!</v>
      </c>
      <c r="EH306" s="104" t="e">
        <f t="array" aca="1" ref="EH306" ca="1">OFFSET($EA$1,MATCH(INDEX(EC:EC,SMALL(OFFSET(ED$2,0,0,COUNTIF(EC:EC,"&gt;0"),1),ROWS(EC$2:EC306)),1),EC$2:EC$501,0),1,1,1)</f>
        <v>#NUM!</v>
      </c>
      <c r="EI306" s="104" t="e">
        <f t="array" aca="1" ref="EI306" ca="1">OFFSET($ED$1,MATCH(INDEX(EF:EF,SMALL(OFFSET(EG$2,0,0,COUNTIF(EF:EF,"&gt;0"),1),ROWS(EF$2:EF306)),1),EF$2:EF$501,0),1,1,1)</f>
        <v>#REF!</v>
      </c>
      <c r="EJ306" s="103" t="e">
        <f t="array" aca="1" ref="EJ306" ca="1">OFFSET(EA$1,MATCH(INDEX(EC:EC,SMALL(OFFSET(ED$2,0,0,COUNTIF(EC:EC,"&gt;0"),1),ROWS(EC$2:EC306)),1),EC$2:EC$501,0),0,1,1)</f>
        <v>#NUM!</v>
      </c>
      <c r="EN306" s="91" t="str">
        <f t="shared" si="146"/>
        <v/>
      </c>
      <c r="EO306" s="99">
        <f t="shared" si="147"/>
        <v>0</v>
      </c>
      <c r="EP306" s="103">
        <f t="array" ref="EP306">EO306+(ROWS(EO$2:EO306)/1000*(EO306&lt;&gt;0))</f>
        <v>0</v>
      </c>
      <c r="EQ306" s="103" t="e">
        <f t="array" ref="EQ306">MATCH(SMALL(EP:EP,COUNTIF(EP:EP,0)+ROWS(EP$2:EP306)),EP:EP,0)</f>
        <v>#NUM!</v>
      </c>
      <c r="ER306" s="99">
        <f t="shared" si="178"/>
        <v>0</v>
      </c>
      <c r="ES306" s="103">
        <f t="array" ref="ES306">ER306+(ROWS(ER$2:ER306)/1000*(ER306&lt;&gt;0))</f>
        <v>0</v>
      </c>
      <c r="ET306" s="103" t="e">
        <f>MATCH(SMALL(ES:ES,COUNTIF(ES:ES,0)+ROWS(ES$2:ES306)),ES:ES,0)</f>
        <v>#NUM!</v>
      </c>
      <c r="EU306" s="104" t="e">
        <f t="array" aca="1" ref="EU306" ca="1">OFFSET($EN$1,MATCH(INDEX(EP:EP,SMALL(OFFSET(EQ$2,0,0,COUNTIF(EP:EP,"&gt;0"),1),ROWS(EP$2:EP306)),1),EP$2:EP$501,0),1,1,1)</f>
        <v>#NUM!</v>
      </c>
      <c r="EV306" s="104" t="e">
        <f t="array" aca="1" ref="EV306" ca="1">OFFSET($EN$1,MATCH(INDEX(ES:ES,SMALL(OFFSET(ET$2,0,0,COUNTIF(ES:ES,"&gt;0"),1),ROWS(ES$2:ES306)),1),ES$2:ES$501,0),1,1,1)</f>
        <v>#REF!</v>
      </c>
      <c r="EW306" s="103" t="e">
        <f t="array" aca="1" ref="EW306" ca="1">OFFSET(EN$1,MATCH(INDEX(EP:EP,SMALL(OFFSET(EQ$2,0,0,COUNTIF(EP:EP,"&gt;0"),1),ROWS(EP$2:EP306)),1),EP$2:EP$501,0),0,1,1)</f>
        <v>#NUM!</v>
      </c>
      <c r="EX306" s="91"/>
      <c r="EY306" s="91"/>
      <c r="EZ306" s="91"/>
      <c r="FA306" s="103" t="str">
        <f t="shared" si="172"/>
        <v/>
      </c>
      <c r="FB306" s="103">
        <f t="shared" si="173"/>
        <v>0</v>
      </c>
      <c r="FC306" s="103">
        <f>FB306+(ROWS(FB$2:FB306)/1000*(FB306&lt;&gt;0))</f>
        <v>0</v>
      </c>
      <c r="FD306" s="103" t="e">
        <f>MATCH(SMALL(FC:FC,COUNTIF(FC:FC,0)+ROWS(FC$2:FC306)),FC:FC,0)</f>
        <v>#NUM!</v>
      </c>
      <c r="FE306" s="99">
        <f t="shared" si="179"/>
        <v>0</v>
      </c>
      <c r="FF306" s="103">
        <f>FE306+(ROWS(FE$2:FE306)/1000*(FE306&lt;&gt;0))</f>
        <v>0</v>
      </c>
      <c r="FG306" s="103" t="e">
        <f>MATCH(SMALL(FF:FF,COUNTIF(FF:FF,0)+ROWS(FF$2:FF306)),FF:FF,0)</f>
        <v>#NUM!</v>
      </c>
      <c r="FH306" s="104" t="e">
        <f ca="1">OFFSET($FA$1,MATCH(INDEX(FC:FC,SMALL(OFFSET(FD$2,0,0,COUNTIF(FC:FC,"&gt;0"),1),ROWS(FC$2:FC306)),1),FC$2:FC$502,0),1,1,1)</f>
        <v>#NUM!</v>
      </c>
      <c r="FI306" s="98" t="e">
        <f ca="1">OFFSET($FA$1,MATCH(INDEX(FF:FF,SMALL(OFFSET(FG$2,0,0,COUNTIF(FF:FF,"&gt;0"),1),ROWS(FF$2:FF306)),1),FF$2:FF$502,0),1,1,1)</f>
        <v>#REF!</v>
      </c>
      <c r="FJ306" s="103" t="e">
        <f ca="1">OFFSET(FA$1,MATCH(INDEX(FC:FC,SMALL(OFFSET(FD$2,0,0,COUNTIF(FC:FC,"&gt;0"),1),ROWS(FC$2:FC306)),1),FC$2:FC$502,0),0,1,1)</f>
        <v>#NUM!</v>
      </c>
    </row>
    <row r="307" spans="3:166">
      <c r="C307" s="91">
        <v>306</v>
      </c>
      <c r="D307" s="99">
        <f>IF(OR(Layout!L320 = "P"), Layout!V320, 0)</f>
        <v>0</v>
      </c>
      <c r="E307" s="99">
        <f t="array" ref="E307">IF(OR(Layout!L320 = "P", Layout!L320 = "A"), Layout!W320, 0)</f>
        <v>0</v>
      </c>
      <c r="F307" s="99">
        <f>IF(OR(Layout!L320 = "P", Layout!L320 = "A"), Layout!I320, 0)</f>
        <v>0</v>
      </c>
      <c r="G307" s="91" t="str">
        <f t="array" ref="G307">IF(OR(Layout!L320 = "P", Layout!L320 = "A"), Layout!G320, "")</f>
        <v/>
      </c>
      <c r="H307" s="91" t="str">
        <f>IF(Layout!G320 &gt; 0, Layout!G320, "")</f>
        <v/>
      </c>
      <c r="I307" s="102">
        <f>IF(Layout!Y320 &gt; 0, Layout!Y320, 0)</f>
        <v>0</v>
      </c>
      <c r="J307" s="92">
        <f t="array" ref="J307">IF(Layout!AA320 &gt; 0, Layout!AA320, 0)</f>
        <v>0</v>
      </c>
      <c r="K307" s="92">
        <f>IF(Layout!K320 &gt; 0, Layout!K320, 0)</f>
        <v>0</v>
      </c>
      <c r="L307" s="98"/>
      <c r="N307" s="91" t="str">
        <f t="shared" si="148"/>
        <v/>
      </c>
      <c r="O307" s="99">
        <f t="shared" si="149"/>
        <v>0</v>
      </c>
      <c r="P307" s="103">
        <f t="array" ref="P307">O307+(ROWS(O$2:O307)/1000*(O307&lt;&gt;0))</f>
        <v>0</v>
      </c>
      <c r="Q307" s="103" t="e">
        <f t="array" ref="Q307">MATCH(SMALL(P:P,COUNTIF(P:P,0)+ROWS(P$2:P307)),P:P,0)</f>
        <v>#NUM!</v>
      </c>
      <c r="R307" s="99">
        <f t="shared" si="150"/>
        <v>0</v>
      </c>
      <c r="S307" s="103">
        <f t="array" ref="S307">R307+(ROWS(R$2:R307)/1000*(R307&lt;&gt;0))</f>
        <v>0</v>
      </c>
      <c r="T307" s="103" t="e">
        <f>MATCH(SMALL(S:S,COUNTIF(S:S,0)+ROWS(S$2:S307)),S:S,0)</f>
        <v>#NUM!</v>
      </c>
      <c r="U307" s="104" t="e">
        <f t="array" aca="1" ref="U307" ca="1">OFFSET($N$1,MATCH(INDEX(P:P,SMALL(OFFSET(Q$2,0,0,COUNTIF(P:P,"&gt;0"),1),ROWS(P$2:P307)),1),P$2:P$502,0),1,1,1)</f>
        <v>#NUM!</v>
      </c>
      <c r="V307" s="104" t="e">
        <f t="array" aca="1" ref="V307" ca="1">OFFSET($Q$1,MATCH(INDEX(S:S,SMALL(OFFSET(T$2,0,0,COUNTIF(S:S,"&gt;0"),1),ROWS(S$2:S307)),1),S$2:S$502,0),1,1,1)</f>
        <v>#NUM!</v>
      </c>
      <c r="W307" s="103" t="e">
        <f ca="1">OFFSET(N$1,MATCH(INDEX(S:S,SMALL(OFFSET(T$2,0,0,COUNTIF(S:S,"&gt;0"),1),ROWS(S$2:S307)),1),S$2:S$502,0),0,1,1)</f>
        <v>#NUM!</v>
      </c>
      <c r="AA307" s="91" t="str">
        <f t="shared" si="151"/>
        <v/>
      </c>
      <c r="AB307" s="99">
        <f t="shared" si="152"/>
        <v>0</v>
      </c>
      <c r="AC307" s="103">
        <f t="array" ref="AC307">AB307+(ROWS(AB$2:AB307)/1000*(AB307&lt;&gt;0))</f>
        <v>0</v>
      </c>
      <c r="AD307" s="103" t="e">
        <f t="array" ref="AD307">MATCH(SMALL(AC:AC,COUNTIF(AC:AC,0)+ROWS(AC$2:AC307)),AC:AC,0)</f>
        <v>#NUM!</v>
      </c>
      <c r="AE307" s="99">
        <f t="shared" si="153"/>
        <v>0</v>
      </c>
      <c r="AF307" s="103">
        <f t="array" ref="AF307">AE307+(ROWS(AE$2:AE307)/1000*(AE307&lt;&gt;0))</f>
        <v>0</v>
      </c>
      <c r="AG307" s="103" t="e">
        <f>MATCH(SMALL(AF:AF,COUNTIF(AF:AF,0)+ROWS(AF$2:AF307)),AF:AF,0)</f>
        <v>#NUM!</v>
      </c>
      <c r="AH307" s="104" t="e">
        <f ca="1">OFFSET($AA$1,MATCH(INDEX(AC:AC,SMALL(OFFSET(AD$2,0,0,COUNTIF(AC:AC,"&gt;0"),1),ROWS(AC$2:AC307)),1),AC$2:AC$502,0),1,1,1)</f>
        <v>#NUM!</v>
      </c>
      <c r="AI307" s="104" t="e">
        <f ca="1">OFFSET($AD$1,MATCH(INDEX(AF:AF,SMALL(OFFSET(AG$2,0,0,COUNTIF(AF:AF,"&gt;0"),1),ROWS(AF$2:AF307)),1),AF$2:AF$502,0),1,1,1)</f>
        <v>#NUM!</v>
      </c>
      <c r="AJ307" s="103" t="e">
        <f ca="1">OFFSET(AA$1,MATCH(INDEX(AF:AF,SMALL(OFFSET(AG$2,0,0,COUNTIF(AF:AF,"&gt;0"),1),ROWS(AF$2:AF307)),1),AF$2:AF$502,0),0,1,1)</f>
        <v>#NUM!</v>
      </c>
      <c r="AN307" s="91" t="str">
        <f t="shared" si="154"/>
        <v/>
      </c>
      <c r="AO307" s="99">
        <f t="shared" si="155"/>
        <v>0</v>
      </c>
      <c r="AP307" s="103">
        <f t="array" ref="AP307">AO307+(ROWS(AO$2:AO307)/1000*(AO307&lt;&gt;0))</f>
        <v>0</v>
      </c>
      <c r="AQ307" s="103" t="e">
        <f t="array" ref="AQ307">MATCH(SMALL(AP:AP,COUNTIF(AP:AP,0)+ROWS(AP$2:AP307)),AP:AP,0)</f>
        <v>#NUM!</v>
      </c>
      <c r="AR307" s="99">
        <f t="shared" si="156"/>
        <v>0</v>
      </c>
      <c r="AS307" s="103">
        <f t="array" ref="AS307">AR307+(ROWS(AR$2:AR307)/1000*(AR307&lt;&gt;0))</f>
        <v>0</v>
      </c>
      <c r="AT307" s="103" t="e">
        <f>MATCH(SMALL(AS:AS,COUNTIF(AS:AS,0)+ROWS(AS$2:AS307)),AS:AS,0)</f>
        <v>#NUM!</v>
      </c>
      <c r="AU307" s="104" t="e">
        <f ca="1">OFFSET($AN$1,MATCH(INDEX(AP:AP,SMALL(OFFSET(AQ$2,0,0,COUNTIF(AP:AP,"&gt;0"),1),ROWS(AP$2:AP307)),1),AP$2:AP$502,0),1,1,1)</f>
        <v>#NUM!</v>
      </c>
      <c r="AV307" s="104" t="e">
        <f ca="1">OFFSET($AQ$1,MATCH(INDEX(AS:AS,SMALL(OFFSET(AT$2,0,0,COUNTIF(AS:AS,"&gt;0"),1),ROWS(AS$2:AS307)),1),AS$2:AS$502,0),1,1,1)</f>
        <v>#NUM!</v>
      </c>
      <c r="AW307" s="103" t="e">
        <f ca="1">OFFSET(AN$1,MATCH(INDEX(AS:AS,SMALL(OFFSET(AT$2,0,0,COUNTIF(AS:AS,"&gt;0"),1),ROWS(AS$2:AS307)),1),AS$2:AS$502,0),0,1,1)</f>
        <v>#NUM!</v>
      </c>
      <c r="BA307" s="91" t="str">
        <f t="shared" si="157"/>
        <v/>
      </c>
      <c r="BB307" s="99">
        <f t="shared" si="158"/>
        <v>0</v>
      </c>
      <c r="BC307" s="103">
        <f t="array" ref="BC307">BB307+(ROWS(BB$2:BB307)/1000*(BB307&lt;&gt;0))</f>
        <v>0</v>
      </c>
      <c r="BD307" s="103" t="e">
        <f t="array" ref="BD307">MATCH(SMALL(BC:BC,COUNTIF(BC:BC,0)+ROWS(BC$2:BC307)),BC:BC,0)</f>
        <v>#NUM!</v>
      </c>
      <c r="BE307" s="99">
        <f t="shared" si="159"/>
        <v>0</v>
      </c>
      <c r="BF307" s="103">
        <f t="array" ref="BF307">BE307+(ROWS(BE$2:BE307)/1000*(BE307&lt;&gt;0))</f>
        <v>0</v>
      </c>
      <c r="BG307" s="103" t="e">
        <f>MATCH(SMALL(BF:BF,COUNTIF(BF:BF,0)+ROWS(BF$2:BF307)),BF:BF,0)</f>
        <v>#NUM!</v>
      </c>
      <c r="BH307" s="104" t="e">
        <f ca="1">OFFSET($BA$1,MATCH(INDEX(BC:BC,SMALL(OFFSET(BD$2,0,0,COUNTIF(BC:BC,"&gt;0"),1),ROWS(BC$2:BC307)),1),BC$2:BC$502,0),1,1,1)</f>
        <v>#NUM!</v>
      </c>
      <c r="BI307" s="104" t="e">
        <f ca="1">OFFSET($BD$1,MATCH(INDEX(BF:BF,SMALL(OFFSET(BG$2,0,0,COUNTIF(BF:BF,"&gt;0"),1),ROWS(BF$2:BF307)),1),BF$2:BF$502,0),1,1,1)</f>
        <v>#NUM!</v>
      </c>
      <c r="BJ307" s="103" t="e">
        <f ca="1">OFFSET(BA$1,MATCH(INDEX(BF:BF,SMALL(OFFSET(BG$2,0,0,COUNTIF(BF:BF,"&gt;0"),1),ROWS(BF$2:BF307)),1),BF$2:BF$502,0),0,1,1)</f>
        <v>#NUM!</v>
      </c>
      <c r="BN307" s="91" t="str">
        <f t="shared" si="160"/>
        <v/>
      </c>
      <c r="BO307" s="99">
        <f t="shared" si="161"/>
        <v>0</v>
      </c>
      <c r="BP307" s="103">
        <f t="array" ref="BP307">BO307+(ROWS(BO$2:BO307)/1000*(BO307&lt;&gt;0))</f>
        <v>0</v>
      </c>
      <c r="BQ307" s="103" t="e">
        <f t="array" ref="BQ307">MATCH(SMALL(BP:BP,COUNTIF(BP:BP,0)+ROWS(BP$2:BP307)),BP:BP,0)</f>
        <v>#NUM!</v>
      </c>
      <c r="BR307" s="99">
        <f t="shared" si="162"/>
        <v>0</v>
      </c>
      <c r="BS307" s="103">
        <f t="array" ref="BS307">BR307+(ROWS(BR$2:BR307)/1000*(BR307&lt;&gt;0))</f>
        <v>0</v>
      </c>
      <c r="BT307" s="103" t="e">
        <f>MATCH(SMALL(BS:BS,COUNTIF(BS:BS,0)+ROWS(BS$2:BS307)),BS:BS,0)</f>
        <v>#NUM!</v>
      </c>
      <c r="BU307" s="104" t="e">
        <f ca="1">OFFSET($BN$1,MATCH(INDEX(BP:BP,SMALL(OFFSET(BQ$2,0,0,COUNTIF(BP:BP,"&gt;0"),1),ROWS(BP$2:BP307)),1),BP$2:BP$502,0),1,1,1)</f>
        <v>#NUM!</v>
      </c>
      <c r="BV307" s="104" t="e">
        <f ca="1">OFFSET($BQ$1,MATCH(INDEX(BS:BS,SMALL(OFFSET(BT$2,0,0,COUNTIF(BS:BS,"&gt;0"),1),ROWS(BS$2:BS307)),1),BS$2:BS$502,0),1,1,1)</f>
        <v>#NUM!</v>
      </c>
      <c r="BW307" s="103" t="e">
        <f ca="1">OFFSET(BN$1,MATCH(INDEX(BS:BS,SMALL(OFFSET(BT$2,0,0,COUNTIF(BS:BS,"&gt;0"),1),ROWS(BS$2:BS307)),1),BS$2:BS$502,0),0,1,1)</f>
        <v>#NUM!</v>
      </c>
      <c r="CA307" s="91" t="str">
        <f t="shared" si="163"/>
        <v/>
      </c>
      <c r="CB307" s="99">
        <f t="shared" si="164"/>
        <v>0</v>
      </c>
      <c r="CC307" s="103">
        <f t="array" ref="CC307">CB307+(ROWS(CB$2:CB307)/1000*(CB307&lt;&gt;0))</f>
        <v>0</v>
      </c>
      <c r="CD307" s="103" t="e">
        <f t="array" ref="CD307">MATCH(SMALL(CC:CC,COUNTIF(CC:CC,0)+ROWS(CC$2:CC307)),CC:CC,0)</f>
        <v>#NUM!</v>
      </c>
      <c r="CE307" s="99">
        <f t="shared" si="165"/>
        <v>0</v>
      </c>
      <c r="CF307" s="103">
        <f t="array" ref="CF307">CE307+(ROWS(CE$2:CE307)/1000*(CE307&lt;&gt;0))</f>
        <v>0</v>
      </c>
      <c r="CG307" s="103" t="e">
        <f>MATCH(SMALL(CF:CF,COUNTIF(CF:CF,0)+ROWS(CF$2:CF307)),CF:CF,0)</f>
        <v>#NUM!</v>
      </c>
      <c r="CH307" s="104" t="e">
        <f ca="1">OFFSET($CA$1,MATCH(INDEX(CC:CC,SMALL(OFFSET(CD$2,0,0,COUNTIF(CC:CC,"&gt;0"),1),ROWS(CC$2:CC307)),1),CC$2:CC$502,0),1,1,1)</f>
        <v>#NUM!</v>
      </c>
      <c r="CI307" s="104" t="e">
        <f t="array" aca="1" ref="CI307" ca="1">OFFSET($CD$1,MATCH(INDEX(CF:CF,SMALL(OFFSET(CG$2,0,0,COUNTIF(CF:CF,"&gt;0"),1),ROWS(CF$2:CF307)),1),CF$2:CF$502,0),1,1,1)</f>
        <v>#NUM!</v>
      </c>
      <c r="CJ307" s="103" t="e">
        <f ca="1">OFFSET(CA$1,MATCH(INDEX(CF:CF,SMALL(OFFSET(CG$2,0,0,COUNTIF(CF:CF,"&gt;0"),1),ROWS(CF$2:CF307)),1),CF$2:CF$502,0),0,1,1)</f>
        <v>#NUM!</v>
      </c>
      <c r="CN307" s="91" t="str">
        <f t="shared" si="166"/>
        <v/>
      </c>
      <c r="CO307" s="99">
        <f t="shared" si="167"/>
        <v>0</v>
      </c>
      <c r="CP307" s="103">
        <f t="array" ref="CP307">CO307+(ROWS(CO$2:CO307)/1000*(CO307&lt;&gt;0))</f>
        <v>0</v>
      </c>
      <c r="CQ307" s="103" t="e">
        <f t="array" ref="CQ307">MATCH(SMALL(CP:CP,COUNTIF(CP:CP,0)+ROWS(CP$2:CP307)),CP:CP,0)</f>
        <v>#NUM!</v>
      </c>
      <c r="CR307" s="99">
        <f t="shared" si="168"/>
        <v>0</v>
      </c>
      <c r="CS307" s="103">
        <f t="array" ref="CS307">CR307+(ROWS(CR$2:CR307)/1000*(CR307&lt;&gt;0))</f>
        <v>0</v>
      </c>
      <c r="CT307" s="103" t="e">
        <f>MATCH(SMALL(CS:CS,COUNTIF(CS:CS,0)+ROWS(CS$2:CS307)),CS:CS,0)</f>
        <v>#NUM!</v>
      </c>
      <c r="CU307" s="104" t="e">
        <f t="array" aca="1" ref="CU307" ca="1">OFFSET($CN$1,MATCH(INDEX(CP:CP,SMALL(OFFSET(CQ$2,0,0,COUNTIF(CP:CP,"&gt;0"),1),ROWS(CP$2:CP307)),1),CP$2:CP$502,0),1,1,1)</f>
        <v>#NUM!</v>
      </c>
      <c r="CV307" s="104" t="e">
        <f t="array" aca="1" ref="CV307" ca="1">OFFSET($CQ$1,MATCH(INDEX(CS:CS,SMALL(OFFSET(CT$2,0,0,COUNTIF(CS:CS,"&gt;0"),1),ROWS(CS$2:CS307)),1),CS$2:CS$502,0),1,1,1)</f>
        <v>#NUM!</v>
      </c>
      <c r="CW307" s="103" t="e">
        <f ca="1">OFFSET(CN$1,MATCH(INDEX(CS:CS,SMALL(OFFSET(CT$2,0,0,COUNTIF(CS:CS,"&gt;0"),1),ROWS(CS$2:CS307)),1),CS$2:CS$502,0),0,1,1)</f>
        <v>#NUM!</v>
      </c>
      <c r="DA307" s="91" t="str">
        <f t="shared" si="169"/>
        <v/>
      </c>
      <c r="DB307" s="99">
        <f t="shared" si="170"/>
        <v>0</v>
      </c>
      <c r="DC307" s="103">
        <f t="array" ref="DC307">DB307+(ROWS(DB$2:DB307)/1000*(DB307&lt;&gt;0))</f>
        <v>0</v>
      </c>
      <c r="DD307" s="103" t="e">
        <f t="array" ref="DD307">MATCH(SMALL(DC:DC,COUNTIF(DC:DC,0)+ROWS(DC$2:DC307)),DC:DC,0)</f>
        <v>#NUM!</v>
      </c>
      <c r="DE307" s="99">
        <f t="shared" si="171"/>
        <v>0</v>
      </c>
      <c r="DF307" s="103">
        <f t="array" ref="DF307">DE307+(ROWS(DE$2:DE307)/1000*(DE307&lt;&gt;0))</f>
        <v>0</v>
      </c>
      <c r="DG307" s="103" t="e">
        <f>MATCH(SMALL(DF:DF,COUNTIF(DF:DF,0)+ROWS(DF$2:DF307)),DF:DF,0)</f>
        <v>#NUM!</v>
      </c>
      <c r="DH307" s="104" t="e">
        <f t="array" aca="1" ref="DH307" ca="1">OFFSET($DA$1,MATCH(INDEX(DC:DC,SMALL(OFFSET(DD$2,0,0,COUNTIF(DC:DC,"&gt;0"),1),ROWS(DC$2:DC307)),1),DC$2:DC$502,0),1,1,1)</f>
        <v>#NUM!</v>
      </c>
      <c r="DI307" s="104" t="e">
        <f t="array" aca="1" ref="DI307" ca="1">OFFSET($DD$1,MATCH(INDEX(DF:DF,SMALL(OFFSET(DG$2,0,0,COUNTIF(DF:DF,"&gt;0"),1),ROWS(DF$2:DF307)),1),DF$2:DF$502,0),1,1,1)</f>
        <v>#NUM!</v>
      </c>
      <c r="DJ307" s="103" t="e">
        <f ca="1">OFFSET(DA$1,MATCH(INDEX(DF:DF,SMALL(OFFSET(DG$2,0,0,COUNTIF(DF:DF,"&gt;0"),1),ROWS(DF$2:DF307)),1),DF$2:DF$502,0),0,1,1)</f>
        <v>#NUM!</v>
      </c>
      <c r="DN307" s="91" t="str">
        <f t="shared" si="174"/>
        <v/>
      </c>
      <c r="DO307" s="99">
        <f t="shared" si="175"/>
        <v>0</v>
      </c>
      <c r="DP307" s="103">
        <f t="array" ref="DP307">DO307+(ROWS(DO$2:DO307)/1000*(DO307&lt;&gt;0))</f>
        <v>0</v>
      </c>
      <c r="DQ307" s="103" t="e">
        <f t="array" ref="DQ307">MATCH(SMALL(DP:DP,COUNTIF(DP:DP,0)+ROWS(DP$2:DP307)),DP:DP,0)</f>
        <v>#NUM!</v>
      </c>
      <c r="DR307" s="99">
        <f t="shared" si="176"/>
        <v>0</v>
      </c>
      <c r="DS307" s="103">
        <f t="array" ref="DS307">DR307+(ROWS(DR$2:DR307)/1000*(DR307&lt;&gt;0))</f>
        <v>0</v>
      </c>
      <c r="DT307" s="103" t="e">
        <f>MATCH(SMALL(DS:DS,COUNTIF(DS:DS,0)+ROWS(DS$2:DS307)),DS:DS,0)</f>
        <v>#NUM!</v>
      </c>
      <c r="DU307" s="104" t="e">
        <f t="array" aca="1" ref="DU307" ca="1">OFFSET($DN$1,MATCH(INDEX(DP:DP,SMALL(OFFSET(DQ$2,0,0,COUNTIF(DP:DP,"&gt;0"),1),ROWS(DP$2:DP307)),1),DP$2:DP$503,0),1,1,1)</f>
        <v>#NUM!</v>
      </c>
      <c r="DV307" s="104" t="e">
        <f t="array" aca="1" ref="DV307" ca="1">OFFSET($DQ$1,MATCH(INDEX(DS:DS,SMALL(OFFSET(DT$2,0,0,COUNTIF(DS:DS,"&gt;0"),1),ROWS(DS$2:DS307)),1),DS$2:DS$503,0),1,1,1)</f>
        <v>#REF!</v>
      </c>
      <c r="DW307" s="103" t="e">
        <f t="array" aca="1" ref="DW307" ca="1">OFFSET(DN$1,MATCH(INDEX(DP:DP,SMALL(OFFSET(DQ$2,0,0,COUNTIF(DP:DP,"&gt;0"),1),ROWS(DP$2:DP307)),1),DP$2:DP$503,0),0,1,1)</f>
        <v>#NUM!</v>
      </c>
      <c r="EA307" s="91" t="str">
        <f t="shared" si="144"/>
        <v/>
      </c>
      <c r="EB307" s="99">
        <f t="shared" si="145"/>
        <v>0</v>
      </c>
      <c r="EC307" s="103">
        <f t="array" ref="EC307">EB307+(ROWS(EB$2:EB307)/1000*(EB307&lt;&gt;0))</f>
        <v>0</v>
      </c>
      <c r="ED307" s="103" t="e">
        <f t="array" ref="ED307">MATCH(SMALL(EC:EC,COUNTIF(EC:EC,0)+ROWS(EC$2:EC307)),EC:EC,0)</f>
        <v>#NUM!</v>
      </c>
      <c r="EE307" s="99">
        <f t="shared" si="177"/>
        <v>0</v>
      </c>
      <c r="EF307" s="103">
        <f t="array" ref="EF307">EE307+(ROWS(EE$2:EE307)/1000*(EE307&lt;&gt;0))</f>
        <v>0</v>
      </c>
      <c r="EG307" s="103" t="e">
        <f>MATCH(SMALL(EF:EF,COUNTIF(EF:EF,0)+ROWS(EF$2:EF307)),EF:EF,0)</f>
        <v>#NUM!</v>
      </c>
      <c r="EH307" s="104" t="e">
        <f t="array" aca="1" ref="EH307" ca="1">OFFSET($EA$1,MATCH(INDEX(EC:EC,SMALL(OFFSET(ED$2,0,0,COUNTIF(EC:EC,"&gt;0"),1),ROWS(EC$2:EC307)),1),EC$2:EC$501,0),1,1,1)</f>
        <v>#NUM!</v>
      </c>
      <c r="EI307" s="104" t="e">
        <f t="array" aca="1" ref="EI307" ca="1">OFFSET($ED$1,MATCH(INDEX(EF:EF,SMALL(OFFSET(EG$2,0,0,COUNTIF(EF:EF,"&gt;0"),1),ROWS(EF$2:EF307)),1),EF$2:EF$501,0),1,1,1)</f>
        <v>#REF!</v>
      </c>
      <c r="EJ307" s="103" t="e">
        <f t="array" aca="1" ref="EJ307" ca="1">OFFSET(EA$1,MATCH(INDEX(EC:EC,SMALL(OFFSET(ED$2,0,0,COUNTIF(EC:EC,"&gt;0"),1),ROWS(EC$2:EC307)),1),EC$2:EC$501,0),0,1,1)</f>
        <v>#NUM!</v>
      </c>
      <c r="EN307" s="91" t="str">
        <f t="shared" si="146"/>
        <v/>
      </c>
      <c r="EO307" s="99">
        <f t="shared" si="147"/>
        <v>0</v>
      </c>
      <c r="EP307" s="103">
        <f t="array" ref="EP307">EO307+(ROWS(EO$2:EO307)/1000*(EO307&lt;&gt;0))</f>
        <v>0</v>
      </c>
      <c r="EQ307" s="103" t="e">
        <f t="array" ref="EQ307">MATCH(SMALL(EP:EP,COUNTIF(EP:EP,0)+ROWS(EP$2:EP307)),EP:EP,0)</f>
        <v>#NUM!</v>
      </c>
      <c r="ER307" s="99">
        <f t="shared" si="178"/>
        <v>0</v>
      </c>
      <c r="ES307" s="103">
        <f t="array" ref="ES307">ER307+(ROWS(ER$2:ER307)/1000*(ER307&lt;&gt;0))</f>
        <v>0</v>
      </c>
      <c r="ET307" s="103" t="e">
        <f>MATCH(SMALL(ES:ES,COUNTIF(ES:ES,0)+ROWS(ES$2:ES307)),ES:ES,0)</f>
        <v>#NUM!</v>
      </c>
      <c r="EU307" s="104" t="e">
        <f t="array" aca="1" ref="EU307" ca="1">OFFSET($EN$1,MATCH(INDEX(EP:EP,SMALL(OFFSET(EQ$2,0,0,COUNTIF(EP:EP,"&gt;0"),1),ROWS(EP$2:EP307)),1),EP$2:EP$501,0),1,1,1)</f>
        <v>#NUM!</v>
      </c>
      <c r="EV307" s="104" t="e">
        <f t="array" aca="1" ref="EV307" ca="1">OFFSET($EN$1,MATCH(INDEX(ES:ES,SMALL(OFFSET(ET$2,0,0,COUNTIF(ES:ES,"&gt;0"),1),ROWS(ES$2:ES307)),1),ES$2:ES$501,0),1,1,1)</f>
        <v>#REF!</v>
      </c>
      <c r="EW307" s="103" t="e">
        <f t="array" aca="1" ref="EW307" ca="1">OFFSET(EN$1,MATCH(INDEX(EP:EP,SMALL(OFFSET(EQ$2,0,0,COUNTIF(EP:EP,"&gt;0"),1),ROWS(EP$2:EP307)),1),EP$2:EP$501,0),0,1,1)</f>
        <v>#NUM!</v>
      </c>
      <c r="EX307" s="91"/>
      <c r="EY307" s="91"/>
      <c r="EZ307" s="91"/>
      <c r="FA307" s="103" t="str">
        <f t="shared" si="172"/>
        <v/>
      </c>
      <c r="FB307" s="103">
        <f t="shared" si="173"/>
        <v>0</v>
      </c>
      <c r="FC307" s="103">
        <f>FB307+(ROWS(FB$2:FB307)/1000*(FB307&lt;&gt;0))</f>
        <v>0</v>
      </c>
      <c r="FD307" s="103" t="e">
        <f>MATCH(SMALL(FC:FC,COUNTIF(FC:FC,0)+ROWS(FC$2:FC307)),FC:FC,0)</f>
        <v>#NUM!</v>
      </c>
      <c r="FE307" s="99">
        <f t="shared" si="179"/>
        <v>0</v>
      </c>
      <c r="FF307" s="103">
        <f>FE307+(ROWS(FE$2:FE307)/1000*(FE307&lt;&gt;0))</f>
        <v>0</v>
      </c>
      <c r="FG307" s="103" t="e">
        <f>MATCH(SMALL(FF:FF,COUNTIF(FF:FF,0)+ROWS(FF$2:FF307)),FF:FF,0)</f>
        <v>#NUM!</v>
      </c>
      <c r="FH307" s="104" t="e">
        <f ca="1">OFFSET($FA$1,MATCH(INDEX(FC:FC,SMALL(OFFSET(FD$2,0,0,COUNTIF(FC:FC,"&gt;0"),1),ROWS(FC$2:FC307)),1),FC$2:FC$502,0),1,1,1)</f>
        <v>#NUM!</v>
      </c>
      <c r="FI307" s="104" t="e">
        <f ca="1">OFFSET($FA$1,MATCH(INDEX(FF:FF,SMALL(OFFSET(FG$2,0,0,COUNTIF(FF:FF,"&gt;0"),1),ROWS(FF$2:FF307)),1),FF$2:FF$502,0),1,1,1)</f>
        <v>#REF!</v>
      </c>
      <c r="FJ307" s="103" t="e">
        <f ca="1">OFFSET(FA$1,MATCH(INDEX(FC:FC,SMALL(OFFSET(FD$2,0,0,COUNTIF(FC:FC,"&gt;0"),1),ROWS(FC$2:FC307)),1),FC$2:FC$502,0),0,1,1)</f>
        <v>#NUM!</v>
      </c>
    </row>
    <row r="308" spans="3:166">
      <c r="C308" s="91">
        <v>307</v>
      </c>
      <c r="D308" s="99">
        <f>IF(OR(Layout!L321 = "P"), Layout!V321, 0)</f>
        <v>0</v>
      </c>
      <c r="E308" s="99">
        <f t="array" ref="E308">IF(OR(Layout!L321 = "P", Layout!L321 = "A"), Layout!W321, 0)</f>
        <v>0</v>
      </c>
      <c r="F308" s="99">
        <f>IF(OR(Layout!L321 = "P", Layout!L321 = "A"), Layout!I321, 0)</f>
        <v>0</v>
      </c>
      <c r="G308" s="91" t="str">
        <f t="array" ref="G308">IF(OR(Layout!L321 = "P", Layout!L321 = "A"), Layout!G321, "")</f>
        <v/>
      </c>
      <c r="H308" s="91" t="str">
        <f>IF(Layout!G321 &gt; 0, Layout!G321, "")</f>
        <v/>
      </c>
      <c r="I308" s="102">
        <f>IF(Layout!Y321 &gt; 0, Layout!Y321, 0)</f>
        <v>0</v>
      </c>
      <c r="J308" s="92">
        <f t="array" ref="J308">IF(Layout!AA321 &gt; 0, Layout!AA321, 0)</f>
        <v>0</v>
      </c>
      <c r="K308" s="92">
        <f>IF(Layout!K321 &gt; 0, Layout!K321, 0)</f>
        <v>0</v>
      </c>
      <c r="L308" s="98"/>
      <c r="N308" s="91" t="str">
        <f t="shared" si="148"/>
        <v/>
      </c>
      <c r="O308" s="99">
        <f t="shared" si="149"/>
        <v>0</v>
      </c>
      <c r="P308" s="103">
        <f t="array" ref="P308">O308+(ROWS(O$2:O308)/1000*(O308&lt;&gt;0))</f>
        <v>0</v>
      </c>
      <c r="Q308" s="103" t="e">
        <f t="array" ref="Q308">MATCH(SMALL(P:P,COUNTIF(P:P,0)+ROWS(P$2:P308)),P:P,0)</f>
        <v>#NUM!</v>
      </c>
      <c r="R308" s="99">
        <f t="shared" si="150"/>
        <v>0</v>
      </c>
      <c r="S308" s="103">
        <f t="array" ref="S308">R308+(ROWS(R$2:R308)/1000*(R308&lt;&gt;0))</f>
        <v>0</v>
      </c>
      <c r="T308" s="103" t="e">
        <f>MATCH(SMALL(S:S,COUNTIF(S:S,0)+ROWS(S$2:S308)),S:S,0)</f>
        <v>#NUM!</v>
      </c>
      <c r="U308" s="104" t="e">
        <f t="array" aca="1" ref="U308" ca="1">OFFSET($N$1,MATCH(INDEX(P:P,SMALL(OFFSET(Q$2,0,0,COUNTIF(P:P,"&gt;0"),1),ROWS(P$2:P308)),1),P$2:P$502,0),1,1,1)</f>
        <v>#NUM!</v>
      </c>
      <c r="V308" s="104" t="e">
        <f t="array" aca="1" ref="V308" ca="1">OFFSET($Q$1,MATCH(INDEX(S:S,SMALL(OFFSET(T$2,0,0,COUNTIF(S:S,"&gt;0"),1),ROWS(S$2:S308)),1),S$2:S$502,0),1,1,1)</f>
        <v>#NUM!</v>
      </c>
      <c r="W308" s="103" t="e">
        <f ca="1">OFFSET(N$1,MATCH(INDEX(S:S,SMALL(OFFSET(T$2,0,0,COUNTIF(S:S,"&gt;0"),1),ROWS(S$2:S308)),1),S$2:S$502,0),0,1,1)</f>
        <v>#NUM!</v>
      </c>
      <c r="AA308" s="91" t="str">
        <f t="shared" si="151"/>
        <v/>
      </c>
      <c r="AB308" s="99">
        <f t="shared" si="152"/>
        <v>0</v>
      </c>
      <c r="AC308" s="103">
        <f t="array" ref="AC308">AB308+(ROWS(AB$2:AB308)/1000*(AB308&lt;&gt;0))</f>
        <v>0</v>
      </c>
      <c r="AD308" s="103" t="e">
        <f t="array" ref="AD308">MATCH(SMALL(AC:AC,COUNTIF(AC:AC,0)+ROWS(AC$2:AC308)),AC:AC,0)</f>
        <v>#NUM!</v>
      </c>
      <c r="AE308" s="99">
        <f t="shared" si="153"/>
        <v>0</v>
      </c>
      <c r="AF308" s="103">
        <f t="array" ref="AF308">AE308+(ROWS(AE$2:AE308)/1000*(AE308&lt;&gt;0))</f>
        <v>0</v>
      </c>
      <c r="AG308" s="103" t="e">
        <f>MATCH(SMALL(AF:AF,COUNTIF(AF:AF,0)+ROWS(AF$2:AF308)),AF:AF,0)</f>
        <v>#NUM!</v>
      </c>
      <c r="AH308" s="104" t="e">
        <f ca="1">OFFSET($AA$1,MATCH(INDEX(AC:AC,SMALL(OFFSET(AD$2,0,0,COUNTIF(AC:AC,"&gt;0"),1),ROWS(AC$2:AC308)),1),AC$2:AC$502,0),1,1,1)</f>
        <v>#NUM!</v>
      </c>
      <c r="AI308" s="104" t="e">
        <f ca="1">OFFSET($AD$1,MATCH(INDEX(AF:AF,SMALL(OFFSET(AG$2,0,0,COUNTIF(AF:AF,"&gt;0"),1),ROWS(AF$2:AF308)),1),AF$2:AF$502,0),1,1,1)</f>
        <v>#NUM!</v>
      </c>
      <c r="AJ308" s="103" t="e">
        <f ca="1">OFFSET(AA$1,MATCH(INDEX(AF:AF,SMALL(OFFSET(AG$2,0,0,COUNTIF(AF:AF,"&gt;0"),1),ROWS(AF$2:AF308)),1),AF$2:AF$502,0),0,1,1)</f>
        <v>#NUM!</v>
      </c>
      <c r="AN308" s="91" t="str">
        <f t="shared" si="154"/>
        <v/>
      </c>
      <c r="AO308" s="99">
        <f t="shared" si="155"/>
        <v>0</v>
      </c>
      <c r="AP308" s="103">
        <f t="array" ref="AP308">AO308+(ROWS(AO$2:AO308)/1000*(AO308&lt;&gt;0))</f>
        <v>0</v>
      </c>
      <c r="AQ308" s="103" t="e">
        <f t="array" ref="AQ308">MATCH(SMALL(AP:AP,COUNTIF(AP:AP,0)+ROWS(AP$2:AP308)),AP:AP,0)</f>
        <v>#NUM!</v>
      </c>
      <c r="AR308" s="99">
        <f t="shared" si="156"/>
        <v>0</v>
      </c>
      <c r="AS308" s="103">
        <f t="array" ref="AS308">AR308+(ROWS(AR$2:AR308)/1000*(AR308&lt;&gt;0))</f>
        <v>0</v>
      </c>
      <c r="AT308" s="103" t="e">
        <f>MATCH(SMALL(AS:AS,COUNTIF(AS:AS,0)+ROWS(AS$2:AS308)),AS:AS,0)</f>
        <v>#NUM!</v>
      </c>
      <c r="AU308" s="104" t="e">
        <f ca="1">OFFSET($AN$1,MATCH(INDEX(AP:AP,SMALL(OFFSET(AQ$2,0,0,COUNTIF(AP:AP,"&gt;0"),1),ROWS(AP$2:AP308)),1),AP$2:AP$502,0),1,1,1)</f>
        <v>#NUM!</v>
      </c>
      <c r="AV308" s="104" t="e">
        <f ca="1">OFFSET($AQ$1,MATCH(INDEX(AS:AS,SMALL(OFFSET(AT$2,0,0,COUNTIF(AS:AS,"&gt;0"),1),ROWS(AS$2:AS308)),1),AS$2:AS$502,0),1,1,1)</f>
        <v>#NUM!</v>
      </c>
      <c r="AW308" s="103" t="e">
        <f ca="1">OFFSET(AN$1,MATCH(INDEX(AS:AS,SMALL(OFFSET(AT$2,0,0,COUNTIF(AS:AS,"&gt;0"),1),ROWS(AS$2:AS308)),1),AS$2:AS$502,0),0,1,1)</f>
        <v>#NUM!</v>
      </c>
      <c r="BA308" s="91" t="str">
        <f t="shared" si="157"/>
        <v/>
      </c>
      <c r="BB308" s="99">
        <f t="shared" si="158"/>
        <v>0</v>
      </c>
      <c r="BC308" s="103">
        <f t="array" ref="BC308">BB308+(ROWS(BB$2:BB308)/1000*(BB308&lt;&gt;0))</f>
        <v>0</v>
      </c>
      <c r="BD308" s="103" t="e">
        <f t="array" ref="BD308">MATCH(SMALL(BC:BC,COUNTIF(BC:BC,0)+ROWS(BC$2:BC308)),BC:BC,0)</f>
        <v>#NUM!</v>
      </c>
      <c r="BE308" s="99">
        <f t="shared" si="159"/>
        <v>0</v>
      </c>
      <c r="BF308" s="103">
        <f t="array" ref="BF308">BE308+(ROWS(BE$2:BE308)/1000*(BE308&lt;&gt;0))</f>
        <v>0</v>
      </c>
      <c r="BG308" s="103" t="e">
        <f>MATCH(SMALL(BF:BF,COUNTIF(BF:BF,0)+ROWS(BF$2:BF308)),BF:BF,0)</f>
        <v>#NUM!</v>
      </c>
      <c r="BH308" s="104" t="e">
        <f ca="1">OFFSET($BA$1,MATCH(INDEX(BC:BC,SMALL(OFFSET(BD$2,0,0,COUNTIF(BC:BC,"&gt;0"),1),ROWS(BC$2:BC308)),1),BC$2:BC$502,0),1,1,1)</f>
        <v>#NUM!</v>
      </c>
      <c r="BI308" s="104" t="e">
        <f ca="1">OFFSET($BD$1,MATCH(INDEX(BF:BF,SMALL(OFFSET(BG$2,0,0,COUNTIF(BF:BF,"&gt;0"),1),ROWS(BF$2:BF308)),1),BF$2:BF$502,0),1,1,1)</f>
        <v>#NUM!</v>
      </c>
      <c r="BJ308" s="103" t="e">
        <f ca="1">OFFSET(BA$1,MATCH(INDEX(BF:BF,SMALL(OFFSET(BG$2,0,0,COUNTIF(BF:BF,"&gt;0"),1),ROWS(BF$2:BF308)),1),BF$2:BF$502,0),0,1,1)</f>
        <v>#NUM!</v>
      </c>
      <c r="BN308" s="91" t="str">
        <f t="shared" si="160"/>
        <v/>
      </c>
      <c r="BO308" s="99">
        <f t="shared" si="161"/>
        <v>0</v>
      </c>
      <c r="BP308" s="103">
        <f t="array" ref="BP308">BO308+(ROWS(BO$2:BO308)/1000*(BO308&lt;&gt;0))</f>
        <v>0</v>
      </c>
      <c r="BQ308" s="103" t="e">
        <f t="array" ref="BQ308">MATCH(SMALL(BP:BP,COUNTIF(BP:BP,0)+ROWS(BP$2:BP308)),BP:BP,0)</f>
        <v>#NUM!</v>
      </c>
      <c r="BR308" s="99">
        <f t="shared" si="162"/>
        <v>0</v>
      </c>
      <c r="BS308" s="103">
        <f t="array" ref="BS308">BR308+(ROWS(BR$2:BR308)/1000*(BR308&lt;&gt;0))</f>
        <v>0</v>
      </c>
      <c r="BT308" s="103" t="e">
        <f>MATCH(SMALL(BS:BS,COUNTIF(BS:BS,0)+ROWS(BS$2:BS308)),BS:BS,0)</f>
        <v>#NUM!</v>
      </c>
      <c r="BU308" s="104" t="e">
        <f ca="1">OFFSET($BN$1,MATCH(INDEX(BP:BP,SMALL(OFFSET(BQ$2,0,0,COUNTIF(BP:BP,"&gt;0"),1),ROWS(BP$2:BP308)),1),BP$2:BP$502,0),1,1,1)</f>
        <v>#NUM!</v>
      </c>
      <c r="BV308" s="104" t="e">
        <f ca="1">OFFSET($BQ$1,MATCH(INDEX(BS:BS,SMALL(OFFSET(BT$2,0,0,COUNTIF(BS:BS,"&gt;0"),1),ROWS(BS$2:BS308)),1),BS$2:BS$502,0),1,1,1)</f>
        <v>#NUM!</v>
      </c>
      <c r="BW308" s="103" t="e">
        <f ca="1">OFFSET(BN$1,MATCH(INDEX(BS:BS,SMALL(OFFSET(BT$2,0,0,COUNTIF(BS:BS,"&gt;0"),1),ROWS(BS$2:BS308)),1),BS$2:BS$502,0),0,1,1)</f>
        <v>#NUM!</v>
      </c>
      <c r="CA308" s="91" t="str">
        <f t="shared" si="163"/>
        <v/>
      </c>
      <c r="CB308" s="99">
        <f t="shared" si="164"/>
        <v>0</v>
      </c>
      <c r="CC308" s="103">
        <f t="array" ref="CC308">CB308+(ROWS(CB$2:CB308)/1000*(CB308&lt;&gt;0))</f>
        <v>0</v>
      </c>
      <c r="CD308" s="103" t="e">
        <f t="array" ref="CD308">MATCH(SMALL(CC:CC,COUNTIF(CC:CC,0)+ROWS(CC$2:CC308)),CC:CC,0)</f>
        <v>#NUM!</v>
      </c>
      <c r="CE308" s="99">
        <f t="shared" si="165"/>
        <v>0</v>
      </c>
      <c r="CF308" s="103">
        <f t="array" ref="CF308">CE308+(ROWS(CE$2:CE308)/1000*(CE308&lt;&gt;0))</f>
        <v>0</v>
      </c>
      <c r="CG308" s="103" t="e">
        <f>MATCH(SMALL(CF:CF,COUNTIF(CF:CF,0)+ROWS(CF$2:CF308)),CF:CF,0)</f>
        <v>#NUM!</v>
      </c>
      <c r="CH308" s="104" t="e">
        <f ca="1">OFFSET($CA$1,MATCH(INDEX(CC:CC,SMALL(OFFSET(CD$2,0,0,COUNTIF(CC:CC,"&gt;0"),1),ROWS(CC$2:CC308)),1),CC$2:CC$502,0),1,1,1)</f>
        <v>#NUM!</v>
      </c>
      <c r="CI308" s="104" t="e">
        <f t="array" aca="1" ref="CI308" ca="1">OFFSET($CD$1,MATCH(INDEX(CF:CF,SMALL(OFFSET(CG$2,0,0,COUNTIF(CF:CF,"&gt;0"),1),ROWS(CF$2:CF308)),1),CF$2:CF$502,0),1,1,1)</f>
        <v>#NUM!</v>
      </c>
      <c r="CJ308" s="103" t="e">
        <f ca="1">OFFSET(CA$1,MATCH(INDEX(CF:CF,SMALL(OFFSET(CG$2,0,0,COUNTIF(CF:CF,"&gt;0"),1),ROWS(CF$2:CF308)),1),CF$2:CF$502,0),0,1,1)</f>
        <v>#NUM!</v>
      </c>
      <c r="CN308" s="91" t="str">
        <f t="shared" si="166"/>
        <v/>
      </c>
      <c r="CO308" s="99">
        <f t="shared" si="167"/>
        <v>0</v>
      </c>
      <c r="CP308" s="103">
        <f t="array" ref="CP308">CO308+(ROWS(CO$2:CO308)/1000*(CO308&lt;&gt;0))</f>
        <v>0</v>
      </c>
      <c r="CQ308" s="103" t="e">
        <f t="array" ref="CQ308">MATCH(SMALL(CP:CP,COUNTIF(CP:CP,0)+ROWS(CP$2:CP308)),CP:CP,0)</f>
        <v>#NUM!</v>
      </c>
      <c r="CR308" s="99">
        <f t="shared" si="168"/>
        <v>0</v>
      </c>
      <c r="CS308" s="103">
        <f t="array" ref="CS308">CR308+(ROWS(CR$2:CR308)/1000*(CR308&lt;&gt;0))</f>
        <v>0</v>
      </c>
      <c r="CT308" s="103" t="e">
        <f>MATCH(SMALL(CS:CS,COUNTIF(CS:CS,0)+ROWS(CS$2:CS308)),CS:CS,0)</f>
        <v>#NUM!</v>
      </c>
      <c r="CU308" s="104" t="e">
        <f t="array" aca="1" ref="CU308" ca="1">OFFSET($CN$1,MATCH(INDEX(CP:CP,SMALL(OFFSET(CQ$2,0,0,COUNTIF(CP:CP,"&gt;0"),1),ROWS(CP$2:CP308)),1),CP$2:CP$502,0),1,1,1)</f>
        <v>#NUM!</v>
      </c>
      <c r="CV308" s="104" t="e">
        <f t="array" aca="1" ref="CV308" ca="1">OFFSET($CQ$1,MATCH(INDEX(CS:CS,SMALL(OFFSET(CT$2,0,0,COUNTIF(CS:CS,"&gt;0"),1),ROWS(CS$2:CS308)),1),CS$2:CS$502,0),1,1,1)</f>
        <v>#NUM!</v>
      </c>
      <c r="CW308" s="103" t="e">
        <f ca="1">OFFSET(CN$1,MATCH(INDEX(CS:CS,SMALL(OFFSET(CT$2,0,0,COUNTIF(CS:CS,"&gt;0"),1),ROWS(CS$2:CS308)),1),CS$2:CS$502,0),0,1,1)</f>
        <v>#NUM!</v>
      </c>
      <c r="DA308" s="91" t="str">
        <f t="shared" si="169"/>
        <v/>
      </c>
      <c r="DB308" s="99">
        <f t="shared" si="170"/>
        <v>0</v>
      </c>
      <c r="DC308" s="103">
        <f t="array" ref="DC308">DB308+(ROWS(DB$2:DB308)/1000*(DB308&lt;&gt;0))</f>
        <v>0</v>
      </c>
      <c r="DD308" s="103" t="e">
        <f t="array" ref="DD308">MATCH(SMALL(DC:DC,COUNTIF(DC:DC,0)+ROWS(DC$2:DC308)),DC:DC,0)</f>
        <v>#NUM!</v>
      </c>
      <c r="DE308" s="99">
        <f t="shared" si="171"/>
        <v>0</v>
      </c>
      <c r="DF308" s="103">
        <f t="array" ref="DF308">DE308+(ROWS(DE$2:DE308)/1000*(DE308&lt;&gt;0))</f>
        <v>0</v>
      </c>
      <c r="DG308" s="103" t="e">
        <f>MATCH(SMALL(DF:DF,COUNTIF(DF:DF,0)+ROWS(DF$2:DF308)),DF:DF,0)</f>
        <v>#NUM!</v>
      </c>
      <c r="DH308" s="104" t="e">
        <f t="array" aca="1" ref="DH308" ca="1">OFFSET($DA$1,MATCH(INDEX(DC:DC,SMALL(OFFSET(DD$2,0,0,COUNTIF(DC:DC,"&gt;0"),1),ROWS(DC$2:DC308)),1),DC$2:DC$502,0),1,1,1)</f>
        <v>#NUM!</v>
      </c>
      <c r="DI308" s="104" t="e">
        <f t="array" aca="1" ref="DI308" ca="1">OFFSET($DD$1,MATCH(INDEX(DF:DF,SMALL(OFFSET(DG$2,0,0,COUNTIF(DF:DF,"&gt;0"),1),ROWS(DF$2:DF308)),1),DF$2:DF$502,0),1,1,1)</f>
        <v>#NUM!</v>
      </c>
      <c r="DJ308" s="103" t="e">
        <f ca="1">OFFSET(DA$1,MATCH(INDEX(DF:DF,SMALL(OFFSET(DG$2,0,0,COUNTIF(DF:DF,"&gt;0"),1),ROWS(DF$2:DF308)),1),DF$2:DF$502,0),0,1,1)</f>
        <v>#NUM!</v>
      </c>
      <c r="DN308" s="91" t="str">
        <f t="shared" si="174"/>
        <v/>
      </c>
      <c r="DO308" s="99">
        <f t="shared" si="175"/>
        <v>0</v>
      </c>
      <c r="DP308" s="103">
        <f t="array" ref="DP308">DO308+(ROWS(DO$2:DO308)/1000*(DO308&lt;&gt;0))</f>
        <v>0</v>
      </c>
      <c r="DQ308" s="103" t="e">
        <f t="array" ref="DQ308">MATCH(SMALL(DP:DP,COUNTIF(DP:DP,0)+ROWS(DP$2:DP308)),DP:DP,0)</f>
        <v>#NUM!</v>
      </c>
      <c r="DR308" s="99">
        <f t="shared" si="176"/>
        <v>0</v>
      </c>
      <c r="DS308" s="103">
        <f t="array" ref="DS308">DR308+(ROWS(DR$2:DR308)/1000*(DR308&lt;&gt;0))</f>
        <v>0</v>
      </c>
      <c r="DT308" s="103" t="e">
        <f>MATCH(SMALL(DS:DS,COUNTIF(DS:DS,0)+ROWS(DS$2:DS308)),DS:DS,0)</f>
        <v>#NUM!</v>
      </c>
      <c r="DU308" s="104" t="e">
        <f t="array" aca="1" ref="DU308" ca="1">OFFSET($DN$1,MATCH(INDEX(DP:DP,SMALL(OFFSET(DQ$2,0,0,COUNTIF(DP:DP,"&gt;0"),1),ROWS(DP$2:DP308)),1),DP$2:DP$503,0),1,1,1)</f>
        <v>#NUM!</v>
      </c>
      <c r="DV308" s="104" t="e">
        <f t="array" aca="1" ref="DV308" ca="1">OFFSET($DQ$1,MATCH(INDEX(DS:DS,SMALL(OFFSET(DT$2,0,0,COUNTIF(DS:DS,"&gt;0"),1),ROWS(DS$2:DS308)),1),DS$2:DS$503,0),1,1,1)</f>
        <v>#REF!</v>
      </c>
      <c r="DW308" s="103" t="e">
        <f t="array" aca="1" ref="DW308" ca="1">OFFSET(DN$1,MATCH(INDEX(DP:DP,SMALL(OFFSET(DQ$2,0,0,COUNTIF(DP:DP,"&gt;0"),1),ROWS(DP$2:DP308)),1),DP$2:DP$503,0),0,1,1)</f>
        <v>#NUM!</v>
      </c>
      <c r="EA308" s="91" t="str">
        <f t="shared" si="144"/>
        <v/>
      </c>
      <c r="EB308" s="99">
        <f t="shared" si="145"/>
        <v>0</v>
      </c>
      <c r="EC308" s="103">
        <f t="array" ref="EC308">EB308+(ROWS(EB$2:EB308)/1000*(EB308&lt;&gt;0))</f>
        <v>0</v>
      </c>
      <c r="ED308" s="103" t="e">
        <f t="array" ref="ED308">MATCH(SMALL(EC:EC,COUNTIF(EC:EC,0)+ROWS(EC$2:EC308)),EC:EC,0)</f>
        <v>#NUM!</v>
      </c>
      <c r="EE308" s="99">
        <f t="shared" si="177"/>
        <v>0</v>
      </c>
      <c r="EF308" s="103">
        <f t="array" ref="EF308">EE308+(ROWS(EE$2:EE308)/1000*(EE308&lt;&gt;0))</f>
        <v>0</v>
      </c>
      <c r="EG308" s="103" t="e">
        <f>MATCH(SMALL(EF:EF,COUNTIF(EF:EF,0)+ROWS(EF$2:EF308)),EF:EF,0)</f>
        <v>#NUM!</v>
      </c>
      <c r="EH308" s="104" t="e">
        <f t="array" aca="1" ref="EH308" ca="1">OFFSET($EA$1,MATCH(INDEX(EC:EC,SMALL(OFFSET(ED$2,0,0,COUNTIF(EC:EC,"&gt;0"),1),ROWS(EC$2:EC308)),1),EC$2:EC$501,0),1,1,1)</f>
        <v>#NUM!</v>
      </c>
      <c r="EI308" s="104" t="e">
        <f t="array" aca="1" ref="EI308" ca="1">OFFSET($ED$1,MATCH(INDEX(EF:EF,SMALL(OFFSET(EG$2,0,0,COUNTIF(EF:EF,"&gt;0"),1),ROWS(EF$2:EF308)),1),EF$2:EF$501,0),1,1,1)</f>
        <v>#REF!</v>
      </c>
      <c r="EJ308" s="103" t="e">
        <f t="array" aca="1" ref="EJ308" ca="1">OFFSET(EA$1,MATCH(INDEX(EC:EC,SMALL(OFFSET(ED$2,0,0,COUNTIF(EC:EC,"&gt;0"),1),ROWS(EC$2:EC308)),1),EC$2:EC$501,0),0,1,1)</f>
        <v>#NUM!</v>
      </c>
      <c r="EN308" s="91" t="str">
        <f t="shared" si="146"/>
        <v/>
      </c>
      <c r="EO308" s="99">
        <f t="shared" si="147"/>
        <v>0</v>
      </c>
      <c r="EP308" s="103">
        <f t="array" ref="EP308">EO308+(ROWS(EO$2:EO308)/1000*(EO308&lt;&gt;0))</f>
        <v>0</v>
      </c>
      <c r="EQ308" s="103" t="e">
        <f t="array" ref="EQ308">MATCH(SMALL(EP:EP,COUNTIF(EP:EP,0)+ROWS(EP$2:EP308)),EP:EP,0)</f>
        <v>#NUM!</v>
      </c>
      <c r="ER308" s="99">
        <f t="shared" si="178"/>
        <v>0</v>
      </c>
      <c r="ES308" s="103">
        <f t="array" ref="ES308">ER308+(ROWS(ER$2:ER308)/1000*(ER308&lt;&gt;0))</f>
        <v>0</v>
      </c>
      <c r="ET308" s="103" t="e">
        <f>MATCH(SMALL(ES:ES,COUNTIF(ES:ES,0)+ROWS(ES$2:ES308)),ES:ES,0)</f>
        <v>#NUM!</v>
      </c>
      <c r="EU308" s="104" t="e">
        <f t="array" aca="1" ref="EU308" ca="1">OFFSET($EN$1,MATCH(INDEX(EP:EP,SMALL(OFFSET(EQ$2,0,0,COUNTIF(EP:EP,"&gt;0"),1),ROWS(EP$2:EP308)),1),EP$2:EP$501,0),1,1,1)</f>
        <v>#NUM!</v>
      </c>
      <c r="EV308" s="104" t="e">
        <f t="array" aca="1" ref="EV308" ca="1">OFFSET($EN$1,MATCH(INDEX(ES:ES,SMALL(OFFSET(ET$2,0,0,COUNTIF(ES:ES,"&gt;0"),1),ROWS(ES$2:ES308)),1),ES$2:ES$501,0),1,1,1)</f>
        <v>#REF!</v>
      </c>
      <c r="EW308" s="103" t="e">
        <f t="array" aca="1" ref="EW308" ca="1">OFFSET(EN$1,MATCH(INDEX(EP:EP,SMALL(OFFSET(EQ$2,0,0,COUNTIF(EP:EP,"&gt;0"),1),ROWS(EP$2:EP308)),1),EP$2:EP$501,0),0,1,1)</f>
        <v>#NUM!</v>
      </c>
      <c r="EX308" s="91"/>
      <c r="EY308" s="91"/>
      <c r="EZ308" s="91"/>
      <c r="FA308" s="103" t="str">
        <f t="shared" si="172"/>
        <v/>
      </c>
      <c r="FB308" s="103">
        <f t="shared" si="173"/>
        <v>0</v>
      </c>
      <c r="FC308" s="103">
        <f>FB308+(ROWS(FB$2:FB308)/1000*(FB308&lt;&gt;0))</f>
        <v>0</v>
      </c>
      <c r="FD308" s="103" t="e">
        <f>MATCH(SMALL(FC:FC,COUNTIF(FC:FC,0)+ROWS(FC$2:FC308)),FC:FC,0)</f>
        <v>#NUM!</v>
      </c>
      <c r="FE308" s="99">
        <f t="shared" si="179"/>
        <v>0</v>
      </c>
      <c r="FF308" s="103">
        <f>FE308+(ROWS(FE$2:FE308)/1000*(FE308&lt;&gt;0))</f>
        <v>0</v>
      </c>
      <c r="FG308" s="103" t="e">
        <f>MATCH(SMALL(FF:FF,COUNTIF(FF:FF,0)+ROWS(FF$2:FF308)),FF:FF,0)</f>
        <v>#NUM!</v>
      </c>
      <c r="FH308" s="104" t="e">
        <f ca="1">OFFSET($FA$1,MATCH(INDEX(FC:FC,SMALL(OFFSET(FD$2,0,0,COUNTIF(FC:FC,"&gt;0"),1),ROWS(FC$2:FC308)),1),FC$2:FC$502,0),1,1,1)</f>
        <v>#NUM!</v>
      </c>
      <c r="FI308" s="98" t="e">
        <f ca="1">OFFSET($FA$1,MATCH(INDEX(FF:FF,SMALL(OFFSET(FG$2,0,0,COUNTIF(FF:FF,"&gt;0"),1),ROWS(FF$2:FF308)),1),FF$2:FF$502,0),1,1,1)</f>
        <v>#REF!</v>
      </c>
      <c r="FJ308" s="103" t="e">
        <f ca="1">OFFSET(FA$1,MATCH(INDEX(FC:FC,SMALL(OFFSET(FD$2,0,0,COUNTIF(FC:FC,"&gt;0"),1),ROWS(FC$2:FC308)),1),FC$2:FC$502,0),0,1,1)</f>
        <v>#NUM!</v>
      </c>
    </row>
    <row r="309" spans="3:166">
      <c r="C309" s="91">
        <v>308</v>
      </c>
      <c r="D309" s="99">
        <f>IF(OR(Layout!L322 = "P"), Layout!V322, 0)</f>
        <v>0</v>
      </c>
      <c r="E309" s="99">
        <f t="array" ref="E309">IF(OR(Layout!L322 = "P", Layout!L322 = "A"), Layout!W322, 0)</f>
        <v>0</v>
      </c>
      <c r="F309" s="99">
        <f>IF(OR(Layout!L322 = "P", Layout!L322 = "A"), Layout!I322, 0)</f>
        <v>0</v>
      </c>
      <c r="G309" s="91" t="str">
        <f t="array" ref="G309">IF(OR(Layout!L322 = "P", Layout!L322 = "A"), Layout!G322, "")</f>
        <v/>
      </c>
      <c r="H309" s="91" t="str">
        <f>IF(Layout!G322 &gt; 0, Layout!G322, "")</f>
        <v/>
      </c>
      <c r="I309" s="102">
        <f>IF(Layout!Y322 &gt; 0, Layout!Y322, 0)</f>
        <v>0</v>
      </c>
      <c r="J309" s="92">
        <f t="array" ref="J309">IF(Layout!AA322 &gt; 0, Layout!AA322, 0)</f>
        <v>0</v>
      </c>
      <c r="K309" s="92">
        <f>IF(Layout!K322 &gt; 0, Layout!K322, 0)</f>
        <v>0</v>
      </c>
      <c r="L309" s="98"/>
      <c r="N309" s="91" t="str">
        <f t="shared" si="148"/>
        <v/>
      </c>
      <c r="O309" s="99">
        <f t="shared" si="149"/>
        <v>0</v>
      </c>
      <c r="P309" s="103">
        <f t="array" ref="P309">O309+(ROWS(O$2:O309)/1000*(O309&lt;&gt;0))</f>
        <v>0</v>
      </c>
      <c r="Q309" s="103" t="e">
        <f t="array" ref="Q309">MATCH(SMALL(P:P,COUNTIF(P:P,0)+ROWS(P$2:P309)),P:P,0)</f>
        <v>#NUM!</v>
      </c>
      <c r="R309" s="99">
        <f t="shared" si="150"/>
        <v>0</v>
      </c>
      <c r="S309" s="103">
        <f t="array" ref="S309">R309+(ROWS(R$2:R309)/1000*(R309&lt;&gt;0))</f>
        <v>0</v>
      </c>
      <c r="T309" s="103" t="e">
        <f>MATCH(SMALL(S:S,COUNTIF(S:S,0)+ROWS(S$2:S309)),S:S,0)</f>
        <v>#NUM!</v>
      </c>
      <c r="U309" s="104" t="e">
        <f t="array" aca="1" ref="U309" ca="1">OFFSET($N$1,MATCH(INDEX(P:P,SMALL(OFFSET(Q$2,0,0,COUNTIF(P:P,"&gt;0"),1),ROWS(P$2:P309)),1),P$2:P$502,0),1,1,1)</f>
        <v>#NUM!</v>
      </c>
      <c r="V309" s="104" t="e">
        <f t="array" aca="1" ref="V309" ca="1">OFFSET($Q$1,MATCH(INDEX(S:S,SMALL(OFFSET(T$2,0,0,COUNTIF(S:S,"&gt;0"),1),ROWS(S$2:S309)),1),S$2:S$502,0),1,1,1)</f>
        <v>#NUM!</v>
      </c>
      <c r="W309" s="103" t="e">
        <f ca="1">OFFSET(N$1,MATCH(INDEX(S:S,SMALL(OFFSET(T$2,0,0,COUNTIF(S:S,"&gt;0"),1),ROWS(S$2:S309)),1),S$2:S$502,0),0,1,1)</f>
        <v>#NUM!</v>
      </c>
      <c r="AA309" s="91" t="str">
        <f t="shared" si="151"/>
        <v/>
      </c>
      <c r="AB309" s="99">
        <f t="shared" si="152"/>
        <v>0</v>
      </c>
      <c r="AC309" s="103">
        <f t="array" ref="AC309">AB309+(ROWS(AB$2:AB309)/1000*(AB309&lt;&gt;0))</f>
        <v>0</v>
      </c>
      <c r="AD309" s="103" t="e">
        <f t="array" ref="AD309">MATCH(SMALL(AC:AC,COUNTIF(AC:AC,0)+ROWS(AC$2:AC309)),AC:AC,0)</f>
        <v>#NUM!</v>
      </c>
      <c r="AE309" s="99">
        <f t="shared" si="153"/>
        <v>0</v>
      </c>
      <c r="AF309" s="103">
        <f t="array" ref="AF309">AE309+(ROWS(AE$2:AE309)/1000*(AE309&lt;&gt;0))</f>
        <v>0</v>
      </c>
      <c r="AG309" s="103" t="e">
        <f>MATCH(SMALL(AF:AF,COUNTIF(AF:AF,0)+ROWS(AF$2:AF309)),AF:AF,0)</f>
        <v>#NUM!</v>
      </c>
      <c r="AH309" s="104" t="e">
        <f ca="1">OFFSET($AA$1,MATCH(INDEX(AC:AC,SMALL(OFFSET(AD$2,0,0,COUNTIF(AC:AC,"&gt;0"),1),ROWS(AC$2:AC309)),1),AC$2:AC$502,0),1,1,1)</f>
        <v>#NUM!</v>
      </c>
      <c r="AI309" s="104" t="e">
        <f ca="1">OFFSET($AD$1,MATCH(INDEX(AF:AF,SMALL(OFFSET(AG$2,0,0,COUNTIF(AF:AF,"&gt;0"),1),ROWS(AF$2:AF309)),1),AF$2:AF$502,0),1,1,1)</f>
        <v>#NUM!</v>
      </c>
      <c r="AJ309" s="103" t="e">
        <f ca="1">OFFSET(AA$1,MATCH(INDEX(AF:AF,SMALL(OFFSET(AG$2,0,0,COUNTIF(AF:AF,"&gt;0"),1),ROWS(AF$2:AF309)),1),AF$2:AF$502,0),0,1,1)</f>
        <v>#NUM!</v>
      </c>
      <c r="AN309" s="91" t="str">
        <f t="shared" si="154"/>
        <v/>
      </c>
      <c r="AO309" s="99">
        <f t="shared" si="155"/>
        <v>0</v>
      </c>
      <c r="AP309" s="103">
        <f t="array" ref="AP309">AO309+(ROWS(AO$2:AO309)/1000*(AO309&lt;&gt;0))</f>
        <v>0</v>
      </c>
      <c r="AQ309" s="103" t="e">
        <f t="array" ref="AQ309">MATCH(SMALL(AP:AP,COUNTIF(AP:AP,0)+ROWS(AP$2:AP309)),AP:AP,0)</f>
        <v>#NUM!</v>
      </c>
      <c r="AR309" s="99">
        <f t="shared" si="156"/>
        <v>0</v>
      </c>
      <c r="AS309" s="103">
        <f t="array" ref="AS309">AR309+(ROWS(AR$2:AR309)/1000*(AR309&lt;&gt;0))</f>
        <v>0</v>
      </c>
      <c r="AT309" s="103" t="e">
        <f>MATCH(SMALL(AS:AS,COUNTIF(AS:AS,0)+ROWS(AS$2:AS309)),AS:AS,0)</f>
        <v>#NUM!</v>
      </c>
      <c r="AU309" s="104" t="e">
        <f ca="1">OFFSET($AN$1,MATCH(INDEX(AP:AP,SMALL(OFFSET(AQ$2,0,0,COUNTIF(AP:AP,"&gt;0"),1),ROWS(AP$2:AP309)),1),AP$2:AP$502,0),1,1,1)</f>
        <v>#NUM!</v>
      </c>
      <c r="AV309" s="104" t="e">
        <f ca="1">OFFSET($AQ$1,MATCH(INDEX(AS:AS,SMALL(OFFSET(AT$2,0,0,COUNTIF(AS:AS,"&gt;0"),1),ROWS(AS$2:AS309)),1),AS$2:AS$502,0),1,1,1)</f>
        <v>#NUM!</v>
      </c>
      <c r="AW309" s="103" t="e">
        <f ca="1">OFFSET(AN$1,MATCH(INDEX(AS:AS,SMALL(OFFSET(AT$2,0,0,COUNTIF(AS:AS,"&gt;0"),1),ROWS(AS$2:AS309)),1),AS$2:AS$502,0),0,1,1)</f>
        <v>#NUM!</v>
      </c>
      <c r="BA309" s="91" t="str">
        <f t="shared" si="157"/>
        <v/>
      </c>
      <c r="BB309" s="99">
        <f t="shared" si="158"/>
        <v>0</v>
      </c>
      <c r="BC309" s="103">
        <f t="array" ref="BC309">BB309+(ROWS(BB$2:BB309)/1000*(BB309&lt;&gt;0))</f>
        <v>0</v>
      </c>
      <c r="BD309" s="103" t="e">
        <f t="array" ref="BD309">MATCH(SMALL(BC:BC,COUNTIF(BC:BC,0)+ROWS(BC$2:BC309)),BC:BC,0)</f>
        <v>#NUM!</v>
      </c>
      <c r="BE309" s="99">
        <f t="shared" si="159"/>
        <v>0</v>
      </c>
      <c r="BF309" s="103">
        <f t="array" ref="BF309">BE309+(ROWS(BE$2:BE309)/1000*(BE309&lt;&gt;0))</f>
        <v>0</v>
      </c>
      <c r="BG309" s="103" t="e">
        <f>MATCH(SMALL(BF:BF,COUNTIF(BF:BF,0)+ROWS(BF$2:BF309)),BF:BF,0)</f>
        <v>#NUM!</v>
      </c>
      <c r="BH309" s="104" t="e">
        <f ca="1">OFFSET($BA$1,MATCH(INDEX(BC:BC,SMALL(OFFSET(BD$2,0,0,COUNTIF(BC:BC,"&gt;0"),1),ROWS(BC$2:BC309)),1),BC$2:BC$502,0),1,1,1)</f>
        <v>#NUM!</v>
      </c>
      <c r="BI309" s="104" t="e">
        <f ca="1">OFFSET($BD$1,MATCH(INDEX(BF:BF,SMALL(OFFSET(BG$2,0,0,COUNTIF(BF:BF,"&gt;0"),1),ROWS(BF$2:BF309)),1),BF$2:BF$502,0),1,1,1)</f>
        <v>#NUM!</v>
      </c>
      <c r="BJ309" s="103" t="e">
        <f ca="1">OFFSET(BA$1,MATCH(INDEX(BF:BF,SMALL(OFFSET(BG$2,0,0,COUNTIF(BF:BF,"&gt;0"),1),ROWS(BF$2:BF309)),1),BF$2:BF$502,0),0,1,1)</f>
        <v>#NUM!</v>
      </c>
      <c r="BN309" s="91" t="str">
        <f t="shared" si="160"/>
        <v/>
      </c>
      <c r="BO309" s="99">
        <f t="shared" si="161"/>
        <v>0</v>
      </c>
      <c r="BP309" s="103">
        <f t="array" ref="BP309">BO309+(ROWS(BO$2:BO309)/1000*(BO309&lt;&gt;0))</f>
        <v>0</v>
      </c>
      <c r="BQ309" s="103" t="e">
        <f t="array" ref="BQ309">MATCH(SMALL(BP:BP,COUNTIF(BP:BP,0)+ROWS(BP$2:BP309)),BP:BP,0)</f>
        <v>#NUM!</v>
      </c>
      <c r="BR309" s="99">
        <f t="shared" si="162"/>
        <v>0</v>
      </c>
      <c r="BS309" s="103">
        <f t="array" ref="BS309">BR309+(ROWS(BR$2:BR309)/1000*(BR309&lt;&gt;0))</f>
        <v>0</v>
      </c>
      <c r="BT309" s="103" t="e">
        <f>MATCH(SMALL(BS:BS,COUNTIF(BS:BS,0)+ROWS(BS$2:BS309)),BS:BS,0)</f>
        <v>#NUM!</v>
      </c>
      <c r="BU309" s="104" t="e">
        <f ca="1">OFFSET($BN$1,MATCH(INDEX(BP:BP,SMALL(OFFSET(BQ$2,0,0,COUNTIF(BP:BP,"&gt;0"),1),ROWS(BP$2:BP309)),1),BP$2:BP$502,0),1,1,1)</f>
        <v>#NUM!</v>
      </c>
      <c r="BV309" s="104" t="e">
        <f ca="1">OFFSET($BQ$1,MATCH(INDEX(BS:BS,SMALL(OFFSET(BT$2,0,0,COUNTIF(BS:BS,"&gt;0"),1),ROWS(BS$2:BS309)),1),BS$2:BS$502,0),1,1,1)</f>
        <v>#NUM!</v>
      </c>
      <c r="BW309" s="103" t="e">
        <f ca="1">OFFSET(BN$1,MATCH(INDEX(BS:BS,SMALL(OFFSET(BT$2,0,0,COUNTIF(BS:BS,"&gt;0"),1),ROWS(BS$2:BS309)),1),BS$2:BS$502,0),0,1,1)</f>
        <v>#NUM!</v>
      </c>
      <c r="CA309" s="91" t="str">
        <f t="shared" si="163"/>
        <v/>
      </c>
      <c r="CB309" s="99">
        <f t="shared" si="164"/>
        <v>0</v>
      </c>
      <c r="CC309" s="103">
        <f t="array" ref="CC309">CB309+(ROWS(CB$2:CB309)/1000*(CB309&lt;&gt;0))</f>
        <v>0</v>
      </c>
      <c r="CD309" s="103" t="e">
        <f t="array" ref="CD309">MATCH(SMALL(CC:CC,COUNTIF(CC:CC,0)+ROWS(CC$2:CC309)),CC:CC,0)</f>
        <v>#NUM!</v>
      </c>
      <c r="CE309" s="99">
        <f t="shared" si="165"/>
        <v>0</v>
      </c>
      <c r="CF309" s="103">
        <f t="array" ref="CF309">CE309+(ROWS(CE$2:CE309)/1000*(CE309&lt;&gt;0))</f>
        <v>0</v>
      </c>
      <c r="CG309" s="103" t="e">
        <f>MATCH(SMALL(CF:CF,COUNTIF(CF:CF,0)+ROWS(CF$2:CF309)),CF:CF,0)</f>
        <v>#NUM!</v>
      </c>
      <c r="CH309" s="104" t="e">
        <f ca="1">OFFSET($CA$1,MATCH(INDEX(CC:CC,SMALL(OFFSET(CD$2,0,0,COUNTIF(CC:CC,"&gt;0"),1),ROWS(CC$2:CC309)),1),CC$2:CC$502,0),1,1,1)</f>
        <v>#NUM!</v>
      </c>
      <c r="CI309" s="104" t="e">
        <f t="array" aca="1" ref="CI309" ca="1">OFFSET($CD$1,MATCH(INDEX(CF:CF,SMALL(OFFSET(CG$2,0,0,COUNTIF(CF:CF,"&gt;0"),1),ROWS(CF$2:CF309)),1),CF$2:CF$502,0),1,1,1)</f>
        <v>#NUM!</v>
      </c>
      <c r="CJ309" s="103" t="e">
        <f ca="1">OFFSET(CA$1,MATCH(INDEX(CF:CF,SMALL(OFFSET(CG$2,0,0,COUNTIF(CF:CF,"&gt;0"),1),ROWS(CF$2:CF309)),1),CF$2:CF$502,0),0,1,1)</f>
        <v>#NUM!</v>
      </c>
      <c r="CN309" s="91" t="str">
        <f t="shared" si="166"/>
        <v/>
      </c>
      <c r="CO309" s="99">
        <f t="shared" si="167"/>
        <v>0</v>
      </c>
      <c r="CP309" s="103">
        <f t="array" ref="CP309">CO309+(ROWS(CO$2:CO309)/1000*(CO309&lt;&gt;0))</f>
        <v>0</v>
      </c>
      <c r="CQ309" s="103" t="e">
        <f t="array" ref="CQ309">MATCH(SMALL(CP:CP,COUNTIF(CP:CP,0)+ROWS(CP$2:CP309)),CP:CP,0)</f>
        <v>#NUM!</v>
      </c>
      <c r="CR309" s="99">
        <f t="shared" si="168"/>
        <v>0</v>
      </c>
      <c r="CS309" s="103">
        <f t="array" ref="CS309">CR309+(ROWS(CR$2:CR309)/1000*(CR309&lt;&gt;0))</f>
        <v>0</v>
      </c>
      <c r="CT309" s="103" t="e">
        <f>MATCH(SMALL(CS:CS,COUNTIF(CS:CS,0)+ROWS(CS$2:CS309)),CS:CS,0)</f>
        <v>#NUM!</v>
      </c>
      <c r="CU309" s="104" t="e">
        <f t="array" aca="1" ref="CU309" ca="1">OFFSET($CN$1,MATCH(INDEX(CP:CP,SMALL(OFFSET(CQ$2,0,0,COUNTIF(CP:CP,"&gt;0"),1),ROWS(CP$2:CP309)),1),CP$2:CP$502,0),1,1,1)</f>
        <v>#NUM!</v>
      </c>
      <c r="CV309" s="104" t="e">
        <f t="array" aca="1" ref="CV309" ca="1">OFFSET($CQ$1,MATCH(INDEX(CS:CS,SMALL(OFFSET(CT$2,0,0,COUNTIF(CS:CS,"&gt;0"),1),ROWS(CS$2:CS309)),1),CS$2:CS$502,0),1,1,1)</f>
        <v>#NUM!</v>
      </c>
      <c r="CW309" s="103" t="e">
        <f ca="1">OFFSET(CN$1,MATCH(INDEX(CS:CS,SMALL(OFFSET(CT$2,0,0,COUNTIF(CS:CS,"&gt;0"),1),ROWS(CS$2:CS309)),1),CS$2:CS$502,0),0,1,1)</f>
        <v>#NUM!</v>
      </c>
      <c r="DA309" s="91" t="str">
        <f t="shared" si="169"/>
        <v/>
      </c>
      <c r="DB309" s="99">
        <f t="shared" si="170"/>
        <v>0</v>
      </c>
      <c r="DC309" s="103">
        <f t="array" ref="DC309">DB309+(ROWS(DB$2:DB309)/1000*(DB309&lt;&gt;0))</f>
        <v>0</v>
      </c>
      <c r="DD309" s="103" t="e">
        <f t="array" ref="DD309">MATCH(SMALL(DC:DC,COUNTIF(DC:DC,0)+ROWS(DC$2:DC309)),DC:DC,0)</f>
        <v>#NUM!</v>
      </c>
      <c r="DE309" s="99">
        <f t="shared" si="171"/>
        <v>0</v>
      </c>
      <c r="DF309" s="103">
        <f t="array" ref="DF309">DE309+(ROWS(DE$2:DE309)/1000*(DE309&lt;&gt;0))</f>
        <v>0</v>
      </c>
      <c r="DG309" s="103" t="e">
        <f>MATCH(SMALL(DF:DF,COUNTIF(DF:DF,0)+ROWS(DF$2:DF309)),DF:DF,0)</f>
        <v>#NUM!</v>
      </c>
      <c r="DH309" s="104" t="e">
        <f t="array" aca="1" ref="DH309" ca="1">OFFSET($DA$1,MATCH(INDEX(DC:DC,SMALL(OFFSET(DD$2,0,0,COUNTIF(DC:DC,"&gt;0"),1),ROWS(DC$2:DC309)),1),DC$2:DC$502,0),1,1,1)</f>
        <v>#NUM!</v>
      </c>
      <c r="DI309" s="104" t="e">
        <f t="array" aca="1" ref="DI309" ca="1">OFFSET($DD$1,MATCH(INDEX(DF:DF,SMALL(OFFSET(DG$2,0,0,COUNTIF(DF:DF,"&gt;0"),1),ROWS(DF$2:DF309)),1),DF$2:DF$502,0),1,1,1)</f>
        <v>#NUM!</v>
      </c>
      <c r="DJ309" s="103" t="e">
        <f ca="1">OFFSET(DA$1,MATCH(INDEX(DF:DF,SMALL(OFFSET(DG$2,0,0,COUNTIF(DF:DF,"&gt;0"),1),ROWS(DF$2:DF309)),1),DF$2:DF$502,0),0,1,1)</f>
        <v>#NUM!</v>
      </c>
      <c r="DN309" s="91" t="str">
        <f t="shared" si="174"/>
        <v/>
      </c>
      <c r="DO309" s="99">
        <f t="shared" si="175"/>
        <v>0</v>
      </c>
      <c r="DP309" s="103">
        <f t="array" ref="DP309">DO309+(ROWS(DO$2:DO309)/1000*(DO309&lt;&gt;0))</f>
        <v>0</v>
      </c>
      <c r="DQ309" s="103" t="e">
        <f t="array" ref="DQ309">MATCH(SMALL(DP:DP,COUNTIF(DP:DP,0)+ROWS(DP$2:DP309)),DP:DP,0)</f>
        <v>#NUM!</v>
      </c>
      <c r="DR309" s="99">
        <f t="shared" si="176"/>
        <v>0</v>
      </c>
      <c r="DS309" s="103">
        <f t="array" ref="DS309">DR309+(ROWS(DR$2:DR309)/1000*(DR309&lt;&gt;0))</f>
        <v>0</v>
      </c>
      <c r="DT309" s="103" t="e">
        <f>MATCH(SMALL(DS:DS,COUNTIF(DS:DS,0)+ROWS(DS$2:DS309)),DS:DS,0)</f>
        <v>#NUM!</v>
      </c>
      <c r="DU309" s="104" t="e">
        <f t="array" aca="1" ref="DU309" ca="1">OFFSET($DN$1,MATCH(INDEX(DP:DP,SMALL(OFFSET(DQ$2,0,0,COUNTIF(DP:DP,"&gt;0"),1),ROWS(DP$2:DP309)),1),DP$2:DP$503,0),1,1,1)</f>
        <v>#NUM!</v>
      </c>
      <c r="DV309" s="104" t="e">
        <f t="array" aca="1" ref="DV309" ca="1">OFFSET($DQ$1,MATCH(INDEX(DS:DS,SMALL(OFFSET(DT$2,0,0,COUNTIF(DS:DS,"&gt;0"),1),ROWS(DS$2:DS309)),1),DS$2:DS$503,0),1,1,1)</f>
        <v>#REF!</v>
      </c>
      <c r="DW309" s="103" t="e">
        <f t="array" aca="1" ref="DW309" ca="1">OFFSET(DN$1,MATCH(INDEX(DP:DP,SMALL(OFFSET(DQ$2,0,0,COUNTIF(DP:DP,"&gt;0"),1),ROWS(DP$2:DP309)),1),DP$2:DP$503,0),0,1,1)</f>
        <v>#NUM!</v>
      </c>
      <c r="EA309" s="91" t="str">
        <f t="shared" si="144"/>
        <v/>
      </c>
      <c r="EB309" s="99">
        <f t="shared" si="145"/>
        <v>0</v>
      </c>
      <c r="EC309" s="103">
        <f t="array" ref="EC309">EB309+(ROWS(EB$2:EB309)/1000*(EB309&lt;&gt;0))</f>
        <v>0</v>
      </c>
      <c r="ED309" s="103" t="e">
        <f t="array" ref="ED309">MATCH(SMALL(EC:EC,COUNTIF(EC:EC,0)+ROWS(EC$2:EC309)),EC:EC,0)</f>
        <v>#NUM!</v>
      </c>
      <c r="EE309" s="99">
        <f t="shared" si="177"/>
        <v>0</v>
      </c>
      <c r="EF309" s="103">
        <f t="array" ref="EF309">EE309+(ROWS(EE$2:EE309)/1000*(EE309&lt;&gt;0))</f>
        <v>0</v>
      </c>
      <c r="EG309" s="103" t="e">
        <f>MATCH(SMALL(EF:EF,COUNTIF(EF:EF,0)+ROWS(EF$2:EF309)),EF:EF,0)</f>
        <v>#NUM!</v>
      </c>
      <c r="EH309" s="104" t="e">
        <f t="array" aca="1" ref="EH309" ca="1">OFFSET($EA$1,MATCH(INDEX(EC:EC,SMALL(OFFSET(ED$2,0,0,COUNTIF(EC:EC,"&gt;0"),1),ROWS(EC$2:EC309)),1),EC$2:EC$501,0),1,1,1)</f>
        <v>#NUM!</v>
      </c>
      <c r="EI309" s="104" t="e">
        <f t="array" aca="1" ref="EI309" ca="1">OFFSET($ED$1,MATCH(INDEX(EF:EF,SMALL(OFFSET(EG$2,0,0,COUNTIF(EF:EF,"&gt;0"),1),ROWS(EF$2:EF309)),1),EF$2:EF$501,0),1,1,1)</f>
        <v>#REF!</v>
      </c>
      <c r="EJ309" s="103" t="e">
        <f t="array" aca="1" ref="EJ309" ca="1">OFFSET(EA$1,MATCH(INDEX(EC:EC,SMALL(OFFSET(ED$2,0,0,COUNTIF(EC:EC,"&gt;0"),1),ROWS(EC$2:EC309)),1),EC$2:EC$501,0),0,1,1)</f>
        <v>#NUM!</v>
      </c>
      <c r="EN309" s="91" t="str">
        <f t="shared" si="146"/>
        <v/>
      </c>
      <c r="EO309" s="99">
        <f t="shared" si="147"/>
        <v>0</v>
      </c>
      <c r="EP309" s="103">
        <f t="array" ref="EP309">EO309+(ROWS(EO$2:EO309)/1000*(EO309&lt;&gt;0))</f>
        <v>0</v>
      </c>
      <c r="EQ309" s="103" t="e">
        <f t="array" ref="EQ309">MATCH(SMALL(EP:EP,COUNTIF(EP:EP,0)+ROWS(EP$2:EP309)),EP:EP,0)</f>
        <v>#NUM!</v>
      </c>
      <c r="ER309" s="99">
        <f t="shared" si="178"/>
        <v>0</v>
      </c>
      <c r="ES309" s="103">
        <f t="array" ref="ES309">ER309+(ROWS(ER$2:ER309)/1000*(ER309&lt;&gt;0))</f>
        <v>0</v>
      </c>
      <c r="ET309" s="103" t="e">
        <f>MATCH(SMALL(ES:ES,COUNTIF(ES:ES,0)+ROWS(ES$2:ES309)),ES:ES,0)</f>
        <v>#NUM!</v>
      </c>
      <c r="EU309" s="104" t="e">
        <f t="array" aca="1" ref="EU309" ca="1">OFFSET($EN$1,MATCH(INDEX(EP:EP,SMALL(OFFSET(EQ$2,0,0,COUNTIF(EP:EP,"&gt;0"),1),ROWS(EP$2:EP309)),1),EP$2:EP$501,0),1,1,1)</f>
        <v>#NUM!</v>
      </c>
      <c r="EV309" s="104" t="e">
        <f t="array" aca="1" ref="EV309" ca="1">OFFSET($EN$1,MATCH(INDEX(ES:ES,SMALL(OFFSET(ET$2,0,0,COUNTIF(ES:ES,"&gt;0"),1),ROWS(ES$2:ES309)),1),ES$2:ES$501,0),1,1,1)</f>
        <v>#REF!</v>
      </c>
      <c r="EW309" s="103" t="e">
        <f t="array" aca="1" ref="EW309" ca="1">OFFSET(EN$1,MATCH(INDEX(EP:EP,SMALL(OFFSET(EQ$2,0,0,COUNTIF(EP:EP,"&gt;0"),1),ROWS(EP$2:EP309)),1),EP$2:EP$501,0),0,1,1)</f>
        <v>#NUM!</v>
      </c>
      <c r="EX309" s="91"/>
      <c r="EY309" s="91"/>
      <c r="EZ309" s="91"/>
      <c r="FA309" s="103" t="str">
        <f t="shared" si="172"/>
        <v/>
      </c>
      <c r="FB309" s="103">
        <f t="shared" si="173"/>
        <v>0</v>
      </c>
      <c r="FC309" s="103">
        <f>FB309+(ROWS(FB$2:FB309)/1000*(FB309&lt;&gt;0))</f>
        <v>0</v>
      </c>
      <c r="FD309" s="103" t="e">
        <f>MATCH(SMALL(FC:FC,COUNTIF(FC:FC,0)+ROWS(FC$2:FC309)),FC:FC,0)</f>
        <v>#NUM!</v>
      </c>
      <c r="FE309" s="99">
        <f t="shared" si="179"/>
        <v>0</v>
      </c>
      <c r="FF309" s="103">
        <f>FE309+(ROWS(FE$2:FE309)/1000*(FE309&lt;&gt;0))</f>
        <v>0</v>
      </c>
      <c r="FG309" s="103" t="e">
        <f>MATCH(SMALL(FF:FF,COUNTIF(FF:FF,0)+ROWS(FF$2:FF309)),FF:FF,0)</f>
        <v>#NUM!</v>
      </c>
      <c r="FH309" s="104" t="e">
        <f ca="1">OFFSET($FA$1,MATCH(INDEX(FC:FC,SMALL(OFFSET(FD$2,0,0,COUNTIF(FC:FC,"&gt;0"),1),ROWS(FC$2:FC309)),1),FC$2:FC$502,0),1,1,1)</f>
        <v>#NUM!</v>
      </c>
      <c r="FI309" s="104" t="e">
        <f ca="1">OFFSET($FA$1,MATCH(INDEX(FF:FF,SMALL(OFFSET(FG$2,0,0,COUNTIF(FF:FF,"&gt;0"),1),ROWS(FF$2:FF309)),1),FF$2:FF$502,0),1,1,1)</f>
        <v>#REF!</v>
      </c>
      <c r="FJ309" s="103" t="e">
        <f ca="1">OFFSET(FA$1,MATCH(INDEX(FC:FC,SMALL(OFFSET(FD$2,0,0,COUNTIF(FC:FC,"&gt;0"),1),ROWS(FC$2:FC309)),1),FC$2:FC$502,0),0,1,1)</f>
        <v>#NUM!</v>
      </c>
    </row>
    <row r="310" spans="3:166">
      <c r="C310" s="91">
        <v>309</v>
      </c>
      <c r="D310" s="99">
        <f>IF(OR(Layout!L323 = "P"), Layout!V323, 0)</f>
        <v>0</v>
      </c>
      <c r="E310" s="99">
        <f t="array" ref="E310">IF(OR(Layout!L323 = "P", Layout!L323 = "A"), Layout!W323, 0)</f>
        <v>0</v>
      </c>
      <c r="F310" s="99">
        <f>IF(OR(Layout!L323 = "P", Layout!L323 = "A"), Layout!I323, 0)</f>
        <v>0</v>
      </c>
      <c r="G310" s="91" t="str">
        <f t="array" ref="G310">IF(OR(Layout!L323 = "P", Layout!L323 = "A"), Layout!G323, "")</f>
        <v/>
      </c>
      <c r="H310" s="91" t="str">
        <f>IF(Layout!G323 &gt; 0, Layout!G323, "")</f>
        <v/>
      </c>
      <c r="I310" s="102">
        <f>IF(Layout!Y323 &gt; 0, Layout!Y323, 0)</f>
        <v>0</v>
      </c>
      <c r="J310" s="92">
        <f t="array" ref="J310">IF(Layout!AA323 &gt; 0, Layout!AA323, 0)</f>
        <v>0</v>
      </c>
      <c r="K310" s="92">
        <f>IF(Layout!K323 &gt; 0, Layout!K323, 0)</f>
        <v>0</v>
      </c>
      <c r="L310" s="98"/>
      <c r="N310" s="91" t="str">
        <f t="shared" si="148"/>
        <v/>
      </c>
      <c r="O310" s="99">
        <f t="shared" si="149"/>
        <v>0</v>
      </c>
      <c r="P310" s="103">
        <f t="array" ref="P310">O310+(ROWS(O$2:O310)/1000*(O310&lt;&gt;0))</f>
        <v>0</v>
      </c>
      <c r="Q310" s="103" t="e">
        <f t="array" ref="Q310">MATCH(SMALL(P:P,COUNTIF(P:P,0)+ROWS(P$2:P310)),P:P,0)</f>
        <v>#NUM!</v>
      </c>
      <c r="R310" s="99">
        <f t="shared" si="150"/>
        <v>0</v>
      </c>
      <c r="S310" s="103">
        <f t="array" ref="S310">R310+(ROWS(R$2:R310)/1000*(R310&lt;&gt;0))</f>
        <v>0</v>
      </c>
      <c r="T310" s="103" t="e">
        <f>MATCH(SMALL(S:S,COUNTIF(S:S,0)+ROWS(S$2:S310)),S:S,0)</f>
        <v>#NUM!</v>
      </c>
      <c r="U310" s="104" t="e">
        <f t="array" aca="1" ref="U310" ca="1">OFFSET($N$1,MATCH(INDEX(P:P,SMALL(OFFSET(Q$2,0,0,COUNTIF(P:P,"&gt;0"),1),ROWS(P$2:P310)),1),P$2:P$502,0),1,1,1)</f>
        <v>#NUM!</v>
      </c>
      <c r="V310" s="104" t="e">
        <f t="array" aca="1" ref="V310" ca="1">OFFSET($Q$1,MATCH(INDEX(S:S,SMALL(OFFSET(T$2,0,0,COUNTIF(S:S,"&gt;0"),1),ROWS(S$2:S310)),1),S$2:S$502,0),1,1,1)</f>
        <v>#NUM!</v>
      </c>
      <c r="W310" s="103" t="e">
        <f ca="1">OFFSET(N$1,MATCH(INDEX(S:S,SMALL(OFFSET(T$2,0,0,COUNTIF(S:S,"&gt;0"),1),ROWS(S$2:S310)),1),S$2:S$502,0),0,1,1)</f>
        <v>#NUM!</v>
      </c>
      <c r="AA310" s="91" t="str">
        <f t="shared" si="151"/>
        <v/>
      </c>
      <c r="AB310" s="99">
        <f t="shared" si="152"/>
        <v>0</v>
      </c>
      <c r="AC310" s="103">
        <f t="array" ref="AC310">AB310+(ROWS(AB$2:AB310)/1000*(AB310&lt;&gt;0))</f>
        <v>0</v>
      </c>
      <c r="AD310" s="103" t="e">
        <f t="array" ref="AD310">MATCH(SMALL(AC:AC,COUNTIF(AC:AC,0)+ROWS(AC$2:AC310)),AC:AC,0)</f>
        <v>#NUM!</v>
      </c>
      <c r="AE310" s="99">
        <f t="shared" si="153"/>
        <v>0</v>
      </c>
      <c r="AF310" s="103">
        <f t="array" ref="AF310">AE310+(ROWS(AE$2:AE310)/1000*(AE310&lt;&gt;0))</f>
        <v>0</v>
      </c>
      <c r="AG310" s="103" t="e">
        <f>MATCH(SMALL(AF:AF,COUNTIF(AF:AF,0)+ROWS(AF$2:AF310)),AF:AF,0)</f>
        <v>#NUM!</v>
      </c>
      <c r="AH310" s="104" t="e">
        <f ca="1">OFFSET($AA$1,MATCH(INDEX(AC:AC,SMALL(OFFSET(AD$2,0,0,COUNTIF(AC:AC,"&gt;0"),1),ROWS(AC$2:AC310)),1),AC$2:AC$502,0),1,1,1)</f>
        <v>#NUM!</v>
      </c>
      <c r="AI310" s="104" t="e">
        <f ca="1">OFFSET($AD$1,MATCH(INDEX(AF:AF,SMALL(OFFSET(AG$2,0,0,COUNTIF(AF:AF,"&gt;0"),1),ROWS(AF$2:AF310)),1),AF$2:AF$502,0),1,1,1)</f>
        <v>#NUM!</v>
      </c>
      <c r="AJ310" s="103" t="e">
        <f ca="1">OFFSET(AA$1,MATCH(INDEX(AF:AF,SMALL(OFFSET(AG$2,0,0,COUNTIF(AF:AF,"&gt;0"),1),ROWS(AF$2:AF310)),1),AF$2:AF$502,0),0,1,1)</f>
        <v>#NUM!</v>
      </c>
      <c r="AN310" s="91" t="str">
        <f t="shared" si="154"/>
        <v/>
      </c>
      <c r="AO310" s="99">
        <f t="shared" si="155"/>
        <v>0</v>
      </c>
      <c r="AP310" s="103">
        <f t="array" ref="AP310">AO310+(ROWS(AO$2:AO310)/1000*(AO310&lt;&gt;0))</f>
        <v>0</v>
      </c>
      <c r="AQ310" s="103" t="e">
        <f t="array" ref="AQ310">MATCH(SMALL(AP:AP,COUNTIF(AP:AP,0)+ROWS(AP$2:AP310)),AP:AP,0)</f>
        <v>#NUM!</v>
      </c>
      <c r="AR310" s="99">
        <f t="shared" si="156"/>
        <v>0</v>
      </c>
      <c r="AS310" s="103">
        <f t="array" ref="AS310">AR310+(ROWS(AR$2:AR310)/1000*(AR310&lt;&gt;0))</f>
        <v>0</v>
      </c>
      <c r="AT310" s="103" t="e">
        <f>MATCH(SMALL(AS:AS,COUNTIF(AS:AS,0)+ROWS(AS$2:AS310)),AS:AS,0)</f>
        <v>#NUM!</v>
      </c>
      <c r="AU310" s="104" t="e">
        <f ca="1">OFFSET($AN$1,MATCH(INDEX(AP:AP,SMALL(OFFSET(AQ$2,0,0,COUNTIF(AP:AP,"&gt;0"),1),ROWS(AP$2:AP310)),1),AP$2:AP$502,0),1,1,1)</f>
        <v>#NUM!</v>
      </c>
      <c r="AV310" s="104" t="e">
        <f ca="1">OFFSET($AQ$1,MATCH(INDEX(AS:AS,SMALL(OFFSET(AT$2,0,0,COUNTIF(AS:AS,"&gt;0"),1),ROWS(AS$2:AS310)),1),AS$2:AS$502,0),1,1,1)</f>
        <v>#NUM!</v>
      </c>
      <c r="AW310" s="103" t="e">
        <f ca="1">OFFSET(AN$1,MATCH(INDEX(AS:AS,SMALL(OFFSET(AT$2,0,0,COUNTIF(AS:AS,"&gt;0"),1),ROWS(AS$2:AS310)),1),AS$2:AS$502,0),0,1,1)</f>
        <v>#NUM!</v>
      </c>
      <c r="BA310" s="91" t="str">
        <f t="shared" si="157"/>
        <v/>
      </c>
      <c r="BB310" s="99">
        <f t="shared" si="158"/>
        <v>0</v>
      </c>
      <c r="BC310" s="103">
        <f t="array" ref="BC310">BB310+(ROWS(BB$2:BB310)/1000*(BB310&lt;&gt;0))</f>
        <v>0</v>
      </c>
      <c r="BD310" s="103" t="e">
        <f t="array" ref="BD310">MATCH(SMALL(BC:BC,COUNTIF(BC:BC,0)+ROWS(BC$2:BC310)),BC:BC,0)</f>
        <v>#NUM!</v>
      </c>
      <c r="BE310" s="99">
        <f t="shared" si="159"/>
        <v>0</v>
      </c>
      <c r="BF310" s="103">
        <f t="array" ref="BF310">BE310+(ROWS(BE$2:BE310)/1000*(BE310&lt;&gt;0))</f>
        <v>0</v>
      </c>
      <c r="BG310" s="103" t="e">
        <f>MATCH(SMALL(BF:BF,COUNTIF(BF:BF,0)+ROWS(BF$2:BF310)),BF:BF,0)</f>
        <v>#NUM!</v>
      </c>
      <c r="BH310" s="104" t="e">
        <f ca="1">OFFSET($BA$1,MATCH(INDEX(BC:BC,SMALL(OFFSET(BD$2,0,0,COUNTIF(BC:BC,"&gt;0"),1),ROWS(BC$2:BC310)),1),BC$2:BC$502,0),1,1,1)</f>
        <v>#NUM!</v>
      </c>
      <c r="BI310" s="104" t="e">
        <f ca="1">OFFSET($BD$1,MATCH(INDEX(BF:BF,SMALL(OFFSET(BG$2,0,0,COUNTIF(BF:BF,"&gt;0"),1),ROWS(BF$2:BF310)),1),BF$2:BF$502,0),1,1,1)</f>
        <v>#NUM!</v>
      </c>
      <c r="BJ310" s="103" t="e">
        <f ca="1">OFFSET(BA$1,MATCH(INDEX(BF:BF,SMALL(OFFSET(BG$2,0,0,COUNTIF(BF:BF,"&gt;0"),1),ROWS(BF$2:BF310)),1),BF$2:BF$502,0),0,1,1)</f>
        <v>#NUM!</v>
      </c>
      <c r="BN310" s="91" t="str">
        <f t="shared" si="160"/>
        <v/>
      </c>
      <c r="BO310" s="99">
        <f t="shared" si="161"/>
        <v>0</v>
      </c>
      <c r="BP310" s="103">
        <f t="array" ref="BP310">BO310+(ROWS(BO$2:BO310)/1000*(BO310&lt;&gt;0))</f>
        <v>0</v>
      </c>
      <c r="BQ310" s="103" t="e">
        <f t="array" ref="BQ310">MATCH(SMALL(BP:BP,COUNTIF(BP:BP,0)+ROWS(BP$2:BP310)),BP:BP,0)</f>
        <v>#NUM!</v>
      </c>
      <c r="BR310" s="99">
        <f t="shared" si="162"/>
        <v>0</v>
      </c>
      <c r="BS310" s="103">
        <f t="array" ref="BS310">BR310+(ROWS(BR$2:BR310)/1000*(BR310&lt;&gt;0))</f>
        <v>0</v>
      </c>
      <c r="BT310" s="103" t="e">
        <f>MATCH(SMALL(BS:BS,COUNTIF(BS:BS,0)+ROWS(BS$2:BS310)),BS:BS,0)</f>
        <v>#NUM!</v>
      </c>
      <c r="BU310" s="104" t="e">
        <f ca="1">OFFSET($BN$1,MATCH(INDEX(BP:BP,SMALL(OFFSET(BQ$2,0,0,COUNTIF(BP:BP,"&gt;0"),1),ROWS(BP$2:BP310)),1),BP$2:BP$502,0),1,1,1)</f>
        <v>#NUM!</v>
      </c>
      <c r="BV310" s="104" t="e">
        <f ca="1">OFFSET($BQ$1,MATCH(INDEX(BS:BS,SMALL(OFFSET(BT$2,0,0,COUNTIF(BS:BS,"&gt;0"),1),ROWS(BS$2:BS310)),1),BS$2:BS$502,0),1,1,1)</f>
        <v>#NUM!</v>
      </c>
      <c r="BW310" s="103" t="e">
        <f ca="1">OFFSET(BN$1,MATCH(INDEX(BS:BS,SMALL(OFFSET(BT$2,0,0,COUNTIF(BS:BS,"&gt;0"),1),ROWS(BS$2:BS310)),1),BS$2:BS$502,0),0,1,1)</f>
        <v>#NUM!</v>
      </c>
      <c r="CA310" s="91" t="str">
        <f t="shared" si="163"/>
        <v/>
      </c>
      <c r="CB310" s="99">
        <f t="shared" si="164"/>
        <v>0</v>
      </c>
      <c r="CC310" s="103">
        <f t="array" ref="CC310">CB310+(ROWS(CB$2:CB310)/1000*(CB310&lt;&gt;0))</f>
        <v>0</v>
      </c>
      <c r="CD310" s="103" t="e">
        <f t="array" ref="CD310">MATCH(SMALL(CC:CC,COUNTIF(CC:CC,0)+ROWS(CC$2:CC310)),CC:CC,0)</f>
        <v>#NUM!</v>
      </c>
      <c r="CE310" s="99">
        <f t="shared" si="165"/>
        <v>0</v>
      </c>
      <c r="CF310" s="103">
        <f t="array" ref="CF310">CE310+(ROWS(CE$2:CE310)/1000*(CE310&lt;&gt;0))</f>
        <v>0</v>
      </c>
      <c r="CG310" s="103" t="e">
        <f>MATCH(SMALL(CF:CF,COUNTIF(CF:CF,0)+ROWS(CF$2:CF310)),CF:CF,0)</f>
        <v>#NUM!</v>
      </c>
      <c r="CH310" s="104" t="e">
        <f ca="1">OFFSET($CA$1,MATCH(INDEX(CC:CC,SMALL(OFFSET(CD$2,0,0,COUNTIF(CC:CC,"&gt;0"),1),ROWS(CC$2:CC310)),1),CC$2:CC$502,0),1,1,1)</f>
        <v>#NUM!</v>
      </c>
      <c r="CI310" s="104" t="e">
        <f t="array" aca="1" ref="CI310" ca="1">OFFSET($CD$1,MATCH(INDEX(CF:CF,SMALL(OFFSET(CG$2,0,0,COUNTIF(CF:CF,"&gt;0"),1),ROWS(CF$2:CF310)),1),CF$2:CF$502,0),1,1,1)</f>
        <v>#NUM!</v>
      </c>
      <c r="CJ310" s="103" t="e">
        <f ca="1">OFFSET(CA$1,MATCH(INDEX(CF:CF,SMALL(OFFSET(CG$2,0,0,COUNTIF(CF:CF,"&gt;0"),1),ROWS(CF$2:CF310)),1),CF$2:CF$502,0),0,1,1)</f>
        <v>#NUM!</v>
      </c>
      <c r="CN310" s="91" t="str">
        <f t="shared" si="166"/>
        <v/>
      </c>
      <c r="CO310" s="99">
        <f t="shared" si="167"/>
        <v>0</v>
      </c>
      <c r="CP310" s="103">
        <f t="array" ref="CP310">CO310+(ROWS(CO$2:CO310)/1000*(CO310&lt;&gt;0))</f>
        <v>0</v>
      </c>
      <c r="CQ310" s="103" t="e">
        <f t="array" ref="CQ310">MATCH(SMALL(CP:CP,COUNTIF(CP:CP,0)+ROWS(CP$2:CP310)),CP:CP,0)</f>
        <v>#NUM!</v>
      </c>
      <c r="CR310" s="99">
        <f t="shared" si="168"/>
        <v>0</v>
      </c>
      <c r="CS310" s="103">
        <f t="array" ref="CS310">CR310+(ROWS(CR$2:CR310)/1000*(CR310&lt;&gt;0))</f>
        <v>0</v>
      </c>
      <c r="CT310" s="103" t="e">
        <f>MATCH(SMALL(CS:CS,COUNTIF(CS:CS,0)+ROWS(CS$2:CS310)),CS:CS,0)</f>
        <v>#NUM!</v>
      </c>
      <c r="CU310" s="104" t="e">
        <f t="array" aca="1" ref="CU310" ca="1">OFFSET($CN$1,MATCH(INDEX(CP:CP,SMALL(OFFSET(CQ$2,0,0,COUNTIF(CP:CP,"&gt;0"),1),ROWS(CP$2:CP310)),1),CP$2:CP$502,0),1,1,1)</f>
        <v>#NUM!</v>
      </c>
      <c r="CV310" s="104" t="e">
        <f t="array" aca="1" ref="CV310" ca="1">OFFSET($CQ$1,MATCH(INDEX(CS:CS,SMALL(OFFSET(CT$2,0,0,COUNTIF(CS:CS,"&gt;0"),1),ROWS(CS$2:CS310)),1),CS$2:CS$502,0),1,1,1)</f>
        <v>#NUM!</v>
      </c>
      <c r="CW310" s="103" t="e">
        <f ca="1">OFFSET(CN$1,MATCH(INDEX(CS:CS,SMALL(OFFSET(CT$2,0,0,COUNTIF(CS:CS,"&gt;0"),1),ROWS(CS$2:CS310)),1),CS$2:CS$502,0),0,1,1)</f>
        <v>#NUM!</v>
      </c>
      <c r="DA310" s="91" t="str">
        <f t="shared" si="169"/>
        <v/>
      </c>
      <c r="DB310" s="99">
        <f t="shared" si="170"/>
        <v>0</v>
      </c>
      <c r="DC310" s="103">
        <f t="array" ref="DC310">DB310+(ROWS(DB$2:DB310)/1000*(DB310&lt;&gt;0))</f>
        <v>0</v>
      </c>
      <c r="DD310" s="103" t="e">
        <f t="array" ref="DD310">MATCH(SMALL(DC:DC,COUNTIF(DC:DC,0)+ROWS(DC$2:DC310)),DC:DC,0)</f>
        <v>#NUM!</v>
      </c>
      <c r="DE310" s="99">
        <f t="shared" si="171"/>
        <v>0</v>
      </c>
      <c r="DF310" s="103">
        <f t="array" ref="DF310">DE310+(ROWS(DE$2:DE310)/1000*(DE310&lt;&gt;0))</f>
        <v>0</v>
      </c>
      <c r="DG310" s="103" t="e">
        <f>MATCH(SMALL(DF:DF,COUNTIF(DF:DF,0)+ROWS(DF$2:DF310)),DF:DF,0)</f>
        <v>#NUM!</v>
      </c>
      <c r="DH310" s="104" t="e">
        <f t="array" aca="1" ref="DH310" ca="1">OFFSET($DA$1,MATCH(INDEX(DC:DC,SMALL(OFFSET(DD$2,0,0,COUNTIF(DC:DC,"&gt;0"),1),ROWS(DC$2:DC310)),1),DC$2:DC$502,0),1,1,1)</f>
        <v>#NUM!</v>
      </c>
      <c r="DI310" s="104" t="e">
        <f t="array" aca="1" ref="DI310" ca="1">OFFSET($DD$1,MATCH(INDEX(DF:DF,SMALL(OFFSET(DG$2,0,0,COUNTIF(DF:DF,"&gt;0"),1),ROWS(DF$2:DF310)),1),DF$2:DF$502,0),1,1,1)</f>
        <v>#NUM!</v>
      </c>
      <c r="DJ310" s="103" t="e">
        <f ca="1">OFFSET(DA$1,MATCH(INDEX(DF:DF,SMALL(OFFSET(DG$2,0,0,COUNTIF(DF:DF,"&gt;0"),1),ROWS(DF$2:DF310)),1),DF$2:DF$502,0),0,1,1)</f>
        <v>#NUM!</v>
      </c>
      <c r="DN310" s="91" t="str">
        <f t="shared" si="174"/>
        <v/>
      </c>
      <c r="DO310" s="99">
        <f t="shared" si="175"/>
        <v>0</v>
      </c>
      <c r="DP310" s="103">
        <f t="array" ref="DP310">DO310+(ROWS(DO$2:DO310)/1000*(DO310&lt;&gt;0))</f>
        <v>0</v>
      </c>
      <c r="DQ310" s="103" t="e">
        <f t="array" ref="DQ310">MATCH(SMALL(DP:DP,COUNTIF(DP:DP,0)+ROWS(DP$2:DP310)),DP:DP,0)</f>
        <v>#NUM!</v>
      </c>
      <c r="DR310" s="99">
        <f t="shared" si="176"/>
        <v>0</v>
      </c>
      <c r="DS310" s="103">
        <f t="array" ref="DS310">DR310+(ROWS(DR$2:DR310)/1000*(DR310&lt;&gt;0))</f>
        <v>0</v>
      </c>
      <c r="DT310" s="103" t="e">
        <f>MATCH(SMALL(DS:DS,COUNTIF(DS:DS,0)+ROWS(DS$2:DS310)),DS:DS,0)</f>
        <v>#NUM!</v>
      </c>
      <c r="DU310" s="104" t="e">
        <f t="array" aca="1" ref="DU310" ca="1">OFFSET($DN$1,MATCH(INDEX(DP:DP,SMALL(OFFSET(DQ$2,0,0,COUNTIF(DP:DP,"&gt;0"),1),ROWS(DP$2:DP310)),1),DP$2:DP$503,0),1,1,1)</f>
        <v>#NUM!</v>
      </c>
      <c r="DV310" s="104" t="e">
        <f t="array" aca="1" ref="DV310" ca="1">OFFSET($DQ$1,MATCH(INDEX(DS:DS,SMALL(OFFSET(DT$2,0,0,COUNTIF(DS:DS,"&gt;0"),1),ROWS(DS$2:DS310)),1),DS$2:DS$503,0),1,1,1)</f>
        <v>#REF!</v>
      </c>
      <c r="DW310" s="103" t="e">
        <f t="array" aca="1" ref="DW310" ca="1">OFFSET(DN$1,MATCH(INDEX(DP:DP,SMALL(OFFSET(DQ$2,0,0,COUNTIF(DP:DP,"&gt;0"),1),ROWS(DP$2:DP310)),1),DP$2:DP$503,0),0,1,1)</f>
        <v>#NUM!</v>
      </c>
      <c r="EA310" s="91" t="str">
        <f t="shared" si="144"/>
        <v/>
      </c>
      <c r="EB310" s="99">
        <f t="shared" si="145"/>
        <v>0</v>
      </c>
      <c r="EC310" s="103">
        <f t="array" ref="EC310">EB310+(ROWS(EB$2:EB310)/1000*(EB310&lt;&gt;0))</f>
        <v>0</v>
      </c>
      <c r="ED310" s="103" t="e">
        <f t="array" ref="ED310">MATCH(SMALL(EC:EC,COUNTIF(EC:EC,0)+ROWS(EC$2:EC310)),EC:EC,0)</f>
        <v>#NUM!</v>
      </c>
      <c r="EE310" s="99">
        <f t="shared" si="177"/>
        <v>0</v>
      </c>
      <c r="EF310" s="103">
        <f t="array" ref="EF310">EE310+(ROWS(EE$2:EE310)/1000*(EE310&lt;&gt;0))</f>
        <v>0</v>
      </c>
      <c r="EG310" s="103" t="e">
        <f>MATCH(SMALL(EF:EF,COUNTIF(EF:EF,0)+ROWS(EF$2:EF310)),EF:EF,0)</f>
        <v>#NUM!</v>
      </c>
      <c r="EH310" s="104" t="e">
        <f t="array" aca="1" ref="EH310" ca="1">OFFSET($EA$1,MATCH(INDEX(EC:EC,SMALL(OFFSET(ED$2,0,0,COUNTIF(EC:EC,"&gt;0"),1),ROWS(EC$2:EC310)),1),EC$2:EC$501,0),1,1,1)</f>
        <v>#NUM!</v>
      </c>
      <c r="EI310" s="104" t="e">
        <f t="array" aca="1" ref="EI310" ca="1">OFFSET($ED$1,MATCH(INDEX(EF:EF,SMALL(OFFSET(EG$2,0,0,COUNTIF(EF:EF,"&gt;0"),1),ROWS(EF$2:EF310)),1),EF$2:EF$501,0),1,1,1)</f>
        <v>#REF!</v>
      </c>
      <c r="EJ310" s="103" t="e">
        <f t="array" aca="1" ref="EJ310" ca="1">OFFSET(EA$1,MATCH(INDEX(EC:EC,SMALL(OFFSET(ED$2,0,0,COUNTIF(EC:EC,"&gt;0"),1),ROWS(EC$2:EC310)),1),EC$2:EC$501,0),0,1,1)</f>
        <v>#NUM!</v>
      </c>
      <c r="EN310" s="91" t="str">
        <f t="shared" si="146"/>
        <v/>
      </c>
      <c r="EO310" s="99">
        <f t="shared" si="147"/>
        <v>0</v>
      </c>
      <c r="EP310" s="103">
        <f t="array" ref="EP310">EO310+(ROWS(EO$2:EO310)/1000*(EO310&lt;&gt;0))</f>
        <v>0</v>
      </c>
      <c r="EQ310" s="103" t="e">
        <f t="array" ref="EQ310">MATCH(SMALL(EP:EP,COUNTIF(EP:EP,0)+ROWS(EP$2:EP310)),EP:EP,0)</f>
        <v>#NUM!</v>
      </c>
      <c r="ER310" s="99">
        <f t="shared" si="178"/>
        <v>0</v>
      </c>
      <c r="ES310" s="103">
        <f t="array" ref="ES310">ER310+(ROWS(ER$2:ER310)/1000*(ER310&lt;&gt;0))</f>
        <v>0</v>
      </c>
      <c r="ET310" s="103" t="e">
        <f>MATCH(SMALL(ES:ES,COUNTIF(ES:ES,0)+ROWS(ES$2:ES310)),ES:ES,0)</f>
        <v>#NUM!</v>
      </c>
      <c r="EU310" s="104" t="e">
        <f t="array" aca="1" ref="EU310" ca="1">OFFSET($EN$1,MATCH(INDEX(EP:EP,SMALL(OFFSET(EQ$2,0,0,COUNTIF(EP:EP,"&gt;0"),1),ROWS(EP$2:EP310)),1),EP$2:EP$501,0),1,1,1)</f>
        <v>#NUM!</v>
      </c>
      <c r="EV310" s="104" t="e">
        <f t="array" aca="1" ref="EV310" ca="1">OFFSET($EN$1,MATCH(INDEX(ES:ES,SMALL(OFFSET(ET$2,0,0,COUNTIF(ES:ES,"&gt;0"),1),ROWS(ES$2:ES310)),1),ES$2:ES$501,0),1,1,1)</f>
        <v>#REF!</v>
      </c>
      <c r="EW310" s="103" t="e">
        <f t="array" aca="1" ref="EW310" ca="1">OFFSET(EN$1,MATCH(INDEX(EP:EP,SMALL(OFFSET(EQ$2,0,0,COUNTIF(EP:EP,"&gt;0"),1),ROWS(EP$2:EP310)),1),EP$2:EP$501,0),0,1,1)</f>
        <v>#NUM!</v>
      </c>
      <c r="EX310" s="91"/>
      <c r="EY310" s="91"/>
      <c r="EZ310" s="91"/>
      <c r="FA310" s="103" t="str">
        <f t="shared" si="172"/>
        <v/>
      </c>
      <c r="FB310" s="103">
        <f t="shared" si="173"/>
        <v>0</v>
      </c>
      <c r="FC310" s="103">
        <f>FB310+(ROWS(FB$2:FB310)/1000*(FB310&lt;&gt;0))</f>
        <v>0</v>
      </c>
      <c r="FD310" s="103" t="e">
        <f>MATCH(SMALL(FC:FC,COUNTIF(FC:FC,0)+ROWS(FC$2:FC310)),FC:FC,0)</f>
        <v>#NUM!</v>
      </c>
      <c r="FE310" s="99">
        <f t="shared" si="179"/>
        <v>0</v>
      </c>
      <c r="FF310" s="103">
        <f>FE310+(ROWS(FE$2:FE310)/1000*(FE310&lt;&gt;0))</f>
        <v>0</v>
      </c>
      <c r="FG310" s="103" t="e">
        <f>MATCH(SMALL(FF:FF,COUNTIF(FF:FF,0)+ROWS(FF$2:FF310)),FF:FF,0)</f>
        <v>#NUM!</v>
      </c>
      <c r="FH310" s="104" t="e">
        <f ca="1">OFFSET($FA$1,MATCH(INDEX(FC:FC,SMALL(OFFSET(FD$2,0,0,COUNTIF(FC:FC,"&gt;0"),1),ROWS(FC$2:FC310)),1),FC$2:FC$502,0),1,1,1)</f>
        <v>#NUM!</v>
      </c>
      <c r="FI310" s="98" t="e">
        <f ca="1">OFFSET($FA$1,MATCH(INDEX(FF:FF,SMALL(OFFSET(FG$2,0,0,COUNTIF(FF:FF,"&gt;0"),1),ROWS(FF$2:FF310)),1),FF$2:FF$502,0),1,1,1)</f>
        <v>#REF!</v>
      </c>
      <c r="FJ310" s="103" t="e">
        <f ca="1">OFFSET(FA$1,MATCH(INDEX(FC:FC,SMALL(OFFSET(FD$2,0,0,COUNTIF(FC:FC,"&gt;0"),1),ROWS(FC$2:FC310)),1),FC$2:FC$502,0),0,1,1)</f>
        <v>#NUM!</v>
      </c>
    </row>
    <row r="311" spans="3:166">
      <c r="C311" s="91">
        <v>310</v>
      </c>
      <c r="D311" s="99">
        <f>IF(OR(Layout!L324 = "P"), Layout!V324, 0)</f>
        <v>0</v>
      </c>
      <c r="E311" s="99">
        <f t="array" ref="E311">IF(OR(Layout!L324 = "P", Layout!L324 = "A"), Layout!W324, 0)</f>
        <v>0</v>
      </c>
      <c r="F311" s="99">
        <f>IF(OR(Layout!L324 = "P", Layout!L324 = "A"), Layout!I324, 0)</f>
        <v>0</v>
      </c>
      <c r="G311" s="91" t="str">
        <f t="array" ref="G311">IF(OR(Layout!L324 = "P", Layout!L324 = "A"), Layout!G324, "")</f>
        <v/>
      </c>
      <c r="H311" s="91" t="str">
        <f>IF(Layout!G324 &gt; 0, Layout!G324, "")</f>
        <v/>
      </c>
      <c r="I311" s="102">
        <f>IF(Layout!Y324 &gt; 0, Layout!Y324, 0)</f>
        <v>0</v>
      </c>
      <c r="J311" s="92">
        <f t="array" ref="J311">IF(Layout!AA324 &gt; 0, Layout!AA324, 0)</f>
        <v>0</v>
      </c>
      <c r="K311" s="92">
        <f>IF(Layout!K324 &gt; 0, Layout!K324, 0)</f>
        <v>0</v>
      </c>
      <c r="L311" s="98"/>
      <c r="N311" s="91" t="str">
        <f t="shared" si="148"/>
        <v/>
      </c>
      <c r="O311" s="99">
        <f t="shared" si="149"/>
        <v>0</v>
      </c>
      <c r="P311" s="103">
        <f t="array" ref="P311">O311+(ROWS(O$2:O311)/1000*(O311&lt;&gt;0))</f>
        <v>0</v>
      </c>
      <c r="Q311" s="103" t="e">
        <f t="array" ref="Q311">MATCH(SMALL(P:P,COUNTIF(P:P,0)+ROWS(P$2:P311)),P:P,0)</f>
        <v>#NUM!</v>
      </c>
      <c r="R311" s="99">
        <f t="shared" si="150"/>
        <v>0</v>
      </c>
      <c r="S311" s="103">
        <f t="array" ref="S311">R311+(ROWS(R$2:R311)/1000*(R311&lt;&gt;0))</f>
        <v>0</v>
      </c>
      <c r="T311" s="103" t="e">
        <f>MATCH(SMALL(S:S,COUNTIF(S:S,0)+ROWS(S$2:S311)),S:S,0)</f>
        <v>#NUM!</v>
      </c>
      <c r="U311" s="104" t="e">
        <f t="array" aca="1" ref="U311" ca="1">OFFSET($N$1,MATCH(INDEX(P:P,SMALL(OFFSET(Q$2,0,0,COUNTIF(P:P,"&gt;0"),1),ROWS(P$2:P311)),1),P$2:P$502,0),1,1,1)</f>
        <v>#NUM!</v>
      </c>
      <c r="V311" s="104" t="e">
        <f t="array" aca="1" ref="V311" ca="1">OFFSET($Q$1,MATCH(INDEX(S:S,SMALL(OFFSET(T$2,0,0,COUNTIF(S:S,"&gt;0"),1),ROWS(S$2:S311)),1),S$2:S$502,0),1,1,1)</f>
        <v>#NUM!</v>
      </c>
      <c r="W311" s="103" t="e">
        <f ca="1">OFFSET(N$1,MATCH(INDEX(S:S,SMALL(OFFSET(T$2,0,0,COUNTIF(S:S,"&gt;0"),1),ROWS(S$2:S311)),1),S$2:S$502,0),0,1,1)</f>
        <v>#NUM!</v>
      </c>
      <c r="AA311" s="91" t="str">
        <f t="shared" si="151"/>
        <v/>
      </c>
      <c r="AB311" s="99">
        <f t="shared" si="152"/>
        <v>0</v>
      </c>
      <c r="AC311" s="103">
        <f t="array" ref="AC311">AB311+(ROWS(AB$2:AB311)/1000*(AB311&lt;&gt;0))</f>
        <v>0</v>
      </c>
      <c r="AD311" s="103" t="e">
        <f t="array" ref="AD311">MATCH(SMALL(AC:AC,COUNTIF(AC:AC,0)+ROWS(AC$2:AC311)),AC:AC,0)</f>
        <v>#NUM!</v>
      </c>
      <c r="AE311" s="99">
        <f t="shared" si="153"/>
        <v>0</v>
      </c>
      <c r="AF311" s="103">
        <f t="array" ref="AF311">AE311+(ROWS(AE$2:AE311)/1000*(AE311&lt;&gt;0))</f>
        <v>0</v>
      </c>
      <c r="AG311" s="103" t="e">
        <f>MATCH(SMALL(AF:AF,COUNTIF(AF:AF,0)+ROWS(AF$2:AF311)),AF:AF,0)</f>
        <v>#NUM!</v>
      </c>
      <c r="AH311" s="104" t="e">
        <f ca="1">OFFSET($AA$1,MATCH(INDEX(AC:AC,SMALL(OFFSET(AD$2,0,0,COUNTIF(AC:AC,"&gt;0"),1),ROWS(AC$2:AC311)),1),AC$2:AC$502,0),1,1,1)</f>
        <v>#NUM!</v>
      </c>
      <c r="AI311" s="104" t="e">
        <f ca="1">OFFSET($AD$1,MATCH(INDEX(AF:AF,SMALL(OFFSET(AG$2,0,0,COUNTIF(AF:AF,"&gt;0"),1),ROWS(AF$2:AF311)),1),AF$2:AF$502,0),1,1,1)</f>
        <v>#NUM!</v>
      </c>
      <c r="AJ311" s="103" t="e">
        <f ca="1">OFFSET(AA$1,MATCH(INDEX(AF:AF,SMALL(OFFSET(AG$2,0,0,COUNTIF(AF:AF,"&gt;0"),1),ROWS(AF$2:AF311)),1),AF$2:AF$502,0),0,1,1)</f>
        <v>#NUM!</v>
      </c>
      <c r="AN311" s="91" t="str">
        <f t="shared" si="154"/>
        <v/>
      </c>
      <c r="AO311" s="99">
        <f t="shared" si="155"/>
        <v>0</v>
      </c>
      <c r="AP311" s="103">
        <f t="array" ref="AP311">AO311+(ROWS(AO$2:AO311)/1000*(AO311&lt;&gt;0))</f>
        <v>0</v>
      </c>
      <c r="AQ311" s="103" t="e">
        <f t="array" ref="AQ311">MATCH(SMALL(AP:AP,COUNTIF(AP:AP,0)+ROWS(AP$2:AP311)),AP:AP,0)</f>
        <v>#NUM!</v>
      </c>
      <c r="AR311" s="99">
        <f t="shared" si="156"/>
        <v>0</v>
      </c>
      <c r="AS311" s="103">
        <f t="array" ref="AS311">AR311+(ROWS(AR$2:AR311)/1000*(AR311&lt;&gt;0))</f>
        <v>0</v>
      </c>
      <c r="AT311" s="103" t="e">
        <f>MATCH(SMALL(AS:AS,COUNTIF(AS:AS,0)+ROWS(AS$2:AS311)),AS:AS,0)</f>
        <v>#NUM!</v>
      </c>
      <c r="AU311" s="104" t="e">
        <f ca="1">OFFSET($AN$1,MATCH(INDEX(AP:AP,SMALL(OFFSET(AQ$2,0,0,COUNTIF(AP:AP,"&gt;0"),1),ROWS(AP$2:AP311)),1),AP$2:AP$502,0),1,1,1)</f>
        <v>#NUM!</v>
      </c>
      <c r="AV311" s="104" t="e">
        <f ca="1">OFFSET($AQ$1,MATCH(INDEX(AS:AS,SMALL(OFFSET(AT$2,0,0,COUNTIF(AS:AS,"&gt;0"),1),ROWS(AS$2:AS311)),1),AS$2:AS$502,0),1,1,1)</f>
        <v>#NUM!</v>
      </c>
      <c r="AW311" s="103" t="e">
        <f ca="1">OFFSET(AN$1,MATCH(INDEX(AS:AS,SMALL(OFFSET(AT$2,0,0,COUNTIF(AS:AS,"&gt;0"),1),ROWS(AS$2:AS311)),1),AS$2:AS$502,0),0,1,1)</f>
        <v>#NUM!</v>
      </c>
      <c r="BA311" s="91" t="str">
        <f t="shared" si="157"/>
        <v/>
      </c>
      <c r="BB311" s="99">
        <f t="shared" si="158"/>
        <v>0</v>
      </c>
      <c r="BC311" s="103">
        <f t="array" ref="BC311">BB311+(ROWS(BB$2:BB311)/1000*(BB311&lt;&gt;0))</f>
        <v>0</v>
      </c>
      <c r="BD311" s="103" t="e">
        <f t="array" ref="BD311">MATCH(SMALL(BC:BC,COUNTIF(BC:BC,0)+ROWS(BC$2:BC311)),BC:BC,0)</f>
        <v>#NUM!</v>
      </c>
      <c r="BE311" s="99">
        <f t="shared" si="159"/>
        <v>0</v>
      </c>
      <c r="BF311" s="103">
        <f t="array" ref="BF311">BE311+(ROWS(BE$2:BE311)/1000*(BE311&lt;&gt;0))</f>
        <v>0</v>
      </c>
      <c r="BG311" s="103" t="e">
        <f>MATCH(SMALL(BF:BF,COUNTIF(BF:BF,0)+ROWS(BF$2:BF311)),BF:BF,0)</f>
        <v>#NUM!</v>
      </c>
      <c r="BH311" s="104" t="e">
        <f ca="1">OFFSET($BA$1,MATCH(INDEX(BC:BC,SMALL(OFFSET(BD$2,0,0,COUNTIF(BC:BC,"&gt;0"),1),ROWS(BC$2:BC311)),1),BC$2:BC$502,0),1,1,1)</f>
        <v>#NUM!</v>
      </c>
      <c r="BI311" s="104" t="e">
        <f ca="1">OFFSET($BD$1,MATCH(INDEX(BF:BF,SMALL(OFFSET(BG$2,0,0,COUNTIF(BF:BF,"&gt;0"),1),ROWS(BF$2:BF311)),1),BF$2:BF$502,0),1,1,1)</f>
        <v>#NUM!</v>
      </c>
      <c r="BJ311" s="103" t="e">
        <f ca="1">OFFSET(BA$1,MATCH(INDEX(BF:BF,SMALL(OFFSET(BG$2,0,0,COUNTIF(BF:BF,"&gt;0"),1),ROWS(BF$2:BF311)),1),BF$2:BF$502,0),0,1,1)</f>
        <v>#NUM!</v>
      </c>
      <c r="BN311" s="91" t="str">
        <f t="shared" si="160"/>
        <v/>
      </c>
      <c r="BO311" s="99">
        <f t="shared" si="161"/>
        <v>0</v>
      </c>
      <c r="BP311" s="103">
        <f t="array" ref="BP311">BO311+(ROWS(BO$2:BO311)/1000*(BO311&lt;&gt;0))</f>
        <v>0</v>
      </c>
      <c r="BQ311" s="103" t="e">
        <f t="array" ref="BQ311">MATCH(SMALL(BP:BP,COUNTIF(BP:BP,0)+ROWS(BP$2:BP311)),BP:BP,0)</f>
        <v>#NUM!</v>
      </c>
      <c r="BR311" s="99">
        <f t="shared" si="162"/>
        <v>0</v>
      </c>
      <c r="BS311" s="103">
        <f t="array" ref="BS311">BR311+(ROWS(BR$2:BR311)/1000*(BR311&lt;&gt;0))</f>
        <v>0</v>
      </c>
      <c r="BT311" s="103" t="e">
        <f>MATCH(SMALL(BS:BS,COUNTIF(BS:BS,0)+ROWS(BS$2:BS311)),BS:BS,0)</f>
        <v>#NUM!</v>
      </c>
      <c r="BU311" s="104" t="e">
        <f ca="1">OFFSET($BN$1,MATCH(INDEX(BP:BP,SMALL(OFFSET(BQ$2,0,0,COUNTIF(BP:BP,"&gt;0"),1),ROWS(BP$2:BP311)),1),BP$2:BP$502,0),1,1,1)</f>
        <v>#NUM!</v>
      </c>
      <c r="BV311" s="104" t="e">
        <f ca="1">OFFSET($BQ$1,MATCH(INDEX(BS:BS,SMALL(OFFSET(BT$2,0,0,COUNTIF(BS:BS,"&gt;0"),1),ROWS(BS$2:BS311)),1),BS$2:BS$502,0),1,1,1)</f>
        <v>#NUM!</v>
      </c>
      <c r="BW311" s="103" t="e">
        <f ca="1">OFFSET(BN$1,MATCH(INDEX(BS:BS,SMALL(OFFSET(BT$2,0,0,COUNTIF(BS:BS,"&gt;0"),1),ROWS(BS$2:BS311)),1),BS$2:BS$502,0),0,1,1)</f>
        <v>#NUM!</v>
      </c>
      <c r="CA311" s="91" t="str">
        <f t="shared" si="163"/>
        <v/>
      </c>
      <c r="CB311" s="99">
        <f t="shared" si="164"/>
        <v>0</v>
      </c>
      <c r="CC311" s="103">
        <f t="array" ref="CC311">CB311+(ROWS(CB$2:CB311)/1000*(CB311&lt;&gt;0))</f>
        <v>0</v>
      </c>
      <c r="CD311" s="103" t="e">
        <f t="array" ref="CD311">MATCH(SMALL(CC:CC,COUNTIF(CC:CC,0)+ROWS(CC$2:CC311)),CC:CC,0)</f>
        <v>#NUM!</v>
      </c>
      <c r="CE311" s="99">
        <f t="shared" si="165"/>
        <v>0</v>
      </c>
      <c r="CF311" s="103">
        <f t="array" ref="CF311">CE311+(ROWS(CE$2:CE311)/1000*(CE311&lt;&gt;0))</f>
        <v>0</v>
      </c>
      <c r="CG311" s="103" t="e">
        <f>MATCH(SMALL(CF:CF,COUNTIF(CF:CF,0)+ROWS(CF$2:CF311)),CF:CF,0)</f>
        <v>#NUM!</v>
      </c>
      <c r="CH311" s="104" t="e">
        <f ca="1">OFFSET($CA$1,MATCH(INDEX(CC:CC,SMALL(OFFSET(CD$2,0,0,COUNTIF(CC:CC,"&gt;0"),1),ROWS(CC$2:CC311)),1),CC$2:CC$502,0),1,1,1)</f>
        <v>#NUM!</v>
      </c>
      <c r="CI311" s="104" t="e">
        <f t="array" aca="1" ref="CI311" ca="1">OFFSET($CD$1,MATCH(INDEX(CF:CF,SMALL(OFFSET(CG$2,0,0,COUNTIF(CF:CF,"&gt;0"),1),ROWS(CF$2:CF311)),1),CF$2:CF$502,0),1,1,1)</f>
        <v>#NUM!</v>
      </c>
      <c r="CJ311" s="103" t="e">
        <f ca="1">OFFSET(CA$1,MATCH(INDEX(CF:CF,SMALL(OFFSET(CG$2,0,0,COUNTIF(CF:CF,"&gt;0"),1),ROWS(CF$2:CF311)),1),CF$2:CF$502,0),0,1,1)</f>
        <v>#NUM!</v>
      </c>
      <c r="CN311" s="91" t="str">
        <f t="shared" si="166"/>
        <v/>
      </c>
      <c r="CO311" s="99">
        <f t="shared" si="167"/>
        <v>0</v>
      </c>
      <c r="CP311" s="103">
        <f t="array" ref="CP311">CO311+(ROWS(CO$2:CO311)/1000*(CO311&lt;&gt;0))</f>
        <v>0</v>
      </c>
      <c r="CQ311" s="103" t="e">
        <f t="array" ref="CQ311">MATCH(SMALL(CP:CP,COUNTIF(CP:CP,0)+ROWS(CP$2:CP311)),CP:CP,0)</f>
        <v>#NUM!</v>
      </c>
      <c r="CR311" s="99">
        <f t="shared" si="168"/>
        <v>0</v>
      </c>
      <c r="CS311" s="103">
        <f t="array" ref="CS311">CR311+(ROWS(CR$2:CR311)/1000*(CR311&lt;&gt;0))</f>
        <v>0</v>
      </c>
      <c r="CT311" s="103" t="e">
        <f>MATCH(SMALL(CS:CS,COUNTIF(CS:CS,0)+ROWS(CS$2:CS311)),CS:CS,0)</f>
        <v>#NUM!</v>
      </c>
      <c r="CU311" s="104" t="e">
        <f t="array" aca="1" ref="CU311" ca="1">OFFSET($CN$1,MATCH(INDEX(CP:CP,SMALL(OFFSET(CQ$2,0,0,COUNTIF(CP:CP,"&gt;0"),1),ROWS(CP$2:CP311)),1),CP$2:CP$502,0),1,1,1)</f>
        <v>#NUM!</v>
      </c>
      <c r="CV311" s="104" t="e">
        <f t="array" aca="1" ref="CV311" ca="1">OFFSET($CQ$1,MATCH(INDEX(CS:CS,SMALL(OFFSET(CT$2,0,0,COUNTIF(CS:CS,"&gt;0"),1),ROWS(CS$2:CS311)),1),CS$2:CS$502,0),1,1,1)</f>
        <v>#NUM!</v>
      </c>
      <c r="CW311" s="103" t="e">
        <f ca="1">OFFSET(CN$1,MATCH(INDEX(CS:CS,SMALL(OFFSET(CT$2,0,0,COUNTIF(CS:CS,"&gt;0"),1),ROWS(CS$2:CS311)),1),CS$2:CS$502,0),0,1,1)</f>
        <v>#NUM!</v>
      </c>
      <c r="DA311" s="91" t="str">
        <f t="shared" si="169"/>
        <v/>
      </c>
      <c r="DB311" s="99">
        <f t="shared" si="170"/>
        <v>0</v>
      </c>
      <c r="DC311" s="103">
        <f t="array" ref="DC311">DB311+(ROWS(DB$2:DB311)/1000*(DB311&lt;&gt;0))</f>
        <v>0</v>
      </c>
      <c r="DD311" s="103" t="e">
        <f t="array" ref="DD311">MATCH(SMALL(DC:DC,COUNTIF(DC:DC,0)+ROWS(DC$2:DC311)),DC:DC,0)</f>
        <v>#NUM!</v>
      </c>
      <c r="DE311" s="99">
        <f t="shared" si="171"/>
        <v>0</v>
      </c>
      <c r="DF311" s="103">
        <f t="array" ref="DF311">DE311+(ROWS(DE$2:DE311)/1000*(DE311&lt;&gt;0))</f>
        <v>0</v>
      </c>
      <c r="DG311" s="103" t="e">
        <f>MATCH(SMALL(DF:DF,COUNTIF(DF:DF,0)+ROWS(DF$2:DF311)),DF:DF,0)</f>
        <v>#NUM!</v>
      </c>
      <c r="DH311" s="104" t="e">
        <f t="array" aca="1" ref="DH311" ca="1">OFFSET($DA$1,MATCH(INDEX(DC:DC,SMALL(OFFSET(DD$2,0,0,COUNTIF(DC:DC,"&gt;0"),1),ROWS(DC$2:DC311)),1),DC$2:DC$502,0),1,1,1)</f>
        <v>#NUM!</v>
      </c>
      <c r="DI311" s="104" t="e">
        <f t="array" aca="1" ref="DI311" ca="1">OFFSET($DD$1,MATCH(INDEX(DF:DF,SMALL(OFFSET(DG$2,0,0,COUNTIF(DF:DF,"&gt;0"),1),ROWS(DF$2:DF311)),1),DF$2:DF$502,0),1,1,1)</f>
        <v>#NUM!</v>
      </c>
      <c r="DJ311" s="103" t="e">
        <f ca="1">OFFSET(DA$1,MATCH(INDEX(DF:DF,SMALL(OFFSET(DG$2,0,0,COUNTIF(DF:DF,"&gt;0"),1),ROWS(DF$2:DF311)),1),DF$2:DF$502,0),0,1,1)</f>
        <v>#NUM!</v>
      </c>
      <c r="DN311" s="91" t="str">
        <f t="shared" si="174"/>
        <v/>
      </c>
      <c r="DO311" s="99">
        <f t="shared" si="175"/>
        <v>0</v>
      </c>
      <c r="DP311" s="103">
        <f t="array" ref="DP311">DO311+(ROWS(DO$2:DO311)/1000*(DO311&lt;&gt;0))</f>
        <v>0</v>
      </c>
      <c r="DQ311" s="103" t="e">
        <f t="array" ref="DQ311">MATCH(SMALL(DP:DP,COUNTIF(DP:DP,0)+ROWS(DP$2:DP311)),DP:DP,0)</f>
        <v>#NUM!</v>
      </c>
      <c r="DR311" s="99">
        <f t="shared" si="176"/>
        <v>0</v>
      </c>
      <c r="DS311" s="103">
        <f t="array" ref="DS311">DR311+(ROWS(DR$2:DR311)/1000*(DR311&lt;&gt;0))</f>
        <v>0</v>
      </c>
      <c r="DT311" s="103" t="e">
        <f>MATCH(SMALL(DS:DS,COUNTIF(DS:DS,0)+ROWS(DS$2:DS311)),DS:DS,0)</f>
        <v>#NUM!</v>
      </c>
      <c r="DU311" s="104" t="e">
        <f t="array" aca="1" ref="DU311" ca="1">OFFSET($DN$1,MATCH(INDEX(DP:DP,SMALL(OFFSET(DQ$2,0,0,COUNTIF(DP:DP,"&gt;0"),1),ROWS(DP$2:DP311)),1),DP$2:DP$503,0),1,1,1)</f>
        <v>#NUM!</v>
      </c>
      <c r="DV311" s="104" t="e">
        <f t="array" aca="1" ref="DV311" ca="1">OFFSET($DQ$1,MATCH(INDEX(DS:DS,SMALL(OFFSET(DT$2,0,0,COUNTIF(DS:DS,"&gt;0"),1),ROWS(DS$2:DS311)),1),DS$2:DS$503,0),1,1,1)</f>
        <v>#REF!</v>
      </c>
      <c r="DW311" s="103" t="e">
        <f t="array" aca="1" ref="DW311" ca="1">OFFSET(DN$1,MATCH(INDEX(DP:DP,SMALL(OFFSET(DQ$2,0,0,COUNTIF(DP:DP,"&gt;0"),1),ROWS(DP$2:DP311)),1),DP$2:DP$503,0),0,1,1)</f>
        <v>#NUM!</v>
      </c>
      <c r="EA311" s="91" t="str">
        <f t="shared" si="144"/>
        <v/>
      </c>
      <c r="EB311" s="99">
        <f t="shared" si="145"/>
        <v>0</v>
      </c>
      <c r="EC311" s="103">
        <f t="array" ref="EC311">EB311+(ROWS(EB$2:EB311)/1000*(EB311&lt;&gt;0))</f>
        <v>0</v>
      </c>
      <c r="ED311" s="103" t="e">
        <f t="array" ref="ED311">MATCH(SMALL(EC:EC,COUNTIF(EC:EC,0)+ROWS(EC$2:EC311)),EC:EC,0)</f>
        <v>#NUM!</v>
      </c>
      <c r="EE311" s="99">
        <f t="shared" si="177"/>
        <v>0</v>
      </c>
      <c r="EF311" s="103">
        <f t="array" ref="EF311">EE311+(ROWS(EE$2:EE311)/1000*(EE311&lt;&gt;0))</f>
        <v>0</v>
      </c>
      <c r="EG311" s="103" t="e">
        <f>MATCH(SMALL(EF:EF,COUNTIF(EF:EF,0)+ROWS(EF$2:EF311)),EF:EF,0)</f>
        <v>#NUM!</v>
      </c>
      <c r="EH311" s="104" t="e">
        <f t="array" aca="1" ref="EH311" ca="1">OFFSET($EA$1,MATCH(INDEX(EC:EC,SMALL(OFFSET(ED$2,0,0,COUNTIF(EC:EC,"&gt;0"),1),ROWS(EC$2:EC311)),1),EC$2:EC$501,0),1,1,1)</f>
        <v>#NUM!</v>
      </c>
      <c r="EI311" s="104" t="e">
        <f t="array" aca="1" ref="EI311" ca="1">OFFSET($ED$1,MATCH(INDEX(EF:EF,SMALL(OFFSET(EG$2,0,0,COUNTIF(EF:EF,"&gt;0"),1),ROWS(EF$2:EF311)),1),EF$2:EF$501,0),1,1,1)</f>
        <v>#REF!</v>
      </c>
      <c r="EJ311" s="103" t="e">
        <f t="array" aca="1" ref="EJ311" ca="1">OFFSET(EA$1,MATCH(INDEX(EC:EC,SMALL(OFFSET(ED$2,0,0,COUNTIF(EC:EC,"&gt;0"),1),ROWS(EC$2:EC311)),1),EC$2:EC$501,0),0,1,1)</f>
        <v>#NUM!</v>
      </c>
      <c r="EN311" s="91" t="str">
        <f t="shared" si="146"/>
        <v/>
      </c>
      <c r="EO311" s="99">
        <f t="shared" si="147"/>
        <v>0</v>
      </c>
      <c r="EP311" s="103">
        <f t="array" ref="EP311">EO311+(ROWS(EO$2:EO311)/1000*(EO311&lt;&gt;0))</f>
        <v>0</v>
      </c>
      <c r="EQ311" s="103" t="e">
        <f t="array" ref="EQ311">MATCH(SMALL(EP:EP,COUNTIF(EP:EP,0)+ROWS(EP$2:EP311)),EP:EP,0)</f>
        <v>#NUM!</v>
      </c>
      <c r="ER311" s="99">
        <f t="shared" si="178"/>
        <v>0</v>
      </c>
      <c r="ES311" s="103">
        <f t="array" ref="ES311">ER311+(ROWS(ER$2:ER311)/1000*(ER311&lt;&gt;0))</f>
        <v>0</v>
      </c>
      <c r="ET311" s="103" t="e">
        <f>MATCH(SMALL(ES:ES,COUNTIF(ES:ES,0)+ROWS(ES$2:ES311)),ES:ES,0)</f>
        <v>#NUM!</v>
      </c>
      <c r="EU311" s="104" t="e">
        <f t="array" aca="1" ref="EU311" ca="1">OFFSET($EN$1,MATCH(INDEX(EP:EP,SMALL(OFFSET(EQ$2,0,0,COUNTIF(EP:EP,"&gt;0"),1),ROWS(EP$2:EP311)),1),EP$2:EP$501,0),1,1,1)</f>
        <v>#NUM!</v>
      </c>
      <c r="EV311" s="104" t="e">
        <f t="array" aca="1" ref="EV311" ca="1">OFFSET($EN$1,MATCH(INDEX(ES:ES,SMALL(OFFSET(ET$2,0,0,COUNTIF(ES:ES,"&gt;0"),1),ROWS(ES$2:ES311)),1),ES$2:ES$501,0),1,1,1)</f>
        <v>#REF!</v>
      </c>
      <c r="EW311" s="103" t="e">
        <f t="array" aca="1" ref="EW311" ca="1">OFFSET(EN$1,MATCH(INDEX(EP:EP,SMALL(OFFSET(EQ$2,0,0,COUNTIF(EP:EP,"&gt;0"),1),ROWS(EP$2:EP311)),1),EP$2:EP$501,0),0,1,1)</f>
        <v>#NUM!</v>
      </c>
      <c r="EX311" s="91"/>
      <c r="EY311" s="91"/>
      <c r="EZ311" s="91"/>
      <c r="FA311" s="103" t="str">
        <f t="shared" si="172"/>
        <v/>
      </c>
      <c r="FB311" s="103">
        <f t="shared" si="173"/>
        <v>0</v>
      </c>
      <c r="FC311" s="103">
        <f>FB311+(ROWS(FB$2:FB311)/1000*(FB311&lt;&gt;0))</f>
        <v>0</v>
      </c>
      <c r="FD311" s="103" t="e">
        <f>MATCH(SMALL(FC:FC,COUNTIF(FC:FC,0)+ROWS(FC$2:FC311)),FC:FC,0)</f>
        <v>#NUM!</v>
      </c>
      <c r="FE311" s="99">
        <f t="shared" si="179"/>
        <v>0</v>
      </c>
      <c r="FF311" s="103">
        <f>FE311+(ROWS(FE$2:FE311)/1000*(FE311&lt;&gt;0))</f>
        <v>0</v>
      </c>
      <c r="FG311" s="103" t="e">
        <f>MATCH(SMALL(FF:FF,COUNTIF(FF:FF,0)+ROWS(FF$2:FF311)),FF:FF,0)</f>
        <v>#NUM!</v>
      </c>
      <c r="FH311" s="104" t="e">
        <f ca="1">OFFSET($FA$1,MATCH(INDEX(FC:FC,SMALL(OFFSET(FD$2,0,0,COUNTIF(FC:FC,"&gt;0"),1),ROWS(FC$2:FC311)),1),FC$2:FC$502,0),1,1,1)</f>
        <v>#NUM!</v>
      </c>
      <c r="FI311" s="104" t="e">
        <f ca="1">OFFSET($FA$1,MATCH(INDEX(FF:FF,SMALL(OFFSET(FG$2,0,0,COUNTIF(FF:FF,"&gt;0"),1),ROWS(FF$2:FF311)),1),FF$2:FF$502,0),1,1,1)</f>
        <v>#REF!</v>
      </c>
      <c r="FJ311" s="103" t="e">
        <f ca="1">OFFSET(FA$1,MATCH(INDEX(FC:FC,SMALL(OFFSET(FD$2,0,0,COUNTIF(FC:FC,"&gt;0"),1),ROWS(FC$2:FC311)),1),FC$2:FC$502,0),0,1,1)</f>
        <v>#NUM!</v>
      </c>
    </row>
    <row r="312" spans="3:166">
      <c r="C312" s="91">
        <v>311</v>
      </c>
      <c r="D312" s="99">
        <f>IF(OR(Layout!L325 = "P"), Layout!V325, 0)</f>
        <v>0</v>
      </c>
      <c r="E312" s="99">
        <f t="array" ref="E312">IF(OR(Layout!L325 = "P", Layout!L325 = "A"), Layout!W325, 0)</f>
        <v>0</v>
      </c>
      <c r="F312" s="99">
        <f>IF(OR(Layout!L325 = "P", Layout!L325 = "A"), Layout!I325, 0)</f>
        <v>0</v>
      </c>
      <c r="G312" s="91" t="str">
        <f t="array" ref="G312">IF(OR(Layout!L325 = "P", Layout!L325 = "A"), Layout!G325, "")</f>
        <v/>
      </c>
      <c r="H312" s="91" t="str">
        <f>IF(Layout!G325 &gt; 0, Layout!G325, "")</f>
        <v/>
      </c>
      <c r="I312" s="102">
        <f>IF(Layout!Y325 &gt; 0, Layout!Y325, 0)</f>
        <v>0</v>
      </c>
      <c r="J312" s="92">
        <f t="array" ref="J312">IF(Layout!AA325 &gt; 0, Layout!AA325, 0)</f>
        <v>0</v>
      </c>
      <c r="K312" s="92">
        <f>IF(Layout!K325 &gt; 0, Layout!K325, 0)</f>
        <v>0</v>
      </c>
      <c r="L312" s="98"/>
      <c r="N312" s="91" t="str">
        <f t="shared" si="148"/>
        <v/>
      </c>
      <c r="O312" s="99">
        <f t="shared" si="149"/>
        <v>0</v>
      </c>
      <c r="P312" s="103">
        <f t="array" ref="P312">O312+(ROWS(O$2:O312)/1000*(O312&lt;&gt;0))</f>
        <v>0</v>
      </c>
      <c r="Q312" s="103" t="e">
        <f t="array" ref="Q312">MATCH(SMALL(P:P,COUNTIF(P:P,0)+ROWS(P$2:P312)),P:P,0)</f>
        <v>#NUM!</v>
      </c>
      <c r="R312" s="99">
        <f t="shared" si="150"/>
        <v>0</v>
      </c>
      <c r="S312" s="103">
        <f t="array" ref="S312">R312+(ROWS(R$2:R312)/1000*(R312&lt;&gt;0))</f>
        <v>0</v>
      </c>
      <c r="T312" s="103" t="e">
        <f>MATCH(SMALL(S:S,COUNTIF(S:S,0)+ROWS(S$2:S312)),S:S,0)</f>
        <v>#NUM!</v>
      </c>
      <c r="U312" s="104" t="e">
        <f t="array" aca="1" ref="U312" ca="1">OFFSET($N$1,MATCH(INDEX(P:P,SMALL(OFFSET(Q$2,0,0,COUNTIF(P:P,"&gt;0"),1),ROWS(P$2:P312)),1),P$2:P$502,0),1,1,1)</f>
        <v>#NUM!</v>
      </c>
      <c r="V312" s="104" t="e">
        <f t="array" aca="1" ref="V312" ca="1">OFFSET($Q$1,MATCH(INDEX(S:S,SMALL(OFFSET(T$2,0,0,COUNTIF(S:S,"&gt;0"),1),ROWS(S$2:S312)),1),S$2:S$502,0),1,1,1)</f>
        <v>#NUM!</v>
      </c>
      <c r="W312" s="103" t="e">
        <f ca="1">OFFSET(N$1,MATCH(INDEX(S:S,SMALL(OFFSET(T$2,0,0,COUNTIF(S:S,"&gt;0"),1),ROWS(S$2:S312)),1),S$2:S$502,0),0,1,1)</f>
        <v>#NUM!</v>
      </c>
      <c r="AA312" s="91" t="str">
        <f t="shared" si="151"/>
        <v/>
      </c>
      <c r="AB312" s="99">
        <f t="shared" si="152"/>
        <v>0</v>
      </c>
      <c r="AC312" s="103">
        <f t="array" ref="AC312">AB312+(ROWS(AB$2:AB312)/1000*(AB312&lt;&gt;0))</f>
        <v>0</v>
      </c>
      <c r="AD312" s="103" t="e">
        <f t="array" ref="AD312">MATCH(SMALL(AC:AC,COUNTIF(AC:AC,0)+ROWS(AC$2:AC312)),AC:AC,0)</f>
        <v>#NUM!</v>
      </c>
      <c r="AE312" s="99">
        <f t="shared" si="153"/>
        <v>0</v>
      </c>
      <c r="AF312" s="103">
        <f t="array" ref="AF312">AE312+(ROWS(AE$2:AE312)/1000*(AE312&lt;&gt;0))</f>
        <v>0</v>
      </c>
      <c r="AG312" s="103" t="e">
        <f>MATCH(SMALL(AF:AF,COUNTIF(AF:AF,0)+ROWS(AF$2:AF312)),AF:AF,0)</f>
        <v>#NUM!</v>
      </c>
      <c r="AH312" s="104" t="e">
        <f ca="1">OFFSET($AA$1,MATCH(INDEX(AC:AC,SMALL(OFFSET(AD$2,0,0,COUNTIF(AC:AC,"&gt;0"),1),ROWS(AC$2:AC312)),1),AC$2:AC$502,0),1,1,1)</f>
        <v>#NUM!</v>
      </c>
      <c r="AI312" s="104" t="e">
        <f ca="1">OFFSET($AD$1,MATCH(INDEX(AF:AF,SMALL(OFFSET(AG$2,0,0,COUNTIF(AF:AF,"&gt;0"),1),ROWS(AF$2:AF312)),1),AF$2:AF$502,0),1,1,1)</f>
        <v>#NUM!</v>
      </c>
      <c r="AJ312" s="103" t="e">
        <f ca="1">OFFSET(AA$1,MATCH(INDEX(AF:AF,SMALL(OFFSET(AG$2,0,0,COUNTIF(AF:AF,"&gt;0"),1),ROWS(AF$2:AF312)),1),AF$2:AF$502,0),0,1,1)</f>
        <v>#NUM!</v>
      </c>
      <c r="AN312" s="91" t="str">
        <f t="shared" si="154"/>
        <v/>
      </c>
      <c r="AO312" s="99">
        <f t="shared" si="155"/>
        <v>0</v>
      </c>
      <c r="AP312" s="103">
        <f t="array" ref="AP312">AO312+(ROWS(AO$2:AO312)/1000*(AO312&lt;&gt;0))</f>
        <v>0</v>
      </c>
      <c r="AQ312" s="103" t="e">
        <f t="array" ref="AQ312">MATCH(SMALL(AP:AP,COUNTIF(AP:AP,0)+ROWS(AP$2:AP312)),AP:AP,0)</f>
        <v>#NUM!</v>
      </c>
      <c r="AR312" s="99">
        <f t="shared" si="156"/>
        <v>0</v>
      </c>
      <c r="AS312" s="103">
        <f t="array" ref="AS312">AR312+(ROWS(AR$2:AR312)/1000*(AR312&lt;&gt;0))</f>
        <v>0</v>
      </c>
      <c r="AT312" s="103" t="e">
        <f>MATCH(SMALL(AS:AS,COUNTIF(AS:AS,0)+ROWS(AS$2:AS312)),AS:AS,0)</f>
        <v>#NUM!</v>
      </c>
      <c r="AU312" s="104" t="e">
        <f ca="1">OFFSET($AN$1,MATCH(INDEX(AP:AP,SMALL(OFFSET(AQ$2,0,0,COUNTIF(AP:AP,"&gt;0"),1),ROWS(AP$2:AP312)),1),AP$2:AP$502,0),1,1,1)</f>
        <v>#NUM!</v>
      </c>
      <c r="AV312" s="104" t="e">
        <f ca="1">OFFSET($AQ$1,MATCH(INDEX(AS:AS,SMALL(OFFSET(AT$2,0,0,COUNTIF(AS:AS,"&gt;0"),1),ROWS(AS$2:AS312)),1),AS$2:AS$502,0),1,1,1)</f>
        <v>#NUM!</v>
      </c>
      <c r="AW312" s="103" t="e">
        <f ca="1">OFFSET(AN$1,MATCH(INDEX(AS:AS,SMALL(OFFSET(AT$2,0,0,COUNTIF(AS:AS,"&gt;0"),1),ROWS(AS$2:AS312)),1),AS$2:AS$502,0),0,1,1)</f>
        <v>#NUM!</v>
      </c>
      <c r="BA312" s="91" t="str">
        <f t="shared" si="157"/>
        <v/>
      </c>
      <c r="BB312" s="99">
        <f t="shared" si="158"/>
        <v>0</v>
      </c>
      <c r="BC312" s="103">
        <f t="array" ref="BC312">BB312+(ROWS(BB$2:BB312)/1000*(BB312&lt;&gt;0))</f>
        <v>0</v>
      </c>
      <c r="BD312" s="103" t="e">
        <f t="array" ref="BD312">MATCH(SMALL(BC:BC,COUNTIF(BC:BC,0)+ROWS(BC$2:BC312)),BC:BC,0)</f>
        <v>#NUM!</v>
      </c>
      <c r="BE312" s="99">
        <f t="shared" si="159"/>
        <v>0</v>
      </c>
      <c r="BF312" s="103">
        <f t="array" ref="BF312">BE312+(ROWS(BE$2:BE312)/1000*(BE312&lt;&gt;0))</f>
        <v>0</v>
      </c>
      <c r="BG312" s="103" t="e">
        <f>MATCH(SMALL(BF:BF,COUNTIF(BF:BF,0)+ROWS(BF$2:BF312)),BF:BF,0)</f>
        <v>#NUM!</v>
      </c>
      <c r="BH312" s="104" t="e">
        <f ca="1">OFFSET($BA$1,MATCH(INDEX(BC:BC,SMALL(OFFSET(BD$2,0,0,COUNTIF(BC:BC,"&gt;0"),1),ROWS(BC$2:BC312)),1),BC$2:BC$502,0),1,1,1)</f>
        <v>#NUM!</v>
      </c>
      <c r="BI312" s="104" t="e">
        <f ca="1">OFFSET($BD$1,MATCH(INDEX(BF:BF,SMALL(OFFSET(BG$2,0,0,COUNTIF(BF:BF,"&gt;0"),1),ROWS(BF$2:BF312)),1),BF$2:BF$502,0),1,1,1)</f>
        <v>#NUM!</v>
      </c>
      <c r="BJ312" s="103" t="e">
        <f ca="1">OFFSET(BA$1,MATCH(INDEX(BF:BF,SMALL(OFFSET(BG$2,0,0,COUNTIF(BF:BF,"&gt;0"),1),ROWS(BF$2:BF312)),1),BF$2:BF$502,0),0,1,1)</f>
        <v>#NUM!</v>
      </c>
      <c r="BN312" s="91" t="str">
        <f t="shared" si="160"/>
        <v/>
      </c>
      <c r="BO312" s="99">
        <f t="shared" si="161"/>
        <v>0</v>
      </c>
      <c r="BP312" s="103">
        <f t="array" ref="BP312">BO312+(ROWS(BO$2:BO312)/1000*(BO312&lt;&gt;0))</f>
        <v>0</v>
      </c>
      <c r="BQ312" s="103" t="e">
        <f t="array" ref="BQ312">MATCH(SMALL(BP:BP,COUNTIF(BP:BP,0)+ROWS(BP$2:BP312)),BP:BP,0)</f>
        <v>#NUM!</v>
      </c>
      <c r="BR312" s="99">
        <f t="shared" si="162"/>
        <v>0</v>
      </c>
      <c r="BS312" s="103">
        <f t="array" ref="BS312">BR312+(ROWS(BR$2:BR312)/1000*(BR312&lt;&gt;0))</f>
        <v>0</v>
      </c>
      <c r="BT312" s="103" t="e">
        <f>MATCH(SMALL(BS:BS,COUNTIF(BS:BS,0)+ROWS(BS$2:BS312)),BS:BS,0)</f>
        <v>#NUM!</v>
      </c>
      <c r="BU312" s="104" t="e">
        <f ca="1">OFFSET($BN$1,MATCH(INDEX(BP:BP,SMALL(OFFSET(BQ$2,0,0,COUNTIF(BP:BP,"&gt;0"),1),ROWS(BP$2:BP312)),1),BP$2:BP$502,0),1,1,1)</f>
        <v>#NUM!</v>
      </c>
      <c r="BV312" s="104" t="e">
        <f ca="1">OFFSET($BQ$1,MATCH(INDEX(BS:BS,SMALL(OFFSET(BT$2,0,0,COUNTIF(BS:BS,"&gt;0"),1),ROWS(BS$2:BS312)),1),BS$2:BS$502,0),1,1,1)</f>
        <v>#NUM!</v>
      </c>
      <c r="BW312" s="103" t="e">
        <f ca="1">OFFSET(BN$1,MATCH(INDEX(BS:BS,SMALL(OFFSET(BT$2,0,0,COUNTIF(BS:BS,"&gt;0"),1),ROWS(BS$2:BS312)),1),BS$2:BS$502,0),0,1,1)</f>
        <v>#NUM!</v>
      </c>
      <c r="CA312" s="91" t="str">
        <f t="shared" si="163"/>
        <v/>
      </c>
      <c r="CB312" s="99">
        <f t="shared" si="164"/>
        <v>0</v>
      </c>
      <c r="CC312" s="103">
        <f t="array" ref="CC312">CB312+(ROWS(CB$2:CB312)/1000*(CB312&lt;&gt;0))</f>
        <v>0</v>
      </c>
      <c r="CD312" s="103" t="e">
        <f t="array" ref="CD312">MATCH(SMALL(CC:CC,COUNTIF(CC:CC,0)+ROWS(CC$2:CC312)),CC:CC,0)</f>
        <v>#NUM!</v>
      </c>
      <c r="CE312" s="99">
        <f t="shared" si="165"/>
        <v>0</v>
      </c>
      <c r="CF312" s="103">
        <f t="array" ref="CF312">CE312+(ROWS(CE$2:CE312)/1000*(CE312&lt;&gt;0))</f>
        <v>0</v>
      </c>
      <c r="CG312" s="103" t="e">
        <f>MATCH(SMALL(CF:CF,COUNTIF(CF:CF,0)+ROWS(CF$2:CF312)),CF:CF,0)</f>
        <v>#NUM!</v>
      </c>
      <c r="CH312" s="104" t="e">
        <f ca="1">OFFSET($CA$1,MATCH(INDEX(CC:CC,SMALL(OFFSET(CD$2,0,0,COUNTIF(CC:CC,"&gt;0"),1),ROWS(CC$2:CC312)),1),CC$2:CC$502,0),1,1,1)</f>
        <v>#NUM!</v>
      </c>
      <c r="CI312" s="104" t="e">
        <f t="array" aca="1" ref="CI312" ca="1">OFFSET($CD$1,MATCH(INDEX(CF:CF,SMALL(OFFSET(CG$2,0,0,COUNTIF(CF:CF,"&gt;0"),1),ROWS(CF$2:CF312)),1),CF$2:CF$502,0),1,1,1)</f>
        <v>#NUM!</v>
      </c>
      <c r="CJ312" s="103" t="e">
        <f ca="1">OFFSET(CA$1,MATCH(INDEX(CF:CF,SMALL(OFFSET(CG$2,0,0,COUNTIF(CF:CF,"&gt;0"),1),ROWS(CF$2:CF312)),1),CF$2:CF$502,0),0,1,1)</f>
        <v>#NUM!</v>
      </c>
      <c r="CN312" s="91" t="str">
        <f t="shared" si="166"/>
        <v/>
      </c>
      <c r="CO312" s="99">
        <f t="shared" si="167"/>
        <v>0</v>
      </c>
      <c r="CP312" s="103">
        <f t="array" ref="CP312">CO312+(ROWS(CO$2:CO312)/1000*(CO312&lt;&gt;0))</f>
        <v>0</v>
      </c>
      <c r="CQ312" s="103" t="e">
        <f t="array" ref="CQ312">MATCH(SMALL(CP:CP,COUNTIF(CP:CP,0)+ROWS(CP$2:CP312)),CP:CP,0)</f>
        <v>#NUM!</v>
      </c>
      <c r="CR312" s="99">
        <f t="shared" si="168"/>
        <v>0</v>
      </c>
      <c r="CS312" s="103">
        <f t="array" ref="CS312">CR312+(ROWS(CR$2:CR312)/1000*(CR312&lt;&gt;0))</f>
        <v>0</v>
      </c>
      <c r="CT312" s="103" t="e">
        <f>MATCH(SMALL(CS:CS,COUNTIF(CS:CS,0)+ROWS(CS$2:CS312)),CS:CS,0)</f>
        <v>#NUM!</v>
      </c>
      <c r="CU312" s="104" t="e">
        <f t="array" aca="1" ref="CU312" ca="1">OFFSET($CN$1,MATCH(INDEX(CP:CP,SMALL(OFFSET(CQ$2,0,0,COUNTIF(CP:CP,"&gt;0"),1),ROWS(CP$2:CP312)),1),CP$2:CP$502,0),1,1,1)</f>
        <v>#NUM!</v>
      </c>
      <c r="CV312" s="104" t="e">
        <f t="array" aca="1" ref="CV312" ca="1">OFFSET($CQ$1,MATCH(INDEX(CS:CS,SMALL(OFFSET(CT$2,0,0,COUNTIF(CS:CS,"&gt;0"),1),ROWS(CS$2:CS312)),1),CS$2:CS$502,0),1,1,1)</f>
        <v>#NUM!</v>
      </c>
      <c r="CW312" s="103" t="e">
        <f ca="1">OFFSET(CN$1,MATCH(INDEX(CS:CS,SMALL(OFFSET(CT$2,0,0,COUNTIF(CS:CS,"&gt;0"),1),ROWS(CS$2:CS312)),1),CS$2:CS$502,0),0,1,1)</f>
        <v>#NUM!</v>
      </c>
      <c r="DA312" s="91" t="str">
        <f t="shared" si="169"/>
        <v/>
      </c>
      <c r="DB312" s="99">
        <f t="shared" si="170"/>
        <v>0</v>
      </c>
      <c r="DC312" s="103">
        <f t="array" ref="DC312">DB312+(ROWS(DB$2:DB312)/1000*(DB312&lt;&gt;0))</f>
        <v>0</v>
      </c>
      <c r="DD312" s="103" t="e">
        <f t="array" ref="DD312">MATCH(SMALL(DC:DC,COUNTIF(DC:DC,0)+ROWS(DC$2:DC312)),DC:DC,0)</f>
        <v>#NUM!</v>
      </c>
      <c r="DE312" s="99">
        <f t="shared" si="171"/>
        <v>0</v>
      </c>
      <c r="DF312" s="103">
        <f t="array" ref="DF312">DE312+(ROWS(DE$2:DE312)/1000*(DE312&lt;&gt;0))</f>
        <v>0</v>
      </c>
      <c r="DG312" s="103" t="e">
        <f>MATCH(SMALL(DF:DF,COUNTIF(DF:DF,0)+ROWS(DF$2:DF312)),DF:DF,0)</f>
        <v>#NUM!</v>
      </c>
      <c r="DH312" s="104" t="e">
        <f t="array" aca="1" ref="DH312" ca="1">OFFSET($DA$1,MATCH(INDEX(DC:DC,SMALL(OFFSET(DD$2,0,0,COUNTIF(DC:DC,"&gt;0"),1),ROWS(DC$2:DC312)),1),DC$2:DC$502,0),1,1,1)</f>
        <v>#NUM!</v>
      </c>
      <c r="DI312" s="104" t="e">
        <f t="array" aca="1" ref="DI312" ca="1">OFFSET($DD$1,MATCH(INDEX(DF:DF,SMALL(OFFSET(DG$2,0,0,COUNTIF(DF:DF,"&gt;0"),1),ROWS(DF$2:DF312)),1),DF$2:DF$502,0),1,1,1)</f>
        <v>#NUM!</v>
      </c>
      <c r="DJ312" s="103" t="e">
        <f ca="1">OFFSET(DA$1,MATCH(INDEX(DF:DF,SMALL(OFFSET(DG$2,0,0,COUNTIF(DF:DF,"&gt;0"),1),ROWS(DF$2:DF312)),1),DF$2:DF$502,0),0,1,1)</f>
        <v>#NUM!</v>
      </c>
      <c r="DN312" s="91" t="str">
        <f t="shared" si="174"/>
        <v/>
      </c>
      <c r="DO312" s="99">
        <f t="shared" si="175"/>
        <v>0</v>
      </c>
      <c r="DP312" s="103">
        <f t="array" ref="DP312">DO312+(ROWS(DO$2:DO312)/1000*(DO312&lt;&gt;0))</f>
        <v>0</v>
      </c>
      <c r="DQ312" s="103" t="e">
        <f t="array" ref="DQ312">MATCH(SMALL(DP:DP,COUNTIF(DP:DP,0)+ROWS(DP$2:DP312)),DP:DP,0)</f>
        <v>#NUM!</v>
      </c>
      <c r="DR312" s="99">
        <f t="shared" si="176"/>
        <v>0</v>
      </c>
      <c r="DS312" s="103">
        <f t="array" ref="DS312">DR312+(ROWS(DR$2:DR312)/1000*(DR312&lt;&gt;0))</f>
        <v>0</v>
      </c>
      <c r="DT312" s="103" t="e">
        <f>MATCH(SMALL(DS:DS,COUNTIF(DS:DS,0)+ROWS(DS$2:DS312)),DS:DS,0)</f>
        <v>#NUM!</v>
      </c>
      <c r="DU312" s="104" t="e">
        <f t="array" aca="1" ref="DU312" ca="1">OFFSET($DN$1,MATCH(INDEX(DP:DP,SMALL(OFFSET(DQ$2,0,0,COUNTIF(DP:DP,"&gt;0"),1),ROWS(DP$2:DP312)),1),DP$2:DP$503,0),1,1,1)</f>
        <v>#NUM!</v>
      </c>
      <c r="DV312" s="104" t="e">
        <f t="array" aca="1" ref="DV312" ca="1">OFFSET($DQ$1,MATCH(INDEX(DS:DS,SMALL(OFFSET(DT$2,0,0,COUNTIF(DS:DS,"&gt;0"),1),ROWS(DS$2:DS312)),1),DS$2:DS$503,0),1,1,1)</f>
        <v>#REF!</v>
      </c>
      <c r="DW312" s="103" t="e">
        <f t="array" aca="1" ref="DW312" ca="1">OFFSET(DN$1,MATCH(INDEX(DP:DP,SMALL(OFFSET(DQ$2,0,0,COUNTIF(DP:DP,"&gt;0"),1),ROWS(DP$2:DP312)),1),DP$2:DP$503,0),0,1,1)</f>
        <v>#NUM!</v>
      </c>
      <c r="EA312" s="91" t="str">
        <f t="shared" si="144"/>
        <v/>
      </c>
      <c r="EB312" s="99">
        <f t="shared" si="145"/>
        <v>0</v>
      </c>
      <c r="EC312" s="103">
        <f t="array" ref="EC312">EB312+(ROWS(EB$2:EB312)/1000*(EB312&lt;&gt;0))</f>
        <v>0</v>
      </c>
      <c r="ED312" s="103" t="e">
        <f t="array" ref="ED312">MATCH(SMALL(EC:EC,COUNTIF(EC:EC,0)+ROWS(EC$2:EC312)),EC:EC,0)</f>
        <v>#NUM!</v>
      </c>
      <c r="EE312" s="99">
        <f t="shared" si="177"/>
        <v>0</v>
      </c>
      <c r="EF312" s="103">
        <f t="array" ref="EF312">EE312+(ROWS(EE$2:EE312)/1000*(EE312&lt;&gt;0))</f>
        <v>0</v>
      </c>
      <c r="EG312" s="103" t="e">
        <f>MATCH(SMALL(EF:EF,COUNTIF(EF:EF,0)+ROWS(EF$2:EF312)),EF:EF,0)</f>
        <v>#NUM!</v>
      </c>
      <c r="EH312" s="104" t="e">
        <f t="array" aca="1" ref="EH312" ca="1">OFFSET($EA$1,MATCH(INDEX(EC:EC,SMALL(OFFSET(ED$2,0,0,COUNTIF(EC:EC,"&gt;0"),1),ROWS(EC$2:EC312)),1),EC$2:EC$501,0),1,1,1)</f>
        <v>#NUM!</v>
      </c>
      <c r="EI312" s="104" t="e">
        <f t="array" aca="1" ref="EI312" ca="1">OFFSET($ED$1,MATCH(INDEX(EF:EF,SMALL(OFFSET(EG$2,0,0,COUNTIF(EF:EF,"&gt;0"),1),ROWS(EF$2:EF312)),1),EF$2:EF$501,0),1,1,1)</f>
        <v>#REF!</v>
      </c>
      <c r="EJ312" s="103" t="e">
        <f t="array" aca="1" ref="EJ312" ca="1">OFFSET(EA$1,MATCH(INDEX(EC:EC,SMALL(OFFSET(ED$2,0,0,COUNTIF(EC:EC,"&gt;0"),1),ROWS(EC$2:EC312)),1),EC$2:EC$501,0),0,1,1)</f>
        <v>#NUM!</v>
      </c>
      <c r="EN312" s="91" t="str">
        <f t="shared" si="146"/>
        <v/>
      </c>
      <c r="EO312" s="99">
        <f t="shared" si="147"/>
        <v>0</v>
      </c>
      <c r="EP312" s="103">
        <f t="array" ref="EP312">EO312+(ROWS(EO$2:EO312)/1000*(EO312&lt;&gt;0))</f>
        <v>0</v>
      </c>
      <c r="EQ312" s="103" t="e">
        <f t="array" ref="EQ312">MATCH(SMALL(EP:EP,COUNTIF(EP:EP,0)+ROWS(EP$2:EP312)),EP:EP,0)</f>
        <v>#NUM!</v>
      </c>
      <c r="ER312" s="99">
        <f t="shared" si="178"/>
        <v>0</v>
      </c>
      <c r="ES312" s="103">
        <f t="array" ref="ES312">ER312+(ROWS(ER$2:ER312)/1000*(ER312&lt;&gt;0))</f>
        <v>0</v>
      </c>
      <c r="ET312" s="103" t="e">
        <f>MATCH(SMALL(ES:ES,COUNTIF(ES:ES,0)+ROWS(ES$2:ES312)),ES:ES,0)</f>
        <v>#NUM!</v>
      </c>
      <c r="EU312" s="104" t="e">
        <f t="array" aca="1" ref="EU312" ca="1">OFFSET($EN$1,MATCH(INDEX(EP:EP,SMALL(OFFSET(EQ$2,0,0,COUNTIF(EP:EP,"&gt;0"),1),ROWS(EP$2:EP312)),1),EP$2:EP$501,0),1,1,1)</f>
        <v>#NUM!</v>
      </c>
      <c r="EV312" s="104" t="e">
        <f t="array" aca="1" ref="EV312" ca="1">OFFSET($EN$1,MATCH(INDEX(ES:ES,SMALL(OFFSET(ET$2,0,0,COUNTIF(ES:ES,"&gt;0"),1),ROWS(ES$2:ES312)),1),ES$2:ES$501,0),1,1,1)</f>
        <v>#REF!</v>
      </c>
      <c r="EW312" s="103" t="e">
        <f t="array" aca="1" ref="EW312" ca="1">OFFSET(EN$1,MATCH(INDEX(EP:EP,SMALL(OFFSET(EQ$2,0,0,COUNTIF(EP:EP,"&gt;0"),1),ROWS(EP$2:EP312)),1),EP$2:EP$501,0),0,1,1)</f>
        <v>#NUM!</v>
      </c>
      <c r="EX312" s="91"/>
      <c r="EY312" s="91"/>
      <c r="EZ312" s="91"/>
      <c r="FA312" s="103" t="str">
        <f t="shared" si="172"/>
        <v/>
      </c>
      <c r="FB312" s="103">
        <f t="shared" si="173"/>
        <v>0</v>
      </c>
      <c r="FC312" s="103">
        <f>FB312+(ROWS(FB$2:FB312)/1000*(FB312&lt;&gt;0))</f>
        <v>0</v>
      </c>
      <c r="FD312" s="103" t="e">
        <f>MATCH(SMALL(FC:FC,COUNTIF(FC:FC,0)+ROWS(FC$2:FC312)),FC:FC,0)</f>
        <v>#NUM!</v>
      </c>
      <c r="FE312" s="99">
        <f t="shared" si="179"/>
        <v>0</v>
      </c>
      <c r="FF312" s="103">
        <f>FE312+(ROWS(FE$2:FE312)/1000*(FE312&lt;&gt;0))</f>
        <v>0</v>
      </c>
      <c r="FG312" s="103" t="e">
        <f>MATCH(SMALL(FF:FF,COUNTIF(FF:FF,0)+ROWS(FF$2:FF312)),FF:FF,0)</f>
        <v>#NUM!</v>
      </c>
      <c r="FH312" s="104" t="e">
        <f ca="1">OFFSET($FA$1,MATCH(INDEX(FC:FC,SMALL(OFFSET(FD$2,0,0,COUNTIF(FC:FC,"&gt;0"),1),ROWS(FC$2:FC312)),1),FC$2:FC$502,0),1,1,1)</f>
        <v>#NUM!</v>
      </c>
      <c r="FI312" s="98" t="e">
        <f ca="1">OFFSET($FA$1,MATCH(INDEX(FF:FF,SMALL(OFFSET(FG$2,0,0,COUNTIF(FF:FF,"&gt;0"),1),ROWS(FF$2:FF312)),1),FF$2:FF$502,0),1,1,1)</f>
        <v>#REF!</v>
      </c>
      <c r="FJ312" s="103" t="e">
        <f ca="1">OFFSET(FA$1,MATCH(INDEX(FC:FC,SMALL(OFFSET(FD$2,0,0,COUNTIF(FC:FC,"&gt;0"),1),ROWS(FC$2:FC312)),1),FC$2:FC$502,0),0,1,1)</f>
        <v>#NUM!</v>
      </c>
    </row>
    <row r="313" spans="3:166">
      <c r="C313" s="91">
        <v>312</v>
      </c>
      <c r="D313" s="99">
        <f>IF(OR(Layout!L326 = "P"), Layout!V326, 0)</f>
        <v>0</v>
      </c>
      <c r="E313" s="99">
        <f t="array" ref="E313">IF(OR(Layout!L326 = "P", Layout!L326 = "A"), Layout!W326, 0)</f>
        <v>0</v>
      </c>
      <c r="F313" s="99">
        <f>IF(OR(Layout!L326 = "P", Layout!L326 = "A"), Layout!I326, 0)</f>
        <v>0</v>
      </c>
      <c r="G313" s="91" t="str">
        <f t="array" ref="G313">IF(OR(Layout!L326 = "P", Layout!L326 = "A"), Layout!G326, "")</f>
        <v/>
      </c>
      <c r="H313" s="91" t="str">
        <f>IF(Layout!G326 &gt; 0, Layout!G326, "")</f>
        <v/>
      </c>
      <c r="I313" s="102">
        <f>IF(Layout!Y326 &gt; 0, Layout!Y326, 0)</f>
        <v>0</v>
      </c>
      <c r="J313" s="92">
        <f t="array" ref="J313">IF(Layout!AA326 &gt; 0, Layout!AA326, 0)</f>
        <v>0</v>
      </c>
      <c r="K313" s="92">
        <f>IF(Layout!K326 &gt; 0, Layout!K326, 0)</f>
        <v>0</v>
      </c>
      <c r="L313" s="98"/>
      <c r="N313" s="91" t="str">
        <f t="shared" si="148"/>
        <v/>
      </c>
      <c r="O313" s="99">
        <f t="shared" si="149"/>
        <v>0</v>
      </c>
      <c r="P313" s="103">
        <f t="array" ref="P313">O313+(ROWS(O$2:O313)/1000*(O313&lt;&gt;0))</f>
        <v>0</v>
      </c>
      <c r="Q313" s="103" t="e">
        <f t="array" ref="Q313">MATCH(SMALL(P:P,COUNTIF(P:P,0)+ROWS(P$2:P313)),P:P,0)</f>
        <v>#NUM!</v>
      </c>
      <c r="R313" s="99">
        <f t="shared" si="150"/>
        <v>0</v>
      </c>
      <c r="S313" s="103">
        <f t="array" ref="S313">R313+(ROWS(R$2:R313)/1000*(R313&lt;&gt;0))</f>
        <v>0</v>
      </c>
      <c r="T313" s="103" t="e">
        <f>MATCH(SMALL(S:S,COUNTIF(S:S,0)+ROWS(S$2:S313)),S:S,0)</f>
        <v>#NUM!</v>
      </c>
      <c r="U313" s="104" t="e">
        <f t="array" aca="1" ref="U313" ca="1">OFFSET($N$1,MATCH(INDEX(P:P,SMALL(OFFSET(Q$2,0,0,COUNTIF(P:P,"&gt;0"),1),ROWS(P$2:P313)),1),P$2:P$502,0),1,1,1)</f>
        <v>#NUM!</v>
      </c>
      <c r="V313" s="104" t="e">
        <f t="array" aca="1" ref="V313" ca="1">OFFSET($Q$1,MATCH(INDEX(S:S,SMALL(OFFSET(T$2,0,0,COUNTIF(S:S,"&gt;0"),1),ROWS(S$2:S313)),1),S$2:S$502,0),1,1,1)</f>
        <v>#NUM!</v>
      </c>
      <c r="W313" s="103" t="e">
        <f ca="1">OFFSET(N$1,MATCH(INDEX(S:S,SMALL(OFFSET(T$2,0,0,COUNTIF(S:S,"&gt;0"),1),ROWS(S$2:S313)),1),S$2:S$502,0),0,1,1)</f>
        <v>#NUM!</v>
      </c>
      <c r="AA313" s="91" t="str">
        <f t="shared" si="151"/>
        <v/>
      </c>
      <c r="AB313" s="99">
        <f t="shared" si="152"/>
        <v>0</v>
      </c>
      <c r="AC313" s="103">
        <f t="array" ref="AC313">AB313+(ROWS(AB$2:AB313)/1000*(AB313&lt;&gt;0))</f>
        <v>0</v>
      </c>
      <c r="AD313" s="103" t="e">
        <f t="array" ref="AD313">MATCH(SMALL(AC:AC,COUNTIF(AC:AC,0)+ROWS(AC$2:AC313)),AC:AC,0)</f>
        <v>#NUM!</v>
      </c>
      <c r="AE313" s="99">
        <f t="shared" si="153"/>
        <v>0</v>
      </c>
      <c r="AF313" s="103">
        <f t="array" ref="AF313">AE313+(ROWS(AE$2:AE313)/1000*(AE313&lt;&gt;0))</f>
        <v>0</v>
      </c>
      <c r="AG313" s="103" t="e">
        <f>MATCH(SMALL(AF:AF,COUNTIF(AF:AF,0)+ROWS(AF$2:AF313)),AF:AF,0)</f>
        <v>#NUM!</v>
      </c>
      <c r="AH313" s="104" t="e">
        <f ca="1">OFFSET($AA$1,MATCH(INDEX(AC:AC,SMALL(OFFSET(AD$2,0,0,COUNTIF(AC:AC,"&gt;0"),1),ROWS(AC$2:AC313)),1),AC$2:AC$502,0),1,1,1)</f>
        <v>#NUM!</v>
      </c>
      <c r="AI313" s="104" t="e">
        <f ca="1">OFFSET($AD$1,MATCH(INDEX(AF:AF,SMALL(OFFSET(AG$2,0,0,COUNTIF(AF:AF,"&gt;0"),1),ROWS(AF$2:AF313)),1),AF$2:AF$502,0),1,1,1)</f>
        <v>#NUM!</v>
      </c>
      <c r="AJ313" s="103" t="e">
        <f ca="1">OFFSET(AA$1,MATCH(INDEX(AF:AF,SMALL(OFFSET(AG$2,0,0,COUNTIF(AF:AF,"&gt;0"),1),ROWS(AF$2:AF313)),1),AF$2:AF$502,0),0,1,1)</f>
        <v>#NUM!</v>
      </c>
      <c r="AN313" s="91" t="str">
        <f t="shared" si="154"/>
        <v/>
      </c>
      <c r="AO313" s="99">
        <f t="shared" si="155"/>
        <v>0</v>
      </c>
      <c r="AP313" s="103">
        <f t="array" ref="AP313">AO313+(ROWS(AO$2:AO313)/1000*(AO313&lt;&gt;0))</f>
        <v>0</v>
      </c>
      <c r="AQ313" s="103" t="e">
        <f t="array" ref="AQ313">MATCH(SMALL(AP:AP,COUNTIF(AP:AP,0)+ROWS(AP$2:AP313)),AP:AP,0)</f>
        <v>#NUM!</v>
      </c>
      <c r="AR313" s="99">
        <f t="shared" si="156"/>
        <v>0</v>
      </c>
      <c r="AS313" s="103">
        <f t="array" ref="AS313">AR313+(ROWS(AR$2:AR313)/1000*(AR313&lt;&gt;0))</f>
        <v>0</v>
      </c>
      <c r="AT313" s="103" t="e">
        <f>MATCH(SMALL(AS:AS,COUNTIF(AS:AS,0)+ROWS(AS$2:AS313)),AS:AS,0)</f>
        <v>#NUM!</v>
      </c>
      <c r="AU313" s="104" t="e">
        <f ca="1">OFFSET($AN$1,MATCH(INDEX(AP:AP,SMALL(OFFSET(AQ$2,0,0,COUNTIF(AP:AP,"&gt;0"),1),ROWS(AP$2:AP313)),1),AP$2:AP$502,0),1,1,1)</f>
        <v>#NUM!</v>
      </c>
      <c r="AV313" s="104" t="e">
        <f ca="1">OFFSET($AQ$1,MATCH(INDEX(AS:AS,SMALL(OFFSET(AT$2,0,0,COUNTIF(AS:AS,"&gt;0"),1),ROWS(AS$2:AS313)),1),AS$2:AS$502,0),1,1,1)</f>
        <v>#NUM!</v>
      </c>
      <c r="AW313" s="103" t="e">
        <f ca="1">OFFSET(AN$1,MATCH(INDEX(AS:AS,SMALL(OFFSET(AT$2,0,0,COUNTIF(AS:AS,"&gt;0"),1),ROWS(AS$2:AS313)),1),AS$2:AS$502,0),0,1,1)</f>
        <v>#NUM!</v>
      </c>
      <c r="BA313" s="91" t="str">
        <f t="shared" si="157"/>
        <v/>
      </c>
      <c r="BB313" s="99">
        <f t="shared" si="158"/>
        <v>0</v>
      </c>
      <c r="BC313" s="103">
        <f t="array" ref="BC313">BB313+(ROWS(BB$2:BB313)/1000*(BB313&lt;&gt;0))</f>
        <v>0</v>
      </c>
      <c r="BD313" s="103" t="e">
        <f t="array" ref="BD313">MATCH(SMALL(BC:BC,COUNTIF(BC:BC,0)+ROWS(BC$2:BC313)),BC:BC,0)</f>
        <v>#NUM!</v>
      </c>
      <c r="BE313" s="99">
        <f t="shared" si="159"/>
        <v>0</v>
      </c>
      <c r="BF313" s="103">
        <f t="array" ref="BF313">BE313+(ROWS(BE$2:BE313)/1000*(BE313&lt;&gt;0))</f>
        <v>0</v>
      </c>
      <c r="BG313" s="103" t="e">
        <f>MATCH(SMALL(BF:BF,COUNTIF(BF:BF,0)+ROWS(BF$2:BF313)),BF:BF,0)</f>
        <v>#NUM!</v>
      </c>
      <c r="BH313" s="104" t="e">
        <f ca="1">OFFSET($BA$1,MATCH(INDEX(BC:BC,SMALL(OFFSET(BD$2,0,0,COUNTIF(BC:BC,"&gt;0"),1),ROWS(BC$2:BC313)),1),BC$2:BC$502,0),1,1,1)</f>
        <v>#NUM!</v>
      </c>
      <c r="BI313" s="104" t="e">
        <f ca="1">OFFSET($BD$1,MATCH(INDEX(BF:BF,SMALL(OFFSET(BG$2,0,0,COUNTIF(BF:BF,"&gt;0"),1),ROWS(BF$2:BF313)),1),BF$2:BF$502,0),1,1,1)</f>
        <v>#NUM!</v>
      </c>
      <c r="BJ313" s="103" t="e">
        <f ca="1">OFFSET(BA$1,MATCH(INDEX(BF:BF,SMALL(OFFSET(BG$2,0,0,COUNTIF(BF:BF,"&gt;0"),1),ROWS(BF$2:BF313)),1),BF$2:BF$502,0),0,1,1)</f>
        <v>#NUM!</v>
      </c>
      <c r="BN313" s="91" t="str">
        <f t="shared" si="160"/>
        <v/>
      </c>
      <c r="BO313" s="99">
        <f t="shared" si="161"/>
        <v>0</v>
      </c>
      <c r="BP313" s="103">
        <f t="array" ref="BP313">BO313+(ROWS(BO$2:BO313)/1000*(BO313&lt;&gt;0))</f>
        <v>0</v>
      </c>
      <c r="BQ313" s="103" t="e">
        <f t="array" ref="BQ313">MATCH(SMALL(BP:BP,COUNTIF(BP:BP,0)+ROWS(BP$2:BP313)),BP:BP,0)</f>
        <v>#NUM!</v>
      </c>
      <c r="BR313" s="99">
        <f t="shared" si="162"/>
        <v>0</v>
      </c>
      <c r="BS313" s="103">
        <f t="array" ref="BS313">BR313+(ROWS(BR$2:BR313)/1000*(BR313&lt;&gt;0))</f>
        <v>0</v>
      </c>
      <c r="BT313" s="103" t="e">
        <f>MATCH(SMALL(BS:BS,COUNTIF(BS:BS,0)+ROWS(BS$2:BS313)),BS:BS,0)</f>
        <v>#NUM!</v>
      </c>
      <c r="BU313" s="104" t="e">
        <f ca="1">OFFSET($BN$1,MATCH(INDEX(BP:BP,SMALL(OFFSET(BQ$2,0,0,COUNTIF(BP:BP,"&gt;0"),1),ROWS(BP$2:BP313)),1),BP$2:BP$502,0),1,1,1)</f>
        <v>#NUM!</v>
      </c>
      <c r="BV313" s="104" t="e">
        <f ca="1">OFFSET($BQ$1,MATCH(INDEX(BS:BS,SMALL(OFFSET(BT$2,0,0,COUNTIF(BS:BS,"&gt;0"),1),ROWS(BS$2:BS313)),1),BS$2:BS$502,0),1,1,1)</f>
        <v>#NUM!</v>
      </c>
      <c r="BW313" s="103" t="e">
        <f ca="1">OFFSET(BN$1,MATCH(INDEX(BS:BS,SMALL(OFFSET(BT$2,0,0,COUNTIF(BS:BS,"&gt;0"),1),ROWS(BS$2:BS313)),1),BS$2:BS$502,0),0,1,1)</f>
        <v>#NUM!</v>
      </c>
      <c r="CA313" s="91" t="str">
        <f t="shared" si="163"/>
        <v/>
      </c>
      <c r="CB313" s="99">
        <f t="shared" si="164"/>
        <v>0</v>
      </c>
      <c r="CC313" s="103">
        <f t="array" ref="CC313">CB313+(ROWS(CB$2:CB313)/1000*(CB313&lt;&gt;0))</f>
        <v>0</v>
      </c>
      <c r="CD313" s="103" t="e">
        <f t="array" ref="CD313">MATCH(SMALL(CC:CC,COUNTIF(CC:CC,0)+ROWS(CC$2:CC313)),CC:CC,0)</f>
        <v>#NUM!</v>
      </c>
      <c r="CE313" s="99">
        <f t="shared" si="165"/>
        <v>0</v>
      </c>
      <c r="CF313" s="103">
        <f t="array" ref="CF313">CE313+(ROWS(CE$2:CE313)/1000*(CE313&lt;&gt;0))</f>
        <v>0</v>
      </c>
      <c r="CG313" s="103" t="e">
        <f>MATCH(SMALL(CF:CF,COUNTIF(CF:CF,0)+ROWS(CF$2:CF313)),CF:CF,0)</f>
        <v>#NUM!</v>
      </c>
      <c r="CH313" s="104" t="e">
        <f ca="1">OFFSET($CA$1,MATCH(INDEX(CC:CC,SMALL(OFFSET(CD$2,0,0,COUNTIF(CC:CC,"&gt;0"),1),ROWS(CC$2:CC313)),1),CC$2:CC$502,0),1,1,1)</f>
        <v>#NUM!</v>
      </c>
      <c r="CI313" s="104" t="e">
        <f t="array" aca="1" ref="CI313" ca="1">OFFSET($CD$1,MATCH(INDEX(CF:CF,SMALL(OFFSET(CG$2,0,0,COUNTIF(CF:CF,"&gt;0"),1),ROWS(CF$2:CF313)),1),CF$2:CF$502,0),1,1,1)</f>
        <v>#NUM!</v>
      </c>
      <c r="CJ313" s="103" t="e">
        <f ca="1">OFFSET(CA$1,MATCH(INDEX(CF:CF,SMALL(OFFSET(CG$2,0,0,COUNTIF(CF:CF,"&gt;0"),1),ROWS(CF$2:CF313)),1),CF$2:CF$502,0),0,1,1)</f>
        <v>#NUM!</v>
      </c>
      <c r="CN313" s="91" t="str">
        <f t="shared" si="166"/>
        <v/>
      </c>
      <c r="CO313" s="99">
        <f t="shared" si="167"/>
        <v>0</v>
      </c>
      <c r="CP313" s="103">
        <f t="array" ref="CP313">CO313+(ROWS(CO$2:CO313)/1000*(CO313&lt;&gt;0))</f>
        <v>0</v>
      </c>
      <c r="CQ313" s="103" t="e">
        <f t="array" ref="CQ313">MATCH(SMALL(CP:CP,COUNTIF(CP:CP,0)+ROWS(CP$2:CP313)),CP:CP,0)</f>
        <v>#NUM!</v>
      </c>
      <c r="CR313" s="99">
        <f t="shared" si="168"/>
        <v>0</v>
      </c>
      <c r="CS313" s="103">
        <f t="array" ref="CS313">CR313+(ROWS(CR$2:CR313)/1000*(CR313&lt;&gt;0))</f>
        <v>0</v>
      </c>
      <c r="CT313" s="103" t="e">
        <f>MATCH(SMALL(CS:CS,COUNTIF(CS:CS,0)+ROWS(CS$2:CS313)),CS:CS,0)</f>
        <v>#NUM!</v>
      </c>
      <c r="CU313" s="104" t="e">
        <f t="array" aca="1" ref="CU313" ca="1">OFFSET($CN$1,MATCH(INDEX(CP:CP,SMALL(OFFSET(CQ$2,0,0,COUNTIF(CP:CP,"&gt;0"),1),ROWS(CP$2:CP313)),1),CP$2:CP$502,0),1,1,1)</f>
        <v>#NUM!</v>
      </c>
      <c r="CV313" s="104" t="e">
        <f t="array" aca="1" ref="CV313" ca="1">OFFSET($CQ$1,MATCH(INDEX(CS:CS,SMALL(OFFSET(CT$2,0,0,COUNTIF(CS:CS,"&gt;0"),1),ROWS(CS$2:CS313)),1),CS$2:CS$502,0),1,1,1)</f>
        <v>#NUM!</v>
      </c>
      <c r="CW313" s="103" t="e">
        <f ca="1">OFFSET(CN$1,MATCH(INDEX(CS:CS,SMALL(OFFSET(CT$2,0,0,COUNTIF(CS:CS,"&gt;0"),1),ROWS(CS$2:CS313)),1),CS$2:CS$502,0),0,1,1)</f>
        <v>#NUM!</v>
      </c>
      <c r="DA313" s="91" t="str">
        <f t="shared" si="169"/>
        <v/>
      </c>
      <c r="DB313" s="99">
        <f t="shared" si="170"/>
        <v>0</v>
      </c>
      <c r="DC313" s="103">
        <f t="array" ref="DC313">DB313+(ROWS(DB$2:DB313)/1000*(DB313&lt;&gt;0))</f>
        <v>0</v>
      </c>
      <c r="DD313" s="103" t="e">
        <f t="array" ref="DD313">MATCH(SMALL(DC:DC,COUNTIF(DC:DC,0)+ROWS(DC$2:DC313)),DC:DC,0)</f>
        <v>#NUM!</v>
      </c>
      <c r="DE313" s="99">
        <f t="shared" si="171"/>
        <v>0</v>
      </c>
      <c r="DF313" s="103">
        <f t="array" ref="DF313">DE313+(ROWS(DE$2:DE313)/1000*(DE313&lt;&gt;0))</f>
        <v>0</v>
      </c>
      <c r="DG313" s="103" t="e">
        <f>MATCH(SMALL(DF:DF,COUNTIF(DF:DF,0)+ROWS(DF$2:DF313)),DF:DF,0)</f>
        <v>#NUM!</v>
      </c>
      <c r="DH313" s="104" t="e">
        <f t="array" aca="1" ref="DH313" ca="1">OFFSET($DA$1,MATCH(INDEX(DC:DC,SMALL(OFFSET(DD$2,0,0,COUNTIF(DC:DC,"&gt;0"),1),ROWS(DC$2:DC313)),1),DC$2:DC$502,0),1,1,1)</f>
        <v>#NUM!</v>
      </c>
      <c r="DI313" s="104" t="e">
        <f t="array" aca="1" ref="DI313" ca="1">OFFSET($DD$1,MATCH(INDEX(DF:DF,SMALL(OFFSET(DG$2,0,0,COUNTIF(DF:DF,"&gt;0"),1),ROWS(DF$2:DF313)),1),DF$2:DF$502,0),1,1,1)</f>
        <v>#NUM!</v>
      </c>
      <c r="DJ313" s="103" t="e">
        <f ca="1">OFFSET(DA$1,MATCH(INDEX(DF:DF,SMALL(OFFSET(DG$2,0,0,COUNTIF(DF:DF,"&gt;0"),1),ROWS(DF$2:DF313)),1),DF$2:DF$502,0),0,1,1)</f>
        <v>#NUM!</v>
      </c>
      <c r="DN313" s="91" t="str">
        <f t="shared" si="174"/>
        <v/>
      </c>
      <c r="DO313" s="99">
        <f t="shared" si="175"/>
        <v>0</v>
      </c>
      <c r="DP313" s="103">
        <f t="array" ref="DP313">DO313+(ROWS(DO$2:DO313)/1000*(DO313&lt;&gt;0))</f>
        <v>0</v>
      </c>
      <c r="DQ313" s="103" t="e">
        <f t="array" ref="DQ313">MATCH(SMALL(DP:DP,COUNTIF(DP:DP,0)+ROWS(DP$2:DP313)),DP:DP,0)</f>
        <v>#NUM!</v>
      </c>
      <c r="DR313" s="99">
        <f t="shared" si="176"/>
        <v>0</v>
      </c>
      <c r="DS313" s="103">
        <f t="array" ref="DS313">DR313+(ROWS(DR$2:DR313)/1000*(DR313&lt;&gt;0))</f>
        <v>0</v>
      </c>
      <c r="DT313" s="103" t="e">
        <f>MATCH(SMALL(DS:DS,COUNTIF(DS:DS,0)+ROWS(DS$2:DS313)),DS:DS,0)</f>
        <v>#NUM!</v>
      </c>
      <c r="DU313" s="104" t="e">
        <f t="array" aca="1" ref="DU313" ca="1">OFFSET($DN$1,MATCH(INDEX(DP:DP,SMALL(OFFSET(DQ$2,0,0,COUNTIF(DP:DP,"&gt;0"),1),ROWS(DP$2:DP313)),1),DP$2:DP$503,0),1,1,1)</f>
        <v>#NUM!</v>
      </c>
      <c r="DV313" s="104" t="e">
        <f t="array" aca="1" ref="DV313" ca="1">OFFSET($DQ$1,MATCH(INDEX(DS:DS,SMALL(OFFSET(DT$2,0,0,COUNTIF(DS:DS,"&gt;0"),1),ROWS(DS$2:DS313)),1),DS$2:DS$503,0),1,1,1)</f>
        <v>#REF!</v>
      </c>
      <c r="DW313" s="103" t="e">
        <f t="array" aca="1" ref="DW313" ca="1">OFFSET(DN$1,MATCH(INDEX(DP:DP,SMALL(OFFSET(DQ$2,0,0,COUNTIF(DP:DP,"&gt;0"),1),ROWS(DP$2:DP313)),1),DP$2:DP$503,0),0,1,1)</f>
        <v>#NUM!</v>
      </c>
      <c r="EA313" s="91" t="str">
        <f t="shared" si="144"/>
        <v/>
      </c>
      <c r="EB313" s="99">
        <f t="shared" si="145"/>
        <v>0</v>
      </c>
      <c r="EC313" s="103">
        <f t="array" ref="EC313">EB313+(ROWS(EB$2:EB313)/1000*(EB313&lt;&gt;0))</f>
        <v>0</v>
      </c>
      <c r="ED313" s="103" t="e">
        <f t="array" ref="ED313">MATCH(SMALL(EC:EC,COUNTIF(EC:EC,0)+ROWS(EC$2:EC313)),EC:EC,0)</f>
        <v>#NUM!</v>
      </c>
      <c r="EE313" s="99">
        <f t="shared" si="177"/>
        <v>0</v>
      </c>
      <c r="EF313" s="103">
        <f t="array" ref="EF313">EE313+(ROWS(EE$2:EE313)/1000*(EE313&lt;&gt;0))</f>
        <v>0</v>
      </c>
      <c r="EG313" s="103" t="e">
        <f>MATCH(SMALL(EF:EF,COUNTIF(EF:EF,0)+ROWS(EF$2:EF313)),EF:EF,0)</f>
        <v>#NUM!</v>
      </c>
      <c r="EH313" s="104" t="e">
        <f t="array" aca="1" ref="EH313" ca="1">OFFSET($EA$1,MATCH(INDEX(EC:EC,SMALL(OFFSET(ED$2,0,0,COUNTIF(EC:EC,"&gt;0"),1),ROWS(EC$2:EC313)),1),EC$2:EC$501,0),1,1,1)</f>
        <v>#NUM!</v>
      </c>
      <c r="EI313" s="104" t="e">
        <f t="array" aca="1" ref="EI313" ca="1">OFFSET($ED$1,MATCH(INDEX(EF:EF,SMALL(OFFSET(EG$2,0,0,COUNTIF(EF:EF,"&gt;0"),1),ROWS(EF$2:EF313)),1),EF$2:EF$501,0),1,1,1)</f>
        <v>#REF!</v>
      </c>
      <c r="EJ313" s="103" t="e">
        <f t="array" aca="1" ref="EJ313" ca="1">OFFSET(EA$1,MATCH(INDEX(EC:EC,SMALL(OFFSET(ED$2,0,0,COUNTIF(EC:EC,"&gt;0"),1),ROWS(EC$2:EC313)),1),EC$2:EC$501,0),0,1,1)</f>
        <v>#NUM!</v>
      </c>
      <c r="EN313" s="91" t="str">
        <f t="shared" si="146"/>
        <v/>
      </c>
      <c r="EO313" s="99">
        <f t="shared" si="147"/>
        <v>0</v>
      </c>
      <c r="EP313" s="103">
        <f t="array" ref="EP313">EO313+(ROWS(EO$2:EO313)/1000*(EO313&lt;&gt;0))</f>
        <v>0</v>
      </c>
      <c r="EQ313" s="103" t="e">
        <f t="array" ref="EQ313">MATCH(SMALL(EP:EP,COUNTIF(EP:EP,0)+ROWS(EP$2:EP313)),EP:EP,0)</f>
        <v>#NUM!</v>
      </c>
      <c r="ER313" s="99">
        <f t="shared" si="178"/>
        <v>0</v>
      </c>
      <c r="ES313" s="103">
        <f t="array" ref="ES313">ER313+(ROWS(ER$2:ER313)/1000*(ER313&lt;&gt;0))</f>
        <v>0</v>
      </c>
      <c r="ET313" s="103" t="e">
        <f>MATCH(SMALL(ES:ES,COUNTIF(ES:ES,0)+ROWS(ES$2:ES313)),ES:ES,0)</f>
        <v>#NUM!</v>
      </c>
      <c r="EU313" s="104" t="e">
        <f t="array" aca="1" ref="EU313" ca="1">OFFSET($EN$1,MATCH(INDEX(EP:EP,SMALL(OFFSET(EQ$2,0,0,COUNTIF(EP:EP,"&gt;0"),1),ROWS(EP$2:EP313)),1),EP$2:EP$501,0),1,1,1)</f>
        <v>#NUM!</v>
      </c>
      <c r="EV313" s="104" t="e">
        <f t="array" aca="1" ref="EV313" ca="1">OFFSET($EN$1,MATCH(INDEX(ES:ES,SMALL(OFFSET(ET$2,0,0,COUNTIF(ES:ES,"&gt;0"),1),ROWS(ES$2:ES313)),1),ES$2:ES$501,0),1,1,1)</f>
        <v>#REF!</v>
      </c>
      <c r="EW313" s="103" t="e">
        <f t="array" aca="1" ref="EW313" ca="1">OFFSET(EN$1,MATCH(INDEX(EP:EP,SMALL(OFFSET(EQ$2,0,0,COUNTIF(EP:EP,"&gt;0"),1),ROWS(EP$2:EP313)),1),EP$2:EP$501,0),0,1,1)</f>
        <v>#NUM!</v>
      </c>
      <c r="EX313" s="91"/>
      <c r="EY313" s="91"/>
      <c r="EZ313" s="91"/>
      <c r="FA313" s="103" t="str">
        <f t="shared" si="172"/>
        <v/>
      </c>
      <c r="FB313" s="103">
        <f t="shared" si="173"/>
        <v>0</v>
      </c>
      <c r="FC313" s="103">
        <f>FB313+(ROWS(FB$2:FB313)/1000*(FB313&lt;&gt;0))</f>
        <v>0</v>
      </c>
      <c r="FD313" s="103" t="e">
        <f>MATCH(SMALL(FC:FC,COUNTIF(FC:FC,0)+ROWS(FC$2:FC313)),FC:FC,0)</f>
        <v>#NUM!</v>
      </c>
      <c r="FE313" s="99">
        <f t="shared" si="179"/>
        <v>0</v>
      </c>
      <c r="FF313" s="103">
        <f>FE313+(ROWS(FE$2:FE313)/1000*(FE313&lt;&gt;0))</f>
        <v>0</v>
      </c>
      <c r="FG313" s="103" t="e">
        <f>MATCH(SMALL(FF:FF,COUNTIF(FF:FF,0)+ROWS(FF$2:FF313)),FF:FF,0)</f>
        <v>#NUM!</v>
      </c>
      <c r="FH313" s="104" t="e">
        <f ca="1">OFFSET($FA$1,MATCH(INDEX(FC:FC,SMALL(OFFSET(FD$2,0,0,COUNTIF(FC:FC,"&gt;0"),1),ROWS(FC$2:FC313)),1),FC$2:FC$502,0),1,1,1)</f>
        <v>#NUM!</v>
      </c>
      <c r="FI313" s="104" t="e">
        <f ca="1">OFFSET($FA$1,MATCH(INDEX(FF:FF,SMALL(OFFSET(FG$2,0,0,COUNTIF(FF:FF,"&gt;0"),1),ROWS(FF$2:FF313)),1),FF$2:FF$502,0),1,1,1)</f>
        <v>#REF!</v>
      </c>
      <c r="FJ313" s="103" t="e">
        <f ca="1">OFFSET(FA$1,MATCH(INDEX(FC:FC,SMALL(OFFSET(FD$2,0,0,COUNTIF(FC:FC,"&gt;0"),1),ROWS(FC$2:FC313)),1),FC$2:FC$502,0),0,1,1)</f>
        <v>#NUM!</v>
      </c>
    </row>
    <row r="314" spans="3:166">
      <c r="C314" s="91">
        <v>313</v>
      </c>
      <c r="D314" s="99">
        <f>IF(OR(Layout!L327 = "P"), Layout!V327, 0)</f>
        <v>0</v>
      </c>
      <c r="E314" s="99">
        <f t="array" ref="E314">IF(OR(Layout!L327 = "P", Layout!L327 = "A"), Layout!W327, 0)</f>
        <v>0</v>
      </c>
      <c r="F314" s="99">
        <f>IF(OR(Layout!L327 = "P", Layout!L327 = "A"), Layout!I327, 0)</f>
        <v>0</v>
      </c>
      <c r="G314" s="91" t="str">
        <f t="array" ref="G314">IF(OR(Layout!L327 = "P", Layout!L327 = "A"), Layout!G327, "")</f>
        <v/>
      </c>
      <c r="H314" s="91" t="str">
        <f>IF(Layout!G327 &gt; 0, Layout!G327, "")</f>
        <v/>
      </c>
      <c r="I314" s="102">
        <f>IF(Layout!Y327 &gt; 0, Layout!Y327, 0)</f>
        <v>0</v>
      </c>
      <c r="J314" s="92">
        <f t="array" ref="J314">IF(Layout!AA327 &gt; 0, Layout!AA327, 0)</f>
        <v>0</v>
      </c>
      <c r="K314" s="92">
        <f>IF(Layout!K327 &gt; 0, Layout!K327, 0)</f>
        <v>0</v>
      </c>
      <c r="L314" s="98"/>
      <c r="N314" s="91" t="str">
        <f t="shared" si="148"/>
        <v/>
      </c>
      <c r="O314" s="99">
        <f t="shared" si="149"/>
        <v>0</v>
      </c>
      <c r="P314" s="103">
        <f t="array" ref="P314">O314+(ROWS(O$2:O314)/1000*(O314&lt;&gt;0))</f>
        <v>0</v>
      </c>
      <c r="Q314" s="103" t="e">
        <f t="array" ref="Q314">MATCH(SMALL(P:P,COUNTIF(P:P,0)+ROWS(P$2:P314)),P:P,0)</f>
        <v>#NUM!</v>
      </c>
      <c r="R314" s="99">
        <f t="shared" si="150"/>
        <v>0</v>
      </c>
      <c r="S314" s="103">
        <f t="array" ref="S314">R314+(ROWS(R$2:R314)/1000*(R314&lt;&gt;0))</f>
        <v>0</v>
      </c>
      <c r="T314" s="103" t="e">
        <f>MATCH(SMALL(S:S,COUNTIF(S:S,0)+ROWS(S$2:S314)),S:S,0)</f>
        <v>#NUM!</v>
      </c>
      <c r="U314" s="104" t="e">
        <f t="array" aca="1" ref="U314" ca="1">OFFSET($N$1,MATCH(INDEX(P:P,SMALL(OFFSET(Q$2,0,0,COUNTIF(P:P,"&gt;0"),1),ROWS(P$2:P314)),1),P$2:P$502,0),1,1,1)</f>
        <v>#NUM!</v>
      </c>
      <c r="V314" s="104" t="e">
        <f t="array" aca="1" ref="V314" ca="1">OFFSET($Q$1,MATCH(INDEX(S:S,SMALL(OFFSET(T$2,0,0,COUNTIF(S:S,"&gt;0"),1),ROWS(S$2:S314)),1),S$2:S$502,0),1,1,1)</f>
        <v>#NUM!</v>
      </c>
      <c r="W314" s="103" t="e">
        <f ca="1">OFFSET(N$1,MATCH(INDEX(S:S,SMALL(OFFSET(T$2,0,0,COUNTIF(S:S,"&gt;0"),1),ROWS(S$2:S314)),1),S$2:S$502,0),0,1,1)</f>
        <v>#NUM!</v>
      </c>
      <c r="AA314" s="91" t="str">
        <f t="shared" si="151"/>
        <v/>
      </c>
      <c r="AB314" s="99">
        <f t="shared" si="152"/>
        <v>0</v>
      </c>
      <c r="AC314" s="103">
        <f t="array" ref="AC314">AB314+(ROWS(AB$2:AB314)/1000*(AB314&lt;&gt;0))</f>
        <v>0</v>
      </c>
      <c r="AD314" s="103" t="e">
        <f t="array" ref="AD314">MATCH(SMALL(AC:AC,COUNTIF(AC:AC,0)+ROWS(AC$2:AC314)),AC:AC,0)</f>
        <v>#NUM!</v>
      </c>
      <c r="AE314" s="99">
        <f t="shared" si="153"/>
        <v>0</v>
      </c>
      <c r="AF314" s="103">
        <f t="array" ref="AF314">AE314+(ROWS(AE$2:AE314)/1000*(AE314&lt;&gt;0))</f>
        <v>0</v>
      </c>
      <c r="AG314" s="103" t="e">
        <f>MATCH(SMALL(AF:AF,COUNTIF(AF:AF,0)+ROWS(AF$2:AF314)),AF:AF,0)</f>
        <v>#NUM!</v>
      </c>
      <c r="AH314" s="104" t="e">
        <f ca="1">OFFSET($AA$1,MATCH(INDEX(AC:AC,SMALL(OFFSET(AD$2,0,0,COUNTIF(AC:AC,"&gt;0"),1),ROWS(AC$2:AC314)),1),AC$2:AC$502,0),1,1,1)</f>
        <v>#NUM!</v>
      </c>
      <c r="AI314" s="104" t="e">
        <f ca="1">OFFSET($AD$1,MATCH(INDEX(AF:AF,SMALL(OFFSET(AG$2,0,0,COUNTIF(AF:AF,"&gt;0"),1),ROWS(AF$2:AF314)),1),AF$2:AF$502,0),1,1,1)</f>
        <v>#NUM!</v>
      </c>
      <c r="AJ314" s="103" t="e">
        <f ca="1">OFFSET(AA$1,MATCH(INDEX(AF:AF,SMALL(OFFSET(AG$2,0,0,COUNTIF(AF:AF,"&gt;0"),1),ROWS(AF$2:AF314)),1),AF$2:AF$502,0),0,1,1)</f>
        <v>#NUM!</v>
      </c>
      <c r="AN314" s="91" t="str">
        <f t="shared" si="154"/>
        <v/>
      </c>
      <c r="AO314" s="99">
        <f t="shared" si="155"/>
        <v>0</v>
      </c>
      <c r="AP314" s="103">
        <f t="array" ref="AP314">AO314+(ROWS(AO$2:AO314)/1000*(AO314&lt;&gt;0))</f>
        <v>0</v>
      </c>
      <c r="AQ314" s="103" t="e">
        <f t="array" ref="AQ314">MATCH(SMALL(AP:AP,COUNTIF(AP:AP,0)+ROWS(AP$2:AP314)),AP:AP,0)</f>
        <v>#NUM!</v>
      </c>
      <c r="AR314" s="99">
        <f t="shared" si="156"/>
        <v>0</v>
      </c>
      <c r="AS314" s="103">
        <f t="array" ref="AS314">AR314+(ROWS(AR$2:AR314)/1000*(AR314&lt;&gt;0))</f>
        <v>0</v>
      </c>
      <c r="AT314" s="103" t="e">
        <f>MATCH(SMALL(AS:AS,COUNTIF(AS:AS,0)+ROWS(AS$2:AS314)),AS:AS,0)</f>
        <v>#NUM!</v>
      </c>
      <c r="AU314" s="104" t="e">
        <f ca="1">OFFSET($AN$1,MATCH(INDEX(AP:AP,SMALL(OFFSET(AQ$2,0,0,COUNTIF(AP:AP,"&gt;0"),1),ROWS(AP$2:AP314)),1),AP$2:AP$502,0),1,1,1)</f>
        <v>#NUM!</v>
      </c>
      <c r="AV314" s="104" t="e">
        <f ca="1">OFFSET($AQ$1,MATCH(INDEX(AS:AS,SMALL(OFFSET(AT$2,0,0,COUNTIF(AS:AS,"&gt;0"),1),ROWS(AS$2:AS314)),1),AS$2:AS$502,0),1,1,1)</f>
        <v>#NUM!</v>
      </c>
      <c r="AW314" s="103" t="e">
        <f ca="1">OFFSET(AN$1,MATCH(INDEX(AS:AS,SMALL(OFFSET(AT$2,0,0,COUNTIF(AS:AS,"&gt;0"),1),ROWS(AS$2:AS314)),1),AS$2:AS$502,0),0,1,1)</f>
        <v>#NUM!</v>
      </c>
      <c r="BA314" s="91" t="str">
        <f t="shared" si="157"/>
        <v/>
      </c>
      <c r="BB314" s="99">
        <f t="shared" si="158"/>
        <v>0</v>
      </c>
      <c r="BC314" s="103">
        <f t="array" ref="BC314">BB314+(ROWS(BB$2:BB314)/1000*(BB314&lt;&gt;0))</f>
        <v>0</v>
      </c>
      <c r="BD314" s="103" t="e">
        <f t="array" ref="BD314">MATCH(SMALL(BC:BC,COUNTIF(BC:BC,0)+ROWS(BC$2:BC314)),BC:BC,0)</f>
        <v>#NUM!</v>
      </c>
      <c r="BE314" s="99">
        <f t="shared" si="159"/>
        <v>0</v>
      </c>
      <c r="BF314" s="103">
        <f t="array" ref="BF314">BE314+(ROWS(BE$2:BE314)/1000*(BE314&lt;&gt;0))</f>
        <v>0</v>
      </c>
      <c r="BG314" s="103" t="e">
        <f>MATCH(SMALL(BF:BF,COUNTIF(BF:BF,0)+ROWS(BF$2:BF314)),BF:BF,0)</f>
        <v>#NUM!</v>
      </c>
      <c r="BH314" s="104" t="e">
        <f ca="1">OFFSET($BA$1,MATCH(INDEX(BC:BC,SMALL(OFFSET(BD$2,0,0,COUNTIF(BC:BC,"&gt;0"),1),ROWS(BC$2:BC314)),1),BC$2:BC$502,0),1,1,1)</f>
        <v>#NUM!</v>
      </c>
      <c r="BI314" s="104" t="e">
        <f ca="1">OFFSET($BD$1,MATCH(INDEX(BF:BF,SMALL(OFFSET(BG$2,0,0,COUNTIF(BF:BF,"&gt;0"),1),ROWS(BF$2:BF314)),1),BF$2:BF$502,0),1,1,1)</f>
        <v>#NUM!</v>
      </c>
      <c r="BJ314" s="103" t="e">
        <f ca="1">OFFSET(BA$1,MATCH(INDEX(BF:BF,SMALL(OFFSET(BG$2,0,0,COUNTIF(BF:BF,"&gt;0"),1),ROWS(BF$2:BF314)),1),BF$2:BF$502,0),0,1,1)</f>
        <v>#NUM!</v>
      </c>
      <c r="BN314" s="91" t="str">
        <f t="shared" si="160"/>
        <v/>
      </c>
      <c r="BO314" s="99">
        <f t="shared" si="161"/>
        <v>0</v>
      </c>
      <c r="BP314" s="103">
        <f t="array" ref="BP314">BO314+(ROWS(BO$2:BO314)/1000*(BO314&lt;&gt;0))</f>
        <v>0</v>
      </c>
      <c r="BQ314" s="103" t="e">
        <f t="array" ref="BQ314">MATCH(SMALL(BP:BP,COUNTIF(BP:BP,0)+ROWS(BP$2:BP314)),BP:BP,0)</f>
        <v>#NUM!</v>
      </c>
      <c r="BR314" s="99">
        <f t="shared" si="162"/>
        <v>0</v>
      </c>
      <c r="BS314" s="103">
        <f t="array" ref="BS314">BR314+(ROWS(BR$2:BR314)/1000*(BR314&lt;&gt;0))</f>
        <v>0</v>
      </c>
      <c r="BT314" s="103" t="e">
        <f>MATCH(SMALL(BS:BS,COUNTIF(BS:BS,0)+ROWS(BS$2:BS314)),BS:BS,0)</f>
        <v>#NUM!</v>
      </c>
      <c r="BU314" s="104" t="e">
        <f ca="1">OFFSET($BN$1,MATCH(INDEX(BP:BP,SMALL(OFFSET(BQ$2,0,0,COUNTIF(BP:BP,"&gt;0"),1),ROWS(BP$2:BP314)),1),BP$2:BP$502,0),1,1,1)</f>
        <v>#NUM!</v>
      </c>
      <c r="BV314" s="104" t="e">
        <f ca="1">OFFSET($BQ$1,MATCH(INDEX(BS:BS,SMALL(OFFSET(BT$2,0,0,COUNTIF(BS:BS,"&gt;0"),1),ROWS(BS$2:BS314)),1),BS$2:BS$502,0),1,1,1)</f>
        <v>#NUM!</v>
      </c>
      <c r="BW314" s="103" t="e">
        <f ca="1">OFFSET(BN$1,MATCH(INDEX(BS:BS,SMALL(OFFSET(BT$2,0,0,COUNTIF(BS:BS,"&gt;0"),1),ROWS(BS$2:BS314)),1),BS$2:BS$502,0),0,1,1)</f>
        <v>#NUM!</v>
      </c>
      <c r="CA314" s="91" t="str">
        <f t="shared" si="163"/>
        <v/>
      </c>
      <c r="CB314" s="99">
        <f t="shared" si="164"/>
        <v>0</v>
      </c>
      <c r="CC314" s="103">
        <f t="array" ref="CC314">CB314+(ROWS(CB$2:CB314)/1000*(CB314&lt;&gt;0))</f>
        <v>0</v>
      </c>
      <c r="CD314" s="103" t="e">
        <f t="array" ref="CD314">MATCH(SMALL(CC:CC,COUNTIF(CC:CC,0)+ROWS(CC$2:CC314)),CC:CC,0)</f>
        <v>#NUM!</v>
      </c>
      <c r="CE314" s="99">
        <f t="shared" si="165"/>
        <v>0</v>
      </c>
      <c r="CF314" s="103">
        <f t="array" ref="CF314">CE314+(ROWS(CE$2:CE314)/1000*(CE314&lt;&gt;0))</f>
        <v>0</v>
      </c>
      <c r="CG314" s="103" t="e">
        <f>MATCH(SMALL(CF:CF,COUNTIF(CF:CF,0)+ROWS(CF$2:CF314)),CF:CF,0)</f>
        <v>#NUM!</v>
      </c>
      <c r="CH314" s="104" t="e">
        <f ca="1">OFFSET($CA$1,MATCH(INDEX(CC:CC,SMALL(OFFSET(CD$2,0,0,COUNTIF(CC:CC,"&gt;0"),1),ROWS(CC$2:CC314)),1),CC$2:CC$502,0),1,1,1)</f>
        <v>#NUM!</v>
      </c>
      <c r="CI314" s="104" t="e">
        <f t="array" aca="1" ref="CI314" ca="1">OFFSET($CD$1,MATCH(INDEX(CF:CF,SMALL(OFFSET(CG$2,0,0,COUNTIF(CF:CF,"&gt;0"),1),ROWS(CF$2:CF314)),1),CF$2:CF$502,0),1,1,1)</f>
        <v>#NUM!</v>
      </c>
      <c r="CJ314" s="103" t="e">
        <f ca="1">OFFSET(CA$1,MATCH(INDEX(CF:CF,SMALL(OFFSET(CG$2,0,0,COUNTIF(CF:CF,"&gt;0"),1),ROWS(CF$2:CF314)),1),CF$2:CF$502,0),0,1,1)</f>
        <v>#NUM!</v>
      </c>
      <c r="CN314" s="91" t="str">
        <f t="shared" si="166"/>
        <v/>
      </c>
      <c r="CO314" s="99">
        <f t="shared" si="167"/>
        <v>0</v>
      </c>
      <c r="CP314" s="103">
        <f t="array" ref="CP314">CO314+(ROWS(CO$2:CO314)/1000*(CO314&lt;&gt;0))</f>
        <v>0</v>
      </c>
      <c r="CQ314" s="103" t="e">
        <f t="array" ref="CQ314">MATCH(SMALL(CP:CP,COUNTIF(CP:CP,0)+ROWS(CP$2:CP314)),CP:CP,0)</f>
        <v>#NUM!</v>
      </c>
      <c r="CR314" s="99">
        <f t="shared" si="168"/>
        <v>0</v>
      </c>
      <c r="CS314" s="103">
        <f t="array" ref="CS314">CR314+(ROWS(CR$2:CR314)/1000*(CR314&lt;&gt;0))</f>
        <v>0</v>
      </c>
      <c r="CT314" s="103" t="e">
        <f>MATCH(SMALL(CS:CS,COUNTIF(CS:CS,0)+ROWS(CS$2:CS314)),CS:CS,0)</f>
        <v>#NUM!</v>
      </c>
      <c r="CU314" s="104" t="e">
        <f t="array" aca="1" ref="CU314" ca="1">OFFSET($CN$1,MATCH(INDEX(CP:CP,SMALL(OFFSET(CQ$2,0,0,COUNTIF(CP:CP,"&gt;0"),1),ROWS(CP$2:CP314)),1),CP$2:CP$502,0),1,1,1)</f>
        <v>#NUM!</v>
      </c>
      <c r="CV314" s="104" t="e">
        <f t="array" aca="1" ref="CV314" ca="1">OFFSET($CQ$1,MATCH(INDEX(CS:CS,SMALL(OFFSET(CT$2,0,0,COUNTIF(CS:CS,"&gt;0"),1),ROWS(CS$2:CS314)),1),CS$2:CS$502,0),1,1,1)</f>
        <v>#NUM!</v>
      </c>
      <c r="CW314" s="103" t="e">
        <f ca="1">OFFSET(CN$1,MATCH(INDEX(CS:CS,SMALL(OFFSET(CT$2,0,0,COUNTIF(CS:CS,"&gt;0"),1),ROWS(CS$2:CS314)),1),CS$2:CS$502,0),0,1,1)</f>
        <v>#NUM!</v>
      </c>
      <c r="DA314" s="91" t="str">
        <f t="shared" si="169"/>
        <v/>
      </c>
      <c r="DB314" s="99">
        <f t="shared" si="170"/>
        <v>0</v>
      </c>
      <c r="DC314" s="103">
        <f t="array" ref="DC314">DB314+(ROWS(DB$2:DB314)/1000*(DB314&lt;&gt;0))</f>
        <v>0</v>
      </c>
      <c r="DD314" s="103" t="e">
        <f t="array" ref="DD314">MATCH(SMALL(DC:DC,COUNTIF(DC:DC,0)+ROWS(DC$2:DC314)),DC:DC,0)</f>
        <v>#NUM!</v>
      </c>
      <c r="DE314" s="99">
        <f t="shared" si="171"/>
        <v>0</v>
      </c>
      <c r="DF314" s="103">
        <f t="array" ref="DF314">DE314+(ROWS(DE$2:DE314)/1000*(DE314&lt;&gt;0))</f>
        <v>0</v>
      </c>
      <c r="DG314" s="103" t="e">
        <f>MATCH(SMALL(DF:DF,COUNTIF(DF:DF,0)+ROWS(DF$2:DF314)),DF:DF,0)</f>
        <v>#NUM!</v>
      </c>
      <c r="DH314" s="104" t="e">
        <f t="array" aca="1" ref="DH314" ca="1">OFFSET($DA$1,MATCH(INDEX(DC:DC,SMALL(OFFSET(DD$2,0,0,COUNTIF(DC:DC,"&gt;0"),1),ROWS(DC$2:DC314)),1),DC$2:DC$502,0),1,1,1)</f>
        <v>#NUM!</v>
      </c>
      <c r="DI314" s="104" t="e">
        <f t="array" aca="1" ref="DI314" ca="1">OFFSET($DD$1,MATCH(INDEX(DF:DF,SMALL(OFFSET(DG$2,0,0,COUNTIF(DF:DF,"&gt;0"),1),ROWS(DF$2:DF314)),1),DF$2:DF$502,0),1,1,1)</f>
        <v>#NUM!</v>
      </c>
      <c r="DJ314" s="103" t="e">
        <f ca="1">OFFSET(DA$1,MATCH(INDEX(DF:DF,SMALL(OFFSET(DG$2,0,0,COUNTIF(DF:DF,"&gt;0"),1),ROWS(DF$2:DF314)),1),DF$2:DF$502,0),0,1,1)</f>
        <v>#NUM!</v>
      </c>
      <c r="DN314" s="91" t="str">
        <f t="shared" si="174"/>
        <v/>
      </c>
      <c r="DO314" s="99">
        <f t="shared" si="175"/>
        <v>0</v>
      </c>
      <c r="DP314" s="103">
        <f t="array" ref="DP314">DO314+(ROWS(DO$2:DO314)/1000*(DO314&lt;&gt;0))</f>
        <v>0</v>
      </c>
      <c r="DQ314" s="103" t="e">
        <f t="array" ref="DQ314">MATCH(SMALL(DP:DP,COUNTIF(DP:DP,0)+ROWS(DP$2:DP314)),DP:DP,0)</f>
        <v>#NUM!</v>
      </c>
      <c r="DR314" s="99">
        <f t="shared" si="176"/>
        <v>0</v>
      </c>
      <c r="DS314" s="103">
        <f t="array" ref="DS314">DR314+(ROWS(DR$2:DR314)/1000*(DR314&lt;&gt;0))</f>
        <v>0</v>
      </c>
      <c r="DT314" s="103" t="e">
        <f>MATCH(SMALL(DS:DS,COUNTIF(DS:DS,0)+ROWS(DS$2:DS314)),DS:DS,0)</f>
        <v>#NUM!</v>
      </c>
      <c r="DU314" s="104" t="e">
        <f t="array" aca="1" ref="DU314" ca="1">OFFSET($DN$1,MATCH(INDEX(DP:DP,SMALL(OFFSET(DQ$2,0,0,COUNTIF(DP:DP,"&gt;0"),1),ROWS(DP$2:DP314)),1),DP$2:DP$503,0),1,1,1)</f>
        <v>#NUM!</v>
      </c>
      <c r="DV314" s="104" t="e">
        <f t="array" aca="1" ref="DV314" ca="1">OFFSET($DQ$1,MATCH(INDEX(DS:DS,SMALL(OFFSET(DT$2,0,0,COUNTIF(DS:DS,"&gt;0"),1),ROWS(DS$2:DS314)),1),DS$2:DS$503,0),1,1,1)</f>
        <v>#REF!</v>
      </c>
      <c r="DW314" s="103" t="e">
        <f t="array" aca="1" ref="DW314" ca="1">OFFSET(DN$1,MATCH(INDEX(DP:DP,SMALL(OFFSET(DQ$2,0,0,COUNTIF(DP:DP,"&gt;0"),1),ROWS(DP$2:DP314)),1),DP$2:DP$503,0),0,1,1)</f>
        <v>#NUM!</v>
      </c>
      <c r="EA314" s="91" t="str">
        <f t="shared" si="144"/>
        <v/>
      </c>
      <c r="EB314" s="99">
        <f t="shared" si="145"/>
        <v>0</v>
      </c>
      <c r="EC314" s="103">
        <f t="array" ref="EC314">EB314+(ROWS(EB$2:EB314)/1000*(EB314&lt;&gt;0))</f>
        <v>0</v>
      </c>
      <c r="ED314" s="103" t="e">
        <f t="array" ref="ED314">MATCH(SMALL(EC:EC,COUNTIF(EC:EC,0)+ROWS(EC$2:EC314)),EC:EC,0)</f>
        <v>#NUM!</v>
      </c>
      <c r="EE314" s="99">
        <f t="shared" si="177"/>
        <v>0</v>
      </c>
      <c r="EF314" s="103">
        <f t="array" ref="EF314">EE314+(ROWS(EE$2:EE314)/1000*(EE314&lt;&gt;0))</f>
        <v>0</v>
      </c>
      <c r="EG314" s="103" t="e">
        <f>MATCH(SMALL(EF:EF,COUNTIF(EF:EF,0)+ROWS(EF$2:EF314)),EF:EF,0)</f>
        <v>#NUM!</v>
      </c>
      <c r="EH314" s="104" t="e">
        <f t="array" aca="1" ref="EH314" ca="1">OFFSET($EA$1,MATCH(INDEX(EC:EC,SMALL(OFFSET(ED$2,0,0,COUNTIF(EC:EC,"&gt;0"),1),ROWS(EC$2:EC314)),1),EC$2:EC$501,0),1,1,1)</f>
        <v>#NUM!</v>
      </c>
      <c r="EI314" s="104" t="e">
        <f t="array" aca="1" ref="EI314" ca="1">OFFSET($ED$1,MATCH(INDEX(EF:EF,SMALL(OFFSET(EG$2,0,0,COUNTIF(EF:EF,"&gt;0"),1),ROWS(EF$2:EF314)),1),EF$2:EF$501,0),1,1,1)</f>
        <v>#REF!</v>
      </c>
      <c r="EJ314" s="103" t="e">
        <f t="array" aca="1" ref="EJ314" ca="1">OFFSET(EA$1,MATCH(INDEX(EC:EC,SMALL(OFFSET(ED$2,0,0,COUNTIF(EC:EC,"&gt;0"),1),ROWS(EC$2:EC314)),1),EC$2:EC$501,0),0,1,1)</f>
        <v>#NUM!</v>
      </c>
      <c r="EN314" s="91" t="str">
        <f t="shared" si="146"/>
        <v/>
      </c>
      <c r="EO314" s="99">
        <f t="shared" si="147"/>
        <v>0</v>
      </c>
      <c r="EP314" s="103">
        <f t="array" ref="EP314">EO314+(ROWS(EO$2:EO314)/1000*(EO314&lt;&gt;0))</f>
        <v>0</v>
      </c>
      <c r="EQ314" s="103" t="e">
        <f t="array" ref="EQ314">MATCH(SMALL(EP:EP,COUNTIF(EP:EP,0)+ROWS(EP$2:EP314)),EP:EP,0)</f>
        <v>#NUM!</v>
      </c>
      <c r="ER314" s="99">
        <f t="shared" si="178"/>
        <v>0</v>
      </c>
      <c r="ES314" s="103">
        <f t="array" ref="ES314">ER314+(ROWS(ER$2:ER314)/1000*(ER314&lt;&gt;0))</f>
        <v>0</v>
      </c>
      <c r="ET314" s="103" t="e">
        <f>MATCH(SMALL(ES:ES,COUNTIF(ES:ES,0)+ROWS(ES$2:ES314)),ES:ES,0)</f>
        <v>#NUM!</v>
      </c>
      <c r="EU314" s="104" t="e">
        <f t="array" aca="1" ref="EU314" ca="1">OFFSET($EN$1,MATCH(INDEX(EP:EP,SMALL(OFFSET(EQ$2,0,0,COUNTIF(EP:EP,"&gt;0"),1),ROWS(EP$2:EP314)),1),EP$2:EP$501,0),1,1,1)</f>
        <v>#NUM!</v>
      </c>
      <c r="EV314" s="104" t="e">
        <f t="array" aca="1" ref="EV314" ca="1">OFFSET($EN$1,MATCH(INDEX(ES:ES,SMALL(OFFSET(ET$2,0,0,COUNTIF(ES:ES,"&gt;0"),1),ROWS(ES$2:ES314)),1),ES$2:ES$501,0),1,1,1)</f>
        <v>#REF!</v>
      </c>
      <c r="EW314" s="103" t="e">
        <f t="array" aca="1" ref="EW314" ca="1">OFFSET(EN$1,MATCH(INDEX(EP:EP,SMALL(OFFSET(EQ$2,0,0,COUNTIF(EP:EP,"&gt;0"),1),ROWS(EP$2:EP314)),1),EP$2:EP$501,0),0,1,1)</f>
        <v>#NUM!</v>
      </c>
      <c r="EX314" s="91"/>
      <c r="EY314" s="91"/>
      <c r="EZ314" s="91"/>
      <c r="FA314" s="103" t="str">
        <f t="shared" si="172"/>
        <v/>
      </c>
      <c r="FB314" s="103">
        <f t="shared" si="173"/>
        <v>0</v>
      </c>
      <c r="FC314" s="103">
        <f>FB314+(ROWS(FB$2:FB314)/1000*(FB314&lt;&gt;0))</f>
        <v>0</v>
      </c>
      <c r="FD314" s="103" t="e">
        <f>MATCH(SMALL(FC:FC,COUNTIF(FC:FC,0)+ROWS(FC$2:FC314)),FC:FC,0)</f>
        <v>#NUM!</v>
      </c>
      <c r="FE314" s="99">
        <f t="shared" si="179"/>
        <v>0</v>
      </c>
      <c r="FF314" s="103">
        <f>FE314+(ROWS(FE$2:FE314)/1000*(FE314&lt;&gt;0))</f>
        <v>0</v>
      </c>
      <c r="FG314" s="103" t="e">
        <f>MATCH(SMALL(FF:FF,COUNTIF(FF:FF,0)+ROWS(FF$2:FF314)),FF:FF,0)</f>
        <v>#NUM!</v>
      </c>
      <c r="FH314" s="104" t="e">
        <f ca="1">OFFSET($FA$1,MATCH(INDEX(FC:FC,SMALL(OFFSET(FD$2,0,0,COUNTIF(FC:FC,"&gt;0"),1),ROWS(FC$2:FC314)),1),FC$2:FC$502,0),1,1,1)</f>
        <v>#NUM!</v>
      </c>
      <c r="FI314" s="98" t="e">
        <f ca="1">OFFSET($FA$1,MATCH(INDEX(FF:FF,SMALL(OFFSET(FG$2,0,0,COUNTIF(FF:FF,"&gt;0"),1),ROWS(FF$2:FF314)),1),FF$2:FF$502,0),1,1,1)</f>
        <v>#REF!</v>
      </c>
      <c r="FJ314" s="103" t="e">
        <f ca="1">OFFSET(FA$1,MATCH(INDEX(FC:FC,SMALL(OFFSET(FD$2,0,0,COUNTIF(FC:FC,"&gt;0"),1),ROWS(FC$2:FC314)),1),FC$2:FC$502,0),0,1,1)</f>
        <v>#NUM!</v>
      </c>
    </row>
    <row r="315" spans="3:166">
      <c r="C315" s="91">
        <v>314</v>
      </c>
      <c r="D315" s="99">
        <f>IF(OR(Layout!L328 = "P"), Layout!V328, 0)</f>
        <v>0</v>
      </c>
      <c r="E315" s="99">
        <f t="array" ref="E315">IF(OR(Layout!L328 = "P", Layout!L328 = "A"), Layout!W328, 0)</f>
        <v>0</v>
      </c>
      <c r="F315" s="99">
        <f>IF(OR(Layout!L328 = "P", Layout!L328 = "A"), Layout!I328, 0)</f>
        <v>0</v>
      </c>
      <c r="G315" s="91" t="str">
        <f t="array" ref="G315">IF(OR(Layout!L328 = "P", Layout!L328 = "A"), Layout!G328, "")</f>
        <v/>
      </c>
      <c r="H315" s="91" t="str">
        <f>IF(Layout!G328 &gt; 0, Layout!G328, "")</f>
        <v/>
      </c>
      <c r="I315" s="102">
        <f>IF(Layout!Y328 &gt; 0, Layout!Y328, 0)</f>
        <v>0</v>
      </c>
      <c r="J315" s="92">
        <f t="array" ref="J315">IF(Layout!AA328 &gt; 0, Layout!AA328, 0)</f>
        <v>0</v>
      </c>
      <c r="K315" s="92">
        <f>IF(Layout!K328 &gt; 0, Layout!K328, 0)</f>
        <v>0</v>
      </c>
      <c r="L315" s="98"/>
      <c r="N315" s="91" t="str">
        <f t="shared" si="148"/>
        <v/>
      </c>
      <c r="O315" s="99">
        <f t="shared" si="149"/>
        <v>0</v>
      </c>
      <c r="P315" s="103">
        <f t="array" ref="P315">O315+(ROWS(O$2:O315)/1000*(O315&lt;&gt;0))</f>
        <v>0</v>
      </c>
      <c r="Q315" s="103" t="e">
        <f t="array" ref="Q315">MATCH(SMALL(P:P,COUNTIF(P:P,0)+ROWS(P$2:P315)),P:P,0)</f>
        <v>#NUM!</v>
      </c>
      <c r="R315" s="99">
        <f t="shared" si="150"/>
        <v>0</v>
      </c>
      <c r="S315" s="103">
        <f t="array" ref="S315">R315+(ROWS(R$2:R315)/1000*(R315&lt;&gt;0))</f>
        <v>0</v>
      </c>
      <c r="T315" s="103" t="e">
        <f>MATCH(SMALL(S:S,COUNTIF(S:S,0)+ROWS(S$2:S315)),S:S,0)</f>
        <v>#NUM!</v>
      </c>
      <c r="U315" s="104" t="e">
        <f t="array" aca="1" ref="U315" ca="1">OFFSET($N$1,MATCH(INDEX(P:P,SMALL(OFFSET(Q$2,0,0,COUNTIF(P:P,"&gt;0"),1),ROWS(P$2:P315)),1),P$2:P$502,0),1,1,1)</f>
        <v>#NUM!</v>
      </c>
      <c r="V315" s="104" t="e">
        <f t="array" aca="1" ref="V315" ca="1">OFFSET($Q$1,MATCH(INDEX(S:S,SMALL(OFFSET(T$2,0,0,COUNTIF(S:S,"&gt;0"),1),ROWS(S$2:S315)),1),S$2:S$502,0),1,1,1)</f>
        <v>#NUM!</v>
      </c>
      <c r="W315" s="103" t="e">
        <f ca="1">OFFSET(N$1,MATCH(INDEX(S:S,SMALL(OFFSET(T$2,0,0,COUNTIF(S:S,"&gt;0"),1),ROWS(S$2:S315)),1),S$2:S$502,0),0,1,1)</f>
        <v>#NUM!</v>
      </c>
      <c r="AA315" s="91" t="str">
        <f t="shared" si="151"/>
        <v/>
      </c>
      <c r="AB315" s="99">
        <f t="shared" si="152"/>
        <v>0</v>
      </c>
      <c r="AC315" s="103">
        <f t="array" ref="AC315">AB315+(ROWS(AB$2:AB315)/1000*(AB315&lt;&gt;0))</f>
        <v>0</v>
      </c>
      <c r="AD315" s="103" t="e">
        <f t="array" ref="AD315">MATCH(SMALL(AC:AC,COUNTIF(AC:AC,0)+ROWS(AC$2:AC315)),AC:AC,0)</f>
        <v>#NUM!</v>
      </c>
      <c r="AE315" s="99">
        <f t="shared" si="153"/>
        <v>0</v>
      </c>
      <c r="AF315" s="103">
        <f t="array" ref="AF315">AE315+(ROWS(AE$2:AE315)/1000*(AE315&lt;&gt;0))</f>
        <v>0</v>
      </c>
      <c r="AG315" s="103" t="e">
        <f>MATCH(SMALL(AF:AF,COUNTIF(AF:AF,0)+ROWS(AF$2:AF315)),AF:AF,0)</f>
        <v>#NUM!</v>
      </c>
      <c r="AH315" s="104" t="e">
        <f ca="1">OFFSET($AA$1,MATCH(INDEX(AC:AC,SMALL(OFFSET(AD$2,0,0,COUNTIF(AC:AC,"&gt;0"),1),ROWS(AC$2:AC315)),1),AC$2:AC$502,0),1,1,1)</f>
        <v>#NUM!</v>
      </c>
      <c r="AI315" s="104" t="e">
        <f ca="1">OFFSET($AD$1,MATCH(INDEX(AF:AF,SMALL(OFFSET(AG$2,0,0,COUNTIF(AF:AF,"&gt;0"),1),ROWS(AF$2:AF315)),1),AF$2:AF$502,0),1,1,1)</f>
        <v>#NUM!</v>
      </c>
      <c r="AJ315" s="103" t="e">
        <f ca="1">OFFSET(AA$1,MATCH(INDEX(AF:AF,SMALL(OFFSET(AG$2,0,0,COUNTIF(AF:AF,"&gt;0"),1),ROWS(AF$2:AF315)),1),AF$2:AF$502,0),0,1,1)</f>
        <v>#NUM!</v>
      </c>
      <c r="AN315" s="91" t="str">
        <f t="shared" si="154"/>
        <v/>
      </c>
      <c r="AO315" s="99">
        <f t="shared" si="155"/>
        <v>0</v>
      </c>
      <c r="AP315" s="103">
        <f t="array" ref="AP315">AO315+(ROWS(AO$2:AO315)/1000*(AO315&lt;&gt;0))</f>
        <v>0</v>
      </c>
      <c r="AQ315" s="103" t="e">
        <f t="array" ref="AQ315">MATCH(SMALL(AP:AP,COUNTIF(AP:AP,0)+ROWS(AP$2:AP315)),AP:AP,0)</f>
        <v>#NUM!</v>
      </c>
      <c r="AR315" s="99">
        <f t="shared" si="156"/>
        <v>0</v>
      </c>
      <c r="AS315" s="103">
        <f t="array" ref="AS315">AR315+(ROWS(AR$2:AR315)/1000*(AR315&lt;&gt;0))</f>
        <v>0</v>
      </c>
      <c r="AT315" s="103" t="e">
        <f>MATCH(SMALL(AS:AS,COUNTIF(AS:AS,0)+ROWS(AS$2:AS315)),AS:AS,0)</f>
        <v>#NUM!</v>
      </c>
      <c r="AU315" s="104" t="e">
        <f ca="1">OFFSET($AN$1,MATCH(INDEX(AP:AP,SMALL(OFFSET(AQ$2,0,0,COUNTIF(AP:AP,"&gt;0"),1),ROWS(AP$2:AP315)),1),AP$2:AP$502,0),1,1,1)</f>
        <v>#NUM!</v>
      </c>
      <c r="AV315" s="104" t="e">
        <f ca="1">OFFSET($AQ$1,MATCH(INDEX(AS:AS,SMALL(OFFSET(AT$2,0,0,COUNTIF(AS:AS,"&gt;0"),1),ROWS(AS$2:AS315)),1),AS$2:AS$502,0),1,1,1)</f>
        <v>#NUM!</v>
      </c>
      <c r="AW315" s="103" t="e">
        <f ca="1">OFFSET(AN$1,MATCH(INDEX(AS:AS,SMALL(OFFSET(AT$2,0,0,COUNTIF(AS:AS,"&gt;0"),1),ROWS(AS$2:AS315)),1),AS$2:AS$502,0),0,1,1)</f>
        <v>#NUM!</v>
      </c>
      <c r="BA315" s="91" t="str">
        <f t="shared" si="157"/>
        <v/>
      </c>
      <c r="BB315" s="99">
        <f t="shared" si="158"/>
        <v>0</v>
      </c>
      <c r="BC315" s="103">
        <f t="array" ref="BC315">BB315+(ROWS(BB$2:BB315)/1000*(BB315&lt;&gt;0))</f>
        <v>0</v>
      </c>
      <c r="BD315" s="103" t="e">
        <f t="array" ref="BD315">MATCH(SMALL(BC:BC,COUNTIF(BC:BC,0)+ROWS(BC$2:BC315)),BC:BC,0)</f>
        <v>#NUM!</v>
      </c>
      <c r="BE315" s="99">
        <f t="shared" si="159"/>
        <v>0</v>
      </c>
      <c r="BF315" s="103">
        <f t="array" ref="BF315">BE315+(ROWS(BE$2:BE315)/1000*(BE315&lt;&gt;0))</f>
        <v>0</v>
      </c>
      <c r="BG315" s="103" t="e">
        <f>MATCH(SMALL(BF:BF,COUNTIF(BF:BF,0)+ROWS(BF$2:BF315)),BF:BF,0)</f>
        <v>#NUM!</v>
      </c>
      <c r="BH315" s="104" t="e">
        <f ca="1">OFFSET($BA$1,MATCH(INDEX(BC:BC,SMALL(OFFSET(BD$2,0,0,COUNTIF(BC:BC,"&gt;0"),1),ROWS(BC$2:BC315)),1),BC$2:BC$502,0),1,1,1)</f>
        <v>#NUM!</v>
      </c>
      <c r="BI315" s="104" t="e">
        <f ca="1">OFFSET($BD$1,MATCH(INDEX(BF:BF,SMALL(OFFSET(BG$2,0,0,COUNTIF(BF:BF,"&gt;0"),1),ROWS(BF$2:BF315)),1),BF$2:BF$502,0),1,1,1)</f>
        <v>#NUM!</v>
      </c>
      <c r="BJ315" s="103" t="e">
        <f ca="1">OFFSET(BA$1,MATCH(INDEX(BF:BF,SMALL(OFFSET(BG$2,0,0,COUNTIF(BF:BF,"&gt;0"),1),ROWS(BF$2:BF315)),1),BF$2:BF$502,0),0,1,1)</f>
        <v>#NUM!</v>
      </c>
      <c r="BN315" s="91" t="str">
        <f t="shared" si="160"/>
        <v/>
      </c>
      <c r="BO315" s="99">
        <f t="shared" si="161"/>
        <v>0</v>
      </c>
      <c r="BP315" s="103">
        <f t="array" ref="BP315">BO315+(ROWS(BO$2:BO315)/1000*(BO315&lt;&gt;0))</f>
        <v>0</v>
      </c>
      <c r="BQ315" s="103" t="e">
        <f t="array" ref="BQ315">MATCH(SMALL(BP:BP,COUNTIF(BP:BP,0)+ROWS(BP$2:BP315)),BP:BP,0)</f>
        <v>#NUM!</v>
      </c>
      <c r="BR315" s="99">
        <f t="shared" si="162"/>
        <v>0</v>
      </c>
      <c r="BS315" s="103">
        <f t="array" ref="BS315">BR315+(ROWS(BR$2:BR315)/1000*(BR315&lt;&gt;0))</f>
        <v>0</v>
      </c>
      <c r="BT315" s="103" t="e">
        <f>MATCH(SMALL(BS:BS,COUNTIF(BS:BS,0)+ROWS(BS$2:BS315)),BS:BS,0)</f>
        <v>#NUM!</v>
      </c>
      <c r="BU315" s="104" t="e">
        <f ca="1">OFFSET($BN$1,MATCH(INDEX(BP:BP,SMALL(OFFSET(BQ$2,0,0,COUNTIF(BP:BP,"&gt;0"),1),ROWS(BP$2:BP315)),1),BP$2:BP$502,0),1,1,1)</f>
        <v>#NUM!</v>
      </c>
      <c r="BV315" s="104" t="e">
        <f ca="1">OFFSET($BQ$1,MATCH(INDEX(BS:BS,SMALL(OFFSET(BT$2,0,0,COUNTIF(BS:BS,"&gt;0"),1),ROWS(BS$2:BS315)),1),BS$2:BS$502,0),1,1,1)</f>
        <v>#NUM!</v>
      </c>
      <c r="BW315" s="103" t="e">
        <f ca="1">OFFSET(BN$1,MATCH(INDEX(BS:BS,SMALL(OFFSET(BT$2,0,0,COUNTIF(BS:BS,"&gt;0"),1),ROWS(BS$2:BS315)),1),BS$2:BS$502,0),0,1,1)</f>
        <v>#NUM!</v>
      </c>
      <c r="CA315" s="91" t="str">
        <f t="shared" si="163"/>
        <v/>
      </c>
      <c r="CB315" s="99">
        <f t="shared" si="164"/>
        <v>0</v>
      </c>
      <c r="CC315" s="103">
        <f t="array" ref="CC315">CB315+(ROWS(CB$2:CB315)/1000*(CB315&lt;&gt;0))</f>
        <v>0</v>
      </c>
      <c r="CD315" s="103" t="e">
        <f t="array" ref="CD315">MATCH(SMALL(CC:CC,COUNTIF(CC:CC,0)+ROWS(CC$2:CC315)),CC:CC,0)</f>
        <v>#NUM!</v>
      </c>
      <c r="CE315" s="99">
        <f t="shared" si="165"/>
        <v>0</v>
      </c>
      <c r="CF315" s="103">
        <f t="array" ref="CF315">CE315+(ROWS(CE$2:CE315)/1000*(CE315&lt;&gt;0))</f>
        <v>0</v>
      </c>
      <c r="CG315" s="103" t="e">
        <f>MATCH(SMALL(CF:CF,COUNTIF(CF:CF,0)+ROWS(CF$2:CF315)),CF:CF,0)</f>
        <v>#NUM!</v>
      </c>
      <c r="CH315" s="104" t="e">
        <f ca="1">OFFSET($CA$1,MATCH(INDEX(CC:CC,SMALL(OFFSET(CD$2,0,0,COUNTIF(CC:CC,"&gt;0"),1),ROWS(CC$2:CC315)),1),CC$2:CC$502,0),1,1,1)</f>
        <v>#NUM!</v>
      </c>
      <c r="CI315" s="104" t="e">
        <f t="array" aca="1" ref="CI315" ca="1">OFFSET($CD$1,MATCH(INDEX(CF:CF,SMALL(OFFSET(CG$2,0,0,COUNTIF(CF:CF,"&gt;0"),1),ROWS(CF$2:CF315)),1),CF$2:CF$502,0),1,1,1)</f>
        <v>#NUM!</v>
      </c>
      <c r="CJ315" s="103" t="e">
        <f ca="1">OFFSET(CA$1,MATCH(INDEX(CF:CF,SMALL(OFFSET(CG$2,0,0,COUNTIF(CF:CF,"&gt;0"),1),ROWS(CF$2:CF315)),1),CF$2:CF$502,0),0,1,1)</f>
        <v>#NUM!</v>
      </c>
      <c r="CN315" s="91" t="str">
        <f t="shared" si="166"/>
        <v/>
      </c>
      <c r="CO315" s="99">
        <f t="shared" si="167"/>
        <v>0</v>
      </c>
      <c r="CP315" s="103">
        <f t="array" ref="CP315">CO315+(ROWS(CO$2:CO315)/1000*(CO315&lt;&gt;0))</f>
        <v>0</v>
      </c>
      <c r="CQ315" s="103" t="e">
        <f t="array" ref="CQ315">MATCH(SMALL(CP:CP,COUNTIF(CP:CP,0)+ROWS(CP$2:CP315)),CP:CP,0)</f>
        <v>#NUM!</v>
      </c>
      <c r="CR315" s="99">
        <f t="shared" si="168"/>
        <v>0</v>
      </c>
      <c r="CS315" s="103">
        <f t="array" ref="CS315">CR315+(ROWS(CR$2:CR315)/1000*(CR315&lt;&gt;0))</f>
        <v>0</v>
      </c>
      <c r="CT315" s="103" t="e">
        <f>MATCH(SMALL(CS:CS,COUNTIF(CS:CS,0)+ROWS(CS$2:CS315)),CS:CS,0)</f>
        <v>#NUM!</v>
      </c>
      <c r="CU315" s="104" t="e">
        <f t="array" aca="1" ref="CU315" ca="1">OFFSET($CN$1,MATCH(INDEX(CP:CP,SMALL(OFFSET(CQ$2,0,0,COUNTIF(CP:CP,"&gt;0"),1),ROWS(CP$2:CP315)),1),CP$2:CP$502,0),1,1,1)</f>
        <v>#NUM!</v>
      </c>
      <c r="CV315" s="104" t="e">
        <f t="array" aca="1" ref="CV315" ca="1">OFFSET($CQ$1,MATCH(INDEX(CS:CS,SMALL(OFFSET(CT$2,0,0,COUNTIF(CS:CS,"&gt;0"),1),ROWS(CS$2:CS315)),1),CS$2:CS$502,0),1,1,1)</f>
        <v>#NUM!</v>
      </c>
      <c r="CW315" s="103" t="e">
        <f ca="1">OFFSET(CN$1,MATCH(INDEX(CS:CS,SMALL(OFFSET(CT$2,0,0,COUNTIF(CS:CS,"&gt;0"),1),ROWS(CS$2:CS315)),1),CS$2:CS$502,0),0,1,1)</f>
        <v>#NUM!</v>
      </c>
      <c r="DA315" s="91" t="str">
        <f t="shared" si="169"/>
        <v/>
      </c>
      <c r="DB315" s="99">
        <f t="shared" si="170"/>
        <v>0</v>
      </c>
      <c r="DC315" s="103">
        <f t="array" ref="DC315">DB315+(ROWS(DB$2:DB315)/1000*(DB315&lt;&gt;0))</f>
        <v>0</v>
      </c>
      <c r="DD315" s="103" t="e">
        <f t="array" ref="DD315">MATCH(SMALL(DC:DC,COUNTIF(DC:DC,0)+ROWS(DC$2:DC315)),DC:DC,0)</f>
        <v>#NUM!</v>
      </c>
      <c r="DE315" s="99">
        <f t="shared" si="171"/>
        <v>0</v>
      </c>
      <c r="DF315" s="103">
        <f t="array" ref="DF315">DE315+(ROWS(DE$2:DE315)/1000*(DE315&lt;&gt;0))</f>
        <v>0</v>
      </c>
      <c r="DG315" s="103" t="e">
        <f>MATCH(SMALL(DF:DF,COUNTIF(DF:DF,0)+ROWS(DF$2:DF315)),DF:DF,0)</f>
        <v>#NUM!</v>
      </c>
      <c r="DH315" s="104" t="e">
        <f t="array" aca="1" ref="DH315" ca="1">OFFSET($DA$1,MATCH(INDEX(DC:DC,SMALL(OFFSET(DD$2,0,0,COUNTIF(DC:DC,"&gt;0"),1),ROWS(DC$2:DC315)),1),DC$2:DC$502,0),1,1,1)</f>
        <v>#NUM!</v>
      </c>
      <c r="DI315" s="104" t="e">
        <f t="array" aca="1" ref="DI315" ca="1">OFFSET($DD$1,MATCH(INDEX(DF:DF,SMALL(OFFSET(DG$2,0,0,COUNTIF(DF:DF,"&gt;0"),1),ROWS(DF$2:DF315)),1),DF$2:DF$502,0),1,1,1)</f>
        <v>#NUM!</v>
      </c>
      <c r="DJ315" s="103" t="e">
        <f ca="1">OFFSET(DA$1,MATCH(INDEX(DF:DF,SMALL(OFFSET(DG$2,0,0,COUNTIF(DF:DF,"&gt;0"),1),ROWS(DF$2:DF315)),1),DF$2:DF$502,0),0,1,1)</f>
        <v>#NUM!</v>
      </c>
      <c r="DN315" s="91" t="str">
        <f t="shared" si="174"/>
        <v/>
      </c>
      <c r="DO315" s="99">
        <f t="shared" si="175"/>
        <v>0</v>
      </c>
      <c r="DP315" s="103">
        <f t="array" ref="DP315">DO315+(ROWS(DO$2:DO315)/1000*(DO315&lt;&gt;0))</f>
        <v>0</v>
      </c>
      <c r="DQ315" s="103" t="e">
        <f t="array" ref="DQ315">MATCH(SMALL(DP:DP,COUNTIF(DP:DP,0)+ROWS(DP$2:DP315)),DP:DP,0)</f>
        <v>#NUM!</v>
      </c>
      <c r="DR315" s="99">
        <f t="shared" si="176"/>
        <v>0</v>
      </c>
      <c r="DS315" s="103">
        <f t="array" ref="DS315">DR315+(ROWS(DR$2:DR315)/1000*(DR315&lt;&gt;0))</f>
        <v>0</v>
      </c>
      <c r="DT315" s="103" t="e">
        <f>MATCH(SMALL(DS:DS,COUNTIF(DS:DS,0)+ROWS(DS$2:DS315)),DS:DS,0)</f>
        <v>#NUM!</v>
      </c>
      <c r="DU315" s="104" t="e">
        <f t="array" aca="1" ref="DU315" ca="1">OFFSET($DN$1,MATCH(INDEX(DP:DP,SMALL(OFFSET(DQ$2,0,0,COUNTIF(DP:DP,"&gt;0"),1),ROWS(DP$2:DP315)),1),DP$2:DP$503,0),1,1,1)</f>
        <v>#NUM!</v>
      </c>
      <c r="DV315" s="104" t="e">
        <f t="array" aca="1" ref="DV315" ca="1">OFFSET($DQ$1,MATCH(INDEX(DS:DS,SMALL(OFFSET(DT$2,0,0,COUNTIF(DS:DS,"&gt;0"),1),ROWS(DS$2:DS315)),1),DS$2:DS$503,0),1,1,1)</f>
        <v>#REF!</v>
      </c>
      <c r="DW315" s="103" t="e">
        <f t="array" aca="1" ref="DW315" ca="1">OFFSET(DN$1,MATCH(INDEX(DP:DP,SMALL(OFFSET(DQ$2,0,0,COUNTIF(DP:DP,"&gt;0"),1),ROWS(DP$2:DP315)),1),DP$2:DP$503,0),0,1,1)</f>
        <v>#NUM!</v>
      </c>
      <c r="EA315" s="91" t="str">
        <f t="shared" si="144"/>
        <v/>
      </c>
      <c r="EB315" s="99">
        <f t="shared" si="145"/>
        <v>0</v>
      </c>
      <c r="EC315" s="103">
        <f t="array" ref="EC315">EB315+(ROWS(EB$2:EB315)/1000*(EB315&lt;&gt;0))</f>
        <v>0</v>
      </c>
      <c r="ED315" s="103" t="e">
        <f t="array" ref="ED315">MATCH(SMALL(EC:EC,COUNTIF(EC:EC,0)+ROWS(EC$2:EC315)),EC:EC,0)</f>
        <v>#NUM!</v>
      </c>
      <c r="EE315" s="99">
        <f t="shared" si="177"/>
        <v>0</v>
      </c>
      <c r="EF315" s="103">
        <f t="array" ref="EF315">EE315+(ROWS(EE$2:EE315)/1000*(EE315&lt;&gt;0))</f>
        <v>0</v>
      </c>
      <c r="EG315" s="103" t="e">
        <f>MATCH(SMALL(EF:EF,COUNTIF(EF:EF,0)+ROWS(EF$2:EF315)),EF:EF,0)</f>
        <v>#NUM!</v>
      </c>
      <c r="EH315" s="104" t="e">
        <f t="array" aca="1" ref="EH315" ca="1">OFFSET($EA$1,MATCH(INDEX(EC:EC,SMALL(OFFSET(ED$2,0,0,COUNTIF(EC:EC,"&gt;0"),1),ROWS(EC$2:EC315)),1),EC$2:EC$501,0),1,1,1)</f>
        <v>#NUM!</v>
      </c>
      <c r="EI315" s="104" t="e">
        <f t="array" aca="1" ref="EI315" ca="1">OFFSET($ED$1,MATCH(INDEX(EF:EF,SMALL(OFFSET(EG$2,0,0,COUNTIF(EF:EF,"&gt;0"),1),ROWS(EF$2:EF315)),1),EF$2:EF$501,0),1,1,1)</f>
        <v>#REF!</v>
      </c>
      <c r="EJ315" s="103" t="e">
        <f t="array" aca="1" ref="EJ315" ca="1">OFFSET(EA$1,MATCH(INDEX(EC:EC,SMALL(OFFSET(ED$2,0,0,COUNTIF(EC:EC,"&gt;0"),1),ROWS(EC$2:EC315)),1),EC$2:EC$501,0),0,1,1)</f>
        <v>#NUM!</v>
      </c>
      <c r="EN315" s="91" t="str">
        <f t="shared" si="146"/>
        <v/>
      </c>
      <c r="EO315" s="99">
        <f t="shared" si="147"/>
        <v>0</v>
      </c>
      <c r="EP315" s="103">
        <f t="array" ref="EP315">EO315+(ROWS(EO$2:EO315)/1000*(EO315&lt;&gt;0))</f>
        <v>0</v>
      </c>
      <c r="EQ315" s="103" t="e">
        <f t="array" ref="EQ315">MATCH(SMALL(EP:EP,COUNTIF(EP:EP,0)+ROWS(EP$2:EP315)),EP:EP,0)</f>
        <v>#NUM!</v>
      </c>
      <c r="ER315" s="99">
        <f t="shared" si="178"/>
        <v>0</v>
      </c>
      <c r="ES315" s="103">
        <f t="array" ref="ES315">ER315+(ROWS(ER$2:ER315)/1000*(ER315&lt;&gt;0))</f>
        <v>0</v>
      </c>
      <c r="ET315" s="103" t="e">
        <f>MATCH(SMALL(ES:ES,COUNTIF(ES:ES,0)+ROWS(ES$2:ES315)),ES:ES,0)</f>
        <v>#NUM!</v>
      </c>
      <c r="EU315" s="104" t="e">
        <f t="array" aca="1" ref="EU315" ca="1">OFFSET($EN$1,MATCH(INDEX(EP:EP,SMALL(OFFSET(EQ$2,0,0,COUNTIF(EP:EP,"&gt;0"),1),ROWS(EP$2:EP315)),1),EP$2:EP$501,0),1,1,1)</f>
        <v>#NUM!</v>
      </c>
      <c r="EV315" s="104" t="e">
        <f t="array" aca="1" ref="EV315" ca="1">OFFSET($EN$1,MATCH(INDEX(ES:ES,SMALL(OFFSET(ET$2,0,0,COUNTIF(ES:ES,"&gt;0"),1),ROWS(ES$2:ES315)),1),ES$2:ES$501,0),1,1,1)</f>
        <v>#REF!</v>
      </c>
      <c r="EW315" s="103" t="e">
        <f t="array" aca="1" ref="EW315" ca="1">OFFSET(EN$1,MATCH(INDEX(EP:EP,SMALL(OFFSET(EQ$2,0,0,COUNTIF(EP:EP,"&gt;0"),1),ROWS(EP$2:EP315)),1),EP$2:EP$501,0),0,1,1)</f>
        <v>#NUM!</v>
      </c>
      <c r="EX315" s="91"/>
      <c r="EY315" s="91"/>
      <c r="EZ315" s="91"/>
      <c r="FA315" s="103" t="str">
        <f t="shared" si="172"/>
        <v/>
      </c>
      <c r="FB315" s="103">
        <f t="shared" si="173"/>
        <v>0</v>
      </c>
      <c r="FC315" s="103">
        <f>FB315+(ROWS(FB$2:FB315)/1000*(FB315&lt;&gt;0))</f>
        <v>0</v>
      </c>
      <c r="FD315" s="103" t="e">
        <f>MATCH(SMALL(FC:FC,COUNTIF(FC:FC,0)+ROWS(FC$2:FC315)),FC:FC,0)</f>
        <v>#NUM!</v>
      </c>
      <c r="FE315" s="99">
        <f t="shared" si="179"/>
        <v>0</v>
      </c>
      <c r="FF315" s="103">
        <f>FE315+(ROWS(FE$2:FE315)/1000*(FE315&lt;&gt;0))</f>
        <v>0</v>
      </c>
      <c r="FG315" s="103" t="e">
        <f>MATCH(SMALL(FF:FF,COUNTIF(FF:FF,0)+ROWS(FF$2:FF315)),FF:FF,0)</f>
        <v>#NUM!</v>
      </c>
      <c r="FH315" s="104" t="e">
        <f ca="1">OFFSET($FA$1,MATCH(INDEX(FC:FC,SMALL(OFFSET(FD$2,0,0,COUNTIF(FC:FC,"&gt;0"),1),ROWS(FC$2:FC315)),1),FC$2:FC$502,0),1,1,1)</f>
        <v>#NUM!</v>
      </c>
      <c r="FI315" s="104" t="e">
        <f ca="1">OFFSET($FA$1,MATCH(INDEX(FF:FF,SMALL(OFFSET(FG$2,0,0,COUNTIF(FF:FF,"&gt;0"),1),ROWS(FF$2:FF315)),1),FF$2:FF$502,0),1,1,1)</f>
        <v>#REF!</v>
      </c>
      <c r="FJ315" s="103" t="e">
        <f ca="1">OFFSET(FA$1,MATCH(INDEX(FC:FC,SMALL(OFFSET(FD$2,0,0,COUNTIF(FC:FC,"&gt;0"),1),ROWS(FC$2:FC315)),1),FC$2:FC$502,0),0,1,1)</f>
        <v>#NUM!</v>
      </c>
    </row>
    <row r="316" spans="3:166">
      <c r="C316" s="91">
        <v>315</v>
      </c>
      <c r="D316" s="99">
        <f>IF(OR(Layout!L329 = "P"), Layout!V329, 0)</f>
        <v>0</v>
      </c>
      <c r="E316" s="99">
        <f t="array" ref="E316">IF(OR(Layout!L329 = "P", Layout!L329 = "A"), Layout!W329, 0)</f>
        <v>0</v>
      </c>
      <c r="F316" s="99">
        <f>IF(OR(Layout!L329 = "P", Layout!L329 = "A"), Layout!I329, 0)</f>
        <v>0</v>
      </c>
      <c r="G316" s="91" t="str">
        <f t="array" ref="G316">IF(OR(Layout!L329 = "P", Layout!L329 = "A"), Layout!G329, "")</f>
        <v/>
      </c>
      <c r="H316" s="91" t="str">
        <f>IF(Layout!G329 &gt; 0, Layout!G329, "")</f>
        <v/>
      </c>
      <c r="I316" s="102">
        <f>IF(Layout!Y329 &gt; 0, Layout!Y329, 0)</f>
        <v>0</v>
      </c>
      <c r="J316" s="92">
        <f t="array" ref="J316">IF(Layout!AA329 &gt; 0, Layout!AA329, 0)</f>
        <v>0</v>
      </c>
      <c r="K316" s="92">
        <f>IF(Layout!K329 &gt; 0, Layout!K329, 0)</f>
        <v>0</v>
      </c>
      <c r="L316" s="98"/>
      <c r="N316" s="91" t="str">
        <f t="shared" si="148"/>
        <v/>
      </c>
      <c r="O316" s="99">
        <f t="shared" si="149"/>
        <v>0</v>
      </c>
      <c r="P316" s="103">
        <f t="array" ref="P316">O316+(ROWS(O$2:O316)/1000*(O316&lt;&gt;0))</f>
        <v>0</v>
      </c>
      <c r="Q316" s="103" t="e">
        <f t="array" ref="Q316">MATCH(SMALL(P:P,COUNTIF(P:P,0)+ROWS(P$2:P316)),P:P,0)</f>
        <v>#NUM!</v>
      </c>
      <c r="R316" s="99">
        <f t="shared" si="150"/>
        <v>0</v>
      </c>
      <c r="S316" s="103">
        <f t="array" ref="S316">R316+(ROWS(R$2:R316)/1000*(R316&lt;&gt;0))</f>
        <v>0</v>
      </c>
      <c r="T316" s="103" t="e">
        <f>MATCH(SMALL(S:S,COUNTIF(S:S,0)+ROWS(S$2:S316)),S:S,0)</f>
        <v>#NUM!</v>
      </c>
      <c r="U316" s="104" t="e">
        <f t="array" aca="1" ref="U316" ca="1">OFFSET($N$1,MATCH(INDEX(P:P,SMALL(OFFSET(Q$2,0,0,COUNTIF(P:P,"&gt;0"),1),ROWS(P$2:P316)),1),P$2:P$502,0),1,1,1)</f>
        <v>#NUM!</v>
      </c>
      <c r="V316" s="104" t="e">
        <f t="array" aca="1" ref="V316" ca="1">OFFSET($Q$1,MATCH(INDEX(S:S,SMALL(OFFSET(T$2,0,0,COUNTIF(S:S,"&gt;0"),1),ROWS(S$2:S316)),1),S$2:S$502,0),1,1,1)</f>
        <v>#NUM!</v>
      </c>
      <c r="W316" s="103" t="e">
        <f ca="1">OFFSET(N$1,MATCH(INDEX(S:S,SMALL(OFFSET(T$2,0,0,COUNTIF(S:S,"&gt;0"),1),ROWS(S$2:S316)),1),S$2:S$502,0),0,1,1)</f>
        <v>#NUM!</v>
      </c>
      <c r="AA316" s="91" t="str">
        <f t="shared" si="151"/>
        <v/>
      </c>
      <c r="AB316" s="99">
        <f t="shared" si="152"/>
        <v>0</v>
      </c>
      <c r="AC316" s="103">
        <f t="array" ref="AC316">AB316+(ROWS(AB$2:AB316)/1000*(AB316&lt;&gt;0))</f>
        <v>0</v>
      </c>
      <c r="AD316" s="103" t="e">
        <f t="array" ref="AD316">MATCH(SMALL(AC:AC,COUNTIF(AC:AC,0)+ROWS(AC$2:AC316)),AC:AC,0)</f>
        <v>#NUM!</v>
      </c>
      <c r="AE316" s="99">
        <f t="shared" si="153"/>
        <v>0</v>
      </c>
      <c r="AF316" s="103">
        <f t="array" ref="AF316">AE316+(ROWS(AE$2:AE316)/1000*(AE316&lt;&gt;0))</f>
        <v>0</v>
      </c>
      <c r="AG316" s="103" t="e">
        <f>MATCH(SMALL(AF:AF,COUNTIF(AF:AF,0)+ROWS(AF$2:AF316)),AF:AF,0)</f>
        <v>#NUM!</v>
      </c>
      <c r="AH316" s="104" t="e">
        <f ca="1">OFFSET($AA$1,MATCH(INDEX(AC:AC,SMALL(OFFSET(AD$2,0,0,COUNTIF(AC:AC,"&gt;0"),1),ROWS(AC$2:AC316)),1),AC$2:AC$502,0),1,1,1)</f>
        <v>#NUM!</v>
      </c>
      <c r="AI316" s="104" t="e">
        <f ca="1">OFFSET($AD$1,MATCH(INDEX(AF:AF,SMALL(OFFSET(AG$2,0,0,COUNTIF(AF:AF,"&gt;0"),1),ROWS(AF$2:AF316)),1),AF$2:AF$502,0),1,1,1)</f>
        <v>#NUM!</v>
      </c>
      <c r="AJ316" s="103" t="e">
        <f ca="1">OFFSET(AA$1,MATCH(INDEX(AF:AF,SMALL(OFFSET(AG$2,0,0,COUNTIF(AF:AF,"&gt;0"),1),ROWS(AF$2:AF316)),1),AF$2:AF$502,0),0,1,1)</f>
        <v>#NUM!</v>
      </c>
      <c r="AN316" s="91" t="str">
        <f t="shared" si="154"/>
        <v/>
      </c>
      <c r="AO316" s="99">
        <f t="shared" si="155"/>
        <v>0</v>
      </c>
      <c r="AP316" s="103">
        <f t="array" ref="AP316">AO316+(ROWS(AO$2:AO316)/1000*(AO316&lt;&gt;0))</f>
        <v>0</v>
      </c>
      <c r="AQ316" s="103" t="e">
        <f t="array" ref="AQ316">MATCH(SMALL(AP:AP,COUNTIF(AP:AP,0)+ROWS(AP$2:AP316)),AP:AP,0)</f>
        <v>#NUM!</v>
      </c>
      <c r="AR316" s="99">
        <f t="shared" si="156"/>
        <v>0</v>
      </c>
      <c r="AS316" s="103">
        <f t="array" ref="AS316">AR316+(ROWS(AR$2:AR316)/1000*(AR316&lt;&gt;0))</f>
        <v>0</v>
      </c>
      <c r="AT316" s="103" t="e">
        <f>MATCH(SMALL(AS:AS,COUNTIF(AS:AS,0)+ROWS(AS$2:AS316)),AS:AS,0)</f>
        <v>#NUM!</v>
      </c>
      <c r="AU316" s="104" t="e">
        <f ca="1">OFFSET($AN$1,MATCH(INDEX(AP:AP,SMALL(OFFSET(AQ$2,0,0,COUNTIF(AP:AP,"&gt;0"),1),ROWS(AP$2:AP316)),1),AP$2:AP$502,0),1,1,1)</f>
        <v>#NUM!</v>
      </c>
      <c r="AV316" s="104" t="e">
        <f ca="1">OFFSET($AQ$1,MATCH(INDEX(AS:AS,SMALL(OFFSET(AT$2,0,0,COUNTIF(AS:AS,"&gt;0"),1),ROWS(AS$2:AS316)),1),AS$2:AS$502,0),1,1,1)</f>
        <v>#NUM!</v>
      </c>
      <c r="AW316" s="103" t="e">
        <f ca="1">OFFSET(AN$1,MATCH(INDEX(AS:AS,SMALL(OFFSET(AT$2,0,0,COUNTIF(AS:AS,"&gt;0"),1),ROWS(AS$2:AS316)),1),AS$2:AS$502,0),0,1,1)</f>
        <v>#NUM!</v>
      </c>
      <c r="BA316" s="91" t="str">
        <f t="shared" si="157"/>
        <v/>
      </c>
      <c r="BB316" s="99">
        <f t="shared" si="158"/>
        <v>0</v>
      </c>
      <c r="BC316" s="103">
        <f t="array" ref="BC316">BB316+(ROWS(BB$2:BB316)/1000*(BB316&lt;&gt;0))</f>
        <v>0</v>
      </c>
      <c r="BD316" s="103" t="e">
        <f t="array" ref="BD316">MATCH(SMALL(BC:BC,COUNTIF(BC:BC,0)+ROWS(BC$2:BC316)),BC:BC,0)</f>
        <v>#NUM!</v>
      </c>
      <c r="BE316" s="99">
        <f t="shared" si="159"/>
        <v>0</v>
      </c>
      <c r="BF316" s="103">
        <f t="array" ref="BF316">BE316+(ROWS(BE$2:BE316)/1000*(BE316&lt;&gt;0))</f>
        <v>0</v>
      </c>
      <c r="BG316" s="103" t="e">
        <f>MATCH(SMALL(BF:BF,COUNTIF(BF:BF,0)+ROWS(BF$2:BF316)),BF:BF,0)</f>
        <v>#NUM!</v>
      </c>
      <c r="BH316" s="104" t="e">
        <f ca="1">OFFSET($BA$1,MATCH(INDEX(BC:BC,SMALL(OFFSET(BD$2,0,0,COUNTIF(BC:BC,"&gt;0"),1),ROWS(BC$2:BC316)),1),BC$2:BC$502,0),1,1,1)</f>
        <v>#NUM!</v>
      </c>
      <c r="BI316" s="104" t="e">
        <f ca="1">OFFSET($BD$1,MATCH(INDEX(BF:BF,SMALL(OFFSET(BG$2,0,0,COUNTIF(BF:BF,"&gt;0"),1),ROWS(BF$2:BF316)),1),BF$2:BF$502,0),1,1,1)</f>
        <v>#NUM!</v>
      </c>
      <c r="BJ316" s="103" t="e">
        <f ca="1">OFFSET(BA$1,MATCH(INDEX(BF:BF,SMALL(OFFSET(BG$2,0,0,COUNTIF(BF:BF,"&gt;0"),1),ROWS(BF$2:BF316)),1),BF$2:BF$502,0),0,1,1)</f>
        <v>#NUM!</v>
      </c>
      <c r="BN316" s="91" t="str">
        <f t="shared" si="160"/>
        <v/>
      </c>
      <c r="BO316" s="99">
        <f t="shared" si="161"/>
        <v>0</v>
      </c>
      <c r="BP316" s="103">
        <f t="array" ref="BP316">BO316+(ROWS(BO$2:BO316)/1000*(BO316&lt;&gt;0))</f>
        <v>0</v>
      </c>
      <c r="BQ316" s="103" t="e">
        <f t="array" ref="BQ316">MATCH(SMALL(BP:BP,COUNTIF(BP:BP,0)+ROWS(BP$2:BP316)),BP:BP,0)</f>
        <v>#NUM!</v>
      </c>
      <c r="BR316" s="99">
        <f t="shared" si="162"/>
        <v>0</v>
      </c>
      <c r="BS316" s="103">
        <f t="array" ref="BS316">BR316+(ROWS(BR$2:BR316)/1000*(BR316&lt;&gt;0))</f>
        <v>0</v>
      </c>
      <c r="BT316" s="103" t="e">
        <f>MATCH(SMALL(BS:BS,COUNTIF(BS:BS,0)+ROWS(BS$2:BS316)),BS:BS,0)</f>
        <v>#NUM!</v>
      </c>
      <c r="BU316" s="104" t="e">
        <f ca="1">OFFSET($BN$1,MATCH(INDEX(BP:BP,SMALL(OFFSET(BQ$2,0,0,COUNTIF(BP:BP,"&gt;0"),1),ROWS(BP$2:BP316)),1),BP$2:BP$502,0),1,1,1)</f>
        <v>#NUM!</v>
      </c>
      <c r="BV316" s="104" t="e">
        <f ca="1">OFFSET($BQ$1,MATCH(INDEX(BS:BS,SMALL(OFFSET(BT$2,0,0,COUNTIF(BS:BS,"&gt;0"),1),ROWS(BS$2:BS316)),1),BS$2:BS$502,0),1,1,1)</f>
        <v>#NUM!</v>
      </c>
      <c r="BW316" s="103" t="e">
        <f ca="1">OFFSET(BN$1,MATCH(INDEX(BS:BS,SMALL(OFFSET(BT$2,0,0,COUNTIF(BS:BS,"&gt;0"),1),ROWS(BS$2:BS316)),1),BS$2:BS$502,0),0,1,1)</f>
        <v>#NUM!</v>
      </c>
      <c r="CA316" s="91" t="str">
        <f t="shared" si="163"/>
        <v/>
      </c>
      <c r="CB316" s="99">
        <f t="shared" si="164"/>
        <v>0</v>
      </c>
      <c r="CC316" s="103">
        <f t="array" ref="CC316">CB316+(ROWS(CB$2:CB316)/1000*(CB316&lt;&gt;0))</f>
        <v>0</v>
      </c>
      <c r="CD316" s="103" t="e">
        <f t="array" ref="CD316">MATCH(SMALL(CC:CC,COUNTIF(CC:CC,0)+ROWS(CC$2:CC316)),CC:CC,0)</f>
        <v>#NUM!</v>
      </c>
      <c r="CE316" s="99">
        <f t="shared" si="165"/>
        <v>0</v>
      </c>
      <c r="CF316" s="103">
        <f t="array" ref="CF316">CE316+(ROWS(CE$2:CE316)/1000*(CE316&lt;&gt;0))</f>
        <v>0</v>
      </c>
      <c r="CG316" s="103" t="e">
        <f>MATCH(SMALL(CF:CF,COUNTIF(CF:CF,0)+ROWS(CF$2:CF316)),CF:CF,0)</f>
        <v>#NUM!</v>
      </c>
      <c r="CH316" s="104" t="e">
        <f ca="1">OFFSET($CA$1,MATCH(INDEX(CC:CC,SMALL(OFFSET(CD$2,0,0,COUNTIF(CC:CC,"&gt;0"),1),ROWS(CC$2:CC316)),1),CC$2:CC$502,0),1,1,1)</f>
        <v>#NUM!</v>
      </c>
      <c r="CI316" s="104" t="e">
        <f t="array" aca="1" ref="CI316" ca="1">OFFSET($CD$1,MATCH(INDEX(CF:CF,SMALL(OFFSET(CG$2,0,0,COUNTIF(CF:CF,"&gt;0"),1),ROWS(CF$2:CF316)),1),CF$2:CF$502,0),1,1,1)</f>
        <v>#NUM!</v>
      </c>
      <c r="CJ316" s="103" t="e">
        <f ca="1">OFFSET(CA$1,MATCH(INDEX(CF:CF,SMALL(OFFSET(CG$2,0,0,COUNTIF(CF:CF,"&gt;0"),1),ROWS(CF$2:CF316)),1),CF$2:CF$502,0),0,1,1)</f>
        <v>#NUM!</v>
      </c>
      <c r="CN316" s="91" t="str">
        <f t="shared" si="166"/>
        <v/>
      </c>
      <c r="CO316" s="99">
        <f t="shared" si="167"/>
        <v>0</v>
      </c>
      <c r="CP316" s="103">
        <f t="array" ref="CP316">CO316+(ROWS(CO$2:CO316)/1000*(CO316&lt;&gt;0))</f>
        <v>0</v>
      </c>
      <c r="CQ316" s="103" t="e">
        <f t="array" ref="CQ316">MATCH(SMALL(CP:CP,COUNTIF(CP:CP,0)+ROWS(CP$2:CP316)),CP:CP,0)</f>
        <v>#NUM!</v>
      </c>
      <c r="CR316" s="99">
        <f t="shared" si="168"/>
        <v>0</v>
      </c>
      <c r="CS316" s="103">
        <f t="array" ref="CS316">CR316+(ROWS(CR$2:CR316)/1000*(CR316&lt;&gt;0))</f>
        <v>0</v>
      </c>
      <c r="CT316" s="103" t="e">
        <f>MATCH(SMALL(CS:CS,COUNTIF(CS:CS,0)+ROWS(CS$2:CS316)),CS:CS,0)</f>
        <v>#NUM!</v>
      </c>
      <c r="CU316" s="104" t="e">
        <f t="array" aca="1" ref="CU316" ca="1">OFFSET($CN$1,MATCH(INDEX(CP:CP,SMALL(OFFSET(CQ$2,0,0,COUNTIF(CP:CP,"&gt;0"),1),ROWS(CP$2:CP316)),1),CP$2:CP$502,0),1,1,1)</f>
        <v>#NUM!</v>
      </c>
      <c r="CV316" s="104" t="e">
        <f t="array" aca="1" ref="CV316" ca="1">OFFSET($CQ$1,MATCH(INDEX(CS:CS,SMALL(OFFSET(CT$2,0,0,COUNTIF(CS:CS,"&gt;0"),1),ROWS(CS$2:CS316)),1),CS$2:CS$502,0),1,1,1)</f>
        <v>#NUM!</v>
      </c>
      <c r="CW316" s="103" t="e">
        <f ca="1">OFFSET(CN$1,MATCH(INDEX(CS:CS,SMALL(OFFSET(CT$2,0,0,COUNTIF(CS:CS,"&gt;0"),1),ROWS(CS$2:CS316)),1),CS$2:CS$502,0),0,1,1)</f>
        <v>#NUM!</v>
      </c>
      <c r="DA316" s="91" t="str">
        <f t="shared" si="169"/>
        <v/>
      </c>
      <c r="DB316" s="99">
        <f t="shared" si="170"/>
        <v>0</v>
      </c>
      <c r="DC316" s="103">
        <f t="array" ref="DC316">DB316+(ROWS(DB$2:DB316)/1000*(DB316&lt;&gt;0))</f>
        <v>0</v>
      </c>
      <c r="DD316" s="103" t="e">
        <f t="array" ref="DD316">MATCH(SMALL(DC:DC,COUNTIF(DC:DC,0)+ROWS(DC$2:DC316)),DC:DC,0)</f>
        <v>#NUM!</v>
      </c>
      <c r="DE316" s="99">
        <f t="shared" si="171"/>
        <v>0</v>
      </c>
      <c r="DF316" s="103">
        <f t="array" ref="DF316">DE316+(ROWS(DE$2:DE316)/1000*(DE316&lt;&gt;0))</f>
        <v>0</v>
      </c>
      <c r="DG316" s="103" t="e">
        <f>MATCH(SMALL(DF:DF,COUNTIF(DF:DF,0)+ROWS(DF$2:DF316)),DF:DF,0)</f>
        <v>#NUM!</v>
      </c>
      <c r="DH316" s="104" t="e">
        <f t="array" aca="1" ref="DH316" ca="1">OFFSET($DA$1,MATCH(INDEX(DC:DC,SMALL(OFFSET(DD$2,0,0,COUNTIF(DC:DC,"&gt;0"),1),ROWS(DC$2:DC316)),1),DC$2:DC$502,0),1,1,1)</f>
        <v>#NUM!</v>
      </c>
      <c r="DI316" s="104" t="e">
        <f t="array" aca="1" ref="DI316" ca="1">OFFSET($DD$1,MATCH(INDEX(DF:DF,SMALL(OFFSET(DG$2,0,0,COUNTIF(DF:DF,"&gt;0"),1),ROWS(DF$2:DF316)),1),DF$2:DF$502,0),1,1,1)</f>
        <v>#NUM!</v>
      </c>
      <c r="DJ316" s="103" t="e">
        <f ca="1">OFFSET(DA$1,MATCH(INDEX(DF:DF,SMALL(OFFSET(DG$2,0,0,COUNTIF(DF:DF,"&gt;0"),1),ROWS(DF$2:DF316)),1),DF$2:DF$502,0),0,1,1)</f>
        <v>#NUM!</v>
      </c>
      <c r="DN316" s="91" t="str">
        <f t="shared" si="174"/>
        <v/>
      </c>
      <c r="DO316" s="99">
        <f t="shared" si="175"/>
        <v>0</v>
      </c>
      <c r="DP316" s="103">
        <f t="array" ref="DP316">DO316+(ROWS(DO$2:DO316)/1000*(DO316&lt;&gt;0))</f>
        <v>0</v>
      </c>
      <c r="DQ316" s="103" t="e">
        <f t="array" ref="DQ316">MATCH(SMALL(DP:DP,COUNTIF(DP:DP,0)+ROWS(DP$2:DP316)),DP:DP,0)</f>
        <v>#NUM!</v>
      </c>
      <c r="DR316" s="99">
        <f t="shared" si="176"/>
        <v>0</v>
      </c>
      <c r="DS316" s="103">
        <f t="array" ref="DS316">DR316+(ROWS(DR$2:DR316)/1000*(DR316&lt;&gt;0))</f>
        <v>0</v>
      </c>
      <c r="DT316" s="103" t="e">
        <f>MATCH(SMALL(DS:DS,COUNTIF(DS:DS,0)+ROWS(DS$2:DS316)),DS:DS,0)</f>
        <v>#NUM!</v>
      </c>
      <c r="DU316" s="104" t="e">
        <f t="array" aca="1" ref="DU316" ca="1">OFFSET($DN$1,MATCH(INDEX(DP:DP,SMALL(OFFSET(DQ$2,0,0,COUNTIF(DP:DP,"&gt;0"),1),ROWS(DP$2:DP316)),1),DP$2:DP$503,0),1,1,1)</f>
        <v>#NUM!</v>
      </c>
      <c r="DV316" s="104" t="e">
        <f t="array" aca="1" ref="DV316" ca="1">OFFSET($DQ$1,MATCH(INDEX(DS:DS,SMALL(OFFSET(DT$2,0,0,COUNTIF(DS:DS,"&gt;0"),1),ROWS(DS$2:DS316)),1),DS$2:DS$503,0),1,1,1)</f>
        <v>#REF!</v>
      </c>
      <c r="DW316" s="103" t="e">
        <f t="array" aca="1" ref="DW316" ca="1">OFFSET(DN$1,MATCH(INDEX(DP:DP,SMALL(OFFSET(DQ$2,0,0,COUNTIF(DP:DP,"&gt;0"),1),ROWS(DP$2:DP316)),1),DP$2:DP$503,0),0,1,1)</f>
        <v>#NUM!</v>
      </c>
      <c r="EA316" s="91" t="str">
        <f t="shared" si="144"/>
        <v/>
      </c>
      <c r="EB316" s="99">
        <f t="shared" si="145"/>
        <v>0</v>
      </c>
      <c r="EC316" s="103">
        <f t="array" ref="EC316">EB316+(ROWS(EB$2:EB316)/1000*(EB316&lt;&gt;0))</f>
        <v>0</v>
      </c>
      <c r="ED316" s="103" t="e">
        <f t="array" ref="ED316">MATCH(SMALL(EC:EC,COUNTIF(EC:EC,0)+ROWS(EC$2:EC316)),EC:EC,0)</f>
        <v>#NUM!</v>
      </c>
      <c r="EE316" s="99">
        <f t="shared" si="177"/>
        <v>0</v>
      </c>
      <c r="EF316" s="103">
        <f t="array" ref="EF316">EE316+(ROWS(EE$2:EE316)/1000*(EE316&lt;&gt;0))</f>
        <v>0</v>
      </c>
      <c r="EG316" s="103" t="e">
        <f>MATCH(SMALL(EF:EF,COUNTIF(EF:EF,0)+ROWS(EF$2:EF316)),EF:EF,0)</f>
        <v>#NUM!</v>
      </c>
      <c r="EH316" s="104" t="e">
        <f t="array" aca="1" ref="EH316" ca="1">OFFSET($EA$1,MATCH(INDEX(EC:EC,SMALL(OFFSET(ED$2,0,0,COUNTIF(EC:EC,"&gt;0"),1),ROWS(EC$2:EC316)),1),EC$2:EC$501,0),1,1,1)</f>
        <v>#NUM!</v>
      </c>
      <c r="EI316" s="104" t="e">
        <f t="array" aca="1" ref="EI316" ca="1">OFFSET($ED$1,MATCH(INDEX(EF:EF,SMALL(OFFSET(EG$2,0,0,COUNTIF(EF:EF,"&gt;0"),1),ROWS(EF$2:EF316)),1),EF$2:EF$501,0),1,1,1)</f>
        <v>#REF!</v>
      </c>
      <c r="EJ316" s="103" t="e">
        <f t="array" aca="1" ref="EJ316" ca="1">OFFSET(EA$1,MATCH(INDEX(EC:EC,SMALL(OFFSET(ED$2,0,0,COUNTIF(EC:EC,"&gt;0"),1),ROWS(EC$2:EC316)),1),EC$2:EC$501,0),0,1,1)</f>
        <v>#NUM!</v>
      </c>
      <c r="EN316" s="91" t="str">
        <f t="shared" si="146"/>
        <v/>
      </c>
      <c r="EO316" s="99">
        <f t="shared" si="147"/>
        <v>0</v>
      </c>
      <c r="EP316" s="103">
        <f t="array" ref="EP316">EO316+(ROWS(EO$2:EO316)/1000*(EO316&lt;&gt;0))</f>
        <v>0</v>
      </c>
      <c r="EQ316" s="103" t="e">
        <f t="array" ref="EQ316">MATCH(SMALL(EP:EP,COUNTIF(EP:EP,0)+ROWS(EP$2:EP316)),EP:EP,0)</f>
        <v>#NUM!</v>
      </c>
      <c r="ER316" s="99">
        <f t="shared" si="178"/>
        <v>0</v>
      </c>
      <c r="ES316" s="103">
        <f t="array" ref="ES316">ER316+(ROWS(ER$2:ER316)/1000*(ER316&lt;&gt;0))</f>
        <v>0</v>
      </c>
      <c r="ET316" s="103" t="e">
        <f>MATCH(SMALL(ES:ES,COUNTIF(ES:ES,0)+ROWS(ES$2:ES316)),ES:ES,0)</f>
        <v>#NUM!</v>
      </c>
      <c r="EU316" s="104" t="e">
        <f t="array" aca="1" ref="EU316" ca="1">OFFSET($EN$1,MATCH(INDEX(EP:EP,SMALL(OFFSET(EQ$2,0,0,COUNTIF(EP:EP,"&gt;0"),1),ROWS(EP$2:EP316)),1),EP$2:EP$501,0),1,1,1)</f>
        <v>#NUM!</v>
      </c>
      <c r="EV316" s="104" t="e">
        <f t="array" aca="1" ref="EV316" ca="1">OFFSET($EN$1,MATCH(INDEX(ES:ES,SMALL(OFFSET(ET$2,0,0,COUNTIF(ES:ES,"&gt;0"),1),ROWS(ES$2:ES316)),1),ES$2:ES$501,0),1,1,1)</f>
        <v>#REF!</v>
      </c>
      <c r="EW316" s="103" t="e">
        <f t="array" aca="1" ref="EW316" ca="1">OFFSET(EN$1,MATCH(INDEX(EP:EP,SMALL(OFFSET(EQ$2,0,0,COUNTIF(EP:EP,"&gt;0"),1),ROWS(EP$2:EP316)),1),EP$2:EP$501,0),0,1,1)</f>
        <v>#NUM!</v>
      </c>
      <c r="EX316" s="91"/>
      <c r="EY316" s="91"/>
      <c r="EZ316" s="91"/>
      <c r="FA316" s="103" t="str">
        <f t="shared" si="172"/>
        <v/>
      </c>
      <c r="FB316" s="103">
        <f t="shared" si="173"/>
        <v>0</v>
      </c>
      <c r="FC316" s="103">
        <f>FB316+(ROWS(FB$2:FB316)/1000*(FB316&lt;&gt;0))</f>
        <v>0</v>
      </c>
      <c r="FD316" s="103" t="e">
        <f>MATCH(SMALL(FC:FC,COUNTIF(FC:FC,0)+ROWS(FC$2:FC316)),FC:FC,0)</f>
        <v>#NUM!</v>
      </c>
      <c r="FE316" s="99">
        <f t="shared" si="179"/>
        <v>0</v>
      </c>
      <c r="FF316" s="103">
        <f>FE316+(ROWS(FE$2:FE316)/1000*(FE316&lt;&gt;0))</f>
        <v>0</v>
      </c>
      <c r="FG316" s="103" t="e">
        <f>MATCH(SMALL(FF:FF,COUNTIF(FF:FF,0)+ROWS(FF$2:FF316)),FF:FF,0)</f>
        <v>#NUM!</v>
      </c>
      <c r="FH316" s="104" t="e">
        <f ca="1">OFFSET($FA$1,MATCH(INDEX(FC:FC,SMALL(OFFSET(FD$2,0,0,COUNTIF(FC:FC,"&gt;0"),1),ROWS(FC$2:FC316)),1),FC$2:FC$502,0),1,1,1)</f>
        <v>#NUM!</v>
      </c>
      <c r="FI316" s="98" t="e">
        <f ca="1">OFFSET($FA$1,MATCH(INDEX(FF:FF,SMALL(OFFSET(FG$2,0,0,COUNTIF(FF:FF,"&gt;0"),1),ROWS(FF$2:FF316)),1),FF$2:FF$502,0),1,1,1)</f>
        <v>#REF!</v>
      </c>
      <c r="FJ316" s="103" t="e">
        <f ca="1">OFFSET(FA$1,MATCH(INDEX(FC:FC,SMALL(OFFSET(FD$2,0,0,COUNTIF(FC:FC,"&gt;0"),1),ROWS(FC$2:FC316)),1),FC$2:FC$502,0),0,1,1)</f>
        <v>#NUM!</v>
      </c>
    </row>
    <row r="317" spans="3:166">
      <c r="C317" s="91">
        <v>316</v>
      </c>
      <c r="D317" s="99">
        <f>IF(OR(Layout!L330 = "P"), Layout!V330, 0)</f>
        <v>0</v>
      </c>
      <c r="E317" s="99">
        <f t="array" ref="E317">IF(OR(Layout!L330 = "P", Layout!L330 = "A"), Layout!W330, 0)</f>
        <v>0</v>
      </c>
      <c r="F317" s="99">
        <f>IF(OR(Layout!L330 = "P", Layout!L330 = "A"), Layout!I330, 0)</f>
        <v>0</v>
      </c>
      <c r="G317" s="91" t="str">
        <f t="array" ref="G317">IF(OR(Layout!L330 = "P", Layout!L330 = "A"), Layout!G330, "")</f>
        <v/>
      </c>
      <c r="H317" s="91" t="str">
        <f>IF(Layout!G330 &gt; 0, Layout!G330, "")</f>
        <v/>
      </c>
      <c r="I317" s="102">
        <f>IF(Layout!Y330 &gt; 0, Layout!Y330, 0)</f>
        <v>0</v>
      </c>
      <c r="J317" s="92">
        <f t="array" ref="J317">IF(Layout!AA330 &gt; 0, Layout!AA330, 0)</f>
        <v>0</v>
      </c>
      <c r="K317" s="92">
        <f>IF(Layout!K330 &gt; 0, Layout!K330, 0)</f>
        <v>0</v>
      </c>
      <c r="L317" s="98"/>
      <c r="N317" s="91" t="str">
        <f t="shared" si="148"/>
        <v/>
      </c>
      <c r="O317" s="99">
        <f t="shared" si="149"/>
        <v>0</v>
      </c>
      <c r="P317" s="103">
        <f t="array" ref="P317">O317+(ROWS(O$2:O317)/1000*(O317&lt;&gt;0))</f>
        <v>0</v>
      </c>
      <c r="Q317" s="103" t="e">
        <f t="array" ref="Q317">MATCH(SMALL(P:P,COUNTIF(P:P,0)+ROWS(P$2:P317)),P:P,0)</f>
        <v>#NUM!</v>
      </c>
      <c r="R317" s="99">
        <f t="shared" si="150"/>
        <v>0</v>
      </c>
      <c r="S317" s="103">
        <f t="array" ref="S317">R317+(ROWS(R$2:R317)/1000*(R317&lt;&gt;0))</f>
        <v>0</v>
      </c>
      <c r="T317" s="103" t="e">
        <f>MATCH(SMALL(S:S,COUNTIF(S:S,0)+ROWS(S$2:S317)),S:S,0)</f>
        <v>#NUM!</v>
      </c>
      <c r="U317" s="104" t="e">
        <f t="array" aca="1" ref="U317" ca="1">OFFSET($N$1,MATCH(INDEX(P:P,SMALL(OFFSET(Q$2,0,0,COUNTIF(P:P,"&gt;0"),1),ROWS(P$2:P317)),1),P$2:P$502,0),1,1,1)</f>
        <v>#NUM!</v>
      </c>
      <c r="V317" s="104" t="e">
        <f t="array" aca="1" ref="V317" ca="1">OFFSET($Q$1,MATCH(INDEX(S:S,SMALL(OFFSET(T$2,0,0,COUNTIF(S:S,"&gt;0"),1),ROWS(S$2:S317)),1),S$2:S$502,0),1,1,1)</f>
        <v>#NUM!</v>
      </c>
      <c r="W317" s="103" t="e">
        <f ca="1">OFFSET(N$1,MATCH(INDEX(S:S,SMALL(OFFSET(T$2,0,0,COUNTIF(S:S,"&gt;0"),1),ROWS(S$2:S317)),1),S$2:S$502,0),0,1,1)</f>
        <v>#NUM!</v>
      </c>
      <c r="AA317" s="91" t="str">
        <f t="shared" si="151"/>
        <v/>
      </c>
      <c r="AB317" s="99">
        <f t="shared" si="152"/>
        <v>0</v>
      </c>
      <c r="AC317" s="103">
        <f t="array" ref="AC317">AB317+(ROWS(AB$2:AB317)/1000*(AB317&lt;&gt;0))</f>
        <v>0</v>
      </c>
      <c r="AD317" s="103" t="e">
        <f t="array" ref="AD317">MATCH(SMALL(AC:AC,COUNTIF(AC:AC,0)+ROWS(AC$2:AC317)),AC:AC,0)</f>
        <v>#NUM!</v>
      </c>
      <c r="AE317" s="99">
        <f t="shared" si="153"/>
        <v>0</v>
      </c>
      <c r="AF317" s="103">
        <f t="array" ref="AF317">AE317+(ROWS(AE$2:AE317)/1000*(AE317&lt;&gt;0))</f>
        <v>0</v>
      </c>
      <c r="AG317" s="103" t="e">
        <f>MATCH(SMALL(AF:AF,COUNTIF(AF:AF,0)+ROWS(AF$2:AF317)),AF:AF,0)</f>
        <v>#NUM!</v>
      </c>
      <c r="AH317" s="104" t="e">
        <f ca="1">OFFSET($AA$1,MATCH(INDEX(AC:AC,SMALL(OFFSET(AD$2,0,0,COUNTIF(AC:AC,"&gt;0"),1),ROWS(AC$2:AC317)),1),AC$2:AC$502,0),1,1,1)</f>
        <v>#NUM!</v>
      </c>
      <c r="AI317" s="104" t="e">
        <f ca="1">OFFSET($AD$1,MATCH(INDEX(AF:AF,SMALL(OFFSET(AG$2,0,0,COUNTIF(AF:AF,"&gt;0"),1),ROWS(AF$2:AF317)),1),AF$2:AF$502,0),1,1,1)</f>
        <v>#NUM!</v>
      </c>
      <c r="AJ317" s="103" t="e">
        <f ca="1">OFFSET(AA$1,MATCH(INDEX(AF:AF,SMALL(OFFSET(AG$2,0,0,COUNTIF(AF:AF,"&gt;0"),1),ROWS(AF$2:AF317)),1),AF$2:AF$502,0),0,1,1)</f>
        <v>#NUM!</v>
      </c>
      <c r="AN317" s="91" t="str">
        <f t="shared" si="154"/>
        <v/>
      </c>
      <c r="AO317" s="99">
        <f t="shared" si="155"/>
        <v>0</v>
      </c>
      <c r="AP317" s="103">
        <f t="array" ref="AP317">AO317+(ROWS(AO$2:AO317)/1000*(AO317&lt;&gt;0))</f>
        <v>0</v>
      </c>
      <c r="AQ317" s="103" t="e">
        <f t="array" ref="AQ317">MATCH(SMALL(AP:AP,COUNTIF(AP:AP,0)+ROWS(AP$2:AP317)),AP:AP,0)</f>
        <v>#NUM!</v>
      </c>
      <c r="AR317" s="99">
        <f t="shared" si="156"/>
        <v>0</v>
      </c>
      <c r="AS317" s="103">
        <f t="array" ref="AS317">AR317+(ROWS(AR$2:AR317)/1000*(AR317&lt;&gt;0))</f>
        <v>0</v>
      </c>
      <c r="AT317" s="103" t="e">
        <f>MATCH(SMALL(AS:AS,COUNTIF(AS:AS,0)+ROWS(AS$2:AS317)),AS:AS,0)</f>
        <v>#NUM!</v>
      </c>
      <c r="AU317" s="104" t="e">
        <f ca="1">OFFSET($AN$1,MATCH(INDEX(AP:AP,SMALL(OFFSET(AQ$2,0,0,COUNTIF(AP:AP,"&gt;0"),1),ROWS(AP$2:AP317)),1),AP$2:AP$502,0),1,1,1)</f>
        <v>#NUM!</v>
      </c>
      <c r="AV317" s="104" t="e">
        <f ca="1">OFFSET($AQ$1,MATCH(INDEX(AS:AS,SMALL(OFFSET(AT$2,0,0,COUNTIF(AS:AS,"&gt;0"),1),ROWS(AS$2:AS317)),1),AS$2:AS$502,0),1,1,1)</f>
        <v>#NUM!</v>
      </c>
      <c r="AW317" s="103" t="e">
        <f ca="1">OFFSET(AN$1,MATCH(INDEX(AS:AS,SMALL(OFFSET(AT$2,0,0,COUNTIF(AS:AS,"&gt;0"),1),ROWS(AS$2:AS317)),1),AS$2:AS$502,0),0,1,1)</f>
        <v>#NUM!</v>
      </c>
      <c r="BA317" s="91" t="str">
        <f t="shared" si="157"/>
        <v/>
      </c>
      <c r="BB317" s="99">
        <f t="shared" si="158"/>
        <v>0</v>
      </c>
      <c r="BC317" s="103">
        <f t="array" ref="BC317">BB317+(ROWS(BB$2:BB317)/1000*(BB317&lt;&gt;0))</f>
        <v>0</v>
      </c>
      <c r="BD317" s="103" t="e">
        <f t="array" ref="BD317">MATCH(SMALL(BC:BC,COUNTIF(BC:BC,0)+ROWS(BC$2:BC317)),BC:BC,0)</f>
        <v>#NUM!</v>
      </c>
      <c r="BE317" s="99">
        <f t="shared" si="159"/>
        <v>0</v>
      </c>
      <c r="BF317" s="103">
        <f t="array" ref="BF317">BE317+(ROWS(BE$2:BE317)/1000*(BE317&lt;&gt;0))</f>
        <v>0</v>
      </c>
      <c r="BG317" s="103" t="e">
        <f>MATCH(SMALL(BF:BF,COUNTIF(BF:BF,0)+ROWS(BF$2:BF317)),BF:BF,0)</f>
        <v>#NUM!</v>
      </c>
      <c r="BH317" s="104" t="e">
        <f ca="1">OFFSET($BA$1,MATCH(INDEX(BC:BC,SMALL(OFFSET(BD$2,0,0,COUNTIF(BC:BC,"&gt;0"),1),ROWS(BC$2:BC317)),1),BC$2:BC$502,0),1,1,1)</f>
        <v>#NUM!</v>
      </c>
      <c r="BI317" s="104" t="e">
        <f ca="1">OFFSET($BD$1,MATCH(INDEX(BF:BF,SMALL(OFFSET(BG$2,0,0,COUNTIF(BF:BF,"&gt;0"),1),ROWS(BF$2:BF317)),1),BF$2:BF$502,0),1,1,1)</f>
        <v>#NUM!</v>
      </c>
      <c r="BJ317" s="103" t="e">
        <f ca="1">OFFSET(BA$1,MATCH(INDEX(BF:BF,SMALL(OFFSET(BG$2,0,0,COUNTIF(BF:BF,"&gt;0"),1),ROWS(BF$2:BF317)),1),BF$2:BF$502,0),0,1,1)</f>
        <v>#NUM!</v>
      </c>
      <c r="BN317" s="91" t="str">
        <f t="shared" si="160"/>
        <v/>
      </c>
      <c r="BO317" s="99">
        <f t="shared" si="161"/>
        <v>0</v>
      </c>
      <c r="BP317" s="103">
        <f t="array" ref="BP317">BO317+(ROWS(BO$2:BO317)/1000*(BO317&lt;&gt;0))</f>
        <v>0</v>
      </c>
      <c r="BQ317" s="103" t="e">
        <f t="array" ref="BQ317">MATCH(SMALL(BP:BP,COUNTIF(BP:BP,0)+ROWS(BP$2:BP317)),BP:BP,0)</f>
        <v>#NUM!</v>
      </c>
      <c r="BR317" s="99">
        <f t="shared" si="162"/>
        <v>0</v>
      </c>
      <c r="BS317" s="103">
        <f t="array" ref="BS317">BR317+(ROWS(BR$2:BR317)/1000*(BR317&lt;&gt;0))</f>
        <v>0</v>
      </c>
      <c r="BT317" s="103" t="e">
        <f>MATCH(SMALL(BS:BS,COUNTIF(BS:BS,0)+ROWS(BS$2:BS317)),BS:BS,0)</f>
        <v>#NUM!</v>
      </c>
      <c r="BU317" s="104" t="e">
        <f ca="1">OFFSET($BN$1,MATCH(INDEX(BP:BP,SMALL(OFFSET(BQ$2,0,0,COUNTIF(BP:BP,"&gt;0"),1),ROWS(BP$2:BP317)),1),BP$2:BP$502,0),1,1,1)</f>
        <v>#NUM!</v>
      </c>
      <c r="BV317" s="104" t="e">
        <f ca="1">OFFSET($BQ$1,MATCH(INDEX(BS:BS,SMALL(OFFSET(BT$2,0,0,COUNTIF(BS:BS,"&gt;0"),1),ROWS(BS$2:BS317)),1),BS$2:BS$502,0),1,1,1)</f>
        <v>#NUM!</v>
      </c>
      <c r="BW317" s="103" t="e">
        <f ca="1">OFFSET(BN$1,MATCH(INDEX(BS:BS,SMALL(OFFSET(BT$2,0,0,COUNTIF(BS:BS,"&gt;0"),1),ROWS(BS$2:BS317)),1),BS$2:BS$502,0),0,1,1)</f>
        <v>#NUM!</v>
      </c>
      <c r="CA317" s="91" t="str">
        <f t="shared" si="163"/>
        <v/>
      </c>
      <c r="CB317" s="99">
        <f t="shared" si="164"/>
        <v>0</v>
      </c>
      <c r="CC317" s="103">
        <f t="array" ref="CC317">CB317+(ROWS(CB$2:CB317)/1000*(CB317&lt;&gt;0))</f>
        <v>0</v>
      </c>
      <c r="CD317" s="103" t="e">
        <f t="array" ref="CD317">MATCH(SMALL(CC:CC,COUNTIF(CC:CC,0)+ROWS(CC$2:CC317)),CC:CC,0)</f>
        <v>#NUM!</v>
      </c>
      <c r="CE317" s="99">
        <f t="shared" si="165"/>
        <v>0</v>
      </c>
      <c r="CF317" s="103">
        <f t="array" ref="CF317">CE317+(ROWS(CE$2:CE317)/1000*(CE317&lt;&gt;0))</f>
        <v>0</v>
      </c>
      <c r="CG317" s="103" t="e">
        <f>MATCH(SMALL(CF:CF,COUNTIF(CF:CF,0)+ROWS(CF$2:CF317)),CF:CF,0)</f>
        <v>#NUM!</v>
      </c>
      <c r="CH317" s="104" t="e">
        <f ca="1">OFFSET($CA$1,MATCH(INDEX(CC:CC,SMALL(OFFSET(CD$2,0,0,COUNTIF(CC:CC,"&gt;0"),1),ROWS(CC$2:CC317)),1),CC$2:CC$502,0),1,1,1)</f>
        <v>#NUM!</v>
      </c>
      <c r="CI317" s="104" t="e">
        <f t="array" aca="1" ref="CI317" ca="1">OFFSET($CD$1,MATCH(INDEX(CF:CF,SMALL(OFFSET(CG$2,0,0,COUNTIF(CF:CF,"&gt;0"),1),ROWS(CF$2:CF317)),1),CF$2:CF$502,0),1,1,1)</f>
        <v>#NUM!</v>
      </c>
      <c r="CJ317" s="103" t="e">
        <f ca="1">OFFSET(CA$1,MATCH(INDEX(CF:CF,SMALL(OFFSET(CG$2,0,0,COUNTIF(CF:CF,"&gt;0"),1),ROWS(CF$2:CF317)),1),CF$2:CF$502,0),0,1,1)</f>
        <v>#NUM!</v>
      </c>
      <c r="CN317" s="91" t="str">
        <f t="shared" si="166"/>
        <v/>
      </c>
      <c r="CO317" s="99">
        <f t="shared" si="167"/>
        <v>0</v>
      </c>
      <c r="CP317" s="103">
        <f t="array" ref="CP317">CO317+(ROWS(CO$2:CO317)/1000*(CO317&lt;&gt;0))</f>
        <v>0</v>
      </c>
      <c r="CQ317" s="103" t="e">
        <f t="array" ref="CQ317">MATCH(SMALL(CP:CP,COUNTIF(CP:CP,0)+ROWS(CP$2:CP317)),CP:CP,0)</f>
        <v>#NUM!</v>
      </c>
      <c r="CR317" s="99">
        <f t="shared" si="168"/>
        <v>0</v>
      </c>
      <c r="CS317" s="103">
        <f t="array" ref="CS317">CR317+(ROWS(CR$2:CR317)/1000*(CR317&lt;&gt;0))</f>
        <v>0</v>
      </c>
      <c r="CT317" s="103" t="e">
        <f>MATCH(SMALL(CS:CS,COUNTIF(CS:CS,0)+ROWS(CS$2:CS317)),CS:CS,0)</f>
        <v>#NUM!</v>
      </c>
      <c r="CU317" s="104" t="e">
        <f t="array" aca="1" ref="CU317" ca="1">OFFSET($CN$1,MATCH(INDEX(CP:CP,SMALL(OFFSET(CQ$2,0,0,COUNTIF(CP:CP,"&gt;0"),1),ROWS(CP$2:CP317)),1),CP$2:CP$502,0),1,1,1)</f>
        <v>#NUM!</v>
      </c>
      <c r="CV317" s="104" t="e">
        <f t="array" aca="1" ref="CV317" ca="1">OFFSET($CQ$1,MATCH(INDEX(CS:CS,SMALL(OFFSET(CT$2,0,0,COUNTIF(CS:CS,"&gt;0"),1),ROWS(CS$2:CS317)),1),CS$2:CS$502,0),1,1,1)</f>
        <v>#NUM!</v>
      </c>
      <c r="CW317" s="103" t="e">
        <f ca="1">OFFSET(CN$1,MATCH(INDEX(CS:CS,SMALL(OFFSET(CT$2,0,0,COUNTIF(CS:CS,"&gt;0"),1),ROWS(CS$2:CS317)),1),CS$2:CS$502,0),0,1,1)</f>
        <v>#NUM!</v>
      </c>
      <c r="DA317" s="91" t="str">
        <f t="shared" si="169"/>
        <v/>
      </c>
      <c r="DB317" s="99">
        <f t="shared" si="170"/>
        <v>0</v>
      </c>
      <c r="DC317" s="103">
        <f t="array" ref="DC317">DB317+(ROWS(DB$2:DB317)/1000*(DB317&lt;&gt;0))</f>
        <v>0</v>
      </c>
      <c r="DD317" s="103" t="e">
        <f t="array" ref="DD317">MATCH(SMALL(DC:DC,COUNTIF(DC:DC,0)+ROWS(DC$2:DC317)),DC:DC,0)</f>
        <v>#NUM!</v>
      </c>
      <c r="DE317" s="99">
        <f t="shared" si="171"/>
        <v>0</v>
      </c>
      <c r="DF317" s="103">
        <f t="array" ref="DF317">DE317+(ROWS(DE$2:DE317)/1000*(DE317&lt;&gt;0))</f>
        <v>0</v>
      </c>
      <c r="DG317" s="103" t="e">
        <f>MATCH(SMALL(DF:DF,COUNTIF(DF:DF,0)+ROWS(DF$2:DF317)),DF:DF,0)</f>
        <v>#NUM!</v>
      </c>
      <c r="DH317" s="104" t="e">
        <f t="array" aca="1" ref="DH317" ca="1">OFFSET($DA$1,MATCH(INDEX(DC:DC,SMALL(OFFSET(DD$2,0,0,COUNTIF(DC:DC,"&gt;0"),1),ROWS(DC$2:DC317)),1),DC$2:DC$502,0),1,1,1)</f>
        <v>#NUM!</v>
      </c>
      <c r="DI317" s="104" t="e">
        <f t="array" aca="1" ref="DI317" ca="1">OFFSET($DD$1,MATCH(INDEX(DF:DF,SMALL(OFFSET(DG$2,0,0,COUNTIF(DF:DF,"&gt;0"),1),ROWS(DF$2:DF317)),1),DF$2:DF$502,0),1,1,1)</f>
        <v>#NUM!</v>
      </c>
      <c r="DJ317" s="103" t="e">
        <f ca="1">OFFSET(DA$1,MATCH(INDEX(DF:DF,SMALL(OFFSET(DG$2,0,0,COUNTIF(DF:DF,"&gt;0"),1),ROWS(DF$2:DF317)),1),DF$2:DF$502,0),0,1,1)</f>
        <v>#NUM!</v>
      </c>
      <c r="DN317" s="91" t="str">
        <f t="shared" si="174"/>
        <v/>
      </c>
      <c r="DO317" s="99">
        <f t="shared" si="175"/>
        <v>0</v>
      </c>
      <c r="DP317" s="103">
        <f t="array" ref="DP317">DO317+(ROWS(DO$2:DO317)/1000*(DO317&lt;&gt;0))</f>
        <v>0</v>
      </c>
      <c r="DQ317" s="103" t="e">
        <f t="array" ref="DQ317">MATCH(SMALL(DP:DP,COUNTIF(DP:DP,0)+ROWS(DP$2:DP317)),DP:DP,0)</f>
        <v>#NUM!</v>
      </c>
      <c r="DR317" s="99">
        <f t="shared" si="176"/>
        <v>0</v>
      </c>
      <c r="DS317" s="103">
        <f t="array" ref="DS317">DR317+(ROWS(DR$2:DR317)/1000*(DR317&lt;&gt;0))</f>
        <v>0</v>
      </c>
      <c r="DT317" s="103" t="e">
        <f>MATCH(SMALL(DS:DS,COUNTIF(DS:DS,0)+ROWS(DS$2:DS317)),DS:DS,0)</f>
        <v>#NUM!</v>
      </c>
      <c r="DU317" s="104" t="e">
        <f t="array" aca="1" ref="DU317" ca="1">OFFSET($DN$1,MATCH(INDEX(DP:DP,SMALL(OFFSET(DQ$2,0,0,COUNTIF(DP:DP,"&gt;0"),1),ROWS(DP$2:DP317)),1),DP$2:DP$503,0),1,1,1)</f>
        <v>#NUM!</v>
      </c>
      <c r="DV317" s="104" t="e">
        <f t="array" aca="1" ref="DV317" ca="1">OFFSET($DQ$1,MATCH(INDEX(DS:DS,SMALL(OFFSET(DT$2,0,0,COUNTIF(DS:DS,"&gt;0"),1),ROWS(DS$2:DS317)),1),DS$2:DS$503,0),1,1,1)</f>
        <v>#REF!</v>
      </c>
      <c r="DW317" s="103" t="e">
        <f t="array" aca="1" ref="DW317" ca="1">OFFSET(DN$1,MATCH(INDEX(DP:DP,SMALL(OFFSET(DQ$2,0,0,COUNTIF(DP:DP,"&gt;0"),1),ROWS(DP$2:DP317)),1),DP$2:DP$503,0),0,1,1)</f>
        <v>#NUM!</v>
      </c>
      <c r="EA317" s="91" t="str">
        <f t="shared" si="144"/>
        <v/>
      </c>
      <c r="EB317" s="99">
        <f t="shared" si="145"/>
        <v>0</v>
      </c>
      <c r="EC317" s="103">
        <f t="array" ref="EC317">EB317+(ROWS(EB$2:EB317)/1000*(EB317&lt;&gt;0))</f>
        <v>0</v>
      </c>
      <c r="ED317" s="103" t="e">
        <f t="array" ref="ED317">MATCH(SMALL(EC:EC,COUNTIF(EC:EC,0)+ROWS(EC$2:EC317)),EC:EC,0)</f>
        <v>#NUM!</v>
      </c>
      <c r="EE317" s="99">
        <f t="shared" si="177"/>
        <v>0</v>
      </c>
      <c r="EF317" s="103">
        <f t="array" ref="EF317">EE317+(ROWS(EE$2:EE317)/1000*(EE317&lt;&gt;0))</f>
        <v>0</v>
      </c>
      <c r="EG317" s="103" t="e">
        <f>MATCH(SMALL(EF:EF,COUNTIF(EF:EF,0)+ROWS(EF$2:EF317)),EF:EF,0)</f>
        <v>#NUM!</v>
      </c>
      <c r="EH317" s="104" t="e">
        <f t="array" aca="1" ref="EH317" ca="1">OFFSET($EA$1,MATCH(INDEX(EC:EC,SMALL(OFFSET(ED$2,0,0,COUNTIF(EC:EC,"&gt;0"),1),ROWS(EC$2:EC317)),1),EC$2:EC$501,0),1,1,1)</f>
        <v>#NUM!</v>
      </c>
      <c r="EI317" s="104" t="e">
        <f t="array" aca="1" ref="EI317" ca="1">OFFSET($ED$1,MATCH(INDEX(EF:EF,SMALL(OFFSET(EG$2,0,0,COUNTIF(EF:EF,"&gt;0"),1),ROWS(EF$2:EF317)),1),EF$2:EF$501,0),1,1,1)</f>
        <v>#REF!</v>
      </c>
      <c r="EJ317" s="103" t="e">
        <f t="array" aca="1" ref="EJ317" ca="1">OFFSET(EA$1,MATCH(INDEX(EC:EC,SMALL(OFFSET(ED$2,0,0,COUNTIF(EC:EC,"&gt;0"),1),ROWS(EC$2:EC317)),1),EC$2:EC$501,0),0,1,1)</f>
        <v>#NUM!</v>
      </c>
      <c r="EN317" s="91" t="str">
        <f t="shared" si="146"/>
        <v/>
      </c>
      <c r="EO317" s="99">
        <f t="shared" si="147"/>
        <v>0</v>
      </c>
      <c r="EP317" s="103">
        <f t="array" ref="EP317">EO317+(ROWS(EO$2:EO317)/1000*(EO317&lt;&gt;0))</f>
        <v>0</v>
      </c>
      <c r="EQ317" s="103" t="e">
        <f t="array" ref="EQ317">MATCH(SMALL(EP:EP,COUNTIF(EP:EP,0)+ROWS(EP$2:EP317)),EP:EP,0)</f>
        <v>#NUM!</v>
      </c>
      <c r="ER317" s="99">
        <f t="shared" si="178"/>
        <v>0</v>
      </c>
      <c r="ES317" s="103">
        <f t="array" ref="ES317">ER317+(ROWS(ER$2:ER317)/1000*(ER317&lt;&gt;0))</f>
        <v>0</v>
      </c>
      <c r="ET317" s="103" t="e">
        <f>MATCH(SMALL(ES:ES,COUNTIF(ES:ES,0)+ROWS(ES$2:ES317)),ES:ES,0)</f>
        <v>#NUM!</v>
      </c>
      <c r="EU317" s="104" t="e">
        <f t="array" aca="1" ref="EU317" ca="1">OFFSET($EN$1,MATCH(INDEX(EP:EP,SMALL(OFFSET(EQ$2,0,0,COUNTIF(EP:EP,"&gt;0"),1),ROWS(EP$2:EP317)),1),EP$2:EP$501,0),1,1,1)</f>
        <v>#NUM!</v>
      </c>
      <c r="EV317" s="104" t="e">
        <f t="array" aca="1" ref="EV317" ca="1">OFFSET($EN$1,MATCH(INDEX(ES:ES,SMALL(OFFSET(ET$2,0,0,COUNTIF(ES:ES,"&gt;0"),1),ROWS(ES$2:ES317)),1),ES$2:ES$501,0),1,1,1)</f>
        <v>#REF!</v>
      </c>
      <c r="EW317" s="103" t="e">
        <f t="array" aca="1" ref="EW317" ca="1">OFFSET(EN$1,MATCH(INDEX(EP:EP,SMALL(OFFSET(EQ$2,0,0,COUNTIF(EP:EP,"&gt;0"),1),ROWS(EP$2:EP317)),1),EP$2:EP$501,0),0,1,1)</f>
        <v>#NUM!</v>
      </c>
      <c r="EX317" s="91"/>
      <c r="EY317" s="91"/>
      <c r="EZ317" s="91"/>
      <c r="FA317" s="103" t="str">
        <f t="shared" si="172"/>
        <v/>
      </c>
      <c r="FB317" s="103">
        <f t="shared" si="173"/>
        <v>0</v>
      </c>
      <c r="FC317" s="103">
        <f>FB317+(ROWS(FB$2:FB317)/1000*(FB317&lt;&gt;0))</f>
        <v>0</v>
      </c>
      <c r="FD317" s="103" t="e">
        <f>MATCH(SMALL(FC:FC,COUNTIF(FC:FC,0)+ROWS(FC$2:FC317)),FC:FC,0)</f>
        <v>#NUM!</v>
      </c>
      <c r="FE317" s="99">
        <f t="shared" si="179"/>
        <v>0</v>
      </c>
      <c r="FF317" s="103">
        <f>FE317+(ROWS(FE$2:FE317)/1000*(FE317&lt;&gt;0))</f>
        <v>0</v>
      </c>
      <c r="FG317" s="103" t="e">
        <f>MATCH(SMALL(FF:FF,COUNTIF(FF:FF,0)+ROWS(FF$2:FF317)),FF:FF,0)</f>
        <v>#NUM!</v>
      </c>
      <c r="FH317" s="104" t="e">
        <f ca="1">OFFSET($FA$1,MATCH(INDEX(FC:FC,SMALL(OFFSET(FD$2,0,0,COUNTIF(FC:FC,"&gt;0"),1),ROWS(FC$2:FC317)),1),FC$2:FC$502,0),1,1,1)</f>
        <v>#NUM!</v>
      </c>
      <c r="FI317" s="104" t="e">
        <f ca="1">OFFSET($FA$1,MATCH(INDEX(FF:FF,SMALL(OFFSET(FG$2,0,0,COUNTIF(FF:FF,"&gt;0"),1),ROWS(FF$2:FF317)),1),FF$2:FF$502,0),1,1,1)</f>
        <v>#REF!</v>
      </c>
      <c r="FJ317" s="103" t="e">
        <f ca="1">OFFSET(FA$1,MATCH(INDEX(FC:FC,SMALL(OFFSET(FD$2,0,0,COUNTIF(FC:FC,"&gt;0"),1),ROWS(FC$2:FC317)),1),FC$2:FC$502,0),0,1,1)</f>
        <v>#NUM!</v>
      </c>
    </row>
    <row r="318" spans="3:166">
      <c r="C318" s="91">
        <v>317</v>
      </c>
      <c r="D318" s="99">
        <f>IF(OR(Layout!L331 = "P"), Layout!V331, 0)</f>
        <v>0</v>
      </c>
      <c r="E318" s="99">
        <f t="array" ref="E318">IF(OR(Layout!L331 = "P", Layout!L331 = "A"), Layout!W331, 0)</f>
        <v>0</v>
      </c>
      <c r="F318" s="99">
        <f>IF(OR(Layout!L331 = "P", Layout!L331 = "A"), Layout!I331, 0)</f>
        <v>0</v>
      </c>
      <c r="G318" s="91" t="str">
        <f t="array" ref="G318">IF(OR(Layout!L331 = "P", Layout!L331 = "A"), Layout!G331, "")</f>
        <v/>
      </c>
      <c r="H318" s="91" t="str">
        <f>IF(Layout!G331 &gt; 0, Layout!G331, "")</f>
        <v/>
      </c>
      <c r="I318" s="102">
        <f>IF(Layout!Y331 &gt; 0, Layout!Y331, 0)</f>
        <v>0</v>
      </c>
      <c r="J318" s="92">
        <f t="array" ref="J318">IF(Layout!AA331 &gt; 0, Layout!AA331, 0)</f>
        <v>0</v>
      </c>
      <c r="K318" s="92">
        <f>IF(Layout!K331 &gt; 0, Layout!K331, 0)</f>
        <v>0</v>
      </c>
      <c r="L318" s="98"/>
      <c r="N318" s="91" t="str">
        <f t="shared" si="148"/>
        <v/>
      </c>
      <c r="O318" s="99">
        <f t="shared" si="149"/>
        <v>0</v>
      </c>
      <c r="P318" s="103">
        <f t="array" ref="P318">O318+(ROWS(O$2:O318)/1000*(O318&lt;&gt;0))</f>
        <v>0</v>
      </c>
      <c r="Q318" s="103" t="e">
        <f t="array" ref="Q318">MATCH(SMALL(P:P,COUNTIF(P:P,0)+ROWS(P$2:P318)),P:P,0)</f>
        <v>#NUM!</v>
      </c>
      <c r="R318" s="99">
        <f t="shared" si="150"/>
        <v>0</v>
      </c>
      <c r="S318" s="103">
        <f t="array" ref="S318">R318+(ROWS(R$2:R318)/1000*(R318&lt;&gt;0))</f>
        <v>0</v>
      </c>
      <c r="T318" s="103" t="e">
        <f>MATCH(SMALL(S:S,COUNTIF(S:S,0)+ROWS(S$2:S318)),S:S,0)</f>
        <v>#NUM!</v>
      </c>
      <c r="U318" s="104" t="e">
        <f t="array" aca="1" ref="U318" ca="1">OFFSET($N$1,MATCH(INDEX(P:P,SMALL(OFFSET(Q$2,0,0,COUNTIF(P:P,"&gt;0"),1),ROWS(P$2:P318)),1),P$2:P$502,0),1,1,1)</f>
        <v>#NUM!</v>
      </c>
      <c r="V318" s="104" t="e">
        <f t="array" aca="1" ref="V318" ca="1">OFFSET($Q$1,MATCH(INDEX(S:S,SMALL(OFFSET(T$2,0,0,COUNTIF(S:S,"&gt;0"),1),ROWS(S$2:S318)),1),S$2:S$502,0),1,1,1)</f>
        <v>#NUM!</v>
      </c>
      <c r="W318" s="103" t="e">
        <f ca="1">OFFSET(N$1,MATCH(INDEX(S:S,SMALL(OFFSET(T$2,0,0,COUNTIF(S:S,"&gt;0"),1),ROWS(S$2:S318)),1),S$2:S$502,0),0,1,1)</f>
        <v>#NUM!</v>
      </c>
      <c r="AA318" s="91" t="str">
        <f t="shared" si="151"/>
        <v/>
      </c>
      <c r="AB318" s="99">
        <f t="shared" si="152"/>
        <v>0</v>
      </c>
      <c r="AC318" s="103">
        <f t="array" ref="AC318">AB318+(ROWS(AB$2:AB318)/1000*(AB318&lt;&gt;0))</f>
        <v>0</v>
      </c>
      <c r="AD318" s="103" t="e">
        <f t="array" ref="AD318">MATCH(SMALL(AC:AC,COUNTIF(AC:AC,0)+ROWS(AC$2:AC318)),AC:AC,0)</f>
        <v>#NUM!</v>
      </c>
      <c r="AE318" s="99">
        <f t="shared" si="153"/>
        <v>0</v>
      </c>
      <c r="AF318" s="103">
        <f t="array" ref="AF318">AE318+(ROWS(AE$2:AE318)/1000*(AE318&lt;&gt;0))</f>
        <v>0</v>
      </c>
      <c r="AG318" s="103" t="e">
        <f>MATCH(SMALL(AF:AF,COUNTIF(AF:AF,0)+ROWS(AF$2:AF318)),AF:AF,0)</f>
        <v>#NUM!</v>
      </c>
      <c r="AH318" s="104" t="e">
        <f ca="1">OFFSET($AA$1,MATCH(INDEX(AC:AC,SMALL(OFFSET(AD$2,0,0,COUNTIF(AC:AC,"&gt;0"),1),ROWS(AC$2:AC318)),1),AC$2:AC$502,0),1,1,1)</f>
        <v>#NUM!</v>
      </c>
      <c r="AI318" s="104" t="e">
        <f ca="1">OFFSET($AD$1,MATCH(INDEX(AF:AF,SMALL(OFFSET(AG$2,0,0,COUNTIF(AF:AF,"&gt;0"),1),ROWS(AF$2:AF318)),1),AF$2:AF$502,0),1,1,1)</f>
        <v>#NUM!</v>
      </c>
      <c r="AJ318" s="103" t="e">
        <f ca="1">OFFSET(AA$1,MATCH(INDEX(AF:AF,SMALL(OFFSET(AG$2,0,0,COUNTIF(AF:AF,"&gt;0"),1),ROWS(AF$2:AF318)),1),AF$2:AF$502,0),0,1,1)</f>
        <v>#NUM!</v>
      </c>
      <c r="AN318" s="91" t="str">
        <f t="shared" si="154"/>
        <v/>
      </c>
      <c r="AO318" s="99">
        <f t="shared" si="155"/>
        <v>0</v>
      </c>
      <c r="AP318" s="103">
        <f t="array" ref="AP318">AO318+(ROWS(AO$2:AO318)/1000*(AO318&lt;&gt;0))</f>
        <v>0</v>
      </c>
      <c r="AQ318" s="103" t="e">
        <f t="array" ref="AQ318">MATCH(SMALL(AP:AP,COUNTIF(AP:AP,0)+ROWS(AP$2:AP318)),AP:AP,0)</f>
        <v>#NUM!</v>
      </c>
      <c r="AR318" s="99">
        <f t="shared" si="156"/>
        <v>0</v>
      </c>
      <c r="AS318" s="103">
        <f t="array" ref="AS318">AR318+(ROWS(AR$2:AR318)/1000*(AR318&lt;&gt;0))</f>
        <v>0</v>
      </c>
      <c r="AT318" s="103" t="e">
        <f>MATCH(SMALL(AS:AS,COUNTIF(AS:AS,0)+ROWS(AS$2:AS318)),AS:AS,0)</f>
        <v>#NUM!</v>
      </c>
      <c r="AU318" s="104" t="e">
        <f ca="1">OFFSET($AN$1,MATCH(INDEX(AP:AP,SMALL(OFFSET(AQ$2,0,0,COUNTIF(AP:AP,"&gt;0"),1),ROWS(AP$2:AP318)),1),AP$2:AP$502,0),1,1,1)</f>
        <v>#NUM!</v>
      </c>
      <c r="AV318" s="104" t="e">
        <f ca="1">OFFSET($AQ$1,MATCH(INDEX(AS:AS,SMALL(OFFSET(AT$2,0,0,COUNTIF(AS:AS,"&gt;0"),1),ROWS(AS$2:AS318)),1),AS$2:AS$502,0),1,1,1)</f>
        <v>#NUM!</v>
      </c>
      <c r="AW318" s="103" t="e">
        <f ca="1">OFFSET(AN$1,MATCH(INDEX(AS:AS,SMALL(OFFSET(AT$2,0,0,COUNTIF(AS:AS,"&gt;0"),1),ROWS(AS$2:AS318)),1),AS$2:AS$502,0),0,1,1)</f>
        <v>#NUM!</v>
      </c>
      <c r="BA318" s="91" t="str">
        <f t="shared" si="157"/>
        <v/>
      </c>
      <c r="BB318" s="99">
        <f t="shared" si="158"/>
        <v>0</v>
      </c>
      <c r="BC318" s="103">
        <f t="array" ref="BC318">BB318+(ROWS(BB$2:BB318)/1000*(BB318&lt;&gt;0))</f>
        <v>0</v>
      </c>
      <c r="BD318" s="103" t="e">
        <f t="array" ref="BD318">MATCH(SMALL(BC:BC,COUNTIF(BC:BC,0)+ROWS(BC$2:BC318)),BC:BC,0)</f>
        <v>#NUM!</v>
      </c>
      <c r="BE318" s="99">
        <f t="shared" si="159"/>
        <v>0</v>
      </c>
      <c r="BF318" s="103">
        <f t="array" ref="BF318">BE318+(ROWS(BE$2:BE318)/1000*(BE318&lt;&gt;0))</f>
        <v>0</v>
      </c>
      <c r="BG318" s="103" t="e">
        <f>MATCH(SMALL(BF:BF,COUNTIF(BF:BF,0)+ROWS(BF$2:BF318)),BF:BF,0)</f>
        <v>#NUM!</v>
      </c>
      <c r="BH318" s="104" t="e">
        <f ca="1">OFFSET($BA$1,MATCH(INDEX(BC:BC,SMALL(OFFSET(BD$2,0,0,COUNTIF(BC:BC,"&gt;0"),1),ROWS(BC$2:BC318)),1),BC$2:BC$502,0),1,1,1)</f>
        <v>#NUM!</v>
      </c>
      <c r="BI318" s="104" t="e">
        <f ca="1">OFFSET($BD$1,MATCH(INDEX(BF:BF,SMALL(OFFSET(BG$2,0,0,COUNTIF(BF:BF,"&gt;0"),1),ROWS(BF$2:BF318)),1),BF$2:BF$502,0),1,1,1)</f>
        <v>#NUM!</v>
      </c>
      <c r="BJ318" s="103" t="e">
        <f ca="1">OFFSET(BA$1,MATCH(INDEX(BF:BF,SMALL(OFFSET(BG$2,0,0,COUNTIF(BF:BF,"&gt;0"),1),ROWS(BF$2:BF318)),1),BF$2:BF$502,0),0,1,1)</f>
        <v>#NUM!</v>
      </c>
      <c r="BN318" s="91" t="str">
        <f t="shared" si="160"/>
        <v/>
      </c>
      <c r="BO318" s="99">
        <f t="shared" si="161"/>
        <v>0</v>
      </c>
      <c r="BP318" s="103">
        <f t="array" ref="BP318">BO318+(ROWS(BO$2:BO318)/1000*(BO318&lt;&gt;0))</f>
        <v>0</v>
      </c>
      <c r="BQ318" s="103" t="e">
        <f t="array" ref="BQ318">MATCH(SMALL(BP:BP,COUNTIF(BP:BP,0)+ROWS(BP$2:BP318)),BP:BP,0)</f>
        <v>#NUM!</v>
      </c>
      <c r="BR318" s="99">
        <f t="shared" si="162"/>
        <v>0</v>
      </c>
      <c r="BS318" s="103">
        <f t="array" ref="BS318">BR318+(ROWS(BR$2:BR318)/1000*(BR318&lt;&gt;0))</f>
        <v>0</v>
      </c>
      <c r="BT318" s="103" t="e">
        <f>MATCH(SMALL(BS:BS,COUNTIF(BS:BS,0)+ROWS(BS$2:BS318)),BS:BS,0)</f>
        <v>#NUM!</v>
      </c>
      <c r="BU318" s="104" t="e">
        <f ca="1">OFFSET($BN$1,MATCH(INDEX(BP:BP,SMALL(OFFSET(BQ$2,0,0,COUNTIF(BP:BP,"&gt;0"),1),ROWS(BP$2:BP318)),1),BP$2:BP$502,0),1,1,1)</f>
        <v>#NUM!</v>
      </c>
      <c r="BV318" s="104" t="e">
        <f ca="1">OFFSET($BQ$1,MATCH(INDEX(BS:BS,SMALL(OFFSET(BT$2,0,0,COUNTIF(BS:BS,"&gt;0"),1),ROWS(BS$2:BS318)),1),BS$2:BS$502,0),1,1,1)</f>
        <v>#NUM!</v>
      </c>
      <c r="BW318" s="103" t="e">
        <f ca="1">OFFSET(BN$1,MATCH(INDEX(BS:BS,SMALL(OFFSET(BT$2,0,0,COUNTIF(BS:BS,"&gt;0"),1),ROWS(BS$2:BS318)),1),BS$2:BS$502,0),0,1,1)</f>
        <v>#NUM!</v>
      </c>
      <c r="CA318" s="91" t="str">
        <f t="shared" si="163"/>
        <v/>
      </c>
      <c r="CB318" s="99">
        <f t="shared" si="164"/>
        <v>0</v>
      </c>
      <c r="CC318" s="103">
        <f t="array" ref="CC318">CB318+(ROWS(CB$2:CB318)/1000*(CB318&lt;&gt;0))</f>
        <v>0</v>
      </c>
      <c r="CD318" s="103" t="e">
        <f t="array" ref="CD318">MATCH(SMALL(CC:CC,COUNTIF(CC:CC,0)+ROWS(CC$2:CC318)),CC:CC,0)</f>
        <v>#NUM!</v>
      </c>
      <c r="CE318" s="99">
        <f t="shared" si="165"/>
        <v>0</v>
      </c>
      <c r="CF318" s="103">
        <f t="array" ref="CF318">CE318+(ROWS(CE$2:CE318)/1000*(CE318&lt;&gt;0))</f>
        <v>0</v>
      </c>
      <c r="CG318" s="103" t="e">
        <f>MATCH(SMALL(CF:CF,COUNTIF(CF:CF,0)+ROWS(CF$2:CF318)),CF:CF,0)</f>
        <v>#NUM!</v>
      </c>
      <c r="CH318" s="104" t="e">
        <f ca="1">OFFSET($CA$1,MATCH(INDEX(CC:CC,SMALL(OFFSET(CD$2,0,0,COUNTIF(CC:CC,"&gt;0"),1),ROWS(CC$2:CC318)),1),CC$2:CC$502,0),1,1,1)</f>
        <v>#NUM!</v>
      </c>
      <c r="CI318" s="104" t="e">
        <f t="array" aca="1" ref="CI318" ca="1">OFFSET($CD$1,MATCH(INDEX(CF:CF,SMALL(OFFSET(CG$2,0,0,COUNTIF(CF:CF,"&gt;0"),1),ROWS(CF$2:CF318)),1),CF$2:CF$502,0),1,1,1)</f>
        <v>#NUM!</v>
      </c>
      <c r="CJ318" s="103" t="e">
        <f ca="1">OFFSET(CA$1,MATCH(INDEX(CF:CF,SMALL(OFFSET(CG$2,0,0,COUNTIF(CF:CF,"&gt;0"),1),ROWS(CF$2:CF318)),1),CF$2:CF$502,0),0,1,1)</f>
        <v>#NUM!</v>
      </c>
      <c r="CN318" s="91" t="str">
        <f t="shared" si="166"/>
        <v/>
      </c>
      <c r="CO318" s="99">
        <f t="shared" si="167"/>
        <v>0</v>
      </c>
      <c r="CP318" s="103">
        <f t="array" ref="CP318">CO318+(ROWS(CO$2:CO318)/1000*(CO318&lt;&gt;0))</f>
        <v>0</v>
      </c>
      <c r="CQ318" s="103" t="e">
        <f t="array" ref="CQ318">MATCH(SMALL(CP:CP,COUNTIF(CP:CP,0)+ROWS(CP$2:CP318)),CP:CP,0)</f>
        <v>#NUM!</v>
      </c>
      <c r="CR318" s="99">
        <f t="shared" si="168"/>
        <v>0</v>
      </c>
      <c r="CS318" s="103">
        <f t="array" ref="CS318">CR318+(ROWS(CR$2:CR318)/1000*(CR318&lt;&gt;0))</f>
        <v>0</v>
      </c>
      <c r="CT318" s="103" t="e">
        <f>MATCH(SMALL(CS:CS,COUNTIF(CS:CS,0)+ROWS(CS$2:CS318)),CS:CS,0)</f>
        <v>#NUM!</v>
      </c>
      <c r="CU318" s="104" t="e">
        <f t="array" aca="1" ref="CU318" ca="1">OFFSET($CN$1,MATCH(INDEX(CP:CP,SMALL(OFFSET(CQ$2,0,0,COUNTIF(CP:CP,"&gt;0"),1),ROWS(CP$2:CP318)),1),CP$2:CP$502,0),1,1,1)</f>
        <v>#NUM!</v>
      </c>
      <c r="CV318" s="104" t="e">
        <f t="array" aca="1" ref="CV318" ca="1">OFFSET($CQ$1,MATCH(INDEX(CS:CS,SMALL(OFFSET(CT$2,0,0,COUNTIF(CS:CS,"&gt;0"),1),ROWS(CS$2:CS318)),1),CS$2:CS$502,0),1,1,1)</f>
        <v>#NUM!</v>
      </c>
      <c r="CW318" s="103" t="e">
        <f ca="1">OFFSET(CN$1,MATCH(INDEX(CS:CS,SMALL(OFFSET(CT$2,0,0,COUNTIF(CS:CS,"&gt;0"),1),ROWS(CS$2:CS318)),1),CS$2:CS$502,0),0,1,1)</f>
        <v>#NUM!</v>
      </c>
      <c r="DA318" s="91" t="str">
        <f t="shared" si="169"/>
        <v/>
      </c>
      <c r="DB318" s="99">
        <f t="shared" si="170"/>
        <v>0</v>
      </c>
      <c r="DC318" s="103">
        <f t="array" ref="DC318">DB318+(ROWS(DB$2:DB318)/1000*(DB318&lt;&gt;0))</f>
        <v>0</v>
      </c>
      <c r="DD318" s="103" t="e">
        <f t="array" ref="DD318">MATCH(SMALL(DC:DC,COUNTIF(DC:DC,0)+ROWS(DC$2:DC318)),DC:DC,0)</f>
        <v>#NUM!</v>
      </c>
      <c r="DE318" s="99">
        <f t="shared" si="171"/>
        <v>0</v>
      </c>
      <c r="DF318" s="103">
        <f t="array" ref="DF318">DE318+(ROWS(DE$2:DE318)/1000*(DE318&lt;&gt;0))</f>
        <v>0</v>
      </c>
      <c r="DG318" s="103" t="e">
        <f>MATCH(SMALL(DF:DF,COUNTIF(DF:DF,0)+ROWS(DF$2:DF318)),DF:DF,0)</f>
        <v>#NUM!</v>
      </c>
      <c r="DH318" s="104" t="e">
        <f t="array" aca="1" ref="DH318" ca="1">OFFSET($DA$1,MATCH(INDEX(DC:DC,SMALL(OFFSET(DD$2,0,0,COUNTIF(DC:DC,"&gt;0"),1),ROWS(DC$2:DC318)),1),DC$2:DC$502,0),1,1,1)</f>
        <v>#NUM!</v>
      </c>
      <c r="DI318" s="104" t="e">
        <f t="array" aca="1" ref="DI318" ca="1">OFFSET($DD$1,MATCH(INDEX(DF:DF,SMALL(OFFSET(DG$2,0,0,COUNTIF(DF:DF,"&gt;0"),1),ROWS(DF$2:DF318)),1),DF$2:DF$502,0),1,1,1)</f>
        <v>#NUM!</v>
      </c>
      <c r="DJ318" s="103" t="e">
        <f ca="1">OFFSET(DA$1,MATCH(INDEX(DF:DF,SMALL(OFFSET(DG$2,0,0,COUNTIF(DF:DF,"&gt;0"),1),ROWS(DF$2:DF318)),1),DF$2:DF$502,0),0,1,1)</f>
        <v>#NUM!</v>
      </c>
      <c r="DN318" s="91" t="str">
        <f t="shared" si="174"/>
        <v/>
      </c>
      <c r="DO318" s="99">
        <f t="shared" si="175"/>
        <v>0</v>
      </c>
      <c r="DP318" s="103">
        <f t="array" ref="DP318">DO318+(ROWS(DO$2:DO318)/1000*(DO318&lt;&gt;0))</f>
        <v>0</v>
      </c>
      <c r="DQ318" s="103" t="e">
        <f t="array" ref="DQ318">MATCH(SMALL(DP:DP,COUNTIF(DP:DP,0)+ROWS(DP$2:DP318)),DP:DP,0)</f>
        <v>#NUM!</v>
      </c>
      <c r="DR318" s="99">
        <f t="shared" si="176"/>
        <v>0</v>
      </c>
      <c r="DS318" s="103">
        <f t="array" ref="DS318">DR318+(ROWS(DR$2:DR318)/1000*(DR318&lt;&gt;0))</f>
        <v>0</v>
      </c>
      <c r="DT318" s="103" t="e">
        <f>MATCH(SMALL(DS:DS,COUNTIF(DS:DS,0)+ROWS(DS$2:DS318)),DS:DS,0)</f>
        <v>#NUM!</v>
      </c>
      <c r="DU318" s="104" t="e">
        <f t="array" aca="1" ref="DU318" ca="1">OFFSET($DN$1,MATCH(INDEX(DP:DP,SMALL(OFFSET(DQ$2,0,0,COUNTIF(DP:DP,"&gt;0"),1),ROWS(DP$2:DP318)),1),DP$2:DP$503,0),1,1,1)</f>
        <v>#NUM!</v>
      </c>
      <c r="DV318" s="104" t="e">
        <f t="array" aca="1" ref="DV318" ca="1">OFFSET($DQ$1,MATCH(INDEX(DS:DS,SMALL(OFFSET(DT$2,0,0,COUNTIF(DS:DS,"&gt;0"),1),ROWS(DS$2:DS318)),1),DS$2:DS$503,0),1,1,1)</f>
        <v>#REF!</v>
      </c>
      <c r="DW318" s="103" t="e">
        <f t="array" aca="1" ref="DW318" ca="1">OFFSET(DN$1,MATCH(INDEX(DP:DP,SMALL(OFFSET(DQ$2,0,0,COUNTIF(DP:DP,"&gt;0"),1),ROWS(DP$2:DP318)),1),DP$2:DP$503,0),0,1,1)</f>
        <v>#NUM!</v>
      </c>
      <c r="EA318" s="91" t="str">
        <f t="shared" si="144"/>
        <v/>
      </c>
      <c r="EB318" s="99">
        <f t="shared" si="145"/>
        <v>0</v>
      </c>
      <c r="EC318" s="103">
        <f t="array" ref="EC318">EB318+(ROWS(EB$2:EB318)/1000*(EB318&lt;&gt;0))</f>
        <v>0</v>
      </c>
      <c r="ED318" s="103" t="e">
        <f t="array" ref="ED318">MATCH(SMALL(EC:EC,COUNTIF(EC:EC,0)+ROWS(EC$2:EC318)),EC:EC,0)</f>
        <v>#NUM!</v>
      </c>
      <c r="EE318" s="99">
        <f t="shared" si="177"/>
        <v>0</v>
      </c>
      <c r="EF318" s="103">
        <f t="array" ref="EF318">EE318+(ROWS(EE$2:EE318)/1000*(EE318&lt;&gt;0))</f>
        <v>0</v>
      </c>
      <c r="EG318" s="103" t="e">
        <f>MATCH(SMALL(EF:EF,COUNTIF(EF:EF,0)+ROWS(EF$2:EF318)),EF:EF,0)</f>
        <v>#NUM!</v>
      </c>
      <c r="EH318" s="104" t="e">
        <f t="array" aca="1" ref="EH318" ca="1">OFFSET($EA$1,MATCH(INDEX(EC:EC,SMALL(OFFSET(ED$2,0,0,COUNTIF(EC:EC,"&gt;0"),1),ROWS(EC$2:EC318)),1),EC$2:EC$501,0),1,1,1)</f>
        <v>#NUM!</v>
      </c>
      <c r="EI318" s="104" t="e">
        <f t="array" aca="1" ref="EI318" ca="1">OFFSET($ED$1,MATCH(INDEX(EF:EF,SMALL(OFFSET(EG$2,0,0,COUNTIF(EF:EF,"&gt;0"),1),ROWS(EF$2:EF318)),1),EF$2:EF$501,0),1,1,1)</f>
        <v>#REF!</v>
      </c>
      <c r="EJ318" s="103" t="e">
        <f t="array" aca="1" ref="EJ318" ca="1">OFFSET(EA$1,MATCH(INDEX(EC:EC,SMALL(OFFSET(ED$2,0,0,COUNTIF(EC:EC,"&gt;0"),1),ROWS(EC$2:EC318)),1),EC$2:EC$501,0),0,1,1)</f>
        <v>#NUM!</v>
      </c>
      <c r="EN318" s="91" t="str">
        <f t="shared" si="146"/>
        <v/>
      </c>
      <c r="EO318" s="99">
        <f t="shared" si="147"/>
        <v>0</v>
      </c>
      <c r="EP318" s="103">
        <f t="array" ref="EP318">EO318+(ROWS(EO$2:EO318)/1000*(EO318&lt;&gt;0))</f>
        <v>0</v>
      </c>
      <c r="EQ318" s="103" t="e">
        <f t="array" ref="EQ318">MATCH(SMALL(EP:EP,COUNTIF(EP:EP,0)+ROWS(EP$2:EP318)),EP:EP,0)</f>
        <v>#NUM!</v>
      </c>
      <c r="ER318" s="99">
        <f t="shared" si="178"/>
        <v>0</v>
      </c>
      <c r="ES318" s="103">
        <f t="array" ref="ES318">ER318+(ROWS(ER$2:ER318)/1000*(ER318&lt;&gt;0))</f>
        <v>0</v>
      </c>
      <c r="ET318" s="103" t="e">
        <f>MATCH(SMALL(ES:ES,COUNTIF(ES:ES,0)+ROWS(ES$2:ES318)),ES:ES,0)</f>
        <v>#NUM!</v>
      </c>
      <c r="EU318" s="104" t="e">
        <f t="array" aca="1" ref="EU318" ca="1">OFFSET($EN$1,MATCH(INDEX(EP:EP,SMALL(OFFSET(EQ$2,0,0,COUNTIF(EP:EP,"&gt;0"),1),ROWS(EP$2:EP318)),1),EP$2:EP$501,0),1,1,1)</f>
        <v>#NUM!</v>
      </c>
      <c r="EV318" s="104" t="e">
        <f t="array" aca="1" ref="EV318" ca="1">OFFSET($EN$1,MATCH(INDEX(ES:ES,SMALL(OFFSET(ET$2,0,0,COUNTIF(ES:ES,"&gt;0"),1),ROWS(ES$2:ES318)),1),ES$2:ES$501,0),1,1,1)</f>
        <v>#REF!</v>
      </c>
      <c r="EW318" s="103" t="e">
        <f t="array" aca="1" ref="EW318" ca="1">OFFSET(EN$1,MATCH(INDEX(EP:EP,SMALL(OFFSET(EQ$2,0,0,COUNTIF(EP:EP,"&gt;0"),1),ROWS(EP$2:EP318)),1),EP$2:EP$501,0),0,1,1)</f>
        <v>#NUM!</v>
      </c>
      <c r="EX318" s="91"/>
      <c r="EY318" s="91"/>
      <c r="EZ318" s="91"/>
      <c r="FA318" s="103" t="str">
        <f t="shared" si="172"/>
        <v/>
      </c>
      <c r="FB318" s="103">
        <f t="shared" si="173"/>
        <v>0</v>
      </c>
      <c r="FC318" s="103">
        <f>FB318+(ROWS(FB$2:FB318)/1000*(FB318&lt;&gt;0))</f>
        <v>0</v>
      </c>
      <c r="FD318" s="103" t="e">
        <f>MATCH(SMALL(FC:FC,COUNTIF(FC:FC,0)+ROWS(FC$2:FC318)),FC:FC,0)</f>
        <v>#NUM!</v>
      </c>
      <c r="FE318" s="99">
        <f t="shared" si="179"/>
        <v>0</v>
      </c>
      <c r="FF318" s="103">
        <f>FE318+(ROWS(FE$2:FE318)/1000*(FE318&lt;&gt;0))</f>
        <v>0</v>
      </c>
      <c r="FG318" s="103" t="e">
        <f>MATCH(SMALL(FF:FF,COUNTIF(FF:FF,0)+ROWS(FF$2:FF318)),FF:FF,0)</f>
        <v>#NUM!</v>
      </c>
      <c r="FH318" s="104" t="e">
        <f ca="1">OFFSET($FA$1,MATCH(INDEX(FC:FC,SMALL(OFFSET(FD$2,0,0,COUNTIF(FC:FC,"&gt;0"),1),ROWS(FC$2:FC318)),1),FC$2:FC$502,0),1,1,1)</f>
        <v>#NUM!</v>
      </c>
      <c r="FI318" s="98" t="e">
        <f ca="1">OFFSET($FA$1,MATCH(INDEX(FF:FF,SMALL(OFFSET(FG$2,0,0,COUNTIF(FF:FF,"&gt;0"),1),ROWS(FF$2:FF318)),1),FF$2:FF$502,0),1,1,1)</f>
        <v>#REF!</v>
      </c>
      <c r="FJ318" s="103" t="e">
        <f ca="1">OFFSET(FA$1,MATCH(INDEX(FC:FC,SMALL(OFFSET(FD$2,0,0,COUNTIF(FC:FC,"&gt;0"),1),ROWS(FC$2:FC318)),1),FC$2:FC$502,0),0,1,1)</f>
        <v>#NUM!</v>
      </c>
    </row>
    <row r="319" spans="3:166">
      <c r="C319" s="91">
        <v>318</v>
      </c>
      <c r="D319" s="99">
        <f>IF(OR(Layout!L332 = "P"), Layout!V332, 0)</f>
        <v>0</v>
      </c>
      <c r="E319" s="99">
        <f t="array" ref="E319">IF(OR(Layout!L332 = "P", Layout!L332 = "A"), Layout!W332, 0)</f>
        <v>0</v>
      </c>
      <c r="F319" s="99">
        <f>IF(OR(Layout!L332 = "P", Layout!L332 = "A"), Layout!I332, 0)</f>
        <v>0</v>
      </c>
      <c r="G319" s="91" t="str">
        <f t="array" ref="G319">IF(OR(Layout!L332 = "P", Layout!L332 = "A"), Layout!G332, "")</f>
        <v/>
      </c>
      <c r="H319" s="91" t="str">
        <f>IF(Layout!G332 &gt; 0, Layout!G332, "")</f>
        <v/>
      </c>
      <c r="I319" s="102">
        <f>IF(Layout!Y332 &gt; 0, Layout!Y332, 0)</f>
        <v>0</v>
      </c>
      <c r="J319" s="92">
        <f t="array" ref="J319">IF(Layout!AA332 &gt; 0, Layout!AA332, 0)</f>
        <v>0</v>
      </c>
      <c r="K319" s="92">
        <f>IF(Layout!K332 &gt; 0, Layout!K332, 0)</f>
        <v>0</v>
      </c>
      <c r="L319" s="98"/>
      <c r="N319" s="91" t="str">
        <f t="shared" si="148"/>
        <v/>
      </c>
      <c r="O319" s="99">
        <f t="shared" si="149"/>
        <v>0</v>
      </c>
      <c r="P319" s="103">
        <f t="array" ref="P319">O319+(ROWS(O$2:O319)/1000*(O319&lt;&gt;0))</f>
        <v>0</v>
      </c>
      <c r="Q319" s="103" t="e">
        <f t="array" ref="Q319">MATCH(SMALL(P:P,COUNTIF(P:P,0)+ROWS(P$2:P319)),P:P,0)</f>
        <v>#NUM!</v>
      </c>
      <c r="R319" s="99">
        <f t="shared" si="150"/>
        <v>0</v>
      </c>
      <c r="S319" s="103">
        <f t="array" ref="S319">R319+(ROWS(R$2:R319)/1000*(R319&lt;&gt;0))</f>
        <v>0</v>
      </c>
      <c r="T319" s="103" t="e">
        <f>MATCH(SMALL(S:S,COUNTIF(S:S,0)+ROWS(S$2:S319)),S:S,0)</f>
        <v>#NUM!</v>
      </c>
      <c r="U319" s="104" t="e">
        <f t="array" aca="1" ref="U319" ca="1">OFFSET($N$1,MATCH(INDEX(P:P,SMALL(OFFSET(Q$2,0,0,COUNTIF(P:P,"&gt;0"),1),ROWS(P$2:P319)),1),P$2:P$502,0),1,1,1)</f>
        <v>#NUM!</v>
      </c>
      <c r="V319" s="104" t="e">
        <f t="array" aca="1" ref="V319" ca="1">OFFSET($Q$1,MATCH(INDEX(S:S,SMALL(OFFSET(T$2,0,0,COUNTIF(S:S,"&gt;0"),1),ROWS(S$2:S319)),1),S$2:S$502,0),1,1,1)</f>
        <v>#NUM!</v>
      </c>
      <c r="W319" s="103" t="e">
        <f ca="1">OFFSET(N$1,MATCH(INDEX(S:S,SMALL(OFFSET(T$2,0,0,COUNTIF(S:S,"&gt;0"),1),ROWS(S$2:S319)),1),S$2:S$502,0),0,1,1)</f>
        <v>#NUM!</v>
      </c>
      <c r="AA319" s="91" t="str">
        <f t="shared" si="151"/>
        <v/>
      </c>
      <c r="AB319" s="99">
        <f t="shared" si="152"/>
        <v>0</v>
      </c>
      <c r="AC319" s="103">
        <f t="array" ref="AC319">AB319+(ROWS(AB$2:AB319)/1000*(AB319&lt;&gt;0))</f>
        <v>0</v>
      </c>
      <c r="AD319" s="103" t="e">
        <f t="array" ref="AD319">MATCH(SMALL(AC:AC,COUNTIF(AC:AC,0)+ROWS(AC$2:AC319)),AC:AC,0)</f>
        <v>#NUM!</v>
      </c>
      <c r="AE319" s="99">
        <f t="shared" si="153"/>
        <v>0</v>
      </c>
      <c r="AF319" s="103">
        <f t="array" ref="AF319">AE319+(ROWS(AE$2:AE319)/1000*(AE319&lt;&gt;0))</f>
        <v>0</v>
      </c>
      <c r="AG319" s="103" t="e">
        <f>MATCH(SMALL(AF:AF,COUNTIF(AF:AF,0)+ROWS(AF$2:AF319)),AF:AF,0)</f>
        <v>#NUM!</v>
      </c>
      <c r="AH319" s="104" t="e">
        <f ca="1">OFFSET($AA$1,MATCH(INDEX(AC:AC,SMALL(OFFSET(AD$2,0,0,COUNTIF(AC:AC,"&gt;0"),1),ROWS(AC$2:AC319)),1),AC$2:AC$502,0),1,1,1)</f>
        <v>#NUM!</v>
      </c>
      <c r="AI319" s="104" t="e">
        <f ca="1">OFFSET($AD$1,MATCH(INDEX(AF:AF,SMALL(OFFSET(AG$2,0,0,COUNTIF(AF:AF,"&gt;0"),1),ROWS(AF$2:AF319)),1),AF$2:AF$502,0),1,1,1)</f>
        <v>#NUM!</v>
      </c>
      <c r="AJ319" s="103" t="e">
        <f ca="1">OFFSET(AA$1,MATCH(INDEX(AF:AF,SMALL(OFFSET(AG$2,0,0,COUNTIF(AF:AF,"&gt;0"),1),ROWS(AF$2:AF319)),1),AF$2:AF$502,0),0,1,1)</f>
        <v>#NUM!</v>
      </c>
      <c r="AN319" s="91" t="str">
        <f t="shared" si="154"/>
        <v/>
      </c>
      <c r="AO319" s="99">
        <f t="shared" si="155"/>
        <v>0</v>
      </c>
      <c r="AP319" s="103">
        <f t="array" ref="AP319">AO319+(ROWS(AO$2:AO319)/1000*(AO319&lt;&gt;0))</f>
        <v>0</v>
      </c>
      <c r="AQ319" s="103" t="e">
        <f t="array" ref="AQ319">MATCH(SMALL(AP:AP,COUNTIF(AP:AP,0)+ROWS(AP$2:AP319)),AP:AP,0)</f>
        <v>#NUM!</v>
      </c>
      <c r="AR319" s="99">
        <f t="shared" si="156"/>
        <v>0</v>
      </c>
      <c r="AS319" s="103">
        <f t="array" ref="AS319">AR319+(ROWS(AR$2:AR319)/1000*(AR319&lt;&gt;0))</f>
        <v>0</v>
      </c>
      <c r="AT319" s="103" t="e">
        <f>MATCH(SMALL(AS:AS,COUNTIF(AS:AS,0)+ROWS(AS$2:AS319)),AS:AS,0)</f>
        <v>#NUM!</v>
      </c>
      <c r="AU319" s="104" t="e">
        <f ca="1">OFFSET($AN$1,MATCH(INDEX(AP:AP,SMALL(OFFSET(AQ$2,0,0,COUNTIF(AP:AP,"&gt;0"),1),ROWS(AP$2:AP319)),1),AP$2:AP$502,0),1,1,1)</f>
        <v>#NUM!</v>
      </c>
      <c r="AV319" s="104" t="e">
        <f ca="1">OFFSET($AQ$1,MATCH(INDEX(AS:AS,SMALL(OFFSET(AT$2,0,0,COUNTIF(AS:AS,"&gt;0"),1),ROWS(AS$2:AS319)),1),AS$2:AS$502,0),1,1,1)</f>
        <v>#NUM!</v>
      </c>
      <c r="AW319" s="103" t="e">
        <f ca="1">OFFSET(AN$1,MATCH(INDEX(AS:AS,SMALL(OFFSET(AT$2,0,0,COUNTIF(AS:AS,"&gt;0"),1),ROWS(AS$2:AS319)),1),AS$2:AS$502,0),0,1,1)</f>
        <v>#NUM!</v>
      </c>
      <c r="BA319" s="91" t="str">
        <f t="shared" si="157"/>
        <v/>
      </c>
      <c r="BB319" s="99">
        <f t="shared" si="158"/>
        <v>0</v>
      </c>
      <c r="BC319" s="103">
        <f t="array" ref="BC319">BB319+(ROWS(BB$2:BB319)/1000*(BB319&lt;&gt;0))</f>
        <v>0</v>
      </c>
      <c r="BD319" s="103" t="e">
        <f t="array" ref="BD319">MATCH(SMALL(BC:BC,COUNTIF(BC:BC,0)+ROWS(BC$2:BC319)),BC:BC,0)</f>
        <v>#NUM!</v>
      </c>
      <c r="BE319" s="99">
        <f t="shared" si="159"/>
        <v>0</v>
      </c>
      <c r="BF319" s="103">
        <f t="array" ref="BF319">BE319+(ROWS(BE$2:BE319)/1000*(BE319&lt;&gt;0))</f>
        <v>0</v>
      </c>
      <c r="BG319" s="103" t="e">
        <f>MATCH(SMALL(BF:BF,COUNTIF(BF:BF,0)+ROWS(BF$2:BF319)),BF:BF,0)</f>
        <v>#NUM!</v>
      </c>
      <c r="BH319" s="104" t="e">
        <f ca="1">OFFSET($BA$1,MATCH(INDEX(BC:BC,SMALL(OFFSET(BD$2,0,0,COUNTIF(BC:BC,"&gt;0"),1),ROWS(BC$2:BC319)),1),BC$2:BC$502,0),1,1,1)</f>
        <v>#NUM!</v>
      </c>
      <c r="BI319" s="104" t="e">
        <f ca="1">OFFSET($BD$1,MATCH(INDEX(BF:BF,SMALL(OFFSET(BG$2,0,0,COUNTIF(BF:BF,"&gt;0"),1),ROWS(BF$2:BF319)),1),BF$2:BF$502,0),1,1,1)</f>
        <v>#NUM!</v>
      </c>
      <c r="BJ319" s="103" t="e">
        <f ca="1">OFFSET(BA$1,MATCH(INDEX(BF:BF,SMALL(OFFSET(BG$2,0,0,COUNTIF(BF:BF,"&gt;0"),1),ROWS(BF$2:BF319)),1),BF$2:BF$502,0),0,1,1)</f>
        <v>#NUM!</v>
      </c>
      <c r="BN319" s="91" t="str">
        <f t="shared" si="160"/>
        <v/>
      </c>
      <c r="BO319" s="99">
        <f t="shared" si="161"/>
        <v>0</v>
      </c>
      <c r="BP319" s="103">
        <f t="array" ref="BP319">BO319+(ROWS(BO$2:BO319)/1000*(BO319&lt;&gt;0))</f>
        <v>0</v>
      </c>
      <c r="BQ319" s="103" t="e">
        <f t="array" ref="BQ319">MATCH(SMALL(BP:BP,COUNTIF(BP:BP,0)+ROWS(BP$2:BP319)),BP:BP,0)</f>
        <v>#NUM!</v>
      </c>
      <c r="BR319" s="99">
        <f t="shared" si="162"/>
        <v>0</v>
      </c>
      <c r="BS319" s="103">
        <f t="array" ref="BS319">BR319+(ROWS(BR$2:BR319)/1000*(BR319&lt;&gt;0))</f>
        <v>0</v>
      </c>
      <c r="BT319" s="103" t="e">
        <f>MATCH(SMALL(BS:BS,COUNTIF(BS:BS,0)+ROWS(BS$2:BS319)),BS:BS,0)</f>
        <v>#NUM!</v>
      </c>
      <c r="BU319" s="104" t="e">
        <f ca="1">OFFSET($BN$1,MATCH(INDEX(BP:BP,SMALL(OFFSET(BQ$2,0,0,COUNTIF(BP:BP,"&gt;0"),1),ROWS(BP$2:BP319)),1),BP$2:BP$502,0),1,1,1)</f>
        <v>#NUM!</v>
      </c>
      <c r="BV319" s="104" t="e">
        <f ca="1">OFFSET($BQ$1,MATCH(INDEX(BS:BS,SMALL(OFFSET(BT$2,0,0,COUNTIF(BS:BS,"&gt;0"),1),ROWS(BS$2:BS319)),1),BS$2:BS$502,0),1,1,1)</f>
        <v>#NUM!</v>
      </c>
      <c r="BW319" s="103" t="e">
        <f ca="1">OFFSET(BN$1,MATCH(INDEX(BS:BS,SMALL(OFFSET(BT$2,0,0,COUNTIF(BS:BS,"&gt;0"),1),ROWS(BS$2:BS319)),1),BS$2:BS$502,0),0,1,1)</f>
        <v>#NUM!</v>
      </c>
      <c r="CA319" s="91" t="str">
        <f t="shared" si="163"/>
        <v/>
      </c>
      <c r="CB319" s="99">
        <f t="shared" si="164"/>
        <v>0</v>
      </c>
      <c r="CC319" s="103">
        <f t="array" ref="CC319">CB319+(ROWS(CB$2:CB319)/1000*(CB319&lt;&gt;0))</f>
        <v>0</v>
      </c>
      <c r="CD319" s="103" t="e">
        <f t="array" ref="CD319">MATCH(SMALL(CC:CC,COUNTIF(CC:CC,0)+ROWS(CC$2:CC319)),CC:CC,0)</f>
        <v>#NUM!</v>
      </c>
      <c r="CE319" s="99">
        <f t="shared" si="165"/>
        <v>0</v>
      </c>
      <c r="CF319" s="103">
        <f t="array" ref="CF319">CE319+(ROWS(CE$2:CE319)/1000*(CE319&lt;&gt;0))</f>
        <v>0</v>
      </c>
      <c r="CG319" s="103" t="e">
        <f>MATCH(SMALL(CF:CF,COUNTIF(CF:CF,0)+ROWS(CF$2:CF319)),CF:CF,0)</f>
        <v>#NUM!</v>
      </c>
      <c r="CH319" s="104" t="e">
        <f ca="1">OFFSET($CA$1,MATCH(INDEX(CC:CC,SMALL(OFFSET(CD$2,0,0,COUNTIF(CC:CC,"&gt;0"),1),ROWS(CC$2:CC319)),1),CC$2:CC$502,0),1,1,1)</f>
        <v>#NUM!</v>
      </c>
      <c r="CI319" s="104" t="e">
        <f t="array" aca="1" ref="CI319" ca="1">OFFSET($CD$1,MATCH(INDEX(CF:CF,SMALL(OFFSET(CG$2,0,0,COUNTIF(CF:CF,"&gt;0"),1),ROWS(CF$2:CF319)),1),CF$2:CF$502,0),1,1,1)</f>
        <v>#NUM!</v>
      </c>
      <c r="CJ319" s="103" t="e">
        <f ca="1">OFFSET(CA$1,MATCH(INDEX(CF:CF,SMALL(OFFSET(CG$2,0,0,COUNTIF(CF:CF,"&gt;0"),1),ROWS(CF$2:CF319)),1),CF$2:CF$502,0),0,1,1)</f>
        <v>#NUM!</v>
      </c>
      <c r="CN319" s="91" t="str">
        <f t="shared" si="166"/>
        <v/>
      </c>
      <c r="CO319" s="99">
        <f t="shared" si="167"/>
        <v>0</v>
      </c>
      <c r="CP319" s="103">
        <f t="array" ref="CP319">CO319+(ROWS(CO$2:CO319)/1000*(CO319&lt;&gt;0))</f>
        <v>0</v>
      </c>
      <c r="CQ319" s="103" t="e">
        <f t="array" ref="CQ319">MATCH(SMALL(CP:CP,COUNTIF(CP:CP,0)+ROWS(CP$2:CP319)),CP:CP,0)</f>
        <v>#NUM!</v>
      </c>
      <c r="CR319" s="99">
        <f t="shared" si="168"/>
        <v>0</v>
      </c>
      <c r="CS319" s="103">
        <f t="array" ref="CS319">CR319+(ROWS(CR$2:CR319)/1000*(CR319&lt;&gt;0))</f>
        <v>0</v>
      </c>
      <c r="CT319" s="103" t="e">
        <f>MATCH(SMALL(CS:CS,COUNTIF(CS:CS,0)+ROWS(CS$2:CS319)),CS:CS,0)</f>
        <v>#NUM!</v>
      </c>
      <c r="CU319" s="104" t="e">
        <f t="array" aca="1" ref="CU319" ca="1">OFFSET($CN$1,MATCH(INDEX(CP:CP,SMALL(OFFSET(CQ$2,0,0,COUNTIF(CP:CP,"&gt;0"),1),ROWS(CP$2:CP319)),1),CP$2:CP$502,0),1,1,1)</f>
        <v>#NUM!</v>
      </c>
      <c r="CV319" s="104" t="e">
        <f t="array" aca="1" ref="CV319" ca="1">OFFSET($CQ$1,MATCH(INDEX(CS:CS,SMALL(OFFSET(CT$2,0,0,COUNTIF(CS:CS,"&gt;0"),1),ROWS(CS$2:CS319)),1),CS$2:CS$502,0),1,1,1)</f>
        <v>#NUM!</v>
      </c>
      <c r="CW319" s="103" t="e">
        <f ca="1">OFFSET(CN$1,MATCH(INDEX(CS:CS,SMALL(OFFSET(CT$2,0,0,COUNTIF(CS:CS,"&gt;0"),1),ROWS(CS$2:CS319)),1),CS$2:CS$502,0),0,1,1)</f>
        <v>#NUM!</v>
      </c>
      <c r="DA319" s="91" t="str">
        <f t="shared" si="169"/>
        <v/>
      </c>
      <c r="DB319" s="99">
        <f t="shared" si="170"/>
        <v>0</v>
      </c>
      <c r="DC319" s="103">
        <f t="array" ref="DC319">DB319+(ROWS(DB$2:DB319)/1000*(DB319&lt;&gt;0))</f>
        <v>0</v>
      </c>
      <c r="DD319" s="103" t="e">
        <f t="array" ref="DD319">MATCH(SMALL(DC:DC,COUNTIF(DC:DC,0)+ROWS(DC$2:DC319)),DC:DC,0)</f>
        <v>#NUM!</v>
      </c>
      <c r="DE319" s="99">
        <f t="shared" si="171"/>
        <v>0</v>
      </c>
      <c r="DF319" s="103">
        <f t="array" ref="DF319">DE319+(ROWS(DE$2:DE319)/1000*(DE319&lt;&gt;0))</f>
        <v>0</v>
      </c>
      <c r="DG319" s="103" t="e">
        <f>MATCH(SMALL(DF:DF,COUNTIF(DF:DF,0)+ROWS(DF$2:DF319)),DF:DF,0)</f>
        <v>#NUM!</v>
      </c>
      <c r="DH319" s="104" t="e">
        <f t="array" aca="1" ref="DH319" ca="1">OFFSET($DA$1,MATCH(INDEX(DC:DC,SMALL(OFFSET(DD$2,0,0,COUNTIF(DC:DC,"&gt;0"),1),ROWS(DC$2:DC319)),1),DC$2:DC$502,0),1,1,1)</f>
        <v>#NUM!</v>
      </c>
      <c r="DI319" s="104" t="e">
        <f t="array" aca="1" ref="DI319" ca="1">OFFSET($DD$1,MATCH(INDEX(DF:DF,SMALL(OFFSET(DG$2,0,0,COUNTIF(DF:DF,"&gt;0"),1),ROWS(DF$2:DF319)),1),DF$2:DF$502,0),1,1,1)</f>
        <v>#NUM!</v>
      </c>
      <c r="DJ319" s="103" t="e">
        <f ca="1">OFFSET(DA$1,MATCH(INDEX(DF:DF,SMALL(OFFSET(DG$2,0,0,COUNTIF(DF:DF,"&gt;0"),1),ROWS(DF$2:DF319)),1),DF$2:DF$502,0),0,1,1)</f>
        <v>#NUM!</v>
      </c>
      <c r="DN319" s="91" t="str">
        <f t="shared" si="174"/>
        <v/>
      </c>
      <c r="DO319" s="99">
        <f t="shared" si="175"/>
        <v>0</v>
      </c>
      <c r="DP319" s="103">
        <f t="array" ref="DP319">DO319+(ROWS(DO$2:DO319)/1000*(DO319&lt;&gt;0))</f>
        <v>0</v>
      </c>
      <c r="DQ319" s="103" t="e">
        <f t="array" ref="DQ319">MATCH(SMALL(DP:DP,COUNTIF(DP:DP,0)+ROWS(DP$2:DP319)),DP:DP,0)</f>
        <v>#NUM!</v>
      </c>
      <c r="DR319" s="99">
        <f t="shared" si="176"/>
        <v>0</v>
      </c>
      <c r="DS319" s="103">
        <f t="array" ref="DS319">DR319+(ROWS(DR$2:DR319)/1000*(DR319&lt;&gt;0))</f>
        <v>0</v>
      </c>
      <c r="DT319" s="103" t="e">
        <f>MATCH(SMALL(DS:DS,COUNTIF(DS:DS,0)+ROWS(DS$2:DS319)),DS:DS,0)</f>
        <v>#NUM!</v>
      </c>
      <c r="DU319" s="104" t="e">
        <f t="array" aca="1" ref="DU319" ca="1">OFFSET($DN$1,MATCH(INDEX(DP:DP,SMALL(OFFSET(DQ$2,0,0,COUNTIF(DP:DP,"&gt;0"),1),ROWS(DP$2:DP319)),1),DP$2:DP$503,0),1,1,1)</f>
        <v>#NUM!</v>
      </c>
      <c r="DV319" s="104" t="e">
        <f t="array" aca="1" ref="DV319" ca="1">OFFSET($DQ$1,MATCH(INDEX(DS:DS,SMALL(OFFSET(DT$2,0,0,COUNTIF(DS:DS,"&gt;0"),1),ROWS(DS$2:DS319)),1),DS$2:DS$503,0),1,1,1)</f>
        <v>#REF!</v>
      </c>
      <c r="DW319" s="103" t="e">
        <f t="array" aca="1" ref="DW319" ca="1">OFFSET(DN$1,MATCH(INDEX(DP:DP,SMALL(OFFSET(DQ$2,0,0,COUNTIF(DP:DP,"&gt;0"),1),ROWS(DP$2:DP319)),1),DP$2:DP$503,0),0,1,1)</f>
        <v>#NUM!</v>
      </c>
      <c r="EA319" s="91" t="str">
        <f t="shared" si="144"/>
        <v/>
      </c>
      <c r="EB319" s="99">
        <f t="shared" si="145"/>
        <v>0</v>
      </c>
      <c r="EC319" s="103">
        <f t="array" ref="EC319">EB319+(ROWS(EB$2:EB319)/1000*(EB319&lt;&gt;0))</f>
        <v>0</v>
      </c>
      <c r="ED319" s="103" t="e">
        <f t="array" ref="ED319">MATCH(SMALL(EC:EC,COUNTIF(EC:EC,0)+ROWS(EC$2:EC319)),EC:EC,0)</f>
        <v>#NUM!</v>
      </c>
      <c r="EE319" s="99">
        <f t="shared" si="177"/>
        <v>0</v>
      </c>
      <c r="EF319" s="103">
        <f t="array" ref="EF319">EE319+(ROWS(EE$2:EE319)/1000*(EE319&lt;&gt;0))</f>
        <v>0</v>
      </c>
      <c r="EG319" s="103" t="e">
        <f>MATCH(SMALL(EF:EF,COUNTIF(EF:EF,0)+ROWS(EF$2:EF319)),EF:EF,0)</f>
        <v>#NUM!</v>
      </c>
      <c r="EH319" s="104" t="e">
        <f t="array" aca="1" ref="EH319" ca="1">OFFSET($EA$1,MATCH(INDEX(EC:EC,SMALL(OFFSET(ED$2,0,0,COUNTIF(EC:EC,"&gt;0"),1),ROWS(EC$2:EC319)),1),EC$2:EC$501,0),1,1,1)</f>
        <v>#NUM!</v>
      </c>
      <c r="EI319" s="104" t="e">
        <f t="array" aca="1" ref="EI319" ca="1">OFFSET($ED$1,MATCH(INDEX(EF:EF,SMALL(OFFSET(EG$2,0,0,COUNTIF(EF:EF,"&gt;0"),1),ROWS(EF$2:EF319)),1),EF$2:EF$501,0),1,1,1)</f>
        <v>#REF!</v>
      </c>
      <c r="EJ319" s="103" t="e">
        <f t="array" aca="1" ref="EJ319" ca="1">OFFSET(EA$1,MATCH(INDEX(EC:EC,SMALL(OFFSET(ED$2,0,0,COUNTIF(EC:EC,"&gt;0"),1),ROWS(EC$2:EC319)),1),EC$2:EC$501,0),0,1,1)</f>
        <v>#NUM!</v>
      </c>
      <c r="EN319" s="91" t="str">
        <f t="shared" si="146"/>
        <v/>
      </c>
      <c r="EO319" s="99">
        <f t="shared" si="147"/>
        <v>0</v>
      </c>
      <c r="EP319" s="103">
        <f t="array" ref="EP319">EO319+(ROWS(EO$2:EO319)/1000*(EO319&lt;&gt;0))</f>
        <v>0</v>
      </c>
      <c r="EQ319" s="103" t="e">
        <f t="array" ref="EQ319">MATCH(SMALL(EP:EP,COUNTIF(EP:EP,0)+ROWS(EP$2:EP319)),EP:EP,0)</f>
        <v>#NUM!</v>
      </c>
      <c r="ER319" s="99">
        <f t="shared" si="178"/>
        <v>0</v>
      </c>
      <c r="ES319" s="103">
        <f t="array" ref="ES319">ER319+(ROWS(ER$2:ER319)/1000*(ER319&lt;&gt;0))</f>
        <v>0</v>
      </c>
      <c r="ET319" s="103" t="e">
        <f>MATCH(SMALL(ES:ES,COUNTIF(ES:ES,0)+ROWS(ES$2:ES319)),ES:ES,0)</f>
        <v>#NUM!</v>
      </c>
      <c r="EU319" s="104" t="e">
        <f t="array" aca="1" ref="EU319" ca="1">OFFSET($EN$1,MATCH(INDEX(EP:EP,SMALL(OFFSET(EQ$2,0,0,COUNTIF(EP:EP,"&gt;0"),1),ROWS(EP$2:EP319)),1),EP$2:EP$501,0),1,1,1)</f>
        <v>#NUM!</v>
      </c>
      <c r="EV319" s="104" t="e">
        <f t="array" aca="1" ref="EV319" ca="1">OFFSET($EN$1,MATCH(INDEX(ES:ES,SMALL(OFFSET(ET$2,0,0,COUNTIF(ES:ES,"&gt;0"),1),ROWS(ES$2:ES319)),1),ES$2:ES$501,0),1,1,1)</f>
        <v>#REF!</v>
      </c>
      <c r="EW319" s="103" t="e">
        <f t="array" aca="1" ref="EW319" ca="1">OFFSET(EN$1,MATCH(INDEX(EP:EP,SMALL(OFFSET(EQ$2,0,0,COUNTIF(EP:EP,"&gt;0"),1),ROWS(EP$2:EP319)),1),EP$2:EP$501,0),0,1,1)</f>
        <v>#NUM!</v>
      </c>
      <c r="EX319" s="91"/>
      <c r="EY319" s="91"/>
      <c r="EZ319" s="91"/>
      <c r="FA319" s="103" t="str">
        <f t="shared" si="172"/>
        <v/>
      </c>
      <c r="FB319" s="103">
        <f t="shared" si="173"/>
        <v>0</v>
      </c>
      <c r="FC319" s="103">
        <f>FB319+(ROWS(FB$2:FB319)/1000*(FB319&lt;&gt;0))</f>
        <v>0</v>
      </c>
      <c r="FD319" s="103" t="e">
        <f>MATCH(SMALL(FC:FC,COUNTIF(FC:FC,0)+ROWS(FC$2:FC319)),FC:FC,0)</f>
        <v>#NUM!</v>
      </c>
      <c r="FE319" s="99">
        <f t="shared" si="179"/>
        <v>0</v>
      </c>
      <c r="FF319" s="103">
        <f>FE319+(ROWS(FE$2:FE319)/1000*(FE319&lt;&gt;0))</f>
        <v>0</v>
      </c>
      <c r="FG319" s="103" t="e">
        <f>MATCH(SMALL(FF:FF,COUNTIF(FF:FF,0)+ROWS(FF$2:FF319)),FF:FF,0)</f>
        <v>#NUM!</v>
      </c>
      <c r="FH319" s="104" t="e">
        <f ca="1">OFFSET($FA$1,MATCH(INDEX(FC:FC,SMALL(OFFSET(FD$2,0,0,COUNTIF(FC:FC,"&gt;0"),1),ROWS(FC$2:FC319)),1),FC$2:FC$502,0),1,1,1)</f>
        <v>#NUM!</v>
      </c>
      <c r="FI319" s="104" t="e">
        <f ca="1">OFFSET($FA$1,MATCH(INDEX(FF:FF,SMALL(OFFSET(FG$2,0,0,COUNTIF(FF:FF,"&gt;0"),1),ROWS(FF$2:FF319)),1),FF$2:FF$502,0),1,1,1)</f>
        <v>#REF!</v>
      </c>
      <c r="FJ319" s="103" t="e">
        <f ca="1">OFFSET(FA$1,MATCH(INDEX(FC:FC,SMALL(OFFSET(FD$2,0,0,COUNTIF(FC:FC,"&gt;0"),1),ROWS(FC$2:FC319)),1),FC$2:FC$502,0),0,1,1)</f>
        <v>#NUM!</v>
      </c>
    </row>
    <row r="320" spans="3:166">
      <c r="C320" s="91">
        <v>319</v>
      </c>
      <c r="D320" s="99">
        <f>IF(OR(Layout!L333 = "P"), Layout!V333, 0)</f>
        <v>0</v>
      </c>
      <c r="E320" s="99">
        <f t="array" ref="E320">IF(OR(Layout!L333 = "P", Layout!L333 = "A"), Layout!W333, 0)</f>
        <v>0</v>
      </c>
      <c r="F320" s="99">
        <f>IF(OR(Layout!L333 = "P", Layout!L333 = "A"), Layout!I333, 0)</f>
        <v>0</v>
      </c>
      <c r="G320" s="91" t="str">
        <f t="array" ref="G320">IF(OR(Layout!L333 = "P", Layout!L333 = "A"), Layout!G333, "")</f>
        <v/>
      </c>
      <c r="H320" s="91" t="str">
        <f>IF(Layout!G333 &gt; 0, Layout!G333, "")</f>
        <v/>
      </c>
      <c r="I320" s="102">
        <f>IF(Layout!Y333 &gt; 0, Layout!Y333, 0)</f>
        <v>0</v>
      </c>
      <c r="J320" s="92">
        <f t="array" ref="J320">IF(Layout!AA333 &gt; 0, Layout!AA333, 0)</f>
        <v>0</v>
      </c>
      <c r="K320" s="92">
        <f>IF(Layout!K333 &gt; 0, Layout!K333, 0)</f>
        <v>0</v>
      </c>
      <c r="L320" s="98"/>
      <c r="N320" s="91" t="str">
        <f t="shared" si="148"/>
        <v/>
      </c>
      <c r="O320" s="99">
        <f t="shared" si="149"/>
        <v>0</v>
      </c>
      <c r="P320" s="103">
        <f t="array" ref="P320">O320+(ROWS(O$2:O320)/1000*(O320&lt;&gt;0))</f>
        <v>0</v>
      </c>
      <c r="Q320" s="103" t="e">
        <f t="array" ref="Q320">MATCH(SMALL(P:P,COUNTIF(P:P,0)+ROWS(P$2:P320)),P:P,0)</f>
        <v>#NUM!</v>
      </c>
      <c r="R320" s="99">
        <f t="shared" si="150"/>
        <v>0</v>
      </c>
      <c r="S320" s="103">
        <f t="array" ref="S320">R320+(ROWS(R$2:R320)/1000*(R320&lt;&gt;0))</f>
        <v>0</v>
      </c>
      <c r="T320" s="103" t="e">
        <f>MATCH(SMALL(S:S,COUNTIF(S:S,0)+ROWS(S$2:S320)),S:S,0)</f>
        <v>#NUM!</v>
      </c>
      <c r="U320" s="104" t="e">
        <f t="array" aca="1" ref="U320" ca="1">OFFSET($N$1,MATCH(INDEX(P:P,SMALL(OFFSET(Q$2,0,0,COUNTIF(P:P,"&gt;0"),1),ROWS(P$2:P320)),1),P$2:P$502,0),1,1,1)</f>
        <v>#NUM!</v>
      </c>
      <c r="V320" s="104" t="e">
        <f t="array" aca="1" ref="V320" ca="1">OFFSET($Q$1,MATCH(INDEX(S:S,SMALL(OFFSET(T$2,0,0,COUNTIF(S:S,"&gt;0"),1),ROWS(S$2:S320)),1),S$2:S$502,0),1,1,1)</f>
        <v>#NUM!</v>
      </c>
      <c r="W320" s="103" t="e">
        <f ca="1">OFFSET(N$1,MATCH(INDEX(S:S,SMALL(OFFSET(T$2,0,0,COUNTIF(S:S,"&gt;0"),1),ROWS(S$2:S320)),1),S$2:S$502,0),0,1,1)</f>
        <v>#NUM!</v>
      </c>
      <c r="AA320" s="91" t="str">
        <f t="shared" si="151"/>
        <v/>
      </c>
      <c r="AB320" s="99">
        <f t="shared" si="152"/>
        <v>0</v>
      </c>
      <c r="AC320" s="103">
        <f t="array" ref="AC320">AB320+(ROWS(AB$2:AB320)/1000*(AB320&lt;&gt;0))</f>
        <v>0</v>
      </c>
      <c r="AD320" s="103" t="e">
        <f t="array" ref="AD320">MATCH(SMALL(AC:AC,COUNTIF(AC:AC,0)+ROWS(AC$2:AC320)),AC:AC,0)</f>
        <v>#NUM!</v>
      </c>
      <c r="AE320" s="99">
        <f t="shared" si="153"/>
        <v>0</v>
      </c>
      <c r="AF320" s="103">
        <f t="array" ref="AF320">AE320+(ROWS(AE$2:AE320)/1000*(AE320&lt;&gt;0))</f>
        <v>0</v>
      </c>
      <c r="AG320" s="103" t="e">
        <f>MATCH(SMALL(AF:AF,COUNTIF(AF:AF,0)+ROWS(AF$2:AF320)),AF:AF,0)</f>
        <v>#NUM!</v>
      </c>
      <c r="AH320" s="104" t="e">
        <f ca="1">OFFSET($AA$1,MATCH(INDEX(AC:AC,SMALL(OFFSET(AD$2,0,0,COUNTIF(AC:AC,"&gt;0"),1),ROWS(AC$2:AC320)),1),AC$2:AC$502,0),1,1,1)</f>
        <v>#NUM!</v>
      </c>
      <c r="AI320" s="104" t="e">
        <f ca="1">OFFSET($AD$1,MATCH(INDEX(AF:AF,SMALL(OFFSET(AG$2,0,0,COUNTIF(AF:AF,"&gt;0"),1),ROWS(AF$2:AF320)),1),AF$2:AF$502,0),1,1,1)</f>
        <v>#NUM!</v>
      </c>
      <c r="AJ320" s="103" t="e">
        <f ca="1">OFFSET(AA$1,MATCH(INDEX(AF:AF,SMALL(OFFSET(AG$2,0,0,COUNTIF(AF:AF,"&gt;0"),1),ROWS(AF$2:AF320)),1),AF$2:AF$502,0),0,1,1)</f>
        <v>#NUM!</v>
      </c>
      <c r="AN320" s="91" t="str">
        <f t="shared" si="154"/>
        <v/>
      </c>
      <c r="AO320" s="99">
        <f t="shared" si="155"/>
        <v>0</v>
      </c>
      <c r="AP320" s="103">
        <f t="array" ref="AP320">AO320+(ROWS(AO$2:AO320)/1000*(AO320&lt;&gt;0))</f>
        <v>0</v>
      </c>
      <c r="AQ320" s="103" t="e">
        <f t="array" ref="AQ320">MATCH(SMALL(AP:AP,COUNTIF(AP:AP,0)+ROWS(AP$2:AP320)),AP:AP,0)</f>
        <v>#NUM!</v>
      </c>
      <c r="AR320" s="99">
        <f t="shared" si="156"/>
        <v>0</v>
      </c>
      <c r="AS320" s="103">
        <f t="array" ref="AS320">AR320+(ROWS(AR$2:AR320)/1000*(AR320&lt;&gt;0))</f>
        <v>0</v>
      </c>
      <c r="AT320" s="103" t="e">
        <f>MATCH(SMALL(AS:AS,COUNTIF(AS:AS,0)+ROWS(AS$2:AS320)),AS:AS,0)</f>
        <v>#NUM!</v>
      </c>
      <c r="AU320" s="104" t="e">
        <f ca="1">OFFSET($AN$1,MATCH(INDEX(AP:AP,SMALL(OFFSET(AQ$2,0,0,COUNTIF(AP:AP,"&gt;0"),1),ROWS(AP$2:AP320)),1),AP$2:AP$502,0),1,1,1)</f>
        <v>#NUM!</v>
      </c>
      <c r="AV320" s="104" t="e">
        <f ca="1">OFFSET($AQ$1,MATCH(INDEX(AS:AS,SMALL(OFFSET(AT$2,0,0,COUNTIF(AS:AS,"&gt;0"),1),ROWS(AS$2:AS320)),1),AS$2:AS$502,0),1,1,1)</f>
        <v>#NUM!</v>
      </c>
      <c r="AW320" s="103" t="e">
        <f ca="1">OFFSET(AN$1,MATCH(INDEX(AS:AS,SMALL(OFFSET(AT$2,0,0,COUNTIF(AS:AS,"&gt;0"),1),ROWS(AS$2:AS320)),1),AS$2:AS$502,0),0,1,1)</f>
        <v>#NUM!</v>
      </c>
      <c r="BA320" s="91" t="str">
        <f t="shared" si="157"/>
        <v/>
      </c>
      <c r="BB320" s="99">
        <f t="shared" si="158"/>
        <v>0</v>
      </c>
      <c r="BC320" s="103">
        <f t="array" ref="BC320">BB320+(ROWS(BB$2:BB320)/1000*(BB320&lt;&gt;0))</f>
        <v>0</v>
      </c>
      <c r="BD320" s="103" t="e">
        <f t="array" ref="BD320">MATCH(SMALL(BC:BC,COUNTIF(BC:BC,0)+ROWS(BC$2:BC320)),BC:BC,0)</f>
        <v>#NUM!</v>
      </c>
      <c r="BE320" s="99">
        <f t="shared" si="159"/>
        <v>0</v>
      </c>
      <c r="BF320" s="103">
        <f t="array" ref="BF320">BE320+(ROWS(BE$2:BE320)/1000*(BE320&lt;&gt;0))</f>
        <v>0</v>
      </c>
      <c r="BG320" s="103" t="e">
        <f>MATCH(SMALL(BF:BF,COUNTIF(BF:BF,0)+ROWS(BF$2:BF320)),BF:BF,0)</f>
        <v>#NUM!</v>
      </c>
      <c r="BH320" s="104" t="e">
        <f ca="1">OFFSET($BA$1,MATCH(INDEX(BC:BC,SMALL(OFFSET(BD$2,0,0,COUNTIF(BC:BC,"&gt;0"),1),ROWS(BC$2:BC320)),1),BC$2:BC$502,0),1,1,1)</f>
        <v>#NUM!</v>
      </c>
      <c r="BI320" s="104" t="e">
        <f ca="1">OFFSET($BD$1,MATCH(INDEX(BF:BF,SMALL(OFFSET(BG$2,0,0,COUNTIF(BF:BF,"&gt;0"),1),ROWS(BF$2:BF320)),1),BF$2:BF$502,0),1,1,1)</f>
        <v>#NUM!</v>
      </c>
      <c r="BJ320" s="103" t="e">
        <f ca="1">OFFSET(BA$1,MATCH(INDEX(BF:BF,SMALL(OFFSET(BG$2,0,0,COUNTIF(BF:BF,"&gt;0"),1),ROWS(BF$2:BF320)),1),BF$2:BF$502,0),0,1,1)</f>
        <v>#NUM!</v>
      </c>
      <c r="BN320" s="91" t="str">
        <f t="shared" si="160"/>
        <v/>
      </c>
      <c r="BO320" s="99">
        <f t="shared" si="161"/>
        <v>0</v>
      </c>
      <c r="BP320" s="103">
        <f t="array" ref="BP320">BO320+(ROWS(BO$2:BO320)/1000*(BO320&lt;&gt;0))</f>
        <v>0</v>
      </c>
      <c r="BQ320" s="103" t="e">
        <f t="array" ref="BQ320">MATCH(SMALL(BP:BP,COUNTIF(BP:BP,0)+ROWS(BP$2:BP320)),BP:BP,0)</f>
        <v>#NUM!</v>
      </c>
      <c r="BR320" s="99">
        <f t="shared" si="162"/>
        <v>0</v>
      </c>
      <c r="BS320" s="103">
        <f t="array" ref="BS320">BR320+(ROWS(BR$2:BR320)/1000*(BR320&lt;&gt;0))</f>
        <v>0</v>
      </c>
      <c r="BT320" s="103" t="e">
        <f>MATCH(SMALL(BS:BS,COUNTIF(BS:BS,0)+ROWS(BS$2:BS320)),BS:BS,0)</f>
        <v>#NUM!</v>
      </c>
      <c r="BU320" s="104" t="e">
        <f ca="1">OFFSET($BN$1,MATCH(INDEX(BP:BP,SMALL(OFFSET(BQ$2,0,0,COUNTIF(BP:BP,"&gt;0"),1),ROWS(BP$2:BP320)),1),BP$2:BP$502,0),1,1,1)</f>
        <v>#NUM!</v>
      </c>
      <c r="BV320" s="104" t="e">
        <f ca="1">OFFSET($BQ$1,MATCH(INDEX(BS:BS,SMALL(OFFSET(BT$2,0,0,COUNTIF(BS:BS,"&gt;0"),1),ROWS(BS$2:BS320)),1),BS$2:BS$502,0),1,1,1)</f>
        <v>#NUM!</v>
      </c>
      <c r="BW320" s="103" t="e">
        <f ca="1">OFFSET(BN$1,MATCH(INDEX(BS:BS,SMALL(OFFSET(BT$2,0,0,COUNTIF(BS:BS,"&gt;0"),1),ROWS(BS$2:BS320)),1),BS$2:BS$502,0),0,1,1)</f>
        <v>#NUM!</v>
      </c>
      <c r="CA320" s="91" t="str">
        <f t="shared" si="163"/>
        <v/>
      </c>
      <c r="CB320" s="99">
        <f t="shared" si="164"/>
        <v>0</v>
      </c>
      <c r="CC320" s="103">
        <f t="array" ref="CC320">CB320+(ROWS(CB$2:CB320)/1000*(CB320&lt;&gt;0))</f>
        <v>0</v>
      </c>
      <c r="CD320" s="103" t="e">
        <f t="array" ref="CD320">MATCH(SMALL(CC:CC,COUNTIF(CC:CC,0)+ROWS(CC$2:CC320)),CC:CC,0)</f>
        <v>#NUM!</v>
      </c>
      <c r="CE320" s="99">
        <f t="shared" si="165"/>
        <v>0</v>
      </c>
      <c r="CF320" s="103">
        <f t="array" ref="CF320">CE320+(ROWS(CE$2:CE320)/1000*(CE320&lt;&gt;0))</f>
        <v>0</v>
      </c>
      <c r="CG320" s="103" t="e">
        <f>MATCH(SMALL(CF:CF,COUNTIF(CF:CF,0)+ROWS(CF$2:CF320)),CF:CF,0)</f>
        <v>#NUM!</v>
      </c>
      <c r="CH320" s="104" t="e">
        <f ca="1">OFFSET($CA$1,MATCH(INDEX(CC:CC,SMALL(OFFSET(CD$2,0,0,COUNTIF(CC:CC,"&gt;0"),1),ROWS(CC$2:CC320)),1),CC$2:CC$502,0),1,1,1)</f>
        <v>#NUM!</v>
      </c>
      <c r="CI320" s="104" t="e">
        <f t="array" aca="1" ref="CI320" ca="1">OFFSET($CD$1,MATCH(INDEX(CF:CF,SMALL(OFFSET(CG$2,0,0,COUNTIF(CF:CF,"&gt;0"),1),ROWS(CF$2:CF320)),1),CF$2:CF$502,0),1,1,1)</f>
        <v>#NUM!</v>
      </c>
      <c r="CJ320" s="103" t="e">
        <f ca="1">OFFSET(CA$1,MATCH(INDEX(CF:CF,SMALL(OFFSET(CG$2,0,0,COUNTIF(CF:CF,"&gt;0"),1),ROWS(CF$2:CF320)),1),CF$2:CF$502,0),0,1,1)</f>
        <v>#NUM!</v>
      </c>
      <c r="CN320" s="91" t="str">
        <f t="shared" si="166"/>
        <v/>
      </c>
      <c r="CO320" s="99">
        <f t="shared" si="167"/>
        <v>0</v>
      </c>
      <c r="CP320" s="103">
        <f t="array" ref="CP320">CO320+(ROWS(CO$2:CO320)/1000*(CO320&lt;&gt;0))</f>
        <v>0</v>
      </c>
      <c r="CQ320" s="103" t="e">
        <f t="array" ref="CQ320">MATCH(SMALL(CP:CP,COUNTIF(CP:CP,0)+ROWS(CP$2:CP320)),CP:CP,0)</f>
        <v>#NUM!</v>
      </c>
      <c r="CR320" s="99">
        <f t="shared" si="168"/>
        <v>0</v>
      </c>
      <c r="CS320" s="103">
        <f t="array" ref="CS320">CR320+(ROWS(CR$2:CR320)/1000*(CR320&lt;&gt;0))</f>
        <v>0</v>
      </c>
      <c r="CT320" s="103" t="e">
        <f>MATCH(SMALL(CS:CS,COUNTIF(CS:CS,0)+ROWS(CS$2:CS320)),CS:CS,0)</f>
        <v>#NUM!</v>
      </c>
      <c r="CU320" s="104" t="e">
        <f t="array" aca="1" ref="CU320" ca="1">OFFSET($CN$1,MATCH(INDEX(CP:CP,SMALL(OFFSET(CQ$2,0,0,COUNTIF(CP:CP,"&gt;0"),1),ROWS(CP$2:CP320)),1),CP$2:CP$502,0),1,1,1)</f>
        <v>#NUM!</v>
      </c>
      <c r="CV320" s="104" t="e">
        <f t="array" aca="1" ref="CV320" ca="1">OFFSET($CQ$1,MATCH(INDEX(CS:CS,SMALL(OFFSET(CT$2,0,0,COUNTIF(CS:CS,"&gt;0"),1),ROWS(CS$2:CS320)),1),CS$2:CS$502,0),1,1,1)</f>
        <v>#NUM!</v>
      </c>
      <c r="CW320" s="103" t="e">
        <f ca="1">OFFSET(CN$1,MATCH(INDEX(CS:CS,SMALL(OFFSET(CT$2,0,0,COUNTIF(CS:CS,"&gt;0"),1),ROWS(CS$2:CS320)),1),CS$2:CS$502,0),0,1,1)</f>
        <v>#NUM!</v>
      </c>
      <c r="DA320" s="91" t="str">
        <f t="shared" si="169"/>
        <v/>
      </c>
      <c r="DB320" s="99">
        <f t="shared" si="170"/>
        <v>0</v>
      </c>
      <c r="DC320" s="103">
        <f t="array" ref="DC320">DB320+(ROWS(DB$2:DB320)/1000*(DB320&lt;&gt;0))</f>
        <v>0</v>
      </c>
      <c r="DD320" s="103" t="e">
        <f t="array" ref="DD320">MATCH(SMALL(DC:DC,COUNTIF(DC:DC,0)+ROWS(DC$2:DC320)),DC:DC,0)</f>
        <v>#NUM!</v>
      </c>
      <c r="DE320" s="99">
        <f t="shared" si="171"/>
        <v>0</v>
      </c>
      <c r="DF320" s="103">
        <f t="array" ref="DF320">DE320+(ROWS(DE$2:DE320)/1000*(DE320&lt;&gt;0))</f>
        <v>0</v>
      </c>
      <c r="DG320" s="103" t="e">
        <f>MATCH(SMALL(DF:DF,COUNTIF(DF:DF,0)+ROWS(DF$2:DF320)),DF:DF,0)</f>
        <v>#NUM!</v>
      </c>
      <c r="DH320" s="104" t="e">
        <f t="array" aca="1" ref="DH320" ca="1">OFFSET($DA$1,MATCH(INDEX(DC:DC,SMALL(OFFSET(DD$2,0,0,COUNTIF(DC:DC,"&gt;0"),1),ROWS(DC$2:DC320)),1),DC$2:DC$502,0),1,1,1)</f>
        <v>#NUM!</v>
      </c>
      <c r="DI320" s="104" t="e">
        <f t="array" aca="1" ref="DI320" ca="1">OFFSET($DD$1,MATCH(INDEX(DF:DF,SMALL(OFFSET(DG$2,0,0,COUNTIF(DF:DF,"&gt;0"),1),ROWS(DF$2:DF320)),1),DF$2:DF$502,0),1,1,1)</f>
        <v>#NUM!</v>
      </c>
      <c r="DJ320" s="103" t="e">
        <f ca="1">OFFSET(DA$1,MATCH(INDEX(DF:DF,SMALL(OFFSET(DG$2,0,0,COUNTIF(DF:DF,"&gt;0"),1),ROWS(DF$2:DF320)),1),DF$2:DF$502,0),0,1,1)</f>
        <v>#NUM!</v>
      </c>
      <c r="DN320" s="91" t="str">
        <f t="shared" si="174"/>
        <v/>
      </c>
      <c r="DO320" s="99">
        <f t="shared" si="175"/>
        <v>0</v>
      </c>
      <c r="DP320" s="103">
        <f t="array" ref="DP320">DO320+(ROWS(DO$2:DO320)/1000*(DO320&lt;&gt;0))</f>
        <v>0</v>
      </c>
      <c r="DQ320" s="103" t="e">
        <f t="array" ref="DQ320">MATCH(SMALL(DP:DP,COUNTIF(DP:DP,0)+ROWS(DP$2:DP320)),DP:DP,0)</f>
        <v>#NUM!</v>
      </c>
      <c r="DR320" s="99">
        <f t="shared" si="176"/>
        <v>0</v>
      </c>
      <c r="DS320" s="103">
        <f t="array" ref="DS320">DR320+(ROWS(DR$2:DR320)/1000*(DR320&lt;&gt;0))</f>
        <v>0</v>
      </c>
      <c r="DT320" s="103" t="e">
        <f>MATCH(SMALL(DS:DS,COUNTIF(DS:DS,0)+ROWS(DS$2:DS320)),DS:DS,0)</f>
        <v>#NUM!</v>
      </c>
      <c r="DU320" s="104" t="e">
        <f t="array" aca="1" ref="DU320" ca="1">OFFSET($DN$1,MATCH(INDEX(DP:DP,SMALL(OFFSET(DQ$2,0,0,COUNTIF(DP:DP,"&gt;0"),1),ROWS(DP$2:DP320)),1),DP$2:DP$503,0),1,1,1)</f>
        <v>#NUM!</v>
      </c>
      <c r="DV320" s="104" t="e">
        <f t="array" aca="1" ref="DV320" ca="1">OFFSET($DQ$1,MATCH(INDEX(DS:DS,SMALL(OFFSET(DT$2,0,0,COUNTIF(DS:DS,"&gt;0"),1),ROWS(DS$2:DS320)),1),DS$2:DS$503,0),1,1,1)</f>
        <v>#REF!</v>
      </c>
      <c r="DW320" s="103" t="e">
        <f t="array" aca="1" ref="DW320" ca="1">OFFSET(DN$1,MATCH(INDEX(DP:DP,SMALL(OFFSET(DQ$2,0,0,COUNTIF(DP:DP,"&gt;0"),1),ROWS(DP$2:DP320)),1),DP$2:DP$503,0),0,1,1)</f>
        <v>#NUM!</v>
      </c>
      <c r="EA320" s="91" t="str">
        <f t="shared" si="144"/>
        <v/>
      </c>
      <c r="EB320" s="99">
        <f t="shared" si="145"/>
        <v>0</v>
      </c>
      <c r="EC320" s="103">
        <f t="array" ref="EC320">EB320+(ROWS(EB$2:EB320)/1000*(EB320&lt;&gt;0))</f>
        <v>0</v>
      </c>
      <c r="ED320" s="103" t="e">
        <f t="array" ref="ED320">MATCH(SMALL(EC:EC,COUNTIF(EC:EC,0)+ROWS(EC$2:EC320)),EC:EC,0)</f>
        <v>#NUM!</v>
      </c>
      <c r="EE320" s="99">
        <f t="shared" si="177"/>
        <v>0</v>
      </c>
      <c r="EF320" s="103">
        <f t="array" ref="EF320">EE320+(ROWS(EE$2:EE320)/1000*(EE320&lt;&gt;0))</f>
        <v>0</v>
      </c>
      <c r="EG320" s="103" t="e">
        <f>MATCH(SMALL(EF:EF,COUNTIF(EF:EF,0)+ROWS(EF$2:EF320)),EF:EF,0)</f>
        <v>#NUM!</v>
      </c>
      <c r="EH320" s="104" t="e">
        <f t="array" aca="1" ref="EH320" ca="1">OFFSET($EA$1,MATCH(INDEX(EC:EC,SMALL(OFFSET(ED$2,0,0,COUNTIF(EC:EC,"&gt;0"),1),ROWS(EC$2:EC320)),1),EC$2:EC$501,0),1,1,1)</f>
        <v>#NUM!</v>
      </c>
      <c r="EI320" s="104" t="e">
        <f t="array" aca="1" ref="EI320" ca="1">OFFSET($ED$1,MATCH(INDEX(EF:EF,SMALL(OFFSET(EG$2,0,0,COUNTIF(EF:EF,"&gt;0"),1),ROWS(EF$2:EF320)),1),EF$2:EF$501,0),1,1,1)</f>
        <v>#REF!</v>
      </c>
      <c r="EJ320" s="103" t="e">
        <f t="array" aca="1" ref="EJ320" ca="1">OFFSET(EA$1,MATCH(INDEX(EC:EC,SMALL(OFFSET(ED$2,0,0,COUNTIF(EC:EC,"&gt;0"),1),ROWS(EC$2:EC320)),1),EC$2:EC$501,0),0,1,1)</f>
        <v>#NUM!</v>
      </c>
      <c r="EN320" s="91" t="str">
        <f t="shared" si="146"/>
        <v/>
      </c>
      <c r="EO320" s="99">
        <f t="shared" si="147"/>
        <v>0</v>
      </c>
      <c r="EP320" s="103">
        <f t="array" ref="EP320">EO320+(ROWS(EO$2:EO320)/1000*(EO320&lt;&gt;0))</f>
        <v>0</v>
      </c>
      <c r="EQ320" s="103" t="e">
        <f t="array" ref="EQ320">MATCH(SMALL(EP:EP,COUNTIF(EP:EP,0)+ROWS(EP$2:EP320)),EP:EP,0)</f>
        <v>#NUM!</v>
      </c>
      <c r="ER320" s="99">
        <f t="shared" si="178"/>
        <v>0</v>
      </c>
      <c r="ES320" s="103">
        <f t="array" ref="ES320">ER320+(ROWS(ER$2:ER320)/1000*(ER320&lt;&gt;0))</f>
        <v>0</v>
      </c>
      <c r="ET320" s="103" t="e">
        <f>MATCH(SMALL(ES:ES,COUNTIF(ES:ES,0)+ROWS(ES$2:ES320)),ES:ES,0)</f>
        <v>#NUM!</v>
      </c>
      <c r="EU320" s="104" t="e">
        <f t="array" aca="1" ref="EU320" ca="1">OFFSET($EN$1,MATCH(INDEX(EP:EP,SMALL(OFFSET(EQ$2,0,0,COUNTIF(EP:EP,"&gt;0"),1),ROWS(EP$2:EP320)),1),EP$2:EP$501,0),1,1,1)</f>
        <v>#NUM!</v>
      </c>
      <c r="EV320" s="104" t="e">
        <f t="array" aca="1" ref="EV320" ca="1">OFFSET($EN$1,MATCH(INDEX(ES:ES,SMALL(OFFSET(ET$2,0,0,COUNTIF(ES:ES,"&gt;0"),1),ROWS(ES$2:ES320)),1),ES$2:ES$501,0),1,1,1)</f>
        <v>#REF!</v>
      </c>
      <c r="EW320" s="103" t="e">
        <f t="array" aca="1" ref="EW320" ca="1">OFFSET(EN$1,MATCH(INDEX(EP:EP,SMALL(OFFSET(EQ$2,0,0,COUNTIF(EP:EP,"&gt;0"),1),ROWS(EP$2:EP320)),1),EP$2:EP$501,0),0,1,1)</f>
        <v>#NUM!</v>
      </c>
      <c r="EX320" s="91"/>
      <c r="EY320" s="91"/>
      <c r="EZ320" s="91"/>
      <c r="FA320" s="103" t="str">
        <f t="shared" si="172"/>
        <v/>
      </c>
      <c r="FB320" s="103">
        <f t="shared" si="173"/>
        <v>0</v>
      </c>
      <c r="FC320" s="103">
        <f>FB320+(ROWS(FB$2:FB320)/1000*(FB320&lt;&gt;0))</f>
        <v>0</v>
      </c>
      <c r="FD320" s="103" t="e">
        <f>MATCH(SMALL(FC:FC,COUNTIF(FC:FC,0)+ROWS(FC$2:FC320)),FC:FC,0)</f>
        <v>#NUM!</v>
      </c>
      <c r="FE320" s="99">
        <f t="shared" si="179"/>
        <v>0</v>
      </c>
      <c r="FF320" s="103">
        <f>FE320+(ROWS(FE$2:FE320)/1000*(FE320&lt;&gt;0))</f>
        <v>0</v>
      </c>
      <c r="FG320" s="103" t="e">
        <f>MATCH(SMALL(FF:FF,COUNTIF(FF:FF,0)+ROWS(FF$2:FF320)),FF:FF,0)</f>
        <v>#NUM!</v>
      </c>
      <c r="FH320" s="104" t="e">
        <f ca="1">OFFSET($FA$1,MATCH(INDEX(FC:FC,SMALL(OFFSET(FD$2,0,0,COUNTIF(FC:FC,"&gt;0"),1),ROWS(FC$2:FC320)),1),FC$2:FC$502,0),1,1,1)</f>
        <v>#NUM!</v>
      </c>
      <c r="FI320" s="98" t="e">
        <f ca="1">OFFSET($FA$1,MATCH(INDEX(FF:FF,SMALL(OFFSET(FG$2,0,0,COUNTIF(FF:FF,"&gt;0"),1),ROWS(FF$2:FF320)),1),FF$2:FF$502,0),1,1,1)</f>
        <v>#REF!</v>
      </c>
      <c r="FJ320" s="103" t="e">
        <f ca="1">OFFSET(FA$1,MATCH(INDEX(FC:FC,SMALL(OFFSET(FD$2,0,0,COUNTIF(FC:FC,"&gt;0"),1),ROWS(FC$2:FC320)),1),FC$2:FC$502,0),0,1,1)</f>
        <v>#NUM!</v>
      </c>
    </row>
    <row r="321" spans="3:166">
      <c r="C321" s="91">
        <v>320</v>
      </c>
      <c r="D321" s="99">
        <f>IF(OR(Layout!L334 = "P"), Layout!V334, 0)</f>
        <v>0</v>
      </c>
      <c r="E321" s="99">
        <f t="array" ref="E321">IF(OR(Layout!L334 = "P", Layout!L334 = "A"), Layout!W334, 0)</f>
        <v>0</v>
      </c>
      <c r="F321" s="99">
        <f>IF(OR(Layout!L334 = "P", Layout!L334 = "A"), Layout!I334, 0)</f>
        <v>0</v>
      </c>
      <c r="G321" s="91" t="str">
        <f t="array" ref="G321">IF(OR(Layout!L334 = "P", Layout!L334 = "A"), Layout!G334, "")</f>
        <v/>
      </c>
      <c r="H321" s="91" t="str">
        <f>IF(Layout!G334 &gt; 0, Layout!G334, "")</f>
        <v/>
      </c>
      <c r="I321" s="102">
        <f>IF(Layout!Y334 &gt; 0, Layout!Y334, 0)</f>
        <v>0</v>
      </c>
      <c r="J321" s="92">
        <f t="array" ref="J321">IF(Layout!AA334 &gt; 0, Layout!AA334, 0)</f>
        <v>0</v>
      </c>
      <c r="K321" s="92">
        <f>IF(Layout!K334 &gt; 0, Layout!K334, 0)</f>
        <v>0</v>
      </c>
      <c r="L321" s="98"/>
      <c r="N321" s="91" t="str">
        <f t="shared" si="148"/>
        <v/>
      </c>
      <c r="O321" s="99">
        <f t="shared" si="149"/>
        <v>0</v>
      </c>
      <c r="P321" s="103">
        <f t="array" ref="P321">O321+(ROWS(O$2:O321)/1000*(O321&lt;&gt;0))</f>
        <v>0</v>
      </c>
      <c r="Q321" s="103" t="e">
        <f t="array" ref="Q321">MATCH(SMALL(P:P,COUNTIF(P:P,0)+ROWS(P$2:P321)),P:P,0)</f>
        <v>#NUM!</v>
      </c>
      <c r="R321" s="99">
        <f t="shared" si="150"/>
        <v>0</v>
      </c>
      <c r="S321" s="103">
        <f t="array" ref="S321">R321+(ROWS(R$2:R321)/1000*(R321&lt;&gt;0))</f>
        <v>0</v>
      </c>
      <c r="T321" s="103" t="e">
        <f>MATCH(SMALL(S:S,COUNTIF(S:S,0)+ROWS(S$2:S321)),S:S,0)</f>
        <v>#NUM!</v>
      </c>
      <c r="U321" s="104" t="e">
        <f t="array" aca="1" ref="U321" ca="1">OFFSET($N$1,MATCH(INDEX(P:P,SMALL(OFFSET(Q$2,0,0,COUNTIF(P:P,"&gt;0"),1),ROWS(P$2:P321)),1),P$2:P$502,0),1,1,1)</f>
        <v>#NUM!</v>
      </c>
      <c r="V321" s="104" t="e">
        <f t="array" aca="1" ref="V321" ca="1">OFFSET($Q$1,MATCH(INDEX(S:S,SMALL(OFFSET(T$2,0,0,COUNTIF(S:S,"&gt;0"),1),ROWS(S$2:S321)),1),S$2:S$502,0),1,1,1)</f>
        <v>#NUM!</v>
      </c>
      <c r="W321" s="103" t="e">
        <f ca="1">OFFSET(N$1,MATCH(INDEX(S:S,SMALL(OFFSET(T$2,0,0,COUNTIF(S:S,"&gt;0"),1),ROWS(S$2:S321)),1),S$2:S$502,0),0,1,1)</f>
        <v>#NUM!</v>
      </c>
      <c r="AA321" s="91" t="str">
        <f t="shared" si="151"/>
        <v/>
      </c>
      <c r="AB321" s="99">
        <f t="shared" si="152"/>
        <v>0</v>
      </c>
      <c r="AC321" s="103">
        <f t="array" ref="AC321">AB321+(ROWS(AB$2:AB321)/1000*(AB321&lt;&gt;0))</f>
        <v>0</v>
      </c>
      <c r="AD321" s="103" t="e">
        <f t="array" ref="AD321">MATCH(SMALL(AC:AC,COUNTIF(AC:AC,0)+ROWS(AC$2:AC321)),AC:AC,0)</f>
        <v>#NUM!</v>
      </c>
      <c r="AE321" s="99">
        <f t="shared" si="153"/>
        <v>0</v>
      </c>
      <c r="AF321" s="103">
        <f t="array" ref="AF321">AE321+(ROWS(AE$2:AE321)/1000*(AE321&lt;&gt;0))</f>
        <v>0</v>
      </c>
      <c r="AG321" s="103" t="e">
        <f>MATCH(SMALL(AF:AF,COUNTIF(AF:AF,0)+ROWS(AF$2:AF321)),AF:AF,0)</f>
        <v>#NUM!</v>
      </c>
      <c r="AH321" s="104" t="e">
        <f ca="1">OFFSET($AA$1,MATCH(INDEX(AC:AC,SMALL(OFFSET(AD$2,0,0,COUNTIF(AC:AC,"&gt;0"),1),ROWS(AC$2:AC321)),1),AC$2:AC$502,0),1,1,1)</f>
        <v>#NUM!</v>
      </c>
      <c r="AI321" s="104" t="e">
        <f ca="1">OFFSET($AD$1,MATCH(INDEX(AF:AF,SMALL(OFFSET(AG$2,0,0,COUNTIF(AF:AF,"&gt;0"),1),ROWS(AF$2:AF321)),1),AF$2:AF$502,0),1,1,1)</f>
        <v>#NUM!</v>
      </c>
      <c r="AJ321" s="103" t="e">
        <f ca="1">OFFSET(AA$1,MATCH(INDEX(AF:AF,SMALL(OFFSET(AG$2,0,0,COUNTIF(AF:AF,"&gt;0"),1),ROWS(AF$2:AF321)),1),AF$2:AF$502,0),0,1,1)</f>
        <v>#NUM!</v>
      </c>
      <c r="AN321" s="91" t="str">
        <f t="shared" si="154"/>
        <v/>
      </c>
      <c r="AO321" s="99">
        <f t="shared" si="155"/>
        <v>0</v>
      </c>
      <c r="AP321" s="103">
        <f t="array" ref="AP321">AO321+(ROWS(AO$2:AO321)/1000*(AO321&lt;&gt;0))</f>
        <v>0</v>
      </c>
      <c r="AQ321" s="103" t="e">
        <f t="array" ref="AQ321">MATCH(SMALL(AP:AP,COUNTIF(AP:AP,0)+ROWS(AP$2:AP321)),AP:AP,0)</f>
        <v>#NUM!</v>
      </c>
      <c r="AR321" s="99">
        <f t="shared" si="156"/>
        <v>0</v>
      </c>
      <c r="AS321" s="103">
        <f t="array" ref="AS321">AR321+(ROWS(AR$2:AR321)/1000*(AR321&lt;&gt;0))</f>
        <v>0</v>
      </c>
      <c r="AT321" s="103" t="e">
        <f>MATCH(SMALL(AS:AS,COUNTIF(AS:AS,0)+ROWS(AS$2:AS321)),AS:AS,0)</f>
        <v>#NUM!</v>
      </c>
      <c r="AU321" s="104" t="e">
        <f ca="1">OFFSET($AN$1,MATCH(INDEX(AP:AP,SMALL(OFFSET(AQ$2,0,0,COUNTIF(AP:AP,"&gt;0"),1),ROWS(AP$2:AP321)),1),AP$2:AP$502,0),1,1,1)</f>
        <v>#NUM!</v>
      </c>
      <c r="AV321" s="104" t="e">
        <f ca="1">OFFSET($AQ$1,MATCH(INDEX(AS:AS,SMALL(OFFSET(AT$2,0,0,COUNTIF(AS:AS,"&gt;0"),1),ROWS(AS$2:AS321)),1),AS$2:AS$502,0),1,1,1)</f>
        <v>#NUM!</v>
      </c>
      <c r="AW321" s="103" t="e">
        <f ca="1">OFFSET(AN$1,MATCH(INDEX(AS:AS,SMALL(OFFSET(AT$2,0,0,COUNTIF(AS:AS,"&gt;0"),1),ROWS(AS$2:AS321)),1),AS$2:AS$502,0),0,1,1)</f>
        <v>#NUM!</v>
      </c>
      <c r="BA321" s="91" t="str">
        <f t="shared" si="157"/>
        <v/>
      </c>
      <c r="BB321" s="99">
        <f t="shared" si="158"/>
        <v>0</v>
      </c>
      <c r="BC321" s="103">
        <f t="array" ref="BC321">BB321+(ROWS(BB$2:BB321)/1000*(BB321&lt;&gt;0))</f>
        <v>0</v>
      </c>
      <c r="BD321" s="103" t="e">
        <f t="array" ref="BD321">MATCH(SMALL(BC:BC,COUNTIF(BC:BC,0)+ROWS(BC$2:BC321)),BC:BC,0)</f>
        <v>#NUM!</v>
      </c>
      <c r="BE321" s="99">
        <f t="shared" si="159"/>
        <v>0</v>
      </c>
      <c r="BF321" s="103">
        <f t="array" ref="BF321">BE321+(ROWS(BE$2:BE321)/1000*(BE321&lt;&gt;0))</f>
        <v>0</v>
      </c>
      <c r="BG321" s="103" t="e">
        <f>MATCH(SMALL(BF:BF,COUNTIF(BF:BF,0)+ROWS(BF$2:BF321)),BF:BF,0)</f>
        <v>#NUM!</v>
      </c>
      <c r="BH321" s="104" t="e">
        <f ca="1">OFFSET($BA$1,MATCH(INDEX(BC:BC,SMALL(OFFSET(BD$2,0,0,COUNTIF(BC:BC,"&gt;0"),1),ROWS(BC$2:BC321)),1),BC$2:BC$502,0),1,1,1)</f>
        <v>#NUM!</v>
      </c>
      <c r="BI321" s="104" t="e">
        <f ca="1">OFFSET($BD$1,MATCH(INDEX(BF:BF,SMALL(OFFSET(BG$2,0,0,COUNTIF(BF:BF,"&gt;0"),1),ROWS(BF$2:BF321)),1),BF$2:BF$502,0),1,1,1)</f>
        <v>#NUM!</v>
      </c>
      <c r="BJ321" s="103" t="e">
        <f ca="1">OFFSET(BA$1,MATCH(INDEX(BF:BF,SMALL(OFFSET(BG$2,0,0,COUNTIF(BF:BF,"&gt;0"),1),ROWS(BF$2:BF321)),1),BF$2:BF$502,0),0,1,1)</f>
        <v>#NUM!</v>
      </c>
      <c r="BN321" s="91" t="str">
        <f t="shared" si="160"/>
        <v/>
      </c>
      <c r="BO321" s="99">
        <f t="shared" si="161"/>
        <v>0</v>
      </c>
      <c r="BP321" s="103">
        <f t="array" ref="BP321">BO321+(ROWS(BO$2:BO321)/1000*(BO321&lt;&gt;0))</f>
        <v>0</v>
      </c>
      <c r="BQ321" s="103" t="e">
        <f t="array" ref="BQ321">MATCH(SMALL(BP:BP,COUNTIF(BP:BP,0)+ROWS(BP$2:BP321)),BP:BP,0)</f>
        <v>#NUM!</v>
      </c>
      <c r="BR321" s="99">
        <f t="shared" si="162"/>
        <v>0</v>
      </c>
      <c r="BS321" s="103">
        <f t="array" ref="BS321">BR321+(ROWS(BR$2:BR321)/1000*(BR321&lt;&gt;0))</f>
        <v>0</v>
      </c>
      <c r="BT321" s="103" t="e">
        <f>MATCH(SMALL(BS:BS,COUNTIF(BS:BS,0)+ROWS(BS$2:BS321)),BS:BS,0)</f>
        <v>#NUM!</v>
      </c>
      <c r="BU321" s="104" t="e">
        <f ca="1">OFFSET($BN$1,MATCH(INDEX(BP:BP,SMALL(OFFSET(BQ$2,0,0,COUNTIF(BP:BP,"&gt;0"),1),ROWS(BP$2:BP321)),1),BP$2:BP$502,0),1,1,1)</f>
        <v>#NUM!</v>
      </c>
      <c r="BV321" s="104" t="e">
        <f ca="1">OFFSET($BQ$1,MATCH(INDEX(BS:BS,SMALL(OFFSET(BT$2,0,0,COUNTIF(BS:BS,"&gt;0"),1),ROWS(BS$2:BS321)),1),BS$2:BS$502,0),1,1,1)</f>
        <v>#NUM!</v>
      </c>
      <c r="BW321" s="103" t="e">
        <f ca="1">OFFSET(BN$1,MATCH(INDEX(BS:BS,SMALL(OFFSET(BT$2,0,0,COUNTIF(BS:BS,"&gt;0"),1),ROWS(BS$2:BS321)),1),BS$2:BS$502,0),0,1,1)</f>
        <v>#NUM!</v>
      </c>
      <c r="CA321" s="91" t="str">
        <f t="shared" si="163"/>
        <v/>
      </c>
      <c r="CB321" s="99">
        <f t="shared" si="164"/>
        <v>0</v>
      </c>
      <c r="CC321" s="103">
        <f t="array" ref="CC321">CB321+(ROWS(CB$2:CB321)/1000*(CB321&lt;&gt;0))</f>
        <v>0</v>
      </c>
      <c r="CD321" s="103" t="e">
        <f t="array" ref="CD321">MATCH(SMALL(CC:CC,COUNTIF(CC:CC,0)+ROWS(CC$2:CC321)),CC:CC,0)</f>
        <v>#NUM!</v>
      </c>
      <c r="CE321" s="99">
        <f t="shared" si="165"/>
        <v>0</v>
      </c>
      <c r="CF321" s="103">
        <f t="array" ref="CF321">CE321+(ROWS(CE$2:CE321)/1000*(CE321&lt;&gt;0))</f>
        <v>0</v>
      </c>
      <c r="CG321" s="103" t="e">
        <f>MATCH(SMALL(CF:CF,COUNTIF(CF:CF,0)+ROWS(CF$2:CF321)),CF:CF,0)</f>
        <v>#NUM!</v>
      </c>
      <c r="CH321" s="104" t="e">
        <f ca="1">OFFSET($CA$1,MATCH(INDEX(CC:CC,SMALL(OFFSET(CD$2,0,0,COUNTIF(CC:CC,"&gt;0"),1),ROWS(CC$2:CC321)),1),CC$2:CC$502,0),1,1,1)</f>
        <v>#NUM!</v>
      </c>
      <c r="CI321" s="104" t="e">
        <f t="array" aca="1" ref="CI321" ca="1">OFFSET($CD$1,MATCH(INDEX(CF:CF,SMALL(OFFSET(CG$2,0,0,COUNTIF(CF:CF,"&gt;0"),1),ROWS(CF$2:CF321)),1),CF$2:CF$502,0),1,1,1)</f>
        <v>#NUM!</v>
      </c>
      <c r="CJ321" s="103" t="e">
        <f ca="1">OFFSET(CA$1,MATCH(INDEX(CF:CF,SMALL(OFFSET(CG$2,0,0,COUNTIF(CF:CF,"&gt;0"),1),ROWS(CF$2:CF321)),1),CF$2:CF$502,0),0,1,1)</f>
        <v>#NUM!</v>
      </c>
      <c r="CN321" s="91" t="str">
        <f t="shared" si="166"/>
        <v/>
      </c>
      <c r="CO321" s="99">
        <f t="shared" si="167"/>
        <v>0</v>
      </c>
      <c r="CP321" s="103">
        <f t="array" ref="CP321">CO321+(ROWS(CO$2:CO321)/1000*(CO321&lt;&gt;0))</f>
        <v>0</v>
      </c>
      <c r="CQ321" s="103" t="e">
        <f t="array" ref="CQ321">MATCH(SMALL(CP:CP,COUNTIF(CP:CP,0)+ROWS(CP$2:CP321)),CP:CP,0)</f>
        <v>#NUM!</v>
      </c>
      <c r="CR321" s="99">
        <f t="shared" si="168"/>
        <v>0</v>
      </c>
      <c r="CS321" s="103">
        <f t="array" ref="CS321">CR321+(ROWS(CR$2:CR321)/1000*(CR321&lt;&gt;0))</f>
        <v>0</v>
      </c>
      <c r="CT321" s="103" t="e">
        <f>MATCH(SMALL(CS:CS,COUNTIF(CS:CS,0)+ROWS(CS$2:CS321)),CS:CS,0)</f>
        <v>#NUM!</v>
      </c>
      <c r="CU321" s="104" t="e">
        <f t="array" aca="1" ref="CU321" ca="1">OFFSET($CN$1,MATCH(INDEX(CP:CP,SMALL(OFFSET(CQ$2,0,0,COUNTIF(CP:CP,"&gt;0"),1),ROWS(CP$2:CP321)),1),CP$2:CP$502,0),1,1,1)</f>
        <v>#NUM!</v>
      </c>
      <c r="CV321" s="104" t="e">
        <f t="array" aca="1" ref="CV321" ca="1">OFFSET($CQ$1,MATCH(INDEX(CS:CS,SMALL(OFFSET(CT$2,0,0,COUNTIF(CS:CS,"&gt;0"),1),ROWS(CS$2:CS321)),1),CS$2:CS$502,0),1,1,1)</f>
        <v>#NUM!</v>
      </c>
      <c r="CW321" s="103" t="e">
        <f ca="1">OFFSET(CN$1,MATCH(INDEX(CS:CS,SMALL(OFFSET(CT$2,0,0,COUNTIF(CS:CS,"&gt;0"),1),ROWS(CS$2:CS321)),1),CS$2:CS$502,0),0,1,1)</f>
        <v>#NUM!</v>
      </c>
      <c r="DA321" s="91" t="str">
        <f t="shared" si="169"/>
        <v/>
      </c>
      <c r="DB321" s="99">
        <f t="shared" si="170"/>
        <v>0</v>
      </c>
      <c r="DC321" s="103">
        <f t="array" ref="DC321">DB321+(ROWS(DB$2:DB321)/1000*(DB321&lt;&gt;0))</f>
        <v>0</v>
      </c>
      <c r="DD321" s="103" t="e">
        <f t="array" ref="DD321">MATCH(SMALL(DC:DC,COUNTIF(DC:DC,0)+ROWS(DC$2:DC321)),DC:DC,0)</f>
        <v>#NUM!</v>
      </c>
      <c r="DE321" s="99">
        <f t="shared" si="171"/>
        <v>0</v>
      </c>
      <c r="DF321" s="103">
        <f t="array" ref="DF321">DE321+(ROWS(DE$2:DE321)/1000*(DE321&lt;&gt;0))</f>
        <v>0</v>
      </c>
      <c r="DG321" s="103" t="e">
        <f>MATCH(SMALL(DF:DF,COUNTIF(DF:DF,0)+ROWS(DF$2:DF321)),DF:DF,0)</f>
        <v>#NUM!</v>
      </c>
      <c r="DH321" s="104" t="e">
        <f t="array" aca="1" ref="DH321" ca="1">OFFSET($DA$1,MATCH(INDEX(DC:DC,SMALL(OFFSET(DD$2,0,0,COUNTIF(DC:DC,"&gt;0"),1),ROWS(DC$2:DC321)),1),DC$2:DC$502,0),1,1,1)</f>
        <v>#NUM!</v>
      </c>
      <c r="DI321" s="104" t="e">
        <f t="array" aca="1" ref="DI321" ca="1">OFFSET($DD$1,MATCH(INDEX(DF:DF,SMALL(OFFSET(DG$2,0,0,COUNTIF(DF:DF,"&gt;0"),1),ROWS(DF$2:DF321)),1),DF$2:DF$502,0),1,1,1)</f>
        <v>#NUM!</v>
      </c>
      <c r="DJ321" s="103" t="e">
        <f ca="1">OFFSET(DA$1,MATCH(INDEX(DF:DF,SMALL(OFFSET(DG$2,0,0,COUNTIF(DF:DF,"&gt;0"),1),ROWS(DF$2:DF321)),1),DF$2:DF$502,0),0,1,1)</f>
        <v>#NUM!</v>
      </c>
      <c r="DN321" s="91" t="str">
        <f t="shared" si="174"/>
        <v/>
      </c>
      <c r="DO321" s="99">
        <f t="shared" si="175"/>
        <v>0</v>
      </c>
      <c r="DP321" s="103">
        <f t="array" ref="DP321">DO321+(ROWS(DO$2:DO321)/1000*(DO321&lt;&gt;0))</f>
        <v>0</v>
      </c>
      <c r="DQ321" s="103" t="e">
        <f t="array" ref="DQ321">MATCH(SMALL(DP:DP,COUNTIF(DP:DP,0)+ROWS(DP$2:DP321)),DP:DP,0)</f>
        <v>#NUM!</v>
      </c>
      <c r="DR321" s="99">
        <f t="shared" si="176"/>
        <v>0</v>
      </c>
      <c r="DS321" s="103">
        <f t="array" ref="DS321">DR321+(ROWS(DR$2:DR321)/1000*(DR321&lt;&gt;0))</f>
        <v>0</v>
      </c>
      <c r="DT321" s="103" t="e">
        <f>MATCH(SMALL(DS:DS,COUNTIF(DS:DS,0)+ROWS(DS$2:DS321)),DS:DS,0)</f>
        <v>#NUM!</v>
      </c>
      <c r="DU321" s="104" t="e">
        <f t="array" aca="1" ref="DU321" ca="1">OFFSET($DN$1,MATCH(INDEX(DP:DP,SMALL(OFFSET(DQ$2,0,0,COUNTIF(DP:DP,"&gt;0"),1),ROWS(DP$2:DP321)),1),DP$2:DP$503,0),1,1,1)</f>
        <v>#NUM!</v>
      </c>
      <c r="DV321" s="104" t="e">
        <f t="array" aca="1" ref="DV321" ca="1">OFFSET($DQ$1,MATCH(INDEX(DS:DS,SMALL(OFFSET(DT$2,0,0,COUNTIF(DS:DS,"&gt;0"),1),ROWS(DS$2:DS321)),1),DS$2:DS$503,0),1,1,1)</f>
        <v>#REF!</v>
      </c>
      <c r="DW321" s="103" t="e">
        <f t="array" aca="1" ref="DW321" ca="1">OFFSET(DN$1,MATCH(INDEX(DP:DP,SMALL(OFFSET(DQ$2,0,0,COUNTIF(DP:DP,"&gt;0"),1),ROWS(DP$2:DP321)),1),DP$2:DP$503,0),0,1,1)</f>
        <v>#NUM!</v>
      </c>
      <c r="EA321" s="91" t="str">
        <f t="shared" si="144"/>
        <v/>
      </c>
      <c r="EB321" s="99">
        <f t="shared" si="145"/>
        <v>0</v>
      </c>
      <c r="EC321" s="103">
        <f t="array" ref="EC321">EB321+(ROWS(EB$2:EB321)/1000*(EB321&lt;&gt;0))</f>
        <v>0</v>
      </c>
      <c r="ED321" s="103" t="e">
        <f t="array" ref="ED321">MATCH(SMALL(EC:EC,COUNTIF(EC:EC,0)+ROWS(EC$2:EC321)),EC:EC,0)</f>
        <v>#NUM!</v>
      </c>
      <c r="EE321" s="99">
        <f t="shared" si="177"/>
        <v>0</v>
      </c>
      <c r="EF321" s="103">
        <f t="array" ref="EF321">EE321+(ROWS(EE$2:EE321)/1000*(EE321&lt;&gt;0))</f>
        <v>0</v>
      </c>
      <c r="EG321" s="103" t="e">
        <f>MATCH(SMALL(EF:EF,COUNTIF(EF:EF,0)+ROWS(EF$2:EF321)),EF:EF,0)</f>
        <v>#NUM!</v>
      </c>
      <c r="EH321" s="104" t="e">
        <f t="array" aca="1" ref="EH321" ca="1">OFFSET($EA$1,MATCH(INDEX(EC:EC,SMALL(OFFSET(ED$2,0,0,COUNTIF(EC:EC,"&gt;0"),1),ROWS(EC$2:EC321)),1),EC$2:EC$501,0),1,1,1)</f>
        <v>#NUM!</v>
      </c>
      <c r="EI321" s="104" t="e">
        <f t="array" aca="1" ref="EI321" ca="1">OFFSET($ED$1,MATCH(INDEX(EF:EF,SMALL(OFFSET(EG$2,0,0,COUNTIF(EF:EF,"&gt;0"),1),ROWS(EF$2:EF321)),1),EF$2:EF$501,0),1,1,1)</f>
        <v>#REF!</v>
      </c>
      <c r="EJ321" s="103" t="e">
        <f t="array" aca="1" ref="EJ321" ca="1">OFFSET(EA$1,MATCH(INDEX(EC:EC,SMALL(OFFSET(ED$2,0,0,COUNTIF(EC:EC,"&gt;0"),1),ROWS(EC$2:EC321)),1),EC$2:EC$501,0),0,1,1)</f>
        <v>#NUM!</v>
      </c>
      <c r="EN321" s="91" t="str">
        <f t="shared" si="146"/>
        <v/>
      </c>
      <c r="EO321" s="99">
        <f t="shared" si="147"/>
        <v>0</v>
      </c>
      <c r="EP321" s="103">
        <f t="array" ref="EP321">EO321+(ROWS(EO$2:EO321)/1000*(EO321&lt;&gt;0))</f>
        <v>0</v>
      </c>
      <c r="EQ321" s="103" t="e">
        <f t="array" ref="EQ321">MATCH(SMALL(EP:EP,COUNTIF(EP:EP,0)+ROWS(EP$2:EP321)),EP:EP,0)</f>
        <v>#NUM!</v>
      </c>
      <c r="ER321" s="99">
        <f t="shared" si="178"/>
        <v>0</v>
      </c>
      <c r="ES321" s="103">
        <f t="array" ref="ES321">ER321+(ROWS(ER$2:ER321)/1000*(ER321&lt;&gt;0))</f>
        <v>0</v>
      </c>
      <c r="ET321" s="103" t="e">
        <f>MATCH(SMALL(ES:ES,COUNTIF(ES:ES,0)+ROWS(ES$2:ES321)),ES:ES,0)</f>
        <v>#NUM!</v>
      </c>
      <c r="EU321" s="104" t="e">
        <f t="array" aca="1" ref="EU321" ca="1">OFFSET($EN$1,MATCH(INDEX(EP:EP,SMALL(OFFSET(EQ$2,0,0,COUNTIF(EP:EP,"&gt;0"),1),ROWS(EP$2:EP321)),1),EP$2:EP$501,0),1,1,1)</f>
        <v>#NUM!</v>
      </c>
      <c r="EV321" s="104" t="e">
        <f t="array" aca="1" ref="EV321" ca="1">OFFSET($EN$1,MATCH(INDEX(ES:ES,SMALL(OFFSET(ET$2,0,0,COUNTIF(ES:ES,"&gt;0"),1),ROWS(ES$2:ES321)),1),ES$2:ES$501,0),1,1,1)</f>
        <v>#REF!</v>
      </c>
      <c r="EW321" s="103" t="e">
        <f t="array" aca="1" ref="EW321" ca="1">OFFSET(EN$1,MATCH(INDEX(EP:EP,SMALL(OFFSET(EQ$2,0,0,COUNTIF(EP:EP,"&gt;0"),1),ROWS(EP$2:EP321)),1),EP$2:EP$501,0),0,1,1)</f>
        <v>#NUM!</v>
      </c>
      <c r="EX321" s="91"/>
      <c r="EY321" s="91"/>
      <c r="EZ321" s="91"/>
      <c r="FA321" s="103" t="str">
        <f t="shared" si="172"/>
        <v/>
      </c>
      <c r="FB321" s="103">
        <f t="shared" si="173"/>
        <v>0</v>
      </c>
      <c r="FC321" s="103">
        <f>FB321+(ROWS(FB$2:FB321)/1000*(FB321&lt;&gt;0))</f>
        <v>0</v>
      </c>
      <c r="FD321" s="103" t="e">
        <f>MATCH(SMALL(FC:FC,COUNTIF(FC:FC,0)+ROWS(FC$2:FC321)),FC:FC,0)</f>
        <v>#NUM!</v>
      </c>
      <c r="FE321" s="99">
        <f t="shared" si="179"/>
        <v>0</v>
      </c>
      <c r="FF321" s="103">
        <f>FE321+(ROWS(FE$2:FE321)/1000*(FE321&lt;&gt;0))</f>
        <v>0</v>
      </c>
      <c r="FG321" s="103" t="e">
        <f>MATCH(SMALL(FF:FF,COUNTIF(FF:FF,0)+ROWS(FF$2:FF321)),FF:FF,0)</f>
        <v>#NUM!</v>
      </c>
      <c r="FH321" s="104" t="e">
        <f ca="1">OFFSET($FA$1,MATCH(INDEX(FC:FC,SMALL(OFFSET(FD$2,0,0,COUNTIF(FC:FC,"&gt;0"),1),ROWS(FC$2:FC321)),1),FC$2:FC$502,0),1,1,1)</f>
        <v>#NUM!</v>
      </c>
      <c r="FI321" s="104" t="e">
        <f ca="1">OFFSET($FA$1,MATCH(INDEX(FF:FF,SMALL(OFFSET(FG$2,0,0,COUNTIF(FF:FF,"&gt;0"),1),ROWS(FF$2:FF321)),1),FF$2:FF$502,0),1,1,1)</f>
        <v>#REF!</v>
      </c>
      <c r="FJ321" s="103" t="e">
        <f ca="1">OFFSET(FA$1,MATCH(INDEX(FC:FC,SMALL(OFFSET(FD$2,0,0,COUNTIF(FC:FC,"&gt;0"),1),ROWS(FC$2:FC321)),1),FC$2:FC$502,0),0,1,1)</f>
        <v>#NUM!</v>
      </c>
    </row>
    <row r="322" spans="3:166">
      <c r="C322" s="91">
        <v>321</v>
      </c>
      <c r="D322" s="99">
        <f>IF(OR(Layout!L335 = "P"), Layout!V335, 0)</f>
        <v>0</v>
      </c>
      <c r="E322" s="99">
        <f t="array" ref="E322">IF(OR(Layout!L335 = "P", Layout!L335 = "A"), Layout!W335, 0)</f>
        <v>0</v>
      </c>
      <c r="F322" s="99">
        <f>IF(OR(Layout!L335 = "P", Layout!L335 = "A"), Layout!I335, 0)</f>
        <v>0</v>
      </c>
      <c r="G322" s="91" t="str">
        <f t="array" ref="G322">IF(OR(Layout!L335 = "P", Layout!L335 = "A"), Layout!G335, "")</f>
        <v/>
      </c>
      <c r="H322" s="91" t="str">
        <f>IF(Layout!G335 &gt; 0, Layout!G335, "")</f>
        <v/>
      </c>
      <c r="I322" s="102">
        <f>IF(Layout!Y335 &gt; 0, Layout!Y335, 0)</f>
        <v>0</v>
      </c>
      <c r="J322" s="92">
        <f t="array" ref="J322">IF(Layout!AA335 &gt; 0, Layout!AA335, 0)</f>
        <v>0</v>
      </c>
      <c r="K322" s="92">
        <f>IF(Layout!K335 &gt; 0, Layout!K335, 0)</f>
        <v>0</v>
      </c>
      <c r="L322" s="98"/>
      <c r="N322" s="91" t="str">
        <f t="shared" si="148"/>
        <v/>
      </c>
      <c r="O322" s="99">
        <f t="shared" si="149"/>
        <v>0</v>
      </c>
      <c r="P322" s="103">
        <f t="array" ref="P322">O322+(ROWS(O$2:O322)/1000*(O322&lt;&gt;0))</f>
        <v>0</v>
      </c>
      <c r="Q322" s="103" t="e">
        <f t="array" ref="Q322">MATCH(SMALL(P:P,COUNTIF(P:P,0)+ROWS(P$2:P322)),P:P,0)</f>
        <v>#NUM!</v>
      </c>
      <c r="R322" s="99">
        <f t="shared" si="150"/>
        <v>0</v>
      </c>
      <c r="S322" s="103">
        <f t="array" ref="S322">R322+(ROWS(R$2:R322)/1000*(R322&lt;&gt;0))</f>
        <v>0</v>
      </c>
      <c r="T322" s="103" t="e">
        <f>MATCH(SMALL(S:S,COUNTIF(S:S,0)+ROWS(S$2:S322)),S:S,0)</f>
        <v>#NUM!</v>
      </c>
      <c r="U322" s="104" t="e">
        <f t="array" aca="1" ref="U322" ca="1">OFFSET($N$1,MATCH(INDEX(P:P,SMALL(OFFSET(Q$2,0,0,COUNTIF(P:P,"&gt;0"),1),ROWS(P$2:P322)),1),P$2:P$502,0),1,1,1)</f>
        <v>#NUM!</v>
      </c>
      <c r="V322" s="104" t="e">
        <f t="array" aca="1" ref="V322" ca="1">OFFSET($Q$1,MATCH(INDEX(S:S,SMALL(OFFSET(T$2,0,0,COUNTIF(S:S,"&gt;0"),1),ROWS(S$2:S322)),1),S$2:S$502,0),1,1,1)</f>
        <v>#NUM!</v>
      </c>
      <c r="W322" s="103" t="e">
        <f ca="1">OFFSET(N$1,MATCH(INDEX(S:S,SMALL(OFFSET(T$2,0,0,COUNTIF(S:S,"&gt;0"),1),ROWS(S$2:S322)),1),S$2:S$502,0),0,1,1)</f>
        <v>#NUM!</v>
      </c>
      <c r="AA322" s="91" t="str">
        <f t="shared" si="151"/>
        <v/>
      </c>
      <c r="AB322" s="99">
        <f t="shared" si="152"/>
        <v>0</v>
      </c>
      <c r="AC322" s="103">
        <f t="array" ref="AC322">AB322+(ROWS(AB$2:AB322)/1000*(AB322&lt;&gt;0))</f>
        <v>0</v>
      </c>
      <c r="AD322" s="103" t="e">
        <f t="array" ref="AD322">MATCH(SMALL(AC:AC,COUNTIF(AC:AC,0)+ROWS(AC$2:AC322)),AC:AC,0)</f>
        <v>#NUM!</v>
      </c>
      <c r="AE322" s="99">
        <f t="shared" si="153"/>
        <v>0</v>
      </c>
      <c r="AF322" s="103">
        <f t="array" ref="AF322">AE322+(ROWS(AE$2:AE322)/1000*(AE322&lt;&gt;0))</f>
        <v>0</v>
      </c>
      <c r="AG322" s="103" t="e">
        <f>MATCH(SMALL(AF:AF,COUNTIF(AF:AF,0)+ROWS(AF$2:AF322)),AF:AF,0)</f>
        <v>#NUM!</v>
      </c>
      <c r="AH322" s="104" t="e">
        <f ca="1">OFFSET($AA$1,MATCH(INDEX(AC:AC,SMALL(OFFSET(AD$2,0,0,COUNTIF(AC:AC,"&gt;0"),1),ROWS(AC$2:AC322)),1),AC$2:AC$502,0),1,1,1)</f>
        <v>#NUM!</v>
      </c>
      <c r="AI322" s="104" t="e">
        <f ca="1">OFFSET($AD$1,MATCH(INDEX(AF:AF,SMALL(OFFSET(AG$2,0,0,COUNTIF(AF:AF,"&gt;0"),1),ROWS(AF$2:AF322)),1),AF$2:AF$502,0),1,1,1)</f>
        <v>#NUM!</v>
      </c>
      <c r="AJ322" s="103" t="e">
        <f ca="1">OFFSET(AA$1,MATCH(INDEX(AF:AF,SMALL(OFFSET(AG$2,0,0,COUNTIF(AF:AF,"&gt;0"),1),ROWS(AF$2:AF322)),1),AF$2:AF$502,0),0,1,1)</f>
        <v>#NUM!</v>
      </c>
      <c r="AN322" s="91" t="str">
        <f t="shared" si="154"/>
        <v/>
      </c>
      <c r="AO322" s="99">
        <f t="shared" si="155"/>
        <v>0</v>
      </c>
      <c r="AP322" s="103">
        <f t="array" ref="AP322">AO322+(ROWS(AO$2:AO322)/1000*(AO322&lt;&gt;0))</f>
        <v>0</v>
      </c>
      <c r="AQ322" s="103" t="e">
        <f t="array" ref="AQ322">MATCH(SMALL(AP:AP,COUNTIF(AP:AP,0)+ROWS(AP$2:AP322)),AP:AP,0)</f>
        <v>#NUM!</v>
      </c>
      <c r="AR322" s="99">
        <f t="shared" si="156"/>
        <v>0</v>
      </c>
      <c r="AS322" s="103">
        <f t="array" ref="AS322">AR322+(ROWS(AR$2:AR322)/1000*(AR322&lt;&gt;0))</f>
        <v>0</v>
      </c>
      <c r="AT322" s="103" t="e">
        <f>MATCH(SMALL(AS:AS,COUNTIF(AS:AS,0)+ROWS(AS$2:AS322)),AS:AS,0)</f>
        <v>#NUM!</v>
      </c>
      <c r="AU322" s="104" t="e">
        <f ca="1">OFFSET($AN$1,MATCH(INDEX(AP:AP,SMALL(OFFSET(AQ$2,0,0,COUNTIF(AP:AP,"&gt;0"),1),ROWS(AP$2:AP322)),1),AP$2:AP$502,0),1,1,1)</f>
        <v>#NUM!</v>
      </c>
      <c r="AV322" s="104" t="e">
        <f ca="1">OFFSET($AQ$1,MATCH(INDEX(AS:AS,SMALL(OFFSET(AT$2,0,0,COUNTIF(AS:AS,"&gt;0"),1),ROWS(AS$2:AS322)),1),AS$2:AS$502,0),1,1,1)</f>
        <v>#NUM!</v>
      </c>
      <c r="AW322" s="103" t="e">
        <f ca="1">OFFSET(AN$1,MATCH(INDEX(AS:AS,SMALL(OFFSET(AT$2,0,0,COUNTIF(AS:AS,"&gt;0"),1),ROWS(AS$2:AS322)),1),AS$2:AS$502,0),0,1,1)</f>
        <v>#NUM!</v>
      </c>
      <c r="BA322" s="91" t="str">
        <f t="shared" si="157"/>
        <v/>
      </c>
      <c r="BB322" s="99">
        <f t="shared" si="158"/>
        <v>0</v>
      </c>
      <c r="BC322" s="103">
        <f t="array" ref="BC322">BB322+(ROWS(BB$2:BB322)/1000*(BB322&lt;&gt;0))</f>
        <v>0</v>
      </c>
      <c r="BD322" s="103" t="e">
        <f t="array" ref="BD322">MATCH(SMALL(BC:BC,COUNTIF(BC:BC,0)+ROWS(BC$2:BC322)),BC:BC,0)</f>
        <v>#NUM!</v>
      </c>
      <c r="BE322" s="99">
        <f t="shared" si="159"/>
        <v>0</v>
      </c>
      <c r="BF322" s="103">
        <f t="array" ref="BF322">BE322+(ROWS(BE$2:BE322)/1000*(BE322&lt;&gt;0))</f>
        <v>0</v>
      </c>
      <c r="BG322" s="103" t="e">
        <f>MATCH(SMALL(BF:BF,COUNTIF(BF:BF,0)+ROWS(BF$2:BF322)),BF:BF,0)</f>
        <v>#NUM!</v>
      </c>
      <c r="BH322" s="104" t="e">
        <f ca="1">OFFSET($BA$1,MATCH(INDEX(BC:BC,SMALL(OFFSET(BD$2,0,0,COUNTIF(BC:BC,"&gt;0"),1),ROWS(BC$2:BC322)),1),BC$2:BC$502,0),1,1,1)</f>
        <v>#NUM!</v>
      </c>
      <c r="BI322" s="104" t="e">
        <f ca="1">OFFSET($BD$1,MATCH(INDEX(BF:BF,SMALL(OFFSET(BG$2,0,0,COUNTIF(BF:BF,"&gt;0"),1),ROWS(BF$2:BF322)),1),BF$2:BF$502,0),1,1,1)</f>
        <v>#NUM!</v>
      </c>
      <c r="BJ322" s="103" t="e">
        <f ca="1">OFFSET(BA$1,MATCH(INDEX(BF:BF,SMALL(OFFSET(BG$2,0,0,COUNTIF(BF:BF,"&gt;0"),1),ROWS(BF$2:BF322)),1),BF$2:BF$502,0),0,1,1)</f>
        <v>#NUM!</v>
      </c>
      <c r="BN322" s="91" t="str">
        <f t="shared" si="160"/>
        <v/>
      </c>
      <c r="BO322" s="99">
        <f t="shared" si="161"/>
        <v>0</v>
      </c>
      <c r="BP322" s="103">
        <f t="array" ref="BP322">BO322+(ROWS(BO$2:BO322)/1000*(BO322&lt;&gt;0))</f>
        <v>0</v>
      </c>
      <c r="BQ322" s="103" t="e">
        <f t="array" ref="BQ322">MATCH(SMALL(BP:BP,COUNTIF(BP:BP,0)+ROWS(BP$2:BP322)),BP:BP,0)</f>
        <v>#NUM!</v>
      </c>
      <c r="BR322" s="99">
        <f t="shared" si="162"/>
        <v>0</v>
      </c>
      <c r="BS322" s="103">
        <f t="array" ref="BS322">BR322+(ROWS(BR$2:BR322)/1000*(BR322&lt;&gt;0))</f>
        <v>0</v>
      </c>
      <c r="BT322" s="103" t="e">
        <f>MATCH(SMALL(BS:BS,COUNTIF(BS:BS,0)+ROWS(BS$2:BS322)),BS:BS,0)</f>
        <v>#NUM!</v>
      </c>
      <c r="BU322" s="104" t="e">
        <f ca="1">OFFSET($BN$1,MATCH(INDEX(BP:BP,SMALL(OFFSET(BQ$2,0,0,COUNTIF(BP:BP,"&gt;0"),1),ROWS(BP$2:BP322)),1),BP$2:BP$502,0),1,1,1)</f>
        <v>#NUM!</v>
      </c>
      <c r="BV322" s="104" t="e">
        <f ca="1">OFFSET($BQ$1,MATCH(INDEX(BS:BS,SMALL(OFFSET(BT$2,0,0,COUNTIF(BS:BS,"&gt;0"),1),ROWS(BS$2:BS322)),1),BS$2:BS$502,0),1,1,1)</f>
        <v>#NUM!</v>
      </c>
      <c r="BW322" s="103" t="e">
        <f ca="1">OFFSET(BN$1,MATCH(INDEX(BS:BS,SMALL(OFFSET(BT$2,0,0,COUNTIF(BS:BS,"&gt;0"),1),ROWS(BS$2:BS322)),1),BS$2:BS$502,0),0,1,1)</f>
        <v>#NUM!</v>
      </c>
      <c r="CA322" s="91" t="str">
        <f t="shared" si="163"/>
        <v/>
      </c>
      <c r="CB322" s="99">
        <f t="shared" si="164"/>
        <v>0</v>
      </c>
      <c r="CC322" s="103">
        <f t="array" ref="CC322">CB322+(ROWS(CB$2:CB322)/1000*(CB322&lt;&gt;0))</f>
        <v>0</v>
      </c>
      <c r="CD322" s="103" t="e">
        <f t="array" ref="CD322">MATCH(SMALL(CC:CC,COUNTIF(CC:CC,0)+ROWS(CC$2:CC322)),CC:CC,0)</f>
        <v>#NUM!</v>
      </c>
      <c r="CE322" s="99">
        <f t="shared" si="165"/>
        <v>0</v>
      </c>
      <c r="CF322" s="103">
        <f t="array" ref="CF322">CE322+(ROWS(CE$2:CE322)/1000*(CE322&lt;&gt;0))</f>
        <v>0</v>
      </c>
      <c r="CG322" s="103" t="e">
        <f>MATCH(SMALL(CF:CF,COUNTIF(CF:CF,0)+ROWS(CF$2:CF322)),CF:CF,0)</f>
        <v>#NUM!</v>
      </c>
      <c r="CH322" s="104" t="e">
        <f ca="1">OFFSET($CA$1,MATCH(INDEX(CC:CC,SMALL(OFFSET(CD$2,0,0,COUNTIF(CC:CC,"&gt;0"),1),ROWS(CC$2:CC322)),1),CC$2:CC$502,0),1,1,1)</f>
        <v>#NUM!</v>
      </c>
      <c r="CI322" s="104" t="e">
        <f t="array" aca="1" ref="CI322" ca="1">OFFSET($CD$1,MATCH(INDEX(CF:CF,SMALL(OFFSET(CG$2,0,0,COUNTIF(CF:CF,"&gt;0"),1),ROWS(CF$2:CF322)),1),CF$2:CF$502,0),1,1,1)</f>
        <v>#NUM!</v>
      </c>
      <c r="CJ322" s="103" t="e">
        <f ca="1">OFFSET(CA$1,MATCH(INDEX(CF:CF,SMALL(OFFSET(CG$2,0,0,COUNTIF(CF:CF,"&gt;0"),1),ROWS(CF$2:CF322)),1),CF$2:CF$502,0),0,1,1)</f>
        <v>#NUM!</v>
      </c>
      <c r="CN322" s="91" t="str">
        <f t="shared" si="166"/>
        <v/>
      </c>
      <c r="CO322" s="99">
        <f t="shared" si="167"/>
        <v>0</v>
      </c>
      <c r="CP322" s="103">
        <f t="array" ref="CP322">CO322+(ROWS(CO$2:CO322)/1000*(CO322&lt;&gt;0))</f>
        <v>0</v>
      </c>
      <c r="CQ322" s="103" t="e">
        <f t="array" ref="CQ322">MATCH(SMALL(CP:CP,COUNTIF(CP:CP,0)+ROWS(CP$2:CP322)),CP:CP,0)</f>
        <v>#NUM!</v>
      </c>
      <c r="CR322" s="99">
        <f t="shared" si="168"/>
        <v>0</v>
      </c>
      <c r="CS322" s="103">
        <f t="array" ref="CS322">CR322+(ROWS(CR$2:CR322)/1000*(CR322&lt;&gt;0))</f>
        <v>0</v>
      </c>
      <c r="CT322" s="103" t="e">
        <f>MATCH(SMALL(CS:CS,COUNTIF(CS:CS,0)+ROWS(CS$2:CS322)),CS:CS,0)</f>
        <v>#NUM!</v>
      </c>
      <c r="CU322" s="104" t="e">
        <f t="array" aca="1" ref="CU322" ca="1">OFFSET($CN$1,MATCH(INDEX(CP:CP,SMALL(OFFSET(CQ$2,0,0,COUNTIF(CP:CP,"&gt;0"),1),ROWS(CP$2:CP322)),1),CP$2:CP$502,0),1,1,1)</f>
        <v>#NUM!</v>
      </c>
      <c r="CV322" s="104" t="e">
        <f t="array" aca="1" ref="CV322" ca="1">OFFSET($CQ$1,MATCH(INDEX(CS:CS,SMALL(OFFSET(CT$2,0,0,COUNTIF(CS:CS,"&gt;0"),1),ROWS(CS$2:CS322)),1),CS$2:CS$502,0),1,1,1)</f>
        <v>#NUM!</v>
      </c>
      <c r="CW322" s="103" t="e">
        <f ca="1">OFFSET(CN$1,MATCH(INDEX(CS:CS,SMALL(OFFSET(CT$2,0,0,COUNTIF(CS:CS,"&gt;0"),1),ROWS(CS$2:CS322)),1),CS$2:CS$502,0),0,1,1)</f>
        <v>#NUM!</v>
      </c>
      <c r="DA322" s="91" t="str">
        <f t="shared" si="169"/>
        <v/>
      </c>
      <c r="DB322" s="99">
        <f t="shared" si="170"/>
        <v>0</v>
      </c>
      <c r="DC322" s="103">
        <f t="array" ref="DC322">DB322+(ROWS(DB$2:DB322)/1000*(DB322&lt;&gt;0))</f>
        <v>0</v>
      </c>
      <c r="DD322" s="103" t="e">
        <f t="array" ref="DD322">MATCH(SMALL(DC:DC,COUNTIF(DC:DC,0)+ROWS(DC$2:DC322)),DC:DC,0)</f>
        <v>#NUM!</v>
      </c>
      <c r="DE322" s="99">
        <f t="shared" si="171"/>
        <v>0</v>
      </c>
      <c r="DF322" s="103">
        <f t="array" ref="DF322">DE322+(ROWS(DE$2:DE322)/1000*(DE322&lt;&gt;0))</f>
        <v>0</v>
      </c>
      <c r="DG322" s="103" t="e">
        <f>MATCH(SMALL(DF:DF,COUNTIF(DF:DF,0)+ROWS(DF$2:DF322)),DF:DF,0)</f>
        <v>#NUM!</v>
      </c>
      <c r="DH322" s="104" t="e">
        <f t="array" aca="1" ref="DH322" ca="1">OFFSET($DA$1,MATCH(INDEX(DC:DC,SMALL(OFFSET(DD$2,0,0,COUNTIF(DC:DC,"&gt;0"),1),ROWS(DC$2:DC322)),1),DC$2:DC$502,0),1,1,1)</f>
        <v>#NUM!</v>
      </c>
      <c r="DI322" s="104" t="e">
        <f t="array" aca="1" ref="DI322" ca="1">OFFSET($DD$1,MATCH(INDEX(DF:DF,SMALL(OFFSET(DG$2,0,0,COUNTIF(DF:DF,"&gt;0"),1),ROWS(DF$2:DF322)),1),DF$2:DF$502,0),1,1,1)</f>
        <v>#NUM!</v>
      </c>
      <c r="DJ322" s="103" t="e">
        <f ca="1">OFFSET(DA$1,MATCH(INDEX(DF:DF,SMALL(OFFSET(DG$2,0,0,COUNTIF(DF:DF,"&gt;0"),1),ROWS(DF$2:DF322)),1),DF$2:DF$502,0),0,1,1)</f>
        <v>#NUM!</v>
      </c>
      <c r="DN322" s="91" t="str">
        <f t="shared" si="174"/>
        <v/>
      </c>
      <c r="DO322" s="99">
        <f t="shared" si="175"/>
        <v>0</v>
      </c>
      <c r="DP322" s="103">
        <f t="array" ref="DP322">DO322+(ROWS(DO$2:DO322)/1000*(DO322&lt;&gt;0))</f>
        <v>0</v>
      </c>
      <c r="DQ322" s="103" t="e">
        <f t="array" ref="DQ322">MATCH(SMALL(DP:DP,COUNTIF(DP:DP,0)+ROWS(DP$2:DP322)),DP:DP,0)</f>
        <v>#NUM!</v>
      </c>
      <c r="DR322" s="99">
        <f t="shared" si="176"/>
        <v>0</v>
      </c>
      <c r="DS322" s="103">
        <f t="array" ref="DS322">DR322+(ROWS(DR$2:DR322)/1000*(DR322&lt;&gt;0))</f>
        <v>0</v>
      </c>
      <c r="DT322" s="103" t="e">
        <f>MATCH(SMALL(DS:DS,COUNTIF(DS:DS,0)+ROWS(DS$2:DS322)),DS:DS,0)</f>
        <v>#NUM!</v>
      </c>
      <c r="DU322" s="104" t="e">
        <f t="array" aca="1" ref="DU322" ca="1">OFFSET($DN$1,MATCH(INDEX(DP:DP,SMALL(OFFSET(DQ$2,0,0,COUNTIF(DP:DP,"&gt;0"),1),ROWS(DP$2:DP322)),1),DP$2:DP$503,0),1,1,1)</f>
        <v>#NUM!</v>
      </c>
      <c r="DV322" s="104" t="e">
        <f t="array" aca="1" ref="DV322" ca="1">OFFSET($DQ$1,MATCH(INDEX(DS:DS,SMALL(OFFSET(DT$2,0,0,COUNTIF(DS:DS,"&gt;0"),1),ROWS(DS$2:DS322)),1),DS$2:DS$503,0),1,1,1)</f>
        <v>#REF!</v>
      </c>
      <c r="DW322" s="103" t="e">
        <f t="array" aca="1" ref="DW322" ca="1">OFFSET(DN$1,MATCH(INDEX(DP:DP,SMALL(OFFSET(DQ$2,0,0,COUNTIF(DP:DP,"&gt;0"),1),ROWS(DP$2:DP322)),1),DP$2:DP$503,0),0,1,1)</f>
        <v>#NUM!</v>
      </c>
      <c r="EA322" s="91" t="str">
        <f t="shared" ref="EA322:EA385" si="180">H322</f>
        <v/>
      </c>
      <c r="EB322" s="99">
        <f t="shared" ref="EB322:EB385" si="181">I322</f>
        <v>0</v>
      </c>
      <c r="EC322" s="103">
        <f t="array" ref="EC322">EB322+(ROWS(EB$2:EB322)/1000*(EB322&lt;&gt;0))</f>
        <v>0</v>
      </c>
      <c r="ED322" s="103" t="e">
        <f t="array" ref="ED322">MATCH(SMALL(EC:EC,COUNTIF(EC:EC,0)+ROWS(EC$2:EC322)),EC:EC,0)</f>
        <v>#NUM!</v>
      </c>
      <c r="EE322" s="99">
        <f t="shared" si="177"/>
        <v>0</v>
      </c>
      <c r="EF322" s="103">
        <f t="array" ref="EF322">EE322+(ROWS(EE$2:EE322)/1000*(EE322&lt;&gt;0))</f>
        <v>0</v>
      </c>
      <c r="EG322" s="103" t="e">
        <f>MATCH(SMALL(EF:EF,COUNTIF(EF:EF,0)+ROWS(EF$2:EF322)),EF:EF,0)</f>
        <v>#NUM!</v>
      </c>
      <c r="EH322" s="104" t="e">
        <f t="array" aca="1" ref="EH322" ca="1">OFFSET($EA$1,MATCH(INDEX(EC:EC,SMALL(OFFSET(ED$2,0,0,COUNTIF(EC:EC,"&gt;0"),1),ROWS(EC$2:EC322)),1),EC$2:EC$501,0),1,1,1)</f>
        <v>#NUM!</v>
      </c>
      <c r="EI322" s="104" t="e">
        <f t="array" aca="1" ref="EI322" ca="1">OFFSET($ED$1,MATCH(INDEX(EF:EF,SMALL(OFFSET(EG$2,0,0,COUNTIF(EF:EF,"&gt;0"),1),ROWS(EF$2:EF322)),1),EF$2:EF$501,0),1,1,1)</f>
        <v>#REF!</v>
      </c>
      <c r="EJ322" s="103" t="e">
        <f t="array" aca="1" ref="EJ322" ca="1">OFFSET(EA$1,MATCH(INDEX(EC:EC,SMALL(OFFSET(ED$2,0,0,COUNTIF(EC:EC,"&gt;0"),1),ROWS(EC$2:EC322)),1),EC$2:EC$501,0),0,1,1)</f>
        <v>#NUM!</v>
      </c>
      <c r="EN322" s="91" t="str">
        <f t="shared" ref="EN322:EN385" si="182">H322</f>
        <v/>
      </c>
      <c r="EO322" s="99">
        <f t="shared" ref="EO322:EO385" si="183">J322</f>
        <v>0</v>
      </c>
      <c r="EP322" s="103">
        <f t="array" ref="EP322">EO322+(ROWS(EO$2:EO322)/1000*(EO322&lt;&gt;0))</f>
        <v>0</v>
      </c>
      <c r="EQ322" s="103" t="e">
        <f t="array" ref="EQ322">MATCH(SMALL(EP:EP,COUNTIF(EP:EP,0)+ROWS(EP$2:EP322)),EP:EP,0)</f>
        <v>#NUM!</v>
      </c>
      <c r="ER322" s="99">
        <f t="shared" si="178"/>
        <v>0</v>
      </c>
      <c r="ES322" s="103">
        <f t="array" ref="ES322">ER322+(ROWS(ER$2:ER322)/1000*(ER322&lt;&gt;0))</f>
        <v>0</v>
      </c>
      <c r="ET322" s="103" t="e">
        <f>MATCH(SMALL(ES:ES,COUNTIF(ES:ES,0)+ROWS(ES$2:ES322)),ES:ES,0)</f>
        <v>#NUM!</v>
      </c>
      <c r="EU322" s="104" t="e">
        <f t="array" aca="1" ref="EU322" ca="1">OFFSET($EN$1,MATCH(INDEX(EP:EP,SMALL(OFFSET(EQ$2,0,0,COUNTIF(EP:EP,"&gt;0"),1),ROWS(EP$2:EP322)),1),EP$2:EP$501,0),1,1,1)</f>
        <v>#NUM!</v>
      </c>
      <c r="EV322" s="104" t="e">
        <f t="array" aca="1" ref="EV322" ca="1">OFFSET($EN$1,MATCH(INDEX(ES:ES,SMALL(OFFSET(ET$2,0,0,COUNTIF(ES:ES,"&gt;0"),1),ROWS(ES$2:ES322)),1),ES$2:ES$501,0),1,1,1)</f>
        <v>#REF!</v>
      </c>
      <c r="EW322" s="103" t="e">
        <f t="array" aca="1" ref="EW322" ca="1">OFFSET(EN$1,MATCH(INDEX(EP:EP,SMALL(OFFSET(EQ$2,0,0,COUNTIF(EP:EP,"&gt;0"),1),ROWS(EP$2:EP322)),1),EP$2:EP$501,0),0,1,1)</f>
        <v>#NUM!</v>
      </c>
      <c r="EX322" s="91"/>
      <c r="EY322" s="91"/>
      <c r="EZ322" s="91"/>
      <c r="FA322" s="103" t="str">
        <f t="shared" si="172"/>
        <v/>
      </c>
      <c r="FB322" s="103">
        <f t="shared" si="173"/>
        <v>0</v>
      </c>
      <c r="FC322" s="103">
        <f>FB322+(ROWS(FB$2:FB322)/1000*(FB322&lt;&gt;0))</f>
        <v>0</v>
      </c>
      <c r="FD322" s="103" t="e">
        <f>MATCH(SMALL(FC:FC,COUNTIF(FC:FC,0)+ROWS(FC$2:FC322)),FC:FC,0)</f>
        <v>#NUM!</v>
      </c>
      <c r="FE322" s="99">
        <f t="shared" si="179"/>
        <v>0</v>
      </c>
      <c r="FF322" s="103">
        <f>FE322+(ROWS(FE$2:FE322)/1000*(FE322&lt;&gt;0))</f>
        <v>0</v>
      </c>
      <c r="FG322" s="103" t="e">
        <f>MATCH(SMALL(FF:FF,COUNTIF(FF:FF,0)+ROWS(FF$2:FF322)),FF:FF,0)</f>
        <v>#NUM!</v>
      </c>
      <c r="FH322" s="104" t="e">
        <f ca="1">OFFSET($FA$1,MATCH(INDEX(FC:FC,SMALL(OFFSET(FD$2,0,0,COUNTIF(FC:FC,"&gt;0"),1),ROWS(FC$2:FC322)),1),FC$2:FC$502,0),1,1,1)</f>
        <v>#NUM!</v>
      </c>
      <c r="FI322" s="98" t="e">
        <f ca="1">OFFSET($FA$1,MATCH(INDEX(FF:FF,SMALL(OFFSET(FG$2,0,0,COUNTIF(FF:FF,"&gt;0"),1),ROWS(FF$2:FF322)),1),FF$2:FF$502,0),1,1,1)</f>
        <v>#REF!</v>
      </c>
      <c r="FJ322" s="103" t="e">
        <f ca="1">OFFSET(FA$1,MATCH(INDEX(FC:FC,SMALL(OFFSET(FD$2,0,0,COUNTIF(FC:FC,"&gt;0"),1),ROWS(FC$2:FC322)),1),FC$2:FC$502,0),0,1,1)</f>
        <v>#NUM!</v>
      </c>
    </row>
    <row r="323" spans="3:166">
      <c r="C323" s="91">
        <v>322</v>
      </c>
      <c r="D323" s="99">
        <f>IF(OR(Layout!L336 = "P"), Layout!V336, 0)</f>
        <v>0</v>
      </c>
      <c r="E323" s="99">
        <f t="array" ref="E323">IF(OR(Layout!L336 = "P", Layout!L336 = "A"), Layout!W336, 0)</f>
        <v>0</v>
      </c>
      <c r="F323" s="99">
        <f>IF(OR(Layout!L336 = "P", Layout!L336 = "A"), Layout!I336, 0)</f>
        <v>0</v>
      </c>
      <c r="G323" s="91" t="str">
        <f t="array" ref="G323">IF(OR(Layout!L336 = "P", Layout!L336 = "A"), Layout!G336, "")</f>
        <v/>
      </c>
      <c r="H323" s="91" t="str">
        <f>IF(Layout!G336 &gt; 0, Layout!G336, "")</f>
        <v/>
      </c>
      <c r="I323" s="102">
        <f>IF(Layout!Y336 &gt; 0, Layout!Y336, 0)</f>
        <v>0</v>
      </c>
      <c r="J323" s="92">
        <f t="array" ref="J323">IF(Layout!AA336 &gt; 0, Layout!AA336, 0)</f>
        <v>0</v>
      </c>
      <c r="K323" s="92">
        <f>IF(Layout!K336 &gt; 0, Layout!K336, 0)</f>
        <v>0</v>
      </c>
      <c r="L323" s="98"/>
      <c r="N323" s="91" t="str">
        <f t="shared" ref="N323:N386" si="184">G322</f>
        <v/>
      </c>
      <c r="O323" s="99">
        <f t="shared" ref="O323:O386" si="185">D322</f>
        <v>0</v>
      </c>
      <c r="P323" s="103">
        <f t="array" ref="P323">O323+(ROWS(O$2:O323)/1000*(O323&lt;&gt;0))</f>
        <v>0</v>
      </c>
      <c r="Q323" s="103" t="e">
        <f t="array" ref="Q323">MATCH(SMALL(P:P,COUNTIF(P:P,0)+ROWS(P$2:P323)),P:P,0)</f>
        <v>#NUM!</v>
      </c>
      <c r="R323" s="99">
        <f t="shared" ref="R323:R386" si="186">E322</f>
        <v>0</v>
      </c>
      <c r="S323" s="103">
        <f t="array" ref="S323">R323+(ROWS(R$2:R323)/1000*(R323&lt;&gt;0))</f>
        <v>0</v>
      </c>
      <c r="T323" s="103" t="e">
        <f>MATCH(SMALL(S:S,COUNTIF(S:S,0)+ROWS(S$2:S323)),S:S,0)</f>
        <v>#NUM!</v>
      </c>
      <c r="U323" s="104" t="e">
        <f t="array" aca="1" ref="U323" ca="1">OFFSET($N$1,MATCH(INDEX(P:P,SMALL(OFFSET(Q$2,0,0,COUNTIF(P:P,"&gt;0"),1),ROWS(P$2:P323)),1),P$2:P$502,0),1,1,1)</f>
        <v>#NUM!</v>
      </c>
      <c r="V323" s="104" t="e">
        <f t="array" aca="1" ref="V323" ca="1">OFFSET($Q$1,MATCH(INDEX(S:S,SMALL(OFFSET(T$2,0,0,COUNTIF(S:S,"&gt;0"),1),ROWS(S$2:S323)),1),S$2:S$502,0),1,1,1)</f>
        <v>#NUM!</v>
      </c>
      <c r="W323" s="103" t="e">
        <f ca="1">OFFSET(N$1,MATCH(INDEX(S:S,SMALL(OFFSET(T$2,0,0,COUNTIF(S:S,"&gt;0"),1),ROWS(S$2:S323)),1),S$2:S$502,0),0,1,1)</f>
        <v>#NUM!</v>
      </c>
      <c r="AA323" s="91" t="str">
        <f t="shared" ref="AA323:AA386" si="187">G823</f>
        <v/>
      </c>
      <c r="AB323" s="99">
        <f t="shared" ref="AB323:AB386" si="188">D823</f>
        <v>0</v>
      </c>
      <c r="AC323" s="103">
        <f t="array" ref="AC323">AB323+(ROWS(AB$2:AB323)/1000*(AB323&lt;&gt;0))</f>
        <v>0</v>
      </c>
      <c r="AD323" s="103" t="e">
        <f t="array" ref="AD323">MATCH(SMALL(AC:AC,COUNTIF(AC:AC,0)+ROWS(AC$2:AC323)),AC:AC,0)</f>
        <v>#NUM!</v>
      </c>
      <c r="AE323" s="99">
        <f t="shared" ref="AE323:AE386" si="189">E823</f>
        <v>0</v>
      </c>
      <c r="AF323" s="103">
        <f t="array" ref="AF323">AE323+(ROWS(AE$2:AE323)/1000*(AE323&lt;&gt;0))</f>
        <v>0</v>
      </c>
      <c r="AG323" s="103" t="e">
        <f>MATCH(SMALL(AF:AF,COUNTIF(AF:AF,0)+ROWS(AF$2:AF323)),AF:AF,0)</f>
        <v>#NUM!</v>
      </c>
      <c r="AH323" s="104" t="e">
        <f ca="1">OFFSET($AA$1,MATCH(INDEX(AC:AC,SMALL(OFFSET(AD$2,0,0,COUNTIF(AC:AC,"&gt;0"),1),ROWS(AC$2:AC323)),1),AC$2:AC$502,0),1,1,1)</f>
        <v>#NUM!</v>
      </c>
      <c r="AI323" s="104" t="e">
        <f ca="1">OFFSET($AD$1,MATCH(INDEX(AF:AF,SMALL(OFFSET(AG$2,0,0,COUNTIF(AF:AF,"&gt;0"),1),ROWS(AF$2:AF323)),1),AF$2:AF$502,0),1,1,1)</f>
        <v>#NUM!</v>
      </c>
      <c r="AJ323" s="103" t="e">
        <f ca="1">OFFSET(AA$1,MATCH(INDEX(AF:AF,SMALL(OFFSET(AG$2,0,0,COUNTIF(AF:AF,"&gt;0"),1),ROWS(AF$2:AF323)),1),AF$2:AF$502,0),0,1,1)</f>
        <v>#NUM!</v>
      </c>
      <c r="AN323" s="91" t="str">
        <f t="shared" ref="AN323:AN386" si="190">G1324</f>
        <v/>
      </c>
      <c r="AO323" s="99">
        <f t="shared" ref="AO323:AO386" si="191">D1324</f>
        <v>0</v>
      </c>
      <c r="AP323" s="103">
        <f t="array" ref="AP323">AO323+(ROWS(AO$2:AO323)/1000*(AO323&lt;&gt;0))</f>
        <v>0</v>
      </c>
      <c r="AQ323" s="103" t="e">
        <f t="array" ref="AQ323">MATCH(SMALL(AP:AP,COUNTIF(AP:AP,0)+ROWS(AP$2:AP323)),AP:AP,0)</f>
        <v>#NUM!</v>
      </c>
      <c r="AR323" s="99">
        <f t="shared" ref="AR323:AR386" si="192">E1324</f>
        <v>0</v>
      </c>
      <c r="AS323" s="103">
        <f t="array" ref="AS323">AR323+(ROWS(AR$2:AR323)/1000*(AR323&lt;&gt;0))</f>
        <v>0</v>
      </c>
      <c r="AT323" s="103" t="e">
        <f>MATCH(SMALL(AS:AS,COUNTIF(AS:AS,0)+ROWS(AS$2:AS323)),AS:AS,0)</f>
        <v>#NUM!</v>
      </c>
      <c r="AU323" s="104" t="e">
        <f ca="1">OFFSET($AN$1,MATCH(INDEX(AP:AP,SMALL(OFFSET(AQ$2,0,0,COUNTIF(AP:AP,"&gt;0"),1),ROWS(AP$2:AP323)),1),AP$2:AP$502,0),1,1,1)</f>
        <v>#NUM!</v>
      </c>
      <c r="AV323" s="104" t="e">
        <f ca="1">OFFSET($AQ$1,MATCH(INDEX(AS:AS,SMALL(OFFSET(AT$2,0,0,COUNTIF(AS:AS,"&gt;0"),1),ROWS(AS$2:AS323)),1),AS$2:AS$502,0),1,1,1)</f>
        <v>#NUM!</v>
      </c>
      <c r="AW323" s="103" t="e">
        <f ca="1">OFFSET(AN$1,MATCH(INDEX(AS:AS,SMALL(OFFSET(AT$2,0,0,COUNTIF(AS:AS,"&gt;0"),1),ROWS(AS$2:AS323)),1),AS$2:AS$502,0),0,1,1)</f>
        <v>#NUM!</v>
      </c>
      <c r="BA323" s="91" t="str">
        <f t="shared" ref="BA323:BA386" si="193">G1825</f>
        <v/>
      </c>
      <c r="BB323" s="99">
        <f t="shared" ref="BB323:BB386" si="194">D1825</f>
        <v>0</v>
      </c>
      <c r="BC323" s="103">
        <f t="array" ref="BC323">BB323+(ROWS(BB$2:BB323)/1000*(BB323&lt;&gt;0))</f>
        <v>0</v>
      </c>
      <c r="BD323" s="103" t="e">
        <f t="array" ref="BD323">MATCH(SMALL(BC:BC,COUNTIF(BC:BC,0)+ROWS(BC$2:BC323)),BC:BC,0)</f>
        <v>#NUM!</v>
      </c>
      <c r="BE323" s="99">
        <f t="shared" ref="BE323:BE386" si="195">E1825</f>
        <v>0</v>
      </c>
      <c r="BF323" s="103">
        <f t="array" ref="BF323">BE323+(ROWS(BE$2:BE323)/1000*(BE323&lt;&gt;0))</f>
        <v>0</v>
      </c>
      <c r="BG323" s="103" t="e">
        <f>MATCH(SMALL(BF:BF,COUNTIF(BF:BF,0)+ROWS(BF$2:BF323)),BF:BF,0)</f>
        <v>#NUM!</v>
      </c>
      <c r="BH323" s="104" t="e">
        <f ca="1">OFFSET($BA$1,MATCH(INDEX(BC:BC,SMALL(OFFSET(BD$2,0,0,COUNTIF(BC:BC,"&gt;0"),1),ROWS(BC$2:BC323)),1),BC$2:BC$502,0),1,1,1)</f>
        <v>#NUM!</v>
      </c>
      <c r="BI323" s="104" t="e">
        <f ca="1">OFFSET($BD$1,MATCH(INDEX(BF:BF,SMALL(OFFSET(BG$2,0,0,COUNTIF(BF:BF,"&gt;0"),1),ROWS(BF$2:BF323)),1),BF$2:BF$502,0),1,1,1)</f>
        <v>#NUM!</v>
      </c>
      <c r="BJ323" s="103" t="e">
        <f ca="1">OFFSET(BA$1,MATCH(INDEX(BF:BF,SMALL(OFFSET(BG$2,0,0,COUNTIF(BF:BF,"&gt;0"),1),ROWS(BF$2:BF323)),1),BF$2:BF$502,0),0,1,1)</f>
        <v>#NUM!</v>
      </c>
      <c r="BN323" s="91" t="str">
        <f t="shared" ref="BN323:BN386" si="196">G2326</f>
        <v/>
      </c>
      <c r="BO323" s="99">
        <f t="shared" ref="BO323:BO386" si="197">D2326</f>
        <v>0</v>
      </c>
      <c r="BP323" s="103">
        <f t="array" ref="BP323">BO323+(ROWS(BO$2:BO323)/1000*(BO323&lt;&gt;0))</f>
        <v>0</v>
      </c>
      <c r="BQ323" s="103" t="e">
        <f t="array" ref="BQ323">MATCH(SMALL(BP:BP,COUNTIF(BP:BP,0)+ROWS(BP$2:BP323)),BP:BP,0)</f>
        <v>#NUM!</v>
      </c>
      <c r="BR323" s="99">
        <f t="shared" ref="BR323:BR386" si="198">E2326</f>
        <v>0</v>
      </c>
      <c r="BS323" s="103">
        <f t="array" ref="BS323">BR323+(ROWS(BR$2:BR323)/1000*(BR323&lt;&gt;0))</f>
        <v>0</v>
      </c>
      <c r="BT323" s="103" t="e">
        <f>MATCH(SMALL(BS:BS,COUNTIF(BS:BS,0)+ROWS(BS$2:BS323)),BS:BS,0)</f>
        <v>#NUM!</v>
      </c>
      <c r="BU323" s="104" t="e">
        <f ca="1">OFFSET($BN$1,MATCH(INDEX(BP:BP,SMALL(OFFSET(BQ$2,0,0,COUNTIF(BP:BP,"&gt;0"),1),ROWS(BP$2:BP323)),1),BP$2:BP$502,0),1,1,1)</f>
        <v>#NUM!</v>
      </c>
      <c r="BV323" s="104" t="e">
        <f ca="1">OFFSET($BQ$1,MATCH(INDEX(BS:BS,SMALL(OFFSET(BT$2,0,0,COUNTIF(BS:BS,"&gt;0"),1),ROWS(BS$2:BS323)),1),BS$2:BS$502,0),1,1,1)</f>
        <v>#NUM!</v>
      </c>
      <c r="BW323" s="103" t="e">
        <f ca="1">OFFSET(BN$1,MATCH(INDEX(BS:BS,SMALL(OFFSET(BT$2,0,0,COUNTIF(BS:BS,"&gt;0"),1),ROWS(BS$2:BS323)),1),BS$2:BS$502,0),0,1,1)</f>
        <v>#NUM!</v>
      </c>
      <c r="CA323" s="91" t="str">
        <f t="shared" ref="CA323:CA386" si="199">G2827</f>
        <v/>
      </c>
      <c r="CB323" s="99">
        <f t="shared" ref="CB323:CB386" si="200">D2827</f>
        <v>0</v>
      </c>
      <c r="CC323" s="103">
        <f t="array" ref="CC323">CB323+(ROWS(CB$2:CB323)/1000*(CB323&lt;&gt;0))</f>
        <v>0</v>
      </c>
      <c r="CD323" s="103" t="e">
        <f t="array" ref="CD323">MATCH(SMALL(CC:CC,COUNTIF(CC:CC,0)+ROWS(CC$2:CC323)),CC:CC,0)</f>
        <v>#NUM!</v>
      </c>
      <c r="CE323" s="99">
        <f t="shared" ref="CE323:CE386" si="201">E2827</f>
        <v>0</v>
      </c>
      <c r="CF323" s="103">
        <f t="array" ref="CF323">CE323+(ROWS(CE$2:CE323)/1000*(CE323&lt;&gt;0))</f>
        <v>0</v>
      </c>
      <c r="CG323" s="103" t="e">
        <f>MATCH(SMALL(CF:CF,COUNTIF(CF:CF,0)+ROWS(CF$2:CF323)),CF:CF,0)</f>
        <v>#NUM!</v>
      </c>
      <c r="CH323" s="104" t="e">
        <f ca="1">OFFSET($CA$1,MATCH(INDEX(CC:CC,SMALL(OFFSET(CD$2,0,0,COUNTIF(CC:CC,"&gt;0"),1),ROWS(CC$2:CC323)),1),CC$2:CC$502,0),1,1,1)</f>
        <v>#NUM!</v>
      </c>
      <c r="CI323" s="104" t="e">
        <f t="array" aca="1" ref="CI323" ca="1">OFFSET($CD$1,MATCH(INDEX(CF:CF,SMALL(OFFSET(CG$2,0,0,COUNTIF(CF:CF,"&gt;0"),1),ROWS(CF$2:CF323)),1),CF$2:CF$502,0),1,1,1)</f>
        <v>#NUM!</v>
      </c>
      <c r="CJ323" s="103" t="e">
        <f ca="1">OFFSET(CA$1,MATCH(INDEX(CF:CF,SMALL(OFFSET(CG$2,0,0,COUNTIF(CF:CF,"&gt;0"),1),ROWS(CF$2:CF323)),1),CF$2:CF$502,0),0,1,1)</f>
        <v>#NUM!</v>
      </c>
      <c r="CN323" s="91" t="str">
        <f t="shared" ref="CN323:CN386" si="202">G3328</f>
        <v/>
      </c>
      <c r="CO323" s="99">
        <f t="shared" ref="CO323:CO386" si="203">D3328</f>
        <v>0</v>
      </c>
      <c r="CP323" s="103">
        <f t="array" ref="CP323">CO323+(ROWS(CO$2:CO323)/1000*(CO323&lt;&gt;0))</f>
        <v>0</v>
      </c>
      <c r="CQ323" s="103" t="e">
        <f t="array" ref="CQ323">MATCH(SMALL(CP:CP,COUNTIF(CP:CP,0)+ROWS(CP$2:CP323)),CP:CP,0)</f>
        <v>#NUM!</v>
      </c>
      <c r="CR323" s="99">
        <f t="shared" ref="CR323:CR386" si="204">E3328</f>
        <v>0</v>
      </c>
      <c r="CS323" s="103">
        <f t="array" ref="CS323">CR323+(ROWS(CR$2:CR323)/1000*(CR323&lt;&gt;0))</f>
        <v>0</v>
      </c>
      <c r="CT323" s="103" t="e">
        <f>MATCH(SMALL(CS:CS,COUNTIF(CS:CS,0)+ROWS(CS$2:CS323)),CS:CS,0)</f>
        <v>#NUM!</v>
      </c>
      <c r="CU323" s="104" t="e">
        <f t="array" aca="1" ref="CU323" ca="1">OFFSET($CN$1,MATCH(INDEX(CP:CP,SMALL(OFFSET(CQ$2,0,0,COUNTIF(CP:CP,"&gt;0"),1),ROWS(CP$2:CP323)),1),CP$2:CP$502,0),1,1,1)</f>
        <v>#NUM!</v>
      </c>
      <c r="CV323" s="104" t="e">
        <f t="array" aca="1" ref="CV323" ca="1">OFFSET($CQ$1,MATCH(INDEX(CS:CS,SMALL(OFFSET(CT$2,0,0,COUNTIF(CS:CS,"&gt;0"),1),ROWS(CS$2:CS323)),1),CS$2:CS$502,0),1,1,1)</f>
        <v>#NUM!</v>
      </c>
      <c r="CW323" s="103" t="e">
        <f ca="1">OFFSET(CN$1,MATCH(INDEX(CS:CS,SMALL(OFFSET(CT$2,0,0,COUNTIF(CS:CS,"&gt;0"),1),ROWS(CS$2:CS323)),1),CS$2:CS$502,0),0,1,1)</f>
        <v>#NUM!</v>
      </c>
      <c r="DA323" s="91" t="str">
        <f t="shared" ref="DA323:DA386" si="205">G3829</f>
        <v/>
      </c>
      <c r="DB323" s="99">
        <f t="shared" ref="DB323:DB386" si="206">D3829</f>
        <v>0</v>
      </c>
      <c r="DC323" s="103">
        <f t="array" ref="DC323">DB323+(ROWS(DB$2:DB323)/1000*(DB323&lt;&gt;0))</f>
        <v>0</v>
      </c>
      <c r="DD323" s="103" t="e">
        <f t="array" ref="DD323">MATCH(SMALL(DC:DC,COUNTIF(DC:DC,0)+ROWS(DC$2:DC323)),DC:DC,0)</f>
        <v>#NUM!</v>
      </c>
      <c r="DE323" s="99">
        <f t="shared" ref="DE323:DE386" si="207">E3829</f>
        <v>0</v>
      </c>
      <c r="DF323" s="103">
        <f t="array" ref="DF323">DE323+(ROWS(DE$2:DE323)/1000*(DE323&lt;&gt;0))</f>
        <v>0</v>
      </c>
      <c r="DG323" s="103" t="e">
        <f>MATCH(SMALL(DF:DF,COUNTIF(DF:DF,0)+ROWS(DF$2:DF323)),DF:DF,0)</f>
        <v>#NUM!</v>
      </c>
      <c r="DH323" s="104" t="e">
        <f t="array" aca="1" ref="DH323" ca="1">OFFSET($DA$1,MATCH(INDEX(DC:DC,SMALL(OFFSET(DD$2,0,0,COUNTIF(DC:DC,"&gt;0"),1),ROWS(DC$2:DC323)),1),DC$2:DC$502,0),1,1,1)</f>
        <v>#NUM!</v>
      </c>
      <c r="DI323" s="104" t="e">
        <f t="array" aca="1" ref="DI323" ca="1">OFFSET($DD$1,MATCH(INDEX(DF:DF,SMALL(OFFSET(DG$2,0,0,COUNTIF(DF:DF,"&gt;0"),1),ROWS(DF$2:DF323)),1),DF$2:DF$502,0),1,1,1)</f>
        <v>#NUM!</v>
      </c>
      <c r="DJ323" s="103" t="e">
        <f ca="1">OFFSET(DA$1,MATCH(INDEX(DF:DF,SMALL(OFFSET(DG$2,0,0,COUNTIF(DF:DF,"&gt;0"),1),ROWS(DF$2:DF323)),1),DF$2:DF$502,0),0,1,1)</f>
        <v>#NUM!</v>
      </c>
      <c r="DN323" s="91" t="str">
        <f t="shared" si="174"/>
        <v/>
      </c>
      <c r="DO323" s="99">
        <f t="shared" si="175"/>
        <v>0</v>
      </c>
      <c r="DP323" s="103">
        <f t="array" ref="DP323">DO323+(ROWS(DO$2:DO323)/1000*(DO323&lt;&gt;0))</f>
        <v>0</v>
      </c>
      <c r="DQ323" s="103" t="e">
        <f t="array" ref="DQ323">MATCH(SMALL(DP:DP,COUNTIF(DP:DP,0)+ROWS(DP$2:DP323)),DP:DP,0)</f>
        <v>#NUM!</v>
      </c>
      <c r="DR323" s="99">
        <f t="shared" si="176"/>
        <v>0</v>
      </c>
      <c r="DS323" s="103">
        <f t="array" ref="DS323">DR323+(ROWS(DR$2:DR323)/1000*(DR323&lt;&gt;0))</f>
        <v>0</v>
      </c>
      <c r="DT323" s="103" t="e">
        <f>MATCH(SMALL(DS:DS,COUNTIF(DS:DS,0)+ROWS(DS$2:DS323)),DS:DS,0)</f>
        <v>#NUM!</v>
      </c>
      <c r="DU323" s="104" t="e">
        <f t="array" aca="1" ref="DU323" ca="1">OFFSET($DN$1,MATCH(INDEX(DP:DP,SMALL(OFFSET(DQ$2,0,0,COUNTIF(DP:DP,"&gt;0"),1),ROWS(DP$2:DP323)),1),DP$2:DP$503,0),1,1,1)</f>
        <v>#NUM!</v>
      </c>
      <c r="DV323" s="104" t="e">
        <f t="array" aca="1" ref="DV323" ca="1">OFFSET($DQ$1,MATCH(INDEX(DS:DS,SMALL(OFFSET(DT$2,0,0,COUNTIF(DS:DS,"&gt;0"),1),ROWS(DS$2:DS323)),1),DS$2:DS$503,0),1,1,1)</f>
        <v>#REF!</v>
      </c>
      <c r="DW323" s="103" t="e">
        <f t="array" aca="1" ref="DW323" ca="1">OFFSET(DN$1,MATCH(INDEX(DP:DP,SMALL(OFFSET(DQ$2,0,0,COUNTIF(DP:DP,"&gt;0"),1),ROWS(DP$2:DP323)),1),DP$2:DP$503,0),0,1,1)</f>
        <v>#NUM!</v>
      </c>
      <c r="EA323" s="91" t="str">
        <f t="shared" si="180"/>
        <v/>
      </c>
      <c r="EB323" s="99">
        <f t="shared" si="181"/>
        <v>0</v>
      </c>
      <c r="EC323" s="103">
        <f t="array" ref="EC323">EB323+(ROWS(EB$2:EB323)/1000*(EB323&lt;&gt;0))</f>
        <v>0</v>
      </c>
      <c r="ED323" s="103" t="e">
        <f t="array" ref="ED323">MATCH(SMALL(EC:EC,COUNTIF(EC:EC,0)+ROWS(EC$2:EC323)),EC:EC,0)</f>
        <v>#NUM!</v>
      </c>
      <c r="EE323" s="99">
        <f t="shared" si="177"/>
        <v>0</v>
      </c>
      <c r="EF323" s="103">
        <f t="array" ref="EF323">EE323+(ROWS(EE$2:EE323)/1000*(EE323&lt;&gt;0))</f>
        <v>0</v>
      </c>
      <c r="EG323" s="103" t="e">
        <f>MATCH(SMALL(EF:EF,COUNTIF(EF:EF,0)+ROWS(EF$2:EF323)),EF:EF,0)</f>
        <v>#NUM!</v>
      </c>
      <c r="EH323" s="104" t="e">
        <f t="array" aca="1" ref="EH323" ca="1">OFFSET($EA$1,MATCH(INDEX(EC:EC,SMALL(OFFSET(ED$2,0,0,COUNTIF(EC:EC,"&gt;0"),1),ROWS(EC$2:EC323)),1),EC$2:EC$501,0),1,1,1)</f>
        <v>#NUM!</v>
      </c>
      <c r="EI323" s="104" t="e">
        <f t="array" aca="1" ref="EI323" ca="1">OFFSET($ED$1,MATCH(INDEX(EF:EF,SMALL(OFFSET(EG$2,0,0,COUNTIF(EF:EF,"&gt;0"),1),ROWS(EF$2:EF323)),1),EF$2:EF$501,0),1,1,1)</f>
        <v>#REF!</v>
      </c>
      <c r="EJ323" s="103" t="e">
        <f t="array" aca="1" ref="EJ323" ca="1">OFFSET(EA$1,MATCH(INDEX(EC:EC,SMALL(OFFSET(ED$2,0,0,COUNTIF(EC:EC,"&gt;0"),1),ROWS(EC$2:EC323)),1),EC$2:EC$501,0),0,1,1)</f>
        <v>#NUM!</v>
      </c>
      <c r="EN323" s="91" t="str">
        <f t="shared" si="182"/>
        <v/>
      </c>
      <c r="EO323" s="99">
        <f t="shared" si="183"/>
        <v>0</v>
      </c>
      <c r="EP323" s="103">
        <f t="array" ref="EP323">EO323+(ROWS(EO$2:EO323)/1000*(EO323&lt;&gt;0))</f>
        <v>0</v>
      </c>
      <c r="EQ323" s="103" t="e">
        <f t="array" ref="EQ323">MATCH(SMALL(EP:EP,COUNTIF(EP:EP,0)+ROWS(EP$2:EP323)),EP:EP,0)</f>
        <v>#NUM!</v>
      </c>
      <c r="ER323" s="99">
        <f t="shared" si="178"/>
        <v>0</v>
      </c>
      <c r="ES323" s="103">
        <f t="array" ref="ES323">ER323+(ROWS(ER$2:ER323)/1000*(ER323&lt;&gt;0))</f>
        <v>0</v>
      </c>
      <c r="ET323" s="103" t="e">
        <f>MATCH(SMALL(ES:ES,COUNTIF(ES:ES,0)+ROWS(ES$2:ES323)),ES:ES,0)</f>
        <v>#NUM!</v>
      </c>
      <c r="EU323" s="104" t="e">
        <f t="array" aca="1" ref="EU323" ca="1">OFFSET($EN$1,MATCH(INDEX(EP:EP,SMALL(OFFSET(EQ$2,0,0,COUNTIF(EP:EP,"&gt;0"),1),ROWS(EP$2:EP323)),1),EP$2:EP$501,0),1,1,1)</f>
        <v>#NUM!</v>
      </c>
      <c r="EV323" s="104" t="e">
        <f t="array" aca="1" ref="EV323" ca="1">OFFSET($EN$1,MATCH(INDEX(ES:ES,SMALL(OFFSET(ET$2,0,0,COUNTIF(ES:ES,"&gt;0"),1),ROWS(ES$2:ES323)),1),ES$2:ES$501,0),1,1,1)</f>
        <v>#REF!</v>
      </c>
      <c r="EW323" s="103" t="e">
        <f t="array" aca="1" ref="EW323" ca="1">OFFSET(EN$1,MATCH(INDEX(EP:EP,SMALL(OFFSET(EQ$2,0,0,COUNTIF(EP:EP,"&gt;0"),1),ROWS(EP$2:EP323)),1),EP$2:EP$501,0),0,1,1)</f>
        <v>#NUM!</v>
      </c>
      <c r="EX323" s="91"/>
      <c r="EY323" s="91"/>
      <c r="EZ323" s="91"/>
      <c r="FA323" s="103" t="str">
        <f t="shared" ref="FA323:FA386" si="208">H322</f>
        <v/>
      </c>
      <c r="FB323" s="103">
        <f t="shared" ref="FB323:FB386" si="209">K322</f>
        <v>0</v>
      </c>
      <c r="FC323" s="103">
        <f>FB323+(ROWS(FB$2:FB323)/1000*(FB323&lt;&gt;0))</f>
        <v>0</v>
      </c>
      <c r="FD323" s="103" t="e">
        <f>MATCH(SMALL(FC:FC,COUNTIF(FC:FC,0)+ROWS(FC$2:FC323)),FC:FC,0)</f>
        <v>#NUM!</v>
      </c>
      <c r="FE323" s="99">
        <f t="shared" si="179"/>
        <v>0</v>
      </c>
      <c r="FF323" s="103">
        <f>FE323+(ROWS(FE$2:FE323)/1000*(FE323&lt;&gt;0))</f>
        <v>0</v>
      </c>
      <c r="FG323" s="103" t="e">
        <f>MATCH(SMALL(FF:FF,COUNTIF(FF:FF,0)+ROWS(FF$2:FF323)),FF:FF,0)</f>
        <v>#NUM!</v>
      </c>
      <c r="FH323" s="104" t="e">
        <f ca="1">OFFSET($FA$1,MATCH(INDEX(FC:FC,SMALL(OFFSET(FD$2,0,0,COUNTIF(FC:FC,"&gt;0"),1),ROWS(FC$2:FC323)),1),FC$2:FC$502,0),1,1,1)</f>
        <v>#NUM!</v>
      </c>
      <c r="FI323" s="104" t="e">
        <f ca="1">OFFSET($FA$1,MATCH(INDEX(FF:FF,SMALL(OFFSET(FG$2,0,0,COUNTIF(FF:FF,"&gt;0"),1),ROWS(FF$2:FF323)),1),FF$2:FF$502,0),1,1,1)</f>
        <v>#REF!</v>
      </c>
      <c r="FJ323" s="103" t="e">
        <f ca="1">OFFSET(FA$1,MATCH(INDEX(FC:FC,SMALL(OFFSET(FD$2,0,0,COUNTIF(FC:FC,"&gt;0"),1),ROWS(FC$2:FC323)),1),FC$2:FC$502,0),0,1,1)</f>
        <v>#NUM!</v>
      </c>
    </row>
    <row r="324" spans="3:166">
      <c r="C324" s="91">
        <v>323</v>
      </c>
      <c r="D324" s="99">
        <f>IF(OR(Layout!L337 = "P"), Layout!V337, 0)</f>
        <v>0</v>
      </c>
      <c r="E324" s="99">
        <f t="array" ref="E324">IF(OR(Layout!L337 = "P", Layout!L337 = "A"), Layout!W337, 0)</f>
        <v>0</v>
      </c>
      <c r="F324" s="99">
        <f>IF(OR(Layout!L337 = "P", Layout!L337 = "A"), Layout!I337, 0)</f>
        <v>0</v>
      </c>
      <c r="G324" s="91" t="str">
        <f t="array" ref="G324">IF(OR(Layout!L337 = "P", Layout!L337 = "A"), Layout!G337, "")</f>
        <v/>
      </c>
      <c r="H324" s="91" t="str">
        <f>IF(Layout!G337 &gt; 0, Layout!G337, "")</f>
        <v/>
      </c>
      <c r="I324" s="102">
        <f>IF(Layout!Y337 &gt; 0, Layout!Y337, 0)</f>
        <v>0</v>
      </c>
      <c r="J324" s="92">
        <f t="array" ref="J324">IF(Layout!AA337 &gt; 0, Layout!AA337, 0)</f>
        <v>0</v>
      </c>
      <c r="K324" s="92">
        <f>IF(Layout!K337 &gt; 0, Layout!K337, 0)</f>
        <v>0</v>
      </c>
      <c r="L324" s="98"/>
      <c r="N324" s="91" t="str">
        <f t="shared" si="184"/>
        <v/>
      </c>
      <c r="O324" s="99">
        <f t="shared" si="185"/>
        <v>0</v>
      </c>
      <c r="P324" s="103">
        <f t="array" ref="P324">O324+(ROWS(O$2:O324)/1000*(O324&lt;&gt;0))</f>
        <v>0</v>
      </c>
      <c r="Q324" s="103" t="e">
        <f t="array" ref="Q324">MATCH(SMALL(P:P,COUNTIF(P:P,0)+ROWS(P$2:P324)),P:P,0)</f>
        <v>#NUM!</v>
      </c>
      <c r="R324" s="99">
        <f t="shared" si="186"/>
        <v>0</v>
      </c>
      <c r="S324" s="103">
        <f t="array" ref="S324">R324+(ROWS(R$2:R324)/1000*(R324&lt;&gt;0))</f>
        <v>0</v>
      </c>
      <c r="T324" s="103" t="e">
        <f>MATCH(SMALL(S:S,COUNTIF(S:S,0)+ROWS(S$2:S324)),S:S,0)</f>
        <v>#NUM!</v>
      </c>
      <c r="U324" s="104" t="e">
        <f t="array" aca="1" ref="U324" ca="1">OFFSET($N$1,MATCH(INDEX(P:P,SMALL(OFFSET(Q$2,0,0,COUNTIF(P:P,"&gt;0"),1),ROWS(P$2:P324)),1),P$2:P$502,0),1,1,1)</f>
        <v>#NUM!</v>
      </c>
      <c r="V324" s="104" t="e">
        <f t="array" aca="1" ref="V324" ca="1">OFFSET($Q$1,MATCH(INDEX(S:S,SMALL(OFFSET(T$2,0,0,COUNTIF(S:S,"&gt;0"),1),ROWS(S$2:S324)),1),S$2:S$502,0),1,1,1)</f>
        <v>#NUM!</v>
      </c>
      <c r="W324" s="103" t="e">
        <f ca="1">OFFSET(N$1,MATCH(INDEX(S:S,SMALL(OFFSET(T$2,0,0,COUNTIF(S:S,"&gt;0"),1),ROWS(S$2:S324)),1),S$2:S$502,0),0,1,1)</f>
        <v>#NUM!</v>
      </c>
      <c r="AA324" s="91" t="str">
        <f t="shared" si="187"/>
        <v/>
      </c>
      <c r="AB324" s="99">
        <f t="shared" si="188"/>
        <v>0</v>
      </c>
      <c r="AC324" s="103">
        <f t="array" ref="AC324">AB324+(ROWS(AB$2:AB324)/1000*(AB324&lt;&gt;0))</f>
        <v>0</v>
      </c>
      <c r="AD324" s="103" t="e">
        <f t="array" ref="AD324">MATCH(SMALL(AC:AC,COUNTIF(AC:AC,0)+ROWS(AC$2:AC324)),AC:AC,0)</f>
        <v>#NUM!</v>
      </c>
      <c r="AE324" s="99">
        <f t="shared" si="189"/>
        <v>0</v>
      </c>
      <c r="AF324" s="103">
        <f t="array" ref="AF324">AE324+(ROWS(AE$2:AE324)/1000*(AE324&lt;&gt;0))</f>
        <v>0</v>
      </c>
      <c r="AG324" s="103" t="e">
        <f>MATCH(SMALL(AF:AF,COUNTIF(AF:AF,0)+ROWS(AF$2:AF324)),AF:AF,0)</f>
        <v>#NUM!</v>
      </c>
      <c r="AH324" s="104" t="e">
        <f ca="1">OFFSET($AA$1,MATCH(INDEX(AC:AC,SMALL(OFFSET(AD$2,0,0,COUNTIF(AC:AC,"&gt;0"),1),ROWS(AC$2:AC324)),1),AC$2:AC$502,0),1,1,1)</f>
        <v>#NUM!</v>
      </c>
      <c r="AI324" s="104" t="e">
        <f ca="1">OFFSET($AD$1,MATCH(INDEX(AF:AF,SMALL(OFFSET(AG$2,0,0,COUNTIF(AF:AF,"&gt;0"),1),ROWS(AF$2:AF324)),1),AF$2:AF$502,0),1,1,1)</f>
        <v>#NUM!</v>
      </c>
      <c r="AJ324" s="103" t="e">
        <f ca="1">OFFSET(AA$1,MATCH(INDEX(AF:AF,SMALL(OFFSET(AG$2,0,0,COUNTIF(AF:AF,"&gt;0"),1),ROWS(AF$2:AF324)),1),AF$2:AF$502,0),0,1,1)</f>
        <v>#NUM!</v>
      </c>
      <c r="AN324" s="91" t="str">
        <f t="shared" si="190"/>
        <v/>
      </c>
      <c r="AO324" s="99">
        <f t="shared" si="191"/>
        <v>0</v>
      </c>
      <c r="AP324" s="103">
        <f t="array" ref="AP324">AO324+(ROWS(AO$2:AO324)/1000*(AO324&lt;&gt;0))</f>
        <v>0</v>
      </c>
      <c r="AQ324" s="103" t="e">
        <f t="array" ref="AQ324">MATCH(SMALL(AP:AP,COUNTIF(AP:AP,0)+ROWS(AP$2:AP324)),AP:AP,0)</f>
        <v>#NUM!</v>
      </c>
      <c r="AR324" s="99">
        <f t="shared" si="192"/>
        <v>0</v>
      </c>
      <c r="AS324" s="103">
        <f t="array" ref="AS324">AR324+(ROWS(AR$2:AR324)/1000*(AR324&lt;&gt;0))</f>
        <v>0</v>
      </c>
      <c r="AT324" s="103" t="e">
        <f>MATCH(SMALL(AS:AS,COUNTIF(AS:AS,0)+ROWS(AS$2:AS324)),AS:AS,0)</f>
        <v>#NUM!</v>
      </c>
      <c r="AU324" s="104" t="e">
        <f ca="1">OFFSET($AN$1,MATCH(INDEX(AP:AP,SMALL(OFFSET(AQ$2,0,0,COUNTIF(AP:AP,"&gt;0"),1),ROWS(AP$2:AP324)),1),AP$2:AP$502,0),1,1,1)</f>
        <v>#NUM!</v>
      </c>
      <c r="AV324" s="104" t="e">
        <f ca="1">OFFSET($AQ$1,MATCH(INDEX(AS:AS,SMALL(OFFSET(AT$2,0,0,COUNTIF(AS:AS,"&gt;0"),1),ROWS(AS$2:AS324)),1),AS$2:AS$502,0),1,1,1)</f>
        <v>#NUM!</v>
      </c>
      <c r="AW324" s="103" t="e">
        <f ca="1">OFFSET(AN$1,MATCH(INDEX(AS:AS,SMALL(OFFSET(AT$2,0,0,COUNTIF(AS:AS,"&gt;0"),1),ROWS(AS$2:AS324)),1),AS$2:AS$502,0),0,1,1)</f>
        <v>#NUM!</v>
      </c>
      <c r="BA324" s="91" t="str">
        <f t="shared" si="193"/>
        <v/>
      </c>
      <c r="BB324" s="99">
        <f t="shared" si="194"/>
        <v>0</v>
      </c>
      <c r="BC324" s="103">
        <f t="array" ref="BC324">BB324+(ROWS(BB$2:BB324)/1000*(BB324&lt;&gt;0))</f>
        <v>0</v>
      </c>
      <c r="BD324" s="103" t="e">
        <f t="array" ref="BD324">MATCH(SMALL(BC:BC,COUNTIF(BC:BC,0)+ROWS(BC$2:BC324)),BC:BC,0)</f>
        <v>#NUM!</v>
      </c>
      <c r="BE324" s="99">
        <f t="shared" si="195"/>
        <v>0</v>
      </c>
      <c r="BF324" s="103">
        <f t="array" ref="BF324">BE324+(ROWS(BE$2:BE324)/1000*(BE324&lt;&gt;0))</f>
        <v>0</v>
      </c>
      <c r="BG324" s="103" t="e">
        <f>MATCH(SMALL(BF:BF,COUNTIF(BF:BF,0)+ROWS(BF$2:BF324)),BF:BF,0)</f>
        <v>#NUM!</v>
      </c>
      <c r="BH324" s="104" t="e">
        <f ca="1">OFFSET($BA$1,MATCH(INDEX(BC:BC,SMALL(OFFSET(BD$2,0,0,COUNTIF(BC:BC,"&gt;0"),1),ROWS(BC$2:BC324)),1),BC$2:BC$502,0),1,1,1)</f>
        <v>#NUM!</v>
      </c>
      <c r="BI324" s="104" t="e">
        <f ca="1">OFFSET($BD$1,MATCH(INDEX(BF:BF,SMALL(OFFSET(BG$2,0,0,COUNTIF(BF:BF,"&gt;0"),1),ROWS(BF$2:BF324)),1),BF$2:BF$502,0),1,1,1)</f>
        <v>#NUM!</v>
      </c>
      <c r="BJ324" s="103" t="e">
        <f ca="1">OFFSET(BA$1,MATCH(INDEX(BF:BF,SMALL(OFFSET(BG$2,0,0,COUNTIF(BF:BF,"&gt;0"),1),ROWS(BF$2:BF324)),1),BF$2:BF$502,0),0,1,1)</f>
        <v>#NUM!</v>
      </c>
      <c r="BN324" s="91" t="str">
        <f t="shared" si="196"/>
        <v/>
      </c>
      <c r="BO324" s="99">
        <f t="shared" si="197"/>
        <v>0</v>
      </c>
      <c r="BP324" s="103">
        <f t="array" ref="BP324">BO324+(ROWS(BO$2:BO324)/1000*(BO324&lt;&gt;0))</f>
        <v>0</v>
      </c>
      <c r="BQ324" s="103" t="e">
        <f t="array" ref="BQ324">MATCH(SMALL(BP:BP,COUNTIF(BP:BP,0)+ROWS(BP$2:BP324)),BP:BP,0)</f>
        <v>#NUM!</v>
      </c>
      <c r="BR324" s="99">
        <f t="shared" si="198"/>
        <v>0</v>
      </c>
      <c r="BS324" s="103">
        <f t="array" ref="BS324">BR324+(ROWS(BR$2:BR324)/1000*(BR324&lt;&gt;0))</f>
        <v>0</v>
      </c>
      <c r="BT324" s="103" t="e">
        <f>MATCH(SMALL(BS:BS,COUNTIF(BS:BS,0)+ROWS(BS$2:BS324)),BS:BS,0)</f>
        <v>#NUM!</v>
      </c>
      <c r="BU324" s="104" t="e">
        <f ca="1">OFFSET($BN$1,MATCH(INDEX(BP:BP,SMALL(OFFSET(BQ$2,0,0,COUNTIF(BP:BP,"&gt;0"),1),ROWS(BP$2:BP324)),1),BP$2:BP$502,0),1,1,1)</f>
        <v>#NUM!</v>
      </c>
      <c r="BV324" s="104" t="e">
        <f ca="1">OFFSET($BQ$1,MATCH(INDEX(BS:BS,SMALL(OFFSET(BT$2,0,0,COUNTIF(BS:BS,"&gt;0"),1),ROWS(BS$2:BS324)),1),BS$2:BS$502,0),1,1,1)</f>
        <v>#NUM!</v>
      </c>
      <c r="BW324" s="103" t="e">
        <f ca="1">OFFSET(BN$1,MATCH(INDEX(BS:BS,SMALL(OFFSET(BT$2,0,0,COUNTIF(BS:BS,"&gt;0"),1),ROWS(BS$2:BS324)),1),BS$2:BS$502,0),0,1,1)</f>
        <v>#NUM!</v>
      </c>
      <c r="CA324" s="91" t="str">
        <f t="shared" si="199"/>
        <v/>
      </c>
      <c r="CB324" s="99">
        <f t="shared" si="200"/>
        <v>0</v>
      </c>
      <c r="CC324" s="103">
        <f t="array" ref="CC324">CB324+(ROWS(CB$2:CB324)/1000*(CB324&lt;&gt;0))</f>
        <v>0</v>
      </c>
      <c r="CD324" s="103" t="e">
        <f t="array" ref="CD324">MATCH(SMALL(CC:CC,COUNTIF(CC:CC,0)+ROWS(CC$2:CC324)),CC:CC,0)</f>
        <v>#NUM!</v>
      </c>
      <c r="CE324" s="99">
        <f t="shared" si="201"/>
        <v>0</v>
      </c>
      <c r="CF324" s="103">
        <f t="array" ref="CF324">CE324+(ROWS(CE$2:CE324)/1000*(CE324&lt;&gt;0))</f>
        <v>0</v>
      </c>
      <c r="CG324" s="103" t="e">
        <f>MATCH(SMALL(CF:CF,COUNTIF(CF:CF,0)+ROWS(CF$2:CF324)),CF:CF,0)</f>
        <v>#NUM!</v>
      </c>
      <c r="CH324" s="104" t="e">
        <f ca="1">OFFSET($CA$1,MATCH(INDEX(CC:CC,SMALL(OFFSET(CD$2,0,0,COUNTIF(CC:CC,"&gt;0"),1),ROWS(CC$2:CC324)),1),CC$2:CC$502,0),1,1,1)</f>
        <v>#NUM!</v>
      </c>
      <c r="CI324" s="104" t="e">
        <f t="array" aca="1" ref="CI324" ca="1">OFFSET($CD$1,MATCH(INDEX(CF:CF,SMALL(OFFSET(CG$2,0,0,COUNTIF(CF:CF,"&gt;0"),1),ROWS(CF$2:CF324)),1),CF$2:CF$502,0),1,1,1)</f>
        <v>#NUM!</v>
      </c>
      <c r="CJ324" s="103" t="e">
        <f ca="1">OFFSET(CA$1,MATCH(INDEX(CF:CF,SMALL(OFFSET(CG$2,0,0,COUNTIF(CF:CF,"&gt;0"),1),ROWS(CF$2:CF324)),1),CF$2:CF$502,0),0,1,1)</f>
        <v>#NUM!</v>
      </c>
      <c r="CN324" s="91" t="str">
        <f t="shared" si="202"/>
        <v/>
      </c>
      <c r="CO324" s="99">
        <f t="shared" si="203"/>
        <v>0</v>
      </c>
      <c r="CP324" s="103">
        <f t="array" ref="CP324">CO324+(ROWS(CO$2:CO324)/1000*(CO324&lt;&gt;0))</f>
        <v>0</v>
      </c>
      <c r="CQ324" s="103" t="e">
        <f t="array" ref="CQ324">MATCH(SMALL(CP:CP,COUNTIF(CP:CP,0)+ROWS(CP$2:CP324)),CP:CP,0)</f>
        <v>#NUM!</v>
      </c>
      <c r="CR324" s="99">
        <f t="shared" si="204"/>
        <v>0</v>
      </c>
      <c r="CS324" s="103">
        <f t="array" ref="CS324">CR324+(ROWS(CR$2:CR324)/1000*(CR324&lt;&gt;0))</f>
        <v>0</v>
      </c>
      <c r="CT324" s="103" t="e">
        <f>MATCH(SMALL(CS:CS,COUNTIF(CS:CS,0)+ROWS(CS$2:CS324)),CS:CS,0)</f>
        <v>#NUM!</v>
      </c>
      <c r="CU324" s="104" t="e">
        <f t="array" aca="1" ref="CU324" ca="1">OFFSET($CN$1,MATCH(INDEX(CP:CP,SMALL(OFFSET(CQ$2,0,0,COUNTIF(CP:CP,"&gt;0"),1),ROWS(CP$2:CP324)),1),CP$2:CP$502,0),1,1,1)</f>
        <v>#NUM!</v>
      </c>
      <c r="CV324" s="104" t="e">
        <f t="array" aca="1" ref="CV324" ca="1">OFFSET($CQ$1,MATCH(INDEX(CS:CS,SMALL(OFFSET(CT$2,0,0,COUNTIF(CS:CS,"&gt;0"),1),ROWS(CS$2:CS324)),1),CS$2:CS$502,0),1,1,1)</f>
        <v>#NUM!</v>
      </c>
      <c r="CW324" s="103" t="e">
        <f ca="1">OFFSET(CN$1,MATCH(INDEX(CS:CS,SMALL(OFFSET(CT$2,0,0,COUNTIF(CS:CS,"&gt;0"),1),ROWS(CS$2:CS324)),1),CS$2:CS$502,0),0,1,1)</f>
        <v>#NUM!</v>
      </c>
      <c r="DA324" s="91" t="str">
        <f t="shared" si="205"/>
        <v/>
      </c>
      <c r="DB324" s="99">
        <f t="shared" si="206"/>
        <v>0</v>
      </c>
      <c r="DC324" s="103">
        <f t="array" ref="DC324">DB324+(ROWS(DB$2:DB324)/1000*(DB324&lt;&gt;0))</f>
        <v>0</v>
      </c>
      <c r="DD324" s="103" t="e">
        <f t="array" ref="DD324">MATCH(SMALL(DC:DC,COUNTIF(DC:DC,0)+ROWS(DC$2:DC324)),DC:DC,0)</f>
        <v>#NUM!</v>
      </c>
      <c r="DE324" s="99">
        <f t="shared" si="207"/>
        <v>0</v>
      </c>
      <c r="DF324" s="103">
        <f t="array" ref="DF324">DE324+(ROWS(DE$2:DE324)/1000*(DE324&lt;&gt;0))</f>
        <v>0</v>
      </c>
      <c r="DG324" s="103" t="e">
        <f>MATCH(SMALL(DF:DF,COUNTIF(DF:DF,0)+ROWS(DF$2:DF324)),DF:DF,0)</f>
        <v>#NUM!</v>
      </c>
      <c r="DH324" s="104" t="e">
        <f t="array" aca="1" ref="DH324" ca="1">OFFSET($DA$1,MATCH(INDEX(DC:DC,SMALL(OFFSET(DD$2,0,0,COUNTIF(DC:DC,"&gt;0"),1),ROWS(DC$2:DC324)),1),DC$2:DC$502,0),1,1,1)</f>
        <v>#NUM!</v>
      </c>
      <c r="DI324" s="104" t="e">
        <f t="array" aca="1" ref="DI324" ca="1">OFFSET($DD$1,MATCH(INDEX(DF:DF,SMALL(OFFSET(DG$2,0,0,COUNTIF(DF:DF,"&gt;0"),1),ROWS(DF$2:DF324)),1),DF$2:DF$502,0),1,1,1)</f>
        <v>#NUM!</v>
      </c>
      <c r="DJ324" s="103" t="e">
        <f ca="1">OFFSET(DA$1,MATCH(INDEX(DF:DF,SMALL(OFFSET(DG$2,0,0,COUNTIF(DF:DF,"&gt;0"),1),ROWS(DF$2:DF324)),1),DF$2:DF$502,0),0,1,1)</f>
        <v>#NUM!</v>
      </c>
      <c r="DN324" s="91" t="str">
        <f t="shared" ref="DN324:DN387" si="210">H322</f>
        <v/>
      </c>
      <c r="DO324" s="99">
        <f t="shared" ref="DO324:DO387" si="211">I322</f>
        <v>0</v>
      </c>
      <c r="DP324" s="103">
        <f t="array" ref="DP324">DO324+(ROWS(DO$2:DO324)/1000*(DO324&lt;&gt;0))</f>
        <v>0</v>
      </c>
      <c r="DQ324" s="103" t="e">
        <f t="array" ref="DQ324">MATCH(SMALL(DP:DP,COUNTIF(DP:DP,0)+ROWS(DP$2:DP324)),DP:DP,0)</f>
        <v>#NUM!</v>
      </c>
      <c r="DR324" s="99">
        <f t="shared" ref="DR324:DR387" si="212">T3830</f>
        <v>0</v>
      </c>
      <c r="DS324" s="103">
        <f t="array" ref="DS324">DR324+(ROWS(DR$2:DR324)/1000*(DR324&lt;&gt;0))</f>
        <v>0</v>
      </c>
      <c r="DT324" s="103" t="e">
        <f>MATCH(SMALL(DS:DS,COUNTIF(DS:DS,0)+ROWS(DS$2:DS324)),DS:DS,0)</f>
        <v>#NUM!</v>
      </c>
      <c r="DU324" s="104" t="e">
        <f t="array" aca="1" ref="DU324" ca="1">OFFSET($DN$1,MATCH(INDEX(DP:DP,SMALL(OFFSET(DQ$2,0,0,COUNTIF(DP:DP,"&gt;0"),1),ROWS(DP$2:DP324)),1),DP$2:DP$503,0),1,1,1)</f>
        <v>#NUM!</v>
      </c>
      <c r="DV324" s="104" t="e">
        <f t="array" aca="1" ref="DV324" ca="1">OFFSET($DQ$1,MATCH(INDEX(DS:DS,SMALL(OFFSET(DT$2,0,0,COUNTIF(DS:DS,"&gt;0"),1),ROWS(DS$2:DS324)),1),DS$2:DS$503,0),1,1,1)</f>
        <v>#REF!</v>
      </c>
      <c r="DW324" s="103" t="e">
        <f t="array" aca="1" ref="DW324" ca="1">OFFSET(DN$1,MATCH(INDEX(DP:DP,SMALL(OFFSET(DQ$2,0,0,COUNTIF(DP:DP,"&gt;0"),1),ROWS(DP$2:DP324)),1),DP$2:DP$503,0),0,1,1)</f>
        <v>#NUM!</v>
      </c>
      <c r="EA324" s="91" t="str">
        <f t="shared" si="180"/>
        <v/>
      </c>
      <c r="EB324" s="99">
        <f t="shared" si="181"/>
        <v>0</v>
      </c>
      <c r="EC324" s="103">
        <f t="array" ref="EC324">EB324+(ROWS(EB$2:EB324)/1000*(EB324&lt;&gt;0))</f>
        <v>0</v>
      </c>
      <c r="ED324" s="103" t="e">
        <f t="array" ref="ED324">MATCH(SMALL(EC:EC,COUNTIF(EC:EC,0)+ROWS(EC$2:EC324)),EC:EC,0)</f>
        <v>#NUM!</v>
      </c>
      <c r="EE324" s="99">
        <f t="shared" ref="EE324:EE387" si="213">AG3830</f>
        <v>0</v>
      </c>
      <c r="EF324" s="103">
        <f t="array" ref="EF324">EE324+(ROWS(EE$2:EE324)/1000*(EE324&lt;&gt;0))</f>
        <v>0</v>
      </c>
      <c r="EG324" s="103" t="e">
        <f>MATCH(SMALL(EF:EF,COUNTIF(EF:EF,0)+ROWS(EF$2:EF324)),EF:EF,0)</f>
        <v>#NUM!</v>
      </c>
      <c r="EH324" s="104" t="e">
        <f t="array" aca="1" ref="EH324" ca="1">OFFSET($EA$1,MATCH(INDEX(EC:EC,SMALL(OFFSET(ED$2,0,0,COUNTIF(EC:EC,"&gt;0"),1),ROWS(EC$2:EC324)),1),EC$2:EC$501,0),1,1,1)</f>
        <v>#NUM!</v>
      </c>
      <c r="EI324" s="104" t="e">
        <f t="array" aca="1" ref="EI324" ca="1">OFFSET($ED$1,MATCH(INDEX(EF:EF,SMALL(OFFSET(EG$2,0,0,COUNTIF(EF:EF,"&gt;0"),1),ROWS(EF$2:EF324)),1),EF$2:EF$501,0),1,1,1)</f>
        <v>#REF!</v>
      </c>
      <c r="EJ324" s="103" t="e">
        <f t="array" aca="1" ref="EJ324" ca="1">OFFSET(EA$1,MATCH(INDEX(EC:EC,SMALL(OFFSET(ED$2,0,0,COUNTIF(EC:EC,"&gt;0"),1),ROWS(EC$2:EC324)),1),EC$2:EC$501,0),0,1,1)</f>
        <v>#NUM!</v>
      </c>
      <c r="EN324" s="91" t="str">
        <f t="shared" si="182"/>
        <v/>
      </c>
      <c r="EO324" s="99">
        <f t="shared" si="183"/>
        <v>0</v>
      </c>
      <c r="EP324" s="103">
        <f t="array" ref="EP324">EO324+(ROWS(EO$2:EO324)/1000*(EO324&lt;&gt;0))</f>
        <v>0</v>
      </c>
      <c r="EQ324" s="103" t="e">
        <f t="array" ref="EQ324">MATCH(SMALL(EP:EP,COUNTIF(EP:EP,0)+ROWS(EP$2:EP324)),EP:EP,0)</f>
        <v>#NUM!</v>
      </c>
      <c r="ER324" s="99">
        <f t="shared" ref="ER324:ER387" si="214">AT3830</f>
        <v>0</v>
      </c>
      <c r="ES324" s="103">
        <f t="array" ref="ES324">ER324+(ROWS(ER$2:ER324)/1000*(ER324&lt;&gt;0))</f>
        <v>0</v>
      </c>
      <c r="ET324" s="103" t="e">
        <f>MATCH(SMALL(ES:ES,COUNTIF(ES:ES,0)+ROWS(ES$2:ES324)),ES:ES,0)</f>
        <v>#NUM!</v>
      </c>
      <c r="EU324" s="104" t="e">
        <f t="array" aca="1" ref="EU324" ca="1">OFFSET($EN$1,MATCH(INDEX(EP:EP,SMALL(OFFSET(EQ$2,0,0,COUNTIF(EP:EP,"&gt;0"),1),ROWS(EP$2:EP324)),1),EP$2:EP$501,0),1,1,1)</f>
        <v>#NUM!</v>
      </c>
      <c r="EV324" s="104" t="e">
        <f t="array" aca="1" ref="EV324" ca="1">OFFSET($EN$1,MATCH(INDEX(ES:ES,SMALL(OFFSET(ET$2,0,0,COUNTIF(ES:ES,"&gt;0"),1),ROWS(ES$2:ES324)),1),ES$2:ES$501,0),1,1,1)</f>
        <v>#REF!</v>
      </c>
      <c r="EW324" s="103" t="e">
        <f t="array" aca="1" ref="EW324" ca="1">OFFSET(EN$1,MATCH(INDEX(EP:EP,SMALL(OFFSET(EQ$2,0,0,COUNTIF(EP:EP,"&gt;0"),1),ROWS(EP$2:EP324)),1),EP$2:EP$501,0),0,1,1)</f>
        <v>#NUM!</v>
      </c>
      <c r="EX324" s="91"/>
      <c r="EY324" s="91"/>
      <c r="EZ324" s="91"/>
      <c r="FA324" s="103" t="str">
        <f t="shared" si="208"/>
        <v/>
      </c>
      <c r="FB324" s="103">
        <f t="shared" si="209"/>
        <v>0</v>
      </c>
      <c r="FC324" s="103">
        <f>FB324+(ROWS(FB$2:FB324)/1000*(FB324&lt;&gt;0))</f>
        <v>0</v>
      </c>
      <c r="FD324" s="103" t="e">
        <f>MATCH(SMALL(FC:FC,COUNTIF(FC:FC,0)+ROWS(FC$2:FC324)),FC:FC,0)</f>
        <v>#NUM!</v>
      </c>
      <c r="FE324" s="99">
        <f t="shared" si="179"/>
        <v>0</v>
      </c>
      <c r="FF324" s="103">
        <f>FE324+(ROWS(FE$2:FE324)/1000*(FE324&lt;&gt;0))</f>
        <v>0</v>
      </c>
      <c r="FG324" s="103" t="e">
        <f>MATCH(SMALL(FF:FF,COUNTIF(FF:FF,0)+ROWS(FF$2:FF324)),FF:FF,0)</f>
        <v>#NUM!</v>
      </c>
      <c r="FH324" s="104" t="e">
        <f ca="1">OFFSET($FA$1,MATCH(INDEX(FC:FC,SMALL(OFFSET(FD$2,0,0,COUNTIF(FC:FC,"&gt;0"),1),ROWS(FC$2:FC324)),1),FC$2:FC$502,0),1,1,1)</f>
        <v>#NUM!</v>
      </c>
      <c r="FI324" s="98" t="e">
        <f ca="1">OFFSET($FA$1,MATCH(INDEX(FF:FF,SMALL(OFFSET(FG$2,0,0,COUNTIF(FF:FF,"&gt;0"),1),ROWS(FF$2:FF324)),1),FF$2:FF$502,0),1,1,1)</f>
        <v>#REF!</v>
      </c>
      <c r="FJ324" s="103" t="e">
        <f ca="1">OFFSET(FA$1,MATCH(INDEX(FC:FC,SMALL(OFFSET(FD$2,0,0,COUNTIF(FC:FC,"&gt;0"),1),ROWS(FC$2:FC324)),1),FC$2:FC$502,0),0,1,1)</f>
        <v>#NUM!</v>
      </c>
    </row>
    <row r="325" spans="3:166">
      <c r="C325" s="91">
        <v>324</v>
      </c>
      <c r="D325" s="99">
        <f>IF(OR(Layout!L338 = "P"), Layout!V338, 0)</f>
        <v>0</v>
      </c>
      <c r="E325" s="99">
        <f t="array" ref="E325">IF(OR(Layout!L338 = "P", Layout!L338 = "A"), Layout!W338, 0)</f>
        <v>0</v>
      </c>
      <c r="F325" s="99">
        <f>IF(OR(Layout!L338 = "P", Layout!L338 = "A"), Layout!I338, 0)</f>
        <v>0</v>
      </c>
      <c r="G325" s="91" t="str">
        <f t="array" ref="G325">IF(OR(Layout!L338 = "P", Layout!L338 = "A"), Layout!G338, "")</f>
        <v/>
      </c>
      <c r="H325" s="91" t="str">
        <f>IF(Layout!G338 &gt; 0, Layout!G338, "")</f>
        <v/>
      </c>
      <c r="I325" s="102">
        <f>IF(Layout!Y338 &gt; 0, Layout!Y338, 0)</f>
        <v>0</v>
      </c>
      <c r="J325" s="92">
        <f t="array" ref="J325">IF(Layout!AA338 &gt; 0, Layout!AA338, 0)</f>
        <v>0</v>
      </c>
      <c r="K325" s="92">
        <f>IF(Layout!K338 &gt; 0, Layout!K338, 0)</f>
        <v>0</v>
      </c>
      <c r="L325" s="98"/>
      <c r="N325" s="91" t="str">
        <f t="shared" si="184"/>
        <v/>
      </c>
      <c r="O325" s="99">
        <f t="shared" si="185"/>
        <v>0</v>
      </c>
      <c r="P325" s="103">
        <f t="array" ref="P325">O325+(ROWS(O$2:O325)/1000*(O325&lt;&gt;0))</f>
        <v>0</v>
      </c>
      <c r="Q325" s="103" t="e">
        <f t="array" ref="Q325">MATCH(SMALL(P:P,COUNTIF(P:P,0)+ROWS(P$2:P325)),P:P,0)</f>
        <v>#NUM!</v>
      </c>
      <c r="R325" s="99">
        <f t="shared" si="186"/>
        <v>0</v>
      </c>
      <c r="S325" s="103">
        <f t="array" ref="S325">R325+(ROWS(R$2:R325)/1000*(R325&lt;&gt;0))</f>
        <v>0</v>
      </c>
      <c r="T325" s="103" t="e">
        <f>MATCH(SMALL(S:S,COUNTIF(S:S,0)+ROWS(S$2:S325)),S:S,0)</f>
        <v>#NUM!</v>
      </c>
      <c r="U325" s="104" t="e">
        <f t="array" aca="1" ref="U325" ca="1">OFFSET($N$1,MATCH(INDEX(P:P,SMALL(OFFSET(Q$2,0,0,COUNTIF(P:P,"&gt;0"),1),ROWS(P$2:P325)),1),P$2:P$502,0),1,1,1)</f>
        <v>#NUM!</v>
      </c>
      <c r="V325" s="104" t="e">
        <f t="array" aca="1" ref="V325" ca="1">OFFSET($Q$1,MATCH(INDEX(S:S,SMALL(OFFSET(T$2,0,0,COUNTIF(S:S,"&gt;0"),1),ROWS(S$2:S325)),1),S$2:S$502,0),1,1,1)</f>
        <v>#NUM!</v>
      </c>
      <c r="W325" s="103" t="e">
        <f ca="1">OFFSET(N$1,MATCH(INDEX(S:S,SMALL(OFFSET(T$2,0,0,COUNTIF(S:S,"&gt;0"),1),ROWS(S$2:S325)),1),S$2:S$502,0),0,1,1)</f>
        <v>#NUM!</v>
      </c>
      <c r="AA325" s="91" t="str">
        <f t="shared" si="187"/>
        <v/>
      </c>
      <c r="AB325" s="99">
        <f t="shared" si="188"/>
        <v>0</v>
      </c>
      <c r="AC325" s="103">
        <f t="array" ref="AC325">AB325+(ROWS(AB$2:AB325)/1000*(AB325&lt;&gt;0))</f>
        <v>0</v>
      </c>
      <c r="AD325" s="103" t="e">
        <f t="array" ref="AD325">MATCH(SMALL(AC:AC,COUNTIF(AC:AC,0)+ROWS(AC$2:AC325)),AC:AC,0)</f>
        <v>#NUM!</v>
      </c>
      <c r="AE325" s="99">
        <f t="shared" si="189"/>
        <v>0</v>
      </c>
      <c r="AF325" s="103">
        <f t="array" ref="AF325">AE325+(ROWS(AE$2:AE325)/1000*(AE325&lt;&gt;0))</f>
        <v>0</v>
      </c>
      <c r="AG325" s="103" t="e">
        <f>MATCH(SMALL(AF:AF,COUNTIF(AF:AF,0)+ROWS(AF$2:AF325)),AF:AF,0)</f>
        <v>#NUM!</v>
      </c>
      <c r="AH325" s="104" t="e">
        <f ca="1">OFFSET($AA$1,MATCH(INDEX(AC:AC,SMALL(OFFSET(AD$2,0,0,COUNTIF(AC:AC,"&gt;0"),1),ROWS(AC$2:AC325)),1),AC$2:AC$502,0),1,1,1)</f>
        <v>#NUM!</v>
      </c>
      <c r="AI325" s="104" t="e">
        <f ca="1">OFFSET($AD$1,MATCH(INDEX(AF:AF,SMALL(OFFSET(AG$2,0,0,COUNTIF(AF:AF,"&gt;0"),1),ROWS(AF$2:AF325)),1),AF$2:AF$502,0),1,1,1)</f>
        <v>#NUM!</v>
      </c>
      <c r="AJ325" s="103" t="e">
        <f ca="1">OFFSET(AA$1,MATCH(INDEX(AF:AF,SMALL(OFFSET(AG$2,0,0,COUNTIF(AF:AF,"&gt;0"),1),ROWS(AF$2:AF325)),1),AF$2:AF$502,0),0,1,1)</f>
        <v>#NUM!</v>
      </c>
      <c r="AN325" s="91" t="str">
        <f t="shared" si="190"/>
        <v/>
      </c>
      <c r="AO325" s="99">
        <f t="shared" si="191"/>
        <v>0</v>
      </c>
      <c r="AP325" s="103">
        <f t="array" ref="AP325">AO325+(ROWS(AO$2:AO325)/1000*(AO325&lt;&gt;0))</f>
        <v>0</v>
      </c>
      <c r="AQ325" s="103" t="e">
        <f t="array" ref="AQ325">MATCH(SMALL(AP:AP,COUNTIF(AP:AP,0)+ROWS(AP$2:AP325)),AP:AP,0)</f>
        <v>#NUM!</v>
      </c>
      <c r="AR325" s="99">
        <f t="shared" si="192"/>
        <v>0</v>
      </c>
      <c r="AS325" s="103">
        <f t="array" ref="AS325">AR325+(ROWS(AR$2:AR325)/1000*(AR325&lt;&gt;0))</f>
        <v>0</v>
      </c>
      <c r="AT325" s="103" t="e">
        <f>MATCH(SMALL(AS:AS,COUNTIF(AS:AS,0)+ROWS(AS$2:AS325)),AS:AS,0)</f>
        <v>#NUM!</v>
      </c>
      <c r="AU325" s="104" t="e">
        <f ca="1">OFFSET($AN$1,MATCH(INDEX(AP:AP,SMALL(OFFSET(AQ$2,0,0,COUNTIF(AP:AP,"&gt;0"),1),ROWS(AP$2:AP325)),1),AP$2:AP$502,0),1,1,1)</f>
        <v>#NUM!</v>
      </c>
      <c r="AV325" s="104" t="e">
        <f ca="1">OFFSET($AQ$1,MATCH(INDEX(AS:AS,SMALL(OFFSET(AT$2,0,0,COUNTIF(AS:AS,"&gt;0"),1),ROWS(AS$2:AS325)),1),AS$2:AS$502,0),1,1,1)</f>
        <v>#NUM!</v>
      </c>
      <c r="AW325" s="103" t="e">
        <f ca="1">OFFSET(AN$1,MATCH(INDEX(AS:AS,SMALL(OFFSET(AT$2,0,0,COUNTIF(AS:AS,"&gt;0"),1),ROWS(AS$2:AS325)),1),AS$2:AS$502,0),0,1,1)</f>
        <v>#NUM!</v>
      </c>
      <c r="BA325" s="91" t="str">
        <f t="shared" si="193"/>
        <v/>
      </c>
      <c r="BB325" s="99">
        <f t="shared" si="194"/>
        <v>0</v>
      </c>
      <c r="BC325" s="103">
        <f t="array" ref="BC325">BB325+(ROWS(BB$2:BB325)/1000*(BB325&lt;&gt;0))</f>
        <v>0</v>
      </c>
      <c r="BD325" s="103" t="e">
        <f t="array" ref="BD325">MATCH(SMALL(BC:BC,COUNTIF(BC:BC,0)+ROWS(BC$2:BC325)),BC:BC,0)</f>
        <v>#NUM!</v>
      </c>
      <c r="BE325" s="99">
        <f t="shared" si="195"/>
        <v>0</v>
      </c>
      <c r="BF325" s="103">
        <f t="array" ref="BF325">BE325+(ROWS(BE$2:BE325)/1000*(BE325&lt;&gt;0))</f>
        <v>0</v>
      </c>
      <c r="BG325" s="103" t="e">
        <f>MATCH(SMALL(BF:BF,COUNTIF(BF:BF,0)+ROWS(BF$2:BF325)),BF:BF,0)</f>
        <v>#NUM!</v>
      </c>
      <c r="BH325" s="104" t="e">
        <f ca="1">OFFSET($BA$1,MATCH(INDEX(BC:BC,SMALL(OFFSET(BD$2,0,0,COUNTIF(BC:BC,"&gt;0"),1),ROWS(BC$2:BC325)),1),BC$2:BC$502,0),1,1,1)</f>
        <v>#NUM!</v>
      </c>
      <c r="BI325" s="104" t="e">
        <f ca="1">OFFSET($BD$1,MATCH(INDEX(BF:BF,SMALL(OFFSET(BG$2,0,0,COUNTIF(BF:BF,"&gt;0"),1),ROWS(BF$2:BF325)),1),BF$2:BF$502,0),1,1,1)</f>
        <v>#NUM!</v>
      </c>
      <c r="BJ325" s="103" t="e">
        <f ca="1">OFFSET(BA$1,MATCH(INDEX(BF:BF,SMALL(OFFSET(BG$2,0,0,COUNTIF(BF:BF,"&gt;0"),1),ROWS(BF$2:BF325)),1),BF$2:BF$502,0),0,1,1)</f>
        <v>#NUM!</v>
      </c>
      <c r="BN325" s="91" t="str">
        <f t="shared" si="196"/>
        <v/>
      </c>
      <c r="BO325" s="99">
        <f t="shared" si="197"/>
        <v>0</v>
      </c>
      <c r="BP325" s="103">
        <f t="array" ref="BP325">BO325+(ROWS(BO$2:BO325)/1000*(BO325&lt;&gt;0))</f>
        <v>0</v>
      </c>
      <c r="BQ325" s="103" t="e">
        <f t="array" ref="BQ325">MATCH(SMALL(BP:BP,COUNTIF(BP:BP,0)+ROWS(BP$2:BP325)),BP:BP,0)</f>
        <v>#NUM!</v>
      </c>
      <c r="BR325" s="99">
        <f t="shared" si="198"/>
        <v>0</v>
      </c>
      <c r="BS325" s="103">
        <f t="array" ref="BS325">BR325+(ROWS(BR$2:BR325)/1000*(BR325&lt;&gt;0))</f>
        <v>0</v>
      </c>
      <c r="BT325" s="103" t="e">
        <f>MATCH(SMALL(BS:BS,COUNTIF(BS:BS,0)+ROWS(BS$2:BS325)),BS:BS,0)</f>
        <v>#NUM!</v>
      </c>
      <c r="BU325" s="104" t="e">
        <f ca="1">OFFSET($BN$1,MATCH(INDEX(BP:BP,SMALL(OFFSET(BQ$2,0,0,COUNTIF(BP:BP,"&gt;0"),1),ROWS(BP$2:BP325)),1),BP$2:BP$502,0),1,1,1)</f>
        <v>#NUM!</v>
      </c>
      <c r="BV325" s="104" t="e">
        <f ca="1">OFFSET($BQ$1,MATCH(INDEX(BS:BS,SMALL(OFFSET(BT$2,0,0,COUNTIF(BS:BS,"&gt;0"),1),ROWS(BS$2:BS325)),1),BS$2:BS$502,0),1,1,1)</f>
        <v>#NUM!</v>
      </c>
      <c r="BW325" s="103" t="e">
        <f ca="1">OFFSET(BN$1,MATCH(INDEX(BS:BS,SMALL(OFFSET(BT$2,0,0,COUNTIF(BS:BS,"&gt;0"),1),ROWS(BS$2:BS325)),1),BS$2:BS$502,0),0,1,1)</f>
        <v>#NUM!</v>
      </c>
      <c r="CA325" s="91" t="str">
        <f t="shared" si="199"/>
        <v/>
      </c>
      <c r="CB325" s="99">
        <f t="shared" si="200"/>
        <v>0</v>
      </c>
      <c r="CC325" s="103">
        <f t="array" ref="CC325">CB325+(ROWS(CB$2:CB325)/1000*(CB325&lt;&gt;0))</f>
        <v>0</v>
      </c>
      <c r="CD325" s="103" t="e">
        <f t="array" ref="CD325">MATCH(SMALL(CC:CC,COUNTIF(CC:CC,0)+ROWS(CC$2:CC325)),CC:CC,0)</f>
        <v>#NUM!</v>
      </c>
      <c r="CE325" s="99">
        <f t="shared" si="201"/>
        <v>0</v>
      </c>
      <c r="CF325" s="103">
        <f t="array" ref="CF325">CE325+(ROWS(CE$2:CE325)/1000*(CE325&lt;&gt;0))</f>
        <v>0</v>
      </c>
      <c r="CG325" s="103" t="e">
        <f>MATCH(SMALL(CF:CF,COUNTIF(CF:CF,0)+ROWS(CF$2:CF325)),CF:CF,0)</f>
        <v>#NUM!</v>
      </c>
      <c r="CH325" s="104" t="e">
        <f ca="1">OFFSET($CA$1,MATCH(INDEX(CC:CC,SMALL(OFFSET(CD$2,0,0,COUNTIF(CC:CC,"&gt;0"),1),ROWS(CC$2:CC325)),1),CC$2:CC$502,0),1,1,1)</f>
        <v>#NUM!</v>
      </c>
      <c r="CI325" s="104" t="e">
        <f t="array" aca="1" ref="CI325" ca="1">OFFSET($CD$1,MATCH(INDEX(CF:CF,SMALL(OFFSET(CG$2,0,0,COUNTIF(CF:CF,"&gt;0"),1),ROWS(CF$2:CF325)),1),CF$2:CF$502,0),1,1,1)</f>
        <v>#NUM!</v>
      </c>
      <c r="CJ325" s="103" t="e">
        <f ca="1">OFFSET(CA$1,MATCH(INDEX(CF:CF,SMALL(OFFSET(CG$2,0,0,COUNTIF(CF:CF,"&gt;0"),1),ROWS(CF$2:CF325)),1),CF$2:CF$502,0),0,1,1)</f>
        <v>#NUM!</v>
      </c>
      <c r="CN325" s="91" t="str">
        <f t="shared" si="202"/>
        <v/>
      </c>
      <c r="CO325" s="99">
        <f t="shared" si="203"/>
        <v>0</v>
      </c>
      <c r="CP325" s="103">
        <f t="array" ref="CP325">CO325+(ROWS(CO$2:CO325)/1000*(CO325&lt;&gt;0))</f>
        <v>0</v>
      </c>
      <c r="CQ325" s="103" t="e">
        <f t="array" ref="CQ325">MATCH(SMALL(CP:CP,COUNTIF(CP:CP,0)+ROWS(CP$2:CP325)),CP:CP,0)</f>
        <v>#NUM!</v>
      </c>
      <c r="CR325" s="99">
        <f t="shared" si="204"/>
        <v>0</v>
      </c>
      <c r="CS325" s="103">
        <f t="array" ref="CS325">CR325+(ROWS(CR$2:CR325)/1000*(CR325&lt;&gt;0))</f>
        <v>0</v>
      </c>
      <c r="CT325" s="103" t="e">
        <f>MATCH(SMALL(CS:CS,COUNTIF(CS:CS,0)+ROWS(CS$2:CS325)),CS:CS,0)</f>
        <v>#NUM!</v>
      </c>
      <c r="CU325" s="104" t="e">
        <f t="array" aca="1" ref="CU325" ca="1">OFFSET($CN$1,MATCH(INDEX(CP:CP,SMALL(OFFSET(CQ$2,0,0,COUNTIF(CP:CP,"&gt;0"),1),ROWS(CP$2:CP325)),1),CP$2:CP$502,0),1,1,1)</f>
        <v>#NUM!</v>
      </c>
      <c r="CV325" s="104" t="e">
        <f t="array" aca="1" ref="CV325" ca="1">OFFSET($CQ$1,MATCH(INDEX(CS:CS,SMALL(OFFSET(CT$2,0,0,COUNTIF(CS:CS,"&gt;0"),1),ROWS(CS$2:CS325)),1),CS$2:CS$502,0),1,1,1)</f>
        <v>#NUM!</v>
      </c>
      <c r="CW325" s="103" t="e">
        <f ca="1">OFFSET(CN$1,MATCH(INDEX(CS:CS,SMALL(OFFSET(CT$2,0,0,COUNTIF(CS:CS,"&gt;0"),1),ROWS(CS$2:CS325)),1),CS$2:CS$502,0),0,1,1)</f>
        <v>#NUM!</v>
      </c>
      <c r="DA325" s="91" t="str">
        <f t="shared" si="205"/>
        <v/>
      </c>
      <c r="DB325" s="99">
        <f t="shared" si="206"/>
        <v>0</v>
      </c>
      <c r="DC325" s="103">
        <f t="array" ref="DC325">DB325+(ROWS(DB$2:DB325)/1000*(DB325&lt;&gt;0))</f>
        <v>0</v>
      </c>
      <c r="DD325" s="103" t="e">
        <f t="array" ref="DD325">MATCH(SMALL(DC:DC,COUNTIF(DC:DC,0)+ROWS(DC$2:DC325)),DC:DC,0)</f>
        <v>#NUM!</v>
      </c>
      <c r="DE325" s="99">
        <f t="shared" si="207"/>
        <v>0</v>
      </c>
      <c r="DF325" s="103">
        <f t="array" ref="DF325">DE325+(ROWS(DE$2:DE325)/1000*(DE325&lt;&gt;0))</f>
        <v>0</v>
      </c>
      <c r="DG325" s="103" t="e">
        <f>MATCH(SMALL(DF:DF,COUNTIF(DF:DF,0)+ROWS(DF$2:DF325)),DF:DF,0)</f>
        <v>#NUM!</v>
      </c>
      <c r="DH325" s="104" t="e">
        <f t="array" aca="1" ref="DH325" ca="1">OFFSET($DA$1,MATCH(INDEX(DC:DC,SMALL(OFFSET(DD$2,0,0,COUNTIF(DC:DC,"&gt;0"),1),ROWS(DC$2:DC325)),1),DC$2:DC$502,0),1,1,1)</f>
        <v>#NUM!</v>
      </c>
      <c r="DI325" s="104" t="e">
        <f t="array" aca="1" ref="DI325" ca="1">OFFSET($DD$1,MATCH(INDEX(DF:DF,SMALL(OFFSET(DG$2,0,0,COUNTIF(DF:DF,"&gt;0"),1),ROWS(DF$2:DF325)),1),DF$2:DF$502,0),1,1,1)</f>
        <v>#NUM!</v>
      </c>
      <c r="DJ325" s="103" t="e">
        <f ca="1">OFFSET(DA$1,MATCH(INDEX(DF:DF,SMALL(OFFSET(DG$2,0,0,COUNTIF(DF:DF,"&gt;0"),1),ROWS(DF$2:DF325)),1),DF$2:DF$502,0),0,1,1)</f>
        <v>#NUM!</v>
      </c>
      <c r="DN325" s="91" t="str">
        <f t="shared" si="210"/>
        <v/>
      </c>
      <c r="DO325" s="99">
        <f t="shared" si="211"/>
        <v>0</v>
      </c>
      <c r="DP325" s="103">
        <f t="array" ref="DP325">DO325+(ROWS(DO$2:DO325)/1000*(DO325&lt;&gt;0))</f>
        <v>0</v>
      </c>
      <c r="DQ325" s="103" t="e">
        <f t="array" ref="DQ325">MATCH(SMALL(DP:DP,COUNTIF(DP:DP,0)+ROWS(DP$2:DP325)),DP:DP,0)</f>
        <v>#NUM!</v>
      </c>
      <c r="DR325" s="99">
        <f t="shared" si="212"/>
        <v>0</v>
      </c>
      <c r="DS325" s="103">
        <f t="array" ref="DS325">DR325+(ROWS(DR$2:DR325)/1000*(DR325&lt;&gt;0))</f>
        <v>0</v>
      </c>
      <c r="DT325" s="103" t="e">
        <f>MATCH(SMALL(DS:DS,COUNTIF(DS:DS,0)+ROWS(DS$2:DS325)),DS:DS,0)</f>
        <v>#NUM!</v>
      </c>
      <c r="DU325" s="104" t="e">
        <f t="array" aca="1" ref="DU325" ca="1">OFFSET($DN$1,MATCH(INDEX(DP:DP,SMALL(OFFSET(DQ$2,0,0,COUNTIF(DP:DP,"&gt;0"),1),ROWS(DP$2:DP325)),1),DP$2:DP$503,0),1,1,1)</f>
        <v>#NUM!</v>
      </c>
      <c r="DV325" s="104" t="e">
        <f t="array" aca="1" ref="DV325" ca="1">OFFSET($DQ$1,MATCH(INDEX(DS:DS,SMALL(OFFSET(DT$2,0,0,COUNTIF(DS:DS,"&gt;0"),1),ROWS(DS$2:DS325)),1),DS$2:DS$503,0),1,1,1)</f>
        <v>#REF!</v>
      </c>
      <c r="DW325" s="103" t="e">
        <f t="array" aca="1" ref="DW325" ca="1">OFFSET(DN$1,MATCH(INDEX(DP:DP,SMALL(OFFSET(DQ$2,0,0,COUNTIF(DP:DP,"&gt;0"),1),ROWS(DP$2:DP325)),1),DP$2:DP$503,0),0,1,1)</f>
        <v>#NUM!</v>
      </c>
      <c r="EA325" s="91" t="str">
        <f t="shared" si="180"/>
        <v/>
      </c>
      <c r="EB325" s="99">
        <f t="shared" si="181"/>
        <v>0</v>
      </c>
      <c r="EC325" s="103">
        <f t="array" ref="EC325">EB325+(ROWS(EB$2:EB325)/1000*(EB325&lt;&gt;0))</f>
        <v>0</v>
      </c>
      <c r="ED325" s="103" t="e">
        <f t="array" ref="ED325">MATCH(SMALL(EC:EC,COUNTIF(EC:EC,0)+ROWS(EC$2:EC325)),EC:EC,0)</f>
        <v>#NUM!</v>
      </c>
      <c r="EE325" s="99">
        <f t="shared" si="213"/>
        <v>0</v>
      </c>
      <c r="EF325" s="103">
        <f t="array" ref="EF325">EE325+(ROWS(EE$2:EE325)/1000*(EE325&lt;&gt;0))</f>
        <v>0</v>
      </c>
      <c r="EG325" s="103" t="e">
        <f>MATCH(SMALL(EF:EF,COUNTIF(EF:EF,0)+ROWS(EF$2:EF325)),EF:EF,0)</f>
        <v>#NUM!</v>
      </c>
      <c r="EH325" s="104" t="e">
        <f t="array" aca="1" ref="EH325" ca="1">OFFSET($EA$1,MATCH(INDEX(EC:EC,SMALL(OFFSET(ED$2,0,0,COUNTIF(EC:EC,"&gt;0"),1),ROWS(EC$2:EC325)),1),EC$2:EC$501,0),1,1,1)</f>
        <v>#NUM!</v>
      </c>
      <c r="EI325" s="104" t="e">
        <f t="array" aca="1" ref="EI325" ca="1">OFFSET($ED$1,MATCH(INDEX(EF:EF,SMALL(OFFSET(EG$2,0,0,COUNTIF(EF:EF,"&gt;0"),1),ROWS(EF$2:EF325)),1),EF$2:EF$501,0),1,1,1)</f>
        <v>#REF!</v>
      </c>
      <c r="EJ325" s="103" t="e">
        <f t="array" aca="1" ref="EJ325" ca="1">OFFSET(EA$1,MATCH(INDEX(EC:EC,SMALL(OFFSET(ED$2,0,0,COUNTIF(EC:EC,"&gt;0"),1),ROWS(EC$2:EC325)),1),EC$2:EC$501,0),0,1,1)</f>
        <v>#NUM!</v>
      </c>
      <c r="EN325" s="91" t="str">
        <f t="shared" si="182"/>
        <v/>
      </c>
      <c r="EO325" s="99">
        <f t="shared" si="183"/>
        <v>0</v>
      </c>
      <c r="EP325" s="103">
        <f t="array" ref="EP325">EO325+(ROWS(EO$2:EO325)/1000*(EO325&lt;&gt;0))</f>
        <v>0</v>
      </c>
      <c r="EQ325" s="103" t="e">
        <f t="array" ref="EQ325">MATCH(SMALL(EP:EP,COUNTIF(EP:EP,0)+ROWS(EP$2:EP325)),EP:EP,0)</f>
        <v>#NUM!</v>
      </c>
      <c r="ER325" s="99">
        <f t="shared" si="214"/>
        <v>0</v>
      </c>
      <c r="ES325" s="103">
        <f t="array" ref="ES325">ER325+(ROWS(ER$2:ER325)/1000*(ER325&lt;&gt;0))</f>
        <v>0</v>
      </c>
      <c r="ET325" s="103" t="e">
        <f>MATCH(SMALL(ES:ES,COUNTIF(ES:ES,0)+ROWS(ES$2:ES325)),ES:ES,0)</f>
        <v>#NUM!</v>
      </c>
      <c r="EU325" s="104" t="e">
        <f t="array" aca="1" ref="EU325" ca="1">OFFSET($EN$1,MATCH(INDEX(EP:EP,SMALL(OFFSET(EQ$2,0,0,COUNTIF(EP:EP,"&gt;0"),1),ROWS(EP$2:EP325)),1),EP$2:EP$501,0),1,1,1)</f>
        <v>#NUM!</v>
      </c>
      <c r="EV325" s="104" t="e">
        <f t="array" aca="1" ref="EV325" ca="1">OFFSET($EN$1,MATCH(INDEX(ES:ES,SMALL(OFFSET(ET$2,0,0,COUNTIF(ES:ES,"&gt;0"),1),ROWS(ES$2:ES325)),1),ES$2:ES$501,0),1,1,1)</f>
        <v>#REF!</v>
      </c>
      <c r="EW325" s="103" t="e">
        <f t="array" aca="1" ref="EW325" ca="1">OFFSET(EN$1,MATCH(INDEX(EP:EP,SMALL(OFFSET(EQ$2,0,0,COUNTIF(EP:EP,"&gt;0"),1),ROWS(EP$2:EP325)),1),EP$2:EP$501,0),0,1,1)</f>
        <v>#NUM!</v>
      </c>
      <c r="EX325" s="91"/>
      <c r="EY325" s="91"/>
      <c r="EZ325" s="91"/>
      <c r="FA325" s="103" t="str">
        <f t="shared" si="208"/>
        <v/>
      </c>
      <c r="FB325" s="103">
        <f t="shared" si="209"/>
        <v>0</v>
      </c>
      <c r="FC325" s="103">
        <f>FB325+(ROWS(FB$2:FB325)/1000*(FB325&lt;&gt;0))</f>
        <v>0</v>
      </c>
      <c r="FD325" s="103" t="e">
        <f>MATCH(SMALL(FC:FC,COUNTIF(FC:FC,0)+ROWS(FC$2:FC325)),FC:FC,0)</f>
        <v>#NUM!</v>
      </c>
      <c r="FE325" s="99">
        <f t="shared" ref="FE325:FE388" si="215">BG3831</f>
        <v>0</v>
      </c>
      <c r="FF325" s="103">
        <f>FE325+(ROWS(FE$2:FE325)/1000*(FE325&lt;&gt;0))</f>
        <v>0</v>
      </c>
      <c r="FG325" s="103" t="e">
        <f>MATCH(SMALL(FF:FF,COUNTIF(FF:FF,0)+ROWS(FF$2:FF325)),FF:FF,0)</f>
        <v>#NUM!</v>
      </c>
      <c r="FH325" s="104" t="e">
        <f ca="1">OFFSET($FA$1,MATCH(INDEX(FC:FC,SMALL(OFFSET(FD$2,0,0,COUNTIF(FC:FC,"&gt;0"),1),ROWS(FC$2:FC325)),1),FC$2:FC$502,0),1,1,1)</f>
        <v>#NUM!</v>
      </c>
      <c r="FI325" s="104" t="e">
        <f ca="1">OFFSET($FA$1,MATCH(INDEX(FF:FF,SMALL(OFFSET(FG$2,0,0,COUNTIF(FF:FF,"&gt;0"),1),ROWS(FF$2:FF325)),1),FF$2:FF$502,0),1,1,1)</f>
        <v>#REF!</v>
      </c>
      <c r="FJ325" s="103" t="e">
        <f ca="1">OFFSET(FA$1,MATCH(INDEX(FC:FC,SMALL(OFFSET(FD$2,0,0,COUNTIF(FC:FC,"&gt;0"),1),ROWS(FC$2:FC325)),1),FC$2:FC$502,0),0,1,1)</f>
        <v>#NUM!</v>
      </c>
    </row>
    <row r="326" spans="3:166">
      <c r="C326" s="91">
        <v>325</v>
      </c>
      <c r="D326" s="99">
        <f>IF(OR(Layout!L339 = "P"), Layout!V339, 0)</f>
        <v>0</v>
      </c>
      <c r="E326" s="99">
        <f t="array" ref="E326">IF(OR(Layout!L339 = "P", Layout!L339 = "A"), Layout!W339, 0)</f>
        <v>0</v>
      </c>
      <c r="F326" s="99">
        <f>IF(OR(Layout!L339 = "P", Layout!L339 = "A"), Layout!I339, 0)</f>
        <v>0</v>
      </c>
      <c r="G326" s="91" t="str">
        <f t="array" ref="G326">IF(OR(Layout!L339 = "P", Layout!L339 = "A"), Layout!G339, "")</f>
        <v/>
      </c>
      <c r="H326" s="91" t="str">
        <f>IF(Layout!G339 &gt; 0, Layout!G339, "")</f>
        <v/>
      </c>
      <c r="I326" s="102">
        <f>IF(Layout!Y339 &gt; 0, Layout!Y339, 0)</f>
        <v>0</v>
      </c>
      <c r="J326" s="92">
        <f t="array" ref="J326">IF(Layout!AA339 &gt; 0, Layout!AA339, 0)</f>
        <v>0</v>
      </c>
      <c r="K326" s="92">
        <f>IF(Layout!K339 &gt; 0, Layout!K339, 0)</f>
        <v>0</v>
      </c>
      <c r="L326" s="98"/>
      <c r="N326" s="91" t="str">
        <f t="shared" si="184"/>
        <v/>
      </c>
      <c r="O326" s="99">
        <f t="shared" si="185"/>
        <v>0</v>
      </c>
      <c r="P326" s="103">
        <f t="array" ref="P326">O326+(ROWS(O$2:O326)/1000*(O326&lt;&gt;0))</f>
        <v>0</v>
      </c>
      <c r="Q326" s="103" t="e">
        <f t="array" ref="Q326">MATCH(SMALL(P:P,COUNTIF(P:P,0)+ROWS(P$2:P326)),P:P,0)</f>
        <v>#NUM!</v>
      </c>
      <c r="R326" s="99">
        <f t="shared" si="186"/>
        <v>0</v>
      </c>
      <c r="S326" s="103">
        <f t="array" ref="S326">R326+(ROWS(R$2:R326)/1000*(R326&lt;&gt;0))</f>
        <v>0</v>
      </c>
      <c r="T326" s="103" t="e">
        <f>MATCH(SMALL(S:S,COUNTIF(S:S,0)+ROWS(S$2:S326)),S:S,0)</f>
        <v>#NUM!</v>
      </c>
      <c r="U326" s="104" t="e">
        <f t="array" aca="1" ref="U326" ca="1">OFFSET($N$1,MATCH(INDEX(P:P,SMALL(OFFSET(Q$2,0,0,COUNTIF(P:P,"&gt;0"),1),ROWS(P$2:P326)),1),P$2:P$502,0),1,1,1)</f>
        <v>#NUM!</v>
      </c>
      <c r="V326" s="104" t="e">
        <f t="array" aca="1" ref="V326" ca="1">OFFSET($Q$1,MATCH(INDEX(S:S,SMALL(OFFSET(T$2,0,0,COUNTIF(S:S,"&gt;0"),1),ROWS(S$2:S326)),1),S$2:S$502,0),1,1,1)</f>
        <v>#NUM!</v>
      </c>
      <c r="W326" s="103" t="e">
        <f ca="1">OFFSET(N$1,MATCH(INDEX(S:S,SMALL(OFFSET(T$2,0,0,COUNTIF(S:S,"&gt;0"),1),ROWS(S$2:S326)),1),S$2:S$502,0),0,1,1)</f>
        <v>#NUM!</v>
      </c>
      <c r="AA326" s="91" t="str">
        <f t="shared" si="187"/>
        <v/>
      </c>
      <c r="AB326" s="99">
        <f t="shared" si="188"/>
        <v>0</v>
      </c>
      <c r="AC326" s="103">
        <f t="array" ref="AC326">AB326+(ROWS(AB$2:AB326)/1000*(AB326&lt;&gt;0))</f>
        <v>0</v>
      </c>
      <c r="AD326" s="103" t="e">
        <f t="array" ref="AD326">MATCH(SMALL(AC:AC,COUNTIF(AC:AC,0)+ROWS(AC$2:AC326)),AC:AC,0)</f>
        <v>#NUM!</v>
      </c>
      <c r="AE326" s="99">
        <f t="shared" si="189"/>
        <v>0</v>
      </c>
      <c r="AF326" s="103">
        <f t="array" ref="AF326">AE326+(ROWS(AE$2:AE326)/1000*(AE326&lt;&gt;0))</f>
        <v>0</v>
      </c>
      <c r="AG326" s="103" t="e">
        <f>MATCH(SMALL(AF:AF,COUNTIF(AF:AF,0)+ROWS(AF$2:AF326)),AF:AF,0)</f>
        <v>#NUM!</v>
      </c>
      <c r="AH326" s="104" t="e">
        <f ca="1">OFFSET($AA$1,MATCH(INDEX(AC:AC,SMALL(OFFSET(AD$2,0,0,COUNTIF(AC:AC,"&gt;0"),1),ROWS(AC$2:AC326)),1),AC$2:AC$502,0),1,1,1)</f>
        <v>#NUM!</v>
      </c>
      <c r="AI326" s="104" t="e">
        <f ca="1">OFFSET($AD$1,MATCH(INDEX(AF:AF,SMALL(OFFSET(AG$2,0,0,COUNTIF(AF:AF,"&gt;0"),1),ROWS(AF$2:AF326)),1),AF$2:AF$502,0),1,1,1)</f>
        <v>#NUM!</v>
      </c>
      <c r="AJ326" s="103" t="e">
        <f ca="1">OFFSET(AA$1,MATCH(INDEX(AF:AF,SMALL(OFFSET(AG$2,0,0,COUNTIF(AF:AF,"&gt;0"),1),ROWS(AF$2:AF326)),1),AF$2:AF$502,0),0,1,1)</f>
        <v>#NUM!</v>
      </c>
      <c r="AN326" s="91" t="str">
        <f t="shared" si="190"/>
        <v/>
      </c>
      <c r="AO326" s="99">
        <f t="shared" si="191"/>
        <v>0</v>
      </c>
      <c r="AP326" s="103">
        <f t="array" ref="AP326">AO326+(ROWS(AO$2:AO326)/1000*(AO326&lt;&gt;0))</f>
        <v>0</v>
      </c>
      <c r="AQ326" s="103" t="e">
        <f t="array" ref="AQ326">MATCH(SMALL(AP:AP,COUNTIF(AP:AP,0)+ROWS(AP$2:AP326)),AP:AP,0)</f>
        <v>#NUM!</v>
      </c>
      <c r="AR326" s="99">
        <f t="shared" si="192"/>
        <v>0</v>
      </c>
      <c r="AS326" s="103">
        <f t="array" ref="AS326">AR326+(ROWS(AR$2:AR326)/1000*(AR326&lt;&gt;0))</f>
        <v>0</v>
      </c>
      <c r="AT326" s="103" t="e">
        <f>MATCH(SMALL(AS:AS,COUNTIF(AS:AS,0)+ROWS(AS$2:AS326)),AS:AS,0)</f>
        <v>#NUM!</v>
      </c>
      <c r="AU326" s="104" t="e">
        <f ca="1">OFFSET($AN$1,MATCH(INDEX(AP:AP,SMALL(OFFSET(AQ$2,0,0,COUNTIF(AP:AP,"&gt;0"),1),ROWS(AP$2:AP326)),1),AP$2:AP$502,0),1,1,1)</f>
        <v>#NUM!</v>
      </c>
      <c r="AV326" s="104" t="e">
        <f ca="1">OFFSET($AQ$1,MATCH(INDEX(AS:AS,SMALL(OFFSET(AT$2,0,0,COUNTIF(AS:AS,"&gt;0"),1),ROWS(AS$2:AS326)),1),AS$2:AS$502,0),1,1,1)</f>
        <v>#NUM!</v>
      </c>
      <c r="AW326" s="103" t="e">
        <f ca="1">OFFSET(AN$1,MATCH(INDEX(AS:AS,SMALL(OFFSET(AT$2,0,0,COUNTIF(AS:AS,"&gt;0"),1),ROWS(AS$2:AS326)),1),AS$2:AS$502,0),0,1,1)</f>
        <v>#NUM!</v>
      </c>
      <c r="BA326" s="91" t="str">
        <f t="shared" si="193"/>
        <v/>
      </c>
      <c r="BB326" s="99">
        <f t="shared" si="194"/>
        <v>0</v>
      </c>
      <c r="BC326" s="103">
        <f t="array" ref="BC326">BB326+(ROWS(BB$2:BB326)/1000*(BB326&lt;&gt;0))</f>
        <v>0</v>
      </c>
      <c r="BD326" s="103" t="e">
        <f t="array" ref="BD326">MATCH(SMALL(BC:BC,COUNTIF(BC:BC,0)+ROWS(BC$2:BC326)),BC:BC,0)</f>
        <v>#NUM!</v>
      </c>
      <c r="BE326" s="99">
        <f t="shared" si="195"/>
        <v>0</v>
      </c>
      <c r="BF326" s="103">
        <f t="array" ref="BF326">BE326+(ROWS(BE$2:BE326)/1000*(BE326&lt;&gt;0))</f>
        <v>0</v>
      </c>
      <c r="BG326" s="103" t="e">
        <f>MATCH(SMALL(BF:BF,COUNTIF(BF:BF,0)+ROWS(BF$2:BF326)),BF:BF,0)</f>
        <v>#NUM!</v>
      </c>
      <c r="BH326" s="104" t="e">
        <f ca="1">OFFSET($BA$1,MATCH(INDEX(BC:BC,SMALL(OFFSET(BD$2,0,0,COUNTIF(BC:BC,"&gt;0"),1),ROWS(BC$2:BC326)),1),BC$2:BC$502,0),1,1,1)</f>
        <v>#NUM!</v>
      </c>
      <c r="BI326" s="104" t="e">
        <f ca="1">OFFSET($BD$1,MATCH(INDEX(BF:BF,SMALL(OFFSET(BG$2,0,0,COUNTIF(BF:BF,"&gt;0"),1),ROWS(BF$2:BF326)),1),BF$2:BF$502,0),1,1,1)</f>
        <v>#NUM!</v>
      </c>
      <c r="BJ326" s="103" t="e">
        <f ca="1">OFFSET(BA$1,MATCH(INDEX(BF:BF,SMALL(OFFSET(BG$2,0,0,COUNTIF(BF:BF,"&gt;0"),1),ROWS(BF$2:BF326)),1),BF$2:BF$502,0),0,1,1)</f>
        <v>#NUM!</v>
      </c>
      <c r="BN326" s="91" t="str">
        <f t="shared" si="196"/>
        <v/>
      </c>
      <c r="BO326" s="99">
        <f t="shared" si="197"/>
        <v>0</v>
      </c>
      <c r="BP326" s="103">
        <f t="array" ref="BP326">BO326+(ROWS(BO$2:BO326)/1000*(BO326&lt;&gt;0))</f>
        <v>0</v>
      </c>
      <c r="BQ326" s="103" t="e">
        <f t="array" ref="BQ326">MATCH(SMALL(BP:BP,COUNTIF(BP:BP,0)+ROWS(BP$2:BP326)),BP:BP,0)</f>
        <v>#NUM!</v>
      </c>
      <c r="BR326" s="99">
        <f t="shared" si="198"/>
        <v>0</v>
      </c>
      <c r="BS326" s="103">
        <f t="array" ref="BS326">BR326+(ROWS(BR$2:BR326)/1000*(BR326&lt;&gt;0))</f>
        <v>0</v>
      </c>
      <c r="BT326" s="103" t="e">
        <f>MATCH(SMALL(BS:BS,COUNTIF(BS:BS,0)+ROWS(BS$2:BS326)),BS:BS,0)</f>
        <v>#NUM!</v>
      </c>
      <c r="BU326" s="104" t="e">
        <f ca="1">OFFSET($BN$1,MATCH(INDEX(BP:BP,SMALL(OFFSET(BQ$2,0,0,COUNTIF(BP:BP,"&gt;0"),1),ROWS(BP$2:BP326)),1),BP$2:BP$502,0),1,1,1)</f>
        <v>#NUM!</v>
      </c>
      <c r="BV326" s="104" t="e">
        <f ca="1">OFFSET($BQ$1,MATCH(INDEX(BS:BS,SMALL(OFFSET(BT$2,0,0,COUNTIF(BS:BS,"&gt;0"),1),ROWS(BS$2:BS326)),1),BS$2:BS$502,0),1,1,1)</f>
        <v>#NUM!</v>
      </c>
      <c r="BW326" s="103" t="e">
        <f ca="1">OFFSET(BN$1,MATCH(INDEX(BS:BS,SMALL(OFFSET(BT$2,0,0,COUNTIF(BS:BS,"&gt;0"),1),ROWS(BS$2:BS326)),1),BS$2:BS$502,0),0,1,1)</f>
        <v>#NUM!</v>
      </c>
      <c r="CA326" s="91" t="str">
        <f t="shared" si="199"/>
        <v/>
      </c>
      <c r="CB326" s="99">
        <f t="shared" si="200"/>
        <v>0</v>
      </c>
      <c r="CC326" s="103">
        <f t="array" ref="CC326">CB326+(ROWS(CB$2:CB326)/1000*(CB326&lt;&gt;0))</f>
        <v>0</v>
      </c>
      <c r="CD326" s="103" t="e">
        <f t="array" ref="CD326">MATCH(SMALL(CC:CC,COUNTIF(CC:CC,0)+ROWS(CC$2:CC326)),CC:CC,0)</f>
        <v>#NUM!</v>
      </c>
      <c r="CE326" s="99">
        <f t="shared" si="201"/>
        <v>0</v>
      </c>
      <c r="CF326" s="103">
        <f t="array" ref="CF326">CE326+(ROWS(CE$2:CE326)/1000*(CE326&lt;&gt;0))</f>
        <v>0</v>
      </c>
      <c r="CG326" s="103" t="e">
        <f>MATCH(SMALL(CF:CF,COUNTIF(CF:CF,0)+ROWS(CF$2:CF326)),CF:CF,0)</f>
        <v>#NUM!</v>
      </c>
      <c r="CH326" s="104" t="e">
        <f ca="1">OFFSET($CA$1,MATCH(INDEX(CC:CC,SMALL(OFFSET(CD$2,0,0,COUNTIF(CC:CC,"&gt;0"),1),ROWS(CC$2:CC326)),1),CC$2:CC$502,0),1,1,1)</f>
        <v>#NUM!</v>
      </c>
      <c r="CI326" s="104" t="e">
        <f t="array" aca="1" ref="CI326" ca="1">OFFSET($CD$1,MATCH(INDEX(CF:CF,SMALL(OFFSET(CG$2,0,0,COUNTIF(CF:CF,"&gt;0"),1),ROWS(CF$2:CF326)),1),CF$2:CF$502,0),1,1,1)</f>
        <v>#NUM!</v>
      </c>
      <c r="CJ326" s="103" t="e">
        <f ca="1">OFFSET(CA$1,MATCH(INDEX(CF:CF,SMALL(OFFSET(CG$2,0,0,COUNTIF(CF:CF,"&gt;0"),1),ROWS(CF$2:CF326)),1),CF$2:CF$502,0),0,1,1)</f>
        <v>#NUM!</v>
      </c>
      <c r="CN326" s="91" t="str">
        <f t="shared" si="202"/>
        <v/>
      </c>
      <c r="CO326" s="99">
        <f t="shared" si="203"/>
        <v>0</v>
      </c>
      <c r="CP326" s="103">
        <f t="array" ref="CP326">CO326+(ROWS(CO$2:CO326)/1000*(CO326&lt;&gt;0))</f>
        <v>0</v>
      </c>
      <c r="CQ326" s="103" t="e">
        <f t="array" ref="CQ326">MATCH(SMALL(CP:CP,COUNTIF(CP:CP,0)+ROWS(CP$2:CP326)),CP:CP,0)</f>
        <v>#NUM!</v>
      </c>
      <c r="CR326" s="99">
        <f t="shared" si="204"/>
        <v>0</v>
      </c>
      <c r="CS326" s="103">
        <f t="array" ref="CS326">CR326+(ROWS(CR$2:CR326)/1000*(CR326&lt;&gt;0))</f>
        <v>0</v>
      </c>
      <c r="CT326" s="103" t="e">
        <f>MATCH(SMALL(CS:CS,COUNTIF(CS:CS,0)+ROWS(CS$2:CS326)),CS:CS,0)</f>
        <v>#NUM!</v>
      </c>
      <c r="CU326" s="104" t="e">
        <f t="array" aca="1" ref="CU326" ca="1">OFFSET($CN$1,MATCH(INDEX(CP:CP,SMALL(OFFSET(CQ$2,0,0,COUNTIF(CP:CP,"&gt;0"),1),ROWS(CP$2:CP326)),1),CP$2:CP$502,0),1,1,1)</f>
        <v>#NUM!</v>
      </c>
      <c r="CV326" s="104" t="e">
        <f t="array" aca="1" ref="CV326" ca="1">OFFSET($CQ$1,MATCH(INDEX(CS:CS,SMALL(OFFSET(CT$2,0,0,COUNTIF(CS:CS,"&gt;0"),1),ROWS(CS$2:CS326)),1),CS$2:CS$502,0),1,1,1)</f>
        <v>#NUM!</v>
      </c>
      <c r="CW326" s="103" t="e">
        <f ca="1">OFFSET(CN$1,MATCH(INDEX(CS:CS,SMALL(OFFSET(CT$2,0,0,COUNTIF(CS:CS,"&gt;0"),1),ROWS(CS$2:CS326)),1),CS$2:CS$502,0),0,1,1)</f>
        <v>#NUM!</v>
      </c>
      <c r="DA326" s="91" t="str">
        <f t="shared" si="205"/>
        <v/>
      </c>
      <c r="DB326" s="99">
        <f t="shared" si="206"/>
        <v>0</v>
      </c>
      <c r="DC326" s="103">
        <f t="array" ref="DC326">DB326+(ROWS(DB$2:DB326)/1000*(DB326&lt;&gt;0))</f>
        <v>0</v>
      </c>
      <c r="DD326" s="103" t="e">
        <f t="array" ref="DD326">MATCH(SMALL(DC:DC,COUNTIF(DC:DC,0)+ROWS(DC$2:DC326)),DC:DC,0)</f>
        <v>#NUM!</v>
      </c>
      <c r="DE326" s="99">
        <f t="shared" si="207"/>
        <v>0</v>
      </c>
      <c r="DF326" s="103">
        <f t="array" ref="DF326">DE326+(ROWS(DE$2:DE326)/1000*(DE326&lt;&gt;0))</f>
        <v>0</v>
      </c>
      <c r="DG326" s="103" t="e">
        <f>MATCH(SMALL(DF:DF,COUNTIF(DF:DF,0)+ROWS(DF$2:DF326)),DF:DF,0)</f>
        <v>#NUM!</v>
      </c>
      <c r="DH326" s="104" t="e">
        <f t="array" aca="1" ref="DH326" ca="1">OFFSET($DA$1,MATCH(INDEX(DC:DC,SMALL(OFFSET(DD$2,0,0,COUNTIF(DC:DC,"&gt;0"),1),ROWS(DC$2:DC326)),1),DC$2:DC$502,0),1,1,1)</f>
        <v>#NUM!</v>
      </c>
      <c r="DI326" s="104" t="e">
        <f t="array" aca="1" ref="DI326" ca="1">OFFSET($DD$1,MATCH(INDEX(DF:DF,SMALL(OFFSET(DG$2,0,0,COUNTIF(DF:DF,"&gt;0"),1),ROWS(DF$2:DF326)),1),DF$2:DF$502,0),1,1,1)</f>
        <v>#NUM!</v>
      </c>
      <c r="DJ326" s="103" t="e">
        <f ca="1">OFFSET(DA$1,MATCH(INDEX(DF:DF,SMALL(OFFSET(DG$2,0,0,COUNTIF(DF:DF,"&gt;0"),1),ROWS(DF$2:DF326)),1),DF$2:DF$502,0),0,1,1)</f>
        <v>#NUM!</v>
      </c>
      <c r="DN326" s="91" t="str">
        <f t="shared" si="210"/>
        <v/>
      </c>
      <c r="DO326" s="99">
        <f t="shared" si="211"/>
        <v>0</v>
      </c>
      <c r="DP326" s="103">
        <f t="array" ref="DP326">DO326+(ROWS(DO$2:DO326)/1000*(DO326&lt;&gt;0))</f>
        <v>0</v>
      </c>
      <c r="DQ326" s="103" t="e">
        <f t="array" ref="DQ326">MATCH(SMALL(DP:DP,COUNTIF(DP:DP,0)+ROWS(DP$2:DP326)),DP:DP,0)</f>
        <v>#NUM!</v>
      </c>
      <c r="DR326" s="99">
        <f t="shared" si="212"/>
        <v>0</v>
      </c>
      <c r="DS326" s="103">
        <f t="array" ref="DS326">DR326+(ROWS(DR$2:DR326)/1000*(DR326&lt;&gt;0))</f>
        <v>0</v>
      </c>
      <c r="DT326" s="103" t="e">
        <f>MATCH(SMALL(DS:DS,COUNTIF(DS:DS,0)+ROWS(DS$2:DS326)),DS:DS,0)</f>
        <v>#NUM!</v>
      </c>
      <c r="DU326" s="104" t="e">
        <f t="array" aca="1" ref="DU326" ca="1">OFFSET($DN$1,MATCH(INDEX(DP:DP,SMALL(OFFSET(DQ$2,0,0,COUNTIF(DP:DP,"&gt;0"),1),ROWS(DP$2:DP326)),1),DP$2:DP$503,0),1,1,1)</f>
        <v>#NUM!</v>
      </c>
      <c r="DV326" s="104" t="e">
        <f t="array" aca="1" ref="DV326" ca="1">OFFSET($DQ$1,MATCH(INDEX(DS:DS,SMALL(OFFSET(DT$2,0,0,COUNTIF(DS:DS,"&gt;0"),1),ROWS(DS$2:DS326)),1),DS$2:DS$503,0),1,1,1)</f>
        <v>#REF!</v>
      </c>
      <c r="DW326" s="103" t="e">
        <f t="array" aca="1" ref="DW326" ca="1">OFFSET(DN$1,MATCH(INDEX(DP:DP,SMALL(OFFSET(DQ$2,0,0,COUNTIF(DP:DP,"&gt;0"),1),ROWS(DP$2:DP326)),1),DP$2:DP$503,0),0,1,1)</f>
        <v>#NUM!</v>
      </c>
      <c r="EA326" s="91" t="str">
        <f t="shared" si="180"/>
        <v/>
      </c>
      <c r="EB326" s="99">
        <f t="shared" si="181"/>
        <v>0</v>
      </c>
      <c r="EC326" s="103">
        <f t="array" ref="EC326">EB326+(ROWS(EB$2:EB326)/1000*(EB326&lt;&gt;0))</f>
        <v>0</v>
      </c>
      <c r="ED326" s="103" t="e">
        <f t="array" ref="ED326">MATCH(SMALL(EC:EC,COUNTIF(EC:EC,0)+ROWS(EC$2:EC326)),EC:EC,0)</f>
        <v>#NUM!</v>
      </c>
      <c r="EE326" s="99">
        <f t="shared" si="213"/>
        <v>0</v>
      </c>
      <c r="EF326" s="103">
        <f t="array" ref="EF326">EE326+(ROWS(EE$2:EE326)/1000*(EE326&lt;&gt;0))</f>
        <v>0</v>
      </c>
      <c r="EG326" s="103" t="e">
        <f>MATCH(SMALL(EF:EF,COUNTIF(EF:EF,0)+ROWS(EF$2:EF326)),EF:EF,0)</f>
        <v>#NUM!</v>
      </c>
      <c r="EH326" s="104" t="e">
        <f t="array" aca="1" ref="EH326" ca="1">OFFSET($EA$1,MATCH(INDEX(EC:EC,SMALL(OFFSET(ED$2,0,0,COUNTIF(EC:EC,"&gt;0"),1),ROWS(EC$2:EC326)),1),EC$2:EC$501,0),1,1,1)</f>
        <v>#NUM!</v>
      </c>
      <c r="EI326" s="104" t="e">
        <f t="array" aca="1" ref="EI326" ca="1">OFFSET($ED$1,MATCH(INDEX(EF:EF,SMALL(OFFSET(EG$2,0,0,COUNTIF(EF:EF,"&gt;0"),1),ROWS(EF$2:EF326)),1),EF$2:EF$501,0),1,1,1)</f>
        <v>#REF!</v>
      </c>
      <c r="EJ326" s="103" t="e">
        <f t="array" aca="1" ref="EJ326" ca="1">OFFSET(EA$1,MATCH(INDEX(EC:EC,SMALL(OFFSET(ED$2,0,0,COUNTIF(EC:EC,"&gt;0"),1),ROWS(EC$2:EC326)),1),EC$2:EC$501,0),0,1,1)</f>
        <v>#NUM!</v>
      </c>
      <c r="EN326" s="91" t="str">
        <f t="shared" si="182"/>
        <v/>
      </c>
      <c r="EO326" s="99">
        <f t="shared" si="183"/>
        <v>0</v>
      </c>
      <c r="EP326" s="103">
        <f t="array" ref="EP326">EO326+(ROWS(EO$2:EO326)/1000*(EO326&lt;&gt;0))</f>
        <v>0</v>
      </c>
      <c r="EQ326" s="103" t="e">
        <f t="array" ref="EQ326">MATCH(SMALL(EP:EP,COUNTIF(EP:EP,0)+ROWS(EP$2:EP326)),EP:EP,0)</f>
        <v>#NUM!</v>
      </c>
      <c r="ER326" s="99">
        <f t="shared" si="214"/>
        <v>0</v>
      </c>
      <c r="ES326" s="103">
        <f t="array" ref="ES326">ER326+(ROWS(ER$2:ER326)/1000*(ER326&lt;&gt;0))</f>
        <v>0</v>
      </c>
      <c r="ET326" s="103" t="e">
        <f>MATCH(SMALL(ES:ES,COUNTIF(ES:ES,0)+ROWS(ES$2:ES326)),ES:ES,0)</f>
        <v>#NUM!</v>
      </c>
      <c r="EU326" s="104" t="e">
        <f t="array" aca="1" ref="EU326" ca="1">OFFSET($EN$1,MATCH(INDEX(EP:EP,SMALL(OFFSET(EQ$2,0,0,COUNTIF(EP:EP,"&gt;0"),1),ROWS(EP$2:EP326)),1),EP$2:EP$501,0),1,1,1)</f>
        <v>#NUM!</v>
      </c>
      <c r="EV326" s="104" t="e">
        <f t="array" aca="1" ref="EV326" ca="1">OFFSET($EN$1,MATCH(INDEX(ES:ES,SMALL(OFFSET(ET$2,0,0,COUNTIF(ES:ES,"&gt;0"),1),ROWS(ES$2:ES326)),1),ES$2:ES$501,0),1,1,1)</f>
        <v>#REF!</v>
      </c>
      <c r="EW326" s="103" t="e">
        <f t="array" aca="1" ref="EW326" ca="1">OFFSET(EN$1,MATCH(INDEX(EP:EP,SMALL(OFFSET(EQ$2,0,0,COUNTIF(EP:EP,"&gt;0"),1),ROWS(EP$2:EP326)),1),EP$2:EP$501,0),0,1,1)</f>
        <v>#NUM!</v>
      </c>
      <c r="EX326" s="91"/>
      <c r="EY326" s="91"/>
      <c r="EZ326" s="91"/>
      <c r="FA326" s="103" t="str">
        <f t="shared" si="208"/>
        <v/>
      </c>
      <c r="FB326" s="103">
        <f t="shared" si="209"/>
        <v>0</v>
      </c>
      <c r="FC326" s="103">
        <f>FB326+(ROWS(FB$2:FB326)/1000*(FB326&lt;&gt;0))</f>
        <v>0</v>
      </c>
      <c r="FD326" s="103" t="e">
        <f>MATCH(SMALL(FC:FC,COUNTIF(FC:FC,0)+ROWS(FC$2:FC326)),FC:FC,0)</f>
        <v>#NUM!</v>
      </c>
      <c r="FE326" s="99">
        <f t="shared" si="215"/>
        <v>0</v>
      </c>
      <c r="FF326" s="103">
        <f>FE326+(ROWS(FE$2:FE326)/1000*(FE326&lt;&gt;0))</f>
        <v>0</v>
      </c>
      <c r="FG326" s="103" t="e">
        <f>MATCH(SMALL(FF:FF,COUNTIF(FF:FF,0)+ROWS(FF$2:FF326)),FF:FF,0)</f>
        <v>#NUM!</v>
      </c>
      <c r="FH326" s="104" t="e">
        <f ca="1">OFFSET($FA$1,MATCH(INDEX(FC:FC,SMALL(OFFSET(FD$2,0,0,COUNTIF(FC:FC,"&gt;0"),1),ROWS(FC$2:FC326)),1),FC$2:FC$502,0),1,1,1)</f>
        <v>#NUM!</v>
      </c>
      <c r="FI326" s="98" t="e">
        <f ca="1">OFFSET($FA$1,MATCH(INDEX(FF:FF,SMALL(OFFSET(FG$2,0,0,COUNTIF(FF:FF,"&gt;0"),1),ROWS(FF$2:FF326)),1),FF$2:FF$502,0),1,1,1)</f>
        <v>#REF!</v>
      </c>
      <c r="FJ326" s="103" t="e">
        <f ca="1">OFFSET(FA$1,MATCH(INDEX(FC:FC,SMALL(OFFSET(FD$2,0,0,COUNTIF(FC:FC,"&gt;0"),1),ROWS(FC$2:FC326)),1),FC$2:FC$502,0),0,1,1)</f>
        <v>#NUM!</v>
      </c>
    </row>
    <row r="327" spans="3:166">
      <c r="C327" s="91">
        <v>326</v>
      </c>
      <c r="D327" s="99">
        <f>IF(OR(Layout!L340 = "P"), Layout!V340, 0)</f>
        <v>0</v>
      </c>
      <c r="E327" s="99">
        <f t="array" ref="E327">IF(OR(Layout!L340 = "P", Layout!L340 = "A"), Layout!W340, 0)</f>
        <v>0</v>
      </c>
      <c r="F327" s="99">
        <f>IF(OR(Layout!L340 = "P", Layout!L340 = "A"), Layout!I340, 0)</f>
        <v>0</v>
      </c>
      <c r="G327" s="91" t="str">
        <f t="array" ref="G327">IF(OR(Layout!L340 = "P", Layout!L340 = "A"), Layout!G340, "")</f>
        <v/>
      </c>
      <c r="H327" s="91" t="str">
        <f>IF(Layout!G340 &gt; 0, Layout!G340, "")</f>
        <v/>
      </c>
      <c r="I327" s="102">
        <f>IF(Layout!Y340 &gt; 0, Layout!Y340, 0)</f>
        <v>0</v>
      </c>
      <c r="J327" s="92">
        <f t="array" ref="J327">IF(Layout!AA340 &gt; 0, Layout!AA340, 0)</f>
        <v>0</v>
      </c>
      <c r="K327" s="92">
        <f>IF(Layout!K340 &gt; 0, Layout!K340, 0)</f>
        <v>0</v>
      </c>
      <c r="L327" s="98"/>
      <c r="N327" s="91" t="str">
        <f t="shared" si="184"/>
        <v/>
      </c>
      <c r="O327" s="99">
        <f t="shared" si="185"/>
        <v>0</v>
      </c>
      <c r="P327" s="103">
        <f t="array" ref="P327">O327+(ROWS(O$2:O327)/1000*(O327&lt;&gt;0))</f>
        <v>0</v>
      </c>
      <c r="Q327" s="103" t="e">
        <f t="array" ref="Q327">MATCH(SMALL(P:P,COUNTIF(P:P,0)+ROWS(P$2:P327)),P:P,0)</f>
        <v>#NUM!</v>
      </c>
      <c r="R327" s="99">
        <f t="shared" si="186"/>
        <v>0</v>
      </c>
      <c r="S327" s="103">
        <f t="array" ref="S327">R327+(ROWS(R$2:R327)/1000*(R327&lt;&gt;0))</f>
        <v>0</v>
      </c>
      <c r="T327" s="103" t="e">
        <f>MATCH(SMALL(S:S,COUNTIF(S:S,0)+ROWS(S$2:S327)),S:S,0)</f>
        <v>#NUM!</v>
      </c>
      <c r="U327" s="104" t="e">
        <f t="array" aca="1" ref="U327" ca="1">OFFSET($N$1,MATCH(INDEX(P:P,SMALL(OFFSET(Q$2,0,0,COUNTIF(P:P,"&gt;0"),1),ROWS(P$2:P327)),1),P$2:P$502,0),1,1,1)</f>
        <v>#NUM!</v>
      </c>
      <c r="V327" s="104" t="e">
        <f t="array" aca="1" ref="V327" ca="1">OFFSET($Q$1,MATCH(INDEX(S:S,SMALL(OFFSET(T$2,0,0,COUNTIF(S:S,"&gt;0"),1),ROWS(S$2:S327)),1),S$2:S$502,0),1,1,1)</f>
        <v>#NUM!</v>
      </c>
      <c r="W327" s="103" t="e">
        <f ca="1">OFFSET(N$1,MATCH(INDEX(S:S,SMALL(OFFSET(T$2,0,0,COUNTIF(S:S,"&gt;0"),1),ROWS(S$2:S327)),1),S$2:S$502,0),0,1,1)</f>
        <v>#NUM!</v>
      </c>
      <c r="AA327" s="91" t="str">
        <f t="shared" si="187"/>
        <v/>
      </c>
      <c r="AB327" s="99">
        <f t="shared" si="188"/>
        <v>0</v>
      </c>
      <c r="AC327" s="103">
        <f t="array" ref="AC327">AB327+(ROWS(AB$2:AB327)/1000*(AB327&lt;&gt;0))</f>
        <v>0</v>
      </c>
      <c r="AD327" s="103" t="e">
        <f t="array" ref="AD327">MATCH(SMALL(AC:AC,COUNTIF(AC:AC,0)+ROWS(AC$2:AC327)),AC:AC,0)</f>
        <v>#NUM!</v>
      </c>
      <c r="AE327" s="99">
        <f t="shared" si="189"/>
        <v>0</v>
      </c>
      <c r="AF327" s="103">
        <f t="array" ref="AF327">AE327+(ROWS(AE$2:AE327)/1000*(AE327&lt;&gt;0))</f>
        <v>0</v>
      </c>
      <c r="AG327" s="103" t="e">
        <f>MATCH(SMALL(AF:AF,COUNTIF(AF:AF,0)+ROWS(AF$2:AF327)),AF:AF,0)</f>
        <v>#NUM!</v>
      </c>
      <c r="AH327" s="104" t="e">
        <f ca="1">OFFSET($AA$1,MATCH(INDEX(AC:AC,SMALL(OFFSET(AD$2,0,0,COUNTIF(AC:AC,"&gt;0"),1),ROWS(AC$2:AC327)),1),AC$2:AC$502,0),1,1,1)</f>
        <v>#NUM!</v>
      </c>
      <c r="AI327" s="104" t="e">
        <f ca="1">OFFSET($AD$1,MATCH(INDEX(AF:AF,SMALL(OFFSET(AG$2,0,0,COUNTIF(AF:AF,"&gt;0"),1),ROWS(AF$2:AF327)),1),AF$2:AF$502,0),1,1,1)</f>
        <v>#NUM!</v>
      </c>
      <c r="AJ327" s="103" t="e">
        <f ca="1">OFFSET(AA$1,MATCH(INDEX(AF:AF,SMALL(OFFSET(AG$2,0,0,COUNTIF(AF:AF,"&gt;0"),1),ROWS(AF$2:AF327)),1),AF$2:AF$502,0),0,1,1)</f>
        <v>#NUM!</v>
      </c>
      <c r="AN327" s="91" t="str">
        <f t="shared" si="190"/>
        <v/>
      </c>
      <c r="AO327" s="99">
        <f t="shared" si="191"/>
        <v>0</v>
      </c>
      <c r="AP327" s="103">
        <f t="array" ref="AP327">AO327+(ROWS(AO$2:AO327)/1000*(AO327&lt;&gt;0))</f>
        <v>0</v>
      </c>
      <c r="AQ327" s="103" t="e">
        <f t="array" ref="AQ327">MATCH(SMALL(AP:AP,COUNTIF(AP:AP,0)+ROWS(AP$2:AP327)),AP:AP,0)</f>
        <v>#NUM!</v>
      </c>
      <c r="AR327" s="99">
        <f t="shared" si="192"/>
        <v>0</v>
      </c>
      <c r="AS327" s="103">
        <f t="array" ref="AS327">AR327+(ROWS(AR$2:AR327)/1000*(AR327&lt;&gt;0))</f>
        <v>0</v>
      </c>
      <c r="AT327" s="103" t="e">
        <f>MATCH(SMALL(AS:AS,COUNTIF(AS:AS,0)+ROWS(AS$2:AS327)),AS:AS,0)</f>
        <v>#NUM!</v>
      </c>
      <c r="AU327" s="104" t="e">
        <f ca="1">OFFSET($AN$1,MATCH(INDEX(AP:AP,SMALL(OFFSET(AQ$2,0,0,COUNTIF(AP:AP,"&gt;0"),1),ROWS(AP$2:AP327)),1),AP$2:AP$502,0),1,1,1)</f>
        <v>#NUM!</v>
      </c>
      <c r="AV327" s="104" t="e">
        <f ca="1">OFFSET($AQ$1,MATCH(INDEX(AS:AS,SMALL(OFFSET(AT$2,0,0,COUNTIF(AS:AS,"&gt;0"),1),ROWS(AS$2:AS327)),1),AS$2:AS$502,0),1,1,1)</f>
        <v>#NUM!</v>
      </c>
      <c r="AW327" s="103" t="e">
        <f ca="1">OFFSET(AN$1,MATCH(INDEX(AS:AS,SMALL(OFFSET(AT$2,0,0,COUNTIF(AS:AS,"&gt;0"),1),ROWS(AS$2:AS327)),1),AS$2:AS$502,0),0,1,1)</f>
        <v>#NUM!</v>
      </c>
      <c r="BA327" s="91" t="str">
        <f t="shared" si="193"/>
        <v/>
      </c>
      <c r="BB327" s="99">
        <f t="shared" si="194"/>
        <v>0</v>
      </c>
      <c r="BC327" s="103">
        <f t="array" ref="BC327">BB327+(ROWS(BB$2:BB327)/1000*(BB327&lt;&gt;0))</f>
        <v>0</v>
      </c>
      <c r="BD327" s="103" t="e">
        <f t="array" ref="BD327">MATCH(SMALL(BC:BC,COUNTIF(BC:BC,0)+ROWS(BC$2:BC327)),BC:BC,0)</f>
        <v>#NUM!</v>
      </c>
      <c r="BE327" s="99">
        <f t="shared" si="195"/>
        <v>0</v>
      </c>
      <c r="BF327" s="103">
        <f t="array" ref="BF327">BE327+(ROWS(BE$2:BE327)/1000*(BE327&lt;&gt;0))</f>
        <v>0</v>
      </c>
      <c r="BG327" s="103" t="e">
        <f>MATCH(SMALL(BF:BF,COUNTIF(BF:BF,0)+ROWS(BF$2:BF327)),BF:BF,0)</f>
        <v>#NUM!</v>
      </c>
      <c r="BH327" s="104" t="e">
        <f ca="1">OFFSET($BA$1,MATCH(INDEX(BC:BC,SMALL(OFFSET(BD$2,0,0,COUNTIF(BC:BC,"&gt;0"),1),ROWS(BC$2:BC327)),1),BC$2:BC$502,0),1,1,1)</f>
        <v>#NUM!</v>
      </c>
      <c r="BI327" s="104" t="e">
        <f ca="1">OFFSET($BD$1,MATCH(INDEX(BF:BF,SMALL(OFFSET(BG$2,0,0,COUNTIF(BF:BF,"&gt;0"),1),ROWS(BF$2:BF327)),1),BF$2:BF$502,0),1,1,1)</f>
        <v>#NUM!</v>
      </c>
      <c r="BJ327" s="103" t="e">
        <f ca="1">OFFSET(BA$1,MATCH(INDEX(BF:BF,SMALL(OFFSET(BG$2,0,0,COUNTIF(BF:BF,"&gt;0"),1),ROWS(BF$2:BF327)),1),BF$2:BF$502,0),0,1,1)</f>
        <v>#NUM!</v>
      </c>
      <c r="BN327" s="91" t="str">
        <f t="shared" si="196"/>
        <v/>
      </c>
      <c r="BO327" s="99">
        <f t="shared" si="197"/>
        <v>0</v>
      </c>
      <c r="BP327" s="103">
        <f t="array" ref="BP327">BO327+(ROWS(BO$2:BO327)/1000*(BO327&lt;&gt;0))</f>
        <v>0</v>
      </c>
      <c r="BQ327" s="103" t="e">
        <f t="array" ref="BQ327">MATCH(SMALL(BP:BP,COUNTIF(BP:BP,0)+ROWS(BP$2:BP327)),BP:BP,0)</f>
        <v>#NUM!</v>
      </c>
      <c r="BR327" s="99">
        <f t="shared" si="198"/>
        <v>0</v>
      </c>
      <c r="BS327" s="103">
        <f t="array" ref="BS327">BR327+(ROWS(BR$2:BR327)/1000*(BR327&lt;&gt;0))</f>
        <v>0</v>
      </c>
      <c r="BT327" s="103" t="e">
        <f>MATCH(SMALL(BS:BS,COUNTIF(BS:BS,0)+ROWS(BS$2:BS327)),BS:BS,0)</f>
        <v>#NUM!</v>
      </c>
      <c r="BU327" s="104" t="e">
        <f ca="1">OFFSET($BN$1,MATCH(INDEX(BP:BP,SMALL(OFFSET(BQ$2,0,0,COUNTIF(BP:BP,"&gt;0"),1),ROWS(BP$2:BP327)),1),BP$2:BP$502,0),1,1,1)</f>
        <v>#NUM!</v>
      </c>
      <c r="BV327" s="104" t="e">
        <f ca="1">OFFSET($BQ$1,MATCH(INDEX(BS:BS,SMALL(OFFSET(BT$2,0,0,COUNTIF(BS:BS,"&gt;0"),1),ROWS(BS$2:BS327)),1),BS$2:BS$502,0),1,1,1)</f>
        <v>#NUM!</v>
      </c>
      <c r="BW327" s="103" t="e">
        <f ca="1">OFFSET(BN$1,MATCH(INDEX(BS:BS,SMALL(OFFSET(BT$2,0,0,COUNTIF(BS:BS,"&gt;0"),1),ROWS(BS$2:BS327)),1),BS$2:BS$502,0),0,1,1)</f>
        <v>#NUM!</v>
      </c>
      <c r="CA327" s="91" t="str">
        <f t="shared" si="199"/>
        <v/>
      </c>
      <c r="CB327" s="99">
        <f t="shared" si="200"/>
        <v>0</v>
      </c>
      <c r="CC327" s="103">
        <f t="array" ref="CC327">CB327+(ROWS(CB$2:CB327)/1000*(CB327&lt;&gt;0))</f>
        <v>0</v>
      </c>
      <c r="CD327" s="103" t="e">
        <f t="array" ref="CD327">MATCH(SMALL(CC:CC,COUNTIF(CC:CC,0)+ROWS(CC$2:CC327)),CC:CC,0)</f>
        <v>#NUM!</v>
      </c>
      <c r="CE327" s="99">
        <f t="shared" si="201"/>
        <v>0</v>
      </c>
      <c r="CF327" s="103">
        <f t="array" ref="CF327">CE327+(ROWS(CE$2:CE327)/1000*(CE327&lt;&gt;0))</f>
        <v>0</v>
      </c>
      <c r="CG327" s="103" t="e">
        <f>MATCH(SMALL(CF:CF,COUNTIF(CF:CF,0)+ROWS(CF$2:CF327)),CF:CF,0)</f>
        <v>#NUM!</v>
      </c>
      <c r="CH327" s="104" t="e">
        <f ca="1">OFFSET($CA$1,MATCH(INDEX(CC:CC,SMALL(OFFSET(CD$2,0,0,COUNTIF(CC:CC,"&gt;0"),1),ROWS(CC$2:CC327)),1),CC$2:CC$502,0),1,1,1)</f>
        <v>#NUM!</v>
      </c>
      <c r="CI327" s="104" t="e">
        <f t="array" aca="1" ref="CI327" ca="1">OFFSET($CD$1,MATCH(INDEX(CF:CF,SMALL(OFFSET(CG$2,0,0,COUNTIF(CF:CF,"&gt;0"),1),ROWS(CF$2:CF327)),1),CF$2:CF$502,0),1,1,1)</f>
        <v>#NUM!</v>
      </c>
      <c r="CJ327" s="103" t="e">
        <f ca="1">OFFSET(CA$1,MATCH(INDEX(CF:CF,SMALL(OFFSET(CG$2,0,0,COUNTIF(CF:CF,"&gt;0"),1),ROWS(CF$2:CF327)),1),CF$2:CF$502,0),0,1,1)</f>
        <v>#NUM!</v>
      </c>
      <c r="CN327" s="91" t="str">
        <f t="shared" si="202"/>
        <v/>
      </c>
      <c r="CO327" s="99">
        <f t="shared" si="203"/>
        <v>0</v>
      </c>
      <c r="CP327" s="103">
        <f t="array" ref="CP327">CO327+(ROWS(CO$2:CO327)/1000*(CO327&lt;&gt;0))</f>
        <v>0</v>
      </c>
      <c r="CQ327" s="103" t="e">
        <f t="array" ref="CQ327">MATCH(SMALL(CP:CP,COUNTIF(CP:CP,0)+ROWS(CP$2:CP327)),CP:CP,0)</f>
        <v>#NUM!</v>
      </c>
      <c r="CR327" s="99">
        <f t="shared" si="204"/>
        <v>0</v>
      </c>
      <c r="CS327" s="103">
        <f t="array" ref="CS327">CR327+(ROWS(CR$2:CR327)/1000*(CR327&lt;&gt;0))</f>
        <v>0</v>
      </c>
      <c r="CT327" s="103" t="e">
        <f>MATCH(SMALL(CS:CS,COUNTIF(CS:CS,0)+ROWS(CS$2:CS327)),CS:CS,0)</f>
        <v>#NUM!</v>
      </c>
      <c r="CU327" s="104" t="e">
        <f t="array" aca="1" ref="CU327" ca="1">OFFSET($CN$1,MATCH(INDEX(CP:CP,SMALL(OFFSET(CQ$2,0,0,COUNTIF(CP:CP,"&gt;0"),1),ROWS(CP$2:CP327)),1),CP$2:CP$502,0),1,1,1)</f>
        <v>#NUM!</v>
      </c>
      <c r="CV327" s="104" t="e">
        <f t="array" aca="1" ref="CV327" ca="1">OFFSET($CQ$1,MATCH(INDEX(CS:CS,SMALL(OFFSET(CT$2,0,0,COUNTIF(CS:CS,"&gt;0"),1),ROWS(CS$2:CS327)),1),CS$2:CS$502,0),1,1,1)</f>
        <v>#NUM!</v>
      </c>
      <c r="CW327" s="103" t="e">
        <f ca="1">OFFSET(CN$1,MATCH(INDEX(CS:CS,SMALL(OFFSET(CT$2,0,0,COUNTIF(CS:CS,"&gt;0"),1),ROWS(CS$2:CS327)),1),CS$2:CS$502,0),0,1,1)</f>
        <v>#NUM!</v>
      </c>
      <c r="DA327" s="91" t="str">
        <f t="shared" si="205"/>
        <v/>
      </c>
      <c r="DB327" s="99">
        <f t="shared" si="206"/>
        <v>0</v>
      </c>
      <c r="DC327" s="103">
        <f t="array" ref="DC327">DB327+(ROWS(DB$2:DB327)/1000*(DB327&lt;&gt;0))</f>
        <v>0</v>
      </c>
      <c r="DD327" s="103" t="e">
        <f t="array" ref="DD327">MATCH(SMALL(DC:DC,COUNTIF(DC:DC,0)+ROWS(DC$2:DC327)),DC:DC,0)</f>
        <v>#NUM!</v>
      </c>
      <c r="DE327" s="99">
        <f t="shared" si="207"/>
        <v>0</v>
      </c>
      <c r="DF327" s="103">
        <f t="array" ref="DF327">DE327+(ROWS(DE$2:DE327)/1000*(DE327&lt;&gt;0))</f>
        <v>0</v>
      </c>
      <c r="DG327" s="103" t="e">
        <f>MATCH(SMALL(DF:DF,COUNTIF(DF:DF,0)+ROWS(DF$2:DF327)),DF:DF,0)</f>
        <v>#NUM!</v>
      </c>
      <c r="DH327" s="104" t="e">
        <f t="array" aca="1" ref="DH327" ca="1">OFFSET($DA$1,MATCH(INDEX(DC:DC,SMALL(OFFSET(DD$2,0,0,COUNTIF(DC:DC,"&gt;0"),1),ROWS(DC$2:DC327)),1),DC$2:DC$502,0),1,1,1)</f>
        <v>#NUM!</v>
      </c>
      <c r="DI327" s="104" t="e">
        <f t="array" aca="1" ref="DI327" ca="1">OFFSET($DD$1,MATCH(INDEX(DF:DF,SMALL(OFFSET(DG$2,0,0,COUNTIF(DF:DF,"&gt;0"),1),ROWS(DF$2:DF327)),1),DF$2:DF$502,0),1,1,1)</f>
        <v>#NUM!</v>
      </c>
      <c r="DJ327" s="103" t="e">
        <f ca="1">OFFSET(DA$1,MATCH(INDEX(DF:DF,SMALL(OFFSET(DG$2,0,0,COUNTIF(DF:DF,"&gt;0"),1),ROWS(DF$2:DF327)),1),DF$2:DF$502,0),0,1,1)</f>
        <v>#NUM!</v>
      </c>
      <c r="DN327" s="91" t="str">
        <f t="shared" si="210"/>
        <v/>
      </c>
      <c r="DO327" s="99">
        <f t="shared" si="211"/>
        <v>0</v>
      </c>
      <c r="DP327" s="103">
        <f t="array" ref="DP327">DO327+(ROWS(DO$2:DO327)/1000*(DO327&lt;&gt;0))</f>
        <v>0</v>
      </c>
      <c r="DQ327" s="103" t="e">
        <f t="array" ref="DQ327">MATCH(SMALL(DP:DP,COUNTIF(DP:DP,0)+ROWS(DP$2:DP327)),DP:DP,0)</f>
        <v>#NUM!</v>
      </c>
      <c r="DR327" s="99">
        <f t="shared" si="212"/>
        <v>0</v>
      </c>
      <c r="DS327" s="103">
        <f t="array" ref="DS327">DR327+(ROWS(DR$2:DR327)/1000*(DR327&lt;&gt;0))</f>
        <v>0</v>
      </c>
      <c r="DT327" s="103" t="e">
        <f>MATCH(SMALL(DS:DS,COUNTIF(DS:DS,0)+ROWS(DS$2:DS327)),DS:DS,0)</f>
        <v>#NUM!</v>
      </c>
      <c r="DU327" s="104" t="e">
        <f t="array" aca="1" ref="DU327" ca="1">OFFSET($DN$1,MATCH(INDEX(DP:DP,SMALL(OFFSET(DQ$2,0,0,COUNTIF(DP:DP,"&gt;0"),1),ROWS(DP$2:DP327)),1),DP$2:DP$503,0),1,1,1)</f>
        <v>#NUM!</v>
      </c>
      <c r="DV327" s="104" t="e">
        <f t="array" aca="1" ref="DV327" ca="1">OFFSET($DQ$1,MATCH(INDEX(DS:DS,SMALL(OFFSET(DT$2,0,0,COUNTIF(DS:DS,"&gt;0"),1),ROWS(DS$2:DS327)),1),DS$2:DS$503,0),1,1,1)</f>
        <v>#REF!</v>
      </c>
      <c r="DW327" s="103" t="e">
        <f t="array" aca="1" ref="DW327" ca="1">OFFSET(DN$1,MATCH(INDEX(DP:DP,SMALL(OFFSET(DQ$2,0,0,COUNTIF(DP:DP,"&gt;0"),1),ROWS(DP$2:DP327)),1),DP$2:DP$503,0),0,1,1)</f>
        <v>#NUM!</v>
      </c>
      <c r="EA327" s="91" t="str">
        <f t="shared" si="180"/>
        <v/>
      </c>
      <c r="EB327" s="99">
        <f t="shared" si="181"/>
        <v>0</v>
      </c>
      <c r="EC327" s="103">
        <f t="array" ref="EC327">EB327+(ROWS(EB$2:EB327)/1000*(EB327&lt;&gt;0))</f>
        <v>0</v>
      </c>
      <c r="ED327" s="103" t="e">
        <f t="array" ref="ED327">MATCH(SMALL(EC:EC,COUNTIF(EC:EC,0)+ROWS(EC$2:EC327)),EC:EC,0)</f>
        <v>#NUM!</v>
      </c>
      <c r="EE327" s="99">
        <f t="shared" si="213"/>
        <v>0</v>
      </c>
      <c r="EF327" s="103">
        <f t="array" ref="EF327">EE327+(ROWS(EE$2:EE327)/1000*(EE327&lt;&gt;0))</f>
        <v>0</v>
      </c>
      <c r="EG327" s="103" t="e">
        <f>MATCH(SMALL(EF:EF,COUNTIF(EF:EF,0)+ROWS(EF$2:EF327)),EF:EF,0)</f>
        <v>#NUM!</v>
      </c>
      <c r="EH327" s="104" t="e">
        <f t="array" aca="1" ref="EH327" ca="1">OFFSET($EA$1,MATCH(INDEX(EC:EC,SMALL(OFFSET(ED$2,0,0,COUNTIF(EC:EC,"&gt;0"),1),ROWS(EC$2:EC327)),1),EC$2:EC$501,0),1,1,1)</f>
        <v>#NUM!</v>
      </c>
      <c r="EI327" s="104" t="e">
        <f t="array" aca="1" ref="EI327" ca="1">OFFSET($ED$1,MATCH(INDEX(EF:EF,SMALL(OFFSET(EG$2,0,0,COUNTIF(EF:EF,"&gt;0"),1),ROWS(EF$2:EF327)),1),EF$2:EF$501,0),1,1,1)</f>
        <v>#REF!</v>
      </c>
      <c r="EJ327" s="103" t="e">
        <f t="array" aca="1" ref="EJ327" ca="1">OFFSET(EA$1,MATCH(INDEX(EC:EC,SMALL(OFFSET(ED$2,0,0,COUNTIF(EC:EC,"&gt;0"),1),ROWS(EC$2:EC327)),1),EC$2:EC$501,0),0,1,1)</f>
        <v>#NUM!</v>
      </c>
      <c r="EN327" s="91" t="str">
        <f t="shared" si="182"/>
        <v/>
      </c>
      <c r="EO327" s="99">
        <f t="shared" si="183"/>
        <v>0</v>
      </c>
      <c r="EP327" s="103">
        <f t="array" ref="EP327">EO327+(ROWS(EO$2:EO327)/1000*(EO327&lt;&gt;0))</f>
        <v>0</v>
      </c>
      <c r="EQ327" s="103" t="e">
        <f t="array" ref="EQ327">MATCH(SMALL(EP:EP,COUNTIF(EP:EP,0)+ROWS(EP$2:EP327)),EP:EP,0)</f>
        <v>#NUM!</v>
      </c>
      <c r="ER327" s="99">
        <f t="shared" si="214"/>
        <v>0</v>
      </c>
      <c r="ES327" s="103">
        <f t="array" ref="ES327">ER327+(ROWS(ER$2:ER327)/1000*(ER327&lt;&gt;0))</f>
        <v>0</v>
      </c>
      <c r="ET327" s="103" t="e">
        <f>MATCH(SMALL(ES:ES,COUNTIF(ES:ES,0)+ROWS(ES$2:ES327)),ES:ES,0)</f>
        <v>#NUM!</v>
      </c>
      <c r="EU327" s="104" t="e">
        <f t="array" aca="1" ref="EU327" ca="1">OFFSET($EN$1,MATCH(INDEX(EP:EP,SMALL(OFFSET(EQ$2,0,0,COUNTIF(EP:EP,"&gt;0"),1),ROWS(EP$2:EP327)),1),EP$2:EP$501,0),1,1,1)</f>
        <v>#NUM!</v>
      </c>
      <c r="EV327" s="104" t="e">
        <f t="array" aca="1" ref="EV327" ca="1">OFFSET($EN$1,MATCH(INDEX(ES:ES,SMALL(OFFSET(ET$2,0,0,COUNTIF(ES:ES,"&gt;0"),1),ROWS(ES$2:ES327)),1),ES$2:ES$501,0),1,1,1)</f>
        <v>#REF!</v>
      </c>
      <c r="EW327" s="103" t="e">
        <f t="array" aca="1" ref="EW327" ca="1">OFFSET(EN$1,MATCH(INDEX(EP:EP,SMALL(OFFSET(EQ$2,0,0,COUNTIF(EP:EP,"&gt;0"),1),ROWS(EP$2:EP327)),1),EP$2:EP$501,0),0,1,1)</f>
        <v>#NUM!</v>
      </c>
      <c r="EX327" s="91"/>
      <c r="EY327" s="91"/>
      <c r="EZ327" s="91"/>
      <c r="FA327" s="103" t="str">
        <f t="shared" si="208"/>
        <v/>
      </c>
      <c r="FB327" s="103">
        <f t="shared" si="209"/>
        <v>0</v>
      </c>
      <c r="FC327" s="103">
        <f>FB327+(ROWS(FB$2:FB327)/1000*(FB327&lt;&gt;0))</f>
        <v>0</v>
      </c>
      <c r="FD327" s="103" t="e">
        <f>MATCH(SMALL(FC:FC,COUNTIF(FC:FC,0)+ROWS(FC$2:FC327)),FC:FC,0)</f>
        <v>#NUM!</v>
      </c>
      <c r="FE327" s="99">
        <f t="shared" si="215"/>
        <v>0</v>
      </c>
      <c r="FF327" s="103">
        <f>FE327+(ROWS(FE$2:FE327)/1000*(FE327&lt;&gt;0))</f>
        <v>0</v>
      </c>
      <c r="FG327" s="103" t="e">
        <f>MATCH(SMALL(FF:FF,COUNTIF(FF:FF,0)+ROWS(FF$2:FF327)),FF:FF,0)</f>
        <v>#NUM!</v>
      </c>
      <c r="FH327" s="104" t="e">
        <f ca="1">OFFSET($FA$1,MATCH(INDEX(FC:FC,SMALL(OFFSET(FD$2,0,0,COUNTIF(FC:FC,"&gt;0"),1),ROWS(FC$2:FC327)),1),FC$2:FC$502,0),1,1,1)</f>
        <v>#NUM!</v>
      </c>
      <c r="FI327" s="104" t="e">
        <f ca="1">OFFSET($FA$1,MATCH(INDEX(FF:FF,SMALL(OFFSET(FG$2,0,0,COUNTIF(FF:FF,"&gt;0"),1),ROWS(FF$2:FF327)),1),FF$2:FF$502,0),1,1,1)</f>
        <v>#REF!</v>
      </c>
      <c r="FJ327" s="103" t="e">
        <f ca="1">OFFSET(FA$1,MATCH(INDEX(FC:FC,SMALL(OFFSET(FD$2,0,0,COUNTIF(FC:FC,"&gt;0"),1),ROWS(FC$2:FC327)),1),FC$2:FC$502,0),0,1,1)</f>
        <v>#NUM!</v>
      </c>
    </row>
    <row r="328" spans="3:166">
      <c r="C328" s="91">
        <v>327</v>
      </c>
      <c r="D328" s="99">
        <f>IF(OR(Layout!L341 = "P"), Layout!V341, 0)</f>
        <v>0</v>
      </c>
      <c r="E328" s="99">
        <f t="array" ref="E328">IF(OR(Layout!L341 = "P", Layout!L341 = "A"), Layout!W341, 0)</f>
        <v>0</v>
      </c>
      <c r="F328" s="99">
        <f>IF(OR(Layout!L341 = "P", Layout!L341 = "A"), Layout!I341, 0)</f>
        <v>0</v>
      </c>
      <c r="G328" s="91" t="str">
        <f t="array" ref="G328">IF(OR(Layout!L341 = "P", Layout!L341 = "A"), Layout!G341, "")</f>
        <v/>
      </c>
      <c r="H328" s="91" t="str">
        <f>IF(Layout!G341 &gt; 0, Layout!G341, "")</f>
        <v/>
      </c>
      <c r="I328" s="102">
        <f>IF(Layout!Y341 &gt; 0, Layout!Y341, 0)</f>
        <v>0</v>
      </c>
      <c r="J328" s="92">
        <f t="array" ref="J328">IF(Layout!AA341 &gt; 0, Layout!AA341, 0)</f>
        <v>0</v>
      </c>
      <c r="K328" s="92">
        <f>IF(Layout!K341 &gt; 0, Layout!K341, 0)</f>
        <v>0</v>
      </c>
      <c r="L328" s="98"/>
      <c r="N328" s="91" t="str">
        <f t="shared" si="184"/>
        <v/>
      </c>
      <c r="O328" s="99">
        <f t="shared" si="185"/>
        <v>0</v>
      </c>
      <c r="P328" s="103">
        <f t="array" ref="P328">O328+(ROWS(O$2:O328)/1000*(O328&lt;&gt;0))</f>
        <v>0</v>
      </c>
      <c r="Q328" s="103" t="e">
        <f t="array" ref="Q328">MATCH(SMALL(P:P,COUNTIF(P:P,0)+ROWS(P$2:P328)),P:P,0)</f>
        <v>#NUM!</v>
      </c>
      <c r="R328" s="99">
        <f t="shared" si="186"/>
        <v>0</v>
      </c>
      <c r="S328" s="103">
        <f t="array" ref="S328">R328+(ROWS(R$2:R328)/1000*(R328&lt;&gt;0))</f>
        <v>0</v>
      </c>
      <c r="T328" s="103" t="e">
        <f>MATCH(SMALL(S:S,COUNTIF(S:S,0)+ROWS(S$2:S328)),S:S,0)</f>
        <v>#NUM!</v>
      </c>
      <c r="U328" s="104" t="e">
        <f t="array" aca="1" ref="U328" ca="1">OFFSET($N$1,MATCH(INDEX(P:P,SMALL(OFFSET(Q$2,0,0,COUNTIF(P:P,"&gt;0"),1),ROWS(P$2:P328)),1),P$2:P$502,0),1,1,1)</f>
        <v>#NUM!</v>
      </c>
      <c r="V328" s="104" t="e">
        <f t="array" aca="1" ref="V328" ca="1">OFFSET($Q$1,MATCH(INDEX(S:S,SMALL(OFFSET(T$2,0,0,COUNTIF(S:S,"&gt;0"),1),ROWS(S$2:S328)),1),S$2:S$502,0),1,1,1)</f>
        <v>#NUM!</v>
      </c>
      <c r="W328" s="103" t="e">
        <f ca="1">OFFSET(N$1,MATCH(INDEX(S:S,SMALL(OFFSET(T$2,0,0,COUNTIF(S:S,"&gt;0"),1),ROWS(S$2:S328)),1),S$2:S$502,0),0,1,1)</f>
        <v>#NUM!</v>
      </c>
      <c r="AA328" s="91" t="str">
        <f t="shared" si="187"/>
        <v/>
      </c>
      <c r="AB328" s="99">
        <f t="shared" si="188"/>
        <v>0</v>
      </c>
      <c r="AC328" s="103">
        <f t="array" ref="AC328">AB328+(ROWS(AB$2:AB328)/1000*(AB328&lt;&gt;0))</f>
        <v>0</v>
      </c>
      <c r="AD328" s="103" t="e">
        <f t="array" ref="AD328">MATCH(SMALL(AC:AC,COUNTIF(AC:AC,0)+ROWS(AC$2:AC328)),AC:AC,0)</f>
        <v>#NUM!</v>
      </c>
      <c r="AE328" s="99">
        <f t="shared" si="189"/>
        <v>0</v>
      </c>
      <c r="AF328" s="103">
        <f t="array" ref="AF328">AE328+(ROWS(AE$2:AE328)/1000*(AE328&lt;&gt;0))</f>
        <v>0</v>
      </c>
      <c r="AG328" s="103" t="e">
        <f>MATCH(SMALL(AF:AF,COUNTIF(AF:AF,0)+ROWS(AF$2:AF328)),AF:AF,0)</f>
        <v>#NUM!</v>
      </c>
      <c r="AH328" s="104" t="e">
        <f ca="1">OFFSET($AA$1,MATCH(INDEX(AC:AC,SMALL(OFFSET(AD$2,0,0,COUNTIF(AC:AC,"&gt;0"),1),ROWS(AC$2:AC328)),1),AC$2:AC$502,0),1,1,1)</f>
        <v>#NUM!</v>
      </c>
      <c r="AI328" s="104" t="e">
        <f ca="1">OFFSET($AD$1,MATCH(INDEX(AF:AF,SMALL(OFFSET(AG$2,0,0,COUNTIF(AF:AF,"&gt;0"),1),ROWS(AF$2:AF328)),1),AF$2:AF$502,0),1,1,1)</f>
        <v>#NUM!</v>
      </c>
      <c r="AJ328" s="103" t="e">
        <f ca="1">OFFSET(AA$1,MATCH(INDEX(AF:AF,SMALL(OFFSET(AG$2,0,0,COUNTIF(AF:AF,"&gt;0"),1),ROWS(AF$2:AF328)),1),AF$2:AF$502,0),0,1,1)</f>
        <v>#NUM!</v>
      </c>
      <c r="AN328" s="91" t="str">
        <f t="shared" si="190"/>
        <v/>
      </c>
      <c r="AO328" s="99">
        <f t="shared" si="191"/>
        <v>0</v>
      </c>
      <c r="AP328" s="103">
        <f t="array" ref="AP328">AO328+(ROWS(AO$2:AO328)/1000*(AO328&lt;&gt;0))</f>
        <v>0</v>
      </c>
      <c r="AQ328" s="103" t="e">
        <f t="array" ref="AQ328">MATCH(SMALL(AP:AP,COUNTIF(AP:AP,0)+ROWS(AP$2:AP328)),AP:AP,0)</f>
        <v>#NUM!</v>
      </c>
      <c r="AR328" s="99">
        <f t="shared" si="192"/>
        <v>0</v>
      </c>
      <c r="AS328" s="103">
        <f t="array" ref="AS328">AR328+(ROWS(AR$2:AR328)/1000*(AR328&lt;&gt;0))</f>
        <v>0</v>
      </c>
      <c r="AT328" s="103" t="e">
        <f>MATCH(SMALL(AS:AS,COUNTIF(AS:AS,0)+ROWS(AS$2:AS328)),AS:AS,0)</f>
        <v>#NUM!</v>
      </c>
      <c r="AU328" s="104" t="e">
        <f ca="1">OFFSET($AN$1,MATCH(INDEX(AP:AP,SMALL(OFFSET(AQ$2,0,0,COUNTIF(AP:AP,"&gt;0"),1),ROWS(AP$2:AP328)),1),AP$2:AP$502,0),1,1,1)</f>
        <v>#NUM!</v>
      </c>
      <c r="AV328" s="104" t="e">
        <f ca="1">OFFSET($AQ$1,MATCH(INDEX(AS:AS,SMALL(OFFSET(AT$2,0,0,COUNTIF(AS:AS,"&gt;0"),1),ROWS(AS$2:AS328)),1),AS$2:AS$502,0),1,1,1)</f>
        <v>#NUM!</v>
      </c>
      <c r="AW328" s="103" t="e">
        <f ca="1">OFFSET(AN$1,MATCH(INDEX(AS:AS,SMALL(OFFSET(AT$2,0,0,COUNTIF(AS:AS,"&gt;0"),1),ROWS(AS$2:AS328)),1),AS$2:AS$502,0),0,1,1)</f>
        <v>#NUM!</v>
      </c>
      <c r="BA328" s="91" t="str">
        <f t="shared" si="193"/>
        <v/>
      </c>
      <c r="BB328" s="99">
        <f t="shared" si="194"/>
        <v>0</v>
      </c>
      <c r="BC328" s="103">
        <f t="array" ref="BC328">BB328+(ROWS(BB$2:BB328)/1000*(BB328&lt;&gt;0))</f>
        <v>0</v>
      </c>
      <c r="BD328" s="103" t="e">
        <f t="array" ref="BD328">MATCH(SMALL(BC:BC,COUNTIF(BC:BC,0)+ROWS(BC$2:BC328)),BC:BC,0)</f>
        <v>#NUM!</v>
      </c>
      <c r="BE328" s="99">
        <f t="shared" si="195"/>
        <v>0</v>
      </c>
      <c r="BF328" s="103">
        <f t="array" ref="BF328">BE328+(ROWS(BE$2:BE328)/1000*(BE328&lt;&gt;0))</f>
        <v>0</v>
      </c>
      <c r="BG328" s="103" t="e">
        <f>MATCH(SMALL(BF:BF,COUNTIF(BF:BF,0)+ROWS(BF$2:BF328)),BF:BF,0)</f>
        <v>#NUM!</v>
      </c>
      <c r="BH328" s="104" t="e">
        <f ca="1">OFFSET($BA$1,MATCH(INDEX(BC:BC,SMALL(OFFSET(BD$2,0,0,COUNTIF(BC:BC,"&gt;0"),1),ROWS(BC$2:BC328)),1),BC$2:BC$502,0),1,1,1)</f>
        <v>#NUM!</v>
      </c>
      <c r="BI328" s="104" t="e">
        <f ca="1">OFFSET($BD$1,MATCH(INDEX(BF:BF,SMALL(OFFSET(BG$2,0,0,COUNTIF(BF:BF,"&gt;0"),1),ROWS(BF$2:BF328)),1),BF$2:BF$502,0),1,1,1)</f>
        <v>#NUM!</v>
      </c>
      <c r="BJ328" s="103" t="e">
        <f ca="1">OFFSET(BA$1,MATCH(INDEX(BF:BF,SMALL(OFFSET(BG$2,0,0,COUNTIF(BF:BF,"&gt;0"),1),ROWS(BF$2:BF328)),1),BF$2:BF$502,0),0,1,1)</f>
        <v>#NUM!</v>
      </c>
      <c r="BN328" s="91" t="str">
        <f t="shared" si="196"/>
        <v/>
      </c>
      <c r="BO328" s="99">
        <f t="shared" si="197"/>
        <v>0</v>
      </c>
      <c r="BP328" s="103">
        <f t="array" ref="BP328">BO328+(ROWS(BO$2:BO328)/1000*(BO328&lt;&gt;0))</f>
        <v>0</v>
      </c>
      <c r="BQ328" s="103" t="e">
        <f t="array" ref="BQ328">MATCH(SMALL(BP:BP,COUNTIF(BP:BP,0)+ROWS(BP$2:BP328)),BP:BP,0)</f>
        <v>#NUM!</v>
      </c>
      <c r="BR328" s="99">
        <f t="shared" si="198"/>
        <v>0</v>
      </c>
      <c r="BS328" s="103">
        <f t="array" ref="BS328">BR328+(ROWS(BR$2:BR328)/1000*(BR328&lt;&gt;0))</f>
        <v>0</v>
      </c>
      <c r="BT328" s="103" t="e">
        <f>MATCH(SMALL(BS:BS,COUNTIF(BS:BS,0)+ROWS(BS$2:BS328)),BS:BS,0)</f>
        <v>#NUM!</v>
      </c>
      <c r="BU328" s="104" t="e">
        <f ca="1">OFFSET($BN$1,MATCH(INDEX(BP:BP,SMALL(OFFSET(BQ$2,0,0,COUNTIF(BP:BP,"&gt;0"),1),ROWS(BP$2:BP328)),1),BP$2:BP$502,0),1,1,1)</f>
        <v>#NUM!</v>
      </c>
      <c r="BV328" s="104" t="e">
        <f ca="1">OFFSET($BQ$1,MATCH(INDEX(BS:BS,SMALL(OFFSET(BT$2,0,0,COUNTIF(BS:BS,"&gt;0"),1),ROWS(BS$2:BS328)),1),BS$2:BS$502,0),1,1,1)</f>
        <v>#NUM!</v>
      </c>
      <c r="BW328" s="103" t="e">
        <f ca="1">OFFSET(BN$1,MATCH(INDEX(BS:BS,SMALL(OFFSET(BT$2,0,0,COUNTIF(BS:BS,"&gt;0"),1),ROWS(BS$2:BS328)),1),BS$2:BS$502,0),0,1,1)</f>
        <v>#NUM!</v>
      </c>
      <c r="CA328" s="91" t="str">
        <f t="shared" si="199"/>
        <v/>
      </c>
      <c r="CB328" s="99">
        <f t="shared" si="200"/>
        <v>0</v>
      </c>
      <c r="CC328" s="103">
        <f t="array" ref="CC328">CB328+(ROWS(CB$2:CB328)/1000*(CB328&lt;&gt;0))</f>
        <v>0</v>
      </c>
      <c r="CD328" s="103" t="e">
        <f t="array" ref="CD328">MATCH(SMALL(CC:CC,COUNTIF(CC:CC,0)+ROWS(CC$2:CC328)),CC:CC,0)</f>
        <v>#NUM!</v>
      </c>
      <c r="CE328" s="99">
        <f t="shared" si="201"/>
        <v>0</v>
      </c>
      <c r="CF328" s="103">
        <f t="array" ref="CF328">CE328+(ROWS(CE$2:CE328)/1000*(CE328&lt;&gt;0))</f>
        <v>0</v>
      </c>
      <c r="CG328" s="103" t="e">
        <f>MATCH(SMALL(CF:CF,COUNTIF(CF:CF,0)+ROWS(CF$2:CF328)),CF:CF,0)</f>
        <v>#NUM!</v>
      </c>
      <c r="CH328" s="104" t="e">
        <f ca="1">OFFSET($CA$1,MATCH(INDEX(CC:CC,SMALL(OFFSET(CD$2,0,0,COUNTIF(CC:CC,"&gt;0"),1),ROWS(CC$2:CC328)),1),CC$2:CC$502,0),1,1,1)</f>
        <v>#NUM!</v>
      </c>
      <c r="CI328" s="104" t="e">
        <f t="array" aca="1" ref="CI328" ca="1">OFFSET($CD$1,MATCH(INDEX(CF:CF,SMALL(OFFSET(CG$2,0,0,COUNTIF(CF:CF,"&gt;0"),1),ROWS(CF$2:CF328)),1),CF$2:CF$502,0),1,1,1)</f>
        <v>#NUM!</v>
      </c>
      <c r="CJ328" s="103" t="e">
        <f ca="1">OFFSET(CA$1,MATCH(INDEX(CF:CF,SMALL(OFFSET(CG$2,0,0,COUNTIF(CF:CF,"&gt;0"),1),ROWS(CF$2:CF328)),1),CF$2:CF$502,0),0,1,1)</f>
        <v>#NUM!</v>
      </c>
      <c r="CN328" s="91" t="str">
        <f t="shared" si="202"/>
        <v/>
      </c>
      <c r="CO328" s="99">
        <f t="shared" si="203"/>
        <v>0</v>
      </c>
      <c r="CP328" s="103">
        <f t="array" ref="CP328">CO328+(ROWS(CO$2:CO328)/1000*(CO328&lt;&gt;0))</f>
        <v>0</v>
      </c>
      <c r="CQ328" s="103" t="e">
        <f t="array" ref="CQ328">MATCH(SMALL(CP:CP,COUNTIF(CP:CP,0)+ROWS(CP$2:CP328)),CP:CP,0)</f>
        <v>#NUM!</v>
      </c>
      <c r="CR328" s="99">
        <f t="shared" si="204"/>
        <v>0</v>
      </c>
      <c r="CS328" s="103">
        <f t="array" ref="CS328">CR328+(ROWS(CR$2:CR328)/1000*(CR328&lt;&gt;0))</f>
        <v>0</v>
      </c>
      <c r="CT328" s="103" t="e">
        <f>MATCH(SMALL(CS:CS,COUNTIF(CS:CS,0)+ROWS(CS$2:CS328)),CS:CS,0)</f>
        <v>#NUM!</v>
      </c>
      <c r="CU328" s="104" t="e">
        <f t="array" aca="1" ref="CU328" ca="1">OFFSET($CN$1,MATCH(INDEX(CP:CP,SMALL(OFFSET(CQ$2,0,0,COUNTIF(CP:CP,"&gt;0"),1),ROWS(CP$2:CP328)),1),CP$2:CP$502,0),1,1,1)</f>
        <v>#NUM!</v>
      </c>
      <c r="CV328" s="104" t="e">
        <f t="array" aca="1" ref="CV328" ca="1">OFFSET($CQ$1,MATCH(INDEX(CS:CS,SMALL(OFFSET(CT$2,0,0,COUNTIF(CS:CS,"&gt;0"),1),ROWS(CS$2:CS328)),1),CS$2:CS$502,0),1,1,1)</f>
        <v>#NUM!</v>
      </c>
      <c r="CW328" s="103" t="e">
        <f ca="1">OFFSET(CN$1,MATCH(INDEX(CS:CS,SMALL(OFFSET(CT$2,0,0,COUNTIF(CS:CS,"&gt;0"),1),ROWS(CS$2:CS328)),1),CS$2:CS$502,0),0,1,1)</f>
        <v>#NUM!</v>
      </c>
      <c r="DA328" s="91" t="str">
        <f t="shared" si="205"/>
        <v/>
      </c>
      <c r="DB328" s="99">
        <f t="shared" si="206"/>
        <v>0</v>
      </c>
      <c r="DC328" s="103">
        <f t="array" ref="DC328">DB328+(ROWS(DB$2:DB328)/1000*(DB328&lt;&gt;0))</f>
        <v>0</v>
      </c>
      <c r="DD328" s="103" t="e">
        <f t="array" ref="DD328">MATCH(SMALL(DC:DC,COUNTIF(DC:DC,0)+ROWS(DC$2:DC328)),DC:DC,0)</f>
        <v>#NUM!</v>
      </c>
      <c r="DE328" s="99">
        <f t="shared" si="207"/>
        <v>0</v>
      </c>
      <c r="DF328" s="103">
        <f t="array" ref="DF328">DE328+(ROWS(DE$2:DE328)/1000*(DE328&lt;&gt;0))</f>
        <v>0</v>
      </c>
      <c r="DG328" s="103" t="e">
        <f>MATCH(SMALL(DF:DF,COUNTIF(DF:DF,0)+ROWS(DF$2:DF328)),DF:DF,0)</f>
        <v>#NUM!</v>
      </c>
      <c r="DH328" s="104" t="e">
        <f t="array" aca="1" ref="DH328" ca="1">OFFSET($DA$1,MATCH(INDEX(DC:DC,SMALL(OFFSET(DD$2,0,0,COUNTIF(DC:DC,"&gt;0"),1),ROWS(DC$2:DC328)),1),DC$2:DC$502,0),1,1,1)</f>
        <v>#NUM!</v>
      </c>
      <c r="DI328" s="104" t="e">
        <f t="array" aca="1" ref="DI328" ca="1">OFFSET($DD$1,MATCH(INDEX(DF:DF,SMALL(OFFSET(DG$2,0,0,COUNTIF(DF:DF,"&gt;0"),1),ROWS(DF$2:DF328)),1),DF$2:DF$502,0),1,1,1)</f>
        <v>#NUM!</v>
      </c>
      <c r="DJ328" s="103" t="e">
        <f ca="1">OFFSET(DA$1,MATCH(INDEX(DF:DF,SMALL(OFFSET(DG$2,0,0,COUNTIF(DF:DF,"&gt;0"),1),ROWS(DF$2:DF328)),1),DF$2:DF$502,0),0,1,1)</f>
        <v>#NUM!</v>
      </c>
      <c r="DN328" s="91" t="str">
        <f t="shared" si="210"/>
        <v/>
      </c>
      <c r="DO328" s="99">
        <f t="shared" si="211"/>
        <v>0</v>
      </c>
      <c r="DP328" s="103">
        <f t="array" ref="DP328">DO328+(ROWS(DO$2:DO328)/1000*(DO328&lt;&gt;0))</f>
        <v>0</v>
      </c>
      <c r="DQ328" s="103" t="e">
        <f t="array" ref="DQ328">MATCH(SMALL(DP:DP,COUNTIF(DP:DP,0)+ROWS(DP$2:DP328)),DP:DP,0)</f>
        <v>#NUM!</v>
      </c>
      <c r="DR328" s="99">
        <f t="shared" si="212"/>
        <v>0</v>
      </c>
      <c r="DS328" s="103">
        <f t="array" ref="DS328">DR328+(ROWS(DR$2:DR328)/1000*(DR328&lt;&gt;0))</f>
        <v>0</v>
      </c>
      <c r="DT328" s="103" t="e">
        <f>MATCH(SMALL(DS:DS,COUNTIF(DS:DS,0)+ROWS(DS$2:DS328)),DS:DS,0)</f>
        <v>#NUM!</v>
      </c>
      <c r="DU328" s="104" t="e">
        <f t="array" aca="1" ref="DU328" ca="1">OFFSET($DN$1,MATCH(INDEX(DP:DP,SMALL(OFFSET(DQ$2,0,0,COUNTIF(DP:DP,"&gt;0"),1),ROWS(DP$2:DP328)),1),DP$2:DP$503,0),1,1,1)</f>
        <v>#NUM!</v>
      </c>
      <c r="DV328" s="104" t="e">
        <f t="array" aca="1" ref="DV328" ca="1">OFFSET($DQ$1,MATCH(INDEX(DS:DS,SMALL(OFFSET(DT$2,0,0,COUNTIF(DS:DS,"&gt;0"),1),ROWS(DS$2:DS328)),1),DS$2:DS$503,0),1,1,1)</f>
        <v>#REF!</v>
      </c>
      <c r="DW328" s="103" t="e">
        <f t="array" aca="1" ref="DW328" ca="1">OFFSET(DN$1,MATCH(INDEX(DP:DP,SMALL(OFFSET(DQ$2,0,0,COUNTIF(DP:DP,"&gt;0"),1),ROWS(DP$2:DP328)),1),DP$2:DP$503,0),0,1,1)</f>
        <v>#NUM!</v>
      </c>
      <c r="EA328" s="91" t="str">
        <f t="shared" si="180"/>
        <v/>
      </c>
      <c r="EB328" s="99">
        <f t="shared" si="181"/>
        <v>0</v>
      </c>
      <c r="EC328" s="103">
        <f t="array" ref="EC328">EB328+(ROWS(EB$2:EB328)/1000*(EB328&lt;&gt;0))</f>
        <v>0</v>
      </c>
      <c r="ED328" s="103" t="e">
        <f t="array" ref="ED328">MATCH(SMALL(EC:EC,COUNTIF(EC:EC,0)+ROWS(EC$2:EC328)),EC:EC,0)</f>
        <v>#NUM!</v>
      </c>
      <c r="EE328" s="99">
        <f t="shared" si="213"/>
        <v>0</v>
      </c>
      <c r="EF328" s="103">
        <f t="array" ref="EF328">EE328+(ROWS(EE$2:EE328)/1000*(EE328&lt;&gt;0))</f>
        <v>0</v>
      </c>
      <c r="EG328" s="103" t="e">
        <f>MATCH(SMALL(EF:EF,COUNTIF(EF:EF,0)+ROWS(EF$2:EF328)),EF:EF,0)</f>
        <v>#NUM!</v>
      </c>
      <c r="EH328" s="104" t="e">
        <f t="array" aca="1" ref="EH328" ca="1">OFFSET($EA$1,MATCH(INDEX(EC:EC,SMALL(OFFSET(ED$2,0,0,COUNTIF(EC:EC,"&gt;0"),1),ROWS(EC$2:EC328)),1),EC$2:EC$501,0),1,1,1)</f>
        <v>#NUM!</v>
      </c>
      <c r="EI328" s="104" t="e">
        <f t="array" aca="1" ref="EI328" ca="1">OFFSET($ED$1,MATCH(INDEX(EF:EF,SMALL(OFFSET(EG$2,0,0,COUNTIF(EF:EF,"&gt;0"),1),ROWS(EF$2:EF328)),1),EF$2:EF$501,0),1,1,1)</f>
        <v>#REF!</v>
      </c>
      <c r="EJ328" s="103" t="e">
        <f t="array" aca="1" ref="EJ328" ca="1">OFFSET(EA$1,MATCH(INDEX(EC:EC,SMALL(OFFSET(ED$2,0,0,COUNTIF(EC:EC,"&gt;0"),1),ROWS(EC$2:EC328)),1),EC$2:EC$501,0),0,1,1)</f>
        <v>#NUM!</v>
      </c>
      <c r="EN328" s="91" t="str">
        <f t="shared" si="182"/>
        <v/>
      </c>
      <c r="EO328" s="99">
        <f t="shared" si="183"/>
        <v>0</v>
      </c>
      <c r="EP328" s="103">
        <f t="array" ref="EP328">EO328+(ROWS(EO$2:EO328)/1000*(EO328&lt;&gt;0))</f>
        <v>0</v>
      </c>
      <c r="EQ328" s="103" t="e">
        <f t="array" ref="EQ328">MATCH(SMALL(EP:EP,COUNTIF(EP:EP,0)+ROWS(EP$2:EP328)),EP:EP,0)</f>
        <v>#NUM!</v>
      </c>
      <c r="ER328" s="99">
        <f t="shared" si="214"/>
        <v>0</v>
      </c>
      <c r="ES328" s="103">
        <f t="array" ref="ES328">ER328+(ROWS(ER$2:ER328)/1000*(ER328&lt;&gt;0))</f>
        <v>0</v>
      </c>
      <c r="ET328" s="103" t="e">
        <f>MATCH(SMALL(ES:ES,COUNTIF(ES:ES,0)+ROWS(ES$2:ES328)),ES:ES,0)</f>
        <v>#NUM!</v>
      </c>
      <c r="EU328" s="104" t="e">
        <f t="array" aca="1" ref="EU328" ca="1">OFFSET($EN$1,MATCH(INDEX(EP:EP,SMALL(OFFSET(EQ$2,0,0,COUNTIF(EP:EP,"&gt;0"),1),ROWS(EP$2:EP328)),1),EP$2:EP$501,0),1,1,1)</f>
        <v>#NUM!</v>
      </c>
      <c r="EV328" s="104" t="e">
        <f t="array" aca="1" ref="EV328" ca="1">OFFSET($EN$1,MATCH(INDEX(ES:ES,SMALL(OFFSET(ET$2,0,0,COUNTIF(ES:ES,"&gt;0"),1),ROWS(ES$2:ES328)),1),ES$2:ES$501,0),1,1,1)</f>
        <v>#REF!</v>
      </c>
      <c r="EW328" s="103" t="e">
        <f t="array" aca="1" ref="EW328" ca="1">OFFSET(EN$1,MATCH(INDEX(EP:EP,SMALL(OFFSET(EQ$2,0,0,COUNTIF(EP:EP,"&gt;0"),1),ROWS(EP$2:EP328)),1),EP$2:EP$501,0),0,1,1)</f>
        <v>#NUM!</v>
      </c>
      <c r="EX328" s="91"/>
      <c r="EY328" s="91"/>
      <c r="EZ328" s="91"/>
      <c r="FA328" s="103" t="str">
        <f t="shared" si="208"/>
        <v/>
      </c>
      <c r="FB328" s="103">
        <f t="shared" si="209"/>
        <v>0</v>
      </c>
      <c r="FC328" s="103">
        <f>FB328+(ROWS(FB$2:FB328)/1000*(FB328&lt;&gt;0))</f>
        <v>0</v>
      </c>
      <c r="FD328" s="103" t="e">
        <f>MATCH(SMALL(FC:FC,COUNTIF(FC:FC,0)+ROWS(FC$2:FC328)),FC:FC,0)</f>
        <v>#NUM!</v>
      </c>
      <c r="FE328" s="99">
        <f t="shared" si="215"/>
        <v>0</v>
      </c>
      <c r="FF328" s="103">
        <f>FE328+(ROWS(FE$2:FE328)/1000*(FE328&lt;&gt;0))</f>
        <v>0</v>
      </c>
      <c r="FG328" s="103" t="e">
        <f>MATCH(SMALL(FF:FF,COUNTIF(FF:FF,0)+ROWS(FF$2:FF328)),FF:FF,0)</f>
        <v>#NUM!</v>
      </c>
      <c r="FH328" s="104" t="e">
        <f ca="1">OFFSET($FA$1,MATCH(INDEX(FC:FC,SMALL(OFFSET(FD$2,0,0,COUNTIF(FC:FC,"&gt;0"),1),ROWS(FC$2:FC328)),1),FC$2:FC$502,0),1,1,1)</f>
        <v>#NUM!</v>
      </c>
      <c r="FI328" s="98" t="e">
        <f ca="1">OFFSET($FA$1,MATCH(INDEX(FF:FF,SMALL(OFFSET(FG$2,0,0,COUNTIF(FF:FF,"&gt;0"),1),ROWS(FF$2:FF328)),1),FF$2:FF$502,0),1,1,1)</f>
        <v>#REF!</v>
      </c>
      <c r="FJ328" s="103" t="e">
        <f ca="1">OFFSET(FA$1,MATCH(INDEX(FC:FC,SMALL(OFFSET(FD$2,0,0,COUNTIF(FC:FC,"&gt;0"),1),ROWS(FC$2:FC328)),1),FC$2:FC$502,0),0,1,1)</f>
        <v>#NUM!</v>
      </c>
    </row>
    <row r="329" spans="3:166">
      <c r="C329" s="91">
        <v>328</v>
      </c>
      <c r="D329" s="99">
        <f>IF(OR(Layout!L342 = "P"), Layout!V342, 0)</f>
        <v>0</v>
      </c>
      <c r="E329" s="99">
        <f t="array" ref="E329">IF(OR(Layout!L342 = "P", Layout!L342 = "A"), Layout!W342, 0)</f>
        <v>0</v>
      </c>
      <c r="F329" s="99">
        <f>IF(OR(Layout!L342 = "P", Layout!L342 = "A"), Layout!I342, 0)</f>
        <v>0</v>
      </c>
      <c r="G329" s="91" t="str">
        <f t="array" ref="G329">IF(OR(Layout!L342 = "P", Layout!L342 = "A"), Layout!G342, "")</f>
        <v/>
      </c>
      <c r="H329" s="91" t="str">
        <f>IF(Layout!G342 &gt; 0, Layout!G342, "")</f>
        <v/>
      </c>
      <c r="I329" s="102">
        <f>IF(Layout!Y342 &gt; 0, Layout!Y342, 0)</f>
        <v>0</v>
      </c>
      <c r="J329" s="92">
        <f t="array" ref="J329">IF(Layout!AA342 &gt; 0, Layout!AA342, 0)</f>
        <v>0</v>
      </c>
      <c r="K329" s="92">
        <f>IF(Layout!K342 &gt; 0, Layout!K342, 0)</f>
        <v>0</v>
      </c>
      <c r="L329" s="98"/>
      <c r="N329" s="91" t="str">
        <f t="shared" si="184"/>
        <v/>
      </c>
      <c r="O329" s="99">
        <f t="shared" si="185"/>
        <v>0</v>
      </c>
      <c r="P329" s="103">
        <f t="array" ref="P329">O329+(ROWS(O$2:O329)/1000*(O329&lt;&gt;0))</f>
        <v>0</v>
      </c>
      <c r="Q329" s="103" t="e">
        <f t="array" ref="Q329">MATCH(SMALL(P:P,COUNTIF(P:P,0)+ROWS(P$2:P329)),P:P,0)</f>
        <v>#NUM!</v>
      </c>
      <c r="R329" s="99">
        <f t="shared" si="186"/>
        <v>0</v>
      </c>
      <c r="S329" s="103">
        <f t="array" ref="S329">R329+(ROWS(R$2:R329)/1000*(R329&lt;&gt;0))</f>
        <v>0</v>
      </c>
      <c r="T329" s="103" t="e">
        <f>MATCH(SMALL(S:S,COUNTIF(S:S,0)+ROWS(S$2:S329)),S:S,0)</f>
        <v>#NUM!</v>
      </c>
      <c r="U329" s="104" t="e">
        <f t="array" aca="1" ref="U329" ca="1">OFFSET($N$1,MATCH(INDEX(P:P,SMALL(OFFSET(Q$2,0,0,COUNTIF(P:P,"&gt;0"),1),ROWS(P$2:P329)),1),P$2:P$502,0),1,1,1)</f>
        <v>#NUM!</v>
      </c>
      <c r="V329" s="104" t="e">
        <f t="array" aca="1" ref="V329" ca="1">OFFSET($Q$1,MATCH(INDEX(S:S,SMALL(OFFSET(T$2,0,0,COUNTIF(S:S,"&gt;0"),1),ROWS(S$2:S329)),1),S$2:S$502,0),1,1,1)</f>
        <v>#NUM!</v>
      </c>
      <c r="W329" s="103" t="e">
        <f ca="1">OFFSET(N$1,MATCH(INDEX(S:S,SMALL(OFFSET(T$2,0,0,COUNTIF(S:S,"&gt;0"),1),ROWS(S$2:S329)),1),S$2:S$502,0),0,1,1)</f>
        <v>#NUM!</v>
      </c>
      <c r="AA329" s="91" t="str">
        <f t="shared" si="187"/>
        <v/>
      </c>
      <c r="AB329" s="99">
        <f t="shared" si="188"/>
        <v>0</v>
      </c>
      <c r="AC329" s="103">
        <f t="array" ref="AC329">AB329+(ROWS(AB$2:AB329)/1000*(AB329&lt;&gt;0))</f>
        <v>0</v>
      </c>
      <c r="AD329" s="103" t="e">
        <f t="array" ref="AD329">MATCH(SMALL(AC:AC,COUNTIF(AC:AC,0)+ROWS(AC$2:AC329)),AC:AC,0)</f>
        <v>#NUM!</v>
      </c>
      <c r="AE329" s="99">
        <f t="shared" si="189"/>
        <v>0</v>
      </c>
      <c r="AF329" s="103">
        <f t="array" ref="AF329">AE329+(ROWS(AE$2:AE329)/1000*(AE329&lt;&gt;0))</f>
        <v>0</v>
      </c>
      <c r="AG329" s="103" t="e">
        <f>MATCH(SMALL(AF:AF,COUNTIF(AF:AF,0)+ROWS(AF$2:AF329)),AF:AF,0)</f>
        <v>#NUM!</v>
      </c>
      <c r="AH329" s="104" t="e">
        <f ca="1">OFFSET($AA$1,MATCH(INDEX(AC:AC,SMALL(OFFSET(AD$2,0,0,COUNTIF(AC:AC,"&gt;0"),1),ROWS(AC$2:AC329)),1),AC$2:AC$502,0),1,1,1)</f>
        <v>#NUM!</v>
      </c>
      <c r="AI329" s="104" t="e">
        <f ca="1">OFFSET($AD$1,MATCH(INDEX(AF:AF,SMALL(OFFSET(AG$2,0,0,COUNTIF(AF:AF,"&gt;0"),1),ROWS(AF$2:AF329)),1),AF$2:AF$502,0),1,1,1)</f>
        <v>#NUM!</v>
      </c>
      <c r="AJ329" s="103" t="e">
        <f ca="1">OFFSET(AA$1,MATCH(INDEX(AF:AF,SMALL(OFFSET(AG$2,0,0,COUNTIF(AF:AF,"&gt;0"),1),ROWS(AF$2:AF329)),1),AF$2:AF$502,0),0,1,1)</f>
        <v>#NUM!</v>
      </c>
      <c r="AN329" s="91" t="str">
        <f t="shared" si="190"/>
        <v/>
      </c>
      <c r="AO329" s="99">
        <f t="shared" si="191"/>
        <v>0</v>
      </c>
      <c r="AP329" s="103">
        <f t="array" ref="AP329">AO329+(ROWS(AO$2:AO329)/1000*(AO329&lt;&gt;0))</f>
        <v>0</v>
      </c>
      <c r="AQ329" s="103" t="e">
        <f t="array" ref="AQ329">MATCH(SMALL(AP:AP,COUNTIF(AP:AP,0)+ROWS(AP$2:AP329)),AP:AP,0)</f>
        <v>#NUM!</v>
      </c>
      <c r="AR329" s="99">
        <f t="shared" si="192"/>
        <v>0</v>
      </c>
      <c r="AS329" s="103">
        <f t="array" ref="AS329">AR329+(ROWS(AR$2:AR329)/1000*(AR329&lt;&gt;0))</f>
        <v>0</v>
      </c>
      <c r="AT329" s="103" t="e">
        <f>MATCH(SMALL(AS:AS,COUNTIF(AS:AS,0)+ROWS(AS$2:AS329)),AS:AS,0)</f>
        <v>#NUM!</v>
      </c>
      <c r="AU329" s="104" t="e">
        <f ca="1">OFFSET($AN$1,MATCH(INDEX(AP:AP,SMALL(OFFSET(AQ$2,0,0,COUNTIF(AP:AP,"&gt;0"),1),ROWS(AP$2:AP329)),1),AP$2:AP$502,0),1,1,1)</f>
        <v>#NUM!</v>
      </c>
      <c r="AV329" s="104" t="e">
        <f ca="1">OFFSET($AQ$1,MATCH(INDEX(AS:AS,SMALL(OFFSET(AT$2,0,0,COUNTIF(AS:AS,"&gt;0"),1),ROWS(AS$2:AS329)),1),AS$2:AS$502,0),1,1,1)</f>
        <v>#NUM!</v>
      </c>
      <c r="AW329" s="103" t="e">
        <f ca="1">OFFSET(AN$1,MATCH(INDEX(AS:AS,SMALL(OFFSET(AT$2,0,0,COUNTIF(AS:AS,"&gt;0"),1),ROWS(AS$2:AS329)),1),AS$2:AS$502,0),0,1,1)</f>
        <v>#NUM!</v>
      </c>
      <c r="BA329" s="91" t="str">
        <f t="shared" si="193"/>
        <v/>
      </c>
      <c r="BB329" s="99">
        <f t="shared" si="194"/>
        <v>0</v>
      </c>
      <c r="BC329" s="103">
        <f t="array" ref="BC329">BB329+(ROWS(BB$2:BB329)/1000*(BB329&lt;&gt;0))</f>
        <v>0</v>
      </c>
      <c r="BD329" s="103" t="e">
        <f t="array" ref="BD329">MATCH(SMALL(BC:BC,COUNTIF(BC:BC,0)+ROWS(BC$2:BC329)),BC:BC,0)</f>
        <v>#NUM!</v>
      </c>
      <c r="BE329" s="99">
        <f t="shared" si="195"/>
        <v>0</v>
      </c>
      <c r="BF329" s="103">
        <f t="array" ref="BF329">BE329+(ROWS(BE$2:BE329)/1000*(BE329&lt;&gt;0))</f>
        <v>0</v>
      </c>
      <c r="BG329" s="103" t="e">
        <f>MATCH(SMALL(BF:BF,COUNTIF(BF:BF,0)+ROWS(BF$2:BF329)),BF:BF,0)</f>
        <v>#NUM!</v>
      </c>
      <c r="BH329" s="104" t="e">
        <f ca="1">OFFSET($BA$1,MATCH(INDEX(BC:BC,SMALL(OFFSET(BD$2,0,0,COUNTIF(BC:BC,"&gt;0"),1),ROWS(BC$2:BC329)),1),BC$2:BC$502,0),1,1,1)</f>
        <v>#NUM!</v>
      </c>
      <c r="BI329" s="104" t="e">
        <f ca="1">OFFSET($BD$1,MATCH(INDEX(BF:BF,SMALL(OFFSET(BG$2,0,0,COUNTIF(BF:BF,"&gt;0"),1),ROWS(BF$2:BF329)),1),BF$2:BF$502,0),1,1,1)</f>
        <v>#NUM!</v>
      </c>
      <c r="BJ329" s="103" t="e">
        <f ca="1">OFFSET(BA$1,MATCH(INDEX(BF:BF,SMALL(OFFSET(BG$2,0,0,COUNTIF(BF:BF,"&gt;0"),1),ROWS(BF$2:BF329)),1),BF$2:BF$502,0),0,1,1)</f>
        <v>#NUM!</v>
      </c>
      <c r="BN329" s="91" t="str">
        <f t="shared" si="196"/>
        <v/>
      </c>
      <c r="BO329" s="99">
        <f t="shared" si="197"/>
        <v>0</v>
      </c>
      <c r="BP329" s="103">
        <f t="array" ref="BP329">BO329+(ROWS(BO$2:BO329)/1000*(BO329&lt;&gt;0))</f>
        <v>0</v>
      </c>
      <c r="BQ329" s="103" t="e">
        <f t="array" ref="BQ329">MATCH(SMALL(BP:BP,COUNTIF(BP:BP,0)+ROWS(BP$2:BP329)),BP:BP,0)</f>
        <v>#NUM!</v>
      </c>
      <c r="BR329" s="99">
        <f t="shared" si="198"/>
        <v>0</v>
      </c>
      <c r="BS329" s="103">
        <f t="array" ref="BS329">BR329+(ROWS(BR$2:BR329)/1000*(BR329&lt;&gt;0))</f>
        <v>0</v>
      </c>
      <c r="BT329" s="103" t="e">
        <f>MATCH(SMALL(BS:BS,COUNTIF(BS:BS,0)+ROWS(BS$2:BS329)),BS:BS,0)</f>
        <v>#NUM!</v>
      </c>
      <c r="BU329" s="104" t="e">
        <f ca="1">OFFSET($BN$1,MATCH(INDEX(BP:BP,SMALL(OFFSET(BQ$2,0,0,COUNTIF(BP:BP,"&gt;0"),1),ROWS(BP$2:BP329)),1),BP$2:BP$502,0),1,1,1)</f>
        <v>#NUM!</v>
      </c>
      <c r="BV329" s="104" t="e">
        <f ca="1">OFFSET($BQ$1,MATCH(INDEX(BS:BS,SMALL(OFFSET(BT$2,0,0,COUNTIF(BS:BS,"&gt;0"),1),ROWS(BS$2:BS329)),1),BS$2:BS$502,0),1,1,1)</f>
        <v>#NUM!</v>
      </c>
      <c r="BW329" s="103" t="e">
        <f ca="1">OFFSET(BN$1,MATCH(INDEX(BS:BS,SMALL(OFFSET(BT$2,0,0,COUNTIF(BS:BS,"&gt;0"),1),ROWS(BS$2:BS329)),1),BS$2:BS$502,0),0,1,1)</f>
        <v>#NUM!</v>
      </c>
      <c r="CA329" s="91" t="str">
        <f t="shared" si="199"/>
        <v/>
      </c>
      <c r="CB329" s="99">
        <f t="shared" si="200"/>
        <v>0</v>
      </c>
      <c r="CC329" s="103">
        <f t="array" ref="CC329">CB329+(ROWS(CB$2:CB329)/1000*(CB329&lt;&gt;0))</f>
        <v>0</v>
      </c>
      <c r="CD329" s="103" t="e">
        <f t="array" ref="CD329">MATCH(SMALL(CC:CC,COUNTIF(CC:CC,0)+ROWS(CC$2:CC329)),CC:CC,0)</f>
        <v>#NUM!</v>
      </c>
      <c r="CE329" s="99">
        <f t="shared" si="201"/>
        <v>0</v>
      </c>
      <c r="CF329" s="103">
        <f t="array" ref="CF329">CE329+(ROWS(CE$2:CE329)/1000*(CE329&lt;&gt;0))</f>
        <v>0</v>
      </c>
      <c r="CG329" s="103" t="e">
        <f>MATCH(SMALL(CF:CF,COUNTIF(CF:CF,0)+ROWS(CF$2:CF329)),CF:CF,0)</f>
        <v>#NUM!</v>
      </c>
      <c r="CH329" s="104" t="e">
        <f ca="1">OFFSET($CA$1,MATCH(INDEX(CC:CC,SMALL(OFFSET(CD$2,0,0,COUNTIF(CC:CC,"&gt;0"),1),ROWS(CC$2:CC329)),1),CC$2:CC$502,0),1,1,1)</f>
        <v>#NUM!</v>
      </c>
      <c r="CI329" s="104" t="e">
        <f t="array" aca="1" ref="CI329" ca="1">OFFSET($CD$1,MATCH(INDEX(CF:CF,SMALL(OFFSET(CG$2,0,0,COUNTIF(CF:CF,"&gt;0"),1),ROWS(CF$2:CF329)),1),CF$2:CF$502,0),1,1,1)</f>
        <v>#NUM!</v>
      </c>
      <c r="CJ329" s="103" t="e">
        <f ca="1">OFFSET(CA$1,MATCH(INDEX(CF:CF,SMALL(OFFSET(CG$2,0,0,COUNTIF(CF:CF,"&gt;0"),1),ROWS(CF$2:CF329)),1),CF$2:CF$502,0),0,1,1)</f>
        <v>#NUM!</v>
      </c>
      <c r="CN329" s="91" t="str">
        <f t="shared" si="202"/>
        <v/>
      </c>
      <c r="CO329" s="99">
        <f t="shared" si="203"/>
        <v>0</v>
      </c>
      <c r="CP329" s="103">
        <f t="array" ref="CP329">CO329+(ROWS(CO$2:CO329)/1000*(CO329&lt;&gt;0))</f>
        <v>0</v>
      </c>
      <c r="CQ329" s="103" t="e">
        <f t="array" ref="CQ329">MATCH(SMALL(CP:CP,COUNTIF(CP:CP,0)+ROWS(CP$2:CP329)),CP:CP,0)</f>
        <v>#NUM!</v>
      </c>
      <c r="CR329" s="99">
        <f t="shared" si="204"/>
        <v>0</v>
      </c>
      <c r="CS329" s="103">
        <f t="array" ref="CS329">CR329+(ROWS(CR$2:CR329)/1000*(CR329&lt;&gt;0))</f>
        <v>0</v>
      </c>
      <c r="CT329" s="103" t="e">
        <f>MATCH(SMALL(CS:CS,COUNTIF(CS:CS,0)+ROWS(CS$2:CS329)),CS:CS,0)</f>
        <v>#NUM!</v>
      </c>
      <c r="CU329" s="104" t="e">
        <f t="array" aca="1" ref="CU329" ca="1">OFFSET($CN$1,MATCH(INDEX(CP:CP,SMALL(OFFSET(CQ$2,0,0,COUNTIF(CP:CP,"&gt;0"),1),ROWS(CP$2:CP329)),1),CP$2:CP$502,0),1,1,1)</f>
        <v>#NUM!</v>
      </c>
      <c r="CV329" s="104" t="e">
        <f t="array" aca="1" ref="CV329" ca="1">OFFSET($CQ$1,MATCH(INDEX(CS:CS,SMALL(OFFSET(CT$2,0,0,COUNTIF(CS:CS,"&gt;0"),1),ROWS(CS$2:CS329)),1),CS$2:CS$502,0),1,1,1)</f>
        <v>#NUM!</v>
      </c>
      <c r="CW329" s="103" t="e">
        <f ca="1">OFFSET(CN$1,MATCH(INDEX(CS:CS,SMALL(OFFSET(CT$2,0,0,COUNTIF(CS:CS,"&gt;0"),1),ROWS(CS$2:CS329)),1),CS$2:CS$502,0),0,1,1)</f>
        <v>#NUM!</v>
      </c>
      <c r="DA329" s="91" t="str">
        <f t="shared" si="205"/>
        <v/>
      </c>
      <c r="DB329" s="99">
        <f t="shared" si="206"/>
        <v>0</v>
      </c>
      <c r="DC329" s="103">
        <f t="array" ref="DC329">DB329+(ROWS(DB$2:DB329)/1000*(DB329&lt;&gt;0))</f>
        <v>0</v>
      </c>
      <c r="DD329" s="103" t="e">
        <f t="array" ref="DD329">MATCH(SMALL(DC:DC,COUNTIF(DC:DC,0)+ROWS(DC$2:DC329)),DC:DC,0)</f>
        <v>#NUM!</v>
      </c>
      <c r="DE329" s="99">
        <f t="shared" si="207"/>
        <v>0</v>
      </c>
      <c r="DF329" s="103">
        <f t="array" ref="DF329">DE329+(ROWS(DE$2:DE329)/1000*(DE329&lt;&gt;0))</f>
        <v>0</v>
      </c>
      <c r="DG329" s="103" t="e">
        <f>MATCH(SMALL(DF:DF,COUNTIF(DF:DF,0)+ROWS(DF$2:DF329)),DF:DF,0)</f>
        <v>#NUM!</v>
      </c>
      <c r="DH329" s="104" t="e">
        <f t="array" aca="1" ref="DH329" ca="1">OFFSET($DA$1,MATCH(INDEX(DC:DC,SMALL(OFFSET(DD$2,0,0,COUNTIF(DC:DC,"&gt;0"),1),ROWS(DC$2:DC329)),1),DC$2:DC$502,0),1,1,1)</f>
        <v>#NUM!</v>
      </c>
      <c r="DI329" s="104" t="e">
        <f t="array" aca="1" ref="DI329" ca="1">OFFSET($DD$1,MATCH(INDEX(DF:DF,SMALL(OFFSET(DG$2,0,0,COUNTIF(DF:DF,"&gt;0"),1),ROWS(DF$2:DF329)),1),DF$2:DF$502,0),1,1,1)</f>
        <v>#NUM!</v>
      </c>
      <c r="DJ329" s="103" t="e">
        <f ca="1">OFFSET(DA$1,MATCH(INDEX(DF:DF,SMALL(OFFSET(DG$2,0,0,COUNTIF(DF:DF,"&gt;0"),1),ROWS(DF$2:DF329)),1),DF$2:DF$502,0),0,1,1)</f>
        <v>#NUM!</v>
      </c>
      <c r="DN329" s="91" t="str">
        <f t="shared" si="210"/>
        <v/>
      </c>
      <c r="DO329" s="99">
        <f t="shared" si="211"/>
        <v>0</v>
      </c>
      <c r="DP329" s="103">
        <f t="array" ref="DP329">DO329+(ROWS(DO$2:DO329)/1000*(DO329&lt;&gt;0))</f>
        <v>0</v>
      </c>
      <c r="DQ329" s="103" t="e">
        <f t="array" ref="DQ329">MATCH(SMALL(DP:DP,COUNTIF(DP:DP,0)+ROWS(DP$2:DP329)),DP:DP,0)</f>
        <v>#NUM!</v>
      </c>
      <c r="DR329" s="99">
        <f t="shared" si="212"/>
        <v>0</v>
      </c>
      <c r="DS329" s="103">
        <f t="array" ref="DS329">DR329+(ROWS(DR$2:DR329)/1000*(DR329&lt;&gt;0))</f>
        <v>0</v>
      </c>
      <c r="DT329" s="103" t="e">
        <f>MATCH(SMALL(DS:DS,COUNTIF(DS:DS,0)+ROWS(DS$2:DS329)),DS:DS,0)</f>
        <v>#NUM!</v>
      </c>
      <c r="DU329" s="104" t="e">
        <f t="array" aca="1" ref="DU329" ca="1">OFFSET($DN$1,MATCH(INDEX(DP:DP,SMALL(OFFSET(DQ$2,0,0,COUNTIF(DP:DP,"&gt;0"),1),ROWS(DP$2:DP329)),1),DP$2:DP$503,0),1,1,1)</f>
        <v>#NUM!</v>
      </c>
      <c r="DV329" s="104" t="e">
        <f t="array" aca="1" ref="DV329" ca="1">OFFSET($DQ$1,MATCH(INDEX(DS:DS,SMALL(OFFSET(DT$2,0,0,COUNTIF(DS:DS,"&gt;0"),1),ROWS(DS$2:DS329)),1),DS$2:DS$503,0),1,1,1)</f>
        <v>#REF!</v>
      </c>
      <c r="DW329" s="103" t="e">
        <f t="array" aca="1" ref="DW329" ca="1">OFFSET(DN$1,MATCH(INDEX(DP:DP,SMALL(OFFSET(DQ$2,0,0,COUNTIF(DP:DP,"&gt;0"),1),ROWS(DP$2:DP329)),1),DP$2:DP$503,0),0,1,1)</f>
        <v>#NUM!</v>
      </c>
      <c r="EA329" s="91" t="str">
        <f t="shared" si="180"/>
        <v/>
      </c>
      <c r="EB329" s="99">
        <f t="shared" si="181"/>
        <v>0</v>
      </c>
      <c r="EC329" s="103">
        <f t="array" ref="EC329">EB329+(ROWS(EB$2:EB329)/1000*(EB329&lt;&gt;0))</f>
        <v>0</v>
      </c>
      <c r="ED329" s="103" t="e">
        <f t="array" ref="ED329">MATCH(SMALL(EC:EC,COUNTIF(EC:EC,0)+ROWS(EC$2:EC329)),EC:EC,0)</f>
        <v>#NUM!</v>
      </c>
      <c r="EE329" s="99">
        <f t="shared" si="213"/>
        <v>0</v>
      </c>
      <c r="EF329" s="103">
        <f t="array" ref="EF329">EE329+(ROWS(EE$2:EE329)/1000*(EE329&lt;&gt;0))</f>
        <v>0</v>
      </c>
      <c r="EG329" s="103" t="e">
        <f>MATCH(SMALL(EF:EF,COUNTIF(EF:EF,0)+ROWS(EF$2:EF329)),EF:EF,0)</f>
        <v>#NUM!</v>
      </c>
      <c r="EH329" s="104" t="e">
        <f t="array" aca="1" ref="EH329" ca="1">OFFSET($EA$1,MATCH(INDEX(EC:EC,SMALL(OFFSET(ED$2,0,0,COUNTIF(EC:EC,"&gt;0"),1),ROWS(EC$2:EC329)),1),EC$2:EC$501,0),1,1,1)</f>
        <v>#NUM!</v>
      </c>
      <c r="EI329" s="104" t="e">
        <f t="array" aca="1" ref="EI329" ca="1">OFFSET($ED$1,MATCH(INDEX(EF:EF,SMALL(OFFSET(EG$2,0,0,COUNTIF(EF:EF,"&gt;0"),1),ROWS(EF$2:EF329)),1),EF$2:EF$501,0),1,1,1)</f>
        <v>#REF!</v>
      </c>
      <c r="EJ329" s="103" t="e">
        <f t="array" aca="1" ref="EJ329" ca="1">OFFSET(EA$1,MATCH(INDEX(EC:EC,SMALL(OFFSET(ED$2,0,0,COUNTIF(EC:EC,"&gt;0"),1),ROWS(EC$2:EC329)),1),EC$2:EC$501,0),0,1,1)</f>
        <v>#NUM!</v>
      </c>
      <c r="EN329" s="91" t="str">
        <f t="shared" si="182"/>
        <v/>
      </c>
      <c r="EO329" s="99">
        <f t="shared" si="183"/>
        <v>0</v>
      </c>
      <c r="EP329" s="103">
        <f t="array" ref="EP329">EO329+(ROWS(EO$2:EO329)/1000*(EO329&lt;&gt;0))</f>
        <v>0</v>
      </c>
      <c r="EQ329" s="103" t="e">
        <f t="array" ref="EQ329">MATCH(SMALL(EP:EP,COUNTIF(EP:EP,0)+ROWS(EP$2:EP329)),EP:EP,0)</f>
        <v>#NUM!</v>
      </c>
      <c r="ER329" s="99">
        <f t="shared" si="214"/>
        <v>0</v>
      </c>
      <c r="ES329" s="103">
        <f t="array" ref="ES329">ER329+(ROWS(ER$2:ER329)/1000*(ER329&lt;&gt;0))</f>
        <v>0</v>
      </c>
      <c r="ET329" s="103" t="e">
        <f>MATCH(SMALL(ES:ES,COUNTIF(ES:ES,0)+ROWS(ES$2:ES329)),ES:ES,0)</f>
        <v>#NUM!</v>
      </c>
      <c r="EU329" s="104" t="e">
        <f t="array" aca="1" ref="EU329" ca="1">OFFSET($EN$1,MATCH(INDEX(EP:EP,SMALL(OFFSET(EQ$2,0,0,COUNTIF(EP:EP,"&gt;0"),1),ROWS(EP$2:EP329)),1),EP$2:EP$501,0),1,1,1)</f>
        <v>#NUM!</v>
      </c>
      <c r="EV329" s="104" t="e">
        <f t="array" aca="1" ref="EV329" ca="1">OFFSET($EN$1,MATCH(INDEX(ES:ES,SMALL(OFFSET(ET$2,0,0,COUNTIF(ES:ES,"&gt;0"),1),ROWS(ES$2:ES329)),1),ES$2:ES$501,0),1,1,1)</f>
        <v>#REF!</v>
      </c>
      <c r="EW329" s="103" t="e">
        <f t="array" aca="1" ref="EW329" ca="1">OFFSET(EN$1,MATCH(INDEX(EP:EP,SMALL(OFFSET(EQ$2,0,0,COUNTIF(EP:EP,"&gt;0"),1),ROWS(EP$2:EP329)),1),EP$2:EP$501,0),0,1,1)</f>
        <v>#NUM!</v>
      </c>
      <c r="EX329" s="91"/>
      <c r="EY329" s="91"/>
      <c r="EZ329" s="91"/>
      <c r="FA329" s="103" t="str">
        <f t="shared" si="208"/>
        <v/>
      </c>
      <c r="FB329" s="103">
        <f t="shared" si="209"/>
        <v>0</v>
      </c>
      <c r="FC329" s="103">
        <f>FB329+(ROWS(FB$2:FB329)/1000*(FB329&lt;&gt;0))</f>
        <v>0</v>
      </c>
      <c r="FD329" s="103" t="e">
        <f>MATCH(SMALL(FC:FC,COUNTIF(FC:FC,0)+ROWS(FC$2:FC329)),FC:FC,0)</f>
        <v>#NUM!</v>
      </c>
      <c r="FE329" s="99">
        <f t="shared" si="215"/>
        <v>0</v>
      </c>
      <c r="FF329" s="103">
        <f>FE329+(ROWS(FE$2:FE329)/1000*(FE329&lt;&gt;0))</f>
        <v>0</v>
      </c>
      <c r="FG329" s="103" t="e">
        <f>MATCH(SMALL(FF:FF,COUNTIF(FF:FF,0)+ROWS(FF$2:FF329)),FF:FF,0)</f>
        <v>#NUM!</v>
      </c>
      <c r="FH329" s="104" t="e">
        <f ca="1">OFFSET($FA$1,MATCH(INDEX(FC:FC,SMALL(OFFSET(FD$2,0,0,COUNTIF(FC:FC,"&gt;0"),1),ROWS(FC$2:FC329)),1),FC$2:FC$502,0),1,1,1)</f>
        <v>#NUM!</v>
      </c>
      <c r="FI329" s="104" t="e">
        <f ca="1">OFFSET($FA$1,MATCH(INDEX(FF:FF,SMALL(OFFSET(FG$2,0,0,COUNTIF(FF:FF,"&gt;0"),1),ROWS(FF$2:FF329)),1),FF$2:FF$502,0),1,1,1)</f>
        <v>#REF!</v>
      </c>
      <c r="FJ329" s="103" t="e">
        <f ca="1">OFFSET(FA$1,MATCH(INDEX(FC:FC,SMALL(OFFSET(FD$2,0,0,COUNTIF(FC:FC,"&gt;0"),1),ROWS(FC$2:FC329)),1),FC$2:FC$502,0),0,1,1)</f>
        <v>#NUM!</v>
      </c>
    </row>
    <row r="330" spans="3:166">
      <c r="C330" s="91">
        <v>329</v>
      </c>
      <c r="D330" s="99">
        <f>IF(OR(Layout!L343 = "P"), Layout!V343, 0)</f>
        <v>0</v>
      </c>
      <c r="E330" s="99">
        <f t="array" ref="E330">IF(OR(Layout!L343 = "P", Layout!L343 = "A"), Layout!W343, 0)</f>
        <v>0</v>
      </c>
      <c r="F330" s="99">
        <f>IF(OR(Layout!L343 = "P", Layout!L343 = "A"), Layout!I343, 0)</f>
        <v>0</v>
      </c>
      <c r="G330" s="91" t="str">
        <f t="array" ref="G330">IF(OR(Layout!L343 = "P", Layout!L343 = "A"), Layout!G343, "")</f>
        <v/>
      </c>
      <c r="H330" s="91" t="str">
        <f>IF(Layout!G343 &gt; 0, Layout!G343, "")</f>
        <v/>
      </c>
      <c r="I330" s="102">
        <f>IF(Layout!Y343 &gt; 0, Layout!Y343, 0)</f>
        <v>0</v>
      </c>
      <c r="J330" s="92">
        <f t="array" ref="J330">IF(Layout!AA343 &gt; 0, Layout!AA343, 0)</f>
        <v>0</v>
      </c>
      <c r="K330" s="92">
        <f>IF(Layout!K343 &gt; 0, Layout!K343, 0)</f>
        <v>0</v>
      </c>
      <c r="L330" s="98"/>
      <c r="N330" s="91" t="str">
        <f t="shared" si="184"/>
        <v/>
      </c>
      <c r="O330" s="99">
        <f t="shared" si="185"/>
        <v>0</v>
      </c>
      <c r="P330" s="103">
        <f t="array" ref="P330">O330+(ROWS(O$2:O330)/1000*(O330&lt;&gt;0))</f>
        <v>0</v>
      </c>
      <c r="Q330" s="103" t="e">
        <f t="array" ref="Q330">MATCH(SMALL(P:P,COUNTIF(P:P,0)+ROWS(P$2:P330)),P:P,0)</f>
        <v>#NUM!</v>
      </c>
      <c r="R330" s="99">
        <f t="shared" si="186"/>
        <v>0</v>
      </c>
      <c r="S330" s="103">
        <f t="array" ref="S330">R330+(ROWS(R$2:R330)/1000*(R330&lt;&gt;0))</f>
        <v>0</v>
      </c>
      <c r="T330" s="103" t="e">
        <f>MATCH(SMALL(S:S,COUNTIF(S:S,0)+ROWS(S$2:S330)),S:S,0)</f>
        <v>#NUM!</v>
      </c>
      <c r="U330" s="104" t="e">
        <f t="array" aca="1" ref="U330" ca="1">OFFSET($N$1,MATCH(INDEX(P:P,SMALL(OFFSET(Q$2,0,0,COUNTIF(P:P,"&gt;0"),1),ROWS(P$2:P330)),1),P$2:P$502,0),1,1,1)</f>
        <v>#NUM!</v>
      </c>
      <c r="V330" s="104" t="e">
        <f t="array" aca="1" ref="V330" ca="1">OFFSET($Q$1,MATCH(INDEX(S:S,SMALL(OFFSET(T$2,0,0,COUNTIF(S:S,"&gt;0"),1),ROWS(S$2:S330)),1),S$2:S$502,0),1,1,1)</f>
        <v>#NUM!</v>
      </c>
      <c r="W330" s="103" t="e">
        <f ca="1">OFFSET(N$1,MATCH(INDEX(S:S,SMALL(OFFSET(T$2,0,0,COUNTIF(S:S,"&gt;0"),1),ROWS(S$2:S330)),1),S$2:S$502,0),0,1,1)</f>
        <v>#NUM!</v>
      </c>
      <c r="AA330" s="91" t="str">
        <f t="shared" si="187"/>
        <v/>
      </c>
      <c r="AB330" s="99">
        <f t="shared" si="188"/>
        <v>0</v>
      </c>
      <c r="AC330" s="103">
        <f t="array" ref="AC330">AB330+(ROWS(AB$2:AB330)/1000*(AB330&lt;&gt;0))</f>
        <v>0</v>
      </c>
      <c r="AD330" s="103" t="e">
        <f t="array" ref="AD330">MATCH(SMALL(AC:AC,COUNTIF(AC:AC,0)+ROWS(AC$2:AC330)),AC:AC,0)</f>
        <v>#NUM!</v>
      </c>
      <c r="AE330" s="99">
        <f t="shared" si="189"/>
        <v>0</v>
      </c>
      <c r="AF330" s="103">
        <f t="array" ref="AF330">AE330+(ROWS(AE$2:AE330)/1000*(AE330&lt;&gt;0))</f>
        <v>0</v>
      </c>
      <c r="AG330" s="103" t="e">
        <f>MATCH(SMALL(AF:AF,COUNTIF(AF:AF,0)+ROWS(AF$2:AF330)),AF:AF,0)</f>
        <v>#NUM!</v>
      </c>
      <c r="AH330" s="104" t="e">
        <f ca="1">OFFSET($AA$1,MATCH(INDEX(AC:AC,SMALL(OFFSET(AD$2,0,0,COUNTIF(AC:AC,"&gt;0"),1),ROWS(AC$2:AC330)),1),AC$2:AC$502,0),1,1,1)</f>
        <v>#NUM!</v>
      </c>
      <c r="AI330" s="104" t="e">
        <f ca="1">OFFSET($AD$1,MATCH(INDEX(AF:AF,SMALL(OFFSET(AG$2,0,0,COUNTIF(AF:AF,"&gt;0"),1),ROWS(AF$2:AF330)),1),AF$2:AF$502,0),1,1,1)</f>
        <v>#NUM!</v>
      </c>
      <c r="AJ330" s="103" t="e">
        <f ca="1">OFFSET(AA$1,MATCH(INDEX(AF:AF,SMALL(OFFSET(AG$2,0,0,COUNTIF(AF:AF,"&gt;0"),1),ROWS(AF$2:AF330)),1),AF$2:AF$502,0),0,1,1)</f>
        <v>#NUM!</v>
      </c>
      <c r="AN330" s="91" t="str">
        <f t="shared" si="190"/>
        <v/>
      </c>
      <c r="AO330" s="99">
        <f t="shared" si="191"/>
        <v>0</v>
      </c>
      <c r="AP330" s="103">
        <f t="array" ref="AP330">AO330+(ROWS(AO$2:AO330)/1000*(AO330&lt;&gt;0))</f>
        <v>0</v>
      </c>
      <c r="AQ330" s="103" t="e">
        <f t="array" ref="AQ330">MATCH(SMALL(AP:AP,COUNTIF(AP:AP,0)+ROWS(AP$2:AP330)),AP:AP,0)</f>
        <v>#NUM!</v>
      </c>
      <c r="AR330" s="99">
        <f t="shared" si="192"/>
        <v>0</v>
      </c>
      <c r="AS330" s="103">
        <f t="array" ref="AS330">AR330+(ROWS(AR$2:AR330)/1000*(AR330&lt;&gt;0))</f>
        <v>0</v>
      </c>
      <c r="AT330" s="103" t="e">
        <f>MATCH(SMALL(AS:AS,COUNTIF(AS:AS,0)+ROWS(AS$2:AS330)),AS:AS,0)</f>
        <v>#NUM!</v>
      </c>
      <c r="AU330" s="104" t="e">
        <f ca="1">OFFSET($AN$1,MATCH(INDEX(AP:AP,SMALL(OFFSET(AQ$2,0,0,COUNTIF(AP:AP,"&gt;0"),1),ROWS(AP$2:AP330)),1),AP$2:AP$502,0),1,1,1)</f>
        <v>#NUM!</v>
      </c>
      <c r="AV330" s="104" t="e">
        <f ca="1">OFFSET($AQ$1,MATCH(INDEX(AS:AS,SMALL(OFFSET(AT$2,0,0,COUNTIF(AS:AS,"&gt;0"),1),ROWS(AS$2:AS330)),1),AS$2:AS$502,0),1,1,1)</f>
        <v>#NUM!</v>
      </c>
      <c r="AW330" s="103" t="e">
        <f ca="1">OFFSET(AN$1,MATCH(INDEX(AS:AS,SMALL(OFFSET(AT$2,0,0,COUNTIF(AS:AS,"&gt;0"),1),ROWS(AS$2:AS330)),1),AS$2:AS$502,0),0,1,1)</f>
        <v>#NUM!</v>
      </c>
      <c r="BA330" s="91" t="str">
        <f t="shared" si="193"/>
        <v/>
      </c>
      <c r="BB330" s="99">
        <f t="shared" si="194"/>
        <v>0</v>
      </c>
      <c r="BC330" s="103">
        <f t="array" ref="BC330">BB330+(ROWS(BB$2:BB330)/1000*(BB330&lt;&gt;0))</f>
        <v>0</v>
      </c>
      <c r="BD330" s="103" t="e">
        <f t="array" ref="BD330">MATCH(SMALL(BC:BC,COUNTIF(BC:BC,0)+ROWS(BC$2:BC330)),BC:BC,0)</f>
        <v>#NUM!</v>
      </c>
      <c r="BE330" s="99">
        <f t="shared" si="195"/>
        <v>0</v>
      </c>
      <c r="BF330" s="103">
        <f t="array" ref="BF330">BE330+(ROWS(BE$2:BE330)/1000*(BE330&lt;&gt;0))</f>
        <v>0</v>
      </c>
      <c r="BG330" s="103" t="e">
        <f>MATCH(SMALL(BF:BF,COUNTIF(BF:BF,0)+ROWS(BF$2:BF330)),BF:BF,0)</f>
        <v>#NUM!</v>
      </c>
      <c r="BH330" s="104" t="e">
        <f ca="1">OFFSET($BA$1,MATCH(INDEX(BC:BC,SMALL(OFFSET(BD$2,0,0,COUNTIF(BC:BC,"&gt;0"),1),ROWS(BC$2:BC330)),1),BC$2:BC$502,0),1,1,1)</f>
        <v>#NUM!</v>
      </c>
      <c r="BI330" s="104" t="e">
        <f ca="1">OFFSET($BD$1,MATCH(INDEX(BF:BF,SMALL(OFFSET(BG$2,0,0,COUNTIF(BF:BF,"&gt;0"),1),ROWS(BF$2:BF330)),1),BF$2:BF$502,0),1,1,1)</f>
        <v>#NUM!</v>
      </c>
      <c r="BJ330" s="103" t="e">
        <f ca="1">OFFSET(BA$1,MATCH(INDEX(BF:BF,SMALL(OFFSET(BG$2,0,0,COUNTIF(BF:BF,"&gt;0"),1),ROWS(BF$2:BF330)),1),BF$2:BF$502,0),0,1,1)</f>
        <v>#NUM!</v>
      </c>
      <c r="BN330" s="91" t="str">
        <f t="shared" si="196"/>
        <v/>
      </c>
      <c r="BO330" s="99">
        <f t="shared" si="197"/>
        <v>0</v>
      </c>
      <c r="BP330" s="103">
        <f t="array" ref="BP330">BO330+(ROWS(BO$2:BO330)/1000*(BO330&lt;&gt;0))</f>
        <v>0</v>
      </c>
      <c r="BQ330" s="103" t="e">
        <f t="array" ref="BQ330">MATCH(SMALL(BP:BP,COUNTIF(BP:BP,0)+ROWS(BP$2:BP330)),BP:BP,0)</f>
        <v>#NUM!</v>
      </c>
      <c r="BR330" s="99">
        <f t="shared" si="198"/>
        <v>0</v>
      </c>
      <c r="BS330" s="103">
        <f t="array" ref="BS330">BR330+(ROWS(BR$2:BR330)/1000*(BR330&lt;&gt;0))</f>
        <v>0</v>
      </c>
      <c r="BT330" s="103" t="e">
        <f>MATCH(SMALL(BS:BS,COUNTIF(BS:BS,0)+ROWS(BS$2:BS330)),BS:BS,0)</f>
        <v>#NUM!</v>
      </c>
      <c r="BU330" s="104" t="e">
        <f ca="1">OFFSET($BN$1,MATCH(INDEX(BP:BP,SMALL(OFFSET(BQ$2,0,0,COUNTIF(BP:BP,"&gt;0"),1),ROWS(BP$2:BP330)),1),BP$2:BP$502,0),1,1,1)</f>
        <v>#NUM!</v>
      </c>
      <c r="BV330" s="104" t="e">
        <f ca="1">OFFSET($BQ$1,MATCH(INDEX(BS:BS,SMALL(OFFSET(BT$2,0,0,COUNTIF(BS:BS,"&gt;0"),1),ROWS(BS$2:BS330)),1),BS$2:BS$502,0),1,1,1)</f>
        <v>#NUM!</v>
      </c>
      <c r="BW330" s="103" t="e">
        <f ca="1">OFFSET(BN$1,MATCH(INDEX(BS:BS,SMALL(OFFSET(BT$2,0,0,COUNTIF(BS:BS,"&gt;0"),1),ROWS(BS$2:BS330)),1),BS$2:BS$502,0),0,1,1)</f>
        <v>#NUM!</v>
      </c>
      <c r="CA330" s="91" t="str">
        <f t="shared" si="199"/>
        <v/>
      </c>
      <c r="CB330" s="99">
        <f t="shared" si="200"/>
        <v>0</v>
      </c>
      <c r="CC330" s="103">
        <f t="array" ref="CC330">CB330+(ROWS(CB$2:CB330)/1000*(CB330&lt;&gt;0))</f>
        <v>0</v>
      </c>
      <c r="CD330" s="103" t="e">
        <f t="array" ref="CD330">MATCH(SMALL(CC:CC,COUNTIF(CC:CC,0)+ROWS(CC$2:CC330)),CC:CC,0)</f>
        <v>#NUM!</v>
      </c>
      <c r="CE330" s="99">
        <f t="shared" si="201"/>
        <v>0</v>
      </c>
      <c r="CF330" s="103">
        <f t="array" ref="CF330">CE330+(ROWS(CE$2:CE330)/1000*(CE330&lt;&gt;0))</f>
        <v>0</v>
      </c>
      <c r="CG330" s="103" t="e">
        <f>MATCH(SMALL(CF:CF,COUNTIF(CF:CF,0)+ROWS(CF$2:CF330)),CF:CF,0)</f>
        <v>#NUM!</v>
      </c>
      <c r="CH330" s="104" t="e">
        <f ca="1">OFFSET($CA$1,MATCH(INDEX(CC:CC,SMALL(OFFSET(CD$2,0,0,COUNTIF(CC:CC,"&gt;0"),1),ROWS(CC$2:CC330)),1),CC$2:CC$502,0),1,1,1)</f>
        <v>#NUM!</v>
      </c>
      <c r="CI330" s="104" t="e">
        <f t="array" aca="1" ref="CI330" ca="1">OFFSET($CD$1,MATCH(INDEX(CF:CF,SMALL(OFFSET(CG$2,0,0,COUNTIF(CF:CF,"&gt;0"),1),ROWS(CF$2:CF330)),1),CF$2:CF$502,0),1,1,1)</f>
        <v>#NUM!</v>
      </c>
      <c r="CJ330" s="103" t="e">
        <f ca="1">OFFSET(CA$1,MATCH(INDEX(CF:CF,SMALL(OFFSET(CG$2,0,0,COUNTIF(CF:CF,"&gt;0"),1),ROWS(CF$2:CF330)),1),CF$2:CF$502,0),0,1,1)</f>
        <v>#NUM!</v>
      </c>
      <c r="CN330" s="91" t="str">
        <f t="shared" si="202"/>
        <v/>
      </c>
      <c r="CO330" s="99">
        <f t="shared" si="203"/>
        <v>0</v>
      </c>
      <c r="CP330" s="103">
        <f t="array" ref="CP330">CO330+(ROWS(CO$2:CO330)/1000*(CO330&lt;&gt;0))</f>
        <v>0</v>
      </c>
      <c r="CQ330" s="103" t="e">
        <f t="array" ref="CQ330">MATCH(SMALL(CP:CP,COUNTIF(CP:CP,0)+ROWS(CP$2:CP330)),CP:CP,0)</f>
        <v>#NUM!</v>
      </c>
      <c r="CR330" s="99">
        <f t="shared" si="204"/>
        <v>0</v>
      </c>
      <c r="CS330" s="103">
        <f t="array" ref="CS330">CR330+(ROWS(CR$2:CR330)/1000*(CR330&lt;&gt;0))</f>
        <v>0</v>
      </c>
      <c r="CT330" s="103" t="e">
        <f>MATCH(SMALL(CS:CS,COUNTIF(CS:CS,0)+ROWS(CS$2:CS330)),CS:CS,0)</f>
        <v>#NUM!</v>
      </c>
      <c r="CU330" s="104" t="e">
        <f t="array" aca="1" ref="CU330" ca="1">OFFSET($CN$1,MATCH(INDEX(CP:CP,SMALL(OFFSET(CQ$2,0,0,COUNTIF(CP:CP,"&gt;0"),1),ROWS(CP$2:CP330)),1),CP$2:CP$502,0),1,1,1)</f>
        <v>#NUM!</v>
      </c>
      <c r="CV330" s="104" t="e">
        <f t="array" aca="1" ref="CV330" ca="1">OFFSET($CQ$1,MATCH(INDEX(CS:CS,SMALL(OFFSET(CT$2,0,0,COUNTIF(CS:CS,"&gt;0"),1),ROWS(CS$2:CS330)),1),CS$2:CS$502,0),1,1,1)</f>
        <v>#NUM!</v>
      </c>
      <c r="CW330" s="103" t="e">
        <f ca="1">OFFSET(CN$1,MATCH(INDEX(CS:CS,SMALL(OFFSET(CT$2,0,0,COUNTIF(CS:CS,"&gt;0"),1),ROWS(CS$2:CS330)),1),CS$2:CS$502,0),0,1,1)</f>
        <v>#NUM!</v>
      </c>
      <c r="DA330" s="91" t="str">
        <f t="shared" si="205"/>
        <v/>
      </c>
      <c r="DB330" s="99">
        <f t="shared" si="206"/>
        <v>0</v>
      </c>
      <c r="DC330" s="103">
        <f t="array" ref="DC330">DB330+(ROWS(DB$2:DB330)/1000*(DB330&lt;&gt;0))</f>
        <v>0</v>
      </c>
      <c r="DD330" s="103" t="e">
        <f t="array" ref="DD330">MATCH(SMALL(DC:DC,COUNTIF(DC:DC,0)+ROWS(DC$2:DC330)),DC:DC,0)</f>
        <v>#NUM!</v>
      </c>
      <c r="DE330" s="99">
        <f t="shared" si="207"/>
        <v>0</v>
      </c>
      <c r="DF330" s="103">
        <f t="array" ref="DF330">DE330+(ROWS(DE$2:DE330)/1000*(DE330&lt;&gt;0))</f>
        <v>0</v>
      </c>
      <c r="DG330" s="103" t="e">
        <f>MATCH(SMALL(DF:DF,COUNTIF(DF:DF,0)+ROWS(DF$2:DF330)),DF:DF,0)</f>
        <v>#NUM!</v>
      </c>
      <c r="DH330" s="104" t="e">
        <f t="array" aca="1" ref="DH330" ca="1">OFFSET($DA$1,MATCH(INDEX(DC:DC,SMALL(OFFSET(DD$2,0,0,COUNTIF(DC:DC,"&gt;0"),1),ROWS(DC$2:DC330)),1),DC$2:DC$502,0),1,1,1)</f>
        <v>#NUM!</v>
      </c>
      <c r="DI330" s="104" t="e">
        <f t="array" aca="1" ref="DI330" ca="1">OFFSET($DD$1,MATCH(INDEX(DF:DF,SMALL(OFFSET(DG$2,0,0,COUNTIF(DF:DF,"&gt;0"),1),ROWS(DF$2:DF330)),1),DF$2:DF$502,0),1,1,1)</f>
        <v>#NUM!</v>
      </c>
      <c r="DJ330" s="103" t="e">
        <f ca="1">OFFSET(DA$1,MATCH(INDEX(DF:DF,SMALL(OFFSET(DG$2,0,0,COUNTIF(DF:DF,"&gt;0"),1),ROWS(DF$2:DF330)),1),DF$2:DF$502,0),0,1,1)</f>
        <v>#NUM!</v>
      </c>
      <c r="DN330" s="91" t="str">
        <f t="shared" si="210"/>
        <v/>
      </c>
      <c r="DO330" s="99">
        <f t="shared" si="211"/>
        <v>0</v>
      </c>
      <c r="DP330" s="103">
        <f t="array" ref="DP330">DO330+(ROWS(DO$2:DO330)/1000*(DO330&lt;&gt;0))</f>
        <v>0</v>
      </c>
      <c r="DQ330" s="103" t="e">
        <f t="array" ref="DQ330">MATCH(SMALL(DP:DP,COUNTIF(DP:DP,0)+ROWS(DP$2:DP330)),DP:DP,0)</f>
        <v>#NUM!</v>
      </c>
      <c r="DR330" s="99">
        <f t="shared" si="212"/>
        <v>0</v>
      </c>
      <c r="DS330" s="103">
        <f t="array" ref="DS330">DR330+(ROWS(DR$2:DR330)/1000*(DR330&lt;&gt;0))</f>
        <v>0</v>
      </c>
      <c r="DT330" s="103" t="e">
        <f>MATCH(SMALL(DS:DS,COUNTIF(DS:DS,0)+ROWS(DS$2:DS330)),DS:DS,0)</f>
        <v>#NUM!</v>
      </c>
      <c r="DU330" s="104" t="e">
        <f t="array" aca="1" ref="DU330" ca="1">OFFSET($DN$1,MATCH(INDEX(DP:DP,SMALL(OFFSET(DQ$2,0,0,COUNTIF(DP:DP,"&gt;0"),1),ROWS(DP$2:DP330)),1),DP$2:DP$503,0),1,1,1)</f>
        <v>#NUM!</v>
      </c>
      <c r="DV330" s="104" t="e">
        <f t="array" aca="1" ref="DV330" ca="1">OFFSET($DQ$1,MATCH(INDEX(DS:DS,SMALL(OFFSET(DT$2,0,0,COUNTIF(DS:DS,"&gt;0"),1),ROWS(DS$2:DS330)),1),DS$2:DS$503,0),1,1,1)</f>
        <v>#REF!</v>
      </c>
      <c r="DW330" s="103" t="e">
        <f t="array" aca="1" ref="DW330" ca="1">OFFSET(DN$1,MATCH(INDEX(DP:DP,SMALL(OFFSET(DQ$2,0,0,COUNTIF(DP:DP,"&gt;0"),1),ROWS(DP$2:DP330)),1),DP$2:DP$503,0),0,1,1)</f>
        <v>#NUM!</v>
      </c>
      <c r="EA330" s="91" t="str">
        <f t="shared" si="180"/>
        <v/>
      </c>
      <c r="EB330" s="99">
        <f t="shared" si="181"/>
        <v>0</v>
      </c>
      <c r="EC330" s="103">
        <f t="array" ref="EC330">EB330+(ROWS(EB$2:EB330)/1000*(EB330&lt;&gt;0))</f>
        <v>0</v>
      </c>
      <c r="ED330" s="103" t="e">
        <f t="array" ref="ED330">MATCH(SMALL(EC:EC,COUNTIF(EC:EC,0)+ROWS(EC$2:EC330)),EC:EC,0)</f>
        <v>#NUM!</v>
      </c>
      <c r="EE330" s="99">
        <f t="shared" si="213"/>
        <v>0</v>
      </c>
      <c r="EF330" s="103">
        <f t="array" ref="EF330">EE330+(ROWS(EE$2:EE330)/1000*(EE330&lt;&gt;0))</f>
        <v>0</v>
      </c>
      <c r="EG330" s="103" t="e">
        <f>MATCH(SMALL(EF:EF,COUNTIF(EF:EF,0)+ROWS(EF$2:EF330)),EF:EF,0)</f>
        <v>#NUM!</v>
      </c>
      <c r="EH330" s="104" t="e">
        <f t="array" aca="1" ref="EH330" ca="1">OFFSET($EA$1,MATCH(INDEX(EC:EC,SMALL(OFFSET(ED$2,0,0,COUNTIF(EC:EC,"&gt;0"),1),ROWS(EC$2:EC330)),1),EC$2:EC$501,0),1,1,1)</f>
        <v>#NUM!</v>
      </c>
      <c r="EI330" s="104" t="e">
        <f t="array" aca="1" ref="EI330" ca="1">OFFSET($ED$1,MATCH(INDEX(EF:EF,SMALL(OFFSET(EG$2,0,0,COUNTIF(EF:EF,"&gt;0"),1),ROWS(EF$2:EF330)),1),EF$2:EF$501,0),1,1,1)</f>
        <v>#REF!</v>
      </c>
      <c r="EJ330" s="103" t="e">
        <f t="array" aca="1" ref="EJ330" ca="1">OFFSET(EA$1,MATCH(INDEX(EC:EC,SMALL(OFFSET(ED$2,0,0,COUNTIF(EC:EC,"&gt;0"),1),ROWS(EC$2:EC330)),1),EC$2:EC$501,0),0,1,1)</f>
        <v>#NUM!</v>
      </c>
      <c r="EN330" s="91" t="str">
        <f t="shared" si="182"/>
        <v/>
      </c>
      <c r="EO330" s="99">
        <f t="shared" si="183"/>
        <v>0</v>
      </c>
      <c r="EP330" s="103">
        <f t="array" ref="EP330">EO330+(ROWS(EO$2:EO330)/1000*(EO330&lt;&gt;0))</f>
        <v>0</v>
      </c>
      <c r="EQ330" s="103" t="e">
        <f t="array" ref="EQ330">MATCH(SMALL(EP:EP,COUNTIF(EP:EP,0)+ROWS(EP$2:EP330)),EP:EP,0)</f>
        <v>#NUM!</v>
      </c>
      <c r="ER330" s="99">
        <f t="shared" si="214"/>
        <v>0</v>
      </c>
      <c r="ES330" s="103">
        <f t="array" ref="ES330">ER330+(ROWS(ER$2:ER330)/1000*(ER330&lt;&gt;0))</f>
        <v>0</v>
      </c>
      <c r="ET330" s="103" t="e">
        <f>MATCH(SMALL(ES:ES,COUNTIF(ES:ES,0)+ROWS(ES$2:ES330)),ES:ES,0)</f>
        <v>#NUM!</v>
      </c>
      <c r="EU330" s="104" t="e">
        <f t="array" aca="1" ref="EU330" ca="1">OFFSET($EN$1,MATCH(INDEX(EP:EP,SMALL(OFFSET(EQ$2,0,0,COUNTIF(EP:EP,"&gt;0"),1),ROWS(EP$2:EP330)),1),EP$2:EP$501,0),1,1,1)</f>
        <v>#NUM!</v>
      </c>
      <c r="EV330" s="104" t="e">
        <f t="array" aca="1" ref="EV330" ca="1">OFFSET($EN$1,MATCH(INDEX(ES:ES,SMALL(OFFSET(ET$2,0,0,COUNTIF(ES:ES,"&gt;0"),1),ROWS(ES$2:ES330)),1),ES$2:ES$501,0),1,1,1)</f>
        <v>#REF!</v>
      </c>
      <c r="EW330" s="103" t="e">
        <f t="array" aca="1" ref="EW330" ca="1">OFFSET(EN$1,MATCH(INDEX(EP:EP,SMALL(OFFSET(EQ$2,0,0,COUNTIF(EP:EP,"&gt;0"),1),ROWS(EP$2:EP330)),1),EP$2:EP$501,0),0,1,1)</f>
        <v>#NUM!</v>
      </c>
      <c r="EX330" s="91"/>
      <c r="EY330" s="91"/>
      <c r="EZ330" s="91"/>
      <c r="FA330" s="103" t="str">
        <f t="shared" si="208"/>
        <v/>
      </c>
      <c r="FB330" s="103">
        <f t="shared" si="209"/>
        <v>0</v>
      </c>
      <c r="FC330" s="103">
        <f>FB330+(ROWS(FB$2:FB330)/1000*(FB330&lt;&gt;0))</f>
        <v>0</v>
      </c>
      <c r="FD330" s="103" t="e">
        <f>MATCH(SMALL(FC:FC,COUNTIF(FC:FC,0)+ROWS(FC$2:FC330)),FC:FC,0)</f>
        <v>#NUM!</v>
      </c>
      <c r="FE330" s="99">
        <f t="shared" si="215"/>
        <v>0</v>
      </c>
      <c r="FF330" s="103">
        <f>FE330+(ROWS(FE$2:FE330)/1000*(FE330&lt;&gt;0))</f>
        <v>0</v>
      </c>
      <c r="FG330" s="103" t="e">
        <f>MATCH(SMALL(FF:FF,COUNTIF(FF:FF,0)+ROWS(FF$2:FF330)),FF:FF,0)</f>
        <v>#NUM!</v>
      </c>
      <c r="FH330" s="104" t="e">
        <f ca="1">OFFSET($FA$1,MATCH(INDEX(FC:FC,SMALL(OFFSET(FD$2,0,0,COUNTIF(FC:FC,"&gt;0"),1),ROWS(FC$2:FC330)),1),FC$2:FC$502,0),1,1,1)</f>
        <v>#NUM!</v>
      </c>
      <c r="FI330" s="98" t="e">
        <f ca="1">OFFSET($FA$1,MATCH(INDEX(FF:FF,SMALL(OFFSET(FG$2,0,0,COUNTIF(FF:FF,"&gt;0"),1),ROWS(FF$2:FF330)),1),FF$2:FF$502,0),1,1,1)</f>
        <v>#REF!</v>
      </c>
      <c r="FJ330" s="103" t="e">
        <f ca="1">OFFSET(FA$1,MATCH(INDEX(FC:FC,SMALL(OFFSET(FD$2,0,0,COUNTIF(FC:FC,"&gt;0"),1),ROWS(FC$2:FC330)),1),FC$2:FC$502,0),0,1,1)</f>
        <v>#NUM!</v>
      </c>
    </row>
    <row r="331" spans="3:166">
      <c r="C331" s="91">
        <v>330</v>
      </c>
      <c r="D331" s="99">
        <f>IF(OR(Layout!L344 = "P"), Layout!V344, 0)</f>
        <v>0</v>
      </c>
      <c r="E331" s="99">
        <f t="array" ref="E331">IF(OR(Layout!L344 = "P", Layout!L344 = "A"), Layout!W344, 0)</f>
        <v>0</v>
      </c>
      <c r="F331" s="99">
        <f>IF(OR(Layout!L344 = "P", Layout!L344 = "A"), Layout!I344, 0)</f>
        <v>0</v>
      </c>
      <c r="G331" s="91" t="str">
        <f t="array" ref="G331">IF(OR(Layout!L344 = "P", Layout!L344 = "A"), Layout!G344, "")</f>
        <v/>
      </c>
      <c r="H331" s="91" t="str">
        <f>IF(Layout!G344 &gt; 0, Layout!G344, "")</f>
        <v/>
      </c>
      <c r="I331" s="102">
        <f>IF(Layout!Y344 &gt; 0, Layout!Y344, 0)</f>
        <v>0</v>
      </c>
      <c r="J331" s="92">
        <f t="array" ref="J331">IF(Layout!AA344 &gt; 0, Layout!AA344, 0)</f>
        <v>0</v>
      </c>
      <c r="K331" s="92">
        <f>IF(Layout!K344 &gt; 0, Layout!K344, 0)</f>
        <v>0</v>
      </c>
      <c r="L331" s="98"/>
      <c r="N331" s="91" t="str">
        <f t="shared" si="184"/>
        <v/>
      </c>
      <c r="O331" s="99">
        <f t="shared" si="185"/>
        <v>0</v>
      </c>
      <c r="P331" s="103">
        <f t="array" ref="P331">O331+(ROWS(O$2:O331)/1000*(O331&lt;&gt;0))</f>
        <v>0</v>
      </c>
      <c r="Q331" s="103" t="e">
        <f t="array" ref="Q331">MATCH(SMALL(P:P,COUNTIF(P:P,0)+ROWS(P$2:P331)),P:P,0)</f>
        <v>#NUM!</v>
      </c>
      <c r="R331" s="99">
        <f t="shared" si="186"/>
        <v>0</v>
      </c>
      <c r="S331" s="103">
        <f t="array" ref="S331">R331+(ROWS(R$2:R331)/1000*(R331&lt;&gt;0))</f>
        <v>0</v>
      </c>
      <c r="T331" s="103" t="e">
        <f>MATCH(SMALL(S:S,COUNTIF(S:S,0)+ROWS(S$2:S331)),S:S,0)</f>
        <v>#NUM!</v>
      </c>
      <c r="U331" s="104" t="e">
        <f t="array" aca="1" ref="U331" ca="1">OFFSET($N$1,MATCH(INDEX(P:P,SMALL(OFFSET(Q$2,0,0,COUNTIF(P:P,"&gt;0"),1),ROWS(P$2:P331)),1),P$2:P$502,0),1,1,1)</f>
        <v>#NUM!</v>
      </c>
      <c r="V331" s="104" t="e">
        <f t="array" aca="1" ref="V331" ca="1">OFFSET($Q$1,MATCH(INDEX(S:S,SMALL(OFFSET(T$2,0,0,COUNTIF(S:S,"&gt;0"),1),ROWS(S$2:S331)),1),S$2:S$502,0),1,1,1)</f>
        <v>#NUM!</v>
      </c>
      <c r="W331" s="103" t="e">
        <f ca="1">OFFSET(N$1,MATCH(INDEX(S:S,SMALL(OFFSET(T$2,0,0,COUNTIF(S:S,"&gt;0"),1),ROWS(S$2:S331)),1),S$2:S$502,0),0,1,1)</f>
        <v>#NUM!</v>
      </c>
      <c r="AA331" s="91" t="str">
        <f t="shared" si="187"/>
        <v/>
      </c>
      <c r="AB331" s="99">
        <f t="shared" si="188"/>
        <v>0</v>
      </c>
      <c r="AC331" s="103">
        <f t="array" ref="AC331">AB331+(ROWS(AB$2:AB331)/1000*(AB331&lt;&gt;0))</f>
        <v>0</v>
      </c>
      <c r="AD331" s="103" t="e">
        <f t="array" ref="AD331">MATCH(SMALL(AC:AC,COUNTIF(AC:AC,0)+ROWS(AC$2:AC331)),AC:AC,0)</f>
        <v>#NUM!</v>
      </c>
      <c r="AE331" s="99">
        <f t="shared" si="189"/>
        <v>0</v>
      </c>
      <c r="AF331" s="103">
        <f t="array" ref="AF331">AE331+(ROWS(AE$2:AE331)/1000*(AE331&lt;&gt;0))</f>
        <v>0</v>
      </c>
      <c r="AG331" s="103" t="e">
        <f>MATCH(SMALL(AF:AF,COUNTIF(AF:AF,0)+ROWS(AF$2:AF331)),AF:AF,0)</f>
        <v>#NUM!</v>
      </c>
      <c r="AH331" s="104" t="e">
        <f ca="1">OFFSET($AA$1,MATCH(INDEX(AC:AC,SMALL(OFFSET(AD$2,0,0,COUNTIF(AC:AC,"&gt;0"),1),ROWS(AC$2:AC331)),1),AC$2:AC$502,0),1,1,1)</f>
        <v>#NUM!</v>
      </c>
      <c r="AI331" s="104" t="e">
        <f ca="1">OFFSET($AD$1,MATCH(INDEX(AF:AF,SMALL(OFFSET(AG$2,0,0,COUNTIF(AF:AF,"&gt;0"),1),ROWS(AF$2:AF331)),1),AF$2:AF$502,0),1,1,1)</f>
        <v>#NUM!</v>
      </c>
      <c r="AJ331" s="103" t="e">
        <f ca="1">OFFSET(AA$1,MATCH(INDEX(AF:AF,SMALL(OFFSET(AG$2,0,0,COUNTIF(AF:AF,"&gt;0"),1),ROWS(AF$2:AF331)),1),AF$2:AF$502,0),0,1,1)</f>
        <v>#NUM!</v>
      </c>
      <c r="AN331" s="91" t="str">
        <f t="shared" si="190"/>
        <v/>
      </c>
      <c r="AO331" s="99">
        <f t="shared" si="191"/>
        <v>0</v>
      </c>
      <c r="AP331" s="103">
        <f t="array" ref="AP331">AO331+(ROWS(AO$2:AO331)/1000*(AO331&lt;&gt;0))</f>
        <v>0</v>
      </c>
      <c r="AQ331" s="103" t="e">
        <f t="array" ref="AQ331">MATCH(SMALL(AP:AP,COUNTIF(AP:AP,0)+ROWS(AP$2:AP331)),AP:AP,0)</f>
        <v>#NUM!</v>
      </c>
      <c r="AR331" s="99">
        <f t="shared" si="192"/>
        <v>0</v>
      </c>
      <c r="AS331" s="103">
        <f t="array" ref="AS331">AR331+(ROWS(AR$2:AR331)/1000*(AR331&lt;&gt;0))</f>
        <v>0</v>
      </c>
      <c r="AT331" s="103" t="e">
        <f>MATCH(SMALL(AS:AS,COUNTIF(AS:AS,0)+ROWS(AS$2:AS331)),AS:AS,0)</f>
        <v>#NUM!</v>
      </c>
      <c r="AU331" s="104" t="e">
        <f ca="1">OFFSET($AN$1,MATCH(INDEX(AP:AP,SMALL(OFFSET(AQ$2,0,0,COUNTIF(AP:AP,"&gt;0"),1),ROWS(AP$2:AP331)),1),AP$2:AP$502,0),1,1,1)</f>
        <v>#NUM!</v>
      </c>
      <c r="AV331" s="104" t="e">
        <f ca="1">OFFSET($AQ$1,MATCH(INDEX(AS:AS,SMALL(OFFSET(AT$2,0,0,COUNTIF(AS:AS,"&gt;0"),1),ROWS(AS$2:AS331)),1),AS$2:AS$502,0),1,1,1)</f>
        <v>#NUM!</v>
      </c>
      <c r="AW331" s="103" t="e">
        <f ca="1">OFFSET(AN$1,MATCH(INDEX(AS:AS,SMALL(OFFSET(AT$2,0,0,COUNTIF(AS:AS,"&gt;0"),1),ROWS(AS$2:AS331)),1),AS$2:AS$502,0),0,1,1)</f>
        <v>#NUM!</v>
      </c>
      <c r="BA331" s="91" t="str">
        <f t="shared" si="193"/>
        <v/>
      </c>
      <c r="BB331" s="99">
        <f t="shared" si="194"/>
        <v>0</v>
      </c>
      <c r="BC331" s="103">
        <f t="array" ref="BC331">BB331+(ROWS(BB$2:BB331)/1000*(BB331&lt;&gt;0))</f>
        <v>0</v>
      </c>
      <c r="BD331" s="103" t="e">
        <f t="array" ref="BD331">MATCH(SMALL(BC:BC,COUNTIF(BC:BC,0)+ROWS(BC$2:BC331)),BC:BC,0)</f>
        <v>#NUM!</v>
      </c>
      <c r="BE331" s="99">
        <f t="shared" si="195"/>
        <v>0</v>
      </c>
      <c r="BF331" s="103">
        <f t="array" ref="BF331">BE331+(ROWS(BE$2:BE331)/1000*(BE331&lt;&gt;0))</f>
        <v>0</v>
      </c>
      <c r="BG331" s="103" t="e">
        <f>MATCH(SMALL(BF:BF,COUNTIF(BF:BF,0)+ROWS(BF$2:BF331)),BF:BF,0)</f>
        <v>#NUM!</v>
      </c>
      <c r="BH331" s="104" t="e">
        <f ca="1">OFFSET($BA$1,MATCH(INDEX(BC:BC,SMALL(OFFSET(BD$2,0,0,COUNTIF(BC:BC,"&gt;0"),1),ROWS(BC$2:BC331)),1),BC$2:BC$502,0),1,1,1)</f>
        <v>#NUM!</v>
      </c>
      <c r="BI331" s="104" t="e">
        <f ca="1">OFFSET($BD$1,MATCH(INDEX(BF:BF,SMALL(OFFSET(BG$2,0,0,COUNTIF(BF:BF,"&gt;0"),1),ROWS(BF$2:BF331)),1),BF$2:BF$502,0),1,1,1)</f>
        <v>#NUM!</v>
      </c>
      <c r="BJ331" s="103" t="e">
        <f ca="1">OFFSET(BA$1,MATCH(INDEX(BF:BF,SMALL(OFFSET(BG$2,0,0,COUNTIF(BF:BF,"&gt;0"),1),ROWS(BF$2:BF331)),1),BF$2:BF$502,0),0,1,1)</f>
        <v>#NUM!</v>
      </c>
      <c r="BN331" s="91" t="str">
        <f t="shared" si="196"/>
        <v/>
      </c>
      <c r="BO331" s="99">
        <f t="shared" si="197"/>
        <v>0</v>
      </c>
      <c r="BP331" s="103">
        <f t="array" ref="BP331">BO331+(ROWS(BO$2:BO331)/1000*(BO331&lt;&gt;0))</f>
        <v>0</v>
      </c>
      <c r="BQ331" s="103" t="e">
        <f t="array" ref="BQ331">MATCH(SMALL(BP:BP,COUNTIF(BP:BP,0)+ROWS(BP$2:BP331)),BP:BP,0)</f>
        <v>#NUM!</v>
      </c>
      <c r="BR331" s="99">
        <f t="shared" si="198"/>
        <v>0</v>
      </c>
      <c r="BS331" s="103">
        <f t="array" ref="BS331">BR331+(ROWS(BR$2:BR331)/1000*(BR331&lt;&gt;0))</f>
        <v>0</v>
      </c>
      <c r="BT331" s="103" t="e">
        <f>MATCH(SMALL(BS:BS,COUNTIF(BS:BS,0)+ROWS(BS$2:BS331)),BS:BS,0)</f>
        <v>#NUM!</v>
      </c>
      <c r="BU331" s="104" t="e">
        <f ca="1">OFFSET($BN$1,MATCH(INDEX(BP:BP,SMALL(OFFSET(BQ$2,0,0,COUNTIF(BP:BP,"&gt;0"),1),ROWS(BP$2:BP331)),1),BP$2:BP$502,0),1,1,1)</f>
        <v>#NUM!</v>
      </c>
      <c r="BV331" s="104" t="e">
        <f ca="1">OFFSET($BQ$1,MATCH(INDEX(BS:BS,SMALL(OFFSET(BT$2,0,0,COUNTIF(BS:BS,"&gt;0"),1),ROWS(BS$2:BS331)),1),BS$2:BS$502,0),1,1,1)</f>
        <v>#NUM!</v>
      </c>
      <c r="BW331" s="103" t="e">
        <f ca="1">OFFSET(BN$1,MATCH(INDEX(BS:BS,SMALL(OFFSET(BT$2,0,0,COUNTIF(BS:BS,"&gt;0"),1),ROWS(BS$2:BS331)),1),BS$2:BS$502,0),0,1,1)</f>
        <v>#NUM!</v>
      </c>
      <c r="CA331" s="91" t="str">
        <f t="shared" si="199"/>
        <v/>
      </c>
      <c r="CB331" s="99">
        <f t="shared" si="200"/>
        <v>0</v>
      </c>
      <c r="CC331" s="103">
        <f t="array" ref="CC331">CB331+(ROWS(CB$2:CB331)/1000*(CB331&lt;&gt;0))</f>
        <v>0</v>
      </c>
      <c r="CD331" s="103" t="e">
        <f t="array" ref="CD331">MATCH(SMALL(CC:CC,COUNTIF(CC:CC,0)+ROWS(CC$2:CC331)),CC:CC,0)</f>
        <v>#NUM!</v>
      </c>
      <c r="CE331" s="99">
        <f t="shared" si="201"/>
        <v>0</v>
      </c>
      <c r="CF331" s="103">
        <f t="array" ref="CF331">CE331+(ROWS(CE$2:CE331)/1000*(CE331&lt;&gt;0))</f>
        <v>0</v>
      </c>
      <c r="CG331" s="103" t="e">
        <f>MATCH(SMALL(CF:CF,COUNTIF(CF:CF,0)+ROWS(CF$2:CF331)),CF:CF,0)</f>
        <v>#NUM!</v>
      </c>
      <c r="CH331" s="104" t="e">
        <f ca="1">OFFSET($CA$1,MATCH(INDEX(CC:CC,SMALL(OFFSET(CD$2,0,0,COUNTIF(CC:CC,"&gt;0"),1),ROWS(CC$2:CC331)),1),CC$2:CC$502,0),1,1,1)</f>
        <v>#NUM!</v>
      </c>
      <c r="CI331" s="104" t="e">
        <f t="array" aca="1" ref="CI331" ca="1">OFFSET($CD$1,MATCH(INDEX(CF:CF,SMALL(OFFSET(CG$2,0,0,COUNTIF(CF:CF,"&gt;0"),1),ROWS(CF$2:CF331)),1),CF$2:CF$502,0),1,1,1)</f>
        <v>#NUM!</v>
      </c>
      <c r="CJ331" s="103" t="e">
        <f ca="1">OFFSET(CA$1,MATCH(INDEX(CF:CF,SMALL(OFFSET(CG$2,0,0,COUNTIF(CF:CF,"&gt;0"),1),ROWS(CF$2:CF331)),1),CF$2:CF$502,0),0,1,1)</f>
        <v>#NUM!</v>
      </c>
      <c r="CN331" s="91" t="str">
        <f t="shared" si="202"/>
        <v/>
      </c>
      <c r="CO331" s="99">
        <f t="shared" si="203"/>
        <v>0</v>
      </c>
      <c r="CP331" s="103">
        <f t="array" ref="CP331">CO331+(ROWS(CO$2:CO331)/1000*(CO331&lt;&gt;0))</f>
        <v>0</v>
      </c>
      <c r="CQ331" s="103" t="e">
        <f t="array" ref="CQ331">MATCH(SMALL(CP:CP,COUNTIF(CP:CP,0)+ROWS(CP$2:CP331)),CP:CP,0)</f>
        <v>#NUM!</v>
      </c>
      <c r="CR331" s="99">
        <f t="shared" si="204"/>
        <v>0</v>
      </c>
      <c r="CS331" s="103">
        <f t="array" ref="CS331">CR331+(ROWS(CR$2:CR331)/1000*(CR331&lt;&gt;0))</f>
        <v>0</v>
      </c>
      <c r="CT331" s="103" t="e">
        <f>MATCH(SMALL(CS:CS,COUNTIF(CS:CS,0)+ROWS(CS$2:CS331)),CS:CS,0)</f>
        <v>#NUM!</v>
      </c>
      <c r="CU331" s="104" t="e">
        <f t="array" aca="1" ref="CU331" ca="1">OFFSET($CN$1,MATCH(INDEX(CP:CP,SMALL(OFFSET(CQ$2,0,0,COUNTIF(CP:CP,"&gt;0"),1),ROWS(CP$2:CP331)),1),CP$2:CP$502,0),1,1,1)</f>
        <v>#NUM!</v>
      </c>
      <c r="CV331" s="104" t="e">
        <f t="array" aca="1" ref="CV331" ca="1">OFFSET($CQ$1,MATCH(INDEX(CS:CS,SMALL(OFFSET(CT$2,0,0,COUNTIF(CS:CS,"&gt;0"),1),ROWS(CS$2:CS331)),1),CS$2:CS$502,0),1,1,1)</f>
        <v>#NUM!</v>
      </c>
      <c r="CW331" s="103" t="e">
        <f ca="1">OFFSET(CN$1,MATCH(INDEX(CS:CS,SMALL(OFFSET(CT$2,0,0,COUNTIF(CS:CS,"&gt;0"),1),ROWS(CS$2:CS331)),1),CS$2:CS$502,0),0,1,1)</f>
        <v>#NUM!</v>
      </c>
      <c r="DA331" s="91" t="str">
        <f t="shared" si="205"/>
        <v/>
      </c>
      <c r="DB331" s="99">
        <f t="shared" si="206"/>
        <v>0</v>
      </c>
      <c r="DC331" s="103">
        <f t="array" ref="DC331">DB331+(ROWS(DB$2:DB331)/1000*(DB331&lt;&gt;0))</f>
        <v>0</v>
      </c>
      <c r="DD331" s="103" t="e">
        <f t="array" ref="DD331">MATCH(SMALL(DC:DC,COUNTIF(DC:DC,0)+ROWS(DC$2:DC331)),DC:DC,0)</f>
        <v>#NUM!</v>
      </c>
      <c r="DE331" s="99">
        <f t="shared" si="207"/>
        <v>0</v>
      </c>
      <c r="DF331" s="103">
        <f t="array" ref="DF331">DE331+(ROWS(DE$2:DE331)/1000*(DE331&lt;&gt;0))</f>
        <v>0</v>
      </c>
      <c r="DG331" s="103" t="e">
        <f>MATCH(SMALL(DF:DF,COUNTIF(DF:DF,0)+ROWS(DF$2:DF331)),DF:DF,0)</f>
        <v>#NUM!</v>
      </c>
      <c r="DH331" s="104" t="e">
        <f t="array" aca="1" ref="DH331" ca="1">OFFSET($DA$1,MATCH(INDEX(DC:DC,SMALL(OFFSET(DD$2,0,0,COUNTIF(DC:DC,"&gt;0"),1),ROWS(DC$2:DC331)),1),DC$2:DC$502,0),1,1,1)</f>
        <v>#NUM!</v>
      </c>
      <c r="DI331" s="104" t="e">
        <f t="array" aca="1" ref="DI331" ca="1">OFFSET($DD$1,MATCH(INDEX(DF:DF,SMALL(OFFSET(DG$2,0,0,COUNTIF(DF:DF,"&gt;0"),1),ROWS(DF$2:DF331)),1),DF$2:DF$502,0),1,1,1)</f>
        <v>#NUM!</v>
      </c>
      <c r="DJ331" s="103" t="e">
        <f ca="1">OFFSET(DA$1,MATCH(INDEX(DF:DF,SMALL(OFFSET(DG$2,0,0,COUNTIF(DF:DF,"&gt;0"),1),ROWS(DF$2:DF331)),1),DF$2:DF$502,0),0,1,1)</f>
        <v>#NUM!</v>
      </c>
      <c r="DN331" s="91" t="str">
        <f t="shared" si="210"/>
        <v/>
      </c>
      <c r="DO331" s="99">
        <f t="shared" si="211"/>
        <v>0</v>
      </c>
      <c r="DP331" s="103">
        <f t="array" ref="DP331">DO331+(ROWS(DO$2:DO331)/1000*(DO331&lt;&gt;0))</f>
        <v>0</v>
      </c>
      <c r="DQ331" s="103" t="e">
        <f t="array" ref="DQ331">MATCH(SMALL(DP:DP,COUNTIF(DP:DP,0)+ROWS(DP$2:DP331)),DP:DP,0)</f>
        <v>#NUM!</v>
      </c>
      <c r="DR331" s="99">
        <f t="shared" si="212"/>
        <v>0</v>
      </c>
      <c r="DS331" s="103">
        <f t="array" ref="DS331">DR331+(ROWS(DR$2:DR331)/1000*(DR331&lt;&gt;0))</f>
        <v>0</v>
      </c>
      <c r="DT331" s="103" t="e">
        <f>MATCH(SMALL(DS:DS,COUNTIF(DS:DS,0)+ROWS(DS$2:DS331)),DS:DS,0)</f>
        <v>#NUM!</v>
      </c>
      <c r="DU331" s="104" t="e">
        <f t="array" aca="1" ref="DU331" ca="1">OFFSET($DN$1,MATCH(INDEX(DP:DP,SMALL(OFFSET(DQ$2,0,0,COUNTIF(DP:DP,"&gt;0"),1),ROWS(DP$2:DP331)),1),DP$2:DP$503,0),1,1,1)</f>
        <v>#NUM!</v>
      </c>
      <c r="DV331" s="104" t="e">
        <f t="array" aca="1" ref="DV331" ca="1">OFFSET($DQ$1,MATCH(INDEX(DS:DS,SMALL(OFFSET(DT$2,0,0,COUNTIF(DS:DS,"&gt;0"),1),ROWS(DS$2:DS331)),1),DS$2:DS$503,0),1,1,1)</f>
        <v>#REF!</v>
      </c>
      <c r="DW331" s="103" t="e">
        <f t="array" aca="1" ref="DW331" ca="1">OFFSET(DN$1,MATCH(INDEX(DP:DP,SMALL(OFFSET(DQ$2,0,0,COUNTIF(DP:DP,"&gt;0"),1),ROWS(DP$2:DP331)),1),DP$2:DP$503,0),0,1,1)</f>
        <v>#NUM!</v>
      </c>
      <c r="EA331" s="91" t="str">
        <f t="shared" si="180"/>
        <v/>
      </c>
      <c r="EB331" s="99">
        <f t="shared" si="181"/>
        <v>0</v>
      </c>
      <c r="EC331" s="103">
        <f t="array" ref="EC331">EB331+(ROWS(EB$2:EB331)/1000*(EB331&lt;&gt;0))</f>
        <v>0</v>
      </c>
      <c r="ED331" s="103" t="e">
        <f t="array" ref="ED331">MATCH(SMALL(EC:EC,COUNTIF(EC:EC,0)+ROWS(EC$2:EC331)),EC:EC,0)</f>
        <v>#NUM!</v>
      </c>
      <c r="EE331" s="99">
        <f t="shared" si="213"/>
        <v>0</v>
      </c>
      <c r="EF331" s="103">
        <f t="array" ref="EF331">EE331+(ROWS(EE$2:EE331)/1000*(EE331&lt;&gt;0))</f>
        <v>0</v>
      </c>
      <c r="EG331" s="103" t="e">
        <f>MATCH(SMALL(EF:EF,COUNTIF(EF:EF,0)+ROWS(EF$2:EF331)),EF:EF,0)</f>
        <v>#NUM!</v>
      </c>
      <c r="EH331" s="104" t="e">
        <f t="array" aca="1" ref="EH331" ca="1">OFFSET($EA$1,MATCH(INDEX(EC:EC,SMALL(OFFSET(ED$2,0,0,COUNTIF(EC:EC,"&gt;0"),1),ROWS(EC$2:EC331)),1),EC$2:EC$501,0),1,1,1)</f>
        <v>#NUM!</v>
      </c>
      <c r="EI331" s="104" t="e">
        <f t="array" aca="1" ref="EI331" ca="1">OFFSET($ED$1,MATCH(INDEX(EF:EF,SMALL(OFFSET(EG$2,0,0,COUNTIF(EF:EF,"&gt;0"),1),ROWS(EF$2:EF331)),1),EF$2:EF$501,0),1,1,1)</f>
        <v>#REF!</v>
      </c>
      <c r="EJ331" s="103" t="e">
        <f t="array" aca="1" ref="EJ331" ca="1">OFFSET(EA$1,MATCH(INDEX(EC:EC,SMALL(OFFSET(ED$2,0,0,COUNTIF(EC:EC,"&gt;0"),1),ROWS(EC$2:EC331)),1),EC$2:EC$501,0),0,1,1)</f>
        <v>#NUM!</v>
      </c>
      <c r="EN331" s="91" t="str">
        <f t="shared" si="182"/>
        <v/>
      </c>
      <c r="EO331" s="99">
        <f t="shared" si="183"/>
        <v>0</v>
      </c>
      <c r="EP331" s="103">
        <f t="array" ref="EP331">EO331+(ROWS(EO$2:EO331)/1000*(EO331&lt;&gt;0))</f>
        <v>0</v>
      </c>
      <c r="EQ331" s="103" t="e">
        <f t="array" ref="EQ331">MATCH(SMALL(EP:EP,COUNTIF(EP:EP,0)+ROWS(EP$2:EP331)),EP:EP,0)</f>
        <v>#NUM!</v>
      </c>
      <c r="ER331" s="99">
        <f t="shared" si="214"/>
        <v>0</v>
      </c>
      <c r="ES331" s="103">
        <f t="array" ref="ES331">ER331+(ROWS(ER$2:ER331)/1000*(ER331&lt;&gt;0))</f>
        <v>0</v>
      </c>
      <c r="ET331" s="103" t="e">
        <f>MATCH(SMALL(ES:ES,COUNTIF(ES:ES,0)+ROWS(ES$2:ES331)),ES:ES,0)</f>
        <v>#NUM!</v>
      </c>
      <c r="EU331" s="104" t="e">
        <f t="array" aca="1" ref="EU331" ca="1">OFFSET($EN$1,MATCH(INDEX(EP:EP,SMALL(OFFSET(EQ$2,0,0,COUNTIF(EP:EP,"&gt;0"),1),ROWS(EP$2:EP331)),1),EP$2:EP$501,0),1,1,1)</f>
        <v>#NUM!</v>
      </c>
      <c r="EV331" s="104" t="e">
        <f t="array" aca="1" ref="EV331" ca="1">OFFSET($EN$1,MATCH(INDEX(ES:ES,SMALL(OFFSET(ET$2,0,0,COUNTIF(ES:ES,"&gt;0"),1),ROWS(ES$2:ES331)),1),ES$2:ES$501,0),1,1,1)</f>
        <v>#REF!</v>
      </c>
      <c r="EW331" s="103" t="e">
        <f t="array" aca="1" ref="EW331" ca="1">OFFSET(EN$1,MATCH(INDEX(EP:EP,SMALL(OFFSET(EQ$2,0,0,COUNTIF(EP:EP,"&gt;0"),1),ROWS(EP$2:EP331)),1),EP$2:EP$501,0),0,1,1)</f>
        <v>#NUM!</v>
      </c>
      <c r="EX331" s="91"/>
      <c r="EY331" s="91"/>
      <c r="EZ331" s="91"/>
      <c r="FA331" s="103" t="str">
        <f t="shared" si="208"/>
        <v/>
      </c>
      <c r="FB331" s="103">
        <f t="shared" si="209"/>
        <v>0</v>
      </c>
      <c r="FC331" s="103">
        <f>FB331+(ROWS(FB$2:FB331)/1000*(FB331&lt;&gt;0))</f>
        <v>0</v>
      </c>
      <c r="FD331" s="103" t="e">
        <f>MATCH(SMALL(FC:FC,COUNTIF(FC:FC,0)+ROWS(FC$2:FC331)),FC:FC,0)</f>
        <v>#NUM!</v>
      </c>
      <c r="FE331" s="99">
        <f t="shared" si="215"/>
        <v>0</v>
      </c>
      <c r="FF331" s="103">
        <f>FE331+(ROWS(FE$2:FE331)/1000*(FE331&lt;&gt;0))</f>
        <v>0</v>
      </c>
      <c r="FG331" s="103" t="e">
        <f>MATCH(SMALL(FF:FF,COUNTIF(FF:FF,0)+ROWS(FF$2:FF331)),FF:FF,0)</f>
        <v>#NUM!</v>
      </c>
      <c r="FH331" s="104" t="e">
        <f ca="1">OFFSET($FA$1,MATCH(INDEX(FC:FC,SMALL(OFFSET(FD$2,0,0,COUNTIF(FC:FC,"&gt;0"),1),ROWS(FC$2:FC331)),1),FC$2:FC$502,0),1,1,1)</f>
        <v>#NUM!</v>
      </c>
      <c r="FI331" s="104" t="e">
        <f ca="1">OFFSET($FA$1,MATCH(INDEX(FF:FF,SMALL(OFFSET(FG$2,0,0,COUNTIF(FF:FF,"&gt;0"),1),ROWS(FF$2:FF331)),1),FF$2:FF$502,0),1,1,1)</f>
        <v>#REF!</v>
      </c>
      <c r="FJ331" s="103" t="e">
        <f ca="1">OFFSET(FA$1,MATCH(INDEX(FC:FC,SMALL(OFFSET(FD$2,0,0,COUNTIF(FC:FC,"&gt;0"),1),ROWS(FC$2:FC331)),1),FC$2:FC$502,0),0,1,1)</f>
        <v>#NUM!</v>
      </c>
    </row>
    <row r="332" spans="3:166">
      <c r="C332" s="91">
        <v>331</v>
      </c>
      <c r="D332" s="99">
        <f>IF(OR(Layout!L345 = "P"), Layout!V345, 0)</f>
        <v>0</v>
      </c>
      <c r="E332" s="99">
        <f t="array" ref="E332">IF(OR(Layout!L345 = "P", Layout!L345 = "A"), Layout!W345, 0)</f>
        <v>0</v>
      </c>
      <c r="F332" s="99">
        <f>IF(OR(Layout!L345 = "P", Layout!L345 = "A"), Layout!I345, 0)</f>
        <v>0</v>
      </c>
      <c r="G332" s="91" t="str">
        <f t="array" ref="G332">IF(OR(Layout!L345 = "P", Layout!L345 = "A"), Layout!G345, "")</f>
        <v/>
      </c>
      <c r="H332" s="91" t="str">
        <f>IF(Layout!G345 &gt; 0, Layout!G345, "")</f>
        <v/>
      </c>
      <c r="I332" s="102">
        <f>IF(Layout!Y345 &gt; 0, Layout!Y345, 0)</f>
        <v>0</v>
      </c>
      <c r="J332" s="92">
        <f t="array" ref="J332">IF(Layout!AA345 &gt; 0, Layout!AA345, 0)</f>
        <v>0</v>
      </c>
      <c r="K332" s="92">
        <f>IF(Layout!K345 &gt; 0, Layout!K345, 0)</f>
        <v>0</v>
      </c>
      <c r="L332" s="98"/>
      <c r="N332" s="91" t="str">
        <f t="shared" si="184"/>
        <v/>
      </c>
      <c r="O332" s="99">
        <f t="shared" si="185"/>
        <v>0</v>
      </c>
      <c r="P332" s="103">
        <f t="array" ref="P332">O332+(ROWS(O$2:O332)/1000*(O332&lt;&gt;0))</f>
        <v>0</v>
      </c>
      <c r="Q332" s="103" t="e">
        <f t="array" ref="Q332">MATCH(SMALL(P:P,COUNTIF(P:P,0)+ROWS(P$2:P332)),P:P,0)</f>
        <v>#NUM!</v>
      </c>
      <c r="R332" s="99">
        <f t="shared" si="186"/>
        <v>0</v>
      </c>
      <c r="S332" s="103">
        <f t="array" ref="S332">R332+(ROWS(R$2:R332)/1000*(R332&lt;&gt;0))</f>
        <v>0</v>
      </c>
      <c r="T332" s="103" t="e">
        <f>MATCH(SMALL(S:S,COUNTIF(S:S,0)+ROWS(S$2:S332)),S:S,0)</f>
        <v>#NUM!</v>
      </c>
      <c r="U332" s="104" t="e">
        <f t="array" aca="1" ref="U332" ca="1">OFFSET($N$1,MATCH(INDEX(P:P,SMALL(OFFSET(Q$2,0,0,COUNTIF(P:P,"&gt;0"),1),ROWS(P$2:P332)),1),P$2:P$502,0),1,1,1)</f>
        <v>#NUM!</v>
      </c>
      <c r="V332" s="104" t="e">
        <f t="array" aca="1" ref="V332" ca="1">OFFSET($Q$1,MATCH(INDEX(S:S,SMALL(OFFSET(T$2,0,0,COUNTIF(S:S,"&gt;0"),1),ROWS(S$2:S332)),1),S$2:S$502,0),1,1,1)</f>
        <v>#NUM!</v>
      </c>
      <c r="W332" s="103" t="e">
        <f ca="1">OFFSET(N$1,MATCH(INDEX(S:S,SMALL(OFFSET(T$2,0,0,COUNTIF(S:S,"&gt;0"),1),ROWS(S$2:S332)),1),S$2:S$502,0),0,1,1)</f>
        <v>#NUM!</v>
      </c>
      <c r="AA332" s="91" t="str">
        <f t="shared" si="187"/>
        <v/>
      </c>
      <c r="AB332" s="99">
        <f t="shared" si="188"/>
        <v>0</v>
      </c>
      <c r="AC332" s="103">
        <f t="array" ref="AC332">AB332+(ROWS(AB$2:AB332)/1000*(AB332&lt;&gt;0))</f>
        <v>0</v>
      </c>
      <c r="AD332" s="103" t="e">
        <f t="array" ref="AD332">MATCH(SMALL(AC:AC,COUNTIF(AC:AC,0)+ROWS(AC$2:AC332)),AC:AC,0)</f>
        <v>#NUM!</v>
      </c>
      <c r="AE332" s="99">
        <f t="shared" si="189"/>
        <v>0</v>
      </c>
      <c r="AF332" s="103">
        <f t="array" ref="AF332">AE332+(ROWS(AE$2:AE332)/1000*(AE332&lt;&gt;0))</f>
        <v>0</v>
      </c>
      <c r="AG332" s="103" t="e">
        <f>MATCH(SMALL(AF:AF,COUNTIF(AF:AF,0)+ROWS(AF$2:AF332)),AF:AF,0)</f>
        <v>#NUM!</v>
      </c>
      <c r="AH332" s="104" t="e">
        <f ca="1">OFFSET($AA$1,MATCH(INDEX(AC:AC,SMALL(OFFSET(AD$2,0,0,COUNTIF(AC:AC,"&gt;0"),1),ROWS(AC$2:AC332)),1),AC$2:AC$502,0),1,1,1)</f>
        <v>#NUM!</v>
      </c>
      <c r="AI332" s="104" t="e">
        <f ca="1">OFFSET($AD$1,MATCH(INDEX(AF:AF,SMALL(OFFSET(AG$2,0,0,COUNTIF(AF:AF,"&gt;0"),1),ROWS(AF$2:AF332)),1),AF$2:AF$502,0),1,1,1)</f>
        <v>#NUM!</v>
      </c>
      <c r="AJ332" s="103" t="e">
        <f ca="1">OFFSET(AA$1,MATCH(INDEX(AF:AF,SMALL(OFFSET(AG$2,0,0,COUNTIF(AF:AF,"&gt;0"),1),ROWS(AF$2:AF332)),1),AF$2:AF$502,0),0,1,1)</f>
        <v>#NUM!</v>
      </c>
      <c r="AN332" s="91" t="str">
        <f t="shared" si="190"/>
        <v/>
      </c>
      <c r="AO332" s="99">
        <f t="shared" si="191"/>
        <v>0</v>
      </c>
      <c r="AP332" s="103">
        <f t="array" ref="AP332">AO332+(ROWS(AO$2:AO332)/1000*(AO332&lt;&gt;0))</f>
        <v>0</v>
      </c>
      <c r="AQ332" s="103" t="e">
        <f t="array" ref="AQ332">MATCH(SMALL(AP:AP,COUNTIF(AP:AP,0)+ROWS(AP$2:AP332)),AP:AP,0)</f>
        <v>#NUM!</v>
      </c>
      <c r="AR332" s="99">
        <f t="shared" si="192"/>
        <v>0</v>
      </c>
      <c r="AS332" s="103">
        <f t="array" ref="AS332">AR332+(ROWS(AR$2:AR332)/1000*(AR332&lt;&gt;0))</f>
        <v>0</v>
      </c>
      <c r="AT332" s="103" t="e">
        <f>MATCH(SMALL(AS:AS,COUNTIF(AS:AS,0)+ROWS(AS$2:AS332)),AS:AS,0)</f>
        <v>#NUM!</v>
      </c>
      <c r="AU332" s="104" t="e">
        <f ca="1">OFFSET($AN$1,MATCH(INDEX(AP:AP,SMALL(OFFSET(AQ$2,0,0,COUNTIF(AP:AP,"&gt;0"),1),ROWS(AP$2:AP332)),1),AP$2:AP$502,0),1,1,1)</f>
        <v>#NUM!</v>
      </c>
      <c r="AV332" s="104" t="e">
        <f ca="1">OFFSET($AQ$1,MATCH(INDEX(AS:AS,SMALL(OFFSET(AT$2,0,0,COUNTIF(AS:AS,"&gt;0"),1),ROWS(AS$2:AS332)),1),AS$2:AS$502,0),1,1,1)</f>
        <v>#NUM!</v>
      </c>
      <c r="AW332" s="103" t="e">
        <f ca="1">OFFSET(AN$1,MATCH(INDEX(AS:AS,SMALL(OFFSET(AT$2,0,0,COUNTIF(AS:AS,"&gt;0"),1),ROWS(AS$2:AS332)),1),AS$2:AS$502,0),0,1,1)</f>
        <v>#NUM!</v>
      </c>
      <c r="BA332" s="91" t="str">
        <f t="shared" si="193"/>
        <v/>
      </c>
      <c r="BB332" s="99">
        <f t="shared" si="194"/>
        <v>0</v>
      </c>
      <c r="BC332" s="103">
        <f t="array" ref="BC332">BB332+(ROWS(BB$2:BB332)/1000*(BB332&lt;&gt;0))</f>
        <v>0</v>
      </c>
      <c r="BD332" s="103" t="e">
        <f t="array" ref="BD332">MATCH(SMALL(BC:BC,COUNTIF(BC:BC,0)+ROWS(BC$2:BC332)),BC:BC,0)</f>
        <v>#NUM!</v>
      </c>
      <c r="BE332" s="99">
        <f t="shared" si="195"/>
        <v>0</v>
      </c>
      <c r="BF332" s="103">
        <f t="array" ref="BF332">BE332+(ROWS(BE$2:BE332)/1000*(BE332&lt;&gt;0))</f>
        <v>0</v>
      </c>
      <c r="BG332" s="103" t="e">
        <f>MATCH(SMALL(BF:BF,COUNTIF(BF:BF,0)+ROWS(BF$2:BF332)),BF:BF,0)</f>
        <v>#NUM!</v>
      </c>
      <c r="BH332" s="104" t="e">
        <f ca="1">OFFSET($BA$1,MATCH(INDEX(BC:BC,SMALL(OFFSET(BD$2,0,0,COUNTIF(BC:BC,"&gt;0"),1),ROWS(BC$2:BC332)),1),BC$2:BC$502,0),1,1,1)</f>
        <v>#NUM!</v>
      </c>
      <c r="BI332" s="104" t="e">
        <f ca="1">OFFSET($BD$1,MATCH(INDEX(BF:BF,SMALL(OFFSET(BG$2,0,0,COUNTIF(BF:BF,"&gt;0"),1),ROWS(BF$2:BF332)),1),BF$2:BF$502,0),1,1,1)</f>
        <v>#NUM!</v>
      </c>
      <c r="BJ332" s="103" t="e">
        <f ca="1">OFFSET(BA$1,MATCH(INDEX(BF:BF,SMALL(OFFSET(BG$2,0,0,COUNTIF(BF:BF,"&gt;0"),1),ROWS(BF$2:BF332)),1),BF$2:BF$502,0),0,1,1)</f>
        <v>#NUM!</v>
      </c>
      <c r="BN332" s="91" t="str">
        <f t="shared" si="196"/>
        <v/>
      </c>
      <c r="BO332" s="99">
        <f t="shared" si="197"/>
        <v>0</v>
      </c>
      <c r="BP332" s="103">
        <f t="array" ref="BP332">BO332+(ROWS(BO$2:BO332)/1000*(BO332&lt;&gt;0))</f>
        <v>0</v>
      </c>
      <c r="BQ332" s="103" t="e">
        <f t="array" ref="BQ332">MATCH(SMALL(BP:BP,COUNTIF(BP:BP,0)+ROWS(BP$2:BP332)),BP:BP,0)</f>
        <v>#NUM!</v>
      </c>
      <c r="BR332" s="99">
        <f t="shared" si="198"/>
        <v>0</v>
      </c>
      <c r="BS332" s="103">
        <f t="array" ref="BS332">BR332+(ROWS(BR$2:BR332)/1000*(BR332&lt;&gt;0))</f>
        <v>0</v>
      </c>
      <c r="BT332" s="103" t="e">
        <f>MATCH(SMALL(BS:BS,COUNTIF(BS:BS,0)+ROWS(BS$2:BS332)),BS:BS,0)</f>
        <v>#NUM!</v>
      </c>
      <c r="BU332" s="104" t="e">
        <f ca="1">OFFSET($BN$1,MATCH(INDEX(BP:BP,SMALL(OFFSET(BQ$2,0,0,COUNTIF(BP:BP,"&gt;0"),1),ROWS(BP$2:BP332)),1),BP$2:BP$502,0),1,1,1)</f>
        <v>#NUM!</v>
      </c>
      <c r="BV332" s="104" t="e">
        <f ca="1">OFFSET($BQ$1,MATCH(INDEX(BS:BS,SMALL(OFFSET(BT$2,0,0,COUNTIF(BS:BS,"&gt;0"),1),ROWS(BS$2:BS332)),1),BS$2:BS$502,0),1,1,1)</f>
        <v>#NUM!</v>
      </c>
      <c r="BW332" s="103" t="e">
        <f ca="1">OFFSET(BN$1,MATCH(INDEX(BS:BS,SMALL(OFFSET(BT$2,0,0,COUNTIF(BS:BS,"&gt;0"),1),ROWS(BS$2:BS332)),1),BS$2:BS$502,0),0,1,1)</f>
        <v>#NUM!</v>
      </c>
      <c r="CA332" s="91" t="str">
        <f t="shared" si="199"/>
        <v/>
      </c>
      <c r="CB332" s="99">
        <f t="shared" si="200"/>
        <v>0</v>
      </c>
      <c r="CC332" s="103">
        <f t="array" ref="CC332">CB332+(ROWS(CB$2:CB332)/1000*(CB332&lt;&gt;0))</f>
        <v>0</v>
      </c>
      <c r="CD332" s="103" t="e">
        <f t="array" ref="CD332">MATCH(SMALL(CC:CC,COUNTIF(CC:CC,0)+ROWS(CC$2:CC332)),CC:CC,0)</f>
        <v>#NUM!</v>
      </c>
      <c r="CE332" s="99">
        <f t="shared" si="201"/>
        <v>0</v>
      </c>
      <c r="CF332" s="103">
        <f t="array" ref="CF332">CE332+(ROWS(CE$2:CE332)/1000*(CE332&lt;&gt;0))</f>
        <v>0</v>
      </c>
      <c r="CG332" s="103" t="e">
        <f>MATCH(SMALL(CF:CF,COUNTIF(CF:CF,0)+ROWS(CF$2:CF332)),CF:CF,0)</f>
        <v>#NUM!</v>
      </c>
      <c r="CH332" s="104" t="e">
        <f ca="1">OFFSET($CA$1,MATCH(INDEX(CC:CC,SMALL(OFFSET(CD$2,0,0,COUNTIF(CC:CC,"&gt;0"),1),ROWS(CC$2:CC332)),1),CC$2:CC$502,0),1,1,1)</f>
        <v>#NUM!</v>
      </c>
      <c r="CI332" s="104" t="e">
        <f t="array" aca="1" ref="CI332" ca="1">OFFSET($CD$1,MATCH(INDEX(CF:CF,SMALL(OFFSET(CG$2,0,0,COUNTIF(CF:CF,"&gt;0"),1),ROWS(CF$2:CF332)),1),CF$2:CF$502,0),1,1,1)</f>
        <v>#NUM!</v>
      </c>
      <c r="CJ332" s="103" t="e">
        <f ca="1">OFFSET(CA$1,MATCH(INDEX(CF:CF,SMALL(OFFSET(CG$2,0,0,COUNTIF(CF:CF,"&gt;0"),1),ROWS(CF$2:CF332)),1),CF$2:CF$502,0),0,1,1)</f>
        <v>#NUM!</v>
      </c>
      <c r="CN332" s="91" t="str">
        <f t="shared" si="202"/>
        <v/>
      </c>
      <c r="CO332" s="99">
        <f t="shared" si="203"/>
        <v>0</v>
      </c>
      <c r="CP332" s="103">
        <f t="array" ref="CP332">CO332+(ROWS(CO$2:CO332)/1000*(CO332&lt;&gt;0))</f>
        <v>0</v>
      </c>
      <c r="CQ332" s="103" t="e">
        <f t="array" ref="CQ332">MATCH(SMALL(CP:CP,COUNTIF(CP:CP,0)+ROWS(CP$2:CP332)),CP:CP,0)</f>
        <v>#NUM!</v>
      </c>
      <c r="CR332" s="99">
        <f t="shared" si="204"/>
        <v>0</v>
      </c>
      <c r="CS332" s="103">
        <f t="array" ref="CS332">CR332+(ROWS(CR$2:CR332)/1000*(CR332&lt;&gt;0))</f>
        <v>0</v>
      </c>
      <c r="CT332" s="103" t="e">
        <f>MATCH(SMALL(CS:CS,COUNTIF(CS:CS,0)+ROWS(CS$2:CS332)),CS:CS,0)</f>
        <v>#NUM!</v>
      </c>
      <c r="CU332" s="104" t="e">
        <f t="array" aca="1" ref="CU332" ca="1">OFFSET($CN$1,MATCH(INDEX(CP:CP,SMALL(OFFSET(CQ$2,0,0,COUNTIF(CP:CP,"&gt;0"),1),ROWS(CP$2:CP332)),1),CP$2:CP$502,0),1,1,1)</f>
        <v>#NUM!</v>
      </c>
      <c r="CV332" s="104" t="e">
        <f t="array" aca="1" ref="CV332" ca="1">OFFSET($CQ$1,MATCH(INDEX(CS:CS,SMALL(OFFSET(CT$2,0,0,COUNTIF(CS:CS,"&gt;0"),1),ROWS(CS$2:CS332)),1),CS$2:CS$502,0),1,1,1)</f>
        <v>#NUM!</v>
      </c>
      <c r="CW332" s="103" t="e">
        <f ca="1">OFFSET(CN$1,MATCH(INDEX(CS:CS,SMALL(OFFSET(CT$2,0,0,COUNTIF(CS:CS,"&gt;0"),1),ROWS(CS$2:CS332)),1),CS$2:CS$502,0),0,1,1)</f>
        <v>#NUM!</v>
      </c>
      <c r="DA332" s="91" t="str">
        <f t="shared" si="205"/>
        <v/>
      </c>
      <c r="DB332" s="99">
        <f t="shared" si="206"/>
        <v>0</v>
      </c>
      <c r="DC332" s="103">
        <f t="array" ref="DC332">DB332+(ROWS(DB$2:DB332)/1000*(DB332&lt;&gt;0))</f>
        <v>0</v>
      </c>
      <c r="DD332" s="103" t="e">
        <f t="array" ref="DD332">MATCH(SMALL(DC:DC,COUNTIF(DC:DC,0)+ROWS(DC$2:DC332)),DC:DC,0)</f>
        <v>#NUM!</v>
      </c>
      <c r="DE332" s="99">
        <f t="shared" si="207"/>
        <v>0</v>
      </c>
      <c r="DF332" s="103">
        <f t="array" ref="DF332">DE332+(ROWS(DE$2:DE332)/1000*(DE332&lt;&gt;0))</f>
        <v>0</v>
      </c>
      <c r="DG332" s="103" t="e">
        <f>MATCH(SMALL(DF:DF,COUNTIF(DF:DF,0)+ROWS(DF$2:DF332)),DF:DF,0)</f>
        <v>#NUM!</v>
      </c>
      <c r="DH332" s="104" t="e">
        <f t="array" aca="1" ref="DH332" ca="1">OFFSET($DA$1,MATCH(INDEX(DC:DC,SMALL(OFFSET(DD$2,0,0,COUNTIF(DC:DC,"&gt;0"),1),ROWS(DC$2:DC332)),1),DC$2:DC$502,0),1,1,1)</f>
        <v>#NUM!</v>
      </c>
      <c r="DI332" s="104" t="e">
        <f t="array" aca="1" ref="DI332" ca="1">OFFSET($DD$1,MATCH(INDEX(DF:DF,SMALL(OFFSET(DG$2,0,0,COUNTIF(DF:DF,"&gt;0"),1),ROWS(DF$2:DF332)),1),DF$2:DF$502,0),1,1,1)</f>
        <v>#NUM!</v>
      </c>
      <c r="DJ332" s="103" t="e">
        <f ca="1">OFFSET(DA$1,MATCH(INDEX(DF:DF,SMALL(OFFSET(DG$2,0,0,COUNTIF(DF:DF,"&gt;0"),1),ROWS(DF$2:DF332)),1),DF$2:DF$502,0),0,1,1)</f>
        <v>#NUM!</v>
      </c>
      <c r="DN332" s="91" t="str">
        <f t="shared" si="210"/>
        <v/>
      </c>
      <c r="DO332" s="99">
        <f t="shared" si="211"/>
        <v>0</v>
      </c>
      <c r="DP332" s="103">
        <f t="array" ref="DP332">DO332+(ROWS(DO$2:DO332)/1000*(DO332&lt;&gt;0))</f>
        <v>0</v>
      </c>
      <c r="DQ332" s="103" t="e">
        <f t="array" ref="DQ332">MATCH(SMALL(DP:DP,COUNTIF(DP:DP,0)+ROWS(DP$2:DP332)),DP:DP,0)</f>
        <v>#NUM!</v>
      </c>
      <c r="DR332" s="99">
        <f t="shared" si="212"/>
        <v>0</v>
      </c>
      <c r="DS332" s="103">
        <f t="array" ref="DS332">DR332+(ROWS(DR$2:DR332)/1000*(DR332&lt;&gt;0))</f>
        <v>0</v>
      </c>
      <c r="DT332" s="103" t="e">
        <f>MATCH(SMALL(DS:DS,COUNTIF(DS:DS,0)+ROWS(DS$2:DS332)),DS:DS,0)</f>
        <v>#NUM!</v>
      </c>
      <c r="DU332" s="104" t="e">
        <f t="array" aca="1" ref="DU332" ca="1">OFFSET($DN$1,MATCH(INDEX(DP:DP,SMALL(OFFSET(DQ$2,0,0,COUNTIF(DP:DP,"&gt;0"),1),ROWS(DP$2:DP332)),1),DP$2:DP$503,0),1,1,1)</f>
        <v>#NUM!</v>
      </c>
      <c r="DV332" s="104" t="e">
        <f t="array" aca="1" ref="DV332" ca="1">OFFSET($DQ$1,MATCH(INDEX(DS:DS,SMALL(OFFSET(DT$2,0,0,COUNTIF(DS:DS,"&gt;0"),1),ROWS(DS$2:DS332)),1),DS$2:DS$503,0),1,1,1)</f>
        <v>#REF!</v>
      </c>
      <c r="DW332" s="103" t="e">
        <f t="array" aca="1" ref="DW332" ca="1">OFFSET(DN$1,MATCH(INDEX(DP:DP,SMALL(OFFSET(DQ$2,0,0,COUNTIF(DP:DP,"&gt;0"),1),ROWS(DP$2:DP332)),1),DP$2:DP$503,0),0,1,1)</f>
        <v>#NUM!</v>
      </c>
      <c r="EA332" s="91" t="str">
        <f t="shared" si="180"/>
        <v/>
      </c>
      <c r="EB332" s="99">
        <f t="shared" si="181"/>
        <v>0</v>
      </c>
      <c r="EC332" s="103">
        <f t="array" ref="EC332">EB332+(ROWS(EB$2:EB332)/1000*(EB332&lt;&gt;0))</f>
        <v>0</v>
      </c>
      <c r="ED332" s="103" t="e">
        <f t="array" ref="ED332">MATCH(SMALL(EC:EC,COUNTIF(EC:EC,0)+ROWS(EC$2:EC332)),EC:EC,0)</f>
        <v>#NUM!</v>
      </c>
      <c r="EE332" s="99">
        <f t="shared" si="213"/>
        <v>0</v>
      </c>
      <c r="EF332" s="103">
        <f t="array" ref="EF332">EE332+(ROWS(EE$2:EE332)/1000*(EE332&lt;&gt;0))</f>
        <v>0</v>
      </c>
      <c r="EG332" s="103" t="e">
        <f>MATCH(SMALL(EF:EF,COUNTIF(EF:EF,0)+ROWS(EF$2:EF332)),EF:EF,0)</f>
        <v>#NUM!</v>
      </c>
      <c r="EH332" s="104" t="e">
        <f t="array" aca="1" ref="EH332" ca="1">OFFSET($EA$1,MATCH(INDEX(EC:EC,SMALL(OFFSET(ED$2,0,0,COUNTIF(EC:EC,"&gt;0"),1),ROWS(EC$2:EC332)),1),EC$2:EC$501,0),1,1,1)</f>
        <v>#NUM!</v>
      </c>
      <c r="EI332" s="104" t="e">
        <f t="array" aca="1" ref="EI332" ca="1">OFFSET($ED$1,MATCH(INDEX(EF:EF,SMALL(OFFSET(EG$2,0,0,COUNTIF(EF:EF,"&gt;0"),1),ROWS(EF$2:EF332)),1),EF$2:EF$501,0),1,1,1)</f>
        <v>#REF!</v>
      </c>
      <c r="EJ332" s="103" t="e">
        <f t="array" aca="1" ref="EJ332" ca="1">OFFSET(EA$1,MATCH(INDEX(EC:EC,SMALL(OFFSET(ED$2,0,0,COUNTIF(EC:EC,"&gt;0"),1),ROWS(EC$2:EC332)),1),EC$2:EC$501,0),0,1,1)</f>
        <v>#NUM!</v>
      </c>
      <c r="EN332" s="91" t="str">
        <f t="shared" si="182"/>
        <v/>
      </c>
      <c r="EO332" s="99">
        <f t="shared" si="183"/>
        <v>0</v>
      </c>
      <c r="EP332" s="103">
        <f t="array" ref="EP332">EO332+(ROWS(EO$2:EO332)/1000*(EO332&lt;&gt;0))</f>
        <v>0</v>
      </c>
      <c r="EQ332" s="103" t="e">
        <f t="array" ref="EQ332">MATCH(SMALL(EP:EP,COUNTIF(EP:EP,0)+ROWS(EP$2:EP332)),EP:EP,0)</f>
        <v>#NUM!</v>
      </c>
      <c r="ER332" s="99">
        <f t="shared" si="214"/>
        <v>0</v>
      </c>
      <c r="ES332" s="103">
        <f t="array" ref="ES332">ER332+(ROWS(ER$2:ER332)/1000*(ER332&lt;&gt;0))</f>
        <v>0</v>
      </c>
      <c r="ET332" s="103" t="e">
        <f>MATCH(SMALL(ES:ES,COUNTIF(ES:ES,0)+ROWS(ES$2:ES332)),ES:ES,0)</f>
        <v>#NUM!</v>
      </c>
      <c r="EU332" s="104" t="e">
        <f t="array" aca="1" ref="EU332" ca="1">OFFSET($EN$1,MATCH(INDEX(EP:EP,SMALL(OFFSET(EQ$2,0,0,COUNTIF(EP:EP,"&gt;0"),1),ROWS(EP$2:EP332)),1),EP$2:EP$501,0),1,1,1)</f>
        <v>#NUM!</v>
      </c>
      <c r="EV332" s="104" t="e">
        <f t="array" aca="1" ref="EV332" ca="1">OFFSET($EN$1,MATCH(INDEX(ES:ES,SMALL(OFFSET(ET$2,0,0,COUNTIF(ES:ES,"&gt;0"),1),ROWS(ES$2:ES332)),1),ES$2:ES$501,0),1,1,1)</f>
        <v>#REF!</v>
      </c>
      <c r="EW332" s="103" t="e">
        <f t="array" aca="1" ref="EW332" ca="1">OFFSET(EN$1,MATCH(INDEX(EP:EP,SMALL(OFFSET(EQ$2,0,0,COUNTIF(EP:EP,"&gt;0"),1),ROWS(EP$2:EP332)),1),EP$2:EP$501,0),0,1,1)</f>
        <v>#NUM!</v>
      </c>
      <c r="EX332" s="91"/>
      <c r="EY332" s="91"/>
      <c r="EZ332" s="91"/>
      <c r="FA332" s="103" t="str">
        <f t="shared" si="208"/>
        <v/>
      </c>
      <c r="FB332" s="103">
        <f t="shared" si="209"/>
        <v>0</v>
      </c>
      <c r="FC332" s="103">
        <f>FB332+(ROWS(FB$2:FB332)/1000*(FB332&lt;&gt;0))</f>
        <v>0</v>
      </c>
      <c r="FD332" s="103" t="e">
        <f>MATCH(SMALL(FC:FC,COUNTIF(FC:FC,0)+ROWS(FC$2:FC332)),FC:FC,0)</f>
        <v>#NUM!</v>
      </c>
      <c r="FE332" s="99">
        <f t="shared" si="215"/>
        <v>0</v>
      </c>
      <c r="FF332" s="103">
        <f>FE332+(ROWS(FE$2:FE332)/1000*(FE332&lt;&gt;0))</f>
        <v>0</v>
      </c>
      <c r="FG332" s="103" t="e">
        <f>MATCH(SMALL(FF:FF,COUNTIF(FF:FF,0)+ROWS(FF$2:FF332)),FF:FF,0)</f>
        <v>#NUM!</v>
      </c>
      <c r="FH332" s="104" t="e">
        <f ca="1">OFFSET($FA$1,MATCH(INDEX(FC:FC,SMALL(OFFSET(FD$2,0,0,COUNTIF(FC:FC,"&gt;0"),1),ROWS(FC$2:FC332)),1),FC$2:FC$502,0),1,1,1)</f>
        <v>#NUM!</v>
      </c>
      <c r="FI332" s="98" t="e">
        <f ca="1">OFFSET($FA$1,MATCH(INDEX(FF:FF,SMALL(OFFSET(FG$2,0,0,COUNTIF(FF:FF,"&gt;0"),1),ROWS(FF$2:FF332)),1),FF$2:FF$502,0),1,1,1)</f>
        <v>#REF!</v>
      </c>
      <c r="FJ332" s="103" t="e">
        <f ca="1">OFFSET(FA$1,MATCH(INDEX(FC:FC,SMALL(OFFSET(FD$2,0,0,COUNTIF(FC:FC,"&gt;0"),1),ROWS(FC$2:FC332)),1),FC$2:FC$502,0),0,1,1)</f>
        <v>#NUM!</v>
      </c>
    </row>
    <row r="333" spans="3:166">
      <c r="C333" s="91">
        <v>332</v>
      </c>
      <c r="D333" s="99">
        <f>IF(OR(Layout!L346 = "P"), Layout!V346, 0)</f>
        <v>0</v>
      </c>
      <c r="E333" s="99">
        <f t="array" ref="E333">IF(OR(Layout!L346 = "P", Layout!L346 = "A"), Layout!W346, 0)</f>
        <v>0</v>
      </c>
      <c r="F333" s="99">
        <f>IF(OR(Layout!L346 = "P", Layout!L346 = "A"), Layout!I346, 0)</f>
        <v>0</v>
      </c>
      <c r="G333" s="91" t="str">
        <f t="array" ref="G333">IF(OR(Layout!L346 = "P", Layout!L346 = "A"), Layout!G346, "")</f>
        <v/>
      </c>
      <c r="H333" s="91" t="str">
        <f>IF(Layout!G346 &gt; 0, Layout!G346, "")</f>
        <v/>
      </c>
      <c r="I333" s="102">
        <f>IF(Layout!Y346 &gt; 0, Layout!Y346, 0)</f>
        <v>0</v>
      </c>
      <c r="J333" s="92">
        <f t="array" ref="J333">IF(Layout!AA346 &gt; 0, Layout!AA346, 0)</f>
        <v>0</v>
      </c>
      <c r="K333" s="92">
        <f>IF(Layout!K346 &gt; 0, Layout!K346, 0)</f>
        <v>0</v>
      </c>
      <c r="L333" s="98"/>
      <c r="N333" s="91" t="str">
        <f t="shared" si="184"/>
        <v/>
      </c>
      <c r="O333" s="99">
        <f t="shared" si="185"/>
        <v>0</v>
      </c>
      <c r="P333" s="103">
        <f t="array" ref="P333">O333+(ROWS(O$2:O333)/1000*(O333&lt;&gt;0))</f>
        <v>0</v>
      </c>
      <c r="Q333" s="103" t="e">
        <f t="array" ref="Q333">MATCH(SMALL(P:P,COUNTIF(P:P,0)+ROWS(P$2:P333)),P:P,0)</f>
        <v>#NUM!</v>
      </c>
      <c r="R333" s="99">
        <f t="shared" si="186"/>
        <v>0</v>
      </c>
      <c r="S333" s="103">
        <f t="array" ref="S333">R333+(ROWS(R$2:R333)/1000*(R333&lt;&gt;0))</f>
        <v>0</v>
      </c>
      <c r="T333" s="103" t="e">
        <f>MATCH(SMALL(S:S,COUNTIF(S:S,0)+ROWS(S$2:S333)),S:S,0)</f>
        <v>#NUM!</v>
      </c>
      <c r="U333" s="104" t="e">
        <f t="array" aca="1" ref="U333" ca="1">OFFSET($N$1,MATCH(INDEX(P:P,SMALL(OFFSET(Q$2,0,0,COUNTIF(P:P,"&gt;0"),1),ROWS(P$2:P333)),1),P$2:P$502,0),1,1,1)</f>
        <v>#NUM!</v>
      </c>
      <c r="V333" s="104" t="e">
        <f t="array" aca="1" ref="V333" ca="1">OFFSET($Q$1,MATCH(INDEX(S:S,SMALL(OFFSET(T$2,0,0,COUNTIF(S:S,"&gt;0"),1),ROWS(S$2:S333)),1),S$2:S$502,0),1,1,1)</f>
        <v>#NUM!</v>
      </c>
      <c r="W333" s="103" t="e">
        <f ca="1">OFFSET(N$1,MATCH(INDEX(S:S,SMALL(OFFSET(T$2,0,0,COUNTIF(S:S,"&gt;0"),1),ROWS(S$2:S333)),1),S$2:S$502,0),0,1,1)</f>
        <v>#NUM!</v>
      </c>
      <c r="AA333" s="91" t="str">
        <f t="shared" si="187"/>
        <v/>
      </c>
      <c r="AB333" s="99">
        <f t="shared" si="188"/>
        <v>0</v>
      </c>
      <c r="AC333" s="103">
        <f t="array" ref="AC333">AB333+(ROWS(AB$2:AB333)/1000*(AB333&lt;&gt;0))</f>
        <v>0</v>
      </c>
      <c r="AD333" s="103" t="e">
        <f t="array" ref="AD333">MATCH(SMALL(AC:AC,COUNTIF(AC:AC,0)+ROWS(AC$2:AC333)),AC:AC,0)</f>
        <v>#NUM!</v>
      </c>
      <c r="AE333" s="99">
        <f t="shared" si="189"/>
        <v>0</v>
      </c>
      <c r="AF333" s="103">
        <f t="array" ref="AF333">AE333+(ROWS(AE$2:AE333)/1000*(AE333&lt;&gt;0))</f>
        <v>0</v>
      </c>
      <c r="AG333" s="103" t="e">
        <f>MATCH(SMALL(AF:AF,COUNTIF(AF:AF,0)+ROWS(AF$2:AF333)),AF:AF,0)</f>
        <v>#NUM!</v>
      </c>
      <c r="AH333" s="104" t="e">
        <f ca="1">OFFSET($AA$1,MATCH(INDEX(AC:AC,SMALL(OFFSET(AD$2,0,0,COUNTIF(AC:AC,"&gt;0"),1),ROWS(AC$2:AC333)),1),AC$2:AC$502,0),1,1,1)</f>
        <v>#NUM!</v>
      </c>
      <c r="AI333" s="104" t="e">
        <f ca="1">OFFSET($AD$1,MATCH(INDEX(AF:AF,SMALL(OFFSET(AG$2,0,0,COUNTIF(AF:AF,"&gt;0"),1),ROWS(AF$2:AF333)),1),AF$2:AF$502,0),1,1,1)</f>
        <v>#NUM!</v>
      </c>
      <c r="AJ333" s="103" t="e">
        <f ca="1">OFFSET(AA$1,MATCH(INDEX(AF:AF,SMALL(OFFSET(AG$2,0,0,COUNTIF(AF:AF,"&gt;0"),1),ROWS(AF$2:AF333)),1),AF$2:AF$502,0),0,1,1)</f>
        <v>#NUM!</v>
      </c>
      <c r="AN333" s="91" t="str">
        <f t="shared" si="190"/>
        <v/>
      </c>
      <c r="AO333" s="99">
        <f t="shared" si="191"/>
        <v>0</v>
      </c>
      <c r="AP333" s="103">
        <f t="array" ref="AP333">AO333+(ROWS(AO$2:AO333)/1000*(AO333&lt;&gt;0))</f>
        <v>0</v>
      </c>
      <c r="AQ333" s="103" t="e">
        <f t="array" ref="AQ333">MATCH(SMALL(AP:AP,COUNTIF(AP:AP,0)+ROWS(AP$2:AP333)),AP:AP,0)</f>
        <v>#NUM!</v>
      </c>
      <c r="AR333" s="99">
        <f t="shared" si="192"/>
        <v>0</v>
      </c>
      <c r="AS333" s="103">
        <f t="array" ref="AS333">AR333+(ROWS(AR$2:AR333)/1000*(AR333&lt;&gt;0))</f>
        <v>0</v>
      </c>
      <c r="AT333" s="103" t="e">
        <f>MATCH(SMALL(AS:AS,COUNTIF(AS:AS,0)+ROWS(AS$2:AS333)),AS:AS,0)</f>
        <v>#NUM!</v>
      </c>
      <c r="AU333" s="104" t="e">
        <f ca="1">OFFSET($AN$1,MATCH(INDEX(AP:AP,SMALL(OFFSET(AQ$2,0,0,COUNTIF(AP:AP,"&gt;0"),1),ROWS(AP$2:AP333)),1),AP$2:AP$502,0),1,1,1)</f>
        <v>#NUM!</v>
      </c>
      <c r="AV333" s="104" t="e">
        <f ca="1">OFFSET($AQ$1,MATCH(INDEX(AS:AS,SMALL(OFFSET(AT$2,0,0,COUNTIF(AS:AS,"&gt;0"),1),ROWS(AS$2:AS333)),1),AS$2:AS$502,0),1,1,1)</f>
        <v>#NUM!</v>
      </c>
      <c r="AW333" s="103" t="e">
        <f ca="1">OFFSET(AN$1,MATCH(INDEX(AS:AS,SMALL(OFFSET(AT$2,0,0,COUNTIF(AS:AS,"&gt;0"),1),ROWS(AS$2:AS333)),1),AS$2:AS$502,0),0,1,1)</f>
        <v>#NUM!</v>
      </c>
      <c r="BA333" s="91" t="str">
        <f t="shared" si="193"/>
        <v/>
      </c>
      <c r="BB333" s="99">
        <f t="shared" si="194"/>
        <v>0</v>
      </c>
      <c r="BC333" s="103">
        <f t="array" ref="BC333">BB333+(ROWS(BB$2:BB333)/1000*(BB333&lt;&gt;0))</f>
        <v>0</v>
      </c>
      <c r="BD333" s="103" t="e">
        <f t="array" ref="BD333">MATCH(SMALL(BC:BC,COUNTIF(BC:BC,0)+ROWS(BC$2:BC333)),BC:BC,0)</f>
        <v>#NUM!</v>
      </c>
      <c r="BE333" s="99">
        <f t="shared" si="195"/>
        <v>0</v>
      </c>
      <c r="BF333" s="103">
        <f t="array" ref="BF333">BE333+(ROWS(BE$2:BE333)/1000*(BE333&lt;&gt;0))</f>
        <v>0</v>
      </c>
      <c r="BG333" s="103" t="e">
        <f>MATCH(SMALL(BF:BF,COUNTIF(BF:BF,0)+ROWS(BF$2:BF333)),BF:BF,0)</f>
        <v>#NUM!</v>
      </c>
      <c r="BH333" s="104" t="e">
        <f ca="1">OFFSET($BA$1,MATCH(INDEX(BC:BC,SMALL(OFFSET(BD$2,0,0,COUNTIF(BC:BC,"&gt;0"),1),ROWS(BC$2:BC333)),1),BC$2:BC$502,0),1,1,1)</f>
        <v>#NUM!</v>
      </c>
      <c r="BI333" s="104" t="e">
        <f ca="1">OFFSET($BD$1,MATCH(INDEX(BF:BF,SMALL(OFFSET(BG$2,0,0,COUNTIF(BF:BF,"&gt;0"),1),ROWS(BF$2:BF333)),1),BF$2:BF$502,0),1,1,1)</f>
        <v>#NUM!</v>
      </c>
      <c r="BJ333" s="103" t="e">
        <f ca="1">OFFSET(BA$1,MATCH(INDEX(BF:BF,SMALL(OFFSET(BG$2,0,0,COUNTIF(BF:BF,"&gt;0"),1),ROWS(BF$2:BF333)),1),BF$2:BF$502,0),0,1,1)</f>
        <v>#NUM!</v>
      </c>
      <c r="BN333" s="91" t="str">
        <f t="shared" si="196"/>
        <v/>
      </c>
      <c r="BO333" s="99">
        <f t="shared" si="197"/>
        <v>0</v>
      </c>
      <c r="BP333" s="103">
        <f t="array" ref="BP333">BO333+(ROWS(BO$2:BO333)/1000*(BO333&lt;&gt;0))</f>
        <v>0</v>
      </c>
      <c r="BQ333" s="103" t="e">
        <f t="array" ref="BQ333">MATCH(SMALL(BP:BP,COUNTIF(BP:BP,0)+ROWS(BP$2:BP333)),BP:BP,0)</f>
        <v>#NUM!</v>
      </c>
      <c r="BR333" s="99">
        <f t="shared" si="198"/>
        <v>0</v>
      </c>
      <c r="BS333" s="103">
        <f t="array" ref="BS333">BR333+(ROWS(BR$2:BR333)/1000*(BR333&lt;&gt;0))</f>
        <v>0</v>
      </c>
      <c r="BT333" s="103" t="e">
        <f>MATCH(SMALL(BS:BS,COUNTIF(BS:BS,0)+ROWS(BS$2:BS333)),BS:BS,0)</f>
        <v>#NUM!</v>
      </c>
      <c r="BU333" s="104" t="e">
        <f ca="1">OFFSET($BN$1,MATCH(INDEX(BP:BP,SMALL(OFFSET(BQ$2,0,0,COUNTIF(BP:BP,"&gt;0"),1),ROWS(BP$2:BP333)),1),BP$2:BP$502,0),1,1,1)</f>
        <v>#NUM!</v>
      </c>
      <c r="BV333" s="104" t="e">
        <f ca="1">OFFSET($BQ$1,MATCH(INDEX(BS:BS,SMALL(OFFSET(BT$2,0,0,COUNTIF(BS:BS,"&gt;0"),1),ROWS(BS$2:BS333)),1),BS$2:BS$502,0),1,1,1)</f>
        <v>#NUM!</v>
      </c>
      <c r="BW333" s="103" t="e">
        <f ca="1">OFFSET(BN$1,MATCH(INDEX(BS:BS,SMALL(OFFSET(BT$2,0,0,COUNTIF(BS:BS,"&gt;0"),1),ROWS(BS$2:BS333)),1),BS$2:BS$502,0),0,1,1)</f>
        <v>#NUM!</v>
      </c>
      <c r="CA333" s="91" t="str">
        <f t="shared" si="199"/>
        <v/>
      </c>
      <c r="CB333" s="99">
        <f t="shared" si="200"/>
        <v>0</v>
      </c>
      <c r="CC333" s="103">
        <f t="array" ref="CC333">CB333+(ROWS(CB$2:CB333)/1000*(CB333&lt;&gt;0))</f>
        <v>0</v>
      </c>
      <c r="CD333" s="103" t="e">
        <f t="array" ref="CD333">MATCH(SMALL(CC:CC,COUNTIF(CC:CC,0)+ROWS(CC$2:CC333)),CC:CC,0)</f>
        <v>#NUM!</v>
      </c>
      <c r="CE333" s="99">
        <f t="shared" si="201"/>
        <v>0</v>
      </c>
      <c r="CF333" s="103">
        <f t="array" ref="CF333">CE333+(ROWS(CE$2:CE333)/1000*(CE333&lt;&gt;0))</f>
        <v>0</v>
      </c>
      <c r="CG333" s="103" t="e">
        <f>MATCH(SMALL(CF:CF,COUNTIF(CF:CF,0)+ROWS(CF$2:CF333)),CF:CF,0)</f>
        <v>#NUM!</v>
      </c>
      <c r="CH333" s="104" t="e">
        <f ca="1">OFFSET($CA$1,MATCH(INDEX(CC:CC,SMALL(OFFSET(CD$2,0,0,COUNTIF(CC:CC,"&gt;0"),1),ROWS(CC$2:CC333)),1),CC$2:CC$502,0),1,1,1)</f>
        <v>#NUM!</v>
      </c>
      <c r="CI333" s="104" t="e">
        <f t="array" aca="1" ref="CI333" ca="1">OFFSET($CD$1,MATCH(INDEX(CF:CF,SMALL(OFFSET(CG$2,0,0,COUNTIF(CF:CF,"&gt;0"),1),ROWS(CF$2:CF333)),1),CF$2:CF$502,0),1,1,1)</f>
        <v>#NUM!</v>
      </c>
      <c r="CJ333" s="103" t="e">
        <f ca="1">OFFSET(CA$1,MATCH(INDEX(CF:CF,SMALL(OFFSET(CG$2,0,0,COUNTIF(CF:CF,"&gt;0"),1),ROWS(CF$2:CF333)),1),CF$2:CF$502,0),0,1,1)</f>
        <v>#NUM!</v>
      </c>
      <c r="CN333" s="91" t="str">
        <f t="shared" si="202"/>
        <v/>
      </c>
      <c r="CO333" s="99">
        <f t="shared" si="203"/>
        <v>0</v>
      </c>
      <c r="CP333" s="103">
        <f t="array" ref="CP333">CO333+(ROWS(CO$2:CO333)/1000*(CO333&lt;&gt;0))</f>
        <v>0</v>
      </c>
      <c r="CQ333" s="103" t="e">
        <f t="array" ref="CQ333">MATCH(SMALL(CP:CP,COUNTIF(CP:CP,0)+ROWS(CP$2:CP333)),CP:CP,0)</f>
        <v>#NUM!</v>
      </c>
      <c r="CR333" s="99">
        <f t="shared" si="204"/>
        <v>0</v>
      </c>
      <c r="CS333" s="103">
        <f t="array" ref="CS333">CR333+(ROWS(CR$2:CR333)/1000*(CR333&lt;&gt;0))</f>
        <v>0</v>
      </c>
      <c r="CT333" s="103" t="e">
        <f>MATCH(SMALL(CS:CS,COUNTIF(CS:CS,0)+ROWS(CS$2:CS333)),CS:CS,0)</f>
        <v>#NUM!</v>
      </c>
      <c r="CU333" s="104" t="e">
        <f t="array" aca="1" ref="CU333" ca="1">OFFSET($CN$1,MATCH(INDEX(CP:CP,SMALL(OFFSET(CQ$2,0,0,COUNTIF(CP:CP,"&gt;0"),1),ROWS(CP$2:CP333)),1),CP$2:CP$502,0),1,1,1)</f>
        <v>#NUM!</v>
      </c>
      <c r="CV333" s="104" t="e">
        <f t="array" aca="1" ref="CV333" ca="1">OFFSET($CQ$1,MATCH(INDEX(CS:CS,SMALL(OFFSET(CT$2,0,0,COUNTIF(CS:CS,"&gt;0"),1),ROWS(CS$2:CS333)),1),CS$2:CS$502,0),1,1,1)</f>
        <v>#NUM!</v>
      </c>
      <c r="CW333" s="103" t="e">
        <f ca="1">OFFSET(CN$1,MATCH(INDEX(CS:CS,SMALL(OFFSET(CT$2,0,0,COUNTIF(CS:CS,"&gt;0"),1),ROWS(CS$2:CS333)),1),CS$2:CS$502,0),0,1,1)</f>
        <v>#NUM!</v>
      </c>
      <c r="DA333" s="91" t="str">
        <f t="shared" si="205"/>
        <v/>
      </c>
      <c r="DB333" s="99">
        <f t="shared" si="206"/>
        <v>0</v>
      </c>
      <c r="DC333" s="103">
        <f t="array" ref="DC333">DB333+(ROWS(DB$2:DB333)/1000*(DB333&lt;&gt;0))</f>
        <v>0</v>
      </c>
      <c r="DD333" s="103" t="e">
        <f t="array" ref="DD333">MATCH(SMALL(DC:DC,COUNTIF(DC:DC,0)+ROWS(DC$2:DC333)),DC:DC,0)</f>
        <v>#NUM!</v>
      </c>
      <c r="DE333" s="99">
        <f t="shared" si="207"/>
        <v>0</v>
      </c>
      <c r="DF333" s="103">
        <f t="array" ref="DF333">DE333+(ROWS(DE$2:DE333)/1000*(DE333&lt;&gt;0))</f>
        <v>0</v>
      </c>
      <c r="DG333" s="103" t="e">
        <f>MATCH(SMALL(DF:DF,COUNTIF(DF:DF,0)+ROWS(DF$2:DF333)),DF:DF,0)</f>
        <v>#NUM!</v>
      </c>
      <c r="DH333" s="104" t="e">
        <f t="array" aca="1" ref="DH333" ca="1">OFFSET($DA$1,MATCH(INDEX(DC:DC,SMALL(OFFSET(DD$2,0,0,COUNTIF(DC:DC,"&gt;0"),1),ROWS(DC$2:DC333)),1),DC$2:DC$502,0),1,1,1)</f>
        <v>#NUM!</v>
      </c>
      <c r="DI333" s="104" t="e">
        <f t="array" aca="1" ref="DI333" ca="1">OFFSET($DD$1,MATCH(INDEX(DF:DF,SMALL(OFFSET(DG$2,0,0,COUNTIF(DF:DF,"&gt;0"),1),ROWS(DF$2:DF333)),1),DF$2:DF$502,0),1,1,1)</f>
        <v>#NUM!</v>
      </c>
      <c r="DJ333" s="103" t="e">
        <f ca="1">OFFSET(DA$1,MATCH(INDEX(DF:DF,SMALL(OFFSET(DG$2,0,0,COUNTIF(DF:DF,"&gt;0"),1),ROWS(DF$2:DF333)),1),DF$2:DF$502,0),0,1,1)</f>
        <v>#NUM!</v>
      </c>
      <c r="DN333" s="91" t="str">
        <f t="shared" si="210"/>
        <v/>
      </c>
      <c r="DO333" s="99">
        <f t="shared" si="211"/>
        <v>0</v>
      </c>
      <c r="DP333" s="103">
        <f t="array" ref="DP333">DO333+(ROWS(DO$2:DO333)/1000*(DO333&lt;&gt;0))</f>
        <v>0</v>
      </c>
      <c r="DQ333" s="103" t="e">
        <f t="array" ref="DQ333">MATCH(SMALL(DP:DP,COUNTIF(DP:DP,0)+ROWS(DP$2:DP333)),DP:DP,0)</f>
        <v>#NUM!</v>
      </c>
      <c r="DR333" s="99">
        <f t="shared" si="212"/>
        <v>0</v>
      </c>
      <c r="DS333" s="103">
        <f t="array" ref="DS333">DR333+(ROWS(DR$2:DR333)/1000*(DR333&lt;&gt;0))</f>
        <v>0</v>
      </c>
      <c r="DT333" s="103" t="e">
        <f>MATCH(SMALL(DS:DS,COUNTIF(DS:DS,0)+ROWS(DS$2:DS333)),DS:DS,0)</f>
        <v>#NUM!</v>
      </c>
      <c r="DU333" s="104" t="e">
        <f t="array" aca="1" ref="DU333" ca="1">OFFSET($DN$1,MATCH(INDEX(DP:DP,SMALL(OFFSET(DQ$2,0,0,COUNTIF(DP:DP,"&gt;0"),1),ROWS(DP$2:DP333)),1),DP$2:DP$503,0),1,1,1)</f>
        <v>#NUM!</v>
      </c>
      <c r="DV333" s="104" t="e">
        <f t="array" aca="1" ref="DV333" ca="1">OFFSET($DQ$1,MATCH(INDEX(DS:DS,SMALL(OFFSET(DT$2,0,0,COUNTIF(DS:DS,"&gt;0"),1),ROWS(DS$2:DS333)),1),DS$2:DS$503,0),1,1,1)</f>
        <v>#REF!</v>
      </c>
      <c r="DW333" s="103" t="e">
        <f t="array" aca="1" ref="DW333" ca="1">OFFSET(DN$1,MATCH(INDEX(DP:DP,SMALL(OFFSET(DQ$2,0,0,COUNTIF(DP:DP,"&gt;0"),1),ROWS(DP$2:DP333)),1),DP$2:DP$503,0),0,1,1)</f>
        <v>#NUM!</v>
      </c>
      <c r="EA333" s="91" t="str">
        <f t="shared" si="180"/>
        <v/>
      </c>
      <c r="EB333" s="99">
        <f t="shared" si="181"/>
        <v>0</v>
      </c>
      <c r="EC333" s="103">
        <f t="array" ref="EC333">EB333+(ROWS(EB$2:EB333)/1000*(EB333&lt;&gt;0))</f>
        <v>0</v>
      </c>
      <c r="ED333" s="103" t="e">
        <f t="array" ref="ED333">MATCH(SMALL(EC:EC,COUNTIF(EC:EC,0)+ROWS(EC$2:EC333)),EC:EC,0)</f>
        <v>#NUM!</v>
      </c>
      <c r="EE333" s="99">
        <f t="shared" si="213"/>
        <v>0</v>
      </c>
      <c r="EF333" s="103">
        <f t="array" ref="EF333">EE333+(ROWS(EE$2:EE333)/1000*(EE333&lt;&gt;0))</f>
        <v>0</v>
      </c>
      <c r="EG333" s="103" t="e">
        <f>MATCH(SMALL(EF:EF,COUNTIF(EF:EF,0)+ROWS(EF$2:EF333)),EF:EF,0)</f>
        <v>#NUM!</v>
      </c>
      <c r="EH333" s="104" t="e">
        <f t="array" aca="1" ref="EH333" ca="1">OFFSET($EA$1,MATCH(INDEX(EC:EC,SMALL(OFFSET(ED$2,0,0,COUNTIF(EC:EC,"&gt;0"),1),ROWS(EC$2:EC333)),1),EC$2:EC$501,0),1,1,1)</f>
        <v>#NUM!</v>
      </c>
      <c r="EI333" s="104" t="e">
        <f t="array" aca="1" ref="EI333" ca="1">OFFSET($ED$1,MATCH(INDEX(EF:EF,SMALL(OFFSET(EG$2,0,0,COUNTIF(EF:EF,"&gt;0"),1),ROWS(EF$2:EF333)),1),EF$2:EF$501,0),1,1,1)</f>
        <v>#REF!</v>
      </c>
      <c r="EJ333" s="103" t="e">
        <f t="array" aca="1" ref="EJ333" ca="1">OFFSET(EA$1,MATCH(INDEX(EC:EC,SMALL(OFFSET(ED$2,0,0,COUNTIF(EC:EC,"&gt;0"),1),ROWS(EC$2:EC333)),1),EC$2:EC$501,0),0,1,1)</f>
        <v>#NUM!</v>
      </c>
      <c r="EN333" s="91" t="str">
        <f t="shared" si="182"/>
        <v/>
      </c>
      <c r="EO333" s="99">
        <f t="shared" si="183"/>
        <v>0</v>
      </c>
      <c r="EP333" s="103">
        <f t="array" ref="EP333">EO333+(ROWS(EO$2:EO333)/1000*(EO333&lt;&gt;0))</f>
        <v>0</v>
      </c>
      <c r="EQ333" s="103" t="e">
        <f t="array" ref="EQ333">MATCH(SMALL(EP:EP,COUNTIF(EP:EP,0)+ROWS(EP$2:EP333)),EP:EP,0)</f>
        <v>#NUM!</v>
      </c>
      <c r="ER333" s="99">
        <f t="shared" si="214"/>
        <v>0</v>
      </c>
      <c r="ES333" s="103">
        <f t="array" ref="ES333">ER333+(ROWS(ER$2:ER333)/1000*(ER333&lt;&gt;0))</f>
        <v>0</v>
      </c>
      <c r="ET333" s="103" t="e">
        <f>MATCH(SMALL(ES:ES,COUNTIF(ES:ES,0)+ROWS(ES$2:ES333)),ES:ES,0)</f>
        <v>#NUM!</v>
      </c>
      <c r="EU333" s="104" t="e">
        <f t="array" aca="1" ref="EU333" ca="1">OFFSET($EN$1,MATCH(INDEX(EP:EP,SMALL(OFFSET(EQ$2,0,0,COUNTIF(EP:EP,"&gt;0"),1),ROWS(EP$2:EP333)),1),EP$2:EP$501,0),1,1,1)</f>
        <v>#NUM!</v>
      </c>
      <c r="EV333" s="104" t="e">
        <f t="array" aca="1" ref="EV333" ca="1">OFFSET($EN$1,MATCH(INDEX(ES:ES,SMALL(OFFSET(ET$2,0,0,COUNTIF(ES:ES,"&gt;0"),1),ROWS(ES$2:ES333)),1),ES$2:ES$501,0),1,1,1)</f>
        <v>#REF!</v>
      </c>
      <c r="EW333" s="103" t="e">
        <f t="array" aca="1" ref="EW333" ca="1">OFFSET(EN$1,MATCH(INDEX(EP:EP,SMALL(OFFSET(EQ$2,0,0,COUNTIF(EP:EP,"&gt;0"),1),ROWS(EP$2:EP333)),1),EP$2:EP$501,0),0,1,1)</f>
        <v>#NUM!</v>
      </c>
      <c r="EX333" s="91"/>
      <c r="EY333" s="91"/>
      <c r="EZ333" s="91"/>
      <c r="FA333" s="103" t="str">
        <f t="shared" si="208"/>
        <v/>
      </c>
      <c r="FB333" s="103">
        <f t="shared" si="209"/>
        <v>0</v>
      </c>
      <c r="FC333" s="103">
        <f>FB333+(ROWS(FB$2:FB333)/1000*(FB333&lt;&gt;0))</f>
        <v>0</v>
      </c>
      <c r="FD333" s="103" t="e">
        <f>MATCH(SMALL(FC:FC,COUNTIF(FC:FC,0)+ROWS(FC$2:FC333)),FC:FC,0)</f>
        <v>#NUM!</v>
      </c>
      <c r="FE333" s="99">
        <f t="shared" si="215"/>
        <v>0</v>
      </c>
      <c r="FF333" s="103">
        <f>FE333+(ROWS(FE$2:FE333)/1000*(FE333&lt;&gt;0))</f>
        <v>0</v>
      </c>
      <c r="FG333" s="103" t="e">
        <f>MATCH(SMALL(FF:FF,COUNTIF(FF:FF,0)+ROWS(FF$2:FF333)),FF:FF,0)</f>
        <v>#NUM!</v>
      </c>
      <c r="FH333" s="104" t="e">
        <f ca="1">OFFSET($FA$1,MATCH(INDEX(FC:FC,SMALL(OFFSET(FD$2,0,0,COUNTIF(FC:FC,"&gt;0"),1),ROWS(FC$2:FC333)),1),FC$2:FC$502,0),1,1,1)</f>
        <v>#NUM!</v>
      </c>
      <c r="FI333" s="104" t="e">
        <f ca="1">OFFSET($FA$1,MATCH(INDEX(FF:FF,SMALL(OFFSET(FG$2,0,0,COUNTIF(FF:FF,"&gt;0"),1),ROWS(FF$2:FF333)),1),FF$2:FF$502,0),1,1,1)</f>
        <v>#REF!</v>
      </c>
      <c r="FJ333" s="103" t="e">
        <f ca="1">OFFSET(FA$1,MATCH(INDEX(FC:FC,SMALL(OFFSET(FD$2,0,0,COUNTIF(FC:FC,"&gt;0"),1),ROWS(FC$2:FC333)),1),FC$2:FC$502,0),0,1,1)</f>
        <v>#NUM!</v>
      </c>
    </row>
    <row r="334" spans="3:166">
      <c r="C334" s="91">
        <v>333</v>
      </c>
      <c r="D334" s="99">
        <f>IF(OR(Layout!L347 = "P"), Layout!V347, 0)</f>
        <v>0</v>
      </c>
      <c r="E334" s="99">
        <f t="array" ref="E334">IF(OR(Layout!L347 = "P", Layout!L347 = "A"), Layout!W347, 0)</f>
        <v>0</v>
      </c>
      <c r="F334" s="99">
        <f>IF(OR(Layout!L347 = "P", Layout!L347 = "A"), Layout!I347, 0)</f>
        <v>0</v>
      </c>
      <c r="G334" s="91" t="str">
        <f t="array" ref="G334">IF(OR(Layout!L347 = "P", Layout!L347 = "A"), Layout!G347, "")</f>
        <v/>
      </c>
      <c r="H334" s="91" t="str">
        <f>IF(Layout!G347 &gt; 0, Layout!G347, "")</f>
        <v/>
      </c>
      <c r="I334" s="102">
        <f>IF(Layout!Y347 &gt; 0, Layout!Y347, 0)</f>
        <v>0</v>
      </c>
      <c r="J334" s="92">
        <f t="array" ref="J334">IF(Layout!AA347 &gt; 0, Layout!AA347, 0)</f>
        <v>0</v>
      </c>
      <c r="K334" s="92">
        <f>IF(Layout!K347 &gt; 0, Layout!K347, 0)</f>
        <v>0</v>
      </c>
      <c r="L334" s="98"/>
      <c r="N334" s="91" t="str">
        <f t="shared" si="184"/>
        <v/>
      </c>
      <c r="O334" s="99">
        <f t="shared" si="185"/>
        <v>0</v>
      </c>
      <c r="P334" s="103">
        <f t="array" ref="P334">O334+(ROWS(O$2:O334)/1000*(O334&lt;&gt;0))</f>
        <v>0</v>
      </c>
      <c r="Q334" s="103" t="e">
        <f t="array" ref="Q334">MATCH(SMALL(P:P,COUNTIF(P:P,0)+ROWS(P$2:P334)),P:P,0)</f>
        <v>#NUM!</v>
      </c>
      <c r="R334" s="99">
        <f t="shared" si="186"/>
        <v>0</v>
      </c>
      <c r="S334" s="103">
        <f t="array" ref="S334">R334+(ROWS(R$2:R334)/1000*(R334&lt;&gt;0))</f>
        <v>0</v>
      </c>
      <c r="T334" s="103" t="e">
        <f>MATCH(SMALL(S:S,COUNTIF(S:S,0)+ROWS(S$2:S334)),S:S,0)</f>
        <v>#NUM!</v>
      </c>
      <c r="U334" s="104" t="e">
        <f t="array" aca="1" ref="U334" ca="1">OFFSET($N$1,MATCH(INDEX(P:P,SMALL(OFFSET(Q$2,0,0,COUNTIF(P:P,"&gt;0"),1),ROWS(P$2:P334)),1),P$2:P$502,0),1,1,1)</f>
        <v>#NUM!</v>
      </c>
      <c r="V334" s="104" t="e">
        <f t="array" aca="1" ref="V334" ca="1">OFFSET($Q$1,MATCH(INDEX(S:S,SMALL(OFFSET(T$2,0,0,COUNTIF(S:S,"&gt;0"),1),ROWS(S$2:S334)),1),S$2:S$502,0),1,1,1)</f>
        <v>#NUM!</v>
      </c>
      <c r="W334" s="103" t="e">
        <f ca="1">OFFSET(N$1,MATCH(INDEX(S:S,SMALL(OFFSET(T$2,0,0,COUNTIF(S:S,"&gt;0"),1),ROWS(S$2:S334)),1),S$2:S$502,0),0,1,1)</f>
        <v>#NUM!</v>
      </c>
      <c r="AA334" s="91" t="str">
        <f t="shared" si="187"/>
        <v/>
      </c>
      <c r="AB334" s="99">
        <f t="shared" si="188"/>
        <v>0</v>
      </c>
      <c r="AC334" s="103">
        <f t="array" ref="AC334">AB334+(ROWS(AB$2:AB334)/1000*(AB334&lt;&gt;0))</f>
        <v>0</v>
      </c>
      <c r="AD334" s="103" t="e">
        <f t="array" ref="AD334">MATCH(SMALL(AC:AC,COUNTIF(AC:AC,0)+ROWS(AC$2:AC334)),AC:AC,0)</f>
        <v>#NUM!</v>
      </c>
      <c r="AE334" s="99">
        <f t="shared" si="189"/>
        <v>0</v>
      </c>
      <c r="AF334" s="103">
        <f t="array" ref="AF334">AE334+(ROWS(AE$2:AE334)/1000*(AE334&lt;&gt;0))</f>
        <v>0</v>
      </c>
      <c r="AG334" s="103" t="e">
        <f>MATCH(SMALL(AF:AF,COUNTIF(AF:AF,0)+ROWS(AF$2:AF334)),AF:AF,0)</f>
        <v>#NUM!</v>
      </c>
      <c r="AH334" s="104" t="e">
        <f ca="1">OFFSET($AA$1,MATCH(INDEX(AC:AC,SMALL(OFFSET(AD$2,0,0,COUNTIF(AC:AC,"&gt;0"),1),ROWS(AC$2:AC334)),1),AC$2:AC$502,0),1,1,1)</f>
        <v>#NUM!</v>
      </c>
      <c r="AI334" s="104" t="e">
        <f ca="1">OFFSET($AD$1,MATCH(INDEX(AF:AF,SMALL(OFFSET(AG$2,0,0,COUNTIF(AF:AF,"&gt;0"),1),ROWS(AF$2:AF334)),1),AF$2:AF$502,0),1,1,1)</f>
        <v>#NUM!</v>
      </c>
      <c r="AJ334" s="103" t="e">
        <f ca="1">OFFSET(AA$1,MATCH(INDEX(AF:AF,SMALL(OFFSET(AG$2,0,0,COUNTIF(AF:AF,"&gt;0"),1),ROWS(AF$2:AF334)),1),AF$2:AF$502,0),0,1,1)</f>
        <v>#NUM!</v>
      </c>
      <c r="AN334" s="91" t="str">
        <f t="shared" si="190"/>
        <v/>
      </c>
      <c r="AO334" s="99">
        <f t="shared" si="191"/>
        <v>0</v>
      </c>
      <c r="AP334" s="103">
        <f t="array" ref="AP334">AO334+(ROWS(AO$2:AO334)/1000*(AO334&lt;&gt;0))</f>
        <v>0</v>
      </c>
      <c r="AQ334" s="103" t="e">
        <f t="array" ref="AQ334">MATCH(SMALL(AP:AP,COUNTIF(AP:AP,0)+ROWS(AP$2:AP334)),AP:AP,0)</f>
        <v>#NUM!</v>
      </c>
      <c r="AR334" s="99">
        <f t="shared" si="192"/>
        <v>0</v>
      </c>
      <c r="AS334" s="103">
        <f t="array" ref="AS334">AR334+(ROWS(AR$2:AR334)/1000*(AR334&lt;&gt;0))</f>
        <v>0</v>
      </c>
      <c r="AT334" s="103" t="e">
        <f>MATCH(SMALL(AS:AS,COUNTIF(AS:AS,0)+ROWS(AS$2:AS334)),AS:AS,0)</f>
        <v>#NUM!</v>
      </c>
      <c r="AU334" s="104" t="e">
        <f ca="1">OFFSET($AN$1,MATCH(INDEX(AP:AP,SMALL(OFFSET(AQ$2,0,0,COUNTIF(AP:AP,"&gt;0"),1),ROWS(AP$2:AP334)),1),AP$2:AP$502,0),1,1,1)</f>
        <v>#NUM!</v>
      </c>
      <c r="AV334" s="104" t="e">
        <f ca="1">OFFSET($AQ$1,MATCH(INDEX(AS:AS,SMALL(OFFSET(AT$2,0,0,COUNTIF(AS:AS,"&gt;0"),1),ROWS(AS$2:AS334)),1),AS$2:AS$502,0),1,1,1)</f>
        <v>#NUM!</v>
      </c>
      <c r="AW334" s="103" t="e">
        <f ca="1">OFFSET(AN$1,MATCH(INDEX(AS:AS,SMALL(OFFSET(AT$2,0,0,COUNTIF(AS:AS,"&gt;0"),1),ROWS(AS$2:AS334)),1),AS$2:AS$502,0),0,1,1)</f>
        <v>#NUM!</v>
      </c>
      <c r="BA334" s="91" t="str">
        <f t="shared" si="193"/>
        <v/>
      </c>
      <c r="BB334" s="99">
        <f t="shared" si="194"/>
        <v>0</v>
      </c>
      <c r="BC334" s="103">
        <f t="array" ref="BC334">BB334+(ROWS(BB$2:BB334)/1000*(BB334&lt;&gt;0))</f>
        <v>0</v>
      </c>
      <c r="BD334" s="103" t="e">
        <f t="array" ref="BD334">MATCH(SMALL(BC:BC,COUNTIF(BC:BC,0)+ROWS(BC$2:BC334)),BC:BC,0)</f>
        <v>#NUM!</v>
      </c>
      <c r="BE334" s="99">
        <f t="shared" si="195"/>
        <v>0</v>
      </c>
      <c r="BF334" s="103">
        <f t="array" ref="BF334">BE334+(ROWS(BE$2:BE334)/1000*(BE334&lt;&gt;0))</f>
        <v>0</v>
      </c>
      <c r="BG334" s="103" t="e">
        <f>MATCH(SMALL(BF:BF,COUNTIF(BF:BF,0)+ROWS(BF$2:BF334)),BF:BF,0)</f>
        <v>#NUM!</v>
      </c>
      <c r="BH334" s="104" t="e">
        <f ca="1">OFFSET($BA$1,MATCH(INDEX(BC:BC,SMALL(OFFSET(BD$2,0,0,COUNTIF(BC:BC,"&gt;0"),1),ROWS(BC$2:BC334)),1),BC$2:BC$502,0),1,1,1)</f>
        <v>#NUM!</v>
      </c>
      <c r="BI334" s="104" t="e">
        <f ca="1">OFFSET($BD$1,MATCH(INDEX(BF:BF,SMALL(OFFSET(BG$2,0,0,COUNTIF(BF:BF,"&gt;0"),1),ROWS(BF$2:BF334)),1),BF$2:BF$502,0),1,1,1)</f>
        <v>#NUM!</v>
      </c>
      <c r="BJ334" s="103" t="e">
        <f ca="1">OFFSET(BA$1,MATCH(INDEX(BF:BF,SMALL(OFFSET(BG$2,0,0,COUNTIF(BF:BF,"&gt;0"),1),ROWS(BF$2:BF334)),1),BF$2:BF$502,0),0,1,1)</f>
        <v>#NUM!</v>
      </c>
      <c r="BN334" s="91" t="str">
        <f t="shared" si="196"/>
        <v/>
      </c>
      <c r="BO334" s="99">
        <f t="shared" si="197"/>
        <v>0</v>
      </c>
      <c r="BP334" s="103">
        <f t="array" ref="BP334">BO334+(ROWS(BO$2:BO334)/1000*(BO334&lt;&gt;0))</f>
        <v>0</v>
      </c>
      <c r="BQ334" s="103" t="e">
        <f t="array" ref="BQ334">MATCH(SMALL(BP:BP,COUNTIF(BP:BP,0)+ROWS(BP$2:BP334)),BP:BP,0)</f>
        <v>#NUM!</v>
      </c>
      <c r="BR334" s="99">
        <f t="shared" si="198"/>
        <v>0</v>
      </c>
      <c r="BS334" s="103">
        <f t="array" ref="BS334">BR334+(ROWS(BR$2:BR334)/1000*(BR334&lt;&gt;0))</f>
        <v>0</v>
      </c>
      <c r="BT334" s="103" t="e">
        <f>MATCH(SMALL(BS:BS,COUNTIF(BS:BS,0)+ROWS(BS$2:BS334)),BS:BS,0)</f>
        <v>#NUM!</v>
      </c>
      <c r="BU334" s="104" t="e">
        <f ca="1">OFFSET($BN$1,MATCH(INDEX(BP:BP,SMALL(OFFSET(BQ$2,0,0,COUNTIF(BP:BP,"&gt;0"),1),ROWS(BP$2:BP334)),1),BP$2:BP$502,0),1,1,1)</f>
        <v>#NUM!</v>
      </c>
      <c r="BV334" s="104" t="e">
        <f ca="1">OFFSET($BQ$1,MATCH(INDEX(BS:BS,SMALL(OFFSET(BT$2,0,0,COUNTIF(BS:BS,"&gt;0"),1),ROWS(BS$2:BS334)),1),BS$2:BS$502,0),1,1,1)</f>
        <v>#NUM!</v>
      </c>
      <c r="BW334" s="103" t="e">
        <f ca="1">OFFSET(BN$1,MATCH(INDEX(BS:BS,SMALL(OFFSET(BT$2,0,0,COUNTIF(BS:BS,"&gt;0"),1),ROWS(BS$2:BS334)),1),BS$2:BS$502,0),0,1,1)</f>
        <v>#NUM!</v>
      </c>
      <c r="CA334" s="91" t="str">
        <f t="shared" si="199"/>
        <v/>
      </c>
      <c r="CB334" s="99">
        <f t="shared" si="200"/>
        <v>0</v>
      </c>
      <c r="CC334" s="103">
        <f t="array" ref="CC334">CB334+(ROWS(CB$2:CB334)/1000*(CB334&lt;&gt;0))</f>
        <v>0</v>
      </c>
      <c r="CD334" s="103" t="e">
        <f t="array" ref="CD334">MATCH(SMALL(CC:CC,COUNTIF(CC:CC,0)+ROWS(CC$2:CC334)),CC:CC,0)</f>
        <v>#NUM!</v>
      </c>
      <c r="CE334" s="99">
        <f t="shared" si="201"/>
        <v>0</v>
      </c>
      <c r="CF334" s="103">
        <f t="array" ref="CF334">CE334+(ROWS(CE$2:CE334)/1000*(CE334&lt;&gt;0))</f>
        <v>0</v>
      </c>
      <c r="CG334" s="103" t="e">
        <f>MATCH(SMALL(CF:CF,COUNTIF(CF:CF,0)+ROWS(CF$2:CF334)),CF:CF,0)</f>
        <v>#NUM!</v>
      </c>
      <c r="CH334" s="104" t="e">
        <f ca="1">OFFSET($CA$1,MATCH(INDEX(CC:CC,SMALL(OFFSET(CD$2,0,0,COUNTIF(CC:CC,"&gt;0"),1),ROWS(CC$2:CC334)),1),CC$2:CC$502,0),1,1,1)</f>
        <v>#NUM!</v>
      </c>
      <c r="CI334" s="104" t="e">
        <f t="array" aca="1" ref="CI334" ca="1">OFFSET($CD$1,MATCH(INDEX(CF:CF,SMALL(OFFSET(CG$2,0,0,COUNTIF(CF:CF,"&gt;0"),1),ROWS(CF$2:CF334)),1),CF$2:CF$502,0),1,1,1)</f>
        <v>#NUM!</v>
      </c>
      <c r="CJ334" s="103" t="e">
        <f ca="1">OFFSET(CA$1,MATCH(INDEX(CF:CF,SMALL(OFFSET(CG$2,0,0,COUNTIF(CF:CF,"&gt;0"),1),ROWS(CF$2:CF334)),1),CF$2:CF$502,0),0,1,1)</f>
        <v>#NUM!</v>
      </c>
      <c r="CN334" s="91" t="str">
        <f t="shared" si="202"/>
        <v/>
      </c>
      <c r="CO334" s="99">
        <f t="shared" si="203"/>
        <v>0</v>
      </c>
      <c r="CP334" s="103">
        <f t="array" ref="CP334">CO334+(ROWS(CO$2:CO334)/1000*(CO334&lt;&gt;0))</f>
        <v>0</v>
      </c>
      <c r="CQ334" s="103" t="e">
        <f t="array" ref="CQ334">MATCH(SMALL(CP:CP,COUNTIF(CP:CP,0)+ROWS(CP$2:CP334)),CP:CP,0)</f>
        <v>#NUM!</v>
      </c>
      <c r="CR334" s="99">
        <f t="shared" si="204"/>
        <v>0</v>
      </c>
      <c r="CS334" s="103">
        <f t="array" ref="CS334">CR334+(ROWS(CR$2:CR334)/1000*(CR334&lt;&gt;0))</f>
        <v>0</v>
      </c>
      <c r="CT334" s="103" t="e">
        <f>MATCH(SMALL(CS:CS,COUNTIF(CS:CS,0)+ROWS(CS$2:CS334)),CS:CS,0)</f>
        <v>#NUM!</v>
      </c>
      <c r="CU334" s="104" t="e">
        <f t="array" aca="1" ref="CU334" ca="1">OFFSET($CN$1,MATCH(INDEX(CP:CP,SMALL(OFFSET(CQ$2,0,0,COUNTIF(CP:CP,"&gt;0"),1),ROWS(CP$2:CP334)),1),CP$2:CP$502,0),1,1,1)</f>
        <v>#NUM!</v>
      </c>
      <c r="CV334" s="104" t="e">
        <f t="array" aca="1" ref="CV334" ca="1">OFFSET($CQ$1,MATCH(INDEX(CS:CS,SMALL(OFFSET(CT$2,0,0,COUNTIF(CS:CS,"&gt;0"),1),ROWS(CS$2:CS334)),1),CS$2:CS$502,0),1,1,1)</f>
        <v>#NUM!</v>
      </c>
      <c r="CW334" s="103" t="e">
        <f ca="1">OFFSET(CN$1,MATCH(INDEX(CS:CS,SMALL(OFFSET(CT$2,0,0,COUNTIF(CS:CS,"&gt;0"),1),ROWS(CS$2:CS334)),1),CS$2:CS$502,0),0,1,1)</f>
        <v>#NUM!</v>
      </c>
      <c r="DA334" s="91" t="str">
        <f t="shared" si="205"/>
        <v/>
      </c>
      <c r="DB334" s="99">
        <f t="shared" si="206"/>
        <v>0</v>
      </c>
      <c r="DC334" s="103">
        <f t="array" ref="DC334">DB334+(ROWS(DB$2:DB334)/1000*(DB334&lt;&gt;0))</f>
        <v>0</v>
      </c>
      <c r="DD334" s="103" t="e">
        <f t="array" ref="DD334">MATCH(SMALL(DC:DC,COUNTIF(DC:DC,0)+ROWS(DC$2:DC334)),DC:DC,0)</f>
        <v>#NUM!</v>
      </c>
      <c r="DE334" s="99">
        <f t="shared" si="207"/>
        <v>0</v>
      </c>
      <c r="DF334" s="103">
        <f t="array" ref="DF334">DE334+(ROWS(DE$2:DE334)/1000*(DE334&lt;&gt;0))</f>
        <v>0</v>
      </c>
      <c r="DG334" s="103" t="e">
        <f>MATCH(SMALL(DF:DF,COUNTIF(DF:DF,0)+ROWS(DF$2:DF334)),DF:DF,0)</f>
        <v>#NUM!</v>
      </c>
      <c r="DH334" s="104" t="e">
        <f t="array" aca="1" ref="DH334" ca="1">OFFSET($DA$1,MATCH(INDEX(DC:DC,SMALL(OFFSET(DD$2,0,0,COUNTIF(DC:DC,"&gt;0"),1),ROWS(DC$2:DC334)),1),DC$2:DC$502,0),1,1,1)</f>
        <v>#NUM!</v>
      </c>
      <c r="DI334" s="104" t="e">
        <f t="array" aca="1" ref="DI334" ca="1">OFFSET($DD$1,MATCH(INDEX(DF:DF,SMALL(OFFSET(DG$2,0,0,COUNTIF(DF:DF,"&gt;0"),1),ROWS(DF$2:DF334)),1),DF$2:DF$502,0),1,1,1)</f>
        <v>#NUM!</v>
      </c>
      <c r="DJ334" s="103" t="e">
        <f ca="1">OFFSET(DA$1,MATCH(INDEX(DF:DF,SMALL(OFFSET(DG$2,0,0,COUNTIF(DF:DF,"&gt;0"),1),ROWS(DF$2:DF334)),1),DF$2:DF$502,0),0,1,1)</f>
        <v>#NUM!</v>
      </c>
      <c r="DN334" s="91" t="str">
        <f t="shared" si="210"/>
        <v/>
      </c>
      <c r="DO334" s="99">
        <f t="shared" si="211"/>
        <v>0</v>
      </c>
      <c r="DP334" s="103">
        <f t="array" ref="DP334">DO334+(ROWS(DO$2:DO334)/1000*(DO334&lt;&gt;0))</f>
        <v>0</v>
      </c>
      <c r="DQ334" s="103" t="e">
        <f t="array" ref="DQ334">MATCH(SMALL(DP:DP,COUNTIF(DP:DP,0)+ROWS(DP$2:DP334)),DP:DP,0)</f>
        <v>#NUM!</v>
      </c>
      <c r="DR334" s="99">
        <f t="shared" si="212"/>
        <v>0</v>
      </c>
      <c r="DS334" s="103">
        <f t="array" ref="DS334">DR334+(ROWS(DR$2:DR334)/1000*(DR334&lt;&gt;0))</f>
        <v>0</v>
      </c>
      <c r="DT334" s="103" t="e">
        <f>MATCH(SMALL(DS:DS,COUNTIF(DS:DS,0)+ROWS(DS$2:DS334)),DS:DS,0)</f>
        <v>#NUM!</v>
      </c>
      <c r="DU334" s="104" t="e">
        <f t="array" aca="1" ref="DU334" ca="1">OFFSET($DN$1,MATCH(INDEX(DP:DP,SMALL(OFFSET(DQ$2,0,0,COUNTIF(DP:DP,"&gt;0"),1),ROWS(DP$2:DP334)),1),DP$2:DP$503,0),1,1,1)</f>
        <v>#NUM!</v>
      </c>
      <c r="DV334" s="104" t="e">
        <f t="array" aca="1" ref="DV334" ca="1">OFFSET($DQ$1,MATCH(INDEX(DS:DS,SMALL(OFFSET(DT$2,0,0,COUNTIF(DS:DS,"&gt;0"),1),ROWS(DS$2:DS334)),1),DS$2:DS$503,0),1,1,1)</f>
        <v>#REF!</v>
      </c>
      <c r="DW334" s="103" t="e">
        <f t="array" aca="1" ref="DW334" ca="1">OFFSET(DN$1,MATCH(INDEX(DP:DP,SMALL(OFFSET(DQ$2,0,0,COUNTIF(DP:DP,"&gt;0"),1),ROWS(DP$2:DP334)),1),DP$2:DP$503,0),0,1,1)</f>
        <v>#NUM!</v>
      </c>
      <c r="EA334" s="91" t="str">
        <f t="shared" si="180"/>
        <v/>
      </c>
      <c r="EB334" s="99">
        <f t="shared" si="181"/>
        <v>0</v>
      </c>
      <c r="EC334" s="103">
        <f t="array" ref="EC334">EB334+(ROWS(EB$2:EB334)/1000*(EB334&lt;&gt;0))</f>
        <v>0</v>
      </c>
      <c r="ED334" s="103" t="e">
        <f t="array" ref="ED334">MATCH(SMALL(EC:EC,COUNTIF(EC:EC,0)+ROWS(EC$2:EC334)),EC:EC,0)</f>
        <v>#NUM!</v>
      </c>
      <c r="EE334" s="99">
        <f t="shared" si="213"/>
        <v>0</v>
      </c>
      <c r="EF334" s="103">
        <f t="array" ref="EF334">EE334+(ROWS(EE$2:EE334)/1000*(EE334&lt;&gt;0))</f>
        <v>0</v>
      </c>
      <c r="EG334" s="103" t="e">
        <f>MATCH(SMALL(EF:EF,COUNTIF(EF:EF,0)+ROWS(EF$2:EF334)),EF:EF,0)</f>
        <v>#NUM!</v>
      </c>
      <c r="EH334" s="104" t="e">
        <f t="array" aca="1" ref="EH334" ca="1">OFFSET($EA$1,MATCH(INDEX(EC:EC,SMALL(OFFSET(ED$2,0,0,COUNTIF(EC:EC,"&gt;0"),1),ROWS(EC$2:EC334)),1),EC$2:EC$501,0),1,1,1)</f>
        <v>#NUM!</v>
      </c>
      <c r="EI334" s="104" t="e">
        <f t="array" aca="1" ref="EI334" ca="1">OFFSET($ED$1,MATCH(INDEX(EF:EF,SMALL(OFFSET(EG$2,0,0,COUNTIF(EF:EF,"&gt;0"),1),ROWS(EF$2:EF334)),1),EF$2:EF$501,0),1,1,1)</f>
        <v>#REF!</v>
      </c>
      <c r="EJ334" s="103" t="e">
        <f t="array" aca="1" ref="EJ334" ca="1">OFFSET(EA$1,MATCH(INDEX(EC:EC,SMALL(OFFSET(ED$2,0,0,COUNTIF(EC:EC,"&gt;0"),1),ROWS(EC$2:EC334)),1),EC$2:EC$501,0),0,1,1)</f>
        <v>#NUM!</v>
      </c>
      <c r="EN334" s="91" t="str">
        <f t="shared" si="182"/>
        <v/>
      </c>
      <c r="EO334" s="99">
        <f t="shared" si="183"/>
        <v>0</v>
      </c>
      <c r="EP334" s="103">
        <f t="array" ref="EP334">EO334+(ROWS(EO$2:EO334)/1000*(EO334&lt;&gt;0))</f>
        <v>0</v>
      </c>
      <c r="EQ334" s="103" t="e">
        <f t="array" ref="EQ334">MATCH(SMALL(EP:EP,COUNTIF(EP:EP,0)+ROWS(EP$2:EP334)),EP:EP,0)</f>
        <v>#NUM!</v>
      </c>
      <c r="ER334" s="99">
        <f t="shared" si="214"/>
        <v>0</v>
      </c>
      <c r="ES334" s="103">
        <f t="array" ref="ES334">ER334+(ROWS(ER$2:ER334)/1000*(ER334&lt;&gt;0))</f>
        <v>0</v>
      </c>
      <c r="ET334" s="103" t="e">
        <f>MATCH(SMALL(ES:ES,COUNTIF(ES:ES,0)+ROWS(ES$2:ES334)),ES:ES,0)</f>
        <v>#NUM!</v>
      </c>
      <c r="EU334" s="104" t="e">
        <f t="array" aca="1" ref="EU334" ca="1">OFFSET($EN$1,MATCH(INDEX(EP:EP,SMALL(OFFSET(EQ$2,0,0,COUNTIF(EP:EP,"&gt;0"),1),ROWS(EP$2:EP334)),1),EP$2:EP$501,0),1,1,1)</f>
        <v>#NUM!</v>
      </c>
      <c r="EV334" s="104" t="e">
        <f t="array" aca="1" ref="EV334" ca="1">OFFSET($EN$1,MATCH(INDEX(ES:ES,SMALL(OFFSET(ET$2,0,0,COUNTIF(ES:ES,"&gt;0"),1),ROWS(ES$2:ES334)),1),ES$2:ES$501,0),1,1,1)</f>
        <v>#REF!</v>
      </c>
      <c r="EW334" s="103" t="e">
        <f t="array" aca="1" ref="EW334" ca="1">OFFSET(EN$1,MATCH(INDEX(EP:EP,SMALL(OFFSET(EQ$2,0,0,COUNTIF(EP:EP,"&gt;0"),1),ROWS(EP$2:EP334)),1),EP$2:EP$501,0),0,1,1)</f>
        <v>#NUM!</v>
      </c>
      <c r="EX334" s="91"/>
      <c r="EY334" s="91"/>
      <c r="EZ334" s="91"/>
      <c r="FA334" s="103" t="str">
        <f t="shared" si="208"/>
        <v/>
      </c>
      <c r="FB334" s="103">
        <f t="shared" si="209"/>
        <v>0</v>
      </c>
      <c r="FC334" s="103">
        <f>FB334+(ROWS(FB$2:FB334)/1000*(FB334&lt;&gt;0))</f>
        <v>0</v>
      </c>
      <c r="FD334" s="103" t="e">
        <f>MATCH(SMALL(FC:FC,COUNTIF(FC:FC,0)+ROWS(FC$2:FC334)),FC:FC,0)</f>
        <v>#NUM!</v>
      </c>
      <c r="FE334" s="99">
        <f t="shared" si="215"/>
        <v>0</v>
      </c>
      <c r="FF334" s="103">
        <f>FE334+(ROWS(FE$2:FE334)/1000*(FE334&lt;&gt;0))</f>
        <v>0</v>
      </c>
      <c r="FG334" s="103" t="e">
        <f>MATCH(SMALL(FF:FF,COUNTIF(FF:FF,0)+ROWS(FF$2:FF334)),FF:FF,0)</f>
        <v>#NUM!</v>
      </c>
      <c r="FH334" s="104" t="e">
        <f ca="1">OFFSET($FA$1,MATCH(INDEX(FC:FC,SMALL(OFFSET(FD$2,0,0,COUNTIF(FC:FC,"&gt;0"),1),ROWS(FC$2:FC334)),1),FC$2:FC$502,0),1,1,1)</f>
        <v>#NUM!</v>
      </c>
      <c r="FI334" s="98" t="e">
        <f ca="1">OFFSET($FA$1,MATCH(INDEX(FF:FF,SMALL(OFFSET(FG$2,0,0,COUNTIF(FF:FF,"&gt;0"),1),ROWS(FF$2:FF334)),1),FF$2:FF$502,0),1,1,1)</f>
        <v>#REF!</v>
      </c>
      <c r="FJ334" s="103" t="e">
        <f ca="1">OFFSET(FA$1,MATCH(INDEX(FC:FC,SMALL(OFFSET(FD$2,0,0,COUNTIF(FC:FC,"&gt;0"),1),ROWS(FC$2:FC334)),1),FC$2:FC$502,0),0,1,1)</f>
        <v>#NUM!</v>
      </c>
    </row>
    <row r="335" spans="3:166">
      <c r="C335" s="91">
        <v>334</v>
      </c>
      <c r="D335" s="99">
        <f>IF(OR(Layout!L348 = "P"), Layout!V348, 0)</f>
        <v>0</v>
      </c>
      <c r="E335" s="99">
        <f t="array" ref="E335">IF(OR(Layout!L348 = "P", Layout!L348 = "A"), Layout!W348, 0)</f>
        <v>0</v>
      </c>
      <c r="F335" s="99">
        <f>IF(OR(Layout!L348 = "P", Layout!L348 = "A"), Layout!I348, 0)</f>
        <v>0</v>
      </c>
      <c r="G335" s="91" t="str">
        <f t="array" ref="G335">IF(OR(Layout!L348 = "P", Layout!L348 = "A"), Layout!G348, "")</f>
        <v/>
      </c>
      <c r="H335" s="91" t="str">
        <f>IF(Layout!G348 &gt; 0, Layout!G348, "")</f>
        <v/>
      </c>
      <c r="I335" s="102">
        <f>IF(Layout!Y348 &gt; 0, Layout!Y348, 0)</f>
        <v>0</v>
      </c>
      <c r="J335" s="92">
        <f t="array" ref="J335">IF(Layout!AA348 &gt; 0, Layout!AA348, 0)</f>
        <v>0</v>
      </c>
      <c r="K335" s="92">
        <f>IF(Layout!K348 &gt; 0, Layout!K348, 0)</f>
        <v>0</v>
      </c>
      <c r="L335" s="98"/>
      <c r="N335" s="91" t="str">
        <f t="shared" si="184"/>
        <v/>
      </c>
      <c r="O335" s="99">
        <f t="shared" si="185"/>
        <v>0</v>
      </c>
      <c r="P335" s="103">
        <f t="array" ref="P335">O335+(ROWS(O$2:O335)/1000*(O335&lt;&gt;0))</f>
        <v>0</v>
      </c>
      <c r="Q335" s="103" t="e">
        <f t="array" ref="Q335">MATCH(SMALL(P:P,COUNTIF(P:P,0)+ROWS(P$2:P335)),P:P,0)</f>
        <v>#NUM!</v>
      </c>
      <c r="R335" s="99">
        <f t="shared" si="186"/>
        <v>0</v>
      </c>
      <c r="S335" s="103">
        <f t="array" ref="S335">R335+(ROWS(R$2:R335)/1000*(R335&lt;&gt;0))</f>
        <v>0</v>
      </c>
      <c r="T335" s="103" t="e">
        <f>MATCH(SMALL(S:S,COUNTIF(S:S,0)+ROWS(S$2:S335)),S:S,0)</f>
        <v>#NUM!</v>
      </c>
      <c r="U335" s="104" t="e">
        <f t="array" aca="1" ref="U335" ca="1">OFFSET($N$1,MATCH(INDEX(P:P,SMALL(OFFSET(Q$2,0,0,COUNTIF(P:P,"&gt;0"),1),ROWS(P$2:P335)),1),P$2:P$502,0),1,1,1)</f>
        <v>#NUM!</v>
      </c>
      <c r="V335" s="104" t="e">
        <f t="array" aca="1" ref="V335" ca="1">OFFSET($Q$1,MATCH(INDEX(S:S,SMALL(OFFSET(T$2,0,0,COUNTIF(S:S,"&gt;0"),1),ROWS(S$2:S335)),1),S$2:S$502,0),1,1,1)</f>
        <v>#NUM!</v>
      </c>
      <c r="W335" s="103" t="e">
        <f ca="1">OFFSET(N$1,MATCH(INDEX(S:S,SMALL(OFFSET(T$2,0,0,COUNTIF(S:S,"&gt;0"),1),ROWS(S$2:S335)),1),S$2:S$502,0),0,1,1)</f>
        <v>#NUM!</v>
      </c>
      <c r="AA335" s="91" t="str">
        <f t="shared" si="187"/>
        <v/>
      </c>
      <c r="AB335" s="99">
        <f t="shared" si="188"/>
        <v>0</v>
      </c>
      <c r="AC335" s="103">
        <f t="array" ref="AC335">AB335+(ROWS(AB$2:AB335)/1000*(AB335&lt;&gt;0))</f>
        <v>0</v>
      </c>
      <c r="AD335" s="103" t="e">
        <f t="array" ref="AD335">MATCH(SMALL(AC:AC,COUNTIF(AC:AC,0)+ROWS(AC$2:AC335)),AC:AC,0)</f>
        <v>#NUM!</v>
      </c>
      <c r="AE335" s="99">
        <f t="shared" si="189"/>
        <v>0</v>
      </c>
      <c r="AF335" s="103">
        <f t="array" ref="AF335">AE335+(ROWS(AE$2:AE335)/1000*(AE335&lt;&gt;0))</f>
        <v>0</v>
      </c>
      <c r="AG335" s="103" t="e">
        <f>MATCH(SMALL(AF:AF,COUNTIF(AF:AF,0)+ROWS(AF$2:AF335)),AF:AF,0)</f>
        <v>#NUM!</v>
      </c>
      <c r="AH335" s="104" t="e">
        <f ca="1">OFFSET($AA$1,MATCH(INDEX(AC:AC,SMALL(OFFSET(AD$2,0,0,COUNTIF(AC:AC,"&gt;0"),1),ROWS(AC$2:AC335)),1),AC$2:AC$502,0),1,1,1)</f>
        <v>#NUM!</v>
      </c>
      <c r="AI335" s="104" t="e">
        <f ca="1">OFFSET($AD$1,MATCH(INDEX(AF:AF,SMALL(OFFSET(AG$2,0,0,COUNTIF(AF:AF,"&gt;0"),1),ROWS(AF$2:AF335)),1),AF$2:AF$502,0),1,1,1)</f>
        <v>#NUM!</v>
      </c>
      <c r="AJ335" s="103" t="e">
        <f ca="1">OFFSET(AA$1,MATCH(INDEX(AF:AF,SMALL(OFFSET(AG$2,0,0,COUNTIF(AF:AF,"&gt;0"),1),ROWS(AF$2:AF335)),1),AF$2:AF$502,0),0,1,1)</f>
        <v>#NUM!</v>
      </c>
      <c r="AN335" s="91" t="str">
        <f t="shared" si="190"/>
        <v/>
      </c>
      <c r="AO335" s="99">
        <f t="shared" si="191"/>
        <v>0</v>
      </c>
      <c r="AP335" s="103">
        <f t="array" ref="AP335">AO335+(ROWS(AO$2:AO335)/1000*(AO335&lt;&gt;0))</f>
        <v>0</v>
      </c>
      <c r="AQ335" s="103" t="e">
        <f t="array" ref="AQ335">MATCH(SMALL(AP:AP,COUNTIF(AP:AP,0)+ROWS(AP$2:AP335)),AP:AP,0)</f>
        <v>#NUM!</v>
      </c>
      <c r="AR335" s="99">
        <f t="shared" si="192"/>
        <v>0</v>
      </c>
      <c r="AS335" s="103">
        <f t="array" ref="AS335">AR335+(ROWS(AR$2:AR335)/1000*(AR335&lt;&gt;0))</f>
        <v>0</v>
      </c>
      <c r="AT335" s="103" t="e">
        <f>MATCH(SMALL(AS:AS,COUNTIF(AS:AS,0)+ROWS(AS$2:AS335)),AS:AS,0)</f>
        <v>#NUM!</v>
      </c>
      <c r="AU335" s="104" t="e">
        <f ca="1">OFFSET($AN$1,MATCH(INDEX(AP:AP,SMALL(OFFSET(AQ$2,0,0,COUNTIF(AP:AP,"&gt;0"),1),ROWS(AP$2:AP335)),1),AP$2:AP$502,0),1,1,1)</f>
        <v>#NUM!</v>
      </c>
      <c r="AV335" s="104" t="e">
        <f ca="1">OFFSET($AQ$1,MATCH(INDEX(AS:AS,SMALL(OFFSET(AT$2,0,0,COUNTIF(AS:AS,"&gt;0"),1),ROWS(AS$2:AS335)),1),AS$2:AS$502,0),1,1,1)</f>
        <v>#NUM!</v>
      </c>
      <c r="AW335" s="103" t="e">
        <f ca="1">OFFSET(AN$1,MATCH(INDEX(AS:AS,SMALL(OFFSET(AT$2,0,0,COUNTIF(AS:AS,"&gt;0"),1),ROWS(AS$2:AS335)),1),AS$2:AS$502,0),0,1,1)</f>
        <v>#NUM!</v>
      </c>
      <c r="BA335" s="91" t="str">
        <f t="shared" si="193"/>
        <v/>
      </c>
      <c r="BB335" s="99">
        <f t="shared" si="194"/>
        <v>0</v>
      </c>
      <c r="BC335" s="103">
        <f t="array" ref="BC335">BB335+(ROWS(BB$2:BB335)/1000*(BB335&lt;&gt;0))</f>
        <v>0</v>
      </c>
      <c r="BD335" s="103" t="e">
        <f t="array" ref="BD335">MATCH(SMALL(BC:BC,COUNTIF(BC:BC,0)+ROWS(BC$2:BC335)),BC:BC,0)</f>
        <v>#NUM!</v>
      </c>
      <c r="BE335" s="99">
        <f t="shared" si="195"/>
        <v>0</v>
      </c>
      <c r="BF335" s="103">
        <f t="array" ref="BF335">BE335+(ROWS(BE$2:BE335)/1000*(BE335&lt;&gt;0))</f>
        <v>0</v>
      </c>
      <c r="BG335" s="103" t="e">
        <f>MATCH(SMALL(BF:BF,COUNTIF(BF:BF,0)+ROWS(BF$2:BF335)),BF:BF,0)</f>
        <v>#NUM!</v>
      </c>
      <c r="BH335" s="104" t="e">
        <f ca="1">OFFSET($BA$1,MATCH(INDEX(BC:BC,SMALL(OFFSET(BD$2,0,0,COUNTIF(BC:BC,"&gt;0"),1),ROWS(BC$2:BC335)),1),BC$2:BC$502,0),1,1,1)</f>
        <v>#NUM!</v>
      </c>
      <c r="BI335" s="104" t="e">
        <f ca="1">OFFSET($BD$1,MATCH(INDEX(BF:BF,SMALL(OFFSET(BG$2,0,0,COUNTIF(BF:BF,"&gt;0"),1),ROWS(BF$2:BF335)),1),BF$2:BF$502,0),1,1,1)</f>
        <v>#NUM!</v>
      </c>
      <c r="BJ335" s="103" t="e">
        <f ca="1">OFFSET(BA$1,MATCH(INDEX(BF:BF,SMALL(OFFSET(BG$2,0,0,COUNTIF(BF:BF,"&gt;0"),1),ROWS(BF$2:BF335)),1),BF$2:BF$502,0),0,1,1)</f>
        <v>#NUM!</v>
      </c>
      <c r="BN335" s="91" t="str">
        <f t="shared" si="196"/>
        <v/>
      </c>
      <c r="BO335" s="99">
        <f t="shared" si="197"/>
        <v>0</v>
      </c>
      <c r="BP335" s="103">
        <f t="array" ref="BP335">BO335+(ROWS(BO$2:BO335)/1000*(BO335&lt;&gt;0))</f>
        <v>0</v>
      </c>
      <c r="BQ335" s="103" t="e">
        <f t="array" ref="BQ335">MATCH(SMALL(BP:BP,COUNTIF(BP:BP,0)+ROWS(BP$2:BP335)),BP:BP,0)</f>
        <v>#NUM!</v>
      </c>
      <c r="BR335" s="99">
        <f t="shared" si="198"/>
        <v>0</v>
      </c>
      <c r="BS335" s="103">
        <f t="array" ref="BS335">BR335+(ROWS(BR$2:BR335)/1000*(BR335&lt;&gt;0))</f>
        <v>0</v>
      </c>
      <c r="BT335" s="103" t="e">
        <f>MATCH(SMALL(BS:BS,COUNTIF(BS:BS,0)+ROWS(BS$2:BS335)),BS:BS,0)</f>
        <v>#NUM!</v>
      </c>
      <c r="BU335" s="104" t="e">
        <f ca="1">OFFSET($BN$1,MATCH(INDEX(BP:BP,SMALL(OFFSET(BQ$2,0,0,COUNTIF(BP:BP,"&gt;0"),1),ROWS(BP$2:BP335)),1),BP$2:BP$502,0),1,1,1)</f>
        <v>#NUM!</v>
      </c>
      <c r="BV335" s="104" t="e">
        <f ca="1">OFFSET($BQ$1,MATCH(INDEX(BS:BS,SMALL(OFFSET(BT$2,0,0,COUNTIF(BS:BS,"&gt;0"),1),ROWS(BS$2:BS335)),1),BS$2:BS$502,0),1,1,1)</f>
        <v>#NUM!</v>
      </c>
      <c r="BW335" s="103" t="e">
        <f ca="1">OFFSET(BN$1,MATCH(INDEX(BS:BS,SMALL(OFFSET(BT$2,0,0,COUNTIF(BS:BS,"&gt;0"),1),ROWS(BS$2:BS335)),1),BS$2:BS$502,0),0,1,1)</f>
        <v>#NUM!</v>
      </c>
      <c r="CA335" s="91" t="str">
        <f t="shared" si="199"/>
        <v/>
      </c>
      <c r="CB335" s="99">
        <f t="shared" si="200"/>
        <v>0</v>
      </c>
      <c r="CC335" s="103">
        <f t="array" ref="CC335">CB335+(ROWS(CB$2:CB335)/1000*(CB335&lt;&gt;0))</f>
        <v>0</v>
      </c>
      <c r="CD335" s="103" t="e">
        <f t="array" ref="CD335">MATCH(SMALL(CC:CC,COUNTIF(CC:CC,0)+ROWS(CC$2:CC335)),CC:CC,0)</f>
        <v>#NUM!</v>
      </c>
      <c r="CE335" s="99">
        <f t="shared" si="201"/>
        <v>0</v>
      </c>
      <c r="CF335" s="103">
        <f t="array" ref="CF335">CE335+(ROWS(CE$2:CE335)/1000*(CE335&lt;&gt;0))</f>
        <v>0</v>
      </c>
      <c r="CG335" s="103" t="e">
        <f>MATCH(SMALL(CF:CF,COUNTIF(CF:CF,0)+ROWS(CF$2:CF335)),CF:CF,0)</f>
        <v>#NUM!</v>
      </c>
      <c r="CH335" s="104" t="e">
        <f ca="1">OFFSET($CA$1,MATCH(INDEX(CC:CC,SMALL(OFFSET(CD$2,0,0,COUNTIF(CC:CC,"&gt;0"),1),ROWS(CC$2:CC335)),1),CC$2:CC$502,0),1,1,1)</f>
        <v>#NUM!</v>
      </c>
      <c r="CI335" s="104" t="e">
        <f t="array" aca="1" ref="CI335" ca="1">OFFSET($CD$1,MATCH(INDEX(CF:CF,SMALL(OFFSET(CG$2,0,0,COUNTIF(CF:CF,"&gt;0"),1),ROWS(CF$2:CF335)),1),CF$2:CF$502,0),1,1,1)</f>
        <v>#NUM!</v>
      </c>
      <c r="CJ335" s="103" t="e">
        <f ca="1">OFFSET(CA$1,MATCH(INDEX(CF:CF,SMALL(OFFSET(CG$2,0,0,COUNTIF(CF:CF,"&gt;0"),1),ROWS(CF$2:CF335)),1),CF$2:CF$502,0),0,1,1)</f>
        <v>#NUM!</v>
      </c>
      <c r="CN335" s="91" t="str">
        <f t="shared" si="202"/>
        <v/>
      </c>
      <c r="CO335" s="99">
        <f t="shared" si="203"/>
        <v>0</v>
      </c>
      <c r="CP335" s="103">
        <f t="array" ref="CP335">CO335+(ROWS(CO$2:CO335)/1000*(CO335&lt;&gt;0))</f>
        <v>0</v>
      </c>
      <c r="CQ335" s="103" t="e">
        <f t="array" ref="CQ335">MATCH(SMALL(CP:CP,COUNTIF(CP:CP,0)+ROWS(CP$2:CP335)),CP:CP,0)</f>
        <v>#NUM!</v>
      </c>
      <c r="CR335" s="99">
        <f t="shared" si="204"/>
        <v>0</v>
      </c>
      <c r="CS335" s="103">
        <f t="array" ref="CS335">CR335+(ROWS(CR$2:CR335)/1000*(CR335&lt;&gt;0))</f>
        <v>0</v>
      </c>
      <c r="CT335" s="103" t="e">
        <f>MATCH(SMALL(CS:CS,COUNTIF(CS:CS,0)+ROWS(CS$2:CS335)),CS:CS,0)</f>
        <v>#NUM!</v>
      </c>
      <c r="CU335" s="104" t="e">
        <f t="array" aca="1" ref="CU335" ca="1">OFFSET($CN$1,MATCH(INDEX(CP:CP,SMALL(OFFSET(CQ$2,0,0,COUNTIF(CP:CP,"&gt;0"),1),ROWS(CP$2:CP335)),1),CP$2:CP$502,0),1,1,1)</f>
        <v>#NUM!</v>
      </c>
      <c r="CV335" s="104" t="e">
        <f t="array" aca="1" ref="CV335" ca="1">OFFSET($CQ$1,MATCH(INDEX(CS:CS,SMALL(OFFSET(CT$2,0,0,COUNTIF(CS:CS,"&gt;0"),1),ROWS(CS$2:CS335)),1),CS$2:CS$502,0),1,1,1)</f>
        <v>#NUM!</v>
      </c>
      <c r="CW335" s="103" t="e">
        <f ca="1">OFFSET(CN$1,MATCH(INDEX(CS:CS,SMALL(OFFSET(CT$2,0,0,COUNTIF(CS:CS,"&gt;0"),1),ROWS(CS$2:CS335)),1),CS$2:CS$502,0),0,1,1)</f>
        <v>#NUM!</v>
      </c>
      <c r="DA335" s="91" t="str">
        <f t="shared" si="205"/>
        <v/>
      </c>
      <c r="DB335" s="99">
        <f t="shared" si="206"/>
        <v>0</v>
      </c>
      <c r="DC335" s="103">
        <f t="array" ref="DC335">DB335+(ROWS(DB$2:DB335)/1000*(DB335&lt;&gt;0))</f>
        <v>0</v>
      </c>
      <c r="DD335" s="103" t="e">
        <f t="array" ref="DD335">MATCH(SMALL(DC:DC,COUNTIF(DC:DC,0)+ROWS(DC$2:DC335)),DC:DC,0)</f>
        <v>#NUM!</v>
      </c>
      <c r="DE335" s="99">
        <f t="shared" si="207"/>
        <v>0</v>
      </c>
      <c r="DF335" s="103">
        <f t="array" ref="DF335">DE335+(ROWS(DE$2:DE335)/1000*(DE335&lt;&gt;0))</f>
        <v>0</v>
      </c>
      <c r="DG335" s="103" t="e">
        <f>MATCH(SMALL(DF:DF,COUNTIF(DF:DF,0)+ROWS(DF$2:DF335)),DF:DF,0)</f>
        <v>#NUM!</v>
      </c>
      <c r="DH335" s="104" t="e">
        <f t="array" aca="1" ref="DH335" ca="1">OFFSET($DA$1,MATCH(INDEX(DC:DC,SMALL(OFFSET(DD$2,0,0,COUNTIF(DC:DC,"&gt;0"),1),ROWS(DC$2:DC335)),1),DC$2:DC$502,0),1,1,1)</f>
        <v>#NUM!</v>
      </c>
      <c r="DI335" s="104" t="e">
        <f t="array" aca="1" ref="DI335" ca="1">OFFSET($DD$1,MATCH(INDEX(DF:DF,SMALL(OFFSET(DG$2,0,0,COUNTIF(DF:DF,"&gt;0"),1),ROWS(DF$2:DF335)),1),DF$2:DF$502,0),1,1,1)</f>
        <v>#NUM!</v>
      </c>
      <c r="DJ335" s="103" t="e">
        <f ca="1">OFFSET(DA$1,MATCH(INDEX(DF:DF,SMALL(OFFSET(DG$2,0,0,COUNTIF(DF:DF,"&gt;0"),1),ROWS(DF$2:DF335)),1),DF$2:DF$502,0),0,1,1)</f>
        <v>#NUM!</v>
      </c>
      <c r="DN335" s="91" t="str">
        <f t="shared" si="210"/>
        <v/>
      </c>
      <c r="DO335" s="99">
        <f t="shared" si="211"/>
        <v>0</v>
      </c>
      <c r="DP335" s="103">
        <f t="array" ref="DP335">DO335+(ROWS(DO$2:DO335)/1000*(DO335&lt;&gt;0))</f>
        <v>0</v>
      </c>
      <c r="DQ335" s="103" t="e">
        <f t="array" ref="DQ335">MATCH(SMALL(DP:DP,COUNTIF(DP:DP,0)+ROWS(DP$2:DP335)),DP:DP,0)</f>
        <v>#NUM!</v>
      </c>
      <c r="DR335" s="99">
        <f t="shared" si="212"/>
        <v>0</v>
      </c>
      <c r="DS335" s="103">
        <f t="array" ref="DS335">DR335+(ROWS(DR$2:DR335)/1000*(DR335&lt;&gt;0))</f>
        <v>0</v>
      </c>
      <c r="DT335" s="103" t="e">
        <f>MATCH(SMALL(DS:DS,COUNTIF(DS:DS,0)+ROWS(DS$2:DS335)),DS:DS,0)</f>
        <v>#NUM!</v>
      </c>
      <c r="DU335" s="104" t="e">
        <f t="array" aca="1" ref="DU335" ca="1">OFFSET($DN$1,MATCH(INDEX(DP:DP,SMALL(OFFSET(DQ$2,0,0,COUNTIF(DP:DP,"&gt;0"),1),ROWS(DP$2:DP335)),1),DP$2:DP$503,0),1,1,1)</f>
        <v>#NUM!</v>
      </c>
      <c r="DV335" s="104" t="e">
        <f t="array" aca="1" ref="DV335" ca="1">OFFSET($DQ$1,MATCH(INDEX(DS:DS,SMALL(OFFSET(DT$2,0,0,COUNTIF(DS:DS,"&gt;0"),1),ROWS(DS$2:DS335)),1),DS$2:DS$503,0),1,1,1)</f>
        <v>#REF!</v>
      </c>
      <c r="DW335" s="103" t="e">
        <f t="array" aca="1" ref="DW335" ca="1">OFFSET(DN$1,MATCH(INDEX(DP:DP,SMALL(OFFSET(DQ$2,0,0,COUNTIF(DP:DP,"&gt;0"),1),ROWS(DP$2:DP335)),1),DP$2:DP$503,0),0,1,1)</f>
        <v>#NUM!</v>
      </c>
      <c r="EA335" s="91" t="str">
        <f t="shared" si="180"/>
        <v/>
      </c>
      <c r="EB335" s="99">
        <f t="shared" si="181"/>
        <v>0</v>
      </c>
      <c r="EC335" s="103">
        <f t="array" ref="EC335">EB335+(ROWS(EB$2:EB335)/1000*(EB335&lt;&gt;0))</f>
        <v>0</v>
      </c>
      <c r="ED335" s="103" t="e">
        <f t="array" ref="ED335">MATCH(SMALL(EC:EC,COUNTIF(EC:EC,0)+ROWS(EC$2:EC335)),EC:EC,0)</f>
        <v>#NUM!</v>
      </c>
      <c r="EE335" s="99">
        <f t="shared" si="213"/>
        <v>0</v>
      </c>
      <c r="EF335" s="103">
        <f t="array" ref="EF335">EE335+(ROWS(EE$2:EE335)/1000*(EE335&lt;&gt;0))</f>
        <v>0</v>
      </c>
      <c r="EG335" s="103" t="e">
        <f>MATCH(SMALL(EF:EF,COUNTIF(EF:EF,0)+ROWS(EF$2:EF335)),EF:EF,0)</f>
        <v>#NUM!</v>
      </c>
      <c r="EH335" s="104" t="e">
        <f t="array" aca="1" ref="EH335" ca="1">OFFSET($EA$1,MATCH(INDEX(EC:EC,SMALL(OFFSET(ED$2,0,0,COUNTIF(EC:EC,"&gt;0"),1),ROWS(EC$2:EC335)),1),EC$2:EC$501,0),1,1,1)</f>
        <v>#NUM!</v>
      </c>
      <c r="EI335" s="104" t="e">
        <f t="array" aca="1" ref="EI335" ca="1">OFFSET($ED$1,MATCH(INDEX(EF:EF,SMALL(OFFSET(EG$2,0,0,COUNTIF(EF:EF,"&gt;0"),1),ROWS(EF$2:EF335)),1),EF$2:EF$501,0),1,1,1)</f>
        <v>#REF!</v>
      </c>
      <c r="EJ335" s="103" t="e">
        <f t="array" aca="1" ref="EJ335" ca="1">OFFSET(EA$1,MATCH(INDEX(EC:EC,SMALL(OFFSET(ED$2,0,0,COUNTIF(EC:EC,"&gt;0"),1),ROWS(EC$2:EC335)),1),EC$2:EC$501,0),0,1,1)</f>
        <v>#NUM!</v>
      </c>
      <c r="EN335" s="91" t="str">
        <f t="shared" si="182"/>
        <v/>
      </c>
      <c r="EO335" s="99">
        <f t="shared" si="183"/>
        <v>0</v>
      </c>
      <c r="EP335" s="103">
        <f t="array" ref="EP335">EO335+(ROWS(EO$2:EO335)/1000*(EO335&lt;&gt;0))</f>
        <v>0</v>
      </c>
      <c r="EQ335" s="103" t="e">
        <f t="array" ref="EQ335">MATCH(SMALL(EP:EP,COUNTIF(EP:EP,0)+ROWS(EP$2:EP335)),EP:EP,0)</f>
        <v>#NUM!</v>
      </c>
      <c r="ER335" s="99">
        <f t="shared" si="214"/>
        <v>0</v>
      </c>
      <c r="ES335" s="103">
        <f t="array" ref="ES335">ER335+(ROWS(ER$2:ER335)/1000*(ER335&lt;&gt;0))</f>
        <v>0</v>
      </c>
      <c r="ET335" s="103" t="e">
        <f>MATCH(SMALL(ES:ES,COUNTIF(ES:ES,0)+ROWS(ES$2:ES335)),ES:ES,0)</f>
        <v>#NUM!</v>
      </c>
      <c r="EU335" s="104" t="e">
        <f t="array" aca="1" ref="EU335" ca="1">OFFSET($EN$1,MATCH(INDEX(EP:EP,SMALL(OFFSET(EQ$2,0,0,COUNTIF(EP:EP,"&gt;0"),1),ROWS(EP$2:EP335)),1),EP$2:EP$501,0),1,1,1)</f>
        <v>#NUM!</v>
      </c>
      <c r="EV335" s="104" t="e">
        <f t="array" aca="1" ref="EV335" ca="1">OFFSET($EN$1,MATCH(INDEX(ES:ES,SMALL(OFFSET(ET$2,0,0,COUNTIF(ES:ES,"&gt;0"),1),ROWS(ES$2:ES335)),1),ES$2:ES$501,0),1,1,1)</f>
        <v>#REF!</v>
      </c>
      <c r="EW335" s="103" t="e">
        <f t="array" aca="1" ref="EW335" ca="1">OFFSET(EN$1,MATCH(INDEX(EP:EP,SMALL(OFFSET(EQ$2,0,0,COUNTIF(EP:EP,"&gt;0"),1),ROWS(EP$2:EP335)),1),EP$2:EP$501,0),0,1,1)</f>
        <v>#NUM!</v>
      </c>
      <c r="EX335" s="91"/>
      <c r="EY335" s="91"/>
      <c r="EZ335" s="91"/>
      <c r="FA335" s="103" t="str">
        <f t="shared" si="208"/>
        <v/>
      </c>
      <c r="FB335" s="103">
        <f t="shared" si="209"/>
        <v>0</v>
      </c>
      <c r="FC335" s="103">
        <f>FB335+(ROWS(FB$2:FB335)/1000*(FB335&lt;&gt;0))</f>
        <v>0</v>
      </c>
      <c r="FD335" s="103" t="e">
        <f>MATCH(SMALL(FC:FC,COUNTIF(FC:FC,0)+ROWS(FC$2:FC335)),FC:FC,0)</f>
        <v>#NUM!</v>
      </c>
      <c r="FE335" s="99">
        <f t="shared" si="215"/>
        <v>0</v>
      </c>
      <c r="FF335" s="103">
        <f>FE335+(ROWS(FE$2:FE335)/1000*(FE335&lt;&gt;0))</f>
        <v>0</v>
      </c>
      <c r="FG335" s="103" t="e">
        <f>MATCH(SMALL(FF:FF,COUNTIF(FF:FF,0)+ROWS(FF$2:FF335)),FF:FF,0)</f>
        <v>#NUM!</v>
      </c>
      <c r="FH335" s="104" t="e">
        <f ca="1">OFFSET($FA$1,MATCH(INDEX(FC:FC,SMALL(OFFSET(FD$2,0,0,COUNTIF(FC:FC,"&gt;0"),1),ROWS(FC$2:FC335)),1),FC$2:FC$502,0),1,1,1)</f>
        <v>#NUM!</v>
      </c>
      <c r="FI335" s="104" t="e">
        <f ca="1">OFFSET($FA$1,MATCH(INDEX(FF:FF,SMALL(OFFSET(FG$2,0,0,COUNTIF(FF:FF,"&gt;0"),1),ROWS(FF$2:FF335)),1),FF$2:FF$502,0),1,1,1)</f>
        <v>#REF!</v>
      </c>
      <c r="FJ335" s="103" t="e">
        <f ca="1">OFFSET(FA$1,MATCH(INDEX(FC:FC,SMALL(OFFSET(FD$2,0,0,COUNTIF(FC:FC,"&gt;0"),1),ROWS(FC$2:FC335)),1),FC$2:FC$502,0),0,1,1)</f>
        <v>#NUM!</v>
      </c>
    </row>
    <row r="336" spans="3:166">
      <c r="C336" s="91">
        <v>335</v>
      </c>
      <c r="D336" s="99">
        <f>IF(OR(Layout!L349 = "P"), Layout!V349, 0)</f>
        <v>0</v>
      </c>
      <c r="E336" s="99">
        <f t="array" ref="E336">IF(OR(Layout!L349 = "P", Layout!L349 = "A"), Layout!W349, 0)</f>
        <v>0</v>
      </c>
      <c r="F336" s="99">
        <f>IF(OR(Layout!L349 = "P", Layout!L349 = "A"), Layout!I349, 0)</f>
        <v>0</v>
      </c>
      <c r="G336" s="91" t="str">
        <f t="array" ref="G336">IF(OR(Layout!L349 = "P", Layout!L349 = "A"), Layout!G349, "")</f>
        <v/>
      </c>
      <c r="H336" s="91" t="str">
        <f>IF(Layout!G349 &gt; 0, Layout!G349, "")</f>
        <v/>
      </c>
      <c r="I336" s="102">
        <f>IF(Layout!Y349 &gt; 0, Layout!Y349, 0)</f>
        <v>0</v>
      </c>
      <c r="J336" s="92">
        <f t="array" ref="J336">IF(Layout!AA349 &gt; 0, Layout!AA349, 0)</f>
        <v>0</v>
      </c>
      <c r="K336" s="92">
        <f>IF(Layout!K349 &gt; 0, Layout!K349, 0)</f>
        <v>0</v>
      </c>
      <c r="L336" s="98"/>
      <c r="N336" s="91" t="str">
        <f t="shared" si="184"/>
        <v/>
      </c>
      <c r="O336" s="99">
        <f t="shared" si="185"/>
        <v>0</v>
      </c>
      <c r="P336" s="103">
        <f t="array" ref="P336">O336+(ROWS(O$2:O336)/1000*(O336&lt;&gt;0))</f>
        <v>0</v>
      </c>
      <c r="Q336" s="103" t="e">
        <f t="array" ref="Q336">MATCH(SMALL(P:P,COUNTIF(P:P,0)+ROWS(P$2:P336)),P:P,0)</f>
        <v>#NUM!</v>
      </c>
      <c r="R336" s="99">
        <f t="shared" si="186"/>
        <v>0</v>
      </c>
      <c r="S336" s="103">
        <f t="array" ref="S336">R336+(ROWS(R$2:R336)/1000*(R336&lt;&gt;0))</f>
        <v>0</v>
      </c>
      <c r="T336" s="103" t="e">
        <f>MATCH(SMALL(S:S,COUNTIF(S:S,0)+ROWS(S$2:S336)),S:S,0)</f>
        <v>#NUM!</v>
      </c>
      <c r="U336" s="104" t="e">
        <f t="array" aca="1" ref="U336" ca="1">OFFSET($N$1,MATCH(INDEX(P:P,SMALL(OFFSET(Q$2,0,0,COUNTIF(P:P,"&gt;0"),1),ROWS(P$2:P336)),1),P$2:P$502,0),1,1,1)</f>
        <v>#NUM!</v>
      </c>
      <c r="V336" s="104" t="e">
        <f t="array" aca="1" ref="V336" ca="1">OFFSET($Q$1,MATCH(INDEX(S:S,SMALL(OFFSET(T$2,0,0,COUNTIF(S:S,"&gt;0"),1),ROWS(S$2:S336)),1),S$2:S$502,0),1,1,1)</f>
        <v>#NUM!</v>
      </c>
      <c r="W336" s="103" t="e">
        <f ca="1">OFFSET(N$1,MATCH(INDEX(S:S,SMALL(OFFSET(T$2,0,0,COUNTIF(S:S,"&gt;0"),1),ROWS(S$2:S336)),1),S$2:S$502,0),0,1,1)</f>
        <v>#NUM!</v>
      </c>
      <c r="AA336" s="91" t="str">
        <f t="shared" si="187"/>
        <v/>
      </c>
      <c r="AB336" s="99">
        <f t="shared" si="188"/>
        <v>0</v>
      </c>
      <c r="AC336" s="103">
        <f t="array" ref="AC336">AB336+(ROWS(AB$2:AB336)/1000*(AB336&lt;&gt;0))</f>
        <v>0</v>
      </c>
      <c r="AD336" s="103" t="e">
        <f t="array" ref="AD336">MATCH(SMALL(AC:AC,COUNTIF(AC:AC,0)+ROWS(AC$2:AC336)),AC:AC,0)</f>
        <v>#NUM!</v>
      </c>
      <c r="AE336" s="99">
        <f t="shared" si="189"/>
        <v>0</v>
      </c>
      <c r="AF336" s="103">
        <f t="array" ref="AF336">AE336+(ROWS(AE$2:AE336)/1000*(AE336&lt;&gt;0))</f>
        <v>0</v>
      </c>
      <c r="AG336" s="103" t="e">
        <f>MATCH(SMALL(AF:AF,COUNTIF(AF:AF,0)+ROWS(AF$2:AF336)),AF:AF,0)</f>
        <v>#NUM!</v>
      </c>
      <c r="AH336" s="104" t="e">
        <f ca="1">OFFSET($AA$1,MATCH(INDEX(AC:AC,SMALL(OFFSET(AD$2,0,0,COUNTIF(AC:AC,"&gt;0"),1),ROWS(AC$2:AC336)),1),AC$2:AC$502,0),1,1,1)</f>
        <v>#NUM!</v>
      </c>
      <c r="AI336" s="104" t="e">
        <f ca="1">OFFSET($AD$1,MATCH(INDEX(AF:AF,SMALL(OFFSET(AG$2,0,0,COUNTIF(AF:AF,"&gt;0"),1),ROWS(AF$2:AF336)),1),AF$2:AF$502,0),1,1,1)</f>
        <v>#NUM!</v>
      </c>
      <c r="AJ336" s="103" t="e">
        <f ca="1">OFFSET(AA$1,MATCH(INDEX(AF:AF,SMALL(OFFSET(AG$2,0,0,COUNTIF(AF:AF,"&gt;0"),1),ROWS(AF$2:AF336)),1),AF$2:AF$502,0),0,1,1)</f>
        <v>#NUM!</v>
      </c>
      <c r="AN336" s="91" t="str">
        <f t="shared" si="190"/>
        <v/>
      </c>
      <c r="AO336" s="99">
        <f t="shared" si="191"/>
        <v>0</v>
      </c>
      <c r="AP336" s="103">
        <f t="array" ref="AP336">AO336+(ROWS(AO$2:AO336)/1000*(AO336&lt;&gt;0))</f>
        <v>0</v>
      </c>
      <c r="AQ336" s="103" t="e">
        <f t="array" ref="AQ336">MATCH(SMALL(AP:AP,COUNTIF(AP:AP,0)+ROWS(AP$2:AP336)),AP:AP,0)</f>
        <v>#NUM!</v>
      </c>
      <c r="AR336" s="99">
        <f t="shared" si="192"/>
        <v>0</v>
      </c>
      <c r="AS336" s="103">
        <f t="array" ref="AS336">AR336+(ROWS(AR$2:AR336)/1000*(AR336&lt;&gt;0))</f>
        <v>0</v>
      </c>
      <c r="AT336" s="103" t="e">
        <f>MATCH(SMALL(AS:AS,COUNTIF(AS:AS,0)+ROWS(AS$2:AS336)),AS:AS,0)</f>
        <v>#NUM!</v>
      </c>
      <c r="AU336" s="104" t="e">
        <f ca="1">OFFSET($AN$1,MATCH(INDEX(AP:AP,SMALL(OFFSET(AQ$2,0,0,COUNTIF(AP:AP,"&gt;0"),1),ROWS(AP$2:AP336)),1),AP$2:AP$502,0),1,1,1)</f>
        <v>#NUM!</v>
      </c>
      <c r="AV336" s="104" t="e">
        <f ca="1">OFFSET($AQ$1,MATCH(INDEX(AS:AS,SMALL(OFFSET(AT$2,0,0,COUNTIF(AS:AS,"&gt;0"),1),ROWS(AS$2:AS336)),1),AS$2:AS$502,0),1,1,1)</f>
        <v>#NUM!</v>
      </c>
      <c r="AW336" s="103" t="e">
        <f ca="1">OFFSET(AN$1,MATCH(INDEX(AS:AS,SMALL(OFFSET(AT$2,0,0,COUNTIF(AS:AS,"&gt;0"),1),ROWS(AS$2:AS336)),1),AS$2:AS$502,0),0,1,1)</f>
        <v>#NUM!</v>
      </c>
      <c r="BA336" s="91" t="str">
        <f t="shared" si="193"/>
        <v/>
      </c>
      <c r="BB336" s="99">
        <f t="shared" si="194"/>
        <v>0</v>
      </c>
      <c r="BC336" s="103">
        <f t="array" ref="BC336">BB336+(ROWS(BB$2:BB336)/1000*(BB336&lt;&gt;0))</f>
        <v>0</v>
      </c>
      <c r="BD336" s="103" t="e">
        <f t="array" ref="BD336">MATCH(SMALL(BC:BC,COUNTIF(BC:BC,0)+ROWS(BC$2:BC336)),BC:BC,0)</f>
        <v>#NUM!</v>
      </c>
      <c r="BE336" s="99">
        <f t="shared" si="195"/>
        <v>0</v>
      </c>
      <c r="BF336" s="103">
        <f t="array" ref="BF336">BE336+(ROWS(BE$2:BE336)/1000*(BE336&lt;&gt;0))</f>
        <v>0</v>
      </c>
      <c r="BG336" s="103" t="e">
        <f>MATCH(SMALL(BF:BF,COUNTIF(BF:BF,0)+ROWS(BF$2:BF336)),BF:BF,0)</f>
        <v>#NUM!</v>
      </c>
      <c r="BH336" s="104" t="e">
        <f ca="1">OFFSET($BA$1,MATCH(INDEX(BC:BC,SMALL(OFFSET(BD$2,0,0,COUNTIF(BC:BC,"&gt;0"),1),ROWS(BC$2:BC336)),1),BC$2:BC$502,0),1,1,1)</f>
        <v>#NUM!</v>
      </c>
      <c r="BI336" s="104" t="e">
        <f ca="1">OFFSET($BD$1,MATCH(INDEX(BF:BF,SMALL(OFFSET(BG$2,0,0,COUNTIF(BF:BF,"&gt;0"),1),ROWS(BF$2:BF336)),1),BF$2:BF$502,0),1,1,1)</f>
        <v>#NUM!</v>
      </c>
      <c r="BJ336" s="103" t="e">
        <f ca="1">OFFSET(BA$1,MATCH(INDEX(BF:BF,SMALL(OFFSET(BG$2,0,0,COUNTIF(BF:BF,"&gt;0"),1),ROWS(BF$2:BF336)),1),BF$2:BF$502,0),0,1,1)</f>
        <v>#NUM!</v>
      </c>
      <c r="BN336" s="91" t="str">
        <f t="shared" si="196"/>
        <v/>
      </c>
      <c r="BO336" s="99">
        <f t="shared" si="197"/>
        <v>0</v>
      </c>
      <c r="BP336" s="103">
        <f t="array" ref="BP336">BO336+(ROWS(BO$2:BO336)/1000*(BO336&lt;&gt;0))</f>
        <v>0</v>
      </c>
      <c r="BQ336" s="103" t="e">
        <f t="array" ref="BQ336">MATCH(SMALL(BP:BP,COUNTIF(BP:BP,0)+ROWS(BP$2:BP336)),BP:BP,0)</f>
        <v>#NUM!</v>
      </c>
      <c r="BR336" s="99">
        <f t="shared" si="198"/>
        <v>0</v>
      </c>
      <c r="BS336" s="103">
        <f t="array" ref="BS336">BR336+(ROWS(BR$2:BR336)/1000*(BR336&lt;&gt;0))</f>
        <v>0</v>
      </c>
      <c r="BT336" s="103" t="e">
        <f>MATCH(SMALL(BS:BS,COUNTIF(BS:BS,0)+ROWS(BS$2:BS336)),BS:BS,0)</f>
        <v>#NUM!</v>
      </c>
      <c r="BU336" s="104" t="e">
        <f ca="1">OFFSET($BN$1,MATCH(INDEX(BP:BP,SMALL(OFFSET(BQ$2,0,0,COUNTIF(BP:BP,"&gt;0"),1),ROWS(BP$2:BP336)),1),BP$2:BP$502,0),1,1,1)</f>
        <v>#NUM!</v>
      </c>
      <c r="BV336" s="104" t="e">
        <f ca="1">OFFSET($BQ$1,MATCH(INDEX(BS:BS,SMALL(OFFSET(BT$2,0,0,COUNTIF(BS:BS,"&gt;0"),1),ROWS(BS$2:BS336)),1),BS$2:BS$502,0),1,1,1)</f>
        <v>#NUM!</v>
      </c>
      <c r="BW336" s="103" t="e">
        <f ca="1">OFFSET(BN$1,MATCH(INDEX(BS:BS,SMALL(OFFSET(BT$2,0,0,COUNTIF(BS:BS,"&gt;0"),1),ROWS(BS$2:BS336)),1),BS$2:BS$502,0),0,1,1)</f>
        <v>#NUM!</v>
      </c>
      <c r="CA336" s="91" t="str">
        <f t="shared" si="199"/>
        <v/>
      </c>
      <c r="CB336" s="99">
        <f t="shared" si="200"/>
        <v>0</v>
      </c>
      <c r="CC336" s="103">
        <f t="array" ref="CC336">CB336+(ROWS(CB$2:CB336)/1000*(CB336&lt;&gt;0))</f>
        <v>0</v>
      </c>
      <c r="CD336" s="103" t="e">
        <f t="array" ref="CD336">MATCH(SMALL(CC:CC,COUNTIF(CC:CC,0)+ROWS(CC$2:CC336)),CC:CC,0)</f>
        <v>#NUM!</v>
      </c>
      <c r="CE336" s="99">
        <f t="shared" si="201"/>
        <v>0</v>
      </c>
      <c r="CF336" s="103">
        <f t="array" ref="CF336">CE336+(ROWS(CE$2:CE336)/1000*(CE336&lt;&gt;0))</f>
        <v>0</v>
      </c>
      <c r="CG336" s="103" t="e">
        <f>MATCH(SMALL(CF:CF,COUNTIF(CF:CF,0)+ROWS(CF$2:CF336)),CF:CF,0)</f>
        <v>#NUM!</v>
      </c>
      <c r="CH336" s="104" t="e">
        <f ca="1">OFFSET($CA$1,MATCH(INDEX(CC:CC,SMALL(OFFSET(CD$2,0,0,COUNTIF(CC:CC,"&gt;0"),1),ROWS(CC$2:CC336)),1),CC$2:CC$502,0),1,1,1)</f>
        <v>#NUM!</v>
      </c>
      <c r="CI336" s="104" t="e">
        <f t="array" aca="1" ref="CI336" ca="1">OFFSET($CD$1,MATCH(INDEX(CF:CF,SMALL(OFFSET(CG$2,0,0,COUNTIF(CF:CF,"&gt;0"),1),ROWS(CF$2:CF336)),1),CF$2:CF$502,0),1,1,1)</f>
        <v>#NUM!</v>
      </c>
      <c r="CJ336" s="103" t="e">
        <f ca="1">OFFSET(CA$1,MATCH(INDEX(CF:CF,SMALL(OFFSET(CG$2,0,0,COUNTIF(CF:CF,"&gt;0"),1),ROWS(CF$2:CF336)),1),CF$2:CF$502,0),0,1,1)</f>
        <v>#NUM!</v>
      </c>
      <c r="CN336" s="91" t="str">
        <f t="shared" si="202"/>
        <v/>
      </c>
      <c r="CO336" s="99">
        <f t="shared" si="203"/>
        <v>0</v>
      </c>
      <c r="CP336" s="103">
        <f t="array" ref="CP336">CO336+(ROWS(CO$2:CO336)/1000*(CO336&lt;&gt;0))</f>
        <v>0</v>
      </c>
      <c r="CQ336" s="103" t="e">
        <f t="array" ref="CQ336">MATCH(SMALL(CP:CP,COUNTIF(CP:CP,0)+ROWS(CP$2:CP336)),CP:CP,0)</f>
        <v>#NUM!</v>
      </c>
      <c r="CR336" s="99">
        <f t="shared" si="204"/>
        <v>0</v>
      </c>
      <c r="CS336" s="103">
        <f t="array" ref="CS336">CR336+(ROWS(CR$2:CR336)/1000*(CR336&lt;&gt;0))</f>
        <v>0</v>
      </c>
      <c r="CT336" s="103" t="e">
        <f>MATCH(SMALL(CS:CS,COUNTIF(CS:CS,0)+ROWS(CS$2:CS336)),CS:CS,0)</f>
        <v>#NUM!</v>
      </c>
      <c r="CU336" s="104" t="e">
        <f t="array" aca="1" ref="CU336" ca="1">OFFSET($CN$1,MATCH(INDEX(CP:CP,SMALL(OFFSET(CQ$2,0,0,COUNTIF(CP:CP,"&gt;0"),1),ROWS(CP$2:CP336)),1),CP$2:CP$502,0),1,1,1)</f>
        <v>#NUM!</v>
      </c>
      <c r="CV336" s="104" t="e">
        <f t="array" aca="1" ref="CV336" ca="1">OFFSET($CQ$1,MATCH(INDEX(CS:CS,SMALL(OFFSET(CT$2,0,0,COUNTIF(CS:CS,"&gt;0"),1),ROWS(CS$2:CS336)),1),CS$2:CS$502,0),1,1,1)</f>
        <v>#NUM!</v>
      </c>
      <c r="CW336" s="103" t="e">
        <f ca="1">OFFSET(CN$1,MATCH(INDEX(CS:CS,SMALL(OFFSET(CT$2,0,0,COUNTIF(CS:CS,"&gt;0"),1),ROWS(CS$2:CS336)),1),CS$2:CS$502,0),0,1,1)</f>
        <v>#NUM!</v>
      </c>
      <c r="DA336" s="91" t="str">
        <f t="shared" si="205"/>
        <v/>
      </c>
      <c r="DB336" s="99">
        <f t="shared" si="206"/>
        <v>0</v>
      </c>
      <c r="DC336" s="103">
        <f t="array" ref="DC336">DB336+(ROWS(DB$2:DB336)/1000*(DB336&lt;&gt;0))</f>
        <v>0</v>
      </c>
      <c r="DD336" s="103" t="e">
        <f t="array" ref="DD336">MATCH(SMALL(DC:DC,COUNTIF(DC:DC,0)+ROWS(DC$2:DC336)),DC:DC,0)</f>
        <v>#NUM!</v>
      </c>
      <c r="DE336" s="99">
        <f t="shared" si="207"/>
        <v>0</v>
      </c>
      <c r="DF336" s="103">
        <f t="array" ref="DF336">DE336+(ROWS(DE$2:DE336)/1000*(DE336&lt;&gt;0))</f>
        <v>0</v>
      </c>
      <c r="DG336" s="103" t="e">
        <f>MATCH(SMALL(DF:DF,COUNTIF(DF:DF,0)+ROWS(DF$2:DF336)),DF:DF,0)</f>
        <v>#NUM!</v>
      </c>
      <c r="DH336" s="104" t="e">
        <f t="array" aca="1" ref="DH336" ca="1">OFFSET($DA$1,MATCH(INDEX(DC:DC,SMALL(OFFSET(DD$2,0,0,COUNTIF(DC:DC,"&gt;0"),1),ROWS(DC$2:DC336)),1),DC$2:DC$502,0),1,1,1)</f>
        <v>#NUM!</v>
      </c>
      <c r="DI336" s="104" t="e">
        <f t="array" aca="1" ref="DI336" ca="1">OFFSET($DD$1,MATCH(INDEX(DF:DF,SMALL(OFFSET(DG$2,0,0,COUNTIF(DF:DF,"&gt;0"),1),ROWS(DF$2:DF336)),1),DF$2:DF$502,0),1,1,1)</f>
        <v>#NUM!</v>
      </c>
      <c r="DJ336" s="103" t="e">
        <f ca="1">OFFSET(DA$1,MATCH(INDEX(DF:DF,SMALL(OFFSET(DG$2,0,0,COUNTIF(DF:DF,"&gt;0"),1),ROWS(DF$2:DF336)),1),DF$2:DF$502,0),0,1,1)</f>
        <v>#NUM!</v>
      </c>
      <c r="DN336" s="91" t="str">
        <f t="shared" si="210"/>
        <v/>
      </c>
      <c r="DO336" s="99">
        <f t="shared" si="211"/>
        <v>0</v>
      </c>
      <c r="DP336" s="103">
        <f t="array" ref="DP336">DO336+(ROWS(DO$2:DO336)/1000*(DO336&lt;&gt;0))</f>
        <v>0</v>
      </c>
      <c r="DQ336" s="103" t="e">
        <f t="array" ref="DQ336">MATCH(SMALL(DP:DP,COUNTIF(DP:DP,0)+ROWS(DP$2:DP336)),DP:DP,0)</f>
        <v>#NUM!</v>
      </c>
      <c r="DR336" s="99">
        <f t="shared" si="212"/>
        <v>0</v>
      </c>
      <c r="DS336" s="103">
        <f t="array" ref="DS336">DR336+(ROWS(DR$2:DR336)/1000*(DR336&lt;&gt;0))</f>
        <v>0</v>
      </c>
      <c r="DT336" s="103" t="e">
        <f>MATCH(SMALL(DS:DS,COUNTIF(DS:DS,0)+ROWS(DS$2:DS336)),DS:DS,0)</f>
        <v>#NUM!</v>
      </c>
      <c r="DU336" s="104" t="e">
        <f t="array" aca="1" ref="DU336" ca="1">OFFSET($DN$1,MATCH(INDEX(DP:DP,SMALL(OFFSET(DQ$2,0,0,COUNTIF(DP:DP,"&gt;0"),1),ROWS(DP$2:DP336)),1),DP$2:DP$503,0),1,1,1)</f>
        <v>#NUM!</v>
      </c>
      <c r="DV336" s="104" t="e">
        <f t="array" aca="1" ref="DV336" ca="1">OFFSET($DQ$1,MATCH(INDEX(DS:DS,SMALL(OFFSET(DT$2,0,0,COUNTIF(DS:DS,"&gt;0"),1),ROWS(DS$2:DS336)),1),DS$2:DS$503,0),1,1,1)</f>
        <v>#REF!</v>
      </c>
      <c r="DW336" s="103" t="e">
        <f t="array" aca="1" ref="DW336" ca="1">OFFSET(DN$1,MATCH(INDEX(DP:DP,SMALL(OFFSET(DQ$2,0,0,COUNTIF(DP:DP,"&gt;0"),1),ROWS(DP$2:DP336)),1),DP$2:DP$503,0),0,1,1)</f>
        <v>#NUM!</v>
      </c>
      <c r="EA336" s="91" t="str">
        <f t="shared" si="180"/>
        <v/>
      </c>
      <c r="EB336" s="99">
        <f t="shared" si="181"/>
        <v>0</v>
      </c>
      <c r="EC336" s="103">
        <f t="array" ref="EC336">EB336+(ROWS(EB$2:EB336)/1000*(EB336&lt;&gt;0))</f>
        <v>0</v>
      </c>
      <c r="ED336" s="103" t="e">
        <f t="array" ref="ED336">MATCH(SMALL(EC:EC,COUNTIF(EC:EC,0)+ROWS(EC$2:EC336)),EC:EC,0)</f>
        <v>#NUM!</v>
      </c>
      <c r="EE336" s="99">
        <f t="shared" si="213"/>
        <v>0</v>
      </c>
      <c r="EF336" s="103">
        <f t="array" ref="EF336">EE336+(ROWS(EE$2:EE336)/1000*(EE336&lt;&gt;0))</f>
        <v>0</v>
      </c>
      <c r="EG336" s="103" t="e">
        <f>MATCH(SMALL(EF:EF,COUNTIF(EF:EF,0)+ROWS(EF$2:EF336)),EF:EF,0)</f>
        <v>#NUM!</v>
      </c>
      <c r="EH336" s="104" t="e">
        <f t="array" aca="1" ref="EH336" ca="1">OFFSET($EA$1,MATCH(INDEX(EC:EC,SMALL(OFFSET(ED$2,0,0,COUNTIF(EC:EC,"&gt;0"),1),ROWS(EC$2:EC336)),1),EC$2:EC$501,0),1,1,1)</f>
        <v>#NUM!</v>
      </c>
      <c r="EI336" s="104" t="e">
        <f t="array" aca="1" ref="EI336" ca="1">OFFSET($ED$1,MATCH(INDEX(EF:EF,SMALL(OFFSET(EG$2,0,0,COUNTIF(EF:EF,"&gt;0"),1),ROWS(EF$2:EF336)),1),EF$2:EF$501,0),1,1,1)</f>
        <v>#REF!</v>
      </c>
      <c r="EJ336" s="103" t="e">
        <f t="array" aca="1" ref="EJ336" ca="1">OFFSET(EA$1,MATCH(INDEX(EC:EC,SMALL(OFFSET(ED$2,0,0,COUNTIF(EC:EC,"&gt;0"),1),ROWS(EC$2:EC336)),1),EC$2:EC$501,0),0,1,1)</f>
        <v>#NUM!</v>
      </c>
      <c r="EN336" s="91" t="str">
        <f t="shared" si="182"/>
        <v/>
      </c>
      <c r="EO336" s="99">
        <f t="shared" si="183"/>
        <v>0</v>
      </c>
      <c r="EP336" s="103">
        <f t="array" ref="EP336">EO336+(ROWS(EO$2:EO336)/1000*(EO336&lt;&gt;0))</f>
        <v>0</v>
      </c>
      <c r="EQ336" s="103" t="e">
        <f t="array" ref="EQ336">MATCH(SMALL(EP:EP,COUNTIF(EP:EP,0)+ROWS(EP$2:EP336)),EP:EP,0)</f>
        <v>#NUM!</v>
      </c>
      <c r="ER336" s="99">
        <f t="shared" si="214"/>
        <v>0</v>
      </c>
      <c r="ES336" s="103">
        <f t="array" ref="ES336">ER336+(ROWS(ER$2:ER336)/1000*(ER336&lt;&gt;0))</f>
        <v>0</v>
      </c>
      <c r="ET336" s="103" t="e">
        <f>MATCH(SMALL(ES:ES,COUNTIF(ES:ES,0)+ROWS(ES$2:ES336)),ES:ES,0)</f>
        <v>#NUM!</v>
      </c>
      <c r="EU336" s="104" t="e">
        <f t="array" aca="1" ref="EU336" ca="1">OFFSET($EN$1,MATCH(INDEX(EP:EP,SMALL(OFFSET(EQ$2,0,0,COUNTIF(EP:EP,"&gt;0"),1),ROWS(EP$2:EP336)),1),EP$2:EP$501,0),1,1,1)</f>
        <v>#NUM!</v>
      </c>
      <c r="EV336" s="104" t="e">
        <f t="array" aca="1" ref="EV336" ca="1">OFFSET($EN$1,MATCH(INDEX(ES:ES,SMALL(OFFSET(ET$2,0,0,COUNTIF(ES:ES,"&gt;0"),1),ROWS(ES$2:ES336)),1),ES$2:ES$501,0),1,1,1)</f>
        <v>#REF!</v>
      </c>
      <c r="EW336" s="103" t="e">
        <f t="array" aca="1" ref="EW336" ca="1">OFFSET(EN$1,MATCH(INDEX(EP:EP,SMALL(OFFSET(EQ$2,0,0,COUNTIF(EP:EP,"&gt;0"),1),ROWS(EP$2:EP336)),1),EP$2:EP$501,0),0,1,1)</f>
        <v>#NUM!</v>
      </c>
      <c r="EX336" s="91"/>
      <c r="EY336" s="91"/>
      <c r="EZ336" s="91"/>
      <c r="FA336" s="103" t="str">
        <f t="shared" si="208"/>
        <v/>
      </c>
      <c r="FB336" s="103">
        <f t="shared" si="209"/>
        <v>0</v>
      </c>
      <c r="FC336" s="103">
        <f>FB336+(ROWS(FB$2:FB336)/1000*(FB336&lt;&gt;0))</f>
        <v>0</v>
      </c>
      <c r="FD336" s="103" t="e">
        <f>MATCH(SMALL(FC:FC,COUNTIF(FC:FC,0)+ROWS(FC$2:FC336)),FC:FC,0)</f>
        <v>#NUM!</v>
      </c>
      <c r="FE336" s="99">
        <f t="shared" si="215"/>
        <v>0</v>
      </c>
      <c r="FF336" s="103">
        <f>FE336+(ROWS(FE$2:FE336)/1000*(FE336&lt;&gt;0))</f>
        <v>0</v>
      </c>
      <c r="FG336" s="103" t="e">
        <f>MATCH(SMALL(FF:FF,COUNTIF(FF:FF,0)+ROWS(FF$2:FF336)),FF:FF,0)</f>
        <v>#NUM!</v>
      </c>
      <c r="FH336" s="104" t="e">
        <f ca="1">OFFSET($FA$1,MATCH(INDEX(FC:FC,SMALL(OFFSET(FD$2,0,0,COUNTIF(FC:FC,"&gt;0"),1),ROWS(FC$2:FC336)),1),FC$2:FC$502,0),1,1,1)</f>
        <v>#NUM!</v>
      </c>
      <c r="FI336" s="98" t="e">
        <f ca="1">OFFSET($FA$1,MATCH(INDEX(FF:FF,SMALL(OFFSET(FG$2,0,0,COUNTIF(FF:FF,"&gt;0"),1),ROWS(FF$2:FF336)),1),FF$2:FF$502,0),1,1,1)</f>
        <v>#REF!</v>
      </c>
      <c r="FJ336" s="103" t="e">
        <f ca="1">OFFSET(FA$1,MATCH(INDEX(FC:FC,SMALL(OFFSET(FD$2,0,0,COUNTIF(FC:FC,"&gt;0"),1),ROWS(FC$2:FC336)),1),FC$2:FC$502,0),0,1,1)</f>
        <v>#NUM!</v>
      </c>
    </row>
    <row r="337" spans="3:166">
      <c r="C337" s="91">
        <v>336</v>
      </c>
      <c r="D337" s="99">
        <f>IF(OR(Layout!L350 = "P"), Layout!V350, 0)</f>
        <v>0</v>
      </c>
      <c r="E337" s="99">
        <f t="array" ref="E337">IF(OR(Layout!L350 = "P", Layout!L350 = "A"), Layout!W350, 0)</f>
        <v>0</v>
      </c>
      <c r="F337" s="99">
        <f>IF(OR(Layout!L350 = "P", Layout!L350 = "A"), Layout!I350, 0)</f>
        <v>0</v>
      </c>
      <c r="G337" s="91" t="str">
        <f t="array" ref="G337">IF(OR(Layout!L350 = "P", Layout!L350 = "A"), Layout!G350, "")</f>
        <v/>
      </c>
      <c r="H337" s="91" t="str">
        <f>IF(Layout!G350 &gt; 0, Layout!G350, "")</f>
        <v/>
      </c>
      <c r="I337" s="102">
        <f>IF(Layout!Y350 &gt; 0, Layout!Y350, 0)</f>
        <v>0</v>
      </c>
      <c r="J337" s="92">
        <f t="array" ref="J337">IF(Layout!AA350 &gt; 0, Layout!AA350, 0)</f>
        <v>0</v>
      </c>
      <c r="K337" s="92">
        <f>IF(Layout!K350 &gt; 0, Layout!K350, 0)</f>
        <v>0</v>
      </c>
      <c r="L337" s="98"/>
      <c r="N337" s="91" t="str">
        <f t="shared" si="184"/>
        <v/>
      </c>
      <c r="O337" s="99">
        <f t="shared" si="185"/>
        <v>0</v>
      </c>
      <c r="P337" s="103">
        <f t="array" ref="P337">O337+(ROWS(O$2:O337)/1000*(O337&lt;&gt;0))</f>
        <v>0</v>
      </c>
      <c r="Q337" s="103" t="e">
        <f t="array" ref="Q337">MATCH(SMALL(P:P,COUNTIF(P:P,0)+ROWS(P$2:P337)),P:P,0)</f>
        <v>#NUM!</v>
      </c>
      <c r="R337" s="99">
        <f t="shared" si="186"/>
        <v>0</v>
      </c>
      <c r="S337" s="103">
        <f t="array" ref="S337">R337+(ROWS(R$2:R337)/1000*(R337&lt;&gt;0))</f>
        <v>0</v>
      </c>
      <c r="T337" s="103" t="e">
        <f>MATCH(SMALL(S:S,COUNTIF(S:S,0)+ROWS(S$2:S337)),S:S,0)</f>
        <v>#NUM!</v>
      </c>
      <c r="U337" s="104" t="e">
        <f t="array" aca="1" ref="U337" ca="1">OFFSET($N$1,MATCH(INDEX(P:P,SMALL(OFFSET(Q$2,0,0,COUNTIF(P:P,"&gt;0"),1),ROWS(P$2:P337)),1),P$2:P$502,0),1,1,1)</f>
        <v>#NUM!</v>
      </c>
      <c r="V337" s="104" t="e">
        <f t="array" aca="1" ref="V337" ca="1">OFFSET($Q$1,MATCH(INDEX(S:S,SMALL(OFFSET(T$2,0,0,COUNTIF(S:S,"&gt;0"),1),ROWS(S$2:S337)),1),S$2:S$502,0),1,1,1)</f>
        <v>#NUM!</v>
      </c>
      <c r="W337" s="103" t="e">
        <f ca="1">OFFSET(N$1,MATCH(INDEX(S:S,SMALL(OFFSET(T$2,0,0,COUNTIF(S:S,"&gt;0"),1),ROWS(S$2:S337)),1),S$2:S$502,0),0,1,1)</f>
        <v>#NUM!</v>
      </c>
      <c r="AA337" s="91" t="str">
        <f t="shared" si="187"/>
        <v/>
      </c>
      <c r="AB337" s="99">
        <f t="shared" si="188"/>
        <v>0</v>
      </c>
      <c r="AC337" s="103">
        <f t="array" ref="AC337">AB337+(ROWS(AB$2:AB337)/1000*(AB337&lt;&gt;0))</f>
        <v>0</v>
      </c>
      <c r="AD337" s="103" t="e">
        <f t="array" ref="AD337">MATCH(SMALL(AC:AC,COUNTIF(AC:AC,0)+ROWS(AC$2:AC337)),AC:AC,0)</f>
        <v>#NUM!</v>
      </c>
      <c r="AE337" s="99">
        <f t="shared" si="189"/>
        <v>0</v>
      </c>
      <c r="AF337" s="103">
        <f t="array" ref="AF337">AE337+(ROWS(AE$2:AE337)/1000*(AE337&lt;&gt;0))</f>
        <v>0</v>
      </c>
      <c r="AG337" s="103" t="e">
        <f>MATCH(SMALL(AF:AF,COUNTIF(AF:AF,0)+ROWS(AF$2:AF337)),AF:AF,0)</f>
        <v>#NUM!</v>
      </c>
      <c r="AH337" s="104" t="e">
        <f ca="1">OFFSET($AA$1,MATCH(INDEX(AC:AC,SMALL(OFFSET(AD$2,0,0,COUNTIF(AC:AC,"&gt;0"),1),ROWS(AC$2:AC337)),1),AC$2:AC$502,0),1,1,1)</f>
        <v>#NUM!</v>
      </c>
      <c r="AI337" s="104" t="e">
        <f ca="1">OFFSET($AD$1,MATCH(INDEX(AF:AF,SMALL(OFFSET(AG$2,0,0,COUNTIF(AF:AF,"&gt;0"),1),ROWS(AF$2:AF337)),1),AF$2:AF$502,0),1,1,1)</f>
        <v>#NUM!</v>
      </c>
      <c r="AJ337" s="103" t="e">
        <f ca="1">OFFSET(AA$1,MATCH(INDEX(AF:AF,SMALL(OFFSET(AG$2,0,0,COUNTIF(AF:AF,"&gt;0"),1),ROWS(AF$2:AF337)),1),AF$2:AF$502,0),0,1,1)</f>
        <v>#NUM!</v>
      </c>
      <c r="AN337" s="91" t="str">
        <f t="shared" si="190"/>
        <v/>
      </c>
      <c r="AO337" s="99">
        <f t="shared" si="191"/>
        <v>0</v>
      </c>
      <c r="AP337" s="103">
        <f t="array" ref="AP337">AO337+(ROWS(AO$2:AO337)/1000*(AO337&lt;&gt;0))</f>
        <v>0</v>
      </c>
      <c r="AQ337" s="103" t="e">
        <f t="array" ref="AQ337">MATCH(SMALL(AP:AP,COUNTIF(AP:AP,0)+ROWS(AP$2:AP337)),AP:AP,0)</f>
        <v>#NUM!</v>
      </c>
      <c r="AR337" s="99">
        <f t="shared" si="192"/>
        <v>0</v>
      </c>
      <c r="AS337" s="103">
        <f t="array" ref="AS337">AR337+(ROWS(AR$2:AR337)/1000*(AR337&lt;&gt;0))</f>
        <v>0</v>
      </c>
      <c r="AT337" s="103" t="e">
        <f>MATCH(SMALL(AS:AS,COUNTIF(AS:AS,0)+ROWS(AS$2:AS337)),AS:AS,0)</f>
        <v>#NUM!</v>
      </c>
      <c r="AU337" s="104" t="e">
        <f ca="1">OFFSET($AN$1,MATCH(INDEX(AP:AP,SMALL(OFFSET(AQ$2,0,0,COUNTIF(AP:AP,"&gt;0"),1),ROWS(AP$2:AP337)),1),AP$2:AP$502,0),1,1,1)</f>
        <v>#NUM!</v>
      </c>
      <c r="AV337" s="104" t="e">
        <f ca="1">OFFSET($AQ$1,MATCH(INDEX(AS:AS,SMALL(OFFSET(AT$2,0,0,COUNTIF(AS:AS,"&gt;0"),1),ROWS(AS$2:AS337)),1),AS$2:AS$502,0),1,1,1)</f>
        <v>#NUM!</v>
      </c>
      <c r="AW337" s="103" t="e">
        <f ca="1">OFFSET(AN$1,MATCH(INDEX(AS:AS,SMALL(OFFSET(AT$2,0,0,COUNTIF(AS:AS,"&gt;0"),1),ROWS(AS$2:AS337)),1),AS$2:AS$502,0),0,1,1)</f>
        <v>#NUM!</v>
      </c>
      <c r="BA337" s="91" t="str">
        <f t="shared" si="193"/>
        <v/>
      </c>
      <c r="BB337" s="99">
        <f t="shared" si="194"/>
        <v>0</v>
      </c>
      <c r="BC337" s="103">
        <f t="array" ref="BC337">BB337+(ROWS(BB$2:BB337)/1000*(BB337&lt;&gt;0))</f>
        <v>0</v>
      </c>
      <c r="BD337" s="103" t="e">
        <f t="array" ref="BD337">MATCH(SMALL(BC:BC,COUNTIF(BC:BC,0)+ROWS(BC$2:BC337)),BC:BC,0)</f>
        <v>#NUM!</v>
      </c>
      <c r="BE337" s="99">
        <f t="shared" si="195"/>
        <v>0</v>
      </c>
      <c r="BF337" s="103">
        <f t="array" ref="BF337">BE337+(ROWS(BE$2:BE337)/1000*(BE337&lt;&gt;0))</f>
        <v>0</v>
      </c>
      <c r="BG337" s="103" t="e">
        <f>MATCH(SMALL(BF:BF,COUNTIF(BF:BF,0)+ROWS(BF$2:BF337)),BF:BF,0)</f>
        <v>#NUM!</v>
      </c>
      <c r="BH337" s="104" t="e">
        <f ca="1">OFFSET($BA$1,MATCH(INDEX(BC:BC,SMALL(OFFSET(BD$2,0,0,COUNTIF(BC:BC,"&gt;0"),1),ROWS(BC$2:BC337)),1),BC$2:BC$502,0),1,1,1)</f>
        <v>#NUM!</v>
      </c>
      <c r="BI337" s="104" t="e">
        <f ca="1">OFFSET($BD$1,MATCH(INDEX(BF:BF,SMALL(OFFSET(BG$2,0,0,COUNTIF(BF:BF,"&gt;0"),1),ROWS(BF$2:BF337)),1),BF$2:BF$502,0),1,1,1)</f>
        <v>#NUM!</v>
      </c>
      <c r="BJ337" s="103" t="e">
        <f ca="1">OFFSET(BA$1,MATCH(INDEX(BF:BF,SMALL(OFFSET(BG$2,0,0,COUNTIF(BF:BF,"&gt;0"),1),ROWS(BF$2:BF337)),1),BF$2:BF$502,0),0,1,1)</f>
        <v>#NUM!</v>
      </c>
      <c r="BN337" s="91" t="str">
        <f t="shared" si="196"/>
        <v/>
      </c>
      <c r="BO337" s="99">
        <f t="shared" si="197"/>
        <v>0</v>
      </c>
      <c r="BP337" s="103">
        <f t="array" ref="BP337">BO337+(ROWS(BO$2:BO337)/1000*(BO337&lt;&gt;0))</f>
        <v>0</v>
      </c>
      <c r="BQ337" s="103" t="e">
        <f t="array" ref="BQ337">MATCH(SMALL(BP:BP,COUNTIF(BP:BP,0)+ROWS(BP$2:BP337)),BP:BP,0)</f>
        <v>#NUM!</v>
      </c>
      <c r="BR337" s="99">
        <f t="shared" si="198"/>
        <v>0</v>
      </c>
      <c r="BS337" s="103">
        <f t="array" ref="BS337">BR337+(ROWS(BR$2:BR337)/1000*(BR337&lt;&gt;0))</f>
        <v>0</v>
      </c>
      <c r="BT337" s="103" t="e">
        <f>MATCH(SMALL(BS:BS,COUNTIF(BS:BS,0)+ROWS(BS$2:BS337)),BS:BS,0)</f>
        <v>#NUM!</v>
      </c>
      <c r="BU337" s="104" t="e">
        <f ca="1">OFFSET($BN$1,MATCH(INDEX(BP:BP,SMALL(OFFSET(BQ$2,0,0,COUNTIF(BP:BP,"&gt;0"),1),ROWS(BP$2:BP337)),1),BP$2:BP$502,0),1,1,1)</f>
        <v>#NUM!</v>
      </c>
      <c r="BV337" s="104" t="e">
        <f ca="1">OFFSET($BQ$1,MATCH(INDEX(BS:BS,SMALL(OFFSET(BT$2,0,0,COUNTIF(BS:BS,"&gt;0"),1),ROWS(BS$2:BS337)),1),BS$2:BS$502,0),1,1,1)</f>
        <v>#NUM!</v>
      </c>
      <c r="BW337" s="103" t="e">
        <f ca="1">OFFSET(BN$1,MATCH(INDEX(BS:BS,SMALL(OFFSET(BT$2,0,0,COUNTIF(BS:BS,"&gt;0"),1),ROWS(BS$2:BS337)),1),BS$2:BS$502,0),0,1,1)</f>
        <v>#NUM!</v>
      </c>
      <c r="CA337" s="91" t="str">
        <f t="shared" si="199"/>
        <v/>
      </c>
      <c r="CB337" s="99">
        <f t="shared" si="200"/>
        <v>0</v>
      </c>
      <c r="CC337" s="103">
        <f t="array" ref="CC337">CB337+(ROWS(CB$2:CB337)/1000*(CB337&lt;&gt;0))</f>
        <v>0</v>
      </c>
      <c r="CD337" s="103" t="e">
        <f t="array" ref="CD337">MATCH(SMALL(CC:CC,COUNTIF(CC:CC,0)+ROWS(CC$2:CC337)),CC:CC,0)</f>
        <v>#NUM!</v>
      </c>
      <c r="CE337" s="99">
        <f t="shared" si="201"/>
        <v>0</v>
      </c>
      <c r="CF337" s="103">
        <f t="array" ref="CF337">CE337+(ROWS(CE$2:CE337)/1000*(CE337&lt;&gt;0))</f>
        <v>0</v>
      </c>
      <c r="CG337" s="103" t="e">
        <f>MATCH(SMALL(CF:CF,COUNTIF(CF:CF,0)+ROWS(CF$2:CF337)),CF:CF,0)</f>
        <v>#NUM!</v>
      </c>
      <c r="CH337" s="104" t="e">
        <f ca="1">OFFSET($CA$1,MATCH(INDEX(CC:CC,SMALL(OFFSET(CD$2,0,0,COUNTIF(CC:CC,"&gt;0"),1),ROWS(CC$2:CC337)),1),CC$2:CC$502,0),1,1,1)</f>
        <v>#NUM!</v>
      </c>
      <c r="CI337" s="104" t="e">
        <f t="array" aca="1" ref="CI337" ca="1">OFFSET($CD$1,MATCH(INDEX(CF:CF,SMALL(OFFSET(CG$2,0,0,COUNTIF(CF:CF,"&gt;0"),1),ROWS(CF$2:CF337)),1),CF$2:CF$502,0),1,1,1)</f>
        <v>#NUM!</v>
      </c>
      <c r="CJ337" s="103" t="e">
        <f ca="1">OFFSET(CA$1,MATCH(INDEX(CF:CF,SMALL(OFFSET(CG$2,0,0,COUNTIF(CF:CF,"&gt;0"),1),ROWS(CF$2:CF337)),1),CF$2:CF$502,0),0,1,1)</f>
        <v>#NUM!</v>
      </c>
      <c r="CN337" s="91" t="str">
        <f t="shared" si="202"/>
        <v/>
      </c>
      <c r="CO337" s="99">
        <f t="shared" si="203"/>
        <v>0</v>
      </c>
      <c r="CP337" s="103">
        <f t="array" ref="CP337">CO337+(ROWS(CO$2:CO337)/1000*(CO337&lt;&gt;0))</f>
        <v>0</v>
      </c>
      <c r="CQ337" s="103" t="e">
        <f t="array" ref="CQ337">MATCH(SMALL(CP:CP,COUNTIF(CP:CP,0)+ROWS(CP$2:CP337)),CP:CP,0)</f>
        <v>#NUM!</v>
      </c>
      <c r="CR337" s="99">
        <f t="shared" si="204"/>
        <v>0</v>
      </c>
      <c r="CS337" s="103">
        <f t="array" ref="CS337">CR337+(ROWS(CR$2:CR337)/1000*(CR337&lt;&gt;0))</f>
        <v>0</v>
      </c>
      <c r="CT337" s="103" t="e">
        <f>MATCH(SMALL(CS:CS,COUNTIF(CS:CS,0)+ROWS(CS$2:CS337)),CS:CS,0)</f>
        <v>#NUM!</v>
      </c>
      <c r="CU337" s="104" t="e">
        <f t="array" aca="1" ref="CU337" ca="1">OFFSET($CN$1,MATCH(INDEX(CP:CP,SMALL(OFFSET(CQ$2,0,0,COUNTIF(CP:CP,"&gt;0"),1),ROWS(CP$2:CP337)),1),CP$2:CP$502,0),1,1,1)</f>
        <v>#NUM!</v>
      </c>
      <c r="CV337" s="104" t="e">
        <f t="array" aca="1" ref="CV337" ca="1">OFFSET($CQ$1,MATCH(INDEX(CS:CS,SMALL(OFFSET(CT$2,0,0,COUNTIF(CS:CS,"&gt;0"),1),ROWS(CS$2:CS337)),1),CS$2:CS$502,0),1,1,1)</f>
        <v>#NUM!</v>
      </c>
      <c r="CW337" s="103" t="e">
        <f ca="1">OFFSET(CN$1,MATCH(INDEX(CS:CS,SMALL(OFFSET(CT$2,0,0,COUNTIF(CS:CS,"&gt;0"),1),ROWS(CS$2:CS337)),1),CS$2:CS$502,0),0,1,1)</f>
        <v>#NUM!</v>
      </c>
      <c r="DA337" s="91" t="str">
        <f t="shared" si="205"/>
        <v/>
      </c>
      <c r="DB337" s="99">
        <f t="shared" si="206"/>
        <v>0</v>
      </c>
      <c r="DC337" s="103">
        <f t="array" ref="DC337">DB337+(ROWS(DB$2:DB337)/1000*(DB337&lt;&gt;0))</f>
        <v>0</v>
      </c>
      <c r="DD337" s="103" t="e">
        <f t="array" ref="DD337">MATCH(SMALL(DC:DC,COUNTIF(DC:DC,0)+ROWS(DC$2:DC337)),DC:DC,0)</f>
        <v>#NUM!</v>
      </c>
      <c r="DE337" s="99">
        <f t="shared" si="207"/>
        <v>0</v>
      </c>
      <c r="DF337" s="103">
        <f t="array" ref="DF337">DE337+(ROWS(DE$2:DE337)/1000*(DE337&lt;&gt;0))</f>
        <v>0</v>
      </c>
      <c r="DG337" s="103" t="e">
        <f>MATCH(SMALL(DF:DF,COUNTIF(DF:DF,0)+ROWS(DF$2:DF337)),DF:DF,0)</f>
        <v>#NUM!</v>
      </c>
      <c r="DH337" s="104" t="e">
        <f t="array" aca="1" ref="DH337" ca="1">OFFSET($DA$1,MATCH(INDEX(DC:DC,SMALL(OFFSET(DD$2,0,0,COUNTIF(DC:DC,"&gt;0"),1),ROWS(DC$2:DC337)),1),DC$2:DC$502,0),1,1,1)</f>
        <v>#NUM!</v>
      </c>
      <c r="DI337" s="104" t="e">
        <f t="array" aca="1" ref="DI337" ca="1">OFFSET($DD$1,MATCH(INDEX(DF:DF,SMALL(OFFSET(DG$2,0,0,COUNTIF(DF:DF,"&gt;0"),1),ROWS(DF$2:DF337)),1),DF$2:DF$502,0),1,1,1)</f>
        <v>#NUM!</v>
      </c>
      <c r="DJ337" s="103" t="e">
        <f ca="1">OFFSET(DA$1,MATCH(INDEX(DF:DF,SMALL(OFFSET(DG$2,0,0,COUNTIF(DF:DF,"&gt;0"),1),ROWS(DF$2:DF337)),1),DF$2:DF$502,0),0,1,1)</f>
        <v>#NUM!</v>
      </c>
      <c r="DN337" s="91" t="str">
        <f t="shared" si="210"/>
        <v/>
      </c>
      <c r="DO337" s="99">
        <f t="shared" si="211"/>
        <v>0</v>
      </c>
      <c r="DP337" s="103">
        <f t="array" ref="DP337">DO337+(ROWS(DO$2:DO337)/1000*(DO337&lt;&gt;0))</f>
        <v>0</v>
      </c>
      <c r="DQ337" s="103" t="e">
        <f t="array" ref="DQ337">MATCH(SMALL(DP:DP,COUNTIF(DP:DP,0)+ROWS(DP$2:DP337)),DP:DP,0)</f>
        <v>#NUM!</v>
      </c>
      <c r="DR337" s="99">
        <f t="shared" si="212"/>
        <v>0</v>
      </c>
      <c r="DS337" s="103">
        <f t="array" ref="DS337">DR337+(ROWS(DR$2:DR337)/1000*(DR337&lt;&gt;0))</f>
        <v>0</v>
      </c>
      <c r="DT337" s="103" t="e">
        <f>MATCH(SMALL(DS:DS,COUNTIF(DS:DS,0)+ROWS(DS$2:DS337)),DS:DS,0)</f>
        <v>#NUM!</v>
      </c>
      <c r="DU337" s="104" t="e">
        <f t="array" aca="1" ref="DU337" ca="1">OFFSET($DN$1,MATCH(INDEX(DP:DP,SMALL(OFFSET(DQ$2,0,0,COUNTIF(DP:DP,"&gt;0"),1),ROWS(DP$2:DP337)),1),DP$2:DP$503,0),1,1,1)</f>
        <v>#NUM!</v>
      </c>
      <c r="DV337" s="104" t="e">
        <f t="array" aca="1" ref="DV337" ca="1">OFFSET($DQ$1,MATCH(INDEX(DS:DS,SMALL(OFFSET(DT$2,0,0,COUNTIF(DS:DS,"&gt;0"),1),ROWS(DS$2:DS337)),1),DS$2:DS$503,0),1,1,1)</f>
        <v>#REF!</v>
      </c>
      <c r="DW337" s="103" t="e">
        <f t="array" aca="1" ref="DW337" ca="1">OFFSET(DN$1,MATCH(INDEX(DP:DP,SMALL(OFFSET(DQ$2,0,0,COUNTIF(DP:DP,"&gt;0"),1),ROWS(DP$2:DP337)),1),DP$2:DP$503,0),0,1,1)</f>
        <v>#NUM!</v>
      </c>
      <c r="EA337" s="91" t="str">
        <f t="shared" si="180"/>
        <v/>
      </c>
      <c r="EB337" s="99">
        <f t="shared" si="181"/>
        <v>0</v>
      </c>
      <c r="EC337" s="103">
        <f t="array" ref="EC337">EB337+(ROWS(EB$2:EB337)/1000*(EB337&lt;&gt;0))</f>
        <v>0</v>
      </c>
      <c r="ED337" s="103" t="e">
        <f t="array" ref="ED337">MATCH(SMALL(EC:EC,COUNTIF(EC:EC,0)+ROWS(EC$2:EC337)),EC:EC,0)</f>
        <v>#NUM!</v>
      </c>
      <c r="EE337" s="99">
        <f t="shared" si="213"/>
        <v>0</v>
      </c>
      <c r="EF337" s="103">
        <f t="array" ref="EF337">EE337+(ROWS(EE$2:EE337)/1000*(EE337&lt;&gt;0))</f>
        <v>0</v>
      </c>
      <c r="EG337" s="103" t="e">
        <f>MATCH(SMALL(EF:EF,COUNTIF(EF:EF,0)+ROWS(EF$2:EF337)),EF:EF,0)</f>
        <v>#NUM!</v>
      </c>
      <c r="EH337" s="104" t="e">
        <f t="array" aca="1" ref="EH337" ca="1">OFFSET($EA$1,MATCH(INDEX(EC:EC,SMALL(OFFSET(ED$2,0,0,COUNTIF(EC:EC,"&gt;0"),1),ROWS(EC$2:EC337)),1),EC$2:EC$501,0),1,1,1)</f>
        <v>#NUM!</v>
      </c>
      <c r="EI337" s="104" t="e">
        <f t="array" aca="1" ref="EI337" ca="1">OFFSET($ED$1,MATCH(INDEX(EF:EF,SMALL(OFFSET(EG$2,0,0,COUNTIF(EF:EF,"&gt;0"),1),ROWS(EF$2:EF337)),1),EF$2:EF$501,0),1,1,1)</f>
        <v>#REF!</v>
      </c>
      <c r="EJ337" s="103" t="e">
        <f t="array" aca="1" ref="EJ337" ca="1">OFFSET(EA$1,MATCH(INDEX(EC:EC,SMALL(OFFSET(ED$2,0,0,COUNTIF(EC:EC,"&gt;0"),1),ROWS(EC$2:EC337)),1),EC$2:EC$501,0),0,1,1)</f>
        <v>#NUM!</v>
      </c>
      <c r="EN337" s="91" t="str">
        <f t="shared" si="182"/>
        <v/>
      </c>
      <c r="EO337" s="99">
        <f t="shared" si="183"/>
        <v>0</v>
      </c>
      <c r="EP337" s="103">
        <f t="array" ref="EP337">EO337+(ROWS(EO$2:EO337)/1000*(EO337&lt;&gt;0))</f>
        <v>0</v>
      </c>
      <c r="EQ337" s="103" t="e">
        <f t="array" ref="EQ337">MATCH(SMALL(EP:EP,COUNTIF(EP:EP,0)+ROWS(EP$2:EP337)),EP:EP,0)</f>
        <v>#NUM!</v>
      </c>
      <c r="ER337" s="99">
        <f t="shared" si="214"/>
        <v>0</v>
      </c>
      <c r="ES337" s="103">
        <f t="array" ref="ES337">ER337+(ROWS(ER$2:ER337)/1000*(ER337&lt;&gt;0))</f>
        <v>0</v>
      </c>
      <c r="ET337" s="103" t="e">
        <f>MATCH(SMALL(ES:ES,COUNTIF(ES:ES,0)+ROWS(ES$2:ES337)),ES:ES,0)</f>
        <v>#NUM!</v>
      </c>
      <c r="EU337" s="104" t="e">
        <f t="array" aca="1" ref="EU337" ca="1">OFFSET($EN$1,MATCH(INDEX(EP:EP,SMALL(OFFSET(EQ$2,0,0,COUNTIF(EP:EP,"&gt;0"),1),ROWS(EP$2:EP337)),1),EP$2:EP$501,0),1,1,1)</f>
        <v>#NUM!</v>
      </c>
      <c r="EV337" s="104" t="e">
        <f t="array" aca="1" ref="EV337" ca="1">OFFSET($EN$1,MATCH(INDEX(ES:ES,SMALL(OFFSET(ET$2,0,0,COUNTIF(ES:ES,"&gt;0"),1),ROWS(ES$2:ES337)),1),ES$2:ES$501,0),1,1,1)</f>
        <v>#REF!</v>
      </c>
      <c r="EW337" s="103" t="e">
        <f t="array" aca="1" ref="EW337" ca="1">OFFSET(EN$1,MATCH(INDEX(EP:EP,SMALL(OFFSET(EQ$2,0,0,COUNTIF(EP:EP,"&gt;0"),1),ROWS(EP$2:EP337)),1),EP$2:EP$501,0),0,1,1)</f>
        <v>#NUM!</v>
      </c>
      <c r="EX337" s="91"/>
      <c r="EY337" s="91"/>
      <c r="EZ337" s="91"/>
      <c r="FA337" s="103" t="str">
        <f t="shared" si="208"/>
        <v/>
      </c>
      <c r="FB337" s="103">
        <f t="shared" si="209"/>
        <v>0</v>
      </c>
      <c r="FC337" s="103">
        <f>FB337+(ROWS(FB$2:FB337)/1000*(FB337&lt;&gt;0))</f>
        <v>0</v>
      </c>
      <c r="FD337" s="103" t="e">
        <f>MATCH(SMALL(FC:FC,COUNTIF(FC:FC,0)+ROWS(FC$2:FC337)),FC:FC,0)</f>
        <v>#NUM!</v>
      </c>
      <c r="FE337" s="99">
        <f t="shared" si="215"/>
        <v>0</v>
      </c>
      <c r="FF337" s="103">
        <f>FE337+(ROWS(FE$2:FE337)/1000*(FE337&lt;&gt;0))</f>
        <v>0</v>
      </c>
      <c r="FG337" s="103" t="e">
        <f>MATCH(SMALL(FF:FF,COUNTIF(FF:FF,0)+ROWS(FF$2:FF337)),FF:FF,0)</f>
        <v>#NUM!</v>
      </c>
      <c r="FH337" s="104" t="e">
        <f ca="1">OFFSET($FA$1,MATCH(INDEX(FC:FC,SMALL(OFFSET(FD$2,0,0,COUNTIF(FC:FC,"&gt;0"),1),ROWS(FC$2:FC337)),1),FC$2:FC$502,0),1,1,1)</f>
        <v>#NUM!</v>
      </c>
      <c r="FI337" s="104" t="e">
        <f ca="1">OFFSET($FA$1,MATCH(INDEX(FF:FF,SMALL(OFFSET(FG$2,0,0,COUNTIF(FF:FF,"&gt;0"),1),ROWS(FF$2:FF337)),1),FF$2:FF$502,0),1,1,1)</f>
        <v>#REF!</v>
      </c>
      <c r="FJ337" s="103" t="e">
        <f ca="1">OFFSET(FA$1,MATCH(INDEX(FC:FC,SMALL(OFFSET(FD$2,0,0,COUNTIF(FC:FC,"&gt;0"),1),ROWS(FC$2:FC337)),1),FC$2:FC$502,0),0,1,1)</f>
        <v>#NUM!</v>
      </c>
    </row>
    <row r="338" spans="3:166">
      <c r="C338" s="91">
        <v>337</v>
      </c>
      <c r="D338" s="99">
        <f>IF(OR(Layout!L351 = "P"), Layout!V351, 0)</f>
        <v>0</v>
      </c>
      <c r="E338" s="99">
        <f t="array" ref="E338">IF(OR(Layout!L351 = "P", Layout!L351 = "A"), Layout!W351, 0)</f>
        <v>0</v>
      </c>
      <c r="F338" s="99">
        <f>IF(OR(Layout!L351 = "P", Layout!L351 = "A"), Layout!I351, 0)</f>
        <v>0</v>
      </c>
      <c r="G338" s="91" t="str">
        <f t="array" ref="G338">IF(OR(Layout!L351 = "P", Layout!L351 = "A"), Layout!G351, "")</f>
        <v/>
      </c>
      <c r="H338" s="91" t="str">
        <f>IF(Layout!G351 &gt; 0, Layout!G351, "")</f>
        <v/>
      </c>
      <c r="I338" s="102">
        <f>IF(Layout!Y351 &gt; 0, Layout!Y351, 0)</f>
        <v>0</v>
      </c>
      <c r="J338" s="92">
        <f t="array" ref="J338">IF(Layout!AA351 &gt; 0, Layout!AA351, 0)</f>
        <v>0</v>
      </c>
      <c r="K338" s="92">
        <f>IF(Layout!K351 &gt; 0, Layout!K351, 0)</f>
        <v>0</v>
      </c>
      <c r="L338" s="98"/>
      <c r="N338" s="91" t="str">
        <f t="shared" si="184"/>
        <v/>
      </c>
      <c r="O338" s="99">
        <f t="shared" si="185"/>
        <v>0</v>
      </c>
      <c r="P338" s="103">
        <f t="array" ref="P338">O338+(ROWS(O$2:O338)/1000*(O338&lt;&gt;0))</f>
        <v>0</v>
      </c>
      <c r="Q338" s="103" t="e">
        <f t="array" ref="Q338">MATCH(SMALL(P:P,COUNTIF(P:P,0)+ROWS(P$2:P338)),P:P,0)</f>
        <v>#NUM!</v>
      </c>
      <c r="R338" s="99">
        <f t="shared" si="186"/>
        <v>0</v>
      </c>
      <c r="S338" s="103">
        <f t="array" ref="S338">R338+(ROWS(R$2:R338)/1000*(R338&lt;&gt;0))</f>
        <v>0</v>
      </c>
      <c r="T338" s="103" t="e">
        <f>MATCH(SMALL(S:S,COUNTIF(S:S,0)+ROWS(S$2:S338)),S:S,0)</f>
        <v>#NUM!</v>
      </c>
      <c r="U338" s="104" t="e">
        <f t="array" aca="1" ref="U338" ca="1">OFFSET($N$1,MATCH(INDEX(P:P,SMALL(OFFSET(Q$2,0,0,COUNTIF(P:P,"&gt;0"),1),ROWS(P$2:P338)),1),P$2:P$502,0),1,1,1)</f>
        <v>#NUM!</v>
      </c>
      <c r="V338" s="104" t="e">
        <f t="array" aca="1" ref="V338" ca="1">OFFSET($Q$1,MATCH(INDEX(S:S,SMALL(OFFSET(T$2,0,0,COUNTIF(S:S,"&gt;0"),1),ROWS(S$2:S338)),1),S$2:S$502,0),1,1,1)</f>
        <v>#NUM!</v>
      </c>
      <c r="W338" s="103" t="e">
        <f ca="1">OFFSET(N$1,MATCH(INDEX(S:S,SMALL(OFFSET(T$2,0,0,COUNTIF(S:S,"&gt;0"),1),ROWS(S$2:S338)),1),S$2:S$502,0),0,1,1)</f>
        <v>#NUM!</v>
      </c>
      <c r="AA338" s="91" t="str">
        <f t="shared" si="187"/>
        <v/>
      </c>
      <c r="AB338" s="99">
        <f t="shared" si="188"/>
        <v>0</v>
      </c>
      <c r="AC338" s="103">
        <f t="array" ref="AC338">AB338+(ROWS(AB$2:AB338)/1000*(AB338&lt;&gt;0))</f>
        <v>0</v>
      </c>
      <c r="AD338" s="103" t="e">
        <f t="array" ref="AD338">MATCH(SMALL(AC:AC,COUNTIF(AC:AC,0)+ROWS(AC$2:AC338)),AC:AC,0)</f>
        <v>#NUM!</v>
      </c>
      <c r="AE338" s="99">
        <f t="shared" si="189"/>
        <v>0</v>
      </c>
      <c r="AF338" s="103">
        <f t="array" ref="AF338">AE338+(ROWS(AE$2:AE338)/1000*(AE338&lt;&gt;0))</f>
        <v>0</v>
      </c>
      <c r="AG338" s="103" t="e">
        <f>MATCH(SMALL(AF:AF,COUNTIF(AF:AF,0)+ROWS(AF$2:AF338)),AF:AF,0)</f>
        <v>#NUM!</v>
      </c>
      <c r="AH338" s="104" t="e">
        <f ca="1">OFFSET($AA$1,MATCH(INDEX(AC:AC,SMALL(OFFSET(AD$2,0,0,COUNTIF(AC:AC,"&gt;0"),1),ROWS(AC$2:AC338)),1),AC$2:AC$502,0),1,1,1)</f>
        <v>#NUM!</v>
      </c>
      <c r="AI338" s="104" t="e">
        <f ca="1">OFFSET($AD$1,MATCH(INDEX(AF:AF,SMALL(OFFSET(AG$2,0,0,COUNTIF(AF:AF,"&gt;0"),1),ROWS(AF$2:AF338)),1),AF$2:AF$502,0),1,1,1)</f>
        <v>#NUM!</v>
      </c>
      <c r="AJ338" s="103" t="e">
        <f ca="1">OFFSET(AA$1,MATCH(INDEX(AF:AF,SMALL(OFFSET(AG$2,0,0,COUNTIF(AF:AF,"&gt;0"),1),ROWS(AF$2:AF338)),1),AF$2:AF$502,0),0,1,1)</f>
        <v>#NUM!</v>
      </c>
      <c r="AN338" s="91" t="str">
        <f t="shared" si="190"/>
        <v/>
      </c>
      <c r="AO338" s="99">
        <f t="shared" si="191"/>
        <v>0</v>
      </c>
      <c r="AP338" s="103">
        <f t="array" ref="AP338">AO338+(ROWS(AO$2:AO338)/1000*(AO338&lt;&gt;0))</f>
        <v>0</v>
      </c>
      <c r="AQ338" s="103" t="e">
        <f t="array" ref="AQ338">MATCH(SMALL(AP:AP,COUNTIF(AP:AP,0)+ROWS(AP$2:AP338)),AP:AP,0)</f>
        <v>#NUM!</v>
      </c>
      <c r="AR338" s="99">
        <f t="shared" si="192"/>
        <v>0</v>
      </c>
      <c r="AS338" s="103">
        <f t="array" ref="AS338">AR338+(ROWS(AR$2:AR338)/1000*(AR338&lt;&gt;0))</f>
        <v>0</v>
      </c>
      <c r="AT338" s="103" t="e">
        <f>MATCH(SMALL(AS:AS,COUNTIF(AS:AS,0)+ROWS(AS$2:AS338)),AS:AS,0)</f>
        <v>#NUM!</v>
      </c>
      <c r="AU338" s="104" t="e">
        <f ca="1">OFFSET($AN$1,MATCH(INDEX(AP:AP,SMALL(OFFSET(AQ$2,0,0,COUNTIF(AP:AP,"&gt;0"),1),ROWS(AP$2:AP338)),1),AP$2:AP$502,0),1,1,1)</f>
        <v>#NUM!</v>
      </c>
      <c r="AV338" s="104" t="e">
        <f ca="1">OFFSET($AQ$1,MATCH(INDEX(AS:AS,SMALL(OFFSET(AT$2,0,0,COUNTIF(AS:AS,"&gt;0"),1),ROWS(AS$2:AS338)),1),AS$2:AS$502,0),1,1,1)</f>
        <v>#NUM!</v>
      </c>
      <c r="AW338" s="103" t="e">
        <f ca="1">OFFSET(AN$1,MATCH(INDEX(AS:AS,SMALL(OFFSET(AT$2,0,0,COUNTIF(AS:AS,"&gt;0"),1),ROWS(AS$2:AS338)),1),AS$2:AS$502,0),0,1,1)</f>
        <v>#NUM!</v>
      </c>
      <c r="BA338" s="91" t="str">
        <f t="shared" si="193"/>
        <v/>
      </c>
      <c r="BB338" s="99">
        <f t="shared" si="194"/>
        <v>0</v>
      </c>
      <c r="BC338" s="103">
        <f t="array" ref="BC338">BB338+(ROWS(BB$2:BB338)/1000*(BB338&lt;&gt;0))</f>
        <v>0</v>
      </c>
      <c r="BD338" s="103" t="e">
        <f t="array" ref="BD338">MATCH(SMALL(BC:BC,COUNTIF(BC:BC,0)+ROWS(BC$2:BC338)),BC:BC,0)</f>
        <v>#NUM!</v>
      </c>
      <c r="BE338" s="99">
        <f t="shared" si="195"/>
        <v>0</v>
      </c>
      <c r="BF338" s="103">
        <f t="array" ref="BF338">BE338+(ROWS(BE$2:BE338)/1000*(BE338&lt;&gt;0))</f>
        <v>0</v>
      </c>
      <c r="BG338" s="103" t="e">
        <f>MATCH(SMALL(BF:BF,COUNTIF(BF:BF,0)+ROWS(BF$2:BF338)),BF:BF,0)</f>
        <v>#NUM!</v>
      </c>
      <c r="BH338" s="104" t="e">
        <f ca="1">OFFSET($BA$1,MATCH(INDEX(BC:BC,SMALL(OFFSET(BD$2,0,0,COUNTIF(BC:BC,"&gt;0"),1),ROWS(BC$2:BC338)),1),BC$2:BC$502,0),1,1,1)</f>
        <v>#NUM!</v>
      </c>
      <c r="BI338" s="104" t="e">
        <f ca="1">OFFSET($BD$1,MATCH(INDEX(BF:BF,SMALL(OFFSET(BG$2,0,0,COUNTIF(BF:BF,"&gt;0"),1),ROWS(BF$2:BF338)),1),BF$2:BF$502,0),1,1,1)</f>
        <v>#NUM!</v>
      </c>
      <c r="BJ338" s="103" t="e">
        <f ca="1">OFFSET(BA$1,MATCH(INDEX(BF:BF,SMALL(OFFSET(BG$2,0,0,COUNTIF(BF:BF,"&gt;0"),1),ROWS(BF$2:BF338)),1),BF$2:BF$502,0),0,1,1)</f>
        <v>#NUM!</v>
      </c>
      <c r="BN338" s="91" t="str">
        <f t="shared" si="196"/>
        <v/>
      </c>
      <c r="BO338" s="99">
        <f t="shared" si="197"/>
        <v>0</v>
      </c>
      <c r="BP338" s="103">
        <f t="array" ref="BP338">BO338+(ROWS(BO$2:BO338)/1000*(BO338&lt;&gt;0))</f>
        <v>0</v>
      </c>
      <c r="BQ338" s="103" t="e">
        <f t="array" ref="BQ338">MATCH(SMALL(BP:BP,COUNTIF(BP:BP,0)+ROWS(BP$2:BP338)),BP:BP,0)</f>
        <v>#NUM!</v>
      </c>
      <c r="BR338" s="99">
        <f t="shared" si="198"/>
        <v>0</v>
      </c>
      <c r="BS338" s="103">
        <f t="array" ref="BS338">BR338+(ROWS(BR$2:BR338)/1000*(BR338&lt;&gt;0))</f>
        <v>0</v>
      </c>
      <c r="BT338" s="103" t="e">
        <f>MATCH(SMALL(BS:BS,COUNTIF(BS:BS,0)+ROWS(BS$2:BS338)),BS:BS,0)</f>
        <v>#NUM!</v>
      </c>
      <c r="BU338" s="104" t="e">
        <f ca="1">OFFSET($BN$1,MATCH(INDEX(BP:BP,SMALL(OFFSET(BQ$2,0,0,COUNTIF(BP:BP,"&gt;0"),1),ROWS(BP$2:BP338)),1),BP$2:BP$502,0),1,1,1)</f>
        <v>#NUM!</v>
      </c>
      <c r="BV338" s="104" t="e">
        <f ca="1">OFFSET($BQ$1,MATCH(INDEX(BS:BS,SMALL(OFFSET(BT$2,0,0,COUNTIF(BS:BS,"&gt;0"),1),ROWS(BS$2:BS338)),1),BS$2:BS$502,0),1,1,1)</f>
        <v>#NUM!</v>
      </c>
      <c r="BW338" s="103" t="e">
        <f ca="1">OFFSET(BN$1,MATCH(INDEX(BS:BS,SMALL(OFFSET(BT$2,0,0,COUNTIF(BS:BS,"&gt;0"),1),ROWS(BS$2:BS338)),1),BS$2:BS$502,0),0,1,1)</f>
        <v>#NUM!</v>
      </c>
      <c r="CA338" s="91" t="str">
        <f t="shared" si="199"/>
        <v/>
      </c>
      <c r="CB338" s="99">
        <f t="shared" si="200"/>
        <v>0</v>
      </c>
      <c r="CC338" s="103">
        <f t="array" ref="CC338">CB338+(ROWS(CB$2:CB338)/1000*(CB338&lt;&gt;0))</f>
        <v>0</v>
      </c>
      <c r="CD338" s="103" t="e">
        <f t="array" ref="CD338">MATCH(SMALL(CC:CC,COUNTIF(CC:CC,0)+ROWS(CC$2:CC338)),CC:CC,0)</f>
        <v>#NUM!</v>
      </c>
      <c r="CE338" s="99">
        <f t="shared" si="201"/>
        <v>0</v>
      </c>
      <c r="CF338" s="103">
        <f t="array" ref="CF338">CE338+(ROWS(CE$2:CE338)/1000*(CE338&lt;&gt;0))</f>
        <v>0</v>
      </c>
      <c r="CG338" s="103" t="e">
        <f>MATCH(SMALL(CF:CF,COUNTIF(CF:CF,0)+ROWS(CF$2:CF338)),CF:CF,0)</f>
        <v>#NUM!</v>
      </c>
      <c r="CH338" s="104" t="e">
        <f ca="1">OFFSET($CA$1,MATCH(INDEX(CC:CC,SMALL(OFFSET(CD$2,0,0,COUNTIF(CC:CC,"&gt;0"),1),ROWS(CC$2:CC338)),1),CC$2:CC$502,0),1,1,1)</f>
        <v>#NUM!</v>
      </c>
      <c r="CI338" s="104" t="e">
        <f t="array" aca="1" ref="CI338" ca="1">OFFSET($CD$1,MATCH(INDEX(CF:CF,SMALL(OFFSET(CG$2,0,0,COUNTIF(CF:CF,"&gt;0"),1),ROWS(CF$2:CF338)),1),CF$2:CF$502,0),1,1,1)</f>
        <v>#NUM!</v>
      </c>
      <c r="CJ338" s="103" t="e">
        <f ca="1">OFFSET(CA$1,MATCH(INDEX(CF:CF,SMALL(OFFSET(CG$2,0,0,COUNTIF(CF:CF,"&gt;0"),1),ROWS(CF$2:CF338)),1),CF$2:CF$502,0),0,1,1)</f>
        <v>#NUM!</v>
      </c>
      <c r="CN338" s="91" t="str">
        <f t="shared" si="202"/>
        <v/>
      </c>
      <c r="CO338" s="99">
        <f t="shared" si="203"/>
        <v>0</v>
      </c>
      <c r="CP338" s="103">
        <f t="array" ref="CP338">CO338+(ROWS(CO$2:CO338)/1000*(CO338&lt;&gt;0))</f>
        <v>0</v>
      </c>
      <c r="CQ338" s="103" t="e">
        <f t="array" ref="CQ338">MATCH(SMALL(CP:CP,COUNTIF(CP:CP,0)+ROWS(CP$2:CP338)),CP:CP,0)</f>
        <v>#NUM!</v>
      </c>
      <c r="CR338" s="99">
        <f t="shared" si="204"/>
        <v>0</v>
      </c>
      <c r="CS338" s="103">
        <f t="array" ref="CS338">CR338+(ROWS(CR$2:CR338)/1000*(CR338&lt;&gt;0))</f>
        <v>0</v>
      </c>
      <c r="CT338" s="103" t="e">
        <f>MATCH(SMALL(CS:CS,COUNTIF(CS:CS,0)+ROWS(CS$2:CS338)),CS:CS,0)</f>
        <v>#NUM!</v>
      </c>
      <c r="CU338" s="104" t="e">
        <f t="array" aca="1" ref="CU338" ca="1">OFFSET($CN$1,MATCH(INDEX(CP:CP,SMALL(OFFSET(CQ$2,0,0,COUNTIF(CP:CP,"&gt;0"),1),ROWS(CP$2:CP338)),1),CP$2:CP$502,0),1,1,1)</f>
        <v>#NUM!</v>
      </c>
      <c r="CV338" s="104" t="e">
        <f t="array" aca="1" ref="CV338" ca="1">OFFSET($CQ$1,MATCH(INDEX(CS:CS,SMALL(OFFSET(CT$2,0,0,COUNTIF(CS:CS,"&gt;0"),1),ROWS(CS$2:CS338)),1),CS$2:CS$502,0),1,1,1)</f>
        <v>#NUM!</v>
      </c>
      <c r="CW338" s="103" t="e">
        <f ca="1">OFFSET(CN$1,MATCH(INDEX(CS:CS,SMALL(OFFSET(CT$2,0,0,COUNTIF(CS:CS,"&gt;0"),1),ROWS(CS$2:CS338)),1),CS$2:CS$502,0),0,1,1)</f>
        <v>#NUM!</v>
      </c>
      <c r="DA338" s="91" t="str">
        <f t="shared" si="205"/>
        <v/>
      </c>
      <c r="DB338" s="99">
        <f t="shared" si="206"/>
        <v>0</v>
      </c>
      <c r="DC338" s="103">
        <f t="array" ref="DC338">DB338+(ROWS(DB$2:DB338)/1000*(DB338&lt;&gt;0))</f>
        <v>0</v>
      </c>
      <c r="DD338" s="103" t="e">
        <f t="array" ref="DD338">MATCH(SMALL(DC:DC,COUNTIF(DC:DC,0)+ROWS(DC$2:DC338)),DC:DC,0)</f>
        <v>#NUM!</v>
      </c>
      <c r="DE338" s="99">
        <f t="shared" si="207"/>
        <v>0</v>
      </c>
      <c r="DF338" s="103">
        <f t="array" ref="DF338">DE338+(ROWS(DE$2:DE338)/1000*(DE338&lt;&gt;0))</f>
        <v>0</v>
      </c>
      <c r="DG338" s="103" t="e">
        <f>MATCH(SMALL(DF:DF,COUNTIF(DF:DF,0)+ROWS(DF$2:DF338)),DF:DF,0)</f>
        <v>#NUM!</v>
      </c>
      <c r="DH338" s="104" t="e">
        <f t="array" aca="1" ref="DH338" ca="1">OFFSET($DA$1,MATCH(INDEX(DC:DC,SMALL(OFFSET(DD$2,0,0,COUNTIF(DC:DC,"&gt;0"),1),ROWS(DC$2:DC338)),1),DC$2:DC$502,0),1,1,1)</f>
        <v>#NUM!</v>
      </c>
      <c r="DI338" s="104" t="e">
        <f t="array" aca="1" ref="DI338" ca="1">OFFSET($DD$1,MATCH(INDEX(DF:DF,SMALL(OFFSET(DG$2,0,0,COUNTIF(DF:DF,"&gt;0"),1),ROWS(DF$2:DF338)),1),DF$2:DF$502,0),1,1,1)</f>
        <v>#NUM!</v>
      </c>
      <c r="DJ338" s="103" t="e">
        <f ca="1">OFFSET(DA$1,MATCH(INDEX(DF:DF,SMALL(OFFSET(DG$2,0,0,COUNTIF(DF:DF,"&gt;0"),1),ROWS(DF$2:DF338)),1),DF$2:DF$502,0),0,1,1)</f>
        <v>#NUM!</v>
      </c>
      <c r="DN338" s="91" t="str">
        <f t="shared" si="210"/>
        <v/>
      </c>
      <c r="DO338" s="99">
        <f t="shared" si="211"/>
        <v>0</v>
      </c>
      <c r="DP338" s="103">
        <f t="array" ref="DP338">DO338+(ROWS(DO$2:DO338)/1000*(DO338&lt;&gt;0))</f>
        <v>0</v>
      </c>
      <c r="DQ338" s="103" t="e">
        <f t="array" ref="DQ338">MATCH(SMALL(DP:DP,COUNTIF(DP:DP,0)+ROWS(DP$2:DP338)),DP:DP,0)</f>
        <v>#NUM!</v>
      </c>
      <c r="DR338" s="99">
        <f t="shared" si="212"/>
        <v>0</v>
      </c>
      <c r="DS338" s="103">
        <f t="array" ref="DS338">DR338+(ROWS(DR$2:DR338)/1000*(DR338&lt;&gt;0))</f>
        <v>0</v>
      </c>
      <c r="DT338" s="103" t="e">
        <f>MATCH(SMALL(DS:DS,COUNTIF(DS:DS,0)+ROWS(DS$2:DS338)),DS:DS,0)</f>
        <v>#NUM!</v>
      </c>
      <c r="DU338" s="104" t="e">
        <f t="array" aca="1" ref="DU338" ca="1">OFFSET($DN$1,MATCH(INDEX(DP:DP,SMALL(OFFSET(DQ$2,0,0,COUNTIF(DP:DP,"&gt;0"),1),ROWS(DP$2:DP338)),1),DP$2:DP$503,0),1,1,1)</f>
        <v>#NUM!</v>
      </c>
      <c r="DV338" s="104" t="e">
        <f t="array" aca="1" ref="DV338" ca="1">OFFSET($DQ$1,MATCH(INDEX(DS:DS,SMALL(OFFSET(DT$2,0,0,COUNTIF(DS:DS,"&gt;0"),1),ROWS(DS$2:DS338)),1),DS$2:DS$503,0),1,1,1)</f>
        <v>#REF!</v>
      </c>
      <c r="DW338" s="103" t="e">
        <f t="array" aca="1" ref="DW338" ca="1">OFFSET(DN$1,MATCH(INDEX(DP:DP,SMALL(OFFSET(DQ$2,0,0,COUNTIF(DP:DP,"&gt;0"),1),ROWS(DP$2:DP338)),1),DP$2:DP$503,0),0,1,1)</f>
        <v>#NUM!</v>
      </c>
      <c r="EA338" s="91" t="str">
        <f t="shared" si="180"/>
        <v/>
      </c>
      <c r="EB338" s="99">
        <f t="shared" si="181"/>
        <v>0</v>
      </c>
      <c r="EC338" s="103">
        <f t="array" ref="EC338">EB338+(ROWS(EB$2:EB338)/1000*(EB338&lt;&gt;0))</f>
        <v>0</v>
      </c>
      <c r="ED338" s="103" t="e">
        <f t="array" ref="ED338">MATCH(SMALL(EC:EC,COUNTIF(EC:EC,0)+ROWS(EC$2:EC338)),EC:EC,0)</f>
        <v>#NUM!</v>
      </c>
      <c r="EE338" s="99">
        <f t="shared" si="213"/>
        <v>0</v>
      </c>
      <c r="EF338" s="103">
        <f t="array" ref="EF338">EE338+(ROWS(EE$2:EE338)/1000*(EE338&lt;&gt;0))</f>
        <v>0</v>
      </c>
      <c r="EG338" s="103" t="e">
        <f>MATCH(SMALL(EF:EF,COUNTIF(EF:EF,0)+ROWS(EF$2:EF338)),EF:EF,0)</f>
        <v>#NUM!</v>
      </c>
      <c r="EH338" s="104" t="e">
        <f t="array" aca="1" ref="EH338" ca="1">OFFSET($EA$1,MATCH(INDEX(EC:EC,SMALL(OFFSET(ED$2,0,0,COUNTIF(EC:EC,"&gt;0"),1),ROWS(EC$2:EC338)),1),EC$2:EC$501,0),1,1,1)</f>
        <v>#NUM!</v>
      </c>
      <c r="EI338" s="104" t="e">
        <f t="array" aca="1" ref="EI338" ca="1">OFFSET($ED$1,MATCH(INDEX(EF:EF,SMALL(OFFSET(EG$2,0,0,COUNTIF(EF:EF,"&gt;0"),1),ROWS(EF$2:EF338)),1),EF$2:EF$501,0),1,1,1)</f>
        <v>#REF!</v>
      </c>
      <c r="EJ338" s="103" t="e">
        <f t="array" aca="1" ref="EJ338" ca="1">OFFSET(EA$1,MATCH(INDEX(EC:EC,SMALL(OFFSET(ED$2,0,0,COUNTIF(EC:EC,"&gt;0"),1),ROWS(EC$2:EC338)),1),EC$2:EC$501,0),0,1,1)</f>
        <v>#NUM!</v>
      </c>
      <c r="EN338" s="91" t="str">
        <f t="shared" si="182"/>
        <v/>
      </c>
      <c r="EO338" s="99">
        <f t="shared" si="183"/>
        <v>0</v>
      </c>
      <c r="EP338" s="103">
        <f t="array" ref="EP338">EO338+(ROWS(EO$2:EO338)/1000*(EO338&lt;&gt;0))</f>
        <v>0</v>
      </c>
      <c r="EQ338" s="103" t="e">
        <f t="array" ref="EQ338">MATCH(SMALL(EP:EP,COUNTIF(EP:EP,0)+ROWS(EP$2:EP338)),EP:EP,0)</f>
        <v>#NUM!</v>
      </c>
      <c r="ER338" s="99">
        <f t="shared" si="214"/>
        <v>0</v>
      </c>
      <c r="ES338" s="103">
        <f t="array" ref="ES338">ER338+(ROWS(ER$2:ER338)/1000*(ER338&lt;&gt;0))</f>
        <v>0</v>
      </c>
      <c r="ET338" s="103" t="e">
        <f>MATCH(SMALL(ES:ES,COUNTIF(ES:ES,0)+ROWS(ES$2:ES338)),ES:ES,0)</f>
        <v>#NUM!</v>
      </c>
      <c r="EU338" s="104" t="e">
        <f t="array" aca="1" ref="EU338" ca="1">OFFSET($EN$1,MATCH(INDEX(EP:EP,SMALL(OFFSET(EQ$2,0,0,COUNTIF(EP:EP,"&gt;0"),1),ROWS(EP$2:EP338)),1),EP$2:EP$501,0),1,1,1)</f>
        <v>#NUM!</v>
      </c>
      <c r="EV338" s="104" t="e">
        <f t="array" aca="1" ref="EV338" ca="1">OFFSET($EN$1,MATCH(INDEX(ES:ES,SMALL(OFFSET(ET$2,0,0,COUNTIF(ES:ES,"&gt;0"),1),ROWS(ES$2:ES338)),1),ES$2:ES$501,0),1,1,1)</f>
        <v>#REF!</v>
      </c>
      <c r="EW338" s="103" t="e">
        <f t="array" aca="1" ref="EW338" ca="1">OFFSET(EN$1,MATCH(INDEX(EP:EP,SMALL(OFFSET(EQ$2,0,0,COUNTIF(EP:EP,"&gt;0"),1),ROWS(EP$2:EP338)),1),EP$2:EP$501,0),0,1,1)</f>
        <v>#NUM!</v>
      </c>
      <c r="EX338" s="91"/>
      <c r="EY338" s="91"/>
      <c r="EZ338" s="91"/>
      <c r="FA338" s="103" t="str">
        <f t="shared" si="208"/>
        <v/>
      </c>
      <c r="FB338" s="103">
        <f t="shared" si="209"/>
        <v>0</v>
      </c>
      <c r="FC338" s="103">
        <f>FB338+(ROWS(FB$2:FB338)/1000*(FB338&lt;&gt;0))</f>
        <v>0</v>
      </c>
      <c r="FD338" s="103" t="e">
        <f>MATCH(SMALL(FC:FC,COUNTIF(FC:FC,0)+ROWS(FC$2:FC338)),FC:FC,0)</f>
        <v>#NUM!</v>
      </c>
      <c r="FE338" s="99">
        <f t="shared" si="215"/>
        <v>0</v>
      </c>
      <c r="FF338" s="103">
        <f>FE338+(ROWS(FE$2:FE338)/1000*(FE338&lt;&gt;0))</f>
        <v>0</v>
      </c>
      <c r="FG338" s="103" t="e">
        <f>MATCH(SMALL(FF:FF,COUNTIF(FF:FF,0)+ROWS(FF$2:FF338)),FF:FF,0)</f>
        <v>#NUM!</v>
      </c>
      <c r="FH338" s="104" t="e">
        <f ca="1">OFFSET($FA$1,MATCH(INDEX(FC:FC,SMALL(OFFSET(FD$2,0,0,COUNTIF(FC:FC,"&gt;0"),1),ROWS(FC$2:FC338)),1),FC$2:FC$502,0),1,1,1)</f>
        <v>#NUM!</v>
      </c>
      <c r="FI338" s="98" t="e">
        <f ca="1">OFFSET($FA$1,MATCH(INDEX(FF:FF,SMALL(OFFSET(FG$2,0,0,COUNTIF(FF:FF,"&gt;0"),1),ROWS(FF$2:FF338)),1),FF$2:FF$502,0),1,1,1)</f>
        <v>#REF!</v>
      </c>
      <c r="FJ338" s="103" t="e">
        <f ca="1">OFFSET(FA$1,MATCH(INDEX(FC:FC,SMALL(OFFSET(FD$2,0,0,COUNTIF(FC:FC,"&gt;0"),1),ROWS(FC$2:FC338)),1),FC$2:FC$502,0),0,1,1)</f>
        <v>#NUM!</v>
      </c>
    </row>
    <row r="339" spans="3:166">
      <c r="C339" s="91">
        <v>338</v>
      </c>
      <c r="D339" s="99">
        <f>IF(OR(Layout!L352 = "P"), Layout!V352, 0)</f>
        <v>0</v>
      </c>
      <c r="E339" s="99">
        <f t="array" ref="E339">IF(OR(Layout!L352 = "P", Layout!L352 = "A"), Layout!W352, 0)</f>
        <v>0</v>
      </c>
      <c r="F339" s="99">
        <f>IF(OR(Layout!L352 = "P", Layout!L352 = "A"), Layout!I352, 0)</f>
        <v>0</v>
      </c>
      <c r="G339" s="91" t="str">
        <f t="array" ref="G339">IF(OR(Layout!L352 = "P", Layout!L352 = "A"), Layout!G352, "")</f>
        <v/>
      </c>
      <c r="H339" s="91" t="str">
        <f>IF(Layout!G352 &gt; 0, Layout!G352, "")</f>
        <v/>
      </c>
      <c r="I339" s="102">
        <f>IF(Layout!Y352 &gt; 0, Layout!Y352, 0)</f>
        <v>0</v>
      </c>
      <c r="J339" s="92">
        <f t="array" ref="J339">IF(Layout!AA352 &gt; 0, Layout!AA352, 0)</f>
        <v>0</v>
      </c>
      <c r="K339" s="92">
        <f>IF(Layout!K352 &gt; 0, Layout!K352, 0)</f>
        <v>0</v>
      </c>
      <c r="L339" s="98"/>
      <c r="N339" s="91" t="str">
        <f t="shared" si="184"/>
        <v/>
      </c>
      <c r="O339" s="99">
        <f t="shared" si="185"/>
        <v>0</v>
      </c>
      <c r="P339" s="103">
        <f t="array" ref="P339">O339+(ROWS(O$2:O339)/1000*(O339&lt;&gt;0))</f>
        <v>0</v>
      </c>
      <c r="Q339" s="103" t="e">
        <f t="array" ref="Q339">MATCH(SMALL(P:P,COUNTIF(P:P,0)+ROWS(P$2:P339)),P:P,0)</f>
        <v>#NUM!</v>
      </c>
      <c r="R339" s="99">
        <f t="shared" si="186"/>
        <v>0</v>
      </c>
      <c r="S339" s="103">
        <f t="array" ref="S339">R339+(ROWS(R$2:R339)/1000*(R339&lt;&gt;0))</f>
        <v>0</v>
      </c>
      <c r="T339" s="103" t="e">
        <f>MATCH(SMALL(S:S,COUNTIF(S:S,0)+ROWS(S$2:S339)),S:S,0)</f>
        <v>#NUM!</v>
      </c>
      <c r="U339" s="104" t="e">
        <f t="array" aca="1" ref="U339" ca="1">OFFSET($N$1,MATCH(INDEX(P:P,SMALL(OFFSET(Q$2,0,0,COUNTIF(P:P,"&gt;0"),1),ROWS(P$2:P339)),1),P$2:P$502,0),1,1,1)</f>
        <v>#NUM!</v>
      </c>
      <c r="V339" s="104" t="e">
        <f t="array" aca="1" ref="V339" ca="1">OFFSET($Q$1,MATCH(INDEX(S:S,SMALL(OFFSET(T$2,0,0,COUNTIF(S:S,"&gt;0"),1),ROWS(S$2:S339)),1),S$2:S$502,0),1,1,1)</f>
        <v>#NUM!</v>
      </c>
      <c r="W339" s="103" t="e">
        <f ca="1">OFFSET(N$1,MATCH(INDEX(S:S,SMALL(OFFSET(T$2,0,0,COUNTIF(S:S,"&gt;0"),1),ROWS(S$2:S339)),1),S$2:S$502,0),0,1,1)</f>
        <v>#NUM!</v>
      </c>
      <c r="AA339" s="91" t="str">
        <f t="shared" si="187"/>
        <v/>
      </c>
      <c r="AB339" s="99">
        <f t="shared" si="188"/>
        <v>0</v>
      </c>
      <c r="AC339" s="103">
        <f t="array" ref="AC339">AB339+(ROWS(AB$2:AB339)/1000*(AB339&lt;&gt;0))</f>
        <v>0</v>
      </c>
      <c r="AD339" s="103" t="e">
        <f t="array" ref="AD339">MATCH(SMALL(AC:AC,COUNTIF(AC:AC,0)+ROWS(AC$2:AC339)),AC:AC,0)</f>
        <v>#NUM!</v>
      </c>
      <c r="AE339" s="99">
        <f t="shared" si="189"/>
        <v>0</v>
      </c>
      <c r="AF339" s="103">
        <f t="array" ref="AF339">AE339+(ROWS(AE$2:AE339)/1000*(AE339&lt;&gt;0))</f>
        <v>0</v>
      </c>
      <c r="AG339" s="103" t="e">
        <f>MATCH(SMALL(AF:AF,COUNTIF(AF:AF,0)+ROWS(AF$2:AF339)),AF:AF,0)</f>
        <v>#NUM!</v>
      </c>
      <c r="AH339" s="104" t="e">
        <f ca="1">OFFSET($AA$1,MATCH(INDEX(AC:AC,SMALL(OFFSET(AD$2,0,0,COUNTIF(AC:AC,"&gt;0"),1),ROWS(AC$2:AC339)),1),AC$2:AC$502,0),1,1,1)</f>
        <v>#NUM!</v>
      </c>
      <c r="AI339" s="104" t="e">
        <f ca="1">OFFSET($AD$1,MATCH(INDEX(AF:AF,SMALL(OFFSET(AG$2,0,0,COUNTIF(AF:AF,"&gt;0"),1),ROWS(AF$2:AF339)),1),AF$2:AF$502,0),1,1,1)</f>
        <v>#NUM!</v>
      </c>
      <c r="AJ339" s="103" t="e">
        <f ca="1">OFFSET(AA$1,MATCH(INDEX(AF:AF,SMALL(OFFSET(AG$2,0,0,COUNTIF(AF:AF,"&gt;0"),1),ROWS(AF$2:AF339)),1),AF$2:AF$502,0),0,1,1)</f>
        <v>#NUM!</v>
      </c>
      <c r="AN339" s="91" t="str">
        <f t="shared" si="190"/>
        <v/>
      </c>
      <c r="AO339" s="99">
        <f t="shared" si="191"/>
        <v>0</v>
      </c>
      <c r="AP339" s="103">
        <f t="array" ref="AP339">AO339+(ROWS(AO$2:AO339)/1000*(AO339&lt;&gt;0))</f>
        <v>0</v>
      </c>
      <c r="AQ339" s="103" t="e">
        <f t="array" ref="AQ339">MATCH(SMALL(AP:AP,COUNTIF(AP:AP,0)+ROWS(AP$2:AP339)),AP:AP,0)</f>
        <v>#NUM!</v>
      </c>
      <c r="AR339" s="99">
        <f t="shared" si="192"/>
        <v>0</v>
      </c>
      <c r="AS339" s="103">
        <f t="array" ref="AS339">AR339+(ROWS(AR$2:AR339)/1000*(AR339&lt;&gt;0))</f>
        <v>0</v>
      </c>
      <c r="AT339" s="103" t="e">
        <f>MATCH(SMALL(AS:AS,COUNTIF(AS:AS,0)+ROWS(AS$2:AS339)),AS:AS,0)</f>
        <v>#NUM!</v>
      </c>
      <c r="AU339" s="104" t="e">
        <f ca="1">OFFSET($AN$1,MATCH(INDEX(AP:AP,SMALL(OFFSET(AQ$2,0,0,COUNTIF(AP:AP,"&gt;0"),1),ROWS(AP$2:AP339)),1),AP$2:AP$502,0),1,1,1)</f>
        <v>#NUM!</v>
      </c>
      <c r="AV339" s="104" t="e">
        <f ca="1">OFFSET($AQ$1,MATCH(INDEX(AS:AS,SMALL(OFFSET(AT$2,0,0,COUNTIF(AS:AS,"&gt;0"),1),ROWS(AS$2:AS339)),1),AS$2:AS$502,0),1,1,1)</f>
        <v>#NUM!</v>
      </c>
      <c r="AW339" s="103" t="e">
        <f ca="1">OFFSET(AN$1,MATCH(INDEX(AS:AS,SMALL(OFFSET(AT$2,0,0,COUNTIF(AS:AS,"&gt;0"),1),ROWS(AS$2:AS339)),1),AS$2:AS$502,0),0,1,1)</f>
        <v>#NUM!</v>
      </c>
      <c r="BA339" s="91" t="str">
        <f t="shared" si="193"/>
        <v/>
      </c>
      <c r="BB339" s="99">
        <f t="shared" si="194"/>
        <v>0</v>
      </c>
      <c r="BC339" s="103">
        <f t="array" ref="BC339">BB339+(ROWS(BB$2:BB339)/1000*(BB339&lt;&gt;0))</f>
        <v>0</v>
      </c>
      <c r="BD339" s="103" t="e">
        <f t="array" ref="BD339">MATCH(SMALL(BC:BC,COUNTIF(BC:BC,0)+ROWS(BC$2:BC339)),BC:BC,0)</f>
        <v>#NUM!</v>
      </c>
      <c r="BE339" s="99">
        <f t="shared" si="195"/>
        <v>0</v>
      </c>
      <c r="BF339" s="103">
        <f t="array" ref="BF339">BE339+(ROWS(BE$2:BE339)/1000*(BE339&lt;&gt;0))</f>
        <v>0</v>
      </c>
      <c r="BG339" s="103" t="e">
        <f>MATCH(SMALL(BF:BF,COUNTIF(BF:BF,0)+ROWS(BF$2:BF339)),BF:BF,0)</f>
        <v>#NUM!</v>
      </c>
      <c r="BH339" s="104" t="e">
        <f ca="1">OFFSET($BA$1,MATCH(INDEX(BC:BC,SMALL(OFFSET(BD$2,0,0,COUNTIF(BC:BC,"&gt;0"),1),ROWS(BC$2:BC339)),1),BC$2:BC$502,0),1,1,1)</f>
        <v>#NUM!</v>
      </c>
      <c r="BI339" s="104" t="e">
        <f ca="1">OFFSET($BD$1,MATCH(INDEX(BF:BF,SMALL(OFFSET(BG$2,0,0,COUNTIF(BF:BF,"&gt;0"),1),ROWS(BF$2:BF339)),1),BF$2:BF$502,0),1,1,1)</f>
        <v>#NUM!</v>
      </c>
      <c r="BJ339" s="103" t="e">
        <f ca="1">OFFSET(BA$1,MATCH(INDEX(BF:BF,SMALL(OFFSET(BG$2,0,0,COUNTIF(BF:BF,"&gt;0"),1),ROWS(BF$2:BF339)),1),BF$2:BF$502,0),0,1,1)</f>
        <v>#NUM!</v>
      </c>
      <c r="BN339" s="91" t="str">
        <f t="shared" si="196"/>
        <v/>
      </c>
      <c r="BO339" s="99">
        <f t="shared" si="197"/>
        <v>0</v>
      </c>
      <c r="BP339" s="103">
        <f t="array" ref="BP339">BO339+(ROWS(BO$2:BO339)/1000*(BO339&lt;&gt;0))</f>
        <v>0</v>
      </c>
      <c r="BQ339" s="103" t="e">
        <f t="array" ref="BQ339">MATCH(SMALL(BP:BP,COUNTIF(BP:BP,0)+ROWS(BP$2:BP339)),BP:BP,0)</f>
        <v>#NUM!</v>
      </c>
      <c r="BR339" s="99">
        <f t="shared" si="198"/>
        <v>0</v>
      </c>
      <c r="BS339" s="103">
        <f t="array" ref="BS339">BR339+(ROWS(BR$2:BR339)/1000*(BR339&lt;&gt;0))</f>
        <v>0</v>
      </c>
      <c r="BT339" s="103" t="e">
        <f>MATCH(SMALL(BS:BS,COUNTIF(BS:BS,0)+ROWS(BS$2:BS339)),BS:BS,0)</f>
        <v>#NUM!</v>
      </c>
      <c r="BU339" s="104" t="e">
        <f ca="1">OFFSET($BN$1,MATCH(INDEX(BP:BP,SMALL(OFFSET(BQ$2,0,0,COUNTIF(BP:BP,"&gt;0"),1),ROWS(BP$2:BP339)),1),BP$2:BP$502,0),1,1,1)</f>
        <v>#NUM!</v>
      </c>
      <c r="BV339" s="104" t="e">
        <f ca="1">OFFSET($BQ$1,MATCH(INDEX(BS:BS,SMALL(OFFSET(BT$2,0,0,COUNTIF(BS:BS,"&gt;0"),1),ROWS(BS$2:BS339)),1),BS$2:BS$502,0),1,1,1)</f>
        <v>#NUM!</v>
      </c>
      <c r="BW339" s="103" t="e">
        <f ca="1">OFFSET(BN$1,MATCH(INDEX(BS:BS,SMALL(OFFSET(BT$2,0,0,COUNTIF(BS:BS,"&gt;0"),1),ROWS(BS$2:BS339)),1),BS$2:BS$502,0),0,1,1)</f>
        <v>#NUM!</v>
      </c>
      <c r="CA339" s="91" t="str">
        <f t="shared" si="199"/>
        <v/>
      </c>
      <c r="CB339" s="99">
        <f t="shared" si="200"/>
        <v>0</v>
      </c>
      <c r="CC339" s="103">
        <f t="array" ref="CC339">CB339+(ROWS(CB$2:CB339)/1000*(CB339&lt;&gt;0))</f>
        <v>0</v>
      </c>
      <c r="CD339" s="103" t="e">
        <f t="array" ref="CD339">MATCH(SMALL(CC:CC,COUNTIF(CC:CC,0)+ROWS(CC$2:CC339)),CC:CC,0)</f>
        <v>#NUM!</v>
      </c>
      <c r="CE339" s="99">
        <f t="shared" si="201"/>
        <v>0</v>
      </c>
      <c r="CF339" s="103">
        <f t="array" ref="CF339">CE339+(ROWS(CE$2:CE339)/1000*(CE339&lt;&gt;0))</f>
        <v>0</v>
      </c>
      <c r="CG339" s="103" t="e">
        <f>MATCH(SMALL(CF:CF,COUNTIF(CF:CF,0)+ROWS(CF$2:CF339)),CF:CF,0)</f>
        <v>#NUM!</v>
      </c>
      <c r="CH339" s="104" t="e">
        <f ca="1">OFFSET($CA$1,MATCH(INDEX(CC:CC,SMALL(OFFSET(CD$2,0,0,COUNTIF(CC:CC,"&gt;0"),1),ROWS(CC$2:CC339)),1),CC$2:CC$502,0),1,1,1)</f>
        <v>#NUM!</v>
      </c>
      <c r="CI339" s="104" t="e">
        <f t="array" aca="1" ref="CI339" ca="1">OFFSET($CD$1,MATCH(INDEX(CF:CF,SMALL(OFFSET(CG$2,0,0,COUNTIF(CF:CF,"&gt;0"),1),ROWS(CF$2:CF339)),1),CF$2:CF$502,0),1,1,1)</f>
        <v>#NUM!</v>
      </c>
      <c r="CJ339" s="103" t="e">
        <f ca="1">OFFSET(CA$1,MATCH(INDEX(CF:CF,SMALL(OFFSET(CG$2,0,0,COUNTIF(CF:CF,"&gt;0"),1),ROWS(CF$2:CF339)),1),CF$2:CF$502,0),0,1,1)</f>
        <v>#NUM!</v>
      </c>
      <c r="CN339" s="91" t="str">
        <f t="shared" si="202"/>
        <v/>
      </c>
      <c r="CO339" s="99">
        <f t="shared" si="203"/>
        <v>0</v>
      </c>
      <c r="CP339" s="103">
        <f t="array" ref="CP339">CO339+(ROWS(CO$2:CO339)/1000*(CO339&lt;&gt;0))</f>
        <v>0</v>
      </c>
      <c r="CQ339" s="103" t="e">
        <f t="array" ref="CQ339">MATCH(SMALL(CP:CP,COUNTIF(CP:CP,0)+ROWS(CP$2:CP339)),CP:CP,0)</f>
        <v>#NUM!</v>
      </c>
      <c r="CR339" s="99">
        <f t="shared" si="204"/>
        <v>0</v>
      </c>
      <c r="CS339" s="103">
        <f t="array" ref="CS339">CR339+(ROWS(CR$2:CR339)/1000*(CR339&lt;&gt;0))</f>
        <v>0</v>
      </c>
      <c r="CT339" s="103" t="e">
        <f>MATCH(SMALL(CS:CS,COUNTIF(CS:CS,0)+ROWS(CS$2:CS339)),CS:CS,0)</f>
        <v>#NUM!</v>
      </c>
      <c r="CU339" s="104" t="e">
        <f t="array" aca="1" ref="CU339" ca="1">OFFSET($CN$1,MATCH(INDEX(CP:CP,SMALL(OFFSET(CQ$2,0,0,COUNTIF(CP:CP,"&gt;0"),1),ROWS(CP$2:CP339)),1),CP$2:CP$502,0),1,1,1)</f>
        <v>#NUM!</v>
      </c>
      <c r="CV339" s="104" t="e">
        <f t="array" aca="1" ref="CV339" ca="1">OFFSET($CQ$1,MATCH(INDEX(CS:CS,SMALL(OFFSET(CT$2,0,0,COUNTIF(CS:CS,"&gt;0"),1),ROWS(CS$2:CS339)),1),CS$2:CS$502,0),1,1,1)</f>
        <v>#NUM!</v>
      </c>
      <c r="CW339" s="103" t="e">
        <f ca="1">OFFSET(CN$1,MATCH(INDEX(CS:CS,SMALL(OFFSET(CT$2,0,0,COUNTIF(CS:CS,"&gt;0"),1),ROWS(CS$2:CS339)),1),CS$2:CS$502,0),0,1,1)</f>
        <v>#NUM!</v>
      </c>
      <c r="DA339" s="91" t="str">
        <f t="shared" si="205"/>
        <v/>
      </c>
      <c r="DB339" s="99">
        <f t="shared" si="206"/>
        <v>0</v>
      </c>
      <c r="DC339" s="103">
        <f t="array" ref="DC339">DB339+(ROWS(DB$2:DB339)/1000*(DB339&lt;&gt;0))</f>
        <v>0</v>
      </c>
      <c r="DD339" s="103" t="e">
        <f t="array" ref="DD339">MATCH(SMALL(DC:DC,COUNTIF(DC:DC,0)+ROWS(DC$2:DC339)),DC:DC,0)</f>
        <v>#NUM!</v>
      </c>
      <c r="DE339" s="99">
        <f t="shared" si="207"/>
        <v>0</v>
      </c>
      <c r="DF339" s="103">
        <f t="array" ref="DF339">DE339+(ROWS(DE$2:DE339)/1000*(DE339&lt;&gt;0))</f>
        <v>0</v>
      </c>
      <c r="DG339" s="103" t="e">
        <f>MATCH(SMALL(DF:DF,COUNTIF(DF:DF,0)+ROWS(DF$2:DF339)),DF:DF,0)</f>
        <v>#NUM!</v>
      </c>
      <c r="DH339" s="104" t="e">
        <f t="array" aca="1" ref="DH339" ca="1">OFFSET($DA$1,MATCH(INDEX(DC:DC,SMALL(OFFSET(DD$2,0,0,COUNTIF(DC:DC,"&gt;0"),1),ROWS(DC$2:DC339)),1),DC$2:DC$502,0),1,1,1)</f>
        <v>#NUM!</v>
      </c>
      <c r="DI339" s="104" t="e">
        <f t="array" aca="1" ref="DI339" ca="1">OFFSET($DD$1,MATCH(INDEX(DF:DF,SMALL(OFFSET(DG$2,0,0,COUNTIF(DF:DF,"&gt;0"),1),ROWS(DF$2:DF339)),1),DF$2:DF$502,0),1,1,1)</f>
        <v>#NUM!</v>
      </c>
      <c r="DJ339" s="103" t="e">
        <f ca="1">OFFSET(DA$1,MATCH(INDEX(DF:DF,SMALL(OFFSET(DG$2,0,0,COUNTIF(DF:DF,"&gt;0"),1),ROWS(DF$2:DF339)),1),DF$2:DF$502,0),0,1,1)</f>
        <v>#NUM!</v>
      </c>
      <c r="DN339" s="91" t="str">
        <f t="shared" si="210"/>
        <v/>
      </c>
      <c r="DO339" s="99">
        <f t="shared" si="211"/>
        <v>0</v>
      </c>
      <c r="DP339" s="103">
        <f t="array" ref="DP339">DO339+(ROWS(DO$2:DO339)/1000*(DO339&lt;&gt;0))</f>
        <v>0</v>
      </c>
      <c r="DQ339" s="103" t="e">
        <f t="array" ref="DQ339">MATCH(SMALL(DP:DP,COUNTIF(DP:DP,0)+ROWS(DP$2:DP339)),DP:DP,0)</f>
        <v>#NUM!</v>
      </c>
      <c r="DR339" s="99">
        <f t="shared" si="212"/>
        <v>0</v>
      </c>
      <c r="DS339" s="103">
        <f t="array" ref="DS339">DR339+(ROWS(DR$2:DR339)/1000*(DR339&lt;&gt;0))</f>
        <v>0</v>
      </c>
      <c r="DT339" s="103" t="e">
        <f>MATCH(SMALL(DS:DS,COUNTIF(DS:DS,0)+ROWS(DS$2:DS339)),DS:DS,0)</f>
        <v>#NUM!</v>
      </c>
      <c r="DU339" s="104" t="e">
        <f t="array" aca="1" ref="DU339" ca="1">OFFSET($DN$1,MATCH(INDEX(DP:DP,SMALL(OFFSET(DQ$2,0,0,COUNTIF(DP:DP,"&gt;0"),1),ROWS(DP$2:DP339)),1),DP$2:DP$503,0),1,1,1)</f>
        <v>#NUM!</v>
      </c>
      <c r="DV339" s="104" t="e">
        <f t="array" aca="1" ref="DV339" ca="1">OFFSET($DQ$1,MATCH(INDEX(DS:DS,SMALL(OFFSET(DT$2,0,0,COUNTIF(DS:DS,"&gt;0"),1),ROWS(DS$2:DS339)),1),DS$2:DS$503,0),1,1,1)</f>
        <v>#REF!</v>
      </c>
      <c r="DW339" s="103" t="e">
        <f t="array" aca="1" ref="DW339" ca="1">OFFSET(DN$1,MATCH(INDEX(DP:DP,SMALL(OFFSET(DQ$2,0,0,COUNTIF(DP:DP,"&gt;0"),1),ROWS(DP$2:DP339)),1),DP$2:DP$503,0),0,1,1)</f>
        <v>#NUM!</v>
      </c>
      <c r="EA339" s="91" t="str">
        <f t="shared" si="180"/>
        <v/>
      </c>
      <c r="EB339" s="99">
        <f t="shared" si="181"/>
        <v>0</v>
      </c>
      <c r="EC339" s="103">
        <f t="array" ref="EC339">EB339+(ROWS(EB$2:EB339)/1000*(EB339&lt;&gt;0))</f>
        <v>0</v>
      </c>
      <c r="ED339" s="103" t="e">
        <f t="array" ref="ED339">MATCH(SMALL(EC:EC,COUNTIF(EC:EC,0)+ROWS(EC$2:EC339)),EC:EC,0)</f>
        <v>#NUM!</v>
      </c>
      <c r="EE339" s="99">
        <f t="shared" si="213"/>
        <v>0</v>
      </c>
      <c r="EF339" s="103">
        <f t="array" ref="EF339">EE339+(ROWS(EE$2:EE339)/1000*(EE339&lt;&gt;0))</f>
        <v>0</v>
      </c>
      <c r="EG339" s="103" t="e">
        <f>MATCH(SMALL(EF:EF,COUNTIF(EF:EF,0)+ROWS(EF$2:EF339)),EF:EF,0)</f>
        <v>#NUM!</v>
      </c>
      <c r="EH339" s="104" t="e">
        <f t="array" aca="1" ref="EH339" ca="1">OFFSET($EA$1,MATCH(INDEX(EC:EC,SMALL(OFFSET(ED$2,0,0,COUNTIF(EC:EC,"&gt;0"),1),ROWS(EC$2:EC339)),1),EC$2:EC$501,0),1,1,1)</f>
        <v>#NUM!</v>
      </c>
      <c r="EI339" s="104" t="e">
        <f t="array" aca="1" ref="EI339" ca="1">OFFSET($ED$1,MATCH(INDEX(EF:EF,SMALL(OFFSET(EG$2,0,0,COUNTIF(EF:EF,"&gt;0"),1),ROWS(EF$2:EF339)),1),EF$2:EF$501,0),1,1,1)</f>
        <v>#REF!</v>
      </c>
      <c r="EJ339" s="103" t="e">
        <f t="array" aca="1" ref="EJ339" ca="1">OFFSET(EA$1,MATCH(INDEX(EC:EC,SMALL(OFFSET(ED$2,0,0,COUNTIF(EC:EC,"&gt;0"),1),ROWS(EC$2:EC339)),1),EC$2:EC$501,0),0,1,1)</f>
        <v>#NUM!</v>
      </c>
      <c r="EN339" s="91" t="str">
        <f t="shared" si="182"/>
        <v/>
      </c>
      <c r="EO339" s="99">
        <f t="shared" si="183"/>
        <v>0</v>
      </c>
      <c r="EP339" s="103">
        <f t="array" ref="EP339">EO339+(ROWS(EO$2:EO339)/1000*(EO339&lt;&gt;0))</f>
        <v>0</v>
      </c>
      <c r="EQ339" s="103" t="e">
        <f t="array" ref="EQ339">MATCH(SMALL(EP:EP,COUNTIF(EP:EP,0)+ROWS(EP$2:EP339)),EP:EP,0)</f>
        <v>#NUM!</v>
      </c>
      <c r="ER339" s="99">
        <f t="shared" si="214"/>
        <v>0</v>
      </c>
      <c r="ES339" s="103">
        <f t="array" ref="ES339">ER339+(ROWS(ER$2:ER339)/1000*(ER339&lt;&gt;0))</f>
        <v>0</v>
      </c>
      <c r="ET339" s="103" t="e">
        <f>MATCH(SMALL(ES:ES,COUNTIF(ES:ES,0)+ROWS(ES$2:ES339)),ES:ES,0)</f>
        <v>#NUM!</v>
      </c>
      <c r="EU339" s="104" t="e">
        <f t="array" aca="1" ref="EU339" ca="1">OFFSET($EN$1,MATCH(INDEX(EP:EP,SMALL(OFFSET(EQ$2,0,0,COUNTIF(EP:EP,"&gt;0"),1),ROWS(EP$2:EP339)),1),EP$2:EP$501,0),1,1,1)</f>
        <v>#NUM!</v>
      </c>
      <c r="EV339" s="104" t="e">
        <f t="array" aca="1" ref="EV339" ca="1">OFFSET($EN$1,MATCH(INDEX(ES:ES,SMALL(OFFSET(ET$2,0,0,COUNTIF(ES:ES,"&gt;0"),1),ROWS(ES$2:ES339)),1),ES$2:ES$501,0),1,1,1)</f>
        <v>#REF!</v>
      </c>
      <c r="EW339" s="103" t="e">
        <f t="array" aca="1" ref="EW339" ca="1">OFFSET(EN$1,MATCH(INDEX(EP:EP,SMALL(OFFSET(EQ$2,0,0,COUNTIF(EP:EP,"&gt;0"),1),ROWS(EP$2:EP339)),1),EP$2:EP$501,0),0,1,1)</f>
        <v>#NUM!</v>
      </c>
      <c r="EX339" s="91"/>
      <c r="EY339" s="91"/>
      <c r="EZ339" s="91"/>
      <c r="FA339" s="103" t="str">
        <f t="shared" si="208"/>
        <v/>
      </c>
      <c r="FB339" s="103">
        <f t="shared" si="209"/>
        <v>0</v>
      </c>
      <c r="FC339" s="103">
        <f>FB339+(ROWS(FB$2:FB339)/1000*(FB339&lt;&gt;0))</f>
        <v>0</v>
      </c>
      <c r="FD339" s="103" t="e">
        <f>MATCH(SMALL(FC:FC,COUNTIF(FC:FC,0)+ROWS(FC$2:FC339)),FC:FC,0)</f>
        <v>#NUM!</v>
      </c>
      <c r="FE339" s="99">
        <f t="shared" si="215"/>
        <v>0</v>
      </c>
      <c r="FF339" s="103">
        <f>FE339+(ROWS(FE$2:FE339)/1000*(FE339&lt;&gt;0))</f>
        <v>0</v>
      </c>
      <c r="FG339" s="103" t="e">
        <f>MATCH(SMALL(FF:FF,COUNTIF(FF:FF,0)+ROWS(FF$2:FF339)),FF:FF,0)</f>
        <v>#NUM!</v>
      </c>
      <c r="FH339" s="104" t="e">
        <f ca="1">OFFSET($FA$1,MATCH(INDEX(FC:FC,SMALL(OFFSET(FD$2,0,0,COUNTIF(FC:FC,"&gt;0"),1),ROWS(FC$2:FC339)),1),FC$2:FC$502,0),1,1,1)</f>
        <v>#NUM!</v>
      </c>
      <c r="FI339" s="104" t="e">
        <f ca="1">OFFSET($FA$1,MATCH(INDEX(FF:FF,SMALL(OFFSET(FG$2,0,0,COUNTIF(FF:FF,"&gt;0"),1),ROWS(FF$2:FF339)),1),FF$2:FF$502,0),1,1,1)</f>
        <v>#REF!</v>
      </c>
      <c r="FJ339" s="103" t="e">
        <f ca="1">OFFSET(FA$1,MATCH(INDEX(FC:FC,SMALL(OFFSET(FD$2,0,0,COUNTIF(FC:FC,"&gt;0"),1),ROWS(FC$2:FC339)),1),FC$2:FC$502,0),0,1,1)</f>
        <v>#NUM!</v>
      </c>
    </row>
    <row r="340" spans="3:166">
      <c r="C340" s="91">
        <v>339</v>
      </c>
      <c r="D340" s="99">
        <f>IF(OR(Layout!L353 = "P"), Layout!V353, 0)</f>
        <v>0</v>
      </c>
      <c r="E340" s="99">
        <f t="array" ref="E340">IF(OR(Layout!L353 = "P", Layout!L353 = "A"), Layout!W353, 0)</f>
        <v>0</v>
      </c>
      <c r="F340" s="99">
        <f>IF(OR(Layout!L353 = "P", Layout!L353 = "A"), Layout!I353, 0)</f>
        <v>0</v>
      </c>
      <c r="G340" s="91" t="str">
        <f t="array" ref="G340">IF(OR(Layout!L353 = "P", Layout!L353 = "A"), Layout!G353, "")</f>
        <v/>
      </c>
      <c r="H340" s="91" t="str">
        <f>IF(Layout!G353 &gt; 0, Layout!G353, "")</f>
        <v/>
      </c>
      <c r="I340" s="102">
        <f>IF(Layout!Y353 &gt; 0, Layout!Y353, 0)</f>
        <v>0</v>
      </c>
      <c r="J340" s="92">
        <f t="array" ref="J340">IF(Layout!AA353 &gt; 0, Layout!AA353, 0)</f>
        <v>0</v>
      </c>
      <c r="K340" s="92">
        <f>IF(Layout!K353 &gt; 0, Layout!K353, 0)</f>
        <v>0</v>
      </c>
      <c r="L340" s="98"/>
      <c r="N340" s="91" t="str">
        <f t="shared" si="184"/>
        <v/>
      </c>
      <c r="O340" s="99">
        <f t="shared" si="185"/>
        <v>0</v>
      </c>
      <c r="P340" s="103">
        <f t="array" ref="P340">O340+(ROWS(O$2:O340)/1000*(O340&lt;&gt;0))</f>
        <v>0</v>
      </c>
      <c r="Q340" s="103" t="e">
        <f t="array" ref="Q340">MATCH(SMALL(P:P,COUNTIF(P:P,0)+ROWS(P$2:P340)),P:P,0)</f>
        <v>#NUM!</v>
      </c>
      <c r="R340" s="99">
        <f t="shared" si="186"/>
        <v>0</v>
      </c>
      <c r="S340" s="103">
        <f t="array" ref="S340">R340+(ROWS(R$2:R340)/1000*(R340&lt;&gt;0))</f>
        <v>0</v>
      </c>
      <c r="T340" s="103" t="e">
        <f>MATCH(SMALL(S:S,COUNTIF(S:S,0)+ROWS(S$2:S340)),S:S,0)</f>
        <v>#NUM!</v>
      </c>
      <c r="U340" s="104" t="e">
        <f t="array" aca="1" ref="U340" ca="1">OFFSET($N$1,MATCH(INDEX(P:P,SMALL(OFFSET(Q$2,0,0,COUNTIF(P:P,"&gt;0"),1),ROWS(P$2:P340)),1),P$2:P$502,0),1,1,1)</f>
        <v>#NUM!</v>
      </c>
      <c r="V340" s="104" t="e">
        <f t="array" aca="1" ref="V340" ca="1">OFFSET($Q$1,MATCH(INDEX(S:S,SMALL(OFFSET(T$2,0,0,COUNTIF(S:S,"&gt;0"),1),ROWS(S$2:S340)),1),S$2:S$502,0),1,1,1)</f>
        <v>#NUM!</v>
      </c>
      <c r="W340" s="103" t="e">
        <f ca="1">OFFSET(N$1,MATCH(INDEX(S:S,SMALL(OFFSET(T$2,0,0,COUNTIF(S:S,"&gt;0"),1),ROWS(S$2:S340)),1),S$2:S$502,0),0,1,1)</f>
        <v>#NUM!</v>
      </c>
      <c r="AA340" s="91" t="str">
        <f t="shared" si="187"/>
        <v/>
      </c>
      <c r="AB340" s="99">
        <f t="shared" si="188"/>
        <v>0</v>
      </c>
      <c r="AC340" s="103">
        <f t="array" ref="AC340">AB340+(ROWS(AB$2:AB340)/1000*(AB340&lt;&gt;0))</f>
        <v>0</v>
      </c>
      <c r="AD340" s="103" t="e">
        <f t="array" ref="AD340">MATCH(SMALL(AC:AC,COUNTIF(AC:AC,0)+ROWS(AC$2:AC340)),AC:AC,0)</f>
        <v>#NUM!</v>
      </c>
      <c r="AE340" s="99">
        <f t="shared" si="189"/>
        <v>0</v>
      </c>
      <c r="AF340" s="103">
        <f t="array" ref="AF340">AE340+(ROWS(AE$2:AE340)/1000*(AE340&lt;&gt;0))</f>
        <v>0</v>
      </c>
      <c r="AG340" s="103" t="e">
        <f>MATCH(SMALL(AF:AF,COUNTIF(AF:AF,0)+ROWS(AF$2:AF340)),AF:AF,0)</f>
        <v>#NUM!</v>
      </c>
      <c r="AH340" s="104" t="e">
        <f ca="1">OFFSET($AA$1,MATCH(INDEX(AC:AC,SMALL(OFFSET(AD$2,0,0,COUNTIF(AC:AC,"&gt;0"),1),ROWS(AC$2:AC340)),1),AC$2:AC$502,0),1,1,1)</f>
        <v>#NUM!</v>
      </c>
      <c r="AI340" s="104" t="e">
        <f ca="1">OFFSET($AD$1,MATCH(INDEX(AF:AF,SMALL(OFFSET(AG$2,0,0,COUNTIF(AF:AF,"&gt;0"),1),ROWS(AF$2:AF340)),1),AF$2:AF$502,0),1,1,1)</f>
        <v>#NUM!</v>
      </c>
      <c r="AJ340" s="103" t="e">
        <f ca="1">OFFSET(AA$1,MATCH(INDEX(AF:AF,SMALL(OFFSET(AG$2,0,0,COUNTIF(AF:AF,"&gt;0"),1),ROWS(AF$2:AF340)),1),AF$2:AF$502,0),0,1,1)</f>
        <v>#NUM!</v>
      </c>
      <c r="AN340" s="91" t="str">
        <f t="shared" si="190"/>
        <v/>
      </c>
      <c r="AO340" s="99">
        <f t="shared" si="191"/>
        <v>0</v>
      </c>
      <c r="AP340" s="103">
        <f t="array" ref="AP340">AO340+(ROWS(AO$2:AO340)/1000*(AO340&lt;&gt;0))</f>
        <v>0</v>
      </c>
      <c r="AQ340" s="103" t="e">
        <f t="array" ref="AQ340">MATCH(SMALL(AP:AP,COUNTIF(AP:AP,0)+ROWS(AP$2:AP340)),AP:AP,0)</f>
        <v>#NUM!</v>
      </c>
      <c r="AR340" s="99">
        <f t="shared" si="192"/>
        <v>0</v>
      </c>
      <c r="AS340" s="103">
        <f t="array" ref="AS340">AR340+(ROWS(AR$2:AR340)/1000*(AR340&lt;&gt;0))</f>
        <v>0</v>
      </c>
      <c r="AT340" s="103" t="e">
        <f>MATCH(SMALL(AS:AS,COUNTIF(AS:AS,0)+ROWS(AS$2:AS340)),AS:AS,0)</f>
        <v>#NUM!</v>
      </c>
      <c r="AU340" s="104" t="e">
        <f ca="1">OFFSET($AN$1,MATCH(INDEX(AP:AP,SMALL(OFFSET(AQ$2,0,0,COUNTIF(AP:AP,"&gt;0"),1),ROWS(AP$2:AP340)),1),AP$2:AP$502,0),1,1,1)</f>
        <v>#NUM!</v>
      </c>
      <c r="AV340" s="104" t="e">
        <f ca="1">OFFSET($AQ$1,MATCH(INDEX(AS:AS,SMALL(OFFSET(AT$2,0,0,COUNTIF(AS:AS,"&gt;0"),1),ROWS(AS$2:AS340)),1),AS$2:AS$502,0),1,1,1)</f>
        <v>#NUM!</v>
      </c>
      <c r="AW340" s="103" t="e">
        <f ca="1">OFFSET(AN$1,MATCH(INDEX(AS:AS,SMALL(OFFSET(AT$2,0,0,COUNTIF(AS:AS,"&gt;0"),1),ROWS(AS$2:AS340)),1),AS$2:AS$502,0),0,1,1)</f>
        <v>#NUM!</v>
      </c>
      <c r="BA340" s="91" t="str">
        <f t="shared" si="193"/>
        <v/>
      </c>
      <c r="BB340" s="99">
        <f t="shared" si="194"/>
        <v>0</v>
      </c>
      <c r="BC340" s="103">
        <f t="array" ref="BC340">BB340+(ROWS(BB$2:BB340)/1000*(BB340&lt;&gt;0))</f>
        <v>0</v>
      </c>
      <c r="BD340" s="103" t="e">
        <f t="array" ref="BD340">MATCH(SMALL(BC:BC,COUNTIF(BC:BC,0)+ROWS(BC$2:BC340)),BC:BC,0)</f>
        <v>#NUM!</v>
      </c>
      <c r="BE340" s="99">
        <f t="shared" si="195"/>
        <v>0</v>
      </c>
      <c r="BF340" s="103">
        <f t="array" ref="BF340">BE340+(ROWS(BE$2:BE340)/1000*(BE340&lt;&gt;0))</f>
        <v>0</v>
      </c>
      <c r="BG340" s="103" t="e">
        <f>MATCH(SMALL(BF:BF,COUNTIF(BF:BF,0)+ROWS(BF$2:BF340)),BF:BF,0)</f>
        <v>#NUM!</v>
      </c>
      <c r="BH340" s="104" t="e">
        <f ca="1">OFFSET($BA$1,MATCH(INDEX(BC:BC,SMALL(OFFSET(BD$2,0,0,COUNTIF(BC:BC,"&gt;0"),1),ROWS(BC$2:BC340)),1),BC$2:BC$502,0),1,1,1)</f>
        <v>#NUM!</v>
      </c>
      <c r="BI340" s="104" t="e">
        <f ca="1">OFFSET($BD$1,MATCH(INDEX(BF:BF,SMALL(OFFSET(BG$2,0,0,COUNTIF(BF:BF,"&gt;0"),1),ROWS(BF$2:BF340)),1),BF$2:BF$502,0),1,1,1)</f>
        <v>#NUM!</v>
      </c>
      <c r="BJ340" s="103" t="e">
        <f ca="1">OFFSET(BA$1,MATCH(INDEX(BF:BF,SMALL(OFFSET(BG$2,0,0,COUNTIF(BF:BF,"&gt;0"),1),ROWS(BF$2:BF340)),1),BF$2:BF$502,0),0,1,1)</f>
        <v>#NUM!</v>
      </c>
      <c r="BN340" s="91" t="str">
        <f t="shared" si="196"/>
        <v/>
      </c>
      <c r="BO340" s="99">
        <f t="shared" si="197"/>
        <v>0</v>
      </c>
      <c r="BP340" s="103">
        <f t="array" ref="BP340">BO340+(ROWS(BO$2:BO340)/1000*(BO340&lt;&gt;0))</f>
        <v>0</v>
      </c>
      <c r="BQ340" s="103" t="e">
        <f t="array" ref="BQ340">MATCH(SMALL(BP:BP,COUNTIF(BP:BP,0)+ROWS(BP$2:BP340)),BP:BP,0)</f>
        <v>#NUM!</v>
      </c>
      <c r="BR340" s="99">
        <f t="shared" si="198"/>
        <v>0</v>
      </c>
      <c r="BS340" s="103">
        <f t="array" ref="BS340">BR340+(ROWS(BR$2:BR340)/1000*(BR340&lt;&gt;0))</f>
        <v>0</v>
      </c>
      <c r="BT340" s="103" t="e">
        <f>MATCH(SMALL(BS:BS,COUNTIF(BS:BS,0)+ROWS(BS$2:BS340)),BS:BS,0)</f>
        <v>#NUM!</v>
      </c>
      <c r="BU340" s="104" t="e">
        <f ca="1">OFFSET($BN$1,MATCH(INDEX(BP:BP,SMALL(OFFSET(BQ$2,0,0,COUNTIF(BP:BP,"&gt;0"),1),ROWS(BP$2:BP340)),1),BP$2:BP$502,0),1,1,1)</f>
        <v>#NUM!</v>
      </c>
      <c r="BV340" s="104" t="e">
        <f ca="1">OFFSET($BQ$1,MATCH(INDEX(BS:BS,SMALL(OFFSET(BT$2,0,0,COUNTIF(BS:BS,"&gt;0"),1),ROWS(BS$2:BS340)),1),BS$2:BS$502,0),1,1,1)</f>
        <v>#NUM!</v>
      </c>
      <c r="BW340" s="103" t="e">
        <f ca="1">OFFSET(BN$1,MATCH(INDEX(BS:BS,SMALL(OFFSET(BT$2,0,0,COUNTIF(BS:BS,"&gt;0"),1),ROWS(BS$2:BS340)),1),BS$2:BS$502,0),0,1,1)</f>
        <v>#NUM!</v>
      </c>
      <c r="CA340" s="91" t="str">
        <f t="shared" si="199"/>
        <v/>
      </c>
      <c r="CB340" s="99">
        <f t="shared" si="200"/>
        <v>0</v>
      </c>
      <c r="CC340" s="103">
        <f t="array" ref="CC340">CB340+(ROWS(CB$2:CB340)/1000*(CB340&lt;&gt;0))</f>
        <v>0</v>
      </c>
      <c r="CD340" s="103" t="e">
        <f t="array" ref="CD340">MATCH(SMALL(CC:CC,COUNTIF(CC:CC,0)+ROWS(CC$2:CC340)),CC:CC,0)</f>
        <v>#NUM!</v>
      </c>
      <c r="CE340" s="99">
        <f t="shared" si="201"/>
        <v>0</v>
      </c>
      <c r="CF340" s="103">
        <f t="array" ref="CF340">CE340+(ROWS(CE$2:CE340)/1000*(CE340&lt;&gt;0))</f>
        <v>0</v>
      </c>
      <c r="CG340" s="103" t="e">
        <f>MATCH(SMALL(CF:CF,COUNTIF(CF:CF,0)+ROWS(CF$2:CF340)),CF:CF,0)</f>
        <v>#NUM!</v>
      </c>
      <c r="CH340" s="104" t="e">
        <f ca="1">OFFSET($CA$1,MATCH(INDEX(CC:CC,SMALL(OFFSET(CD$2,0,0,COUNTIF(CC:CC,"&gt;0"),1),ROWS(CC$2:CC340)),1),CC$2:CC$502,0),1,1,1)</f>
        <v>#NUM!</v>
      </c>
      <c r="CI340" s="104" t="e">
        <f t="array" aca="1" ref="CI340" ca="1">OFFSET($CD$1,MATCH(INDEX(CF:CF,SMALL(OFFSET(CG$2,0,0,COUNTIF(CF:CF,"&gt;0"),1),ROWS(CF$2:CF340)),1),CF$2:CF$502,0),1,1,1)</f>
        <v>#NUM!</v>
      </c>
      <c r="CJ340" s="103" t="e">
        <f ca="1">OFFSET(CA$1,MATCH(INDEX(CF:CF,SMALL(OFFSET(CG$2,0,0,COUNTIF(CF:CF,"&gt;0"),1),ROWS(CF$2:CF340)),1),CF$2:CF$502,0),0,1,1)</f>
        <v>#NUM!</v>
      </c>
      <c r="CN340" s="91" t="str">
        <f t="shared" si="202"/>
        <v/>
      </c>
      <c r="CO340" s="99">
        <f t="shared" si="203"/>
        <v>0</v>
      </c>
      <c r="CP340" s="103">
        <f t="array" ref="CP340">CO340+(ROWS(CO$2:CO340)/1000*(CO340&lt;&gt;0))</f>
        <v>0</v>
      </c>
      <c r="CQ340" s="103" t="e">
        <f t="array" ref="CQ340">MATCH(SMALL(CP:CP,COUNTIF(CP:CP,0)+ROWS(CP$2:CP340)),CP:CP,0)</f>
        <v>#NUM!</v>
      </c>
      <c r="CR340" s="99">
        <f t="shared" si="204"/>
        <v>0</v>
      </c>
      <c r="CS340" s="103">
        <f t="array" ref="CS340">CR340+(ROWS(CR$2:CR340)/1000*(CR340&lt;&gt;0))</f>
        <v>0</v>
      </c>
      <c r="CT340" s="103" t="e">
        <f>MATCH(SMALL(CS:CS,COUNTIF(CS:CS,0)+ROWS(CS$2:CS340)),CS:CS,0)</f>
        <v>#NUM!</v>
      </c>
      <c r="CU340" s="104" t="e">
        <f t="array" aca="1" ref="CU340" ca="1">OFFSET($CN$1,MATCH(INDEX(CP:CP,SMALL(OFFSET(CQ$2,0,0,COUNTIF(CP:CP,"&gt;0"),1),ROWS(CP$2:CP340)),1),CP$2:CP$502,0),1,1,1)</f>
        <v>#NUM!</v>
      </c>
      <c r="CV340" s="104" t="e">
        <f t="array" aca="1" ref="CV340" ca="1">OFFSET($CQ$1,MATCH(INDEX(CS:CS,SMALL(OFFSET(CT$2,0,0,COUNTIF(CS:CS,"&gt;0"),1),ROWS(CS$2:CS340)),1),CS$2:CS$502,0),1,1,1)</f>
        <v>#NUM!</v>
      </c>
      <c r="CW340" s="103" t="e">
        <f ca="1">OFFSET(CN$1,MATCH(INDEX(CS:CS,SMALL(OFFSET(CT$2,0,0,COUNTIF(CS:CS,"&gt;0"),1),ROWS(CS$2:CS340)),1),CS$2:CS$502,0),0,1,1)</f>
        <v>#NUM!</v>
      </c>
      <c r="DA340" s="91" t="str">
        <f t="shared" si="205"/>
        <v/>
      </c>
      <c r="DB340" s="99">
        <f t="shared" si="206"/>
        <v>0</v>
      </c>
      <c r="DC340" s="103">
        <f t="array" ref="DC340">DB340+(ROWS(DB$2:DB340)/1000*(DB340&lt;&gt;0))</f>
        <v>0</v>
      </c>
      <c r="DD340" s="103" t="e">
        <f t="array" ref="DD340">MATCH(SMALL(DC:DC,COUNTIF(DC:DC,0)+ROWS(DC$2:DC340)),DC:DC,0)</f>
        <v>#NUM!</v>
      </c>
      <c r="DE340" s="99">
        <f t="shared" si="207"/>
        <v>0</v>
      </c>
      <c r="DF340" s="103">
        <f t="array" ref="DF340">DE340+(ROWS(DE$2:DE340)/1000*(DE340&lt;&gt;0))</f>
        <v>0</v>
      </c>
      <c r="DG340" s="103" t="e">
        <f>MATCH(SMALL(DF:DF,COUNTIF(DF:DF,0)+ROWS(DF$2:DF340)),DF:DF,0)</f>
        <v>#NUM!</v>
      </c>
      <c r="DH340" s="104" t="e">
        <f t="array" aca="1" ref="DH340" ca="1">OFFSET($DA$1,MATCH(INDEX(DC:DC,SMALL(OFFSET(DD$2,0,0,COUNTIF(DC:DC,"&gt;0"),1),ROWS(DC$2:DC340)),1),DC$2:DC$502,0),1,1,1)</f>
        <v>#NUM!</v>
      </c>
      <c r="DI340" s="104" t="e">
        <f t="array" aca="1" ref="DI340" ca="1">OFFSET($DD$1,MATCH(INDEX(DF:DF,SMALL(OFFSET(DG$2,0,0,COUNTIF(DF:DF,"&gt;0"),1),ROWS(DF$2:DF340)),1),DF$2:DF$502,0),1,1,1)</f>
        <v>#NUM!</v>
      </c>
      <c r="DJ340" s="103" t="e">
        <f ca="1">OFFSET(DA$1,MATCH(INDEX(DF:DF,SMALL(OFFSET(DG$2,0,0,COUNTIF(DF:DF,"&gt;0"),1),ROWS(DF$2:DF340)),1),DF$2:DF$502,0),0,1,1)</f>
        <v>#NUM!</v>
      </c>
      <c r="DN340" s="91" t="str">
        <f t="shared" si="210"/>
        <v/>
      </c>
      <c r="DO340" s="99">
        <f t="shared" si="211"/>
        <v>0</v>
      </c>
      <c r="DP340" s="103">
        <f t="array" ref="DP340">DO340+(ROWS(DO$2:DO340)/1000*(DO340&lt;&gt;0))</f>
        <v>0</v>
      </c>
      <c r="DQ340" s="103" t="e">
        <f t="array" ref="DQ340">MATCH(SMALL(DP:DP,COUNTIF(DP:DP,0)+ROWS(DP$2:DP340)),DP:DP,0)</f>
        <v>#NUM!</v>
      </c>
      <c r="DR340" s="99">
        <f t="shared" si="212"/>
        <v>0</v>
      </c>
      <c r="DS340" s="103">
        <f t="array" ref="DS340">DR340+(ROWS(DR$2:DR340)/1000*(DR340&lt;&gt;0))</f>
        <v>0</v>
      </c>
      <c r="DT340" s="103" t="e">
        <f>MATCH(SMALL(DS:DS,COUNTIF(DS:DS,0)+ROWS(DS$2:DS340)),DS:DS,0)</f>
        <v>#NUM!</v>
      </c>
      <c r="DU340" s="104" t="e">
        <f t="array" aca="1" ref="DU340" ca="1">OFFSET($DN$1,MATCH(INDEX(DP:DP,SMALL(OFFSET(DQ$2,0,0,COUNTIF(DP:DP,"&gt;0"),1),ROWS(DP$2:DP340)),1),DP$2:DP$503,0),1,1,1)</f>
        <v>#NUM!</v>
      </c>
      <c r="DV340" s="104" t="e">
        <f t="array" aca="1" ref="DV340" ca="1">OFFSET($DQ$1,MATCH(INDEX(DS:DS,SMALL(OFFSET(DT$2,0,0,COUNTIF(DS:DS,"&gt;0"),1),ROWS(DS$2:DS340)),1),DS$2:DS$503,0),1,1,1)</f>
        <v>#REF!</v>
      </c>
      <c r="DW340" s="103" t="e">
        <f t="array" aca="1" ref="DW340" ca="1">OFFSET(DN$1,MATCH(INDEX(DP:DP,SMALL(OFFSET(DQ$2,0,0,COUNTIF(DP:DP,"&gt;0"),1),ROWS(DP$2:DP340)),1),DP$2:DP$503,0),0,1,1)</f>
        <v>#NUM!</v>
      </c>
      <c r="EA340" s="91" t="str">
        <f t="shared" si="180"/>
        <v/>
      </c>
      <c r="EB340" s="99">
        <f t="shared" si="181"/>
        <v>0</v>
      </c>
      <c r="EC340" s="103">
        <f t="array" ref="EC340">EB340+(ROWS(EB$2:EB340)/1000*(EB340&lt;&gt;0))</f>
        <v>0</v>
      </c>
      <c r="ED340" s="103" t="e">
        <f t="array" ref="ED340">MATCH(SMALL(EC:EC,COUNTIF(EC:EC,0)+ROWS(EC$2:EC340)),EC:EC,0)</f>
        <v>#NUM!</v>
      </c>
      <c r="EE340" s="99">
        <f t="shared" si="213"/>
        <v>0</v>
      </c>
      <c r="EF340" s="103">
        <f t="array" ref="EF340">EE340+(ROWS(EE$2:EE340)/1000*(EE340&lt;&gt;0))</f>
        <v>0</v>
      </c>
      <c r="EG340" s="103" t="e">
        <f>MATCH(SMALL(EF:EF,COUNTIF(EF:EF,0)+ROWS(EF$2:EF340)),EF:EF,0)</f>
        <v>#NUM!</v>
      </c>
      <c r="EH340" s="104" t="e">
        <f t="array" aca="1" ref="EH340" ca="1">OFFSET($EA$1,MATCH(INDEX(EC:EC,SMALL(OFFSET(ED$2,0,0,COUNTIF(EC:EC,"&gt;0"),1),ROWS(EC$2:EC340)),1),EC$2:EC$501,0),1,1,1)</f>
        <v>#NUM!</v>
      </c>
      <c r="EI340" s="104" t="e">
        <f t="array" aca="1" ref="EI340" ca="1">OFFSET($ED$1,MATCH(INDEX(EF:EF,SMALL(OFFSET(EG$2,0,0,COUNTIF(EF:EF,"&gt;0"),1),ROWS(EF$2:EF340)),1),EF$2:EF$501,0),1,1,1)</f>
        <v>#REF!</v>
      </c>
      <c r="EJ340" s="103" t="e">
        <f t="array" aca="1" ref="EJ340" ca="1">OFFSET(EA$1,MATCH(INDEX(EC:EC,SMALL(OFFSET(ED$2,0,0,COUNTIF(EC:EC,"&gt;0"),1),ROWS(EC$2:EC340)),1),EC$2:EC$501,0),0,1,1)</f>
        <v>#NUM!</v>
      </c>
      <c r="EN340" s="91" t="str">
        <f t="shared" si="182"/>
        <v/>
      </c>
      <c r="EO340" s="99">
        <f t="shared" si="183"/>
        <v>0</v>
      </c>
      <c r="EP340" s="103">
        <f t="array" ref="EP340">EO340+(ROWS(EO$2:EO340)/1000*(EO340&lt;&gt;0))</f>
        <v>0</v>
      </c>
      <c r="EQ340" s="103" t="e">
        <f t="array" ref="EQ340">MATCH(SMALL(EP:EP,COUNTIF(EP:EP,0)+ROWS(EP$2:EP340)),EP:EP,0)</f>
        <v>#NUM!</v>
      </c>
      <c r="ER340" s="99">
        <f t="shared" si="214"/>
        <v>0</v>
      </c>
      <c r="ES340" s="103">
        <f t="array" ref="ES340">ER340+(ROWS(ER$2:ER340)/1000*(ER340&lt;&gt;0))</f>
        <v>0</v>
      </c>
      <c r="ET340" s="103" t="e">
        <f>MATCH(SMALL(ES:ES,COUNTIF(ES:ES,0)+ROWS(ES$2:ES340)),ES:ES,0)</f>
        <v>#NUM!</v>
      </c>
      <c r="EU340" s="104" t="e">
        <f t="array" aca="1" ref="EU340" ca="1">OFFSET($EN$1,MATCH(INDEX(EP:EP,SMALL(OFFSET(EQ$2,0,0,COUNTIF(EP:EP,"&gt;0"),1),ROWS(EP$2:EP340)),1),EP$2:EP$501,0),1,1,1)</f>
        <v>#NUM!</v>
      </c>
      <c r="EV340" s="104" t="e">
        <f t="array" aca="1" ref="EV340" ca="1">OFFSET($EN$1,MATCH(INDEX(ES:ES,SMALL(OFFSET(ET$2,0,0,COUNTIF(ES:ES,"&gt;0"),1),ROWS(ES$2:ES340)),1),ES$2:ES$501,0),1,1,1)</f>
        <v>#REF!</v>
      </c>
      <c r="EW340" s="103" t="e">
        <f t="array" aca="1" ref="EW340" ca="1">OFFSET(EN$1,MATCH(INDEX(EP:EP,SMALL(OFFSET(EQ$2,0,0,COUNTIF(EP:EP,"&gt;0"),1),ROWS(EP$2:EP340)),1),EP$2:EP$501,0),0,1,1)</f>
        <v>#NUM!</v>
      </c>
      <c r="EX340" s="91"/>
      <c r="EY340" s="91"/>
      <c r="EZ340" s="91"/>
      <c r="FA340" s="103" t="str">
        <f t="shared" si="208"/>
        <v/>
      </c>
      <c r="FB340" s="103">
        <f t="shared" si="209"/>
        <v>0</v>
      </c>
      <c r="FC340" s="103">
        <f>FB340+(ROWS(FB$2:FB340)/1000*(FB340&lt;&gt;0))</f>
        <v>0</v>
      </c>
      <c r="FD340" s="103" t="e">
        <f>MATCH(SMALL(FC:FC,COUNTIF(FC:FC,0)+ROWS(FC$2:FC340)),FC:FC,0)</f>
        <v>#NUM!</v>
      </c>
      <c r="FE340" s="99">
        <f t="shared" si="215"/>
        <v>0</v>
      </c>
      <c r="FF340" s="103">
        <f>FE340+(ROWS(FE$2:FE340)/1000*(FE340&lt;&gt;0))</f>
        <v>0</v>
      </c>
      <c r="FG340" s="103" t="e">
        <f>MATCH(SMALL(FF:FF,COUNTIF(FF:FF,0)+ROWS(FF$2:FF340)),FF:FF,0)</f>
        <v>#NUM!</v>
      </c>
      <c r="FH340" s="104" t="e">
        <f ca="1">OFFSET($FA$1,MATCH(INDEX(FC:FC,SMALL(OFFSET(FD$2,0,0,COUNTIF(FC:FC,"&gt;0"),1),ROWS(FC$2:FC340)),1),FC$2:FC$502,0),1,1,1)</f>
        <v>#NUM!</v>
      </c>
      <c r="FI340" s="98" t="e">
        <f ca="1">OFFSET($FA$1,MATCH(INDEX(FF:FF,SMALL(OFFSET(FG$2,0,0,COUNTIF(FF:FF,"&gt;0"),1),ROWS(FF$2:FF340)),1),FF$2:FF$502,0),1,1,1)</f>
        <v>#REF!</v>
      </c>
      <c r="FJ340" s="103" t="e">
        <f ca="1">OFFSET(FA$1,MATCH(INDEX(FC:FC,SMALL(OFFSET(FD$2,0,0,COUNTIF(FC:FC,"&gt;0"),1),ROWS(FC$2:FC340)),1),FC$2:FC$502,0),0,1,1)</f>
        <v>#NUM!</v>
      </c>
    </row>
    <row r="341" spans="3:166">
      <c r="C341" s="91">
        <v>340</v>
      </c>
      <c r="D341" s="99">
        <f>IF(OR(Layout!L354 = "P"), Layout!V354, 0)</f>
        <v>0</v>
      </c>
      <c r="E341" s="99">
        <f t="array" ref="E341">IF(OR(Layout!L354 = "P", Layout!L354 = "A"), Layout!W354, 0)</f>
        <v>0</v>
      </c>
      <c r="F341" s="99">
        <f>IF(OR(Layout!L354 = "P", Layout!L354 = "A"), Layout!I354, 0)</f>
        <v>0</v>
      </c>
      <c r="G341" s="91" t="str">
        <f t="array" ref="G341">IF(OR(Layout!L354 = "P", Layout!L354 = "A"), Layout!G354, "")</f>
        <v/>
      </c>
      <c r="H341" s="91" t="str">
        <f>IF(Layout!G354 &gt; 0, Layout!G354, "")</f>
        <v/>
      </c>
      <c r="I341" s="102">
        <f>IF(Layout!Y354 &gt; 0, Layout!Y354, 0)</f>
        <v>0</v>
      </c>
      <c r="J341" s="92">
        <f t="array" ref="J341">IF(Layout!AA354 &gt; 0, Layout!AA354, 0)</f>
        <v>0</v>
      </c>
      <c r="K341" s="92">
        <f>IF(Layout!K354 &gt; 0, Layout!K354, 0)</f>
        <v>0</v>
      </c>
      <c r="L341" s="98"/>
      <c r="N341" s="91" t="str">
        <f t="shared" si="184"/>
        <v/>
      </c>
      <c r="O341" s="99">
        <f t="shared" si="185"/>
        <v>0</v>
      </c>
      <c r="P341" s="103">
        <f t="array" ref="P341">O341+(ROWS(O$2:O341)/1000*(O341&lt;&gt;0))</f>
        <v>0</v>
      </c>
      <c r="Q341" s="103" t="e">
        <f t="array" ref="Q341">MATCH(SMALL(P:P,COUNTIF(P:P,0)+ROWS(P$2:P341)),P:P,0)</f>
        <v>#NUM!</v>
      </c>
      <c r="R341" s="99">
        <f t="shared" si="186"/>
        <v>0</v>
      </c>
      <c r="S341" s="103">
        <f t="array" ref="S341">R341+(ROWS(R$2:R341)/1000*(R341&lt;&gt;0))</f>
        <v>0</v>
      </c>
      <c r="T341" s="103" t="e">
        <f>MATCH(SMALL(S:S,COUNTIF(S:S,0)+ROWS(S$2:S341)),S:S,0)</f>
        <v>#NUM!</v>
      </c>
      <c r="U341" s="104" t="e">
        <f t="array" aca="1" ref="U341" ca="1">OFFSET($N$1,MATCH(INDEX(P:P,SMALL(OFFSET(Q$2,0,0,COUNTIF(P:P,"&gt;0"),1),ROWS(P$2:P341)),1),P$2:P$502,0),1,1,1)</f>
        <v>#NUM!</v>
      </c>
      <c r="V341" s="104" t="e">
        <f t="array" aca="1" ref="V341" ca="1">OFFSET($Q$1,MATCH(INDEX(S:S,SMALL(OFFSET(T$2,0,0,COUNTIF(S:S,"&gt;0"),1),ROWS(S$2:S341)),1),S$2:S$502,0),1,1,1)</f>
        <v>#NUM!</v>
      </c>
      <c r="W341" s="103" t="e">
        <f ca="1">OFFSET(N$1,MATCH(INDEX(S:S,SMALL(OFFSET(T$2,0,0,COUNTIF(S:S,"&gt;0"),1),ROWS(S$2:S341)),1),S$2:S$502,0),0,1,1)</f>
        <v>#NUM!</v>
      </c>
      <c r="AA341" s="91" t="str">
        <f t="shared" si="187"/>
        <v/>
      </c>
      <c r="AB341" s="99">
        <f t="shared" si="188"/>
        <v>0</v>
      </c>
      <c r="AC341" s="103">
        <f t="array" ref="AC341">AB341+(ROWS(AB$2:AB341)/1000*(AB341&lt;&gt;0))</f>
        <v>0</v>
      </c>
      <c r="AD341" s="103" t="e">
        <f t="array" ref="AD341">MATCH(SMALL(AC:AC,COUNTIF(AC:AC,0)+ROWS(AC$2:AC341)),AC:AC,0)</f>
        <v>#NUM!</v>
      </c>
      <c r="AE341" s="99">
        <f t="shared" si="189"/>
        <v>0</v>
      </c>
      <c r="AF341" s="103">
        <f t="array" ref="AF341">AE341+(ROWS(AE$2:AE341)/1000*(AE341&lt;&gt;0))</f>
        <v>0</v>
      </c>
      <c r="AG341" s="103" t="e">
        <f>MATCH(SMALL(AF:AF,COUNTIF(AF:AF,0)+ROWS(AF$2:AF341)),AF:AF,0)</f>
        <v>#NUM!</v>
      </c>
      <c r="AH341" s="104" t="e">
        <f ca="1">OFFSET($AA$1,MATCH(INDEX(AC:AC,SMALL(OFFSET(AD$2,0,0,COUNTIF(AC:AC,"&gt;0"),1),ROWS(AC$2:AC341)),1),AC$2:AC$502,0),1,1,1)</f>
        <v>#NUM!</v>
      </c>
      <c r="AI341" s="104" t="e">
        <f ca="1">OFFSET($AD$1,MATCH(INDEX(AF:AF,SMALL(OFFSET(AG$2,0,0,COUNTIF(AF:AF,"&gt;0"),1),ROWS(AF$2:AF341)),1),AF$2:AF$502,0),1,1,1)</f>
        <v>#NUM!</v>
      </c>
      <c r="AJ341" s="103" t="e">
        <f ca="1">OFFSET(AA$1,MATCH(INDEX(AF:AF,SMALL(OFFSET(AG$2,0,0,COUNTIF(AF:AF,"&gt;0"),1),ROWS(AF$2:AF341)),1),AF$2:AF$502,0),0,1,1)</f>
        <v>#NUM!</v>
      </c>
      <c r="AN341" s="91" t="str">
        <f t="shared" si="190"/>
        <v/>
      </c>
      <c r="AO341" s="99">
        <f t="shared" si="191"/>
        <v>0</v>
      </c>
      <c r="AP341" s="103">
        <f t="array" ref="AP341">AO341+(ROWS(AO$2:AO341)/1000*(AO341&lt;&gt;0))</f>
        <v>0</v>
      </c>
      <c r="AQ341" s="103" t="e">
        <f t="array" ref="AQ341">MATCH(SMALL(AP:AP,COUNTIF(AP:AP,0)+ROWS(AP$2:AP341)),AP:AP,0)</f>
        <v>#NUM!</v>
      </c>
      <c r="AR341" s="99">
        <f t="shared" si="192"/>
        <v>0</v>
      </c>
      <c r="AS341" s="103">
        <f t="array" ref="AS341">AR341+(ROWS(AR$2:AR341)/1000*(AR341&lt;&gt;0))</f>
        <v>0</v>
      </c>
      <c r="AT341" s="103" t="e">
        <f>MATCH(SMALL(AS:AS,COUNTIF(AS:AS,0)+ROWS(AS$2:AS341)),AS:AS,0)</f>
        <v>#NUM!</v>
      </c>
      <c r="AU341" s="104" t="e">
        <f ca="1">OFFSET($AN$1,MATCH(INDEX(AP:AP,SMALL(OFFSET(AQ$2,0,0,COUNTIF(AP:AP,"&gt;0"),1),ROWS(AP$2:AP341)),1),AP$2:AP$502,0),1,1,1)</f>
        <v>#NUM!</v>
      </c>
      <c r="AV341" s="104" t="e">
        <f ca="1">OFFSET($AQ$1,MATCH(INDEX(AS:AS,SMALL(OFFSET(AT$2,0,0,COUNTIF(AS:AS,"&gt;0"),1),ROWS(AS$2:AS341)),1),AS$2:AS$502,0),1,1,1)</f>
        <v>#NUM!</v>
      </c>
      <c r="AW341" s="103" t="e">
        <f ca="1">OFFSET(AN$1,MATCH(INDEX(AS:AS,SMALL(OFFSET(AT$2,0,0,COUNTIF(AS:AS,"&gt;0"),1),ROWS(AS$2:AS341)),1),AS$2:AS$502,0),0,1,1)</f>
        <v>#NUM!</v>
      </c>
      <c r="BA341" s="91" t="str">
        <f t="shared" si="193"/>
        <v/>
      </c>
      <c r="BB341" s="99">
        <f t="shared" si="194"/>
        <v>0</v>
      </c>
      <c r="BC341" s="103">
        <f t="array" ref="BC341">BB341+(ROWS(BB$2:BB341)/1000*(BB341&lt;&gt;0))</f>
        <v>0</v>
      </c>
      <c r="BD341" s="103" t="e">
        <f t="array" ref="BD341">MATCH(SMALL(BC:BC,COUNTIF(BC:BC,0)+ROWS(BC$2:BC341)),BC:BC,0)</f>
        <v>#NUM!</v>
      </c>
      <c r="BE341" s="99">
        <f t="shared" si="195"/>
        <v>0</v>
      </c>
      <c r="BF341" s="103">
        <f t="array" ref="BF341">BE341+(ROWS(BE$2:BE341)/1000*(BE341&lt;&gt;0))</f>
        <v>0</v>
      </c>
      <c r="BG341" s="103" t="e">
        <f>MATCH(SMALL(BF:BF,COUNTIF(BF:BF,0)+ROWS(BF$2:BF341)),BF:BF,0)</f>
        <v>#NUM!</v>
      </c>
      <c r="BH341" s="104" t="e">
        <f ca="1">OFFSET($BA$1,MATCH(INDEX(BC:BC,SMALL(OFFSET(BD$2,0,0,COUNTIF(BC:BC,"&gt;0"),1),ROWS(BC$2:BC341)),1),BC$2:BC$502,0),1,1,1)</f>
        <v>#NUM!</v>
      </c>
      <c r="BI341" s="104" t="e">
        <f ca="1">OFFSET($BD$1,MATCH(INDEX(BF:BF,SMALL(OFFSET(BG$2,0,0,COUNTIF(BF:BF,"&gt;0"),1),ROWS(BF$2:BF341)),1),BF$2:BF$502,0),1,1,1)</f>
        <v>#NUM!</v>
      </c>
      <c r="BJ341" s="103" t="e">
        <f ca="1">OFFSET(BA$1,MATCH(INDEX(BF:BF,SMALL(OFFSET(BG$2,0,0,COUNTIF(BF:BF,"&gt;0"),1),ROWS(BF$2:BF341)),1),BF$2:BF$502,0),0,1,1)</f>
        <v>#NUM!</v>
      </c>
      <c r="BN341" s="91" t="str">
        <f t="shared" si="196"/>
        <v/>
      </c>
      <c r="BO341" s="99">
        <f t="shared" si="197"/>
        <v>0</v>
      </c>
      <c r="BP341" s="103">
        <f t="array" ref="BP341">BO341+(ROWS(BO$2:BO341)/1000*(BO341&lt;&gt;0))</f>
        <v>0</v>
      </c>
      <c r="BQ341" s="103" t="e">
        <f t="array" ref="BQ341">MATCH(SMALL(BP:BP,COUNTIF(BP:BP,0)+ROWS(BP$2:BP341)),BP:BP,0)</f>
        <v>#NUM!</v>
      </c>
      <c r="BR341" s="99">
        <f t="shared" si="198"/>
        <v>0</v>
      </c>
      <c r="BS341" s="103">
        <f t="array" ref="BS341">BR341+(ROWS(BR$2:BR341)/1000*(BR341&lt;&gt;0))</f>
        <v>0</v>
      </c>
      <c r="BT341" s="103" t="e">
        <f>MATCH(SMALL(BS:BS,COUNTIF(BS:BS,0)+ROWS(BS$2:BS341)),BS:BS,0)</f>
        <v>#NUM!</v>
      </c>
      <c r="BU341" s="104" t="e">
        <f ca="1">OFFSET($BN$1,MATCH(INDEX(BP:BP,SMALL(OFFSET(BQ$2,0,0,COUNTIF(BP:BP,"&gt;0"),1),ROWS(BP$2:BP341)),1),BP$2:BP$502,0),1,1,1)</f>
        <v>#NUM!</v>
      </c>
      <c r="BV341" s="104" t="e">
        <f ca="1">OFFSET($BQ$1,MATCH(INDEX(BS:BS,SMALL(OFFSET(BT$2,0,0,COUNTIF(BS:BS,"&gt;0"),1),ROWS(BS$2:BS341)),1),BS$2:BS$502,0),1,1,1)</f>
        <v>#NUM!</v>
      </c>
      <c r="BW341" s="103" t="e">
        <f ca="1">OFFSET(BN$1,MATCH(INDEX(BS:BS,SMALL(OFFSET(BT$2,0,0,COUNTIF(BS:BS,"&gt;0"),1),ROWS(BS$2:BS341)),1),BS$2:BS$502,0),0,1,1)</f>
        <v>#NUM!</v>
      </c>
      <c r="CA341" s="91" t="str">
        <f t="shared" si="199"/>
        <v/>
      </c>
      <c r="CB341" s="99">
        <f t="shared" si="200"/>
        <v>0</v>
      </c>
      <c r="CC341" s="103">
        <f t="array" ref="CC341">CB341+(ROWS(CB$2:CB341)/1000*(CB341&lt;&gt;0))</f>
        <v>0</v>
      </c>
      <c r="CD341" s="103" t="e">
        <f t="array" ref="CD341">MATCH(SMALL(CC:CC,COUNTIF(CC:CC,0)+ROWS(CC$2:CC341)),CC:CC,0)</f>
        <v>#NUM!</v>
      </c>
      <c r="CE341" s="99">
        <f t="shared" si="201"/>
        <v>0</v>
      </c>
      <c r="CF341" s="103">
        <f t="array" ref="CF341">CE341+(ROWS(CE$2:CE341)/1000*(CE341&lt;&gt;0))</f>
        <v>0</v>
      </c>
      <c r="CG341" s="103" t="e">
        <f>MATCH(SMALL(CF:CF,COUNTIF(CF:CF,0)+ROWS(CF$2:CF341)),CF:CF,0)</f>
        <v>#NUM!</v>
      </c>
      <c r="CH341" s="104" t="e">
        <f ca="1">OFFSET($CA$1,MATCH(INDEX(CC:CC,SMALL(OFFSET(CD$2,0,0,COUNTIF(CC:CC,"&gt;0"),1),ROWS(CC$2:CC341)),1),CC$2:CC$502,0),1,1,1)</f>
        <v>#NUM!</v>
      </c>
      <c r="CI341" s="104" t="e">
        <f t="array" aca="1" ref="CI341" ca="1">OFFSET($CD$1,MATCH(INDEX(CF:CF,SMALL(OFFSET(CG$2,0,0,COUNTIF(CF:CF,"&gt;0"),1),ROWS(CF$2:CF341)),1),CF$2:CF$502,0),1,1,1)</f>
        <v>#NUM!</v>
      </c>
      <c r="CJ341" s="103" t="e">
        <f ca="1">OFFSET(CA$1,MATCH(INDEX(CF:CF,SMALL(OFFSET(CG$2,0,0,COUNTIF(CF:CF,"&gt;0"),1),ROWS(CF$2:CF341)),1),CF$2:CF$502,0),0,1,1)</f>
        <v>#NUM!</v>
      </c>
      <c r="CN341" s="91" t="str">
        <f t="shared" si="202"/>
        <v/>
      </c>
      <c r="CO341" s="99">
        <f t="shared" si="203"/>
        <v>0</v>
      </c>
      <c r="CP341" s="103">
        <f t="array" ref="CP341">CO341+(ROWS(CO$2:CO341)/1000*(CO341&lt;&gt;0))</f>
        <v>0</v>
      </c>
      <c r="CQ341" s="103" t="e">
        <f t="array" ref="CQ341">MATCH(SMALL(CP:CP,COUNTIF(CP:CP,0)+ROWS(CP$2:CP341)),CP:CP,0)</f>
        <v>#NUM!</v>
      </c>
      <c r="CR341" s="99">
        <f t="shared" si="204"/>
        <v>0</v>
      </c>
      <c r="CS341" s="103">
        <f t="array" ref="CS341">CR341+(ROWS(CR$2:CR341)/1000*(CR341&lt;&gt;0))</f>
        <v>0</v>
      </c>
      <c r="CT341" s="103" t="e">
        <f>MATCH(SMALL(CS:CS,COUNTIF(CS:CS,0)+ROWS(CS$2:CS341)),CS:CS,0)</f>
        <v>#NUM!</v>
      </c>
      <c r="CU341" s="104" t="e">
        <f t="array" aca="1" ref="CU341" ca="1">OFFSET($CN$1,MATCH(INDEX(CP:CP,SMALL(OFFSET(CQ$2,0,0,COUNTIF(CP:CP,"&gt;0"),1),ROWS(CP$2:CP341)),1),CP$2:CP$502,0),1,1,1)</f>
        <v>#NUM!</v>
      </c>
      <c r="CV341" s="104" t="e">
        <f t="array" aca="1" ref="CV341" ca="1">OFFSET($CQ$1,MATCH(INDEX(CS:CS,SMALL(OFFSET(CT$2,0,0,COUNTIF(CS:CS,"&gt;0"),1),ROWS(CS$2:CS341)),1),CS$2:CS$502,0),1,1,1)</f>
        <v>#NUM!</v>
      </c>
      <c r="CW341" s="103" t="e">
        <f ca="1">OFFSET(CN$1,MATCH(INDEX(CS:CS,SMALL(OFFSET(CT$2,0,0,COUNTIF(CS:CS,"&gt;0"),1),ROWS(CS$2:CS341)),1),CS$2:CS$502,0),0,1,1)</f>
        <v>#NUM!</v>
      </c>
      <c r="DA341" s="91" t="str">
        <f t="shared" si="205"/>
        <v/>
      </c>
      <c r="DB341" s="99">
        <f t="shared" si="206"/>
        <v>0</v>
      </c>
      <c r="DC341" s="103">
        <f t="array" ref="DC341">DB341+(ROWS(DB$2:DB341)/1000*(DB341&lt;&gt;0))</f>
        <v>0</v>
      </c>
      <c r="DD341" s="103" t="e">
        <f t="array" ref="DD341">MATCH(SMALL(DC:DC,COUNTIF(DC:DC,0)+ROWS(DC$2:DC341)),DC:DC,0)</f>
        <v>#NUM!</v>
      </c>
      <c r="DE341" s="99">
        <f t="shared" si="207"/>
        <v>0</v>
      </c>
      <c r="DF341" s="103">
        <f t="array" ref="DF341">DE341+(ROWS(DE$2:DE341)/1000*(DE341&lt;&gt;0))</f>
        <v>0</v>
      </c>
      <c r="DG341" s="103" t="e">
        <f>MATCH(SMALL(DF:DF,COUNTIF(DF:DF,0)+ROWS(DF$2:DF341)),DF:DF,0)</f>
        <v>#NUM!</v>
      </c>
      <c r="DH341" s="104" t="e">
        <f t="array" aca="1" ref="DH341" ca="1">OFFSET($DA$1,MATCH(INDEX(DC:DC,SMALL(OFFSET(DD$2,0,0,COUNTIF(DC:DC,"&gt;0"),1),ROWS(DC$2:DC341)),1),DC$2:DC$502,0),1,1,1)</f>
        <v>#NUM!</v>
      </c>
      <c r="DI341" s="104" t="e">
        <f t="array" aca="1" ref="DI341" ca="1">OFFSET($DD$1,MATCH(INDEX(DF:DF,SMALL(OFFSET(DG$2,0,0,COUNTIF(DF:DF,"&gt;0"),1),ROWS(DF$2:DF341)),1),DF$2:DF$502,0),1,1,1)</f>
        <v>#NUM!</v>
      </c>
      <c r="DJ341" s="103" t="e">
        <f ca="1">OFFSET(DA$1,MATCH(INDEX(DF:DF,SMALL(OFFSET(DG$2,0,0,COUNTIF(DF:DF,"&gt;0"),1),ROWS(DF$2:DF341)),1),DF$2:DF$502,0),0,1,1)</f>
        <v>#NUM!</v>
      </c>
      <c r="DN341" s="91" t="str">
        <f t="shared" si="210"/>
        <v/>
      </c>
      <c r="DO341" s="99">
        <f t="shared" si="211"/>
        <v>0</v>
      </c>
      <c r="DP341" s="103">
        <f t="array" ref="DP341">DO341+(ROWS(DO$2:DO341)/1000*(DO341&lt;&gt;0))</f>
        <v>0</v>
      </c>
      <c r="DQ341" s="103" t="e">
        <f t="array" ref="DQ341">MATCH(SMALL(DP:DP,COUNTIF(DP:DP,0)+ROWS(DP$2:DP341)),DP:DP,0)</f>
        <v>#NUM!</v>
      </c>
      <c r="DR341" s="99">
        <f t="shared" si="212"/>
        <v>0</v>
      </c>
      <c r="DS341" s="103">
        <f t="array" ref="DS341">DR341+(ROWS(DR$2:DR341)/1000*(DR341&lt;&gt;0))</f>
        <v>0</v>
      </c>
      <c r="DT341" s="103" t="e">
        <f>MATCH(SMALL(DS:DS,COUNTIF(DS:DS,0)+ROWS(DS$2:DS341)),DS:DS,0)</f>
        <v>#NUM!</v>
      </c>
      <c r="DU341" s="104" t="e">
        <f t="array" aca="1" ref="DU341" ca="1">OFFSET($DN$1,MATCH(INDEX(DP:DP,SMALL(OFFSET(DQ$2,0,0,COUNTIF(DP:DP,"&gt;0"),1),ROWS(DP$2:DP341)),1),DP$2:DP$503,0),1,1,1)</f>
        <v>#NUM!</v>
      </c>
      <c r="DV341" s="104" t="e">
        <f t="array" aca="1" ref="DV341" ca="1">OFFSET($DQ$1,MATCH(INDEX(DS:DS,SMALL(OFFSET(DT$2,0,0,COUNTIF(DS:DS,"&gt;0"),1),ROWS(DS$2:DS341)),1),DS$2:DS$503,0),1,1,1)</f>
        <v>#REF!</v>
      </c>
      <c r="DW341" s="103" t="e">
        <f t="array" aca="1" ref="DW341" ca="1">OFFSET(DN$1,MATCH(INDEX(DP:DP,SMALL(OFFSET(DQ$2,0,0,COUNTIF(DP:DP,"&gt;0"),1),ROWS(DP$2:DP341)),1),DP$2:DP$503,0),0,1,1)</f>
        <v>#NUM!</v>
      </c>
      <c r="EA341" s="91" t="str">
        <f t="shared" si="180"/>
        <v/>
      </c>
      <c r="EB341" s="99">
        <f t="shared" si="181"/>
        <v>0</v>
      </c>
      <c r="EC341" s="103">
        <f t="array" ref="EC341">EB341+(ROWS(EB$2:EB341)/1000*(EB341&lt;&gt;0))</f>
        <v>0</v>
      </c>
      <c r="ED341" s="103" t="e">
        <f t="array" ref="ED341">MATCH(SMALL(EC:EC,COUNTIF(EC:EC,0)+ROWS(EC$2:EC341)),EC:EC,0)</f>
        <v>#NUM!</v>
      </c>
      <c r="EE341" s="99">
        <f t="shared" si="213"/>
        <v>0</v>
      </c>
      <c r="EF341" s="103">
        <f t="array" ref="EF341">EE341+(ROWS(EE$2:EE341)/1000*(EE341&lt;&gt;0))</f>
        <v>0</v>
      </c>
      <c r="EG341" s="103" t="e">
        <f>MATCH(SMALL(EF:EF,COUNTIF(EF:EF,0)+ROWS(EF$2:EF341)),EF:EF,0)</f>
        <v>#NUM!</v>
      </c>
      <c r="EH341" s="104" t="e">
        <f t="array" aca="1" ref="EH341" ca="1">OFFSET($EA$1,MATCH(INDEX(EC:EC,SMALL(OFFSET(ED$2,0,0,COUNTIF(EC:EC,"&gt;0"),1),ROWS(EC$2:EC341)),1),EC$2:EC$501,0),1,1,1)</f>
        <v>#NUM!</v>
      </c>
      <c r="EI341" s="104" t="e">
        <f t="array" aca="1" ref="EI341" ca="1">OFFSET($ED$1,MATCH(INDEX(EF:EF,SMALL(OFFSET(EG$2,0,0,COUNTIF(EF:EF,"&gt;0"),1),ROWS(EF$2:EF341)),1),EF$2:EF$501,0),1,1,1)</f>
        <v>#REF!</v>
      </c>
      <c r="EJ341" s="103" t="e">
        <f t="array" aca="1" ref="EJ341" ca="1">OFFSET(EA$1,MATCH(INDEX(EC:EC,SMALL(OFFSET(ED$2,0,0,COUNTIF(EC:EC,"&gt;0"),1),ROWS(EC$2:EC341)),1),EC$2:EC$501,0),0,1,1)</f>
        <v>#NUM!</v>
      </c>
      <c r="EN341" s="91" t="str">
        <f t="shared" si="182"/>
        <v/>
      </c>
      <c r="EO341" s="99">
        <f t="shared" si="183"/>
        <v>0</v>
      </c>
      <c r="EP341" s="103">
        <f t="array" ref="EP341">EO341+(ROWS(EO$2:EO341)/1000*(EO341&lt;&gt;0))</f>
        <v>0</v>
      </c>
      <c r="EQ341" s="103" t="e">
        <f t="array" ref="EQ341">MATCH(SMALL(EP:EP,COUNTIF(EP:EP,0)+ROWS(EP$2:EP341)),EP:EP,0)</f>
        <v>#NUM!</v>
      </c>
      <c r="ER341" s="99">
        <f t="shared" si="214"/>
        <v>0</v>
      </c>
      <c r="ES341" s="103">
        <f t="array" ref="ES341">ER341+(ROWS(ER$2:ER341)/1000*(ER341&lt;&gt;0))</f>
        <v>0</v>
      </c>
      <c r="ET341" s="103" t="e">
        <f>MATCH(SMALL(ES:ES,COUNTIF(ES:ES,0)+ROWS(ES$2:ES341)),ES:ES,0)</f>
        <v>#NUM!</v>
      </c>
      <c r="EU341" s="104" t="e">
        <f t="array" aca="1" ref="EU341" ca="1">OFFSET($EN$1,MATCH(INDEX(EP:EP,SMALL(OFFSET(EQ$2,0,0,COUNTIF(EP:EP,"&gt;0"),1),ROWS(EP$2:EP341)),1),EP$2:EP$501,0),1,1,1)</f>
        <v>#NUM!</v>
      </c>
      <c r="EV341" s="104" t="e">
        <f t="array" aca="1" ref="EV341" ca="1">OFFSET($EN$1,MATCH(INDEX(ES:ES,SMALL(OFFSET(ET$2,0,0,COUNTIF(ES:ES,"&gt;0"),1),ROWS(ES$2:ES341)),1),ES$2:ES$501,0),1,1,1)</f>
        <v>#REF!</v>
      </c>
      <c r="EW341" s="103" t="e">
        <f t="array" aca="1" ref="EW341" ca="1">OFFSET(EN$1,MATCH(INDEX(EP:EP,SMALL(OFFSET(EQ$2,0,0,COUNTIF(EP:EP,"&gt;0"),1),ROWS(EP$2:EP341)),1),EP$2:EP$501,0),0,1,1)</f>
        <v>#NUM!</v>
      </c>
      <c r="EX341" s="91"/>
      <c r="EY341" s="91"/>
      <c r="EZ341" s="91"/>
      <c r="FA341" s="103" t="str">
        <f t="shared" si="208"/>
        <v/>
      </c>
      <c r="FB341" s="103">
        <f t="shared" si="209"/>
        <v>0</v>
      </c>
      <c r="FC341" s="103">
        <f>FB341+(ROWS(FB$2:FB341)/1000*(FB341&lt;&gt;0))</f>
        <v>0</v>
      </c>
      <c r="FD341" s="103" t="e">
        <f>MATCH(SMALL(FC:FC,COUNTIF(FC:FC,0)+ROWS(FC$2:FC341)),FC:FC,0)</f>
        <v>#NUM!</v>
      </c>
      <c r="FE341" s="99">
        <f t="shared" si="215"/>
        <v>0</v>
      </c>
      <c r="FF341" s="103">
        <f>FE341+(ROWS(FE$2:FE341)/1000*(FE341&lt;&gt;0))</f>
        <v>0</v>
      </c>
      <c r="FG341" s="103" t="e">
        <f>MATCH(SMALL(FF:FF,COUNTIF(FF:FF,0)+ROWS(FF$2:FF341)),FF:FF,0)</f>
        <v>#NUM!</v>
      </c>
      <c r="FH341" s="104" t="e">
        <f ca="1">OFFSET($FA$1,MATCH(INDEX(FC:FC,SMALL(OFFSET(FD$2,0,0,COUNTIF(FC:FC,"&gt;0"),1),ROWS(FC$2:FC341)),1),FC$2:FC$502,0),1,1,1)</f>
        <v>#NUM!</v>
      </c>
      <c r="FI341" s="104" t="e">
        <f ca="1">OFFSET($FA$1,MATCH(INDEX(FF:FF,SMALL(OFFSET(FG$2,0,0,COUNTIF(FF:FF,"&gt;0"),1),ROWS(FF$2:FF341)),1),FF$2:FF$502,0),1,1,1)</f>
        <v>#REF!</v>
      </c>
      <c r="FJ341" s="103" t="e">
        <f ca="1">OFFSET(FA$1,MATCH(INDEX(FC:FC,SMALL(OFFSET(FD$2,0,0,COUNTIF(FC:FC,"&gt;0"),1),ROWS(FC$2:FC341)),1),FC$2:FC$502,0),0,1,1)</f>
        <v>#NUM!</v>
      </c>
    </row>
    <row r="342" spans="3:166">
      <c r="C342" s="91">
        <v>341</v>
      </c>
      <c r="D342" s="99">
        <f>IF(OR(Layout!L355 = "P"), Layout!V355, 0)</f>
        <v>0</v>
      </c>
      <c r="E342" s="99">
        <f t="array" ref="E342">IF(OR(Layout!L355 = "P", Layout!L355 = "A"), Layout!W355, 0)</f>
        <v>0</v>
      </c>
      <c r="F342" s="99">
        <f>IF(OR(Layout!L355 = "P", Layout!L355 = "A"), Layout!I355, 0)</f>
        <v>0</v>
      </c>
      <c r="G342" s="91" t="str">
        <f t="array" ref="G342">IF(OR(Layout!L355 = "P", Layout!L355 = "A"), Layout!G355, "")</f>
        <v/>
      </c>
      <c r="H342" s="91" t="str">
        <f>IF(Layout!G355 &gt; 0, Layout!G355, "")</f>
        <v/>
      </c>
      <c r="I342" s="102">
        <f>IF(Layout!Y355 &gt; 0, Layout!Y355, 0)</f>
        <v>0</v>
      </c>
      <c r="J342" s="92">
        <f t="array" ref="J342">IF(Layout!AA355 &gt; 0, Layout!AA355, 0)</f>
        <v>0</v>
      </c>
      <c r="K342" s="92">
        <f>IF(Layout!K355 &gt; 0, Layout!K355, 0)</f>
        <v>0</v>
      </c>
      <c r="L342" s="98"/>
      <c r="N342" s="91" t="str">
        <f t="shared" si="184"/>
        <v/>
      </c>
      <c r="O342" s="99">
        <f t="shared" si="185"/>
        <v>0</v>
      </c>
      <c r="P342" s="103">
        <f t="array" ref="P342">O342+(ROWS(O$2:O342)/1000*(O342&lt;&gt;0))</f>
        <v>0</v>
      </c>
      <c r="Q342" s="103" t="e">
        <f t="array" ref="Q342">MATCH(SMALL(P:P,COUNTIF(P:P,0)+ROWS(P$2:P342)),P:P,0)</f>
        <v>#NUM!</v>
      </c>
      <c r="R342" s="99">
        <f t="shared" si="186"/>
        <v>0</v>
      </c>
      <c r="S342" s="103">
        <f t="array" ref="S342">R342+(ROWS(R$2:R342)/1000*(R342&lt;&gt;0))</f>
        <v>0</v>
      </c>
      <c r="T342" s="103" t="e">
        <f>MATCH(SMALL(S:S,COUNTIF(S:S,0)+ROWS(S$2:S342)),S:S,0)</f>
        <v>#NUM!</v>
      </c>
      <c r="U342" s="104" t="e">
        <f t="array" aca="1" ref="U342" ca="1">OFFSET($N$1,MATCH(INDEX(P:P,SMALL(OFFSET(Q$2,0,0,COUNTIF(P:P,"&gt;0"),1),ROWS(P$2:P342)),1),P$2:P$502,0),1,1,1)</f>
        <v>#NUM!</v>
      </c>
      <c r="V342" s="104" t="e">
        <f t="array" aca="1" ref="V342" ca="1">OFFSET($Q$1,MATCH(INDEX(S:S,SMALL(OFFSET(T$2,0,0,COUNTIF(S:S,"&gt;0"),1),ROWS(S$2:S342)),1),S$2:S$502,0),1,1,1)</f>
        <v>#NUM!</v>
      </c>
      <c r="W342" s="103" t="e">
        <f ca="1">OFFSET(N$1,MATCH(INDEX(S:S,SMALL(OFFSET(T$2,0,0,COUNTIF(S:S,"&gt;0"),1),ROWS(S$2:S342)),1),S$2:S$502,0),0,1,1)</f>
        <v>#NUM!</v>
      </c>
      <c r="AA342" s="91" t="str">
        <f t="shared" si="187"/>
        <v/>
      </c>
      <c r="AB342" s="99">
        <f t="shared" si="188"/>
        <v>0</v>
      </c>
      <c r="AC342" s="103">
        <f t="array" ref="AC342">AB342+(ROWS(AB$2:AB342)/1000*(AB342&lt;&gt;0))</f>
        <v>0</v>
      </c>
      <c r="AD342" s="103" t="e">
        <f t="array" ref="AD342">MATCH(SMALL(AC:AC,COUNTIF(AC:AC,0)+ROWS(AC$2:AC342)),AC:AC,0)</f>
        <v>#NUM!</v>
      </c>
      <c r="AE342" s="99">
        <f t="shared" si="189"/>
        <v>0</v>
      </c>
      <c r="AF342" s="103">
        <f t="array" ref="AF342">AE342+(ROWS(AE$2:AE342)/1000*(AE342&lt;&gt;0))</f>
        <v>0</v>
      </c>
      <c r="AG342" s="103" t="e">
        <f>MATCH(SMALL(AF:AF,COUNTIF(AF:AF,0)+ROWS(AF$2:AF342)),AF:AF,0)</f>
        <v>#NUM!</v>
      </c>
      <c r="AH342" s="104" t="e">
        <f ca="1">OFFSET($AA$1,MATCH(INDEX(AC:AC,SMALL(OFFSET(AD$2,0,0,COUNTIF(AC:AC,"&gt;0"),1),ROWS(AC$2:AC342)),1),AC$2:AC$502,0),1,1,1)</f>
        <v>#NUM!</v>
      </c>
      <c r="AI342" s="104" t="e">
        <f ca="1">OFFSET($AD$1,MATCH(INDEX(AF:AF,SMALL(OFFSET(AG$2,0,0,COUNTIF(AF:AF,"&gt;0"),1),ROWS(AF$2:AF342)),1),AF$2:AF$502,0),1,1,1)</f>
        <v>#NUM!</v>
      </c>
      <c r="AJ342" s="103" t="e">
        <f ca="1">OFFSET(AA$1,MATCH(INDEX(AF:AF,SMALL(OFFSET(AG$2,0,0,COUNTIF(AF:AF,"&gt;0"),1),ROWS(AF$2:AF342)),1),AF$2:AF$502,0),0,1,1)</f>
        <v>#NUM!</v>
      </c>
      <c r="AN342" s="91" t="str">
        <f t="shared" si="190"/>
        <v/>
      </c>
      <c r="AO342" s="99">
        <f t="shared" si="191"/>
        <v>0</v>
      </c>
      <c r="AP342" s="103">
        <f t="array" ref="AP342">AO342+(ROWS(AO$2:AO342)/1000*(AO342&lt;&gt;0))</f>
        <v>0</v>
      </c>
      <c r="AQ342" s="103" t="e">
        <f t="array" ref="AQ342">MATCH(SMALL(AP:AP,COUNTIF(AP:AP,0)+ROWS(AP$2:AP342)),AP:AP,0)</f>
        <v>#NUM!</v>
      </c>
      <c r="AR342" s="99">
        <f t="shared" si="192"/>
        <v>0</v>
      </c>
      <c r="AS342" s="103">
        <f t="array" ref="AS342">AR342+(ROWS(AR$2:AR342)/1000*(AR342&lt;&gt;0))</f>
        <v>0</v>
      </c>
      <c r="AT342" s="103" t="e">
        <f>MATCH(SMALL(AS:AS,COUNTIF(AS:AS,0)+ROWS(AS$2:AS342)),AS:AS,0)</f>
        <v>#NUM!</v>
      </c>
      <c r="AU342" s="104" t="e">
        <f ca="1">OFFSET($AN$1,MATCH(INDEX(AP:AP,SMALL(OFFSET(AQ$2,0,0,COUNTIF(AP:AP,"&gt;0"),1),ROWS(AP$2:AP342)),1),AP$2:AP$502,0),1,1,1)</f>
        <v>#NUM!</v>
      </c>
      <c r="AV342" s="104" t="e">
        <f ca="1">OFFSET($AQ$1,MATCH(INDEX(AS:AS,SMALL(OFFSET(AT$2,0,0,COUNTIF(AS:AS,"&gt;0"),1),ROWS(AS$2:AS342)),1),AS$2:AS$502,0),1,1,1)</f>
        <v>#NUM!</v>
      </c>
      <c r="AW342" s="103" t="e">
        <f ca="1">OFFSET(AN$1,MATCH(INDEX(AS:AS,SMALL(OFFSET(AT$2,0,0,COUNTIF(AS:AS,"&gt;0"),1),ROWS(AS$2:AS342)),1),AS$2:AS$502,0),0,1,1)</f>
        <v>#NUM!</v>
      </c>
      <c r="BA342" s="91" t="str">
        <f t="shared" si="193"/>
        <v/>
      </c>
      <c r="BB342" s="99">
        <f t="shared" si="194"/>
        <v>0</v>
      </c>
      <c r="BC342" s="103">
        <f t="array" ref="BC342">BB342+(ROWS(BB$2:BB342)/1000*(BB342&lt;&gt;0))</f>
        <v>0</v>
      </c>
      <c r="BD342" s="103" t="e">
        <f t="array" ref="BD342">MATCH(SMALL(BC:BC,COUNTIF(BC:BC,0)+ROWS(BC$2:BC342)),BC:BC,0)</f>
        <v>#NUM!</v>
      </c>
      <c r="BE342" s="99">
        <f t="shared" si="195"/>
        <v>0</v>
      </c>
      <c r="BF342" s="103">
        <f t="array" ref="BF342">BE342+(ROWS(BE$2:BE342)/1000*(BE342&lt;&gt;0))</f>
        <v>0</v>
      </c>
      <c r="BG342" s="103" t="e">
        <f>MATCH(SMALL(BF:BF,COUNTIF(BF:BF,0)+ROWS(BF$2:BF342)),BF:BF,0)</f>
        <v>#NUM!</v>
      </c>
      <c r="BH342" s="104" t="e">
        <f ca="1">OFFSET($BA$1,MATCH(INDEX(BC:BC,SMALL(OFFSET(BD$2,0,0,COUNTIF(BC:BC,"&gt;0"),1),ROWS(BC$2:BC342)),1),BC$2:BC$502,0),1,1,1)</f>
        <v>#NUM!</v>
      </c>
      <c r="BI342" s="104" t="e">
        <f ca="1">OFFSET($BD$1,MATCH(INDEX(BF:BF,SMALL(OFFSET(BG$2,0,0,COUNTIF(BF:BF,"&gt;0"),1),ROWS(BF$2:BF342)),1),BF$2:BF$502,0),1,1,1)</f>
        <v>#NUM!</v>
      </c>
      <c r="BJ342" s="103" t="e">
        <f ca="1">OFFSET(BA$1,MATCH(INDEX(BF:BF,SMALL(OFFSET(BG$2,0,0,COUNTIF(BF:BF,"&gt;0"),1),ROWS(BF$2:BF342)),1),BF$2:BF$502,0),0,1,1)</f>
        <v>#NUM!</v>
      </c>
      <c r="BN342" s="91" t="str">
        <f t="shared" si="196"/>
        <v/>
      </c>
      <c r="BO342" s="99">
        <f t="shared" si="197"/>
        <v>0</v>
      </c>
      <c r="BP342" s="103">
        <f t="array" ref="BP342">BO342+(ROWS(BO$2:BO342)/1000*(BO342&lt;&gt;0))</f>
        <v>0</v>
      </c>
      <c r="BQ342" s="103" t="e">
        <f t="array" ref="BQ342">MATCH(SMALL(BP:BP,COUNTIF(BP:BP,0)+ROWS(BP$2:BP342)),BP:BP,0)</f>
        <v>#NUM!</v>
      </c>
      <c r="BR342" s="99">
        <f t="shared" si="198"/>
        <v>0</v>
      </c>
      <c r="BS342" s="103">
        <f t="array" ref="BS342">BR342+(ROWS(BR$2:BR342)/1000*(BR342&lt;&gt;0))</f>
        <v>0</v>
      </c>
      <c r="BT342" s="103" t="e">
        <f>MATCH(SMALL(BS:BS,COUNTIF(BS:BS,0)+ROWS(BS$2:BS342)),BS:BS,0)</f>
        <v>#NUM!</v>
      </c>
      <c r="BU342" s="104" t="e">
        <f ca="1">OFFSET($BN$1,MATCH(INDEX(BP:BP,SMALL(OFFSET(BQ$2,0,0,COUNTIF(BP:BP,"&gt;0"),1),ROWS(BP$2:BP342)),1),BP$2:BP$502,0),1,1,1)</f>
        <v>#NUM!</v>
      </c>
      <c r="BV342" s="104" t="e">
        <f ca="1">OFFSET($BQ$1,MATCH(INDEX(BS:BS,SMALL(OFFSET(BT$2,0,0,COUNTIF(BS:BS,"&gt;0"),1),ROWS(BS$2:BS342)),1),BS$2:BS$502,0),1,1,1)</f>
        <v>#NUM!</v>
      </c>
      <c r="BW342" s="103" t="e">
        <f ca="1">OFFSET(BN$1,MATCH(INDEX(BS:BS,SMALL(OFFSET(BT$2,0,0,COUNTIF(BS:BS,"&gt;0"),1),ROWS(BS$2:BS342)),1),BS$2:BS$502,0),0,1,1)</f>
        <v>#NUM!</v>
      </c>
      <c r="CA342" s="91" t="str">
        <f t="shared" si="199"/>
        <v/>
      </c>
      <c r="CB342" s="99">
        <f t="shared" si="200"/>
        <v>0</v>
      </c>
      <c r="CC342" s="103">
        <f t="array" ref="CC342">CB342+(ROWS(CB$2:CB342)/1000*(CB342&lt;&gt;0))</f>
        <v>0</v>
      </c>
      <c r="CD342" s="103" t="e">
        <f t="array" ref="CD342">MATCH(SMALL(CC:CC,COUNTIF(CC:CC,0)+ROWS(CC$2:CC342)),CC:CC,0)</f>
        <v>#NUM!</v>
      </c>
      <c r="CE342" s="99">
        <f t="shared" si="201"/>
        <v>0</v>
      </c>
      <c r="CF342" s="103">
        <f t="array" ref="CF342">CE342+(ROWS(CE$2:CE342)/1000*(CE342&lt;&gt;0))</f>
        <v>0</v>
      </c>
      <c r="CG342" s="103" t="e">
        <f>MATCH(SMALL(CF:CF,COUNTIF(CF:CF,0)+ROWS(CF$2:CF342)),CF:CF,0)</f>
        <v>#NUM!</v>
      </c>
      <c r="CH342" s="104" t="e">
        <f ca="1">OFFSET($CA$1,MATCH(INDEX(CC:CC,SMALL(OFFSET(CD$2,0,0,COUNTIF(CC:CC,"&gt;0"),1),ROWS(CC$2:CC342)),1),CC$2:CC$502,0),1,1,1)</f>
        <v>#NUM!</v>
      </c>
      <c r="CI342" s="104" t="e">
        <f t="array" aca="1" ref="CI342" ca="1">OFFSET($CD$1,MATCH(INDEX(CF:CF,SMALL(OFFSET(CG$2,0,0,COUNTIF(CF:CF,"&gt;0"),1),ROWS(CF$2:CF342)),1),CF$2:CF$502,0),1,1,1)</f>
        <v>#NUM!</v>
      </c>
      <c r="CJ342" s="103" t="e">
        <f ca="1">OFFSET(CA$1,MATCH(INDEX(CF:CF,SMALL(OFFSET(CG$2,0,0,COUNTIF(CF:CF,"&gt;0"),1),ROWS(CF$2:CF342)),1),CF$2:CF$502,0),0,1,1)</f>
        <v>#NUM!</v>
      </c>
      <c r="CN342" s="91" t="str">
        <f t="shared" si="202"/>
        <v/>
      </c>
      <c r="CO342" s="99">
        <f t="shared" si="203"/>
        <v>0</v>
      </c>
      <c r="CP342" s="103">
        <f t="array" ref="CP342">CO342+(ROWS(CO$2:CO342)/1000*(CO342&lt;&gt;0))</f>
        <v>0</v>
      </c>
      <c r="CQ342" s="103" t="e">
        <f t="array" ref="CQ342">MATCH(SMALL(CP:CP,COUNTIF(CP:CP,0)+ROWS(CP$2:CP342)),CP:CP,0)</f>
        <v>#NUM!</v>
      </c>
      <c r="CR342" s="99">
        <f t="shared" si="204"/>
        <v>0</v>
      </c>
      <c r="CS342" s="103">
        <f t="array" ref="CS342">CR342+(ROWS(CR$2:CR342)/1000*(CR342&lt;&gt;0))</f>
        <v>0</v>
      </c>
      <c r="CT342" s="103" t="e">
        <f>MATCH(SMALL(CS:CS,COUNTIF(CS:CS,0)+ROWS(CS$2:CS342)),CS:CS,0)</f>
        <v>#NUM!</v>
      </c>
      <c r="CU342" s="104" t="e">
        <f t="array" aca="1" ref="CU342" ca="1">OFFSET($CN$1,MATCH(INDEX(CP:CP,SMALL(OFFSET(CQ$2,0,0,COUNTIF(CP:CP,"&gt;0"),1),ROWS(CP$2:CP342)),1),CP$2:CP$502,0),1,1,1)</f>
        <v>#NUM!</v>
      </c>
      <c r="CV342" s="104" t="e">
        <f t="array" aca="1" ref="CV342" ca="1">OFFSET($CQ$1,MATCH(INDEX(CS:CS,SMALL(OFFSET(CT$2,0,0,COUNTIF(CS:CS,"&gt;0"),1),ROWS(CS$2:CS342)),1),CS$2:CS$502,0),1,1,1)</f>
        <v>#NUM!</v>
      </c>
      <c r="CW342" s="103" t="e">
        <f ca="1">OFFSET(CN$1,MATCH(INDEX(CS:CS,SMALL(OFFSET(CT$2,0,0,COUNTIF(CS:CS,"&gt;0"),1),ROWS(CS$2:CS342)),1),CS$2:CS$502,0),0,1,1)</f>
        <v>#NUM!</v>
      </c>
      <c r="DA342" s="91" t="str">
        <f t="shared" si="205"/>
        <v/>
      </c>
      <c r="DB342" s="99">
        <f t="shared" si="206"/>
        <v>0</v>
      </c>
      <c r="DC342" s="103">
        <f t="array" ref="DC342">DB342+(ROWS(DB$2:DB342)/1000*(DB342&lt;&gt;0))</f>
        <v>0</v>
      </c>
      <c r="DD342" s="103" t="e">
        <f t="array" ref="DD342">MATCH(SMALL(DC:DC,COUNTIF(DC:DC,0)+ROWS(DC$2:DC342)),DC:DC,0)</f>
        <v>#NUM!</v>
      </c>
      <c r="DE342" s="99">
        <f t="shared" si="207"/>
        <v>0</v>
      </c>
      <c r="DF342" s="103">
        <f t="array" ref="DF342">DE342+(ROWS(DE$2:DE342)/1000*(DE342&lt;&gt;0))</f>
        <v>0</v>
      </c>
      <c r="DG342" s="103" t="e">
        <f>MATCH(SMALL(DF:DF,COUNTIF(DF:DF,0)+ROWS(DF$2:DF342)),DF:DF,0)</f>
        <v>#NUM!</v>
      </c>
      <c r="DH342" s="104" t="e">
        <f t="array" aca="1" ref="DH342" ca="1">OFFSET($DA$1,MATCH(INDEX(DC:DC,SMALL(OFFSET(DD$2,0,0,COUNTIF(DC:DC,"&gt;0"),1),ROWS(DC$2:DC342)),1),DC$2:DC$502,0),1,1,1)</f>
        <v>#NUM!</v>
      </c>
      <c r="DI342" s="104" t="e">
        <f t="array" aca="1" ref="DI342" ca="1">OFFSET($DD$1,MATCH(INDEX(DF:DF,SMALL(OFFSET(DG$2,0,0,COUNTIF(DF:DF,"&gt;0"),1),ROWS(DF$2:DF342)),1),DF$2:DF$502,0),1,1,1)</f>
        <v>#NUM!</v>
      </c>
      <c r="DJ342" s="103" t="e">
        <f ca="1">OFFSET(DA$1,MATCH(INDEX(DF:DF,SMALL(OFFSET(DG$2,0,0,COUNTIF(DF:DF,"&gt;0"),1),ROWS(DF$2:DF342)),1),DF$2:DF$502,0),0,1,1)</f>
        <v>#NUM!</v>
      </c>
      <c r="DN342" s="91" t="str">
        <f t="shared" si="210"/>
        <v/>
      </c>
      <c r="DO342" s="99">
        <f t="shared" si="211"/>
        <v>0</v>
      </c>
      <c r="DP342" s="103">
        <f t="array" ref="DP342">DO342+(ROWS(DO$2:DO342)/1000*(DO342&lt;&gt;0))</f>
        <v>0</v>
      </c>
      <c r="DQ342" s="103" t="e">
        <f t="array" ref="DQ342">MATCH(SMALL(DP:DP,COUNTIF(DP:DP,0)+ROWS(DP$2:DP342)),DP:DP,0)</f>
        <v>#NUM!</v>
      </c>
      <c r="DR342" s="99">
        <f t="shared" si="212"/>
        <v>0</v>
      </c>
      <c r="DS342" s="103">
        <f t="array" ref="DS342">DR342+(ROWS(DR$2:DR342)/1000*(DR342&lt;&gt;0))</f>
        <v>0</v>
      </c>
      <c r="DT342" s="103" t="e">
        <f>MATCH(SMALL(DS:DS,COUNTIF(DS:DS,0)+ROWS(DS$2:DS342)),DS:DS,0)</f>
        <v>#NUM!</v>
      </c>
      <c r="DU342" s="104" t="e">
        <f t="array" aca="1" ref="DU342" ca="1">OFFSET($DN$1,MATCH(INDEX(DP:DP,SMALL(OFFSET(DQ$2,0,0,COUNTIF(DP:DP,"&gt;0"),1),ROWS(DP$2:DP342)),1),DP$2:DP$503,0),1,1,1)</f>
        <v>#NUM!</v>
      </c>
      <c r="DV342" s="104" t="e">
        <f t="array" aca="1" ref="DV342" ca="1">OFFSET($DQ$1,MATCH(INDEX(DS:DS,SMALL(OFFSET(DT$2,0,0,COUNTIF(DS:DS,"&gt;0"),1),ROWS(DS$2:DS342)),1),DS$2:DS$503,0),1,1,1)</f>
        <v>#REF!</v>
      </c>
      <c r="DW342" s="103" t="e">
        <f t="array" aca="1" ref="DW342" ca="1">OFFSET(DN$1,MATCH(INDEX(DP:DP,SMALL(OFFSET(DQ$2,0,0,COUNTIF(DP:DP,"&gt;0"),1),ROWS(DP$2:DP342)),1),DP$2:DP$503,0),0,1,1)</f>
        <v>#NUM!</v>
      </c>
      <c r="EA342" s="91" t="str">
        <f t="shared" si="180"/>
        <v/>
      </c>
      <c r="EB342" s="99">
        <f t="shared" si="181"/>
        <v>0</v>
      </c>
      <c r="EC342" s="103">
        <f t="array" ref="EC342">EB342+(ROWS(EB$2:EB342)/1000*(EB342&lt;&gt;0))</f>
        <v>0</v>
      </c>
      <c r="ED342" s="103" t="e">
        <f t="array" ref="ED342">MATCH(SMALL(EC:EC,COUNTIF(EC:EC,0)+ROWS(EC$2:EC342)),EC:EC,0)</f>
        <v>#NUM!</v>
      </c>
      <c r="EE342" s="99">
        <f t="shared" si="213"/>
        <v>0</v>
      </c>
      <c r="EF342" s="103">
        <f t="array" ref="EF342">EE342+(ROWS(EE$2:EE342)/1000*(EE342&lt;&gt;0))</f>
        <v>0</v>
      </c>
      <c r="EG342" s="103" t="e">
        <f>MATCH(SMALL(EF:EF,COUNTIF(EF:EF,0)+ROWS(EF$2:EF342)),EF:EF,0)</f>
        <v>#NUM!</v>
      </c>
      <c r="EH342" s="104" t="e">
        <f t="array" aca="1" ref="EH342" ca="1">OFFSET($EA$1,MATCH(INDEX(EC:EC,SMALL(OFFSET(ED$2,0,0,COUNTIF(EC:EC,"&gt;0"),1),ROWS(EC$2:EC342)),1),EC$2:EC$501,0),1,1,1)</f>
        <v>#NUM!</v>
      </c>
      <c r="EI342" s="104" t="e">
        <f t="array" aca="1" ref="EI342" ca="1">OFFSET($ED$1,MATCH(INDEX(EF:EF,SMALL(OFFSET(EG$2,0,0,COUNTIF(EF:EF,"&gt;0"),1),ROWS(EF$2:EF342)),1),EF$2:EF$501,0),1,1,1)</f>
        <v>#REF!</v>
      </c>
      <c r="EJ342" s="103" t="e">
        <f t="array" aca="1" ref="EJ342" ca="1">OFFSET(EA$1,MATCH(INDEX(EC:EC,SMALL(OFFSET(ED$2,0,0,COUNTIF(EC:EC,"&gt;0"),1),ROWS(EC$2:EC342)),1),EC$2:EC$501,0),0,1,1)</f>
        <v>#NUM!</v>
      </c>
      <c r="EN342" s="91" t="str">
        <f t="shared" si="182"/>
        <v/>
      </c>
      <c r="EO342" s="99">
        <f t="shared" si="183"/>
        <v>0</v>
      </c>
      <c r="EP342" s="103">
        <f t="array" ref="EP342">EO342+(ROWS(EO$2:EO342)/1000*(EO342&lt;&gt;0))</f>
        <v>0</v>
      </c>
      <c r="EQ342" s="103" t="e">
        <f t="array" ref="EQ342">MATCH(SMALL(EP:EP,COUNTIF(EP:EP,0)+ROWS(EP$2:EP342)),EP:EP,0)</f>
        <v>#NUM!</v>
      </c>
      <c r="ER342" s="99">
        <f t="shared" si="214"/>
        <v>0</v>
      </c>
      <c r="ES342" s="103">
        <f t="array" ref="ES342">ER342+(ROWS(ER$2:ER342)/1000*(ER342&lt;&gt;0))</f>
        <v>0</v>
      </c>
      <c r="ET342" s="103" t="e">
        <f>MATCH(SMALL(ES:ES,COUNTIF(ES:ES,0)+ROWS(ES$2:ES342)),ES:ES,0)</f>
        <v>#NUM!</v>
      </c>
      <c r="EU342" s="104" t="e">
        <f t="array" aca="1" ref="EU342" ca="1">OFFSET($EN$1,MATCH(INDEX(EP:EP,SMALL(OFFSET(EQ$2,0,0,COUNTIF(EP:EP,"&gt;0"),1),ROWS(EP$2:EP342)),1),EP$2:EP$501,0),1,1,1)</f>
        <v>#NUM!</v>
      </c>
      <c r="EV342" s="104" t="e">
        <f t="array" aca="1" ref="EV342" ca="1">OFFSET($EN$1,MATCH(INDEX(ES:ES,SMALL(OFFSET(ET$2,0,0,COUNTIF(ES:ES,"&gt;0"),1),ROWS(ES$2:ES342)),1),ES$2:ES$501,0),1,1,1)</f>
        <v>#REF!</v>
      </c>
      <c r="EW342" s="103" t="e">
        <f t="array" aca="1" ref="EW342" ca="1">OFFSET(EN$1,MATCH(INDEX(EP:EP,SMALL(OFFSET(EQ$2,0,0,COUNTIF(EP:EP,"&gt;0"),1),ROWS(EP$2:EP342)),1),EP$2:EP$501,0),0,1,1)</f>
        <v>#NUM!</v>
      </c>
      <c r="EX342" s="91"/>
      <c r="EY342" s="91"/>
      <c r="EZ342" s="91"/>
      <c r="FA342" s="103" t="str">
        <f t="shared" si="208"/>
        <v/>
      </c>
      <c r="FB342" s="103">
        <f t="shared" si="209"/>
        <v>0</v>
      </c>
      <c r="FC342" s="103">
        <f>FB342+(ROWS(FB$2:FB342)/1000*(FB342&lt;&gt;0))</f>
        <v>0</v>
      </c>
      <c r="FD342" s="103" t="e">
        <f>MATCH(SMALL(FC:FC,COUNTIF(FC:FC,0)+ROWS(FC$2:FC342)),FC:FC,0)</f>
        <v>#NUM!</v>
      </c>
      <c r="FE342" s="99">
        <f t="shared" si="215"/>
        <v>0</v>
      </c>
      <c r="FF342" s="103">
        <f>FE342+(ROWS(FE$2:FE342)/1000*(FE342&lt;&gt;0))</f>
        <v>0</v>
      </c>
      <c r="FG342" s="103" t="e">
        <f>MATCH(SMALL(FF:FF,COUNTIF(FF:FF,0)+ROWS(FF$2:FF342)),FF:FF,0)</f>
        <v>#NUM!</v>
      </c>
      <c r="FH342" s="104" t="e">
        <f ca="1">OFFSET($FA$1,MATCH(INDEX(FC:FC,SMALL(OFFSET(FD$2,0,0,COUNTIF(FC:FC,"&gt;0"),1),ROWS(FC$2:FC342)),1),FC$2:FC$502,0),1,1,1)</f>
        <v>#NUM!</v>
      </c>
      <c r="FI342" s="98" t="e">
        <f ca="1">OFFSET($FA$1,MATCH(INDEX(FF:FF,SMALL(OFFSET(FG$2,0,0,COUNTIF(FF:FF,"&gt;0"),1),ROWS(FF$2:FF342)),1),FF$2:FF$502,0),1,1,1)</f>
        <v>#REF!</v>
      </c>
      <c r="FJ342" s="103" t="e">
        <f ca="1">OFFSET(FA$1,MATCH(INDEX(FC:FC,SMALL(OFFSET(FD$2,0,0,COUNTIF(FC:FC,"&gt;0"),1),ROWS(FC$2:FC342)),1),FC$2:FC$502,0),0,1,1)</f>
        <v>#NUM!</v>
      </c>
    </row>
    <row r="343" spans="3:166">
      <c r="C343" s="91">
        <v>342</v>
      </c>
      <c r="D343" s="99">
        <f>IF(OR(Layout!L356 = "P"), Layout!V356, 0)</f>
        <v>0</v>
      </c>
      <c r="E343" s="99">
        <f t="array" ref="E343">IF(OR(Layout!L356 = "P", Layout!L356 = "A"), Layout!W356, 0)</f>
        <v>0</v>
      </c>
      <c r="F343" s="99">
        <f>IF(OR(Layout!L356 = "P", Layout!L356 = "A"), Layout!I356, 0)</f>
        <v>0</v>
      </c>
      <c r="G343" s="91" t="str">
        <f t="array" ref="G343">IF(OR(Layout!L356 = "P", Layout!L356 = "A"), Layout!G356, "")</f>
        <v/>
      </c>
      <c r="H343" s="91" t="str">
        <f>IF(Layout!G356 &gt; 0, Layout!G356, "")</f>
        <v/>
      </c>
      <c r="I343" s="102">
        <f>IF(Layout!Y356 &gt; 0, Layout!Y356, 0)</f>
        <v>0</v>
      </c>
      <c r="J343" s="92">
        <f t="array" ref="J343">IF(Layout!AA356 &gt; 0, Layout!AA356, 0)</f>
        <v>0</v>
      </c>
      <c r="K343" s="92">
        <f>IF(Layout!K356 &gt; 0, Layout!K356, 0)</f>
        <v>0</v>
      </c>
      <c r="L343" s="98"/>
      <c r="N343" s="91" t="str">
        <f t="shared" si="184"/>
        <v/>
      </c>
      <c r="O343" s="99">
        <f t="shared" si="185"/>
        <v>0</v>
      </c>
      <c r="P343" s="103">
        <f t="array" ref="P343">O343+(ROWS(O$2:O343)/1000*(O343&lt;&gt;0))</f>
        <v>0</v>
      </c>
      <c r="Q343" s="103" t="e">
        <f t="array" ref="Q343">MATCH(SMALL(P:P,COUNTIF(P:P,0)+ROWS(P$2:P343)),P:P,0)</f>
        <v>#NUM!</v>
      </c>
      <c r="R343" s="99">
        <f t="shared" si="186"/>
        <v>0</v>
      </c>
      <c r="S343" s="103">
        <f t="array" ref="S343">R343+(ROWS(R$2:R343)/1000*(R343&lt;&gt;0))</f>
        <v>0</v>
      </c>
      <c r="T343" s="103" t="e">
        <f>MATCH(SMALL(S:S,COUNTIF(S:S,0)+ROWS(S$2:S343)),S:S,0)</f>
        <v>#NUM!</v>
      </c>
      <c r="U343" s="104" t="e">
        <f t="array" aca="1" ref="U343" ca="1">OFFSET($N$1,MATCH(INDEX(P:P,SMALL(OFFSET(Q$2,0,0,COUNTIF(P:P,"&gt;0"),1),ROWS(P$2:P343)),1),P$2:P$502,0),1,1,1)</f>
        <v>#NUM!</v>
      </c>
      <c r="V343" s="104" t="e">
        <f t="array" aca="1" ref="V343" ca="1">OFFSET($Q$1,MATCH(INDEX(S:S,SMALL(OFFSET(T$2,0,0,COUNTIF(S:S,"&gt;0"),1),ROWS(S$2:S343)),1),S$2:S$502,0),1,1,1)</f>
        <v>#NUM!</v>
      </c>
      <c r="W343" s="103" t="e">
        <f ca="1">OFFSET(N$1,MATCH(INDEX(S:S,SMALL(OFFSET(T$2,0,0,COUNTIF(S:S,"&gt;0"),1),ROWS(S$2:S343)),1),S$2:S$502,0),0,1,1)</f>
        <v>#NUM!</v>
      </c>
      <c r="AA343" s="91" t="str">
        <f t="shared" si="187"/>
        <v/>
      </c>
      <c r="AB343" s="99">
        <f t="shared" si="188"/>
        <v>0</v>
      </c>
      <c r="AC343" s="103">
        <f t="array" ref="AC343">AB343+(ROWS(AB$2:AB343)/1000*(AB343&lt;&gt;0))</f>
        <v>0</v>
      </c>
      <c r="AD343" s="103" t="e">
        <f t="array" ref="AD343">MATCH(SMALL(AC:AC,COUNTIF(AC:AC,0)+ROWS(AC$2:AC343)),AC:AC,0)</f>
        <v>#NUM!</v>
      </c>
      <c r="AE343" s="99">
        <f t="shared" si="189"/>
        <v>0</v>
      </c>
      <c r="AF343" s="103">
        <f t="array" ref="AF343">AE343+(ROWS(AE$2:AE343)/1000*(AE343&lt;&gt;0))</f>
        <v>0</v>
      </c>
      <c r="AG343" s="103" t="e">
        <f>MATCH(SMALL(AF:AF,COUNTIF(AF:AF,0)+ROWS(AF$2:AF343)),AF:AF,0)</f>
        <v>#NUM!</v>
      </c>
      <c r="AH343" s="104" t="e">
        <f ca="1">OFFSET($AA$1,MATCH(INDEX(AC:AC,SMALL(OFFSET(AD$2,0,0,COUNTIF(AC:AC,"&gt;0"),1),ROWS(AC$2:AC343)),1),AC$2:AC$502,0),1,1,1)</f>
        <v>#NUM!</v>
      </c>
      <c r="AI343" s="104" t="e">
        <f ca="1">OFFSET($AD$1,MATCH(INDEX(AF:AF,SMALL(OFFSET(AG$2,0,0,COUNTIF(AF:AF,"&gt;0"),1),ROWS(AF$2:AF343)),1),AF$2:AF$502,0),1,1,1)</f>
        <v>#NUM!</v>
      </c>
      <c r="AJ343" s="103" t="e">
        <f ca="1">OFFSET(AA$1,MATCH(INDEX(AF:AF,SMALL(OFFSET(AG$2,0,0,COUNTIF(AF:AF,"&gt;0"),1),ROWS(AF$2:AF343)),1),AF$2:AF$502,0),0,1,1)</f>
        <v>#NUM!</v>
      </c>
      <c r="AN343" s="91" t="str">
        <f t="shared" si="190"/>
        <v/>
      </c>
      <c r="AO343" s="99">
        <f t="shared" si="191"/>
        <v>0</v>
      </c>
      <c r="AP343" s="103">
        <f t="array" ref="AP343">AO343+(ROWS(AO$2:AO343)/1000*(AO343&lt;&gt;0))</f>
        <v>0</v>
      </c>
      <c r="AQ343" s="103" t="e">
        <f t="array" ref="AQ343">MATCH(SMALL(AP:AP,COUNTIF(AP:AP,0)+ROWS(AP$2:AP343)),AP:AP,0)</f>
        <v>#NUM!</v>
      </c>
      <c r="AR343" s="99">
        <f t="shared" si="192"/>
        <v>0</v>
      </c>
      <c r="AS343" s="103">
        <f t="array" ref="AS343">AR343+(ROWS(AR$2:AR343)/1000*(AR343&lt;&gt;0))</f>
        <v>0</v>
      </c>
      <c r="AT343" s="103" t="e">
        <f>MATCH(SMALL(AS:AS,COUNTIF(AS:AS,0)+ROWS(AS$2:AS343)),AS:AS,0)</f>
        <v>#NUM!</v>
      </c>
      <c r="AU343" s="104" t="e">
        <f ca="1">OFFSET($AN$1,MATCH(INDEX(AP:AP,SMALL(OFFSET(AQ$2,0,0,COUNTIF(AP:AP,"&gt;0"),1),ROWS(AP$2:AP343)),1),AP$2:AP$502,0),1,1,1)</f>
        <v>#NUM!</v>
      </c>
      <c r="AV343" s="104" t="e">
        <f ca="1">OFFSET($AQ$1,MATCH(INDEX(AS:AS,SMALL(OFFSET(AT$2,0,0,COUNTIF(AS:AS,"&gt;0"),1),ROWS(AS$2:AS343)),1),AS$2:AS$502,0),1,1,1)</f>
        <v>#NUM!</v>
      </c>
      <c r="AW343" s="103" t="e">
        <f ca="1">OFFSET(AN$1,MATCH(INDEX(AS:AS,SMALL(OFFSET(AT$2,0,0,COUNTIF(AS:AS,"&gt;0"),1),ROWS(AS$2:AS343)),1),AS$2:AS$502,0),0,1,1)</f>
        <v>#NUM!</v>
      </c>
      <c r="BA343" s="91" t="str">
        <f t="shared" si="193"/>
        <v/>
      </c>
      <c r="BB343" s="99">
        <f t="shared" si="194"/>
        <v>0</v>
      </c>
      <c r="BC343" s="103">
        <f t="array" ref="BC343">BB343+(ROWS(BB$2:BB343)/1000*(BB343&lt;&gt;0))</f>
        <v>0</v>
      </c>
      <c r="BD343" s="103" t="e">
        <f t="array" ref="BD343">MATCH(SMALL(BC:BC,COUNTIF(BC:BC,0)+ROWS(BC$2:BC343)),BC:BC,0)</f>
        <v>#NUM!</v>
      </c>
      <c r="BE343" s="99">
        <f t="shared" si="195"/>
        <v>0</v>
      </c>
      <c r="BF343" s="103">
        <f t="array" ref="BF343">BE343+(ROWS(BE$2:BE343)/1000*(BE343&lt;&gt;0))</f>
        <v>0</v>
      </c>
      <c r="BG343" s="103" t="e">
        <f>MATCH(SMALL(BF:BF,COUNTIF(BF:BF,0)+ROWS(BF$2:BF343)),BF:BF,0)</f>
        <v>#NUM!</v>
      </c>
      <c r="BH343" s="104" t="e">
        <f ca="1">OFFSET($BA$1,MATCH(INDEX(BC:BC,SMALL(OFFSET(BD$2,0,0,COUNTIF(BC:BC,"&gt;0"),1),ROWS(BC$2:BC343)),1),BC$2:BC$502,0),1,1,1)</f>
        <v>#NUM!</v>
      </c>
      <c r="BI343" s="104" t="e">
        <f ca="1">OFFSET($BD$1,MATCH(INDEX(BF:BF,SMALL(OFFSET(BG$2,0,0,COUNTIF(BF:BF,"&gt;0"),1),ROWS(BF$2:BF343)),1),BF$2:BF$502,0),1,1,1)</f>
        <v>#NUM!</v>
      </c>
      <c r="BJ343" s="103" t="e">
        <f ca="1">OFFSET(BA$1,MATCH(INDEX(BF:BF,SMALL(OFFSET(BG$2,0,0,COUNTIF(BF:BF,"&gt;0"),1),ROWS(BF$2:BF343)),1),BF$2:BF$502,0),0,1,1)</f>
        <v>#NUM!</v>
      </c>
      <c r="BN343" s="91" t="str">
        <f t="shared" si="196"/>
        <v/>
      </c>
      <c r="BO343" s="99">
        <f t="shared" si="197"/>
        <v>0</v>
      </c>
      <c r="BP343" s="103">
        <f t="array" ref="BP343">BO343+(ROWS(BO$2:BO343)/1000*(BO343&lt;&gt;0))</f>
        <v>0</v>
      </c>
      <c r="BQ343" s="103" t="e">
        <f t="array" ref="BQ343">MATCH(SMALL(BP:BP,COUNTIF(BP:BP,0)+ROWS(BP$2:BP343)),BP:BP,0)</f>
        <v>#NUM!</v>
      </c>
      <c r="BR343" s="99">
        <f t="shared" si="198"/>
        <v>0</v>
      </c>
      <c r="BS343" s="103">
        <f t="array" ref="BS343">BR343+(ROWS(BR$2:BR343)/1000*(BR343&lt;&gt;0))</f>
        <v>0</v>
      </c>
      <c r="BT343" s="103" t="e">
        <f>MATCH(SMALL(BS:BS,COUNTIF(BS:BS,0)+ROWS(BS$2:BS343)),BS:BS,0)</f>
        <v>#NUM!</v>
      </c>
      <c r="BU343" s="104" t="e">
        <f ca="1">OFFSET($BN$1,MATCH(INDEX(BP:BP,SMALL(OFFSET(BQ$2,0,0,COUNTIF(BP:BP,"&gt;0"),1),ROWS(BP$2:BP343)),1),BP$2:BP$502,0),1,1,1)</f>
        <v>#NUM!</v>
      </c>
      <c r="BV343" s="104" t="e">
        <f ca="1">OFFSET($BQ$1,MATCH(INDEX(BS:BS,SMALL(OFFSET(BT$2,0,0,COUNTIF(BS:BS,"&gt;0"),1),ROWS(BS$2:BS343)),1),BS$2:BS$502,0),1,1,1)</f>
        <v>#NUM!</v>
      </c>
      <c r="BW343" s="103" t="e">
        <f ca="1">OFFSET(BN$1,MATCH(INDEX(BS:BS,SMALL(OFFSET(BT$2,0,0,COUNTIF(BS:BS,"&gt;0"),1),ROWS(BS$2:BS343)),1),BS$2:BS$502,0),0,1,1)</f>
        <v>#NUM!</v>
      </c>
      <c r="CA343" s="91" t="str">
        <f t="shared" si="199"/>
        <v/>
      </c>
      <c r="CB343" s="99">
        <f t="shared" si="200"/>
        <v>0</v>
      </c>
      <c r="CC343" s="103">
        <f t="array" ref="CC343">CB343+(ROWS(CB$2:CB343)/1000*(CB343&lt;&gt;0))</f>
        <v>0</v>
      </c>
      <c r="CD343" s="103" t="e">
        <f t="array" ref="CD343">MATCH(SMALL(CC:CC,COUNTIF(CC:CC,0)+ROWS(CC$2:CC343)),CC:CC,0)</f>
        <v>#NUM!</v>
      </c>
      <c r="CE343" s="99">
        <f t="shared" si="201"/>
        <v>0</v>
      </c>
      <c r="CF343" s="103">
        <f t="array" ref="CF343">CE343+(ROWS(CE$2:CE343)/1000*(CE343&lt;&gt;0))</f>
        <v>0</v>
      </c>
      <c r="CG343" s="103" t="e">
        <f>MATCH(SMALL(CF:CF,COUNTIF(CF:CF,0)+ROWS(CF$2:CF343)),CF:CF,0)</f>
        <v>#NUM!</v>
      </c>
      <c r="CH343" s="104" t="e">
        <f ca="1">OFFSET($CA$1,MATCH(INDEX(CC:CC,SMALL(OFFSET(CD$2,0,0,COUNTIF(CC:CC,"&gt;0"),1),ROWS(CC$2:CC343)),1),CC$2:CC$502,0),1,1,1)</f>
        <v>#NUM!</v>
      </c>
      <c r="CI343" s="104" t="e">
        <f t="array" aca="1" ref="CI343" ca="1">OFFSET($CD$1,MATCH(INDEX(CF:CF,SMALL(OFFSET(CG$2,0,0,COUNTIF(CF:CF,"&gt;0"),1),ROWS(CF$2:CF343)),1),CF$2:CF$502,0),1,1,1)</f>
        <v>#NUM!</v>
      </c>
      <c r="CJ343" s="103" t="e">
        <f ca="1">OFFSET(CA$1,MATCH(INDEX(CF:CF,SMALL(OFFSET(CG$2,0,0,COUNTIF(CF:CF,"&gt;0"),1),ROWS(CF$2:CF343)),1),CF$2:CF$502,0),0,1,1)</f>
        <v>#NUM!</v>
      </c>
      <c r="CN343" s="91" t="str">
        <f t="shared" si="202"/>
        <v/>
      </c>
      <c r="CO343" s="99">
        <f t="shared" si="203"/>
        <v>0</v>
      </c>
      <c r="CP343" s="103">
        <f t="array" ref="CP343">CO343+(ROWS(CO$2:CO343)/1000*(CO343&lt;&gt;0))</f>
        <v>0</v>
      </c>
      <c r="CQ343" s="103" t="e">
        <f t="array" ref="CQ343">MATCH(SMALL(CP:CP,COUNTIF(CP:CP,0)+ROWS(CP$2:CP343)),CP:CP,0)</f>
        <v>#NUM!</v>
      </c>
      <c r="CR343" s="99">
        <f t="shared" si="204"/>
        <v>0</v>
      </c>
      <c r="CS343" s="103">
        <f t="array" ref="CS343">CR343+(ROWS(CR$2:CR343)/1000*(CR343&lt;&gt;0))</f>
        <v>0</v>
      </c>
      <c r="CT343" s="103" t="e">
        <f>MATCH(SMALL(CS:CS,COUNTIF(CS:CS,0)+ROWS(CS$2:CS343)),CS:CS,0)</f>
        <v>#NUM!</v>
      </c>
      <c r="CU343" s="104" t="e">
        <f t="array" aca="1" ref="CU343" ca="1">OFFSET($CN$1,MATCH(INDEX(CP:CP,SMALL(OFFSET(CQ$2,0,0,COUNTIF(CP:CP,"&gt;0"),1),ROWS(CP$2:CP343)),1),CP$2:CP$502,0),1,1,1)</f>
        <v>#NUM!</v>
      </c>
      <c r="CV343" s="104" t="e">
        <f t="array" aca="1" ref="CV343" ca="1">OFFSET($CQ$1,MATCH(INDEX(CS:CS,SMALL(OFFSET(CT$2,0,0,COUNTIF(CS:CS,"&gt;0"),1),ROWS(CS$2:CS343)),1),CS$2:CS$502,0),1,1,1)</f>
        <v>#NUM!</v>
      </c>
      <c r="CW343" s="103" t="e">
        <f ca="1">OFFSET(CN$1,MATCH(INDEX(CS:CS,SMALL(OFFSET(CT$2,0,0,COUNTIF(CS:CS,"&gt;0"),1),ROWS(CS$2:CS343)),1),CS$2:CS$502,0),0,1,1)</f>
        <v>#NUM!</v>
      </c>
      <c r="DA343" s="91" t="str">
        <f t="shared" si="205"/>
        <v/>
      </c>
      <c r="DB343" s="99">
        <f t="shared" si="206"/>
        <v>0</v>
      </c>
      <c r="DC343" s="103">
        <f t="array" ref="DC343">DB343+(ROWS(DB$2:DB343)/1000*(DB343&lt;&gt;0))</f>
        <v>0</v>
      </c>
      <c r="DD343" s="103" t="e">
        <f t="array" ref="DD343">MATCH(SMALL(DC:DC,COUNTIF(DC:DC,0)+ROWS(DC$2:DC343)),DC:DC,0)</f>
        <v>#NUM!</v>
      </c>
      <c r="DE343" s="99">
        <f t="shared" si="207"/>
        <v>0</v>
      </c>
      <c r="DF343" s="103">
        <f t="array" ref="DF343">DE343+(ROWS(DE$2:DE343)/1000*(DE343&lt;&gt;0))</f>
        <v>0</v>
      </c>
      <c r="DG343" s="103" t="e">
        <f>MATCH(SMALL(DF:DF,COUNTIF(DF:DF,0)+ROWS(DF$2:DF343)),DF:DF,0)</f>
        <v>#NUM!</v>
      </c>
      <c r="DH343" s="104" t="e">
        <f t="array" aca="1" ref="DH343" ca="1">OFFSET($DA$1,MATCH(INDEX(DC:DC,SMALL(OFFSET(DD$2,0,0,COUNTIF(DC:DC,"&gt;0"),1),ROWS(DC$2:DC343)),1),DC$2:DC$502,0),1,1,1)</f>
        <v>#NUM!</v>
      </c>
      <c r="DI343" s="104" t="e">
        <f t="array" aca="1" ref="DI343" ca="1">OFFSET($DD$1,MATCH(INDEX(DF:DF,SMALL(OFFSET(DG$2,0,0,COUNTIF(DF:DF,"&gt;0"),1),ROWS(DF$2:DF343)),1),DF$2:DF$502,0),1,1,1)</f>
        <v>#NUM!</v>
      </c>
      <c r="DJ343" s="103" t="e">
        <f ca="1">OFFSET(DA$1,MATCH(INDEX(DF:DF,SMALL(OFFSET(DG$2,0,0,COUNTIF(DF:DF,"&gt;0"),1),ROWS(DF$2:DF343)),1),DF$2:DF$502,0),0,1,1)</f>
        <v>#NUM!</v>
      </c>
      <c r="DN343" s="91" t="str">
        <f t="shared" si="210"/>
        <v/>
      </c>
      <c r="DO343" s="99">
        <f t="shared" si="211"/>
        <v>0</v>
      </c>
      <c r="DP343" s="103">
        <f t="array" ref="DP343">DO343+(ROWS(DO$2:DO343)/1000*(DO343&lt;&gt;0))</f>
        <v>0</v>
      </c>
      <c r="DQ343" s="103" t="e">
        <f t="array" ref="DQ343">MATCH(SMALL(DP:DP,COUNTIF(DP:DP,0)+ROWS(DP$2:DP343)),DP:DP,0)</f>
        <v>#NUM!</v>
      </c>
      <c r="DR343" s="99">
        <f t="shared" si="212"/>
        <v>0</v>
      </c>
      <c r="DS343" s="103">
        <f t="array" ref="DS343">DR343+(ROWS(DR$2:DR343)/1000*(DR343&lt;&gt;0))</f>
        <v>0</v>
      </c>
      <c r="DT343" s="103" t="e">
        <f>MATCH(SMALL(DS:DS,COUNTIF(DS:DS,0)+ROWS(DS$2:DS343)),DS:DS,0)</f>
        <v>#NUM!</v>
      </c>
      <c r="DU343" s="104" t="e">
        <f t="array" aca="1" ref="DU343" ca="1">OFFSET($DN$1,MATCH(INDEX(DP:DP,SMALL(OFFSET(DQ$2,0,0,COUNTIF(DP:DP,"&gt;0"),1),ROWS(DP$2:DP343)),1),DP$2:DP$503,0),1,1,1)</f>
        <v>#NUM!</v>
      </c>
      <c r="DV343" s="104" t="e">
        <f t="array" aca="1" ref="DV343" ca="1">OFFSET($DQ$1,MATCH(INDEX(DS:DS,SMALL(OFFSET(DT$2,0,0,COUNTIF(DS:DS,"&gt;0"),1),ROWS(DS$2:DS343)),1),DS$2:DS$503,0),1,1,1)</f>
        <v>#REF!</v>
      </c>
      <c r="DW343" s="103" t="e">
        <f t="array" aca="1" ref="DW343" ca="1">OFFSET(DN$1,MATCH(INDEX(DP:DP,SMALL(OFFSET(DQ$2,0,0,COUNTIF(DP:DP,"&gt;0"),1),ROWS(DP$2:DP343)),1),DP$2:DP$503,0),0,1,1)</f>
        <v>#NUM!</v>
      </c>
      <c r="EA343" s="91" t="str">
        <f t="shared" si="180"/>
        <v/>
      </c>
      <c r="EB343" s="99">
        <f t="shared" si="181"/>
        <v>0</v>
      </c>
      <c r="EC343" s="103">
        <f t="array" ref="EC343">EB343+(ROWS(EB$2:EB343)/1000*(EB343&lt;&gt;0))</f>
        <v>0</v>
      </c>
      <c r="ED343" s="103" t="e">
        <f t="array" ref="ED343">MATCH(SMALL(EC:EC,COUNTIF(EC:EC,0)+ROWS(EC$2:EC343)),EC:EC,0)</f>
        <v>#NUM!</v>
      </c>
      <c r="EE343" s="99">
        <f t="shared" si="213"/>
        <v>0</v>
      </c>
      <c r="EF343" s="103">
        <f t="array" ref="EF343">EE343+(ROWS(EE$2:EE343)/1000*(EE343&lt;&gt;0))</f>
        <v>0</v>
      </c>
      <c r="EG343" s="103" t="e">
        <f>MATCH(SMALL(EF:EF,COUNTIF(EF:EF,0)+ROWS(EF$2:EF343)),EF:EF,0)</f>
        <v>#NUM!</v>
      </c>
      <c r="EH343" s="104" t="e">
        <f t="array" aca="1" ref="EH343" ca="1">OFFSET($EA$1,MATCH(INDEX(EC:EC,SMALL(OFFSET(ED$2,0,0,COUNTIF(EC:EC,"&gt;0"),1),ROWS(EC$2:EC343)),1),EC$2:EC$501,0),1,1,1)</f>
        <v>#NUM!</v>
      </c>
      <c r="EI343" s="104" t="e">
        <f t="array" aca="1" ref="EI343" ca="1">OFFSET($ED$1,MATCH(INDEX(EF:EF,SMALL(OFFSET(EG$2,0,0,COUNTIF(EF:EF,"&gt;0"),1),ROWS(EF$2:EF343)),1),EF$2:EF$501,0),1,1,1)</f>
        <v>#REF!</v>
      </c>
      <c r="EJ343" s="103" t="e">
        <f t="array" aca="1" ref="EJ343" ca="1">OFFSET(EA$1,MATCH(INDEX(EC:EC,SMALL(OFFSET(ED$2,0,0,COUNTIF(EC:EC,"&gt;0"),1),ROWS(EC$2:EC343)),1),EC$2:EC$501,0),0,1,1)</f>
        <v>#NUM!</v>
      </c>
      <c r="EN343" s="91" t="str">
        <f t="shared" si="182"/>
        <v/>
      </c>
      <c r="EO343" s="99">
        <f t="shared" si="183"/>
        <v>0</v>
      </c>
      <c r="EP343" s="103">
        <f t="array" ref="EP343">EO343+(ROWS(EO$2:EO343)/1000*(EO343&lt;&gt;0))</f>
        <v>0</v>
      </c>
      <c r="EQ343" s="103" t="e">
        <f t="array" ref="EQ343">MATCH(SMALL(EP:EP,COUNTIF(EP:EP,0)+ROWS(EP$2:EP343)),EP:EP,0)</f>
        <v>#NUM!</v>
      </c>
      <c r="ER343" s="99">
        <f t="shared" si="214"/>
        <v>0</v>
      </c>
      <c r="ES343" s="103">
        <f t="array" ref="ES343">ER343+(ROWS(ER$2:ER343)/1000*(ER343&lt;&gt;0))</f>
        <v>0</v>
      </c>
      <c r="ET343" s="103" t="e">
        <f>MATCH(SMALL(ES:ES,COUNTIF(ES:ES,0)+ROWS(ES$2:ES343)),ES:ES,0)</f>
        <v>#NUM!</v>
      </c>
      <c r="EU343" s="104" t="e">
        <f t="array" aca="1" ref="EU343" ca="1">OFFSET($EN$1,MATCH(INDEX(EP:EP,SMALL(OFFSET(EQ$2,0,0,COUNTIF(EP:EP,"&gt;0"),1),ROWS(EP$2:EP343)),1),EP$2:EP$501,0),1,1,1)</f>
        <v>#NUM!</v>
      </c>
      <c r="EV343" s="104" t="e">
        <f t="array" aca="1" ref="EV343" ca="1">OFFSET($EN$1,MATCH(INDEX(ES:ES,SMALL(OFFSET(ET$2,0,0,COUNTIF(ES:ES,"&gt;0"),1),ROWS(ES$2:ES343)),1),ES$2:ES$501,0),1,1,1)</f>
        <v>#REF!</v>
      </c>
      <c r="EW343" s="103" t="e">
        <f t="array" aca="1" ref="EW343" ca="1">OFFSET(EN$1,MATCH(INDEX(EP:EP,SMALL(OFFSET(EQ$2,0,0,COUNTIF(EP:EP,"&gt;0"),1),ROWS(EP$2:EP343)),1),EP$2:EP$501,0),0,1,1)</f>
        <v>#NUM!</v>
      </c>
      <c r="EX343" s="91"/>
      <c r="EY343" s="91"/>
      <c r="EZ343" s="91"/>
      <c r="FA343" s="103" t="str">
        <f t="shared" si="208"/>
        <v/>
      </c>
      <c r="FB343" s="103">
        <f t="shared" si="209"/>
        <v>0</v>
      </c>
      <c r="FC343" s="103">
        <f>FB343+(ROWS(FB$2:FB343)/1000*(FB343&lt;&gt;0))</f>
        <v>0</v>
      </c>
      <c r="FD343" s="103" t="e">
        <f>MATCH(SMALL(FC:FC,COUNTIF(FC:FC,0)+ROWS(FC$2:FC343)),FC:FC,0)</f>
        <v>#NUM!</v>
      </c>
      <c r="FE343" s="99">
        <f t="shared" si="215"/>
        <v>0</v>
      </c>
      <c r="FF343" s="103">
        <f>FE343+(ROWS(FE$2:FE343)/1000*(FE343&lt;&gt;0))</f>
        <v>0</v>
      </c>
      <c r="FG343" s="103" t="e">
        <f>MATCH(SMALL(FF:FF,COUNTIF(FF:FF,0)+ROWS(FF$2:FF343)),FF:FF,0)</f>
        <v>#NUM!</v>
      </c>
      <c r="FH343" s="104" t="e">
        <f ca="1">OFFSET($FA$1,MATCH(INDEX(FC:FC,SMALL(OFFSET(FD$2,0,0,COUNTIF(FC:FC,"&gt;0"),1),ROWS(FC$2:FC343)),1),FC$2:FC$502,0),1,1,1)</f>
        <v>#NUM!</v>
      </c>
      <c r="FI343" s="104" t="e">
        <f ca="1">OFFSET($FA$1,MATCH(INDEX(FF:FF,SMALL(OFFSET(FG$2,0,0,COUNTIF(FF:FF,"&gt;0"),1),ROWS(FF$2:FF343)),1),FF$2:FF$502,0),1,1,1)</f>
        <v>#REF!</v>
      </c>
      <c r="FJ343" s="103" t="e">
        <f ca="1">OFFSET(FA$1,MATCH(INDEX(FC:FC,SMALL(OFFSET(FD$2,0,0,COUNTIF(FC:FC,"&gt;0"),1),ROWS(FC$2:FC343)),1),FC$2:FC$502,0),0,1,1)</f>
        <v>#NUM!</v>
      </c>
    </row>
    <row r="344" spans="3:166">
      <c r="C344" s="91">
        <v>343</v>
      </c>
      <c r="D344" s="99">
        <f>IF(OR(Layout!L357 = "P"), Layout!V357, 0)</f>
        <v>0</v>
      </c>
      <c r="E344" s="99">
        <f t="array" ref="E344">IF(OR(Layout!L357 = "P", Layout!L357 = "A"), Layout!W357, 0)</f>
        <v>0</v>
      </c>
      <c r="F344" s="99">
        <f>IF(OR(Layout!L357 = "P", Layout!L357 = "A"), Layout!I357, 0)</f>
        <v>0</v>
      </c>
      <c r="G344" s="91" t="str">
        <f t="array" ref="G344">IF(OR(Layout!L357 = "P", Layout!L357 = "A"), Layout!G357, "")</f>
        <v/>
      </c>
      <c r="H344" s="91" t="str">
        <f>IF(Layout!G357 &gt; 0, Layout!G357, "")</f>
        <v/>
      </c>
      <c r="I344" s="102">
        <f>IF(Layout!Y357 &gt; 0, Layout!Y357, 0)</f>
        <v>0</v>
      </c>
      <c r="J344" s="92">
        <f t="array" ref="J344">IF(Layout!AA357 &gt; 0, Layout!AA357, 0)</f>
        <v>0</v>
      </c>
      <c r="K344" s="92">
        <f>IF(Layout!K357 &gt; 0, Layout!K357, 0)</f>
        <v>0</v>
      </c>
      <c r="L344" s="98"/>
      <c r="N344" s="91" t="str">
        <f t="shared" si="184"/>
        <v/>
      </c>
      <c r="O344" s="99">
        <f t="shared" si="185"/>
        <v>0</v>
      </c>
      <c r="P344" s="103">
        <f t="array" ref="P344">O344+(ROWS(O$2:O344)/1000*(O344&lt;&gt;0))</f>
        <v>0</v>
      </c>
      <c r="Q344" s="103" t="e">
        <f t="array" ref="Q344">MATCH(SMALL(P:P,COUNTIF(P:P,0)+ROWS(P$2:P344)),P:P,0)</f>
        <v>#NUM!</v>
      </c>
      <c r="R344" s="99">
        <f t="shared" si="186"/>
        <v>0</v>
      </c>
      <c r="S344" s="103">
        <f t="array" ref="S344">R344+(ROWS(R$2:R344)/1000*(R344&lt;&gt;0))</f>
        <v>0</v>
      </c>
      <c r="T344" s="103" t="e">
        <f>MATCH(SMALL(S:S,COUNTIF(S:S,0)+ROWS(S$2:S344)),S:S,0)</f>
        <v>#NUM!</v>
      </c>
      <c r="U344" s="104" t="e">
        <f t="array" aca="1" ref="U344" ca="1">OFFSET($N$1,MATCH(INDEX(P:P,SMALL(OFFSET(Q$2,0,0,COUNTIF(P:P,"&gt;0"),1),ROWS(P$2:P344)),1),P$2:P$502,0),1,1,1)</f>
        <v>#NUM!</v>
      </c>
      <c r="V344" s="104" t="e">
        <f t="array" aca="1" ref="V344" ca="1">OFFSET($Q$1,MATCH(INDEX(S:S,SMALL(OFFSET(T$2,0,0,COUNTIF(S:S,"&gt;0"),1),ROWS(S$2:S344)),1),S$2:S$502,0),1,1,1)</f>
        <v>#NUM!</v>
      </c>
      <c r="W344" s="103" t="e">
        <f ca="1">OFFSET(N$1,MATCH(INDEX(S:S,SMALL(OFFSET(T$2,0,0,COUNTIF(S:S,"&gt;0"),1),ROWS(S$2:S344)),1),S$2:S$502,0),0,1,1)</f>
        <v>#NUM!</v>
      </c>
      <c r="AA344" s="91" t="str">
        <f t="shared" si="187"/>
        <v/>
      </c>
      <c r="AB344" s="99">
        <f t="shared" si="188"/>
        <v>0</v>
      </c>
      <c r="AC344" s="103">
        <f t="array" ref="AC344">AB344+(ROWS(AB$2:AB344)/1000*(AB344&lt;&gt;0))</f>
        <v>0</v>
      </c>
      <c r="AD344" s="103" t="e">
        <f t="array" ref="AD344">MATCH(SMALL(AC:AC,COUNTIF(AC:AC,0)+ROWS(AC$2:AC344)),AC:AC,0)</f>
        <v>#NUM!</v>
      </c>
      <c r="AE344" s="99">
        <f t="shared" si="189"/>
        <v>0</v>
      </c>
      <c r="AF344" s="103">
        <f t="array" ref="AF344">AE344+(ROWS(AE$2:AE344)/1000*(AE344&lt;&gt;0))</f>
        <v>0</v>
      </c>
      <c r="AG344" s="103" t="e">
        <f>MATCH(SMALL(AF:AF,COUNTIF(AF:AF,0)+ROWS(AF$2:AF344)),AF:AF,0)</f>
        <v>#NUM!</v>
      </c>
      <c r="AH344" s="104" t="e">
        <f ca="1">OFFSET($AA$1,MATCH(INDEX(AC:AC,SMALL(OFFSET(AD$2,0,0,COUNTIF(AC:AC,"&gt;0"),1),ROWS(AC$2:AC344)),1),AC$2:AC$502,0),1,1,1)</f>
        <v>#NUM!</v>
      </c>
      <c r="AI344" s="104" t="e">
        <f ca="1">OFFSET($AD$1,MATCH(INDEX(AF:AF,SMALL(OFFSET(AG$2,0,0,COUNTIF(AF:AF,"&gt;0"),1),ROWS(AF$2:AF344)),1),AF$2:AF$502,0),1,1,1)</f>
        <v>#NUM!</v>
      </c>
      <c r="AJ344" s="103" t="e">
        <f ca="1">OFFSET(AA$1,MATCH(INDEX(AF:AF,SMALL(OFFSET(AG$2,0,0,COUNTIF(AF:AF,"&gt;0"),1),ROWS(AF$2:AF344)),1),AF$2:AF$502,0),0,1,1)</f>
        <v>#NUM!</v>
      </c>
      <c r="AN344" s="91" t="str">
        <f t="shared" si="190"/>
        <v/>
      </c>
      <c r="AO344" s="99">
        <f t="shared" si="191"/>
        <v>0</v>
      </c>
      <c r="AP344" s="103">
        <f t="array" ref="AP344">AO344+(ROWS(AO$2:AO344)/1000*(AO344&lt;&gt;0))</f>
        <v>0</v>
      </c>
      <c r="AQ344" s="103" t="e">
        <f t="array" ref="AQ344">MATCH(SMALL(AP:AP,COUNTIF(AP:AP,0)+ROWS(AP$2:AP344)),AP:AP,0)</f>
        <v>#NUM!</v>
      </c>
      <c r="AR344" s="99">
        <f t="shared" si="192"/>
        <v>0</v>
      </c>
      <c r="AS344" s="103">
        <f t="array" ref="AS344">AR344+(ROWS(AR$2:AR344)/1000*(AR344&lt;&gt;0))</f>
        <v>0</v>
      </c>
      <c r="AT344" s="103" t="e">
        <f>MATCH(SMALL(AS:AS,COUNTIF(AS:AS,0)+ROWS(AS$2:AS344)),AS:AS,0)</f>
        <v>#NUM!</v>
      </c>
      <c r="AU344" s="104" t="e">
        <f ca="1">OFFSET($AN$1,MATCH(INDEX(AP:AP,SMALL(OFFSET(AQ$2,0,0,COUNTIF(AP:AP,"&gt;0"),1),ROWS(AP$2:AP344)),1),AP$2:AP$502,0),1,1,1)</f>
        <v>#NUM!</v>
      </c>
      <c r="AV344" s="104" t="e">
        <f ca="1">OFFSET($AQ$1,MATCH(INDEX(AS:AS,SMALL(OFFSET(AT$2,0,0,COUNTIF(AS:AS,"&gt;0"),1),ROWS(AS$2:AS344)),1),AS$2:AS$502,0),1,1,1)</f>
        <v>#NUM!</v>
      </c>
      <c r="AW344" s="103" t="e">
        <f ca="1">OFFSET(AN$1,MATCH(INDEX(AS:AS,SMALL(OFFSET(AT$2,0,0,COUNTIF(AS:AS,"&gt;0"),1),ROWS(AS$2:AS344)),1),AS$2:AS$502,0),0,1,1)</f>
        <v>#NUM!</v>
      </c>
      <c r="BA344" s="91" t="str">
        <f t="shared" si="193"/>
        <v/>
      </c>
      <c r="BB344" s="99">
        <f t="shared" si="194"/>
        <v>0</v>
      </c>
      <c r="BC344" s="103">
        <f t="array" ref="BC344">BB344+(ROWS(BB$2:BB344)/1000*(BB344&lt;&gt;0))</f>
        <v>0</v>
      </c>
      <c r="BD344" s="103" t="e">
        <f t="array" ref="BD344">MATCH(SMALL(BC:BC,COUNTIF(BC:BC,0)+ROWS(BC$2:BC344)),BC:BC,0)</f>
        <v>#NUM!</v>
      </c>
      <c r="BE344" s="99">
        <f t="shared" si="195"/>
        <v>0</v>
      </c>
      <c r="BF344" s="103">
        <f t="array" ref="BF344">BE344+(ROWS(BE$2:BE344)/1000*(BE344&lt;&gt;0))</f>
        <v>0</v>
      </c>
      <c r="BG344" s="103" t="e">
        <f>MATCH(SMALL(BF:BF,COUNTIF(BF:BF,0)+ROWS(BF$2:BF344)),BF:BF,0)</f>
        <v>#NUM!</v>
      </c>
      <c r="BH344" s="104" t="e">
        <f ca="1">OFFSET($BA$1,MATCH(INDEX(BC:BC,SMALL(OFFSET(BD$2,0,0,COUNTIF(BC:BC,"&gt;0"),1),ROWS(BC$2:BC344)),1),BC$2:BC$502,0),1,1,1)</f>
        <v>#NUM!</v>
      </c>
      <c r="BI344" s="104" t="e">
        <f ca="1">OFFSET($BD$1,MATCH(INDEX(BF:BF,SMALL(OFFSET(BG$2,0,0,COUNTIF(BF:BF,"&gt;0"),1),ROWS(BF$2:BF344)),1),BF$2:BF$502,0),1,1,1)</f>
        <v>#NUM!</v>
      </c>
      <c r="BJ344" s="103" t="e">
        <f ca="1">OFFSET(BA$1,MATCH(INDEX(BF:BF,SMALL(OFFSET(BG$2,0,0,COUNTIF(BF:BF,"&gt;0"),1),ROWS(BF$2:BF344)),1),BF$2:BF$502,0),0,1,1)</f>
        <v>#NUM!</v>
      </c>
      <c r="BN344" s="91" t="str">
        <f t="shared" si="196"/>
        <v/>
      </c>
      <c r="BO344" s="99">
        <f t="shared" si="197"/>
        <v>0</v>
      </c>
      <c r="BP344" s="103">
        <f t="array" ref="BP344">BO344+(ROWS(BO$2:BO344)/1000*(BO344&lt;&gt;0))</f>
        <v>0</v>
      </c>
      <c r="BQ344" s="103" t="e">
        <f t="array" ref="BQ344">MATCH(SMALL(BP:BP,COUNTIF(BP:BP,0)+ROWS(BP$2:BP344)),BP:BP,0)</f>
        <v>#NUM!</v>
      </c>
      <c r="BR344" s="99">
        <f t="shared" si="198"/>
        <v>0</v>
      </c>
      <c r="BS344" s="103">
        <f t="array" ref="BS344">BR344+(ROWS(BR$2:BR344)/1000*(BR344&lt;&gt;0))</f>
        <v>0</v>
      </c>
      <c r="BT344" s="103" t="e">
        <f>MATCH(SMALL(BS:BS,COUNTIF(BS:BS,0)+ROWS(BS$2:BS344)),BS:BS,0)</f>
        <v>#NUM!</v>
      </c>
      <c r="BU344" s="104" t="e">
        <f ca="1">OFFSET($BN$1,MATCH(INDEX(BP:BP,SMALL(OFFSET(BQ$2,0,0,COUNTIF(BP:BP,"&gt;0"),1),ROWS(BP$2:BP344)),1),BP$2:BP$502,0),1,1,1)</f>
        <v>#NUM!</v>
      </c>
      <c r="BV344" s="104" t="e">
        <f ca="1">OFFSET($BQ$1,MATCH(INDEX(BS:BS,SMALL(OFFSET(BT$2,0,0,COUNTIF(BS:BS,"&gt;0"),1),ROWS(BS$2:BS344)),1),BS$2:BS$502,0),1,1,1)</f>
        <v>#NUM!</v>
      </c>
      <c r="BW344" s="103" t="e">
        <f ca="1">OFFSET(BN$1,MATCH(INDEX(BS:BS,SMALL(OFFSET(BT$2,0,0,COUNTIF(BS:BS,"&gt;0"),1),ROWS(BS$2:BS344)),1),BS$2:BS$502,0),0,1,1)</f>
        <v>#NUM!</v>
      </c>
      <c r="CA344" s="91" t="str">
        <f t="shared" si="199"/>
        <v/>
      </c>
      <c r="CB344" s="99">
        <f t="shared" si="200"/>
        <v>0</v>
      </c>
      <c r="CC344" s="103">
        <f t="array" ref="CC344">CB344+(ROWS(CB$2:CB344)/1000*(CB344&lt;&gt;0))</f>
        <v>0</v>
      </c>
      <c r="CD344" s="103" t="e">
        <f t="array" ref="CD344">MATCH(SMALL(CC:CC,COUNTIF(CC:CC,0)+ROWS(CC$2:CC344)),CC:CC,0)</f>
        <v>#NUM!</v>
      </c>
      <c r="CE344" s="99">
        <f t="shared" si="201"/>
        <v>0</v>
      </c>
      <c r="CF344" s="103">
        <f t="array" ref="CF344">CE344+(ROWS(CE$2:CE344)/1000*(CE344&lt;&gt;0))</f>
        <v>0</v>
      </c>
      <c r="CG344" s="103" t="e">
        <f>MATCH(SMALL(CF:CF,COUNTIF(CF:CF,0)+ROWS(CF$2:CF344)),CF:CF,0)</f>
        <v>#NUM!</v>
      </c>
      <c r="CH344" s="104" t="e">
        <f ca="1">OFFSET($CA$1,MATCH(INDEX(CC:CC,SMALL(OFFSET(CD$2,0,0,COUNTIF(CC:CC,"&gt;0"),1),ROWS(CC$2:CC344)),1),CC$2:CC$502,0),1,1,1)</f>
        <v>#NUM!</v>
      </c>
      <c r="CI344" s="104" t="e">
        <f t="array" aca="1" ref="CI344" ca="1">OFFSET($CD$1,MATCH(INDEX(CF:CF,SMALL(OFFSET(CG$2,0,0,COUNTIF(CF:CF,"&gt;0"),1),ROWS(CF$2:CF344)),1),CF$2:CF$502,0),1,1,1)</f>
        <v>#NUM!</v>
      </c>
      <c r="CJ344" s="103" t="e">
        <f ca="1">OFFSET(CA$1,MATCH(INDEX(CF:CF,SMALL(OFFSET(CG$2,0,0,COUNTIF(CF:CF,"&gt;0"),1),ROWS(CF$2:CF344)),1),CF$2:CF$502,0),0,1,1)</f>
        <v>#NUM!</v>
      </c>
      <c r="CN344" s="91" t="str">
        <f t="shared" si="202"/>
        <v/>
      </c>
      <c r="CO344" s="99">
        <f t="shared" si="203"/>
        <v>0</v>
      </c>
      <c r="CP344" s="103">
        <f t="array" ref="CP344">CO344+(ROWS(CO$2:CO344)/1000*(CO344&lt;&gt;0))</f>
        <v>0</v>
      </c>
      <c r="CQ344" s="103" t="e">
        <f t="array" ref="CQ344">MATCH(SMALL(CP:CP,COUNTIF(CP:CP,0)+ROWS(CP$2:CP344)),CP:CP,0)</f>
        <v>#NUM!</v>
      </c>
      <c r="CR344" s="99">
        <f t="shared" si="204"/>
        <v>0</v>
      </c>
      <c r="CS344" s="103">
        <f t="array" ref="CS344">CR344+(ROWS(CR$2:CR344)/1000*(CR344&lt;&gt;0))</f>
        <v>0</v>
      </c>
      <c r="CT344" s="103" t="e">
        <f>MATCH(SMALL(CS:CS,COUNTIF(CS:CS,0)+ROWS(CS$2:CS344)),CS:CS,0)</f>
        <v>#NUM!</v>
      </c>
      <c r="CU344" s="104" t="e">
        <f t="array" aca="1" ref="CU344" ca="1">OFFSET($CN$1,MATCH(INDEX(CP:CP,SMALL(OFFSET(CQ$2,0,0,COUNTIF(CP:CP,"&gt;0"),1),ROWS(CP$2:CP344)),1),CP$2:CP$502,0),1,1,1)</f>
        <v>#NUM!</v>
      </c>
      <c r="CV344" s="104" t="e">
        <f t="array" aca="1" ref="CV344" ca="1">OFFSET($CQ$1,MATCH(INDEX(CS:CS,SMALL(OFFSET(CT$2,0,0,COUNTIF(CS:CS,"&gt;0"),1),ROWS(CS$2:CS344)),1),CS$2:CS$502,0),1,1,1)</f>
        <v>#NUM!</v>
      </c>
      <c r="CW344" s="103" t="e">
        <f ca="1">OFFSET(CN$1,MATCH(INDEX(CS:CS,SMALL(OFFSET(CT$2,0,0,COUNTIF(CS:CS,"&gt;0"),1),ROWS(CS$2:CS344)),1),CS$2:CS$502,0),0,1,1)</f>
        <v>#NUM!</v>
      </c>
      <c r="DA344" s="91" t="str">
        <f t="shared" si="205"/>
        <v/>
      </c>
      <c r="DB344" s="99">
        <f t="shared" si="206"/>
        <v>0</v>
      </c>
      <c r="DC344" s="103">
        <f t="array" ref="DC344">DB344+(ROWS(DB$2:DB344)/1000*(DB344&lt;&gt;0))</f>
        <v>0</v>
      </c>
      <c r="DD344" s="103" t="e">
        <f t="array" ref="DD344">MATCH(SMALL(DC:DC,COUNTIF(DC:DC,0)+ROWS(DC$2:DC344)),DC:DC,0)</f>
        <v>#NUM!</v>
      </c>
      <c r="DE344" s="99">
        <f t="shared" si="207"/>
        <v>0</v>
      </c>
      <c r="DF344" s="103">
        <f t="array" ref="DF344">DE344+(ROWS(DE$2:DE344)/1000*(DE344&lt;&gt;0))</f>
        <v>0</v>
      </c>
      <c r="DG344" s="103" t="e">
        <f>MATCH(SMALL(DF:DF,COUNTIF(DF:DF,0)+ROWS(DF$2:DF344)),DF:DF,0)</f>
        <v>#NUM!</v>
      </c>
      <c r="DH344" s="104" t="e">
        <f t="array" aca="1" ref="DH344" ca="1">OFFSET($DA$1,MATCH(INDEX(DC:DC,SMALL(OFFSET(DD$2,0,0,COUNTIF(DC:DC,"&gt;0"),1),ROWS(DC$2:DC344)),1),DC$2:DC$502,0),1,1,1)</f>
        <v>#NUM!</v>
      </c>
      <c r="DI344" s="104" t="e">
        <f t="array" aca="1" ref="DI344" ca="1">OFFSET($DD$1,MATCH(INDEX(DF:DF,SMALL(OFFSET(DG$2,0,0,COUNTIF(DF:DF,"&gt;0"),1),ROWS(DF$2:DF344)),1),DF$2:DF$502,0),1,1,1)</f>
        <v>#NUM!</v>
      </c>
      <c r="DJ344" s="103" t="e">
        <f ca="1">OFFSET(DA$1,MATCH(INDEX(DF:DF,SMALL(OFFSET(DG$2,0,0,COUNTIF(DF:DF,"&gt;0"),1),ROWS(DF$2:DF344)),1),DF$2:DF$502,0),0,1,1)</f>
        <v>#NUM!</v>
      </c>
      <c r="DN344" s="91" t="str">
        <f t="shared" si="210"/>
        <v/>
      </c>
      <c r="DO344" s="99">
        <f t="shared" si="211"/>
        <v>0</v>
      </c>
      <c r="DP344" s="103">
        <f t="array" ref="DP344">DO344+(ROWS(DO$2:DO344)/1000*(DO344&lt;&gt;0))</f>
        <v>0</v>
      </c>
      <c r="DQ344" s="103" t="e">
        <f t="array" ref="DQ344">MATCH(SMALL(DP:DP,COUNTIF(DP:DP,0)+ROWS(DP$2:DP344)),DP:DP,0)</f>
        <v>#NUM!</v>
      </c>
      <c r="DR344" s="99">
        <f t="shared" si="212"/>
        <v>0</v>
      </c>
      <c r="DS344" s="103">
        <f t="array" ref="DS344">DR344+(ROWS(DR$2:DR344)/1000*(DR344&lt;&gt;0))</f>
        <v>0</v>
      </c>
      <c r="DT344" s="103" t="e">
        <f>MATCH(SMALL(DS:DS,COUNTIF(DS:DS,0)+ROWS(DS$2:DS344)),DS:DS,0)</f>
        <v>#NUM!</v>
      </c>
      <c r="DU344" s="104" t="e">
        <f t="array" aca="1" ref="DU344" ca="1">OFFSET($DN$1,MATCH(INDEX(DP:DP,SMALL(OFFSET(DQ$2,0,0,COUNTIF(DP:DP,"&gt;0"),1),ROWS(DP$2:DP344)),1),DP$2:DP$503,0),1,1,1)</f>
        <v>#NUM!</v>
      </c>
      <c r="DV344" s="104" t="e">
        <f t="array" aca="1" ref="DV344" ca="1">OFFSET($DQ$1,MATCH(INDEX(DS:DS,SMALL(OFFSET(DT$2,0,0,COUNTIF(DS:DS,"&gt;0"),1),ROWS(DS$2:DS344)),1),DS$2:DS$503,0),1,1,1)</f>
        <v>#REF!</v>
      </c>
      <c r="DW344" s="103" t="e">
        <f t="array" aca="1" ref="DW344" ca="1">OFFSET(DN$1,MATCH(INDEX(DP:DP,SMALL(OFFSET(DQ$2,0,0,COUNTIF(DP:DP,"&gt;0"),1),ROWS(DP$2:DP344)),1),DP$2:DP$503,0),0,1,1)</f>
        <v>#NUM!</v>
      </c>
      <c r="EA344" s="91" t="str">
        <f t="shared" si="180"/>
        <v/>
      </c>
      <c r="EB344" s="99">
        <f t="shared" si="181"/>
        <v>0</v>
      </c>
      <c r="EC344" s="103">
        <f t="array" ref="EC344">EB344+(ROWS(EB$2:EB344)/1000*(EB344&lt;&gt;0))</f>
        <v>0</v>
      </c>
      <c r="ED344" s="103" t="e">
        <f t="array" ref="ED344">MATCH(SMALL(EC:EC,COUNTIF(EC:EC,0)+ROWS(EC$2:EC344)),EC:EC,0)</f>
        <v>#NUM!</v>
      </c>
      <c r="EE344" s="99">
        <f t="shared" si="213"/>
        <v>0</v>
      </c>
      <c r="EF344" s="103">
        <f t="array" ref="EF344">EE344+(ROWS(EE$2:EE344)/1000*(EE344&lt;&gt;0))</f>
        <v>0</v>
      </c>
      <c r="EG344" s="103" t="e">
        <f>MATCH(SMALL(EF:EF,COUNTIF(EF:EF,0)+ROWS(EF$2:EF344)),EF:EF,0)</f>
        <v>#NUM!</v>
      </c>
      <c r="EH344" s="104" t="e">
        <f t="array" aca="1" ref="EH344" ca="1">OFFSET($EA$1,MATCH(INDEX(EC:EC,SMALL(OFFSET(ED$2,0,0,COUNTIF(EC:EC,"&gt;0"),1),ROWS(EC$2:EC344)),1),EC$2:EC$501,0),1,1,1)</f>
        <v>#NUM!</v>
      </c>
      <c r="EI344" s="104" t="e">
        <f t="array" aca="1" ref="EI344" ca="1">OFFSET($ED$1,MATCH(INDEX(EF:EF,SMALL(OFFSET(EG$2,0,0,COUNTIF(EF:EF,"&gt;0"),1),ROWS(EF$2:EF344)),1),EF$2:EF$501,0),1,1,1)</f>
        <v>#REF!</v>
      </c>
      <c r="EJ344" s="103" t="e">
        <f t="array" aca="1" ref="EJ344" ca="1">OFFSET(EA$1,MATCH(INDEX(EC:EC,SMALL(OFFSET(ED$2,0,0,COUNTIF(EC:EC,"&gt;0"),1),ROWS(EC$2:EC344)),1),EC$2:EC$501,0),0,1,1)</f>
        <v>#NUM!</v>
      </c>
      <c r="EN344" s="91" t="str">
        <f t="shared" si="182"/>
        <v/>
      </c>
      <c r="EO344" s="99">
        <f t="shared" si="183"/>
        <v>0</v>
      </c>
      <c r="EP344" s="103">
        <f t="array" ref="EP344">EO344+(ROWS(EO$2:EO344)/1000*(EO344&lt;&gt;0))</f>
        <v>0</v>
      </c>
      <c r="EQ344" s="103" t="e">
        <f t="array" ref="EQ344">MATCH(SMALL(EP:EP,COUNTIF(EP:EP,0)+ROWS(EP$2:EP344)),EP:EP,0)</f>
        <v>#NUM!</v>
      </c>
      <c r="ER344" s="99">
        <f t="shared" si="214"/>
        <v>0</v>
      </c>
      <c r="ES344" s="103">
        <f t="array" ref="ES344">ER344+(ROWS(ER$2:ER344)/1000*(ER344&lt;&gt;0))</f>
        <v>0</v>
      </c>
      <c r="ET344" s="103" t="e">
        <f>MATCH(SMALL(ES:ES,COUNTIF(ES:ES,0)+ROWS(ES$2:ES344)),ES:ES,0)</f>
        <v>#NUM!</v>
      </c>
      <c r="EU344" s="104" t="e">
        <f t="array" aca="1" ref="EU344" ca="1">OFFSET($EN$1,MATCH(INDEX(EP:EP,SMALL(OFFSET(EQ$2,0,0,COUNTIF(EP:EP,"&gt;0"),1),ROWS(EP$2:EP344)),1),EP$2:EP$501,0),1,1,1)</f>
        <v>#NUM!</v>
      </c>
      <c r="EV344" s="104" t="e">
        <f t="array" aca="1" ref="EV344" ca="1">OFFSET($EN$1,MATCH(INDEX(ES:ES,SMALL(OFFSET(ET$2,0,0,COUNTIF(ES:ES,"&gt;0"),1),ROWS(ES$2:ES344)),1),ES$2:ES$501,0),1,1,1)</f>
        <v>#REF!</v>
      </c>
      <c r="EW344" s="103" t="e">
        <f t="array" aca="1" ref="EW344" ca="1">OFFSET(EN$1,MATCH(INDEX(EP:EP,SMALL(OFFSET(EQ$2,0,0,COUNTIF(EP:EP,"&gt;0"),1),ROWS(EP$2:EP344)),1),EP$2:EP$501,0),0,1,1)</f>
        <v>#NUM!</v>
      </c>
      <c r="EX344" s="91"/>
      <c r="EY344" s="91"/>
      <c r="EZ344" s="91"/>
      <c r="FA344" s="103" t="str">
        <f t="shared" si="208"/>
        <v/>
      </c>
      <c r="FB344" s="103">
        <f t="shared" si="209"/>
        <v>0</v>
      </c>
      <c r="FC344" s="103">
        <f>FB344+(ROWS(FB$2:FB344)/1000*(FB344&lt;&gt;0))</f>
        <v>0</v>
      </c>
      <c r="FD344" s="103" t="e">
        <f>MATCH(SMALL(FC:FC,COUNTIF(FC:FC,0)+ROWS(FC$2:FC344)),FC:FC,0)</f>
        <v>#NUM!</v>
      </c>
      <c r="FE344" s="99">
        <f t="shared" si="215"/>
        <v>0</v>
      </c>
      <c r="FF344" s="103">
        <f>FE344+(ROWS(FE$2:FE344)/1000*(FE344&lt;&gt;0))</f>
        <v>0</v>
      </c>
      <c r="FG344" s="103" t="e">
        <f>MATCH(SMALL(FF:FF,COUNTIF(FF:FF,0)+ROWS(FF$2:FF344)),FF:FF,0)</f>
        <v>#NUM!</v>
      </c>
      <c r="FH344" s="104" t="e">
        <f ca="1">OFFSET($FA$1,MATCH(INDEX(FC:FC,SMALL(OFFSET(FD$2,0,0,COUNTIF(FC:FC,"&gt;0"),1),ROWS(FC$2:FC344)),1),FC$2:FC$502,0),1,1,1)</f>
        <v>#NUM!</v>
      </c>
      <c r="FI344" s="98" t="e">
        <f ca="1">OFFSET($FA$1,MATCH(INDEX(FF:FF,SMALL(OFFSET(FG$2,0,0,COUNTIF(FF:FF,"&gt;0"),1),ROWS(FF$2:FF344)),1),FF$2:FF$502,0),1,1,1)</f>
        <v>#REF!</v>
      </c>
      <c r="FJ344" s="103" t="e">
        <f ca="1">OFFSET(FA$1,MATCH(INDEX(FC:FC,SMALL(OFFSET(FD$2,0,0,COUNTIF(FC:FC,"&gt;0"),1),ROWS(FC$2:FC344)),1),FC$2:FC$502,0),0,1,1)</f>
        <v>#NUM!</v>
      </c>
    </row>
    <row r="345" spans="3:166">
      <c r="C345" s="91">
        <v>344</v>
      </c>
      <c r="D345" s="99">
        <f>IF(OR(Layout!L358 = "P"), Layout!V358, 0)</f>
        <v>0</v>
      </c>
      <c r="E345" s="99">
        <f t="array" ref="E345">IF(OR(Layout!L358 = "P", Layout!L358 = "A"), Layout!W358, 0)</f>
        <v>0</v>
      </c>
      <c r="F345" s="99">
        <f>IF(OR(Layout!L358 = "P", Layout!L358 = "A"), Layout!I358, 0)</f>
        <v>0</v>
      </c>
      <c r="G345" s="91" t="str">
        <f t="array" ref="G345">IF(OR(Layout!L358 = "P", Layout!L358 = "A"), Layout!G358, "")</f>
        <v/>
      </c>
      <c r="H345" s="91" t="str">
        <f>IF(Layout!G358 &gt; 0, Layout!G358, "")</f>
        <v/>
      </c>
      <c r="I345" s="102">
        <f>IF(Layout!Y358 &gt; 0, Layout!Y358, 0)</f>
        <v>0</v>
      </c>
      <c r="J345" s="92">
        <f t="array" ref="J345">IF(Layout!AA358 &gt; 0, Layout!AA358, 0)</f>
        <v>0</v>
      </c>
      <c r="K345" s="92">
        <f>IF(Layout!K358 &gt; 0, Layout!K358, 0)</f>
        <v>0</v>
      </c>
      <c r="L345" s="98"/>
      <c r="N345" s="91" t="str">
        <f t="shared" si="184"/>
        <v/>
      </c>
      <c r="O345" s="99">
        <f t="shared" si="185"/>
        <v>0</v>
      </c>
      <c r="P345" s="103">
        <f t="array" ref="P345">O345+(ROWS(O$2:O345)/1000*(O345&lt;&gt;0))</f>
        <v>0</v>
      </c>
      <c r="Q345" s="103" t="e">
        <f t="array" ref="Q345">MATCH(SMALL(P:P,COUNTIF(P:P,0)+ROWS(P$2:P345)),P:P,0)</f>
        <v>#NUM!</v>
      </c>
      <c r="R345" s="99">
        <f t="shared" si="186"/>
        <v>0</v>
      </c>
      <c r="S345" s="103">
        <f t="array" ref="S345">R345+(ROWS(R$2:R345)/1000*(R345&lt;&gt;0))</f>
        <v>0</v>
      </c>
      <c r="T345" s="103" t="e">
        <f>MATCH(SMALL(S:S,COUNTIF(S:S,0)+ROWS(S$2:S345)),S:S,0)</f>
        <v>#NUM!</v>
      </c>
      <c r="U345" s="104" t="e">
        <f t="array" aca="1" ref="U345" ca="1">OFFSET($N$1,MATCH(INDEX(P:P,SMALL(OFFSET(Q$2,0,0,COUNTIF(P:P,"&gt;0"),1),ROWS(P$2:P345)),1),P$2:P$502,0),1,1,1)</f>
        <v>#NUM!</v>
      </c>
      <c r="V345" s="104" t="e">
        <f t="array" aca="1" ref="V345" ca="1">OFFSET($Q$1,MATCH(INDEX(S:S,SMALL(OFFSET(T$2,0,0,COUNTIF(S:S,"&gt;0"),1),ROWS(S$2:S345)),1),S$2:S$502,0),1,1,1)</f>
        <v>#NUM!</v>
      </c>
      <c r="W345" s="103" t="e">
        <f ca="1">OFFSET(N$1,MATCH(INDEX(S:S,SMALL(OFFSET(T$2,0,0,COUNTIF(S:S,"&gt;0"),1),ROWS(S$2:S345)),1),S$2:S$502,0),0,1,1)</f>
        <v>#NUM!</v>
      </c>
      <c r="AA345" s="91" t="str">
        <f t="shared" si="187"/>
        <v/>
      </c>
      <c r="AB345" s="99">
        <f t="shared" si="188"/>
        <v>0</v>
      </c>
      <c r="AC345" s="103">
        <f t="array" ref="AC345">AB345+(ROWS(AB$2:AB345)/1000*(AB345&lt;&gt;0))</f>
        <v>0</v>
      </c>
      <c r="AD345" s="103" t="e">
        <f t="array" ref="AD345">MATCH(SMALL(AC:AC,COUNTIF(AC:AC,0)+ROWS(AC$2:AC345)),AC:AC,0)</f>
        <v>#NUM!</v>
      </c>
      <c r="AE345" s="99">
        <f t="shared" si="189"/>
        <v>0</v>
      </c>
      <c r="AF345" s="103">
        <f t="array" ref="AF345">AE345+(ROWS(AE$2:AE345)/1000*(AE345&lt;&gt;0))</f>
        <v>0</v>
      </c>
      <c r="AG345" s="103" t="e">
        <f>MATCH(SMALL(AF:AF,COUNTIF(AF:AF,0)+ROWS(AF$2:AF345)),AF:AF,0)</f>
        <v>#NUM!</v>
      </c>
      <c r="AH345" s="104" t="e">
        <f ca="1">OFFSET($AA$1,MATCH(INDEX(AC:AC,SMALL(OFFSET(AD$2,0,0,COUNTIF(AC:AC,"&gt;0"),1),ROWS(AC$2:AC345)),1),AC$2:AC$502,0),1,1,1)</f>
        <v>#NUM!</v>
      </c>
      <c r="AI345" s="104" t="e">
        <f ca="1">OFFSET($AD$1,MATCH(INDEX(AF:AF,SMALL(OFFSET(AG$2,0,0,COUNTIF(AF:AF,"&gt;0"),1),ROWS(AF$2:AF345)),1),AF$2:AF$502,0),1,1,1)</f>
        <v>#NUM!</v>
      </c>
      <c r="AJ345" s="103" t="e">
        <f ca="1">OFFSET(AA$1,MATCH(INDEX(AF:AF,SMALL(OFFSET(AG$2,0,0,COUNTIF(AF:AF,"&gt;0"),1),ROWS(AF$2:AF345)),1),AF$2:AF$502,0),0,1,1)</f>
        <v>#NUM!</v>
      </c>
      <c r="AN345" s="91" t="str">
        <f t="shared" si="190"/>
        <v/>
      </c>
      <c r="AO345" s="99">
        <f t="shared" si="191"/>
        <v>0</v>
      </c>
      <c r="AP345" s="103">
        <f t="array" ref="AP345">AO345+(ROWS(AO$2:AO345)/1000*(AO345&lt;&gt;0))</f>
        <v>0</v>
      </c>
      <c r="AQ345" s="103" t="e">
        <f t="array" ref="AQ345">MATCH(SMALL(AP:AP,COUNTIF(AP:AP,0)+ROWS(AP$2:AP345)),AP:AP,0)</f>
        <v>#NUM!</v>
      </c>
      <c r="AR345" s="99">
        <f t="shared" si="192"/>
        <v>0</v>
      </c>
      <c r="AS345" s="103">
        <f t="array" ref="AS345">AR345+(ROWS(AR$2:AR345)/1000*(AR345&lt;&gt;0))</f>
        <v>0</v>
      </c>
      <c r="AT345" s="103" t="e">
        <f>MATCH(SMALL(AS:AS,COUNTIF(AS:AS,0)+ROWS(AS$2:AS345)),AS:AS,0)</f>
        <v>#NUM!</v>
      </c>
      <c r="AU345" s="104" t="e">
        <f ca="1">OFFSET($AN$1,MATCH(INDEX(AP:AP,SMALL(OFFSET(AQ$2,0,0,COUNTIF(AP:AP,"&gt;0"),1),ROWS(AP$2:AP345)),1),AP$2:AP$502,0),1,1,1)</f>
        <v>#NUM!</v>
      </c>
      <c r="AV345" s="104" t="e">
        <f ca="1">OFFSET($AQ$1,MATCH(INDEX(AS:AS,SMALL(OFFSET(AT$2,0,0,COUNTIF(AS:AS,"&gt;0"),1),ROWS(AS$2:AS345)),1),AS$2:AS$502,0),1,1,1)</f>
        <v>#NUM!</v>
      </c>
      <c r="AW345" s="103" t="e">
        <f ca="1">OFFSET(AN$1,MATCH(INDEX(AS:AS,SMALL(OFFSET(AT$2,0,0,COUNTIF(AS:AS,"&gt;0"),1),ROWS(AS$2:AS345)),1),AS$2:AS$502,0),0,1,1)</f>
        <v>#NUM!</v>
      </c>
      <c r="BA345" s="91" t="str">
        <f t="shared" si="193"/>
        <v/>
      </c>
      <c r="BB345" s="99">
        <f t="shared" si="194"/>
        <v>0</v>
      </c>
      <c r="BC345" s="103">
        <f t="array" ref="BC345">BB345+(ROWS(BB$2:BB345)/1000*(BB345&lt;&gt;0))</f>
        <v>0</v>
      </c>
      <c r="BD345" s="103" t="e">
        <f t="array" ref="BD345">MATCH(SMALL(BC:BC,COUNTIF(BC:BC,0)+ROWS(BC$2:BC345)),BC:BC,0)</f>
        <v>#NUM!</v>
      </c>
      <c r="BE345" s="99">
        <f t="shared" si="195"/>
        <v>0</v>
      </c>
      <c r="BF345" s="103">
        <f t="array" ref="BF345">BE345+(ROWS(BE$2:BE345)/1000*(BE345&lt;&gt;0))</f>
        <v>0</v>
      </c>
      <c r="BG345" s="103" t="e">
        <f>MATCH(SMALL(BF:BF,COUNTIF(BF:BF,0)+ROWS(BF$2:BF345)),BF:BF,0)</f>
        <v>#NUM!</v>
      </c>
      <c r="BH345" s="104" t="e">
        <f ca="1">OFFSET($BA$1,MATCH(INDEX(BC:BC,SMALL(OFFSET(BD$2,0,0,COUNTIF(BC:BC,"&gt;0"),1),ROWS(BC$2:BC345)),1),BC$2:BC$502,0),1,1,1)</f>
        <v>#NUM!</v>
      </c>
      <c r="BI345" s="104" t="e">
        <f ca="1">OFFSET($BD$1,MATCH(INDEX(BF:BF,SMALL(OFFSET(BG$2,0,0,COUNTIF(BF:BF,"&gt;0"),1),ROWS(BF$2:BF345)),1),BF$2:BF$502,0),1,1,1)</f>
        <v>#NUM!</v>
      </c>
      <c r="BJ345" s="103" t="e">
        <f ca="1">OFFSET(BA$1,MATCH(INDEX(BF:BF,SMALL(OFFSET(BG$2,0,0,COUNTIF(BF:BF,"&gt;0"),1),ROWS(BF$2:BF345)),1),BF$2:BF$502,0),0,1,1)</f>
        <v>#NUM!</v>
      </c>
      <c r="BN345" s="91" t="str">
        <f t="shared" si="196"/>
        <v/>
      </c>
      <c r="BO345" s="99">
        <f t="shared" si="197"/>
        <v>0</v>
      </c>
      <c r="BP345" s="103">
        <f t="array" ref="BP345">BO345+(ROWS(BO$2:BO345)/1000*(BO345&lt;&gt;0))</f>
        <v>0</v>
      </c>
      <c r="BQ345" s="103" t="e">
        <f t="array" ref="BQ345">MATCH(SMALL(BP:BP,COUNTIF(BP:BP,0)+ROWS(BP$2:BP345)),BP:BP,0)</f>
        <v>#NUM!</v>
      </c>
      <c r="BR345" s="99">
        <f t="shared" si="198"/>
        <v>0</v>
      </c>
      <c r="BS345" s="103">
        <f t="array" ref="BS345">BR345+(ROWS(BR$2:BR345)/1000*(BR345&lt;&gt;0))</f>
        <v>0</v>
      </c>
      <c r="BT345" s="103" t="e">
        <f>MATCH(SMALL(BS:BS,COUNTIF(BS:BS,0)+ROWS(BS$2:BS345)),BS:BS,0)</f>
        <v>#NUM!</v>
      </c>
      <c r="BU345" s="104" t="e">
        <f ca="1">OFFSET($BN$1,MATCH(INDEX(BP:BP,SMALL(OFFSET(BQ$2,0,0,COUNTIF(BP:BP,"&gt;0"),1),ROWS(BP$2:BP345)),1),BP$2:BP$502,0),1,1,1)</f>
        <v>#NUM!</v>
      </c>
      <c r="BV345" s="104" t="e">
        <f ca="1">OFFSET($BQ$1,MATCH(INDEX(BS:BS,SMALL(OFFSET(BT$2,0,0,COUNTIF(BS:BS,"&gt;0"),1),ROWS(BS$2:BS345)),1),BS$2:BS$502,0),1,1,1)</f>
        <v>#NUM!</v>
      </c>
      <c r="BW345" s="103" t="e">
        <f ca="1">OFFSET(BN$1,MATCH(INDEX(BS:BS,SMALL(OFFSET(BT$2,0,0,COUNTIF(BS:BS,"&gt;0"),1),ROWS(BS$2:BS345)),1),BS$2:BS$502,0),0,1,1)</f>
        <v>#NUM!</v>
      </c>
      <c r="CA345" s="91" t="str">
        <f t="shared" si="199"/>
        <v/>
      </c>
      <c r="CB345" s="99">
        <f t="shared" si="200"/>
        <v>0</v>
      </c>
      <c r="CC345" s="103">
        <f t="array" ref="CC345">CB345+(ROWS(CB$2:CB345)/1000*(CB345&lt;&gt;0))</f>
        <v>0</v>
      </c>
      <c r="CD345" s="103" t="e">
        <f t="array" ref="CD345">MATCH(SMALL(CC:CC,COUNTIF(CC:CC,0)+ROWS(CC$2:CC345)),CC:CC,0)</f>
        <v>#NUM!</v>
      </c>
      <c r="CE345" s="99">
        <f t="shared" si="201"/>
        <v>0</v>
      </c>
      <c r="CF345" s="103">
        <f t="array" ref="CF345">CE345+(ROWS(CE$2:CE345)/1000*(CE345&lt;&gt;0))</f>
        <v>0</v>
      </c>
      <c r="CG345" s="103" t="e">
        <f>MATCH(SMALL(CF:CF,COUNTIF(CF:CF,0)+ROWS(CF$2:CF345)),CF:CF,0)</f>
        <v>#NUM!</v>
      </c>
      <c r="CH345" s="104" t="e">
        <f ca="1">OFFSET($CA$1,MATCH(INDEX(CC:CC,SMALL(OFFSET(CD$2,0,0,COUNTIF(CC:CC,"&gt;0"),1),ROWS(CC$2:CC345)),1),CC$2:CC$502,0),1,1,1)</f>
        <v>#NUM!</v>
      </c>
      <c r="CI345" s="104" t="e">
        <f t="array" aca="1" ref="CI345" ca="1">OFFSET($CD$1,MATCH(INDEX(CF:CF,SMALL(OFFSET(CG$2,0,0,COUNTIF(CF:CF,"&gt;0"),1),ROWS(CF$2:CF345)),1),CF$2:CF$502,0),1,1,1)</f>
        <v>#NUM!</v>
      </c>
      <c r="CJ345" s="103" t="e">
        <f ca="1">OFFSET(CA$1,MATCH(INDEX(CF:CF,SMALL(OFFSET(CG$2,0,0,COUNTIF(CF:CF,"&gt;0"),1),ROWS(CF$2:CF345)),1),CF$2:CF$502,0),0,1,1)</f>
        <v>#NUM!</v>
      </c>
      <c r="CN345" s="91" t="str">
        <f t="shared" si="202"/>
        <v/>
      </c>
      <c r="CO345" s="99">
        <f t="shared" si="203"/>
        <v>0</v>
      </c>
      <c r="CP345" s="103">
        <f t="array" ref="CP345">CO345+(ROWS(CO$2:CO345)/1000*(CO345&lt;&gt;0))</f>
        <v>0</v>
      </c>
      <c r="CQ345" s="103" t="e">
        <f t="array" ref="CQ345">MATCH(SMALL(CP:CP,COUNTIF(CP:CP,0)+ROWS(CP$2:CP345)),CP:CP,0)</f>
        <v>#NUM!</v>
      </c>
      <c r="CR345" s="99">
        <f t="shared" si="204"/>
        <v>0</v>
      </c>
      <c r="CS345" s="103">
        <f t="array" ref="CS345">CR345+(ROWS(CR$2:CR345)/1000*(CR345&lt;&gt;0))</f>
        <v>0</v>
      </c>
      <c r="CT345" s="103" t="e">
        <f>MATCH(SMALL(CS:CS,COUNTIF(CS:CS,0)+ROWS(CS$2:CS345)),CS:CS,0)</f>
        <v>#NUM!</v>
      </c>
      <c r="CU345" s="104" t="e">
        <f t="array" aca="1" ref="CU345" ca="1">OFFSET($CN$1,MATCH(INDEX(CP:CP,SMALL(OFFSET(CQ$2,0,0,COUNTIF(CP:CP,"&gt;0"),1),ROWS(CP$2:CP345)),1),CP$2:CP$502,0),1,1,1)</f>
        <v>#NUM!</v>
      </c>
      <c r="CV345" s="104" t="e">
        <f t="array" aca="1" ref="CV345" ca="1">OFFSET($CQ$1,MATCH(INDEX(CS:CS,SMALL(OFFSET(CT$2,0,0,COUNTIF(CS:CS,"&gt;0"),1),ROWS(CS$2:CS345)),1),CS$2:CS$502,0),1,1,1)</f>
        <v>#NUM!</v>
      </c>
      <c r="CW345" s="103" t="e">
        <f ca="1">OFFSET(CN$1,MATCH(INDEX(CS:CS,SMALL(OFFSET(CT$2,0,0,COUNTIF(CS:CS,"&gt;0"),1),ROWS(CS$2:CS345)),1),CS$2:CS$502,0),0,1,1)</f>
        <v>#NUM!</v>
      </c>
      <c r="DA345" s="91" t="str">
        <f t="shared" si="205"/>
        <v/>
      </c>
      <c r="DB345" s="99">
        <f t="shared" si="206"/>
        <v>0</v>
      </c>
      <c r="DC345" s="103">
        <f t="array" ref="DC345">DB345+(ROWS(DB$2:DB345)/1000*(DB345&lt;&gt;0))</f>
        <v>0</v>
      </c>
      <c r="DD345" s="103" t="e">
        <f t="array" ref="DD345">MATCH(SMALL(DC:DC,COUNTIF(DC:DC,0)+ROWS(DC$2:DC345)),DC:DC,0)</f>
        <v>#NUM!</v>
      </c>
      <c r="DE345" s="99">
        <f t="shared" si="207"/>
        <v>0</v>
      </c>
      <c r="DF345" s="103">
        <f t="array" ref="DF345">DE345+(ROWS(DE$2:DE345)/1000*(DE345&lt;&gt;0))</f>
        <v>0</v>
      </c>
      <c r="DG345" s="103" t="e">
        <f>MATCH(SMALL(DF:DF,COUNTIF(DF:DF,0)+ROWS(DF$2:DF345)),DF:DF,0)</f>
        <v>#NUM!</v>
      </c>
      <c r="DH345" s="104" t="e">
        <f t="array" aca="1" ref="DH345" ca="1">OFFSET($DA$1,MATCH(INDEX(DC:DC,SMALL(OFFSET(DD$2,0,0,COUNTIF(DC:DC,"&gt;0"),1),ROWS(DC$2:DC345)),1),DC$2:DC$502,0),1,1,1)</f>
        <v>#NUM!</v>
      </c>
      <c r="DI345" s="104" t="e">
        <f t="array" aca="1" ref="DI345" ca="1">OFFSET($DD$1,MATCH(INDEX(DF:DF,SMALL(OFFSET(DG$2,0,0,COUNTIF(DF:DF,"&gt;0"),1),ROWS(DF$2:DF345)),1),DF$2:DF$502,0),1,1,1)</f>
        <v>#NUM!</v>
      </c>
      <c r="DJ345" s="103" t="e">
        <f ca="1">OFFSET(DA$1,MATCH(INDEX(DF:DF,SMALL(OFFSET(DG$2,0,0,COUNTIF(DF:DF,"&gt;0"),1),ROWS(DF$2:DF345)),1),DF$2:DF$502,0),0,1,1)</f>
        <v>#NUM!</v>
      </c>
      <c r="DN345" s="91" t="str">
        <f t="shared" si="210"/>
        <v/>
      </c>
      <c r="DO345" s="99">
        <f t="shared" si="211"/>
        <v>0</v>
      </c>
      <c r="DP345" s="103">
        <f t="array" ref="DP345">DO345+(ROWS(DO$2:DO345)/1000*(DO345&lt;&gt;0))</f>
        <v>0</v>
      </c>
      <c r="DQ345" s="103" t="e">
        <f t="array" ref="DQ345">MATCH(SMALL(DP:DP,COUNTIF(DP:DP,0)+ROWS(DP$2:DP345)),DP:DP,0)</f>
        <v>#NUM!</v>
      </c>
      <c r="DR345" s="99">
        <f t="shared" si="212"/>
        <v>0</v>
      </c>
      <c r="DS345" s="103">
        <f t="array" ref="DS345">DR345+(ROWS(DR$2:DR345)/1000*(DR345&lt;&gt;0))</f>
        <v>0</v>
      </c>
      <c r="DT345" s="103" t="e">
        <f>MATCH(SMALL(DS:DS,COUNTIF(DS:DS,0)+ROWS(DS$2:DS345)),DS:DS,0)</f>
        <v>#NUM!</v>
      </c>
      <c r="DU345" s="104" t="e">
        <f t="array" aca="1" ref="DU345" ca="1">OFFSET($DN$1,MATCH(INDEX(DP:DP,SMALL(OFFSET(DQ$2,0,0,COUNTIF(DP:DP,"&gt;0"),1),ROWS(DP$2:DP345)),1),DP$2:DP$503,0),1,1,1)</f>
        <v>#NUM!</v>
      </c>
      <c r="DV345" s="104" t="e">
        <f t="array" aca="1" ref="DV345" ca="1">OFFSET($DQ$1,MATCH(INDEX(DS:DS,SMALL(OFFSET(DT$2,0,0,COUNTIF(DS:DS,"&gt;0"),1),ROWS(DS$2:DS345)),1),DS$2:DS$503,0),1,1,1)</f>
        <v>#REF!</v>
      </c>
      <c r="DW345" s="103" t="e">
        <f t="array" aca="1" ref="DW345" ca="1">OFFSET(DN$1,MATCH(INDEX(DP:DP,SMALL(OFFSET(DQ$2,0,0,COUNTIF(DP:DP,"&gt;0"),1),ROWS(DP$2:DP345)),1),DP$2:DP$503,0),0,1,1)</f>
        <v>#NUM!</v>
      </c>
      <c r="EA345" s="91" t="str">
        <f t="shared" si="180"/>
        <v/>
      </c>
      <c r="EB345" s="99">
        <f t="shared" si="181"/>
        <v>0</v>
      </c>
      <c r="EC345" s="103">
        <f t="array" ref="EC345">EB345+(ROWS(EB$2:EB345)/1000*(EB345&lt;&gt;0))</f>
        <v>0</v>
      </c>
      <c r="ED345" s="103" t="e">
        <f t="array" ref="ED345">MATCH(SMALL(EC:EC,COUNTIF(EC:EC,0)+ROWS(EC$2:EC345)),EC:EC,0)</f>
        <v>#NUM!</v>
      </c>
      <c r="EE345" s="99">
        <f t="shared" si="213"/>
        <v>0</v>
      </c>
      <c r="EF345" s="103">
        <f t="array" ref="EF345">EE345+(ROWS(EE$2:EE345)/1000*(EE345&lt;&gt;0))</f>
        <v>0</v>
      </c>
      <c r="EG345" s="103" t="e">
        <f>MATCH(SMALL(EF:EF,COUNTIF(EF:EF,0)+ROWS(EF$2:EF345)),EF:EF,0)</f>
        <v>#NUM!</v>
      </c>
      <c r="EH345" s="104" t="e">
        <f t="array" aca="1" ref="EH345" ca="1">OFFSET($EA$1,MATCH(INDEX(EC:EC,SMALL(OFFSET(ED$2,0,0,COUNTIF(EC:EC,"&gt;0"),1),ROWS(EC$2:EC345)),1),EC$2:EC$501,0),1,1,1)</f>
        <v>#NUM!</v>
      </c>
      <c r="EI345" s="104" t="e">
        <f t="array" aca="1" ref="EI345" ca="1">OFFSET($ED$1,MATCH(INDEX(EF:EF,SMALL(OFFSET(EG$2,0,0,COUNTIF(EF:EF,"&gt;0"),1),ROWS(EF$2:EF345)),1),EF$2:EF$501,0),1,1,1)</f>
        <v>#REF!</v>
      </c>
      <c r="EJ345" s="103" t="e">
        <f t="array" aca="1" ref="EJ345" ca="1">OFFSET(EA$1,MATCH(INDEX(EC:EC,SMALL(OFFSET(ED$2,0,0,COUNTIF(EC:EC,"&gt;0"),1),ROWS(EC$2:EC345)),1),EC$2:EC$501,0),0,1,1)</f>
        <v>#NUM!</v>
      </c>
      <c r="EN345" s="91" t="str">
        <f t="shared" si="182"/>
        <v/>
      </c>
      <c r="EO345" s="99">
        <f t="shared" si="183"/>
        <v>0</v>
      </c>
      <c r="EP345" s="103">
        <f t="array" ref="EP345">EO345+(ROWS(EO$2:EO345)/1000*(EO345&lt;&gt;0))</f>
        <v>0</v>
      </c>
      <c r="EQ345" s="103" t="e">
        <f t="array" ref="EQ345">MATCH(SMALL(EP:EP,COUNTIF(EP:EP,0)+ROWS(EP$2:EP345)),EP:EP,0)</f>
        <v>#NUM!</v>
      </c>
      <c r="ER345" s="99">
        <f t="shared" si="214"/>
        <v>0</v>
      </c>
      <c r="ES345" s="103">
        <f t="array" ref="ES345">ER345+(ROWS(ER$2:ER345)/1000*(ER345&lt;&gt;0))</f>
        <v>0</v>
      </c>
      <c r="ET345" s="103" t="e">
        <f>MATCH(SMALL(ES:ES,COUNTIF(ES:ES,0)+ROWS(ES$2:ES345)),ES:ES,0)</f>
        <v>#NUM!</v>
      </c>
      <c r="EU345" s="104" t="e">
        <f t="array" aca="1" ref="EU345" ca="1">OFFSET($EN$1,MATCH(INDEX(EP:EP,SMALL(OFFSET(EQ$2,0,0,COUNTIF(EP:EP,"&gt;0"),1),ROWS(EP$2:EP345)),1),EP$2:EP$501,0),1,1,1)</f>
        <v>#NUM!</v>
      </c>
      <c r="EV345" s="104" t="e">
        <f t="array" aca="1" ref="EV345" ca="1">OFFSET($EN$1,MATCH(INDEX(ES:ES,SMALL(OFFSET(ET$2,0,0,COUNTIF(ES:ES,"&gt;0"),1),ROWS(ES$2:ES345)),1),ES$2:ES$501,0),1,1,1)</f>
        <v>#REF!</v>
      </c>
      <c r="EW345" s="103" t="e">
        <f t="array" aca="1" ref="EW345" ca="1">OFFSET(EN$1,MATCH(INDEX(EP:EP,SMALL(OFFSET(EQ$2,0,0,COUNTIF(EP:EP,"&gt;0"),1),ROWS(EP$2:EP345)),1),EP$2:EP$501,0),0,1,1)</f>
        <v>#NUM!</v>
      </c>
      <c r="EX345" s="91"/>
      <c r="EY345" s="91"/>
      <c r="EZ345" s="91"/>
      <c r="FA345" s="103" t="str">
        <f t="shared" si="208"/>
        <v/>
      </c>
      <c r="FB345" s="103">
        <f t="shared" si="209"/>
        <v>0</v>
      </c>
      <c r="FC345" s="103">
        <f>FB345+(ROWS(FB$2:FB345)/1000*(FB345&lt;&gt;0))</f>
        <v>0</v>
      </c>
      <c r="FD345" s="103" t="e">
        <f>MATCH(SMALL(FC:FC,COUNTIF(FC:FC,0)+ROWS(FC$2:FC345)),FC:FC,0)</f>
        <v>#NUM!</v>
      </c>
      <c r="FE345" s="99">
        <f t="shared" si="215"/>
        <v>0</v>
      </c>
      <c r="FF345" s="103">
        <f>FE345+(ROWS(FE$2:FE345)/1000*(FE345&lt;&gt;0))</f>
        <v>0</v>
      </c>
      <c r="FG345" s="103" t="e">
        <f>MATCH(SMALL(FF:FF,COUNTIF(FF:FF,0)+ROWS(FF$2:FF345)),FF:FF,0)</f>
        <v>#NUM!</v>
      </c>
      <c r="FH345" s="104" t="e">
        <f ca="1">OFFSET($FA$1,MATCH(INDEX(FC:FC,SMALL(OFFSET(FD$2,0,0,COUNTIF(FC:FC,"&gt;0"),1),ROWS(FC$2:FC345)),1),FC$2:FC$502,0),1,1,1)</f>
        <v>#NUM!</v>
      </c>
      <c r="FI345" s="104" t="e">
        <f ca="1">OFFSET($FA$1,MATCH(INDEX(FF:FF,SMALL(OFFSET(FG$2,0,0,COUNTIF(FF:FF,"&gt;0"),1),ROWS(FF$2:FF345)),1),FF$2:FF$502,0),1,1,1)</f>
        <v>#REF!</v>
      </c>
      <c r="FJ345" s="103" t="e">
        <f ca="1">OFFSET(FA$1,MATCH(INDEX(FC:FC,SMALL(OFFSET(FD$2,0,0,COUNTIF(FC:FC,"&gt;0"),1),ROWS(FC$2:FC345)),1),FC$2:FC$502,0),0,1,1)</f>
        <v>#NUM!</v>
      </c>
    </row>
    <row r="346" spans="3:166">
      <c r="C346" s="91">
        <v>345</v>
      </c>
      <c r="D346" s="99">
        <f>IF(OR(Layout!L359 = "P"), Layout!V359, 0)</f>
        <v>0</v>
      </c>
      <c r="E346" s="99">
        <f t="array" ref="E346">IF(OR(Layout!L359 = "P", Layout!L359 = "A"), Layout!W359, 0)</f>
        <v>0</v>
      </c>
      <c r="F346" s="99">
        <f>IF(OR(Layout!L359 = "P", Layout!L359 = "A"), Layout!I359, 0)</f>
        <v>0</v>
      </c>
      <c r="G346" s="91" t="str">
        <f t="array" ref="G346">IF(OR(Layout!L359 = "P", Layout!L359 = "A"), Layout!G359, "")</f>
        <v/>
      </c>
      <c r="H346" s="91" t="str">
        <f>IF(Layout!G359 &gt; 0, Layout!G359, "")</f>
        <v/>
      </c>
      <c r="I346" s="102">
        <f>IF(Layout!Y359 &gt; 0, Layout!Y359, 0)</f>
        <v>0</v>
      </c>
      <c r="J346" s="92">
        <f t="array" ref="J346">IF(Layout!AA359 &gt; 0, Layout!AA359, 0)</f>
        <v>0</v>
      </c>
      <c r="K346" s="92">
        <f>IF(Layout!K359 &gt; 0, Layout!K359, 0)</f>
        <v>0</v>
      </c>
      <c r="L346" s="98"/>
      <c r="N346" s="91" t="str">
        <f t="shared" si="184"/>
        <v/>
      </c>
      <c r="O346" s="99">
        <f t="shared" si="185"/>
        <v>0</v>
      </c>
      <c r="P346" s="103">
        <f t="array" ref="P346">O346+(ROWS(O$2:O346)/1000*(O346&lt;&gt;0))</f>
        <v>0</v>
      </c>
      <c r="Q346" s="103" t="e">
        <f t="array" ref="Q346">MATCH(SMALL(P:P,COUNTIF(P:P,0)+ROWS(P$2:P346)),P:P,0)</f>
        <v>#NUM!</v>
      </c>
      <c r="R346" s="99">
        <f t="shared" si="186"/>
        <v>0</v>
      </c>
      <c r="S346" s="103">
        <f t="array" ref="S346">R346+(ROWS(R$2:R346)/1000*(R346&lt;&gt;0))</f>
        <v>0</v>
      </c>
      <c r="T346" s="103" t="e">
        <f>MATCH(SMALL(S:S,COUNTIF(S:S,0)+ROWS(S$2:S346)),S:S,0)</f>
        <v>#NUM!</v>
      </c>
      <c r="U346" s="104" t="e">
        <f t="array" aca="1" ref="U346" ca="1">OFFSET($N$1,MATCH(INDEX(P:P,SMALL(OFFSET(Q$2,0,0,COUNTIF(P:P,"&gt;0"),1),ROWS(P$2:P346)),1),P$2:P$502,0),1,1,1)</f>
        <v>#NUM!</v>
      </c>
      <c r="V346" s="104" t="e">
        <f t="array" aca="1" ref="V346" ca="1">OFFSET($Q$1,MATCH(INDEX(S:S,SMALL(OFFSET(T$2,0,0,COUNTIF(S:S,"&gt;0"),1),ROWS(S$2:S346)),1),S$2:S$502,0),1,1,1)</f>
        <v>#NUM!</v>
      </c>
      <c r="W346" s="103" t="e">
        <f ca="1">OFFSET(N$1,MATCH(INDEX(S:S,SMALL(OFFSET(T$2,0,0,COUNTIF(S:S,"&gt;0"),1),ROWS(S$2:S346)),1),S$2:S$502,0),0,1,1)</f>
        <v>#NUM!</v>
      </c>
      <c r="AA346" s="91" t="str">
        <f t="shared" si="187"/>
        <v/>
      </c>
      <c r="AB346" s="99">
        <f t="shared" si="188"/>
        <v>0</v>
      </c>
      <c r="AC346" s="103">
        <f t="array" ref="AC346">AB346+(ROWS(AB$2:AB346)/1000*(AB346&lt;&gt;0))</f>
        <v>0</v>
      </c>
      <c r="AD346" s="103" t="e">
        <f t="array" ref="AD346">MATCH(SMALL(AC:AC,COUNTIF(AC:AC,0)+ROWS(AC$2:AC346)),AC:AC,0)</f>
        <v>#NUM!</v>
      </c>
      <c r="AE346" s="99">
        <f t="shared" si="189"/>
        <v>0</v>
      </c>
      <c r="AF346" s="103">
        <f t="array" ref="AF346">AE346+(ROWS(AE$2:AE346)/1000*(AE346&lt;&gt;0))</f>
        <v>0</v>
      </c>
      <c r="AG346" s="103" t="e">
        <f>MATCH(SMALL(AF:AF,COUNTIF(AF:AF,0)+ROWS(AF$2:AF346)),AF:AF,0)</f>
        <v>#NUM!</v>
      </c>
      <c r="AH346" s="104" t="e">
        <f ca="1">OFFSET($AA$1,MATCH(INDEX(AC:AC,SMALL(OFFSET(AD$2,0,0,COUNTIF(AC:AC,"&gt;0"),1),ROWS(AC$2:AC346)),1),AC$2:AC$502,0),1,1,1)</f>
        <v>#NUM!</v>
      </c>
      <c r="AI346" s="104" t="e">
        <f ca="1">OFFSET($AD$1,MATCH(INDEX(AF:AF,SMALL(OFFSET(AG$2,0,0,COUNTIF(AF:AF,"&gt;0"),1),ROWS(AF$2:AF346)),1),AF$2:AF$502,0),1,1,1)</f>
        <v>#NUM!</v>
      </c>
      <c r="AJ346" s="103" t="e">
        <f ca="1">OFFSET(AA$1,MATCH(INDEX(AF:AF,SMALL(OFFSET(AG$2,0,0,COUNTIF(AF:AF,"&gt;0"),1),ROWS(AF$2:AF346)),1),AF$2:AF$502,0),0,1,1)</f>
        <v>#NUM!</v>
      </c>
      <c r="AN346" s="91" t="str">
        <f t="shared" si="190"/>
        <v/>
      </c>
      <c r="AO346" s="99">
        <f t="shared" si="191"/>
        <v>0</v>
      </c>
      <c r="AP346" s="103">
        <f t="array" ref="AP346">AO346+(ROWS(AO$2:AO346)/1000*(AO346&lt;&gt;0))</f>
        <v>0</v>
      </c>
      <c r="AQ346" s="103" t="e">
        <f t="array" ref="AQ346">MATCH(SMALL(AP:AP,COUNTIF(AP:AP,0)+ROWS(AP$2:AP346)),AP:AP,0)</f>
        <v>#NUM!</v>
      </c>
      <c r="AR346" s="99">
        <f t="shared" si="192"/>
        <v>0</v>
      </c>
      <c r="AS346" s="103">
        <f t="array" ref="AS346">AR346+(ROWS(AR$2:AR346)/1000*(AR346&lt;&gt;0))</f>
        <v>0</v>
      </c>
      <c r="AT346" s="103" t="e">
        <f>MATCH(SMALL(AS:AS,COUNTIF(AS:AS,0)+ROWS(AS$2:AS346)),AS:AS,0)</f>
        <v>#NUM!</v>
      </c>
      <c r="AU346" s="104" t="e">
        <f ca="1">OFFSET($AN$1,MATCH(INDEX(AP:AP,SMALL(OFFSET(AQ$2,0,0,COUNTIF(AP:AP,"&gt;0"),1),ROWS(AP$2:AP346)),1),AP$2:AP$502,0),1,1,1)</f>
        <v>#NUM!</v>
      </c>
      <c r="AV346" s="104" t="e">
        <f ca="1">OFFSET($AQ$1,MATCH(INDEX(AS:AS,SMALL(OFFSET(AT$2,0,0,COUNTIF(AS:AS,"&gt;0"),1),ROWS(AS$2:AS346)),1),AS$2:AS$502,0),1,1,1)</f>
        <v>#NUM!</v>
      </c>
      <c r="AW346" s="103" t="e">
        <f ca="1">OFFSET(AN$1,MATCH(INDEX(AS:AS,SMALL(OFFSET(AT$2,0,0,COUNTIF(AS:AS,"&gt;0"),1),ROWS(AS$2:AS346)),1),AS$2:AS$502,0),0,1,1)</f>
        <v>#NUM!</v>
      </c>
      <c r="BA346" s="91" t="str">
        <f t="shared" si="193"/>
        <v/>
      </c>
      <c r="BB346" s="99">
        <f t="shared" si="194"/>
        <v>0</v>
      </c>
      <c r="BC346" s="103">
        <f t="array" ref="BC346">BB346+(ROWS(BB$2:BB346)/1000*(BB346&lt;&gt;0))</f>
        <v>0</v>
      </c>
      <c r="BD346" s="103" t="e">
        <f t="array" ref="BD346">MATCH(SMALL(BC:BC,COUNTIF(BC:BC,0)+ROWS(BC$2:BC346)),BC:BC,0)</f>
        <v>#NUM!</v>
      </c>
      <c r="BE346" s="99">
        <f t="shared" si="195"/>
        <v>0</v>
      </c>
      <c r="BF346" s="103">
        <f t="array" ref="BF346">BE346+(ROWS(BE$2:BE346)/1000*(BE346&lt;&gt;0))</f>
        <v>0</v>
      </c>
      <c r="BG346" s="103" t="e">
        <f>MATCH(SMALL(BF:BF,COUNTIF(BF:BF,0)+ROWS(BF$2:BF346)),BF:BF,0)</f>
        <v>#NUM!</v>
      </c>
      <c r="BH346" s="104" t="e">
        <f ca="1">OFFSET($BA$1,MATCH(INDEX(BC:BC,SMALL(OFFSET(BD$2,0,0,COUNTIF(BC:BC,"&gt;0"),1),ROWS(BC$2:BC346)),1),BC$2:BC$502,0),1,1,1)</f>
        <v>#NUM!</v>
      </c>
      <c r="BI346" s="104" t="e">
        <f ca="1">OFFSET($BD$1,MATCH(INDEX(BF:BF,SMALL(OFFSET(BG$2,0,0,COUNTIF(BF:BF,"&gt;0"),1),ROWS(BF$2:BF346)),1),BF$2:BF$502,0),1,1,1)</f>
        <v>#NUM!</v>
      </c>
      <c r="BJ346" s="103" t="e">
        <f ca="1">OFFSET(BA$1,MATCH(INDEX(BF:BF,SMALL(OFFSET(BG$2,0,0,COUNTIF(BF:BF,"&gt;0"),1),ROWS(BF$2:BF346)),1),BF$2:BF$502,0),0,1,1)</f>
        <v>#NUM!</v>
      </c>
      <c r="BN346" s="91" t="str">
        <f t="shared" si="196"/>
        <v/>
      </c>
      <c r="BO346" s="99">
        <f t="shared" si="197"/>
        <v>0</v>
      </c>
      <c r="BP346" s="103">
        <f t="array" ref="BP346">BO346+(ROWS(BO$2:BO346)/1000*(BO346&lt;&gt;0))</f>
        <v>0</v>
      </c>
      <c r="BQ346" s="103" t="e">
        <f t="array" ref="BQ346">MATCH(SMALL(BP:BP,COUNTIF(BP:BP,0)+ROWS(BP$2:BP346)),BP:BP,0)</f>
        <v>#NUM!</v>
      </c>
      <c r="BR346" s="99">
        <f t="shared" si="198"/>
        <v>0</v>
      </c>
      <c r="BS346" s="103">
        <f t="array" ref="BS346">BR346+(ROWS(BR$2:BR346)/1000*(BR346&lt;&gt;0))</f>
        <v>0</v>
      </c>
      <c r="BT346" s="103" t="e">
        <f>MATCH(SMALL(BS:BS,COUNTIF(BS:BS,0)+ROWS(BS$2:BS346)),BS:BS,0)</f>
        <v>#NUM!</v>
      </c>
      <c r="BU346" s="104" t="e">
        <f ca="1">OFFSET($BN$1,MATCH(INDEX(BP:BP,SMALL(OFFSET(BQ$2,0,0,COUNTIF(BP:BP,"&gt;0"),1),ROWS(BP$2:BP346)),1),BP$2:BP$502,0),1,1,1)</f>
        <v>#NUM!</v>
      </c>
      <c r="BV346" s="104" t="e">
        <f ca="1">OFFSET($BQ$1,MATCH(INDEX(BS:BS,SMALL(OFFSET(BT$2,0,0,COUNTIF(BS:BS,"&gt;0"),1),ROWS(BS$2:BS346)),1),BS$2:BS$502,0),1,1,1)</f>
        <v>#NUM!</v>
      </c>
      <c r="BW346" s="103" t="e">
        <f ca="1">OFFSET(BN$1,MATCH(INDEX(BS:BS,SMALL(OFFSET(BT$2,0,0,COUNTIF(BS:BS,"&gt;0"),1),ROWS(BS$2:BS346)),1),BS$2:BS$502,0),0,1,1)</f>
        <v>#NUM!</v>
      </c>
      <c r="CA346" s="91" t="str">
        <f t="shared" si="199"/>
        <v/>
      </c>
      <c r="CB346" s="99">
        <f t="shared" si="200"/>
        <v>0</v>
      </c>
      <c r="CC346" s="103">
        <f t="array" ref="CC346">CB346+(ROWS(CB$2:CB346)/1000*(CB346&lt;&gt;0))</f>
        <v>0</v>
      </c>
      <c r="CD346" s="103" t="e">
        <f t="array" ref="CD346">MATCH(SMALL(CC:CC,COUNTIF(CC:CC,0)+ROWS(CC$2:CC346)),CC:CC,0)</f>
        <v>#NUM!</v>
      </c>
      <c r="CE346" s="99">
        <f t="shared" si="201"/>
        <v>0</v>
      </c>
      <c r="CF346" s="103">
        <f t="array" ref="CF346">CE346+(ROWS(CE$2:CE346)/1000*(CE346&lt;&gt;0))</f>
        <v>0</v>
      </c>
      <c r="CG346" s="103" t="e">
        <f>MATCH(SMALL(CF:CF,COUNTIF(CF:CF,0)+ROWS(CF$2:CF346)),CF:CF,0)</f>
        <v>#NUM!</v>
      </c>
      <c r="CH346" s="104" t="e">
        <f ca="1">OFFSET($CA$1,MATCH(INDEX(CC:CC,SMALL(OFFSET(CD$2,0,0,COUNTIF(CC:CC,"&gt;0"),1),ROWS(CC$2:CC346)),1),CC$2:CC$502,0),1,1,1)</f>
        <v>#NUM!</v>
      </c>
      <c r="CI346" s="104" t="e">
        <f t="array" aca="1" ref="CI346" ca="1">OFFSET($CD$1,MATCH(INDEX(CF:CF,SMALL(OFFSET(CG$2,0,0,COUNTIF(CF:CF,"&gt;0"),1),ROWS(CF$2:CF346)),1),CF$2:CF$502,0),1,1,1)</f>
        <v>#NUM!</v>
      </c>
      <c r="CJ346" s="103" t="e">
        <f ca="1">OFFSET(CA$1,MATCH(INDEX(CF:CF,SMALL(OFFSET(CG$2,0,0,COUNTIF(CF:CF,"&gt;0"),1),ROWS(CF$2:CF346)),1),CF$2:CF$502,0),0,1,1)</f>
        <v>#NUM!</v>
      </c>
      <c r="CN346" s="91" t="str">
        <f t="shared" si="202"/>
        <v/>
      </c>
      <c r="CO346" s="99">
        <f t="shared" si="203"/>
        <v>0</v>
      </c>
      <c r="CP346" s="103">
        <f t="array" ref="CP346">CO346+(ROWS(CO$2:CO346)/1000*(CO346&lt;&gt;0))</f>
        <v>0</v>
      </c>
      <c r="CQ346" s="103" t="e">
        <f t="array" ref="CQ346">MATCH(SMALL(CP:CP,COUNTIF(CP:CP,0)+ROWS(CP$2:CP346)),CP:CP,0)</f>
        <v>#NUM!</v>
      </c>
      <c r="CR346" s="99">
        <f t="shared" si="204"/>
        <v>0</v>
      </c>
      <c r="CS346" s="103">
        <f t="array" ref="CS346">CR346+(ROWS(CR$2:CR346)/1000*(CR346&lt;&gt;0))</f>
        <v>0</v>
      </c>
      <c r="CT346" s="103" t="e">
        <f>MATCH(SMALL(CS:CS,COUNTIF(CS:CS,0)+ROWS(CS$2:CS346)),CS:CS,0)</f>
        <v>#NUM!</v>
      </c>
      <c r="CU346" s="104" t="e">
        <f t="array" aca="1" ref="CU346" ca="1">OFFSET($CN$1,MATCH(INDEX(CP:CP,SMALL(OFFSET(CQ$2,0,0,COUNTIF(CP:CP,"&gt;0"),1),ROWS(CP$2:CP346)),1),CP$2:CP$502,0),1,1,1)</f>
        <v>#NUM!</v>
      </c>
      <c r="CV346" s="104" t="e">
        <f t="array" aca="1" ref="CV346" ca="1">OFFSET($CQ$1,MATCH(INDEX(CS:CS,SMALL(OFFSET(CT$2,0,0,COUNTIF(CS:CS,"&gt;0"),1),ROWS(CS$2:CS346)),1),CS$2:CS$502,0),1,1,1)</f>
        <v>#NUM!</v>
      </c>
      <c r="CW346" s="103" t="e">
        <f ca="1">OFFSET(CN$1,MATCH(INDEX(CS:CS,SMALL(OFFSET(CT$2,0,0,COUNTIF(CS:CS,"&gt;0"),1),ROWS(CS$2:CS346)),1),CS$2:CS$502,0),0,1,1)</f>
        <v>#NUM!</v>
      </c>
      <c r="DA346" s="91" t="str">
        <f t="shared" si="205"/>
        <v/>
      </c>
      <c r="DB346" s="99">
        <f t="shared" si="206"/>
        <v>0</v>
      </c>
      <c r="DC346" s="103">
        <f t="array" ref="DC346">DB346+(ROWS(DB$2:DB346)/1000*(DB346&lt;&gt;0))</f>
        <v>0</v>
      </c>
      <c r="DD346" s="103" t="e">
        <f t="array" ref="DD346">MATCH(SMALL(DC:DC,COUNTIF(DC:DC,0)+ROWS(DC$2:DC346)),DC:DC,0)</f>
        <v>#NUM!</v>
      </c>
      <c r="DE346" s="99">
        <f t="shared" si="207"/>
        <v>0</v>
      </c>
      <c r="DF346" s="103">
        <f t="array" ref="DF346">DE346+(ROWS(DE$2:DE346)/1000*(DE346&lt;&gt;0))</f>
        <v>0</v>
      </c>
      <c r="DG346" s="103" t="e">
        <f>MATCH(SMALL(DF:DF,COUNTIF(DF:DF,0)+ROWS(DF$2:DF346)),DF:DF,0)</f>
        <v>#NUM!</v>
      </c>
      <c r="DH346" s="104" t="e">
        <f t="array" aca="1" ref="DH346" ca="1">OFFSET($DA$1,MATCH(INDEX(DC:DC,SMALL(OFFSET(DD$2,0,0,COUNTIF(DC:DC,"&gt;0"),1),ROWS(DC$2:DC346)),1),DC$2:DC$502,0),1,1,1)</f>
        <v>#NUM!</v>
      </c>
      <c r="DI346" s="104" t="e">
        <f t="array" aca="1" ref="DI346" ca="1">OFFSET($DD$1,MATCH(INDEX(DF:DF,SMALL(OFFSET(DG$2,0,0,COUNTIF(DF:DF,"&gt;0"),1),ROWS(DF$2:DF346)),1),DF$2:DF$502,0),1,1,1)</f>
        <v>#NUM!</v>
      </c>
      <c r="DJ346" s="103" t="e">
        <f ca="1">OFFSET(DA$1,MATCH(INDEX(DF:DF,SMALL(OFFSET(DG$2,0,0,COUNTIF(DF:DF,"&gt;0"),1),ROWS(DF$2:DF346)),1),DF$2:DF$502,0),0,1,1)</f>
        <v>#NUM!</v>
      </c>
      <c r="DN346" s="91" t="str">
        <f t="shared" si="210"/>
        <v/>
      </c>
      <c r="DO346" s="99">
        <f t="shared" si="211"/>
        <v>0</v>
      </c>
      <c r="DP346" s="103">
        <f t="array" ref="DP346">DO346+(ROWS(DO$2:DO346)/1000*(DO346&lt;&gt;0))</f>
        <v>0</v>
      </c>
      <c r="DQ346" s="103" t="e">
        <f t="array" ref="DQ346">MATCH(SMALL(DP:DP,COUNTIF(DP:DP,0)+ROWS(DP$2:DP346)),DP:DP,0)</f>
        <v>#NUM!</v>
      </c>
      <c r="DR346" s="99">
        <f t="shared" si="212"/>
        <v>0</v>
      </c>
      <c r="DS346" s="103">
        <f t="array" ref="DS346">DR346+(ROWS(DR$2:DR346)/1000*(DR346&lt;&gt;0))</f>
        <v>0</v>
      </c>
      <c r="DT346" s="103" t="e">
        <f>MATCH(SMALL(DS:DS,COUNTIF(DS:DS,0)+ROWS(DS$2:DS346)),DS:DS,0)</f>
        <v>#NUM!</v>
      </c>
      <c r="DU346" s="104" t="e">
        <f t="array" aca="1" ref="DU346" ca="1">OFFSET($DN$1,MATCH(INDEX(DP:DP,SMALL(OFFSET(DQ$2,0,0,COUNTIF(DP:DP,"&gt;0"),1),ROWS(DP$2:DP346)),1),DP$2:DP$503,0),1,1,1)</f>
        <v>#NUM!</v>
      </c>
      <c r="DV346" s="104" t="e">
        <f t="array" aca="1" ref="DV346" ca="1">OFFSET($DQ$1,MATCH(INDEX(DS:DS,SMALL(OFFSET(DT$2,0,0,COUNTIF(DS:DS,"&gt;0"),1),ROWS(DS$2:DS346)),1),DS$2:DS$503,0),1,1,1)</f>
        <v>#REF!</v>
      </c>
      <c r="DW346" s="103" t="e">
        <f t="array" aca="1" ref="DW346" ca="1">OFFSET(DN$1,MATCH(INDEX(DP:DP,SMALL(OFFSET(DQ$2,0,0,COUNTIF(DP:DP,"&gt;0"),1),ROWS(DP$2:DP346)),1),DP$2:DP$503,0),0,1,1)</f>
        <v>#NUM!</v>
      </c>
      <c r="EA346" s="91" t="str">
        <f t="shared" si="180"/>
        <v/>
      </c>
      <c r="EB346" s="99">
        <f t="shared" si="181"/>
        <v>0</v>
      </c>
      <c r="EC346" s="103">
        <f t="array" ref="EC346">EB346+(ROWS(EB$2:EB346)/1000*(EB346&lt;&gt;0))</f>
        <v>0</v>
      </c>
      <c r="ED346" s="103" t="e">
        <f t="array" ref="ED346">MATCH(SMALL(EC:EC,COUNTIF(EC:EC,0)+ROWS(EC$2:EC346)),EC:EC,0)</f>
        <v>#NUM!</v>
      </c>
      <c r="EE346" s="99">
        <f t="shared" si="213"/>
        <v>0</v>
      </c>
      <c r="EF346" s="103">
        <f t="array" ref="EF346">EE346+(ROWS(EE$2:EE346)/1000*(EE346&lt;&gt;0))</f>
        <v>0</v>
      </c>
      <c r="EG346" s="103" t="e">
        <f>MATCH(SMALL(EF:EF,COUNTIF(EF:EF,0)+ROWS(EF$2:EF346)),EF:EF,0)</f>
        <v>#NUM!</v>
      </c>
      <c r="EH346" s="104" t="e">
        <f t="array" aca="1" ref="EH346" ca="1">OFFSET($EA$1,MATCH(INDEX(EC:EC,SMALL(OFFSET(ED$2,0,0,COUNTIF(EC:EC,"&gt;0"),1),ROWS(EC$2:EC346)),1),EC$2:EC$501,0),1,1,1)</f>
        <v>#NUM!</v>
      </c>
      <c r="EI346" s="104" t="e">
        <f t="array" aca="1" ref="EI346" ca="1">OFFSET($ED$1,MATCH(INDEX(EF:EF,SMALL(OFFSET(EG$2,0,0,COUNTIF(EF:EF,"&gt;0"),1),ROWS(EF$2:EF346)),1),EF$2:EF$501,0),1,1,1)</f>
        <v>#REF!</v>
      </c>
      <c r="EJ346" s="103" t="e">
        <f t="array" aca="1" ref="EJ346" ca="1">OFFSET(EA$1,MATCH(INDEX(EC:EC,SMALL(OFFSET(ED$2,0,0,COUNTIF(EC:EC,"&gt;0"),1),ROWS(EC$2:EC346)),1),EC$2:EC$501,0),0,1,1)</f>
        <v>#NUM!</v>
      </c>
      <c r="EN346" s="91" t="str">
        <f t="shared" si="182"/>
        <v/>
      </c>
      <c r="EO346" s="99">
        <f t="shared" si="183"/>
        <v>0</v>
      </c>
      <c r="EP346" s="103">
        <f t="array" ref="EP346">EO346+(ROWS(EO$2:EO346)/1000*(EO346&lt;&gt;0))</f>
        <v>0</v>
      </c>
      <c r="EQ346" s="103" t="e">
        <f t="array" ref="EQ346">MATCH(SMALL(EP:EP,COUNTIF(EP:EP,0)+ROWS(EP$2:EP346)),EP:EP,0)</f>
        <v>#NUM!</v>
      </c>
      <c r="ER346" s="99">
        <f t="shared" si="214"/>
        <v>0</v>
      </c>
      <c r="ES346" s="103">
        <f t="array" ref="ES346">ER346+(ROWS(ER$2:ER346)/1000*(ER346&lt;&gt;0))</f>
        <v>0</v>
      </c>
      <c r="ET346" s="103" t="e">
        <f>MATCH(SMALL(ES:ES,COUNTIF(ES:ES,0)+ROWS(ES$2:ES346)),ES:ES,0)</f>
        <v>#NUM!</v>
      </c>
      <c r="EU346" s="104" t="e">
        <f t="array" aca="1" ref="EU346" ca="1">OFFSET($EN$1,MATCH(INDEX(EP:EP,SMALL(OFFSET(EQ$2,0,0,COUNTIF(EP:EP,"&gt;0"),1),ROWS(EP$2:EP346)),1),EP$2:EP$501,0),1,1,1)</f>
        <v>#NUM!</v>
      </c>
      <c r="EV346" s="104" t="e">
        <f t="array" aca="1" ref="EV346" ca="1">OFFSET($EN$1,MATCH(INDEX(ES:ES,SMALL(OFFSET(ET$2,0,0,COUNTIF(ES:ES,"&gt;0"),1),ROWS(ES$2:ES346)),1),ES$2:ES$501,0),1,1,1)</f>
        <v>#REF!</v>
      </c>
      <c r="EW346" s="103" t="e">
        <f t="array" aca="1" ref="EW346" ca="1">OFFSET(EN$1,MATCH(INDEX(EP:EP,SMALL(OFFSET(EQ$2,0,0,COUNTIF(EP:EP,"&gt;0"),1),ROWS(EP$2:EP346)),1),EP$2:EP$501,0),0,1,1)</f>
        <v>#NUM!</v>
      </c>
      <c r="EX346" s="91"/>
      <c r="EY346" s="91"/>
      <c r="EZ346" s="91"/>
      <c r="FA346" s="103" t="str">
        <f t="shared" si="208"/>
        <v/>
      </c>
      <c r="FB346" s="103">
        <f t="shared" si="209"/>
        <v>0</v>
      </c>
      <c r="FC346" s="103">
        <f>FB346+(ROWS(FB$2:FB346)/1000*(FB346&lt;&gt;0))</f>
        <v>0</v>
      </c>
      <c r="FD346" s="103" t="e">
        <f>MATCH(SMALL(FC:FC,COUNTIF(FC:FC,0)+ROWS(FC$2:FC346)),FC:FC,0)</f>
        <v>#NUM!</v>
      </c>
      <c r="FE346" s="99">
        <f t="shared" si="215"/>
        <v>0</v>
      </c>
      <c r="FF346" s="103">
        <f>FE346+(ROWS(FE$2:FE346)/1000*(FE346&lt;&gt;0))</f>
        <v>0</v>
      </c>
      <c r="FG346" s="103" t="e">
        <f>MATCH(SMALL(FF:FF,COUNTIF(FF:FF,0)+ROWS(FF$2:FF346)),FF:FF,0)</f>
        <v>#NUM!</v>
      </c>
      <c r="FH346" s="104" t="e">
        <f ca="1">OFFSET($FA$1,MATCH(INDEX(FC:FC,SMALL(OFFSET(FD$2,0,0,COUNTIF(FC:FC,"&gt;0"),1),ROWS(FC$2:FC346)),1),FC$2:FC$502,0),1,1,1)</f>
        <v>#NUM!</v>
      </c>
      <c r="FI346" s="98" t="e">
        <f ca="1">OFFSET($FA$1,MATCH(INDEX(FF:FF,SMALL(OFFSET(FG$2,0,0,COUNTIF(FF:FF,"&gt;0"),1),ROWS(FF$2:FF346)),1),FF$2:FF$502,0),1,1,1)</f>
        <v>#REF!</v>
      </c>
      <c r="FJ346" s="103" t="e">
        <f ca="1">OFFSET(FA$1,MATCH(INDEX(FC:FC,SMALL(OFFSET(FD$2,0,0,COUNTIF(FC:FC,"&gt;0"),1),ROWS(FC$2:FC346)),1),FC$2:FC$502,0),0,1,1)</f>
        <v>#NUM!</v>
      </c>
    </row>
    <row r="347" spans="3:166">
      <c r="C347" s="91">
        <v>346</v>
      </c>
      <c r="D347" s="99">
        <f>IF(OR(Layout!L360 = "P"), Layout!V360, 0)</f>
        <v>0</v>
      </c>
      <c r="E347" s="99">
        <f t="array" ref="E347">IF(OR(Layout!L360 = "P", Layout!L360 = "A"), Layout!W360, 0)</f>
        <v>0</v>
      </c>
      <c r="F347" s="99">
        <f>IF(OR(Layout!L360 = "P", Layout!L360 = "A"), Layout!I360, 0)</f>
        <v>0</v>
      </c>
      <c r="G347" s="91" t="str">
        <f t="array" ref="G347">IF(OR(Layout!L360 = "P", Layout!L360 = "A"), Layout!G360, "")</f>
        <v/>
      </c>
      <c r="H347" s="91" t="str">
        <f>IF(Layout!G360 &gt; 0, Layout!G360, "")</f>
        <v/>
      </c>
      <c r="I347" s="102">
        <f>IF(Layout!Y360 &gt; 0, Layout!Y360, 0)</f>
        <v>0</v>
      </c>
      <c r="J347" s="92">
        <f t="array" ref="J347">IF(Layout!AA360 &gt; 0, Layout!AA360, 0)</f>
        <v>0</v>
      </c>
      <c r="K347" s="92">
        <f>IF(Layout!K360 &gt; 0, Layout!K360, 0)</f>
        <v>0</v>
      </c>
      <c r="L347" s="98"/>
      <c r="N347" s="91" t="str">
        <f t="shared" si="184"/>
        <v/>
      </c>
      <c r="O347" s="99">
        <f t="shared" si="185"/>
        <v>0</v>
      </c>
      <c r="P347" s="103">
        <f t="array" ref="P347">O347+(ROWS(O$2:O347)/1000*(O347&lt;&gt;0))</f>
        <v>0</v>
      </c>
      <c r="Q347" s="103" t="e">
        <f t="array" ref="Q347">MATCH(SMALL(P:P,COUNTIF(P:P,0)+ROWS(P$2:P347)),P:P,0)</f>
        <v>#NUM!</v>
      </c>
      <c r="R347" s="99">
        <f t="shared" si="186"/>
        <v>0</v>
      </c>
      <c r="S347" s="103">
        <f t="array" ref="S347">R347+(ROWS(R$2:R347)/1000*(R347&lt;&gt;0))</f>
        <v>0</v>
      </c>
      <c r="T347" s="103" t="e">
        <f>MATCH(SMALL(S:S,COUNTIF(S:S,0)+ROWS(S$2:S347)),S:S,0)</f>
        <v>#NUM!</v>
      </c>
      <c r="U347" s="104" t="e">
        <f t="array" aca="1" ref="U347" ca="1">OFFSET($N$1,MATCH(INDEX(P:P,SMALL(OFFSET(Q$2,0,0,COUNTIF(P:P,"&gt;0"),1),ROWS(P$2:P347)),1),P$2:P$502,0),1,1,1)</f>
        <v>#NUM!</v>
      </c>
      <c r="V347" s="104" t="e">
        <f t="array" aca="1" ref="V347" ca="1">OFFSET($Q$1,MATCH(INDEX(S:S,SMALL(OFFSET(T$2,0,0,COUNTIF(S:S,"&gt;0"),1),ROWS(S$2:S347)),1),S$2:S$502,0),1,1,1)</f>
        <v>#NUM!</v>
      </c>
      <c r="W347" s="103" t="e">
        <f ca="1">OFFSET(N$1,MATCH(INDEX(S:S,SMALL(OFFSET(T$2,0,0,COUNTIF(S:S,"&gt;0"),1),ROWS(S$2:S347)),1),S$2:S$502,0),0,1,1)</f>
        <v>#NUM!</v>
      </c>
      <c r="AA347" s="91" t="str">
        <f t="shared" si="187"/>
        <v/>
      </c>
      <c r="AB347" s="99">
        <f t="shared" si="188"/>
        <v>0</v>
      </c>
      <c r="AC347" s="103">
        <f t="array" ref="AC347">AB347+(ROWS(AB$2:AB347)/1000*(AB347&lt;&gt;0))</f>
        <v>0</v>
      </c>
      <c r="AD347" s="103" t="e">
        <f t="array" ref="AD347">MATCH(SMALL(AC:AC,COUNTIF(AC:AC,0)+ROWS(AC$2:AC347)),AC:AC,0)</f>
        <v>#NUM!</v>
      </c>
      <c r="AE347" s="99">
        <f t="shared" si="189"/>
        <v>0</v>
      </c>
      <c r="AF347" s="103">
        <f t="array" ref="AF347">AE347+(ROWS(AE$2:AE347)/1000*(AE347&lt;&gt;0))</f>
        <v>0</v>
      </c>
      <c r="AG347" s="103" t="e">
        <f>MATCH(SMALL(AF:AF,COUNTIF(AF:AF,0)+ROWS(AF$2:AF347)),AF:AF,0)</f>
        <v>#NUM!</v>
      </c>
      <c r="AH347" s="104" t="e">
        <f ca="1">OFFSET($AA$1,MATCH(INDEX(AC:AC,SMALL(OFFSET(AD$2,0,0,COUNTIF(AC:AC,"&gt;0"),1),ROWS(AC$2:AC347)),1),AC$2:AC$502,0),1,1,1)</f>
        <v>#NUM!</v>
      </c>
      <c r="AI347" s="104" t="e">
        <f ca="1">OFFSET($AD$1,MATCH(INDEX(AF:AF,SMALL(OFFSET(AG$2,0,0,COUNTIF(AF:AF,"&gt;0"),1),ROWS(AF$2:AF347)),1),AF$2:AF$502,0),1,1,1)</f>
        <v>#NUM!</v>
      </c>
      <c r="AJ347" s="103" t="e">
        <f ca="1">OFFSET(AA$1,MATCH(INDEX(AF:AF,SMALL(OFFSET(AG$2,0,0,COUNTIF(AF:AF,"&gt;0"),1),ROWS(AF$2:AF347)),1),AF$2:AF$502,0),0,1,1)</f>
        <v>#NUM!</v>
      </c>
      <c r="AN347" s="91" t="str">
        <f t="shared" si="190"/>
        <v/>
      </c>
      <c r="AO347" s="99">
        <f t="shared" si="191"/>
        <v>0</v>
      </c>
      <c r="AP347" s="103">
        <f t="array" ref="AP347">AO347+(ROWS(AO$2:AO347)/1000*(AO347&lt;&gt;0))</f>
        <v>0</v>
      </c>
      <c r="AQ347" s="103" t="e">
        <f t="array" ref="AQ347">MATCH(SMALL(AP:AP,COUNTIF(AP:AP,0)+ROWS(AP$2:AP347)),AP:AP,0)</f>
        <v>#NUM!</v>
      </c>
      <c r="AR347" s="99">
        <f t="shared" si="192"/>
        <v>0</v>
      </c>
      <c r="AS347" s="103">
        <f t="array" ref="AS347">AR347+(ROWS(AR$2:AR347)/1000*(AR347&lt;&gt;0))</f>
        <v>0</v>
      </c>
      <c r="AT347" s="103" t="e">
        <f>MATCH(SMALL(AS:AS,COUNTIF(AS:AS,0)+ROWS(AS$2:AS347)),AS:AS,0)</f>
        <v>#NUM!</v>
      </c>
      <c r="AU347" s="104" t="e">
        <f ca="1">OFFSET($AN$1,MATCH(INDEX(AP:AP,SMALL(OFFSET(AQ$2,0,0,COUNTIF(AP:AP,"&gt;0"),1),ROWS(AP$2:AP347)),1),AP$2:AP$502,0),1,1,1)</f>
        <v>#NUM!</v>
      </c>
      <c r="AV347" s="104" t="e">
        <f ca="1">OFFSET($AQ$1,MATCH(INDEX(AS:AS,SMALL(OFFSET(AT$2,0,0,COUNTIF(AS:AS,"&gt;0"),1),ROWS(AS$2:AS347)),1),AS$2:AS$502,0),1,1,1)</f>
        <v>#NUM!</v>
      </c>
      <c r="AW347" s="103" t="e">
        <f ca="1">OFFSET(AN$1,MATCH(INDEX(AS:AS,SMALL(OFFSET(AT$2,0,0,COUNTIF(AS:AS,"&gt;0"),1),ROWS(AS$2:AS347)),1),AS$2:AS$502,0),0,1,1)</f>
        <v>#NUM!</v>
      </c>
      <c r="BA347" s="91" t="str">
        <f t="shared" si="193"/>
        <v/>
      </c>
      <c r="BB347" s="99">
        <f t="shared" si="194"/>
        <v>0</v>
      </c>
      <c r="BC347" s="103">
        <f t="array" ref="BC347">BB347+(ROWS(BB$2:BB347)/1000*(BB347&lt;&gt;0))</f>
        <v>0</v>
      </c>
      <c r="BD347" s="103" t="e">
        <f t="array" ref="BD347">MATCH(SMALL(BC:BC,COUNTIF(BC:BC,0)+ROWS(BC$2:BC347)),BC:BC,0)</f>
        <v>#NUM!</v>
      </c>
      <c r="BE347" s="99">
        <f t="shared" si="195"/>
        <v>0</v>
      </c>
      <c r="BF347" s="103">
        <f t="array" ref="BF347">BE347+(ROWS(BE$2:BE347)/1000*(BE347&lt;&gt;0))</f>
        <v>0</v>
      </c>
      <c r="BG347" s="103" t="e">
        <f>MATCH(SMALL(BF:BF,COUNTIF(BF:BF,0)+ROWS(BF$2:BF347)),BF:BF,0)</f>
        <v>#NUM!</v>
      </c>
      <c r="BH347" s="104" t="e">
        <f ca="1">OFFSET($BA$1,MATCH(INDEX(BC:BC,SMALL(OFFSET(BD$2,0,0,COUNTIF(BC:BC,"&gt;0"),1),ROWS(BC$2:BC347)),1),BC$2:BC$502,0),1,1,1)</f>
        <v>#NUM!</v>
      </c>
      <c r="BI347" s="104" t="e">
        <f ca="1">OFFSET($BD$1,MATCH(INDEX(BF:BF,SMALL(OFFSET(BG$2,0,0,COUNTIF(BF:BF,"&gt;0"),1),ROWS(BF$2:BF347)),1),BF$2:BF$502,0),1,1,1)</f>
        <v>#NUM!</v>
      </c>
      <c r="BJ347" s="103" t="e">
        <f ca="1">OFFSET(BA$1,MATCH(INDEX(BF:BF,SMALL(OFFSET(BG$2,0,0,COUNTIF(BF:BF,"&gt;0"),1),ROWS(BF$2:BF347)),1),BF$2:BF$502,0),0,1,1)</f>
        <v>#NUM!</v>
      </c>
      <c r="BN347" s="91" t="str">
        <f t="shared" si="196"/>
        <v/>
      </c>
      <c r="BO347" s="99">
        <f t="shared" si="197"/>
        <v>0</v>
      </c>
      <c r="BP347" s="103">
        <f t="array" ref="BP347">BO347+(ROWS(BO$2:BO347)/1000*(BO347&lt;&gt;0))</f>
        <v>0</v>
      </c>
      <c r="BQ347" s="103" t="e">
        <f t="array" ref="BQ347">MATCH(SMALL(BP:BP,COUNTIF(BP:BP,0)+ROWS(BP$2:BP347)),BP:BP,0)</f>
        <v>#NUM!</v>
      </c>
      <c r="BR347" s="99">
        <f t="shared" si="198"/>
        <v>0</v>
      </c>
      <c r="BS347" s="103">
        <f t="array" ref="BS347">BR347+(ROWS(BR$2:BR347)/1000*(BR347&lt;&gt;0))</f>
        <v>0</v>
      </c>
      <c r="BT347" s="103" t="e">
        <f>MATCH(SMALL(BS:BS,COUNTIF(BS:BS,0)+ROWS(BS$2:BS347)),BS:BS,0)</f>
        <v>#NUM!</v>
      </c>
      <c r="BU347" s="104" t="e">
        <f ca="1">OFFSET($BN$1,MATCH(INDEX(BP:BP,SMALL(OFFSET(BQ$2,0,0,COUNTIF(BP:BP,"&gt;0"),1),ROWS(BP$2:BP347)),1),BP$2:BP$502,0),1,1,1)</f>
        <v>#NUM!</v>
      </c>
      <c r="BV347" s="104" t="e">
        <f ca="1">OFFSET($BQ$1,MATCH(INDEX(BS:BS,SMALL(OFFSET(BT$2,0,0,COUNTIF(BS:BS,"&gt;0"),1),ROWS(BS$2:BS347)),1),BS$2:BS$502,0),1,1,1)</f>
        <v>#NUM!</v>
      </c>
      <c r="BW347" s="103" t="e">
        <f ca="1">OFFSET(BN$1,MATCH(INDEX(BS:BS,SMALL(OFFSET(BT$2,0,0,COUNTIF(BS:BS,"&gt;0"),1),ROWS(BS$2:BS347)),1),BS$2:BS$502,0),0,1,1)</f>
        <v>#NUM!</v>
      </c>
      <c r="CA347" s="91" t="str">
        <f t="shared" si="199"/>
        <v/>
      </c>
      <c r="CB347" s="99">
        <f t="shared" si="200"/>
        <v>0</v>
      </c>
      <c r="CC347" s="103">
        <f t="array" ref="CC347">CB347+(ROWS(CB$2:CB347)/1000*(CB347&lt;&gt;0))</f>
        <v>0</v>
      </c>
      <c r="CD347" s="103" t="e">
        <f t="array" ref="CD347">MATCH(SMALL(CC:CC,COUNTIF(CC:CC,0)+ROWS(CC$2:CC347)),CC:CC,0)</f>
        <v>#NUM!</v>
      </c>
      <c r="CE347" s="99">
        <f t="shared" si="201"/>
        <v>0</v>
      </c>
      <c r="CF347" s="103">
        <f t="array" ref="CF347">CE347+(ROWS(CE$2:CE347)/1000*(CE347&lt;&gt;0))</f>
        <v>0</v>
      </c>
      <c r="CG347" s="103" t="e">
        <f>MATCH(SMALL(CF:CF,COUNTIF(CF:CF,0)+ROWS(CF$2:CF347)),CF:CF,0)</f>
        <v>#NUM!</v>
      </c>
      <c r="CH347" s="104" t="e">
        <f ca="1">OFFSET($CA$1,MATCH(INDEX(CC:CC,SMALL(OFFSET(CD$2,0,0,COUNTIF(CC:CC,"&gt;0"),1),ROWS(CC$2:CC347)),1),CC$2:CC$502,0),1,1,1)</f>
        <v>#NUM!</v>
      </c>
      <c r="CI347" s="104" t="e">
        <f t="array" aca="1" ref="CI347" ca="1">OFFSET($CD$1,MATCH(INDEX(CF:CF,SMALL(OFFSET(CG$2,0,0,COUNTIF(CF:CF,"&gt;0"),1),ROWS(CF$2:CF347)),1),CF$2:CF$502,0),1,1,1)</f>
        <v>#NUM!</v>
      </c>
      <c r="CJ347" s="103" t="e">
        <f ca="1">OFFSET(CA$1,MATCH(INDEX(CF:CF,SMALL(OFFSET(CG$2,0,0,COUNTIF(CF:CF,"&gt;0"),1),ROWS(CF$2:CF347)),1),CF$2:CF$502,0),0,1,1)</f>
        <v>#NUM!</v>
      </c>
      <c r="CN347" s="91" t="str">
        <f t="shared" si="202"/>
        <v/>
      </c>
      <c r="CO347" s="99">
        <f t="shared" si="203"/>
        <v>0</v>
      </c>
      <c r="CP347" s="103">
        <f t="array" ref="CP347">CO347+(ROWS(CO$2:CO347)/1000*(CO347&lt;&gt;0))</f>
        <v>0</v>
      </c>
      <c r="CQ347" s="103" t="e">
        <f t="array" ref="CQ347">MATCH(SMALL(CP:CP,COUNTIF(CP:CP,0)+ROWS(CP$2:CP347)),CP:CP,0)</f>
        <v>#NUM!</v>
      </c>
      <c r="CR347" s="99">
        <f t="shared" si="204"/>
        <v>0</v>
      </c>
      <c r="CS347" s="103">
        <f t="array" ref="CS347">CR347+(ROWS(CR$2:CR347)/1000*(CR347&lt;&gt;0))</f>
        <v>0</v>
      </c>
      <c r="CT347" s="103" t="e">
        <f>MATCH(SMALL(CS:CS,COUNTIF(CS:CS,0)+ROWS(CS$2:CS347)),CS:CS,0)</f>
        <v>#NUM!</v>
      </c>
      <c r="CU347" s="104" t="e">
        <f t="array" aca="1" ref="CU347" ca="1">OFFSET($CN$1,MATCH(INDEX(CP:CP,SMALL(OFFSET(CQ$2,0,0,COUNTIF(CP:CP,"&gt;0"),1),ROWS(CP$2:CP347)),1),CP$2:CP$502,0),1,1,1)</f>
        <v>#NUM!</v>
      </c>
      <c r="CV347" s="104" t="e">
        <f t="array" aca="1" ref="CV347" ca="1">OFFSET($CQ$1,MATCH(INDEX(CS:CS,SMALL(OFFSET(CT$2,0,0,COUNTIF(CS:CS,"&gt;0"),1),ROWS(CS$2:CS347)),1),CS$2:CS$502,0),1,1,1)</f>
        <v>#NUM!</v>
      </c>
      <c r="CW347" s="103" t="e">
        <f ca="1">OFFSET(CN$1,MATCH(INDEX(CS:CS,SMALL(OFFSET(CT$2,0,0,COUNTIF(CS:CS,"&gt;0"),1),ROWS(CS$2:CS347)),1),CS$2:CS$502,0),0,1,1)</f>
        <v>#NUM!</v>
      </c>
      <c r="DA347" s="91" t="str">
        <f t="shared" si="205"/>
        <v/>
      </c>
      <c r="DB347" s="99">
        <f t="shared" si="206"/>
        <v>0</v>
      </c>
      <c r="DC347" s="103">
        <f t="array" ref="DC347">DB347+(ROWS(DB$2:DB347)/1000*(DB347&lt;&gt;0))</f>
        <v>0</v>
      </c>
      <c r="DD347" s="103" t="e">
        <f t="array" ref="DD347">MATCH(SMALL(DC:DC,COUNTIF(DC:DC,0)+ROWS(DC$2:DC347)),DC:DC,0)</f>
        <v>#NUM!</v>
      </c>
      <c r="DE347" s="99">
        <f t="shared" si="207"/>
        <v>0</v>
      </c>
      <c r="DF347" s="103">
        <f t="array" ref="DF347">DE347+(ROWS(DE$2:DE347)/1000*(DE347&lt;&gt;0))</f>
        <v>0</v>
      </c>
      <c r="DG347" s="103" t="e">
        <f>MATCH(SMALL(DF:DF,COUNTIF(DF:DF,0)+ROWS(DF$2:DF347)),DF:DF,0)</f>
        <v>#NUM!</v>
      </c>
      <c r="DH347" s="104" t="e">
        <f t="array" aca="1" ref="DH347" ca="1">OFFSET($DA$1,MATCH(INDEX(DC:DC,SMALL(OFFSET(DD$2,0,0,COUNTIF(DC:DC,"&gt;0"),1),ROWS(DC$2:DC347)),1),DC$2:DC$502,0),1,1,1)</f>
        <v>#NUM!</v>
      </c>
      <c r="DI347" s="104" t="e">
        <f t="array" aca="1" ref="DI347" ca="1">OFFSET($DD$1,MATCH(INDEX(DF:DF,SMALL(OFFSET(DG$2,0,0,COUNTIF(DF:DF,"&gt;0"),1),ROWS(DF$2:DF347)),1),DF$2:DF$502,0),1,1,1)</f>
        <v>#NUM!</v>
      </c>
      <c r="DJ347" s="103" t="e">
        <f ca="1">OFFSET(DA$1,MATCH(INDEX(DF:DF,SMALL(OFFSET(DG$2,0,0,COUNTIF(DF:DF,"&gt;0"),1),ROWS(DF$2:DF347)),1),DF$2:DF$502,0),0,1,1)</f>
        <v>#NUM!</v>
      </c>
      <c r="DN347" s="91" t="str">
        <f t="shared" si="210"/>
        <v/>
      </c>
      <c r="DO347" s="99">
        <f t="shared" si="211"/>
        <v>0</v>
      </c>
      <c r="DP347" s="103">
        <f t="array" ref="DP347">DO347+(ROWS(DO$2:DO347)/1000*(DO347&lt;&gt;0))</f>
        <v>0</v>
      </c>
      <c r="DQ347" s="103" t="e">
        <f t="array" ref="DQ347">MATCH(SMALL(DP:DP,COUNTIF(DP:DP,0)+ROWS(DP$2:DP347)),DP:DP,0)</f>
        <v>#NUM!</v>
      </c>
      <c r="DR347" s="99">
        <f t="shared" si="212"/>
        <v>0</v>
      </c>
      <c r="DS347" s="103">
        <f t="array" ref="DS347">DR347+(ROWS(DR$2:DR347)/1000*(DR347&lt;&gt;0))</f>
        <v>0</v>
      </c>
      <c r="DT347" s="103" t="e">
        <f>MATCH(SMALL(DS:DS,COUNTIF(DS:DS,0)+ROWS(DS$2:DS347)),DS:DS,0)</f>
        <v>#NUM!</v>
      </c>
      <c r="DU347" s="104" t="e">
        <f t="array" aca="1" ref="DU347" ca="1">OFFSET($DN$1,MATCH(INDEX(DP:DP,SMALL(OFFSET(DQ$2,0,0,COUNTIF(DP:DP,"&gt;0"),1),ROWS(DP$2:DP347)),1),DP$2:DP$503,0),1,1,1)</f>
        <v>#NUM!</v>
      </c>
      <c r="DV347" s="104" t="e">
        <f t="array" aca="1" ref="DV347" ca="1">OFFSET($DQ$1,MATCH(INDEX(DS:DS,SMALL(OFFSET(DT$2,0,0,COUNTIF(DS:DS,"&gt;0"),1),ROWS(DS$2:DS347)),1),DS$2:DS$503,0),1,1,1)</f>
        <v>#REF!</v>
      </c>
      <c r="DW347" s="103" t="e">
        <f t="array" aca="1" ref="DW347" ca="1">OFFSET(DN$1,MATCH(INDEX(DP:DP,SMALL(OFFSET(DQ$2,0,0,COUNTIF(DP:DP,"&gt;0"),1),ROWS(DP$2:DP347)),1),DP$2:DP$503,0),0,1,1)</f>
        <v>#NUM!</v>
      </c>
      <c r="EA347" s="91" t="str">
        <f t="shared" si="180"/>
        <v/>
      </c>
      <c r="EB347" s="99">
        <f t="shared" si="181"/>
        <v>0</v>
      </c>
      <c r="EC347" s="103">
        <f t="array" ref="EC347">EB347+(ROWS(EB$2:EB347)/1000*(EB347&lt;&gt;0))</f>
        <v>0</v>
      </c>
      <c r="ED347" s="103" t="e">
        <f t="array" ref="ED347">MATCH(SMALL(EC:EC,COUNTIF(EC:EC,0)+ROWS(EC$2:EC347)),EC:EC,0)</f>
        <v>#NUM!</v>
      </c>
      <c r="EE347" s="99">
        <f t="shared" si="213"/>
        <v>0</v>
      </c>
      <c r="EF347" s="103">
        <f t="array" ref="EF347">EE347+(ROWS(EE$2:EE347)/1000*(EE347&lt;&gt;0))</f>
        <v>0</v>
      </c>
      <c r="EG347" s="103" t="e">
        <f>MATCH(SMALL(EF:EF,COUNTIF(EF:EF,0)+ROWS(EF$2:EF347)),EF:EF,0)</f>
        <v>#NUM!</v>
      </c>
      <c r="EH347" s="104" t="e">
        <f t="array" aca="1" ref="EH347" ca="1">OFFSET($EA$1,MATCH(INDEX(EC:EC,SMALL(OFFSET(ED$2,0,0,COUNTIF(EC:EC,"&gt;0"),1),ROWS(EC$2:EC347)),1),EC$2:EC$501,0),1,1,1)</f>
        <v>#NUM!</v>
      </c>
      <c r="EI347" s="104" t="e">
        <f t="array" aca="1" ref="EI347" ca="1">OFFSET($ED$1,MATCH(INDEX(EF:EF,SMALL(OFFSET(EG$2,0,0,COUNTIF(EF:EF,"&gt;0"),1),ROWS(EF$2:EF347)),1),EF$2:EF$501,0),1,1,1)</f>
        <v>#REF!</v>
      </c>
      <c r="EJ347" s="103" t="e">
        <f t="array" aca="1" ref="EJ347" ca="1">OFFSET(EA$1,MATCH(INDEX(EC:EC,SMALL(OFFSET(ED$2,0,0,COUNTIF(EC:EC,"&gt;0"),1),ROWS(EC$2:EC347)),1),EC$2:EC$501,0),0,1,1)</f>
        <v>#NUM!</v>
      </c>
      <c r="EN347" s="91" t="str">
        <f t="shared" si="182"/>
        <v/>
      </c>
      <c r="EO347" s="99">
        <f t="shared" si="183"/>
        <v>0</v>
      </c>
      <c r="EP347" s="103">
        <f t="array" ref="EP347">EO347+(ROWS(EO$2:EO347)/1000*(EO347&lt;&gt;0))</f>
        <v>0</v>
      </c>
      <c r="EQ347" s="103" t="e">
        <f t="array" ref="EQ347">MATCH(SMALL(EP:EP,COUNTIF(EP:EP,0)+ROWS(EP$2:EP347)),EP:EP,0)</f>
        <v>#NUM!</v>
      </c>
      <c r="ER347" s="99">
        <f t="shared" si="214"/>
        <v>0</v>
      </c>
      <c r="ES347" s="103">
        <f t="array" ref="ES347">ER347+(ROWS(ER$2:ER347)/1000*(ER347&lt;&gt;0))</f>
        <v>0</v>
      </c>
      <c r="ET347" s="103" t="e">
        <f>MATCH(SMALL(ES:ES,COUNTIF(ES:ES,0)+ROWS(ES$2:ES347)),ES:ES,0)</f>
        <v>#NUM!</v>
      </c>
      <c r="EU347" s="104" t="e">
        <f t="array" aca="1" ref="EU347" ca="1">OFFSET($EN$1,MATCH(INDEX(EP:EP,SMALL(OFFSET(EQ$2,0,0,COUNTIF(EP:EP,"&gt;0"),1),ROWS(EP$2:EP347)),1),EP$2:EP$501,0),1,1,1)</f>
        <v>#NUM!</v>
      </c>
      <c r="EV347" s="104" t="e">
        <f t="array" aca="1" ref="EV347" ca="1">OFFSET($EN$1,MATCH(INDEX(ES:ES,SMALL(OFFSET(ET$2,0,0,COUNTIF(ES:ES,"&gt;0"),1),ROWS(ES$2:ES347)),1),ES$2:ES$501,0),1,1,1)</f>
        <v>#REF!</v>
      </c>
      <c r="EW347" s="103" t="e">
        <f t="array" aca="1" ref="EW347" ca="1">OFFSET(EN$1,MATCH(INDEX(EP:EP,SMALL(OFFSET(EQ$2,0,0,COUNTIF(EP:EP,"&gt;0"),1),ROWS(EP$2:EP347)),1),EP$2:EP$501,0),0,1,1)</f>
        <v>#NUM!</v>
      </c>
      <c r="EX347" s="91"/>
      <c r="EY347" s="91"/>
      <c r="EZ347" s="91"/>
      <c r="FA347" s="103" t="str">
        <f t="shared" si="208"/>
        <v/>
      </c>
      <c r="FB347" s="103">
        <f t="shared" si="209"/>
        <v>0</v>
      </c>
      <c r="FC347" s="103">
        <f>FB347+(ROWS(FB$2:FB347)/1000*(FB347&lt;&gt;0))</f>
        <v>0</v>
      </c>
      <c r="FD347" s="103" t="e">
        <f>MATCH(SMALL(FC:FC,COUNTIF(FC:FC,0)+ROWS(FC$2:FC347)),FC:FC,0)</f>
        <v>#NUM!</v>
      </c>
      <c r="FE347" s="99">
        <f t="shared" si="215"/>
        <v>0</v>
      </c>
      <c r="FF347" s="103">
        <f>FE347+(ROWS(FE$2:FE347)/1000*(FE347&lt;&gt;0))</f>
        <v>0</v>
      </c>
      <c r="FG347" s="103" t="e">
        <f>MATCH(SMALL(FF:FF,COUNTIF(FF:FF,0)+ROWS(FF$2:FF347)),FF:FF,0)</f>
        <v>#NUM!</v>
      </c>
      <c r="FH347" s="104" t="e">
        <f ca="1">OFFSET($FA$1,MATCH(INDEX(FC:FC,SMALL(OFFSET(FD$2,0,0,COUNTIF(FC:FC,"&gt;0"),1),ROWS(FC$2:FC347)),1),FC$2:FC$502,0),1,1,1)</f>
        <v>#NUM!</v>
      </c>
      <c r="FI347" s="104" t="e">
        <f ca="1">OFFSET($FA$1,MATCH(INDEX(FF:FF,SMALL(OFFSET(FG$2,0,0,COUNTIF(FF:FF,"&gt;0"),1),ROWS(FF$2:FF347)),1),FF$2:FF$502,0),1,1,1)</f>
        <v>#REF!</v>
      </c>
      <c r="FJ347" s="103" t="e">
        <f ca="1">OFFSET(FA$1,MATCH(INDEX(FC:FC,SMALL(OFFSET(FD$2,0,0,COUNTIF(FC:FC,"&gt;0"),1),ROWS(FC$2:FC347)),1),FC$2:FC$502,0),0,1,1)</f>
        <v>#NUM!</v>
      </c>
    </row>
    <row r="348" spans="3:166">
      <c r="C348" s="91">
        <v>347</v>
      </c>
      <c r="D348" s="99">
        <f>IF(OR(Layout!L361 = "P"), Layout!V361, 0)</f>
        <v>0</v>
      </c>
      <c r="E348" s="99">
        <f t="array" ref="E348">IF(OR(Layout!L361 = "P", Layout!L361 = "A"), Layout!W361, 0)</f>
        <v>0</v>
      </c>
      <c r="F348" s="99">
        <f>IF(OR(Layout!L361 = "P", Layout!L361 = "A"), Layout!I361, 0)</f>
        <v>0</v>
      </c>
      <c r="G348" s="91" t="str">
        <f t="array" ref="G348">IF(OR(Layout!L361 = "P", Layout!L361 = "A"), Layout!G361, "")</f>
        <v/>
      </c>
      <c r="H348" s="91" t="str">
        <f>IF(Layout!G361 &gt; 0, Layout!G361, "")</f>
        <v/>
      </c>
      <c r="I348" s="102">
        <f>IF(Layout!Y361 &gt; 0, Layout!Y361, 0)</f>
        <v>0</v>
      </c>
      <c r="J348" s="92">
        <f t="array" ref="J348">IF(Layout!AA361 &gt; 0, Layout!AA361, 0)</f>
        <v>0</v>
      </c>
      <c r="K348" s="92">
        <f>IF(Layout!K361 &gt; 0, Layout!K361, 0)</f>
        <v>0</v>
      </c>
      <c r="L348" s="98"/>
      <c r="N348" s="91" t="str">
        <f t="shared" si="184"/>
        <v/>
      </c>
      <c r="O348" s="99">
        <f t="shared" si="185"/>
        <v>0</v>
      </c>
      <c r="P348" s="103">
        <f t="array" ref="P348">O348+(ROWS(O$2:O348)/1000*(O348&lt;&gt;0))</f>
        <v>0</v>
      </c>
      <c r="Q348" s="103" t="e">
        <f t="array" ref="Q348">MATCH(SMALL(P:P,COUNTIF(P:P,0)+ROWS(P$2:P348)),P:P,0)</f>
        <v>#NUM!</v>
      </c>
      <c r="R348" s="99">
        <f t="shared" si="186"/>
        <v>0</v>
      </c>
      <c r="S348" s="103">
        <f t="array" ref="S348">R348+(ROWS(R$2:R348)/1000*(R348&lt;&gt;0))</f>
        <v>0</v>
      </c>
      <c r="T348" s="103" t="e">
        <f>MATCH(SMALL(S:S,COUNTIF(S:S,0)+ROWS(S$2:S348)),S:S,0)</f>
        <v>#NUM!</v>
      </c>
      <c r="U348" s="104" t="e">
        <f t="array" aca="1" ref="U348" ca="1">OFFSET($N$1,MATCH(INDEX(P:P,SMALL(OFFSET(Q$2,0,0,COUNTIF(P:P,"&gt;0"),1),ROWS(P$2:P348)),1),P$2:P$502,0),1,1,1)</f>
        <v>#NUM!</v>
      </c>
      <c r="V348" s="104" t="e">
        <f t="array" aca="1" ref="V348" ca="1">OFFSET($Q$1,MATCH(INDEX(S:S,SMALL(OFFSET(T$2,0,0,COUNTIF(S:S,"&gt;0"),1),ROWS(S$2:S348)),1),S$2:S$502,0),1,1,1)</f>
        <v>#NUM!</v>
      </c>
      <c r="W348" s="103" t="e">
        <f ca="1">OFFSET(N$1,MATCH(INDEX(S:S,SMALL(OFFSET(T$2,0,0,COUNTIF(S:S,"&gt;0"),1),ROWS(S$2:S348)),1),S$2:S$502,0),0,1,1)</f>
        <v>#NUM!</v>
      </c>
      <c r="AA348" s="91" t="str">
        <f t="shared" si="187"/>
        <v/>
      </c>
      <c r="AB348" s="99">
        <f t="shared" si="188"/>
        <v>0</v>
      </c>
      <c r="AC348" s="103">
        <f t="array" ref="AC348">AB348+(ROWS(AB$2:AB348)/1000*(AB348&lt;&gt;0))</f>
        <v>0</v>
      </c>
      <c r="AD348" s="103" t="e">
        <f t="array" ref="AD348">MATCH(SMALL(AC:AC,COUNTIF(AC:AC,0)+ROWS(AC$2:AC348)),AC:AC,0)</f>
        <v>#NUM!</v>
      </c>
      <c r="AE348" s="99">
        <f t="shared" si="189"/>
        <v>0</v>
      </c>
      <c r="AF348" s="103">
        <f t="array" ref="AF348">AE348+(ROWS(AE$2:AE348)/1000*(AE348&lt;&gt;0))</f>
        <v>0</v>
      </c>
      <c r="AG348" s="103" t="e">
        <f>MATCH(SMALL(AF:AF,COUNTIF(AF:AF,0)+ROWS(AF$2:AF348)),AF:AF,0)</f>
        <v>#NUM!</v>
      </c>
      <c r="AH348" s="104" t="e">
        <f ca="1">OFFSET($AA$1,MATCH(INDEX(AC:AC,SMALL(OFFSET(AD$2,0,0,COUNTIF(AC:AC,"&gt;0"),1),ROWS(AC$2:AC348)),1),AC$2:AC$502,0),1,1,1)</f>
        <v>#NUM!</v>
      </c>
      <c r="AI348" s="104" t="e">
        <f ca="1">OFFSET($AD$1,MATCH(INDEX(AF:AF,SMALL(OFFSET(AG$2,0,0,COUNTIF(AF:AF,"&gt;0"),1),ROWS(AF$2:AF348)),1),AF$2:AF$502,0),1,1,1)</f>
        <v>#NUM!</v>
      </c>
      <c r="AJ348" s="103" t="e">
        <f ca="1">OFFSET(AA$1,MATCH(INDEX(AF:AF,SMALL(OFFSET(AG$2,0,0,COUNTIF(AF:AF,"&gt;0"),1),ROWS(AF$2:AF348)),1),AF$2:AF$502,0),0,1,1)</f>
        <v>#NUM!</v>
      </c>
      <c r="AN348" s="91" t="str">
        <f t="shared" si="190"/>
        <v/>
      </c>
      <c r="AO348" s="99">
        <f t="shared" si="191"/>
        <v>0</v>
      </c>
      <c r="AP348" s="103">
        <f t="array" ref="AP348">AO348+(ROWS(AO$2:AO348)/1000*(AO348&lt;&gt;0))</f>
        <v>0</v>
      </c>
      <c r="AQ348" s="103" t="e">
        <f t="array" ref="AQ348">MATCH(SMALL(AP:AP,COUNTIF(AP:AP,0)+ROWS(AP$2:AP348)),AP:AP,0)</f>
        <v>#NUM!</v>
      </c>
      <c r="AR348" s="99">
        <f t="shared" si="192"/>
        <v>0</v>
      </c>
      <c r="AS348" s="103">
        <f t="array" ref="AS348">AR348+(ROWS(AR$2:AR348)/1000*(AR348&lt;&gt;0))</f>
        <v>0</v>
      </c>
      <c r="AT348" s="103" t="e">
        <f>MATCH(SMALL(AS:AS,COUNTIF(AS:AS,0)+ROWS(AS$2:AS348)),AS:AS,0)</f>
        <v>#NUM!</v>
      </c>
      <c r="AU348" s="104" t="e">
        <f ca="1">OFFSET($AN$1,MATCH(INDEX(AP:AP,SMALL(OFFSET(AQ$2,0,0,COUNTIF(AP:AP,"&gt;0"),1),ROWS(AP$2:AP348)),1),AP$2:AP$502,0),1,1,1)</f>
        <v>#NUM!</v>
      </c>
      <c r="AV348" s="104" t="e">
        <f ca="1">OFFSET($AQ$1,MATCH(INDEX(AS:AS,SMALL(OFFSET(AT$2,0,0,COUNTIF(AS:AS,"&gt;0"),1),ROWS(AS$2:AS348)),1),AS$2:AS$502,0),1,1,1)</f>
        <v>#NUM!</v>
      </c>
      <c r="AW348" s="103" t="e">
        <f ca="1">OFFSET(AN$1,MATCH(INDEX(AS:AS,SMALL(OFFSET(AT$2,0,0,COUNTIF(AS:AS,"&gt;0"),1),ROWS(AS$2:AS348)),1),AS$2:AS$502,0),0,1,1)</f>
        <v>#NUM!</v>
      </c>
      <c r="BA348" s="91" t="str">
        <f t="shared" si="193"/>
        <v/>
      </c>
      <c r="BB348" s="99">
        <f t="shared" si="194"/>
        <v>0</v>
      </c>
      <c r="BC348" s="103">
        <f t="array" ref="BC348">BB348+(ROWS(BB$2:BB348)/1000*(BB348&lt;&gt;0))</f>
        <v>0</v>
      </c>
      <c r="BD348" s="103" t="e">
        <f t="array" ref="BD348">MATCH(SMALL(BC:BC,COUNTIF(BC:BC,0)+ROWS(BC$2:BC348)),BC:BC,0)</f>
        <v>#NUM!</v>
      </c>
      <c r="BE348" s="99">
        <f t="shared" si="195"/>
        <v>0</v>
      </c>
      <c r="BF348" s="103">
        <f t="array" ref="BF348">BE348+(ROWS(BE$2:BE348)/1000*(BE348&lt;&gt;0))</f>
        <v>0</v>
      </c>
      <c r="BG348" s="103" t="e">
        <f>MATCH(SMALL(BF:BF,COUNTIF(BF:BF,0)+ROWS(BF$2:BF348)),BF:BF,0)</f>
        <v>#NUM!</v>
      </c>
      <c r="BH348" s="104" t="e">
        <f ca="1">OFFSET($BA$1,MATCH(INDEX(BC:BC,SMALL(OFFSET(BD$2,0,0,COUNTIF(BC:BC,"&gt;0"),1),ROWS(BC$2:BC348)),1),BC$2:BC$502,0),1,1,1)</f>
        <v>#NUM!</v>
      </c>
      <c r="BI348" s="104" t="e">
        <f ca="1">OFFSET($BD$1,MATCH(INDEX(BF:BF,SMALL(OFFSET(BG$2,0,0,COUNTIF(BF:BF,"&gt;0"),1),ROWS(BF$2:BF348)),1),BF$2:BF$502,0),1,1,1)</f>
        <v>#NUM!</v>
      </c>
      <c r="BJ348" s="103" t="e">
        <f ca="1">OFFSET(BA$1,MATCH(INDEX(BF:BF,SMALL(OFFSET(BG$2,0,0,COUNTIF(BF:BF,"&gt;0"),1),ROWS(BF$2:BF348)),1),BF$2:BF$502,0),0,1,1)</f>
        <v>#NUM!</v>
      </c>
      <c r="BN348" s="91" t="str">
        <f t="shared" si="196"/>
        <v/>
      </c>
      <c r="BO348" s="99">
        <f t="shared" si="197"/>
        <v>0</v>
      </c>
      <c r="BP348" s="103">
        <f t="array" ref="BP348">BO348+(ROWS(BO$2:BO348)/1000*(BO348&lt;&gt;0))</f>
        <v>0</v>
      </c>
      <c r="BQ348" s="103" t="e">
        <f t="array" ref="BQ348">MATCH(SMALL(BP:BP,COUNTIF(BP:BP,0)+ROWS(BP$2:BP348)),BP:BP,0)</f>
        <v>#NUM!</v>
      </c>
      <c r="BR348" s="99">
        <f t="shared" si="198"/>
        <v>0</v>
      </c>
      <c r="BS348" s="103">
        <f t="array" ref="BS348">BR348+(ROWS(BR$2:BR348)/1000*(BR348&lt;&gt;0))</f>
        <v>0</v>
      </c>
      <c r="BT348" s="103" t="e">
        <f>MATCH(SMALL(BS:BS,COUNTIF(BS:BS,0)+ROWS(BS$2:BS348)),BS:BS,0)</f>
        <v>#NUM!</v>
      </c>
      <c r="BU348" s="104" t="e">
        <f ca="1">OFFSET($BN$1,MATCH(INDEX(BP:BP,SMALL(OFFSET(BQ$2,0,0,COUNTIF(BP:BP,"&gt;0"),1),ROWS(BP$2:BP348)),1),BP$2:BP$502,0),1,1,1)</f>
        <v>#NUM!</v>
      </c>
      <c r="BV348" s="104" t="e">
        <f ca="1">OFFSET($BQ$1,MATCH(INDEX(BS:BS,SMALL(OFFSET(BT$2,0,0,COUNTIF(BS:BS,"&gt;0"),1),ROWS(BS$2:BS348)),1),BS$2:BS$502,0),1,1,1)</f>
        <v>#NUM!</v>
      </c>
      <c r="BW348" s="103" t="e">
        <f ca="1">OFFSET(BN$1,MATCH(INDEX(BS:BS,SMALL(OFFSET(BT$2,0,0,COUNTIF(BS:BS,"&gt;0"),1),ROWS(BS$2:BS348)),1),BS$2:BS$502,0),0,1,1)</f>
        <v>#NUM!</v>
      </c>
      <c r="CA348" s="91" t="str">
        <f t="shared" si="199"/>
        <v/>
      </c>
      <c r="CB348" s="99">
        <f t="shared" si="200"/>
        <v>0</v>
      </c>
      <c r="CC348" s="103">
        <f t="array" ref="CC348">CB348+(ROWS(CB$2:CB348)/1000*(CB348&lt;&gt;0))</f>
        <v>0</v>
      </c>
      <c r="CD348" s="103" t="e">
        <f t="array" ref="CD348">MATCH(SMALL(CC:CC,COUNTIF(CC:CC,0)+ROWS(CC$2:CC348)),CC:CC,0)</f>
        <v>#NUM!</v>
      </c>
      <c r="CE348" s="99">
        <f t="shared" si="201"/>
        <v>0</v>
      </c>
      <c r="CF348" s="103">
        <f t="array" ref="CF348">CE348+(ROWS(CE$2:CE348)/1000*(CE348&lt;&gt;0))</f>
        <v>0</v>
      </c>
      <c r="CG348" s="103" t="e">
        <f>MATCH(SMALL(CF:CF,COUNTIF(CF:CF,0)+ROWS(CF$2:CF348)),CF:CF,0)</f>
        <v>#NUM!</v>
      </c>
      <c r="CH348" s="104" t="e">
        <f ca="1">OFFSET($CA$1,MATCH(INDEX(CC:CC,SMALL(OFFSET(CD$2,0,0,COUNTIF(CC:CC,"&gt;0"),1),ROWS(CC$2:CC348)),1),CC$2:CC$502,0),1,1,1)</f>
        <v>#NUM!</v>
      </c>
      <c r="CI348" s="104" t="e">
        <f t="array" aca="1" ref="CI348" ca="1">OFFSET($CD$1,MATCH(INDEX(CF:CF,SMALL(OFFSET(CG$2,0,0,COUNTIF(CF:CF,"&gt;0"),1),ROWS(CF$2:CF348)),1),CF$2:CF$502,0),1,1,1)</f>
        <v>#NUM!</v>
      </c>
      <c r="CJ348" s="103" t="e">
        <f ca="1">OFFSET(CA$1,MATCH(INDEX(CF:CF,SMALL(OFFSET(CG$2,0,0,COUNTIF(CF:CF,"&gt;0"),1),ROWS(CF$2:CF348)),1),CF$2:CF$502,0),0,1,1)</f>
        <v>#NUM!</v>
      </c>
      <c r="CN348" s="91" t="str">
        <f t="shared" si="202"/>
        <v/>
      </c>
      <c r="CO348" s="99">
        <f t="shared" si="203"/>
        <v>0</v>
      </c>
      <c r="CP348" s="103">
        <f t="array" ref="CP348">CO348+(ROWS(CO$2:CO348)/1000*(CO348&lt;&gt;0))</f>
        <v>0</v>
      </c>
      <c r="CQ348" s="103" t="e">
        <f t="array" ref="CQ348">MATCH(SMALL(CP:CP,COUNTIF(CP:CP,0)+ROWS(CP$2:CP348)),CP:CP,0)</f>
        <v>#NUM!</v>
      </c>
      <c r="CR348" s="99">
        <f t="shared" si="204"/>
        <v>0</v>
      </c>
      <c r="CS348" s="103">
        <f t="array" ref="CS348">CR348+(ROWS(CR$2:CR348)/1000*(CR348&lt;&gt;0))</f>
        <v>0</v>
      </c>
      <c r="CT348" s="103" t="e">
        <f>MATCH(SMALL(CS:CS,COUNTIF(CS:CS,0)+ROWS(CS$2:CS348)),CS:CS,0)</f>
        <v>#NUM!</v>
      </c>
      <c r="CU348" s="104" t="e">
        <f t="array" aca="1" ref="CU348" ca="1">OFFSET($CN$1,MATCH(INDEX(CP:CP,SMALL(OFFSET(CQ$2,0,0,COUNTIF(CP:CP,"&gt;0"),1),ROWS(CP$2:CP348)),1),CP$2:CP$502,0),1,1,1)</f>
        <v>#NUM!</v>
      </c>
      <c r="CV348" s="104" t="e">
        <f t="array" aca="1" ref="CV348" ca="1">OFFSET($CQ$1,MATCH(INDEX(CS:CS,SMALL(OFFSET(CT$2,0,0,COUNTIF(CS:CS,"&gt;0"),1),ROWS(CS$2:CS348)),1),CS$2:CS$502,0),1,1,1)</f>
        <v>#NUM!</v>
      </c>
      <c r="CW348" s="103" t="e">
        <f ca="1">OFFSET(CN$1,MATCH(INDEX(CS:CS,SMALL(OFFSET(CT$2,0,0,COUNTIF(CS:CS,"&gt;0"),1),ROWS(CS$2:CS348)),1),CS$2:CS$502,0),0,1,1)</f>
        <v>#NUM!</v>
      </c>
      <c r="DA348" s="91" t="str">
        <f t="shared" si="205"/>
        <v/>
      </c>
      <c r="DB348" s="99">
        <f t="shared" si="206"/>
        <v>0</v>
      </c>
      <c r="DC348" s="103">
        <f t="array" ref="DC348">DB348+(ROWS(DB$2:DB348)/1000*(DB348&lt;&gt;0))</f>
        <v>0</v>
      </c>
      <c r="DD348" s="103" t="e">
        <f t="array" ref="DD348">MATCH(SMALL(DC:DC,COUNTIF(DC:DC,0)+ROWS(DC$2:DC348)),DC:DC,0)</f>
        <v>#NUM!</v>
      </c>
      <c r="DE348" s="99">
        <f t="shared" si="207"/>
        <v>0</v>
      </c>
      <c r="DF348" s="103">
        <f t="array" ref="DF348">DE348+(ROWS(DE$2:DE348)/1000*(DE348&lt;&gt;0))</f>
        <v>0</v>
      </c>
      <c r="DG348" s="103" t="e">
        <f>MATCH(SMALL(DF:DF,COUNTIF(DF:DF,0)+ROWS(DF$2:DF348)),DF:DF,0)</f>
        <v>#NUM!</v>
      </c>
      <c r="DH348" s="104" t="e">
        <f t="array" aca="1" ref="DH348" ca="1">OFFSET($DA$1,MATCH(INDEX(DC:DC,SMALL(OFFSET(DD$2,0,0,COUNTIF(DC:DC,"&gt;0"),1),ROWS(DC$2:DC348)),1),DC$2:DC$502,0),1,1,1)</f>
        <v>#NUM!</v>
      </c>
      <c r="DI348" s="104" t="e">
        <f t="array" aca="1" ref="DI348" ca="1">OFFSET($DD$1,MATCH(INDEX(DF:DF,SMALL(OFFSET(DG$2,0,0,COUNTIF(DF:DF,"&gt;0"),1),ROWS(DF$2:DF348)),1),DF$2:DF$502,0),1,1,1)</f>
        <v>#NUM!</v>
      </c>
      <c r="DJ348" s="103" t="e">
        <f ca="1">OFFSET(DA$1,MATCH(INDEX(DF:DF,SMALL(OFFSET(DG$2,0,0,COUNTIF(DF:DF,"&gt;0"),1),ROWS(DF$2:DF348)),1),DF$2:DF$502,0),0,1,1)</f>
        <v>#NUM!</v>
      </c>
      <c r="DN348" s="91" t="str">
        <f t="shared" si="210"/>
        <v/>
      </c>
      <c r="DO348" s="99">
        <f t="shared" si="211"/>
        <v>0</v>
      </c>
      <c r="DP348" s="103">
        <f t="array" ref="DP348">DO348+(ROWS(DO$2:DO348)/1000*(DO348&lt;&gt;0))</f>
        <v>0</v>
      </c>
      <c r="DQ348" s="103" t="e">
        <f t="array" ref="DQ348">MATCH(SMALL(DP:DP,COUNTIF(DP:DP,0)+ROWS(DP$2:DP348)),DP:DP,0)</f>
        <v>#NUM!</v>
      </c>
      <c r="DR348" s="99">
        <f t="shared" si="212"/>
        <v>0</v>
      </c>
      <c r="DS348" s="103">
        <f t="array" ref="DS348">DR348+(ROWS(DR$2:DR348)/1000*(DR348&lt;&gt;0))</f>
        <v>0</v>
      </c>
      <c r="DT348" s="103" t="e">
        <f>MATCH(SMALL(DS:DS,COUNTIF(DS:DS,0)+ROWS(DS$2:DS348)),DS:DS,0)</f>
        <v>#NUM!</v>
      </c>
      <c r="DU348" s="104" t="e">
        <f t="array" aca="1" ref="DU348" ca="1">OFFSET($DN$1,MATCH(INDEX(DP:DP,SMALL(OFFSET(DQ$2,0,0,COUNTIF(DP:DP,"&gt;0"),1),ROWS(DP$2:DP348)),1),DP$2:DP$503,0),1,1,1)</f>
        <v>#NUM!</v>
      </c>
      <c r="DV348" s="104" t="e">
        <f t="array" aca="1" ref="DV348" ca="1">OFFSET($DQ$1,MATCH(INDEX(DS:DS,SMALL(OFFSET(DT$2,0,0,COUNTIF(DS:DS,"&gt;0"),1),ROWS(DS$2:DS348)),1),DS$2:DS$503,0),1,1,1)</f>
        <v>#REF!</v>
      </c>
      <c r="DW348" s="103" t="e">
        <f t="array" aca="1" ref="DW348" ca="1">OFFSET(DN$1,MATCH(INDEX(DP:DP,SMALL(OFFSET(DQ$2,0,0,COUNTIF(DP:DP,"&gt;0"),1),ROWS(DP$2:DP348)),1),DP$2:DP$503,0),0,1,1)</f>
        <v>#NUM!</v>
      </c>
      <c r="EA348" s="91" t="str">
        <f t="shared" si="180"/>
        <v/>
      </c>
      <c r="EB348" s="99">
        <f t="shared" si="181"/>
        <v>0</v>
      </c>
      <c r="EC348" s="103">
        <f t="array" ref="EC348">EB348+(ROWS(EB$2:EB348)/1000*(EB348&lt;&gt;0))</f>
        <v>0</v>
      </c>
      <c r="ED348" s="103" t="e">
        <f t="array" ref="ED348">MATCH(SMALL(EC:EC,COUNTIF(EC:EC,0)+ROWS(EC$2:EC348)),EC:EC,0)</f>
        <v>#NUM!</v>
      </c>
      <c r="EE348" s="99">
        <f t="shared" si="213"/>
        <v>0</v>
      </c>
      <c r="EF348" s="103">
        <f t="array" ref="EF348">EE348+(ROWS(EE$2:EE348)/1000*(EE348&lt;&gt;0))</f>
        <v>0</v>
      </c>
      <c r="EG348" s="103" t="e">
        <f>MATCH(SMALL(EF:EF,COUNTIF(EF:EF,0)+ROWS(EF$2:EF348)),EF:EF,0)</f>
        <v>#NUM!</v>
      </c>
      <c r="EH348" s="104" t="e">
        <f t="array" aca="1" ref="EH348" ca="1">OFFSET($EA$1,MATCH(INDEX(EC:EC,SMALL(OFFSET(ED$2,0,0,COUNTIF(EC:EC,"&gt;0"),1),ROWS(EC$2:EC348)),1),EC$2:EC$501,0),1,1,1)</f>
        <v>#NUM!</v>
      </c>
      <c r="EI348" s="104" t="e">
        <f t="array" aca="1" ref="EI348" ca="1">OFFSET($ED$1,MATCH(INDEX(EF:EF,SMALL(OFFSET(EG$2,0,0,COUNTIF(EF:EF,"&gt;0"),1),ROWS(EF$2:EF348)),1),EF$2:EF$501,0),1,1,1)</f>
        <v>#REF!</v>
      </c>
      <c r="EJ348" s="103" t="e">
        <f t="array" aca="1" ref="EJ348" ca="1">OFFSET(EA$1,MATCH(INDEX(EC:EC,SMALL(OFFSET(ED$2,0,0,COUNTIF(EC:EC,"&gt;0"),1),ROWS(EC$2:EC348)),1),EC$2:EC$501,0),0,1,1)</f>
        <v>#NUM!</v>
      </c>
      <c r="EN348" s="91" t="str">
        <f t="shared" si="182"/>
        <v/>
      </c>
      <c r="EO348" s="99">
        <f t="shared" si="183"/>
        <v>0</v>
      </c>
      <c r="EP348" s="103">
        <f t="array" ref="EP348">EO348+(ROWS(EO$2:EO348)/1000*(EO348&lt;&gt;0))</f>
        <v>0</v>
      </c>
      <c r="EQ348" s="103" t="e">
        <f t="array" ref="EQ348">MATCH(SMALL(EP:EP,COUNTIF(EP:EP,0)+ROWS(EP$2:EP348)),EP:EP,0)</f>
        <v>#NUM!</v>
      </c>
      <c r="ER348" s="99">
        <f t="shared" si="214"/>
        <v>0</v>
      </c>
      <c r="ES348" s="103">
        <f t="array" ref="ES348">ER348+(ROWS(ER$2:ER348)/1000*(ER348&lt;&gt;0))</f>
        <v>0</v>
      </c>
      <c r="ET348" s="103" t="e">
        <f>MATCH(SMALL(ES:ES,COUNTIF(ES:ES,0)+ROWS(ES$2:ES348)),ES:ES,0)</f>
        <v>#NUM!</v>
      </c>
      <c r="EU348" s="104" t="e">
        <f t="array" aca="1" ref="EU348" ca="1">OFFSET($EN$1,MATCH(INDEX(EP:EP,SMALL(OFFSET(EQ$2,0,0,COUNTIF(EP:EP,"&gt;0"),1),ROWS(EP$2:EP348)),1),EP$2:EP$501,0),1,1,1)</f>
        <v>#NUM!</v>
      </c>
      <c r="EV348" s="104" t="e">
        <f t="array" aca="1" ref="EV348" ca="1">OFFSET($EN$1,MATCH(INDEX(ES:ES,SMALL(OFFSET(ET$2,0,0,COUNTIF(ES:ES,"&gt;0"),1),ROWS(ES$2:ES348)),1),ES$2:ES$501,0),1,1,1)</f>
        <v>#REF!</v>
      </c>
      <c r="EW348" s="103" t="e">
        <f t="array" aca="1" ref="EW348" ca="1">OFFSET(EN$1,MATCH(INDEX(EP:EP,SMALL(OFFSET(EQ$2,0,0,COUNTIF(EP:EP,"&gt;0"),1),ROWS(EP$2:EP348)),1),EP$2:EP$501,0),0,1,1)</f>
        <v>#NUM!</v>
      </c>
      <c r="EX348" s="91"/>
      <c r="EY348" s="91"/>
      <c r="EZ348" s="91"/>
      <c r="FA348" s="103" t="str">
        <f t="shared" si="208"/>
        <v/>
      </c>
      <c r="FB348" s="103">
        <f t="shared" si="209"/>
        <v>0</v>
      </c>
      <c r="FC348" s="103">
        <f>FB348+(ROWS(FB$2:FB348)/1000*(FB348&lt;&gt;0))</f>
        <v>0</v>
      </c>
      <c r="FD348" s="103" t="e">
        <f>MATCH(SMALL(FC:FC,COUNTIF(FC:FC,0)+ROWS(FC$2:FC348)),FC:FC,0)</f>
        <v>#NUM!</v>
      </c>
      <c r="FE348" s="99">
        <f t="shared" si="215"/>
        <v>0</v>
      </c>
      <c r="FF348" s="103">
        <f>FE348+(ROWS(FE$2:FE348)/1000*(FE348&lt;&gt;0))</f>
        <v>0</v>
      </c>
      <c r="FG348" s="103" t="e">
        <f>MATCH(SMALL(FF:FF,COUNTIF(FF:FF,0)+ROWS(FF$2:FF348)),FF:FF,0)</f>
        <v>#NUM!</v>
      </c>
      <c r="FH348" s="104" t="e">
        <f ca="1">OFFSET($FA$1,MATCH(INDEX(FC:FC,SMALL(OFFSET(FD$2,0,0,COUNTIF(FC:FC,"&gt;0"),1),ROWS(FC$2:FC348)),1),FC$2:FC$502,0),1,1,1)</f>
        <v>#NUM!</v>
      </c>
      <c r="FI348" s="98" t="e">
        <f ca="1">OFFSET($FA$1,MATCH(INDEX(FF:FF,SMALL(OFFSET(FG$2,0,0,COUNTIF(FF:FF,"&gt;0"),1),ROWS(FF$2:FF348)),1),FF$2:FF$502,0),1,1,1)</f>
        <v>#REF!</v>
      </c>
      <c r="FJ348" s="103" t="e">
        <f ca="1">OFFSET(FA$1,MATCH(INDEX(FC:FC,SMALL(OFFSET(FD$2,0,0,COUNTIF(FC:FC,"&gt;0"),1),ROWS(FC$2:FC348)),1),FC$2:FC$502,0),0,1,1)</f>
        <v>#NUM!</v>
      </c>
    </row>
    <row r="349" spans="3:166">
      <c r="C349" s="91">
        <v>348</v>
      </c>
      <c r="D349" s="99">
        <f>IF(OR(Layout!L362 = "P"), Layout!V362, 0)</f>
        <v>0</v>
      </c>
      <c r="E349" s="99">
        <f t="array" ref="E349">IF(OR(Layout!L362 = "P", Layout!L362 = "A"), Layout!W362, 0)</f>
        <v>0</v>
      </c>
      <c r="F349" s="99">
        <f>IF(OR(Layout!L362 = "P", Layout!L362 = "A"), Layout!I362, 0)</f>
        <v>0</v>
      </c>
      <c r="G349" s="91" t="str">
        <f t="array" ref="G349">IF(OR(Layout!L362 = "P", Layout!L362 = "A"), Layout!G362, "")</f>
        <v/>
      </c>
      <c r="H349" s="91" t="str">
        <f>IF(Layout!G362 &gt; 0, Layout!G362, "")</f>
        <v/>
      </c>
      <c r="I349" s="102">
        <f>IF(Layout!Y362 &gt; 0, Layout!Y362, 0)</f>
        <v>0</v>
      </c>
      <c r="J349" s="92">
        <f t="array" ref="J349">IF(Layout!AA362 &gt; 0, Layout!AA362, 0)</f>
        <v>0</v>
      </c>
      <c r="K349" s="92">
        <f>IF(Layout!K362 &gt; 0, Layout!K362, 0)</f>
        <v>0</v>
      </c>
      <c r="L349" s="98"/>
      <c r="N349" s="91" t="str">
        <f t="shared" si="184"/>
        <v/>
      </c>
      <c r="O349" s="99">
        <f t="shared" si="185"/>
        <v>0</v>
      </c>
      <c r="P349" s="103">
        <f t="array" ref="P349">O349+(ROWS(O$2:O349)/1000*(O349&lt;&gt;0))</f>
        <v>0</v>
      </c>
      <c r="Q349" s="103" t="e">
        <f t="array" ref="Q349">MATCH(SMALL(P:P,COUNTIF(P:P,0)+ROWS(P$2:P349)),P:P,0)</f>
        <v>#NUM!</v>
      </c>
      <c r="R349" s="99">
        <f t="shared" si="186"/>
        <v>0</v>
      </c>
      <c r="S349" s="103">
        <f t="array" ref="S349">R349+(ROWS(R$2:R349)/1000*(R349&lt;&gt;0))</f>
        <v>0</v>
      </c>
      <c r="T349" s="103" t="e">
        <f>MATCH(SMALL(S:S,COUNTIF(S:S,0)+ROWS(S$2:S349)),S:S,0)</f>
        <v>#NUM!</v>
      </c>
      <c r="U349" s="104" t="e">
        <f t="array" aca="1" ref="U349" ca="1">OFFSET($N$1,MATCH(INDEX(P:P,SMALL(OFFSET(Q$2,0,0,COUNTIF(P:P,"&gt;0"),1),ROWS(P$2:P349)),1),P$2:P$502,0),1,1,1)</f>
        <v>#NUM!</v>
      </c>
      <c r="V349" s="104" t="e">
        <f t="array" aca="1" ref="V349" ca="1">OFFSET($Q$1,MATCH(INDEX(S:S,SMALL(OFFSET(T$2,0,0,COUNTIF(S:S,"&gt;0"),1),ROWS(S$2:S349)),1),S$2:S$502,0),1,1,1)</f>
        <v>#NUM!</v>
      </c>
      <c r="W349" s="103" t="e">
        <f ca="1">OFFSET(N$1,MATCH(INDEX(S:S,SMALL(OFFSET(T$2,0,0,COUNTIF(S:S,"&gt;0"),1),ROWS(S$2:S349)),1),S$2:S$502,0),0,1,1)</f>
        <v>#NUM!</v>
      </c>
      <c r="AA349" s="91" t="str">
        <f t="shared" si="187"/>
        <v/>
      </c>
      <c r="AB349" s="99">
        <f t="shared" si="188"/>
        <v>0</v>
      </c>
      <c r="AC349" s="103">
        <f t="array" ref="AC349">AB349+(ROWS(AB$2:AB349)/1000*(AB349&lt;&gt;0))</f>
        <v>0</v>
      </c>
      <c r="AD349" s="103" t="e">
        <f t="array" ref="AD349">MATCH(SMALL(AC:AC,COUNTIF(AC:AC,0)+ROWS(AC$2:AC349)),AC:AC,0)</f>
        <v>#NUM!</v>
      </c>
      <c r="AE349" s="99">
        <f t="shared" si="189"/>
        <v>0</v>
      </c>
      <c r="AF349" s="103">
        <f t="array" ref="AF349">AE349+(ROWS(AE$2:AE349)/1000*(AE349&lt;&gt;0))</f>
        <v>0</v>
      </c>
      <c r="AG349" s="103" t="e">
        <f>MATCH(SMALL(AF:AF,COUNTIF(AF:AF,0)+ROWS(AF$2:AF349)),AF:AF,0)</f>
        <v>#NUM!</v>
      </c>
      <c r="AH349" s="104" t="e">
        <f ca="1">OFFSET($AA$1,MATCH(INDEX(AC:AC,SMALL(OFFSET(AD$2,0,0,COUNTIF(AC:AC,"&gt;0"),1),ROWS(AC$2:AC349)),1),AC$2:AC$502,0),1,1,1)</f>
        <v>#NUM!</v>
      </c>
      <c r="AI349" s="104" t="e">
        <f ca="1">OFFSET($AD$1,MATCH(INDEX(AF:AF,SMALL(OFFSET(AG$2,0,0,COUNTIF(AF:AF,"&gt;0"),1),ROWS(AF$2:AF349)),1),AF$2:AF$502,0),1,1,1)</f>
        <v>#NUM!</v>
      </c>
      <c r="AJ349" s="103" t="e">
        <f ca="1">OFFSET(AA$1,MATCH(INDEX(AF:AF,SMALL(OFFSET(AG$2,0,0,COUNTIF(AF:AF,"&gt;0"),1),ROWS(AF$2:AF349)),1),AF$2:AF$502,0),0,1,1)</f>
        <v>#NUM!</v>
      </c>
      <c r="AN349" s="91" t="str">
        <f t="shared" si="190"/>
        <v/>
      </c>
      <c r="AO349" s="99">
        <f t="shared" si="191"/>
        <v>0</v>
      </c>
      <c r="AP349" s="103">
        <f t="array" ref="AP349">AO349+(ROWS(AO$2:AO349)/1000*(AO349&lt;&gt;0))</f>
        <v>0</v>
      </c>
      <c r="AQ349" s="103" t="e">
        <f t="array" ref="AQ349">MATCH(SMALL(AP:AP,COUNTIF(AP:AP,0)+ROWS(AP$2:AP349)),AP:AP,0)</f>
        <v>#NUM!</v>
      </c>
      <c r="AR349" s="99">
        <f t="shared" si="192"/>
        <v>0</v>
      </c>
      <c r="AS349" s="103">
        <f t="array" ref="AS349">AR349+(ROWS(AR$2:AR349)/1000*(AR349&lt;&gt;0))</f>
        <v>0</v>
      </c>
      <c r="AT349" s="103" t="e">
        <f>MATCH(SMALL(AS:AS,COUNTIF(AS:AS,0)+ROWS(AS$2:AS349)),AS:AS,0)</f>
        <v>#NUM!</v>
      </c>
      <c r="AU349" s="104" t="e">
        <f ca="1">OFFSET($AN$1,MATCH(INDEX(AP:AP,SMALL(OFFSET(AQ$2,0,0,COUNTIF(AP:AP,"&gt;0"),1),ROWS(AP$2:AP349)),1),AP$2:AP$502,0),1,1,1)</f>
        <v>#NUM!</v>
      </c>
      <c r="AV349" s="104" t="e">
        <f ca="1">OFFSET($AQ$1,MATCH(INDEX(AS:AS,SMALL(OFFSET(AT$2,0,0,COUNTIF(AS:AS,"&gt;0"),1),ROWS(AS$2:AS349)),1),AS$2:AS$502,0),1,1,1)</f>
        <v>#NUM!</v>
      </c>
      <c r="AW349" s="103" t="e">
        <f ca="1">OFFSET(AN$1,MATCH(INDEX(AS:AS,SMALL(OFFSET(AT$2,0,0,COUNTIF(AS:AS,"&gt;0"),1),ROWS(AS$2:AS349)),1),AS$2:AS$502,0),0,1,1)</f>
        <v>#NUM!</v>
      </c>
      <c r="BA349" s="91" t="str">
        <f t="shared" si="193"/>
        <v/>
      </c>
      <c r="BB349" s="99">
        <f t="shared" si="194"/>
        <v>0</v>
      </c>
      <c r="BC349" s="103">
        <f t="array" ref="BC349">BB349+(ROWS(BB$2:BB349)/1000*(BB349&lt;&gt;0))</f>
        <v>0</v>
      </c>
      <c r="BD349" s="103" t="e">
        <f t="array" ref="BD349">MATCH(SMALL(BC:BC,COUNTIF(BC:BC,0)+ROWS(BC$2:BC349)),BC:BC,0)</f>
        <v>#NUM!</v>
      </c>
      <c r="BE349" s="99">
        <f t="shared" si="195"/>
        <v>0</v>
      </c>
      <c r="BF349" s="103">
        <f t="array" ref="BF349">BE349+(ROWS(BE$2:BE349)/1000*(BE349&lt;&gt;0))</f>
        <v>0</v>
      </c>
      <c r="BG349" s="103" t="e">
        <f>MATCH(SMALL(BF:BF,COUNTIF(BF:BF,0)+ROWS(BF$2:BF349)),BF:BF,0)</f>
        <v>#NUM!</v>
      </c>
      <c r="BH349" s="104" t="e">
        <f ca="1">OFFSET($BA$1,MATCH(INDEX(BC:BC,SMALL(OFFSET(BD$2,0,0,COUNTIF(BC:BC,"&gt;0"),1),ROWS(BC$2:BC349)),1),BC$2:BC$502,0),1,1,1)</f>
        <v>#NUM!</v>
      </c>
      <c r="BI349" s="104" t="e">
        <f ca="1">OFFSET($BD$1,MATCH(INDEX(BF:BF,SMALL(OFFSET(BG$2,0,0,COUNTIF(BF:BF,"&gt;0"),1),ROWS(BF$2:BF349)),1),BF$2:BF$502,0),1,1,1)</f>
        <v>#NUM!</v>
      </c>
      <c r="BJ349" s="103" t="e">
        <f ca="1">OFFSET(BA$1,MATCH(INDEX(BF:BF,SMALL(OFFSET(BG$2,0,0,COUNTIF(BF:BF,"&gt;0"),1),ROWS(BF$2:BF349)),1),BF$2:BF$502,0),0,1,1)</f>
        <v>#NUM!</v>
      </c>
      <c r="BN349" s="91" t="str">
        <f t="shared" si="196"/>
        <v/>
      </c>
      <c r="BO349" s="99">
        <f t="shared" si="197"/>
        <v>0</v>
      </c>
      <c r="BP349" s="103">
        <f t="array" ref="BP349">BO349+(ROWS(BO$2:BO349)/1000*(BO349&lt;&gt;0))</f>
        <v>0</v>
      </c>
      <c r="BQ349" s="103" t="e">
        <f t="array" ref="BQ349">MATCH(SMALL(BP:BP,COUNTIF(BP:BP,0)+ROWS(BP$2:BP349)),BP:BP,0)</f>
        <v>#NUM!</v>
      </c>
      <c r="BR349" s="99">
        <f t="shared" si="198"/>
        <v>0</v>
      </c>
      <c r="BS349" s="103">
        <f t="array" ref="BS349">BR349+(ROWS(BR$2:BR349)/1000*(BR349&lt;&gt;0))</f>
        <v>0</v>
      </c>
      <c r="BT349" s="103" t="e">
        <f>MATCH(SMALL(BS:BS,COUNTIF(BS:BS,0)+ROWS(BS$2:BS349)),BS:BS,0)</f>
        <v>#NUM!</v>
      </c>
      <c r="BU349" s="104" t="e">
        <f ca="1">OFFSET($BN$1,MATCH(INDEX(BP:BP,SMALL(OFFSET(BQ$2,0,0,COUNTIF(BP:BP,"&gt;0"),1),ROWS(BP$2:BP349)),1),BP$2:BP$502,0),1,1,1)</f>
        <v>#NUM!</v>
      </c>
      <c r="BV349" s="104" t="e">
        <f ca="1">OFFSET($BQ$1,MATCH(INDEX(BS:BS,SMALL(OFFSET(BT$2,0,0,COUNTIF(BS:BS,"&gt;0"),1),ROWS(BS$2:BS349)),1),BS$2:BS$502,0),1,1,1)</f>
        <v>#NUM!</v>
      </c>
      <c r="BW349" s="103" t="e">
        <f ca="1">OFFSET(BN$1,MATCH(INDEX(BS:BS,SMALL(OFFSET(BT$2,0,0,COUNTIF(BS:BS,"&gt;0"),1),ROWS(BS$2:BS349)),1),BS$2:BS$502,0),0,1,1)</f>
        <v>#NUM!</v>
      </c>
      <c r="CA349" s="91" t="str">
        <f t="shared" si="199"/>
        <v/>
      </c>
      <c r="CB349" s="99">
        <f t="shared" si="200"/>
        <v>0</v>
      </c>
      <c r="CC349" s="103">
        <f t="array" ref="CC349">CB349+(ROWS(CB$2:CB349)/1000*(CB349&lt;&gt;0))</f>
        <v>0</v>
      </c>
      <c r="CD349" s="103" t="e">
        <f t="array" ref="CD349">MATCH(SMALL(CC:CC,COUNTIF(CC:CC,0)+ROWS(CC$2:CC349)),CC:CC,0)</f>
        <v>#NUM!</v>
      </c>
      <c r="CE349" s="99">
        <f t="shared" si="201"/>
        <v>0</v>
      </c>
      <c r="CF349" s="103">
        <f t="array" ref="CF349">CE349+(ROWS(CE$2:CE349)/1000*(CE349&lt;&gt;0))</f>
        <v>0</v>
      </c>
      <c r="CG349" s="103" t="e">
        <f>MATCH(SMALL(CF:CF,COUNTIF(CF:CF,0)+ROWS(CF$2:CF349)),CF:CF,0)</f>
        <v>#NUM!</v>
      </c>
      <c r="CH349" s="104" t="e">
        <f ca="1">OFFSET($CA$1,MATCH(INDEX(CC:CC,SMALL(OFFSET(CD$2,0,0,COUNTIF(CC:CC,"&gt;0"),1),ROWS(CC$2:CC349)),1),CC$2:CC$502,0),1,1,1)</f>
        <v>#NUM!</v>
      </c>
      <c r="CI349" s="104" t="e">
        <f t="array" aca="1" ref="CI349" ca="1">OFFSET($CD$1,MATCH(INDEX(CF:CF,SMALL(OFFSET(CG$2,0,0,COUNTIF(CF:CF,"&gt;0"),1),ROWS(CF$2:CF349)),1),CF$2:CF$502,0),1,1,1)</f>
        <v>#NUM!</v>
      </c>
      <c r="CJ349" s="103" t="e">
        <f ca="1">OFFSET(CA$1,MATCH(INDEX(CF:CF,SMALL(OFFSET(CG$2,0,0,COUNTIF(CF:CF,"&gt;0"),1),ROWS(CF$2:CF349)),1),CF$2:CF$502,0),0,1,1)</f>
        <v>#NUM!</v>
      </c>
      <c r="CN349" s="91" t="str">
        <f t="shared" si="202"/>
        <v/>
      </c>
      <c r="CO349" s="99">
        <f t="shared" si="203"/>
        <v>0</v>
      </c>
      <c r="CP349" s="103">
        <f t="array" ref="CP349">CO349+(ROWS(CO$2:CO349)/1000*(CO349&lt;&gt;0))</f>
        <v>0</v>
      </c>
      <c r="CQ349" s="103" t="e">
        <f t="array" ref="CQ349">MATCH(SMALL(CP:CP,COUNTIF(CP:CP,0)+ROWS(CP$2:CP349)),CP:CP,0)</f>
        <v>#NUM!</v>
      </c>
      <c r="CR349" s="99">
        <f t="shared" si="204"/>
        <v>0</v>
      </c>
      <c r="CS349" s="103">
        <f t="array" ref="CS349">CR349+(ROWS(CR$2:CR349)/1000*(CR349&lt;&gt;0))</f>
        <v>0</v>
      </c>
      <c r="CT349" s="103" t="e">
        <f>MATCH(SMALL(CS:CS,COUNTIF(CS:CS,0)+ROWS(CS$2:CS349)),CS:CS,0)</f>
        <v>#NUM!</v>
      </c>
      <c r="CU349" s="104" t="e">
        <f t="array" aca="1" ref="CU349" ca="1">OFFSET($CN$1,MATCH(INDEX(CP:CP,SMALL(OFFSET(CQ$2,0,0,COUNTIF(CP:CP,"&gt;0"),1),ROWS(CP$2:CP349)),1),CP$2:CP$502,0),1,1,1)</f>
        <v>#NUM!</v>
      </c>
      <c r="CV349" s="104" t="e">
        <f t="array" aca="1" ref="CV349" ca="1">OFFSET($CQ$1,MATCH(INDEX(CS:CS,SMALL(OFFSET(CT$2,0,0,COUNTIF(CS:CS,"&gt;0"),1),ROWS(CS$2:CS349)),1),CS$2:CS$502,0),1,1,1)</f>
        <v>#NUM!</v>
      </c>
      <c r="CW349" s="103" t="e">
        <f ca="1">OFFSET(CN$1,MATCH(INDEX(CS:CS,SMALL(OFFSET(CT$2,0,0,COUNTIF(CS:CS,"&gt;0"),1),ROWS(CS$2:CS349)),1),CS$2:CS$502,0),0,1,1)</f>
        <v>#NUM!</v>
      </c>
      <c r="DA349" s="91" t="str">
        <f t="shared" si="205"/>
        <v/>
      </c>
      <c r="DB349" s="99">
        <f t="shared" si="206"/>
        <v>0</v>
      </c>
      <c r="DC349" s="103">
        <f t="array" ref="DC349">DB349+(ROWS(DB$2:DB349)/1000*(DB349&lt;&gt;0))</f>
        <v>0</v>
      </c>
      <c r="DD349" s="103" t="e">
        <f t="array" ref="DD349">MATCH(SMALL(DC:DC,COUNTIF(DC:DC,0)+ROWS(DC$2:DC349)),DC:DC,0)</f>
        <v>#NUM!</v>
      </c>
      <c r="DE349" s="99">
        <f t="shared" si="207"/>
        <v>0</v>
      </c>
      <c r="DF349" s="103">
        <f t="array" ref="DF349">DE349+(ROWS(DE$2:DE349)/1000*(DE349&lt;&gt;0))</f>
        <v>0</v>
      </c>
      <c r="DG349" s="103" t="e">
        <f>MATCH(SMALL(DF:DF,COUNTIF(DF:DF,0)+ROWS(DF$2:DF349)),DF:DF,0)</f>
        <v>#NUM!</v>
      </c>
      <c r="DH349" s="104" t="e">
        <f t="array" aca="1" ref="DH349" ca="1">OFFSET($DA$1,MATCH(INDEX(DC:DC,SMALL(OFFSET(DD$2,0,0,COUNTIF(DC:DC,"&gt;0"),1),ROWS(DC$2:DC349)),1),DC$2:DC$502,0),1,1,1)</f>
        <v>#NUM!</v>
      </c>
      <c r="DI349" s="104" t="e">
        <f t="array" aca="1" ref="DI349" ca="1">OFFSET($DD$1,MATCH(INDEX(DF:DF,SMALL(OFFSET(DG$2,0,0,COUNTIF(DF:DF,"&gt;0"),1),ROWS(DF$2:DF349)),1),DF$2:DF$502,0),1,1,1)</f>
        <v>#NUM!</v>
      </c>
      <c r="DJ349" s="103" t="e">
        <f ca="1">OFFSET(DA$1,MATCH(INDEX(DF:DF,SMALL(OFFSET(DG$2,0,0,COUNTIF(DF:DF,"&gt;0"),1),ROWS(DF$2:DF349)),1),DF$2:DF$502,0),0,1,1)</f>
        <v>#NUM!</v>
      </c>
      <c r="DN349" s="91" t="str">
        <f t="shared" si="210"/>
        <v/>
      </c>
      <c r="DO349" s="99">
        <f t="shared" si="211"/>
        <v>0</v>
      </c>
      <c r="DP349" s="103">
        <f t="array" ref="DP349">DO349+(ROWS(DO$2:DO349)/1000*(DO349&lt;&gt;0))</f>
        <v>0</v>
      </c>
      <c r="DQ349" s="103" t="e">
        <f t="array" ref="DQ349">MATCH(SMALL(DP:DP,COUNTIF(DP:DP,0)+ROWS(DP$2:DP349)),DP:DP,0)</f>
        <v>#NUM!</v>
      </c>
      <c r="DR349" s="99">
        <f t="shared" si="212"/>
        <v>0</v>
      </c>
      <c r="DS349" s="103">
        <f t="array" ref="DS349">DR349+(ROWS(DR$2:DR349)/1000*(DR349&lt;&gt;0))</f>
        <v>0</v>
      </c>
      <c r="DT349" s="103" t="e">
        <f>MATCH(SMALL(DS:DS,COUNTIF(DS:DS,0)+ROWS(DS$2:DS349)),DS:DS,0)</f>
        <v>#NUM!</v>
      </c>
      <c r="DU349" s="104" t="e">
        <f t="array" aca="1" ref="DU349" ca="1">OFFSET($DN$1,MATCH(INDEX(DP:DP,SMALL(OFFSET(DQ$2,0,0,COUNTIF(DP:DP,"&gt;0"),1),ROWS(DP$2:DP349)),1),DP$2:DP$503,0),1,1,1)</f>
        <v>#NUM!</v>
      </c>
      <c r="DV349" s="104" t="e">
        <f t="array" aca="1" ref="DV349" ca="1">OFFSET($DQ$1,MATCH(INDEX(DS:DS,SMALL(OFFSET(DT$2,0,0,COUNTIF(DS:DS,"&gt;0"),1),ROWS(DS$2:DS349)),1),DS$2:DS$503,0),1,1,1)</f>
        <v>#REF!</v>
      </c>
      <c r="DW349" s="103" t="e">
        <f t="array" aca="1" ref="DW349" ca="1">OFFSET(DN$1,MATCH(INDEX(DP:DP,SMALL(OFFSET(DQ$2,0,0,COUNTIF(DP:DP,"&gt;0"),1),ROWS(DP$2:DP349)),1),DP$2:DP$503,0),0,1,1)</f>
        <v>#NUM!</v>
      </c>
      <c r="EA349" s="91" t="str">
        <f t="shared" si="180"/>
        <v/>
      </c>
      <c r="EB349" s="99">
        <f t="shared" si="181"/>
        <v>0</v>
      </c>
      <c r="EC349" s="103">
        <f t="array" ref="EC349">EB349+(ROWS(EB$2:EB349)/1000*(EB349&lt;&gt;0))</f>
        <v>0</v>
      </c>
      <c r="ED349" s="103" t="e">
        <f t="array" ref="ED349">MATCH(SMALL(EC:EC,COUNTIF(EC:EC,0)+ROWS(EC$2:EC349)),EC:EC,0)</f>
        <v>#NUM!</v>
      </c>
      <c r="EE349" s="99">
        <f t="shared" si="213"/>
        <v>0</v>
      </c>
      <c r="EF349" s="103">
        <f t="array" ref="EF349">EE349+(ROWS(EE$2:EE349)/1000*(EE349&lt;&gt;0))</f>
        <v>0</v>
      </c>
      <c r="EG349" s="103" t="e">
        <f>MATCH(SMALL(EF:EF,COUNTIF(EF:EF,0)+ROWS(EF$2:EF349)),EF:EF,0)</f>
        <v>#NUM!</v>
      </c>
      <c r="EH349" s="104" t="e">
        <f t="array" aca="1" ref="EH349" ca="1">OFFSET($EA$1,MATCH(INDEX(EC:EC,SMALL(OFFSET(ED$2,0,0,COUNTIF(EC:EC,"&gt;0"),1),ROWS(EC$2:EC349)),1),EC$2:EC$501,0),1,1,1)</f>
        <v>#NUM!</v>
      </c>
      <c r="EI349" s="104" t="e">
        <f t="array" aca="1" ref="EI349" ca="1">OFFSET($ED$1,MATCH(INDEX(EF:EF,SMALL(OFFSET(EG$2,0,0,COUNTIF(EF:EF,"&gt;0"),1),ROWS(EF$2:EF349)),1),EF$2:EF$501,0),1,1,1)</f>
        <v>#REF!</v>
      </c>
      <c r="EJ349" s="103" t="e">
        <f t="array" aca="1" ref="EJ349" ca="1">OFFSET(EA$1,MATCH(INDEX(EC:EC,SMALL(OFFSET(ED$2,0,0,COUNTIF(EC:EC,"&gt;0"),1),ROWS(EC$2:EC349)),1),EC$2:EC$501,0),0,1,1)</f>
        <v>#NUM!</v>
      </c>
      <c r="EN349" s="91" t="str">
        <f t="shared" si="182"/>
        <v/>
      </c>
      <c r="EO349" s="99">
        <f t="shared" si="183"/>
        <v>0</v>
      </c>
      <c r="EP349" s="103">
        <f t="array" ref="EP349">EO349+(ROWS(EO$2:EO349)/1000*(EO349&lt;&gt;0))</f>
        <v>0</v>
      </c>
      <c r="EQ349" s="103" t="e">
        <f t="array" ref="EQ349">MATCH(SMALL(EP:EP,COUNTIF(EP:EP,0)+ROWS(EP$2:EP349)),EP:EP,0)</f>
        <v>#NUM!</v>
      </c>
      <c r="ER349" s="99">
        <f t="shared" si="214"/>
        <v>0</v>
      </c>
      <c r="ES349" s="103">
        <f t="array" ref="ES349">ER349+(ROWS(ER$2:ER349)/1000*(ER349&lt;&gt;0))</f>
        <v>0</v>
      </c>
      <c r="ET349" s="103" t="e">
        <f>MATCH(SMALL(ES:ES,COUNTIF(ES:ES,0)+ROWS(ES$2:ES349)),ES:ES,0)</f>
        <v>#NUM!</v>
      </c>
      <c r="EU349" s="104" t="e">
        <f t="array" aca="1" ref="EU349" ca="1">OFFSET($EN$1,MATCH(INDEX(EP:EP,SMALL(OFFSET(EQ$2,0,0,COUNTIF(EP:EP,"&gt;0"),1),ROWS(EP$2:EP349)),1),EP$2:EP$501,0),1,1,1)</f>
        <v>#NUM!</v>
      </c>
      <c r="EV349" s="104" t="e">
        <f t="array" aca="1" ref="EV349" ca="1">OFFSET($EN$1,MATCH(INDEX(ES:ES,SMALL(OFFSET(ET$2,0,0,COUNTIF(ES:ES,"&gt;0"),1),ROWS(ES$2:ES349)),1),ES$2:ES$501,0),1,1,1)</f>
        <v>#REF!</v>
      </c>
      <c r="EW349" s="103" t="e">
        <f t="array" aca="1" ref="EW349" ca="1">OFFSET(EN$1,MATCH(INDEX(EP:EP,SMALL(OFFSET(EQ$2,0,0,COUNTIF(EP:EP,"&gt;0"),1),ROWS(EP$2:EP349)),1),EP$2:EP$501,0),0,1,1)</f>
        <v>#NUM!</v>
      </c>
      <c r="EX349" s="91"/>
      <c r="EY349" s="91"/>
      <c r="EZ349" s="91"/>
      <c r="FA349" s="103" t="str">
        <f t="shared" si="208"/>
        <v/>
      </c>
      <c r="FB349" s="103">
        <f t="shared" si="209"/>
        <v>0</v>
      </c>
      <c r="FC349" s="103">
        <f>FB349+(ROWS(FB$2:FB349)/1000*(FB349&lt;&gt;0))</f>
        <v>0</v>
      </c>
      <c r="FD349" s="103" t="e">
        <f>MATCH(SMALL(FC:FC,COUNTIF(FC:FC,0)+ROWS(FC$2:FC349)),FC:FC,0)</f>
        <v>#NUM!</v>
      </c>
      <c r="FE349" s="99">
        <f t="shared" si="215"/>
        <v>0</v>
      </c>
      <c r="FF349" s="103">
        <f>FE349+(ROWS(FE$2:FE349)/1000*(FE349&lt;&gt;0))</f>
        <v>0</v>
      </c>
      <c r="FG349" s="103" t="e">
        <f>MATCH(SMALL(FF:FF,COUNTIF(FF:FF,0)+ROWS(FF$2:FF349)),FF:FF,0)</f>
        <v>#NUM!</v>
      </c>
      <c r="FH349" s="104" t="e">
        <f ca="1">OFFSET($FA$1,MATCH(INDEX(FC:FC,SMALL(OFFSET(FD$2,0,0,COUNTIF(FC:FC,"&gt;0"),1),ROWS(FC$2:FC349)),1),FC$2:FC$502,0),1,1,1)</f>
        <v>#NUM!</v>
      </c>
      <c r="FI349" s="104" t="e">
        <f ca="1">OFFSET($FA$1,MATCH(INDEX(FF:FF,SMALL(OFFSET(FG$2,0,0,COUNTIF(FF:FF,"&gt;0"),1),ROWS(FF$2:FF349)),1),FF$2:FF$502,0),1,1,1)</f>
        <v>#REF!</v>
      </c>
      <c r="FJ349" s="103" t="e">
        <f ca="1">OFFSET(FA$1,MATCH(INDEX(FC:FC,SMALL(OFFSET(FD$2,0,0,COUNTIF(FC:FC,"&gt;0"),1),ROWS(FC$2:FC349)),1),FC$2:FC$502,0),0,1,1)</f>
        <v>#NUM!</v>
      </c>
    </row>
    <row r="350" spans="3:166">
      <c r="C350" s="91">
        <v>349</v>
      </c>
      <c r="D350" s="99">
        <f>IF(OR(Layout!L363 = "P"), Layout!V363, 0)</f>
        <v>0</v>
      </c>
      <c r="E350" s="99">
        <f t="array" ref="E350">IF(OR(Layout!L363 = "P", Layout!L363 = "A"), Layout!W363, 0)</f>
        <v>0</v>
      </c>
      <c r="F350" s="99">
        <f>IF(OR(Layout!L363 = "P", Layout!L363 = "A"), Layout!I363, 0)</f>
        <v>0</v>
      </c>
      <c r="G350" s="91" t="str">
        <f t="array" ref="G350">IF(OR(Layout!L363 = "P", Layout!L363 = "A"), Layout!G363, "")</f>
        <v/>
      </c>
      <c r="H350" s="91" t="str">
        <f>IF(Layout!G363 &gt; 0, Layout!G363, "")</f>
        <v/>
      </c>
      <c r="I350" s="102">
        <f>IF(Layout!Y363 &gt; 0, Layout!Y363, 0)</f>
        <v>0</v>
      </c>
      <c r="J350" s="92">
        <f t="array" ref="J350">IF(Layout!AA363 &gt; 0, Layout!AA363, 0)</f>
        <v>0</v>
      </c>
      <c r="K350" s="92">
        <f>IF(Layout!K363 &gt; 0, Layout!K363, 0)</f>
        <v>0</v>
      </c>
      <c r="L350" s="98"/>
      <c r="N350" s="91" t="str">
        <f t="shared" si="184"/>
        <v/>
      </c>
      <c r="O350" s="99">
        <f t="shared" si="185"/>
        <v>0</v>
      </c>
      <c r="P350" s="103">
        <f t="array" ref="P350">O350+(ROWS(O$2:O350)/1000*(O350&lt;&gt;0))</f>
        <v>0</v>
      </c>
      <c r="Q350" s="103" t="e">
        <f t="array" ref="Q350">MATCH(SMALL(P:P,COUNTIF(P:P,0)+ROWS(P$2:P350)),P:P,0)</f>
        <v>#NUM!</v>
      </c>
      <c r="R350" s="99">
        <f t="shared" si="186"/>
        <v>0</v>
      </c>
      <c r="S350" s="103">
        <f t="array" ref="S350">R350+(ROWS(R$2:R350)/1000*(R350&lt;&gt;0))</f>
        <v>0</v>
      </c>
      <c r="T350" s="103" t="e">
        <f>MATCH(SMALL(S:S,COUNTIF(S:S,0)+ROWS(S$2:S350)),S:S,0)</f>
        <v>#NUM!</v>
      </c>
      <c r="U350" s="104" t="e">
        <f t="array" aca="1" ref="U350" ca="1">OFFSET($N$1,MATCH(INDEX(P:P,SMALL(OFFSET(Q$2,0,0,COUNTIF(P:P,"&gt;0"),1),ROWS(P$2:P350)),1),P$2:P$502,0),1,1,1)</f>
        <v>#NUM!</v>
      </c>
      <c r="V350" s="104" t="e">
        <f t="array" aca="1" ref="V350" ca="1">OFFSET($Q$1,MATCH(INDEX(S:S,SMALL(OFFSET(T$2,0,0,COUNTIF(S:S,"&gt;0"),1),ROWS(S$2:S350)),1),S$2:S$502,0),1,1,1)</f>
        <v>#NUM!</v>
      </c>
      <c r="W350" s="103" t="e">
        <f ca="1">OFFSET(N$1,MATCH(INDEX(S:S,SMALL(OFFSET(T$2,0,0,COUNTIF(S:S,"&gt;0"),1),ROWS(S$2:S350)),1),S$2:S$502,0),0,1,1)</f>
        <v>#NUM!</v>
      </c>
      <c r="AA350" s="91" t="str">
        <f t="shared" si="187"/>
        <v/>
      </c>
      <c r="AB350" s="99">
        <f t="shared" si="188"/>
        <v>0</v>
      </c>
      <c r="AC350" s="103">
        <f t="array" ref="AC350">AB350+(ROWS(AB$2:AB350)/1000*(AB350&lt;&gt;0))</f>
        <v>0</v>
      </c>
      <c r="AD350" s="103" t="e">
        <f t="array" ref="AD350">MATCH(SMALL(AC:AC,COUNTIF(AC:AC,0)+ROWS(AC$2:AC350)),AC:AC,0)</f>
        <v>#NUM!</v>
      </c>
      <c r="AE350" s="99">
        <f t="shared" si="189"/>
        <v>0</v>
      </c>
      <c r="AF350" s="103">
        <f t="array" ref="AF350">AE350+(ROWS(AE$2:AE350)/1000*(AE350&lt;&gt;0))</f>
        <v>0</v>
      </c>
      <c r="AG350" s="103" t="e">
        <f>MATCH(SMALL(AF:AF,COUNTIF(AF:AF,0)+ROWS(AF$2:AF350)),AF:AF,0)</f>
        <v>#NUM!</v>
      </c>
      <c r="AH350" s="104" t="e">
        <f ca="1">OFFSET($AA$1,MATCH(INDEX(AC:AC,SMALL(OFFSET(AD$2,0,0,COUNTIF(AC:AC,"&gt;0"),1),ROWS(AC$2:AC350)),1),AC$2:AC$502,0),1,1,1)</f>
        <v>#NUM!</v>
      </c>
      <c r="AI350" s="104" t="e">
        <f ca="1">OFFSET($AD$1,MATCH(INDEX(AF:AF,SMALL(OFFSET(AG$2,0,0,COUNTIF(AF:AF,"&gt;0"),1),ROWS(AF$2:AF350)),1),AF$2:AF$502,0),1,1,1)</f>
        <v>#NUM!</v>
      </c>
      <c r="AJ350" s="103" t="e">
        <f ca="1">OFFSET(AA$1,MATCH(INDEX(AF:AF,SMALL(OFFSET(AG$2,0,0,COUNTIF(AF:AF,"&gt;0"),1),ROWS(AF$2:AF350)),1),AF$2:AF$502,0),0,1,1)</f>
        <v>#NUM!</v>
      </c>
      <c r="AN350" s="91" t="str">
        <f t="shared" si="190"/>
        <v/>
      </c>
      <c r="AO350" s="99">
        <f t="shared" si="191"/>
        <v>0</v>
      </c>
      <c r="AP350" s="103">
        <f t="array" ref="AP350">AO350+(ROWS(AO$2:AO350)/1000*(AO350&lt;&gt;0))</f>
        <v>0</v>
      </c>
      <c r="AQ350" s="103" t="e">
        <f t="array" ref="AQ350">MATCH(SMALL(AP:AP,COUNTIF(AP:AP,0)+ROWS(AP$2:AP350)),AP:AP,0)</f>
        <v>#NUM!</v>
      </c>
      <c r="AR350" s="99">
        <f t="shared" si="192"/>
        <v>0</v>
      </c>
      <c r="AS350" s="103">
        <f t="array" ref="AS350">AR350+(ROWS(AR$2:AR350)/1000*(AR350&lt;&gt;0))</f>
        <v>0</v>
      </c>
      <c r="AT350" s="103" t="e">
        <f>MATCH(SMALL(AS:AS,COUNTIF(AS:AS,0)+ROWS(AS$2:AS350)),AS:AS,0)</f>
        <v>#NUM!</v>
      </c>
      <c r="AU350" s="104" t="e">
        <f ca="1">OFFSET($AN$1,MATCH(INDEX(AP:AP,SMALL(OFFSET(AQ$2,0,0,COUNTIF(AP:AP,"&gt;0"),1),ROWS(AP$2:AP350)),1),AP$2:AP$502,0),1,1,1)</f>
        <v>#NUM!</v>
      </c>
      <c r="AV350" s="104" t="e">
        <f ca="1">OFFSET($AQ$1,MATCH(INDEX(AS:AS,SMALL(OFFSET(AT$2,0,0,COUNTIF(AS:AS,"&gt;0"),1),ROWS(AS$2:AS350)),1),AS$2:AS$502,0),1,1,1)</f>
        <v>#NUM!</v>
      </c>
      <c r="AW350" s="103" t="e">
        <f ca="1">OFFSET(AN$1,MATCH(INDEX(AS:AS,SMALL(OFFSET(AT$2,0,0,COUNTIF(AS:AS,"&gt;0"),1),ROWS(AS$2:AS350)),1),AS$2:AS$502,0),0,1,1)</f>
        <v>#NUM!</v>
      </c>
      <c r="BA350" s="91" t="str">
        <f t="shared" si="193"/>
        <v/>
      </c>
      <c r="BB350" s="99">
        <f t="shared" si="194"/>
        <v>0</v>
      </c>
      <c r="BC350" s="103">
        <f t="array" ref="BC350">BB350+(ROWS(BB$2:BB350)/1000*(BB350&lt;&gt;0))</f>
        <v>0</v>
      </c>
      <c r="BD350" s="103" t="e">
        <f t="array" ref="BD350">MATCH(SMALL(BC:BC,COUNTIF(BC:BC,0)+ROWS(BC$2:BC350)),BC:BC,0)</f>
        <v>#NUM!</v>
      </c>
      <c r="BE350" s="99">
        <f t="shared" si="195"/>
        <v>0</v>
      </c>
      <c r="BF350" s="103">
        <f t="array" ref="BF350">BE350+(ROWS(BE$2:BE350)/1000*(BE350&lt;&gt;0))</f>
        <v>0</v>
      </c>
      <c r="BG350" s="103" t="e">
        <f>MATCH(SMALL(BF:BF,COUNTIF(BF:BF,0)+ROWS(BF$2:BF350)),BF:BF,0)</f>
        <v>#NUM!</v>
      </c>
      <c r="BH350" s="104" t="e">
        <f ca="1">OFFSET($BA$1,MATCH(INDEX(BC:BC,SMALL(OFFSET(BD$2,0,0,COUNTIF(BC:BC,"&gt;0"),1),ROWS(BC$2:BC350)),1),BC$2:BC$502,0),1,1,1)</f>
        <v>#NUM!</v>
      </c>
      <c r="BI350" s="104" t="e">
        <f ca="1">OFFSET($BD$1,MATCH(INDEX(BF:BF,SMALL(OFFSET(BG$2,0,0,COUNTIF(BF:BF,"&gt;0"),1),ROWS(BF$2:BF350)),1),BF$2:BF$502,0),1,1,1)</f>
        <v>#NUM!</v>
      </c>
      <c r="BJ350" s="103" t="e">
        <f ca="1">OFFSET(BA$1,MATCH(INDEX(BF:BF,SMALL(OFFSET(BG$2,0,0,COUNTIF(BF:BF,"&gt;0"),1),ROWS(BF$2:BF350)),1),BF$2:BF$502,0),0,1,1)</f>
        <v>#NUM!</v>
      </c>
      <c r="BN350" s="91" t="str">
        <f t="shared" si="196"/>
        <v/>
      </c>
      <c r="BO350" s="99">
        <f t="shared" si="197"/>
        <v>0</v>
      </c>
      <c r="BP350" s="103">
        <f t="array" ref="BP350">BO350+(ROWS(BO$2:BO350)/1000*(BO350&lt;&gt;0))</f>
        <v>0</v>
      </c>
      <c r="BQ350" s="103" t="e">
        <f t="array" ref="BQ350">MATCH(SMALL(BP:BP,COUNTIF(BP:BP,0)+ROWS(BP$2:BP350)),BP:BP,0)</f>
        <v>#NUM!</v>
      </c>
      <c r="BR350" s="99">
        <f t="shared" si="198"/>
        <v>0</v>
      </c>
      <c r="BS350" s="103">
        <f t="array" ref="BS350">BR350+(ROWS(BR$2:BR350)/1000*(BR350&lt;&gt;0))</f>
        <v>0</v>
      </c>
      <c r="BT350" s="103" t="e">
        <f>MATCH(SMALL(BS:BS,COUNTIF(BS:BS,0)+ROWS(BS$2:BS350)),BS:BS,0)</f>
        <v>#NUM!</v>
      </c>
      <c r="BU350" s="104" t="e">
        <f ca="1">OFFSET($BN$1,MATCH(INDEX(BP:BP,SMALL(OFFSET(BQ$2,0,0,COUNTIF(BP:BP,"&gt;0"),1),ROWS(BP$2:BP350)),1),BP$2:BP$502,0),1,1,1)</f>
        <v>#NUM!</v>
      </c>
      <c r="BV350" s="104" t="e">
        <f ca="1">OFFSET($BQ$1,MATCH(INDEX(BS:BS,SMALL(OFFSET(BT$2,0,0,COUNTIF(BS:BS,"&gt;0"),1),ROWS(BS$2:BS350)),1),BS$2:BS$502,0),1,1,1)</f>
        <v>#NUM!</v>
      </c>
      <c r="BW350" s="103" t="e">
        <f ca="1">OFFSET(BN$1,MATCH(INDEX(BS:BS,SMALL(OFFSET(BT$2,0,0,COUNTIF(BS:BS,"&gt;0"),1),ROWS(BS$2:BS350)),1),BS$2:BS$502,0),0,1,1)</f>
        <v>#NUM!</v>
      </c>
      <c r="CA350" s="91" t="str">
        <f t="shared" si="199"/>
        <v/>
      </c>
      <c r="CB350" s="99">
        <f t="shared" si="200"/>
        <v>0</v>
      </c>
      <c r="CC350" s="103">
        <f t="array" ref="CC350">CB350+(ROWS(CB$2:CB350)/1000*(CB350&lt;&gt;0))</f>
        <v>0</v>
      </c>
      <c r="CD350" s="103" t="e">
        <f t="array" ref="CD350">MATCH(SMALL(CC:CC,COUNTIF(CC:CC,0)+ROWS(CC$2:CC350)),CC:CC,0)</f>
        <v>#NUM!</v>
      </c>
      <c r="CE350" s="99">
        <f t="shared" si="201"/>
        <v>0</v>
      </c>
      <c r="CF350" s="103">
        <f t="array" ref="CF350">CE350+(ROWS(CE$2:CE350)/1000*(CE350&lt;&gt;0))</f>
        <v>0</v>
      </c>
      <c r="CG350" s="103" t="e">
        <f>MATCH(SMALL(CF:CF,COUNTIF(CF:CF,0)+ROWS(CF$2:CF350)),CF:CF,0)</f>
        <v>#NUM!</v>
      </c>
      <c r="CH350" s="104" t="e">
        <f ca="1">OFFSET($CA$1,MATCH(INDEX(CC:CC,SMALL(OFFSET(CD$2,0,0,COUNTIF(CC:CC,"&gt;0"),1),ROWS(CC$2:CC350)),1),CC$2:CC$502,0),1,1,1)</f>
        <v>#NUM!</v>
      </c>
      <c r="CI350" s="104" t="e">
        <f t="array" aca="1" ref="CI350" ca="1">OFFSET($CD$1,MATCH(INDEX(CF:CF,SMALL(OFFSET(CG$2,0,0,COUNTIF(CF:CF,"&gt;0"),1),ROWS(CF$2:CF350)),1),CF$2:CF$502,0),1,1,1)</f>
        <v>#NUM!</v>
      </c>
      <c r="CJ350" s="103" t="e">
        <f ca="1">OFFSET(CA$1,MATCH(INDEX(CF:CF,SMALL(OFFSET(CG$2,0,0,COUNTIF(CF:CF,"&gt;0"),1),ROWS(CF$2:CF350)),1),CF$2:CF$502,0),0,1,1)</f>
        <v>#NUM!</v>
      </c>
      <c r="CN350" s="91" t="str">
        <f t="shared" si="202"/>
        <v/>
      </c>
      <c r="CO350" s="99">
        <f t="shared" si="203"/>
        <v>0</v>
      </c>
      <c r="CP350" s="103">
        <f t="array" ref="CP350">CO350+(ROWS(CO$2:CO350)/1000*(CO350&lt;&gt;0))</f>
        <v>0</v>
      </c>
      <c r="CQ350" s="103" t="e">
        <f t="array" ref="CQ350">MATCH(SMALL(CP:CP,COUNTIF(CP:CP,0)+ROWS(CP$2:CP350)),CP:CP,0)</f>
        <v>#NUM!</v>
      </c>
      <c r="CR350" s="99">
        <f t="shared" si="204"/>
        <v>0</v>
      </c>
      <c r="CS350" s="103">
        <f t="array" ref="CS350">CR350+(ROWS(CR$2:CR350)/1000*(CR350&lt;&gt;0))</f>
        <v>0</v>
      </c>
      <c r="CT350" s="103" t="e">
        <f>MATCH(SMALL(CS:CS,COUNTIF(CS:CS,0)+ROWS(CS$2:CS350)),CS:CS,0)</f>
        <v>#NUM!</v>
      </c>
      <c r="CU350" s="104" t="e">
        <f t="array" aca="1" ref="CU350" ca="1">OFFSET($CN$1,MATCH(INDEX(CP:CP,SMALL(OFFSET(CQ$2,0,0,COUNTIF(CP:CP,"&gt;0"),1),ROWS(CP$2:CP350)),1),CP$2:CP$502,0),1,1,1)</f>
        <v>#NUM!</v>
      </c>
      <c r="CV350" s="104" t="e">
        <f t="array" aca="1" ref="CV350" ca="1">OFFSET($CQ$1,MATCH(INDEX(CS:CS,SMALL(OFFSET(CT$2,0,0,COUNTIF(CS:CS,"&gt;0"),1),ROWS(CS$2:CS350)),1),CS$2:CS$502,0),1,1,1)</f>
        <v>#NUM!</v>
      </c>
      <c r="CW350" s="103" t="e">
        <f ca="1">OFFSET(CN$1,MATCH(INDEX(CS:CS,SMALL(OFFSET(CT$2,0,0,COUNTIF(CS:CS,"&gt;0"),1),ROWS(CS$2:CS350)),1),CS$2:CS$502,0),0,1,1)</f>
        <v>#NUM!</v>
      </c>
      <c r="DA350" s="91" t="str">
        <f t="shared" si="205"/>
        <v/>
      </c>
      <c r="DB350" s="99">
        <f t="shared" si="206"/>
        <v>0</v>
      </c>
      <c r="DC350" s="103">
        <f t="array" ref="DC350">DB350+(ROWS(DB$2:DB350)/1000*(DB350&lt;&gt;0))</f>
        <v>0</v>
      </c>
      <c r="DD350" s="103" t="e">
        <f t="array" ref="DD350">MATCH(SMALL(DC:DC,COUNTIF(DC:DC,0)+ROWS(DC$2:DC350)),DC:DC,0)</f>
        <v>#NUM!</v>
      </c>
      <c r="DE350" s="99">
        <f t="shared" si="207"/>
        <v>0</v>
      </c>
      <c r="DF350" s="103">
        <f t="array" ref="DF350">DE350+(ROWS(DE$2:DE350)/1000*(DE350&lt;&gt;0))</f>
        <v>0</v>
      </c>
      <c r="DG350" s="103" t="e">
        <f>MATCH(SMALL(DF:DF,COUNTIF(DF:DF,0)+ROWS(DF$2:DF350)),DF:DF,0)</f>
        <v>#NUM!</v>
      </c>
      <c r="DH350" s="104" t="e">
        <f t="array" aca="1" ref="DH350" ca="1">OFFSET($DA$1,MATCH(INDEX(DC:DC,SMALL(OFFSET(DD$2,0,0,COUNTIF(DC:DC,"&gt;0"),1),ROWS(DC$2:DC350)),1),DC$2:DC$502,0),1,1,1)</f>
        <v>#NUM!</v>
      </c>
      <c r="DI350" s="104" t="e">
        <f t="array" aca="1" ref="DI350" ca="1">OFFSET($DD$1,MATCH(INDEX(DF:DF,SMALL(OFFSET(DG$2,0,0,COUNTIF(DF:DF,"&gt;0"),1),ROWS(DF$2:DF350)),1),DF$2:DF$502,0),1,1,1)</f>
        <v>#NUM!</v>
      </c>
      <c r="DJ350" s="103" t="e">
        <f ca="1">OFFSET(DA$1,MATCH(INDEX(DF:DF,SMALL(OFFSET(DG$2,0,0,COUNTIF(DF:DF,"&gt;0"),1),ROWS(DF$2:DF350)),1),DF$2:DF$502,0),0,1,1)</f>
        <v>#NUM!</v>
      </c>
      <c r="DN350" s="91" t="str">
        <f t="shared" si="210"/>
        <v/>
      </c>
      <c r="DO350" s="99">
        <f t="shared" si="211"/>
        <v>0</v>
      </c>
      <c r="DP350" s="103">
        <f t="array" ref="DP350">DO350+(ROWS(DO$2:DO350)/1000*(DO350&lt;&gt;0))</f>
        <v>0</v>
      </c>
      <c r="DQ350" s="103" t="e">
        <f t="array" ref="DQ350">MATCH(SMALL(DP:DP,COUNTIF(DP:DP,0)+ROWS(DP$2:DP350)),DP:DP,0)</f>
        <v>#NUM!</v>
      </c>
      <c r="DR350" s="99">
        <f t="shared" si="212"/>
        <v>0</v>
      </c>
      <c r="DS350" s="103">
        <f t="array" ref="DS350">DR350+(ROWS(DR$2:DR350)/1000*(DR350&lt;&gt;0))</f>
        <v>0</v>
      </c>
      <c r="DT350" s="103" t="e">
        <f>MATCH(SMALL(DS:DS,COUNTIF(DS:DS,0)+ROWS(DS$2:DS350)),DS:DS,0)</f>
        <v>#NUM!</v>
      </c>
      <c r="DU350" s="104" t="e">
        <f t="array" aca="1" ref="DU350" ca="1">OFFSET($DN$1,MATCH(INDEX(DP:DP,SMALL(OFFSET(DQ$2,0,0,COUNTIF(DP:DP,"&gt;0"),1),ROWS(DP$2:DP350)),1),DP$2:DP$503,0),1,1,1)</f>
        <v>#NUM!</v>
      </c>
      <c r="DV350" s="104" t="e">
        <f t="array" aca="1" ref="DV350" ca="1">OFFSET($DQ$1,MATCH(INDEX(DS:DS,SMALL(OFFSET(DT$2,0,0,COUNTIF(DS:DS,"&gt;0"),1),ROWS(DS$2:DS350)),1),DS$2:DS$503,0),1,1,1)</f>
        <v>#REF!</v>
      </c>
      <c r="DW350" s="103" t="e">
        <f t="array" aca="1" ref="DW350" ca="1">OFFSET(DN$1,MATCH(INDEX(DP:DP,SMALL(OFFSET(DQ$2,0,0,COUNTIF(DP:DP,"&gt;0"),1),ROWS(DP$2:DP350)),1),DP$2:DP$503,0),0,1,1)</f>
        <v>#NUM!</v>
      </c>
      <c r="EA350" s="91" t="str">
        <f t="shared" si="180"/>
        <v/>
      </c>
      <c r="EB350" s="99">
        <f t="shared" si="181"/>
        <v>0</v>
      </c>
      <c r="EC350" s="103">
        <f t="array" ref="EC350">EB350+(ROWS(EB$2:EB350)/1000*(EB350&lt;&gt;0))</f>
        <v>0</v>
      </c>
      <c r="ED350" s="103" t="e">
        <f t="array" ref="ED350">MATCH(SMALL(EC:EC,COUNTIF(EC:EC,0)+ROWS(EC$2:EC350)),EC:EC,0)</f>
        <v>#NUM!</v>
      </c>
      <c r="EE350" s="99">
        <f t="shared" si="213"/>
        <v>0</v>
      </c>
      <c r="EF350" s="103">
        <f t="array" ref="EF350">EE350+(ROWS(EE$2:EE350)/1000*(EE350&lt;&gt;0))</f>
        <v>0</v>
      </c>
      <c r="EG350" s="103" t="e">
        <f>MATCH(SMALL(EF:EF,COUNTIF(EF:EF,0)+ROWS(EF$2:EF350)),EF:EF,0)</f>
        <v>#NUM!</v>
      </c>
      <c r="EH350" s="104" t="e">
        <f t="array" aca="1" ref="EH350" ca="1">OFFSET($EA$1,MATCH(INDEX(EC:EC,SMALL(OFFSET(ED$2,0,0,COUNTIF(EC:EC,"&gt;0"),1),ROWS(EC$2:EC350)),1),EC$2:EC$501,0),1,1,1)</f>
        <v>#NUM!</v>
      </c>
      <c r="EI350" s="104" t="e">
        <f t="array" aca="1" ref="EI350" ca="1">OFFSET($ED$1,MATCH(INDEX(EF:EF,SMALL(OFFSET(EG$2,0,0,COUNTIF(EF:EF,"&gt;0"),1),ROWS(EF$2:EF350)),1),EF$2:EF$501,0),1,1,1)</f>
        <v>#REF!</v>
      </c>
      <c r="EJ350" s="103" t="e">
        <f t="array" aca="1" ref="EJ350" ca="1">OFFSET(EA$1,MATCH(INDEX(EC:EC,SMALL(OFFSET(ED$2,0,0,COUNTIF(EC:EC,"&gt;0"),1),ROWS(EC$2:EC350)),1),EC$2:EC$501,0),0,1,1)</f>
        <v>#NUM!</v>
      </c>
      <c r="EN350" s="91" t="str">
        <f t="shared" si="182"/>
        <v/>
      </c>
      <c r="EO350" s="99">
        <f t="shared" si="183"/>
        <v>0</v>
      </c>
      <c r="EP350" s="103">
        <f t="array" ref="EP350">EO350+(ROWS(EO$2:EO350)/1000*(EO350&lt;&gt;0))</f>
        <v>0</v>
      </c>
      <c r="EQ350" s="103" t="e">
        <f t="array" ref="EQ350">MATCH(SMALL(EP:EP,COUNTIF(EP:EP,0)+ROWS(EP$2:EP350)),EP:EP,0)</f>
        <v>#NUM!</v>
      </c>
      <c r="ER350" s="99">
        <f t="shared" si="214"/>
        <v>0</v>
      </c>
      <c r="ES350" s="103">
        <f t="array" ref="ES350">ER350+(ROWS(ER$2:ER350)/1000*(ER350&lt;&gt;0))</f>
        <v>0</v>
      </c>
      <c r="ET350" s="103" t="e">
        <f>MATCH(SMALL(ES:ES,COUNTIF(ES:ES,0)+ROWS(ES$2:ES350)),ES:ES,0)</f>
        <v>#NUM!</v>
      </c>
      <c r="EU350" s="104" t="e">
        <f t="array" aca="1" ref="EU350" ca="1">OFFSET($EN$1,MATCH(INDEX(EP:EP,SMALL(OFFSET(EQ$2,0,0,COUNTIF(EP:EP,"&gt;0"),1),ROWS(EP$2:EP350)),1),EP$2:EP$501,0),1,1,1)</f>
        <v>#NUM!</v>
      </c>
      <c r="EV350" s="104" t="e">
        <f t="array" aca="1" ref="EV350" ca="1">OFFSET($EN$1,MATCH(INDEX(ES:ES,SMALL(OFFSET(ET$2,0,0,COUNTIF(ES:ES,"&gt;0"),1),ROWS(ES$2:ES350)),1),ES$2:ES$501,0),1,1,1)</f>
        <v>#REF!</v>
      </c>
      <c r="EW350" s="103" t="e">
        <f t="array" aca="1" ref="EW350" ca="1">OFFSET(EN$1,MATCH(INDEX(EP:EP,SMALL(OFFSET(EQ$2,0,0,COUNTIF(EP:EP,"&gt;0"),1),ROWS(EP$2:EP350)),1),EP$2:EP$501,0),0,1,1)</f>
        <v>#NUM!</v>
      </c>
      <c r="EX350" s="91"/>
      <c r="EY350" s="91"/>
      <c r="EZ350" s="91"/>
      <c r="FA350" s="103" t="str">
        <f t="shared" si="208"/>
        <v/>
      </c>
      <c r="FB350" s="103">
        <f t="shared" si="209"/>
        <v>0</v>
      </c>
      <c r="FC350" s="103">
        <f>FB350+(ROWS(FB$2:FB350)/1000*(FB350&lt;&gt;0))</f>
        <v>0</v>
      </c>
      <c r="FD350" s="103" t="e">
        <f>MATCH(SMALL(FC:FC,COUNTIF(FC:FC,0)+ROWS(FC$2:FC350)),FC:FC,0)</f>
        <v>#NUM!</v>
      </c>
      <c r="FE350" s="99">
        <f t="shared" si="215"/>
        <v>0</v>
      </c>
      <c r="FF350" s="103">
        <f>FE350+(ROWS(FE$2:FE350)/1000*(FE350&lt;&gt;0))</f>
        <v>0</v>
      </c>
      <c r="FG350" s="103" t="e">
        <f>MATCH(SMALL(FF:FF,COUNTIF(FF:FF,0)+ROWS(FF$2:FF350)),FF:FF,0)</f>
        <v>#NUM!</v>
      </c>
      <c r="FH350" s="104" t="e">
        <f ca="1">OFFSET($FA$1,MATCH(INDEX(FC:FC,SMALL(OFFSET(FD$2,0,0,COUNTIF(FC:FC,"&gt;0"),1),ROWS(FC$2:FC350)),1),FC$2:FC$502,0),1,1,1)</f>
        <v>#NUM!</v>
      </c>
      <c r="FI350" s="98" t="e">
        <f ca="1">OFFSET($FA$1,MATCH(INDEX(FF:FF,SMALL(OFFSET(FG$2,0,0,COUNTIF(FF:FF,"&gt;0"),1),ROWS(FF$2:FF350)),1),FF$2:FF$502,0),1,1,1)</f>
        <v>#REF!</v>
      </c>
      <c r="FJ350" s="103" t="e">
        <f ca="1">OFFSET(FA$1,MATCH(INDEX(FC:FC,SMALL(OFFSET(FD$2,0,0,COUNTIF(FC:FC,"&gt;0"),1),ROWS(FC$2:FC350)),1),FC$2:FC$502,0),0,1,1)</f>
        <v>#NUM!</v>
      </c>
    </row>
    <row r="351" spans="3:166">
      <c r="C351" s="91">
        <v>350</v>
      </c>
      <c r="D351" s="99">
        <f>IF(OR(Layout!L364 = "P"), Layout!V364, 0)</f>
        <v>0</v>
      </c>
      <c r="E351" s="99">
        <f t="array" ref="E351">IF(OR(Layout!L364 = "P", Layout!L364 = "A"), Layout!W364, 0)</f>
        <v>0</v>
      </c>
      <c r="F351" s="99">
        <f>IF(OR(Layout!L364 = "P", Layout!L364 = "A"), Layout!I364, 0)</f>
        <v>0</v>
      </c>
      <c r="G351" s="91" t="str">
        <f t="array" ref="G351">IF(OR(Layout!L364 = "P", Layout!L364 = "A"), Layout!G364, "")</f>
        <v/>
      </c>
      <c r="H351" s="91" t="str">
        <f>IF(Layout!G364 &gt; 0, Layout!G364, "")</f>
        <v/>
      </c>
      <c r="I351" s="102">
        <f>IF(Layout!Y364 &gt; 0, Layout!Y364, 0)</f>
        <v>0</v>
      </c>
      <c r="J351" s="92">
        <f t="array" ref="J351">IF(Layout!AA364 &gt; 0, Layout!AA364, 0)</f>
        <v>0</v>
      </c>
      <c r="K351" s="92">
        <f>IF(Layout!K364 &gt; 0, Layout!K364, 0)</f>
        <v>0</v>
      </c>
      <c r="L351" s="98"/>
      <c r="N351" s="91" t="str">
        <f t="shared" si="184"/>
        <v/>
      </c>
      <c r="O351" s="99">
        <f t="shared" si="185"/>
        <v>0</v>
      </c>
      <c r="P351" s="103">
        <f t="array" ref="P351">O351+(ROWS(O$2:O351)/1000*(O351&lt;&gt;0))</f>
        <v>0</v>
      </c>
      <c r="Q351" s="103" t="e">
        <f t="array" ref="Q351">MATCH(SMALL(P:P,COUNTIF(P:P,0)+ROWS(P$2:P351)),P:P,0)</f>
        <v>#NUM!</v>
      </c>
      <c r="R351" s="99">
        <f t="shared" si="186"/>
        <v>0</v>
      </c>
      <c r="S351" s="103">
        <f t="array" ref="S351">R351+(ROWS(R$2:R351)/1000*(R351&lt;&gt;0))</f>
        <v>0</v>
      </c>
      <c r="T351" s="103" t="e">
        <f>MATCH(SMALL(S:S,COUNTIF(S:S,0)+ROWS(S$2:S351)),S:S,0)</f>
        <v>#NUM!</v>
      </c>
      <c r="U351" s="104" t="e">
        <f t="array" aca="1" ref="U351" ca="1">OFFSET($N$1,MATCH(INDEX(P:P,SMALL(OFFSET(Q$2,0,0,COUNTIF(P:P,"&gt;0"),1),ROWS(P$2:P351)),1),P$2:P$502,0),1,1,1)</f>
        <v>#NUM!</v>
      </c>
      <c r="V351" s="104" t="e">
        <f t="array" aca="1" ref="V351" ca="1">OFFSET($Q$1,MATCH(INDEX(S:S,SMALL(OFFSET(T$2,0,0,COUNTIF(S:S,"&gt;0"),1),ROWS(S$2:S351)),1),S$2:S$502,0),1,1,1)</f>
        <v>#NUM!</v>
      </c>
      <c r="W351" s="103" t="e">
        <f ca="1">OFFSET(N$1,MATCH(INDEX(S:S,SMALL(OFFSET(T$2,0,0,COUNTIF(S:S,"&gt;0"),1),ROWS(S$2:S351)),1),S$2:S$502,0),0,1,1)</f>
        <v>#NUM!</v>
      </c>
      <c r="AA351" s="91" t="str">
        <f t="shared" si="187"/>
        <v/>
      </c>
      <c r="AB351" s="99">
        <f t="shared" si="188"/>
        <v>0</v>
      </c>
      <c r="AC351" s="103">
        <f t="array" ref="AC351">AB351+(ROWS(AB$2:AB351)/1000*(AB351&lt;&gt;0))</f>
        <v>0</v>
      </c>
      <c r="AD351" s="103" t="e">
        <f t="array" ref="AD351">MATCH(SMALL(AC:AC,COUNTIF(AC:AC,0)+ROWS(AC$2:AC351)),AC:AC,0)</f>
        <v>#NUM!</v>
      </c>
      <c r="AE351" s="99">
        <f t="shared" si="189"/>
        <v>0</v>
      </c>
      <c r="AF351" s="103">
        <f t="array" ref="AF351">AE351+(ROWS(AE$2:AE351)/1000*(AE351&lt;&gt;0))</f>
        <v>0</v>
      </c>
      <c r="AG351" s="103" t="e">
        <f>MATCH(SMALL(AF:AF,COUNTIF(AF:AF,0)+ROWS(AF$2:AF351)),AF:AF,0)</f>
        <v>#NUM!</v>
      </c>
      <c r="AH351" s="104" t="e">
        <f ca="1">OFFSET($AA$1,MATCH(INDEX(AC:AC,SMALL(OFFSET(AD$2,0,0,COUNTIF(AC:AC,"&gt;0"),1),ROWS(AC$2:AC351)),1),AC$2:AC$502,0),1,1,1)</f>
        <v>#NUM!</v>
      </c>
      <c r="AI351" s="104" t="e">
        <f ca="1">OFFSET($AD$1,MATCH(INDEX(AF:AF,SMALL(OFFSET(AG$2,0,0,COUNTIF(AF:AF,"&gt;0"),1),ROWS(AF$2:AF351)),1),AF$2:AF$502,0),1,1,1)</f>
        <v>#NUM!</v>
      </c>
      <c r="AJ351" s="103" t="e">
        <f ca="1">OFFSET(AA$1,MATCH(INDEX(AF:AF,SMALL(OFFSET(AG$2,0,0,COUNTIF(AF:AF,"&gt;0"),1),ROWS(AF$2:AF351)),1),AF$2:AF$502,0),0,1,1)</f>
        <v>#NUM!</v>
      </c>
      <c r="AN351" s="91" t="str">
        <f t="shared" si="190"/>
        <v/>
      </c>
      <c r="AO351" s="99">
        <f t="shared" si="191"/>
        <v>0</v>
      </c>
      <c r="AP351" s="103">
        <f t="array" ref="AP351">AO351+(ROWS(AO$2:AO351)/1000*(AO351&lt;&gt;0))</f>
        <v>0</v>
      </c>
      <c r="AQ351" s="103" t="e">
        <f t="array" ref="AQ351">MATCH(SMALL(AP:AP,COUNTIF(AP:AP,0)+ROWS(AP$2:AP351)),AP:AP,0)</f>
        <v>#NUM!</v>
      </c>
      <c r="AR351" s="99">
        <f t="shared" si="192"/>
        <v>0</v>
      </c>
      <c r="AS351" s="103">
        <f t="array" ref="AS351">AR351+(ROWS(AR$2:AR351)/1000*(AR351&lt;&gt;0))</f>
        <v>0</v>
      </c>
      <c r="AT351" s="103" t="e">
        <f>MATCH(SMALL(AS:AS,COUNTIF(AS:AS,0)+ROWS(AS$2:AS351)),AS:AS,0)</f>
        <v>#NUM!</v>
      </c>
      <c r="AU351" s="104" t="e">
        <f ca="1">OFFSET($AN$1,MATCH(INDEX(AP:AP,SMALL(OFFSET(AQ$2,0,0,COUNTIF(AP:AP,"&gt;0"),1),ROWS(AP$2:AP351)),1),AP$2:AP$502,0),1,1,1)</f>
        <v>#NUM!</v>
      </c>
      <c r="AV351" s="104" t="e">
        <f ca="1">OFFSET($AQ$1,MATCH(INDEX(AS:AS,SMALL(OFFSET(AT$2,0,0,COUNTIF(AS:AS,"&gt;0"),1),ROWS(AS$2:AS351)),1),AS$2:AS$502,0),1,1,1)</f>
        <v>#NUM!</v>
      </c>
      <c r="AW351" s="103" t="e">
        <f ca="1">OFFSET(AN$1,MATCH(INDEX(AS:AS,SMALL(OFFSET(AT$2,0,0,COUNTIF(AS:AS,"&gt;0"),1),ROWS(AS$2:AS351)),1),AS$2:AS$502,0),0,1,1)</f>
        <v>#NUM!</v>
      </c>
      <c r="BA351" s="91" t="str">
        <f t="shared" si="193"/>
        <v/>
      </c>
      <c r="BB351" s="99">
        <f t="shared" si="194"/>
        <v>0</v>
      </c>
      <c r="BC351" s="103">
        <f t="array" ref="BC351">BB351+(ROWS(BB$2:BB351)/1000*(BB351&lt;&gt;0))</f>
        <v>0</v>
      </c>
      <c r="BD351" s="103" t="e">
        <f t="array" ref="BD351">MATCH(SMALL(BC:BC,COUNTIF(BC:BC,0)+ROWS(BC$2:BC351)),BC:BC,0)</f>
        <v>#NUM!</v>
      </c>
      <c r="BE351" s="99">
        <f t="shared" si="195"/>
        <v>0</v>
      </c>
      <c r="BF351" s="103">
        <f t="array" ref="BF351">BE351+(ROWS(BE$2:BE351)/1000*(BE351&lt;&gt;0))</f>
        <v>0</v>
      </c>
      <c r="BG351" s="103" t="e">
        <f>MATCH(SMALL(BF:BF,COUNTIF(BF:BF,0)+ROWS(BF$2:BF351)),BF:BF,0)</f>
        <v>#NUM!</v>
      </c>
      <c r="BH351" s="104" t="e">
        <f ca="1">OFFSET($BA$1,MATCH(INDEX(BC:BC,SMALL(OFFSET(BD$2,0,0,COUNTIF(BC:BC,"&gt;0"),1),ROWS(BC$2:BC351)),1),BC$2:BC$502,0),1,1,1)</f>
        <v>#NUM!</v>
      </c>
      <c r="BI351" s="104" t="e">
        <f ca="1">OFFSET($BD$1,MATCH(INDEX(BF:BF,SMALL(OFFSET(BG$2,0,0,COUNTIF(BF:BF,"&gt;0"),1),ROWS(BF$2:BF351)),1),BF$2:BF$502,0),1,1,1)</f>
        <v>#NUM!</v>
      </c>
      <c r="BJ351" s="103" t="e">
        <f ca="1">OFFSET(BA$1,MATCH(INDEX(BF:BF,SMALL(OFFSET(BG$2,0,0,COUNTIF(BF:BF,"&gt;0"),1),ROWS(BF$2:BF351)),1),BF$2:BF$502,0),0,1,1)</f>
        <v>#NUM!</v>
      </c>
      <c r="BN351" s="91" t="str">
        <f t="shared" si="196"/>
        <v/>
      </c>
      <c r="BO351" s="99">
        <f t="shared" si="197"/>
        <v>0</v>
      </c>
      <c r="BP351" s="103">
        <f t="array" ref="BP351">BO351+(ROWS(BO$2:BO351)/1000*(BO351&lt;&gt;0))</f>
        <v>0</v>
      </c>
      <c r="BQ351" s="103" t="e">
        <f t="array" ref="BQ351">MATCH(SMALL(BP:BP,COUNTIF(BP:BP,0)+ROWS(BP$2:BP351)),BP:BP,0)</f>
        <v>#NUM!</v>
      </c>
      <c r="BR351" s="99">
        <f t="shared" si="198"/>
        <v>0</v>
      </c>
      <c r="BS351" s="103">
        <f t="array" ref="BS351">BR351+(ROWS(BR$2:BR351)/1000*(BR351&lt;&gt;0))</f>
        <v>0</v>
      </c>
      <c r="BT351" s="103" t="e">
        <f>MATCH(SMALL(BS:BS,COUNTIF(BS:BS,0)+ROWS(BS$2:BS351)),BS:BS,0)</f>
        <v>#NUM!</v>
      </c>
      <c r="BU351" s="104" t="e">
        <f ca="1">OFFSET($BN$1,MATCH(INDEX(BP:BP,SMALL(OFFSET(BQ$2,0,0,COUNTIF(BP:BP,"&gt;0"),1),ROWS(BP$2:BP351)),1),BP$2:BP$502,0),1,1,1)</f>
        <v>#NUM!</v>
      </c>
      <c r="BV351" s="104" t="e">
        <f ca="1">OFFSET($BQ$1,MATCH(INDEX(BS:BS,SMALL(OFFSET(BT$2,0,0,COUNTIF(BS:BS,"&gt;0"),1),ROWS(BS$2:BS351)),1),BS$2:BS$502,0),1,1,1)</f>
        <v>#NUM!</v>
      </c>
      <c r="BW351" s="103" t="e">
        <f ca="1">OFFSET(BN$1,MATCH(INDEX(BS:BS,SMALL(OFFSET(BT$2,0,0,COUNTIF(BS:BS,"&gt;0"),1),ROWS(BS$2:BS351)),1),BS$2:BS$502,0),0,1,1)</f>
        <v>#NUM!</v>
      </c>
      <c r="CA351" s="91" t="str">
        <f t="shared" si="199"/>
        <v/>
      </c>
      <c r="CB351" s="99">
        <f t="shared" si="200"/>
        <v>0</v>
      </c>
      <c r="CC351" s="103">
        <f t="array" ref="CC351">CB351+(ROWS(CB$2:CB351)/1000*(CB351&lt;&gt;0))</f>
        <v>0</v>
      </c>
      <c r="CD351" s="103" t="e">
        <f t="array" ref="CD351">MATCH(SMALL(CC:CC,COUNTIF(CC:CC,0)+ROWS(CC$2:CC351)),CC:CC,0)</f>
        <v>#NUM!</v>
      </c>
      <c r="CE351" s="99">
        <f t="shared" si="201"/>
        <v>0</v>
      </c>
      <c r="CF351" s="103">
        <f t="array" ref="CF351">CE351+(ROWS(CE$2:CE351)/1000*(CE351&lt;&gt;0))</f>
        <v>0</v>
      </c>
      <c r="CG351" s="103" t="e">
        <f>MATCH(SMALL(CF:CF,COUNTIF(CF:CF,0)+ROWS(CF$2:CF351)),CF:CF,0)</f>
        <v>#NUM!</v>
      </c>
      <c r="CH351" s="104" t="e">
        <f ca="1">OFFSET($CA$1,MATCH(INDEX(CC:CC,SMALL(OFFSET(CD$2,0,0,COUNTIF(CC:CC,"&gt;0"),1),ROWS(CC$2:CC351)),1),CC$2:CC$502,0),1,1,1)</f>
        <v>#NUM!</v>
      </c>
      <c r="CI351" s="104" t="e">
        <f t="array" aca="1" ref="CI351" ca="1">OFFSET($CD$1,MATCH(INDEX(CF:CF,SMALL(OFFSET(CG$2,0,0,COUNTIF(CF:CF,"&gt;0"),1),ROWS(CF$2:CF351)),1),CF$2:CF$502,0),1,1,1)</f>
        <v>#NUM!</v>
      </c>
      <c r="CJ351" s="103" t="e">
        <f ca="1">OFFSET(CA$1,MATCH(INDEX(CF:CF,SMALL(OFFSET(CG$2,0,0,COUNTIF(CF:CF,"&gt;0"),1),ROWS(CF$2:CF351)),1),CF$2:CF$502,0),0,1,1)</f>
        <v>#NUM!</v>
      </c>
      <c r="CN351" s="91" t="str">
        <f t="shared" si="202"/>
        <v/>
      </c>
      <c r="CO351" s="99">
        <f t="shared" si="203"/>
        <v>0</v>
      </c>
      <c r="CP351" s="103">
        <f t="array" ref="CP351">CO351+(ROWS(CO$2:CO351)/1000*(CO351&lt;&gt;0))</f>
        <v>0</v>
      </c>
      <c r="CQ351" s="103" t="e">
        <f t="array" ref="CQ351">MATCH(SMALL(CP:CP,COUNTIF(CP:CP,0)+ROWS(CP$2:CP351)),CP:CP,0)</f>
        <v>#NUM!</v>
      </c>
      <c r="CR351" s="99">
        <f t="shared" si="204"/>
        <v>0</v>
      </c>
      <c r="CS351" s="103">
        <f t="array" ref="CS351">CR351+(ROWS(CR$2:CR351)/1000*(CR351&lt;&gt;0))</f>
        <v>0</v>
      </c>
      <c r="CT351" s="103" t="e">
        <f>MATCH(SMALL(CS:CS,COUNTIF(CS:CS,0)+ROWS(CS$2:CS351)),CS:CS,0)</f>
        <v>#NUM!</v>
      </c>
      <c r="CU351" s="104" t="e">
        <f t="array" aca="1" ref="CU351" ca="1">OFFSET($CN$1,MATCH(INDEX(CP:CP,SMALL(OFFSET(CQ$2,0,0,COUNTIF(CP:CP,"&gt;0"),1),ROWS(CP$2:CP351)),1),CP$2:CP$502,0),1,1,1)</f>
        <v>#NUM!</v>
      </c>
      <c r="CV351" s="104" t="e">
        <f t="array" aca="1" ref="CV351" ca="1">OFFSET($CQ$1,MATCH(INDEX(CS:CS,SMALL(OFFSET(CT$2,0,0,COUNTIF(CS:CS,"&gt;0"),1),ROWS(CS$2:CS351)),1),CS$2:CS$502,0),1,1,1)</f>
        <v>#NUM!</v>
      </c>
      <c r="CW351" s="103" t="e">
        <f ca="1">OFFSET(CN$1,MATCH(INDEX(CS:CS,SMALL(OFFSET(CT$2,0,0,COUNTIF(CS:CS,"&gt;0"),1),ROWS(CS$2:CS351)),1),CS$2:CS$502,0),0,1,1)</f>
        <v>#NUM!</v>
      </c>
      <c r="DA351" s="91" t="str">
        <f t="shared" si="205"/>
        <v/>
      </c>
      <c r="DB351" s="99">
        <f t="shared" si="206"/>
        <v>0</v>
      </c>
      <c r="DC351" s="103">
        <f t="array" ref="DC351">DB351+(ROWS(DB$2:DB351)/1000*(DB351&lt;&gt;0))</f>
        <v>0</v>
      </c>
      <c r="DD351" s="103" t="e">
        <f t="array" ref="DD351">MATCH(SMALL(DC:DC,COUNTIF(DC:DC,0)+ROWS(DC$2:DC351)),DC:DC,0)</f>
        <v>#NUM!</v>
      </c>
      <c r="DE351" s="99">
        <f t="shared" si="207"/>
        <v>0</v>
      </c>
      <c r="DF351" s="103">
        <f t="array" ref="DF351">DE351+(ROWS(DE$2:DE351)/1000*(DE351&lt;&gt;0))</f>
        <v>0</v>
      </c>
      <c r="DG351" s="103" t="e">
        <f>MATCH(SMALL(DF:DF,COUNTIF(DF:DF,0)+ROWS(DF$2:DF351)),DF:DF,0)</f>
        <v>#NUM!</v>
      </c>
      <c r="DH351" s="104" t="e">
        <f t="array" aca="1" ref="DH351" ca="1">OFFSET($DA$1,MATCH(INDEX(DC:DC,SMALL(OFFSET(DD$2,0,0,COUNTIF(DC:DC,"&gt;0"),1),ROWS(DC$2:DC351)),1),DC$2:DC$502,0),1,1,1)</f>
        <v>#NUM!</v>
      </c>
      <c r="DI351" s="104" t="e">
        <f t="array" aca="1" ref="DI351" ca="1">OFFSET($DD$1,MATCH(INDEX(DF:DF,SMALL(OFFSET(DG$2,0,0,COUNTIF(DF:DF,"&gt;0"),1),ROWS(DF$2:DF351)),1),DF$2:DF$502,0),1,1,1)</f>
        <v>#NUM!</v>
      </c>
      <c r="DJ351" s="103" t="e">
        <f ca="1">OFFSET(DA$1,MATCH(INDEX(DF:DF,SMALL(OFFSET(DG$2,0,0,COUNTIF(DF:DF,"&gt;0"),1),ROWS(DF$2:DF351)),1),DF$2:DF$502,0),0,1,1)</f>
        <v>#NUM!</v>
      </c>
      <c r="DN351" s="91" t="str">
        <f t="shared" si="210"/>
        <v/>
      </c>
      <c r="DO351" s="99">
        <f t="shared" si="211"/>
        <v>0</v>
      </c>
      <c r="DP351" s="103">
        <f t="array" ref="DP351">DO351+(ROWS(DO$2:DO351)/1000*(DO351&lt;&gt;0))</f>
        <v>0</v>
      </c>
      <c r="DQ351" s="103" t="e">
        <f t="array" ref="DQ351">MATCH(SMALL(DP:DP,COUNTIF(DP:DP,0)+ROWS(DP$2:DP351)),DP:DP,0)</f>
        <v>#NUM!</v>
      </c>
      <c r="DR351" s="99">
        <f t="shared" si="212"/>
        <v>0</v>
      </c>
      <c r="DS351" s="103">
        <f t="array" ref="DS351">DR351+(ROWS(DR$2:DR351)/1000*(DR351&lt;&gt;0))</f>
        <v>0</v>
      </c>
      <c r="DT351" s="103" t="e">
        <f>MATCH(SMALL(DS:DS,COUNTIF(DS:DS,0)+ROWS(DS$2:DS351)),DS:DS,0)</f>
        <v>#NUM!</v>
      </c>
      <c r="DU351" s="104" t="e">
        <f t="array" aca="1" ref="DU351" ca="1">OFFSET($DN$1,MATCH(INDEX(DP:DP,SMALL(OFFSET(DQ$2,0,0,COUNTIF(DP:DP,"&gt;0"),1),ROWS(DP$2:DP351)),1),DP$2:DP$503,0),1,1,1)</f>
        <v>#NUM!</v>
      </c>
      <c r="DV351" s="104" t="e">
        <f t="array" aca="1" ref="DV351" ca="1">OFFSET($DQ$1,MATCH(INDEX(DS:DS,SMALL(OFFSET(DT$2,0,0,COUNTIF(DS:DS,"&gt;0"),1),ROWS(DS$2:DS351)),1),DS$2:DS$503,0),1,1,1)</f>
        <v>#REF!</v>
      </c>
      <c r="DW351" s="103" t="e">
        <f t="array" aca="1" ref="DW351" ca="1">OFFSET(DN$1,MATCH(INDEX(DP:DP,SMALL(OFFSET(DQ$2,0,0,COUNTIF(DP:DP,"&gt;0"),1),ROWS(DP$2:DP351)),1),DP$2:DP$503,0),0,1,1)</f>
        <v>#NUM!</v>
      </c>
      <c r="EA351" s="91" t="str">
        <f t="shared" si="180"/>
        <v/>
      </c>
      <c r="EB351" s="99">
        <f t="shared" si="181"/>
        <v>0</v>
      </c>
      <c r="EC351" s="103">
        <f t="array" ref="EC351">EB351+(ROWS(EB$2:EB351)/1000*(EB351&lt;&gt;0))</f>
        <v>0</v>
      </c>
      <c r="ED351" s="103" t="e">
        <f t="array" ref="ED351">MATCH(SMALL(EC:EC,COUNTIF(EC:EC,0)+ROWS(EC$2:EC351)),EC:EC,0)</f>
        <v>#NUM!</v>
      </c>
      <c r="EE351" s="99">
        <f t="shared" si="213"/>
        <v>0</v>
      </c>
      <c r="EF351" s="103">
        <f t="array" ref="EF351">EE351+(ROWS(EE$2:EE351)/1000*(EE351&lt;&gt;0))</f>
        <v>0</v>
      </c>
      <c r="EG351" s="103" t="e">
        <f>MATCH(SMALL(EF:EF,COUNTIF(EF:EF,0)+ROWS(EF$2:EF351)),EF:EF,0)</f>
        <v>#NUM!</v>
      </c>
      <c r="EH351" s="104" t="e">
        <f t="array" aca="1" ref="EH351" ca="1">OFFSET($EA$1,MATCH(INDEX(EC:EC,SMALL(OFFSET(ED$2,0,0,COUNTIF(EC:EC,"&gt;0"),1),ROWS(EC$2:EC351)),1),EC$2:EC$501,0),1,1,1)</f>
        <v>#NUM!</v>
      </c>
      <c r="EI351" s="104" t="e">
        <f t="array" aca="1" ref="EI351" ca="1">OFFSET($ED$1,MATCH(INDEX(EF:EF,SMALL(OFFSET(EG$2,0,0,COUNTIF(EF:EF,"&gt;0"),1),ROWS(EF$2:EF351)),1),EF$2:EF$501,0),1,1,1)</f>
        <v>#REF!</v>
      </c>
      <c r="EJ351" s="103" t="e">
        <f t="array" aca="1" ref="EJ351" ca="1">OFFSET(EA$1,MATCH(INDEX(EC:EC,SMALL(OFFSET(ED$2,0,0,COUNTIF(EC:EC,"&gt;0"),1),ROWS(EC$2:EC351)),1),EC$2:EC$501,0),0,1,1)</f>
        <v>#NUM!</v>
      </c>
      <c r="EN351" s="91" t="str">
        <f t="shared" si="182"/>
        <v/>
      </c>
      <c r="EO351" s="99">
        <f t="shared" si="183"/>
        <v>0</v>
      </c>
      <c r="EP351" s="103">
        <f t="array" ref="EP351">EO351+(ROWS(EO$2:EO351)/1000*(EO351&lt;&gt;0))</f>
        <v>0</v>
      </c>
      <c r="EQ351" s="103" t="e">
        <f t="array" ref="EQ351">MATCH(SMALL(EP:EP,COUNTIF(EP:EP,0)+ROWS(EP$2:EP351)),EP:EP,0)</f>
        <v>#NUM!</v>
      </c>
      <c r="ER351" s="99">
        <f t="shared" si="214"/>
        <v>0</v>
      </c>
      <c r="ES351" s="103">
        <f t="array" ref="ES351">ER351+(ROWS(ER$2:ER351)/1000*(ER351&lt;&gt;0))</f>
        <v>0</v>
      </c>
      <c r="ET351" s="103" t="e">
        <f>MATCH(SMALL(ES:ES,COUNTIF(ES:ES,0)+ROWS(ES$2:ES351)),ES:ES,0)</f>
        <v>#NUM!</v>
      </c>
      <c r="EU351" s="104" t="e">
        <f t="array" aca="1" ref="EU351" ca="1">OFFSET($EN$1,MATCH(INDEX(EP:EP,SMALL(OFFSET(EQ$2,0,0,COUNTIF(EP:EP,"&gt;0"),1),ROWS(EP$2:EP351)),1),EP$2:EP$501,0),1,1,1)</f>
        <v>#NUM!</v>
      </c>
      <c r="EV351" s="104" t="e">
        <f t="array" aca="1" ref="EV351" ca="1">OFFSET($EN$1,MATCH(INDEX(ES:ES,SMALL(OFFSET(ET$2,0,0,COUNTIF(ES:ES,"&gt;0"),1),ROWS(ES$2:ES351)),1),ES$2:ES$501,0),1,1,1)</f>
        <v>#REF!</v>
      </c>
      <c r="EW351" s="103" t="e">
        <f t="array" aca="1" ref="EW351" ca="1">OFFSET(EN$1,MATCH(INDEX(EP:EP,SMALL(OFFSET(EQ$2,0,0,COUNTIF(EP:EP,"&gt;0"),1),ROWS(EP$2:EP351)),1),EP$2:EP$501,0),0,1,1)</f>
        <v>#NUM!</v>
      </c>
      <c r="EX351" s="91"/>
      <c r="EY351" s="91"/>
      <c r="EZ351" s="91"/>
      <c r="FA351" s="103" t="str">
        <f t="shared" si="208"/>
        <v/>
      </c>
      <c r="FB351" s="103">
        <f t="shared" si="209"/>
        <v>0</v>
      </c>
      <c r="FC351" s="103">
        <f>FB351+(ROWS(FB$2:FB351)/1000*(FB351&lt;&gt;0))</f>
        <v>0</v>
      </c>
      <c r="FD351" s="103" t="e">
        <f>MATCH(SMALL(FC:FC,COUNTIF(FC:FC,0)+ROWS(FC$2:FC351)),FC:FC,0)</f>
        <v>#NUM!</v>
      </c>
      <c r="FE351" s="99">
        <f t="shared" si="215"/>
        <v>0</v>
      </c>
      <c r="FF351" s="103">
        <f>FE351+(ROWS(FE$2:FE351)/1000*(FE351&lt;&gt;0))</f>
        <v>0</v>
      </c>
      <c r="FG351" s="103" t="e">
        <f>MATCH(SMALL(FF:FF,COUNTIF(FF:FF,0)+ROWS(FF$2:FF351)),FF:FF,0)</f>
        <v>#NUM!</v>
      </c>
      <c r="FH351" s="104" t="e">
        <f ca="1">OFFSET($FA$1,MATCH(INDEX(FC:FC,SMALL(OFFSET(FD$2,0,0,COUNTIF(FC:FC,"&gt;0"),1),ROWS(FC$2:FC351)),1),FC$2:FC$502,0),1,1,1)</f>
        <v>#NUM!</v>
      </c>
      <c r="FI351" s="104" t="e">
        <f ca="1">OFFSET($FA$1,MATCH(INDEX(FF:FF,SMALL(OFFSET(FG$2,0,0,COUNTIF(FF:FF,"&gt;0"),1),ROWS(FF$2:FF351)),1),FF$2:FF$502,0),1,1,1)</f>
        <v>#REF!</v>
      </c>
      <c r="FJ351" s="103" t="e">
        <f ca="1">OFFSET(FA$1,MATCH(INDEX(FC:FC,SMALL(OFFSET(FD$2,0,0,COUNTIF(FC:FC,"&gt;0"),1),ROWS(FC$2:FC351)),1),FC$2:FC$502,0),0,1,1)</f>
        <v>#NUM!</v>
      </c>
    </row>
    <row r="352" spans="3:166">
      <c r="C352" s="91">
        <v>351</v>
      </c>
      <c r="D352" s="99">
        <f>IF(OR(Layout!L365 = "P"), Layout!V365, 0)</f>
        <v>0</v>
      </c>
      <c r="E352" s="99">
        <f t="array" ref="E352">IF(OR(Layout!L365 = "P", Layout!L365 = "A"), Layout!W365, 0)</f>
        <v>0</v>
      </c>
      <c r="F352" s="99">
        <f>IF(OR(Layout!L365 = "P", Layout!L365 = "A"), Layout!I365, 0)</f>
        <v>0</v>
      </c>
      <c r="G352" s="91" t="str">
        <f t="array" ref="G352">IF(OR(Layout!L365 = "P", Layout!L365 = "A"), Layout!G365, "")</f>
        <v/>
      </c>
      <c r="H352" s="91" t="str">
        <f>IF(Layout!G365 &gt; 0, Layout!G365, "")</f>
        <v/>
      </c>
      <c r="I352" s="102">
        <f>IF(Layout!Y365 &gt; 0, Layout!Y365, 0)</f>
        <v>0</v>
      </c>
      <c r="J352" s="92">
        <f t="array" ref="J352">IF(Layout!AA365 &gt; 0, Layout!AA365, 0)</f>
        <v>0</v>
      </c>
      <c r="K352" s="92">
        <f>IF(Layout!K365 &gt; 0, Layout!K365, 0)</f>
        <v>0</v>
      </c>
      <c r="L352" s="98"/>
      <c r="N352" s="91" t="str">
        <f t="shared" si="184"/>
        <v/>
      </c>
      <c r="O352" s="99">
        <f t="shared" si="185"/>
        <v>0</v>
      </c>
      <c r="P352" s="103">
        <f t="array" ref="P352">O352+(ROWS(O$2:O352)/1000*(O352&lt;&gt;0))</f>
        <v>0</v>
      </c>
      <c r="Q352" s="103" t="e">
        <f t="array" ref="Q352">MATCH(SMALL(P:P,COUNTIF(P:P,0)+ROWS(P$2:P352)),P:P,0)</f>
        <v>#NUM!</v>
      </c>
      <c r="R352" s="99">
        <f t="shared" si="186"/>
        <v>0</v>
      </c>
      <c r="S352" s="103">
        <f t="array" ref="S352">R352+(ROWS(R$2:R352)/1000*(R352&lt;&gt;0))</f>
        <v>0</v>
      </c>
      <c r="T352" s="103" t="e">
        <f>MATCH(SMALL(S:S,COUNTIF(S:S,0)+ROWS(S$2:S352)),S:S,0)</f>
        <v>#NUM!</v>
      </c>
      <c r="U352" s="104" t="e">
        <f t="array" aca="1" ref="U352" ca="1">OFFSET($N$1,MATCH(INDEX(P:P,SMALL(OFFSET(Q$2,0,0,COUNTIF(P:P,"&gt;0"),1),ROWS(P$2:P352)),1),P$2:P$502,0),1,1,1)</f>
        <v>#NUM!</v>
      </c>
      <c r="V352" s="104" t="e">
        <f t="array" aca="1" ref="V352" ca="1">OFFSET($Q$1,MATCH(INDEX(S:S,SMALL(OFFSET(T$2,0,0,COUNTIF(S:S,"&gt;0"),1),ROWS(S$2:S352)),1),S$2:S$502,0),1,1,1)</f>
        <v>#NUM!</v>
      </c>
      <c r="W352" s="103" t="e">
        <f ca="1">OFFSET(N$1,MATCH(INDEX(S:S,SMALL(OFFSET(T$2,0,0,COUNTIF(S:S,"&gt;0"),1),ROWS(S$2:S352)),1),S$2:S$502,0),0,1,1)</f>
        <v>#NUM!</v>
      </c>
      <c r="AA352" s="91" t="str">
        <f t="shared" si="187"/>
        <v/>
      </c>
      <c r="AB352" s="99">
        <f t="shared" si="188"/>
        <v>0</v>
      </c>
      <c r="AC352" s="103">
        <f t="array" ref="AC352">AB352+(ROWS(AB$2:AB352)/1000*(AB352&lt;&gt;0))</f>
        <v>0</v>
      </c>
      <c r="AD352" s="103" t="e">
        <f t="array" ref="AD352">MATCH(SMALL(AC:AC,COUNTIF(AC:AC,0)+ROWS(AC$2:AC352)),AC:AC,0)</f>
        <v>#NUM!</v>
      </c>
      <c r="AE352" s="99">
        <f t="shared" si="189"/>
        <v>0</v>
      </c>
      <c r="AF352" s="103">
        <f t="array" ref="AF352">AE352+(ROWS(AE$2:AE352)/1000*(AE352&lt;&gt;0))</f>
        <v>0</v>
      </c>
      <c r="AG352" s="103" t="e">
        <f>MATCH(SMALL(AF:AF,COUNTIF(AF:AF,0)+ROWS(AF$2:AF352)),AF:AF,0)</f>
        <v>#NUM!</v>
      </c>
      <c r="AH352" s="104" t="e">
        <f ca="1">OFFSET($AA$1,MATCH(INDEX(AC:AC,SMALL(OFFSET(AD$2,0,0,COUNTIF(AC:AC,"&gt;0"),1),ROWS(AC$2:AC352)),1),AC$2:AC$502,0),1,1,1)</f>
        <v>#NUM!</v>
      </c>
      <c r="AI352" s="104" t="e">
        <f ca="1">OFFSET($AD$1,MATCH(INDEX(AF:AF,SMALL(OFFSET(AG$2,0,0,COUNTIF(AF:AF,"&gt;0"),1),ROWS(AF$2:AF352)),1),AF$2:AF$502,0),1,1,1)</f>
        <v>#NUM!</v>
      </c>
      <c r="AJ352" s="103" t="e">
        <f ca="1">OFFSET(AA$1,MATCH(INDEX(AF:AF,SMALL(OFFSET(AG$2,0,0,COUNTIF(AF:AF,"&gt;0"),1),ROWS(AF$2:AF352)),1),AF$2:AF$502,0),0,1,1)</f>
        <v>#NUM!</v>
      </c>
      <c r="AN352" s="91" t="str">
        <f t="shared" si="190"/>
        <v/>
      </c>
      <c r="AO352" s="99">
        <f t="shared" si="191"/>
        <v>0</v>
      </c>
      <c r="AP352" s="103">
        <f t="array" ref="AP352">AO352+(ROWS(AO$2:AO352)/1000*(AO352&lt;&gt;0))</f>
        <v>0</v>
      </c>
      <c r="AQ352" s="103" t="e">
        <f t="array" ref="AQ352">MATCH(SMALL(AP:AP,COUNTIF(AP:AP,0)+ROWS(AP$2:AP352)),AP:AP,0)</f>
        <v>#NUM!</v>
      </c>
      <c r="AR352" s="99">
        <f t="shared" si="192"/>
        <v>0</v>
      </c>
      <c r="AS352" s="103">
        <f t="array" ref="AS352">AR352+(ROWS(AR$2:AR352)/1000*(AR352&lt;&gt;0))</f>
        <v>0</v>
      </c>
      <c r="AT352" s="103" t="e">
        <f>MATCH(SMALL(AS:AS,COUNTIF(AS:AS,0)+ROWS(AS$2:AS352)),AS:AS,0)</f>
        <v>#NUM!</v>
      </c>
      <c r="AU352" s="104" t="e">
        <f ca="1">OFFSET($AN$1,MATCH(INDEX(AP:AP,SMALL(OFFSET(AQ$2,0,0,COUNTIF(AP:AP,"&gt;0"),1),ROWS(AP$2:AP352)),1),AP$2:AP$502,0),1,1,1)</f>
        <v>#NUM!</v>
      </c>
      <c r="AV352" s="104" t="e">
        <f ca="1">OFFSET($AQ$1,MATCH(INDEX(AS:AS,SMALL(OFFSET(AT$2,0,0,COUNTIF(AS:AS,"&gt;0"),1),ROWS(AS$2:AS352)),1),AS$2:AS$502,0),1,1,1)</f>
        <v>#NUM!</v>
      </c>
      <c r="AW352" s="103" t="e">
        <f ca="1">OFFSET(AN$1,MATCH(INDEX(AS:AS,SMALL(OFFSET(AT$2,0,0,COUNTIF(AS:AS,"&gt;0"),1),ROWS(AS$2:AS352)),1),AS$2:AS$502,0),0,1,1)</f>
        <v>#NUM!</v>
      </c>
      <c r="BA352" s="91" t="str">
        <f t="shared" si="193"/>
        <v/>
      </c>
      <c r="BB352" s="99">
        <f t="shared" si="194"/>
        <v>0</v>
      </c>
      <c r="BC352" s="103">
        <f t="array" ref="BC352">BB352+(ROWS(BB$2:BB352)/1000*(BB352&lt;&gt;0))</f>
        <v>0</v>
      </c>
      <c r="BD352" s="103" t="e">
        <f t="array" ref="BD352">MATCH(SMALL(BC:BC,COUNTIF(BC:BC,0)+ROWS(BC$2:BC352)),BC:BC,0)</f>
        <v>#NUM!</v>
      </c>
      <c r="BE352" s="99">
        <f t="shared" si="195"/>
        <v>0</v>
      </c>
      <c r="BF352" s="103">
        <f t="array" ref="BF352">BE352+(ROWS(BE$2:BE352)/1000*(BE352&lt;&gt;0))</f>
        <v>0</v>
      </c>
      <c r="BG352" s="103" t="e">
        <f>MATCH(SMALL(BF:BF,COUNTIF(BF:BF,0)+ROWS(BF$2:BF352)),BF:BF,0)</f>
        <v>#NUM!</v>
      </c>
      <c r="BH352" s="104" t="e">
        <f ca="1">OFFSET($BA$1,MATCH(INDEX(BC:BC,SMALL(OFFSET(BD$2,0,0,COUNTIF(BC:BC,"&gt;0"),1),ROWS(BC$2:BC352)),1),BC$2:BC$502,0),1,1,1)</f>
        <v>#NUM!</v>
      </c>
      <c r="BI352" s="104" t="e">
        <f ca="1">OFFSET($BD$1,MATCH(INDEX(BF:BF,SMALL(OFFSET(BG$2,0,0,COUNTIF(BF:BF,"&gt;0"),1),ROWS(BF$2:BF352)),1),BF$2:BF$502,0),1,1,1)</f>
        <v>#NUM!</v>
      </c>
      <c r="BJ352" s="103" t="e">
        <f ca="1">OFFSET(BA$1,MATCH(INDEX(BF:BF,SMALL(OFFSET(BG$2,0,0,COUNTIF(BF:BF,"&gt;0"),1),ROWS(BF$2:BF352)),1),BF$2:BF$502,0),0,1,1)</f>
        <v>#NUM!</v>
      </c>
      <c r="BN352" s="91" t="str">
        <f t="shared" si="196"/>
        <v/>
      </c>
      <c r="BO352" s="99">
        <f t="shared" si="197"/>
        <v>0</v>
      </c>
      <c r="BP352" s="103">
        <f t="array" ref="BP352">BO352+(ROWS(BO$2:BO352)/1000*(BO352&lt;&gt;0))</f>
        <v>0</v>
      </c>
      <c r="BQ352" s="103" t="e">
        <f t="array" ref="BQ352">MATCH(SMALL(BP:BP,COUNTIF(BP:BP,0)+ROWS(BP$2:BP352)),BP:BP,0)</f>
        <v>#NUM!</v>
      </c>
      <c r="BR352" s="99">
        <f t="shared" si="198"/>
        <v>0</v>
      </c>
      <c r="BS352" s="103">
        <f t="array" ref="BS352">BR352+(ROWS(BR$2:BR352)/1000*(BR352&lt;&gt;0))</f>
        <v>0</v>
      </c>
      <c r="BT352" s="103" t="e">
        <f>MATCH(SMALL(BS:BS,COUNTIF(BS:BS,0)+ROWS(BS$2:BS352)),BS:BS,0)</f>
        <v>#NUM!</v>
      </c>
      <c r="BU352" s="104" t="e">
        <f ca="1">OFFSET($BN$1,MATCH(INDEX(BP:BP,SMALL(OFFSET(BQ$2,0,0,COUNTIF(BP:BP,"&gt;0"),1),ROWS(BP$2:BP352)),1),BP$2:BP$502,0),1,1,1)</f>
        <v>#NUM!</v>
      </c>
      <c r="BV352" s="104" t="e">
        <f ca="1">OFFSET($BQ$1,MATCH(INDEX(BS:BS,SMALL(OFFSET(BT$2,0,0,COUNTIF(BS:BS,"&gt;0"),1),ROWS(BS$2:BS352)),1),BS$2:BS$502,0),1,1,1)</f>
        <v>#NUM!</v>
      </c>
      <c r="BW352" s="103" t="e">
        <f ca="1">OFFSET(BN$1,MATCH(INDEX(BS:BS,SMALL(OFFSET(BT$2,0,0,COUNTIF(BS:BS,"&gt;0"),1),ROWS(BS$2:BS352)),1),BS$2:BS$502,0),0,1,1)</f>
        <v>#NUM!</v>
      </c>
      <c r="CA352" s="91" t="str">
        <f t="shared" si="199"/>
        <v/>
      </c>
      <c r="CB352" s="99">
        <f t="shared" si="200"/>
        <v>0</v>
      </c>
      <c r="CC352" s="103">
        <f t="array" ref="CC352">CB352+(ROWS(CB$2:CB352)/1000*(CB352&lt;&gt;0))</f>
        <v>0</v>
      </c>
      <c r="CD352" s="103" t="e">
        <f t="array" ref="CD352">MATCH(SMALL(CC:CC,COUNTIF(CC:CC,0)+ROWS(CC$2:CC352)),CC:CC,0)</f>
        <v>#NUM!</v>
      </c>
      <c r="CE352" s="99">
        <f t="shared" si="201"/>
        <v>0</v>
      </c>
      <c r="CF352" s="103">
        <f t="array" ref="CF352">CE352+(ROWS(CE$2:CE352)/1000*(CE352&lt;&gt;0))</f>
        <v>0</v>
      </c>
      <c r="CG352" s="103" t="e">
        <f>MATCH(SMALL(CF:CF,COUNTIF(CF:CF,0)+ROWS(CF$2:CF352)),CF:CF,0)</f>
        <v>#NUM!</v>
      </c>
      <c r="CH352" s="104" t="e">
        <f ca="1">OFFSET($CA$1,MATCH(INDEX(CC:CC,SMALL(OFFSET(CD$2,0,0,COUNTIF(CC:CC,"&gt;0"),1),ROWS(CC$2:CC352)),1),CC$2:CC$502,0),1,1,1)</f>
        <v>#NUM!</v>
      </c>
      <c r="CI352" s="104" t="e">
        <f t="array" aca="1" ref="CI352" ca="1">OFFSET($CD$1,MATCH(INDEX(CF:CF,SMALL(OFFSET(CG$2,0,0,COUNTIF(CF:CF,"&gt;0"),1),ROWS(CF$2:CF352)),1),CF$2:CF$502,0),1,1,1)</f>
        <v>#NUM!</v>
      </c>
      <c r="CJ352" s="103" t="e">
        <f ca="1">OFFSET(CA$1,MATCH(INDEX(CF:CF,SMALL(OFFSET(CG$2,0,0,COUNTIF(CF:CF,"&gt;0"),1),ROWS(CF$2:CF352)),1),CF$2:CF$502,0),0,1,1)</f>
        <v>#NUM!</v>
      </c>
      <c r="CN352" s="91" t="str">
        <f t="shared" si="202"/>
        <v/>
      </c>
      <c r="CO352" s="99">
        <f t="shared" si="203"/>
        <v>0</v>
      </c>
      <c r="CP352" s="103">
        <f t="array" ref="CP352">CO352+(ROWS(CO$2:CO352)/1000*(CO352&lt;&gt;0))</f>
        <v>0</v>
      </c>
      <c r="CQ352" s="103" t="e">
        <f t="array" ref="CQ352">MATCH(SMALL(CP:CP,COUNTIF(CP:CP,0)+ROWS(CP$2:CP352)),CP:CP,0)</f>
        <v>#NUM!</v>
      </c>
      <c r="CR352" s="99">
        <f t="shared" si="204"/>
        <v>0</v>
      </c>
      <c r="CS352" s="103">
        <f t="array" ref="CS352">CR352+(ROWS(CR$2:CR352)/1000*(CR352&lt;&gt;0))</f>
        <v>0</v>
      </c>
      <c r="CT352" s="103" t="e">
        <f>MATCH(SMALL(CS:CS,COUNTIF(CS:CS,0)+ROWS(CS$2:CS352)),CS:CS,0)</f>
        <v>#NUM!</v>
      </c>
      <c r="CU352" s="104" t="e">
        <f t="array" aca="1" ref="CU352" ca="1">OFFSET($CN$1,MATCH(INDEX(CP:CP,SMALL(OFFSET(CQ$2,0,0,COUNTIF(CP:CP,"&gt;0"),1),ROWS(CP$2:CP352)),1),CP$2:CP$502,0),1,1,1)</f>
        <v>#NUM!</v>
      </c>
      <c r="CV352" s="104" t="e">
        <f t="array" aca="1" ref="CV352" ca="1">OFFSET($CQ$1,MATCH(INDEX(CS:CS,SMALL(OFFSET(CT$2,0,0,COUNTIF(CS:CS,"&gt;0"),1),ROWS(CS$2:CS352)),1),CS$2:CS$502,0),1,1,1)</f>
        <v>#NUM!</v>
      </c>
      <c r="CW352" s="103" t="e">
        <f ca="1">OFFSET(CN$1,MATCH(INDEX(CS:CS,SMALL(OFFSET(CT$2,0,0,COUNTIF(CS:CS,"&gt;0"),1),ROWS(CS$2:CS352)),1),CS$2:CS$502,0),0,1,1)</f>
        <v>#NUM!</v>
      </c>
      <c r="DA352" s="91" t="str">
        <f t="shared" si="205"/>
        <v/>
      </c>
      <c r="DB352" s="99">
        <f t="shared" si="206"/>
        <v>0</v>
      </c>
      <c r="DC352" s="103">
        <f t="array" ref="DC352">DB352+(ROWS(DB$2:DB352)/1000*(DB352&lt;&gt;0))</f>
        <v>0</v>
      </c>
      <c r="DD352" s="103" t="e">
        <f t="array" ref="DD352">MATCH(SMALL(DC:DC,COUNTIF(DC:DC,0)+ROWS(DC$2:DC352)),DC:DC,0)</f>
        <v>#NUM!</v>
      </c>
      <c r="DE352" s="99">
        <f t="shared" si="207"/>
        <v>0</v>
      </c>
      <c r="DF352" s="103">
        <f t="array" ref="DF352">DE352+(ROWS(DE$2:DE352)/1000*(DE352&lt;&gt;0))</f>
        <v>0</v>
      </c>
      <c r="DG352" s="103" t="e">
        <f>MATCH(SMALL(DF:DF,COUNTIF(DF:DF,0)+ROWS(DF$2:DF352)),DF:DF,0)</f>
        <v>#NUM!</v>
      </c>
      <c r="DH352" s="104" t="e">
        <f t="array" aca="1" ref="DH352" ca="1">OFFSET($DA$1,MATCH(INDEX(DC:DC,SMALL(OFFSET(DD$2,0,0,COUNTIF(DC:DC,"&gt;0"),1),ROWS(DC$2:DC352)),1),DC$2:DC$502,0),1,1,1)</f>
        <v>#NUM!</v>
      </c>
      <c r="DI352" s="104" t="e">
        <f t="array" aca="1" ref="DI352" ca="1">OFFSET($DD$1,MATCH(INDEX(DF:DF,SMALL(OFFSET(DG$2,0,0,COUNTIF(DF:DF,"&gt;0"),1),ROWS(DF$2:DF352)),1),DF$2:DF$502,0),1,1,1)</f>
        <v>#NUM!</v>
      </c>
      <c r="DJ352" s="103" t="e">
        <f ca="1">OFFSET(DA$1,MATCH(INDEX(DF:DF,SMALL(OFFSET(DG$2,0,0,COUNTIF(DF:DF,"&gt;0"),1),ROWS(DF$2:DF352)),1),DF$2:DF$502,0),0,1,1)</f>
        <v>#NUM!</v>
      </c>
      <c r="DN352" s="91" t="str">
        <f t="shared" si="210"/>
        <v/>
      </c>
      <c r="DO352" s="99">
        <f t="shared" si="211"/>
        <v>0</v>
      </c>
      <c r="DP352" s="103">
        <f t="array" ref="DP352">DO352+(ROWS(DO$2:DO352)/1000*(DO352&lt;&gt;0))</f>
        <v>0</v>
      </c>
      <c r="DQ352" s="103" t="e">
        <f t="array" ref="DQ352">MATCH(SMALL(DP:DP,COUNTIF(DP:DP,0)+ROWS(DP$2:DP352)),DP:DP,0)</f>
        <v>#NUM!</v>
      </c>
      <c r="DR352" s="99">
        <f t="shared" si="212"/>
        <v>0</v>
      </c>
      <c r="DS352" s="103">
        <f t="array" ref="DS352">DR352+(ROWS(DR$2:DR352)/1000*(DR352&lt;&gt;0))</f>
        <v>0</v>
      </c>
      <c r="DT352" s="103" t="e">
        <f>MATCH(SMALL(DS:DS,COUNTIF(DS:DS,0)+ROWS(DS$2:DS352)),DS:DS,0)</f>
        <v>#NUM!</v>
      </c>
      <c r="DU352" s="104" t="e">
        <f t="array" aca="1" ref="DU352" ca="1">OFFSET($DN$1,MATCH(INDEX(DP:DP,SMALL(OFFSET(DQ$2,0,0,COUNTIF(DP:DP,"&gt;0"),1),ROWS(DP$2:DP352)),1),DP$2:DP$503,0),1,1,1)</f>
        <v>#NUM!</v>
      </c>
      <c r="DV352" s="104" t="e">
        <f t="array" aca="1" ref="DV352" ca="1">OFFSET($DQ$1,MATCH(INDEX(DS:DS,SMALL(OFFSET(DT$2,0,0,COUNTIF(DS:DS,"&gt;0"),1),ROWS(DS$2:DS352)),1),DS$2:DS$503,0),1,1,1)</f>
        <v>#REF!</v>
      </c>
      <c r="DW352" s="103" t="e">
        <f t="array" aca="1" ref="DW352" ca="1">OFFSET(DN$1,MATCH(INDEX(DP:DP,SMALL(OFFSET(DQ$2,0,0,COUNTIF(DP:DP,"&gt;0"),1),ROWS(DP$2:DP352)),1),DP$2:DP$503,0),0,1,1)</f>
        <v>#NUM!</v>
      </c>
      <c r="EA352" s="91" t="str">
        <f t="shared" si="180"/>
        <v/>
      </c>
      <c r="EB352" s="99">
        <f t="shared" si="181"/>
        <v>0</v>
      </c>
      <c r="EC352" s="103">
        <f t="array" ref="EC352">EB352+(ROWS(EB$2:EB352)/1000*(EB352&lt;&gt;0))</f>
        <v>0</v>
      </c>
      <c r="ED352" s="103" t="e">
        <f t="array" ref="ED352">MATCH(SMALL(EC:EC,COUNTIF(EC:EC,0)+ROWS(EC$2:EC352)),EC:EC,0)</f>
        <v>#NUM!</v>
      </c>
      <c r="EE352" s="99">
        <f t="shared" si="213"/>
        <v>0</v>
      </c>
      <c r="EF352" s="103">
        <f t="array" ref="EF352">EE352+(ROWS(EE$2:EE352)/1000*(EE352&lt;&gt;0))</f>
        <v>0</v>
      </c>
      <c r="EG352" s="103" t="e">
        <f>MATCH(SMALL(EF:EF,COUNTIF(EF:EF,0)+ROWS(EF$2:EF352)),EF:EF,0)</f>
        <v>#NUM!</v>
      </c>
      <c r="EH352" s="104" t="e">
        <f t="array" aca="1" ref="EH352" ca="1">OFFSET($EA$1,MATCH(INDEX(EC:EC,SMALL(OFFSET(ED$2,0,0,COUNTIF(EC:EC,"&gt;0"),1),ROWS(EC$2:EC352)),1),EC$2:EC$501,0),1,1,1)</f>
        <v>#NUM!</v>
      </c>
      <c r="EI352" s="104" t="e">
        <f t="array" aca="1" ref="EI352" ca="1">OFFSET($ED$1,MATCH(INDEX(EF:EF,SMALL(OFFSET(EG$2,0,0,COUNTIF(EF:EF,"&gt;0"),1),ROWS(EF$2:EF352)),1),EF$2:EF$501,0),1,1,1)</f>
        <v>#REF!</v>
      </c>
      <c r="EJ352" s="103" t="e">
        <f t="array" aca="1" ref="EJ352" ca="1">OFFSET(EA$1,MATCH(INDEX(EC:EC,SMALL(OFFSET(ED$2,0,0,COUNTIF(EC:EC,"&gt;0"),1),ROWS(EC$2:EC352)),1),EC$2:EC$501,0),0,1,1)</f>
        <v>#NUM!</v>
      </c>
      <c r="EN352" s="91" t="str">
        <f t="shared" si="182"/>
        <v/>
      </c>
      <c r="EO352" s="99">
        <f t="shared" si="183"/>
        <v>0</v>
      </c>
      <c r="EP352" s="103">
        <f t="array" ref="EP352">EO352+(ROWS(EO$2:EO352)/1000*(EO352&lt;&gt;0))</f>
        <v>0</v>
      </c>
      <c r="EQ352" s="103" t="e">
        <f t="array" ref="EQ352">MATCH(SMALL(EP:EP,COUNTIF(EP:EP,0)+ROWS(EP$2:EP352)),EP:EP,0)</f>
        <v>#NUM!</v>
      </c>
      <c r="ER352" s="99">
        <f t="shared" si="214"/>
        <v>0</v>
      </c>
      <c r="ES352" s="103">
        <f t="array" ref="ES352">ER352+(ROWS(ER$2:ER352)/1000*(ER352&lt;&gt;0))</f>
        <v>0</v>
      </c>
      <c r="ET352" s="103" t="e">
        <f>MATCH(SMALL(ES:ES,COUNTIF(ES:ES,0)+ROWS(ES$2:ES352)),ES:ES,0)</f>
        <v>#NUM!</v>
      </c>
      <c r="EU352" s="104" t="e">
        <f t="array" aca="1" ref="EU352" ca="1">OFFSET($EN$1,MATCH(INDEX(EP:EP,SMALL(OFFSET(EQ$2,0,0,COUNTIF(EP:EP,"&gt;0"),1),ROWS(EP$2:EP352)),1),EP$2:EP$501,0),1,1,1)</f>
        <v>#NUM!</v>
      </c>
      <c r="EV352" s="104" t="e">
        <f t="array" aca="1" ref="EV352" ca="1">OFFSET($EN$1,MATCH(INDEX(ES:ES,SMALL(OFFSET(ET$2,0,0,COUNTIF(ES:ES,"&gt;0"),1),ROWS(ES$2:ES352)),1),ES$2:ES$501,0),1,1,1)</f>
        <v>#REF!</v>
      </c>
      <c r="EW352" s="103" t="e">
        <f t="array" aca="1" ref="EW352" ca="1">OFFSET(EN$1,MATCH(INDEX(EP:EP,SMALL(OFFSET(EQ$2,0,0,COUNTIF(EP:EP,"&gt;0"),1),ROWS(EP$2:EP352)),1),EP$2:EP$501,0),0,1,1)</f>
        <v>#NUM!</v>
      </c>
      <c r="EX352" s="91"/>
      <c r="EY352" s="91"/>
      <c r="EZ352" s="91"/>
      <c r="FA352" s="103" t="str">
        <f t="shared" si="208"/>
        <v/>
      </c>
      <c r="FB352" s="103">
        <f t="shared" si="209"/>
        <v>0</v>
      </c>
      <c r="FC352" s="103">
        <f>FB352+(ROWS(FB$2:FB352)/1000*(FB352&lt;&gt;0))</f>
        <v>0</v>
      </c>
      <c r="FD352" s="103" t="e">
        <f>MATCH(SMALL(FC:FC,COUNTIF(FC:FC,0)+ROWS(FC$2:FC352)),FC:FC,0)</f>
        <v>#NUM!</v>
      </c>
      <c r="FE352" s="99">
        <f t="shared" si="215"/>
        <v>0</v>
      </c>
      <c r="FF352" s="103">
        <f>FE352+(ROWS(FE$2:FE352)/1000*(FE352&lt;&gt;0))</f>
        <v>0</v>
      </c>
      <c r="FG352" s="103" t="e">
        <f>MATCH(SMALL(FF:FF,COUNTIF(FF:FF,0)+ROWS(FF$2:FF352)),FF:FF,0)</f>
        <v>#NUM!</v>
      </c>
      <c r="FH352" s="104" t="e">
        <f ca="1">OFFSET($FA$1,MATCH(INDEX(FC:FC,SMALL(OFFSET(FD$2,0,0,COUNTIF(FC:FC,"&gt;0"),1),ROWS(FC$2:FC352)),1),FC$2:FC$502,0),1,1,1)</f>
        <v>#NUM!</v>
      </c>
      <c r="FI352" s="98" t="e">
        <f ca="1">OFFSET($FA$1,MATCH(INDEX(FF:FF,SMALL(OFFSET(FG$2,0,0,COUNTIF(FF:FF,"&gt;0"),1),ROWS(FF$2:FF352)),1),FF$2:FF$502,0),1,1,1)</f>
        <v>#REF!</v>
      </c>
      <c r="FJ352" s="103" t="e">
        <f ca="1">OFFSET(FA$1,MATCH(INDEX(FC:FC,SMALL(OFFSET(FD$2,0,0,COUNTIF(FC:FC,"&gt;0"),1),ROWS(FC$2:FC352)),1),FC$2:FC$502,0),0,1,1)</f>
        <v>#NUM!</v>
      </c>
    </row>
    <row r="353" spans="3:166">
      <c r="C353" s="91">
        <v>352</v>
      </c>
      <c r="D353" s="99">
        <f>IF(OR(Layout!L366 = "P"), Layout!V366, 0)</f>
        <v>0</v>
      </c>
      <c r="E353" s="99">
        <f t="array" ref="E353">IF(OR(Layout!L366 = "P", Layout!L366 = "A"), Layout!W366, 0)</f>
        <v>0</v>
      </c>
      <c r="F353" s="99">
        <f>IF(OR(Layout!L366 = "P", Layout!L366 = "A"), Layout!I366, 0)</f>
        <v>0</v>
      </c>
      <c r="G353" s="91" t="str">
        <f t="array" ref="G353">IF(OR(Layout!L366 = "P", Layout!L366 = "A"), Layout!G366, "")</f>
        <v/>
      </c>
      <c r="H353" s="91" t="str">
        <f>IF(Layout!G366 &gt; 0, Layout!G366, "")</f>
        <v/>
      </c>
      <c r="I353" s="102">
        <f>IF(Layout!Y366 &gt; 0, Layout!Y366, 0)</f>
        <v>0</v>
      </c>
      <c r="J353" s="92">
        <f t="array" ref="J353">IF(Layout!AA366 &gt; 0, Layout!AA366, 0)</f>
        <v>0</v>
      </c>
      <c r="K353" s="92">
        <f>IF(Layout!K366 &gt; 0, Layout!K366, 0)</f>
        <v>0</v>
      </c>
      <c r="L353" s="98"/>
      <c r="N353" s="91" t="str">
        <f t="shared" si="184"/>
        <v/>
      </c>
      <c r="O353" s="99">
        <f t="shared" si="185"/>
        <v>0</v>
      </c>
      <c r="P353" s="103">
        <f t="array" ref="P353">O353+(ROWS(O$2:O353)/1000*(O353&lt;&gt;0))</f>
        <v>0</v>
      </c>
      <c r="Q353" s="103" t="e">
        <f t="array" ref="Q353">MATCH(SMALL(P:P,COUNTIF(P:P,0)+ROWS(P$2:P353)),P:P,0)</f>
        <v>#NUM!</v>
      </c>
      <c r="R353" s="99">
        <f t="shared" si="186"/>
        <v>0</v>
      </c>
      <c r="S353" s="103">
        <f t="array" ref="S353">R353+(ROWS(R$2:R353)/1000*(R353&lt;&gt;0))</f>
        <v>0</v>
      </c>
      <c r="T353" s="103" t="e">
        <f>MATCH(SMALL(S:S,COUNTIF(S:S,0)+ROWS(S$2:S353)),S:S,0)</f>
        <v>#NUM!</v>
      </c>
      <c r="U353" s="104" t="e">
        <f t="array" aca="1" ref="U353" ca="1">OFFSET($N$1,MATCH(INDEX(P:P,SMALL(OFFSET(Q$2,0,0,COUNTIF(P:P,"&gt;0"),1),ROWS(P$2:P353)),1),P$2:P$502,0),1,1,1)</f>
        <v>#NUM!</v>
      </c>
      <c r="V353" s="104" t="e">
        <f t="array" aca="1" ref="V353" ca="1">OFFSET($Q$1,MATCH(INDEX(S:S,SMALL(OFFSET(T$2,0,0,COUNTIF(S:S,"&gt;0"),1),ROWS(S$2:S353)),1),S$2:S$502,0),1,1,1)</f>
        <v>#NUM!</v>
      </c>
      <c r="W353" s="103" t="e">
        <f ca="1">OFFSET(N$1,MATCH(INDEX(S:S,SMALL(OFFSET(T$2,0,0,COUNTIF(S:S,"&gt;0"),1),ROWS(S$2:S353)),1),S$2:S$502,0),0,1,1)</f>
        <v>#NUM!</v>
      </c>
      <c r="AA353" s="91" t="str">
        <f t="shared" si="187"/>
        <v/>
      </c>
      <c r="AB353" s="99">
        <f t="shared" si="188"/>
        <v>0</v>
      </c>
      <c r="AC353" s="103">
        <f t="array" ref="AC353">AB353+(ROWS(AB$2:AB353)/1000*(AB353&lt;&gt;0))</f>
        <v>0</v>
      </c>
      <c r="AD353" s="103" t="e">
        <f t="array" ref="AD353">MATCH(SMALL(AC:AC,COUNTIF(AC:AC,0)+ROWS(AC$2:AC353)),AC:AC,0)</f>
        <v>#NUM!</v>
      </c>
      <c r="AE353" s="99">
        <f t="shared" si="189"/>
        <v>0</v>
      </c>
      <c r="AF353" s="103">
        <f t="array" ref="AF353">AE353+(ROWS(AE$2:AE353)/1000*(AE353&lt;&gt;0))</f>
        <v>0</v>
      </c>
      <c r="AG353" s="103" t="e">
        <f>MATCH(SMALL(AF:AF,COUNTIF(AF:AF,0)+ROWS(AF$2:AF353)),AF:AF,0)</f>
        <v>#NUM!</v>
      </c>
      <c r="AH353" s="104" t="e">
        <f ca="1">OFFSET($AA$1,MATCH(INDEX(AC:AC,SMALL(OFFSET(AD$2,0,0,COUNTIF(AC:AC,"&gt;0"),1),ROWS(AC$2:AC353)),1),AC$2:AC$502,0),1,1,1)</f>
        <v>#NUM!</v>
      </c>
      <c r="AI353" s="104" t="e">
        <f ca="1">OFFSET($AD$1,MATCH(INDEX(AF:AF,SMALL(OFFSET(AG$2,0,0,COUNTIF(AF:AF,"&gt;0"),1),ROWS(AF$2:AF353)),1),AF$2:AF$502,0),1,1,1)</f>
        <v>#NUM!</v>
      </c>
      <c r="AJ353" s="103" t="e">
        <f ca="1">OFFSET(AA$1,MATCH(INDEX(AF:AF,SMALL(OFFSET(AG$2,0,0,COUNTIF(AF:AF,"&gt;0"),1),ROWS(AF$2:AF353)),1),AF$2:AF$502,0),0,1,1)</f>
        <v>#NUM!</v>
      </c>
      <c r="AN353" s="91" t="str">
        <f t="shared" si="190"/>
        <v/>
      </c>
      <c r="AO353" s="99">
        <f t="shared" si="191"/>
        <v>0</v>
      </c>
      <c r="AP353" s="103">
        <f t="array" ref="AP353">AO353+(ROWS(AO$2:AO353)/1000*(AO353&lt;&gt;0))</f>
        <v>0</v>
      </c>
      <c r="AQ353" s="103" t="e">
        <f t="array" ref="AQ353">MATCH(SMALL(AP:AP,COUNTIF(AP:AP,0)+ROWS(AP$2:AP353)),AP:AP,0)</f>
        <v>#NUM!</v>
      </c>
      <c r="AR353" s="99">
        <f t="shared" si="192"/>
        <v>0</v>
      </c>
      <c r="AS353" s="103">
        <f t="array" ref="AS353">AR353+(ROWS(AR$2:AR353)/1000*(AR353&lt;&gt;0))</f>
        <v>0</v>
      </c>
      <c r="AT353" s="103" t="e">
        <f>MATCH(SMALL(AS:AS,COUNTIF(AS:AS,0)+ROWS(AS$2:AS353)),AS:AS,0)</f>
        <v>#NUM!</v>
      </c>
      <c r="AU353" s="104" t="e">
        <f ca="1">OFFSET($AN$1,MATCH(INDEX(AP:AP,SMALL(OFFSET(AQ$2,0,0,COUNTIF(AP:AP,"&gt;0"),1),ROWS(AP$2:AP353)),1),AP$2:AP$502,0),1,1,1)</f>
        <v>#NUM!</v>
      </c>
      <c r="AV353" s="104" t="e">
        <f ca="1">OFFSET($AQ$1,MATCH(INDEX(AS:AS,SMALL(OFFSET(AT$2,0,0,COUNTIF(AS:AS,"&gt;0"),1),ROWS(AS$2:AS353)),1),AS$2:AS$502,0),1,1,1)</f>
        <v>#NUM!</v>
      </c>
      <c r="AW353" s="103" t="e">
        <f ca="1">OFFSET(AN$1,MATCH(INDEX(AS:AS,SMALL(OFFSET(AT$2,0,0,COUNTIF(AS:AS,"&gt;0"),1),ROWS(AS$2:AS353)),1),AS$2:AS$502,0),0,1,1)</f>
        <v>#NUM!</v>
      </c>
      <c r="BA353" s="91" t="str">
        <f t="shared" si="193"/>
        <v/>
      </c>
      <c r="BB353" s="99">
        <f t="shared" si="194"/>
        <v>0</v>
      </c>
      <c r="BC353" s="103">
        <f t="array" ref="BC353">BB353+(ROWS(BB$2:BB353)/1000*(BB353&lt;&gt;0))</f>
        <v>0</v>
      </c>
      <c r="BD353" s="103" t="e">
        <f t="array" ref="BD353">MATCH(SMALL(BC:BC,COUNTIF(BC:BC,0)+ROWS(BC$2:BC353)),BC:BC,0)</f>
        <v>#NUM!</v>
      </c>
      <c r="BE353" s="99">
        <f t="shared" si="195"/>
        <v>0</v>
      </c>
      <c r="BF353" s="103">
        <f t="array" ref="BF353">BE353+(ROWS(BE$2:BE353)/1000*(BE353&lt;&gt;0))</f>
        <v>0</v>
      </c>
      <c r="BG353" s="103" t="e">
        <f>MATCH(SMALL(BF:BF,COUNTIF(BF:BF,0)+ROWS(BF$2:BF353)),BF:BF,0)</f>
        <v>#NUM!</v>
      </c>
      <c r="BH353" s="104" t="e">
        <f ca="1">OFFSET($BA$1,MATCH(INDEX(BC:BC,SMALL(OFFSET(BD$2,0,0,COUNTIF(BC:BC,"&gt;0"),1),ROWS(BC$2:BC353)),1),BC$2:BC$502,0),1,1,1)</f>
        <v>#NUM!</v>
      </c>
      <c r="BI353" s="104" t="e">
        <f ca="1">OFFSET($BD$1,MATCH(INDEX(BF:BF,SMALL(OFFSET(BG$2,0,0,COUNTIF(BF:BF,"&gt;0"),1),ROWS(BF$2:BF353)),1),BF$2:BF$502,0),1,1,1)</f>
        <v>#NUM!</v>
      </c>
      <c r="BJ353" s="103" t="e">
        <f ca="1">OFFSET(BA$1,MATCH(INDEX(BF:BF,SMALL(OFFSET(BG$2,0,0,COUNTIF(BF:BF,"&gt;0"),1),ROWS(BF$2:BF353)),1),BF$2:BF$502,0),0,1,1)</f>
        <v>#NUM!</v>
      </c>
      <c r="BN353" s="91" t="str">
        <f t="shared" si="196"/>
        <v/>
      </c>
      <c r="BO353" s="99">
        <f t="shared" si="197"/>
        <v>0</v>
      </c>
      <c r="BP353" s="103">
        <f t="array" ref="BP353">BO353+(ROWS(BO$2:BO353)/1000*(BO353&lt;&gt;0))</f>
        <v>0</v>
      </c>
      <c r="BQ353" s="103" t="e">
        <f t="array" ref="BQ353">MATCH(SMALL(BP:BP,COUNTIF(BP:BP,0)+ROWS(BP$2:BP353)),BP:BP,0)</f>
        <v>#NUM!</v>
      </c>
      <c r="BR353" s="99">
        <f t="shared" si="198"/>
        <v>0</v>
      </c>
      <c r="BS353" s="103">
        <f t="array" ref="BS353">BR353+(ROWS(BR$2:BR353)/1000*(BR353&lt;&gt;0))</f>
        <v>0</v>
      </c>
      <c r="BT353" s="103" t="e">
        <f>MATCH(SMALL(BS:BS,COUNTIF(BS:BS,0)+ROWS(BS$2:BS353)),BS:BS,0)</f>
        <v>#NUM!</v>
      </c>
      <c r="BU353" s="104" t="e">
        <f ca="1">OFFSET($BN$1,MATCH(INDEX(BP:BP,SMALL(OFFSET(BQ$2,0,0,COUNTIF(BP:BP,"&gt;0"),1),ROWS(BP$2:BP353)),1),BP$2:BP$502,0),1,1,1)</f>
        <v>#NUM!</v>
      </c>
      <c r="BV353" s="104" t="e">
        <f ca="1">OFFSET($BQ$1,MATCH(INDEX(BS:BS,SMALL(OFFSET(BT$2,0,0,COUNTIF(BS:BS,"&gt;0"),1),ROWS(BS$2:BS353)),1),BS$2:BS$502,0),1,1,1)</f>
        <v>#NUM!</v>
      </c>
      <c r="BW353" s="103" t="e">
        <f ca="1">OFFSET(BN$1,MATCH(INDEX(BS:BS,SMALL(OFFSET(BT$2,0,0,COUNTIF(BS:BS,"&gt;0"),1),ROWS(BS$2:BS353)),1),BS$2:BS$502,0),0,1,1)</f>
        <v>#NUM!</v>
      </c>
      <c r="CA353" s="91" t="str">
        <f t="shared" si="199"/>
        <v/>
      </c>
      <c r="CB353" s="99">
        <f t="shared" si="200"/>
        <v>0</v>
      </c>
      <c r="CC353" s="103">
        <f t="array" ref="CC353">CB353+(ROWS(CB$2:CB353)/1000*(CB353&lt;&gt;0))</f>
        <v>0</v>
      </c>
      <c r="CD353" s="103" t="e">
        <f t="array" ref="CD353">MATCH(SMALL(CC:CC,COUNTIF(CC:CC,0)+ROWS(CC$2:CC353)),CC:CC,0)</f>
        <v>#NUM!</v>
      </c>
      <c r="CE353" s="99">
        <f t="shared" si="201"/>
        <v>0</v>
      </c>
      <c r="CF353" s="103">
        <f t="array" ref="CF353">CE353+(ROWS(CE$2:CE353)/1000*(CE353&lt;&gt;0))</f>
        <v>0</v>
      </c>
      <c r="CG353" s="103" t="e">
        <f>MATCH(SMALL(CF:CF,COUNTIF(CF:CF,0)+ROWS(CF$2:CF353)),CF:CF,0)</f>
        <v>#NUM!</v>
      </c>
      <c r="CH353" s="104" t="e">
        <f ca="1">OFFSET($CA$1,MATCH(INDEX(CC:CC,SMALL(OFFSET(CD$2,0,0,COUNTIF(CC:CC,"&gt;0"),1),ROWS(CC$2:CC353)),1),CC$2:CC$502,0),1,1,1)</f>
        <v>#NUM!</v>
      </c>
      <c r="CI353" s="104" t="e">
        <f t="array" aca="1" ref="CI353" ca="1">OFFSET($CD$1,MATCH(INDEX(CF:CF,SMALL(OFFSET(CG$2,0,0,COUNTIF(CF:CF,"&gt;0"),1),ROWS(CF$2:CF353)),1),CF$2:CF$502,0),1,1,1)</f>
        <v>#NUM!</v>
      </c>
      <c r="CJ353" s="103" t="e">
        <f ca="1">OFFSET(CA$1,MATCH(INDEX(CF:CF,SMALL(OFFSET(CG$2,0,0,COUNTIF(CF:CF,"&gt;0"),1),ROWS(CF$2:CF353)),1),CF$2:CF$502,0),0,1,1)</f>
        <v>#NUM!</v>
      </c>
      <c r="CN353" s="91" t="str">
        <f t="shared" si="202"/>
        <v/>
      </c>
      <c r="CO353" s="99">
        <f t="shared" si="203"/>
        <v>0</v>
      </c>
      <c r="CP353" s="103">
        <f t="array" ref="CP353">CO353+(ROWS(CO$2:CO353)/1000*(CO353&lt;&gt;0))</f>
        <v>0</v>
      </c>
      <c r="CQ353" s="103" t="e">
        <f t="array" ref="CQ353">MATCH(SMALL(CP:CP,COUNTIF(CP:CP,0)+ROWS(CP$2:CP353)),CP:CP,0)</f>
        <v>#NUM!</v>
      </c>
      <c r="CR353" s="99">
        <f t="shared" si="204"/>
        <v>0</v>
      </c>
      <c r="CS353" s="103">
        <f t="array" ref="CS353">CR353+(ROWS(CR$2:CR353)/1000*(CR353&lt;&gt;0))</f>
        <v>0</v>
      </c>
      <c r="CT353" s="103" t="e">
        <f>MATCH(SMALL(CS:CS,COUNTIF(CS:CS,0)+ROWS(CS$2:CS353)),CS:CS,0)</f>
        <v>#NUM!</v>
      </c>
      <c r="CU353" s="104" t="e">
        <f t="array" aca="1" ref="CU353" ca="1">OFFSET($CN$1,MATCH(INDEX(CP:CP,SMALL(OFFSET(CQ$2,0,0,COUNTIF(CP:CP,"&gt;0"),1),ROWS(CP$2:CP353)),1),CP$2:CP$502,0),1,1,1)</f>
        <v>#NUM!</v>
      </c>
      <c r="CV353" s="104" t="e">
        <f t="array" aca="1" ref="CV353" ca="1">OFFSET($CQ$1,MATCH(INDEX(CS:CS,SMALL(OFFSET(CT$2,0,0,COUNTIF(CS:CS,"&gt;0"),1),ROWS(CS$2:CS353)),1),CS$2:CS$502,0),1,1,1)</f>
        <v>#NUM!</v>
      </c>
      <c r="CW353" s="103" t="e">
        <f ca="1">OFFSET(CN$1,MATCH(INDEX(CS:CS,SMALL(OFFSET(CT$2,0,0,COUNTIF(CS:CS,"&gt;0"),1),ROWS(CS$2:CS353)),1),CS$2:CS$502,0),0,1,1)</f>
        <v>#NUM!</v>
      </c>
      <c r="DA353" s="91" t="str">
        <f t="shared" si="205"/>
        <v/>
      </c>
      <c r="DB353" s="99">
        <f t="shared" si="206"/>
        <v>0</v>
      </c>
      <c r="DC353" s="103">
        <f t="array" ref="DC353">DB353+(ROWS(DB$2:DB353)/1000*(DB353&lt;&gt;0))</f>
        <v>0</v>
      </c>
      <c r="DD353" s="103" t="e">
        <f t="array" ref="DD353">MATCH(SMALL(DC:DC,COUNTIF(DC:DC,0)+ROWS(DC$2:DC353)),DC:DC,0)</f>
        <v>#NUM!</v>
      </c>
      <c r="DE353" s="99">
        <f t="shared" si="207"/>
        <v>0</v>
      </c>
      <c r="DF353" s="103">
        <f t="array" ref="DF353">DE353+(ROWS(DE$2:DE353)/1000*(DE353&lt;&gt;0))</f>
        <v>0</v>
      </c>
      <c r="DG353" s="103" t="e">
        <f>MATCH(SMALL(DF:DF,COUNTIF(DF:DF,0)+ROWS(DF$2:DF353)),DF:DF,0)</f>
        <v>#NUM!</v>
      </c>
      <c r="DH353" s="104" t="e">
        <f t="array" aca="1" ref="DH353" ca="1">OFFSET($DA$1,MATCH(INDEX(DC:DC,SMALL(OFFSET(DD$2,0,0,COUNTIF(DC:DC,"&gt;0"),1),ROWS(DC$2:DC353)),1),DC$2:DC$502,0),1,1,1)</f>
        <v>#NUM!</v>
      </c>
      <c r="DI353" s="104" t="e">
        <f t="array" aca="1" ref="DI353" ca="1">OFFSET($DD$1,MATCH(INDEX(DF:DF,SMALL(OFFSET(DG$2,0,0,COUNTIF(DF:DF,"&gt;0"),1),ROWS(DF$2:DF353)),1),DF$2:DF$502,0),1,1,1)</f>
        <v>#NUM!</v>
      </c>
      <c r="DJ353" s="103" t="e">
        <f ca="1">OFFSET(DA$1,MATCH(INDEX(DF:DF,SMALL(OFFSET(DG$2,0,0,COUNTIF(DF:DF,"&gt;0"),1),ROWS(DF$2:DF353)),1),DF$2:DF$502,0),0,1,1)</f>
        <v>#NUM!</v>
      </c>
      <c r="DN353" s="91" t="str">
        <f t="shared" si="210"/>
        <v/>
      </c>
      <c r="DO353" s="99">
        <f t="shared" si="211"/>
        <v>0</v>
      </c>
      <c r="DP353" s="103">
        <f t="array" ref="DP353">DO353+(ROWS(DO$2:DO353)/1000*(DO353&lt;&gt;0))</f>
        <v>0</v>
      </c>
      <c r="DQ353" s="103" t="e">
        <f t="array" ref="DQ353">MATCH(SMALL(DP:DP,COUNTIF(DP:DP,0)+ROWS(DP$2:DP353)),DP:DP,0)</f>
        <v>#NUM!</v>
      </c>
      <c r="DR353" s="99">
        <f t="shared" si="212"/>
        <v>0</v>
      </c>
      <c r="DS353" s="103">
        <f t="array" ref="DS353">DR353+(ROWS(DR$2:DR353)/1000*(DR353&lt;&gt;0))</f>
        <v>0</v>
      </c>
      <c r="DT353" s="103" t="e">
        <f>MATCH(SMALL(DS:DS,COUNTIF(DS:DS,0)+ROWS(DS$2:DS353)),DS:DS,0)</f>
        <v>#NUM!</v>
      </c>
      <c r="DU353" s="104" t="e">
        <f t="array" aca="1" ref="DU353" ca="1">OFFSET($DN$1,MATCH(INDEX(DP:DP,SMALL(OFFSET(DQ$2,0,0,COUNTIF(DP:DP,"&gt;0"),1),ROWS(DP$2:DP353)),1),DP$2:DP$503,0),1,1,1)</f>
        <v>#NUM!</v>
      </c>
      <c r="DV353" s="104" t="e">
        <f t="array" aca="1" ref="DV353" ca="1">OFFSET($DQ$1,MATCH(INDEX(DS:DS,SMALL(OFFSET(DT$2,0,0,COUNTIF(DS:DS,"&gt;0"),1),ROWS(DS$2:DS353)),1),DS$2:DS$503,0),1,1,1)</f>
        <v>#REF!</v>
      </c>
      <c r="DW353" s="103" t="e">
        <f t="array" aca="1" ref="DW353" ca="1">OFFSET(DN$1,MATCH(INDEX(DP:DP,SMALL(OFFSET(DQ$2,0,0,COUNTIF(DP:DP,"&gt;0"),1),ROWS(DP$2:DP353)),1),DP$2:DP$503,0),0,1,1)</f>
        <v>#NUM!</v>
      </c>
      <c r="EA353" s="91" t="str">
        <f t="shared" si="180"/>
        <v/>
      </c>
      <c r="EB353" s="99">
        <f t="shared" si="181"/>
        <v>0</v>
      </c>
      <c r="EC353" s="103">
        <f t="array" ref="EC353">EB353+(ROWS(EB$2:EB353)/1000*(EB353&lt;&gt;0))</f>
        <v>0</v>
      </c>
      <c r="ED353" s="103" t="e">
        <f t="array" ref="ED353">MATCH(SMALL(EC:EC,COUNTIF(EC:EC,0)+ROWS(EC$2:EC353)),EC:EC,0)</f>
        <v>#NUM!</v>
      </c>
      <c r="EE353" s="99">
        <f t="shared" si="213"/>
        <v>0</v>
      </c>
      <c r="EF353" s="103">
        <f t="array" ref="EF353">EE353+(ROWS(EE$2:EE353)/1000*(EE353&lt;&gt;0))</f>
        <v>0</v>
      </c>
      <c r="EG353" s="103" t="e">
        <f>MATCH(SMALL(EF:EF,COUNTIF(EF:EF,0)+ROWS(EF$2:EF353)),EF:EF,0)</f>
        <v>#NUM!</v>
      </c>
      <c r="EH353" s="104" t="e">
        <f t="array" aca="1" ref="EH353" ca="1">OFFSET($EA$1,MATCH(INDEX(EC:EC,SMALL(OFFSET(ED$2,0,0,COUNTIF(EC:EC,"&gt;0"),1),ROWS(EC$2:EC353)),1),EC$2:EC$501,0),1,1,1)</f>
        <v>#NUM!</v>
      </c>
      <c r="EI353" s="104" t="e">
        <f t="array" aca="1" ref="EI353" ca="1">OFFSET($ED$1,MATCH(INDEX(EF:EF,SMALL(OFFSET(EG$2,0,0,COUNTIF(EF:EF,"&gt;0"),1),ROWS(EF$2:EF353)),1),EF$2:EF$501,0),1,1,1)</f>
        <v>#REF!</v>
      </c>
      <c r="EJ353" s="103" t="e">
        <f t="array" aca="1" ref="EJ353" ca="1">OFFSET(EA$1,MATCH(INDEX(EC:EC,SMALL(OFFSET(ED$2,0,0,COUNTIF(EC:EC,"&gt;0"),1),ROWS(EC$2:EC353)),1),EC$2:EC$501,0),0,1,1)</f>
        <v>#NUM!</v>
      </c>
      <c r="EN353" s="91" t="str">
        <f t="shared" si="182"/>
        <v/>
      </c>
      <c r="EO353" s="99">
        <f t="shared" si="183"/>
        <v>0</v>
      </c>
      <c r="EP353" s="103">
        <f t="array" ref="EP353">EO353+(ROWS(EO$2:EO353)/1000*(EO353&lt;&gt;0))</f>
        <v>0</v>
      </c>
      <c r="EQ353" s="103" t="e">
        <f t="array" ref="EQ353">MATCH(SMALL(EP:EP,COUNTIF(EP:EP,0)+ROWS(EP$2:EP353)),EP:EP,0)</f>
        <v>#NUM!</v>
      </c>
      <c r="ER353" s="99">
        <f t="shared" si="214"/>
        <v>0</v>
      </c>
      <c r="ES353" s="103">
        <f t="array" ref="ES353">ER353+(ROWS(ER$2:ER353)/1000*(ER353&lt;&gt;0))</f>
        <v>0</v>
      </c>
      <c r="ET353" s="103" t="e">
        <f>MATCH(SMALL(ES:ES,COUNTIF(ES:ES,0)+ROWS(ES$2:ES353)),ES:ES,0)</f>
        <v>#NUM!</v>
      </c>
      <c r="EU353" s="104" t="e">
        <f t="array" aca="1" ref="EU353" ca="1">OFFSET($EN$1,MATCH(INDEX(EP:EP,SMALL(OFFSET(EQ$2,0,0,COUNTIF(EP:EP,"&gt;0"),1),ROWS(EP$2:EP353)),1),EP$2:EP$501,0),1,1,1)</f>
        <v>#NUM!</v>
      </c>
      <c r="EV353" s="104" t="e">
        <f t="array" aca="1" ref="EV353" ca="1">OFFSET($EN$1,MATCH(INDEX(ES:ES,SMALL(OFFSET(ET$2,0,0,COUNTIF(ES:ES,"&gt;0"),1),ROWS(ES$2:ES353)),1),ES$2:ES$501,0),1,1,1)</f>
        <v>#REF!</v>
      </c>
      <c r="EW353" s="103" t="e">
        <f t="array" aca="1" ref="EW353" ca="1">OFFSET(EN$1,MATCH(INDEX(EP:EP,SMALL(OFFSET(EQ$2,0,0,COUNTIF(EP:EP,"&gt;0"),1),ROWS(EP$2:EP353)),1),EP$2:EP$501,0),0,1,1)</f>
        <v>#NUM!</v>
      </c>
      <c r="EX353" s="91"/>
      <c r="EY353" s="91"/>
      <c r="EZ353" s="91"/>
      <c r="FA353" s="103" t="str">
        <f t="shared" si="208"/>
        <v/>
      </c>
      <c r="FB353" s="103">
        <f t="shared" si="209"/>
        <v>0</v>
      </c>
      <c r="FC353" s="103">
        <f>FB353+(ROWS(FB$2:FB353)/1000*(FB353&lt;&gt;0))</f>
        <v>0</v>
      </c>
      <c r="FD353" s="103" t="e">
        <f>MATCH(SMALL(FC:FC,COUNTIF(FC:FC,0)+ROWS(FC$2:FC353)),FC:FC,0)</f>
        <v>#NUM!</v>
      </c>
      <c r="FE353" s="99">
        <f t="shared" si="215"/>
        <v>0</v>
      </c>
      <c r="FF353" s="103">
        <f>FE353+(ROWS(FE$2:FE353)/1000*(FE353&lt;&gt;0))</f>
        <v>0</v>
      </c>
      <c r="FG353" s="103" t="e">
        <f>MATCH(SMALL(FF:FF,COUNTIF(FF:FF,0)+ROWS(FF$2:FF353)),FF:FF,0)</f>
        <v>#NUM!</v>
      </c>
      <c r="FH353" s="104" t="e">
        <f ca="1">OFFSET($FA$1,MATCH(INDEX(FC:FC,SMALL(OFFSET(FD$2,0,0,COUNTIF(FC:FC,"&gt;0"),1),ROWS(FC$2:FC353)),1),FC$2:FC$502,0),1,1,1)</f>
        <v>#NUM!</v>
      </c>
      <c r="FI353" s="104" t="e">
        <f ca="1">OFFSET($FA$1,MATCH(INDEX(FF:FF,SMALL(OFFSET(FG$2,0,0,COUNTIF(FF:FF,"&gt;0"),1),ROWS(FF$2:FF353)),1),FF$2:FF$502,0),1,1,1)</f>
        <v>#REF!</v>
      </c>
      <c r="FJ353" s="103" t="e">
        <f ca="1">OFFSET(FA$1,MATCH(INDEX(FC:FC,SMALL(OFFSET(FD$2,0,0,COUNTIF(FC:FC,"&gt;0"),1),ROWS(FC$2:FC353)),1),FC$2:FC$502,0),0,1,1)</f>
        <v>#NUM!</v>
      </c>
    </row>
    <row r="354" spans="3:166">
      <c r="C354" s="91">
        <v>353</v>
      </c>
      <c r="D354" s="99">
        <f>IF(OR(Layout!L367 = "P"), Layout!V367, 0)</f>
        <v>0</v>
      </c>
      <c r="E354" s="99">
        <f t="array" ref="E354">IF(OR(Layout!L367 = "P", Layout!L367 = "A"), Layout!W367, 0)</f>
        <v>0</v>
      </c>
      <c r="F354" s="99">
        <f>IF(OR(Layout!L367 = "P", Layout!L367 = "A"), Layout!I367, 0)</f>
        <v>0</v>
      </c>
      <c r="G354" s="91" t="str">
        <f t="array" ref="G354">IF(OR(Layout!L367 = "P", Layout!L367 = "A"), Layout!G367, "")</f>
        <v/>
      </c>
      <c r="H354" s="91" t="str">
        <f>IF(Layout!G367 &gt; 0, Layout!G367, "")</f>
        <v/>
      </c>
      <c r="I354" s="102">
        <f>IF(Layout!Y367 &gt; 0, Layout!Y367, 0)</f>
        <v>0</v>
      </c>
      <c r="J354" s="92">
        <f t="array" ref="J354">IF(Layout!AA367 &gt; 0, Layout!AA367, 0)</f>
        <v>0</v>
      </c>
      <c r="K354" s="92">
        <f>IF(Layout!K367 &gt; 0, Layout!K367, 0)</f>
        <v>0</v>
      </c>
      <c r="L354" s="98"/>
      <c r="N354" s="91" t="str">
        <f t="shared" si="184"/>
        <v/>
      </c>
      <c r="O354" s="99">
        <f t="shared" si="185"/>
        <v>0</v>
      </c>
      <c r="P354" s="103">
        <f t="array" ref="P354">O354+(ROWS(O$2:O354)/1000*(O354&lt;&gt;0))</f>
        <v>0</v>
      </c>
      <c r="Q354" s="103" t="e">
        <f t="array" ref="Q354">MATCH(SMALL(P:P,COUNTIF(P:P,0)+ROWS(P$2:P354)),P:P,0)</f>
        <v>#NUM!</v>
      </c>
      <c r="R354" s="99">
        <f t="shared" si="186"/>
        <v>0</v>
      </c>
      <c r="S354" s="103">
        <f t="array" ref="S354">R354+(ROWS(R$2:R354)/1000*(R354&lt;&gt;0))</f>
        <v>0</v>
      </c>
      <c r="T354" s="103" t="e">
        <f>MATCH(SMALL(S:S,COUNTIF(S:S,0)+ROWS(S$2:S354)),S:S,0)</f>
        <v>#NUM!</v>
      </c>
      <c r="U354" s="104" t="e">
        <f t="array" aca="1" ref="U354" ca="1">OFFSET($N$1,MATCH(INDEX(P:P,SMALL(OFFSET(Q$2,0,0,COUNTIF(P:P,"&gt;0"),1),ROWS(P$2:P354)),1),P$2:P$502,0),1,1,1)</f>
        <v>#NUM!</v>
      </c>
      <c r="V354" s="104" t="e">
        <f t="array" aca="1" ref="V354" ca="1">OFFSET($Q$1,MATCH(INDEX(S:S,SMALL(OFFSET(T$2,0,0,COUNTIF(S:S,"&gt;0"),1),ROWS(S$2:S354)),1),S$2:S$502,0),1,1,1)</f>
        <v>#NUM!</v>
      </c>
      <c r="W354" s="103" t="e">
        <f ca="1">OFFSET(N$1,MATCH(INDEX(S:S,SMALL(OFFSET(T$2,0,0,COUNTIF(S:S,"&gt;0"),1),ROWS(S$2:S354)),1),S$2:S$502,0),0,1,1)</f>
        <v>#NUM!</v>
      </c>
      <c r="AA354" s="91" t="str">
        <f t="shared" si="187"/>
        <v/>
      </c>
      <c r="AB354" s="99">
        <f t="shared" si="188"/>
        <v>0</v>
      </c>
      <c r="AC354" s="103">
        <f t="array" ref="AC354">AB354+(ROWS(AB$2:AB354)/1000*(AB354&lt;&gt;0))</f>
        <v>0</v>
      </c>
      <c r="AD354" s="103" t="e">
        <f t="array" ref="AD354">MATCH(SMALL(AC:AC,COUNTIF(AC:AC,0)+ROWS(AC$2:AC354)),AC:AC,0)</f>
        <v>#NUM!</v>
      </c>
      <c r="AE354" s="99">
        <f t="shared" si="189"/>
        <v>0</v>
      </c>
      <c r="AF354" s="103">
        <f t="array" ref="AF354">AE354+(ROWS(AE$2:AE354)/1000*(AE354&lt;&gt;0))</f>
        <v>0</v>
      </c>
      <c r="AG354" s="103" t="e">
        <f>MATCH(SMALL(AF:AF,COUNTIF(AF:AF,0)+ROWS(AF$2:AF354)),AF:AF,0)</f>
        <v>#NUM!</v>
      </c>
      <c r="AH354" s="104" t="e">
        <f ca="1">OFFSET($AA$1,MATCH(INDEX(AC:AC,SMALL(OFFSET(AD$2,0,0,COUNTIF(AC:AC,"&gt;0"),1),ROWS(AC$2:AC354)),1),AC$2:AC$502,0),1,1,1)</f>
        <v>#NUM!</v>
      </c>
      <c r="AI354" s="104" t="e">
        <f ca="1">OFFSET($AD$1,MATCH(INDEX(AF:AF,SMALL(OFFSET(AG$2,0,0,COUNTIF(AF:AF,"&gt;0"),1),ROWS(AF$2:AF354)),1),AF$2:AF$502,0),1,1,1)</f>
        <v>#NUM!</v>
      </c>
      <c r="AJ354" s="103" t="e">
        <f ca="1">OFFSET(AA$1,MATCH(INDEX(AF:AF,SMALL(OFFSET(AG$2,0,0,COUNTIF(AF:AF,"&gt;0"),1),ROWS(AF$2:AF354)),1),AF$2:AF$502,0),0,1,1)</f>
        <v>#NUM!</v>
      </c>
      <c r="AN354" s="91" t="str">
        <f t="shared" si="190"/>
        <v/>
      </c>
      <c r="AO354" s="99">
        <f t="shared" si="191"/>
        <v>0</v>
      </c>
      <c r="AP354" s="103">
        <f t="array" ref="AP354">AO354+(ROWS(AO$2:AO354)/1000*(AO354&lt;&gt;0))</f>
        <v>0</v>
      </c>
      <c r="AQ354" s="103" t="e">
        <f t="array" ref="AQ354">MATCH(SMALL(AP:AP,COUNTIF(AP:AP,0)+ROWS(AP$2:AP354)),AP:AP,0)</f>
        <v>#NUM!</v>
      </c>
      <c r="AR354" s="99">
        <f t="shared" si="192"/>
        <v>0</v>
      </c>
      <c r="AS354" s="103">
        <f t="array" ref="AS354">AR354+(ROWS(AR$2:AR354)/1000*(AR354&lt;&gt;0))</f>
        <v>0</v>
      </c>
      <c r="AT354" s="103" t="e">
        <f>MATCH(SMALL(AS:AS,COUNTIF(AS:AS,0)+ROWS(AS$2:AS354)),AS:AS,0)</f>
        <v>#NUM!</v>
      </c>
      <c r="AU354" s="104" t="e">
        <f ca="1">OFFSET($AN$1,MATCH(INDEX(AP:AP,SMALL(OFFSET(AQ$2,0,0,COUNTIF(AP:AP,"&gt;0"),1),ROWS(AP$2:AP354)),1),AP$2:AP$502,0),1,1,1)</f>
        <v>#NUM!</v>
      </c>
      <c r="AV354" s="104" t="e">
        <f ca="1">OFFSET($AQ$1,MATCH(INDEX(AS:AS,SMALL(OFFSET(AT$2,0,0,COUNTIF(AS:AS,"&gt;0"),1),ROWS(AS$2:AS354)),1),AS$2:AS$502,0),1,1,1)</f>
        <v>#NUM!</v>
      </c>
      <c r="AW354" s="103" t="e">
        <f ca="1">OFFSET(AN$1,MATCH(INDEX(AS:AS,SMALL(OFFSET(AT$2,0,0,COUNTIF(AS:AS,"&gt;0"),1),ROWS(AS$2:AS354)),1),AS$2:AS$502,0),0,1,1)</f>
        <v>#NUM!</v>
      </c>
      <c r="BA354" s="91" t="str">
        <f t="shared" si="193"/>
        <v/>
      </c>
      <c r="BB354" s="99">
        <f t="shared" si="194"/>
        <v>0</v>
      </c>
      <c r="BC354" s="103">
        <f t="array" ref="BC354">BB354+(ROWS(BB$2:BB354)/1000*(BB354&lt;&gt;0))</f>
        <v>0</v>
      </c>
      <c r="BD354" s="103" t="e">
        <f t="array" ref="BD354">MATCH(SMALL(BC:BC,COUNTIF(BC:BC,0)+ROWS(BC$2:BC354)),BC:BC,0)</f>
        <v>#NUM!</v>
      </c>
      <c r="BE354" s="99">
        <f t="shared" si="195"/>
        <v>0</v>
      </c>
      <c r="BF354" s="103">
        <f t="array" ref="BF354">BE354+(ROWS(BE$2:BE354)/1000*(BE354&lt;&gt;0))</f>
        <v>0</v>
      </c>
      <c r="BG354" s="103" t="e">
        <f>MATCH(SMALL(BF:BF,COUNTIF(BF:BF,0)+ROWS(BF$2:BF354)),BF:BF,0)</f>
        <v>#NUM!</v>
      </c>
      <c r="BH354" s="104" t="e">
        <f ca="1">OFFSET($BA$1,MATCH(INDEX(BC:BC,SMALL(OFFSET(BD$2,0,0,COUNTIF(BC:BC,"&gt;0"),1),ROWS(BC$2:BC354)),1),BC$2:BC$502,0),1,1,1)</f>
        <v>#NUM!</v>
      </c>
      <c r="BI354" s="104" t="e">
        <f ca="1">OFFSET($BD$1,MATCH(INDEX(BF:BF,SMALL(OFFSET(BG$2,0,0,COUNTIF(BF:BF,"&gt;0"),1),ROWS(BF$2:BF354)),1),BF$2:BF$502,0),1,1,1)</f>
        <v>#NUM!</v>
      </c>
      <c r="BJ354" s="103" t="e">
        <f ca="1">OFFSET(BA$1,MATCH(INDEX(BF:BF,SMALL(OFFSET(BG$2,0,0,COUNTIF(BF:BF,"&gt;0"),1),ROWS(BF$2:BF354)),1),BF$2:BF$502,0),0,1,1)</f>
        <v>#NUM!</v>
      </c>
      <c r="BN354" s="91" t="str">
        <f t="shared" si="196"/>
        <v/>
      </c>
      <c r="BO354" s="99">
        <f t="shared" si="197"/>
        <v>0</v>
      </c>
      <c r="BP354" s="103">
        <f t="array" ref="BP354">BO354+(ROWS(BO$2:BO354)/1000*(BO354&lt;&gt;0))</f>
        <v>0</v>
      </c>
      <c r="BQ354" s="103" t="e">
        <f t="array" ref="BQ354">MATCH(SMALL(BP:BP,COUNTIF(BP:BP,0)+ROWS(BP$2:BP354)),BP:BP,0)</f>
        <v>#NUM!</v>
      </c>
      <c r="BR354" s="99">
        <f t="shared" si="198"/>
        <v>0</v>
      </c>
      <c r="BS354" s="103">
        <f t="array" ref="BS354">BR354+(ROWS(BR$2:BR354)/1000*(BR354&lt;&gt;0))</f>
        <v>0</v>
      </c>
      <c r="BT354" s="103" t="e">
        <f>MATCH(SMALL(BS:BS,COUNTIF(BS:BS,0)+ROWS(BS$2:BS354)),BS:BS,0)</f>
        <v>#NUM!</v>
      </c>
      <c r="BU354" s="104" t="e">
        <f ca="1">OFFSET($BN$1,MATCH(INDEX(BP:BP,SMALL(OFFSET(BQ$2,0,0,COUNTIF(BP:BP,"&gt;0"),1),ROWS(BP$2:BP354)),1),BP$2:BP$502,0),1,1,1)</f>
        <v>#NUM!</v>
      </c>
      <c r="BV354" s="104" t="e">
        <f ca="1">OFFSET($BQ$1,MATCH(INDEX(BS:BS,SMALL(OFFSET(BT$2,0,0,COUNTIF(BS:BS,"&gt;0"),1),ROWS(BS$2:BS354)),1),BS$2:BS$502,0),1,1,1)</f>
        <v>#NUM!</v>
      </c>
      <c r="BW354" s="103" t="e">
        <f ca="1">OFFSET(BN$1,MATCH(INDEX(BS:BS,SMALL(OFFSET(BT$2,0,0,COUNTIF(BS:BS,"&gt;0"),1),ROWS(BS$2:BS354)),1),BS$2:BS$502,0),0,1,1)</f>
        <v>#NUM!</v>
      </c>
      <c r="CA354" s="91" t="str">
        <f t="shared" si="199"/>
        <v/>
      </c>
      <c r="CB354" s="99">
        <f t="shared" si="200"/>
        <v>0</v>
      </c>
      <c r="CC354" s="103">
        <f t="array" ref="CC354">CB354+(ROWS(CB$2:CB354)/1000*(CB354&lt;&gt;0))</f>
        <v>0</v>
      </c>
      <c r="CD354" s="103" t="e">
        <f t="array" ref="CD354">MATCH(SMALL(CC:CC,COUNTIF(CC:CC,0)+ROWS(CC$2:CC354)),CC:CC,0)</f>
        <v>#NUM!</v>
      </c>
      <c r="CE354" s="99">
        <f t="shared" si="201"/>
        <v>0</v>
      </c>
      <c r="CF354" s="103">
        <f t="array" ref="CF354">CE354+(ROWS(CE$2:CE354)/1000*(CE354&lt;&gt;0))</f>
        <v>0</v>
      </c>
      <c r="CG354" s="103" t="e">
        <f>MATCH(SMALL(CF:CF,COUNTIF(CF:CF,0)+ROWS(CF$2:CF354)),CF:CF,0)</f>
        <v>#NUM!</v>
      </c>
      <c r="CH354" s="104" t="e">
        <f ca="1">OFFSET($CA$1,MATCH(INDEX(CC:CC,SMALL(OFFSET(CD$2,0,0,COUNTIF(CC:CC,"&gt;0"),1),ROWS(CC$2:CC354)),1),CC$2:CC$502,0),1,1,1)</f>
        <v>#NUM!</v>
      </c>
      <c r="CI354" s="104" t="e">
        <f t="array" aca="1" ref="CI354" ca="1">OFFSET($CD$1,MATCH(INDEX(CF:CF,SMALL(OFFSET(CG$2,0,0,COUNTIF(CF:CF,"&gt;0"),1),ROWS(CF$2:CF354)),1),CF$2:CF$502,0),1,1,1)</f>
        <v>#NUM!</v>
      </c>
      <c r="CJ354" s="103" t="e">
        <f ca="1">OFFSET(CA$1,MATCH(INDEX(CF:CF,SMALL(OFFSET(CG$2,0,0,COUNTIF(CF:CF,"&gt;0"),1),ROWS(CF$2:CF354)),1),CF$2:CF$502,0),0,1,1)</f>
        <v>#NUM!</v>
      </c>
      <c r="CN354" s="91" t="str">
        <f t="shared" si="202"/>
        <v/>
      </c>
      <c r="CO354" s="99">
        <f t="shared" si="203"/>
        <v>0</v>
      </c>
      <c r="CP354" s="103">
        <f t="array" ref="CP354">CO354+(ROWS(CO$2:CO354)/1000*(CO354&lt;&gt;0))</f>
        <v>0</v>
      </c>
      <c r="CQ354" s="103" t="e">
        <f t="array" ref="CQ354">MATCH(SMALL(CP:CP,COUNTIF(CP:CP,0)+ROWS(CP$2:CP354)),CP:CP,0)</f>
        <v>#NUM!</v>
      </c>
      <c r="CR354" s="99">
        <f t="shared" si="204"/>
        <v>0</v>
      </c>
      <c r="CS354" s="103">
        <f t="array" ref="CS354">CR354+(ROWS(CR$2:CR354)/1000*(CR354&lt;&gt;0))</f>
        <v>0</v>
      </c>
      <c r="CT354" s="103" t="e">
        <f>MATCH(SMALL(CS:CS,COUNTIF(CS:CS,0)+ROWS(CS$2:CS354)),CS:CS,0)</f>
        <v>#NUM!</v>
      </c>
      <c r="CU354" s="104" t="e">
        <f t="array" aca="1" ref="CU354" ca="1">OFFSET($CN$1,MATCH(INDEX(CP:CP,SMALL(OFFSET(CQ$2,0,0,COUNTIF(CP:CP,"&gt;0"),1),ROWS(CP$2:CP354)),1),CP$2:CP$502,0),1,1,1)</f>
        <v>#NUM!</v>
      </c>
      <c r="CV354" s="104" t="e">
        <f t="array" aca="1" ref="CV354" ca="1">OFFSET($CQ$1,MATCH(INDEX(CS:CS,SMALL(OFFSET(CT$2,0,0,COUNTIF(CS:CS,"&gt;0"),1),ROWS(CS$2:CS354)),1),CS$2:CS$502,0),1,1,1)</f>
        <v>#NUM!</v>
      </c>
      <c r="CW354" s="103" t="e">
        <f ca="1">OFFSET(CN$1,MATCH(INDEX(CS:CS,SMALL(OFFSET(CT$2,0,0,COUNTIF(CS:CS,"&gt;0"),1),ROWS(CS$2:CS354)),1),CS$2:CS$502,0),0,1,1)</f>
        <v>#NUM!</v>
      </c>
      <c r="DA354" s="91" t="str">
        <f t="shared" si="205"/>
        <v/>
      </c>
      <c r="DB354" s="99">
        <f t="shared" si="206"/>
        <v>0</v>
      </c>
      <c r="DC354" s="103">
        <f t="array" ref="DC354">DB354+(ROWS(DB$2:DB354)/1000*(DB354&lt;&gt;0))</f>
        <v>0</v>
      </c>
      <c r="DD354" s="103" t="e">
        <f t="array" ref="DD354">MATCH(SMALL(DC:DC,COUNTIF(DC:DC,0)+ROWS(DC$2:DC354)),DC:DC,0)</f>
        <v>#NUM!</v>
      </c>
      <c r="DE354" s="99">
        <f t="shared" si="207"/>
        <v>0</v>
      </c>
      <c r="DF354" s="103">
        <f t="array" ref="DF354">DE354+(ROWS(DE$2:DE354)/1000*(DE354&lt;&gt;0))</f>
        <v>0</v>
      </c>
      <c r="DG354" s="103" t="e">
        <f>MATCH(SMALL(DF:DF,COUNTIF(DF:DF,0)+ROWS(DF$2:DF354)),DF:DF,0)</f>
        <v>#NUM!</v>
      </c>
      <c r="DH354" s="104" t="e">
        <f t="array" aca="1" ref="DH354" ca="1">OFFSET($DA$1,MATCH(INDEX(DC:DC,SMALL(OFFSET(DD$2,0,0,COUNTIF(DC:DC,"&gt;0"),1),ROWS(DC$2:DC354)),1),DC$2:DC$502,0),1,1,1)</f>
        <v>#NUM!</v>
      </c>
      <c r="DI354" s="104" t="e">
        <f t="array" aca="1" ref="DI354" ca="1">OFFSET($DD$1,MATCH(INDEX(DF:DF,SMALL(OFFSET(DG$2,0,0,COUNTIF(DF:DF,"&gt;0"),1),ROWS(DF$2:DF354)),1),DF$2:DF$502,0),1,1,1)</f>
        <v>#NUM!</v>
      </c>
      <c r="DJ354" s="103" t="e">
        <f ca="1">OFFSET(DA$1,MATCH(INDEX(DF:DF,SMALL(OFFSET(DG$2,0,0,COUNTIF(DF:DF,"&gt;0"),1),ROWS(DF$2:DF354)),1),DF$2:DF$502,0),0,1,1)</f>
        <v>#NUM!</v>
      </c>
      <c r="DN354" s="91" t="str">
        <f t="shared" si="210"/>
        <v/>
      </c>
      <c r="DO354" s="99">
        <f t="shared" si="211"/>
        <v>0</v>
      </c>
      <c r="DP354" s="103">
        <f t="array" ref="DP354">DO354+(ROWS(DO$2:DO354)/1000*(DO354&lt;&gt;0))</f>
        <v>0</v>
      </c>
      <c r="DQ354" s="103" t="e">
        <f t="array" ref="DQ354">MATCH(SMALL(DP:DP,COUNTIF(DP:DP,0)+ROWS(DP$2:DP354)),DP:DP,0)</f>
        <v>#NUM!</v>
      </c>
      <c r="DR354" s="99">
        <f t="shared" si="212"/>
        <v>0</v>
      </c>
      <c r="DS354" s="103">
        <f t="array" ref="DS354">DR354+(ROWS(DR$2:DR354)/1000*(DR354&lt;&gt;0))</f>
        <v>0</v>
      </c>
      <c r="DT354" s="103" t="e">
        <f>MATCH(SMALL(DS:DS,COUNTIF(DS:DS,0)+ROWS(DS$2:DS354)),DS:DS,0)</f>
        <v>#NUM!</v>
      </c>
      <c r="DU354" s="104" t="e">
        <f t="array" aca="1" ref="DU354" ca="1">OFFSET($DN$1,MATCH(INDEX(DP:DP,SMALL(OFFSET(DQ$2,0,0,COUNTIF(DP:DP,"&gt;0"),1),ROWS(DP$2:DP354)),1),DP$2:DP$503,0),1,1,1)</f>
        <v>#NUM!</v>
      </c>
      <c r="DV354" s="104" t="e">
        <f t="array" aca="1" ref="DV354" ca="1">OFFSET($DQ$1,MATCH(INDEX(DS:DS,SMALL(OFFSET(DT$2,0,0,COUNTIF(DS:DS,"&gt;0"),1),ROWS(DS$2:DS354)),1),DS$2:DS$503,0),1,1,1)</f>
        <v>#REF!</v>
      </c>
      <c r="DW354" s="103" t="e">
        <f t="array" aca="1" ref="DW354" ca="1">OFFSET(DN$1,MATCH(INDEX(DP:DP,SMALL(OFFSET(DQ$2,0,0,COUNTIF(DP:DP,"&gt;0"),1),ROWS(DP$2:DP354)),1),DP$2:DP$503,0),0,1,1)</f>
        <v>#NUM!</v>
      </c>
      <c r="EA354" s="91" t="str">
        <f t="shared" si="180"/>
        <v/>
      </c>
      <c r="EB354" s="99">
        <f t="shared" si="181"/>
        <v>0</v>
      </c>
      <c r="EC354" s="103">
        <f t="array" ref="EC354">EB354+(ROWS(EB$2:EB354)/1000*(EB354&lt;&gt;0))</f>
        <v>0</v>
      </c>
      <c r="ED354" s="103" t="e">
        <f t="array" ref="ED354">MATCH(SMALL(EC:EC,COUNTIF(EC:EC,0)+ROWS(EC$2:EC354)),EC:EC,0)</f>
        <v>#NUM!</v>
      </c>
      <c r="EE354" s="99">
        <f t="shared" si="213"/>
        <v>0</v>
      </c>
      <c r="EF354" s="103">
        <f t="array" ref="EF354">EE354+(ROWS(EE$2:EE354)/1000*(EE354&lt;&gt;0))</f>
        <v>0</v>
      </c>
      <c r="EG354" s="103" t="e">
        <f>MATCH(SMALL(EF:EF,COUNTIF(EF:EF,0)+ROWS(EF$2:EF354)),EF:EF,0)</f>
        <v>#NUM!</v>
      </c>
      <c r="EH354" s="104" t="e">
        <f t="array" aca="1" ref="EH354" ca="1">OFFSET($EA$1,MATCH(INDEX(EC:EC,SMALL(OFFSET(ED$2,0,0,COUNTIF(EC:EC,"&gt;0"),1),ROWS(EC$2:EC354)),1),EC$2:EC$501,0),1,1,1)</f>
        <v>#NUM!</v>
      </c>
      <c r="EI354" s="104" t="e">
        <f t="array" aca="1" ref="EI354" ca="1">OFFSET($ED$1,MATCH(INDEX(EF:EF,SMALL(OFFSET(EG$2,0,0,COUNTIF(EF:EF,"&gt;0"),1),ROWS(EF$2:EF354)),1),EF$2:EF$501,0),1,1,1)</f>
        <v>#REF!</v>
      </c>
      <c r="EJ354" s="103" t="e">
        <f t="array" aca="1" ref="EJ354" ca="1">OFFSET(EA$1,MATCH(INDEX(EC:EC,SMALL(OFFSET(ED$2,0,0,COUNTIF(EC:EC,"&gt;0"),1),ROWS(EC$2:EC354)),1),EC$2:EC$501,0),0,1,1)</f>
        <v>#NUM!</v>
      </c>
      <c r="EN354" s="91" t="str">
        <f t="shared" si="182"/>
        <v/>
      </c>
      <c r="EO354" s="99">
        <f t="shared" si="183"/>
        <v>0</v>
      </c>
      <c r="EP354" s="103">
        <f t="array" ref="EP354">EO354+(ROWS(EO$2:EO354)/1000*(EO354&lt;&gt;0))</f>
        <v>0</v>
      </c>
      <c r="EQ354" s="103" t="e">
        <f t="array" ref="EQ354">MATCH(SMALL(EP:EP,COUNTIF(EP:EP,0)+ROWS(EP$2:EP354)),EP:EP,0)</f>
        <v>#NUM!</v>
      </c>
      <c r="ER354" s="99">
        <f t="shared" si="214"/>
        <v>0</v>
      </c>
      <c r="ES354" s="103">
        <f t="array" ref="ES354">ER354+(ROWS(ER$2:ER354)/1000*(ER354&lt;&gt;0))</f>
        <v>0</v>
      </c>
      <c r="ET354" s="103" t="e">
        <f>MATCH(SMALL(ES:ES,COUNTIF(ES:ES,0)+ROWS(ES$2:ES354)),ES:ES,0)</f>
        <v>#NUM!</v>
      </c>
      <c r="EU354" s="104" t="e">
        <f t="array" aca="1" ref="EU354" ca="1">OFFSET($EN$1,MATCH(INDEX(EP:EP,SMALL(OFFSET(EQ$2,0,0,COUNTIF(EP:EP,"&gt;0"),1),ROWS(EP$2:EP354)),1),EP$2:EP$501,0),1,1,1)</f>
        <v>#NUM!</v>
      </c>
      <c r="EV354" s="104" t="e">
        <f t="array" aca="1" ref="EV354" ca="1">OFFSET($EN$1,MATCH(INDEX(ES:ES,SMALL(OFFSET(ET$2,0,0,COUNTIF(ES:ES,"&gt;0"),1),ROWS(ES$2:ES354)),1),ES$2:ES$501,0),1,1,1)</f>
        <v>#REF!</v>
      </c>
      <c r="EW354" s="103" t="e">
        <f t="array" aca="1" ref="EW354" ca="1">OFFSET(EN$1,MATCH(INDEX(EP:EP,SMALL(OFFSET(EQ$2,0,0,COUNTIF(EP:EP,"&gt;0"),1),ROWS(EP$2:EP354)),1),EP$2:EP$501,0),0,1,1)</f>
        <v>#NUM!</v>
      </c>
      <c r="EX354" s="91"/>
      <c r="EY354" s="91"/>
      <c r="EZ354" s="91"/>
      <c r="FA354" s="103" t="str">
        <f t="shared" si="208"/>
        <v/>
      </c>
      <c r="FB354" s="103">
        <f t="shared" si="209"/>
        <v>0</v>
      </c>
      <c r="FC354" s="103">
        <f>FB354+(ROWS(FB$2:FB354)/1000*(FB354&lt;&gt;0))</f>
        <v>0</v>
      </c>
      <c r="FD354" s="103" t="e">
        <f>MATCH(SMALL(FC:FC,COUNTIF(FC:FC,0)+ROWS(FC$2:FC354)),FC:FC,0)</f>
        <v>#NUM!</v>
      </c>
      <c r="FE354" s="99">
        <f t="shared" si="215"/>
        <v>0</v>
      </c>
      <c r="FF354" s="103">
        <f>FE354+(ROWS(FE$2:FE354)/1000*(FE354&lt;&gt;0))</f>
        <v>0</v>
      </c>
      <c r="FG354" s="103" t="e">
        <f>MATCH(SMALL(FF:FF,COUNTIF(FF:FF,0)+ROWS(FF$2:FF354)),FF:FF,0)</f>
        <v>#NUM!</v>
      </c>
      <c r="FH354" s="104" t="e">
        <f ca="1">OFFSET($FA$1,MATCH(INDEX(FC:FC,SMALL(OFFSET(FD$2,0,0,COUNTIF(FC:FC,"&gt;0"),1),ROWS(FC$2:FC354)),1),FC$2:FC$502,0),1,1,1)</f>
        <v>#NUM!</v>
      </c>
      <c r="FI354" s="98" t="e">
        <f ca="1">OFFSET($FA$1,MATCH(INDEX(FF:FF,SMALL(OFFSET(FG$2,0,0,COUNTIF(FF:FF,"&gt;0"),1),ROWS(FF$2:FF354)),1),FF$2:FF$502,0),1,1,1)</f>
        <v>#REF!</v>
      </c>
      <c r="FJ354" s="103" t="e">
        <f ca="1">OFFSET(FA$1,MATCH(INDEX(FC:FC,SMALL(OFFSET(FD$2,0,0,COUNTIF(FC:FC,"&gt;0"),1),ROWS(FC$2:FC354)),1),FC$2:FC$502,0),0,1,1)</f>
        <v>#NUM!</v>
      </c>
    </row>
    <row r="355" spans="3:166">
      <c r="C355" s="91">
        <v>354</v>
      </c>
      <c r="D355" s="99">
        <f>IF(OR(Layout!L368 = "P"), Layout!V368, 0)</f>
        <v>0</v>
      </c>
      <c r="E355" s="99">
        <f t="array" ref="E355">IF(OR(Layout!L368 = "P", Layout!L368 = "A"), Layout!W368, 0)</f>
        <v>0</v>
      </c>
      <c r="F355" s="99">
        <f>IF(OR(Layout!L368 = "P", Layout!L368 = "A"), Layout!I368, 0)</f>
        <v>0</v>
      </c>
      <c r="G355" s="91" t="str">
        <f t="array" ref="G355">IF(OR(Layout!L368 = "P", Layout!L368 = "A"), Layout!G368, "")</f>
        <v/>
      </c>
      <c r="H355" s="91" t="str">
        <f>IF(Layout!G368 &gt; 0, Layout!G368, "")</f>
        <v/>
      </c>
      <c r="I355" s="102">
        <f>IF(Layout!Y368 &gt; 0, Layout!Y368, 0)</f>
        <v>0</v>
      </c>
      <c r="J355" s="92">
        <f t="array" ref="J355">IF(Layout!AA368 &gt; 0, Layout!AA368, 0)</f>
        <v>0</v>
      </c>
      <c r="K355" s="92">
        <f>IF(Layout!K368 &gt; 0, Layout!K368, 0)</f>
        <v>0</v>
      </c>
      <c r="L355" s="98"/>
      <c r="N355" s="91" t="str">
        <f t="shared" si="184"/>
        <v/>
      </c>
      <c r="O355" s="99">
        <f t="shared" si="185"/>
        <v>0</v>
      </c>
      <c r="P355" s="103">
        <f t="array" ref="P355">O355+(ROWS(O$2:O355)/1000*(O355&lt;&gt;0))</f>
        <v>0</v>
      </c>
      <c r="Q355" s="103" t="e">
        <f t="array" ref="Q355">MATCH(SMALL(P:P,COUNTIF(P:P,0)+ROWS(P$2:P355)),P:P,0)</f>
        <v>#NUM!</v>
      </c>
      <c r="R355" s="99">
        <f t="shared" si="186"/>
        <v>0</v>
      </c>
      <c r="S355" s="103">
        <f t="array" ref="S355">R355+(ROWS(R$2:R355)/1000*(R355&lt;&gt;0))</f>
        <v>0</v>
      </c>
      <c r="T355" s="103" t="e">
        <f>MATCH(SMALL(S:S,COUNTIF(S:S,0)+ROWS(S$2:S355)),S:S,0)</f>
        <v>#NUM!</v>
      </c>
      <c r="U355" s="104" t="e">
        <f t="array" aca="1" ref="U355" ca="1">OFFSET($N$1,MATCH(INDEX(P:P,SMALL(OFFSET(Q$2,0,0,COUNTIF(P:P,"&gt;0"),1),ROWS(P$2:P355)),1),P$2:P$502,0),1,1,1)</f>
        <v>#NUM!</v>
      </c>
      <c r="V355" s="104" t="e">
        <f t="array" aca="1" ref="V355" ca="1">OFFSET($Q$1,MATCH(INDEX(S:S,SMALL(OFFSET(T$2,0,0,COUNTIF(S:S,"&gt;0"),1),ROWS(S$2:S355)),1),S$2:S$502,0),1,1,1)</f>
        <v>#NUM!</v>
      </c>
      <c r="W355" s="103" t="e">
        <f ca="1">OFFSET(N$1,MATCH(INDEX(S:S,SMALL(OFFSET(T$2,0,0,COUNTIF(S:S,"&gt;0"),1),ROWS(S$2:S355)),1),S$2:S$502,0),0,1,1)</f>
        <v>#NUM!</v>
      </c>
      <c r="AA355" s="91" t="str">
        <f t="shared" si="187"/>
        <v/>
      </c>
      <c r="AB355" s="99">
        <f t="shared" si="188"/>
        <v>0</v>
      </c>
      <c r="AC355" s="103">
        <f t="array" ref="AC355">AB355+(ROWS(AB$2:AB355)/1000*(AB355&lt;&gt;0))</f>
        <v>0</v>
      </c>
      <c r="AD355" s="103" t="e">
        <f t="array" ref="AD355">MATCH(SMALL(AC:AC,COUNTIF(AC:AC,0)+ROWS(AC$2:AC355)),AC:AC,0)</f>
        <v>#NUM!</v>
      </c>
      <c r="AE355" s="99">
        <f t="shared" si="189"/>
        <v>0</v>
      </c>
      <c r="AF355" s="103">
        <f t="array" ref="AF355">AE355+(ROWS(AE$2:AE355)/1000*(AE355&lt;&gt;0))</f>
        <v>0</v>
      </c>
      <c r="AG355" s="103" t="e">
        <f>MATCH(SMALL(AF:AF,COUNTIF(AF:AF,0)+ROWS(AF$2:AF355)),AF:AF,0)</f>
        <v>#NUM!</v>
      </c>
      <c r="AH355" s="104" t="e">
        <f ca="1">OFFSET($AA$1,MATCH(INDEX(AC:AC,SMALL(OFFSET(AD$2,0,0,COUNTIF(AC:AC,"&gt;0"),1),ROWS(AC$2:AC355)),1),AC$2:AC$502,0),1,1,1)</f>
        <v>#NUM!</v>
      </c>
      <c r="AI355" s="104" t="e">
        <f ca="1">OFFSET($AD$1,MATCH(INDEX(AF:AF,SMALL(OFFSET(AG$2,0,0,COUNTIF(AF:AF,"&gt;0"),1),ROWS(AF$2:AF355)),1),AF$2:AF$502,0),1,1,1)</f>
        <v>#NUM!</v>
      </c>
      <c r="AJ355" s="103" t="e">
        <f ca="1">OFFSET(AA$1,MATCH(INDEX(AF:AF,SMALL(OFFSET(AG$2,0,0,COUNTIF(AF:AF,"&gt;0"),1),ROWS(AF$2:AF355)),1),AF$2:AF$502,0),0,1,1)</f>
        <v>#NUM!</v>
      </c>
      <c r="AN355" s="91" t="str">
        <f t="shared" si="190"/>
        <v/>
      </c>
      <c r="AO355" s="99">
        <f t="shared" si="191"/>
        <v>0</v>
      </c>
      <c r="AP355" s="103">
        <f t="array" ref="AP355">AO355+(ROWS(AO$2:AO355)/1000*(AO355&lt;&gt;0))</f>
        <v>0</v>
      </c>
      <c r="AQ355" s="103" t="e">
        <f t="array" ref="AQ355">MATCH(SMALL(AP:AP,COUNTIF(AP:AP,0)+ROWS(AP$2:AP355)),AP:AP,0)</f>
        <v>#NUM!</v>
      </c>
      <c r="AR355" s="99">
        <f t="shared" si="192"/>
        <v>0</v>
      </c>
      <c r="AS355" s="103">
        <f t="array" ref="AS355">AR355+(ROWS(AR$2:AR355)/1000*(AR355&lt;&gt;0))</f>
        <v>0</v>
      </c>
      <c r="AT355" s="103" t="e">
        <f>MATCH(SMALL(AS:AS,COUNTIF(AS:AS,0)+ROWS(AS$2:AS355)),AS:AS,0)</f>
        <v>#NUM!</v>
      </c>
      <c r="AU355" s="104" t="e">
        <f ca="1">OFFSET($AN$1,MATCH(INDEX(AP:AP,SMALL(OFFSET(AQ$2,0,0,COUNTIF(AP:AP,"&gt;0"),1),ROWS(AP$2:AP355)),1),AP$2:AP$502,0),1,1,1)</f>
        <v>#NUM!</v>
      </c>
      <c r="AV355" s="104" t="e">
        <f ca="1">OFFSET($AQ$1,MATCH(INDEX(AS:AS,SMALL(OFFSET(AT$2,0,0,COUNTIF(AS:AS,"&gt;0"),1),ROWS(AS$2:AS355)),1),AS$2:AS$502,0),1,1,1)</f>
        <v>#NUM!</v>
      </c>
      <c r="AW355" s="103" t="e">
        <f ca="1">OFFSET(AN$1,MATCH(INDEX(AS:AS,SMALL(OFFSET(AT$2,0,0,COUNTIF(AS:AS,"&gt;0"),1),ROWS(AS$2:AS355)),1),AS$2:AS$502,0),0,1,1)</f>
        <v>#NUM!</v>
      </c>
      <c r="BA355" s="91" t="str">
        <f t="shared" si="193"/>
        <v/>
      </c>
      <c r="BB355" s="99">
        <f t="shared" si="194"/>
        <v>0</v>
      </c>
      <c r="BC355" s="103">
        <f t="array" ref="BC355">BB355+(ROWS(BB$2:BB355)/1000*(BB355&lt;&gt;0))</f>
        <v>0</v>
      </c>
      <c r="BD355" s="103" t="e">
        <f t="array" ref="BD355">MATCH(SMALL(BC:BC,COUNTIF(BC:BC,0)+ROWS(BC$2:BC355)),BC:BC,0)</f>
        <v>#NUM!</v>
      </c>
      <c r="BE355" s="99">
        <f t="shared" si="195"/>
        <v>0</v>
      </c>
      <c r="BF355" s="103">
        <f t="array" ref="BF355">BE355+(ROWS(BE$2:BE355)/1000*(BE355&lt;&gt;0))</f>
        <v>0</v>
      </c>
      <c r="BG355" s="103" t="e">
        <f>MATCH(SMALL(BF:BF,COUNTIF(BF:BF,0)+ROWS(BF$2:BF355)),BF:BF,0)</f>
        <v>#NUM!</v>
      </c>
      <c r="BH355" s="104" t="e">
        <f ca="1">OFFSET($BA$1,MATCH(INDEX(BC:BC,SMALL(OFFSET(BD$2,0,0,COUNTIF(BC:BC,"&gt;0"),1),ROWS(BC$2:BC355)),1),BC$2:BC$502,0),1,1,1)</f>
        <v>#NUM!</v>
      </c>
      <c r="BI355" s="104" t="e">
        <f ca="1">OFFSET($BD$1,MATCH(INDEX(BF:BF,SMALL(OFFSET(BG$2,0,0,COUNTIF(BF:BF,"&gt;0"),1),ROWS(BF$2:BF355)),1),BF$2:BF$502,0),1,1,1)</f>
        <v>#NUM!</v>
      </c>
      <c r="BJ355" s="103" t="e">
        <f ca="1">OFFSET(BA$1,MATCH(INDEX(BF:BF,SMALL(OFFSET(BG$2,0,0,COUNTIF(BF:BF,"&gt;0"),1),ROWS(BF$2:BF355)),1),BF$2:BF$502,0),0,1,1)</f>
        <v>#NUM!</v>
      </c>
      <c r="BN355" s="91" t="str">
        <f t="shared" si="196"/>
        <v/>
      </c>
      <c r="BO355" s="99">
        <f t="shared" si="197"/>
        <v>0</v>
      </c>
      <c r="BP355" s="103">
        <f t="array" ref="BP355">BO355+(ROWS(BO$2:BO355)/1000*(BO355&lt;&gt;0))</f>
        <v>0</v>
      </c>
      <c r="BQ355" s="103" t="e">
        <f t="array" ref="BQ355">MATCH(SMALL(BP:BP,COUNTIF(BP:BP,0)+ROWS(BP$2:BP355)),BP:BP,0)</f>
        <v>#NUM!</v>
      </c>
      <c r="BR355" s="99">
        <f t="shared" si="198"/>
        <v>0</v>
      </c>
      <c r="BS355" s="103">
        <f t="array" ref="BS355">BR355+(ROWS(BR$2:BR355)/1000*(BR355&lt;&gt;0))</f>
        <v>0</v>
      </c>
      <c r="BT355" s="103" t="e">
        <f>MATCH(SMALL(BS:BS,COUNTIF(BS:BS,0)+ROWS(BS$2:BS355)),BS:BS,0)</f>
        <v>#NUM!</v>
      </c>
      <c r="BU355" s="104" t="e">
        <f ca="1">OFFSET($BN$1,MATCH(INDEX(BP:BP,SMALL(OFFSET(BQ$2,0,0,COUNTIF(BP:BP,"&gt;0"),1),ROWS(BP$2:BP355)),1),BP$2:BP$502,0),1,1,1)</f>
        <v>#NUM!</v>
      </c>
      <c r="BV355" s="104" t="e">
        <f ca="1">OFFSET($BQ$1,MATCH(INDEX(BS:BS,SMALL(OFFSET(BT$2,0,0,COUNTIF(BS:BS,"&gt;0"),1),ROWS(BS$2:BS355)),1),BS$2:BS$502,0),1,1,1)</f>
        <v>#NUM!</v>
      </c>
      <c r="BW355" s="103" t="e">
        <f ca="1">OFFSET(BN$1,MATCH(INDEX(BS:BS,SMALL(OFFSET(BT$2,0,0,COUNTIF(BS:BS,"&gt;0"),1),ROWS(BS$2:BS355)),1),BS$2:BS$502,0),0,1,1)</f>
        <v>#NUM!</v>
      </c>
      <c r="CA355" s="91" t="str">
        <f t="shared" si="199"/>
        <v/>
      </c>
      <c r="CB355" s="99">
        <f t="shared" si="200"/>
        <v>0</v>
      </c>
      <c r="CC355" s="103">
        <f t="array" ref="CC355">CB355+(ROWS(CB$2:CB355)/1000*(CB355&lt;&gt;0))</f>
        <v>0</v>
      </c>
      <c r="CD355" s="103" t="e">
        <f t="array" ref="CD355">MATCH(SMALL(CC:CC,COUNTIF(CC:CC,0)+ROWS(CC$2:CC355)),CC:CC,0)</f>
        <v>#NUM!</v>
      </c>
      <c r="CE355" s="99">
        <f t="shared" si="201"/>
        <v>0</v>
      </c>
      <c r="CF355" s="103">
        <f t="array" ref="CF355">CE355+(ROWS(CE$2:CE355)/1000*(CE355&lt;&gt;0))</f>
        <v>0</v>
      </c>
      <c r="CG355" s="103" t="e">
        <f>MATCH(SMALL(CF:CF,COUNTIF(CF:CF,0)+ROWS(CF$2:CF355)),CF:CF,0)</f>
        <v>#NUM!</v>
      </c>
      <c r="CH355" s="104" t="e">
        <f ca="1">OFFSET($CA$1,MATCH(INDEX(CC:CC,SMALL(OFFSET(CD$2,0,0,COUNTIF(CC:CC,"&gt;0"),1),ROWS(CC$2:CC355)),1),CC$2:CC$502,0),1,1,1)</f>
        <v>#NUM!</v>
      </c>
      <c r="CI355" s="104" t="e">
        <f t="array" aca="1" ref="CI355" ca="1">OFFSET($CD$1,MATCH(INDEX(CF:CF,SMALL(OFFSET(CG$2,0,0,COUNTIF(CF:CF,"&gt;0"),1),ROWS(CF$2:CF355)),1),CF$2:CF$502,0),1,1,1)</f>
        <v>#NUM!</v>
      </c>
      <c r="CJ355" s="103" t="e">
        <f ca="1">OFFSET(CA$1,MATCH(INDEX(CF:CF,SMALL(OFFSET(CG$2,0,0,COUNTIF(CF:CF,"&gt;0"),1),ROWS(CF$2:CF355)),1),CF$2:CF$502,0),0,1,1)</f>
        <v>#NUM!</v>
      </c>
      <c r="CN355" s="91" t="str">
        <f t="shared" si="202"/>
        <v/>
      </c>
      <c r="CO355" s="99">
        <f t="shared" si="203"/>
        <v>0</v>
      </c>
      <c r="CP355" s="103">
        <f t="array" ref="CP355">CO355+(ROWS(CO$2:CO355)/1000*(CO355&lt;&gt;0))</f>
        <v>0</v>
      </c>
      <c r="CQ355" s="103" t="e">
        <f t="array" ref="CQ355">MATCH(SMALL(CP:CP,COUNTIF(CP:CP,0)+ROWS(CP$2:CP355)),CP:CP,0)</f>
        <v>#NUM!</v>
      </c>
      <c r="CR355" s="99">
        <f t="shared" si="204"/>
        <v>0</v>
      </c>
      <c r="CS355" s="103">
        <f t="array" ref="CS355">CR355+(ROWS(CR$2:CR355)/1000*(CR355&lt;&gt;0))</f>
        <v>0</v>
      </c>
      <c r="CT355" s="103" t="e">
        <f>MATCH(SMALL(CS:CS,COUNTIF(CS:CS,0)+ROWS(CS$2:CS355)),CS:CS,0)</f>
        <v>#NUM!</v>
      </c>
      <c r="CU355" s="104" t="e">
        <f t="array" aca="1" ref="CU355" ca="1">OFFSET($CN$1,MATCH(INDEX(CP:CP,SMALL(OFFSET(CQ$2,0,0,COUNTIF(CP:CP,"&gt;0"),1),ROWS(CP$2:CP355)),1),CP$2:CP$502,0),1,1,1)</f>
        <v>#NUM!</v>
      </c>
      <c r="CV355" s="104" t="e">
        <f t="array" aca="1" ref="CV355" ca="1">OFFSET($CQ$1,MATCH(INDEX(CS:CS,SMALL(OFFSET(CT$2,0,0,COUNTIF(CS:CS,"&gt;0"),1),ROWS(CS$2:CS355)),1),CS$2:CS$502,0),1,1,1)</f>
        <v>#NUM!</v>
      </c>
      <c r="CW355" s="103" t="e">
        <f ca="1">OFFSET(CN$1,MATCH(INDEX(CS:CS,SMALL(OFFSET(CT$2,0,0,COUNTIF(CS:CS,"&gt;0"),1),ROWS(CS$2:CS355)),1),CS$2:CS$502,0),0,1,1)</f>
        <v>#NUM!</v>
      </c>
      <c r="DA355" s="91" t="str">
        <f t="shared" si="205"/>
        <v/>
      </c>
      <c r="DB355" s="99">
        <f t="shared" si="206"/>
        <v>0</v>
      </c>
      <c r="DC355" s="103">
        <f t="array" ref="DC355">DB355+(ROWS(DB$2:DB355)/1000*(DB355&lt;&gt;0))</f>
        <v>0</v>
      </c>
      <c r="DD355" s="103" t="e">
        <f t="array" ref="DD355">MATCH(SMALL(DC:DC,COUNTIF(DC:DC,0)+ROWS(DC$2:DC355)),DC:DC,0)</f>
        <v>#NUM!</v>
      </c>
      <c r="DE355" s="99">
        <f t="shared" si="207"/>
        <v>0</v>
      </c>
      <c r="DF355" s="103">
        <f t="array" ref="DF355">DE355+(ROWS(DE$2:DE355)/1000*(DE355&lt;&gt;0))</f>
        <v>0</v>
      </c>
      <c r="DG355" s="103" t="e">
        <f>MATCH(SMALL(DF:DF,COUNTIF(DF:DF,0)+ROWS(DF$2:DF355)),DF:DF,0)</f>
        <v>#NUM!</v>
      </c>
      <c r="DH355" s="104" t="e">
        <f t="array" aca="1" ref="DH355" ca="1">OFFSET($DA$1,MATCH(INDEX(DC:DC,SMALL(OFFSET(DD$2,0,0,COUNTIF(DC:DC,"&gt;0"),1),ROWS(DC$2:DC355)),1),DC$2:DC$502,0),1,1,1)</f>
        <v>#NUM!</v>
      </c>
      <c r="DI355" s="104" t="e">
        <f t="array" aca="1" ref="DI355" ca="1">OFFSET($DD$1,MATCH(INDEX(DF:DF,SMALL(OFFSET(DG$2,0,0,COUNTIF(DF:DF,"&gt;0"),1),ROWS(DF$2:DF355)),1),DF$2:DF$502,0),1,1,1)</f>
        <v>#NUM!</v>
      </c>
      <c r="DJ355" s="103" t="e">
        <f ca="1">OFFSET(DA$1,MATCH(INDEX(DF:DF,SMALL(OFFSET(DG$2,0,0,COUNTIF(DF:DF,"&gt;0"),1),ROWS(DF$2:DF355)),1),DF$2:DF$502,0),0,1,1)</f>
        <v>#NUM!</v>
      </c>
      <c r="DN355" s="91" t="str">
        <f t="shared" si="210"/>
        <v/>
      </c>
      <c r="DO355" s="99">
        <f t="shared" si="211"/>
        <v>0</v>
      </c>
      <c r="DP355" s="103">
        <f t="array" ref="DP355">DO355+(ROWS(DO$2:DO355)/1000*(DO355&lt;&gt;0))</f>
        <v>0</v>
      </c>
      <c r="DQ355" s="103" t="e">
        <f t="array" ref="DQ355">MATCH(SMALL(DP:DP,COUNTIF(DP:DP,0)+ROWS(DP$2:DP355)),DP:DP,0)</f>
        <v>#NUM!</v>
      </c>
      <c r="DR355" s="99">
        <f t="shared" si="212"/>
        <v>0</v>
      </c>
      <c r="DS355" s="103">
        <f t="array" ref="DS355">DR355+(ROWS(DR$2:DR355)/1000*(DR355&lt;&gt;0))</f>
        <v>0</v>
      </c>
      <c r="DT355" s="103" t="e">
        <f>MATCH(SMALL(DS:DS,COUNTIF(DS:DS,0)+ROWS(DS$2:DS355)),DS:DS,0)</f>
        <v>#NUM!</v>
      </c>
      <c r="DU355" s="104" t="e">
        <f t="array" aca="1" ref="DU355" ca="1">OFFSET($DN$1,MATCH(INDEX(DP:DP,SMALL(OFFSET(DQ$2,0,0,COUNTIF(DP:DP,"&gt;0"),1),ROWS(DP$2:DP355)),1),DP$2:DP$503,0),1,1,1)</f>
        <v>#NUM!</v>
      </c>
      <c r="DV355" s="104" t="e">
        <f t="array" aca="1" ref="DV355" ca="1">OFFSET($DQ$1,MATCH(INDEX(DS:DS,SMALL(OFFSET(DT$2,0,0,COUNTIF(DS:DS,"&gt;0"),1),ROWS(DS$2:DS355)),1),DS$2:DS$503,0),1,1,1)</f>
        <v>#REF!</v>
      </c>
      <c r="DW355" s="103" t="e">
        <f t="array" aca="1" ref="DW355" ca="1">OFFSET(DN$1,MATCH(INDEX(DP:DP,SMALL(OFFSET(DQ$2,0,0,COUNTIF(DP:DP,"&gt;0"),1),ROWS(DP$2:DP355)),1),DP$2:DP$503,0),0,1,1)</f>
        <v>#NUM!</v>
      </c>
      <c r="EA355" s="91" t="str">
        <f t="shared" si="180"/>
        <v/>
      </c>
      <c r="EB355" s="99">
        <f t="shared" si="181"/>
        <v>0</v>
      </c>
      <c r="EC355" s="103">
        <f t="array" ref="EC355">EB355+(ROWS(EB$2:EB355)/1000*(EB355&lt;&gt;0))</f>
        <v>0</v>
      </c>
      <c r="ED355" s="103" t="e">
        <f t="array" ref="ED355">MATCH(SMALL(EC:EC,COUNTIF(EC:EC,0)+ROWS(EC$2:EC355)),EC:EC,0)</f>
        <v>#NUM!</v>
      </c>
      <c r="EE355" s="99">
        <f t="shared" si="213"/>
        <v>0</v>
      </c>
      <c r="EF355" s="103">
        <f t="array" ref="EF355">EE355+(ROWS(EE$2:EE355)/1000*(EE355&lt;&gt;0))</f>
        <v>0</v>
      </c>
      <c r="EG355" s="103" t="e">
        <f>MATCH(SMALL(EF:EF,COUNTIF(EF:EF,0)+ROWS(EF$2:EF355)),EF:EF,0)</f>
        <v>#NUM!</v>
      </c>
      <c r="EH355" s="104" t="e">
        <f t="array" aca="1" ref="EH355" ca="1">OFFSET($EA$1,MATCH(INDEX(EC:EC,SMALL(OFFSET(ED$2,0,0,COUNTIF(EC:EC,"&gt;0"),1),ROWS(EC$2:EC355)),1),EC$2:EC$501,0),1,1,1)</f>
        <v>#NUM!</v>
      </c>
      <c r="EI355" s="104" t="e">
        <f t="array" aca="1" ref="EI355" ca="1">OFFSET($ED$1,MATCH(INDEX(EF:EF,SMALL(OFFSET(EG$2,0,0,COUNTIF(EF:EF,"&gt;0"),1),ROWS(EF$2:EF355)),1),EF$2:EF$501,0),1,1,1)</f>
        <v>#REF!</v>
      </c>
      <c r="EJ355" s="103" t="e">
        <f t="array" aca="1" ref="EJ355" ca="1">OFFSET(EA$1,MATCH(INDEX(EC:EC,SMALL(OFFSET(ED$2,0,0,COUNTIF(EC:EC,"&gt;0"),1),ROWS(EC$2:EC355)),1),EC$2:EC$501,0),0,1,1)</f>
        <v>#NUM!</v>
      </c>
      <c r="EN355" s="91" t="str">
        <f t="shared" si="182"/>
        <v/>
      </c>
      <c r="EO355" s="99">
        <f t="shared" si="183"/>
        <v>0</v>
      </c>
      <c r="EP355" s="103">
        <f t="array" ref="EP355">EO355+(ROWS(EO$2:EO355)/1000*(EO355&lt;&gt;0))</f>
        <v>0</v>
      </c>
      <c r="EQ355" s="103" t="e">
        <f t="array" ref="EQ355">MATCH(SMALL(EP:EP,COUNTIF(EP:EP,0)+ROWS(EP$2:EP355)),EP:EP,0)</f>
        <v>#NUM!</v>
      </c>
      <c r="ER355" s="99">
        <f t="shared" si="214"/>
        <v>0</v>
      </c>
      <c r="ES355" s="103">
        <f t="array" ref="ES355">ER355+(ROWS(ER$2:ER355)/1000*(ER355&lt;&gt;0))</f>
        <v>0</v>
      </c>
      <c r="ET355" s="103" t="e">
        <f>MATCH(SMALL(ES:ES,COUNTIF(ES:ES,0)+ROWS(ES$2:ES355)),ES:ES,0)</f>
        <v>#NUM!</v>
      </c>
      <c r="EU355" s="104" t="e">
        <f t="array" aca="1" ref="EU355" ca="1">OFFSET($EN$1,MATCH(INDEX(EP:EP,SMALL(OFFSET(EQ$2,0,0,COUNTIF(EP:EP,"&gt;0"),1),ROWS(EP$2:EP355)),1),EP$2:EP$501,0),1,1,1)</f>
        <v>#NUM!</v>
      </c>
      <c r="EV355" s="104" t="e">
        <f t="array" aca="1" ref="EV355" ca="1">OFFSET($EN$1,MATCH(INDEX(ES:ES,SMALL(OFFSET(ET$2,0,0,COUNTIF(ES:ES,"&gt;0"),1),ROWS(ES$2:ES355)),1),ES$2:ES$501,0),1,1,1)</f>
        <v>#REF!</v>
      </c>
      <c r="EW355" s="103" t="e">
        <f t="array" aca="1" ref="EW355" ca="1">OFFSET(EN$1,MATCH(INDEX(EP:EP,SMALL(OFFSET(EQ$2,0,0,COUNTIF(EP:EP,"&gt;0"),1),ROWS(EP$2:EP355)),1),EP$2:EP$501,0),0,1,1)</f>
        <v>#NUM!</v>
      </c>
      <c r="EX355" s="91"/>
      <c r="EY355" s="91"/>
      <c r="EZ355" s="91"/>
      <c r="FA355" s="103" t="str">
        <f t="shared" si="208"/>
        <v/>
      </c>
      <c r="FB355" s="103">
        <f t="shared" si="209"/>
        <v>0</v>
      </c>
      <c r="FC355" s="103">
        <f>FB355+(ROWS(FB$2:FB355)/1000*(FB355&lt;&gt;0))</f>
        <v>0</v>
      </c>
      <c r="FD355" s="103" t="e">
        <f>MATCH(SMALL(FC:FC,COUNTIF(FC:FC,0)+ROWS(FC$2:FC355)),FC:FC,0)</f>
        <v>#NUM!</v>
      </c>
      <c r="FE355" s="99">
        <f t="shared" si="215"/>
        <v>0</v>
      </c>
      <c r="FF355" s="103">
        <f>FE355+(ROWS(FE$2:FE355)/1000*(FE355&lt;&gt;0))</f>
        <v>0</v>
      </c>
      <c r="FG355" s="103" t="e">
        <f>MATCH(SMALL(FF:FF,COUNTIF(FF:FF,0)+ROWS(FF$2:FF355)),FF:FF,0)</f>
        <v>#NUM!</v>
      </c>
      <c r="FH355" s="104" t="e">
        <f ca="1">OFFSET($FA$1,MATCH(INDEX(FC:FC,SMALL(OFFSET(FD$2,0,0,COUNTIF(FC:FC,"&gt;0"),1),ROWS(FC$2:FC355)),1),FC$2:FC$502,0),1,1,1)</f>
        <v>#NUM!</v>
      </c>
      <c r="FI355" s="104" t="e">
        <f ca="1">OFFSET($FA$1,MATCH(INDEX(FF:FF,SMALL(OFFSET(FG$2,0,0,COUNTIF(FF:FF,"&gt;0"),1),ROWS(FF$2:FF355)),1),FF$2:FF$502,0),1,1,1)</f>
        <v>#REF!</v>
      </c>
      <c r="FJ355" s="103" t="e">
        <f ca="1">OFFSET(FA$1,MATCH(INDEX(FC:FC,SMALL(OFFSET(FD$2,0,0,COUNTIF(FC:FC,"&gt;0"),1),ROWS(FC$2:FC355)),1),FC$2:FC$502,0),0,1,1)</f>
        <v>#NUM!</v>
      </c>
    </row>
    <row r="356" spans="3:166">
      <c r="C356" s="91">
        <v>355</v>
      </c>
      <c r="D356" s="99">
        <f>IF(OR(Layout!L369 = "P"), Layout!V369, 0)</f>
        <v>0</v>
      </c>
      <c r="E356" s="99">
        <f t="array" ref="E356">IF(OR(Layout!L369 = "P", Layout!L369 = "A"), Layout!W369, 0)</f>
        <v>0</v>
      </c>
      <c r="F356" s="99">
        <f>IF(OR(Layout!L369 = "P", Layout!L369 = "A"), Layout!I369, 0)</f>
        <v>0</v>
      </c>
      <c r="G356" s="91" t="str">
        <f t="array" ref="G356">IF(OR(Layout!L369 = "P", Layout!L369 = "A"), Layout!G369, "")</f>
        <v/>
      </c>
      <c r="H356" s="91" t="str">
        <f>IF(Layout!G369 &gt; 0, Layout!G369, "")</f>
        <v/>
      </c>
      <c r="I356" s="102">
        <f>IF(Layout!Y369 &gt; 0, Layout!Y369, 0)</f>
        <v>0</v>
      </c>
      <c r="J356" s="92">
        <f t="array" ref="J356">IF(Layout!AA369 &gt; 0, Layout!AA369, 0)</f>
        <v>0</v>
      </c>
      <c r="K356" s="92">
        <f>IF(Layout!K369 &gt; 0, Layout!K369, 0)</f>
        <v>0</v>
      </c>
      <c r="L356" s="98"/>
      <c r="N356" s="91" t="str">
        <f t="shared" si="184"/>
        <v/>
      </c>
      <c r="O356" s="99">
        <f t="shared" si="185"/>
        <v>0</v>
      </c>
      <c r="P356" s="103">
        <f t="array" ref="P356">O356+(ROWS(O$2:O356)/1000*(O356&lt;&gt;0))</f>
        <v>0</v>
      </c>
      <c r="Q356" s="103" t="e">
        <f t="array" ref="Q356">MATCH(SMALL(P:P,COUNTIF(P:P,0)+ROWS(P$2:P356)),P:P,0)</f>
        <v>#NUM!</v>
      </c>
      <c r="R356" s="99">
        <f t="shared" si="186"/>
        <v>0</v>
      </c>
      <c r="S356" s="103">
        <f t="array" ref="S356">R356+(ROWS(R$2:R356)/1000*(R356&lt;&gt;0))</f>
        <v>0</v>
      </c>
      <c r="T356" s="103" t="e">
        <f>MATCH(SMALL(S:S,COUNTIF(S:S,0)+ROWS(S$2:S356)),S:S,0)</f>
        <v>#NUM!</v>
      </c>
      <c r="U356" s="104" t="e">
        <f t="array" aca="1" ref="U356" ca="1">OFFSET($N$1,MATCH(INDEX(P:P,SMALL(OFFSET(Q$2,0,0,COUNTIF(P:P,"&gt;0"),1),ROWS(P$2:P356)),1),P$2:P$502,0),1,1,1)</f>
        <v>#NUM!</v>
      </c>
      <c r="V356" s="104" t="e">
        <f t="array" aca="1" ref="V356" ca="1">OFFSET($Q$1,MATCH(INDEX(S:S,SMALL(OFFSET(T$2,0,0,COUNTIF(S:S,"&gt;0"),1),ROWS(S$2:S356)),1),S$2:S$502,0),1,1,1)</f>
        <v>#NUM!</v>
      </c>
      <c r="W356" s="103" t="e">
        <f ca="1">OFFSET(N$1,MATCH(INDEX(S:S,SMALL(OFFSET(T$2,0,0,COUNTIF(S:S,"&gt;0"),1),ROWS(S$2:S356)),1),S$2:S$502,0),0,1,1)</f>
        <v>#NUM!</v>
      </c>
      <c r="AA356" s="91" t="str">
        <f t="shared" si="187"/>
        <v/>
      </c>
      <c r="AB356" s="99">
        <f t="shared" si="188"/>
        <v>0</v>
      </c>
      <c r="AC356" s="103">
        <f t="array" ref="AC356">AB356+(ROWS(AB$2:AB356)/1000*(AB356&lt;&gt;0))</f>
        <v>0</v>
      </c>
      <c r="AD356" s="103" t="e">
        <f t="array" ref="AD356">MATCH(SMALL(AC:AC,COUNTIF(AC:AC,0)+ROWS(AC$2:AC356)),AC:AC,0)</f>
        <v>#NUM!</v>
      </c>
      <c r="AE356" s="99">
        <f t="shared" si="189"/>
        <v>0</v>
      </c>
      <c r="AF356" s="103">
        <f t="array" ref="AF356">AE356+(ROWS(AE$2:AE356)/1000*(AE356&lt;&gt;0))</f>
        <v>0</v>
      </c>
      <c r="AG356" s="103" t="e">
        <f>MATCH(SMALL(AF:AF,COUNTIF(AF:AF,0)+ROWS(AF$2:AF356)),AF:AF,0)</f>
        <v>#NUM!</v>
      </c>
      <c r="AH356" s="104" t="e">
        <f ca="1">OFFSET($AA$1,MATCH(INDEX(AC:AC,SMALL(OFFSET(AD$2,0,0,COUNTIF(AC:AC,"&gt;0"),1),ROWS(AC$2:AC356)),1),AC$2:AC$502,0),1,1,1)</f>
        <v>#NUM!</v>
      </c>
      <c r="AI356" s="104" t="e">
        <f ca="1">OFFSET($AD$1,MATCH(INDEX(AF:AF,SMALL(OFFSET(AG$2,0,0,COUNTIF(AF:AF,"&gt;0"),1),ROWS(AF$2:AF356)),1),AF$2:AF$502,0),1,1,1)</f>
        <v>#NUM!</v>
      </c>
      <c r="AJ356" s="103" t="e">
        <f ca="1">OFFSET(AA$1,MATCH(INDEX(AF:AF,SMALL(OFFSET(AG$2,0,0,COUNTIF(AF:AF,"&gt;0"),1),ROWS(AF$2:AF356)),1),AF$2:AF$502,0),0,1,1)</f>
        <v>#NUM!</v>
      </c>
      <c r="AN356" s="91" t="str">
        <f t="shared" si="190"/>
        <v/>
      </c>
      <c r="AO356" s="99">
        <f t="shared" si="191"/>
        <v>0</v>
      </c>
      <c r="AP356" s="103">
        <f t="array" ref="AP356">AO356+(ROWS(AO$2:AO356)/1000*(AO356&lt;&gt;0))</f>
        <v>0</v>
      </c>
      <c r="AQ356" s="103" t="e">
        <f t="array" ref="AQ356">MATCH(SMALL(AP:AP,COUNTIF(AP:AP,0)+ROWS(AP$2:AP356)),AP:AP,0)</f>
        <v>#NUM!</v>
      </c>
      <c r="AR356" s="99">
        <f t="shared" si="192"/>
        <v>0</v>
      </c>
      <c r="AS356" s="103">
        <f t="array" ref="AS356">AR356+(ROWS(AR$2:AR356)/1000*(AR356&lt;&gt;0))</f>
        <v>0</v>
      </c>
      <c r="AT356" s="103" t="e">
        <f>MATCH(SMALL(AS:AS,COUNTIF(AS:AS,0)+ROWS(AS$2:AS356)),AS:AS,0)</f>
        <v>#NUM!</v>
      </c>
      <c r="AU356" s="104" t="e">
        <f ca="1">OFFSET($AN$1,MATCH(INDEX(AP:AP,SMALL(OFFSET(AQ$2,0,0,COUNTIF(AP:AP,"&gt;0"),1),ROWS(AP$2:AP356)),1),AP$2:AP$502,0),1,1,1)</f>
        <v>#NUM!</v>
      </c>
      <c r="AV356" s="104" t="e">
        <f ca="1">OFFSET($AQ$1,MATCH(INDEX(AS:AS,SMALL(OFFSET(AT$2,0,0,COUNTIF(AS:AS,"&gt;0"),1),ROWS(AS$2:AS356)),1),AS$2:AS$502,0),1,1,1)</f>
        <v>#NUM!</v>
      </c>
      <c r="AW356" s="103" t="e">
        <f ca="1">OFFSET(AN$1,MATCH(INDEX(AS:AS,SMALL(OFFSET(AT$2,0,0,COUNTIF(AS:AS,"&gt;0"),1),ROWS(AS$2:AS356)),1),AS$2:AS$502,0),0,1,1)</f>
        <v>#NUM!</v>
      </c>
      <c r="BA356" s="91" t="str">
        <f t="shared" si="193"/>
        <v/>
      </c>
      <c r="BB356" s="99">
        <f t="shared" si="194"/>
        <v>0</v>
      </c>
      <c r="BC356" s="103">
        <f t="array" ref="BC356">BB356+(ROWS(BB$2:BB356)/1000*(BB356&lt;&gt;0))</f>
        <v>0</v>
      </c>
      <c r="BD356" s="103" t="e">
        <f t="array" ref="BD356">MATCH(SMALL(BC:BC,COUNTIF(BC:BC,0)+ROWS(BC$2:BC356)),BC:BC,0)</f>
        <v>#NUM!</v>
      </c>
      <c r="BE356" s="99">
        <f t="shared" si="195"/>
        <v>0</v>
      </c>
      <c r="BF356" s="103">
        <f t="array" ref="BF356">BE356+(ROWS(BE$2:BE356)/1000*(BE356&lt;&gt;0))</f>
        <v>0</v>
      </c>
      <c r="BG356" s="103" t="e">
        <f>MATCH(SMALL(BF:BF,COUNTIF(BF:BF,0)+ROWS(BF$2:BF356)),BF:BF,0)</f>
        <v>#NUM!</v>
      </c>
      <c r="BH356" s="104" t="e">
        <f ca="1">OFFSET($BA$1,MATCH(INDEX(BC:BC,SMALL(OFFSET(BD$2,0,0,COUNTIF(BC:BC,"&gt;0"),1),ROWS(BC$2:BC356)),1),BC$2:BC$502,0),1,1,1)</f>
        <v>#NUM!</v>
      </c>
      <c r="BI356" s="104" t="e">
        <f ca="1">OFFSET($BD$1,MATCH(INDEX(BF:BF,SMALL(OFFSET(BG$2,0,0,COUNTIF(BF:BF,"&gt;0"),1),ROWS(BF$2:BF356)),1),BF$2:BF$502,0),1,1,1)</f>
        <v>#NUM!</v>
      </c>
      <c r="BJ356" s="103" t="e">
        <f ca="1">OFFSET(BA$1,MATCH(INDEX(BF:BF,SMALL(OFFSET(BG$2,0,0,COUNTIF(BF:BF,"&gt;0"),1),ROWS(BF$2:BF356)),1),BF$2:BF$502,0),0,1,1)</f>
        <v>#NUM!</v>
      </c>
      <c r="BN356" s="91" t="str">
        <f t="shared" si="196"/>
        <v/>
      </c>
      <c r="BO356" s="99">
        <f t="shared" si="197"/>
        <v>0</v>
      </c>
      <c r="BP356" s="103">
        <f t="array" ref="BP356">BO356+(ROWS(BO$2:BO356)/1000*(BO356&lt;&gt;0))</f>
        <v>0</v>
      </c>
      <c r="BQ356" s="103" t="e">
        <f t="array" ref="BQ356">MATCH(SMALL(BP:BP,COUNTIF(BP:BP,0)+ROWS(BP$2:BP356)),BP:BP,0)</f>
        <v>#NUM!</v>
      </c>
      <c r="BR356" s="99">
        <f t="shared" si="198"/>
        <v>0</v>
      </c>
      <c r="BS356" s="103">
        <f t="array" ref="BS356">BR356+(ROWS(BR$2:BR356)/1000*(BR356&lt;&gt;0))</f>
        <v>0</v>
      </c>
      <c r="BT356" s="103" t="e">
        <f>MATCH(SMALL(BS:BS,COUNTIF(BS:BS,0)+ROWS(BS$2:BS356)),BS:BS,0)</f>
        <v>#NUM!</v>
      </c>
      <c r="BU356" s="104" t="e">
        <f ca="1">OFFSET($BN$1,MATCH(INDEX(BP:BP,SMALL(OFFSET(BQ$2,0,0,COUNTIF(BP:BP,"&gt;0"),1),ROWS(BP$2:BP356)),1),BP$2:BP$502,0),1,1,1)</f>
        <v>#NUM!</v>
      </c>
      <c r="BV356" s="104" t="e">
        <f ca="1">OFFSET($BQ$1,MATCH(INDEX(BS:BS,SMALL(OFFSET(BT$2,0,0,COUNTIF(BS:BS,"&gt;0"),1),ROWS(BS$2:BS356)),1),BS$2:BS$502,0),1,1,1)</f>
        <v>#NUM!</v>
      </c>
      <c r="BW356" s="103" t="e">
        <f ca="1">OFFSET(BN$1,MATCH(INDEX(BS:BS,SMALL(OFFSET(BT$2,0,0,COUNTIF(BS:BS,"&gt;0"),1),ROWS(BS$2:BS356)),1),BS$2:BS$502,0),0,1,1)</f>
        <v>#NUM!</v>
      </c>
      <c r="CA356" s="91" t="str">
        <f t="shared" si="199"/>
        <v/>
      </c>
      <c r="CB356" s="99">
        <f t="shared" si="200"/>
        <v>0</v>
      </c>
      <c r="CC356" s="103">
        <f t="array" ref="CC356">CB356+(ROWS(CB$2:CB356)/1000*(CB356&lt;&gt;0))</f>
        <v>0</v>
      </c>
      <c r="CD356" s="103" t="e">
        <f t="array" ref="CD356">MATCH(SMALL(CC:CC,COUNTIF(CC:CC,0)+ROWS(CC$2:CC356)),CC:CC,0)</f>
        <v>#NUM!</v>
      </c>
      <c r="CE356" s="99">
        <f t="shared" si="201"/>
        <v>0</v>
      </c>
      <c r="CF356" s="103">
        <f t="array" ref="CF356">CE356+(ROWS(CE$2:CE356)/1000*(CE356&lt;&gt;0))</f>
        <v>0</v>
      </c>
      <c r="CG356" s="103" t="e">
        <f>MATCH(SMALL(CF:CF,COUNTIF(CF:CF,0)+ROWS(CF$2:CF356)),CF:CF,0)</f>
        <v>#NUM!</v>
      </c>
      <c r="CH356" s="104" t="e">
        <f ca="1">OFFSET($CA$1,MATCH(INDEX(CC:CC,SMALL(OFFSET(CD$2,0,0,COUNTIF(CC:CC,"&gt;0"),1),ROWS(CC$2:CC356)),1),CC$2:CC$502,0),1,1,1)</f>
        <v>#NUM!</v>
      </c>
      <c r="CI356" s="104" t="e">
        <f t="array" aca="1" ref="CI356" ca="1">OFFSET($CD$1,MATCH(INDEX(CF:CF,SMALL(OFFSET(CG$2,0,0,COUNTIF(CF:CF,"&gt;0"),1),ROWS(CF$2:CF356)),1),CF$2:CF$502,0),1,1,1)</f>
        <v>#NUM!</v>
      </c>
      <c r="CJ356" s="103" t="e">
        <f ca="1">OFFSET(CA$1,MATCH(INDEX(CF:CF,SMALL(OFFSET(CG$2,0,0,COUNTIF(CF:CF,"&gt;0"),1),ROWS(CF$2:CF356)),1),CF$2:CF$502,0),0,1,1)</f>
        <v>#NUM!</v>
      </c>
      <c r="CN356" s="91" t="str">
        <f t="shared" si="202"/>
        <v/>
      </c>
      <c r="CO356" s="99">
        <f t="shared" si="203"/>
        <v>0</v>
      </c>
      <c r="CP356" s="103">
        <f t="array" ref="CP356">CO356+(ROWS(CO$2:CO356)/1000*(CO356&lt;&gt;0))</f>
        <v>0</v>
      </c>
      <c r="CQ356" s="103" t="e">
        <f t="array" ref="CQ356">MATCH(SMALL(CP:CP,COUNTIF(CP:CP,0)+ROWS(CP$2:CP356)),CP:CP,0)</f>
        <v>#NUM!</v>
      </c>
      <c r="CR356" s="99">
        <f t="shared" si="204"/>
        <v>0</v>
      </c>
      <c r="CS356" s="103">
        <f t="array" ref="CS356">CR356+(ROWS(CR$2:CR356)/1000*(CR356&lt;&gt;0))</f>
        <v>0</v>
      </c>
      <c r="CT356" s="103" t="e">
        <f>MATCH(SMALL(CS:CS,COUNTIF(CS:CS,0)+ROWS(CS$2:CS356)),CS:CS,0)</f>
        <v>#NUM!</v>
      </c>
      <c r="CU356" s="104" t="e">
        <f t="array" aca="1" ref="CU356" ca="1">OFFSET($CN$1,MATCH(INDEX(CP:CP,SMALL(OFFSET(CQ$2,0,0,COUNTIF(CP:CP,"&gt;0"),1),ROWS(CP$2:CP356)),1),CP$2:CP$502,0),1,1,1)</f>
        <v>#NUM!</v>
      </c>
      <c r="CV356" s="104" t="e">
        <f t="array" aca="1" ref="CV356" ca="1">OFFSET($CQ$1,MATCH(INDEX(CS:CS,SMALL(OFFSET(CT$2,0,0,COUNTIF(CS:CS,"&gt;0"),1),ROWS(CS$2:CS356)),1),CS$2:CS$502,0),1,1,1)</f>
        <v>#NUM!</v>
      </c>
      <c r="CW356" s="103" t="e">
        <f ca="1">OFFSET(CN$1,MATCH(INDEX(CS:CS,SMALL(OFFSET(CT$2,0,0,COUNTIF(CS:CS,"&gt;0"),1),ROWS(CS$2:CS356)),1),CS$2:CS$502,0),0,1,1)</f>
        <v>#NUM!</v>
      </c>
      <c r="DA356" s="91" t="str">
        <f t="shared" si="205"/>
        <v/>
      </c>
      <c r="DB356" s="99">
        <f t="shared" si="206"/>
        <v>0</v>
      </c>
      <c r="DC356" s="103">
        <f t="array" ref="DC356">DB356+(ROWS(DB$2:DB356)/1000*(DB356&lt;&gt;0))</f>
        <v>0</v>
      </c>
      <c r="DD356" s="103" t="e">
        <f t="array" ref="DD356">MATCH(SMALL(DC:DC,COUNTIF(DC:DC,0)+ROWS(DC$2:DC356)),DC:DC,0)</f>
        <v>#NUM!</v>
      </c>
      <c r="DE356" s="99">
        <f t="shared" si="207"/>
        <v>0</v>
      </c>
      <c r="DF356" s="103">
        <f t="array" ref="DF356">DE356+(ROWS(DE$2:DE356)/1000*(DE356&lt;&gt;0))</f>
        <v>0</v>
      </c>
      <c r="DG356" s="103" t="e">
        <f>MATCH(SMALL(DF:DF,COUNTIF(DF:DF,0)+ROWS(DF$2:DF356)),DF:DF,0)</f>
        <v>#NUM!</v>
      </c>
      <c r="DH356" s="104" t="e">
        <f t="array" aca="1" ref="DH356" ca="1">OFFSET($DA$1,MATCH(INDEX(DC:DC,SMALL(OFFSET(DD$2,0,0,COUNTIF(DC:DC,"&gt;0"),1),ROWS(DC$2:DC356)),1),DC$2:DC$502,0),1,1,1)</f>
        <v>#NUM!</v>
      </c>
      <c r="DI356" s="104" t="e">
        <f t="array" aca="1" ref="DI356" ca="1">OFFSET($DD$1,MATCH(INDEX(DF:DF,SMALL(OFFSET(DG$2,0,0,COUNTIF(DF:DF,"&gt;0"),1),ROWS(DF$2:DF356)),1),DF$2:DF$502,0),1,1,1)</f>
        <v>#NUM!</v>
      </c>
      <c r="DJ356" s="103" t="e">
        <f ca="1">OFFSET(DA$1,MATCH(INDEX(DF:DF,SMALL(OFFSET(DG$2,0,0,COUNTIF(DF:DF,"&gt;0"),1),ROWS(DF$2:DF356)),1),DF$2:DF$502,0),0,1,1)</f>
        <v>#NUM!</v>
      </c>
      <c r="DN356" s="91" t="str">
        <f t="shared" si="210"/>
        <v/>
      </c>
      <c r="DO356" s="99">
        <f t="shared" si="211"/>
        <v>0</v>
      </c>
      <c r="DP356" s="103">
        <f t="array" ref="DP356">DO356+(ROWS(DO$2:DO356)/1000*(DO356&lt;&gt;0))</f>
        <v>0</v>
      </c>
      <c r="DQ356" s="103" t="e">
        <f t="array" ref="DQ356">MATCH(SMALL(DP:DP,COUNTIF(DP:DP,0)+ROWS(DP$2:DP356)),DP:DP,0)</f>
        <v>#NUM!</v>
      </c>
      <c r="DR356" s="99">
        <f t="shared" si="212"/>
        <v>0</v>
      </c>
      <c r="DS356" s="103">
        <f t="array" ref="DS356">DR356+(ROWS(DR$2:DR356)/1000*(DR356&lt;&gt;0))</f>
        <v>0</v>
      </c>
      <c r="DT356" s="103" t="e">
        <f>MATCH(SMALL(DS:DS,COUNTIF(DS:DS,0)+ROWS(DS$2:DS356)),DS:DS,0)</f>
        <v>#NUM!</v>
      </c>
      <c r="DU356" s="104" t="e">
        <f t="array" aca="1" ref="DU356" ca="1">OFFSET($DN$1,MATCH(INDEX(DP:DP,SMALL(OFFSET(DQ$2,0,0,COUNTIF(DP:DP,"&gt;0"),1),ROWS(DP$2:DP356)),1),DP$2:DP$503,0),1,1,1)</f>
        <v>#NUM!</v>
      </c>
      <c r="DV356" s="104" t="e">
        <f t="array" aca="1" ref="DV356" ca="1">OFFSET($DQ$1,MATCH(INDEX(DS:DS,SMALL(OFFSET(DT$2,0,0,COUNTIF(DS:DS,"&gt;0"),1),ROWS(DS$2:DS356)),1),DS$2:DS$503,0),1,1,1)</f>
        <v>#REF!</v>
      </c>
      <c r="DW356" s="103" t="e">
        <f t="array" aca="1" ref="DW356" ca="1">OFFSET(DN$1,MATCH(INDEX(DP:DP,SMALL(OFFSET(DQ$2,0,0,COUNTIF(DP:DP,"&gt;0"),1),ROWS(DP$2:DP356)),1),DP$2:DP$503,0),0,1,1)</f>
        <v>#NUM!</v>
      </c>
      <c r="EA356" s="91" t="str">
        <f t="shared" si="180"/>
        <v/>
      </c>
      <c r="EB356" s="99">
        <f t="shared" si="181"/>
        <v>0</v>
      </c>
      <c r="EC356" s="103">
        <f t="array" ref="EC356">EB356+(ROWS(EB$2:EB356)/1000*(EB356&lt;&gt;0))</f>
        <v>0</v>
      </c>
      <c r="ED356" s="103" t="e">
        <f t="array" ref="ED356">MATCH(SMALL(EC:EC,COUNTIF(EC:EC,0)+ROWS(EC$2:EC356)),EC:EC,0)</f>
        <v>#NUM!</v>
      </c>
      <c r="EE356" s="99">
        <f t="shared" si="213"/>
        <v>0</v>
      </c>
      <c r="EF356" s="103">
        <f t="array" ref="EF356">EE356+(ROWS(EE$2:EE356)/1000*(EE356&lt;&gt;0))</f>
        <v>0</v>
      </c>
      <c r="EG356" s="103" t="e">
        <f>MATCH(SMALL(EF:EF,COUNTIF(EF:EF,0)+ROWS(EF$2:EF356)),EF:EF,0)</f>
        <v>#NUM!</v>
      </c>
      <c r="EH356" s="104" t="e">
        <f t="array" aca="1" ref="EH356" ca="1">OFFSET($EA$1,MATCH(INDEX(EC:EC,SMALL(OFFSET(ED$2,0,0,COUNTIF(EC:EC,"&gt;0"),1),ROWS(EC$2:EC356)),1),EC$2:EC$501,0),1,1,1)</f>
        <v>#NUM!</v>
      </c>
      <c r="EI356" s="104" t="e">
        <f t="array" aca="1" ref="EI356" ca="1">OFFSET($ED$1,MATCH(INDEX(EF:EF,SMALL(OFFSET(EG$2,0,0,COUNTIF(EF:EF,"&gt;0"),1),ROWS(EF$2:EF356)),1),EF$2:EF$501,0),1,1,1)</f>
        <v>#REF!</v>
      </c>
      <c r="EJ356" s="103" t="e">
        <f t="array" aca="1" ref="EJ356" ca="1">OFFSET(EA$1,MATCH(INDEX(EC:EC,SMALL(OFFSET(ED$2,0,0,COUNTIF(EC:EC,"&gt;0"),1),ROWS(EC$2:EC356)),1),EC$2:EC$501,0),0,1,1)</f>
        <v>#NUM!</v>
      </c>
      <c r="EN356" s="91" t="str">
        <f t="shared" si="182"/>
        <v/>
      </c>
      <c r="EO356" s="99">
        <f t="shared" si="183"/>
        <v>0</v>
      </c>
      <c r="EP356" s="103">
        <f t="array" ref="EP356">EO356+(ROWS(EO$2:EO356)/1000*(EO356&lt;&gt;0))</f>
        <v>0</v>
      </c>
      <c r="EQ356" s="103" t="e">
        <f t="array" ref="EQ356">MATCH(SMALL(EP:EP,COUNTIF(EP:EP,0)+ROWS(EP$2:EP356)),EP:EP,0)</f>
        <v>#NUM!</v>
      </c>
      <c r="ER356" s="99">
        <f t="shared" si="214"/>
        <v>0</v>
      </c>
      <c r="ES356" s="103">
        <f t="array" ref="ES356">ER356+(ROWS(ER$2:ER356)/1000*(ER356&lt;&gt;0))</f>
        <v>0</v>
      </c>
      <c r="ET356" s="103" t="e">
        <f>MATCH(SMALL(ES:ES,COUNTIF(ES:ES,0)+ROWS(ES$2:ES356)),ES:ES,0)</f>
        <v>#NUM!</v>
      </c>
      <c r="EU356" s="104" t="e">
        <f t="array" aca="1" ref="EU356" ca="1">OFFSET($EN$1,MATCH(INDEX(EP:EP,SMALL(OFFSET(EQ$2,0,0,COUNTIF(EP:EP,"&gt;0"),1),ROWS(EP$2:EP356)),1),EP$2:EP$501,0),1,1,1)</f>
        <v>#NUM!</v>
      </c>
      <c r="EV356" s="104" t="e">
        <f t="array" aca="1" ref="EV356" ca="1">OFFSET($EN$1,MATCH(INDEX(ES:ES,SMALL(OFFSET(ET$2,0,0,COUNTIF(ES:ES,"&gt;0"),1),ROWS(ES$2:ES356)),1),ES$2:ES$501,0),1,1,1)</f>
        <v>#REF!</v>
      </c>
      <c r="EW356" s="103" t="e">
        <f t="array" aca="1" ref="EW356" ca="1">OFFSET(EN$1,MATCH(INDEX(EP:EP,SMALL(OFFSET(EQ$2,0,0,COUNTIF(EP:EP,"&gt;0"),1),ROWS(EP$2:EP356)),1),EP$2:EP$501,0),0,1,1)</f>
        <v>#NUM!</v>
      </c>
      <c r="EX356" s="91"/>
      <c r="EY356" s="91"/>
      <c r="EZ356" s="91"/>
      <c r="FA356" s="103" t="str">
        <f t="shared" si="208"/>
        <v/>
      </c>
      <c r="FB356" s="103">
        <f t="shared" si="209"/>
        <v>0</v>
      </c>
      <c r="FC356" s="103">
        <f>FB356+(ROWS(FB$2:FB356)/1000*(FB356&lt;&gt;0))</f>
        <v>0</v>
      </c>
      <c r="FD356" s="103" t="e">
        <f>MATCH(SMALL(FC:FC,COUNTIF(FC:FC,0)+ROWS(FC$2:FC356)),FC:FC,0)</f>
        <v>#NUM!</v>
      </c>
      <c r="FE356" s="99">
        <f t="shared" si="215"/>
        <v>0</v>
      </c>
      <c r="FF356" s="103">
        <f>FE356+(ROWS(FE$2:FE356)/1000*(FE356&lt;&gt;0))</f>
        <v>0</v>
      </c>
      <c r="FG356" s="103" t="e">
        <f>MATCH(SMALL(FF:FF,COUNTIF(FF:FF,0)+ROWS(FF$2:FF356)),FF:FF,0)</f>
        <v>#NUM!</v>
      </c>
      <c r="FH356" s="104" t="e">
        <f ca="1">OFFSET($FA$1,MATCH(INDEX(FC:FC,SMALL(OFFSET(FD$2,0,0,COUNTIF(FC:FC,"&gt;0"),1),ROWS(FC$2:FC356)),1),FC$2:FC$502,0),1,1,1)</f>
        <v>#NUM!</v>
      </c>
      <c r="FI356" s="98" t="e">
        <f ca="1">OFFSET($FA$1,MATCH(INDEX(FF:FF,SMALL(OFFSET(FG$2,0,0,COUNTIF(FF:FF,"&gt;0"),1),ROWS(FF$2:FF356)),1),FF$2:FF$502,0),1,1,1)</f>
        <v>#REF!</v>
      </c>
      <c r="FJ356" s="103" t="e">
        <f ca="1">OFFSET(FA$1,MATCH(INDEX(FC:FC,SMALL(OFFSET(FD$2,0,0,COUNTIF(FC:FC,"&gt;0"),1),ROWS(FC$2:FC356)),1),FC$2:FC$502,0),0,1,1)</f>
        <v>#NUM!</v>
      </c>
    </row>
    <row r="357" spans="3:166">
      <c r="C357" s="91">
        <v>356</v>
      </c>
      <c r="D357" s="99">
        <f>IF(OR(Layout!L370 = "P"), Layout!V370, 0)</f>
        <v>0</v>
      </c>
      <c r="E357" s="99">
        <f t="array" ref="E357">IF(OR(Layout!L370 = "P", Layout!L370 = "A"), Layout!W370, 0)</f>
        <v>0</v>
      </c>
      <c r="F357" s="99">
        <f>IF(OR(Layout!L370 = "P", Layout!L370 = "A"), Layout!I370, 0)</f>
        <v>0</v>
      </c>
      <c r="G357" s="91" t="str">
        <f t="array" ref="G357">IF(OR(Layout!L370 = "P", Layout!L370 = "A"), Layout!G370, "")</f>
        <v/>
      </c>
      <c r="H357" s="91" t="str">
        <f>IF(Layout!G370 &gt; 0, Layout!G370, "")</f>
        <v/>
      </c>
      <c r="I357" s="102">
        <f>IF(Layout!Y370 &gt; 0, Layout!Y370, 0)</f>
        <v>0</v>
      </c>
      <c r="J357" s="92">
        <f t="array" ref="J357">IF(Layout!AA370 &gt; 0, Layout!AA370, 0)</f>
        <v>0</v>
      </c>
      <c r="K357" s="92">
        <f>IF(Layout!K370 &gt; 0, Layout!K370, 0)</f>
        <v>0</v>
      </c>
      <c r="L357" s="98"/>
      <c r="N357" s="91" t="str">
        <f t="shared" si="184"/>
        <v/>
      </c>
      <c r="O357" s="99">
        <f t="shared" si="185"/>
        <v>0</v>
      </c>
      <c r="P357" s="103">
        <f t="array" ref="P357">O357+(ROWS(O$2:O357)/1000*(O357&lt;&gt;0))</f>
        <v>0</v>
      </c>
      <c r="Q357" s="103" t="e">
        <f t="array" ref="Q357">MATCH(SMALL(P:P,COUNTIF(P:P,0)+ROWS(P$2:P357)),P:P,0)</f>
        <v>#NUM!</v>
      </c>
      <c r="R357" s="99">
        <f t="shared" si="186"/>
        <v>0</v>
      </c>
      <c r="S357" s="103">
        <f t="array" ref="S357">R357+(ROWS(R$2:R357)/1000*(R357&lt;&gt;0))</f>
        <v>0</v>
      </c>
      <c r="T357" s="103" t="e">
        <f>MATCH(SMALL(S:S,COUNTIF(S:S,0)+ROWS(S$2:S357)),S:S,0)</f>
        <v>#NUM!</v>
      </c>
      <c r="U357" s="104" t="e">
        <f t="array" aca="1" ref="U357" ca="1">OFFSET($N$1,MATCH(INDEX(P:P,SMALL(OFFSET(Q$2,0,0,COUNTIF(P:P,"&gt;0"),1),ROWS(P$2:P357)),1),P$2:P$502,0),1,1,1)</f>
        <v>#NUM!</v>
      </c>
      <c r="V357" s="104" t="e">
        <f t="array" aca="1" ref="V357" ca="1">OFFSET($Q$1,MATCH(INDEX(S:S,SMALL(OFFSET(T$2,0,0,COUNTIF(S:S,"&gt;0"),1),ROWS(S$2:S357)),1),S$2:S$502,0),1,1,1)</f>
        <v>#NUM!</v>
      </c>
      <c r="W357" s="103" t="e">
        <f ca="1">OFFSET(N$1,MATCH(INDEX(S:S,SMALL(OFFSET(T$2,0,0,COUNTIF(S:S,"&gt;0"),1),ROWS(S$2:S357)),1),S$2:S$502,0),0,1,1)</f>
        <v>#NUM!</v>
      </c>
      <c r="AA357" s="91" t="str">
        <f t="shared" si="187"/>
        <v/>
      </c>
      <c r="AB357" s="99">
        <f t="shared" si="188"/>
        <v>0</v>
      </c>
      <c r="AC357" s="103">
        <f t="array" ref="AC357">AB357+(ROWS(AB$2:AB357)/1000*(AB357&lt;&gt;0))</f>
        <v>0</v>
      </c>
      <c r="AD357" s="103" t="e">
        <f t="array" ref="AD357">MATCH(SMALL(AC:AC,COUNTIF(AC:AC,0)+ROWS(AC$2:AC357)),AC:AC,0)</f>
        <v>#NUM!</v>
      </c>
      <c r="AE357" s="99">
        <f t="shared" si="189"/>
        <v>0</v>
      </c>
      <c r="AF357" s="103">
        <f t="array" ref="AF357">AE357+(ROWS(AE$2:AE357)/1000*(AE357&lt;&gt;0))</f>
        <v>0</v>
      </c>
      <c r="AG357" s="103" t="e">
        <f>MATCH(SMALL(AF:AF,COUNTIF(AF:AF,0)+ROWS(AF$2:AF357)),AF:AF,0)</f>
        <v>#NUM!</v>
      </c>
      <c r="AH357" s="104" t="e">
        <f ca="1">OFFSET($AA$1,MATCH(INDEX(AC:AC,SMALL(OFFSET(AD$2,0,0,COUNTIF(AC:AC,"&gt;0"),1),ROWS(AC$2:AC357)),1),AC$2:AC$502,0),1,1,1)</f>
        <v>#NUM!</v>
      </c>
      <c r="AI357" s="104" t="e">
        <f ca="1">OFFSET($AD$1,MATCH(INDEX(AF:AF,SMALL(OFFSET(AG$2,0,0,COUNTIF(AF:AF,"&gt;0"),1),ROWS(AF$2:AF357)),1),AF$2:AF$502,0),1,1,1)</f>
        <v>#NUM!</v>
      </c>
      <c r="AJ357" s="103" t="e">
        <f ca="1">OFFSET(AA$1,MATCH(INDEX(AF:AF,SMALL(OFFSET(AG$2,0,0,COUNTIF(AF:AF,"&gt;0"),1),ROWS(AF$2:AF357)),1),AF$2:AF$502,0),0,1,1)</f>
        <v>#NUM!</v>
      </c>
      <c r="AN357" s="91" t="str">
        <f t="shared" si="190"/>
        <v/>
      </c>
      <c r="AO357" s="99">
        <f t="shared" si="191"/>
        <v>0</v>
      </c>
      <c r="AP357" s="103">
        <f t="array" ref="AP357">AO357+(ROWS(AO$2:AO357)/1000*(AO357&lt;&gt;0))</f>
        <v>0</v>
      </c>
      <c r="AQ357" s="103" t="e">
        <f t="array" ref="AQ357">MATCH(SMALL(AP:AP,COUNTIF(AP:AP,0)+ROWS(AP$2:AP357)),AP:AP,0)</f>
        <v>#NUM!</v>
      </c>
      <c r="AR357" s="99">
        <f t="shared" si="192"/>
        <v>0</v>
      </c>
      <c r="AS357" s="103">
        <f t="array" ref="AS357">AR357+(ROWS(AR$2:AR357)/1000*(AR357&lt;&gt;0))</f>
        <v>0</v>
      </c>
      <c r="AT357" s="103" t="e">
        <f>MATCH(SMALL(AS:AS,COUNTIF(AS:AS,0)+ROWS(AS$2:AS357)),AS:AS,0)</f>
        <v>#NUM!</v>
      </c>
      <c r="AU357" s="104" t="e">
        <f ca="1">OFFSET($AN$1,MATCH(INDEX(AP:AP,SMALL(OFFSET(AQ$2,0,0,COUNTIF(AP:AP,"&gt;0"),1),ROWS(AP$2:AP357)),1),AP$2:AP$502,0),1,1,1)</f>
        <v>#NUM!</v>
      </c>
      <c r="AV357" s="104" t="e">
        <f ca="1">OFFSET($AQ$1,MATCH(INDEX(AS:AS,SMALL(OFFSET(AT$2,0,0,COUNTIF(AS:AS,"&gt;0"),1),ROWS(AS$2:AS357)),1),AS$2:AS$502,0),1,1,1)</f>
        <v>#NUM!</v>
      </c>
      <c r="AW357" s="103" t="e">
        <f ca="1">OFFSET(AN$1,MATCH(INDEX(AS:AS,SMALL(OFFSET(AT$2,0,0,COUNTIF(AS:AS,"&gt;0"),1),ROWS(AS$2:AS357)),1),AS$2:AS$502,0),0,1,1)</f>
        <v>#NUM!</v>
      </c>
      <c r="BA357" s="91" t="str">
        <f t="shared" si="193"/>
        <v/>
      </c>
      <c r="BB357" s="99">
        <f t="shared" si="194"/>
        <v>0</v>
      </c>
      <c r="BC357" s="103">
        <f t="array" ref="BC357">BB357+(ROWS(BB$2:BB357)/1000*(BB357&lt;&gt;0))</f>
        <v>0</v>
      </c>
      <c r="BD357" s="103" t="e">
        <f t="array" ref="BD357">MATCH(SMALL(BC:BC,COUNTIF(BC:BC,0)+ROWS(BC$2:BC357)),BC:BC,0)</f>
        <v>#NUM!</v>
      </c>
      <c r="BE357" s="99">
        <f t="shared" si="195"/>
        <v>0</v>
      </c>
      <c r="BF357" s="103">
        <f t="array" ref="BF357">BE357+(ROWS(BE$2:BE357)/1000*(BE357&lt;&gt;0))</f>
        <v>0</v>
      </c>
      <c r="BG357" s="103" t="e">
        <f>MATCH(SMALL(BF:BF,COUNTIF(BF:BF,0)+ROWS(BF$2:BF357)),BF:BF,0)</f>
        <v>#NUM!</v>
      </c>
      <c r="BH357" s="104" t="e">
        <f ca="1">OFFSET($BA$1,MATCH(INDEX(BC:BC,SMALL(OFFSET(BD$2,0,0,COUNTIF(BC:BC,"&gt;0"),1),ROWS(BC$2:BC357)),1),BC$2:BC$502,0),1,1,1)</f>
        <v>#NUM!</v>
      </c>
      <c r="BI357" s="104" t="e">
        <f ca="1">OFFSET($BD$1,MATCH(INDEX(BF:BF,SMALL(OFFSET(BG$2,0,0,COUNTIF(BF:BF,"&gt;0"),1),ROWS(BF$2:BF357)),1),BF$2:BF$502,0),1,1,1)</f>
        <v>#NUM!</v>
      </c>
      <c r="BJ357" s="103" t="e">
        <f ca="1">OFFSET(BA$1,MATCH(INDEX(BF:BF,SMALL(OFFSET(BG$2,0,0,COUNTIF(BF:BF,"&gt;0"),1),ROWS(BF$2:BF357)),1),BF$2:BF$502,0),0,1,1)</f>
        <v>#NUM!</v>
      </c>
      <c r="BN357" s="91" t="str">
        <f t="shared" si="196"/>
        <v/>
      </c>
      <c r="BO357" s="99">
        <f t="shared" si="197"/>
        <v>0</v>
      </c>
      <c r="BP357" s="103">
        <f t="array" ref="BP357">BO357+(ROWS(BO$2:BO357)/1000*(BO357&lt;&gt;0))</f>
        <v>0</v>
      </c>
      <c r="BQ357" s="103" t="e">
        <f t="array" ref="BQ357">MATCH(SMALL(BP:BP,COUNTIF(BP:BP,0)+ROWS(BP$2:BP357)),BP:BP,0)</f>
        <v>#NUM!</v>
      </c>
      <c r="BR357" s="99">
        <f t="shared" si="198"/>
        <v>0</v>
      </c>
      <c r="BS357" s="103">
        <f t="array" ref="BS357">BR357+(ROWS(BR$2:BR357)/1000*(BR357&lt;&gt;0))</f>
        <v>0</v>
      </c>
      <c r="BT357" s="103" t="e">
        <f>MATCH(SMALL(BS:BS,COUNTIF(BS:BS,0)+ROWS(BS$2:BS357)),BS:BS,0)</f>
        <v>#NUM!</v>
      </c>
      <c r="BU357" s="104" t="e">
        <f ca="1">OFFSET($BN$1,MATCH(INDEX(BP:BP,SMALL(OFFSET(BQ$2,0,0,COUNTIF(BP:BP,"&gt;0"),1),ROWS(BP$2:BP357)),1),BP$2:BP$502,0),1,1,1)</f>
        <v>#NUM!</v>
      </c>
      <c r="BV357" s="104" t="e">
        <f ca="1">OFFSET($BQ$1,MATCH(INDEX(BS:BS,SMALL(OFFSET(BT$2,0,0,COUNTIF(BS:BS,"&gt;0"),1),ROWS(BS$2:BS357)),1),BS$2:BS$502,0),1,1,1)</f>
        <v>#NUM!</v>
      </c>
      <c r="BW357" s="103" t="e">
        <f ca="1">OFFSET(BN$1,MATCH(INDEX(BS:BS,SMALL(OFFSET(BT$2,0,0,COUNTIF(BS:BS,"&gt;0"),1),ROWS(BS$2:BS357)),1),BS$2:BS$502,0),0,1,1)</f>
        <v>#NUM!</v>
      </c>
      <c r="CA357" s="91" t="str">
        <f t="shared" si="199"/>
        <v/>
      </c>
      <c r="CB357" s="99">
        <f t="shared" si="200"/>
        <v>0</v>
      </c>
      <c r="CC357" s="103">
        <f t="array" ref="CC357">CB357+(ROWS(CB$2:CB357)/1000*(CB357&lt;&gt;0))</f>
        <v>0</v>
      </c>
      <c r="CD357" s="103" t="e">
        <f t="array" ref="CD357">MATCH(SMALL(CC:CC,COUNTIF(CC:CC,0)+ROWS(CC$2:CC357)),CC:CC,0)</f>
        <v>#NUM!</v>
      </c>
      <c r="CE357" s="99">
        <f t="shared" si="201"/>
        <v>0</v>
      </c>
      <c r="CF357" s="103">
        <f t="array" ref="CF357">CE357+(ROWS(CE$2:CE357)/1000*(CE357&lt;&gt;0))</f>
        <v>0</v>
      </c>
      <c r="CG357" s="103" t="e">
        <f>MATCH(SMALL(CF:CF,COUNTIF(CF:CF,0)+ROWS(CF$2:CF357)),CF:CF,0)</f>
        <v>#NUM!</v>
      </c>
      <c r="CH357" s="104" t="e">
        <f ca="1">OFFSET($CA$1,MATCH(INDEX(CC:CC,SMALL(OFFSET(CD$2,0,0,COUNTIF(CC:CC,"&gt;0"),1),ROWS(CC$2:CC357)),1),CC$2:CC$502,0),1,1,1)</f>
        <v>#NUM!</v>
      </c>
      <c r="CI357" s="104" t="e">
        <f t="array" aca="1" ref="CI357" ca="1">OFFSET($CD$1,MATCH(INDEX(CF:CF,SMALL(OFFSET(CG$2,0,0,COUNTIF(CF:CF,"&gt;0"),1),ROWS(CF$2:CF357)),1),CF$2:CF$502,0),1,1,1)</f>
        <v>#NUM!</v>
      </c>
      <c r="CJ357" s="103" t="e">
        <f ca="1">OFFSET(CA$1,MATCH(INDEX(CF:CF,SMALL(OFFSET(CG$2,0,0,COUNTIF(CF:CF,"&gt;0"),1),ROWS(CF$2:CF357)),1),CF$2:CF$502,0),0,1,1)</f>
        <v>#NUM!</v>
      </c>
      <c r="CN357" s="91" t="str">
        <f t="shared" si="202"/>
        <v/>
      </c>
      <c r="CO357" s="99">
        <f t="shared" si="203"/>
        <v>0</v>
      </c>
      <c r="CP357" s="103">
        <f t="array" ref="CP357">CO357+(ROWS(CO$2:CO357)/1000*(CO357&lt;&gt;0))</f>
        <v>0</v>
      </c>
      <c r="CQ357" s="103" t="e">
        <f t="array" ref="CQ357">MATCH(SMALL(CP:CP,COUNTIF(CP:CP,0)+ROWS(CP$2:CP357)),CP:CP,0)</f>
        <v>#NUM!</v>
      </c>
      <c r="CR357" s="99">
        <f t="shared" si="204"/>
        <v>0</v>
      </c>
      <c r="CS357" s="103">
        <f t="array" ref="CS357">CR357+(ROWS(CR$2:CR357)/1000*(CR357&lt;&gt;0))</f>
        <v>0</v>
      </c>
      <c r="CT357" s="103" t="e">
        <f>MATCH(SMALL(CS:CS,COUNTIF(CS:CS,0)+ROWS(CS$2:CS357)),CS:CS,0)</f>
        <v>#NUM!</v>
      </c>
      <c r="CU357" s="104" t="e">
        <f t="array" aca="1" ref="CU357" ca="1">OFFSET($CN$1,MATCH(INDEX(CP:CP,SMALL(OFFSET(CQ$2,0,0,COUNTIF(CP:CP,"&gt;0"),1),ROWS(CP$2:CP357)),1),CP$2:CP$502,0),1,1,1)</f>
        <v>#NUM!</v>
      </c>
      <c r="CV357" s="104" t="e">
        <f t="array" aca="1" ref="CV357" ca="1">OFFSET($CQ$1,MATCH(INDEX(CS:CS,SMALL(OFFSET(CT$2,0,0,COUNTIF(CS:CS,"&gt;0"),1),ROWS(CS$2:CS357)),1),CS$2:CS$502,0),1,1,1)</f>
        <v>#NUM!</v>
      </c>
      <c r="CW357" s="103" t="e">
        <f ca="1">OFFSET(CN$1,MATCH(INDEX(CS:CS,SMALL(OFFSET(CT$2,0,0,COUNTIF(CS:CS,"&gt;0"),1),ROWS(CS$2:CS357)),1),CS$2:CS$502,0),0,1,1)</f>
        <v>#NUM!</v>
      </c>
      <c r="DA357" s="91" t="str">
        <f t="shared" si="205"/>
        <v/>
      </c>
      <c r="DB357" s="99">
        <f t="shared" si="206"/>
        <v>0</v>
      </c>
      <c r="DC357" s="103">
        <f t="array" ref="DC357">DB357+(ROWS(DB$2:DB357)/1000*(DB357&lt;&gt;0))</f>
        <v>0</v>
      </c>
      <c r="DD357" s="103" t="e">
        <f t="array" ref="DD357">MATCH(SMALL(DC:DC,COUNTIF(DC:DC,0)+ROWS(DC$2:DC357)),DC:DC,0)</f>
        <v>#NUM!</v>
      </c>
      <c r="DE357" s="99">
        <f t="shared" si="207"/>
        <v>0</v>
      </c>
      <c r="DF357" s="103">
        <f t="array" ref="DF357">DE357+(ROWS(DE$2:DE357)/1000*(DE357&lt;&gt;0))</f>
        <v>0</v>
      </c>
      <c r="DG357" s="103" t="e">
        <f>MATCH(SMALL(DF:DF,COUNTIF(DF:DF,0)+ROWS(DF$2:DF357)),DF:DF,0)</f>
        <v>#NUM!</v>
      </c>
      <c r="DH357" s="104" t="e">
        <f t="array" aca="1" ref="DH357" ca="1">OFFSET($DA$1,MATCH(INDEX(DC:DC,SMALL(OFFSET(DD$2,0,0,COUNTIF(DC:DC,"&gt;0"),1),ROWS(DC$2:DC357)),1),DC$2:DC$502,0),1,1,1)</f>
        <v>#NUM!</v>
      </c>
      <c r="DI357" s="104" t="e">
        <f t="array" aca="1" ref="DI357" ca="1">OFFSET($DD$1,MATCH(INDEX(DF:DF,SMALL(OFFSET(DG$2,0,0,COUNTIF(DF:DF,"&gt;0"),1),ROWS(DF$2:DF357)),1),DF$2:DF$502,0),1,1,1)</f>
        <v>#NUM!</v>
      </c>
      <c r="DJ357" s="103" t="e">
        <f ca="1">OFFSET(DA$1,MATCH(INDEX(DF:DF,SMALL(OFFSET(DG$2,0,0,COUNTIF(DF:DF,"&gt;0"),1),ROWS(DF$2:DF357)),1),DF$2:DF$502,0),0,1,1)</f>
        <v>#NUM!</v>
      </c>
      <c r="DN357" s="91" t="str">
        <f t="shared" si="210"/>
        <v/>
      </c>
      <c r="DO357" s="99">
        <f t="shared" si="211"/>
        <v>0</v>
      </c>
      <c r="DP357" s="103">
        <f t="array" ref="DP357">DO357+(ROWS(DO$2:DO357)/1000*(DO357&lt;&gt;0))</f>
        <v>0</v>
      </c>
      <c r="DQ357" s="103" t="e">
        <f t="array" ref="DQ357">MATCH(SMALL(DP:DP,COUNTIF(DP:DP,0)+ROWS(DP$2:DP357)),DP:DP,0)</f>
        <v>#NUM!</v>
      </c>
      <c r="DR357" s="99">
        <f t="shared" si="212"/>
        <v>0</v>
      </c>
      <c r="DS357" s="103">
        <f t="array" ref="DS357">DR357+(ROWS(DR$2:DR357)/1000*(DR357&lt;&gt;0))</f>
        <v>0</v>
      </c>
      <c r="DT357" s="103" t="e">
        <f>MATCH(SMALL(DS:DS,COUNTIF(DS:DS,0)+ROWS(DS$2:DS357)),DS:DS,0)</f>
        <v>#NUM!</v>
      </c>
      <c r="DU357" s="104" t="e">
        <f t="array" aca="1" ref="DU357" ca="1">OFFSET($DN$1,MATCH(INDEX(DP:DP,SMALL(OFFSET(DQ$2,0,0,COUNTIF(DP:DP,"&gt;0"),1),ROWS(DP$2:DP357)),1),DP$2:DP$503,0),1,1,1)</f>
        <v>#NUM!</v>
      </c>
      <c r="DV357" s="104" t="e">
        <f t="array" aca="1" ref="DV357" ca="1">OFFSET($DQ$1,MATCH(INDEX(DS:DS,SMALL(OFFSET(DT$2,0,0,COUNTIF(DS:DS,"&gt;0"),1),ROWS(DS$2:DS357)),1),DS$2:DS$503,0),1,1,1)</f>
        <v>#REF!</v>
      </c>
      <c r="DW357" s="103" t="e">
        <f t="array" aca="1" ref="DW357" ca="1">OFFSET(DN$1,MATCH(INDEX(DP:DP,SMALL(OFFSET(DQ$2,0,0,COUNTIF(DP:DP,"&gt;0"),1),ROWS(DP$2:DP357)),1),DP$2:DP$503,0),0,1,1)</f>
        <v>#NUM!</v>
      </c>
      <c r="EA357" s="91" t="str">
        <f t="shared" si="180"/>
        <v/>
      </c>
      <c r="EB357" s="99">
        <f t="shared" si="181"/>
        <v>0</v>
      </c>
      <c r="EC357" s="103">
        <f t="array" ref="EC357">EB357+(ROWS(EB$2:EB357)/1000*(EB357&lt;&gt;0))</f>
        <v>0</v>
      </c>
      <c r="ED357" s="103" t="e">
        <f t="array" ref="ED357">MATCH(SMALL(EC:EC,COUNTIF(EC:EC,0)+ROWS(EC$2:EC357)),EC:EC,0)</f>
        <v>#NUM!</v>
      </c>
      <c r="EE357" s="99">
        <f t="shared" si="213"/>
        <v>0</v>
      </c>
      <c r="EF357" s="103">
        <f t="array" ref="EF357">EE357+(ROWS(EE$2:EE357)/1000*(EE357&lt;&gt;0))</f>
        <v>0</v>
      </c>
      <c r="EG357" s="103" t="e">
        <f>MATCH(SMALL(EF:EF,COUNTIF(EF:EF,0)+ROWS(EF$2:EF357)),EF:EF,0)</f>
        <v>#NUM!</v>
      </c>
      <c r="EH357" s="104" t="e">
        <f t="array" aca="1" ref="EH357" ca="1">OFFSET($EA$1,MATCH(INDEX(EC:EC,SMALL(OFFSET(ED$2,0,0,COUNTIF(EC:EC,"&gt;0"),1),ROWS(EC$2:EC357)),1),EC$2:EC$501,0),1,1,1)</f>
        <v>#NUM!</v>
      </c>
      <c r="EI357" s="104" t="e">
        <f t="array" aca="1" ref="EI357" ca="1">OFFSET($ED$1,MATCH(INDEX(EF:EF,SMALL(OFFSET(EG$2,0,0,COUNTIF(EF:EF,"&gt;0"),1),ROWS(EF$2:EF357)),1),EF$2:EF$501,0),1,1,1)</f>
        <v>#REF!</v>
      </c>
      <c r="EJ357" s="103" t="e">
        <f t="array" aca="1" ref="EJ357" ca="1">OFFSET(EA$1,MATCH(INDEX(EC:EC,SMALL(OFFSET(ED$2,0,0,COUNTIF(EC:EC,"&gt;0"),1),ROWS(EC$2:EC357)),1),EC$2:EC$501,0),0,1,1)</f>
        <v>#NUM!</v>
      </c>
      <c r="EN357" s="91" t="str">
        <f t="shared" si="182"/>
        <v/>
      </c>
      <c r="EO357" s="99">
        <f t="shared" si="183"/>
        <v>0</v>
      </c>
      <c r="EP357" s="103">
        <f t="array" ref="EP357">EO357+(ROWS(EO$2:EO357)/1000*(EO357&lt;&gt;0))</f>
        <v>0</v>
      </c>
      <c r="EQ357" s="103" t="e">
        <f t="array" ref="EQ357">MATCH(SMALL(EP:EP,COUNTIF(EP:EP,0)+ROWS(EP$2:EP357)),EP:EP,0)</f>
        <v>#NUM!</v>
      </c>
      <c r="ER357" s="99">
        <f t="shared" si="214"/>
        <v>0</v>
      </c>
      <c r="ES357" s="103">
        <f t="array" ref="ES357">ER357+(ROWS(ER$2:ER357)/1000*(ER357&lt;&gt;0))</f>
        <v>0</v>
      </c>
      <c r="ET357" s="103" t="e">
        <f>MATCH(SMALL(ES:ES,COUNTIF(ES:ES,0)+ROWS(ES$2:ES357)),ES:ES,0)</f>
        <v>#NUM!</v>
      </c>
      <c r="EU357" s="104" t="e">
        <f t="array" aca="1" ref="EU357" ca="1">OFFSET($EN$1,MATCH(INDEX(EP:EP,SMALL(OFFSET(EQ$2,0,0,COUNTIF(EP:EP,"&gt;0"),1),ROWS(EP$2:EP357)),1),EP$2:EP$501,0),1,1,1)</f>
        <v>#NUM!</v>
      </c>
      <c r="EV357" s="104" t="e">
        <f t="array" aca="1" ref="EV357" ca="1">OFFSET($EN$1,MATCH(INDEX(ES:ES,SMALL(OFFSET(ET$2,0,0,COUNTIF(ES:ES,"&gt;0"),1),ROWS(ES$2:ES357)),1),ES$2:ES$501,0),1,1,1)</f>
        <v>#REF!</v>
      </c>
      <c r="EW357" s="103" t="e">
        <f t="array" aca="1" ref="EW357" ca="1">OFFSET(EN$1,MATCH(INDEX(EP:EP,SMALL(OFFSET(EQ$2,0,0,COUNTIF(EP:EP,"&gt;0"),1),ROWS(EP$2:EP357)),1),EP$2:EP$501,0),0,1,1)</f>
        <v>#NUM!</v>
      </c>
      <c r="EX357" s="91"/>
      <c r="EY357" s="91"/>
      <c r="EZ357" s="91"/>
      <c r="FA357" s="103" t="str">
        <f t="shared" si="208"/>
        <v/>
      </c>
      <c r="FB357" s="103">
        <f t="shared" si="209"/>
        <v>0</v>
      </c>
      <c r="FC357" s="103">
        <f>FB357+(ROWS(FB$2:FB357)/1000*(FB357&lt;&gt;0))</f>
        <v>0</v>
      </c>
      <c r="FD357" s="103" t="e">
        <f>MATCH(SMALL(FC:FC,COUNTIF(FC:FC,0)+ROWS(FC$2:FC357)),FC:FC,0)</f>
        <v>#NUM!</v>
      </c>
      <c r="FE357" s="99">
        <f t="shared" si="215"/>
        <v>0</v>
      </c>
      <c r="FF357" s="103">
        <f>FE357+(ROWS(FE$2:FE357)/1000*(FE357&lt;&gt;0))</f>
        <v>0</v>
      </c>
      <c r="FG357" s="103" t="e">
        <f>MATCH(SMALL(FF:FF,COUNTIF(FF:FF,0)+ROWS(FF$2:FF357)),FF:FF,0)</f>
        <v>#NUM!</v>
      </c>
      <c r="FH357" s="104" t="e">
        <f ca="1">OFFSET($FA$1,MATCH(INDEX(FC:FC,SMALL(OFFSET(FD$2,0,0,COUNTIF(FC:FC,"&gt;0"),1),ROWS(FC$2:FC357)),1),FC$2:FC$502,0),1,1,1)</f>
        <v>#NUM!</v>
      </c>
      <c r="FI357" s="104" t="e">
        <f ca="1">OFFSET($FA$1,MATCH(INDEX(FF:FF,SMALL(OFFSET(FG$2,0,0,COUNTIF(FF:FF,"&gt;0"),1),ROWS(FF$2:FF357)),1),FF$2:FF$502,0),1,1,1)</f>
        <v>#REF!</v>
      </c>
      <c r="FJ357" s="103" t="e">
        <f ca="1">OFFSET(FA$1,MATCH(INDEX(FC:FC,SMALL(OFFSET(FD$2,0,0,COUNTIF(FC:FC,"&gt;0"),1),ROWS(FC$2:FC357)),1),FC$2:FC$502,0),0,1,1)</f>
        <v>#NUM!</v>
      </c>
    </row>
    <row r="358" spans="3:166">
      <c r="C358" s="91">
        <v>357</v>
      </c>
      <c r="D358" s="99">
        <f>IF(OR(Layout!L371 = "P"), Layout!V371, 0)</f>
        <v>0</v>
      </c>
      <c r="E358" s="99">
        <f t="array" ref="E358">IF(OR(Layout!L371 = "P", Layout!L371 = "A"), Layout!W371, 0)</f>
        <v>0</v>
      </c>
      <c r="F358" s="99">
        <f>IF(OR(Layout!L371 = "P", Layout!L371 = "A"), Layout!I371, 0)</f>
        <v>0</v>
      </c>
      <c r="G358" s="91" t="str">
        <f t="array" ref="G358">IF(OR(Layout!L371 = "P", Layout!L371 = "A"), Layout!G371, "")</f>
        <v/>
      </c>
      <c r="H358" s="91" t="str">
        <f>IF(Layout!G371 &gt; 0, Layout!G371, "")</f>
        <v/>
      </c>
      <c r="I358" s="102">
        <f>IF(Layout!Y371 &gt; 0, Layout!Y371, 0)</f>
        <v>0</v>
      </c>
      <c r="J358" s="92">
        <f t="array" ref="J358">IF(Layout!AA371 &gt; 0, Layout!AA371, 0)</f>
        <v>0</v>
      </c>
      <c r="K358" s="92">
        <f>IF(Layout!K371 &gt; 0, Layout!K371, 0)</f>
        <v>0</v>
      </c>
      <c r="L358" s="98"/>
      <c r="N358" s="91" t="str">
        <f t="shared" si="184"/>
        <v/>
      </c>
      <c r="O358" s="99">
        <f t="shared" si="185"/>
        <v>0</v>
      </c>
      <c r="P358" s="103">
        <f t="array" ref="P358">O358+(ROWS(O$2:O358)/1000*(O358&lt;&gt;0))</f>
        <v>0</v>
      </c>
      <c r="Q358" s="103" t="e">
        <f t="array" ref="Q358">MATCH(SMALL(P:P,COUNTIF(P:P,0)+ROWS(P$2:P358)),P:P,0)</f>
        <v>#NUM!</v>
      </c>
      <c r="R358" s="99">
        <f t="shared" si="186"/>
        <v>0</v>
      </c>
      <c r="S358" s="103">
        <f t="array" ref="S358">R358+(ROWS(R$2:R358)/1000*(R358&lt;&gt;0))</f>
        <v>0</v>
      </c>
      <c r="T358" s="103" t="e">
        <f>MATCH(SMALL(S:S,COUNTIF(S:S,0)+ROWS(S$2:S358)),S:S,0)</f>
        <v>#NUM!</v>
      </c>
      <c r="U358" s="104" t="e">
        <f t="array" aca="1" ref="U358" ca="1">OFFSET($N$1,MATCH(INDEX(P:P,SMALL(OFFSET(Q$2,0,0,COUNTIF(P:P,"&gt;0"),1),ROWS(P$2:P358)),1),P$2:P$502,0),1,1,1)</f>
        <v>#NUM!</v>
      </c>
      <c r="V358" s="104" t="e">
        <f t="array" aca="1" ref="V358" ca="1">OFFSET($Q$1,MATCH(INDEX(S:S,SMALL(OFFSET(T$2,0,0,COUNTIF(S:S,"&gt;0"),1),ROWS(S$2:S358)),1),S$2:S$502,0),1,1,1)</f>
        <v>#NUM!</v>
      </c>
      <c r="W358" s="103" t="e">
        <f ca="1">OFFSET(N$1,MATCH(INDEX(S:S,SMALL(OFFSET(T$2,0,0,COUNTIF(S:S,"&gt;0"),1),ROWS(S$2:S358)),1),S$2:S$502,0),0,1,1)</f>
        <v>#NUM!</v>
      </c>
      <c r="AA358" s="91" t="str">
        <f t="shared" si="187"/>
        <v/>
      </c>
      <c r="AB358" s="99">
        <f t="shared" si="188"/>
        <v>0</v>
      </c>
      <c r="AC358" s="103">
        <f t="array" ref="AC358">AB358+(ROWS(AB$2:AB358)/1000*(AB358&lt;&gt;0))</f>
        <v>0</v>
      </c>
      <c r="AD358" s="103" t="e">
        <f t="array" ref="AD358">MATCH(SMALL(AC:AC,COUNTIF(AC:AC,0)+ROWS(AC$2:AC358)),AC:AC,0)</f>
        <v>#NUM!</v>
      </c>
      <c r="AE358" s="99">
        <f t="shared" si="189"/>
        <v>0</v>
      </c>
      <c r="AF358" s="103">
        <f t="array" ref="AF358">AE358+(ROWS(AE$2:AE358)/1000*(AE358&lt;&gt;0))</f>
        <v>0</v>
      </c>
      <c r="AG358" s="103" t="e">
        <f>MATCH(SMALL(AF:AF,COUNTIF(AF:AF,0)+ROWS(AF$2:AF358)),AF:AF,0)</f>
        <v>#NUM!</v>
      </c>
      <c r="AH358" s="104" t="e">
        <f ca="1">OFFSET($AA$1,MATCH(INDEX(AC:AC,SMALL(OFFSET(AD$2,0,0,COUNTIF(AC:AC,"&gt;0"),1),ROWS(AC$2:AC358)),1),AC$2:AC$502,0),1,1,1)</f>
        <v>#NUM!</v>
      </c>
      <c r="AI358" s="104" t="e">
        <f ca="1">OFFSET($AD$1,MATCH(INDEX(AF:AF,SMALL(OFFSET(AG$2,0,0,COUNTIF(AF:AF,"&gt;0"),1),ROWS(AF$2:AF358)),1),AF$2:AF$502,0),1,1,1)</f>
        <v>#NUM!</v>
      </c>
      <c r="AJ358" s="103" t="e">
        <f ca="1">OFFSET(AA$1,MATCH(INDEX(AF:AF,SMALL(OFFSET(AG$2,0,0,COUNTIF(AF:AF,"&gt;0"),1),ROWS(AF$2:AF358)),1),AF$2:AF$502,0),0,1,1)</f>
        <v>#NUM!</v>
      </c>
      <c r="AN358" s="91" t="str">
        <f t="shared" si="190"/>
        <v/>
      </c>
      <c r="AO358" s="99">
        <f t="shared" si="191"/>
        <v>0</v>
      </c>
      <c r="AP358" s="103">
        <f t="array" ref="AP358">AO358+(ROWS(AO$2:AO358)/1000*(AO358&lt;&gt;0))</f>
        <v>0</v>
      </c>
      <c r="AQ358" s="103" t="e">
        <f t="array" ref="AQ358">MATCH(SMALL(AP:AP,COUNTIF(AP:AP,0)+ROWS(AP$2:AP358)),AP:AP,0)</f>
        <v>#NUM!</v>
      </c>
      <c r="AR358" s="99">
        <f t="shared" si="192"/>
        <v>0</v>
      </c>
      <c r="AS358" s="103">
        <f t="array" ref="AS358">AR358+(ROWS(AR$2:AR358)/1000*(AR358&lt;&gt;0))</f>
        <v>0</v>
      </c>
      <c r="AT358" s="103" t="e">
        <f>MATCH(SMALL(AS:AS,COUNTIF(AS:AS,0)+ROWS(AS$2:AS358)),AS:AS,0)</f>
        <v>#NUM!</v>
      </c>
      <c r="AU358" s="104" t="e">
        <f ca="1">OFFSET($AN$1,MATCH(INDEX(AP:AP,SMALL(OFFSET(AQ$2,0,0,COUNTIF(AP:AP,"&gt;0"),1),ROWS(AP$2:AP358)),1),AP$2:AP$502,0),1,1,1)</f>
        <v>#NUM!</v>
      </c>
      <c r="AV358" s="104" t="e">
        <f ca="1">OFFSET($AQ$1,MATCH(INDEX(AS:AS,SMALL(OFFSET(AT$2,0,0,COUNTIF(AS:AS,"&gt;0"),1),ROWS(AS$2:AS358)),1),AS$2:AS$502,0),1,1,1)</f>
        <v>#NUM!</v>
      </c>
      <c r="AW358" s="103" t="e">
        <f ca="1">OFFSET(AN$1,MATCH(INDEX(AS:AS,SMALL(OFFSET(AT$2,0,0,COUNTIF(AS:AS,"&gt;0"),1),ROWS(AS$2:AS358)),1),AS$2:AS$502,0),0,1,1)</f>
        <v>#NUM!</v>
      </c>
      <c r="BA358" s="91" t="str">
        <f t="shared" si="193"/>
        <v/>
      </c>
      <c r="BB358" s="99">
        <f t="shared" si="194"/>
        <v>0</v>
      </c>
      <c r="BC358" s="103">
        <f t="array" ref="BC358">BB358+(ROWS(BB$2:BB358)/1000*(BB358&lt;&gt;0))</f>
        <v>0</v>
      </c>
      <c r="BD358" s="103" t="e">
        <f t="array" ref="BD358">MATCH(SMALL(BC:BC,COUNTIF(BC:BC,0)+ROWS(BC$2:BC358)),BC:BC,0)</f>
        <v>#NUM!</v>
      </c>
      <c r="BE358" s="99">
        <f t="shared" si="195"/>
        <v>0</v>
      </c>
      <c r="BF358" s="103">
        <f t="array" ref="BF358">BE358+(ROWS(BE$2:BE358)/1000*(BE358&lt;&gt;0))</f>
        <v>0</v>
      </c>
      <c r="BG358" s="103" t="e">
        <f>MATCH(SMALL(BF:BF,COUNTIF(BF:BF,0)+ROWS(BF$2:BF358)),BF:BF,0)</f>
        <v>#NUM!</v>
      </c>
      <c r="BH358" s="104" t="e">
        <f ca="1">OFFSET($BA$1,MATCH(INDEX(BC:BC,SMALL(OFFSET(BD$2,0,0,COUNTIF(BC:BC,"&gt;0"),1),ROWS(BC$2:BC358)),1),BC$2:BC$502,0),1,1,1)</f>
        <v>#NUM!</v>
      </c>
      <c r="BI358" s="104" t="e">
        <f ca="1">OFFSET($BD$1,MATCH(INDEX(BF:BF,SMALL(OFFSET(BG$2,0,0,COUNTIF(BF:BF,"&gt;0"),1),ROWS(BF$2:BF358)),1),BF$2:BF$502,0),1,1,1)</f>
        <v>#NUM!</v>
      </c>
      <c r="BJ358" s="103" t="e">
        <f ca="1">OFFSET(BA$1,MATCH(INDEX(BF:BF,SMALL(OFFSET(BG$2,0,0,COUNTIF(BF:BF,"&gt;0"),1),ROWS(BF$2:BF358)),1),BF$2:BF$502,0),0,1,1)</f>
        <v>#NUM!</v>
      </c>
      <c r="BN358" s="91" t="str">
        <f t="shared" si="196"/>
        <v/>
      </c>
      <c r="BO358" s="99">
        <f t="shared" si="197"/>
        <v>0</v>
      </c>
      <c r="BP358" s="103">
        <f t="array" ref="BP358">BO358+(ROWS(BO$2:BO358)/1000*(BO358&lt;&gt;0))</f>
        <v>0</v>
      </c>
      <c r="BQ358" s="103" t="e">
        <f t="array" ref="BQ358">MATCH(SMALL(BP:BP,COUNTIF(BP:BP,0)+ROWS(BP$2:BP358)),BP:BP,0)</f>
        <v>#NUM!</v>
      </c>
      <c r="BR358" s="99">
        <f t="shared" si="198"/>
        <v>0</v>
      </c>
      <c r="BS358" s="103">
        <f t="array" ref="BS358">BR358+(ROWS(BR$2:BR358)/1000*(BR358&lt;&gt;0))</f>
        <v>0</v>
      </c>
      <c r="BT358" s="103" t="e">
        <f>MATCH(SMALL(BS:BS,COUNTIF(BS:BS,0)+ROWS(BS$2:BS358)),BS:BS,0)</f>
        <v>#NUM!</v>
      </c>
      <c r="BU358" s="104" t="e">
        <f ca="1">OFFSET($BN$1,MATCH(INDEX(BP:BP,SMALL(OFFSET(BQ$2,0,0,COUNTIF(BP:BP,"&gt;0"),1),ROWS(BP$2:BP358)),1),BP$2:BP$502,0),1,1,1)</f>
        <v>#NUM!</v>
      </c>
      <c r="BV358" s="104" t="e">
        <f ca="1">OFFSET($BQ$1,MATCH(INDEX(BS:BS,SMALL(OFFSET(BT$2,0,0,COUNTIF(BS:BS,"&gt;0"),1),ROWS(BS$2:BS358)),1),BS$2:BS$502,0),1,1,1)</f>
        <v>#NUM!</v>
      </c>
      <c r="BW358" s="103" t="e">
        <f ca="1">OFFSET(BN$1,MATCH(INDEX(BS:BS,SMALL(OFFSET(BT$2,0,0,COUNTIF(BS:BS,"&gt;0"),1),ROWS(BS$2:BS358)),1),BS$2:BS$502,0),0,1,1)</f>
        <v>#NUM!</v>
      </c>
      <c r="CA358" s="91" t="str">
        <f t="shared" si="199"/>
        <v/>
      </c>
      <c r="CB358" s="99">
        <f t="shared" si="200"/>
        <v>0</v>
      </c>
      <c r="CC358" s="103">
        <f t="array" ref="CC358">CB358+(ROWS(CB$2:CB358)/1000*(CB358&lt;&gt;0))</f>
        <v>0</v>
      </c>
      <c r="CD358" s="103" t="e">
        <f t="array" ref="CD358">MATCH(SMALL(CC:CC,COUNTIF(CC:CC,0)+ROWS(CC$2:CC358)),CC:CC,0)</f>
        <v>#NUM!</v>
      </c>
      <c r="CE358" s="99">
        <f t="shared" si="201"/>
        <v>0</v>
      </c>
      <c r="CF358" s="103">
        <f t="array" ref="CF358">CE358+(ROWS(CE$2:CE358)/1000*(CE358&lt;&gt;0))</f>
        <v>0</v>
      </c>
      <c r="CG358" s="103" t="e">
        <f>MATCH(SMALL(CF:CF,COUNTIF(CF:CF,0)+ROWS(CF$2:CF358)),CF:CF,0)</f>
        <v>#NUM!</v>
      </c>
      <c r="CH358" s="104" t="e">
        <f ca="1">OFFSET($CA$1,MATCH(INDEX(CC:CC,SMALL(OFFSET(CD$2,0,0,COUNTIF(CC:CC,"&gt;0"),1),ROWS(CC$2:CC358)),1),CC$2:CC$502,0),1,1,1)</f>
        <v>#NUM!</v>
      </c>
      <c r="CI358" s="104" t="e">
        <f t="array" aca="1" ref="CI358" ca="1">OFFSET($CD$1,MATCH(INDEX(CF:CF,SMALL(OFFSET(CG$2,0,0,COUNTIF(CF:CF,"&gt;0"),1),ROWS(CF$2:CF358)),1),CF$2:CF$502,0),1,1,1)</f>
        <v>#NUM!</v>
      </c>
      <c r="CJ358" s="103" t="e">
        <f ca="1">OFFSET(CA$1,MATCH(INDEX(CF:CF,SMALL(OFFSET(CG$2,0,0,COUNTIF(CF:CF,"&gt;0"),1),ROWS(CF$2:CF358)),1),CF$2:CF$502,0),0,1,1)</f>
        <v>#NUM!</v>
      </c>
      <c r="CN358" s="91" t="str">
        <f t="shared" si="202"/>
        <v/>
      </c>
      <c r="CO358" s="99">
        <f t="shared" si="203"/>
        <v>0</v>
      </c>
      <c r="CP358" s="103">
        <f t="array" ref="CP358">CO358+(ROWS(CO$2:CO358)/1000*(CO358&lt;&gt;0))</f>
        <v>0</v>
      </c>
      <c r="CQ358" s="103" t="e">
        <f t="array" ref="CQ358">MATCH(SMALL(CP:CP,COUNTIF(CP:CP,0)+ROWS(CP$2:CP358)),CP:CP,0)</f>
        <v>#NUM!</v>
      </c>
      <c r="CR358" s="99">
        <f t="shared" si="204"/>
        <v>0</v>
      </c>
      <c r="CS358" s="103">
        <f t="array" ref="CS358">CR358+(ROWS(CR$2:CR358)/1000*(CR358&lt;&gt;0))</f>
        <v>0</v>
      </c>
      <c r="CT358" s="103" t="e">
        <f>MATCH(SMALL(CS:CS,COUNTIF(CS:CS,0)+ROWS(CS$2:CS358)),CS:CS,0)</f>
        <v>#NUM!</v>
      </c>
      <c r="CU358" s="104" t="e">
        <f t="array" aca="1" ref="CU358" ca="1">OFFSET($CN$1,MATCH(INDEX(CP:CP,SMALL(OFFSET(CQ$2,0,0,COUNTIF(CP:CP,"&gt;0"),1),ROWS(CP$2:CP358)),1),CP$2:CP$502,0),1,1,1)</f>
        <v>#NUM!</v>
      </c>
      <c r="CV358" s="104" t="e">
        <f t="array" aca="1" ref="CV358" ca="1">OFFSET($CQ$1,MATCH(INDEX(CS:CS,SMALL(OFFSET(CT$2,0,0,COUNTIF(CS:CS,"&gt;0"),1),ROWS(CS$2:CS358)),1),CS$2:CS$502,0),1,1,1)</f>
        <v>#NUM!</v>
      </c>
      <c r="CW358" s="103" t="e">
        <f ca="1">OFFSET(CN$1,MATCH(INDEX(CS:CS,SMALL(OFFSET(CT$2,0,0,COUNTIF(CS:CS,"&gt;0"),1),ROWS(CS$2:CS358)),1),CS$2:CS$502,0),0,1,1)</f>
        <v>#NUM!</v>
      </c>
      <c r="DA358" s="91" t="str">
        <f t="shared" si="205"/>
        <v/>
      </c>
      <c r="DB358" s="99">
        <f t="shared" si="206"/>
        <v>0</v>
      </c>
      <c r="DC358" s="103">
        <f t="array" ref="DC358">DB358+(ROWS(DB$2:DB358)/1000*(DB358&lt;&gt;0))</f>
        <v>0</v>
      </c>
      <c r="DD358" s="103" t="e">
        <f t="array" ref="DD358">MATCH(SMALL(DC:DC,COUNTIF(DC:DC,0)+ROWS(DC$2:DC358)),DC:DC,0)</f>
        <v>#NUM!</v>
      </c>
      <c r="DE358" s="99">
        <f t="shared" si="207"/>
        <v>0</v>
      </c>
      <c r="DF358" s="103">
        <f t="array" ref="DF358">DE358+(ROWS(DE$2:DE358)/1000*(DE358&lt;&gt;0))</f>
        <v>0</v>
      </c>
      <c r="DG358" s="103" t="e">
        <f>MATCH(SMALL(DF:DF,COUNTIF(DF:DF,0)+ROWS(DF$2:DF358)),DF:DF,0)</f>
        <v>#NUM!</v>
      </c>
      <c r="DH358" s="104" t="e">
        <f t="array" aca="1" ref="DH358" ca="1">OFFSET($DA$1,MATCH(INDEX(DC:DC,SMALL(OFFSET(DD$2,0,0,COUNTIF(DC:DC,"&gt;0"),1),ROWS(DC$2:DC358)),1),DC$2:DC$502,0),1,1,1)</f>
        <v>#NUM!</v>
      </c>
      <c r="DI358" s="104" t="e">
        <f t="array" aca="1" ref="DI358" ca="1">OFFSET($DD$1,MATCH(INDEX(DF:DF,SMALL(OFFSET(DG$2,0,0,COUNTIF(DF:DF,"&gt;0"),1),ROWS(DF$2:DF358)),1),DF$2:DF$502,0),1,1,1)</f>
        <v>#NUM!</v>
      </c>
      <c r="DJ358" s="103" t="e">
        <f ca="1">OFFSET(DA$1,MATCH(INDEX(DF:DF,SMALL(OFFSET(DG$2,0,0,COUNTIF(DF:DF,"&gt;0"),1),ROWS(DF$2:DF358)),1),DF$2:DF$502,0),0,1,1)</f>
        <v>#NUM!</v>
      </c>
      <c r="DN358" s="91" t="str">
        <f t="shared" si="210"/>
        <v/>
      </c>
      <c r="DO358" s="99">
        <f t="shared" si="211"/>
        <v>0</v>
      </c>
      <c r="DP358" s="103">
        <f t="array" ref="DP358">DO358+(ROWS(DO$2:DO358)/1000*(DO358&lt;&gt;0))</f>
        <v>0</v>
      </c>
      <c r="DQ358" s="103" t="e">
        <f t="array" ref="DQ358">MATCH(SMALL(DP:DP,COUNTIF(DP:DP,0)+ROWS(DP$2:DP358)),DP:DP,0)</f>
        <v>#NUM!</v>
      </c>
      <c r="DR358" s="99">
        <f t="shared" si="212"/>
        <v>0</v>
      </c>
      <c r="DS358" s="103">
        <f t="array" ref="DS358">DR358+(ROWS(DR$2:DR358)/1000*(DR358&lt;&gt;0))</f>
        <v>0</v>
      </c>
      <c r="DT358" s="103" t="e">
        <f>MATCH(SMALL(DS:DS,COUNTIF(DS:DS,0)+ROWS(DS$2:DS358)),DS:DS,0)</f>
        <v>#NUM!</v>
      </c>
      <c r="DU358" s="104" t="e">
        <f t="array" aca="1" ref="DU358" ca="1">OFFSET($DN$1,MATCH(INDEX(DP:DP,SMALL(OFFSET(DQ$2,0,0,COUNTIF(DP:DP,"&gt;0"),1),ROWS(DP$2:DP358)),1),DP$2:DP$503,0),1,1,1)</f>
        <v>#NUM!</v>
      </c>
      <c r="DV358" s="104" t="e">
        <f t="array" aca="1" ref="DV358" ca="1">OFFSET($DQ$1,MATCH(INDEX(DS:DS,SMALL(OFFSET(DT$2,0,0,COUNTIF(DS:DS,"&gt;0"),1),ROWS(DS$2:DS358)),1),DS$2:DS$503,0),1,1,1)</f>
        <v>#REF!</v>
      </c>
      <c r="DW358" s="103" t="e">
        <f t="array" aca="1" ref="DW358" ca="1">OFFSET(DN$1,MATCH(INDEX(DP:DP,SMALL(OFFSET(DQ$2,0,0,COUNTIF(DP:DP,"&gt;0"),1),ROWS(DP$2:DP358)),1),DP$2:DP$503,0),0,1,1)</f>
        <v>#NUM!</v>
      </c>
      <c r="EA358" s="91" t="str">
        <f t="shared" si="180"/>
        <v/>
      </c>
      <c r="EB358" s="99">
        <f t="shared" si="181"/>
        <v>0</v>
      </c>
      <c r="EC358" s="103">
        <f t="array" ref="EC358">EB358+(ROWS(EB$2:EB358)/1000*(EB358&lt;&gt;0))</f>
        <v>0</v>
      </c>
      <c r="ED358" s="103" t="e">
        <f t="array" ref="ED358">MATCH(SMALL(EC:EC,COUNTIF(EC:EC,0)+ROWS(EC$2:EC358)),EC:EC,0)</f>
        <v>#NUM!</v>
      </c>
      <c r="EE358" s="99">
        <f t="shared" si="213"/>
        <v>0</v>
      </c>
      <c r="EF358" s="103">
        <f t="array" ref="EF358">EE358+(ROWS(EE$2:EE358)/1000*(EE358&lt;&gt;0))</f>
        <v>0</v>
      </c>
      <c r="EG358" s="103" t="e">
        <f>MATCH(SMALL(EF:EF,COUNTIF(EF:EF,0)+ROWS(EF$2:EF358)),EF:EF,0)</f>
        <v>#NUM!</v>
      </c>
      <c r="EH358" s="104" t="e">
        <f t="array" aca="1" ref="EH358" ca="1">OFFSET($EA$1,MATCH(INDEX(EC:EC,SMALL(OFFSET(ED$2,0,0,COUNTIF(EC:EC,"&gt;0"),1),ROWS(EC$2:EC358)),1),EC$2:EC$501,0),1,1,1)</f>
        <v>#NUM!</v>
      </c>
      <c r="EI358" s="104" t="e">
        <f t="array" aca="1" ref="EI358" ca="1">OFFSET($ED$1,MATCH(INDEX(EF:EF,SMALL(OFFSET(EG$2,0,0,COUNTIF(EF:EF,"&gt;0"),1),ROWS(EF$2:EF358)),1),EF$2:EF$501,0),1,1,1)</f>
        <v>#REF!</v>
      </c>
      <c r="EJ358" s="103" t="e">
        <f t="array" aca="1" ref="EJ358" ca="1">OFFSET(EA$1,MATCH(INDEX(EC:EC,SMALL(OFFSET(ED$2,0,0,COUNTIF(EC:EC,"&gt;0"),1),ROWS(EC$2:EC358)),1),EC$2:EC$501,0),0,1,1)</f>
        <v>#NUM!</v>
      </c>
      <c r="EN358" s="91" t="str">
        <f t="shared" si="182"/>
        <v/>
      </c>
      <c r="EO358" s="99">
        <f t="shared" si="183"/>
        <v>0</v>
      </c>
      <c r="EP358" s="103">
        <f t="array" ref="EP358">EO358+(ROWS(EO$2:EO358)/1000*(EO358&lt;&gt;0))</f>
        <v>0</v>
      </c>
      <c r="EQ358" s="103" t="e">
        <f t="array" ref="EQ358">MATCH(SMALL(EP:EP,COUNTIF(EP:EP,0)+ROWS(EP$2:EP358)),EP:EP,0)</f>
        <v>#NUM!</v>
      </c>
      <c r="ER358" s="99">
        <f t="shared" si="214"/>
        <v>0</v>
      </c>
      <c r="ES358" s="103">
        <f t="array" ref="ES358">ER358+(ROWS(ER$2:ER358)/1000*(ER358&lt;&gt;0))</f>
        <v>0</v>
      </c>
      <c r="ET358" s="103" t="e">
        <f>MATCH(SMALL(ES:ES,COUNTIF(ES:ES,0)+ROWS(ES$2:ES358)),ES:ES,0)</f>
        <v>#NUM!</v>
      </c>
      <c r="EU358" s="104" t="e">
        <f t="array" aca="1" ref="EU358" ca="1">OFFSET($EN$1,MATCH(INDEX(EP:EP,SMALL(OFFSET(EQ$2,0,0,COUNTIF(EP:EP,"&gt;0"),1),ROWS(EP$2:EP358)),1),EP$2:EP$501,0),1,1,1)</f>
        <v>#NUM!</v>
      </c>
      <c r="EV358" s="104" t="e">
        <f t="array" aca="1" ref="EV358" ca="1">OFFSET($EN$1,MATCH(INDEX(ES:ES,SMALL(OFFSET(ET$2,0,0,COUNTIF(ES:ES,"&gt;0"),1),ROWS(ES$2:ES358)),1),ES$2:ES$501,0),1,1,1)</f>
        <v>#REF!</v>
      </c>
      <c r="EW358" s="103" t="e">
        <f t="array" aca="1" ref="EW358" ca="1">OFFSET(EN$1,MATCH(INDEX(EP:EP,SMALL(OFFSET(EQ$2,0,0,COUNTIF(EP:EP,"&gt;0"),1),ROWS(EP$2:EP358)),1),EP$2:EP$501,0),0,1,1)</f>
        <v>#NUM!</v>
      </c>
      <c r="EX358" s="91"/>
      <c r="EY358" s="91"/>
      <c r="EZ358" s="91"/>
      <c r="FA358" s="103" t="str">
        <f t="shared" si="208"/>
        <v/>
      </c>
      <c r="FB358" s="103">
        <f t="shared" si="209"/>
        <v>0</v>
      </c>
      <c r="FC358" s="103">
        <f>FB358+(ROWS(FB$2:FB358)/1000*(FB358&lt;&gt;0))</f>
        <v>0</v>
      </c>
      <c r="FD358" s="103" t="e">
        <f>MATCH(SMALL(FC:FC,COUNTIF(FC:FC,0)+ROWS(FC$2:FC358)),FC:FC,0)</f>
        <v>#NUM!</v>
      </c>
      <c r="FE358" s="99">
        <f t="shared" si="215"/>
        <v>0</v>
      </c>
      <c r="FF358" s="103">
        <f>FE358+(ROWS(FE$2:FE358)/1000*(FE358&lt;&gt;0))</f>
        <v>0</v>
      </c>
      <c r="FG358" s="103" t="e">
        <f>MATCH(SMALL(FF:FF,COUNTIF(FF:FF,0)+ROWS(FF$2:FF358)),FF:FF,0)</f>
        <v>#NUM!</v>
      </c>
      <c r="FH358" s="104" t="e">
        <f ca="1">OFFSET($FA$1,MATCH(INDEX(FC:FC,SMALL(OFFSET(FD$2,0,0,COUNTIF(FC:FC,"&gt;0"),1),ROWS(FC$2:FC358)),1),FC$2:FC$502,0),1,1,1)</f>
        <v>#NUM!</v>
      </c>
      <c r="FI358" s="98" t="e">
        <f ca="1">OFFSET($FA$1,MATCH(INDEX(FF:FF,SMALL(OFFSET(FG$2,0,0,COUNTIF(FF:FF,"&gt;0"),1),ROWS(FF$2:FF358)),1),FF$2:FF$502,0),1,1,1)</f>
        <v>#REF!</v>
      </c>
      <c r="FJ358" s="103" t="e">
        <f ca="1">OFFSET(FA$1,MATCH(INDEX(FC:FC,SMALL(OFFSET(FD$2,0,0,COUNTIF(FC:FC,"&gt;0"),1),ROWS(FC$2:FC358)),1),FC$2:FC$502,0),0,1,1)</f>
        <v>#NUM!</v>
      </c>
    </row>
    <row r="359" spans="3:166">
      <c r="C359" s="91">
        <v>358</v>
      </c>
      <c r="D359" s="99">
        <f>IF(OR(Layout!L372 = "P"), Layout!V372, 0)</f>
        <v>0</v>
      </c>
      <c r="E359" s="99">
        <f t="array" ref="E359">IF(OR(Layout!L372 = "P", Layout!L372 = "A"), Layout!W372, 0)</f>
        <v>0</v>
      </c>
      <c r="F359" s="99">
        <f>IF(OR(Layout!L372 = "P", Layout!L372 = "A"), Layout!I372, 0)</f>
        <v>0</v>
      </c>
      <c r="G359" s="91" t="str">
        <f t="array" ref="G359">IF(OR(Layout!L372 = "P", Layout!L372 = "A"), Layout!G372, "")</f>
        <v/>
      </c>
      <c r="H359" s="91" t="str">
        <f>IF(Layout!G372 &gt; 0, Layout!G372, "")</f>
        <v/>
      </c>
      <c r="I359" s="102">
        <f>IF(Layout!Y372 &gt; 0, Layout!Y372, 0)</f>
        <v>0</v>
      </c>
      <c r="J359" s="92">
        <f t="array" ref="J359">IF(Layout!AA372 &gt; 0, Layout!AA372, 0)</f>
        <v>0</v>
      </c>
      <c r="K359" s="92">
        <f>IF(Layout!K372 &gt; 0, Layout!K372, 0)</f>
        <v>0</v>
      </c>
      <c r="L359" s="98"/>
      <c r="N359" s="91" t="str">
        <f t="shared" si="184"/>
        <v/>
      </c>
      <c r="O359" s="99">
        <f t="shared" si="185"/>
        <v>0</v>
      </c>
      <c r="P359" s="103">
        <f t="array" ref="P359">O359+(ROWS(O$2:O359)/1000*(O359&lt;&gt;0))</f>
        <v>0</v>
      </c>
      <c r="Q359" s="103" t="e">
        <f t="array" ref="Q359">MATCH(SMALL(P:P,COUNTIF(P:P,0)+ROWS(P$2:P359)),P:P,0)</f>
        <v>#NUM!</v>
      </c>
      <c r="R359" s="99">
        <f t="shared" si="186"/>
        <v>0</v>
      </c>
      <c r="S359" s="103">
        <f t="array" ref="S359">R359+(ROWS(R$2:R359)/1000*(R359&lt;&gt;0))</f>
        <v>0</v>
      </c>
      <c r="T359" s="103" t="e">
        <f>MATCH(SMALL(S:S,COUNTIF(S:S,0)+ROWS(S$2:S359)),S:S,0)</f>
        <v>#NUM!</v>
      </c>
      <c r="U359" s="104" t="e">
        <f t="array" aca="1" ref="U359" ca="1">OFFSET($N$1,MATCH(INDEX(P:P,SMALL(OFFSET(Q$2,0,0,COUNTIF(P:P,"&gt;0"),1),ROWS(P$2:P359)),1),P$2:P$502,0),1,1,1)</f>
        <v>#NUM!</v>
      </c>
      <c r="V359" s="104" t="e">
        <f t="array" aca="1" ref="V359" ca="1">OFFSET($Q$1,MATCH(INDEX(S:S,SMALL(OFFSET(T$2,0,0,COUNTIF(S:S,"&gt;0"),1),ROWS(S$2:S359)),1),S$2:S$502,0),1,1,1)</f>
        <v>#NUM!</v>
      </c>
      <c r="W359" s="103" t="e">
        <f ca="1">OFFSET(N$1,MATCH(INDEX(S:S,SMALL(OFFSET(T$2,0,0,COUNTIF(S:S,"&gt;0"),1),ROWS(S$2:S359)),1),S$2:S$502,0),0,1,1)</f>
        <v>#NUM!</v>
      </c>
      <c r="AA359" s="91" t="str">
        <f t="shared" si="187"/>
        <v/>
      </c>
      <c r="AB359" s="99">
        <f t="shared" si="188"/>
        <v>0</v>
      </c>
      <c r="AC359" s="103">
        <f t="array" ref="AC359">AB359+(ROWS(AB$2:AB359)/1000*(AB359&lt;&gt;0))</f>
        <v>0</v>
      </c>
      <c r="AD359" s="103" t="e">
        <f t="array" ref="AD359">MATCH(SMALL(AC:AC,COUNTIF(AC:AC,0)+ROWS(AC$2:AC359)),AC:AC,0)</f>
        <v>#NUM!</v>
      </c>
      <c r="AE359" s="99">
        <f t="shared" si="189"/>
        <v>0</v>
      </c>
      <c r="AF359" s="103">
        <f t="array" ref="AF359">AE359+(ROWS(AE$2:AE359)/1000*(AE359&lt;&gt;0))</f>
        <v>0</v>
      </c>
      <c r="AG359" s="103" t="e">
        <f>MATCH(SMALL(AF:AF,COUNTIF(AF:AF,0)+ROWS(AF$2:AF359)),AF:AF,0)</f>
        <v>#NUM!</v>
      </c>
      <c r="AH359" s="104" t="e">
        <f ca="1">OFFSET($AA$1,MATCH(INDEX(AC:AC,SMALL(OFFSET(AD$2,0,0,COUNTIF(AC:AC,"&gt;0"),1),ROWS(AC$2:AC359)),1),AC$2:AC$502,0),1,1,1)</f>
        <v>#NUM!</v>
      </c>
      <c r="AI359" s="104" t="e">
        <f ca="1">OFFSET($AD$1,MATCH(INDEX(AF:AF,SMALL(OFFSET(AG$2,0,0,COUNTIF(AF:AF,"&gt;0"),1),ROWS(AF$2:AF359)),1),AF$2:AF$502,0),1,1,1)</f>
        <v>#NUM!</v>
      </c>
      <c r="AJ359" s="103" t="e">
        <f ca="1">OFFSET(AA$1,MATCH(INDEX(AF:AF,SMALL(OFFSET(AG$2,0,0,COUNTIF(AF:AF,"&gt;0"),1),ROWS(AF$2:AF359)),1),AF$2:AF$502,0),0,1,1)</f>
        <v>#NUM!</v>
      </c>
      <c r="AN359" s="91" t="str">
        <f t="shared" si="190"/>
        <v/>
      </c>
      <c r="AO359" s="99">
        <f t="shared" si="191"/>
        <v>0</v>
      </c>
      <c r="AP359" s="103">
        <f t="array" ref="AP359">AO359+(ROWS(AO$2:AO359)/1000*(AO359&lt;&gt;0))</f>
        <v>0</v>
      </c>
      <c r="AQ359" s="103" t="e">
        <f t="array" ref="AQ359">MATCH(SMALL(AP:AP,COUNTIF(AP:AP,0)+ROWS(AP$2:AP359)),AP:AP,0)</f>
        <v>#NUM!</v>
      </c>
      <c r="AR359" s="99">
        <f t="shared" si="192"/>
        <v>0</v>
      </c>
      <c r="AS359" s="103">
        <f t="array" ref="AS359">AR359+(ROWS(AR$2:AR359)/1000*(AR359&lt;&gt;0))</f>
        <v>0</v>
      </c>
      <c r="AT359" s="103" t="e">
        <f>MATCH(SMALL(AS:AS,COUNTIF(AS:AS,0)+ROWS(AS$2:AS359)),AS:AS,0)</f>
        <v>#NUM!</v>
      </c>
      <c r="AU359" s="104" t="e">
        <f ca="1">OFFSET($AN$1,MATCH(INDEX(AP:AP,SMALL(OFFSET(AQ$2,0,0,COUNTIF(AP:AP,"&gt;0"),1),ROWS(AP$2:AP359)),1),AP$2:AP$502,0),1,1,1)</f>
        <v>#NUM!</v>
      </c>
      <c r="AV359" s="104" t="e">
        <f ca="1">OFFSET($AQ$1,MATCH(INDEX(AS:AS,SMALL(OFFSET(AT$2,0,0,COUNTIF(AS:AS,"&gt;0"),1),ROWS(AS$2:AS359)),1),AS$2:AS$502,0),1,1,1)</f>
        <v>#NUM!</v>
      </c>
      <c r="AW359" s="103" t="e">
        <f ca="1">OFFSET(AN$1,MATCH(INDEX(AS:AS,SMALL(OFFSET(AT$2,0,0,COUNTIF(AS:AS,"&gt;0"),1),ROWS(AS$2:AS359)),1),AS$2:AS$502,0),0,1,1)</f>
        <v>#NUM!</v>
      </c>
      <c r="BA359" s="91" t="str">
        <f t="shared" si="193"/>
        <v/>
      </c>
      <c r="BB359" s="99">
        <f t="shared" si="194"/>
        <v>0</v>
      </c>
      <c r="BC359" s="103">
        <f t="array" ref="BC359">BB359+(ROWS(BB$2:BB359)/1000*(BB359&lt;&gt;0))</f>
        <v>0</v>
      </c>
      <c r="BD359" s="103" t="e">
        <f t="array" ref="BD359">MATCH(SMALL(BC:BC,COUNTIF(BC:BC,0)+ROWS(BC$2:BC359)),BC:BC,0)</f>
        <v>#NUM!</v>
      </c>
      <c r="BE359" s="99">
        <f t="shared" si="195"/>
        <v>0</v>
      </c>
      <c r="BF359" s="103">
        <f t="array" ref="BF359">BE359+(ROWS(BE$2:BE359)/1000*(BE359&lt;&gt;0))</f>
        <v>0</v>
      </c>
      <c r="BG359" s="103" t="e">
        <f>MATCH(SMALL(BF:BF,COUNTIF(BF:BF,0)+ROWS(BF$2:BF359)),BF:BF,0)</f>
        <v>#NUM!</v>
      </c>
      <c r="BH359" s="104" t="e">
        <f ca="1">OFFSET($BA$1,MATCH(INDEX(BC:BC,SMALL(OFFSET(BD$2,0,0,COUNTIF(BC:BC,"&gt;0"),1),ROWS(BC$2:BC359)),1),BC$2:BC$502,0),1,1,1)</f>
        <v>#NUM!</v>
      </c>
      <c r="BI359" s="104" t="e">
        <f ca="1">OFFSET($BD$1,MATCH(INDEX(BF:BF,SMALL(OFFSET(BG$2,0,0,COUNTIF(BF:BF,"&gt;0"),1),ROWS(BF$2:BF359)),1),BF$2:BF$502,0),1,1,1)</f>
        <v>#NUM!</v>
      </c>
      <c r="BJ359" s="103" t="e">
        <f ca="1">OFFSET(BA$1,MATCH(INDEX(BF:BF,SMALL(OFFSET(BG$2,0,0,COUNTIF(BF:BF,"&gt;0"),1),ROWS(BF$2:BF359)),1),BF$2:BF$502,0),0,1,1)</f>
        <v>#NUM!</v>
      </c>
      <c r="BN359" s="91" t="str">
        <f t="shared" si="196"/>
        <v/>
      </c>
      <c r="BO359" s="99">
        <f t="shared" si="197"/>
        <v>0</v>
      </c>
      <c r="BP359" s="103">
        <f t="array" ref="BP359">BO359+(ROWS(BO$2:BO359)/1000*(BO359&lt;&gt;0))</f>
        <v>0</v>
      </c>
      <c r="BQ359" s="103" t="e">
        <f t="array" ref="BQ359">MATCH(SMALL(BP:BP,COUNTIF(BP:BP,0)+ROWS(BP$2:BP359)),BP:BP,0)</f>
        <v>#NUM!</v>
      </c>
      <c r="BR359" s="99">
        <f t="shared" si="198"/>
        <v>0</v>
      </c>
      <c r="BS359" s="103">
        <f t="array" ref="BS359">BR359+(ROWS(BR$2:BR359)/1000*(BR359&lt;&gt;0))</f>
        <v>0</v>
      </c>
      <c r="BT359" s="103" t="e">
        <f>MATCH(SMALL(BS:BS,COUNTIF(BS:BS,0)+ROWS(BS$2:BS359)),BS:BS,0)</f>
        <v>#NUM!</v>
      </c>
      <c r="BU359" s="104" t="e">
        <f ca="1">OFFSET($BN$1,MATCH(INDEX(BP:BP,SMALL(OFFSET(BQ$2,0,0,COUNTIF(BP:BP,"&gt;0"),1),ROWS(BP$2:BP359)),1),BP$2:BP$502,0),1,1,1)</f>
        <v>#NUM!</v>
      </c>
      <c r="BV359" s="104" t="e">
        <f ca="1">OFFSET($BQ$1,MATCH(INDEX(BS:BS,SMALL(OFFSET(BT$2,0,0,COUNTIF(BS:BS,"&gt;0"),1),ROWS(BS$2:BS359)),1),BS$2:BS$502,0),1,1,1)</f>
        <v>#NUM!</v>
      </c>
      <c r="BW359" s="103" t="e">
        <f ca="1">OFFSET(BN$1,MATCH(INDEX(BS:BS,SMALL(OFFSET(BT$2,0,0,COUNTIF(BS:BS,"&gt;0"),1),ROWS(BS$2:BS359)),1),BS$2:BS$502,0),0,1,1)</f>
        <v>#NUM!</v>
      </c>
      <c r="CA359" s="91" t="str">
        <f t="shared" si="199"/>
        <v/>
      </c>
      <c r="CB359" s="99">
        <f t="shared" si="200"/>
        <v>0</v>
      </c>
      <c r="CC359" s="103">
        <f t="array" ref="CC359">CB359+(ROWS(CB$2:CB359)/1000*(CB359&lt;&gt;0))</f>
        <v>0</v>
      </c>
      <c r="CD359" s="103" t="e">
        <f t="array" ref="CD359">MATCH(SMALL(CC:CC,COUNTIF(CC:CC,0)+ROWS(CC$2:CC359)),CC:CC,0)</f>
        <v>#NUM!</v>
      </c>
      <c r="CE359" s="99">
        <f t="shared" si="201"/>
        <v>0</v>
      </c>
      <c r="CF359" s="103">
        <f t="array" ref="CF359">CE359+(ROWS(CE$2:CE359)/1000*(CE359&lt;&gt;0))</f>
        <v>0</v>
      </c>
      <c r="CG359" s="103" t="e">
        <f>MATCH(SMALL(CF:CF,COUNTIF(CF:CF,0)+ROWS(CF$2:CF359)),CF:CF,0)</f>
        <v>#NUM!</v>
      </c>
      <c r="CH359" s="104" t="e">
        <f ca="1">OFFSET($CA$1,MATCH(INDEX(CC:CC,SMALL(OFFSET(CD$2,0,0,COUNTIF(CC:CC,"&gt;0"),1),ROWS(CC$2:CC359)),1),CC$2:CC$502,0),1,1,1)</f>
        <v>#NUM!</v>
      </c>
      <c r="CI359" s="104" t="e">
        <f t="array" aca="1" ref="CI359" ca="1">OFFSET($CD$1,MATCH(INDEX(CF:CF,SMALL(OFFSET(CG$2,0,0,COUNTIF(CF:CF,"&gt;0"),1),ROWS(CF$2:CF359)),1),CF$2:CF$502,0),1,1,1)</f>
        <v>#NUM!</v>
      </c>
      <c r="CJ359" s="103" t="e">
        <f ca="1">OFFSET(CA$1,MATCH(INDEX(CF:CF,SMALL(OFFSET(CG$2,0,0,COUNTIF(CF:CF,"&gt;0"),1),ROWS(CF$2:CF359)),1),CF$2:CF$502,0),0,1,1)</f>
        <v>#NUM!</v>
      </c>
      <c r="CN359" s="91" t="str">
        <f t="shared" si="202"/>
        <v/>
      </c>
      <c r="CO359" s="99">
        <f t="shared" si="203"/>
        <v>0</v>
      </c>
      <c r="CP359" s="103">
        <f t="array" ref="CP359">CO359+(ROWS(CO$2:CO359)/1000*(CO359&lt;&gt;0))</f>
        <v>0</v>
      </c>
      <c r="CQ359" s="103" t="e">
        <f t="array" ref="CQ359">MATCH(SMALL(CP:CP,COUNTIF(CP:CP,0)+ROWS(CP$2:CP359)),CP:CP,0)</f>
        <v>#NUM!</v>
      </c>
      <c r="CR359" s="99">
        <f t="shared" si="204"/>
        <v>0</v>
      </c>
      <c r="CS359" s="103">
        <f t="array" ref="CS359">CR359+(ROWS(CR$2:CR359)/1000*(CR359&lt;&gt;0))</f>
        <v>0</v>
      </c>
      <c r="CT359" s="103" t="e">
        <f>MATCH(SMALL(CS:CS,COUNTIF(CS:CS,0)+ROWS(CS$2:CS359)),CS:CS,0)</f>
        <v>#NUM!</v>
      </c>
      <c r="CU359" s="104" t="e">
        <f t="array" aca="1" ref="CU359" ca="1">OFFSET($CN$1,MATCH(INDEX(CP:CP,SMALL(OFFSET(CQ$2,0,0,COUNTIF(CP:CP,"&gt;0"),1),ROWS(CP$2:CP359)),1),CP$2:CP$502,0),1,1,1)</f>
        <v>#NUM!</v>
      </c>
      <c r="CV359" s="104" t="e">
        <f t="array" aca="1" ref="CV359" ca="1">OFFSET($CQ$1,MATCH(INDEX(CS:CS,SMALL(OFFSET(CT$2,0,0,COUNTIF(CS:CS,"&gt;0"),1),ROWS(CS$2:CS359)),1),CS$2:CS$502,0),1,1,1)</f>
        <v>#NUM!</v>
      </c>
      <c r="CW359" s="103" t="e">
        <f ca="1">OFFSET(CN$1,MATCH(INDEX(CS:CS,SMALL(OFFSET(CT$2,0,0,COUNTIF(CS:CS,"&gt;0"),1),ROWS(CS$2:CS359)),1),CS$2:CS$502,0),0,1,1)</f>
        <v>#NUM!</v>
      </c>
      <c r="DA359" s="91" t="str">
        <f t="shared" si="205"/>
        <v/>
      </c>
      <c r="DB359" s="99">
        <f t="shared" si="206"/>
        <v>0</v>
      </c>
      <c r="DC359" s="103">
        <f t="array" ref="DC359">DB359+(ROWS(DB$2:DB359)/1000*(DB359&lt;&gt;0))</f>
        <v>0</v>
      </c>
      <c r="DD359" s="103" t="e">
        <f t="array" ref="DD359">MATCH(SMALL(DC:DC,COUNTIF(DC:DC,0)+ROWS(DC$2:DC359)),DC:DC,0)</f>
        <v>#NUM!</v>
      </c>
      <c r="DE359" s="99">
        <f t="shared" si="207"/>
        <v>0</v>
      </c>
      <c r="DF359" s="103">
        <f t="array" ref="DF359">DE359+(ROWS(DE$2:DE359)/1000*(DE359&lt;&gt;0))</f>
        <v>0</v>
      </c>
      <c r="DG359" s="103" t="e">
        <f>MATCH(SMALL(DF:DF,COUNTIF(DF:DF,0)+ROWS(DF$2:DF359)),DF:DF,0)</f>
        <v>#NUM!</v>
      </c>
      <c r="DH359" s="104" t="e">
        <f t="array" aca="1" ref="DH359" ca="1">OFFSET($DA$1,MATCH(INDEX(DC:DC,SMALL(OFFSET(DD$2,0,0,COUNTIF(DC:DC,"&gt;0"),1),ROWS(DC$2:DC359)),1),DC$2:DC$502,0),1,1,1)</f>
        <v>#NUM!</v>
      </c>
      <c r="DI359" s="104" t="e">
        <f t="array" aca="1" ref="DI359" ca="1">OFFSET($DD$1,MATCH(INDEX(DF:DF,SMALL(OFFSET(DG$2,0,0,COUNTIF(DF:DF,"&gt;0"),1),ROWS(DF$2:DF359)),1),DF$2:DF$502,0),1,1,1)</f>
        <v>#NUM!</v>
      </c>
      <c r="DJ359" s="103" t="e">
        <f ca="1">OFFSET(DA$1,MATCH(INDEX(DF:DF,SMALL(OFFSET(DG$2,0,0,COUNTIF(DF:DF,"&gt;0"),1),ROWS(DF$2:DF359)),1),DF$2:DF$502,0),0,1,1)</f>
        <v>#NUM!</v>
      </c>
      <c r="DN359" s="91" t="str">
        <f t="shared" si="210"/>
        <v/>
      </c>
      <c r="DO359" s="99">
        <f t="shared" si="211"/>
        <v>0</v>
      </c>
      <c r="DP359" s="103">
        <f t="array" ref="DP359">DO359+(ROWS(DO$2:DO359)/1000*(DO359&lt;&gt;0))</f>
        <v>0</v>
      </c>
      <c r="DQ359" s="103" t="e">
        <f t="array" ref="DQ359">MATCH(SMALL(DP:DP,COUNTIF(DP:DP,0)+ROWS(DP$2:DP359)),DP:DP,0)</f>
        <v>#NUM!</v>
      </c>
      <c r="DR359" s="99">
        <f t="shared" si="212"/>
        <v>0</v>
      </c>
      <c r="DS359" s="103">
        <f t="array" ref="DS359">DR359+(ROWS(DR$2:DR359)/1000*(DR359&lt;&gt;0))</f>
        <v>0</v>
      </c>
      <c r="DT359" s="103" t="e">
        <f>MATCH(SMALL(DS:DS,COUNTIF(DS:DS,0)+ROWS(DS$2:DS359)),DS:DS,0)</f>
        <v>#NUM!</v>
      </c>
      <c r="DU359" s="104" t="e">
        <f t="array" aca="1" ref="DU359" ca="1">OFFSET($DN$1,MATCH(INDEX(DP:DP,SMALL(OFFSET(DQ$2,0,0,COUNTIF(DP:DP,"&gt;0"),1),ROWS(DP$2:DP359)),1),DP$2:DP$503,0),1,1,1)</f>
        <v>#NUM!</v>
      </c>
      <c r="DV359" s="104" t="e">
        <f t="array" aca="1" ref="DV359" ca="1">OFFSET($DQ$1,MATCH(INDEX(DS:DS,SMALL(OFFSET(DT$2,0,0,COUNTIF(DS:DS,"&gt;0"),1),ROWS(DS$2:DS359)),1),DS$2:DS$503,0),1,1,1)</f>
        <v>#REF!</v>
      </c>
      <c r="DW359" s="103" t="e">
        <f t="array" aca="1" ref="DW359" ca="1">OFFSET(DN$1,MATCH(INDEX(DP:DP,SMALL(OFFSET(DQ$2,0,0,COUNTIF(DP:DP,"&gt;0"),1),ROWS(DP$2:DP359)),1),DP$2:DP$503,0),0,1,1)</f>
        <v>#NUM!</v>
      </c>
      <c r="EA359" s="91" t="str">
        <f t="shared" si="180"/>
        <v/>
      </c>
      <c r="EB359" s="99">
        <f t="shared" si="181"/>
        <v>0</v>
      </c>
      <c r="EC359" s="103">
        <f t="array" ref="EC359">EB359+(ROWS(EB$2:EB359)/1000*(EB359&lt;&gt;0))</f>
        <v>0</v>
      </c>
      <c r="ED359" s="103" t="e">
        <f t="array" ref="ED359">MATCH(SMALL(EC:EC,COUNTIF(EC:EC,0)+ROWS(EC$2:EC359)),EC:EC,0)</f>
        <v>#NUM!</v>
      </c>
      <c r="EE359" s="99">
        <f t="shared" si="213"/>
        <v>0</v>
      </c>
      <c r="EF359" s="103">
        <f t="array" ref="EF359">EE359+(ROWS(EE$2:EE359)/1000*(EE359&lt;&gt;0))</f>
        <v>0</v>
      </c>
      <c r="EG359" s="103" t="e">
        <f>MATCH(SMALL(EF:EF,COUNTIF(EF:EF,0)+ROWS(EF$2:EF359)),EF:EF,0)</f>
        <v>#NUM!</v>
      </c>
      <c r="EH359" s="104" t="e">
        <f t="array" aca="1" ref="EH359" ca="1">OFFSET($EA$1,MATCH(INDEX(EC:EC,SMALL(OFFSET(ED$2,0,0,COUNTIF(EC:EC,"&gt;0"),1),ROWS(EC$2:EC359)),1),EC$2:EC$501,0),1,1,1)</f>
        <v>#NUM!</v>
      </c>
      <c r="EI359" s="104" t="e">
        <f t="array" aca="1" ref="EI359" ca="1">OFFSET($ED$1,MATCH(INDEX(EF:EF,SMALL(OFFSET(EG$2,0,0,COUNTIF(EF:EF,"&gt;0"),1),ROWS(EF$2:EF359)),1),EF$2:EF$501,0),1,1,1)</f>
        <v>#REF!</v>
      </c>
      <c r="EJ359" s="103" t="e">
        <f t="array" aca="1" ref="EJ359" ca="1">OFFSET(EA$1,MATCH(INDEX(EC:EC,SMALL(OFFSET(ED$2,0,0,COUNTIF(EC:EC,"&gt;0"),1),ROWS(EC$2:EC359)),1),EC$2:EC$501,0),0,1,1)</f>
        <v>#NUM!</v>
      </c>
      <c r="EN359" s="91" t="str">
        <f t="shared" si="182"/>
        <v/>
      </c>
      <c r="EO359" s="99">
        <f t="shared" si="183"/>
        <v>0</v>
      </c>
      <c r="EP359" s="103">
        <f t="array" ref="EP359">EO359+(ROWS(EO$2:EO359)/1000*(EO359&lt;&gt;0))</f>
        <v>0</v>
      </c>
      <c r="EQ359" s="103" t="e">
        <f t="array" ref="EQ359">MATCH(SMALL(EP:EP,COUNTIF(EP:EP,0)+ROWS(EP$2:EP359)),EP:EP,0)</f>
        <v>#NUM!</v>
      </c>
      <c r="ER359" s="99">
        <f t="shared" si="214"/>
        <v>0</v>
      </c>
      <c r="ES359" s="103">
        <f t="array" ref="ES359">ER359+(ROWS(ER$2:ER359)/1000*(ER359&lt;&gt;0))</f>
        <v>0</v>
      </c>
      <c r="ET359" s="103" t="e">
        <f>MATCH(SMALL(ES:ES,COUNTIF(ES:ES,0)+ROWS(ES$2:ES359)),ES:ES,0)</f>
        <v>#NUM!</v>
      </c>
      <c r="EU359" s="104" t="e">
        <f t="array" aca="1" ref="EU359" ca="1">OFFSET($EN$1,MATCH(INDEX(EP:EP,SMALL(OFFSET(EQ$2,0,0,COUNTIF(EP:EP,"&gt;0"),1),ROWS(EP$2:EP359)),1),EP$2:EP$501,0),1,1,1)</f>
        <v>#NUM!</v>
      </c>
      <c r="EV359" s="104" t="e">
        <f t="array" aca="1" ref="EV359" ca="1">OFFSET($EN$1,MATCH(INDEX(ES:ES,SMALL(OFFSET(ET$2,0,0,COUNTIF(ES:ES,"&gt;0"),1),ROWS(ES$2:ES359)),1),ES$2:ES$501,0),1,1,1)</f>
        <v>#REF!</v>
      </c>
      <c r="EW359" s="103" t="e">
        <f t="array" aca="1" ref="EW359" ca="1">OFFSET(EN$1,MATCH(INDEX(EP:EP,SMALL(OFFSET(EQ$2,0,0,COUNTIF(EP:EP,"&gt;0"),1),ROWS(EP$2:EP359)),1),EP$2:EP$501,0),0,1,1)</f>
        <v>#NUM!</v>
      </c>
      <c r="EX359" s="91"/>
      <c r="EY359" s="91"/>
      <c r="EZ359" s="91"/>
      <c r="FA359" s="103" t="str">
        <f t="shared" si="208"/>
        <v/>
      </c>
      <c r="FB359" s="103">
        <f t="shared" si="209"/>
        <v>0</v>
      </c>
      <c r="FC359" s="103">
        <f>FB359+(ROWS(FB$2:FB359)/1000*(FB359&lt;&gt;0))</f>
        <v>0</v>
      </c>
      <c r="FD359" s="103" t="e">
        <f>MATCH(SMALL(FC:FC,COUNTIF(FC:FC,0)+ROWS(FC$2:FC359)),FC:FC,0)</f>
        <v>#NUM!</v>
      </c>
      <c r="FE359" s="99">
        <f t="shared" si="215"/>
        <v>0</v>
      </c>
      <c r="FF359" s="103">
        <f>FE359+(ROWS(FE$2:FE359)/1000*(FE359&lt;&gt;0))</f>
        <v>0</v>
      </c>
      <c r="FG359" s="103" t="e">
        <f>MATCH(SMALL(FF:FF,COUNTIF(FF:FF,0)+ROWS(FF$2:FF359)),FF:FF,0)</f>
        <v>#NUM!</v>
      </c>
      <c r="FH359" s="104" t="e">
        <f ca="1">OFFSET($FA$1,MATCH(INDEX(FC:FC,SMALL(OFFSET(FD$2,0,0,COUNTIF(FC:FC,"&gt;0"),1),ROWS(FC$2:FC359)),1),FC$2:FC$502,0),1,1,1)</f>
        <v>#NUM!</v>
      </c>
      <c r="FI359" s="104" t="e">
        <f ca="1">OFFSET($FA$1,MATCH(INDEX(FF:FF,SMALL(OFFSET(FG$2,0,0,COUNTIF(FF:FF,"&gt;0"),1),ROWS(FF$2:FF359)),1),FF$2:FF$502,0),1,1,1)</f>
        <v>#REF!</v>
      </c>
      <c r="FJ359" s="103" t="e">
        <f ca="1">OFFSET(FA$1,MATCH(INDEX(FC:FC,SMALL(OFFSET(FD$2,0,0,COUNTIF(FC:FC,"&gt;0"),1),ROWS(FC$2:FC359)),1),FC$2:FC$502,0),0,1,1)</f>
        <v>#NUM!</v>
      </c>
    </row>
    <row r="360" spans="3:166">
      <c r="C360" s="91">
        <v>359</v>
      </c>
      <c r="D360" s="99">
        <f>IF(OR(Layout!L373 = "P"), Layout!V373, 0)</f>
        <v>0</v>
      </c>
      <c r="E360" s="99">
        <f t="array" ref="E360">IF(OR(Layout!L373 = "P", Layout!L373 = "A"), Layout!W373, 0)</f>
        <v>0</v>
      </c>
      <c r="F360" s="99">
        <f>IF(OR(Layout!L373 = "P", Layout!L373 = "A"), Layout!I373, 0)</f>
        <v>0</v>
      </c>
      <c r="G360" s="91" t="str">
        <f t="array" ref="G360">IF(OR(Layout!L373 = "P", Layout!L373 = "A"), Layout!G373, "")</f>
        <v/>
      </c>
      <c r="H360" s="91" t="str">
        <f>IF(Layout!G373 &gt; 0, Layout!G373, "")</f>
        <v/>
      </c>
      <c r="I360" s="102">
        <f>IF(Layout!Y373 &gt; 0, Layout!Y373, 0)</f>
        <v>0</v>
      </c>
      <c r="J360" s="92">
        <f t="array" ref="J360">IF(Layout!AA373 &gt; 0, Layout!AA373, 0)</f>
        <v>0</v>
      </c>
      <c r="K360" s="92">
        <f>IF(Layout!K373 &gt; 0, Layout!K373, 0)</f>
        <v>0</v>
      </c>
      <c r="L360" s="98"/>
      <c r="N360" s="91" t="str">
        <f t="shared" si="184"/>
        <v/>
      </c>
      <c r="O360" s="99">
        <f t="shared" si="185"/>
        <v>0</v>
      </c>
      <c r="P360" s="103">
        <f t="array" ref="P360">O360+(ROWS(O$2:O360)/1000*(O360&lt;&gt;0))</f>
        <v>0</v>
      </c>
      <c r="Q360" s="103" t="e">
        <f t="array" ref="Q360">MATCH(SMALL(P:P,COUNTIF(P:P,0)+ROWS(P$2:P360)),P:P,0)</f>
        <v>#NUM!</v>
      </c>
      <c r="R360" s="99">
        <f t="shared" si="186"/>
        <v>0</v>
      </c>
      <c r="S360" s="103">
        <f t="array" ref="S360">R360+(ROWS(R$2:R360)/1000*(R360&lt;&gt;0))</f>
        <v>0</v>
      </c>
      <c r="T360" s="103" t="e">
        <f>MATCH(SMALL(S:S,COUNTIF(S:S,0)+ROWS(S$2:S360)),S:S,0)</f>
        <v>#NUM!</v>
      </c>
      <c r="U360" s="104" t="e">
        <f t="array" aca="1" ref="U360" ca="1">OFFSET($N$1,MATCH(INDEX(P:P,SMALL(OFFSET(Q$2,0,0,COUNTIF(P:P,"&gt;0"),1),ROWS(P$2:P360)),1),P$2:P$502,0),1,1,1)</f>
        <v>#NUM!</v>
      </c>
      <c r="V360" s="104" t="e">
        <f t="array" aca="1" ref="V360" ca="1">OFFSET($Q$1,MATCH(INDEX(S:S,SMALL(OFFSET(T$2,0,0,COUNTIF(S:S,"&gt;0"),1),ROWS(S$2:S360)),1),S$2:S$502,0),1,1,1)</f>
        <v>#NUM!</v>
      </c>
      <c r="W360" s="103" t="e">
        <f ca="1">OFFSET(N$1,MATCH(INDEX(S:S,SMALL(OFFSET(T$2,0,0,COUNTIF(S:S,"&gt;0"),1),ROWS(S$2:S360)),1),S$2:S$502,0),0,1,1)</f>
        <v>#NUM!</v>
      </c>
      <c r="AA360" s="91" t="str">
        <f t="shared" si="187"/>
        <v/>
      </c>
      <c r="AB360" s="99">
        <f t="shared" si="188"/>
        <v>0</v>
      </c>
      <c r="AC360" s="103">
        <f t="array" ref="AC360">AB360+(ROWS(AB$2:AB360)/1000*(AB360&lt;&gt;0))</f>
        <v>0</v>
      </c>
      <c r="AD360" s="103" t="e">
        <f t="array" ref="AD360">MATCH(SMALL(AC:AC,COUNTIF(AC:AC,0)+ROWS(AC$2:AC360)),AC:AC,0)</f>
        <v>#NUM!</v>
      </c>
      <c r="AE360" s="99">
        <f t="shared" si="189"/>
        <v>0</v>
      </c>
      <c r="AF360" s="103">
        <f t="array" ref="AF360">AE360+(ROWS(AE$2:AE360)/1000*(AE360&lt;&gt;0))</f>
        <v>0</v>
      </c>
      <c r="AG360" s="103" t="e">
        <f>MATCH(SMALL(AF:AF,COUNTIF(AF:AF,0)+ROWS(AF$2:AF360)),AF:AF,0)</f>
        <v>#NUM!</v>
      </c>
      <c r="AH360" s="104" t="e">
        <f ca="1">OFFSET($AA$1,MATCH(INDEX(AC:AC,SMALL(OFFSET(AD$2,0,0,COUNTIF(AC:AC,"&gt;0"),1),ROWS(AC$2:AC360)),1),AC$2:AC$502,0),1,1,1)</f>
        <v>#NUM!</v>
      </c>
      <c r="AI360" s="104" t="e">
        <f ca="1">OFFSET($AD$1,MATCH(INDEX(AF:AF,SMALL(OFFSET(AG$2,0,0,COUNTIF(AF:AF,"&gt;0"),1),ROWS(AF$2:AF360)),1),AF$2:AF$502,0),1,1,1)</f>
        <v>#NUM!</v>
      </c>
      <c r="AJ360" s="103" t="e">
        <f ca="1">OFFSET(AA$1,MATCH(INDEX(AF:AF,SMALL(OFFSET(AG$2,0,0,COUNTIF(AF:AF,"&gt;0"),1),ROWS(AF$2:AF360)),1),AF$2:AF$502,0),0,1,1)</f>
        <v>#NUM!</v>
      </c>
      <c r="AN360" s="91" t="str">
        <f t="shared" si="190"/>
        <v/>
      </c>
      <c r="AO360" s="99">
        <f t="shared" si="191"/>
        <v>0</v>
      </c>
      <c r="AP360" s="103">
        <f t="array" ref="AP360">AO360+(ROWS(AO$2:AO360)/1000*(AO360&lt;&gt;0))</f>
        <v>0</v>
      </c>
      <c r="AQ360" s="103" t="e">
        <f t="array" ref="AQ360">MATCH(SMALL(AP:AP,COUNTIF(AP:AP,0)+ROWS(AP$2:AP360)),AP:AP,0)</f>
        <v>#NUM!</v>
      </c>
      <c r="AR360" s="99">
        <f t="shared" si="192"/>
        <v>0</v>
      </c>
      <c r="AS360" s="103">
        <f t="array" ref="AS360">AR360+(ROWS(AR$2:AR360)/1000*(AR360&lt;&gt;0))</f>
        <v>0</v>
      </c>
      <c r="AT360" s="103" t="e">
        <f>MATCH(SMALL(AS:AS,COUNTIF(AS:AS,0)+ROWS(AS$2:AS360)),AS:AS,0)</f>
        <v>#NUM!</v>
      </c>
      <c r="AU360" s="104" t="e">
        <f ca="1">OFFSET($AN$1,MATCH(INDEX(AP:AP,SMALL(OFFSET(AQ$2,0,0,COUNTIF(AP:AP,"&gt;0"),1),ROWS(AP$2:AP360)),1),AP$2:AP$502,0),1,1,1)</f>
        <v>#NUM!</v>
      </c>
      <c r="AV360" s="104" t="e">
        <f ca="1">OFFSET($AQ$1,MATCH(INDEX(AS:AS,SMALL(OFFSET(AT$2,0,0,COUNTIF(AS:AS,"&gt;0"),1),ROWS(AS$2:AS360)),1),AS$2:AS$502,0),1,1,1)</f>
        <v>#NUM!</v>
      </c>
      <c r="AW360" s="103" t="e">
        <f ca="1">OFFSET(AN$1,MATCH(INDEX(AS:AS,SMALL(OFFSET(AT$2,0,0,COUNTIF(AS:AS,"&gt;0"),1),ROWS(AS$2:AS360)),1),AS$2:AS$502,0),0,1,1)</f>
        <v>#NUM!</v>
      </c>
      <c r="BA360" s="91" t="str">
        <f t="shared" si="193"/>
        <v/>
      </c>
      <c r="BB360" s="99">
        <f t="shared" si="194"/>
        <v>0</v>
      </c>
      <c r="BC360" s="103">
        <f t="array" ref="BC360">BB360+(ROWS(BB$2:BB360)/1000*(BB360&lt;&gt;0))</f>
        <v>0</v>
      </c>
      <c r="BD360" s="103" t="e">
        <f t="array" ref="BD360">MATCH(SMALL(BC:BC,COUNTIF(BC:BC,0)+ROWS(BC$2:BC360)),BC:BC,0)</f>
        <v>#NUM!</v>
      </c>
      <c r="BE360" s="99">
        <f t="shared" si="195"/>
        <v>0</v>
      </c>
      <c r="BF360" s="103">
        <f t="array" ref="BF360">BE360+(ROWS(BE$2:BE360)/1000*(BE360&lt;&gt;0))</f>
        <v>0</v>
      </c>
      <c r="BG360" s="103" t="e">
        <f>MATCH(SMALL(BF:BF,COUNTIF(BF:BF,0)+ROWS(BF$2:BF360)),BF:BF,0)</f>
        <v>#NUM!</v>
      </c>
      <c r="BH360" s="104" t="e">
        <f ca="1">OFFSET($BA$1,MATCH(INDEX(BC:BC,SMALL(OFFSET(BD$2,0,0,COUNTIF(BC:BC,"&gt;0"),1),ROWS(BC$2:BC360)),1),BC$2:BC$502,0),1,1,1)</f>
        <v>#NUM!</v>
      </c>
      <c r="BI360" s="104" t="e">
        <f ca="1">OFFSET($BD$1,MATCH(INDEX(BF:BF,SMALL(OFFSET(BG$2,0,0,COUNTIF(BF:BF,"&gt;0"),1),ROWS(BF$2:BF360)),1),BF$2:BF$502,0),1,1,1)</f>
        <v>#NUM!</v>
      </c>
      <c r="BJ360" s="103" t="e">
        <f ca="1">OFFSET(BA$1,MATCH(INDEX(BF:BF,SMALL(OFFSET(BG$2,0,0,COUNTIF(BF:BF,"&gt;0"),1),ROWS(BF$2:BF360)),1),BF$2:BF$502,0),0,1,1)</f>
        <v>#NUM!</v>
      </c>
      <c r="BN360" s="91" t="str">
        <f t="shared" si="196"/>
        <v/>
      </c>
      <c r="BO360" s="99">
        <f t="shared" si="197"/>
        <v>0</v>
      </c>
      <c r="BP360" s="103">
        <f t="array" ref="BP360">BO360+(ROWS(BO$2:BO360)/1000*(BO360&lt;&gt;0))</f>
        <v>0</v>
      </c>
      <c r="BQ360" s="103" t="e">
        <f t="array" ref="BQ360">MATCH(SMALL(BP:BP,COUNTIF(BP:BP,0)+ROWS(BP$2:BP360)),BP:BP,0)</f>
        <v>#NUM!</v>
      </c>
      <c r="BR360" s="99">
        <f t="shared" si="198"/>
        <v>0</v>
      </c>
      <c r="BS360" s="103">
        <f t="array" ref="BS360">BR360+(ROWS(BR$2:BR360)/1000*(BR360&lt;&gt;0))</f>
        <v>0</v>
      </c>
      <c r="BT360" s="103" t="e">
        <f>MATCH(SMALL(BS:BS,COUNTIF(BS:BS,0)+ROWS(BS$2:BS360)),BS:BS,0)</f>
        <v>#NUM!</v>
      </c>
      <c r="BU360" s="104" t="e">
        <f ca="1">OFFSET($BN$1,MATCH(INDEX(BP:BP,SMALL(OFFSET(BQ$2,0,0,COUNTIF(BP:BP,"&gt;0"),1),ROWS(BP$2:BP360)),1),BP$2:BP$502,0),1,1,1)</f>
        <v>#NUM!</v>
      </c>
      <c r="BV360" s="104" t="e">
        <f ca="1">OFFSET($BQ$1,MATCH(INDEX(BS:BS,SMALL(OFFSET(BT$2,0,0,COUNTIF(BS:BS,"&gt;0"),1),ROWS(BS$2:BS360)),1),BS$2:BS$502,0),1,1,1)</f>
        <v>#NUM!</v>
      </c>
      <c r="BW360" s="103" t="e">
        <f ca="1">OFFSET(BN$1,MATCH(INDEX(BS:BS,SMALL(OFFSET(BT$2,0,0,COUNTIF(BS:BS,"&gt;0"),1),ROWS(BS$2:BS360)),1),BS$2:BS$502,0),0,1,1)</f>
        <v>#NUM!</v>
      </c>
      <c r="CA360" s="91" t="str">
        <f t="shared" si="199"/>
        <v/>
      </c>
      <c r="CB360" s="99">
        <f t="shared" si="200"/>
        <v>0</v>
      </c>
      <c r="CC360" s="103">
        <f t="array" ref="CC360">CB360+(ROWS(CB$2:CB360)/1000*(CB360&lt;&gt;0))</f>
        <v>0</v>
      </c>
      <c r="CD360" s="103" t="e">
        <f t="array" ref="CD360">MATCH(SMALL(CC:CC,COUNTIF(CC:CC,0)+ROWS(CC$2:CC360)),CC:CC,0)</f>
        <v>#NUM!</v>
      </c>
      <c r="CE360" s="99">
        <f t="shared" si="201"/>
        <v>0</v>
      </c>
      <c r="CF360" s="103">
        <f t="array" ref="CF360">CE360+(ROWS(CE$2:CE360)/1000*(CE360&lt;&gt;0))</f>
        <v>0</v>
      </c>
      <c r="CG360" s="103" t="e">
        <f>MATCH(SMALL(CF:CF,COUNTIF(CF:CF,0)+ROWS(CF$2:CF360)),CF:CF,0)</f>
        <v>#NUM!</v>
      </c>
      <c r="CH360" s="104" t="e">
        <f ca="1">OFFSET($CA$1,MATCH(INDEX(CC:CC,SMALL(OFFSET(CD$2,0,0,COUNTIF(CC:CC,"&gt;0"),1),ROWS(CC$2:CC360)),1),CC$2:CC$502,0),1,1,1)</f>
        <v>#NUM!</v>
      </c>
      <c r="CI360" s="104" t="e">
        <f t="array" aca="1" ref="CI360" ca="1">OFFSET($CD$1,MATCH(INDEX(CF:CF,SMALL(OFFSET(CG$2,0,0,COUNTIF(CF:CF,"&gt;0"),1),ROWS(CF$2:CF360)),1),CF$2:CF$502,0),1,1,1)</f>
        <v>#NUM!</v>
      </c>
      <c r="CJ360" s="103" t="e">
        <f ca="1">OFFSET(CA$1,MATCH(INDEX(CF:CF,SMALL(OFFSET(CG$2,0,0,COUNTIF(CF:CF,"&gt;0"),1),ROWS(CF$2:CF360)),1),CF$2:CF$502,0),0,1,1)</f>
        <v>#NUM!</v>
      </c>
      <c r="CN360" s="91" t="str">
        <f t="shared" si="202"/>
        <v/>
      </c>
      <c r="CO360" s="99">
        <f t="shared" si="203"/>
        <v>0</v>
      </c>
      <c r="CP360" s="103">
        <f t="array" ref="CP360">CO360+(ROWS(CO$2:CO360)/1000*(CO360&lt;&gt;0))</f>
        <v>0</v>
      </c>
      <c r="CQ360" s="103" t="e">
        <f t="array" ref="CQ360">MATCH(SMALL(CP:CP,COUNTIF(CP:CP,0)+ROWS(CP$2:CP360)),CP:CP,0)</f>
        <v>#NUM!</v>
      </c>
      <c r="CR360" s="99">
        <f t="shared" si="204"/>
        <v>0</v>
      </c>
      <c r="CS360" s="103">
        <f t="array" ref="CS360">CR360+(ROWS(CR$2:CR360)/1000*(CR360&lt;&gt;0))</f>
        <v>0</v>
      </c>
      <c r="CT360" s="103" t="e">
        <f>MATCH(SMALL(CS:CS,COUNTIF(CS:CS,0)+ROWS(CS$2:CS360)),CS:CS,0)</f>
        <v>#NUM!</v>
      </c>
      <c r="CU360" s="104" t="e">
        <f t="array" aca="1" ref="CU360" ca="1">OFFSET($CN$1,MATCH(INDEX(CP:CP,SMALL(OFFSET(CQ$2,0,0,COUNTIF(CP:CP,"&gt;0"),1),ROWS(CP$2:CP360)),1),CP$2:CP$502,0),1,1,1)</f>
        <v>#NUM!</v>
      </c>
      <c r="CV360" s="104" t="e">
        <f t="array" aca="1" ref="CV360" ca="1">OFFSET($CQ$1,MATCH(INDEX(CS:CS,SMALL(OFFSET(CT$2,0,0,COUNTIF(CS:CS,"&gt;0"),1),ROWS(CS$2:CS360)),1),CS$2:CS$502,0),1,1,1)</f>
        <v>#NUM!</v>
      </c>
      <c r="CW360" s="103" t="e">
        <f ca="1">OFFSET(CN$1,MATCH(INDEX(CS:CS,SMALL(OFFSET(CT$2,0,0,COUNTIF(CS:CS,"&gt;0"),1),ROWS(CS$2:CS360)),1),CS$2:CS$502,0),0,1,1)</f>
        <v>#NUM!</v>
      </c>
      <c r="DA360" s="91" t="str">
        <f t="shared" si="205"/>
        <v/>
      </c>
      <c r="DB360" s="99">
        <f t="shared" si="206"/>
        <v>0</v>
      </c>
      <c r="DC360" s="103">
        <f t="array" ref="DC360">DB360+(ROWS(DB$2:DB360)/1000*(DB360&lt;&gt;0))</f>
        <v>0</v>
      </c>
      <c r="DD360" s="103" t="e">
        <f t="array" ref="DD360">MATCH(SMALL(DC:DC,COUNTIF(DC:DC,0)+ROWS(DC$2:DC360)),DC:DC,0)</f>
        <v>#NUM!</v>
      </c>
      <c r="DE360" s="99">
        <f t="shared" si="207"/>
        <v>0</v>
      </c>
      <c r="DF360" s="103">
        <f t="array" ref="DF360">DE360+(ROWS(DE$2:DE360)/1000*(DE360&lt;&gt;0))</f>
        <v>0</v>
      </c>
      <c r="DG360" s="103" t="e">
        <f>MATCH(SMALL(DF:DF,COUNTIF(DF:DF,0)+ROWS(DF$2:DF360)),DF:DF,0)</f>
        <v>#NUM!</v>
      </c>
      <c r="DH360" s="104" t="e">
        <f t="array" aca="1" ref="DH360" ca="1">OFFSET($DA$1,MATCH(INDEX(DC:DC,SMALL(OFFSET(DD$2,0,0,COUNTIF(DC:DC,"&gt;0"),1),ROWS(DC$2:DC360)),1),DC$2:DC$502,0),1,1,1)</f>
        <v>#NUM!</v>
      </c>
      <c r="DI360" s="104" t="e">
        <f t="array" aca="1" ref="DI360" ca="1">OFFSET($DD$1,MATCH(INDEX(DF:DF,SMALL(OFFSET(DG$2,0,0,COUNTIF(DF:DF,"&gt;0"),1),ROWS(DF$2:DF360)),1),DF$2:DF$502,0),1,1,1)</f>
        <v>#NUM!</v>
      </c>
      <c r="DJ360" s="103" t="e">
        <f ca="1">OFFSET(DA$1,MATCH(INDEX(DF:DF,SMALL(OFFSET(DG$2,0,0,COUNTIF(DF:DF,"&gt;0"),1),ROWS(DF$2:DF360)),1),DF$2:DF$502,0),0,1,1)</f>
        <v>#NUM!</v>
      </c>
      <c r="DN360" s="91" t="str">
        <f t="shared" si="210"/>
        <v/>
      </c>
      <c r="DO360" s="99">
        <f t="shared" si="211"/>
        <v>0</v>
      </c>
      <c r="DP360" s="103">
        <f t="array" ref="DP360">DO360+(ROWS(DO$2:DO360)/1000*(DO360&lt;&gt;0))</f>
        <v>0</v>
      </c>
      <c r="DQ360" s="103" t="e">
        <f t="array" ref="DQ360">MATCH(SMALL(DP:DP,COUNTIF(DP:DP,0)+ROWS(DP$2:DP360)),DP:DP,0)</f>
        <v>#NUM!</v>
      </c>
      <c r="DR360" s="99">
        <f t="shared" si="212"/>
        <v>0</v>
      </c>
      <c r="DS360" s="103">
        <f t="array" ref="DS360">DR360+(ROWS(DR$2:DR360)/1000*(DR360&lt;&gt;0))</f>
        <v>0</v>
      </c>
      <c r="DT360" s="103" t="e">
        <f>MATCH(SMALL(DS:DS,COUNTIF(DS:DS,0)+ROWS(DS$2:DS360)),DS:DS,0)</f>
        <v>#NUM!</v>
      </c>
      <c r="DU360" s="104" t="e">
        <f t="array" aca="1" ref="DU360" ca="1">OFFSET($DN$1,MATCH(INDEX(DP:DP,SMALL(OFFSET(DQ$2,0,0,COUNTIF(DP:DP,"&gt;0"),1),ROWS(DP$2:DP360)),1),DP$2:DP$503,0),1,1,1)</f>
        <v>#NUM!</v>
      </c>
      <c r="DV360" s="104" t="e">
        <f t="array" aca="1" ref="DV360" ca="1">OFFSET($DQ$1,MATCH(INDEX(DS:DS,SMALL(OFFSET(DT$2,0,0,COUNTIF(DS:DS,"&gt;0"),1),ROWS(DS$2:DS360)),1),DS$2:DS$503,0),1,1,1)</f>
        <v>#REF!</v>
      </c>
      <c r="DW360" s="103" t="e">
        <f t="array" aca="1" ref="DW360" ca="1">OFFSET(DN$1,MATCH(INDEX(DP:DP,SMALL(OFFSET(DQ$2,0,0,COUNTIF(DP:DP,"&gt;0"),1),ROWS(DP$2:DP360)),1),DP$2:DP$503,0),0,1,1)</f>
        <v>#NUM!</v>
      </c>
      <c r="EA360" s="91" t="str">
        <f t="shared" si="180"/>
        <v/>
      </c>
      <c r="EB360" s="99">
        <f t="shared" si="181"/>
        <v>0</v>
      </c>
      <c r="EC360" s="103">
        <f t="array" ref="EC360">EB360+(ROWS(EB$2:EB360)/1000*(EB360&lt;&gt;0))</f>
        <v>0</v>
      </c>
      <c r="ED360" s="103" t="e">
        <f t="array" ref="ED360">MATCH(SMALL(EC:EC,COUNTIF(EC:EC,0)+ROWS(EC$2:EC360)),EC:EC,0)</f>
        <v>#NUM!</v>
      </c>
      <c r="EE360" s="99">
        <f t="shared" si="213"/>
        <v>0</v>
      </c>
      <c r="EF360" s="103">
        <f t="array" ref="EF360">EE360+(ROWS(EE$2:EE360)/1000*(EE360&lt;&gt;0))</f>
        <v>0</v>
      </c>
      <c r="EG360" s="103" t="e">
        <f>MATCH(SMALL(EF:EF,COUNTIF(EF:EF,0)+ROWS(EF$2:EF360)),EF:EF,0)</f>
        <v>#NUM!</v>
      </c>
      <c r="EH360" s="104" t="e">
        <f t="array" aca="1" ref="EH360" ca="1">OFFSET($EA$1,MATCH(INDEX(EC:EC,SMALL(OFFSET(ED$2,0,0,COUNTIF(EC:EC,"&gt;0"),1),ROWS(EC$2:EC360)),1),EC$2:EC$501,0),1,1,1)</f>
        <v>#NUM!</v>
      </c>
      <c r="EI360" s="104" t="e">
        <f t="array" aca="1" ref="EI360" ca="1">OFFSET($ED$1,MATCH(INDEX(EF:EF,SMALL(OFFSET(EG$2,0,0,COUNTIF(EF:EF,"&gt;0"),1),ROWS(EF$2:EF360)),1),EF$2:EF$501,0),1,1,1)</f>
        <v>#REF!</v>
      </c>
      <c r="EJ360" s="103" t="e">
        <f t="array" aca="1" ref="EJ360" ca="1">OFFSET(EA$1,MATCH(INDEX(EC:EC,SMALL(OFFSET(ED$2,0,0,COUNTIF(EC:EC,"&gt;0"),1),ROWS(EC$2:EC360)),1),EC$2:EC$501,0),0,1,1)</f>
        <v>#NUM!</v>
      </c>
      <c r="EN360" s="91" t="str">
        <f t="shared" si="182"/>
        <v/>
      </c>
      <c r="EO360" s="99">
        <f t="shared" si="183"/>
        <v>0</v>
      </c>
      <c r="EP360" s="103">
        <f t="array" ref="EP360">EO360+(ROWS(EO$2:EO360)/1000*(EO360&lt;&gt;0))</f>
        <v>0</v>
      </c>
      <c r="EQ360" s="103" t="e">
        <f t="array" ref="EQ360">MATCH(SMALL(EP:EP,COUNTIF(EP:EP,0)+ROWS(EP$2:EP360)),EP:EP,0)</f>
        <v>#NUM!</v>
      </c>
      <c r="ER360" s="99">
        <f t="shared" si="214"/>
        <v>0</v>
      </c>
      <c r="ES360" s="103">
        <f t="array" ref="ES360">ER360+(ROWS(ER$2:ER360)/1000*(ER360&lt;&gt;0))</f>
        <v>0</v>
      </c>
      <c r="ET360" s="103" t="e">
        <f>MATCH(SMALL(ES:ES,COUNTIF(ES:ES,0)+ROWS(ES$2:ES360)),ES:ES,0)</f>
        <v>#NUM!</v>
      </c>
      <c r="EU360" s="104" t="e">
        <f t="array" aca="1" ref="EU360" ca="1">OFFSET($EN$1,MATCH(INDEX(EP:EP,SMALL(OFFSET(EQ$2,0,0,COUNTIF(EP:EP,"&gt;0"),1),ROWS(EP$2:EP360)),1),EP$2:EP$501,0),1,1,1)</f>
        <v>#NUM!</v>
      </c>
      <c r="EV360" s="104" t="e">
        <f t="array" aca="1" ref="EV360" ca="1">OFFSET($EN$1,MATCH(INDEX(ES:ES,SMALL(OFFSET(ET$2,0,0,COUNTIF(ES:ES,"&gt;0"),1),ROWS(ES$2:ES360)),1),ES$2:ES$501,0),1,1,1)</f>
        <v>#REF!</v>
      </c>
      <c r="EW360" s="103" t="e">
        <f t="array" aca="1" ref="EW360" ca="1">OFFSET(EN$1,MATCH(INDEX(EP:EP,SMALL(OFFSET(EQ$2,0,0,COUNTIF(EP:EP,"&gt;0"),1),ROWS(EP$2:EP360)),1),EP$2:EP$501,0),0,1,1)</f>
        <v>#NUM!</v>
      </c>
      <c r="EX360" s="91"/>
      <c r="EY360" s="91"/>
      <c r="EZ360" s="91"/>
      <c r="FA360" s="103" t="str">
        <f t="shared" si="208"/>
        <v/>
      </c>
      <c r="FB360" s="103">
        <f t="shared" si="209"/>
        <v>0</v>
      </c>
      <c r="FC360" s="103">
        <f>FB360+(ROWS(FB$2:FB360)/1000*(FB360&lt;&gt;0))</f>
        <v>0</v>
      </c>
      <c r="FD360" s="103" t="e">
        <f>MATCH(SMALL(FC:FC,COUNTIF(FC:FC,0)+ROWS(FC$2:FC360)),FC:FC,0)</f>
        <v>#NUM!</v>
      </c>
      <c r="FE360" s="99">
        <f t="shared" si="215"/>
        <v>0</v>
      </c>
      <c r="FF360" s="103">
        <f>FE360+(ROWS(FE$2:FE360)/1000*(FE360&lt;&gt;0))</f>
        <v>0</v>
      </c>
      <c r="FG360" s="103" t="e">
        <f>MATCH(SMALL(FF:FF,COUNTIF(FF:FF,0)+ROWS(FF$2:FF360)),FF:FF,0)</f>
        <v>#NUM!</v>
      </c>
      <c r="FH360" s="104" t="e">
        <f ca="1">OFFSET($FA$1,MATCH(INDEX(FC:FC,SMALL(OFFSET(FD$2,0,0,COUNTIF(FC:FC,"&gt;0"),1),ROWS(FC$2:FC360)),1),FC$2:FC$502,0),1,1,1)</f>
        <v>#NUM!</v>
      </c>
      <c r="FI360" s="98" t="e">
        <f ca="1">OFFSET($FA$1,MATCH(INDEX(FF:FF,SMALL(OFFSET(FG$2,0,0,COUNTIF(FF:FF,"&gt;0"),1),ROWS(FF$2:FF360)),1),FF$2:FF$502,0),1,1,1)</f>
        <v>#REF!</v>
      </c>
      <c r="FJ360" s="103" t="e">
        <f ca="1">OFFSET(FA$1,MATCH(INDEX(FC:FC,SMALL(OFFSET(FD$2,0,0,COUNTIF(FC:FC,"&gt;0"),1),ROWS(FC$2:FC360)),1),FC$2:FC$502,0),0,1,1)</f>
        <v>#NUM!</v>
      </c>
    </row>
    <row r="361" spans="3:166">
      <c r="C361" s="91">
        <v>360</v>
      </c>
      <c r="D361" s="99">
        <f>IF(OR(Layout!L374 = "P"), Layout!V374, 0)</f>
        <v>0</v>
      </c>
      <c r="E361" s="99">
        <f t="array" ref="E361">IF(OR(Layout!L374 = "P", Layout!L374 = "A"), Layout!W374, 0)</f>
        <v>0</v>
      </c>
      <c r="F361" s="99">
        <f>IF(OR(Layout!L374 = "P", Layout!L374 = "A"), Layout!I374, 0)</f>
        <v>0</v>
      </c>
      <c r="G361" s="91" t="str">
        <f t="array" ref="G361">IF(OR(Layout!L374 = "P", Layout!L374 = "A"), Layout!G374, "")</f>
        <v/>
      </c>
      <c r="H361" s="91" t="str">
        <f>IF(Layout!G374 &gt; 0, Layout!G374, "")</f>
        <v/>
      </c>
      <c r="I361" s="102">
        <f>IF(Layout!Y374 &gt; 0, Layout!Y374, 0)</f>
        <v>0</v>
      </c>
      <c r="J361" s="92">
        <f t="array" ref="J361">IF(Layout!AA374 &gt; 0, Layout!AA374, 0)</f>
        <v>0</v>
      </c>
      <c r="K361" s="92">
        <f>IF(Layout!K374 &gt; 0, Layout!K374, 0)</f>
        <v>0</v>
      </c>
      <c r="L361" s="98"/>
      <c r="N361" s="91" t="str">
        <f t="shared" si="184"/>
        <v/>
      </c>
      <c r="O361" s="99">
        <f t="shared" si="185"/>
        <v>0</v>
      </c>
      <c r="P361" s="103">
        <f t="array" ref="P361">O361+(ROWS(O$2:O361)/1000*(O361&lt;&gt;0))</f>
        <v>0</v>
      </c>
      <c r="Q361" s="103" t="e">
        <f t="array" ref="Q361">MATCH(SMALL(P:P,COUNTIF(P:P,0)+ROWS(P$2:P361)),P:P,0)</f>
        <v>#NUM!</v>
      </c>
      <c r="R361" s="99">
        <f t="shared" si="186"/>
        <v>0</v>
      </c>
      <c r="S361" s="103">
        <f t="array" ref="S361">R361+(ROWS(R$2:R361)/1000*(R361&lt;&gt;0))</f>
        <v>0</v>
      </c>
      <c r="T361" s="103" t="e">
        <f>MATCH(SMALL(S:S,COUNTIF(S:S,0)+ROWS(S$2:S361)),S:S,0)</f>
        <v>#NUM!</v>
      </c>
      <c r="U361" s="104" t="e">
        <f t="array" aca="1" ref="U361" ca="1">OFFSET($N$1,MATCH(INDEX(P:P,SMALL(OFFSET(Q$2,0,0,COUNTIF(P:P,"&gt;0"),1),ROWS(P$2:P361)),1),P$2:P$502,0),1,1,1)</f>
        <v>#NUM!</v>
      </c>
      <c r="V361" s="104" t="e">
        <f t="array" aca="1" ref="V361" ca="1">OFFSET($Q$1,MATCH(INDEX(S:S,SMALL(OFFSET(T$2,0,0,COUNTIF(S:S,"&gt;0"),1),ROWS(S$2:S361)),1),S$2:S$502,0),1,1,1)</f>
        <v>#NUM!</v>
      </c>
      <c r="W361" s="103" t="e">
        <f ca="1">OFFSET(N$1,MATCH(INDEX(S:S,SMALL(OFFSET(T$2,0,0,COUNTIF(S:S,"&gt;0"),1),ROWS(S$2:S361)),1),S$2:S$502,0),0,1,1)</f>
        <v>#NUM!</v>
      </c>
      <c r="AA361" s="91" t="str">
        <f t="shared" si="187"/>
        <v/>
      </c>
      <c r="AB361" s="99">
        <f t="shared" si="188"/>
        <v>0</v>
      </c>
      <c r="AC361" s="103">
        <f t="array" ref="AC361">AB361+(ROWS(AB$2:AB361)/1000*(AB361&lt;&gt;0))</f>
        <v>0</v>
      </c>
      <c r="AD361" s="103" t="e">
        <f t="array" ref="AD361">MATCH(SMALL(AC:AC,COUNTIF(AC:AC,0)+ROWS(AC$2:AC361)),AC:AC,0)</f>
        <v>#NUM!</v>
      </c>
      <c r="AE361" s="99">
        <f t="shared" si="189"/>
        <v>0</v>
      </c>
      <c r="AF361" s="103">
        <f t="array" ref="AF361">AE361+(ROWS(AE$2:AE361)/1000*(AE361&lt;&gt;0))</f>
        <v>0</v>
      </c>
      <c r="AG361" s="103" t="e">
        <f>MATCH(SMALL(AF:AF,COUNTIF(AF:AF,0)+ROWS(AF$2:AF361)),AF:AF,0)</f>
        <v>#NUM!</v>
      </c>
      <c r="AH361" s="104" t="e">
        <f ca="1">OFFSET($AA$1,MATCH(INDEX(AC:AC,SMALL(OFFSET(AD$2,0,0,COUNTIF(AC:AC,"&gt;0"),1),ROWS(AC$2:AC361)),1),AC$2:AC$502,0),1,1,1)</f>
        <v>#NUM!</v>
      </c>
      <c r="AI361" s="104" t="e">
        <f ca="1">OFFSET($AD$1,MATCH(INDEX(AF:AF,SMALL(OFFSET(AG$2,0,0,COUNTIF(AF:AF,"&gt;0"),1),ROWS(AF$2:AF361)),1),AF$2:AF$502,0),1,1,1)</f>
        <v>#NUM!</v>
      </c>
      <c r="AJ361" s="103" t="e">
        <f ca="1">OFFSET(AA$1,MATCH(INDEX(AF:AF,SMALL(OFFSET(AG$2,0,0,COUNTIF(AF:AF,"&gt;0"),1),ROWS(AF$2:AF361)),1),AF$2:AF$502,0),0,1,1)</f>
        <v>#NUM!</v>
      </c>
      <c r="AN361" s="91" t="str">
        <f t="shared" si="190"/>
        <v/>
      </c>
      <c r="AO361" s="99">
        <f t="shared" si="191"/>
        <v>0</v>
      </c>
      <c r="AP361" s="103">
        <f t="array" ref="AP361">AO361+(ROWS(AO$2:AO361)/1000*(AO361&lt;&gt;0))</f>
        <v>0</v>
      </c>
      <c r="AQ361" s="103" t="e">
        <f t="array" ref="AQ361">MATCH(SMALL(AP:AP,COUNTIF(AP:AP,0)+ROWS(AP$2:AP361)),AP:AP,0)</f>
        <v>#NUM!</v>
      </c>
      <c r="AR361" s="99">
        <f t="shared" si="192"/>
        <v>0</v>
      </c>
      <c r="AS361" s="103">
        <f t="array" ref="AS361">AR361+(ROWS(AR$2:AR361)/1000*(AR361&lt;&gt;0))</f>
        <v>0</v>
      </c>
      <c r="AT361" s="103" t="e">
        <f>MATCH(SMALL(AS:AS,COUNTIF(AS:AS,0)+ROWS(AS$2:AS361)),AS:AS,0)</f>
        <v>#NUM!</v>
      </c>
      <c r="AU361" s="104" t="e">
        <f ca="1">OFFSET($AN$1,MATCH(INDEX(AP:AP,SMALL(OFFSET(AQ$2,0,0,COUNTIF(AP:AP,"&gt;0"),1),ROWS(AP$2:AP361)),1),AP$2:AP$502,0),1,1,1)</f>
        <v>#NUM!</v>
      </c>
      <c r="AV361" s="104" t="e">
        <f ca="1">OFFSET($AQ$1,MATCH(INDEX(AS:AS,SMALL(OFFSET(AT$2,0,0,COUNTIF(AS:AS,"&gt;0"),1),ROWS(AS$2:AS361)),1),AS$2:AS$502,0),1,1,1)</f>
        <v>#NUM!</v>
      </c>
      <c r="AW361" s="103" t="e">
        <f ca="1">OFFSET(AN$1,MATCH(INDEX(AS:AS,SMALL(OFFSET(AT$2,0,0,COUNTIF(AS:AS,"&gt;0"),1),ROWS(AS$2:AS361)),1),AS$2:AS$502,0),0,1,1)</f>
        <v>#NUM!</v>
      </c>
      <c r="BA361" s="91" t="str">
        <f t="shared" si="193"/>
        <v/>
      </c>
      <c r="BB361" s="99">
        <f t="shared" si="194"/>
        <v>0</v>
      </c>
      <c r="BC361" s="103">
        <f t="array" ref="BC361">BB361+(ROWS(BB$2:BB361)/1000*(BB361&lt;&gt;0))</f>
        <v>0</v>
      </c>
      <c r="BD361" s="103" t="e">
        <f t="array" ref="BD361">MATCH(SMALL(BC:BC,COUNTIF(BC:BC,0)+ROWS(BC$2:BC361)),BC:BC,0)</f>
        <v>#NUM!</v>
      </c>
      <c r="BE361" s="99">
        <f t="shared" si="195"/>
        <v>0</v>
      </c>
      <c r="BF361" s="103">
        <f t="array" ref="BF361">BE361+(ROWS(BE$2:BE361)/1000*(BE361&lt;&gt;0))</f>
        <v>0</v>
      </c>
      <c r="BG361" s="103" t="e">
        <f>MATCH(SMALL(BF:BF,COUNTIF(BF:BF,0)+ROWS(BF$2:BF361)),BF:BF,0)</f>
        <v>#NUM!</v>
      </c>
      <c r="BH361" s="104" t="e">
        <f ca="1">OFFSET($BA$1,MATCH(INDEX(BC:BC,SMALL(OFFSET(BD$2,0,0,COUNTIF(BC:BC,"&gt;0"),1),ROWS(BC$2:BC361)),1),BC$2:BC$502,0),1,1,1)</f>
        <v>#NUM!</v>
      </c>
      <c r="BI361" s="104" t="e">
        <f ca="1">OFFSET($BD$1,MATCH(INDEX(BF:BF,SMALL(OFFSET(BG$2,0,0,COUNTIF(BF:BF,"&gt;0"),1),ROWS(BF$2:BF361)),1),BF$2:BF$502,0),1,1,1)</f>
        <v>#NUM!</v>
      </c>
      <c r="BJ361" s="103" t="e">
        <f ca="1">OFFSET(BA$1,MATCH(INDEX(BF:BF,SMALL(OFFSET(BG$2,0,0,COUNTIF(BF:BF,"&gt;0"),1),ROWS(BF$2:BF361)),1),BF$2:BF$502,0),0,1,1)</f>
        <v>#NUM!</v>
      </c>
      <c r="BN361" s="91" t="str">
        <f t="shared" si="196"/>
        <v/>
      </c>
      <c r="BO361" s="99">
        <f t="shared" si="197"/>
        <v>0</v>
      </c>
      <c r="BP361" s="103">
        <f t="array" ref="BP361">BO361+(ROWS(BO$2:BO361)/1000*(BO361&lt;&gt;0))</f>
        <v>0</v>
      </c>
      <c r="BQ361" s="103" t="e">
        <f t="array" ref="BQ361">MATCH(SMALL(BP:BP,COUNTIF(BP:BP,0)+ROWS(BP$2:BP361)),BP:BP,0)</f>
        <v>#NUM!</v>
      </c>
      <c r="BR361" s="99">
        <f t="shared" si="198"/>
        <v>0</v>
      </c>
      <c r="BS361" s="103">
        <f t="array" ref="BS361">BR361+(ROWS(BR$2:BR361)/1000*(BR361&lt;&gt;0))</f>
        <v>0</v>
      </c>
      <c r="BT361" s="103" t="e">
        <f>MATCH(SMALL(BS:BS,COUNTIF(BS:BS,0)+ROWS(BS$2:BS361)),BS:BS,0)</f>
        <v>#NUM!</v>
      </c>
      <c r="BU361" s="104" t="e">
        <f ca="1">OFFSET($BN$1,MATCH(INDEX(BP:BP,SMALL(OFFSET(BQ$2,0,0,COUNTIF(BP:BP,"&gt;0"),1),ROWS(BP$2:BP361)),1),BP$2:BP$502,0),1,1,1)</f>
        <v>#NUM!</v>
      </c>
      <c r="BV361" s="104" t="e">
        <f ca="1">OFFSET($BQ$1,MATCH(INDEX(BS:BS,SMALL(OFFSET(BT$2,0,0,COUNTIF(BS:BS,"&gt;0"),1),ROWS(BS$2:BS361)),1),BS$2:BS$502,0),1,1,1)</f>
        <v>#NUM!</v>
      </c>
      <c r="BW361" s="103" t="e">
        <f ca="1">OFFSET(BN$1,MATCH(INDEX(BS:BS,SMALL(OFFSET(BT$2,0,0,COUNTIF(BS:BS,"&gt;0"),1),ROWS(BS$2:BS361)),1),BS$2:BS$502,0),0,1,1)</f>
        <v>#NUM!</v>
      </c>
      <c r="CA361" s="91" t="str">
        <f t="shared" si="199"/>
        <v/>
      </c>
      <c r="CB361" s="99">
        <f t="shared" si="200"/>
        <v>0</v>
      </c>
      <c r="CC361" s="103">
        <f t="array" ref="CC361">CB361+(ROWS(CB$2:CB361)/1000*(CB361&lt;&gt;0))</f>
        <v>0</v>
      </c>
      <c r="CD361" s="103" t="e">
        <f t="array" ref="CD361">MATCH(SMALL(CC:CC,COUNTIF(CC:CC,0)+ROWS(CC$2:CC361)),CC:CC,0)</f>
        <v>#NUM!</v>
      </c>
      <c r="CE361" s="99">
        <f t="shared" si="201"/>
        <v>0</v>
      </c>
      <c r="CF361" s="103">
        <f t="array" ref="CF361">CE361+(ROWS(CE$2:CE361)/1000*(CE361&lt;&gt;0))</f>
        <v>0</v>
      </c>
      <c r="CG361" s="103" t="e">
        <f>MATCH(SMALL(CF:CF,COUNTIF(CF:CF,0)+ROWS(CF$2:CF361)),CF:CF,0)</f>
        <v>#NUM!</v>
      </c>
      <c r="CH361" s="104" t="e">
        <f ca="1">OFFSET($CA$1,MATCH(INDEX(CC:CC,SMALL(OFFSET(CD$2,0,0,COUNTIF(CC:CC,"&gt;0"),1),ROWS(CC$2:CC361)),1),CC$2:CC$502,0),1,1,1)</f>
        <v>#NUM!</v>
      </c>
      <c r="CI361" s="104" t="e">
        <f t="array" aca="1" ref="CI361" ca="1">OFFSET($CD$1,MATCH(INDEX(CF:CF,SMALL(OFFSET(CG$2,0,0,COUNTIF(CF:CF,"&gt;0"),1),ROWS(CF$2:CF361)),1),CF$2:CF$502,0),1,1,1)</f>
        <v>#NUM!</v>
      </c>
      <c r="CJ361" s="103" t="e">
        <f ca="1">OFFSET(CA$1,MATCH(INDEX(CF:CF,SMALL(OFFSET(CG$2,0,0,COUNTIF(CF:CF,"&gt;0"),1),ROWS(CF$2:CF361)),1),CF$2:CF$502,0),0,1,1)</f>
        <v>#NUM!</v>
      </c>
      <c r="CN361" s="91" t="str">
        <f t="shared" si="202"/>
        <v/>
      </c>
      <c r="CO361" s="99">
        <f t="shared" si="203"/>
        <v>0</v>
      </c>
      <c r="CP361" s="103">
        <f t="array" ref="CP361">CO361+(ROWS(CO$2:CO361)/1000*(CO361&lt;&gt;0))</f>
        <v>0</v>
      </c>
      <c r="CQ361" s="103" t="e">
        <f t="array" ref="CQ361">MATCH(SMALL(CP:CP,COUNTIF(CP:CP,0)+ROWS(CP$2:CP361)),CP:CP,0)</f>
        <v>#NUM!</v>
      </c>
      <c r="CR361" s="99">
        <f t="shared" si="204"/>
        <v>0</v>
      </c>
      <c r="CS361" s="103">
        <f t="array" ref="CS361">CR361+(ROWS(CR$2:CR361)/1000*(CR361&lt;&gt;0))</f>
        <v>0</v>
      </c>
      <c r="CT361" s="103" t="e">
        <f>MATCH(SMALL(CS:CS,COUNTIF(CS:CS,0)+ROWS(CS$2:CS361)),CS:CS,0)</f>
        <v>#NUM!</v>
      </c>
      <c r="CU361" s="104" t="e">
        <f t="array" aca="1" ref="CU361" ca="1">OFFSET($CN$1,MATCH(INDEX(CP:CP,SMALL(OFFSET(CQ$2,0,0,COUNTIF(CP:CP,"&gt;0"),1),ROWS(CP$2:CP361)),1),CP$2:CP$502,0),1,1,1)</f>
        <v>#NUM!</v>
      </c>
      <c r="CV361" s="104" t="e">
        <f t="array" aca="1" ref="CV361" ca="1">OFFSET($CQ$1,MATCH(INDEX(CS:CS,SMALL(OFFSET(CT$2,0,0,COUNTIF(CS:CS,"&gt;0"),1),ROWS(CS$2:CS361)),1),CS$2:CS$502,0),1,1,1)</f>
        <v>#NUM!</v>
      </c>
      <c r="CW361" s="103" t="e">
        <f ca="1">OFFSET(CN$1,MATCH(INDEX(CS:CS,SMALL(OFFSET(CT$2,0,0,COUNTIF(CS:CS,"&gt;0"),1),ROWS(CS$2:CS361)),1),CS$2:CS$502,0),0,1,1)</f>
        <v>#NUM!</v>
      </c>
      <c r="DA361" s="91" t="str">
        <f t="shared" si="205"/>
        <v/>
      </c>
      <c r="DB361" s="99">
        <f t="shared" si="206"/>
        <v>0</v>
      </c>
      <c r="DC361" s="103">
        <f t="array" ref="DC361">DB361+(ROWS(DB$2:DB361)/1000*(DB361&lt;&gt;0))</f>
        <v>0</v>
      </c>
      <c r="DD361" s="103" t="e">
        <f t="array" ref="DD361">MATCH(SMALL(DC:DC,COUNTIF(DC:DC,0)+ROWS(DC$2:DC361)),DC:DC,0)</f>
        <v>#NUM!</v>
      </c>
      <c r="DE361" s="99">
        <f t="shared" si="207"/>
        <v>0</v>
      </c>
      <c r="DF361" s="103">
        <f t="array" ref="DF361">DE361+(ROWS(DE$2:DE361)/1000*(DE361&lt;&gt;0))</f>
        <v>0</v>
      </c>
      <c r="DG361" s="103" t="e">
        <f>MATCH(SMALL(DF:DF,COUNTIF(DF:DF,0)+ROWS(DF$2:DF361)),DF:DF,0)</f>
        <v>#NUM!</v>
      </c>
      <c r="DH361" s="104" t="e">
        <f t="array" aca="1" ref="DH361" ca="1">OFFSET($DA$1,MATCH(INDEX(DC:DC,SMALL(OFFSET(DD$2,0,0,COUNTIF(DC:DC,"&gt;0"),1),ROWS(DC$2:DC361)),1),DC$2:DC$502,0),1,1,1)</f>
        <v>#NUM!</v>
      </c>
      <c r="DI361" s="104" t="e">
        <f t="array" aca="1" ref="DI361" ca="1">OFFSET($DD$1,MATCH(INDEX(DF:DF,SMALL(OFFSET(DG$2,0,0,COUNTIF(DF:DF,"&gt;0"),1),ROWS(DF$2:DF361)),1),DF$2:DF$502,0),1,1,1)</f>
        <v>#NUM!</v>
      </c>
      <c r="DJ361" s="103" t="e">
        <f ca="1">OFFSET(DA$1,MATCH(INDEX(DF:DF,SMALL(OFFSET(DG$2,0,0,COUNTIF(DF:DF,"&gt;0"),1),ROWS(DF$2:DF361)),1),DF$2:DF$502,0),0,1,1)</f>
        <v>#NUM!</v>
      </c>
      <c r="DN361" s="91" t="str">
        <f t="shared" si="210"/>
        <v/>
      </c>
      <c r="DO361" s="99">
        <f t="shared" si="211"/>
        <v>0</v>
      </c>
      <c r="DP361" s="103">
        <f t="array" ref="DP361">DO361+(ROWS(DO$2:DO361)/1000*(DO361&lt;&gt;0))</f>
        <v>0</v>
      </c>
      <c r="DQ361" s="103" t="e">
        <f t="array" ref="DQ361">MATCH(SMALL(DP:DP,COUNTIF(DP:DP,0)+ROWS(DP$2:DP361)),DP:DP,0)</f>
        <v>#NUM!</v>
      </c>
      <c r="DR361" s="99">
        <f t="shared" si="212"/>
        <v>0</v>
      </c>
      <c r="DS361" s="103">
        <f t="array" ref="DS361">DR361+(ROWS(DR$2:DR361)/1000*(DR361&lt;&gt;0))</f>
        <v>0</v>
      </c>
      <c r="DT361" s="103" t="e">
        <f>MATCH(SMALL(DS:DS,COUNTIF(DS:DS,0)+ROWS(DS$2:DS361)),DS:DS,0)</f>
        <v>#NUM!</v>
      </c>
      <c r="DU361" s="104" t="e">
        <f t="array" aca="1" ref="DU361" ca="1">OFFSET($DN$1,MATCH(INDEX(DP:DP,SMALL(OFFSET(DQ$2,0,0,COUNTIF(DP:DP,"&gt;0"),1),ROWS(DP$2:DP361)),1),DP$2:DP$503,0),1,1,1)</f>
        <v>#NUM!</v>
      </c>
      <c r="DV361" s="104" t="e">
        <f t="array" aca="1" ref="DV361" ca="1">OFFSET($DQ$1,MATCH(INDEX(DS:DS,SMALL(OFFSET(DT$2,0,0,COUNTIF(DS:DS,"&gt;0"),1),ROWS(DS$2:DS361)),1),DS$2:DS$503,0),1,1,1)</f>
        <v>#REF!</v>
      </c>
      <c r="DW361" s="103" t="e">
        <f t="array" aca="1" ref="DW361" ca="1">OFFSET(DN$1,MATCH(INDEX(DP:DP,SMALL(OFFSET(DQ$2,0,0,COUNTIF(DP:DP,"&gt;0"),1),ROWS(DP$2:DP361)),1),DP$2:DP$503,0),0,1,1)</f>
        <v>#NUM!</v>
      </c>
      <c r="EA361" s="91" t="str">
        <f t="shared" si="180"/>
        <v/>
      </c>
      <c r="EB361" s="99">
        <f t="shared" si="181"/>
        <v>0</v>
      </c>
      <c r="EC361" s="103">
        <f t="array" ref="EC361">EB361+(ROWS(EB$2:EB361)/1000*(EB361&lt;&gt;0))</f>
        <v>0</v>
      </c>
      <c r="ED361" s="103" t="e">
        <f t="array" ref="ED361">MATCH(SMALL(EC:EC,COUNTIF(EC:EC,0)+ROWS(EC$2:EC361)),EC:EC,0)</f>
        <v>#NUM!</v>
      </c>
      <c r="EE361" s="99">
        <f t="shared" si="213"/>
        <v>0</v>
      </c>
      <c r="EF361" s="103">
        <f t="array" ref="EF361">EE361+(ROWS(EE$2:EE361)/1000*(EE361&lt;&gt;0))</f>
        <v>0</v>
      </c>
      <c r="EG361" s="103" t="e">
        <f>MATCH(SMALL(EF:EF,COUNTIF(EF:EF,0)+ROWS(EF$2:EF361)),EF:EF,0)</f>
        <v>#NUM!</v>
      </c>
      <c r="EH361" s="104" t="e">
        <f t="array" aca="1" ref="EH361" ca="1">OFFSET($EA$1,MATCH(INDEX(EC:EC,SMALL(OFFSET(ED$2,0,0,COUNTIF(EC:EC,"&gt;0"),1),ROWS(EC$2:EC361)),1),EC$2:EC$501,0),1,1,1)</f>
        <v>#NUM!</v>
      </c>
      <c r="EI361" s="104" t="e">
        <f t="array" aca="1" ref="EI361" ca="1">OFFSET($ED$1,MATCH(INDEX(EF:EF,SMALL(OFFSET(EG$2,0,0,COUNTIF(EF:EF,"&gt;0"),1),ROWS(EF$2:EF361)),1),EF$2:EF$501,0),1,1,1)</f>
        <v>#REF!</v>
      </c>
      <c r="EJ361" s="103" t="e">
        <f t="array" aca="1" ref="EJ361" ca="1">OFFSET(EA$1,MATCH(INDEX(EC:EC,SMALL(OFFSET(ED$2,0,0,COUNTIF(EC:EC,"&gt;0"),1),ROWS(EC$2:EC361)),1),EC$2:EC$501,0),0,1,1)</f>
        <v>#NUM!</v>
      </c>
      <c r="EN361" s="91" t="str">
        <f t="shared" si="182"/>
        <v/>
      </c>
      <c r="EO361" s="99">
        <f t="shared" si="183"/>
        <v>0</v>
      </c>
      <c r="EP361" s="103">
        <f t="array" ref="EP361">EO361+(ROWS(EO$2:EO361)/1000*(EO361&lt;&gt;0))</f>
        <v>0</v>
      </c>
      <c r="EQ361" s="103" t="e">
        <f t="array" ref="EQ361">MATCH(SMALL(EP:EP,COUNTIF(EP:EP,0)+ROWS(EP$2:EP361)),EP:EP,0)</f>
        <v>#NUM!</v>
      </c>
      <c r="ER361" s="99">
        <f t="shared" si="214"/>
        <v>0</v>
      </c>
      <c r="ES361" s="103">
        <f t="array" ref="ES361">ER361+(ROWS(ER$2:ER361)/1000*(ER361&lt;&gt;0))</f>
        <v>0</v>
      </c>
      <c r="ET361" s="103" t="e">
        <f>MATCH(SMALL(ES:ES,COUNTIF(ES:ES,0)+ROWS(ES$2:ES361)),ES:ES,0)</f>
        <v>#NUM!</v>
      </c>
      <c r="EU361" s="104" t="e">
        <f t="array" aca="1" ref="EU361" ca="1">OFFSET($EN$1,MATCH(INDEX(EP:EP,SMALL(OFFSET(EQ$2,0,0,COUNTIF(EP:EP,"&gt;0"),1),ROWS(EP$2:EP361)),1),EP$2:EP$501,0),1,1,1)</f>
        <v>#NUM!</v>
      </c>
      <c r="EV361" s="104" t="e">
        <f t="array" aca="1" ref="EV361" ca="1">OFFSET($EN$1,MATCH(INDEX(ES:ES,SMALL(OFFSET(ET$2,0,0,COUNTIF(ES:ES,"&gt;0"),1),ROWS(ES$2:ES361)),1),ES$2:ES$501,0),1,1,1)</f>
        <v>#REF!</v>
      </c>
      <c r="EW361" s="103" t="e">
        <f t="array" aca="1" ref="EW361" ca="1">OFFSET(EN$1,MATCH(INDEX(EP:EP,SMALL(OFFSET(EQ$2,0,0,COUNTIF(EP:EP,"&gt;0"),1),ROWS(EP$2:EP361)),1),EP$2:EP$501,0),0,1,1)</f>
        <v>#NUM!</v>
      </c>
      <c r="EX361" s="91"/>
      <c r="EY361" s="91"/>
      <c r="EZ361" s="91"/>
      <c r="FA361" s="103" t="str">
        <f t="shared" si="208"/>
        <v/>
      </c>
      <c r="FB361" s="103">
        <f t="shared" si="209"/>
        <v>0</v>
      </c>
      <c r="FC361" s="103">
        <f>FB361+(ROWS(FB$2:FB361)/1000*(FB361&lt;&gt;0))</f>
        <v>0</v>
      </c>
      <c r="FD361" s="103" t="e">
        <f>MATCH(SMALL(FC:FC,COUNTIF(FC:FC,0)+ROWS(FC$2:FC361)),FC:FC,0)</f>
        <v>#NUM!</v>
      </c>
      <c r="FE361" s="99">
        <f t="shared" si="215"/>
        <v>0</v>
      </c>
      <c r="FF361" s="103">
        <f>FE361+(ROWS(FE$2:FE361)/1000*(FE361&lt;&gt;0))</f>
        <v>0</v>
      </c>
      <c r="FG361" s="103" t="e">
        <f>MATCH(SMALL(FF:FF,COUNTIF(FF:FF,0)+ROWS(FF$2:FF361)),FF:FF,0)</f>
        <v>#NUM!</v>
      </c>
      <c r="FH361" s="104" t="e">
        <f ca="1">OFFSET($FA$1,MATCH(INDEX(FC:FC,SMALL(OFFSET(FD$2,0,0,COUNTIF(FC:FC,"&gt;0"),1),ROWS(FC$2:FC361)),1),FC$2:FC$502,0),1,1,1)</f>
        <v>#NUM!</v>
      </c>
      <c r="FI361" s="104" t="e">
        <f ca="1">OFFSET($FA$1,MATCH(INDEX(FF:FF,SMALL(OFFSET(FG$2,0,0,COUNTIF(FF:FF,"&gt;0"),1),ROWS(FF$2:FF361)),1),FF$2:FF$502,0),1,1,1)</f>
        <v>#REF!</v>
      </c>
      <c r="FJ361" s="103" t="e">
        <f ca="1">OFFSET(FA$1,MATCH(INDEX(FC:FC,SMALL(OFFSET(FD$2,0,0,COUNTIF(FC:FC,"&gt;0"),1),ROWS(FC$2:FC361)),1),FC$2:FC$502,0),0,1,1)</f>
        <v>#NUM!</v>
      </c>
    </row>
    <row r="362" spans="3:166">
      <c r="C362" s="91">
        <v>361</v>
      </c>
      <c r="D362" s="99">
        <f>IF(OR(Layout!L375 = "P"), Layout!V375, 0)</f>
        <v>0</v>
      </c>
      <c r="E362" s="99">
        <f t="array" ref="E362">IF(OR(Layout!L375 = "P", Layout!L375 = "A"), Layout!W375, 0)</f>
        <v>0</v>
      </c>
      <c r="F362" s="99">
        <f>IF(OR(Layout!L375 = "P", Layout!L375 = "A"), Layout!I375, 0)</f>
        <v>0</v>
      </c>
      <c r="G362" s="91" t="str">
        <f t="array" ref="G362">IF(OR(Layout!L375 = "P", Layout!L375 = "A"), Layout!G375, "")</f>
        <v/>
      </c>
      <c r="H362" s="91" t="str">
        <f>IF(Layout!G375 &gt; 0, Layout!G375, "")</f>
        <v/>
      </c>
      <c r="I362" s="102">
        <f>IF(Layout!Y375 &gt; 0, Layout!Y375, 0)</f>
        <v>0</v>
      </c>
      <c r="J362" s="92">
        <f t="array" ref="J362">IF(Layout!AA375 &gt; 0, Layout!AA375, 0)</f>
        <v>0</v>
      </c>
      <c r="K362" s="92">
        <f>IF(Layout!K375 &gt; 0, Layout!K375, 0)</f>
        <v>0</v>
      </c>
      <c r="L362" s="98"/>
      <c r="N362" s="91" t="str">
        <f t="shared" si="184"/>
        <v/>
      </c>
      <c r="O362" s="99">
        <f t="shared" si="185"/>
        <v>0</v>
      </c>
      <c r="P362" s="103">
        <f t="array" ref="P362">O362+(ROWS(O$2:O362)/1000*(O362&lt;&gt;0))</f>
        <v>0</v>
      </c>
      <c r="Q362" s="103" t="e">
        <f t="array" ref="Q362">MATCH(SMALL(P:P,COUNTIF(P:P,0)+ROWS(P$2:P362)),P:P,0)</f>
        <v>#NUM!</v>
      </c>
      <c r="R362" s="99">
        <f t="shared" si="186"/>
        <v>0</v>
      </c>
      <c r="S362" s="103">
        <f t="array" ref="S362">R362+(ROWS(R$2:R362)/1000*(R362&lt;&gt;0))</f>
        <v>0</v>
      </c>
      <c r="T362" s="103" t="e">
        <f>MATCH(SMALL(S:S,COUNTIF(S:S,0)+ROWS(S$2:S362)),S:S,0)</f>
        <v>#NUM!</v>
      </c>
      <c r="U362" s="104" t="e">
        <f t="array" aca="1" ref="U362" ca="1">OFFSET($N$1,MATCH(INDEX(P:P,SMALL(OFFSET(Q$2,0,0,COUNTIF(P:P,"&gt;0"),1),ROWS(P$2:P362)),1),P$2:P$502,0),1,1,1)</f>
        <v>#NUM!</v>
      </c>
      <c r="V362" s="104" t="e">
        <f t="array" aca="1" ref="V362" ca="1">OFFSET($Q$1,MATCH(INDEX(S:S,SMALL(OFFSET(T$2,0,0,COUNTIF(S:S,"&gt;0"),1),ROWS(S$2:S362)),1),S$2:S$502,0),1,1,1)</f>
        <v>#NUM!</v>
      </c>
      <c r="W362" s="103" t="e">
        <f ca="1">OFFSET(N$1,MATCH(INDEX(S:S,SMALL(OFFSET(T$2,0,0,COUNTIF(S:S,"&gt;0"),1),ROWS(S$2:S362)),1),S$2:S$502,0),0,1,1)</f>
        <v>#NUM!</v>
      </c>
      <c r="AA362" s="91" t="str">
        <f t="shared" si="187"/>
        <v/>
      </c>
      <c r="AB362" s="99">
        <f t="shared" si="188"/>
        <v>0</v>
      </c>
      <c r="AC362" s="103">
        <f t="array" ref="AC362">AB362+(ROWS(AB$2:AB362)/1000*(AB362&lt;&gt;0))</f>
        <v>0</v>
      </c>
      <c r="AD362" s="103" t="e">
        <f t="array" ref="AD362">MATCH(SMALL(AC:AC,COUNTIF(AC:AC,0)+ROWS(AC$2:AC362)),AC:AC,0)</f>
        <v>#NUM!</v>
      </c>
      <c r="AE362" s="99">
        <f t="shared" si="189"/>
        <v>0</v>
      </c>
      <c r="AF362" s="103">
        <f t="array" ref="AF362">AE362+(ROWS(AE$2:AE362)/1000*(AE362&lt;&gt;0))</f>
        <v>0</v>
      </c>
      <c r="AG362" s="103" t="e">
        <f>MATCH(SMALL(AF:AF,COUNTIF(AF:AF,0)+ROWS(AF$2:AF362)),AF:AF,0)</f>
        <v>#NUM!</v>
      </c>
      <c r="AH362" s="104" t="e">
        <f ca="1">OFFSET($AA$1,MATCH(INDEX(AC:AC,SMALL(OFFSET(AD$2,0,0,COUNTIF(AC:AC,"&gt;0"),1),ROWS(AC$2:AC362)),1),AC$2:AC$502,0),1,1,1)</f>
        <v>#NUM!</v>
      </c>
      <c r="AI362" s="104" t="e">
        <f ca="1">OFFSET($AD$1,MATCH(INDEX(AF:AF,SMALL(OFFSET(AG$2,0,0,COUNTIF(AF:AF,"&gt;0"),1),ROWS(AF$2:AF362)),1),AF$2:AF$502,0),1,1,1)</f>
        <v>#NUM!</v>
      </c>
      <c r="AJ362" s="103" t="e">
        <f ca="1">OFFSET(AA$1,MATCH(INDEX(AF:AF,SMALL(OFFSET(AG$2,0,0,COUNTIF(AF:AF,"&gt;0"),1),ROWS(AF$2:AF362)),1),AF$2:AF$502,0),0,1,1)</f>
        <v>#NUM!</v>
      </c>
      <c r="AN362" s="91" t="str">
        <f t="shared" si="190"/>
        <v/>
      </c>
      <c r="AO362" s="99">
        <f t="shared" si="191"/>
        <v>0</v>
      </c>
      <c r="AP362" s="103">
        <f t="array" ref="AP362">AO362+(ROWS(AO$2:AO362)/1000*(AO362&lt;&gt;0))</f>
        <v>0</v>
      </c>
      <c r="AQ362" s="103" t="e">
        <f t="array" ref="AQ362">MATCH(SMALL(AP:AP,COUNTIF(AP:AP,0)+ROWS(AP$2:AP362)),AP:AP,0)</f>
        <v>#NUM!</v>
      </c>
      <c r="AR362" s="99">
        <f t="shared" si="192"/>
        <v>0</v>
      </c>
      <c r="AS362" s="103">
        <f t="array" ref="AS362">AR362+(ROWS(AR$2:AR362)/1000*(AR362&lt;&gt;0))</f>
        <v>0</v>
      </c>
      <c r="AT362" s="103" t="e">
        <f>MATCH(SMALL(AS:AS,COUNTIF(AS:AS,0)+ROWS(AS$2:AS362)),AS:AS,0)</f>
        <v>#NUM!</v>
      </c>
      <c r="AU362" s="104" t="e">
        <f ca="1">OFFSET($AN$1,MATCH(INDEX(AP:AP,SMALL(OFFSET(AQ$2,0,0,COUNTIF(AP:AP,"&gt;0"),1),ROWS(AP$2:AP362)),1),AP$2:AP$502,0),1,1,1)</f>
        <v>#NUM!</v>
      </c>
      <c r="AV362" s="104" t="e">
        <f ca="1">OFFSET($AQ$1,MATCH(INDEX(AS:AS,SMALL(OFFSET(AT$2,0,0,COUNTIF(AS:AS,"&gt;0"),1),ROWS(AS$2:AS362)),1),AS$2:AS$502,0),1,1,1)</f>
        <v>#NUM!</v>
      </c>
      <c r="AW362" s="103" t="e">
        <f ca="1">OFFSET(AN$1,MATCH(INDEX(AS:AS,SMALL(OFFSET(AT$2,0,0,COUNTIF(AS:AS,"&gt;0"),1),ROWS(AS$2:AS362)),1),AS$2:AS$502,0),0,1,1)</f>
        <v>#NUM!</v>
      </c>
      <c r="BA362" s="91" t="str">
        <f t="shared" si="193"/>
        <v/>
      </c>
      <c r="BB362" s="99">
        <f t="shared" si="194"/>
        <v>0</v>
      </c>
      <c r="BC362" s="103">
        <f t="array" ref="BC362">BB362+(ROWS(BB$2:BB362)/1000*(BB362&lt;&gt;0))</f>
        <v>0</v>
      </c>
      <c r="BD362" s="103" t="e">
        <f t="array" ref="BD362">MATCH(SMALL(BC:BC,COUNTIF(BC:BC,0)+ROWS(BC$2:BC362)),BC:BC,0)</f>
        <v>#NUM!</v>
      </c>
      <c r="BE362" s="99">
        <f t="shared" si="195"/>
        <v>0</v>
      </c>
      <c r="BF362" s="103">
        <f t="array" ref="BF362">BE362+(ROWS(BE$2:BE362)/1000*(BE362&lt;&gt;0))</f>
        <v>0</v>
      </c>
      <c r="BG362" s="103" t="e">
        <f>MATCH(SMALL(BF:BF,COUNTIF(BF:BF,0)+ROWS(BF$2:BF362)),BF:BF,0)</f>
        <v>#NUM!</v>
      </c>
      <c r="BH362" s="104" t="e">
        <f ca="1">OFFSET($BA$1,MATCH(INDEX(BC:BC,SMALL(OFFSET(BD$2,0,0,COUNTIF(BC:BC,"&gt;0"),1),ROWS(BC$2:BC362)),1),BC$2:BC$502,0),1,1,1)</f>
        <v>#NUM!</v>
      </c>
      <c r="BI362" s="104" t="e">
        <f ca="1">OFFSET($BD$1,MATCH(INDEX(BF:BF,SMALL(OFFSET(BG$2,0,0,COUNTIF(BF:BF,"&gt;0"),1),ROWS(BF$2:BF362)),1),BF$2:BF$502,0),1,1,1)</f>
        <v>#NUM!</v>
      </c>
      <c r="BJ362" s="103" t="e">
        <f ca="1">OFFSET(BA$1,MATCH(INDEX(BF:BF,SMALL(OFFSET(BG$2,0,0,COUNTIF(BF:BF,"&gt;0"),1),ROWS(BF$2:BF362)),1),BF$2:BF$502,0),0,1,1)</f>
        <v>#NUM!</v>
      </c>
      <c r="BN362" s="91" t="str">
        <f t="shared" si="196"/>
        <v/>
      </c>
      <c r="BO362" s="99">
        <f t="shared" si="197"/>
        <v>0</v>
      </c>
      <c r="BP362" s="103">
        <f t="array" ref="BP362">BO362+(ROWS(BO$2:BO362)/1000*(BO362&lt;&gt;0))</f>
        <v>0</v>
      </c>
      <c r="BQ362" s="103" t="e">
        <f t="array" ref="BQ362">MATCH(SMALL(BP:BP,COUNTIF(BP:BP,0)+ROWS(BP$2:BP362)),BP:BP,0)</f>
        <v>#NUM!</v>
      </c>
      <c r="BR362" s="99">
        <f t="shared" si="198"/>
        <v>0</v>
      </c>
      <c r="BS362" s="103">
        <f t="array" ref="BS362">BR362+(ROWS(BR$2:BR362)/1000*(BR362&lt;&gt;0))</f>
        <v>0</v>
      </c>
      <c r="BT362" s="103" t="e">
        <f>MATCH(SMALL(BS:BS,COUNTIF(BS:BS,0)+ROWS(BS$2:BS362)),BS:BS,0)</f>
        <v>#NUM!</v>
      </c>
      <c r="BU362" s="104" t="e">
        <f ca="1">OFFSET($BN$1,MATCH(INDEX(BP:BP,SMALL(OFFSET(BQ$2,0,0,COUNTIF(BP:BP,"&gt;0"),1),ROWS(BP$2:BP362)),1),BP$2:BP$502,0),1,1,1)</f>
        <v>#NUM!</v>
      </c>
      <c r="BV362" s="104" t="e">
        <f ca="1">OFFSET($BQ$1,MATCH(INDEX(BS:BS,SMALL(OFFSET(BT$2,0,0,COUNTIF(BS:BS,"&gt;0"),1),ROWS(BS$2:BS362)),1),BS$2:BS$502,0),1,1,1)</f>
        <v>#NUM!</v>
      </c>
      <c r="BW362" s="103" t="e">
        <f ca="1">OFFSET(BN$1,MATCH(INDEX(BS:BS,SMALL(OFFSET(BT$2,0,0,COUNTIF(BS:BS,"&gt;0"),1),ROWS(BS$2:BS362)),1),BS$2:BS$502,0),0,1,1)</f>
        <v>#NUM!</v>
      </c>
      <c r="CA362" s="91" t="str">
        <f t="shared" si="199"/>
        <v/>
      </c>
      <c r="CB362" s="99">
        <f t="shared" si="200"/>
        <v>0</v>
      </c>
      <c r="CC362" s="103">
        <f t="array" ref="CC362">CB362+(ROWS(CB$2:CB362)/1000*(CB362&lt;&gt;0))</f>
        <v>0</v>
      </c>
      <c r="CD362" s="103" t="e">
        <f t="array" ref="CD362">MATCH(SMALL(CC:CC,COUNTIF(CC:CC,0)+ROWS(CC$2:CC362)),CC:CC,0)</f>
        <v>#NUM!</v>
      </c>
      <c r="CE362" s="99">
        <f t="shared" si="201"/>
        <v>0</v>
      </c>
      <c r="CF362" s="103">
        <f t="array" ref="CF362">CE362+(ROWS(CE$2:CE362)/1000*(CE362&lt;&gt;0))</f>
        <v>0</v>
      </c>
      <c r="CG362" s="103" t="e">
        <f>MATCH(SMALL(CF:CF,COUNTIF(CF:CF,0)+ROWS(CF$2:CF362)),CF:CF,0)</f>
        <v>#NUM!</v>
      </c>
      <c r="CH362" s="104" t="e">
        <f ca="1">OFFSET($CA$1,MATCH(INDEX(CC:CC,SMALL(OFFSET(CD$2,0,0,COUNTIF(CC:CC,"&gt;0"),1),ROWS(CC$2:CC362)),1),CC$2:CC$502,0),1,1,1)</f>
        <v>#NUM!</v>
      </c>
      <c r="CI362" s="104" t="e">
        <f t="array" aca="1" ref="CI362" ca="1">OFFSET($CD$1,MATCH(INDEX(CF:CF,SMALL(OFFSET(CG$2,0,0,COUNTIF(CF:CF,"&gt;0"),1),ROWS(CF$2:CF362)),1),CF$2:CF$502,0),1,1,1)</f>
        <v>#NUM!</v>
      </c>
      <c r="CJ362" s="103" t="e">
        <f ca="1">OFFSET(CA$1,MATCH(INDEX(CF:CF,SMALL(OFFSET(CG$2,0,0,COUNTIF(CF:CF,"&gt;0"),1),ROWS(CF$2:CF362)),1),CF$2:CF$502,0),0,1,1)</f>
        <v>#NUM!</v>
      </c>
      <c r="CN362" s="91" t="str">
        <f t="shared" si="202"/>
        <v/>
      </c>
      <c r="CO362" s="99">
        <f t="shared" si="203"/>
        <v>0</v>
      </c>
      <c r="CP362" s="103">
        <f t="array" ref="CP362">CO362+(ROWS(CO$2:CO362)/1000*(CO362&lt;&gt;0))</f>
        <v>0</v>
      </c>
      <c r="CQ362" s="103" t="e">
        <f t="array" ref="CQ362">MATCH(SMALL(CP:CP,COUNTIF(CP:CP,0)+ROWS(CP$2:CP362)),CP:CP,0)</f>
        <v>#NUM!</v>
      </c>
      <c r="CR362" s="99">
        <f t="shared" si="204"/>
        <v>0</v>
      </c>
      <c r="CS362" s="103">
        <f t="array" ref="CS362">CR362+(ROWS(CR$2:CR362)/1000*(CR362&lt;&gt;0))</f>
        <v>0</v>
      </c>
      <c r="CT362" s="103" t="e">
        <f>MATCH(SMALL(CS:CS,COUNTIF(CS:CS,0)+ROWS(CS$2:CS362)),CS:CS,0)</f>
        <v>#NUM!</v>
      </c>
      <c r="CU362" s="104" t="e">
        <f t="array" aca="1" ref="CU362" ca="1">OFFSET($CN$1,MATCH(INDEX(CP:CP,SMALL(OFFSET(CQ$2,0,0,COUNTIF(CP:CP,"&gt;0"),1),ROWS(CP$2:CP362)),1),CP$2:CP$502,0),1,1,1)</f>
        <v>#NUM!</v>
      </c>
      <c r="CV362" s="104" t="e">
        <f t="array" aca="1" ref="CV362" ca="1">OFFSET($CQ$1,MATCH(INDEX(CS:CS,SMALL(OFFSET(CT$2,0,0,COUNTIF(CS:CS,"&gt;0"),1),ROWS(CS$2:CS362)),1),CS$2:CS$502,0),1,1,1)</f>
        <v>#NUM!</v>
      </c>
      <c r="CW362" s="103" t="e">
        <f ca="1">OFFSET(CN$1,MATCH(INDEX(CS:CS,SMALL(OFFSET(CT$2,0,0,COUNTIF(CS:CS,"&gt;0"),1),ROWS(CS$2:CS362)),1),CS$2:CS$502,0),0,1,1)</f>
        <v>#NUM!</v>
      </c>
      <c r="DA362" s="91" t="str">
        <f t="shared" si="205"/>
        <v/>
      </c>
      <c r="DB362" s="99">
        <f t="shared" si="206"/>
        <v>0</v>
      </c>
      <c r="DC362" s="103">
        <f t="array" ref="DC362">DB362+(ROWS(DB$2:DB362)/1000*(DB362&lt;&gt;0))</f>
        <v>0</v>
      </c>
      <c r="DD362" s="103" t="e">
        <f t="array" ref="DD362">MATCH(SMALL(DC:DC,COUNTIF(DC:DC,0)+ROWS(DC$2:DC362)),DC:DC,0)</f>
        <v>#NUM!</v>
      </c>
      <c r="DE362" s="99">
        <f t="shared" si="207"/>
        <v>0</v>
      </c>
      <c r="DF362" s="103">
        <f t="array" ref="DF362">DE362+(ROWS(DE$2:DE362)/1000*(DE362&lt;&gt;0))</f>
        <v>0</v>
      </c>
      <c r="DG362" s="103" t="e">
        <f>MATCH(SMALL(DF:DF,COUNTIF(DF:DF,0)+ROWS(DF$2:DF362)),DF:DF,0)</f>
        <v>#NUM!</v>
      </c>
      <c r="DH362" s="104" t="e">
        <f t="array" aca="1" ref="DH362" ca="1">OFFSET($DA$1,MATCH(INDEX(DC:DC,SMALL(OFFSET(DD$2,0,0,COUNTIF(DC:DC,"&gt;0"),1),ROWS(DC$2:DC362)),1),DC$2:DC$502,0),1,1,1)</f>
        <v>#NUM!</v>
      </c>
      <c r="DI362" s="104" t="e">
        <f t="array" aca="1" ref="DI362" ca="1">OFFSET($DD$1,MATCH(INDEX(DF:DF,SMALL(OFFSET(DG$2,0,0,COUNTIF(DF:DF,"&gt;0"),1),ROWS(DF$2:DF362)),1),DF$2:DF$502,0),1,1,1)</f>
        <v>#NUM!</v>
      </c>
      <c r="DJ362" s="103" t="e">
        <f ca="1">OFFSET(DA$1,MATCH(INDEX(DF:DF,SMALL(OFFSET(DG$2,0,0,COUNTIF(DF:DF,"&gt;0"),1),ROWS(DF$2:DF362)),1),DF$2:DF$502,0),0,1,1)</f>
        <v>#NUM!</v>
      </c>
      <c r="DN362" s="91" t="str">
        <f t="shared" si="210"/>
        <v/>
      </c>
      <c r="DO362" s="99">
        <f t="shared" si="211"/>
        <v>0</v>
      </c>
      <c r="DP362" s="103">
        <f t="array" ref="DP362">DO362+(ROWS(DO$2:DO362)/1000*(DO362&lt;&gt;0))</f>
        <v>0</v>
      </c>
      <c r="DQ362" s="103" t="e">
        <f t="array" ref="DQ362">MATCH(SMALL(DP:DP,COUNTIF(DP:DP,0)+ROWS(DP$2:DP362)),DP:DP,0)</f>
        <v>#NUM!</v>
      </c>
      <c r="DR362" s="99">
        <f t="shared" si="212"/>
        <v>0</v>
      </c>
      <c r="DS362" s="103">
        <f t="array" ref="DS362">DR362+(ROWS(DR$2:DR362)/1000*(DR362&lt;&gt;0))</f>
        <v>0</v>
      </c>
      <c r="DT362" s="103" t="e">
        <f>MATCH(SMALL(DS:DS,COUNTIF(DS:DS,0)+ROWS(DS$2:DS362)),DS:DS,0)</f>
        <v>#NUM!</v>
      </c>
      <c r="DU362" s="104" t="e">
        <f t="array" aca="1" ref="DU362" ca="1">OFFSET($DN$1,MATCH(INDEX(DP:DP,SMALL(OFFSET(DQ$2,0,0,COUNTIF(DP:DP,"&gt;0"),1),ROWS(DP$2:DP362)),1),DP$2:DP$503,0),1,1,1)</f>
        <v>#NUM!</v>
      </c>
      <c r="DV362" s="104" t="e">
        <f t="array" aca="1" ref="DV362" ca="1">OFFSET($DQ$1,MATCH(INDEX(DS:DS,SMALL(OFFSET(DT$2,0,0,COUNTIF(DS:DS,"&gt;0"),1),ROWS(DS$2:DS362)),1),DS$2:DS$503,0),1,1,1)</f>
        <v>#REF!</v>
      </c>
      <c r="DW362" s="103" t="e">
        <f t="array" aca="1" ref="DW362" ca="1">OFFSET(DN$1,MATCH(INDEX(DP:DP,SMALL(OFFSET(DQ$2,0,0,COUNTIF(DP:DP,"&gt;0"),1),ROWS(DP$2:DP362)),1),DP$2:DP$503,0),0,1,1)</f>
        <v>#NUM!</v>
      </c>
      <c r="EA362" s="91" t="str">
        <f t="shared" si="180"/>
        <v/>
      </c>
      <c r="EB362" s="99">
        <f t="shared" si="181"/>
        <v>0</v>
      </c>
      <c r="EC362" s="103">
        <f t="array" ref="EC362">EB362+(ROWS(EB$2:EB362)/1000*(EB362&lt;&gt;0))</f>
        <v>0</v>
      </c>
      <c r="ED362" s="103" t="e">
        <f t="array" ref="ED362">MATCH(SMALL(EC:EC,COUNTIF(EC:EC,0)+ROWS(EC$2:EC362)),EC:EC,0)</f>
        <v>#NUM!</v>
      </c>
      <c r="EE362" s="99">
        <f t="shared" si="213"/>
        <v>0</v>
      </c>
      <c r="EF362" s="103">
        <f t="array" ref="EF362">EE362+(ROWS(EE$2:EE362)/1000*(EE362&lt;&gt;0))</f>
        <v>0</v>
      </c>
      <c r="EG362" s="103" t="e">
        <f>MATCH(SMALL(EF:EF,COUNTIF(EF:EF,0)+ROWS(EF$2:EF362)),EF:EF,0)</f>
        <v>#NUM!</v>
      </c>
      <c r="EH362" s="104" t="e">
        <f t="array" aca="1" ref="EH362" ca="1">OFFSET($EA$1,MATCH(INDEX(EC:EC,SMALL(OFFSET(ED$2,0,0,COUNTIF(EC:EC,"&gt;0"),1),ROWS(EC$2:EC362)),1),EC$2:EC$501,0),1,1,1)</f>
        <v>#NUM!</v>
      </c>
      <c r="EI362" s="104" t="e">
        <f t="array" aca="1" ref="EI362" ca="1">OFFSET($ED$1,MATCH(INDEX(EF:EF,SMALL(OFFSET(EG$2,0,0,COUNTIF(EF:EF,"&gt;0"),1),ROWS(EF$2:EF362)),1),EF$2:EF$501,0),1,1,1)</f>
        <v>#REF!</v>
      </c>
      <c r="EJ362" s="103" t="e">
        <f t="array" aca="1" ref="EJ362" ca="1">OFFSET(EA$1,MATCH(INDEX(EC:EC,SMALL(OFFSET(ED$2,0,0,COUNTIF(EC:EC,"&gt;0"),1),ROWS(EC$2:EC362)),1),EC$2:EC$501,0),0,1,1)</f>
        <v>#NUM!</v>
      </c>
      <c r="EN362" s="91" t="str">
        <f t="shared" si="182"/>
        <v/>
      </c>
      <c r="EO362" s="99">
        <f t="shared" si="183"/>
        <v>0</v>
      </c>
      <c r="EP362" s="103">
        <f t="array" ref="EP362">EO362+(ROWS(EO$2:EO362)/1000*(EO362&lt;&gt;0))</f>
        <v>0</v>
      </c>
      <c r="EQ362" s="103" t="e">
        <f t="array" ref="EQ362">MATCH(SMALL(EP:EP,COUNTIF(EP:EP,0)+ROWS(EP$2:EP362)),EP:EP,0)</f>
        <v>#NUM!</v>
      </c>
      <c r="ER362" s="99">
        <f t="shared" si="214"/>
        <v>0</v>
      </c>
      <c r="ES362" s="103">
        <f t="array" ref="ES362">ER362+(ROWS(ER$2:ER362)/1000*(ER362&lt;&gt;0))</f>
        <v>0</v>
      </c>
      <c r="ET362" s="103" t="e">
        <f>MATCH(SMALL(ES:ES,COUNTIF(ES:ES,0)+ROWS(ES$2:ES362)),ES:ES,0)</f>
        <v>#NUM!</v>
      </c>
      <c r="EU362" s="104" t="e">
        <f t="array" aca="1" ref="EU362" ca="1">OFFSET($EN$1,MATCH(INDEX(EP:EP,SMALL(OFFSET(EQ$2,0,0,COUNTIF(EP:EP,"&gt;0"),1),ROWS(EP$2:EP362)),1),EP$2:EP$501,0),1,1,1)</f>
        <v>#NUM!</v>
      </c>
      <c r="EV362" s="104" t="e">
        <f t="array" aca="1" ref="EV362" ca="1">OFFSET($EN$1,MATCH(INDEX(ES:ES,SMALL(OFFSET(ET$2,0,0,COUNTIF(ES:ES,"&gt;0"),1),ROWS(ES$2:ES362)),1),ES$2:ES$501,0),1,1,1)</f>
        <v>#REF!</v>
      </c>
      <c r="EW362" s="103" t="e">
        <f t="array" aca="1" ref="EW362" ca="1">OFFSET(EN$1,MATCH(INDEX(EP:EP,SMALL(OFFSET(EQ$2,0,0,COUNTIF(EP:EP,"&gt;0"),1),ROWS(EP$2:EP362)),1),EP$2:EP$501,0),0,1,1)</f>
        <v>#NUM!</v>
      </c>
      <c r="EX362" s="91"/>
      <c r="EY362" s="91"/>
      <c r="EZ362" s="91"/>
      <c r="FA362" s="103" t="str">
        <f t="shared" si="208"/>
        <v/>
      </c>
      <c r="FB362" s="103">
        <f t="shared" si="209"/>
        <v>0</v>
      </c>
      <c r="FC362" s="103">
        <f>FB362+(ROWS(FB$2:FB362)/1000*(FB362&lt;&gt;0))</f>
        <v>0</v>
      </c>
      <c r="FD362" s="103" t="e">
        <f>MATCH(SMALL(FC:FC,COUNTIF(FC:FC,0)+ROWS(FC$2:FC362)),FC:FC,0)</f>
        <v>#NUM!</v>
      </c>
      <c r="FE362" s="99">
        <f t="shared" si="215"/>
        <v>0</v>
      </c>
      <c r="FF362" s="103">
        <f>FE362+(ROWS(FE$2:FE362)/1000*(FE362&lt;&gt;0))</f>
        <v>0</v>
      </c>
      <c r="FG362" s="103" t="e">
        <f>MATCH(SMALL(FF:FF,COUNTIF(FF:FF,0)+ROWS(FF$2:FF362)),FF:FF,0)</f>
        <v>#NUM!</v>
      </c>
      <c r="FH362" s="104" t="e">
        <f ca="1">OFFSET($FA$1,MATCH(INDEX(FC:FC,SMALL(OFFSET(FD$2,0,0,COUNTIF(FC:FC,"&gt;0"),1),ROWS(FC$2:FC362)),1),FC$2:FC$502,0),1,1,1)</f>
        <v>#NUM!</v>
      </c>
      <c r="FI362" s="98" t="e">
        <f ca="1">OFFSET($FA$1,MATCH(INDEX(FF:FF,SMALL(OFFSET(FG$2,0,0,COUNTIF(FF:FF,"&gt;0"),1),ROWS(FF$2:FF362)),1),FF$2:FF$502,0),1,1,1)</f>
        <v>#REF!</v>
      </c>
      <c r="FJ362" s="103" t="e">
        <f ca="1">OFFSET(FA$1,MATCH(INDEX(FC:FC,SMALL(OFFSET(FD$2,0,0,COUNTIF(FC:FC,"&gt;0"),1),ROWS(FC$2:FC362)),1),FC$2:FC$502,0),0,1,1)</f>
        <v>#NUM!</v>
      </c>
    </row>
    <row r="363" spans="3:166">
      <c r="C363" s="91">
        <v>362</v>
      </c>
      <c r="D363" s="99">
        <f>IF(OR(Layout!L376 = "P"), Layout!V376, 0)</f>
        <v>0</v>
      </c>
      <c r="E363" s="99">
        <f t="array" ref="E363">IF(OR(Layout!L376 = "P", Layout!L376 = "A"), Layout!W376, 0)</f>
        <v>0</v>
      </c>
      <c r="F363" s="99">
        <f>IF(OR(Layout!L376 = "P", Layout!L376 = "A"), Layout!I376, 0)</f>
        <v>0</v>
      </c>
      <c r="G363" s="91" t="str">
        <f t="array" ref="G363">IF(OR(Layout!L376 = "P", Layout!L376 = "A"), Layout!G376, "")</f>
        <v/>
      </c>
      <c r="H363" s="91" t="str">
        <f>IF(Layout!G376 &gt; 0, Layout!G376, "")</f>
        <v/>
      </c>
      <c r="I363" s="102">
        <f>IF(Layout!Y376 &gt; 0, Layout!Y376, 0)</f>
        <v>0</v>
      </c>
      <c r="J363" s="92">
        <f t="array" ref="J363">IF(Layout!AA376 &gt; 0, Layout!AA376, 0)</f>
        <v>0</v>
      </c>
      <c r="K363" s="92">
        <f>IF(Layout!K376 &gt; 0, Layout!K376, 0)</f>
        <v>0</v>
      </c>
      <c r="L363" s="98"/>
      <c r="N363" s="91" t="str">
        <f t="shared" si="184"/>
        <v/>
      </c>
      <c r="O363" s="99">
        <f t="shared" si="185"/>
        <v>0</v>
      </c>
      <c r="P363" s="103">
        <f t="array" ref="P363">O363+(ROWS(O$2:O363)/1000*(O363&lt;&gt;0))</f>
        <v>0</v>
      </c>
      <c r="Q363" s="103" t="e">
        <f t="array" ref="Q363">MATCH(SMALL(P:P,COUNTIF(P:P,0)+ROWS(P$2:P363)),P:P,0)</f>
        <v>#NUM!</v>
      </c>
      <c r="R363" s="99">
        <f t="shared" si="186"/>
        <v>0</v>
      </c>
      <c r="S363" s="103">
        <f t="array" ref="S363">R363+(ROWS(R$2:R363)/1000*(R363&lt;&gt;0))</f>
        <v>0</v>
      </c>
      <c r="T363" s="103" t="e">
        <f>MATCH(SMALL(S:S,COUNTIF(S:S,0)+ROWS(S$2:S363)),S:S,0)</f>
        <v>#NUM!</v>
      </c>
      <c r="U363" s="104" t="e">
        <f t="array" aca="1" ref="U363" ca="1">OFFSET($N$1,MATCH(INDEX(P:P,SMALL(OFFSET(Q$2,0,0,COUNTIF(P:P,"&gt;0"),1),ROWS(P$2:P363)),1),P$2:P$502,0),1,1,1)</f>
        <v>#NUM!</v>
      </c>
      <c r="V363" s="104" t="e">
        <f t="array" aca="1" ref="V363" ca="1">OFFSET($Q$1,MATCH(INDEX(S:S,SMALL(OFFSET(T$2,0,0,COUNTIF(S:S,"&gt;0"),1),ROWS(S$2:S363)),1),S$2:S$502,0),1,1,1)</f>
        <v>#NUM!</v>
      </c>
      <c r="W363" s="103" t="e">
        <f ca="1">OFFSET(N$1,MATCH(INDEX(S:S,SMALL(OFFSET(T$2,0,0,COUNTIF(S:S,"&gt;0"),1),ROWS(S$2:S363)),1),S$2:S$502,0),0,1,1)</f>
        <v>#NUM!</v>
      </c>
      <c r="AA363" s="91" t="str">
        <f t="shared" si="187"/>
        <v/>
      </c>
      <c r="AB363" s="99">
        <f t="shared" si="188"/>
        <v>0</v>
      </c>
      <c r="AC363" s="103">
        <f t="array" ref="AC363">AB363+(ROWS(AB$2:AB363)/1000*(AB363&lt;&gt;0))</f>
        <v>0</v>
      </c>
      <c r="AD363" s="103" t="e">
        <f t="array" ref="AD363">MATCH(SMALL(AC:AC,COUNTIF(AC:AC,0)+ROWS(AC$2:AC363)),AC:AC,0)</f>
        <v>#NUM!</v>
      </c>
      <c r="AE363" s="99">
        <f t="shared" si="189"/>
        <v>0</v>
      </c>
      <c r="AF363" s="103">
        <f t="array" ref="AF363">AE363+(ROWS(AE$2:AE363)/1000*(AE363&lt;&gt;0))</f>
        <v>0</v>
      </c>
      <c r="AG363" s="103" t="e">
        <f>MATCH(SMALL(AF:AF,COUNTIF(AF:AF,0)+ROWS(AF$2:AF363)),AF:AF,0)</f>
        <v>#NUM!</v>
      </c>
      <c r="AH363" s="104" t="e">
        <f ca="1">OFFSET($AA$1,MATCH(INDEX(AC:AC,SMALL(OFFSET(AD$2,0,0,COUNTIF(AC:AC,"&gt;0"),1),ROWS(AC$2:AC363)),1),AC$2:AC$502,0),1,1,1)</f>
        <v>#NUM!</v>
      </c>
      <c r="AI363" s="104" t="e">
        <f ca="1">OFFSET($AD$1,MATCH(INDEX(AF:AF,SMALL(OFFSET(AG$2,0,0,COUNTIF(AF:AF,"&gt;0"),1),ROWS(AF$2:AF363)),1),AF$2:AF$502,0),1,1,1)</f>
        <v>#NUM!</v>
      </c>
      <c r="AJ363" s="103" t="e">
        <f ca="1">OFFSET(AA$1,MATCH(INDEX(AF:AF,SMALL(OFFSET(AG$2,0,0,COUNTIF(AF:AF,"&gt;0"),1),ROWS(AF$2:AF363)),1),AF$2:AF$502,0),0,1,1)</f>
        <v>#NUM!</v>
      </c>
      <c r="AN363" s="91" t="str">
        <f t="shared" si="190"/>
        <v/>
      </c>
      <c r="AO363" s="99">
        <f t="shared" si="191"/>
        <v>0</v>
      </c>
      <c r="AP363" s="103">
        <f t="array" ref="AP363">AO363+(ROWS(AO$2:AO363)/1000*(AO363&lt;&gt;0))</f>
        <v>0</v>
      </c>
      <c r="AQ363" s="103" t="e">
        <f t="array" ref="AQ363">MATCH(SMALL(AP:AP,COUNTIF(AP:AP,0)+ROWS(AP$2:AP363)),AP:AP,0)</f>
        <v>#NUM!</v>
      </c>
      <c r="AR363" s="99">
        <f t="shared" si="192"/>
        <v>0</v>
      </c>
      <c r="AS363" s="103">
        <f t="array" ref="AS363">AR363+(ROWS(AR$2:AR363)/1000*(AR363&lt;&gt;0))</f>
        <v>0</v>
      </c>
      <c r="AT363" s="103" t="e">
        <f>MATCH(SMALL(AS:AS,COUNTIF(AS:AS,0)+ROWS(AS$2:AS363)),AS:AS,0)</f>
        <v>#NUM!</v>
      </c>
      <c r="AU363" s="104" t="e">
        <f ca="1">OFFSET($AN$1,MATCH(INDEX(AP:AP,SMALL(OFFSET(AQ$2,0,0,COUNTIF(AP:AP,"&gt;0"),1),ROWS(AP$2:AP363)),1),AP$2:AP$502,0),1,1,1)</f>
        <v>#NUM!</v>
      </c>
      <c r="AV363" s="104" t="e">
        <f ca="1">OFFSET($AQ$1,MATCH(INDEX(AS:AS,SMALL(OFFSET(AT$2,0,0,COUNTIF(AS:AS,"&gt;0"),1),ROWS(AS$2:AS363)),1),AS$2:AS$502,0),1,1,1)</f>
        <v>#NUM!</v>
      </c>
      <c r="AW363" s="103" t="e">
        <f ca="1">OFFSET(AN$1,MATCH(INDEX(AS:AS,SMALL(OFFSET(AT$2,0,0,COUNTIF(AS:AS,"&gt;0"),1),ROWS(AS$2:AS363)),1),AS$2:AS$502,0),0,1,1)</f>
        <v>#NUM!</v>
      </c>
      <c r="BA363" s="91" t="str">
        <f t="shared" si="193"/>
        <v/>
      </c>
      <c r="BB363" s="99">
        <f t="shared" si="194"/>
        <v>0</v>
      </c>
      <c r="BC363" s="103">
        <f t="array" ref="BC363">BB363+(ROWS(BB$2:BB363)/1000*(BB363&lt;&gt;0))</f>
        <v>0</v>
      </c>
      <c r="BD363" s="103" t="e">
        <f t="array" ref="BD363">MATCH(SMALL(BC:BC,COUNTIF(BC:BC,0)+ROWS(BC$2:BC363)),BC:BC,0)</f>
        <v>#NUM!</v>
      </c>
      <c r="BE363" s="99">
        <f t="shared" si="195"/>
        <v>0</v>
      </c>
      <c r="BF363" s="103">
        <f t="array" ref="BF363">BE363+(ROWS(BE$2:BE363)/1000*(BE363&lt;&gt;0))</f>
        <v>0</v>
      </c>
      <c r="BG363" s="103" t="e">
        <f>MATCH(SMALL(BF:BF,COUNTIF(BF:BF,0)+ROWS(BF$2:BF363)),BF:BF,0)</f>
        <v>#NUM!</v>
      </c>
      <c r="BH363" s="104" t="e">
        <f ca="1">OFFSET($BA$1,MATCH(INDEX(BC:BC,SMALL(OFFSET(BD$2,0,0,COUNTIF(BC:BC,"&gt;0"),1),ROWS(BC$2:BC363)),1),BC$2:BC$502,0),1,1,1)</f>
        <v>#NUM!</v>
      </c>
      <c r="BI363" s="104" t="e">
        <f ca="1">OFFSET($BD$1,MATCH(INDEX(BF:BF,SMALL(OFFSET(BG$2,0,0,COUNTIF(BF:BF,"&gt;0"),1),ROWS(BF$2:BF363)),1),BF$2:BF$502,0),1,1,1)</f>
        <v>#NUM!</v>
      </c>
      <c r="BJ363" s="103" t="e">
        <f ca="1">OFFSET(BA$1,MATCH(INDEX(BF:BF,SMALL(OFFSET(BG$2,0,0,COUNTIF(BF:BF,"&gt;0"),1),ROWS(BF$2:BF363)),1),BF$2:BF$502,0),0,1,1)</f>
        <v>#NUM!</v>
      </c>
      <c r="BN363" s="91" t="str">
        <f t="shared" si="196"/>
        <v/>
      </c>
      <c r="BO363" s="99">
        <f t="shared" si="197"/>
        <v>0</v>
      </c>
      <c r="BP363" s="103">
        <f t="array" ref="BP363">BO363+(ROWS(BO$2:BO363)/1000*(BO363&lt;&gt;0))</f>
        <v>0</v>
      </c>
      <c r="BQ363" s="103" t="e">
        <f t="array" ref="BQ363">MATCH(SMALL(BP:BP,COUNTIF(BP:BP,0)+ROWS(BP$2:BP363)),BP:BP,0)</f>
        <v>#NUM!</v>
      </c>
      <c r="BR363" s="99">
        <f t="shared" si="198"/>
        <v>0</v>
      </c>
      <c r="BS363" s="103">
        <f t="array" ref="BS363">BR363+(ROWS(BR$2:BR363)/1000*(BR363&lt;&gt;0))</f>
        <v>0</v>
      </c>
      <c r="BT363" s="103" t="e">
        <f>MATCH(SMALL(BS:BS,COUNTIF(BS:BS,0)+ROWS(BS$2:BS363)),BS:BS,0)</f>
        <v>#NUM!</v>
      </c>
      <c r="BU363" s="104" t="e">
        <f ca="1">OFFSET($BN$1,MATCH(INDEX(BP:BP,SMALL(OFFSET(BQ$2,0,0,COUNTIF(BP:BP,"&gt;0"),1),ROWS(BP$2:BP363)),1),BP$2:BP$502,0),1,1,1)</f>
        <v>#NUM!</v>
      </c>
      <c r="BV363" s="104" t="e">
        <f ca="1">OFFSET($BQ$1,MATCH(INDEX(BS:BS,SMALL(OFFSET(BT$2,0,0,COUNTIF(BS:BS,"&gt;0"),1),ROWS(BS$2:BS363)),1),BS$2:BS$502,0),1,1,1)</f>
        <v>#NUM!</v>
      </c>
      <c r="BW363" s="103" t="e">
        <f ca="1">OFFSET(BN$1,MATCH(INDEX(BS:BS,SMALL(OFFSET(BT$2,0,0,COUNTIF(BS:BS,"&gt;0"),1),ROWS(BS$2:BS363)),1),BS$2:BS$502,0),0,1,1)</f>
        <v>#NUM!</v>
      </c>
      <c r="CA363" s="91" t="str">
        <f t="shared" si="199"/>
        <v/>
      </c>
      <c r="CB363" s="99">
        <f t="shared" si="200"/>
        <v>0</v>
      </c>
      <c r="CC363" s="103">
        <f t="array" ref="CC363">CB363+(ROWS(CB$2:CB363)/1000*(CB363&lt;&gt;0))</f>
        <v>0</v>
      </c>
      <c r="CD363" s="103" t="e">
        <f t="array" ref="CD363">MATCH(SMALL(CC:CC,COUNTIF(CC:CC,0)+ROWS(CC$2:CC363)),CC:CC,0)</f>
        <v>#NUM!</v>
      </c>
      <c r="CE363" s="99">
        <f t="shared" si="201"/>
        <v>0</v>
      </c>
      <c r="CF363" s="103">
        <f t="array" ref="CF363">CE363+(ROWS(CE$2:CE363)/1000*(CE363&lt;&gt;0))</f>
        <v>0</v>
      </c>
      <c r="CG363" s="103" t="e">
        <f>MATCH(SMALL(CF:CF,COUNTIF(CF:CF,0)+ROWS(CF$2:CF363)),CF:CF,0)</f>
        <v>#NUM!</v>
      </c>
      <c r="CH363" s="104" t="e">
        <f ca="1">OFFSET($CA$1,MATCH(INDEX(CC:CC,SMALL(OFFSET(CD$2,0,0,COUNTIF(CC:CC,"&gt;0"),1),ROWS(CC$2:CC363)),1),CC$2:CC$502,0),1,1,1)</f>
        <v>#NUM!</v>
      </c>
      <c r="CI363" s="104" t="e">
        <f t="array" aca="1" ref="CI363" ca="1">OFFSET($CD$1,MATCH(INDEX(CF:CF,SMALL(OFFSET(CG$2,0,0,COUNTIF(CF:CF,"&gt;0"),1),ROWS(CF$2:CF363)),1),CF$2:CF$502,0),1,1,1)</f>
        <v>#NUM!</v>
      </c>
      <c r="CJ363" s="103" t="e">
        <f ca="1">OFFSET(CA$1,MATCH(INDEX(CF:CF,SMALL(OFFSET(CG$2,0,0,COUNTIF(CF:CF,"&gt;0"),1),ROWS(CF$2:CF363)),1),CF$2:CF$502,0),0,1,1)</f>
        <v>#NUM!</v>
      </c>
      <c r="CN363" s="91" t="str">
        <f t="shared" si="202"/>
        <v/>
      </c>
      <c r="CO363" s="99">
        <f t="shared" si="203"/>
        <v>0</v>
      </c>
      <c r="CP363" s="103">
        <f t="array" ref="CP363">CO363+(ROWS(CO$2:CO363)/1000*(CO363&lt;&gt;0))</f>
        <v>0</v>
      </c>
      <c r="CQ363" s="103" t="e">
        <f t="array" ref="CQ363">MATCH(SMALL(CP:CP,COUNTIF(CP:CP,0)+ROWS(CP$2:CP363)),CP:CP,0)</f>
        <v>#NUM!</v>
      </c>
      <c r="CR363" s="99">
        <f t="shared" si="204"/>
        <v>0</v>
      </c>
      <c r="CS363" s="103">
        <f t="array" ref="CS363">CR363+(ROWS(CR$2:CR363)/1000*(CR363&lt;&gt;0))</f>
        <v>0</v>
      </c>
      <c r="CT363" s="103" t="e">
        <f>MATCH(SMALL(CS:CS,COUNTIF(CS:CS,0)+ROWS(CS$2:CS363)),CS:CS,0)</f>
        <v>#NUM!</v>
      </c>
      <c r="CU363" s="104" t="e">
        <f t="array" aca="1" ref="CU363" ca="1">OFFSET($CN$1,MATCH(INDEX(CP:CP,SMALL(OFFSET(CQ$2,0,0,COUNTIF(CP:CP,"&gt;0"),1),ROWS(CP$2:CP363)),1),CP$2:CP$502,0),1,1,1)</f>
        <v>#NUM!</v>
      </c>
      <c r="CV363" s="104" t="e">
        <f t="array" aca="1" ref="CV363" ca="1">OFFSET($CQ$1,MATCH(INDEX(CS:CS,SMALL(OFFSET(CT$2,0,0,COUNTIF(CS:CS,"&gt;0"),1),ROWS(CS$2:CS363)),1),CS$2:CS$502,0),1,1,1)</f>
        <v>#NUM!</v>
      </c>
      <c r="CW363" s="103" t="e">
        <f ca="1">OFFSET(CN$1,MATCH(INDEX(CS:CS,SMALL(OFFSET(CT$2,0,0,COUNTIF(CS:CS,"&gt;0"),1),ROWS(CS$2:CS363)),1),CS$2:CS$502,0),0,1,1)</f>
        <v>#NUM!</v>
      </c>
      <c r="DA363" s="91" t="str">
        <f t="shared" si="205"/>
        <v/>
      </c>
      <c r="DB363" s="99">
        <f t="shared" si="206"/>
        <v>0</v>
      </c>
      <c r="DC363" s="103">
        <f t="array" ref="DC363">DB363+(ROWS(DB$2:DB363)/1000*(DB363&lt;&gt;0))</f>
        <v>0</v>
      </c>
      <c r="DD363" s="103" t="e">
        <f t="array" ref="DD363">MATCH(SMALL(DC:DC,COUNTIF(DC:DC,0)+ROWS(DC$2:DC363)),DC:DC,0)</f>
        <v>#NUM!</v>
      </c>
      <c r="DE363" s="99">
        <f t="shared" si="207"/>
        <v>0</v>
      </c>
      <c r="DF363" s="103">
        <f t="array" ref="DF363">DE363+(ROWS(DE$2:DE363)/1000*(DE363&lt;&gt;0))</f>
        <v>0</v>
      </c>
      <c r="DG363" s="103" t="e">
        <f>MATCH(SMALL(DF:DF,COUNTIF(DF:DF,0)+ROWS(DF$2:DF363)),DF:DF,0)</f>
        <v>#NUM!</v>
      </c>
      <c r="DH363" s="104" t="e">
        <f t="array" aca="1" ref="DH363" ca="1">OFFSET($DA$1,MATCH(INDEX(DC:DC,SMALL(OFFSET(DD$2,0,0,COUNTIF(DC:DC,"&gt;0"),1),ROWS(DC$2:DC363)),1),DC$2:DC$502,0),1,1,1)</f>
        <v>#NUM!</v>
      </c>
      <c r="DI363" s="104" t="e">
        <f t="array" aca="1" ref="DI363" ca="1">OFFSET($DD$1,MATCH(INDEX(DF:DF,SMALL(OFFSET(DG$2,0,0,COUNTIF(DF:DF,"&gt;0"),1),ROWS(DF$2:DF363)),1),DF$2:DF$502,0),1,1,1)</f>
        <v>#NUM!</v>
      </c>
      <c r="DJ363" s="103" t="e">
        <f ca="1">OFFSET(DA$1,MATCH(INDEX(DF:DF,SMALL(OFFSET(DG$2,0,0,COUNTIF(DF:DF,"&gt;0"),1),ROWS(DF$2:DF363)),1),DF$2:DF$502,0),0,1,1)</f>
        <v>#NUM!</v>
      </c>
      <c r="DN363" s="91" t="str">
        <f t="shared" si="210"/>
        <v/>
      </c>
      <c r="DO363" s="99">
        <f t="shared" si="211"/>
        <v>0</v>
      </c>
      <c r="DP363" s="103">
        <f t="array" ref="DP363">DO363+(ROWS(DO$2:DO363)/1000*(DO363&lt;&gt;0))</f>
        <v>0</v>
      </c>
      <c r="DQ363" s="103" t="e">
        <f t="array" ref="DQ363">MATCH(SMALL(DP:DP,COUNTIF(DP:DP,0)+ROWS(DP$2:DP363)),DP:DP,0)</f>
        <v>#NUM!</v>
      </c>
      <c r="DR363" s="99">
        <f t="shared" si="212"/>
        <v>0</v>
      </c>
      <c r="DS363" s="103">
        <f t="array" ref="DS363">DR363+(ROWS(DR$2:DR363)/1000*(DR363&lt;&gt;0))</f>
        <v>0</v>
      </c>
      <c r="DT363" s="103" t="e">
        <f>MATCH(SMALL(DS:DS,COUNTIF(DS:DS,0)+ROWS(DS$2:DS363)),DS:DS,0)</f>
        <v>#NUM!</v>
      </c>
      <c r="DU363" s="104" t="e">
        <f t="array" aca="1" ref="DU363" ca="1">OFFSET($DN$1,MATCH(INDEX(DP:DP,SMALL(OFFSET(DQ$2,0,0,COUNTIF(DP:DP,"&gt;0"),1),ROWS(DP$2:DP363)),1),DP$2:DP$503,0),1,1,1)</f>
        <v>#NUM!</v>
      </c>
      <c r="DV363" s="104" t="e">
        <f t="array" aca="1" ref="DV363" ca="1">OFFSET($DQ$1,MATCH(INDEX(DS:DS,SMALL(OFFSET(DT$2,0,0,COUNTIF(DS:DS,"&gt;0"),1),ROWS(DS$2:DS363)),1),DS$2:DS$503,0),1,1,1)</f>
        <v>#REF!</v>
      </c>
      <c r="DW363" s="103" t="e">
        <f t="array" aca="1" ref="DW363" ca="1">OFFSET(DN$1,MATCH(INDEX(DP:DP,SMALL(OFFSET(DQ$2,0,0,COUNTIF(DP:DP,"&gt;0"),1),ROWS(DP$2:DP363)),1),DP$2:DP$503,0),0,1,1)</f>
        <v>#NUM!</v>
      </c>
      <c r="EA363" s="91" t="str">
        <f t="shared" si="180"/>
        <v/>
      </c>
      <c r="EB363" s="99">
        <f t="shared" si="181"/>
        <v>0</v>
      </c>
      <c r="EC363" s="103">
        <f t="array" ref="EC363">EB363+(ROWS(EB$2:EB363)/1000*(EB363&lt;&gt;0))</f>
        <v>0</v>
      </c>
      <c r="ED363" s="103" t="e">
        <f t="array" ref="ED363">MATCH(SMALL(EC:EC,COUNTIF(EC:EC,0)+ROWS(EC$2:EC363)),EC:EC,0)</f>
        <v>#NUM!</v>
      </c>
      <c r="EE363" s="99">
        <f t="shared" si="213"/>
        <v>0</v>
      </c>
      <c r="EF363" s="103">
        <f t="array" ref="EF363">EE363+(ROWS(EE$2:EE363)/1000*(EE363&lt;&gt;0))</f>
        <v>0</v>
      </c>
      <c r="EG363" s="103" t="e">
        <f>MATCH(SMALL(EF:EF,COUNTIF(EF:EF,0)+ROWS(EF$2:EF363)),EF:EF,0)</f>
        <v>#NUM!</v>
      </c>
      <c r="EH363" s="104" t="e">
        <f t="array" aca="1" ref="EH363" ca="1">OFFSET($EA$1,MATCH(INDEX(EC:EC,SMALL(OFFSET(ED$2,0,0,COUNTIF(EC:EC,"&gt;0"),1),ROWS(EC$2:EC363)),1),EC$2:EC$501,0),1,1,1)</f>
        <v>#NUM!</v>
      </c>
      <c r="EI363" s="104" t="e">
        <f t="array" aca="1" ref="EI363" ca="1">OFFSET($ED$1,MATCH(INDEX(EF:EF,SMALL(OFFSET(EG$2,0,0,COUNTIF(EF:EF,"&gt;0"),1),ROWS(EF$2:EF363)),1),EF$2:EF$501,0),1,1,1)</f>
        <v>#REF!</v>
      </c>
      <c r="EJ363" s="103" t="e">
        <f t="array" aca="1" ref="EJ363" ca="1">OFFSET(EA$1,MATCH(INDEX(EC:EC,SMALL(OFFSET(ED$2,0,0,COUNTIF(EC:EC,"&gt;0"),1),ROWS(EC$2:EC363)),1),EC$2:EC$501,0),0,1,1)</f>
        <v>#NUM!</v>
      </c>
      <c r="EN363" s="91" t="str">
        <f t="shared" si="182"/>
        <v/>
      </c>
      <c r="EO363" s="99">
        <f t="shared" si="183"/>
        <v>0</v>
      </c>
      <c r="EP363" s="103">
        <f t="array" ref="EP363">EO363+(ROWS(EO$2:EO363)/1000*(EO363&lt;&gt;0))</f>
        <v>0</v>
      </c>
      <c r="EQ363" s="103" t="e">
        <f t="array" ref="EQ363">MATCH(SMALL(EP:EP,COUNTIF(EP:EP,0)+ROWS(EP$2:EP363)),EP:EP,0)</f>
        <v>#NUM!</v>
      </c>
      <c r="ER363" s="99">
        <f t="shared" si="214"/>
        <v>0</v>
      </c>
      <c r="ES363" s="103">
        <f t="array" ref="ES363">ER363+(ROWS(ER$2:ER363)/1000*(ER363&lt;&gt;0))</f>
        <v>0</v>
      </c>
      <c r="ET363" s="103" t="e">
        <f>MATCH(SMALL(ES:ES,COUNTIF(ES:ES,0)+ROWS(ES$2:ES363)),ES:ES,0)</f>
        <v>#NUM!</v>
      </c>
      <c r="EU363" s="104" t="e">
        <f t="array" aca="1" ref="EU363" ca="1">OFFSET($EN$1,MATCH(INDEX(EP:EP,SMALL(OFFSET(EQ$2,0,0,COUNTIF(EP:EP,"&gt;0"),1),ROWS(EP$2:EP363)),1),EP$2:EP$501,0),1,1,1)</f>
        <v>#NUM!</v>
      </c>
      <c r="EV363" s="104" t="e">
        <f t="array" aca="1" ref="EV363" ca="1">OFFSET($EN$1,MATCH(INDEX(ES:ES,SMALL(OFFSET(ET$2,0,0,COUNTIF(ES:ES,"&gt;0"),1),ROWS(ES$2:ES363)),1),ES$2:ES$501,0),1,1,1)</f>
        <v>#REF!</v>
      </c>
      <c r="EW363" s="103" t="e">
        <f t="array" aca="1" ref="EW363" ca="1">OFFSET(EN$1,MATCH(INDEX(EP:EP,SMALL(OFFSET(EQ$2,0,0,COUNTIF(EP:EP,"&gt;0"),1),ROWS(EP$2:EP363)),1),EP$2:EP$501,0),0,1,1)</f>
        <v>#NUM!</v>
      </c>
      <c r="EX363" s="91"/>
      <c r="EY363" s="91"/>
      <c r="EZ363" s="91"/>
      <c r="FA363" s="103" t="str">
        <f t="shared" si="208"/>
        <v/>
      </c>
      <c r="FB363" s="103">
        <f t="shared" si="209"/>
        <v>0</v>
      </c>
      <c r="FC363" s="103">
        <f>FB363+(ROWS(FB$2:FB363)/1000*(FB363&lt;&gt;0))</f>
        <v>0</v>
      </c>
      <c r="FD363" s="103" t="e">
        <f>MATCH(SMALL(FC:FC,COUNTIF(FC:FC,0)+ROWS(FC$2:FC363)),FC:FC,0)</f>
        <v>#NUM!</v>
      </c>
      <c r="FE363" s="99">
        <f t="shared" si="215"/>
        <v>0</v>
      </c>
      <c r="FF363" s="103">
        <f>FE363+(ROWS(FE$2:FE363)/1000*(FE363&lt;&gt;0))</f>
        <v>0</v>
      </c>
      <c r="FG363" s="103" t="e">
        <f>MATCH(SMALL(FF:FF,COUNTIF(FF:FF,0)+ROWS(FF$2:FF363)),FF:FF,0)</f>
        <v>#NUM!</v>
      </c>
      <c r="FH363" s="104" t="e">
        <f ca="1">OFFSET($FA$1,MATCH(INDEX(FC:FC,SMALL(OFFSET(FD$2,0,0,COUNTIF(FC:FC,"&gt;0"),1),ROWS(FC$2:FC363)),1),FC$2:FC$502,0),1,1,1)</f>
        <v>#NUM!</v>
      </c>
      <c r="FI363" s="104" t="e">
        <f ca="1">OFFSET($FA$1,MATCH(INDEX(FF:FF,SMALL(OFFSET(FG$2,0,0,COUNTIF(FF:FF,"&gt;0"),1),ROWS(FF$2:FF363)),1),FF$2:FF$502,0),1,1,1)</f>
        <v>#REF!</v>
      </c>
      <c r="FJ363" s="103" t="e">
        <f ca="1">OFFSET(FA$1,MATCH(INDEX(FC:FC,SMALL(OFFSET(FD$2,0,0,COUNTIF(FC:FC,"&gt;0"),1),ROWS(FC$2:FC363)),1),FC$2:FC$502,0),0,1,1)</f>
        <v>#NUM!</v>
      </c>
    </row>
    <row r="364" spans="3:166">
      <c r="C364" s="91">
        <v>363</v>
      </c>
      <c r="D364" s="99">
        <f>IF(OR(Layout!L377 = "P"), Layout!V377, 0)</f>
        <v>0</v>
      </c>
      <c r="E364" s="99">
        <f t="array" ref="E364">IF(OR(Layout!L377 = "P", Layout!L377 = "A"), Layout!W377, 0)</f>
        <v>0</v>
      </c>
      <c r="F364" s="99">
        <f>IF(OR(Layout!L377 = "P", Layout!L377 = "A"), Layout!I377, 0)</f>
        <v>0</v>
      </c>
      <c r="G364" s="91" t="str">
        <f t="array" ref="G364">IF(OR(Layout!L377 = "P", Layout!L377 = "A"), Layout!G377, "")</f>
        <v/>
      </c>
      <c r="H364" s="91" t="str">
        <f>IF(Layout!G377 &gt; 0, Layout!G377, "")</f>
        <v/>
      </c>
      <c r="I364" s="102">
        <f>IF(Layout!Y377 &gt; 0, Layout!Y377, 0)</f>
        <v>0</v>
      </c>
      <c r="J364" s="92">
        <f t="array" ref="J364">IF(Layout!AA377 &gt; 0, Layout!AA377, 0)</f>
        <v>0</v>
      </c>
      <c r="K364" s="92">
        <f>IF(Layout!K377 &gt; 0, Layout!K377, 0)</f>
        <v>0</v>
      </c>
      <c r="L364" s="98"/>
      <c r="N364" s="91" t="str">
        <f t="shared" si="184"/>
        <v/>
      </c>
      <c r="O364" s="99">
        <f t="shared" si="185"/>
        <v>0</v>
      </c>
      <c r="P364" s="103">
        <f t="array" ref="P364">O364+(ROWS(O$2:O364)/1000*(O364&lt;&gt;0))</f>
        <v>0</v>
      </c>
      <c r="Q364" s="103" t="e">
        <f t="array" ref="Q364">MATCH(SMALL(P:P,COUNTIF(P:P,0)+ROWS(P$2:P364)),P:P,0)</f>
        <v>#NUM!</v>
      </c>
      <c r="R364" s="99">
        <f t="shared" si="186"/>
        <v>0</v>
      </c>
      <c r="S364" s="103">
        <f t="array" ref="S364">R364+(ROWS(R$2:R364)/1000*(R364&lt;&gt;0))</f>
        <v>0</v>
      </c>
      <c r="T364" s="103" t="e">
        <f>MATCH(SMALL(S:S,COUNTIF(S:S,0)+ROWS(S$2:S364)),S:S,0)</f>
        <v>#NUM!</v>
      </c>
      <c r="U364" s="104" t="e">
        <f t="array" aca="1" ref="U364" ca="1">OFFSET($N$1,MATCH(INDEX(P:P,SMALL(OFFSET(Q$2,0,0,COUNTIF(P:P,"&gt;0"),1),ROWS(P$2:P364)),1),P$2:P$502,0),1,1,1)</f>
        <v>#NUM!</v>
      </c>
      <c r="V364" s="104" t="e">
        <f t="array" aca="1" ref="V364" ca="1">OFFSET($Q$1,MATCH(INDEX(S:S,SMALL(OFFSET(T$2,0,0,COUNTIF(S:S,"&gt;0"),1),ROWS(S$2:S364)),1),S$2:S$502,0),1,1,1)</f>
        <v>#NUM!</v>
      </c>
      <c r="W364" s="103" t="e">
        <f ca="1">OFFSET(N$1,MATCH(INDEX(S:S,SMALL(OFFSET(T$2,0,0,COUNTIF(S:S,"&gt;0"),1),ROWS(S$2:S364)),1),S$2:S$502,0),0,1,1)</f>
        <v>#NUM!</v>
      </c>
      <c r="AA364" s="91" t="str">
        <f t="shared" si="187"/>
        <v/>
      </c>
      <c r="AB364" s="99">
        <f t="shared" si="188"/>
        <v>0</v>
      </c>
      <c r="AC364" s="103">
        <f t="array" ref="AC364">AB364+(ROWS(AB$2:AB364)/1000*(AB364&lt;&gt;0))</f>
        <v>0</v>
      </c>
      <c r="AD364" s="103" t="e">
        <f t="array" ref="AD364">MATCH(SMALL(AC:AC,COUNTIF(AC:AC,0)+ROWS(AC$2:AC364)),AC:AC,0)</f>
        <v>#NUM!</v>
      </c>
      <c r="AE364" s="99">
        <f t="shared" si="189"/>
        <v>0</v>
      </c>
      <c r="AF364" s="103">
        <f t="array" ref="AF364">AE364+(ROWS(AE$2:AE364)/1000*(AE364&lt;&gt;0))</f>
        <v>0</v>
      </c>
      <c r="AG364" s="103" t="e">
        <f>MATCH(SMALL(AF:AF,COUNTIF(AF:AF,0)+ROWS(AF$2:AF364)),AF:AF,0)</f>
        <v>#NUM!</v>
      </c>
      <c r="AH364" s="104" t="e">
        <f ca="1">OFFSET($AA$1,MATCH(INDEX(AC:AC,SMALL(OFFSET(AD$2,0,0,COUNTIF(AC:AC,"&gt;0"),1),ROWS(AC$2:AC364)),1),AC$2:AC$502,0),1,1,1)</f>
        <v>#NUM!</v>
      </c>
      <c r="AI364" s="104" t="e">
        <f ca="1">OFFSET($AD$1,MATCH(INDEX(AF:AF,SMALL(OFFSET(AG$2,0,0,COUNTIF(AF:AF,"&gt;0"),1),ROWS(AF$2:AF364)),1),AF$2:AF$502,0),1,1,1)</f>
        <v>#NUM!</v>
      </c>
      <c r="AJ364" s="103" t="e">
        <f ca="1">OFFSET(AA$1,MATCH(INDEX(AF:AF,SMALL(OFFSET(AG$2,0,0,COUNTIF(AF:AF,"&gt;0"),1),ROWS(AF$2:AF364)),1),AF$2:AF$502,0),0,1,1)</f>
        <v>#NUM!</v>
      </c>
      <c r="AN364" s="91" t="str">
        <f t="shared" si="190"/>
        <v/>
      </c>
      <c r="AO364" s="99">
        <f t="shared" si="191"/>
        <v>0</v>
      </c>
      <c r="AP364" s="103">
        <f t="array" ref="AP364">AO364+(ROWS(AO$2:AO364)/1000*(AO364&lt;&gt;0))</f>
        <v>0</v>
      </c>
      <c r="AQ364" s="103" t="e">
        <f t="array" ref="AQ364">MATCH(SMALL(AP:AP,COUNTIF(AP:AP,0)+ROWS(AP$2:AP364)),AP:AP,0)</f>
        <v>#NUM!</v>
      </c>
      <c r="AR364" s="99">
        <f t="shared" si="192"/>
        <v>0</v>
      </c>
      <c r="AS364" s="103">
        <f t="array" ref="AS364">AR364+(ROWS(AR$2:AR364)/1000*(AR364&lt;&gt;0))</f>
        <v>0</v>
      </c>
      <c r="AT364" s="103" t="e">
        <f>MATCH(SMALL(AS:AS,COUNTIF(AS:AS,0)+ROWS(AS$2:AS364)),AS:AS,0)</f>
        <v>#NUM!</v>
      </c>
      <c r="AU364" s="104" t="e">
        <f ca="1">OFFSET($AN$1,MATCH(INDEX(AP:AP,SMALL(OFFSET(AQ$2,0,0,COUNTIF(AP:AP,"&gt;0"),1),ROWS(AP$2:AP364)),1),AP$2:AP$502,0),1,1,1)</f>
        <v>#NUM!</v>
      </c>
      <c r="AV364" s="104" t="e">
        <f ca="1">OFFSET($AQ$1,MATCH(INDEX(AS:AS,SMALL(OFFSET(AT$2,0,0,COUNTIF(AS:AS,"&gt;0"),1),ROWS(AS$2:AS364)),1),AS$2:AS$502,0),1,1,1)</f>
        <v>#NUM!</v>
      </c>
      <c r="AW364" s="103" t="e">
        <f ca="1">OFFSET(AN$1,MATCH(INDEX(AS:AS,SMALL(OFFSET(AT$2,0,0,COUNTIF(AS:AS,"&gt;0"),1),ROWS(AS$2:AS364)),1),AS$2:AS$502,0),0,1,1)</f>
        <v>#NUM!</v>
      </c>
      <c r="BA364" s="91" t="str">
        <f t="shared" si="193"/>
        <v/>
      </c>
      <c r="BB364" s="99">
        <f t="shared" si="194"/>
        <v>0</v>
      </c>
      <c r="BC364" s="103">
        <f t="array" ref="BC364">BB364+(ROWS(BB$2:BB364)/1000*(BB364&lt;&gt;0))</f>
        <v>0</v>
      </c>
      <c r="BD364" s="103" t="e">
        <f t="array" ref="BD364">MATCH(SMALL(BC:BC,COUNTIF(BC:BC,0)+ROWS(BC$2:BC364)),BC:BC,0)</f>
        <v>#NUM!</v>
      </c>
      <c r="BE364" s="99">
        <f t="shared" si="195"/>
        <v>0</v>
      </c>
      <c r="BF364" s="103">
        <f t="array" ref="BF364">BE364+(ROWS(BE$2:BE364)/1000*(BE364&lt;&gt;0))</f>
        <v>0</v>
      </c>
      <c r="BG364" s="103" t="e">
        <f>MATCH(SMALL(BF:BF,COUNTIF(BF:BF,0)+ROWS(BF$2:BF364)),BF:BF,0)</f>
        <v>#NUM!</v>
      </c>
      <c r="BH364" s="104" t="e">
        <f ca="1">OFFSET($BA$1,MATCH(INDEX(BC:BC,SMALL(OFFSET(BD$2,0,0,COUNTIF(BC:BC,"&gt;0"),1),ROWS(BC$2:BC364)),1),BC$2:BC$502,0),1,1,1)</f>
        <v>#NUM!</v>
      </c>
      <c r="BI364" s="104" t="e">
        <f ca="1">OFFSET($BD$1,MATCH(INDEX(BF:BF,SMALL(OFFSET(BG$2,0,0,COUNTIF(BF:BF,"&gt;0"),1),ROWS(BF$2:BF364)),1),BF$2:BF$502,0),1,1,1)</f>
        <v>#NUM!</v>
      </c>
      <c r="BJ364" s="103" t="e">
        <f ca="1">OFFSET(BA$1,MATCH(INDEX(BF:BF,SMALL(OFFSET(BG$2,0,0,COUNTIF(BF:BF,"&gt;0"),1),ROWS(BF$2:BF364)),1),BF$2:BF$502,0),0,1,1)</f>
        <v>#NUM!</v>
      </c>
      <c r="BN364" s="91" t="str">
        <f t="shared" si="196"/>
        <v/>
      </c>
      <c r="BO364" s="99">
        <f t="shared" si="197"/>
        <v>0</v>
      </c>
      <c r="BP364" s="103">
        <f t="array" ref="BP364">BO364+(ROWS(BO$2:BO364)/1000*(BO364&lt;&gt;0))</f>
        <v>0</v>
      </c>
      <c r="BQ364" s="103" t="e">
        <f t="array" ref="BQ364">MATCH(SMALL(BP:BP,COUNTIF(BP:BP,0)+ROWS(BP$2:BP364)),BP:BP,0)</f>
        <v>#NUM!</v>
      </c>
      <c r="BR364" s="99">
        <f t="shared" si="198"/>
        <v>0</v>
      </c>
      <c r="BS364" s="103">
        <f t="array" ref="BS364">BR364+(ROWS(BR$2:BR364)/1000*(BR364&lt;&gt;0))</f>
        <v>0</v>
      </c>
      <c r="BT364" s="103" t="e">
        <f>MATCH(SMALL(BS:BS,COUNTIF(BS:BS,0)+ROWS(BS$2:BS364)),BS:BS,0)</f>
        <v>#NUM!</v>
      </c>
      <c r="BU364" s="104" t="e">
        <f ca="1">OFFSET($BN$1,MATCH(INDEX(BP:BP,SMALL(OFFSET(BQ$2,0,0,COUNTIF(BP:BP,"&gt;0"),1),ROWS(BP$2:BP364)),1),BP$2:BP$502,0),1,1,1)</f>
        <v>#NUM!</v>
      </c>
      <c r="BV364" s="104" t="e">
        <f ca="1">OFFSET($BQ$1,MATCH(INDEX(BS:BS,SMALL(OFFSET(BT$2,0,0,COUNTIF(BS:BS,"&gt;0"),1),ROWS(BS$2:BS364)),1),BS$2:BS$502,0),1,1,1)</f>
        <v>#NUM!</v>
      </c>
      <c r="BW364" s="103" t="e">
        <f ca="1">OFFSET(BN$1,MATCH(INDEX(BS:BS,SMALL(OFFSET(BT$2,0,0,COUNTIF(BS:BS,"&gt;0"),1),ROWS(BS$2:BS364)),1),BS$2:BS$502,0),0,1,1)</f>
        <v>#NUM!</v>
      </c>
      <c r="CA364" s="91" t="str">
        <f t="shared" si="199"/>
        <v/>
      </c>
      <c r="CB364" s="99">
        <f t="shared" si="200"/>
        <v>0</v>
      </c>
      <c r="CC364" s="103">
        <f t="array" ref="CC364">CB364+(ROWS(CB$2:CB364)/1000*(CB364&lt;&gt;0))</f>
        <v>0</v>
      </c>
      <c r="CD364" s="103" t="e">
        <f t="array" ref="CD364">MATCH(SMALL(CC:CC,COUNTIF(CC:CC,0)+ROWS(CC$2:CC364)),CC:CC,0)</f>
        <v>#NUM!</v>
      </c>
      <c r="CE364" s="99">
        <f t="shared" si="201"/>
        <v>0</v>
      </c>
      <c r="CF364" s="103">
        <f t="array" ref="CF364">CE364+(ROWS(CE$2:CE364)/1000*(CE364&lt;&gt;0))</f>
        <v>0</v>
      </c>
      <c r="CG364" s="103" t="e">
        <f>MATCH(SMALL(CF:CF,COUNTIF(CF:CF,0)+ROWS(CF$2:CF364)),CF:CF,0)</f>
        <v>#NUM!</v>
      </c>
      <c r="CH364" s="104" t="e">
        <f ca="1">OFFSET($CA$1,MATCH(INDEX(CC:CC,SMALL(OFFSET(CD$2,0,0,COUNTIF(CC:CC,"&gt;0"),1),ROWS(CC$2:CC364)),1),CC$2:CC$502,0),1,1,1)</f>
        <v>#NUM!</v>
      </c>
      <c r="CI364" s="104" t="e">
        <f t="array" aca="1" ref="CI364" ca="1">OFFSET($CD$1,MATCH(INDEX(CF:CF,SMALL(OFFSET(CG$2,0,0,COUNTIF(CF:CF,"&gt;0"),1),ROWS(CF$2:CF364)),1),CF$2:CF$502,0),1,1,1)</f>
        <v>#NUM!</v>
      </c>
      <c r="CJ364" s="103" t="e">
        <f ca="1">OFFSET(CA$1,MATCH(INDEX(CF:CF,SMALL(OFFSET(CG$2,0,0,COUNTIF(CF:CF,"&gt;0"),1),ROWS(CF$2:CF364)),1),CF$2:CF$502,0),0,1,1)</f>
        <v>#NUM!</v>
      </c>
      <c r="CN364" s="91" t="str">
        <f t="shared" si="202"/>
        <v/>
      </c>
      <c r="CO364" s="99">
        <f t="shared" si="203"/>
        <v>0</v>
      </c>
      <c r="CP364" s="103">
        <f t="array" ref="CP364">CO364+(ROWS(CO$2:CO364)/1000*(CO364&lt;&gt;0))</f>
        <v>0</v>
      </c>
      <c r="CQ364" s="103" t="e">
        <f t="array" ref="CQ364">MATCH(SMALL(CP:CP,COUNTIF(CP:CP,0)+ROWS(CP$2:CP364)),CP:CP,0)</f>
        <v>#NUM!</v>
      </c>
      <c r="CR364" s="99">
        <f t="shared" si="204"/>
        <v>0</v>
      </c>
      <c r="CS364" s="103">
        <f t="array" ref="CS364">CR364+(ROWS(CR$2:CR364)/1000*(CR364&lt;&gt;0))</f>
        <v>0</v>
      </c>
      <c r="CT364" s="103" t="e">
        <f>MATCH(SMALL(CS:CS,COUNTIF(CS:CS,0)+ROWS(CS$2:CS364)),CS:CS,0)</f>
        <v>#NUM!</v>
      </c>
      <c r="CU364" s="104" t="e">
        <f t="array" aca="1" ref="CU364" ca="1">OFFSET($CN$1,MATCH(INDEX(CP:CP,SMALL(OFFSET(CQ$2,0,0,COUNTIF(CP:CP,"&gt;0"),1),ROWS(CP$2:CP364)),1),CP$2:CP$502,0),1,1,1)</f>
        <v>#NUM!</v>
      </c>
      <c r="CV364" s="104" t="e">
        <f t="array" aca="1" ref="CV364" ca="1">OFFSET($CQ$1,MATCH(INDEX(CS:CS,SMALL(OFFSET(CT$2,0,0,COUNTIF(CS:CS,"&gt;0"),1),ROWS(CS$2:CS364)),1),CS$2:CS$502,0),1,1,1)</f>
        <v>#NUM!</v>
      </c>
      <c r="CW364" s="103" t="e">
        <f ca="1">OFFSET(CN$1,MATCH(INDEX(CS:CS,SMALL(OFFSET(CT$2,0,0,COUNTIF(CS:CS,"&gt;0"),1),ROWS(CS$2:CS364)),1),CS$2:CS$502,0),0,1,1)</f>
        <v>#NUM!</v>
      </c>
      <c r="DA364" s="91" t="str">
        <f t="shared" si="205"/>
        <v/>
      </c>
      <c r="DB364" s="99">
        <f t="shared" si="206"/>
        <v>0</v>
      </c>
      <c r="DC364" s="103">
        <f t="array" ref="DC364">DB364+(ROWS(DB$2:DB364)/1000*(DB364&lt;&gt;0))</f>
        <v>0</v>
      </c>
      <c r="DD364" s="103" t="e">
        <f t="array" ref="DD364">MATCH(SMALL(DC:DC,COUNTIF(DC:DC,0)+ROWS(DC$2:DC364)),DC:DC,0)</f>
        <v>#NUM!</v>
      </c>
      <c r="DE364" s="99">
        <f t="shared" si="207"/>
        <v>0</v>
      </c>
      <c r="DF364" s="103">
        <f t="array" ref="DF364">DE364+(ROWS(DE$2:DE364)/1000*(DE364&lt;&gt;0))</f>
        <v>0</v>
      </c>
      <c r="DG364" s="103" t="e">
        <f>MATCH(SMALL(DF:DF,COUNTIF(DF:DF,0)+ROWS(DF$2:DF364)),DF:DF,0)</f>
        <v>#NUM!</v>
      </c>
      <c r="DH364" s="104" t="e">
        <f t="array" aca="1" ref="DH364" ca="1">OFFSET($DA$1,MATCH(INDEX(DC:DC,SMALL(OFFSET(DD$2,0,0,COUNTIF(DC:DC,"&gt;0"),1),ROWS(DC$2:DC364)),1),DC$2:DC$502,0),1,1,1)</f>
        <v>#NUM!</v>
      </c>
      <c r="DI364" s="104" t="e">
        <f t="array" aca="1" ref="DI364" ca="1">OFFSET($DD$1,MATCH(INDEX(DF:DF,SMALL(OFFSET(DG$2,0,0,COUNTIF(DF:DF,"&gt;0"),1),ROWS(DF$2:DF364)),1),DF$2:DF$502,0),1,1,1)</f>
        <v>#NUM!</v>
      </c>
      <c r="DJ364" s="103" t="e">
        <f ca="1">OFFSET(DA$1,MATCH(INDEX(DF:DF,SMALL(OFFSET(DG$2,0,0,COUNTIF(DF:DF,"&gt;0"),1),ROWS(DF$2:DF364)),1),DF$2:DF$502,0),0,1,1)</f>
        <v>#NUM!</v>
      </c>
      <c r="DN364" s="91" t="str">
        <f t="shared" si="210"/>
        <v/>
      </c>
      <c r="DO364" s="99">
        <f t="shared" si="211"/>
        <v>0</v>
      </c>
      <c r="DP364" s="103">
        <f t="array" ref="DP364">DO364+(ROWS(DO$2:DO364)/1000*(DO364&lt;&gt;0))</f>
        <v>0</v>
      </c>
      <c r="DQ364" s="103" t="e">
        <f t="array" ref="DQ364">MATCH(SMALL(DP:DP,COUNTIF(DP:DP,0)+ROWS(DP$2:DP364)),DP:DP,0)</f>
        <v>#NUM!</v>
      </c>
      <c r="DR364" s="99">
        <f t="shared" si="212"/>
        <v>0</v>
      </c>
      <c r="DS364" s="103">
        <f t="array" ref="DS364">DR364+(ROWS(DR$2:DR364)/1000*(DR364&lt;&gt;0))</f>
        <v>0</v>
      </c>
      <c r="DT364" s="103" t="e">
        <f>MATCH(SMALL(DS:DS,COUNTIF(DS:DS,0)+ROWS(DS$2:DS364)),DS:DS,0)</f>
        <v>#NUM!</v>
      </c>
      <c r="DU364" s="104" t="e">
        <f t="array" aca="1" ref="DU364" ca="1">OFFSET($DN$1,MATCH(INDEX(DP:DP,SMALL(OFFSET(DQ$2,0,0,COUNTIF(DP:DP,"&gt;0"),1),ROWS(DP$2:DP364)),1),DP$2:DP$503,0),1,1,1)</f>
        <v>#NUM!</v>
      </c>
      <c r="DV364" s="104" t="e">
        <f t="array" aca="1" ref="DV364" ca="1">OFFSET($DQ$1,MATCH(INDEX(DS:DS,SMALL(OFFSET(DT$2,0,0,COUNTIF(DS:DS,"&gt;0"),1),ROWS(DS$2:DS364)),1),DS$2:DS$503,0),1,1,1)</f>
        <v>#REF!</v>
      </c>
      <c r="DW364" s="103" t="e">
        <f t="array" aca="1" ref="DW364" ca="1">OFFSET(DN$1,MATCH(INDEX(DP:DP,SMALL(OFFSET(DQ$2,0,0,COUNTIF(DP:DP,"&gt;0"),1),ROWS(DP$2:DP364)),1),DP$2:DP$503,0),0,1,1)</f>
        <v>#NUM!</v>
      </c>
      <c r="EA364" s="91" t="str">
        <f t="shared" si="180"/>
        <v/>
      </c>
      <c r="EB364" s="99">
        <f t="shared" si="181"/>
        <v>0</v>
      </c>
      <c r="EC364" s="103">
        <f t="array" ref="EC364">EB364+(ROWS(EB$2:EB364)/1000*(EB364&lt;&gt;0))</f>
        <v>0</v>
      </c>
      <c r="ED364" s="103" t="e">
        <f t="array" ref="ED364">MATCH(SMALL(EC:EC,COUNTIF(EC:EC,0)+ROWS(EC$2:EC364)),EC:EC,0)</f>
        <v>#NUM!</v>
      </c>
      <c r="EE364" s="99">
        <f t="shared" si="213"/>
        <v>0</v>
      </c>
      <c r="EF364" s="103">
        <f t="array" ref="EF364">EE364+(ROWS(EE$2:EE364)/1000*(EE364&lt;&gt;0))</f>
        <v>0</v>
      </c>
      <c r="EG364" s="103" t="e">
        <f>MATCH(SMALL(EF:EF,COUNTIF(EF:EF,0)+ROWS(EF$2:EF364)),EF:EF,0)</f>
        <v>#NUM!</v>
      </c>
      <c r="EH364" s="104" t="e">
        <f t="array" aca="1" ref="EH364" ca="1">OFFSET($EA$1,MATCH(INDEX(EC:EC,SMALL(OFFSET(ED$2,0,0,COUNTIF(EC:EC,"&gt;0"),1),ROWS(EC$2:EC364)),1),EC$2:EC$501,0),1,1,1)</f>
        <v>#NUM!</v>
      </c>
      <c r="EI364" s="104" t="e">
        <f t="array" aca="1" ref="EI364" ca="1">OFFSET($ED$1,MATCH(INDEX(EF:EF,SMALL(OFFSET(EG$2,0,0,COUNTIF(EF:EF,"&gt;0"),1),ROWS(EF$2:EF364)),1),EF$2:EF$501,0),1,1,1)</f>
        <v>#REF!</v>
      </c>
      <c r="EJ364" s="103" t="e">
        <f t="array" aca="1" ref="EJ364" ca="1">OFFSET(EA$1,MATCH(INDEX(EC:EC,SMALL(OFFSET(ED$2,0,0,COUNTIF(EC:EC,"&gt;0"),1),ROWS(EC$2:EC364)),1),EC$2:EC$501,0),0,1,1)</f>
        <v>#NUM!</v>
      </c>
      <c r="EN364" s="91" t="str">
        <f t="shared" si="182"/>
        <v/>
      </c>
      <c r="EO364" s="99">
        <f t="shared" si="183"/>
        <v>0</v>
      </c>
      <c r="EP364" s="103">
        <f t="array" ref="EP364">EO364+(ROWS(EO$2:EO364)/1000*(EO364&lt;&gt;0))</f>
        <v>0</v>
      </c>
      <c r="EQ364" s="103" t="e">
        <f t="array" ref="EQ364">MATCH(SMALL(EP:EP,COUNTIF(EP:EP,0)+ROWS(EP$2:EP364)),EP:EP,0)</f>
        <v>#NUM!</v>
      </c>
      <c r="ER364" s="99">
        <f t="shared" si="214"/>
        <v>0</v>
      </c>
      <c r="ES364" s="103">
        <f t="array" ref="ES364">ER364+(ROWS(ER$2:ER364)/1000*(ER364&lt;&gt;0))</f>
        <v>0</v>
      </c>
      <c r="ET364" s="103" t="e">
        <f>MATCH(SMALL(ES:ES,COUNTIF(ES:ES,0)+ROWS(ES$2:ES364)),ES:ES,0)</f>
        <v>#NUM!</v>
      </c>
      <c r="EU364" s="104" t="e">
        <f t="array" aca="1" ref="EU364" ca="1">OFFSET($EN$1,MATCH(INDEX(EP:EP,SMALL(OFFSET(EQ$2,0,0,COUNTIF(EP:EP,"&gt;0"),1),ROWS(EP$2:EP364)),1),EP$2:EP$501,0),1,1,1)</f>
        <v>#NUM!</v>
      </c>
      <c r="EV364" s="104" t="e">
        <f t="array" aca="1" ref="EV364" ca="1">OFFSET($EN$1,MATCH(INDEX(ES:ES,SMALL(OFFSET(ET$2,0,0,COUNTIF(ES:ES,"&gt;0"),1),ROWS(ES$2:ES364)),1),ES$2:ES$501,0),1,1,1)</f>
        <v>#REF!</v>
      </c>
      <c r="EW364" s="103" t="e">
        <f t="array" aca="1" ref="EW364" ca="1">OFFSET(EN$1,MATCH(INDEX(EP:EP,SMALL(OFFSET(EQ$2,0,0,COUNTIF(EP:EP,"&gt;0"),1),ROWS(EP$2:EP364)),1),EP$2:EP$501,0),0,1,1)</f>
        <v>#NUM!</v>
      </c>
      <c r="EX364" s="91"/>
      <c r="EY364" s="91"/>
      <c r="EZ364" s="91"/>
      <c r="FA364" s="103" t="str">
        <f t="shared" si="208"/>
        <v/>
      </c>
      <c r="FB364" s="103">
        <f t="shared" si="209"/>
        <v>0</v>
      </c>
      <c r="FC364" s="103">
        <f>FB364+(ROWS(FB$2:FB364)/1000*(FB364&lt;&gt;0))</f>
        <v>0</v>
      </c>
      <c r="FD364" s="103" t="e">
        <f>MATCH(SMALL(FC:FC,COUNTIF(FC:FC,0)+ROWS(FC$2:FC364)),FC:FC,0)</f>
        <v>#NUM!</v>
      </c>
      <c r="FE364" s="99">
        <f t="shared" si="215"/>
        <v>0</v>
      </c>
      <c r="FF364" s="103">
        <f>FE364+(ROWS(FE$2:FE364)/1000*(FE364&lt;&gt;0))</f>
        <v>0</v>
      </c>
      <c r="FG364" s="103" t="e">
        <f>MATCH(SMALL(FF:FF,COUNTIF(FF:FF,0)+ROWS(FF$2:FF364)),FF:FF,0)</f>
        <v>#NUM!</v>
      </c>
      <c r="FH364" s="104" t="e">
        <f ca="1">OFFSET($FA$1,MATCH(INDEX(FC:FC,SMALL(OFFSET(FD$2,0,0,COUNTIF(FC:FC,"&gt;0"),1),ROWS(FC$2:FC364)),1),FC$2:FC$502,0),1,1,1)</f>
        <v>#NUM!</v>
      </c>
      <c r="FI364" s="98" t="e">
        <f ca="1">OFFSET($FA$1,MATCH(INDEX(FF:FF,SMALL(OFFSET(FG$2,0,0,COUNTIF(FF:FF,"&gt;0"),1),ROWS(FF$2:FF364)),1),FF$2:FF$502,0),1,1,1)</f>
        <v>#REF!</v>
      </c>
      <c r="FJ364" s="103" t="e">
        <f ca="1">OFFSET(FA$1,MATCH(INDEX(FC:FC,SMALL(OFFSET(FD$2,0,0,COUNTIF(FC:FC,"&gt;0"),1),ROWS(FC$2:FC364)),1),FC$2:FC$502,0),0,1,1)</f>
        <v>#NUM!</v>
      </c>
    </row>
    <row r="365" spans="3:166">
      <c r="C365" s="91">
        <v>364</v>
      </c>
      <c r="D365" s="99">
        <f>IF(OR(Layout!L378 = "P"), Layout!V378, 0)</f>
        <v>0</v>
      </c>
      <c r="E365" s="99">
        <f t="array" ref="E365">IF(OR(Layout!L378 = "P", Layout!L378 = "A"), Layout!W378, 0)</f>
        <v>0</v>
      </c>
      <c r="F365" s="99">
        <f>IF(OR(Layout!L378 = "P", Layout!L378 = "A"), Layout!I378, 0)</f>
        <v>0</v>
      </c>
      <c r="G365" s="91" t="str">
        <f t="array" ref="G365">IF(OR(Layout!L378 = "P", Layout!L378 = "A"), Layout!G378, "")</f>
        <v/>
      </c>
      <c r="H365" s="91" t="str">
        <f>IF(Layout!G378 &gt; 0, Layout!G378, "")</f>
        <v/>
      </c>
      <c r="I365" s="102">
        <f>IF(Layout!Y378 &gt; 0, Layout!Y378, 0)</f>
        <v>0</v>
      </c>
      <c r="J365" s="92">
        <f t="array" ref="J365">IF(Layout!AA378 &gt; 0, Layout!AA378, 0)</f>
        <v>0</v>
      </c>
      <c r="K365" s="92">
        <f>IF(Layout!K378 &gt; 0, Layout!K378, 0)</f>
        <v>0</v>
      </c>
      <c r="L365" s="98"/>
      <c r="N365" s="91" t="str">
        <f t="shared" si="184"/>
        <v/>
      </c>
      <c r="O365" s="99">
        <f t="shared" si="185"/>
        <v>0</v>
      </c>
      <c r="P365" s="103">
        <f t="array" ref="P365">O365+(ROWS(O$2:O365)/1000*(O365&lt;&gt;0))</f>
        <v>0</v>
      </c>
      <c r="Q365" s="103" t="e">
        <f t="array" ref="Q365">MATCH(SMALL(P:P,COUNTIF(P:P,0)+ROWS(P$2:P365)),P:P,0)</f>
        <v>#NUM!</v>
      </c>
      <c r="R365" s="99">
        <f t="shared" si="186"/>
        <v>0</v>
      </c>
      <c r="S365" s="103">
        <f t="array" ref="S365">R365+(ROWS(R$2:R365)/1000*(R365&lt;&gt;0))</f>
        <v>0</v>
      </c>
      <c r="T365" s="103" t="e">
        <f>MATCH(SMALL(S:S,COUNTIF(S:S,0)+ROWS(S$2:S365)),S:S,0)</f>
        <v>#NUM!</v>
      </c>
      <c r="U365" s="104" t="e">
        <f t="array" aca="1" ref="U365" ca="1">OFFSET($N$1,MATCH(INDEX(P:P,SMALL(OFFSET(Q$2,0,0,COUNTIF(P:P,"&gt;0"),1),ROWS(P$2:P365)),1),P$2:P$502,0),1,1,1)</f>
        <v>#NUM!</v>
      </c>
      <c r="V365" s="104" t="e">
        <f t="array" aca="1" ref="V365" ca="1">OFFSET($Q$1,MATCH(INDEX(S:S,SMALL(OFFSET(T$2,0,0,COUNTIF(S:S,"&gt;0"),1),ROWS(S$2:S365)),1),S$2:S$502,0),1,1,1)</f>
        <v>#NUM!</v>
      </c>
      <c r="W365" s="103" t="e">
        <f ca="1">OFFSET(N$1,MATCH(INDEX(S:S,SMALL(OFFSET(T$2,0,0,COUNTIF(S:S,"&gt;0"),1),ROWS(S$2:S365)),1),S$2:S$502,0),0,1,1)</f>
        <v>#NUM!</v>
      </c>
      <c r="AA365" s="91" t="str">
        <f t="shared" si="187"/>
        <v/>
      </c>
      <c r="AB365" s="99">
        <f t="shared" si="188"/>
        <v>0</v>
      </c>
      <c r="AC365" s="103">
        <f t="array" ref="AC365">AB365+(ROWS(AB$2:AB365)/1000*(AB365&lt;&gt;0))</f>
        <v>0</v>
      </c>
      <c r="AD365" s="103" t="e">
        <f t="array" ref="AD365">MATCH(SMALL(AC:AC,COUNTIF(AC:AC,0)+ROWS(AC$2:AC365)),AC:AC,0)</f>
        <v>#NUM!</v>
      </c>
      <c r="AE365" s="99">
        <f t="shared" si="189"/>
        <v>0</v>
      </c>
      <c r="AF365" s="103">
        <f t="array" ref="AF365">AE365+(ROWS(AE$2:AE365)/1000*(AE365&lt;&gt;0))</f>
        <v>0</v>
      </c>
      <c r="AG365" s="103" t="e">
        <f>MATCH(SMALL(AF:AF,COUNTIF(AF:AF,0)+ROWS(AF$2:AF365)),AF:AF,0)</f>
        <v>#NUM!</v>
      </c>
      <c r="AH365" s="104" t="e">
        <f ca="1">OFFSET($AA$1,MATCH(INDEX(AC:AC,SMALL(OFFSET(AD$2,0,0,COUNTIF(AC:AC,"&gt;0"),1),ROWS(AC$2:AC365)),1),AC$2:AC$502,0),1,1,1)</f>
        <v>#NUM!</v>
      </c>
      <c r="AI365" s="104" t="e">
        <f ca="1">OFFSET($AD$1,MATCH(INDEX(AF:AF,SMALL(OFFSET(AG$2,0,0,COUNTIF(AF:AF,"&gt;0"),1),ROWS(AF$2:AF365)),1),AF$2:AF$502,0),1,1,1)</f>
        <v>#NUM!</v>
      </c>
      <c r="AJ365" s="103" t="e">
        <f ca="1">OFFSET(AA$1,MATCH(INDEX(AF:AF,SMALL(OFFSET(AG$2,0,0,COUNTIF(AF:AF,"&gt;0"),1),ROWS(AF$2:AF365)),1),AF$2:AF$502,0),0,1,1)</f>
        <v>#NUM!</v>
      </c>
      <c r="AN365" s="91" t="str">
        <f t="shared" si="190"/>
        <v/>
      </c>
      <c r="AO365" s="99">
        <f t="shared" si="191"/>
        <v>0</v>
      </c>
      <c r="AP365" s="103">
        <f t="array" ref="AP365">AO365+(ROWS(AO$2:AO365)/1000*(AO365&lt;&gt;0))</f>
        <v>0</v>
      </c>
      <c r="AQ365" s="103" t="e">
        <f t="array" ref="AQ365">MATCH(SMALL(AP:AP,COUNTIF(AP:AP,0)+ROWS(AP$2:AP365)),AP:AP,0)</f>
        <v>#NUM!</v>
      </c>
      <c r="AR365" s="99">
        <f t="shared" si="192"/>
        <v>0</v>
      </c>
      <c r="AS365" s="103">
        <f t="array" ref="AS365">AR365+(ROWS(AR$2:AR365)/1000*(AR365&lt;&gt;0))</f>
        <v>0</v>
      </c>
      <c r="AT365" s="103" t="e">
        <f>MATCH(SMALL(AS:AS,COUNTIF(AS:AS,0)+ROWS(AS$2:AS365)),AS:AS,0)</f>
        <v>#NUM!</v>
      </c>
      <c r="AU365" s="104" t="e">
        <f ca="1">OFFSET($AN$1,MATCH(INDEX(AP:AP,SMALL(OFFSET(AQ$2,0,0,COUNTIF(AP:AP,"&gt;0"),1),ROWS(AP$2:AP365)),1),AP$2:AP$502,0),1,1,1)</f>
        <v>#NUM!</v>
      </c>
      <c r="AV365" s="104" t="e">
        <f ca="1">OFFSET($AQ$1,MATCH(INDEX(AS:AS,SMALL(OFFSET(AT$2,0,0,COUNTIF(AS:AS,"&gt;0"),1),ROWS(AS$2:AS365)),1),AS$2:AS$502,0),1,1,1)</f>
        <v>#NUM!</v>
      </c>
      <c r="AW365" s="103" t="e">
        <f ca="1">OFFSET(AN$1,MATCH(INDEX(AS:AS,SMALL(OFFSET(AT$2,0,0,COUNTIF(AS:AS,"&gt;0"),1),ROWS(AS$2:AS365)),1),AS$2:AS$502,0),0,1,1)</f>
        <v>#NUM!</v>
      </c>
      <c r="BA365" s="91" t="str">
        <f t="shared" si="193"/>
        <v/>
      </c>
      <c r="BB365" s="99">
        <f t="shared" si="194"/>
        <v>0</v>
      </c>
      <c r="BC365" s="103">
        <f t="array" ref="BC365">BB365+(ROWS(BB$2:BB365)/1000*(BB365&lt;&gt;0))</f>
        <v>0</v>
      </c>
      <c r="BD365" s="103" t="e">
        <f t="array" ref="BD365">MATCH(SMALL(BC:BC,COUNTIF(BC:BC,0)+ROWS(BC$2:BC365)),BC:BC,0)</f>
        <v>#NUM!</v>
      </c>
      <c r="BE365" s="99">
        <f t="shared" si="195"/>
        <v>0</v>
      </c>
      <c r="BF365" s="103">
        <f t="array" ref="BF365">BE365+(ROWS(BE$2:BE365)/1000*(BE365&lt;&gt;0))</f>
        <v>0</v>
      </c>
      <c r="BG365" s="103" t="e">
        <f>MATCH(SMALL(BF:BF,COUNTIF(BF:BF,0)+ROWS(BF$2:BF365)),BF:BF,0)</f>
        <v>#NUM!</v>
      </c>
      <c r="BH365" s="104" t="e">
        <f ca="1">OFFSET($BA$1,MATCH(INDEX(BC:BC,SMALL(OFFSET(BD$2,0,0,COUNTIF(BC:BC,"&gt;0"),1),ROWS(BC$2:BC365)),1),BC$2:BC$502,0),1,1,1)</f>
        <v>#NUM!</v>
      </c>
      <c r="BI365" s="104" t="e">
        <f ca="1">OFFSET($BD$1,MATCH(INDEX(BF:BF,SMALL(OFFSET(BG$2,0,0,COUNTIF(BF:BF,"&gt;0"),1),ROWS(BF$2:BF365)),1),BF$2:BF$502,0),1,1,1)</f>
        <v>#NUM!</v>
      </c>
      <c r="BJ365" s="103" t="e">
        <f ca="1">OFFSET(BA$1,MATCH(INDEX(BF:BF,SMALL(OFFSET(BG$2,0,0,COUNTIF(BF:BF,"&gt;0"),1),ROWS(BF$2:BF365)),1),BF$2:BF$502,0),0,1,1)</f>
        <v>#NUM!</v>
      </c>
      <c r="BN365" s="91" t="str">
        <f t="shared" si="196"/>
        <v/>
      </c>
      <c r="BO365" s="99">
        <f t="shared" si="197"/>
        <v>0</v>
      </c>
      <c r="BP365" s="103">
        <f t="array" ref="BP365">BO365+(ROWS(BO$2:BO365)/1000*(BO365&lt;&gt;0))</f>
        <v>0</v>
      </c>
      <c r="BQ365" s="103" t="e">
        <f t="array" ref="BQ365">MATCH(SMALL(BP:BP,COUNTIF(BP:BP,0)+ROWS(BP$2:BP365)),BP:BP,0)</f>
        <v>#NUM!</v>
      </c>
      <c r="BR365" s="99">
        <f t="shared" si="198"/>
        <v>0</v>
      </c>
      <c r="BS365" s="103">
        <f t="array" ref="BS365">BR365+(ROWS(BR$2:BR365)/1000*(BR365&lt;&gt;0))</f>
        <v>0</v>
      </c>
      <c r="BT365" s="103" t="e">
        <f>MATCH(SMALL(BS:BS,COUNTIF(BS:BS,0)+ROWS(BS$2:BS365)),BS:BS,0)</f>
        <v>#NUM!</v>
      </c>
      <c r="BU365" s="104" t="e">
        <f ca="1">OFFSET($BN$1,MATCH(INDEX(BP:BP,SMALL(OFFSET(BQ$2,0,0,COUNTIF(BP:BP,"&gt;0"),1),ROWS(BP$2:BP365)),1),BP$2:BP$502,0),1,1,1)</f>
        <v>#NUM!</v>
      </c>
      <c r="BV365" s="104" t="e">
        <f ca="1">OFFSET($BQ$1,MATCH(INDEX(BS:BS,SMALL(OFFSET(BT$2,0,0,COUNTIF(BS:BS,"&gt;0"),1),ROWS(BS$2:BS365)),1),BS$2:BS$502,0),1,1,1)</f>
        <v>#NUM!</v>
      </c>
      <c r="BW365" s="103" t="e">
        <f ca="1">OFFSET(BN$1,MATCH(INDEX(BS:BS,SMALL(OFFSET(BT$2,0,0,COUNTIF(BS:BS,"&gt;0"),1),ROWS(BS$2:BS365)),1),BS$2:BS$502,0),0,1,1)</f>
        <v>#NUM!</v>
      </c>
      <c r="CA365" s="91" t="str">
        <f t="shared" si="199"/>
        <v/>
      </c>
      <c r="CB365" s="99">
        <f t="shared" si="200"/>
        <v>0</v>
      </c>
      <c r="CC365" s="103">
        <f t="array" ref="CC365">CB365+(ROWS(CB$2:CB365)/1000*(CB365&lt;&gt;0))</f>
        <v>0</v>
      </c>
      <c r="CD365" s="103" t="e">
        <f t="array" ref="CD365">MATCH(SMALL(CC:CC,COUNTIF(CC:CC,0)+ROWS(CC$2:CC365)),CC:CC,0)</f>
        <v>#NUM!</v>
      </c>
      <c r="CE365" s="99">
        <f t="shared" si="201"/>
        <v>0</v>
      </c>
      <c r="CF365" s="103">
        <f t="array" ref="CF365">CE365+(ROWS(CE$2:CE365)/1000*(CE365&lt;&gt;0))</f>
        <v>0</v>
      </c>
      <c r="CG365" s="103" t="e">
        <f>MATCH(SMALL(CF:CF,COUNTIF(CF:CF,0)+ROWS(CF$2:CF365)),CF:CF,0)</f>
        <v>#NUM!</v>
      </c>
      <c r="CH365" s="104" t="e">
        <f ca="1">OFFSET($CA$1,MATCH(INDEX(CC:CC,SMALL(OFFSET(CD$2,0,0,COUNTIF(CC:CC,"&gt;0"),1),ROWS(CC$2:CC365)),1),CC$2:CC$502,0),1,1,1)</f>
        <v>#NUM!</v>
      </c>
      <c r="CI365" s="104" t="e">
        <f t="array" aca="1" ref="CI365" ca="1">OFFSET($CD$1,MATCH(INDEX(CF:CF,SMALL(OFFSET(CG$2,0,0,COUNTIF(CF:CF,"&gt;0"),1),ROWS(CF$2:CF365)),1),CF$2:CF$502,0),1,1,1)</f>
        <v>#NUM!</v>
      </c>
      <c r="CJ365" s="103" t="e">
        <f ca="1">OFFSET(CA$1,MATCH(INDEX(CF:CF,SMALL(OFFSET(CG$2,0,0,COUNTIF(CF:CF,"&gt;0"),1),ROWS(CF$2:CF365)),1),CF$2:CF$502,0),0,1,1)</f>
        <v>#NUM!</v>
      </c>
      <c r="CN365" s="91" t="str">
        <f t="shared" si="202"/>
        <v/>
      </c>
      <c r="CO365" s="99">
        <f t="shared" si="203"/>
        <v>0</v>
      </c>
      <c r="CP365" s="103">
        <f t="array" ref="CP365">CO365+(ROWS(CO$2:CO365)/1000*(CO365&lt;&gt;0))</f>
        <v>0</v>
      </c>
      <c r="CQ365" s="103" t="e">
        <f t="array" ref="CQ365">MATCH(SMALL(CP:CP,COUNTIF(CP:CP,0)+ROWS(CP$2:CP365)),CP:CP,0)</f>
        <v>#NUM!</v>
      </c>
      <c r="CR365" s="99">
        <f t="shared" si="204"/>
        <v>0</v>
      </c>
      <c r="CS365" s="103">
        <f t="array" ref="CS365">CR365+(ROWS(CR$2:CR365)/1000*(CR365&lt;&gt;0))</f>
        <v>0</v>
      </c>
      <c r="CT365" s="103" t="e">
        <f>MATCH(SMALL(CS:CS,COUNTIF(CS:CS,0)+ROWS(CS$2:CS365)),CS:CS,0)</f>
        <v>#NUM!</v>
      </c>
      <c r="CU365" s="104" t="e">
        <f t="array" aca="1" ref="CU365" ca="1">OFFSET($CN$1,MATCH(INDEX(CP:CP,SMALL(OFFSET(CQ$2,0,0,COUNTIF(CP:CP,"&gt;0"),1),ROWS(CP$2:CP365)),1),CP$2:CP$502,0),1,1,1)</f>
        <v>#NUM!</v>
      </c>
      <c r="CV365" s="104" t="e">
        <f t="array" aca="1" ref="CV365" ca="1">OFFSET($CQ$1,MATCH(INDEX(CS:CS,SMALL(OFFSET(CT$2,0,0,COUNTIF(CS:CS,"&gt;0"),1),ROWS(CS$2:CS365)),1),CS$2:CS$502,0),1,1,1)</f>
        <v>#NUM!</v>
      </c>
      <c r="CW365" s="103" t="e">
        <f ca="1">OFFSET(CN$1,MATCH(INDEX(CS:CS,SMALL(OFFSET(CT$2,0,0,COUNTIF(CS:CS,"&gt;0"),1),ROWS(CS$2:CS365)),1),CS$2:CS$502,0),0,1,1)</f>
        <v>#NUM!</v>
      </c>
      <c r="DA365" s="91" t="str">
        <f t="shared" si="205"/>
        <v/>
      </c>
      <c r="DB365" s="99">
        <f t="shared" si="206"/>
        <v>0</v>
      </c>
      <c r="DC365" s="103">
        <f t="array" ref="DC365">DB365+(ROWS(DB$2:DB365)/1000*(DB365&lt;&gt;0))</f>
        <v>0</v>
      </c>
      <c r="DD365" s="103" t="e">
        <f t="array" ref="DD365">MATCH(SMALL(DC:DC,COUNTIF(DC:DC,0)+ROWS(DC$2:DC365)),DC:DC,0)</f>
        <v>#NUM!</v>
      </c>
      <c r="DE365" s="99">
        <f t="shared" si="207"/>
        <v>0</v>
      </c>
      <c r="DF365" s="103">
        <f t="array" ref="DF365">DE365+(ROWS(DE$2:DE365)/1000*(DE365&lt;&gt;0))</f>
        <v>0</v>
      </c>
      <c r="DG365" s="103" t="e">
        <f>MATCH(SMALL(DF:DF,COUNTIF(DF:DF,0)+ROWS(DF$2:DF365)),DF:DF,0)</f>
        <v>#NUM!</v>
      </c>
      <c r="DH365" s="104" t="e">
        <f t="array" aca="1" ref="DH365" ca="1">OFFSET($DA$1,MATCH(INDEX(DC:DC,SMALL(OFFSET(DD$2,0,0,COUNTIF(DC:DC,"&gt;0"),1),ROWS(DC$2:DC365)),1),DC$2:DC$502,0),1,1,1)</f>
        <v>#NUM!</v>
      </c>
      <c r="DI365" s="104" t="e">
        <f t="array" aca="1" ref="DI365" ca="1">OFFSET($DD$1,MATCH(INDEX(DF:DF,SMALL(OFFSET(DG$2,0,0,COUNTIF(DF:DF,"&gt;0"),1),ROWS(DF$2:DF365)),1),DF$2:DF$502,0),1,1,1)</f>
        <v>#NUM!</v>
      </c>
      <c r="DJ365" s="103" t="e">
        <f ca="1">OFFSET(DA$1,MATCH(INDEX(DF:DF,SMALL(OFFSET(DG$2,0,0,COUNTIF(DF:DF,"&gt;0"),1),ROWS(DF$2:DF365)),1),DF$2:DF$502,0),0,1,1)</f>
        <v>#NUM!</v>
      </c>
      <c r="DN365" s="91" t="str">
        <f t="shared" si="210"/>
        <v/>
      </c>
      <c r="DO365" s="99">
        <f t="shared" si="211"/>
        <v>0</v>
      </c>
      <c r="DP365" s="103">
        <f t="array" ref="DP365">DO365+(ROWS(DO$2:DO365)/1000*(DO365&lt;&gt;0))</f>
        <v>0</v>
      </c>
      <c r="DQ365" s="103" t="e">
        <f t="array" ref="DQ365">MATCH(SMALL(DP:DP,COUNTIF(DP:DP,0)+ROWS(DP$2:DP365)),DP:DP,0)</f>
        <v>#NUM!</v>
      </c>
      <c r="DR365" s="99">
        <f t="shared" si="212"/>
        <v>0</v>
      </c>
      <c r="DS365" s="103">
        <f t="array" ref="DS365">DR365+(ROWS(DR$2:DR365)/1000*(DR365&lt;&gt;0))</f>
        <v>0</v>
      </c>
      <c r="DT365" s="103" t="e">
        <f>MATCH(SMALL(DS:DS,COUNTIF(DS:DS,0)+ROWS(DS$2:DS365)),DS:DS,0)</f>
        <v>#NUM!</v>
      </c>
      <c r="DU365" s="104" t="e">
        <f t="array" aca="1" ref="DU365" ca="1">OFFSET($DN$1,MATCH(INDEX(DP:DP,SMALL(OFFSET(DQ$2,0,0,COUNTIF(DP:DP,"&gt;0"),1),ROWS(DP$2:DP365)),1),DP$2:DP$503,0),1,1,1)</f>
        <v>#NUM!</v>
      </c>
      <c r="DV365" s="104" t="e">
        <f t="array" aca="1" ref="DV365" ca="1">OFFSET($DQ$1,MATCH(INDEX(DS:DS,SMALL(OFFSET(DT$2,0,0,COUNTIF(DS:DS,"&gt;0"),1),ROWS(DS$2:DS365)),1),DS$2:DS$503,0),1,1,1)</f>
        <v>#REF!</v>
      </c>
      <c r="DW365" s="103" t="e">
        <f t="array" aca="1" ref="DW365" ca="1">OFFSET(DN$1,MATCH(INDEX(DP:DP,SMALL(OFFSET(DQ$2,0,0,COUNTIF(DP:DP,"&gt;0"),1),ROWS(DP$2:DP365)),1),DP$2:DP$503,0),0,1,1)</f>
        <v>#NUM!</v>
      </c>
      <c r="EA365" s="91" t="str">
        <f t="shared" si="180"/>
        <v/>
      </c>
      <c r="EB365" s="99">
        <f t="shared" si="181"/>
        <v>0</v>
      </c>
      <c r="EC365" s="103">
        <f t="array" ref="EC365">EB365+(ROWS(EB$2:EB365)/1000*(EB365&lt;&gt;0))</f>
        <v>0</v>
      </c>
      <c r="ED365" s="103" t="e">
        <f t="array" ref="ED365">MATCH(SMALL(EC:EC,COUNTIF(EC:EC,0)+ROWS(EC$2:EC365)),EC:EC,0)</f>
        <v>#NUM!</v>
      </c>
      <c r="EE365" s="99">
        <f t="shared" si="213"/>
        <v>0</v>
      </c>
      <c r="EF365" s="103">
        <f t="array" ref="EF365">EE365+(ROWS(EE$2:EE365)/1000*(EE365&lt;&gt;0))</f>
        <v>0</v>
      </c>
      <c r="EG365" s="103" t="e">
        <f>MATCH(SMALL(EF:EF,COUNTIF(EF:EF,0)+ROWS(EF$2:EF365)),EF:EF,0)</f>
        <v>#NUM!</v>
      </c>
      <c r="EH365" s="104" t="e">
        <f t="array" aca="1" ref="EH365" ca="1">OFFSET($EA$1,MATCH(INDEX(EC:EC,SMALL(OFFSET(ED$2,0,0,COUNTIF(EC:EC,"&gt;0"),1),ROWS(EC$2:EC365)),1),EC$2:EC$501,0),1,1,1)</f>
        <v>#NUM!</v>
      </c>
      <c r="EI365" s="104" t="e">
        <f t="array" aca="1" ref="EI365" ca="1">OFFSET($ED$1,MATCH(INDEX(EF:EF,SMALL(OFFSET(EG$2,0,0,COUNTIF(EF:EF,"&gt;0"),1),ROWS(EF$2:EF365)),1),EF$2:EF$501,0),1,1,1)</f>
        <v>#REF!</v>
      </c>
      <c r="EJ365" s="103" t="e">
        <f t="array" aca="1" ref="EJ365" ca="1">OFFSET(EA$1,MATCH(INDEX(EC:EC,SMALL(OFFSET(ED$2,0,0,COUNTIF(EC:EC,"&gt;0"),1),ROWS(EC$2:EC365)),1),EC$2:EC$501,0),0,1,1)</f>
        <v>#NUM!</v>
      </c>
      <c r="EN365" s="91" t="str">
        <f t="shared" si="182"/>
        <v/>
      </c>
      <c r="EO365" s="99">
        <f t="shared" si="183"/>
        <v>0</v>
      </c>
      <c r="EP365" s="103">
        <f t="array" ref="EP365">EO365+(ROWS(EO$2:EO365)/1000*(EO365&lt;&gt;0))</f>
        <v>0</v>
      </c>
      <c r="EQ365" s="103" t="e">
        <f t="array" ref="EQ365">MATCH(SMALL(EP:EP,COUNTIF(EP:EP,0)+ROWS(EP$2:EP365)),EP:EP,0)</f>
        <v>#NUM!</v>
      </c>
      <c r="ER365" s="99">
        <f t="shared" si="214"/>
        <v>0</v>
      </c>
      <c r="ES365" s="103">
        <f t="array" ref="ES365">ER365+(ROWS(ER$2:ER365)/1000*(ER365&lt;&gt;0))</f>
        <v>0</v>
      </c>
      <c r="ET365" s="103" t="e">
        <f>MATCH(SMALL(ES:ES,COUNTIF(ES:ES,0)+ROWS(ES$2:ES365)),ES:ES,0)</f>
        <v>#NUM!</v>
      </c>
      <c r="EU365" s="104" t="e">
        <f t="array" aca="1" ref="EU365" ca="1">OFFSET($EN$1,MATCH(INDEX(EP:EP,SMALL(OFFSET(EQ$2,0,0,COUNTIF(EP:EP,"&gt;0"),1),ROWS(EP$2:EP365)),1),EP$2:EP$501,0),1,1,1)</f>
        <v>#NUM!</v>
      </c>
      <c r="EV365" s="104" t="e">
        <f t="array" aca="1" ref="EV365" ca="1">OFFSET($EN$1,MATCH(INDEX(ES:ES,SMALL(OFFSET(ET$2,0,0,COUNTIF(ES:ES,"&gt;0"),1),ROWS(ES$2:ES365)),1),ES$2:ES$501,0),1,1,1)</f>
        <v>#REF!</v>
      </c>
      <c r="EW365" s="103" t="e">
        <f t="array" aca="1" ref="EW365" ca="1">OFFSET(EN$1,MATCH(INDEX(EP:EP,SMALL(OFFSET(EQ$2,0,0,COUNTIF(EP:EP,"&gt;0"),1),ROWS(EP$2:EP365)),1),EP$2:EP$501,0),0,1,1)</f>
        <v>#NUM!</v>
      </c>
      <c r="EX365" s="91"/>
      <c r="EY365" s="91"/>
      <c r="EZ365" s="91"/>
      <c r="FA365" s="103" t="str">
        <f t="shared" si="208"/>
        <v/>
      </c>
      <c r="FB365" s="103">
        <f t="shared" si="209"/>
        <v>0</v>
      </c>
      <c r="FC365" s="103">
        <f>FB365+(ROWS(FB$2:FB365)/1000*(FB365&lt;&gt;0))</f>
        <v>0</v>
      </c>
      <c r="FD365" s="103" t="e">
        <f>MATCH(SMALL(FC:FC,COUNTIF(FC:FC,0)+ROWS(FC$2:FC365)),FC:FC,0)</f>
        <v>#NUM!</v>
      </c>
      <c r="FE365" s="99">
        <f t="shared" si="215"/>
        <v>0</v>
      </c>
      <c r="FF365" s="103">
        <f>FE365+(ROWS(FE$2:FE365)/1000*(FE365&lt;&gt;0))</f>
        <v>0</v>
      </c>
      <c r="FG365" s="103" t="e">
        <f>MATCH(SMALL(FF:FF,COUNTIF(FF:FF,0)+ROWS(FF$2:FF365)),FF:FF,0)</f>
        <v>#NUM!</v>
      </c>
      <c r="FH365" s="104" t="e">
        <f ca="1">OFFSET($FA$1,MATCH(INDEX(FC:FC,SMALL(OFFSET(FD$2,0,0,COUNTIF(FC:FC,"&gt;0"),1),ROWS(FC$2:FC365)),1),FC$2:FC$502,0),1,1,1)</f>
        <v>#NUM!</v>
      </c>
      <c r="FI365" s="104" t="e">
        <f ca="1">OFFSET($FA$1,MATCH(INDEX(FF:FF,SMALL(OFFSET(FG$2,0,0,COUNTIF(FF:FF,"&gt;0"),1),ROWS(FF$2:FF365)),1),FF$2:FF$502,0),1,1,1)</f>
        <v>#REF!</v>
      </c>
      <c r="FJ365" s="103" t="e">
        <f ca="1">OFFSET(FA$1,MATCH(INDEX(FC:FC,SMALL(OFFSET(FD$2,0,0,COUNTIF(FC:FC,"&gt;0"),1),ROWS(FC$2:FC365)),1),FC$2:FC$502,0),0,1,1)</f>
        <v>#NUM!</v>
      </c>
    </row>
    <row r="366" spans="3:166">
      <c r="C366" s="91">
        <v>365</v>
      </c>
      <c r="D366" s="99">
        <f>IF(OR(Layout!L379 = "P"), Layout!V379, 0)</f>
        <v>0</v>
      </c>
      <c r="E366" s="99">
        <f t="array" ref="E366">IF(OR(Layout!L379 = "P", Layout!L379 = "A"), Layout!W379, 0)</f>
        <v>0</v>
      </c>
      <c r="F366" s="99">
        <f>IF(OR(Layout!L379 = "P", Layout!L379 = "A"), Layout!I379, 0)</f>
        <v>0</v>
      </c>
      <c r="G366" s="91" t="str">
        <f t="array" ref="G366">IF(OR(Layout!L379 = "P", Layout!L379 = "A"), Layout!G379, "")</f>
        <v/>
      </c>
      <c r="H366" s="91" t="str">
        <f>IF(Layout!G379 &gt; 0, Layout!G379, "")</f>
        <v/>
      </c>
      <c r="I366" s="102">
        <f>IF(Layout!Y379 &gt; 0, Layout!Y379, 0)</f>
        <v>0</v>
      </c>
      <c r="J366" s="92">
        <f t="array" ref="J366">IF(Layout!AA379 &gt; 0, Layout!AA379, 0)</f>
        <v>0</v>
      </c>
      <c r="K366" s="92">
        <f>IF(Layout!K379 &gt; 0, Layout!K379, 0)</f>
        <v>0</v>
      </c>
      <c r="L366" s="98"/>
      <c r="N366" s="91" t="str">
        <f t="shared" si="184"/>
        <v/>
      </c>
      <c r="O366" s="99">
        <f t="shared" si="185"/>
        <v>0</v>
      </c>
      <c r="P366" s="103">
        <f t="array" ref="P366">O366+(ROWS(O$2:O366)/1000*(O366&lt;&gt;0))</f>
        <v>0</v>
      </c>
      <c r="Q366" s="103" t="e">
        <f t="array" ref="Q366">MATCH(SMALL(P:P,COUNTIF(P:P,0)+ROWS(P$2:P366)),P:P,0)</f>
        <v>#NUM!</v>
      </c>
      <c r="R366" s="99">
        <f t="shared" si="186"/>
        <v>0</v>
      </c>
      <c r="S366" s="103">
        <f t="array" ref="S366">R366+(ROWS(R$2:R366)/1000*(R366&lt;&gt;0))</f>
        <v>0</v>
      </c>
      <c r="T366" s="103" t="e">
        <f>MATCH(SMALL(S:S,COUNTIF(S:S,0)+ROWS(S$2:S366)),S:S,0)</f>
        <v>#NUM!</v>
      </c>
      <c r="U366" s="104" t="e">
        <f t="array" aca="1" ref="U366" ca="1">OFFSET($N$1,MATCH(INDEX(P:P,SMALL(OFFSET(Q$2,0,0,COUNTIF(P:P,"&gt;0"),1),ROWS(P$2:P366)),1),P$2:P$502,0),1,1,1)</f>
        <v>#NUM!</v>
      </c>
      <c r="V366" s="104" t="e">
        <f t="array" aca="1" ref="V366" ca="1">OFFSET($Q$1,MATCH(INDEX(S:S,SMALL(OFFSET(T$2,0,0,COUNTIF(S:S,"&gt;0"),1),ROWS(S$2:S366)),1),S$2:S$502,0),1,1,1)</f>
        <v>#NUM!</v>
      </c>
      <c r="W366" s="103" t="e">
        <f ca="1">OFFSET(N$1,MATCH(INDEX(S:S,SMALL(OFFSET(T$2,0,0,COUNTIF(S:S,"&gt;0"),1),ROWS(S$2:S366)),1),S$2:S$502,0),0,1,1)</f>
        <v>#NUM!</v>
      </c>
      <c r="AA366" s="91" t="str">
        <f t="shared" si="187"/>
        <v/>
      </c>
      <c r="AB366" s="99">
        <f t="shared" si="188"/>
        <v>0</v>
      </c>
      <c r="AC366" s="103">
        <f t="array" ref="AC366">AB366+(ROWS(AB$2:AB366)/1000*(AB366&lt;&gt;0))</f>
        <v>0</v>
      </c>
      <c r="AD366" s="103" t="e">
        <f t="array" ref="AD366">MATCH(SMALL(AC:AC,COUNTIF(AC:AC,0)+ROWS(AC$2:AC366)),AC:AC,0)</f>
        <v>#NUM!</v>
      </c>
      <c r="AE366" s="99">
        <f t="shared" si="189"/>
        <v>0</v>
      </c>
      <c r="AF366" s="103">
        <f t="array" ref="AF366">AE366+(ROWS(AE$2:AE366)/1000*(AE366&lt;&gt;0))</f>
        <v>0</v>
      </c>
      <c r="AG366" s="103" t="e">
        <f>MATCH(SMALL(AF:AF,COUNTIF(AF:AF,0)+ROWS(AF$2:AF366)),AF:AF,0)</f>
        <v>#NUM!</v>
      </c>
      <c r="AH366" s="104" t="e">
        <f ca="1">OFFSET($AA$1,MATCH(INDEX(AC:AC,SMALL(OFFSET(AD$2,0,0,COUNTIF(AC:AC,"&gt;0"),1),ROWS(AC$2:AC366)),1),AC$2:AC$502,0),1,1,1)</f>
        <v>#NUM!</v>
      </c>
      <c r="AI366" s="104" t="e">
        <f ca="1">OFFSET($AD$1,MATCH(INDEX(AF:AF,SMALL(OFFSET(AG$2,0,0,COUNTIF(AF:AF,"&gt;0"),1),ROWS(AF$2:AF366)),1),AF$2:AF$502,0),1,1,1)</f>
        <v>#NUM!</v>
      </c>
      <c r="AJ366" s="103" t="e">
        <f ca="1">OFFSET(AA$1,MATCH(INDEX(AF:AF,SMALL(OFFSET(AG$2,0,0,COUNTIF(AF:AF,"&gt;0"),1),ROWS(AF$2:AF366)),1),AF$2:AF$502,0),0,1,1)</f>
        <v>#NUM!</v>
      </c>
      <c r="AN366" s="91" t="str">
        <f t="shared" si="190"/>
        <v/>
      </c>
      <c r="AO366" s="99">
        <f t="shared" si="191"/>
        <v>0</v>
      </c>
      <c r="AP366" s="103">
        <f t="array" ref="AP366">AO366+(ROWS(AO$2:AO366)/1000*(AO366&lt;&gt;0))</f>
        <v>0</v>
      </c>
      <c r="AQ366" s="103" t="e">
        <f t="array" ref="AQ366">MATCH(SMALL(AP:AP,COUNTIF(AP:AP,0)+ROWS(AP$2:AP366)),AP:AP,0)</f>
        <v>#NUM!</v>
      </c>
      <c r="AR366" s="99">
        <f t="shared" si="192"/>
        <v>0</v>
      </c>
      <c r="AS366" s="103">
        <f t="array" ref="AS366">AR366+(ROWS(AR$2:AR366)/1000*(AR366&lt;&gt;0))</f>
        <v>0</v>
      </c>
      <c r="AT366" s="103" t="e">
        <f>MATCH(SMALL(AS:AS,COUNTIF(AS:AS,0)+ROWS(AS$2:AS366)),AS:AS,0)</f>
        <v>#NUM!</v>
      </c>
      <c r="AU366" s="104" t="e">
        <f ca="1">OFFSET($AN$1,MATCH(INDEX(AP:AP,SMALL(OFFSET(AQ$2,0,0,COUNTIF(AP:AP,"&gt;0"),1),ROWS(AP$2:AP366)),1),AP$2:AP$502,0),1,1,1)</f>
        <v>#NUM!</v>
      </c>
      <c r="AV366" s="104" t="e">
        <f ca="1">OFFSET($AQ$1,MATCH(INDEX(AS:AS,SMALL(OFFSET(AT$2,0,0,COUNTIF(AS:AS,"&gt;0"),1),ROWS(AS$2:AS366)),1),AS$2:AS$502,0),1,1,1)</f>
        <v>#NUM!</v>
      </c>
      <c r="AW366" s="103" t="e">
        <f ca="1">OFFSET(AN$1,MATCH(INDEX(AS:AS,SMALL(OFFSET(AT$2,0,0,COUNTIF(AS:AS,"&gt;0"),1),ROWS(AS$2:AS366)),1),AS$2:AS$502,0),0,1,1)</f>
        <v>#NUM!</v>
      </c>
      <c r="BA366" s="91" t="str">
        <f t="shared" si="193"/>
        <v/>
      </c>
      <c r="BB366" s="99">
        <f t="shared" si="194"/>
        <v>0</v>
      </c>
      <c r="BC366" s="103">
        <f t="array" ref="BC366">BB366+(ROWS(BB$2:BB366)/1000*(BB366&lt;&gt;0))</f>
        <v>0</v>
      </c>
      <c r="BD366" s="103" t="e">
        <f t="array" ref="BD366">MATCH(SMALL(BC:BC,COUNTIF(BC:BC,0)+ROWS(BC$2:BC366)),BC:BC,0)</f>
        <v>#NUM!</v>
      </c>
      <c r="BE366" s="99">
        <f t="shared" si="195"/>
        <v>0</v>
      </c>
      <c r="BF366" s="103">
        <f t="array" ref="BF366">BE366+(ROWS(BE$2:BE366)/1000*(BE366&lt;&gt;0))</f>
        <v>0</v>
      </c>
      <c r="BG366" s="103" t="e">
        <f>MATCH(SMALL(BF:BF,COUNTIF(BF:BF,0)+ROWS(BF$2:BF366)),BF:BF,0)</f>
        <v>#NUM!</v>
      </c>
      <c r="BH366" s="104" t="e">
        <f ca="1">OFFSET($BA$1,MATCH(INDEX(BC:BC,SMALL(OFFSET(BD$2,0,0,COUNTIF(BC:BC,"&gt;0"),1),ROWS(BC$2:BC366)),1),BC$2:BC$502,0),1,1,1)</f>
        <v>#NUM!</v>
      </c>
      <c r="BI366" s="104" t="e">
        <f ca="1">OFFSET($BD$1,MATCH(INDEX(BF:BF,SMALL(OFFSET(BG$2,0,0,COUNTIF(BF:BF,"&gt;0"),1),ROWS(BF$2:BF366)),1),BF$2:BF$502,0),1,1,1)</f>
        <v>#NUM!</v>
      </c>
      <c r="BJ366" s="103" t="e">
        <f ca="1">OFFSET(BA$1,MATCH(INDEX(BF:BF,SMALL(OFFSET(BG$2,0,0,COUNTIF(BF:BF,"&gt;0"),1),ROWS(BF$2:BF366)),1),BF$2:BF$502,0),0,1,1)</f>
        <v>#NUM!</v>
      </c>
      <c r="BN366" s="91" t="str">
        <f t="shared" si="196"/>
        <v/>
      </c>
      <c r="BO366" s="99">
        <f t="shared" si="197"/>
        <v>0</v>
      </c>
      <c r="BP366" s="103">
        <f t="array" ref="BP366">BO366+(ROWS(BO$2:BO366)/1000*(BO366&lt;&gt;0))</f>
        <v>0</v>
      </c>
      <c r="BQ366" s="103" t="e">
        <f t="array" ref="BQ366">MATCH(SMALL(BP:BP,COUNTIF(BP:BP,0)+ROWS(BP$2:BP366)),BP:BP,0)</f>
        <v>#NUM!</v>
      </c>
      <c r="BR366" s="99">
        <f t="shared" si="198"/>
        <v>0</v>
      </c>
      <c r="BS366" s="103">
        <f t="array" ref="BS366">BR366+(ROWS(BR$2:BR366)/1000*(BR366&lt;&gt;0))</f>
        <v>0</v>
      </c>
      <c r="BT366" s="103" t="e">
        <f>MATCH(SMALL(BS:BS,COUNTIF(BS:BS,0)+ROWS(BS$2:BS366)),BS:BS,0)</f>
        <v>#NUM!</v>
      </c>
      <c r="BU366" s="104" t="e">
        <f ca="1">OFFSET($BN$1,MATCH(INDEX(BP:BP,SMALL(OFFSET(BQ$2,0,0,COUNTIF(BP:BP,"&gt;0"),1),ROWS(BP$2:BP366)),1),BP$2:BP$502,0),1,1,1)</f>
        <v>#NUM!</v>
      </c>
      <c r="BV366" s="104" t="e">
        <f ca="1">OFFSET($BQ$1,MATCH(INDEX(BS:BS,SMALL(OFFSET(BT$2,0,0,COUNTIF(BS:BS,"&gt;0"),1),ROWS(BS$2:BS366)),1),BS$2:BS$502,0),1,1,1)</f>
        <v>#NUM!</v>
      </c>
      <c r="BW366" s="103" t="e">
        <f ca="1">OFFSET(BN$1,MATCH(INDEX(BS:BS,SMALL(OFFSET(BT$2,0,0,COUNTIF(BS:BS,"&gt;0"),1),ROWS(BS$2:BS366)),1),BS$2:BS$502,0),0,1,1)</f>
        <v>#NUM!</v>
      </c>
      <c r="CA366" s="91" t="str">
        <f t="shared" si="199"/>
        <v/>
      </c>
      <c r="CB366" s="99">
        <f t="shared" si="200"/>
        <v>0</v>
      </c>
      <c r="CC366" s="103">
        <f t="array" ref="CC366">CB366+(ROWS(CB$2:CB366)/1000*(CB366&lt;&gt;0))</f>
        <v>0</v>
      </c>
      <c r="CD366" s="103" t="e">
        <f t="array" ref="CD366">MATCH(SMALL(CC:CC,COUNTIF(CC:CC,0)+ROWS(CC$2:CC366)),CC:CC,0)</f>
        <v>#NUM!</v>
      </c>
      <c r="CE366" s="99">
        <f t="shared" si="201"/>
        <v>0</v>
      </c>
      <c r="CF366" s="103">
        <f t="array" ref="CF366">CE366+(ROWS(CE$2:CE366)/1000*(CE366&lt;&gt;0))</f>
        <v>0</v>
      </c>
      <c r="CG366" s="103" t="e">
        <f>MATCH(SMALL(CF:CF,COUNTIF(CF:CF,0)+ROWS(CF$2:CF366)),CF:CF,0)</f>
        <v>#NUM!</v>
      </c>
      <c r="CH366" s="104" t="e">
        <f ca="1">OFFSET($CA$1,MATCH(INDEX(CC:CC,SMALL(OFFSET(CD$2,0,0,COUNTIF(CC:CC,"&gt;0"),1),ROWS(CC$2:CC366)),1),CC$2:CC$502,0),1,1,1)</f>
        <v>#NUM!</v>
      </c>
      <c r="CI366" s="104" t="e">
        <f t="array" aca="1" ref="CI366" ca="1">OFFSET($CD$1,MATCH(INDEX(CF:CF,SMALL(OFFSET(CG$2,0,0,COUNTIF(CF:CF,"&gt;0"),1),ROWS(CF$2:CF366)),1),CF$2:CF$502,0),1,1,1)</f>
        <v>#NUM!</v>
      </c>
      <c r="CJ366" s="103" t="e">
        <f ca="1">OFFSET(CA$1,MATCH(INDEX(CF:CF,SMALL(OFFSET(CG$2,0,0,COUNTIF(CF:CF,"&gt;0"),1),ROWS(CF$2:CF366)),1),CF$2:CF$502,0),0,1,1)</f>
        <v>#NUM!</v>
      </c>
      <c r="CN366" s="91" t="str">
        <f t="shared" si="202"/>
        <v/>
      </c>
      <c r="CO366" s="99">
        <f t="shared" si="203"/>
        <v>0</v>
      </c>
      <c r="CP366" s="103">
        <f t="array" ref="CP366">CO366+(ROWS(CO$2:CO366)/1000*(CO366&lt;&gt;0))</f>
        <v>0</v>
      </c>
      <c r="CQ366" s="103" t="e">
        <f t="array" ref="CQ366">MATCH(SMALL(CP:CP,COUNTIF(CP:CP,0)+ROWS(CP$2:CP366)),CP:CP,0)</f>
        <v>#NUM!</v>
      </c>
      <c r="CR366" s="99">
        <f t="shared" si="204"/>
        <v>0</v>
      </c>
      <c r="CS366" s="103">
        <f t="array" ref="CS366">CR366+(ROWS(CR$2:CR366)/1000*(CR366&lt;&gt;0))</f>
        <v>0</v>
      </c>
      <c r="CT366" s="103" t="e">
        <f>MATCH(SMALL(CS:CS,COUNTIF(CS:CS,0)+ROWS(CS$2:CS366)),CS:CS,0)</f>
        <v>#NUM!</v>
      </c>
      <c r="CU366" s="104" t="e">
        <f t="array" aca="1" ref="CU366" ca="1">OFFSET($CN$1,MATCH(INDEX(CP:CP,SMALL(OFFSET(CQ$2,0,0,COUNTIF(CP:CP,"&gt;0"),1),ROWS(CP$2:CP366)),1),CP$2:CP$502,0),1,1,1)</f>
        <v>#NUM!</v>
      </c>
      <c r="CV366" s="104" t="e">
        <f t="array" aca="1" ref="CV366" ca="1">OFFSET($CQ$1,MATCH(INDEX(CS:CS,SMALL(OFFSET(CT$2,0,0,COUNTIF(CS:CS,"&gt;0"),1),ROWS(CS$2:CS366)),1),CS$2:CS$502,0),1,1,1)</f>
        <v>#NUM!</v>
      </c>
      <c r="CW366" s="103" t="e">
        <f ca="1">OFFSET(CN$1,MATCH(INDEX(CS:CS,SMALL(OFFSET(CT$2,0,0,COUNTIF(CS:CS,"&gt;0"),1),ROWS(CS$2:CS366)),1),CS$2:CS$502,0),0,1,1)</f>
        <v>#NUM!</v>
      </c>
      <c r="DA366" s="91" t="str">
        <f t="shared" si="205"/>
        <v/>
      </c>
      <c r="DB366" s="99">
        <f t="shared" si="206"/>
        <v>0</v>
      </c>
      <c r="DC366" s="103">
        <f t="array" ref="DC366">DB366+(ROWS(DB$2:DB366)/1000*(DB366&lt;&gt;0))</f>
        <v>0</v>
      </c>
      <c r="DD366" s="103" t="e">
        <f t="array" ref="DD366">MATCH(SMALL(DC:DC,COUNTIF(DC:DC,0)+ROWS(DC$2:DC366)),DC:DC,0)</f>
        <v>#NUM!</v>
      </c>
      <c r="DE366" s="99">
        <f t="shared" si="207"/>
        <v>0</v>
      </c>
      <c r="DF366" s="103">
        <f t="array" ref="DF366">DE366+(ROWS(DE$2:DE366)/1000*(DE366&lt;&gt;0))</f>
        <v>0</v>
      </c>
      <c r="DG366" s="103" t="e">
        <f>MATCH(SMALL(DF:DF,COUNTIF(DF:DF,0)+ROWS(DF$2:DF366)),DF:DF,0)</f>
        <v>#NUM!</v>
      </c>
      <c r="DH366" s="104" t="e">
        <f t="array" aca="1" ref="DH366" ca="1">OFFSET($DA$1,MATCH(INDEX(DC:DC,SMALL(OFFSET(DD$2,0,0,COUNTIF(DC:DC,"&gt;0"),1),ROWS(DC$2:DC366)),1),DC$2:DC$502,0),1,1,1)</f>
        <v>#NUM!</v>
      </c>
      <c r="DI366" s="104" t="e">
        <f t="array" aca="1" ref="DI366" ca="1">OFFSET($DD$1,MATCH(INDEX(DF:DF,SMALL(OFFSET(DG$2,0,0,COUNTIF(DF:DF,"&gt;0"),1),ROWS(DF$2:DF366)),1),DF$2:DF$502,0),1,1,1)</f>
        <v>#NUM!</v>
      </c>
      <c r="DJ366" s="103" t="e">
        <f ca="1">OFFSET(DA$1,MATCH(INDEX(DF:DF,SMALL(OFFSET(DG$2,0,0,COUNTIF(DF:DF,"&gt;0"),1),ROWS(DF$2:DF366)),1),DF$2:DF$502,0),0,1,1)</f>
        <v>#NUM!</v>
      </c>
      <c r="DN366" s="91" t="str">
        <f t="shared" si="210"/>
        <v/>
      </c>
      <c r="DO366" s="99">
        <f t="shared" si="211"/>
        <v>0</v>
      </c>
      <c r="DP366" s="103">
        <f t="array" ref="DP366">DO366+(ROWS(DO$2:DO366)/1000*(DO366&lt;&gt;0))</f>
        <v>0</v>
      </c>
      <c r="DQ366" s="103" t="e">
        <f t="array" ref="DQ366">MATCH(SMALL(DP:DP,COUNTIF(DP:DP,0)+ROWS(DP$2:DP366)),DP:DP,0)</f>
        <v>#NUM!</v>
      </c>
      <c r="DR366" s="99">
        <f t="shared" si="212"/>
        <v>0</v>
      </c>
      <c r="DS366" s="103">
        <f t="array" ref="DS366">DR366+(ROWS(DR$2:DR366)/1000*(DR366&lt;&gt;0))</f>
        <v>0</v>
      </c>
      <c r="DT366" s="103" t="e">
        <f>MATCH(SMALL(DS:DS,COUNTIF(DS:DS,0)+ROWS(DS$2:DS366)),DS:DS,0)</f>
        <v>#NUM!</v>
      </c>
      <c r="DU366" s="104" t="e">
        <f t="array" aca="1" ref="DU366" ca="1">OFFSET($DN$1,MATCH(INDEX(DP:DP,SMALL(OFFSET(DQ$2,0,0,COUNTIF(DP:DP,"&gt;0"),1),ROWS(DP$2:DP366)),1),DP$2:DP$503,0),1,1,1)</f>
        <v>#NUM!</v>
      </c>
      <c r="DV366" s="104" t="e">
        <f t="array" aca="1" ref="DV366" ca="1">OFFSET($DQ$1,MATCH(INDEX(DS:DS,SMALL(OFFSET(DT$2,0,0,COUNTIF(DS:DS,"&gt;0"),1),ROWS(DS$2:DS366)),1),DS$2:DS$503,0),1,1,1)</f>
        <v>#REF!</v>
      </c>
      <c r="DW366" s="103" t="e">
        <f t="array" aca="1" ref="DW366" ca="1">OFFSET(DN$1,MATCH(INDEX(DP:DP,SMALL(OFFSET(DQ$2,0,0,COUNTIF(DP:DP,"&gt;0"),1),ROWS(DP$2:DP366)),1),DP$2:DP$503,0),0,1,1)</f>
        <v>#NUM!</v>
      </c>
      <c r="EA366" s="91" t="str">
        <f t="shared" si="180"/>
        <v/>
      </c>
      <c r="EB366" s="99">
        <f t="shared" si="181"/>
        <v>0</v>
      </c>
      <c r="EC366" s="103">
        <f t="array" ref="EC366">EB366+(ROWS(EB$2:EB366)/1000*(EB366&lt;&gt;0))</f>
        <v>0</v>
      </c>
      <c r="ED366" s="103" t="e">
        <f t="array" ref="ED366">MATCH(SMALL(EC:EC,COUNTIF(EC:EC,0)+ROWS(EC$2:EC366)),EC:EC,0)</f>
        <v>#NUM!</v>
      </c>
      <c r="EE366" s="99">
        <f t="shared" si="213"/>
        <v>0</v>
      </c>
      <c r="EF366" s="103">
        <f t="array" ref="EF366">EE366+(ROWS(EE$2:EE366)/1000*(EE366&lt;&gt;0))</f>
        <v>0</v>
      </c>
      <c r="EG366" s="103" t="e">
        <f>MATCH(SMALL(EF:EF,COUNTIF(EF:EF,0)+ROWS(EF$2:EF366)),EF:EF,0)</f>
        <v>#NUM!</v>
      </c>
      <c r="EH366" s="104" t="e">
        <f t="array" aca="1" ref="EH366" ca="1">OFFSET($EA$1,MATCH(INDEX(EC:EC,SMALL(OFFSET(ED$2,0,0,COUNTIF(EC:EC,"&gt;0"),1),ROWS(EC$2:EC366)),1),EC$2:EC$501,0),1,1,1)</f>
        <v>#NUM!</v>
      </c>
      <c r="EI366" s="104" t="e">
        <f t="array" aca="1" ref="EI366" ca="1">OFFSET($ED$1,MATCH(INDEX(EF:EF,SMALL(OFFSET(EG$2,0,0,COUNTIF(EF:EF,"&gt;0"),1),ROWS(EF$2:EF366)),1),EF$2:EF$501,0),1,1,1)</f>
        <v>#REF!</v>
      </c>
      <c r="EJ366" s="103" t="e">
        <f t="array" aca="1" ref="EJ366" ca="1">OFFSET(EA$1,MATCH(INDEX(EC:EC,SMALL(OFFSET(ED$2,0,0,COUNTIF(EC:EC,"&gt;0"),1),ROWS(EC$2:EC366)),1),EC$2:EC$501,0),0,1,1)</f>
        <v>#NUM!</v>
      </c>
      <c r="EN366" s="91" t="str">
        <f t="shared" si="182"/>
        <v/>
      </c>
      <c r="EO366" s="99">
        <f t="shared" si="183"/>
        <v>0</v>
      </c>
      <c r="EP366" s="103">
        <f t="array" ref="EP366">EO366+(ROWS(EO$2:EO366)/1000*(EO366&lt;&gt;0))</f>
        <v>0</v>
      </c>
      <c r="EQ366" s="103" t="e">
        <f t="array" ref="EQ366">MATCH(SMALL(EP:EP,COUNTIF(EP:EP,0)+ROWS(EP$2:EP366)),EP:EP,0)</f>
        <v>#NUM!</v>
      </c>
      <c r="ER366" s="99">
        <f t="shared" si="214"/>
        <v>0</v>
      </c>
      <c r="ES366" s="103">
        <f t="array" ref="ES366">ER366+(ROWS(ER$2:ER366)/1000*(ER366&lt;&gt;0))</f>
        <v>0</v>
      </c>
      <c r="ET366" s="103" t="e">
        <f>MATCH(SMALL(ES:ES,COUNTIF(ES:ES,0)+ROWS(ES$2:ES366)),ES:ES,0)</f>
        <v>#NUM!</v>
      </c>
      <c r="EU366" s="104" t="e">
        <f t="array" aca="1" ref="EU366" ca="1">OFFSET($EN$1,MATCH(INDEX(EP:EP,SMALL(OFFSET(EQ$2,0,0,COUNTIF(EP:EP,"&gt;0"),1),ROWS(EP$2:EP366)),1),EP$2:EP$501,0),1,1,1)</f>
        <v>#NUM!</v>
      </c>
      <c r="EV366" s="104" t="e">
        <f t="array" aca="1" ref="EV366" ca="1">OFFSET($EN$1,MATCH(INDEX(ES:ES,SMALL(OFFSET(ET$2,0,0,COUNTIF(ES:ES,"&gt;0"),1),ROWS(ES$2:ES366)),1),ES$2:ES$501,0),1,1,1)</f>
        <v>#REF!</v>
      </c>
      <c r="EW366" s="103" t="e">
        <f t="array" aca="1" ref="EW366" ca="1">OFFSET(EN$1,MATCH(INDEX(EP:EP,SMALL(OFFSET(EQ$2,0,0,COUNTIF(EP:EP,"&gt;0"),1),ROWS(EP$2:EP366)),1),EP$2:EP$501,0),0,1,1)</f>
        <v>#NUM!</v>
      </c>
      <c r="EX366" s="91"/>
      <c r="EY366" s="91"/>
      <c r="EZ366" s="91"/>
      <c r="FA366" s="103" t="str">
        <f t="shared" si="208"/>
        <v/>
      </c>
      <c r="FB366" s="103">
        <f t="shared" si="209"/>
        <v>0</v>
      </c>
      <c r="FC366" s="103">
        <f>FB366+(ROWS(FB$2:FB366)/1000*(FB366&lt;&gt;0))</f>
        <v>0</v>
      </c>
      <c r="FD366" s="103" t="e">
        <f>MATCH(SMALL(FC:FC,COUNTIF(FC:FC,0)+ROWS(FC$2:FC366)),FC:FC,0)</f>
        <v>#NUM!</v>
      </c>
      <c r="FE366" s="99">
        <f t="shared" si="215"/>
        <v>0</v>
      </c>
      <c r="FF366" s="103">
        <f>FE366+(ROWS(FE$2:FE366)/1000*(FE366&lt;&gt;0))</f>
        <v>0</v>
      </c>
      <c r="FG366" s="103" t="e">
        <f>MATCH(SMALL(FF:FF,COUNTIF(FF:FF,0)+ROWS(FF$2:FF366)),FF:FF,0)</f>
        <v>#NUM!</v>
      </c>
      <c r="FH366" s="104" t="e">
        <f ca="1">OFFSET($FA$1,MATCH(INDEX(FC:FC,SMALL(OFFSET(FD$2,0,0,COUNTIF(FC:FC,"&gt;0"),1),ROWS(FC$2:FC366)),1),FC$2:FC$502,0),1,1,1)</f>
        <v>#NUM!</v>
      </c>
      <c r="FI366" s="98" t="e">
        <f ca="1">OFFSET($FA$1,MATCH(INDEX(FF:FF,SMALL(OFFSET(FG$2,0,0,COUNTIF(FF:FF,"&gt;0"),1),ROWS(FF$2:FF366)),1),FF$2:FF$502,0),1,1,1)</f>
        <v>#REF!</v>
      </c>
      <c r="FJ366" s="103" t="e">
        <f ca="1">OFFSET(FA$1,MATCH(INDEX(FC:FC,SMALL(OFFSET(FD$2,0,0,COUNTIF(FC:FC,"&gt;0"),1),ROWS(FC$2:FC366)),1),FC$2:FC$502,0),0,1,1)</f>
        <v>#NUM!</v>
      </c>
    </row>
    <row r="367" spans="3:166">
      <c r="C367" s="91">
        <v>366</v>
      </c>
      <c r="D367" s="99">
        <f>IF(OR(Layout!L380 = "P"), Layout!V380, 0)</f>
        <v>0</v>
      </c>
      <c r="E367" s="99">
        <f t="array" ref="E367">IF(OR(Layout!L380 = "P", Layout!L380 = "A"), Layout!W380, 0)</f>
        <v>0</v>
      </c>
      <c r="F367" s="99">
        <f>IF(OR(Layout!L380 = "P", Layout!L380 = "A"), Layout!I380, 0)</f>
        <v>0</v>
      </c>
      <c r="G367" s="91" t="str">
        <f t="array" ref="G367">IF(OR(Layout!L380 = "P", Layout!L380 = "A"), Layout!G380, "")</f>
        <v/>
      </c>
      <c r="H367" s="91" t="str">
        <f>IF(Layout!G380 &gt; 0, Layout!G380, "")</f>
        <v/>
      </c>
      <c r="I367" s="102">
        <f>IF(Layout!Y380 &gt; 0, Layout!Y380, 0)</f>
        <v>0</v>
      </c>
      <c r="J367" s="92">
        <f t="array" ref="J367">IF(Layout!AA380 &gt; 0, Layout!AA380, 0)</f>
        <v>0</v>
      </c>
      <c r="K367" s="92">
        <f>IF(Layout!K380 &gt; 0, Layout!K380, 0)</f>
        <v>0</v>
      </c>
      <c r="L367" s="98"/>
      <c r="N367" s="91" t="str">
        <f t="shared" si="184"/>
        <v/>
      </c>
      <c r="O367" s="99">
        <f t="shared" si="185"/>
        <v>0</v>
      </c>
      <c r="P367" s="103">
        <f t="array" ref="P367">O367+(ROWS(O$2:O367)/1000*(O367&lt;&gt;0))</f>
        <v>0</v>
      </c>
      <c r="Q367" s="103" t="e">
        <f t="array" ref="Q367">MATCH(SMALL(P:P,COUNTIF(P:P,0)+ROWS(P$2:P367)),P:P,0)</f>
        <v>#NUM!</v>
      </c>
      <c r="R367" s="99">
        <f t="shared" si="186"/>
        <v>0</v>
      </c>
      <c r="S367" s="103">
        <f t="array" ref="S367">R367+(ROWS(R$2:R367)/1000*(R367&lt;&gt;0))</f>
        <v>0</v>
      </c>
      <c r="T367" s="103" t="e">
        <f>MATCH(SMALL(S:S,COUNTIF(S:S,0)+ROWS(S$2:S367)),S:S,0)</f>
        <v>#NUM!</v>
      </c>
      <c r="U367" s="104" t="e">
        <f t="array" aca="1" ref="U367" ca="1">OFFSET($N$1,MATCH(INDEX(P:P,SMALL(OFFSET(Q$2,0,0,COUNTIF(P:P,"&gt;0"),1),ROWS(P$2:P367)),1),P$2:P$502,0),1,1,1)</f>
        <v>#NUM!</v>
      </c>
      <c r="V367" s="104" t="e">
        <f t="array" aca="1" ref="V367" ca="1">OFFSET($Q$1,MATCH(INDEX(S:S,SMALL(OFFSET(T$2,0,0,COUNTIF(S:S,"&gt;0"),1),ROWS(S$2:S367)),1),S$2:S$502,0),1,1,1)</f>
        <v>#NUM!</v>
      </c>
      <c r="W367" s="103" t="e">
        <f ca="1">OFFSET(N$1,MATCH(INDEX(S:S,SMALL(OFFSET(T$2,0,0,COUNTIF(S:S,"&gt;0"),1),ROWS(S$2:S367)),1),S$2:S$502,0),0,1,1)</f>
        <v>#NUM!</v>
      </c>
      <c r="AA367" s="91" t="str">
        <f t="shared" si="187"/>
        <v/>
      </c>
      <c r="AB367" s="99">
        <f t="shared" si="188"/>
        <v>0</v>
      </c>
      <c r="AC367" s="103">
        <f t="array" ref="AC367">AB367+(ROWS(AB$2:AB367)/1000*(AB367&lt;&gt;0))</f>
        <v>0</v>
      </c>
      <c r="AD367" s="103" t="e">
        <f t="array" ref="AD367">MATCH(SMALL(AC:AC,COUNTIF(AC:AC,0)+ROWS(AC$2:AC367)),AC:AC,0)</f>
        <v>#NUM!</v>
      </c>
      <c r="AE367" s="99">
        <f t="shared" si="189"/>
        <v>0</v>
      </c>
      <c r="AF367" s="103">
        <f t="array" ref="AF367">AE367+(ROWS(AE$2:AE367)/1000*(AE367&lt;&gt;0))</f>
        <v>0</v>
      </c>
      <c r="AG367" s="103" t="e">
        <f>MATCH(SMALL(AF:AF,COUNTIF(AF:AF,0)+ROWS(AF$2:AF367)),AF:AF,0)</f>
        <v>#NUM!</v>
      </c>
      <c r="AH367" s="104" t="e">
        <f ca="1">OFFSET($AA$1,MATCH(INDEX(AC:AC,SMALL(OFFSET(AD$2,0,0,COUNTIF(AC:AC,"&gt;0"),1),ROWS(AC$2:AC367)),1),AC$2:AC$502,0),1,1,1)</f>
        <v>#NUM!</v>
      </c>
      <c r="AI367" s="104" t="e">
        <f ca="1">OFFSET($AD$1,MATCH(INDEX(AF:AF,SMALL(OFFSET(AG$2,0,0,COUNTIF(AF:AF,"&gt;0"),1),ROWS(AF$2:AF367)),1),AF$2:AF$502,0),1,1,1)</f>
        <v>#NUM!</v>
      </c>
      <c r="AJ367" s="103" t="e">
        <f ca="1">OFFSET(AA$1,MATCH(INDEX(AF:AF,SMALL(OFFSET(AG$2,0,0,COUNTIF(AF:AF,"&gt;0"),1),ROWS(AF$2:AF367)),1),AF$2:AF$502,0),0,1,1)</f>
        <v>#NUM!</v>
      </c>
      <c r="AN367" s="91" t="str">
        <f t="shared" si="190"/>
        <v/>
      </c>
      <c r="AO367" s="99">
        <f t="shared" si="191"/>
        <v>0</v>
      </c>
      <c r="AP367" s="103">
        <f t="array" ref="AP367">AO367+(ROWS(AO$2:AO367)/1000*(AO367&lt;&gt;0))</f>
        <v>0</v>
      </c>
      <c r="AQ367" s="103" t="e">
        <f t="array" ref="AQ367">MATCH(SMALL(AP:AP,COUNTIF(AP:AP,0)+ROWS(AP$2:AP367)),AP:AP,0)</f>
        <v>#NUM!</v>
      </c>
      <c r="AR367" s="99">
        <f t="shared" si="192"/>
        <v>0</v>
      </c>
      <c r="AS367" s="103">
        <f t="array" ref="AS367">AR367+(ROWS(AR$2:AR367)/1000*(AR367&lt;&gt;0))</f>
        <v>0</v>
      </c>
      <c r="AT367" s="103" t="e">
        <f>MATCH(SMALL(AS:AS,COUNTIF(AS:AS,0)+ROWS(AS$2:AS367)),AS:AS,0)</f>
        <v>#NUM!</v>
      </c>
      <c r="AU367" s="104" t="e">
        <f ca="1">OFFSET($AN$1,MATCH(INDEX(AP:AP,SMALL(OFFSET(AQ$2,0,0,COUNTIF(AP:AP,"&gt;0"),1),ROWS(AP$2:AP367)),1),AP$2:AP$502,0),1,1,1)</f>
        <v>#NUM!</v>
      </c>
      <c r="AV367" s="104" t="e">
        <f ca="1">OFFSET($AQ$1,MATCH(INDEX(AS:AS,SMALL(OFFSET(AT$2,0,0,COUNTIF(AS:AS,"&gt;0"),1),ROWS(AS$2:AS367)),1),AS$2:AS$502,0),1,1,1)</f>
        <v>#NUM!</v>
      </c>
      <c r="AW367" s="103" t="e">
        <f ca="1">OFFSET(AN$1,MATCH(INDEX(AS:AS,SMALL(OFFSET(AT$2,0,0,COUNTIF(AS:AS,"&gt;0"),1),ROWS(AS$2:AS367)),1),AS$2:AS$502,0),0,1,1)</f>
        <v>#NUM!</v>
      </c>
      <c r="BA367" s="91" t="str">
        <f t="shared" si="193"/>
        <v/>
      </c>
      <c r="BB367" s="99">
        <f t="shared" si="194"/>
        <v>0</v>
      </c>
      <c r="BC367" s="103">
        <f t="array" ref="BC367">BB367+(ROWS(BB$2:BB367)/1000*(BB367&lt;&gt;0))</f>
        <v>0</v>
      </c>
      <c r="BD367" s="103" t="e">
        <f t="array" ref="BD367">MATCH(SMALL(BC:BC,COUNTIF(BC:BC,0)+ROWS(BC$2:BC367)),BC:BC,0)</f>
        <v>#NUM!</v>
      </c>
      <c r="BE367" s="99">
        <f t="shared" si="195"/>
        <v>0</v>
      </c>
      <c r="BF367" s="103">
        <f t="array" ref="BF367">BE367+(ROWS(BE$2:BE367)/1000*(BE367&lt;&gt;0))</f>
        <v>0</v>
      </c>
      <c r="BG367" s="103" t="e">
        <f>MATCH(SMALL(BF:BF,COUNTIF(BF:BF,0)+ROWS(BF$2:BF367)),BF:BF,0)</f>
        <v>#NUM!</v>
      </c>
      <c r="BH367" s="104" t="e">
        <f ca="1">OFFSET($BA$1,MATCH(INDEX(BC:BC,SMALL(OFFSET(BD$2,0,0,COUNTIF(BC:BC,"&gt;0"),1),ROWS(BC$2:BC367)),1),BC$2:BC$502,0),1,1,1)</f>
        <v>#NUM!</v>
      </c>
      <c r="BI367" s="104" t="e">
        <f ca="1">OFFSET($BD$1,MATCH(INDEX(BF:BF,SMALL(OFFSET(BG$2,0,0,COUNTIF(BF:BF,"&gt;0"),1),ROWS(BF$2:BF367)),1),BF$2:BF$502,0),1,1,1)</f>
        <v>#NUM!</v>
      </c>
      <c r="BJ367" s="103" t="e">
        <f ca="1">OFFSET(BA$1,MATCH(INDEX(BF:BF,SMALL(OFFSET(BG$2,0,0,COUNTIF(BF:BF,"&gt;0"),1),ROWS(BF$2:BF367)),1),BF$2:BF$502,0),0,1,1)</f>
        <v>#NUM!</v>
      </c>
      <c r="BN367" s="91" t="str">
        <f t="shared" si="196"/>
        <v/>
      </c>
      <c r="BO367" s="99">
        <f t="shared" si="197"/>
        <v>0</v>
      </c>
      <c r="BP367" s="103">
        <f t="array" ref="BP367">BO367+(ROWS(BO$2:BO367)/1000*(BO367&lt;&gt;0))</f>
        <v>0</v>
      </c>
      <c r="BQ367" s="103" t="e">
        <f t="array" ref="BQ367">MATCH(SMALL(BP:BP,COUNTIF(BP:BP,0)+ROWS(BP$2:BP367)),BP:BP,0)</f>
        <v>#NUM!</v>
      </c>
      <c r="BR367" s="99">
        <f t="shared" si="198"/>
        <v>0</v>
      </c>
      <c r="BS367" s="103">
        <f t="array" ref="BS367">BR367+(ROWS(BR$2:BR367)/1000*(BR367&lt;&gt;0))</f>
        <v>0</v>
      </c>
      <c r="BT367" s="103" t="e">
        <f>MATCH(SMALL(BS:BS,COUNTIF(BS:BS,0)+ROWS(BS$2:BS367)),BS:BS,0)</f>
        <v>#NUM!</v>
      </c>
      <c r="BU367" s="104" t="e">
        <f ca="1">OFFSET($BN$1,MATCH(INDEX(BP:BP,SMALL(OFFSET(BQ$2,0,0,COUNTIF(BP:BP,"&gt;0"),1),ROWS(BP$2:BP367)),1),BP$2:BP$502,0),1,1,1)</f>
        <v>#NUM!</v>
      </c>
      <c r="BV367" s="104" t="e">
        <f ca="1">OFFSET($BQ$1,MATCH(INDEX(BS:BS,SMALL(OFFSET(BT$2,0,0,COUNTIF(BS:BS,"&gt;0"),1),ROWS(BS$2:BS367)),1),BS$2:BS$502,0),1,1,1)</f>
        <v>#NUM!</v>
      </c>
      <c r="BW367" s="103" t="e">
        <f ca="1">OFFSET(BN$1,MATCH(INDEX(BS:BS,SMALL(OFFSET(BT$2,0,0,COUNTIF(BS:BS,"&gt;0"),1),ROWS(BS$2:BS367)),1),BS$2:BS$502,0),0,1,1)</f>
        <v>#NUM!</v>
      </c>
      <c r="CA367" s="91" t="str">
        <f t="shared" si="199"/>
        <v/>
      </c>
      <c r="CB367" s="99">
        <f t="shared" si="200"/>
        <v>0</v>
      </c>
      <c r="CC367" s="103">
        <f t="array" ref="CC367">CB367+(ROWS(CB$2:CB367)/1000*(CB367&lt;&gt;0))</f>
        <v>0</v>
      </c>
      <c r="CD367" s="103" t="e">
        <f t="array" ref="CD367">MATCH(SMALL(CC:CC,COUNTIF(CC:CC,0)+ROWS(CC$2:CC367)),CC:CC,0)</f>
        <v>#NUM!</v>
      </c>
      <c r="CE367" s="99">
        <f t="shared" si="201"/>
        <v>0</v>
      </c>
      <c r="CF367" s="103">
        <f t="array" ref="CF367">CE367+(ROWS(CE$2:CE367)/1000*(CE367&lt;&gt;0))</f>
        <v>0</v>
      </c>
      <c r="CG367" s="103" t="e">
        <f>MATCH(SMALL(CF:CF,COUNTIF(CF:CF,0)+ROWS(CF$2:CF367)),CF:CF,0)</f>
        <v>#NUM!</v>
      </c>
      <c r="CH367" s="104" t="e">
        <f ca="1">OFFSET($CA$1,MATCH(INDEX(CC:CC,SMALL(OFFSET(CD$2,0,0,COUNTIF(CC:CC,"&gt;0"),1),ROWS(CC$2:CC367)),1),CC$2:CC$502,0),1,1,1)</f>
        <v>#NUM!</v>
      </c>
      <c r="CI367" s="104" t="e">
        <f t="array" aca="1" ref="CI367" ca="1">OFFSET($CD$1,MATCH(INDEX(CF:CF,SMALL(OFFSET(CG$2,0,0,COUNTIF(CF:CF,"&gt;0"),1),ROWS(CF$2:CF367)),1),CF$2:CF$502,0),1,1,1)</f>
        <v>#NUM!</v>
      </c>
      <c r="CJ367" s="103" t="e">
        <f ca="1">OFFSET(CA$1,MATCH(INDEX(CF:CF,SMALL(OFFSET(CG$2,0,0,COUNTIF(CF:CF,"&gt;0"),1),ROWS(CF$2:CF367)),1),CF$2:CF$502,0),0,1,1)</f>
        <v>#NUM!</v>
      </c>
      <c r="CN367" s="91" t="str">
        <f t="shared" si="202"/>
        <v/>
      </c>
      <c r="CO367" s="99">
        <f t="shared" si="203"/>
        <v>0</v>
      </c>
      <c r="CP367" s="103">
        <f t="array" ref="CP367">CO367+(ROWS(CO$2:CO367)/1000*(CO367&lt;&gt;0))</f>
        <v>0</v>
      </c>
      <c r="CQ367" s="103" t="e">
        <f t="array" ref="CQ367">MATCH(SMALL(CP:CP,COUNTIF(CP:CP,0)+ROWS(CP$2:CP367)),CP:CP,0)</f>
        <v>#NUM!</v>
      </c>
      <c r="CR367" s="99">
        <f t="shared" si="204"/>
        <v>0</v>
      </c>
      <c r="CS367" s="103">
        <f t="array" ref="CS367">CR367+(ROWS(CR$2:CR367)/1000*(CR367&lt;&gt;0))</f>
        <v>0</v>
      </c>
      <c r="CT367" s="103" t="e">
        <f>MATCH(SMALL(CS:CS,COUNTIF(CS:CS,0)+ROWS(CS$2:CS367)),CS:CS,0)</f>
        <v>#NUM!</v>
      </c>
      <c r="CU367" s="104" t="e">
        <f t="array" aca="1" ref="CU367" ca="1">OFFSET($CN$1,MATCH(INDEX(CP:CP,SMALL(OFFSET(CQ$2,0,0,COUNTIF(CP:CP,"&gt;0"),1),ROWS(CP$2:CP367)),1),CP$2:CP$502,0),1,1,1)</f>
        <v>#NUM!</v>
      </c>
      <c r="CV367" s="104" t="e">
        <f t="array" aca="1" ref="CV367" ca="1">OFFSET($CQ$1,MATCH(INDEX(CS:CS,SMALL(OFFSET(CT$2,0,0,COUNTIF(CS:CS,"&gt;0"),1),ROWS(CS$2:CS367)),1),CS$2:CS$502,0),1,1,1)</f>
        <v>#NUM!</v>
      </c>
      <c r="CW367" s="103" t="e">
        <f ca="1">OFFSET(CN$1,MATCH(INDEX(CS:CS,SMALL(OFFSET(CT$2,0,0,COUNTIF(CS:CS,"&gt;0"),1),ROWS(CS$2:CS367)),1),CS$2:CS$502,0),0,1,1)</f>
        <v>#NUM!</v>
      </c>
      <c r="DA367" s="91" t="str">
        <f t="shared" si="205"/>
        <v/>
      </c>
      <c r="DB367" s="99">
        <f t="shared" si="206"/>
        <v>0</v>
      </c>
      <c r="DC367" s="103">
        <f t="array" ref="DC367">DB367+(ROWS(DB$2:DB367)/1000*(DB367&lt;&gt;0))</f>
        <v>0</v>
      </c>
      <c r="DD367" s="103" t="e">
        <f t="array" ref="DD367">MATCH(SMALL(DC:DC,COUNTIF(DC:DC,0)+ROWS(DC$2:DC367)),DC:DC,0)</f>
        <v>#NUM!</v>
      </c>
      <c r="DE367" s="99">
        <f t="shared" si="207"/>
        <v>0</v>
      </c>
      <c r="DF367" s="103">
        <f t="array" ref="DF367">DE367+(ROWS(DE$2:DE367)/1000*(DE367&lt;&gt;0))</f>
        <v>0</v>
      </c>
      <c r="DG367" s="103" t="e">
        <f>MATCH(SMALL(DF:DF,COUNTIF(DF:DF,0)+ROWS(DF$2:DF367)),DF:DF,0)</f>
        <v>#NUM!</v>
      </c>
      <c r="DH367" s="104" t="e">
        <f t="array" aca="1" ref="DH367" ca="1">OFFSET($DA$1,MATCH(INDEX(DC:DC,SMALL(OFFSET(DD$2,0,0,COUNTIF(DC:DC,"&gt;0"),1),ROWS(DC$2:DC367)),1),DC$2:DC$502,0),1,1,1)</f>
        <v>#NUM!</v>
      </c>
      <c r="DI367" s="104" t="e">
        <f t="array" aca="1" ref="DI367" ca="1">OFFSET($DD$1,MATCH(INDEX(DF:DF,SMALL(OFFSET(DG$2,0,0,COUNTIF(DF:DF,"&gt;0"),1),ROWS(DF$2:DF367)),1),DF$2:DF$502,0),1,1,1)</f>
        <v>#NUM!</v>
      </c>
      <c r="DJ367" s="103" t="e">
        <f ca="1">OFFSET(DA$1,MATCH(INDEX(DF:DF,SMALL(OFFSET(DG$2,0,0,COUNTIF(DF:DF,"&gt;0"),1),ROWS(DF$2:DF367)),1),DF$2:DF$502,0),0,1,1)</f>
        <v>#NUM!</v>
      </c>
      <c r="DN367" s="91" t="str">
        <f t="shared" si="210"/>
        <v/>
      </c>
      <c r="DO367" s="99">
        <f t="shared" si="211"/>
        <v>0</v>
      </c>
      <c r="DP367" s="103">
        <f t="array" ref="DP367">DO367+(ROWS(DO$2:DO367)/1000*(DO367&lt;&gt;0))</f>
        <v>0</v>
      </c>
      <c r="DQ367" s="103" t="e">
        <f t="array" ref="DQ367">MATCH(SMALL(DP:DP,COUNTIF(DP:DP,0)+ROWS(DP$2:DP367)),DP:DP,0)</f>
        <v>#NUM!</v>
      </c>
      <c r="DR367" s="99">
        <f t="shared" si="212"/>
        <v>0</v>
      </c>
      <c r="DS367" s="103">
        <f t="array" ref="DS367">DR367+(ROWS(DR$2:DR367)/1000*(DR367&lt;&gt;0))</f>
        <v>0</v>
      </c>
      <c r="DT367" s="103" t="e">
        <f>MATCH(SMALL(DS:DS,COUNTIF(DS:DS,0)+ROWS(DS$2:DS367)),DS:DS,0)</f>
        <v>#NUM!</v>
      </c>
      <c r="DU367" s="104" t="e">
        <f t="array" aca="1" ref="DU367" ca="1">OFFSET($DN$1,MATCH(INDEX(DP:DP,SMALL(OFFSET(DQ$2,0,0,COUNTIF(DP:DP,"&gt;0"),1),ROWS(DP$2:DP367)),1),DP$2:DP$503,0),1,1,1)</f>
        <v>#NUM!</v>
      </c>
      <c r="DV367" s="104" t="e">
        <f t="array" aca="1" ref="DV367" ca="1">OFFSET($DQ$1,MATCH(INDEX(DS:DS,SMALL(OFFSET(DT$2,0,0,COUNTIF(DS:DS,"&gt;0"),1),ROWS(DS$2:DS367)),1),DS$2:DS$503,0),1,1,1)</f>
        <v>#REF!</v>
      </c>
      <c r="DW367" s="103" t="e">
        <f t="array" aca="1" ref="DW367" ca="1">OFFSET(DN$1,MATCH(INDEX(DP:DP,SMALL(OFFSET(DQ$2,0,0,COUNTIF(DP:DP,"&gt;0"),1),ROWS(DP$2:DP367)),1),DP$2:DP$503,0),0,1,1)</f>
        <v>#NUM!</v>
      </c>
      <c r="EA367" s="91" t="str">
        <f t="shared" si="180"/>
        <v/>
      </c>
      <c r="EB367" s="99">
        <f t="shared" si="181"/>
        <v>0</v>
      </c>
      <c r="EC367" s="103">
        <f t="array" ref="EC367">EB367+(ROWS(EB$2:EB367)/1000*(EB367&lt;&gt;0))</f>
        <v>0</v>
      </c>
      <c r="ED367" s="103" t="e">
        <f t="array" ref="ED367">MATCH(SMALL(EC:EC,COUNTIF(EC:EC,0)+ROWS(EC$2:EC367)),EC:EC,0)</f>
        <v>#NUM!</v>
      </c>
      <c r="EE367" s="99">
        <f t="shared" si="213"/>
        <v>0</v>
      </c>
      <c r="EF367" s="103">
        <f t="array" ref="EF367">EE367+(ROWS(EE$2:EE367)/1000*(EE367&lt;&gt;0))</f>
        <v>0</v>
      </c>
      <c r="EG367" s="103" t="e">
        <f>MATCH(SMALL(EF:EF,COUNTIF(EF:EF,0)+ROWS(EF$2:EF367)),EF:EF,0)</f>
        <v>#NUM!</v>
      </c>
      <c r="EH367" s="104" t="e">
        <f t="array" aca="1" ref="EH367" ca="1">OFFSET($EA$1,MATCH(INDEX(EC:EC,SMALL(OFFSET(ED$2,0,0,COUNTIF(EC:EC,"&gt;0"),1),ROWS(EC$2:EC367)),1),EC$2:EC$501,0),1,1,1)</f>
        <v>#NUM!</v>
      </c>
      <c r="EI367" s="104" t="e">
        <f t="array" aca="1" ref="EI367" ca="1">OFFSET($ED$1,MATCH(INDEX(EF:EF,SMALL(OFFSET(EG$2,0,0,COUNTIF(EF:EF,"&gt;0"),1),ROWS(EF$2:EF367)),1),EF$2:EF$501,0),1,1,1)</f>
        <v>#REF!</v>
      </c>
      <c r="EJ367" s="103" t="e">
        <f t="array" aca="1" ref="EJ367" ca="1">OFFSET(EA$1,MATCH(INDEX(EC:EC,SMALL(OFFSET(ED$2,0,0,COUNTIF(EC:EC,"&gt;0"),1),ROWS(EC$2:EC367)),1),EC$2:EC$501,0),0,1,1)</f>
        <v>#NUM!</v>
      </c>
      <c r="EN367" s="91" t="str">
        <f t="shared" si="182"/>
        <v/>
      </c>
      <c r="EO367" s="99">
        <f t="shared" si="183"/>
        <v>0</v>
      </c>
      <c r="EP367" s="103">
        <f t="array" ref="EP367">EO367+(ROWS(EO$2:EO367)/1000*(EO367&lt;&gt;0))</f>
        <v>0</v>
      </c>
      <c r="EQ367" s="103" t="e">
        <f t="array" ref="EQ367">MATCH(SMALL(EP:EP,COUNTIF(EP:EP,0)+ROWS(EP$2:EP367)),EP:EP,0)</f>
        <v>#NUM!</v>
      </c>
      <c r="ER367" s="99">
        <f t="shared" si="214"/>
        <v>0</v>
      </c>
      <c r="ES367" s="103">
        <f t="array" ref="ES367">ER367+(ROWS(ER$2:ER367)/1000*(ER367&lt;&gt;0))</f>
        <v>0</v>
      </c>
      <c r="ET367" s="103" t="e">
        <f>MATCH(SMALL(ES:ES,COUNTIF(ES:ES,0)+ROWS(ES$2:ES367)),ES:ES,0)</f>
        <v>#NUM!</v>
      </c>
      <c r="EU367" s="104" t="e">
        <f t="array" aca="1" ref="EU367" ca="1">OFFSET($EN$1,MATCH(INDEX(EP:EP,SMALL(OFFSET(EQ$2,0,0,COUNTIF(EP:EP,"&gt;0"),1),ROWS(EP$2:EP367)),1),EP$2:EP$501,0),1,1,1)</f>
        <v>#NUM!</v>
      </c>
      <c r="EV367" s="104" t="e">
        <f t="array" aca="1" ref="EV367" ca="1">OFFSET($EN$1,MATCH(INDEX(ES:ES,SMALL(OFFSET(ET$2,0,0,COUNTIF(ES:ES,"&gt;0"),1),ROWS(ES$2:ES367)),1),ES$2:ES$501,0),1,1,1)</f>
        <v>#REF!</v>
      </c>
      <c r="EW367" s="103" t="e">
        <f t="array" aca="1" ref="EW367" ca="1">OFFSET(EN$1,MATCH(INDEX(EP:EP,SMALL(OFFSET(EQ$2,0,0,COUNTIF(EP:EP,"&gt;0"),1),ROWS(EP$2:EP367)),1),EP$2:EP$501,0),0,1,1)</f>
        <v>#NUM!</v>
      </c>
      <c r="EX367" s="91"/>
      <c r="EY367" s="91"/>
      <c r="EZ367" s="91"/>
      <c r="FA367" s="103" t="str">
        <f t="shared" si="208"/>
        <v/>
      </c>
      <c r="FB367" s="103">
        <f t="shared" si="209"/>
        <v>0</v>
      </c>
      <c r="FC367" s="103">
        <f>FB367+(ROWS(FB$2:FB367)/1000*(FB367&lt;&gt;0))</f>
        <v>0</v>
      </c>
      <c r="FD367" s="103" t="e">
        <f>MATCH(SMALL(FC:FC,COUNTIF(FC:FC,0)+ROWS(FC$2:FC367)),FC:FC,0)</f>
        <v>#NUM!</v>
      </c>
      <c r="FE367" s="99">
        <f t="shared" si="215"/>
        <v>0</v>
      </c>
      <c r="FF367" s="103">
        <f>FE367+(ROWS(FE$2:FE367)/1000*(FE367&lt;&gt;0))</f>
        <v>0</v>
      </c>
      <c r="FG367" s="103" t="e">
        <f>MATCH(SMALL(FF:FF,COUNTIF(FF:FF,0)+ROWS(FF$2:FF367)),FF:FF,0)</f>
        <v>#NUM!</v>
      </c>
      <c r="FH367" s="104" t="e">
        <f ca="1">OFFSET($FA$1,MATCH(INDEX(FC:FC,SMALL(OFFSET(FD$2,0,0,COUNTIF(FC:FC,"&gt;0"),1),ROWS(FC$2:FC367)),1),FC$2:FC$502,0),1,1,1)</f>
        <v>#NUM!</v>
      </c>
      <c r="FI367" s="104" t="e">
        <f ca="1">OFFSET($FA$1,MATCH(INDEX(FF:FF,SMALL(OFFSET(FG$2,0,0,COUNTIF(FF:FF,"&gt;0"),1),ROWS(FF$2:FF367)),1),FF$2:FF$502,0),1,1,1)</f>
        <v>#REF!</v>
      </c>
      <c r="FJ367" s="103" t="e">
        <f ca="1">OFFSET(FA$1,MATCH(INDEX(FC:FC,SMALL(OFFSET(FD$2,0,0,COUNTIF(FC:FC,"&gt;0"),1),ROWS(FC$2:FC367)),1),FC$2:FC$502,0),0,1,1)</f>
        <v>#NUM!</v>
      </c>
    </row>
    <row r="368" spans="3:166">
      <c r="C368" s="91">
        <v>367</v>
      </c>
      <c r="D368" s="99">
        <f>IF(OR(Layout!L381 = "P"), Layout!V381, 0)</f>
        <v>0</v>
      </c>
      <c r="E368" s="99">
        <f t="array" ref="E368">IF(OR(Layout!L381 = "P", Layout!L381 = "A"), Layout!W381, 0)</f>
        <v>0</v>
      </c>
      <c r="F368" s="99">
        <f>IF(OR(Layout!L381 = "P", Layout!L381 = "A"), Layout!I381, 0)</f>
        <v>0</v>
      </c>
      <c r="G368" s="91" t="str">
        <f t="array" ref="G368">IF(OR(Layout!L381 = "P", Layout!L381 = "A"), Layout!G381, "")</f>
        <v/>
      </c>
      <c r="H368" s="91" t="str">
        <f>IF(Layout!G381 &gt; 0, Layout!G381, "")</f>
        <v/>
      </c>
      <c r="I368" s="102">
        <f>IF(Layout!Y381 &gt; 0, Layout!Y381, 0)</f>
        <v>0</v>
      </c>
      <c r="J368" s="92">
        <f t="array" ref="J368">IF(Layout!AA381 &gt; 0, Layout!AA381, 0)</f>
        <v>0</v>
      </c>
      <c r="K368" s="92">
        <f>IF(Layout!K381 &gt; 0, Layout!K381, 0)</f>
        <v>0</v>
      </c>
      <c r="L368" s="98"/>
      <c r="N368" s="91" t="str">
        <f t="shared" si="184"/>
        <v/>
      </c>
      <c r="O368" s="99">
        <f t="shared" si="185"/>
        <v>0</v>
      </c>
      <c r="P368" s="103">
        <f t="array" ref="P368">O368+(ROWS(O$2:O368)/1000*(O368&lt;&gt;0))</f>
        <v>0</v>
      </c>
      <c r="Q368" s="103" t="e">
        <f t="array" ref="Q368">MATCH(SMALL(P:P,COUNTIF(P:P,0)+ROWS(P$2:P368)),P:P,0)</f>
        <v>#NUM!</v>
      </c>
      <c r="R368" s="99">
        <f t="shared" si="186"/>
        <v>0</v>
      </c>
      <c r="S368" s="103">
        <f t="array" ref="S368">R368+(ROWS(R$2:R368)/1000*(R368&lt;&gt;0))</f>
        <v>0</v>
      </c>
      <c r="T368" s="103" t="e">
        <f>MATCH(SMALL(S:S,COUNTIF(S:S,0)+ROWS(S$2:S368)),S:S,0)</f>
        <v>#NUM!</v>
      </c>
      <c r="U368" s="104" t="e">
        <f t="array" aca="1" ref="U368" ca="1">OFFSET($N$1,MATCH(INDEX(P:P,SMALL(OFFSET(Q$2,0,0,COUNTIF(P:P,"&gt;0"),1),ROWS(P$2:P368)),1),P$2:P$502,0),1,1,1)</f>
        <v>#NUM!</v>
      </c>
      <c r="V368" s="104" t="e">
        <f t="array" aca="1" ref="V368" ca="1">OFFSET($Q$1,MATCH(INDEX(S:S,SMALL(OFFSET(T$2,0,0,COUNTIF(S:S,"&gt;0"),1),ROWS(S$2:S368)),1),S$2:S$502,0),1,1,1)</f>
        <v>#NUM!</v>
      </c>
      <c r="W368" s="103" t="e">
        <f ca="1">OFFSET(N$1,MATCH(INDEX(S:S,SMALL(OFFSET(T$2,0,0,COUNTIF(S:S,"&gt;0"),1),ROWS(S$2:S368)),1),S$2:S$502,0),0,1,1)</f>
        <v>#NUM!</v>
      </c>
      <c r="AA368" s="91" t="str">
        <f t="shared" si="187"/>
        <v/>
      </c>
      <c r="AB368" s="99">
        <f t="shared" si="188"/>
        <v>0</v>
      </c>
      <c r="AC368" s="103">
        <f t="array" ref="AC368">AB368+(ROWS(AB$2:AB368)/1000*(AB368&lt;&gt;0))</f>
        <v>0</v>
      </c>
      <c r="AD368" s="103" t="e">
        <f t="array" ref="AD368">MATCH(SMALL(AC:AC,COUNTIF(AC:AC,0)+ROWS(AC$2:AC368)),AC:AC,0)</f>
        <v>#NUM!</v>
      </c>
      <c r="AE368" s="99">
        <f t="shared" si="189"/>
        <v>0</v>
      </c>
      <c r="AF368" s="103">
        <f t="array" ref="AF368">AE368+(ROWS(AE$2:AE368)/1000*(AE368&lt;&gt;0))</f>
        <v>0</v>
      </c>
      <c r="AG368" s="103" t="e">
        <f>MATCH(SMALL(AF:AF,COUNTIF(AF:AF,0)+ROWS(AF$2:AF368)),AF:AF,0)</f>
        <v>#NUM!</v>
      </c>
      <c r="AH368" s="104" t="e">
        <f ca="1">OFFSET($AA$1,MATCH(INDEX(AC:AC,SMALL(OFFSET(AD$2,0,0,COUNTIF(AC:AC,"&gt;0"),1),ROWS(AC$2:AC368)),1),AC$2:AC$502,0),1,1,1)</f>
        <v>#NUM!</v>
      </c>
      <c r="AI368" s="104" t="e">
        <f ca="1">OFFSET($AD$1,MATCH(INDEX(AF:AF,SMALL(OFFSET(AG$2,0,0,COUNTIF(AF:AF,"&gt;0"),1),ROWS(AF$2:AF368)),1),AF$2:AF$502,0),1,1,1)</f>
        <v>#NUM!</v>
      </c>
      <c r="AJ368" s="103" t="e">
        <f ca="1">OFFSET(AA$1,MATCH(INDEX(AF:AF,SMALL(OFFSET(AG$2,0,0,COUNTIF(AF:AF,"&gt;0"),1),ROWS(AF$2:AF368)),1),AF$2:AF$502,0),0,1,1)</f>
        <v>#NUM!</v>
      </c>
      <c r="AN368" s="91" t="str">
        <f t="shared" si="190"/>
        <v/>
      </c>
      <c r="AO368" s="99">
        <f t="shared" si="191"/>
        <v>0</v>
      </c>
      <c r="AP368" s="103">
        <f t="array" ref="AP368">AO368+(ROWS(AO$2:AO368)/1000*(AO368&lt;&gt;0))</f>
        <v>0</v>
      </c>
      <c r="AQ368" s="103" t="e">
        <f t="array" ref="AQ368">MATCH(SMALL(AP:AP,COUNTIF(AP:AP,0)+ROWS(AP$2:AP368)),AP:AP,0)</f>
        <v>#NUM!</v>
      </c>
      <c r="AR368" s="99">
        <f t="shared" si="192"/>
        <v>0</v>
      </c>
      <c r="AS368" s="103">
        <f t="array" ref="AS368">AR368+(ROWS(AR$2:AR368)/1000*(AR368&lt;&gt;0))</f>
        <v>0</v>
      </c>
      <c r="AT368" s="103" t="e">
        <f>MATCH(SMALL(AS:AS,COUNTIF(AS:AS,0)+ROWS(AS$2:AS368)),AS:AS,0)</f>
        <v>#NUM!</v>
      </c>
      <c r="AU368" s="104" t="e">
        <f ca="1">OFFSET($AN$1,MATCH(INDEX(AP:AP,SMALL(OFFSET(AQ$2,0,0,COUNTIF(AP:AP,"&gt;0"),1),ROWS(AP$2:AP368)),1),AP$2:AP$502,0),1,1,1)</f>
        <v>#NUM!</v>
      </c>
      <c r="AV368" s="104" t="e">
        <f ca="1">OFFSET($AQ$1,MATCH(INDEX(AS:AS,SMALL(OFFSET(AT$2,0,0,COUNTIF(AS:AS,"&gt;0"),1),ROWS(AS$2:AS368)),1),AS$2:AS$502,0),1,1,1)</f>
        <v>#NUM!</v>
      </c>
      <c r="AW368" s="103" t="e">
        <f ca="1">OFFSET(AN$1,MATCH(INDEX(AS:AS,SMALL(OFFSET(AT$2,0,0,COUNTIF(AS:AS,"&gt;0"),1),ROWS(AS$2:AS368)),1),AS$2:AS$502,0),0,1,1)</f>
        <v>#NUM!</v>
      </c>
      <c r="BA368" s="91" t="str">
        <f t="shared" si="193"/>
        <v/>
      </c>
      <c r="BB368" s="99">
        <f t="shared" si="194"/>
        <v>0</v>
      </c>
      <c r="BC368" s="103">
        <f t="array" ref="BC368">BB368+(ROWS(BB$2:BB368)/1000*(BB368&lt;&gt;0))</f>
        <v>0</v>
      </c>
      <c r="BD368" s="103" t="e">
        <f t="array" ref="BD368">MATCH(SMALL(BC:BC,COUNTIF(BC:BC,0)+ROWS(BC$2:BC368)),BC:BC,0)</f>
        <v>#NUM!</v>
      </c>
      <c r="BE368" s="99">
        <f t="shared" si="195"/>
        <v>0</v>
      </c>
      <c r="BF368" s="103">
        <f t="array" ref="BF368">BE368+(ROWS(BE$2:BE368)/1000*(BE368&lt;&gt;0))</f>
        <v>0</v>
      </c>
      <c r="BG368" s="103" t="e">
        <f>MATCH(SMALL(BF:BF,COUNTIF(BF:BF,0)+ROWS(BF$2:BF368)),BF:BF,0)</f>
        <v>#NUM!</v>
      </c>
      <c r="BH368" s="104" t="e">
        <f ca="1">OFFSET($BA$1,MATCH(INDEX(BC:BC,SMALL(OFFSET(BD$2,0,0,COUNTIF(BC:BC,"&gt;0"),1),ROWS(BC$2:BC368)),1),BC$2:BC$502,0),1,1,1)</f>
        <v>#NUM!</v>
      </c>
      <c r="BI368" s="104" t="e">
        <f ca="1">OFFSET($BD$1,MATCH(INDEX(BF:BF,SMALL(OFFSET(BG$2,0,0,COUNTIF(BF:BF,"&gt;0"),1),ROWS(BF$2:BF368)),1),BF$2:BF$502,0),1,1,1)</f>
        <v>#NUM!</v>
      </c>
      <c r="BJ368" s="103" t="e">
        <f ca="1">OFFSET(BA$1,MATCH(INDEX(BF:BF,SMALL(OFFSET(BG$2,0,0,COUNTIF(BF:BF,"&gt;0"),1),ROWS(BF$2:BF368)),1),BF$2:BF$502,0),0,1,1)</f>
        <v>#NUM!</v>
      </c>
      <c r="BN368" s="91" t="str">
        <f t="shared" si="196"/>
        <v/>
      </c>
      <c r="BO368" s="99">
        <f t="shared" si="197"/>
        <v>0</v>
      </c>
      <c r="BP368" s="103">
        <f t="array" ref="BP368">BO368+(ROWS(BO$2:BO368)/1000*(BO368&lt;&gt;0))</f>
        <v>0</v>
      </c>
      <c r="BQ368" s="103" t="e">
        <f t="array" ref="BQ368">MATCH(SMALL(BP:BP,COUNTIF(BP:BP,0)+ROWS(BP$2:BP368)),BP:BP,0)</f>
        <v>#NUM!</v>
      </c>
      <c r="BR368" s="99">
        <f t="shared" si="198"/>
        <v>0</v>
      </c>
      <c r="BS368" s="103">
        <f t="array" ref="BS368">BR368+(ROWS(BR$2:BR368)/1000*(BR368&lt;&gt;0))</f>
        <v>0</v>
      </c>
      <c r="BT368" s="103" t="e">
        <f>MATCH(SMALL(BS:BS,COUNTIF(BS:BS,0)+ROWS(BS$2:BS368)),BS:BS,0)</f>
        <v>#NUM!</v>
      </c>
      <c r="BU368" s="104" t="e">
        <f ca="1">OFFSET($BN$1,MATCH(INDEX(BP:BP,SMALL(OFFSET(BQ$2,0,0,COUNTIF(BP:BP,"&gt;0"),1),ROWS(BP$2:BP368)),1),BP$2:BP$502,0),1,1,1)</f>
        <v>#NUM!</v>
      </c>
      <c r="BV368" s="104" t="e">
        <f ca="1">OFFSET($BQ$1,MATCH(INDEX(BS:BS,SMALL(OFFSET(BT$2,0,0,COUNTIF(BS:BS,"&gt;0"),1),ROWS(BS$2:BS368)),1),BS$2:BS$502,0),1,1,1)</f>
        <v>#NUM!</v>
      </c>
      <c r="BW368" s="103" t="e">
        <f ca="1">OFFSET(BN$1,MATCH(INDEX(BS:BS,SMALL(OFFSET(BT$2,0,0,COUNTIF(BS:BS,"&gt;0"),1),ROWS(BS$2:BS368)),1),BS$2:BS$502,0),0,1,1)</f>
        <v>#NUM!</v>
      </c>
      <c r="CA368" s="91" t="str">
        <f t="shared" si="199"/>
        <v/>
      </c>
      <c r="CB368" s="99">
        <f t="shared" si="200"/>
        <v>0</v>
      </c>
      <c r="CC368" s="103">
        <f t="array" ref="CC368">CB368+(ROWS(CB$2:CB368)/1000*(CB368&lt;&gt;0))</f>
        <v>0</v>
      </c>
      <c r="CD368" s="103" t="e">
        <f t="array" ref="CD368">MATCH(SMALL(CC:CC,COUNTIF(CC:CC,0)+ROWS(CC$2:CC368)),CC:CC,0)</f>
        <v>#NUM!</v>
      </c>
      <c r="CE368" s="99">
        <f t="shared" si="201"/>
        <v>0</v>
      </c>
      <c r="CF368" s="103">
        <f t="array" ref="CF368">CE368+(ROWS(CE$2:CE368)/1000*(CE368&lt;&gt;0))</f>
        <v>0</v>
      </c>
      <c r="CG368" s="103" t="e">
        <f>MATCH(SMALL(CF:CF,COUNTIF(CF:CF,0)+ROWS(CF$2:CF368)),CF:CF,0)</f>
        <v>#NUM!</v>
      </c>
      <c r="CH368" s="104" t="e">
        <f ca="1">OFFSET($CA$1,MATCH(INDEX(CC:CC,SMALL(OFFSET(CD$2,0,0,COUNTIF(CC:CC,"&gt;0"),1),ROWS(CC$2:CC368)),1),CC$2:CC$502,0),1,1,1)</f>
        <v>#NUM!</v>
      </c>
      <c r="CI368" s="104" t="e">
        <f t="array" aca="1" ref="CI368" ca="1">OFFSET($CD$1,MATCH(INDEX(CF:CF,SMALL(OFFSET(CG$2,0,0,COUNTIF(CF:CF,"&gt;0"),1),ROWS(CF$2:CF368)),1),CF$2:CF$502,0),1,1,1)</f>
        <v>#NUM!</v>
      </c>
      <c r="CJ368" s="103" t="e">
        <f ca="1">OFFSET(CA$1,MATCH(INDEX(CF:CF,SMALL(OFFSET(CG$2,0,0,COUNTIF(CF:CF,"&gt;0"),1),ROWS(CF$2:CF368)),1),CF$2:CF$502,0),0,1,1)</f>
        <v>#NUM!</v>
      </c>
      <c r="CN368" s="91" t="str">
        <f t="shared" si="202"/>
        <v/>
      </c>
      <c r="CO368" s="99">
        <f t="shared" si="203"/>
        <v>0</v>
      </c>
      <c r="CP368" s="103">
        <f t="array" ref="CP368">CO368+(ROWS(CO$2:CO368)/1000*(CO368&lt;&gt;0))</f>
        <v>0</v>
      </c>
      <c r="CQ368" s="103" t="e">
        <f t="array" ref="CQ368">MATCH(SMALL(CP:CP,COUNTIF(CP:CP,0)+ROWS(CP$2:CP368)),CP:CP,0)</f>
        <v>#NUM!</v>
      </c>
      <c r="CR368" s="99">
        <f t="shared" si="204"/>
        <v>0</v>
      </c>
      <c r="CS368" s="103">
        <f t="array" ref="CS368">CR368+(ROWS(CR$2:CR368)/1000*(CR368&lt;&gt;0))</f>
        <v>0</v>
      </c>
      <c r="CT368" s="103" t="e">
        <f>MATCH(SMALL(CS:CS,COUNTIF(CS:CS,0)+ROWS(CS$2:CS368)),CS:CS,0)</f>
        <v>#NUM!</v>
      </c>
      <c r="CU368" s="104" t="e">
        <f t="array" aca="1" ref="CU368" ca="1">OFFSET($CN$1,MATCH(INDEX(CP:CP,SMALL(OFFSET(CQ$2,0,0,COUNTIF(CP:CP,"&gt;0"),1),ROWS(CP$2:CP368)),1),CP$2:CP$502,0),1,1,1)</f>
        <v>#NUM!</v>
      </c>
      <c r="CV368" s="104" t="e">
        <f t="array" aca="1" ref="CV368" ca="1">OFFSET($CQ$1,MATCH(INDEX(CS:CS,SMALL(OFFSET(CT$2,0,0,COUNTIF(CS:CS,"&gt;0"),1),ROWS(CS$2:CS368)),1),CS$2:CS$502,0),1,1,1)</f>
        <v>#NUM!</v>
      </c>
      <c r="CW368" s="103" t="e">
        <f ca="1">OFFSET(CN$1,MATCH(INDEX(CS:CS,SMALL(OFFSET(CT$2,0,0,COUNTIF(CS:CS,"&gt;0"),1),ROWS(CS$2:CS368)),1),CS$2:CS$502,0),0,1,1)</f>
        <v>#NUM!</v>
      </c>
      <c r="DA368" s="91" t="str">
        <f t="shared" si="205"/>
        <v/>
      </c>
      <c r="DB368" s="99">
        <f t="shared" si="206"/>
        <v>0</v>
      </c>
      <c r="DC368" s="103">
        <f t="array" ref="DC368">DB368+(ROWS(DB$2:DB368)/1000*(DB368&lt;&gt;0))</f>
        <v>0</v>
      </c>
      <c r="DD368" s="103" t="e">
        <f t="array" ref="DD368">MATCH(SMALL(DC:DC,COUNTIF(DC:DC,0)+ROWS(DC$2:DC368)),DC:DC,0)</f>
        <v>#NUM!</v>
      </c>
      <c r="DE368" s="99">
        <f t="shared" si="207"/>
        <v>0</v>
      </c>
      <c r="DF368" s="103">
        <f t="array" ref="DF368">DE368+(ROWS(DE$2:DE368)/1000*(DE368&lt;&gt;0))</f>
        <v>0</v>
      </c>
      <c r="DG368" s="103" t="e">
        <f>MATCH(SMALL(DF:DF,COUNTIF(DF:DF,0)+ROWS(DF$2:DF368)),DF:DF,0)</f>
        <v>#NUM!</v>
      </c>
      <c r="DH368" s="104" t="e">
        <f t="array" aca="1" ref="DH368" ca="1">OFFSET($DA$1,MATCH(INDEX(DC:DC,SMALL(OFFSET(DD$2,0,0,COUNTIF(DC:DC,"&gt;0"),1),ROWS(DC$2:DC368)),1),DC$2:DC$502,0),1,1,1)</f>
        <v>#NUM!</v>
      </c>
      <c r="DI368" s="104" t="e">
        <f t="array" aca="1" ref="DI368" ca="1">OFFSET($DD$1,MATCH(INDEX(DF:DF,SMALL(OFFSET(DG$2,0,0,COUNTIF(DF:DF,"&gt;0"),1),ROWS(DF$2:DF368)),1),DF$2:DF$502,0),1,1,1)</f>
        <v>#NUM!</v>
      </c>
      <c r="DJ368" s="103" t="e">
        <f ca="1">OFFSET(DA$1,MATCH(INDEX(DF:DF,SMALL(OFFSET(DG$2,0,0,COUNTIF(DF:DF,"&gt;0"),1),ROWS(DF$2:DF368)),1),DF$2:DF$502,0),0,1,1)</f>
        <v>#NUM!</v>
      </c>
      <c r="DN368" s="91" t="str">
        <f t="shared" si="210"/>
        <v/>
      </c>
      <c r="DO368" s="99">
        <f t="shared" si="211"/>
        <v>0</v>
      </c>
      <c r="DP368" s="103">
        <f t="array" ref="DP368">DO368+(ROWS(DO$2:DO368)/1000*(DO368&lt;&gt;0))</f>
        <v>0</v>
      </c>
      <c r="DQ368" s="103" t="e">
        <f t="array" ref="DQ368">MATCH(SMALL(DP:DP,COUNTIF(DP:DP,0)+ROWS(DP$2:DP368)),DP:DP,0)</f>
        <v>#NUM!</v>
      </c>
      <c r="DR368" s="99">
        <f t="shared" si="212"/>
        <v>0</v>
      </c>
      <c r="DS368" s="103">
        <f t="array" ref="DS368">DR368+(ROWS(DR$2:DR368)/1000*(DR368&lt;&gt;0))</f>
        <v>0</v>
      </c>
      <c r="DT368" s="103" t="e">
        <f>MATCH(SMALL(DS:DS,COUNTIF(DS:DS,0)+ROWS(DS$2:DS368)),DS:DS,0)</f>
        <v>#NUM!</v>
      </c>
      <c r="DU368" s="104" t="e">
        <f t="array" aca="1" ref="DU368" ca="1">OFFSET($DN$1,MATCH(INDEX(DP:DP,SMALL(OFFSET(DQ$2,0,0,COUNTIF(DP:DP,"&gt;0"),1),ROWS(DP$2:DP368)),1),DP$2:DP$503,0),1,1,1)</f>
        <v>#NUM!</v>
      </c>
      <c r="DV368" s="104" t="e">
        <f t="array" aca="1" ref="DV368" ca="1">OFFSET($DQ$1,MATCH(INDEX(DS:DS,SMALL(OFFSET(DT$2,0,0,COUNTIF(DS:DS,"&gt;0"),1),ROWS(DS$2:DS368)),1),DS$2:DS$503,0),1,1,1)</f>
        <v>#REF!</v>
      </c>
      <c r="DW368" s="103" t="e">
        <f t="array" aca="1" ref="DW368" ca="1">OFFSET(DN$1,MATCH(INDEX(DP:DP,SMALL(OFFSET(DQ$2,0,0,COUNTIF(DP:DP,"&gt;0"),1),ROWS(DP$2:DP368)),1),DP$2:DP$503,0),0,1,1)</f>
        <v>#NUM!</v>
      </c>
      <c r="EA368" s="91" t="str">
        <f t="shared" si="180"/>
        <v/>
      </c>
      <c r="EB368" s="99">
        <f t="shared" si="181"/>
        <v>0</v>
      </c>
      <c r="EC368" s="103">
        <f t="array" ref="EC368">EB368+(ROWS(EB$2:EB368)/1000*(EB368&lt;&gt;0))</f>
        <v>0</v>
      </c>
      <c r="ED368" s="103" t="e">
        <f t="array" ref="ED368">MATCH(SMALL(EC:EC,COUNTIF(EC:EC,0)+ROWS(EC$2:EC368)),EC:EC,0)</f>
        <v>#NUM!</v>
      </c>
      <c r="EE368" s="99">
        <f t="shared" si="213"/>
        <v>0</v>
      </c>
      <c r="EF368" s="103">
        <f t="array" ref="EF368">EE368+(ROWS(EE$2:EE368)/1000*(EE368&lt;&gt;0))</f>
        <v>0</v>
      </c>
      <c r="EG368" s="103" t="e">
        <f>MATCH(SMALL(EF:EF,COUNTIF(EF:EF,0)+ROWS(EF$2:EF368)),EF:EF,0)</f>
        <v>#NUM!</v>
      </c>
      <c r="EH368" s="104" t="e">
        <f t="array" aca="1" ref="EH368" ca="1">OFFSET($EA$1,MATCH(INDEX(EC:EC,SMALL(OFFSET(ED$2,0,0,COUNTIF(EC:EC,"&gt;0"),1),ROWS(EC$2:EC368)),1),EC$2:EC$501,0),1,1,1)</f>
        <v>#NUM!</v>
      </c>
      <c r="EI368" s="104" t="e">
        <f t="array" aca="1" ref="EI368" ca="1">OFFSET($ED$1,MATCH(INDEX(EF:EF,SMALL(OFFSET(EG$2,0,0,COUNTIF(EF:EF,"&gt;0"),1),ROWS(EF$2:EF368)),1),EF$2:EF$501,0),1,1,1)</f>
        <v>#REF!</v>
      </c>
      <c r="EJ368" s="103" t="e">
        <f t="array" aca="1" ref="EJ368" ca="1">OFFSET(EA$1,MATCH(INDEX(EC:EC,SMALL(OFFSET(ED$2,0,0,COUNTIF(EC:EC,"&gt;0"),1),ROWS(EC$2:EC368)),1),EC$2:EC$501,0),0,1,1)</f>
        <v>#NUM!</v>
      </c>
      <c r="EN368" s="91" t="str">
        <f t="shared" si="182"/>
        <v/>
      </c>
      <c r="EO368" s="99">
        <f t="shared" si="183"/>
        <v>0</v>
      </c>
      <c r="EP368" s="103">
        <f t="array" ref="EP368">EO368+(ROWS(EO$2:EO368)/1000*(EO368&lt;&gt;0))</f>
        <v>0</v>
      </c>
      <c r="EQ368" s="103" t="e">
        <f t="array" ref="EQ368">MATCH(SMALL(EP:EP,COUNTIF(EP:EP,0)+ROWS(EP$2:EP368)),EP:EP,0)</f>
        <v>#NUM!</v>
      </c>
      <c r="ER368" s="99">
        <f t="shared" si="214"/>
        <v>0</v>
      </c>
      <c r="ES368" s="103">
        <f t="array" ref="ES368">ER368+(ROWS(ER$2:ER368)/1000*(ER368&lt;&gt;0))</f>
        <v>0</v>
      </c>
      <c r="ET368" s="103" t="e">
        <f>MATCH(SMALL(ES:ES,COUNTIF(ES:ES,0)+ROWS(ES$2:ES368)),ES:ES,0)</f>
        <v>#NUM!</v>
      </c>
      <c r="EU368" s="104" t="e">
        <f t="array" aca="1" ref="EU368" ca="1">OFFSET($EN$1,MATCH(INDEX(EP:EP,SMALL(OFFSET(EQ$2,0,0,COUNTIF(EP:EP,"&gt;0"),1),ROWS(EP$2:EP368)),1),EP$2:EP$501,0),1,1,1)</f>
        <v>#NUM!</v>
      </c>
      <c r="EV368" s="104" t="e">
        <f t="array" aca="1" ref="EV368" ca="1">OFFSET($EN$1,MATCH(INDEX(ES:ES,SMALL(OFFSET(ET$2,0,0,COUNTIF(ES:ES,"&gt;0"),1),ROWS(ES$2:ES368)),1),ES$2:ES$501,0),1,1,1)</f>
        <v>#REF!</v>
      </c>
      <c r="EW368" s="103" t="e">
        <f t="array" aca="1" ref="EW368" ca="1">OFFSET(EN$1,MATCH(INDEX(EP:EP,SMALL(OFFSET(EQ$2,0,0,COUNTIF(EP:EP,"&gt;0"),1),ROWS(EP$2:EP368)),1),EP$2:EP$501,0),0,1,1)</f>
        <v>#NUM!</v>
      </c>
      <c r="EX368" s="91"/>
      <c r="EY368" s="91"/>
      <c r="EZ368" s="91"/>
      <c r="FA368" s="103" t="str">
        <f t="shared" si="208"/>
        <v/>
      </c>
      <c r="FB368" s="103">
        <f t="shared" si="209"/>
        <v>0</v>
      </c>
      <c r="FC368" s="103">
        <f>FB368+(ROWS(FB$2:FB368)/1000*(FB368&lt;&gt;0))</f>
        <v>0</v>
      </c>
      <c r="FD368" s="103" t="e">
        <f>MATCH(SMALL(FC:FC,COUNTIF(FC:FC,0)+ROWS(FC$2:FC368)),FC:FC,0)</f>
        <v>#NUM!</v>
      </c>
      <c r="FE368" s="99">
        <f t="shared" si="215"/>
        <v>0</v>
      </c>
      <c r="FF368" s="103">
        <f>FE368+(ROWS(FE$2:FE368)/1000*(FE368&lt;&gt;0))</f>
        <v>0</v>
      </c>
      <c r="FG368" s="103" t="e">
        <f>MATCH(SMALL(FF:FF,COUNTIF(FF:FF,0)+ROWS(FF$2:FF368)),FF:FF,0)</f>
        <v>#NUM!</v>
      </c>
      <c r="FH368" s="104" t="e">
        <f ca="1">OFFSET($FA$1,MATCH(INDEX(FC:FC,SMALL(OFFSET(FD$2,0,0,COUNTIF(FC:FC,"&gt;0"),1),ROWS(FC$2:FC368)),1),FC$2:FC$502,0),1,1,1)</f>
        <v>#NUM!</v>
      </c>
      <c r="FI368" s="98" t="e">
        <f ca="1">OFFSET($FA$1,MATCH(INDEX(FF:FF,SMALL(OFFSET(FG$2,0,0,COUNTIF(FF:FF,"&gt;0"),1),ROWS(FF$2:FF368)),1),FF$2:FF$502,0),1,1,1)</f>
        <v>#REF!</v>
      </c>
      <c r="FJ368" s="103" t="e">
        <f ca="1">OFFSET(FA$1,MATCH(INDEX(FC:FC,SMALL(OFFSET(FD$2,0,0,COUNTIF(FC:FC,"&gt;0"),1),ROWS(FC$2:FC368)),1),FC$2:FC$502,0),0,1,1)</f>
        <v>#NUM!</v>
      </c>
    </row>
    <row r="369" spans="3:166">
      <c r="C369" s="91">
        <v>368</v>
      </c>
      <c r="D369" s="99">
        <f>IF(OR(Layout!L382 = "P"), Layout!V382, 0)</f>
        <v>0</v>
      </c>
      <c r="E369" s="99">
        <f t="array" ref="E369">IF(OR(Layout!L382 = "P", Layout!L382 = "A"), Layout!W382, 0)</f>
        <v>0</v>
      </c>
      <c r="F369" s="99">
        <f>IF(OR(Layout!L382 = "P", Layout!L382 = "A"), Layout!I382, 0)</f>
        <v>0</v>
      </c>
      <c r="G369" s="91" t="str">
        <f t="array" ref="G369">IF(OR(Layout!L382 = "P", Layout!L382 = "A"), Layout!G382, "")</f>
        <v/>
      </c>
      <c r="H369" s="91" t="str">
        <f>IF(Layout!G382 &gt; 0, Layout!G382, "")</f>
        <v/>
      </c>
      <c r="I369" s="102">
        <f>IF(Layout!Y382 &gt; 0, Layout!Y382, 0)</f>
        <v>0</v>
      </c>
      <c r="J369" s="92">
        <f t="array" ref="J369">IF(Layout!AA382 &gt; 0, Layout!AA382, 0)</f>
        <v>0</v>
      </c>
      <c r="K369" s="92">
        <f>IF(Layout!K382 &gt; 0, Layout!K382, 0)</f>
        <v>0</v>
      </c>
      <c r="L369" s="98"/>
      <c r="N369" s="91" t="str">
        <f t="shared" si="184"/>
        <v/>
      </c>
      <c r="O369" s="99">
        <f t="shared" si="185"/>
        <v>0</v>
      </c>
      <c r="P369" s="103">
        <f t="array" ref="P369">O369+(ROWS(O$2:O369)/1000*(O369&lt;&gt;0))</f>
        <v>0</v>
      </c>
      <c r="Q369" s="103" t="e">
        <f t="array" ref="Q369">MATCH(SMALL(P:P,COUNTIF(P:P,0)+ROWS(P$2:P369)),P:P,0)</f>
        <v>#NUM!</v>
      </c>
      <c r="R369" s="99">
        <f t="shared" si="186"/>
        <v>0</v>
      </c>
      <c r="S369" s="103">
        <f t="array" ref="S369">R369+(ROWS(R$2:R369)/1000*(R369&lt;&gt;0))</f>
        <v>0</v>
      </c>
      <c r="T369" s="103" t="e">
        <f>MATCH(SMALL(S:S,COUNTIF(S:S,0)+ROWS(S$2:S369)),S:S,0)</f>
        <v>#NUM!</v>
      </c>
      <c r="U369" s="104" t="e">
        <f t="array" aca="1" ref="U369" ca="1">OFFSET($N$1,MATCH(INDEX(P:P,SMALL(OFFSET(Q$2,0,0,COUNTIF(P:P,"&gt;0"),1),ROWS(P$2:P369)),1),P$2:P$502,0),1,1,1)</f>
        <v>#NUM!</v>
      </c>
      <c r="V369" s="104" t="e">
        <f t="array" aca="1" ref="V369" ca="1">OFFSET($Q$1,MATCH(INDEX(S:S,SMALL(OFFSET(T$2,0,0,COUNTIF(S:S,"&gt;0"),1),ROWS(S$2:S369)),1),S$2:S$502,0),1,1,1)</f>
        <v>#NUM!</v>
      </c>
      <c r="W369" s="103" t="e">
        <f ca="1">OFFSET(N$1,MATCH(INDEX(S:S,SMALL(OFFSET(T$2,0,0,COUNTIF(S:S,"&gt;0"),1),ROWS(S$2:S369)),1),S$2:S$502,0),0,1,1)</f>
        <v>#NUM!</v>
      </c>
      <c r="AA369" s="91" t="str">
        <f t="shared" si="187"/>
        <v/>
      </c>
      <c r="AB369" s="99">
        <f t="shared" si="188"/>
        <v>0</v>
      </c>
      <c r="AC369" s="103">
        <f t="array" ref="AC369">AB369+(ROWS(AB$2:AB369)/1000*(AB369&lt;&gt;0))</f>
        <v>0</v>
      </c>
      <c r="AD369" s="103" t="e">
        <f t="array" ref="AD369">MATCH(SMALL(AC:AC,COUNTIF(AC:AC,0)+ROWS(AC$2:AC369)),AC:AC,0)</f>
        <v>#NUM!</v>
      </c>
      <c r="AE369" s="99">
        <f t="shared" si="189"/>
        <v>0</v>
      </c>
      <c r="AF369" s="103">
        <f t="array" ref="AF369">AE369+(ROWS(AE$2:AE369)/1000*(AE369&lt;&gt;0))</f>
        <v>0</v>
      </c>
      <c r="AG369" s="103" t="e">
        <f>MATCH(SMALL(AF:AF,COUNTIF(AF:AF,0)+ROWS(AF$2:AF369)),AF:AF,0)</f>
        <v>#NUM!</v>
      </c>
      <c r="AH369" s="104" t="e">
        <f ca="1">OFFSET($AA$1,MATCH(INDEX(AC:AC,SMALL(OFFSET(AD$2,0,0,COUNTIF(AC:AC,"&gt;0"),1),ROWS(AC$2:AC369)),1),AC$2:AC$502,0),1,1,1)</f>
        <v>#NUM!</v>
      </c>
      <c r="AI369" s="104" t="e">
        <f ca="1">OFFSET($AD$1,MATCH(INDEX(AF:AF,SMALL(OFFSET(AG$2,0,0,COUNTIF(AF:AF,"&gt;0"),1),ROWS(AF$2:AF369)),1),AF$2:AF$502,0),1,1,1)</f>
        <v>#NUM!</v>
      </c>
      <c r="AJ369" s="103" t="e">
        <f ca="1">OFFSET(AA$1,MATCH(INDEX(AF:AF,SMALL(OFFSET(AG$2,0,0,COUNTIF(AF:AF,"&gt;0"),1),ROWS(AF$2:AF369)),1),AF$2:AF$502,0),0,1,1)</f>
        <v>#NUM!</v>
      </c>
      <c r="AN369" s="91" t="str">
        <f t="shared" si="190"/>
        <v/>
      </c>
      <c r="AO369" s="99">
        <f t="shared" si="191"/>
        <v>0</v>
      </c>
      <c r="AP369" s="103">
        <f t="array" ref="AP369">AO369+(ROWS(AO$2:AO369)/1000*(AO369&lt;&gt;0))</f>
        <v>0</v>
      </c>
      <c r="AQ369" s="103" t="e">
        <f t="array" ref="AQ369">MATCH(SMALL(AP:AP,COUNTIF(AP:AP,0)+ROWS(AP$2:AP369)),AP:AP,0)</f>
        <v>#NUM!</v>
      </c>
      <c r="AR369" s="99">
        <f t="shared" si="192"/>
        <v>0</v>
      </c>
      <c r="AS369" s="103">
        <f t="array" ref="AS369">AR369+(ROWS(AR$2:AR369)/1000*(AR369&lt;&gt;0))</f>
        <v>0</v>
      </c>
      <c r="AT369" s="103" t="e">
        <f>MATCH(SMALL(AS:AS,COUNTIF(AS:AS,0)+ROWS(AS$2:AS369)),AS:AS,0)</f>
        <v>#NUM!</v>
      </c>
      <c r="AU369" s="104" t="e">
        <f ca="1">OFFSET($AN$1,MATCH(INDEX(AP:AP,SMALL(OFFSET(AQ$2,0,0,COUNTIF(AP:AP,"&gt;0"),1),ROWS(AP$2:AP369)),1),AP$2:AP$502,0),1,1,1)</f>
        <v>#NUM!</v>
      </c>
      <c r="AV369" s="104" t="e">
        <f ca="1">OFFSET($AQ$1,MATCH(INDEX(AS:AS,SMALL(OFFSET(AT$2,0,0,COUNTIF(AS:AS,"&gt;0"),1),ROWS(AS$2:AS369)),1),AS$2:AS$502,0),1,1,1)</f>
        <v>#NUM!</v>
      </c>
      <c r="AW369" s="103" t="e">
        <f ca="1">OFFSET(AN$1,MATCH(INDEX(AS:AS,SMALL(OFFSET(AT$2,0,0,COUNTIF(AS:AS,"&gt;0"),1),ROWS(AS$2:AS369)),1),AS$2:AS$502,0),0,1,1)</f>
        <v>#NUM!</v>
      </c>
      <c r="BA369" s="91" t="str">
        <f t="shared" si="193"/>
        <v/>
      </c>
      <c r="BB369" s="99">
        <f t="shared" si="194"/>
        <v>0</v>
      </c>
      <c r="BC369" s="103">
        <f t="array" ref="BC369">BB369+(ROWS(BB$2:BB369)/1000*(BB369&lt;&gt;0))</f>
        <v>0</v>
      </c>
      <c r="BD369" s="103" t="e">
        <f t="array" ref="BD369">MATCH(SMALL(BC:BC,COUNTIF(BC:BC,0)+ROWS(BC$2:BC369)),BC:BC,0)</f>
        <v>#NUM!</v>
      </c>
      <c r="BE369" s="99">
        <f t="shared" si="195"/>
        <v>0</v>
      </c>
      <c r="BF369" s="103">
        <f t="array" ref="BF369">BE369+(ROWS(BE$2:BE369)/1000*(BE369&lt;&gt;0))</f>
        <v>0</v>
      </c>
      <c r="BG369" s="103" t="e">
        <f>MATCH(SMALL(BF:BF,COUNTIF(BF:BF,0)+ROWS(BF$2:BF369)),BF:BF,0)</f>
        <v>#NUM!</v>
      </c>
      <c r="BH369" s="104" t="e">
        <f ca="1">OFFSET($BA$1,MATCH(INDEX(BC:BC,SMALL(OFFSET(BD$2,0,0,COUNTIF(BC:BC,"&gt;0"),1),ROWS(BC$2:BC369)),1),BC$2:BC$502,0),1,1,1)</f>
        <v>#NUM!</v>
      </c>
      <c r="BI369" s="104" t="e">
        <f ca="1">OFFSET($BD$1,MATCH(INDEX(BF:BF,SMALL(OFFSET(BG$2,0,0,COUNTIF(BF:BF,"&gt;0"),1),ROWS(BF$2:BF369)),1),BF$2:BF$502,0),1,1,1)</f>
        <v>#NUM!</v>
      </c>
      <c r="BJ369" s="103" t="e">
        <f ca="1">OFFSET(BA$1,MATCH(INDEX(BF:BF,SMALL(OFFSET(BG$2,0,0,COUNTIF(BF:BF,"&gt;0"),1),ROWS(BF$2:BF369)),1),BF$2:BF$502,0),0,1,1)</f>
        <v>#NUM!</v>
      </c>
      <c r="BN369" s="91" t="str">
        <f t="shared" si="196"/>
        <v/>
      </c>
      <c r="BO369" s="99">
        <f t="shared" si="197"/>
        <v>0</v>
      </c>
      <c r="BP369" s="103">
        <f t="array" ref="BP369">BO369+(ROWS(BO$2:BO369)/1000*(BO369&lt;&gt;0))</f>
        <v>0</v>
      </c>
      <c r="BQ369" s="103" t="e">
        <f t="array" ref="BQ369">MATCH(SMALL(BP:BP,COUNTIF(BP:BP,0)+ROWS(BP$2:BP369)),BP:BP,0)</f>
        <v>#NUM!</v>
      </c>
      <c r="BR369" s="99">
        <f t="shared" si="198"/>
        <v>0</v>
      </c>
      <c r="BS369" s="103">
        <f t="array" ref="BS369">BR369+(ROWS(BR$2:BR369)/1000*(BR369&lt;&gt;0))</f>
        <v>0</v>
      </c>
      <c r="BT369" s="103" t="e">
        <f>MATCH(SMALL(BS:BS,COUNTIF(BS:BS,0)+ROWS(BS$2:BS369)),BS:BS,0)</f>
        <v>#NUM!</v>
      </c>
      <c r="BU369" s="104" t="e">
        <f ca="1">OFFSET($BN$1,MATCH(INDEX(BP:BP,SMALL(OFFSET(BQ$2,0,0,COUNTIF(BP:BP,"&gt;0"),1),ROWS(BP$2:BP369)),1),BP$2:BP$502,0),1,1,1)</f>
        <v>#NUM!</v>
      </c>
      <c r="BV369" s="104" t="e">
        <f ca="1">OFFSET($BQ$1,MATCH(INDEX(BS:BS,SMALL(OFFSET(BT$2,0,0,COUNTIF(BS:BS,"&gt;0"),1),ROWS(BS$2:BS369)),1),BS$2:BS$502,0),1,1,1)</f>
        <v>#NUM!</v>
      </c>
      <c r="BW369" s="103" t="e">
        <f ca="1">OFFSET(BN$1,MATCH(INDEX(BS:BS,SMALL(OFFSET(BT$2,0,0,COUNTIF(BS:BS,"&gt;0"),1),ROWS(BS$2:BS369)),1),BS$2:BS$502,0),0,1,1)</f>
        <v>#NUM!</v>
      </c>
      <c r="CA369" s="91" t="str">
        <f t="shared" si="199"/>
        <v/>
      </c>
      <c r="CB369" s="99">
        <f t="shared" si="200"/>
        <v>0</v>
      </c>
      <c r="CC369" s="103">
        <f t="array" ref="CC369">CB369+(ROWS(CB$2:CB369)/1000*(CB369&lt;&gt;0))</f>
        <v>0</v>
      </c>
      <c r="CD369" s="103" t="e">
        <f t="array" ref="CD369">MATCH(SMALL(CC:CC,COUNTIF(CC:CC,0)+ROWS(CC$2:CC369)),CC:CC,0)</f>
        <v>#NUM!</v>
      </c>
      <c r="CE369" s="99">
        <f t="shared" si="201"/>
        <v>0</v>
      </c>
      <c r="CF369" s="103">
        <f t="array" ref="CF369">CE369+(ROWS(CE$2:CE369)/1000*(CE369&lt;&gt;0))</f>
        <v>0</v>
      </c>
      <c r="CG369" s="103" t="e">
        <f>MATCH(SMALL(CF:CF,COUNTIF(CF:CF,0)+ROWS(CF$2:CF369)),CF:CF,0)</f>
        <v>#NUM!</v>
      </c>
      <c r="CH369" s="104" t="e">
        <f ca="1">OFFSET($CA$1,MATCH(INDEX(CC:CC,SMALL(OFFSET(CD$2,0,0,COUNTIF(CC:CC,"&gt;0"),1),ROWS(CC$2:CC369)),1),CC$2:CC$502,0),1,1,1)</f>
        <v>#NUM!</v>
      </c>
      <c r="CI369" s="104" t="e">
        <f t="array" aca="1" ref="CI369" ca="1">OFFSET($CD$1,MATCH(INDEX(CF:CF,SMALL(OFFSET(CG$2,0,0,COUNTIF(CF:CF,"&gt;0"),1),ROWS(CF$2:CF369)),1),CF$2:CF$502,0),1,1,1)</f>
        <v>#NUM!</v>
      </c>
      <c r="CJ369" s="103" t="e">
        <f ca="1">OFFSET(CA$1,MATCH(INDEX(CF:CF,SMALL(OFFSET(CG$2,0,0,COUNTIF(CF:CF,"&gt;0"),1),ROWS(CF$2:CF369)),1),CF$2:CF$502,0),0,1,1)</f>
        <v>#NUM!</v>
      </c>
      <c r="CN369" s="91" t="str">
        <f t="shared" si="202"/>
        <v/>
      </c>
      <c r="CO369" s="99">
        <f t="shared" si="203"/>
        <v>0</v>
      </c>
      <c r="CP369" s="103">
        <f t="array" ref="CP369">CO369+(ROWS(CO$2:CO369)/1000*(CO369&lt;&gt;0))</f>
        <v>0</v>
      </c>
      <c r="CQ369" s="103" t="e">
        <f t="array" ref="CQ369">MATCH(SMALL(CP:CP,COUNTIF(CP:CP,0)+ROWS(CP$2:CP369)),CP:CP,0)</f>
        <v>#NUM!</v>
      </c>
      <c r="CR369" s="99">
        <f t="shared" si="204"/>
        <v>0</v>
      </c>
      <c r="CS369" s="103">
        <f t="array" ref="CS369">CR369+(ROWS(CR$2:CR369)/1000*(CR369&lt;&gt;0))</f>
        <v>0</v>
      </c>
      <c r="CT369" s="103" t="e">
        <f>MATCH(SMALL(CS:CS,COUNTIF(CS:CS,0)+ROWS(CS$2:CS369)),CS:CS,0)</f>
        <v>#NUM!</v>
      </c>
      <c r="CU369" s="104" t="e">
        <f t="array" aca="1" ref="CU369" ca="1">OFFSET($CN$1,MATCH(INDEX(CP:CP,SMALL(OFFSET(CQ$2,0,0,COUNTIF(CP:CP,"&gt;0"),1),ROWS(CP$2:CP369)),1),CP$2:CP$502,0),1,1,1)</f>
        <v>#NUM!</v>
      </c>
      <c r="CV369" s="104" t="e">
        <f t="array" aca="1" ref="CV369" ca="1">OFFSET($CQ$1,MATCH(INDEX(CS:CS,SMALL(OFFSET(CT$2,0,0,COUNTIF(CS:CS,"&gt;0"),1),ROWS(CS$2:CS369)),1),CS$2:CS$502,0),1,1,1)</f>
        <v>#NUM!</v>
      </c>
      <c r="CW369" s="103" t="e">
        <f ca="1">OFFSET(CN$1,MATCH(INDEX(CS:CS,SMALL(OFFSET(CT$2,0,0,COUNTIF(CS:CS,"&gt;0"),1),ROWS(CS$2:CS369)),1),CS$2:CS$502,0),0,1,1)</f>
        <v>#NUM!</v>
      </c>
      <c r="DA369" s="91" t="str">
        <f t="shared" si="205"/>
        <v/>
      </c>
      <c r="DB369" s="99">
        <f t="shared" si="206"/>
        <v>0</v>
      </c>
      <c r="DC369" s="103">
        <f t="array" ref="DC369">DB369+(ROWS(DB$2:DB369)/1000*(DB369&lt;&gt;0))</f>
        <v>0</v>
      </c>
      <c r="DD369" s="103" t="e">
        <f t="array" ref="DD369">MATCH(SMALL(DC:DC,COUNTIF(DC:DC,0)+ROWS(DC$2:DC369)),DC:DC,0)</f>
        <v>#NUM!</v>
      </c>
      <c r="DE369" s="99">
        <f t="shared" si="207"/>
        <v>0</v>
      </c>
      <c r="DF369" s="103">
        <f t="array" ref="DF369">DE369+(ROWS(DE$2:DE369)/1000*(DE369&lt;&gt;0))</f>
        <v>0</v>
      </c>
      <c r="DG369" s="103" t="e">
        <f>MATCH(SMALL(DF:DF,COUNTIF(DF:DF,0)+ROWS(DF$2:DF369)),DF:DF,0)</f>
        <v>#NUM!</v>
      </c>
      <c r="DH369" s="104" t="e">
        <f t="array" aca="1" ref="DH369" ca="1">OFFSET($DA$1,MATCH(INDEX(DC:DC,SMALL(OFFSET(DD$2,0,0,COUNTIF(DC:DC,"&gt;0"),1),ROWS(DC$2:DC369)),1),DC$2:DC$502,0),1,1,1)</f>
        <v>#NUM!</v>
      </c>
      <c r="DI369" s="104" t="e">
        <f t="array" aca="1" ref="DI369" ca="1">OFFSET($DD$1,MATCH(INDEX(DF:DF,SMALL(OFFSET(DG$2,0,0,COUNTIF(DF:DF,"&gt;0"),1),ROWS(DF$2:DF369)),1),DF$2:DF$502,0),1,1,1)</f>
        <v>#NUM!</v>
      </c>
      <c r="DJ369" s="103" t="e">
        <f ca="1">OFFSET(DA$1,MATCH(INDEX(DF:DF,SMALL(OFFSET(DG$2,0,0,COUNTIF(DF:DF,"&gt;0"),1),ROWS(DF$2:DF369)),1),DF$2:DF$502,0),0,1,1)</f>
        <v>#NUM!</v>
      </c>
      <c r="DN369" s="91" t="str">
        <f t="shared" si="210"/>
        <v/>
      </c>
      <c r="DO369" s="99">
        <f t="shared" si="211"/>
        <v>0</v>
      </c>
      <c r="DP369" s="103">
        <f t="array" ref="DP369">DO369+(ROWS(DO$2:DO369)/1000*(DO369&lt;&gt;0))</f>
        <v>0</v>
      </c>
      <c r="DQ369" s="103" t="e">
        <f t="array" ref="DQ369">MATCH(SMALL(DP:DP,COUNTIF(DP:DP,0)+ROWS(DP$2:DP369)),DP:DP,0)</f>
        <v>#NUM!</v>
      </c>
      <c r="DR369" s="99">
        <f t="shared" si="212"/>
        <v>0</v>
      </c>
      <c r="DS369" s="103">
        <f t="array" ref="DS369">DR369+(ROWS(DR$2:DR369)/1000*(DR369&lt;&gt;0))</f>
        <v>0</v>
      </c>
      <c r="DT369" s="103" t="e">
        <f>MATCH(SMALL(DS:DS,COUNTIF(DS:DS,0)+ROWS(DS$2:DS369)),DS:DS,0)</f>
        <v>#NUM!</v>
      </c>
      <c r="DU369" s="104" t="e">
        <f t="array" aca="1" ref="DU369" ca="1">OFFSET($DN$1,MATCH(INDEX(DP:DP,SMALL(OFFSET(DQ$2,0,0,COUNTIF(DP:DP,"&gt;0"),1),ROWS(DP$2:DP369)),1),DP$2:DP$503,0),1,1,1)</f>
        <v>#NUM!</v>
      </c>
      <c r="DV369" s="104" t="e">
        <f t="array" aca="1" ref="DV369" ca="1">OFFSET($DQ$1,MATCH(INDEX(DS:DS,SMALL(OFFSET(DT$2,0,0,COUNTIF(DS:DS,"&gt;0"),1),ROWS(DS$2:DS369)),1),DS$2:DS$503,0),1,1,1)</f>
        <v>#REF!</v>
      </c>
      <c r="DW369" s="103" t="e">
        <f t="array" aca="1" ref="DW369" ca="1">OFFSET(DN$1,MATCH(INDEX(DP:DP,SMALL(OFFSET(DQ$2,0,0,COUNTIF(DP:DP,"&gt;0"),1),ROWS(DP$2:DP369)),1),DP$2:DP$503,0),0,1,1)</f>
        <v>#NUM!</v>
      </c>
      <c r="EA369" s="91" t="str">
        <f t="shared" si="180"/>
        <v/>
      </c>
      <c r="EB369" s="99">
        <f t="shared" si="181"/>
        <v>0</v>
      </c>
      <c r="EC369" s="103">
        <f t="array" ref="EC369">EB369+(ROWS(EB$2:EB369)/1000*(EB369&lt;&gt;0))</f>
        <v>0</v>
      </c>
      <c r="ED369" s="103" t="e">
        <f t="array" ref="ED369">MATCH(SMALL(EC:EC,COUNTIF(EC:EC,0)+ROWS(EC$2:EC369)),EC:EC,0)</f>
        <v>#NUM!</v>
      </c>
      <c r="EE369" s="99">
        <f t="shared" si="213"/>
        <v>0</v>
      </c>
      <c r="EF369" s="103">
        <f t="array" ref="EF369">EE369+(ROWS(EE$2:EE369)/1000*(EE369&lt;&gt;0))</f>
        <v>0</v>
      </c>
      <c r="EG369" s="103" t="e">
        <f>MATCH(SMALL(EF:EF,COUNTIF(EF:EF,0)+ROWS(EF$2:EF369)),EF:EF,0)</f>
        <v>#NUM!</v>
      </c>
      <c r="EH369" s="104" t="e">
        <f t="array" aca="1" ref="EH369" ca="1">OFFSET($EA$1,MATCH(INDEX(EC:EC,SMALL(OFFSET(ED$2,0,0,COUNTIF(EC:EC,"&gt;0"),1),ROWS(EC$2:EC369)),1),EC$2:EC$501,0),1,1,1)</f>
        <v>#NUM!</v>
      </c>
      <c r="EI369" s="104" t="e">
        <f t="array" aca="1" ref="EI369" ca="1">OFFSET($ED$1,MATCH(INDEX(EF:EF,SMALL(OFFSET(EG$2,0,0,COUNTIF(EF:EF,"&gt;0"),1),ROWS(EF$2:EF369)),1),EF$2:EF$501,0),1,1,1)</f>
        <v>#REF!</v>
      </c>
      <c r="EJ369" s="103" t="e">
        <f t="array" aca="1" ref="EJ369" ca="1">OFFSET(EA$1,MATCH(INDEX(EC:EC,SMALL(OFFSET(ED$2,0,0,COUNTIF(EC:EC,"&gt;0"),1),ROWS(EC$2:EC369)),1),EC$2:EC$501,0),0,1,1)</f>
        <v>#NUM!</v>
      </c>
      <c r="EN369" s="91" t="str">
        <f t="shared" si="182"/>
        <v/>
      </c>
      <c r="EO369" s="99">
        <f t="shared" si="183"/>
        <v>0</v>
      </c>
      <c r="EP369" s="103">
        <f t="array" ref="EP369">EO369+(ROWS(EO$2:EO369)/1000*(EO369&lt;&gt;0))</f>
        <v>0</v>
      </c>
      <c r="EQ369" s="103" t="e">
        <f t="array" ref="EQ369">MATCH(SMALL(EP:EP,COUNTIF(EP:EP,0)+ROWS(EP$2:EP369)),EP:EP,0)</f>
        <v>#NUM!</v>
      </c>
      <c r="ER369" s="99">
        <f t="shared" si="214"/>
        <v>0</v>
      </c>
      <c r="ES369" s="103">
        <f t="array" ref="ES369">ER369+(ROWS(ER$2:ER369)/1000*(ER369&lt;&gt;0))</f>
        <v>0</v>
      </c>
      <c r="ET369" s="103" t="e">
        <f>MATCH(SMALL(ES:ES,COUNTIF(ES:ES,0)+ROWS(ES$2:ES369)),ES:ES,0)</f>
        <v>#NUM!</v>
      </c>
      <c r="EU369" s="104" t="e">
        <f t="array" aca="1" ref="EU369" ca="1">OFFSET($EN$1,MATCH(INDEX(EP:EP,SMALL(OFFSET(EQ$2,0,0,COUNTIF(EP:EP,"&gt;0"),1),ROWS(EP$2:EP369)),1),EP$2:EP$501,0),1,1,1)</f>
        <v>#NUM!</v>
      </c>
      <c r="EV369" s="104" t="e">
        <f t="array" aca="1" ref="EV369" ca="1">OFFSET($EN$1,MATCH(INDEX(ES:ES,SMALL(OFFSET(ET$2,0,0,COUNTIF(ES:ES,"&gt;0"),1),ROWS(ES$2:ES369)),1),ES$2:ES$501,0),1,1,1)</f>
        <v>#REF!</v>
      </c>
      <c r="EW369" s="103" t="e">
        <f t="array" aca="1" ref="EW369" ca="1">OFFSET(EN$1,MATCH(INDEX(EP:EP,SMALL(OFFSET(EQ$2,0,0,COUNTIF(EP:EP,"&gt;0"),1),ROWS(EP$2:EP369)),1),EP$2:EP$501,0),0,1,1)</f>
        <v>#NUM!</v>
      </c>
      <c r="EX369" s="91"/>
      <c r="EY369" s="91"/>
      <c r="EZ369" s="91"/>
      <c r="FA369" s="103" t="str">
        <f t="shared" si="208"/>
        <v/>
      </c>
      <c r="FB369" s="103">
        <f t="shared" si="209"/>
        <v>0</v>
      </c>
      <c r="FC369" s="103">
        <f>FB369+(ROWS(FB$2:FB369)/1000*(FB369&lt;&gt;0))</f>
        <v>0</v>
      </c>
      <c r="FD369" s="103" t="e">
        <f>MATCH(SMALL(FC:FC,COUNTIF(FC:FC,0)+ROWS(FC$2:FC369)),FC:FC,0)</f>
        <v>#NUM!</v>
      </c>
      <c r="FE369" s="99">
        <f t="shared" si="215"/>
        <v>0</v>
      </c>
      <c r="FF369" s="103">
        <f>FE369+(ROWS(FE$2:FE369)/1000*(FE369&lt;&gt;0))</f>
        <v>0</v>
      </c>
      <c r="FG369" s="103" t="e">
        <f>MATCH(SMALL(FF:FF,COUNTIF(FF:FF,0)+ROWS(FF$2:FF369)),FF:FF,0)</f>
        <v>#NUM!</v>
      </c>
      <c r="FH369" s="104" t="e">
        <f ca="1">OFFSET($FA$1,MATCH(INDEX(FC:FC,SMALL(OFFSET(FD$2,0,0,COUNTIF(FC:FC,"&gt;0"),1),ROWS(FC$2:FC369)),1),FC$2:FC$502,0),1,1,1)</f>
        <v>#NUM!</v>
      </c>
      <c r="FI369" s="104" t="e">
        <f ca="1">OFFSET($FA$1,MATCH(INDEX(FF:FF,SMALL(OFFSET(FG$2,0,0,COUNTIF(FF:FF,"&gt;0"),1),ROWS(FF$2:FF369)),1),FF$2:FF$502,0),1,1,1)</f>
        <v>#REF!</v>
      </c>
      <c r="FJ369" s="103" t="e">
        <f ca="1">OFFSET(FA$1,MATCH(INDEX(FC:FC,SMALL(OFFSET(FD$2,0,0,COUNTIF(FC:FC,"&gt;0"),1),ROWS(FC$2:FC369)),1),FC$2:FC$502,0),0,1,1)</f>
        <v>#NUM!</v>
      </c>
    </row>
    <row r="370" spans="3:166">
      <c r="C370" s="91">
        <v>369</v>
      </c>
      <c r="D370" s="99">
        <f>IF(OR(Layout!L383 = "P"), Layout!V383, 0)</f>
        <v>0</v>
      </c>
      <c r="E370" s="99">
        <f t="array" ref="E370">IF(OR(Layout!L383 = "P", Layout!L383 = "A"), Layout!W383, 0)</f>
        <v>0</v>
      </c>
      <c r="F370" s="99">
        <f>IF(OR(Layout!L383 = "P", Layout!L383 = "A"), Layout!I383, 0)</f>
        <v>0</v>
      </c>
      <c r="G370" s="91" t="str">
        <f t="array" ref="G370">IF(OR(Layout!L383 = "P", Layout!L383 = "A"), Layout!G383, "")</f>
        <v/>
      </c>
      <c r="H370" s="91" t="str">
        <f>IF(Layout!G383 &gt; 0, Layout!G383, "")</f>
        <v/>
      </c>
      <c r="I370" s="102">
        <f>IF(Layout!Y383 &gt; 0, Layout!Y383, 0)</f>
        <v>0</v>
      </c>
      <c r="J370" s="92">
        <f t="array" ref="J370">IF(Layout!AA383 &gt; 0, Layout!AA383, 0)</f>
        <v>0</v>
      </c>
      <c r="K370" s="92">
        <f>IF(Layout!K383 &gt; 0, Layout!K383, 0)</f>
        <v>0</v>
      </c>
      <c r="L370" s="98"/>
      <c r="N370" s="91" t="str">
        <f t="shared" si="184"/>
        <v/>
      </c>
      <c r="O370" s="99">
        <f t="shared" si="185"/>
        <v>0</v>
      </c>
      <c r="P370" s="103">
        <f t="array" ref="P370">O370+(ROWS(O$2:O370)/1000*(O370&lt;&gt;0))</f>
        <v>0</v>
      </c>
      <c r="Q370" s="103" t="e">
        <f t="array" ref="Q370">MATCH(SMALL(P:P,COUNTIF(P:P,0)+ROWS(P$2:P370)),P:P,0)</f>
        <v>#NUM!</v>
      </c>
      <c r="R370" s="99">
        <f t="shared" si="186"/>
        <v>0</v>
      </c>
      <c r="S370" s="103">
        <f t="array" ref="S370">R370+(ROWS(R$2:R370)/1000*(R370&lt;&gt;0))</f>
        <v>0</v>
      </c>
      <c r="T370" s="103" t="e">
        <f>MATCH(SMALL(S:S,COUNTIF(S:S,0)+ROWS(S$2:S370)),S:S,0)</f>
        <v>#NUM!</v>
      </c>
      <c r="U370" s="104" t="e">
        <f t="array" aca="1" ref="U370" ca="1">OFFSET($N$1,MATCH(INDEX(P:P,SMALL(OFFSET(Q$2,0,0,COUNTIF(P:P,"&gt;0"),1),ROWS(P$2:P370)),1),P$2:P$502,0),1,1,1)</f>
        <v>#NUM!</v>
      </c>
      <c r="V370" s="104" t="e">
        <f t="array" aca="1" ref="V370" ca="1">OFFSET($Q$1,MATCH(INDEX(S:S,SMALL(OFFSET(T$2,0,0,COUNTIF(S:S,"&gt;0"),1),ROWS(S$2:S370)),1),S$2:S$502,0),1,1,1)</f>
        <v>#NUM!</v>
      </c>
      <c r="W370" s="103" t="e">
        <f ca="1">OFFSET(N$1,MATCH(INDEX(S:S,SMALL(OFFSET(T$2,0,0,COUNTIF(S:S,"&gt;0"),1),ROWS(S$2:S370)),1),S$2:S$502,0),0,1,1)</f>
        <v>#NUM!</v>
      </c>
      <c r="AA370" s="91" t="str">
        <f t="shared" si="187"/>
        <v/>
      </c>
      <c r="AB370" s="99">
        <f t="shared" si="188"/>
        <v>0</v>
      </c>
      <c r="AC370" s="103">
        <f t="array" ref="AC370">AB370+(ROWS(AB$2:AB370)/1000*(AB370&lt;&gt;0))</f>
        <v>0</v>
      </c>
      <c r="AD370" s="103" t="e">
        <f t="array" ref="AD370">MATCH(SMALL(AC:AC,COUNTIF(AC:AC,0)+ROWS(AC$2:AC370)),AC:AC,0)</f>
        <v>#NUM!</v>
      </c>
      <c r="AE370" s="99">
        <f t="shared" si="189"/>
        <v>0</v>
      </c>
      <c r="AF370" s="103">
        <f t="array" ref="AF370">AE370+(ROWS(AE$2:AE370)/1000*(AE370&lt;&gt;0))</f>
        <v>0</v>
      </c>
      <c r="AG370" s="103" t="e">
        <f>MATCH(SMALL(AF:AF,COUNTIF(AF:AF,0)+ROWS(AF$2:AF370)),AF:AF,0)</f>
        <v>#NUM!</v>
      </c>
      <c r="AH370" s="104" t="e">
        <f ca="1">OFFSET($AA$1,MATCH(INDEX(AC:AC,SMALL(OFFSET(AD$2,0,0,COUNTIF(AC:AC,"&gt;0"),1),ROWS(AC$2:AC370)),1),AC$2:AC$502,0),1,1,1)</f>
        <v>#NUM!</v>
      </c>
      <c r="AI370" s="104" t="e">
        <f ca="1">OFFSET($AD$1,MATCH(INDEX(AF:AF,SMALL(OFFSET(AG$2,0,0,COUNTIF(AF:AF,"&gt;0"),1),ROWS(AF$2:AF370)),1),AF$2:AF$502,0),1,1,1)</f>
        <v>#NUM!</v>
      </c>
      <c r="AJ370" s="103" t="e">
        <f ca="1">OFFSET(AA$1,MATCH(INDEX(AF:AF,SMALL(OFFSET(AG$2,0,0,COUNTIF(AF:AF,"&gt;0"),1),ROWS(AF$2:AF370)),1),AF$2:AF$502,0),0,1,1)</f>
        <v>#NUM!</v>
      </c>
      <c r="AN370" s="91" t="str">
        <f t="shared" si="190"/>
        <v/>
      </c>
      <c r="AO370" s="99">
        <f t="shared" si="191"/>
        <v>0</v>
      </c>
      <c r="AP370" s="103">
        <f t="array" ref="AP370">AO370+(ROWS(AO$2:AO370)/1000*(AO370&lt;&gt;0))</f>
        <v>0</v>
      </c>
      <c r="AQ370" s="103" t="e">
        <f t="array" ref="AQ370">MATCH(SMALL(AP:AP,COUNTIF(AP:AP,0)+ROWS(AP$2:AP370)),AP:AP,0)</f>
        <v>#NUM!</v>
      </c>
      <c r="AR370" s="99">
        <f t="shared" si="192"/>
        <v>0</v>
      </c>
      <c r="AS370" s="103">
        <f t="array" ref="AS370">AR370+(ROWS(AR$2:AR370)/1000*(AR370&lt;&gt;0))</f>
        <v>0</v>
      </c>
      <c r="AT370" s="103" t="e">
        <f>MATCH(SMALL(AS:AS,COUNTIF(AS:AS,0)+ROWS(AS$2:AS370)),AS:AS,0)</f>
        <v>#NUM!</v>
      </c>
      <c r="AU370" s="104" t="e">
        <f ca="1">OFFSET($AN$1,MATCH(INDEX(AP:AP,SMALL(OFFSET(AQ$2,0,0,COUNTIF(AP:AP,"&gt;0"),1),ROWS(AP$2:AP370)),1),AP$2:AP$502,0),1,1,1)</f>
        <v>#NUM!</v>
      </c>
      <c r="AV370" s="104" t="e">
        <f ca="1">OFFSET($AQ$1,MATCH(INDEX(AS:AS,SMALL(OFFSET(AT$2,0,0,COUNTIF(AS:AS,"&gt;0"),1),ROWS(AS$2:AS370)),1),AS$2:AS$502,0),1,1,1)</f>
        <v>#NUM!</v>
      </c>
      <c r="AW370" s="103" t="e">
        <f ca="1">OFFSET(AN$1,MATCH(INDEX(AS:AS,SMALL(OFFSET(AT$2,0,0,COUNTIF(AS:AS,"&gt;0"),1),ROWS(AS$2:AS370)),1),AS$2:AS$502,0),0,1,1)</f>
        <v>#NUM!</v>
      </c>
      <c r="BA370" s="91" t="str">
        <f t="shared" si="193"/>
        <v/>
      </c>
      <c r="BB370" s="99">
        <f t="shared" si="194"/>
        <v>0</v>
      </c>
      <c r="BC370" s="103">
        <f t="array" ref="BC370">BB370+(ROWS(BB$2:BB370)/1000*(BB370&lt;&gt;0))</f>
        <v>0</v>
      </c>
      <c r="BD370" s="103" t="e">
        <f t="array" ref="BD370">MATCH(SMALL(BC:BC,COUNTIF(BC:BC,0)+ROWS(BC$2:BC370)),BC:BC,0)</f>
        <v>#NUM!</v>
      </c>
      <c r="BE370" s="99">
        <f t="shared" si="195"/>
        <v>0</v>
      </c>
      <c r="BF370" s="103">
        <f t="array" ref="BF370">BE370+(ROWS(BE$2:BE370)/1000*(BE370&lt;&gt;0))</f>
        <v>0</v>
      </c>
      <c r="BG370" s="103" t="e">
        <f>MATCH(SMALL(BF:BF,COUNTIF(BF:BF,0)+ROWS(BF$2:BF370)),BF:BF,0)</f>
        <v>#NUM!</v>
      </c>
      <c r="BH370" s="104" t="e">
        <f ca="1">OFFSET($BA$1,MATCH(INDEX(BC:BC,SMALL(OFFSET(BD$2,0,0,COUNTIF(BC:BC,"&gt;0"),1),ROWS(BC$2:BC370)),1),BC$2:BC$502,0),1,1,1)</f>
        <v>#NUM!</v>
      </c>
      <c r="BI370" s="104" t="e">
        <f ca="1">OFFSET($BD$1,MATCH(INDEX(BF:BF,SMALL(OFFSET(BG$2,0,0,COUNTIF(BF:BF,"&gt;0"),1),ROWS(BF$2:BF370)),1),BF$2:BF$502,0),1,1,1)</f>
        <v>#NUM!</v>
      </c>
      <c r="BJ370" s="103" t="e">
        <f ca="1">OFFSET(BA$1,MATCH(INDEX(BF:BF,SMALL(OFFSET(BG$2,0,0,COUNTIF(BF:BF,"&gt;0"),1),ROWS(BF$2:BF370)),1),BF$2:BF$502,0),0,1,1)</f>
        <v>#NUM!</v>
      </c>
      <c r="BN370" s="91" t="str">
        <f t="shared" si="196"/>
        <v/>
      </c>
      <c r="BO370" s="99">
        <f t="shared" si="197"/>
        <v>0</v>
      </c>
      <c r="BP370" s="103">
        <f t="array" ref="BP370">BO370+(ROWS(BO$2:BO370)/1000*(BO370&lt;&gt;0))</f>
        <v>0</v>
      </c>
      <c r="BQ370" s="103" t="e">
        <f t="array" ref="BQ370">MATCH(SMALL(BP:BP,COUNTIF(BP:BP,0)+ROWS(BP$2:BP370)),BP:BP,0)</f>
        <v>#NUM!</v>
      </c>
      <c r="BR370" s="99">
        <f t="shared" si="198"/>
        <v>0</v>
      </c>
      <c r="BS370" s="103">
        <f t="array" ref="BS370">BR370+(ROWS(BR$2:BR370)/1000*(BR370&lt;&gt;0))</f>
        <v>0</v>
      </c>
      <c r="BT370" s="103" t="e">
        <f>MATCH(SMALL(BS:BS,COUNTIF(BS:BS,0)+ROWS(BS$2:BS370)),BS:BS,0)</f>
        <v>#NUM!</v>
      </c>
      <c r="BU370" s="104" t="e">
        <f ca="1">OFFSET($BN$1,MATCH(INDEX(BP:BP,SMALL(OFFSET(BQ$2,0,0,COUNTIF(BP:BP,"&gt;0"),1),ROWS(BP$2:BP370)),1),BP$2:BP$502,0),1,1,1)</f>
        <v>#NUM!</v>
      </c>
      <c r="BV370" s="104" t="e">
        <f ca="1">OFFSET($BQ$1,MATCH(INDEX(BS:BS,SMALL(OFFSET(BT$2,0,0,COUNTIF(BS:BS,"&gt;0"),1),ROWS(BS$2:BS370)),1),BS$2:BS$502,0),1,1,1)</f>
        <v>#NUM!</v>
      </c>
      <c r="BW370" s="103" t="e">
        <f ca="1">OFFSET(BN$1,MATCH(INDEX(BS:BS,SMALL(OFFSET(BT$2,0,0,COUNTIF(BS:BS,"&gt;0"),1),ROWS(BS$2:BS370)),1),BS$2:BS$502,0),0,1,1)</f>
        <v>#NUM!</v>
      </c>
      <c r="CA370" s="91" t="str">
        <f t="shared" si="199"/>
        <v/>
      </c>
      <c r="CB370" s="99">
        <f t="shared" si="200"/>
        <v>0</v>
      </c>
      <c r="CC370" s="103">
        <f t="array" ref="CC370">CB370+(ROWS(CB$2:CB370)/1000*(CB370&lt;&gt;0))</f>
        <v>0</v>
      </c>
      <c r="CD370" s="103" t="e">
        <f t="array" ref="CD370">MATCH(SMALL(CC:CC,COUNTIF(CC:CC,0)+ROWS(CC$2:CC370)),CC:CC,0)</f>
        <v>#NUM!</v>
      </c>
      <c r="CE370" s="99">
        <f t="shared" si="201"/>
        <v>0</v>
      </c>
      <c r="CF370" s="103">
        <f t="array" ref="CF370">CE370+(ROWS(CE$2:CE370)/1000*(CE370&lt;&gt;0))</f>
        <v>0</v>
      </c>
      <c r="CG370" s="103" t="e">
        <f>MATCH(SMALL(CF:CF,COUNTIF(CF:CF,0)+ROWS(CF$2:CF370)),CF:CF,0)</f>
        <v>#NUM!</v>
      </c>
      <c r="CH370" s="104" t="e">
        <f ca="1">OFFSET($CA$1,MATCH(INDEX(CC:CC,SMALL(OFFSET(CD$2,0,0,COUNTIF(CC:CC,"&gt;0"),1),ROWS(CC$2:CC370)),1),CC$2:CC$502,0),1,1,1)</f>
        <v>#NUM!</v>
      </c>
      <c r="CI370" s="104" t="e">
        <f t="array" aca="1" ref="CI370" ca="1">OFFSET($CD$1,MATCH(INDEX(CF:CF,SMALL(OFFSET(CG$2,0,0,COUNTIF(CF:CF,"&gt;0"),1),ROWS(CF$2:CF370)),1),CF$2:CF$502,0),1,1,1)</f>
        <v>#NUM!</v>
      </c>
      <c r="CJ370" s="103" t="e">
        <f ca="1">OFFSET(CA$1,MATCH(INDEX(CF:CF,SMALL(OFFSET(CG$2,0,0,COUNTIF(CF:CF,"&gt;0"),1),ROWS(CF$2:CF370)),1),CF$2:CF$502,0),0,1,1)</f>
        <v>#NUM!</v>
      </c>
      <c r="CN370" s="91" t="str">
        <f t="shared" si="202"/>
        <v/>
      </c>
      <c r="CO370" s="99">
        <f t="shared" si="203"/>
        <v>0</v>
      </c>
      <c r="CP370" s="103">
        <f t="array" ref="CP370">CO370+(ROWS(CO$2:CO370)/1000*(CO370&lt;&gt;0))</f>
        <v>0</v>
      </c>
      <c r="CQ370" s="103" t="e">
        <f t="array" ref="CQ370">MATCH(SMALL(CP:CP,COUNTIF(CP:CP,0)+ROWS(CP$2:CP370)),CP:CP,0)</f>
        <v>#NUM!</v>
      </c>
      <c r="CR370" s="99">
        <f t="shared" si="204"/>
        <v>0</v>
      </c>
      <c r="CS370" s="103">
        <f t="array" ref="CS370">CR370+(ROWS(CR$2:CR370)/1000*(CR370&lt;&gt;0))</f>
        <v>0</v>
      </c>
      <c r="CT370" s="103" t="e">
        <f>MATCH(SMALL(CS:CS,COUNTIF(CS:CS,0)+ROWS(CS$2:CS370)),CS:CS,0)</f>
        <v>#NUM!</v>
      </c>
      <c r="CU370" s="104" t="e">
        <f t="array" aca="1" ref="CU370" ca="1">OFFSET($CN$1,MATCH(INDEX(CP:CP,SMALL(OFFSET(CQ$2,0,0,COUNTIF(CP:CP,"&gt;0"),1),ROWS(CP$2:CP370)),1),CP$2:CP$502,0),1,1,1)</f>
        <v>#NUM!</v>
      </c>
      <c r="CV370" s="104" t="e">
        <f t="array" aca="1" ref="CV370" ca="1">OFFSET($CQ$1,MATCH(INDEX(CS:CS,SMALL(OFFSET(CT$2,0,0,COUNTIF(CS:CS,"&gt;0"),1),ROWS(CS$2:CS370)),1),CS$2:CS$502,0),1,1,1)</f>
        <v>#NUM!</v>
      </c>
      <c r="CW370" s="103" t="e">
        <f ca="1">OFFSET(CN$1,MATCH(INDEX(CS:CS,SMALL(OFFSET(CT$2,0,0,COUNTIF(CS:CS,"&gt;0"),1),ROWS(CS$2:CS370)),1),CS$2:CS$502,0),0,1,1)</f>
        <v>#NUM!</v>
      </c>
      <c r="DA370" s="91" t="str">
        <f t="shared" si="205"/>
        <v/>
      </c>
      <c r="DB370" s="99">
        <f t="shared" si="206"/>
        <v>0</v>
      </c>
      <c r="DC370" s="103">
        <f t="array" ref="DC370">DB370+(ROWS(DB$2:DB370)/1000*(DB370&lt;&gt;0))</f>
        <v>0</v>
      </c>
      <c r="DD370" s="103" t="e">
        <f t="array" ref="DD370">MATCH(SMALL(DC:DC,COUNTIF(DC:DC,0)+ROWS(DC$2:DC370)),DC:DC,0)</f>
        <v>#NUM!</v>
      </c>
      <c r="DE370" s="99">
        <f t="shared" si="207"/>
        <v>0</v>
      </c>
      <c r="DF370" s="103">
        <f t="array" ref="DF370">DE370+(ROWS(DE$2:DE370)/1000*(DE370&lt;&gt;0))</f>
        <v>0</v>
      </c>
      <c r="DG370" s="103" t="e">
        <f>MATCH(SMALL(DF:DF,COUNTIF(DF:DF,0)+ROWS(DF$2:DF370)),DF:DF,0)</f>
        <v>#NUM!</v>
      </c>
      <c r="DH370" s="104" t="e">
        <f t="array" aca="1" ref="DH370" ca="1">OFFSET($DA$1,MATCH(INDEX(DC:DC,SMALL(OFFSET(DD$2,0,0,COUNTIF(DC:DC,"&gt;0"),1),ROWS(DC$2:DC370)),1),DC$2:DC$502,0),1,1,1)</f>
        <v>#NUM!</v>
      </c>
      <c r="DI370" s="104" t="e">
        <f t="array" aca="1" ref="DI370" ca="1">OFFSET($DD$1,MATCH(INDEX(DF:DF,SMALL(OFFSET(DG$2,0,0,COUNTIF(DF:DF,"&gt;0"),1),ROWS(DF$2:DF370)),1),DF$2:DF$502,0),1,1,1)</f>
        <v>#NUM!</v>
      </c>
      <c r="DJ370" s="103" t="e">
        <f ca="1">OFFSET(DA$1,MATCH(INDEX(DF:DF,SMALL(OFFSET(DG$2,0,0,COUNTIF(DF:DF,"&gt;0"),1),ROWS(DF$2:DF370)),1),DF$2:DF$502,0),0,1,1)</f>
        <v>#NUM!</v>
      </c>
      <c r="DN370" s="91" t="str">
        <f t="shared" si="210"/>
        <v/>
      </c>
      <c r="DO370" s="99">
        <f t="shared" si="211"/>
        <v>0</v>
      </c>
      <c r="DP370" s="103">
        <f t="array" ref="DP370">DO370+(ROWS(DO$2:DO370)/1000*(DO370&lt;&gt;0))</f>
        <v>0</v>
      </c>
      <c r="DQ370" s="103" t="e">
        <f t="array" ref="DQ370">MATCH(SMALL(DP:DP,COUNTIF(DP:DP,0)+ROWS(DP$2:DP370)),DP:DP,0)</f>
        <v>#NUM!</v>
      </c>
      <c r="DR370" s="99">
        <f t="shared" si="212"/>
        <v>0</v>
      </c>
      <c r="DS370" s="103">
        <f t="array" ref="DS370">DR370+(ROWS(DR$2:DR370)/1000*(DR370&lt;&gt;0))</f>
        <v>0</v>
      </c>
      <c r="DT370" s="103" t="e">
        <f>MATCH(SMALL(DS:DS,COUNTIF(DS:DS,0)+ROWS(DS$2:DS370)),DS:DS,0)</f>
        <v>#NUM!</v>
      </c>
      <c r="DU370" s="104" t="e">
        <f t="array" aca="1" ref="DU370" ca="1">OFFSET($DN$1,MATCH(INDEX(DP:DP,SMALL(OFFSET(DQ$2,0,0,COUNTIF(DP:DP,"&gt;0"),1),ROWS(DP$2:DP370)),1),DP$2:DP$503,0),1,1,1)</f>
        <v>#NUM!</v>
      </c>
      <c r="DV370" s="104" t="e">
        <f t="array" aca="1" ref="DV370" ca="1">OFFSET($DQ$1,MATCH(INDEX(DS:DS,SMALL(OFFSET(DT$2,0,0,COUNTIF(DS:DS,"&gt;0"),1),ROWS(DS$2:DS370)),1),DS$2:DS$503,0),1,1,1)</f>
        <v>#REF!</v>
      </c>
      <c r="DW370" s="103" t="e">
        <f t="array" aca="1" ref="DW370" ca="1">OFFSET(DN$1,MATCH(INDEX(DP:DP,SMALL(OFFSET(DQ$2,0,0,COUNTIF(DP:DP,"&gt;0"),1),ROWS(DP$2:DP370)),1),DP$2:DP$503,0),0,1,1)</f>
        <v>#NUM!</v>
      </c>
      <c r="EA370" s="91" t="str">
        <f t="shared" si="180"/>
        <v/>
      </c>
      <c r="EB370" s="99">
        <f t="shared" si="181"/>
        <v>0</v>
      </c>
      <c r="EC370" s="103">
        <f t="array" ref="EC370">EB370+(ROWS(EB$2:EB370)/1000*(EB370&lt;&gt;0))</f>
        <v>0</v>
      </c>
      <c r="ED370" s="103" t="e">
        <f t="array" ref="ED370">MATCH(SMALL(EC:EC,COUNTIF(EC:EC,0)+ROWS(EC$2:EC370)),EC:EC,0)</f>
        <v>#NUM!</v>
      </c>
      <c r="EE370" s="99">
        <f t="shared" si="213"/>
        <v>0</v>
      </c>
      <c r="EF370" s="103">
        <f t="array" ref="EF370">EE370+(ROWS(EE$2:EE370)/1000*(EE370&lt;&gt;0))</f>
        <v>0</v>
      </c>
      <c r="EG370" s="103" t="e">
        <f>MATCH(SMALL(EF:EF,COUNTIF(EF:EF,0)+ROWS(EF$2:EF370)),EF:EF,0)</f>
        <v>#NUM!</v>
      </c>
      <c r="EH370" s="104" t="e">
        <f t="array" aca="1" ref="EH370" ca="1">OFFSET($EA$1,MATCH(INDEX(EC:EC,SMALL(OFFSET(ED$2,0,0,COUNTIF(EC:EC,"&gt;0"),1),ROWS(EC$2:EC370)),1),EC$2:EC$501,0),1,1,1)</f>
        <v>#NUM!</v>
      </c>
      <c r="EI370" s="104" t="e">
        <f t="array" aca="1" ref="EI370" ca="1">OFFSET($ED$1,MATCH(INDEX(EF:EF,SMALL(OFFSET(EG$2,0,0,COUNTIF(EF:EF,"&gt;0"),1),ROWS(EF$2:EF370)),1),EF$2:EF$501,0),1,1,1)</f>
        <v>#REF!</v>
      </c>
      <c r="EJ370" s="103" t="e">
        <f t="array" aca="1" ref="EJ370" ca="1">OFFSET(EA$1,MATCH(INDEX(EC:EC,SMALL(OFFSET(ED$2,0,0,COUNTIF(EC:EC,"&gt;0"),1),ROWS(EC$2:EC370)),1),EC$2:EC$501,0),0,1,1)</f>
        <v>#NUM!</v>
      </c>
      <c r="EN370" s="91" t="str">
        <f t="shared" si="182"/>
        <v/>
      </c>
      <c r="EO370" s="99">
        <f t="shared" si="183"/>
        <v>0</v>
      </c>
      <c r="EP370" s="103">
        <f t="array" ref="EP370">EO370+(ROWS(EO$2:EO370)/1000*(EO370&lt;&gt;0))</f>
        <v>0</v>
      </c>
      <c r="EQ370" s="103" t="e">
        <f t="array" ref="EQ370">MATCH(SMALL(EP:EP,COUNTIF(EP:EP,0)+ROWS(EP$2:EP370)),EP:EP,0)</f>
        <v>#NUM!</v>
      </c>
      <c r="ER370" s="99">
        <f t="shared" si="214"/>
        <v>0</v>
      </c>
      <c r="ES370" s="103">
        <f t="array" ref="ES370">ER370+(ROWS(ER$2:ER370)/1000*(ER370&lt;&gt;0))</f>
        <v>0</v>
      </c>
      <c r="ET370" s="103" t="e">
        <f>MATCH(SMALL(ES:ES,COUNTIF(ES:ES,0)+ROWS(ES$2:ES370)),ES:ES,0)</f>
        <v>#NUM!</v>
      </c>
      <c r="EU370" s="104" t="e">
        <f t="array" aca="1" ref="EU370" ca="1">OFFSET($EN$1,MATCH(INDEX(EP:EP,SMALL(OFFSET(EQ$2,0,0,COUNTIF(EP:EP,"&gt;0"),1),ROWS(EP$2:EP370)),1),EP$2:EP$501,0),1,1,1)</f>
        <v>#NUM!</v>
      </c>
      <c r="EV370" s="104" t="e">
        <f t="array" aca="1" ref="EV370" ca="1">OFFSET($EN$1,MATCH(INDEX(ES:ES,SMALL(OFFSET(ET$2,0,0,COUNTIF(ES:ES,"&gt;0"),1),ROWS(ES$2:ES370)),1),ES$2:ES$501,0),1,1,1)</f>
        <v>#REF!</v>
      </c>
      <c r="EW370" s="103" t="e">
        <f t="array" aca="1" ref="EW370" ca="1">OFFSET(EN$1,MATCH(INDEX(EP:EP,SMALL(OFFSET(EQ$2,0,0,COUNTIF(EP:EP,"&gt;0"),1),ROWS(EP$2:EP370)),1),EP$2:EP$501,0),0,1,1)</f>
        <v>#NUM!</v>
      </c>
      <c r="EX370" s="91"/>
      <c r="EY370" s="91"/>
      <c r="EZ370" s="91"/>
      <c r="FA370" s="103" t="str">
        <f t="shared" si="208"/>
        <v/>
      </c>
      <c r="FB370" s="103">
        <f t="shared" si="209"/>
        <v>0</v>
      </c>
      <c r="FC370" s="103">
        <f>FB370+(ROWS(FB$2:FB370)/1000*(FB370&lt;&gt;0))</f>
        <v>0</v>
      </c>
      <c r="FD370" s="103" t="e">
        <f>MATCH(SMALL(FC:FC,COUNTIF(FC:FC,0)+ROWS(FC$2:FC370)),FC:FC,0)</f>
        <v>#NUM!</v>
      </c>
      <c r="FE370" s="99">
        <f t="shared" si="215"/>
        <v>0</v>
      </c>
      <c r="FF370" s="103">
        <f>FE370+(ROWS(FE$2:FE370)/1000*(FE370&lt;&gt;0))</f>
        <v>0</v>
      </c>
      <c r="FG370" s="103" t="e">
        <f>MATCH(SMALL(FF:FF,COUNTIF(FF:FF,0)+ROWS(FF$2:FF370)),FF:FF,0)</f>
        <v>#NUM!</v>
      </c>
      <c r="FH370" s="104" t="e">
        <f ca="1">OFFSET($FA$1,MATCH(INDEX(FC:FC,SMALL(OFFSET(FD$2,0,0,COUNTIF(FC:FC,"&gt;0"),1),ROWS(FC$2:FC370)),1),FC$2:FC$502,0),1,1,1)</f>
        <v>#NUM!</v>
      </c>
      <c r="FI370" s="98" t="e">
        <f ca="1">OFFSET($FA$1,MATCH(INDEX(FF:FF,SMALL(OFFSET(FG$2,0,0,COUNTIF(FF:FF,"&gt;0"),1),ROWS(FF$2:FF370)),1),FF$2:FF$502,0),1,1,1)</f>
        <v>#REF!</v>
      </c>
      <c r="FJ370" s="103" t="e">
        <f ca="1">OFFSET(FA$1,MATCH(INDEX(FC:FC,SMALL(OFFSET(FD$2,0,0,COUNTIF(FC:FC,"&gt;0"),1),ROWS(FC$2:FC370)),1),FC$2:FC$502,0),0,1,1)</f>
        <v>#NUM!</v>
      </c>
    </row>
    <row r="371" spans="3:166">
      <c r="C371" s="91">
        <v>370</v>
      </c>
      <c r="D371" s="99">
        <f>IF(OR(Layout!L384 = "P"), Layout!V384, 0)</f>
        <v>0</v>
      </c>
      <c r="E371" s="99">
        <f t="array" ref="E371">IF(OR(Layout!L384 = "P", Layout!L384 = "A"), Layout!W384, 0)</f>
        <v>0</v>
      </c>
      <c r="F371" s="99">
        <f>IF(OR(Layout!L384 = "P", Layout!L384 = "A"), Layout!I384, 0)</f>
        <v>0</v>
      </c>
      <c r="G371" s="91" t="str">
        <f t="array" ref="G371">IF(OR(Layout!L384 = "P", Layout!L384 = "A"), Layout!G384, "")</f>
        <v/>
      </c>
      <c r="H371" s="91" t="str">
        <f>IF(Layout!G384 &gt; 0, Layout!G384, "")</f>
        <v/>
      </c>
      <c r="I371" s="102">
        <f>IF(Layout!Y384 &gt; 0, Layout!Y384, 0)</f>
        <v>0</v>
      </c>
      <c r="J371" s="92">
        <f t="array" ref="J371">IF(Layout!AA384 &gt; 0, Layout!AA384, 0)</f>
        <v>0</v>
      </c>
      <c r="K371" s="92">
        <f>IF(Layout!K384 &gt; 0, Layout!K384, 0)</f>
        <v>0</v>
      </c>
      <c r="L371" s="98"/>
      <c r="N371" s="91" t="str">
        <f t="shared" si="184"/>
        <v/>
      </c>
      <c r="O371" s="99">
        <f t="shared" si="185"/>
        <v>0</v>
      </c>
      <c r="P371" s="103">
        <f t="array" ref="P371">O371+(ROWS(O$2:O371)/1000*(O371&lt;&gt;0))</f>
        <v>0</v>
      </c>
      <c r="Q371" s="103" t="e">
        <f t="array" ref="Q371">MATCH(SMALL(P:P,COUNTIF(P:P,0)+ROWS(P$2:P371)),P:P,0)</f>
        <v>#NUM!</v>
      </c>
      <c r="R371" s="99">
        <f t="shared" si="186"/>
        <v>0</v>
      </c>
      <c r="S371" s="103">
        <f t="array" ref="S371">R371+(ROWS(R$2:R371)/1000*(R371&lt;&gt;0))</f>
        <v>0</v>
      </c>
      <c r="T371" s="103" t="e">
        <f>MATCH(SMALL(S:S,COUNTIF(S:S,0)+ROWS(S$2:S371)),S:S,0)</f>
        <v>#NUM!</v>
      </c>
      <c r="U371" s="104" t="e">
        <f t="array" aca="1" ref="U371" ca="1">OFFSET($N$1,MATCH(INDEX(P:P,SMALL(OFFSET(Q$2,0,0,COUNTIF(P:P,"&gt;0"),1),ROWS(P$2:P371)),1),P$2:P$502,0),1,1,1)</f>
        <v>#NUM!</v>
      </c>
      <c r="V371" s="104" t="e">
        <f t="array" aca="1" ref="V371" ca="1">OFFSET($Q$1,MATCH(INDEX(S:S,SMALL(OFFSET(T$2,0,0,COUNTIF(S:S,"&gt;0"),1),ROWS(S$2:S371)),1),S$2:S$502,0),1,1,1)</f>
        <v>#NUM!</v>
      </c>
      <c r="W371" s="103" t="e">
        <f ca="1">OFFSET(N$1,MATCH(INDEX(S:S,SMALL(OFFSET(T$2,0,0,COUNTIF(S:S,"&gt;0"),1),ROWS(S$2:S371)),1),S$2:S$502,0),0,1,1)</f>
        <v>#NUM!</v>
      </c>
      <c r="AA371" s="91" t="str">
        <f t="shared" si="187"/>
        <v/>
      </c>
      <c r="AB371" s="99">
        <f t="shared" si="188"/>
        <v>0</v>
      </c>
      <c r="AC371" s="103">
        <f t="array" ref="AC371">AB371+(ROWS(AB$2:AB371)/1000*(AB371&lt;&gt;0))</f>
        <v>0</v>
      </c>
      <c r="AD371" s="103" t="e">
        <f t="array" ref="AD371">MATCH(SMALL(AC:AC,COUNTIF(AC:AC,0)+ROWS(AC$2:AC371)),AC:AC,0)</f>
        <v>#NUM!</v>
      </c>
      <c r="AE371" s="99">
        <f t="shared" si="189"/>
        <v>0</v>
      </c>
      <c r="AF371" s="103">
        <f t="array" ref="AF371">AE371+(ROWS(AE$2:AE371)/1000*(AE371&lt;&gt;0))</f>
        <v>0</v>
      </c>
      <c r="AG371" s="103" t="e">
        <f>MATCH(SMALL(AF:AF,COUNTIF(AF:AF,0)+ROWS(AF$2:AF371)),AF:AF,0)</f>
        <v>#NUM!</v>
      </c>
      <c r="AH371" s="104" t="e">
        <f ca="1">OFFSET($AA$1,MATCH(INDEX(AC:AC,SMALL(OFFSET(AD$2,0,0,COUNTIF(AC:AC,"&gt;0"),1),ROWS(AC$2:AC371)),1),AC$2:AC$502,0),1,1,1)</f>
        <v>#NUM!</v>
      </c>
      <c r="AI371" s="104" t="e">
        <f ca="1">OFFSET($AD$1,MATCH(INDEX(AF:AF,SMALL(OFFSET(AG$2,0,0,COUNTIF(AF:AF,"&gt;0"),1),ROWS(AF$2:AF371)),1),AF$2:AF$502,0),1,1,1)</f>
        <v>#NUM!</v>
      </c>
      <c r="AJ371" s="103" t="e">
        <f ca="1">OFFSET(AA$1,MATCH(INDEX(AF:AF,SMALL(OFFSET(AG$2,0,0,COUNTIF(AF:AF,"&gt;0"),1),ROWS(AF$2:AF371)),1),AF$2:AF$502,0),0,1,1)</f>
        <v>#NUM!</v>
      </c>
      <c r="AN371" s="91" t="str">
        <f t="shared" si="190"/>
        <v/>
      </c>
      <c r="AO371" s="99">
        <f t="shared" si="191"/>
        <v>0</v>
      </c>
      <c r="AP371" s="103">
        <f t="array" ref="AP371">AO371+(ROWS(AO$2:AO371)/1000*(AO371&lt;&gt;0))</f>
        <v>0</v>
      </c>
      <c r="AQ371" s="103" t="e">
        <f t="array" ref="AQ371">MATCH(SMALL(AP:AP,COUNTIF(AP:AP,0)+ROWS(AP$2:AP371)),AP:AP,0)</f>
        <v>#NUM!</v>
      </c>
      <c r="AR371" s="99">
        <f t="shared" si="192"/>
        <v>0</v>
      </c>
      <c r="AS371" s="103">
        <f t="array" ref="AS371">AR371+(ROWS(AR$2:AR371)/1000*(AR371&lt;&gt;0))</f>
        <v>0</v>
      </c>
      <c r="AT371" s="103" t="e">
        <f>MATCH(SMALL(AS:AS,COUNTIF(AS:AS,0)+ROWS(AS$2:AS371)),AS:AS,0)</f>
        <v>#NUM!</v>
      </c>
      <c r="AU371" s="104" t="e">
        <f ca="1">OFFSET($AN$1,MATCH(INDEX(AP:AP,SMALL(OFFSET(AQ$2,0,0,COUNTIF(AP:AP,"&gt;0"),1),ROWS(AP$2:AP371)),1),AP$2:AP$502,0),1,1,1)</f>
        <v>#NUM!</v>
      </c>
      <c r="AV371" s="104" t="e">
        <f ca="1">OFFSET($AQ$1,MATCH(INDEX(AS:AS,SMALL(OFFSET(AT$2,0,0,COUNTIF(AS:AS,"&gt;0"),1),ROWS(AS$2:AS371)),1),AS$2:AS$502,0),1,1,1)</f>
        <v>#NUM!</v>
      </c>
      <c r="AW371" s="103" t="e">
        <f ca="1">OFFSET(AN$1,MATCH(INDEX(AS:AS,SMALL(OFFSET(AT$2,0,0,COUNTIF(AS:AS,"&gt;0"),1),ROWS(AS$2:AS371)),1),AS$2:AS$502,0),0,1,1)</f>
        <v>#NUM!</v>
      </c>
      <c r="BA371" s="91" t="str">
        <f t="shared" si="193"/>
        <v/>
      </c>
      <c r="BB371" s="99">
        <f t="shared" si="194"/>
        <v>0</v>
      </c>
      <c r="BC371" s="103">
        <f t="array" ref="BC371">BB371+(ROWS(BB$2:BB371)/1000*(BB371&lt;&gt;0))</f>
        <v>0</v>
      </c>
      <c r="BD371" s="103" t="e">
        <f t="array" ref="BD371">MATCH(SMALL(BC:BC,COUNTIF(BC:BC,0)+ROWS(BC$2:BC371)),BC:BC,0)</f>
        <v>#NUM!</v>
      </c>
      <c r="BE371" s="99">
        <f t="shared" si="195"/>
        <v>0</v>
      </c>
      <c r="BF371" s="103">
        <f t="array" ref="BF371">BE371+(ROWS(BE$2:BE371)/1000*(BE371&lt;&gt;0))</f>
        <v>0</v>
      </c>
      <c r="BG371" s="103" t="e">
        <f>MATCH(SMALL(BF:BF,COUNTIF(BF:BF,0)+ROWS(BF$2:BF371)),BF:BF,0)</f>
        <v>#NUM!</v>
      </c>
      <c r="BH371" s="104" t="e">
        <f ca="1">OFFSET($BA$1,MATCH(INDEX(BC:BC,SMALL(OFFSET(BD$2,0,0,COUNTIF(BC:BC,"&gt;0"),1),ROWS(BC$2:BC371)),1),BC$2:BC$502,0),1,1,1)</f>
        <v>#NUM!</v>
      </c>
      <c r="BI371" s="104" t="e">
        <f ca="1">OFFSET($BD$1,MATCH(INDEX(BF:BF,SMALL(OFFSET(BG$2,0,0,COUNTIF(BF:BF,"&gt;0"),1),ROWS(BF$2:BF371)),1),BF$2:BF$502,0),1,1,1)</f>
        <v>#NUM!</v>
      </c>
      <c r="BJ371" s="103" t="e">
        <f ca="1">OFFSET(BA$1,MATCH(INDEX(BF:BF,SMALL(OFFSET(BG$2,0,0,COUNTIF(BF:BF,"&gt;0"),1),ROWS(BF$2:BF371)),1),BF$2:BF$502,0),0,1,1)</f>
        <v>#NUM!</v>
      </c>
      <c r="BN371" s="91" t="str">
        <f t="shared" si="196"/>
        <v/>
      </c>
      <c r="BO371" s="99">
        <f t="shared" si="197"/>
        <v>0</v>
      </c>
      <c r="BP371" s="103">
        <f t="array" ref="BP371">BO371+(ROWS(BO$2:BO371)/1000*(BO371&lt;&gt;0))</f>
        <v>0</v>
      </c>
      <c r="BQ371" s="103" t="e">
        <f t="array" ref="BQ371">MATCH(SMALL(BP:BP,COUNTIF(BP:BP,0)+ROWS(BP$2:BP371)),BP:BP,0)</f>
        <v>#NUM!</v>
      </c>
      <c r="BR371" s="99">
        <f t="shared" si="198"/>
        <v>0</v>
      </c>
      <c r="BS371" s="103">
        <f t="array" ref="BS371">BR371+(ROWS(BR$2:BR371)/1000*(BR371&lt;&gt;0))</f>
        <v>0</v>
      </c>
      <c r="BT371" s="103" t="e">
        <f>MATCH(SMALL(BS:BS,COUNTIF(BS:BS,0)+ROWS(BS$2:BS371)),BS:BS,0)</f>
        <v>#NUM!</v>
      </c>
      <c r="BU371" s="104" t="e">
        <f ca="1">OFFSET($BN$1,MATCH(INDEX(BP:BP,SMALL(OFFSET(BQ$2,0,0,COUNTIF(BP:BP,"&gt;0"),1),ROWS(BP$2:BP371)),1),BP$2:BP$502,0),1,1,1)</f>
        <v>#NUM!</v>
      </c>
      <c r="BV371" s="104" t="e">
        <f ca="1">OFFSET($BQ$1,MATCH(INDEX(BS:BS,SMALL(OFFSET(BT$2,0,0,COUNTIF(BS:BS,"&gt;0"),1),ROWS(BS$2:BS371)),1),BS$2:BS$502,0),1,1,1)</f>
        <v>#NUM!</v>
      </c>
      <c r="BW371" s="103" t="e">
        <f ca="1">OFFSET(BN$1,MATCH(INDEX(BS:BS,SMALL(OFFSET(BT$2,0,0,COUNTIF(BS:BS,"&gt;0"),1),ROWS(BS$2:BS371)),1),BS$2:BS$502,0),0,1,1)</f>
        <v>#NUM!</v>
      </c>
      <c r="CA371" s="91" t="str">
        <f t="shared" si="199"/>
        <v/>
      </c>
      <c r="CB371" s="99">
        <f t="shared" si="200"/>
        <v>0</v>
      </c>
      <c r="CC371" s="103">
        <f t="array" ref="CC371">CB371+(ROWS(CB$2:CB371)/1000*(CB371&lt;&gt;0))</f>
        <v>0</v>
      </c>
      <c r="CD371" s="103" t="e">
        <f t="array" ref="CD371">MATCH(SMALL(CC:CC,COUNTIF(CC:CC,0)+ROWS(CC$2:CC371)),CC:CC,0)</f>
        <v>#NUM!</v>
      </c>
      <c r="CE371" s="99">
        <f t="shared" si="201"/>
        <v>0</v>
      </c>
      <c r="CF371" s="103">
        <f t="array" ref="CF371">CE371+(ROWS(CE$2:CE371)/1000*(CE371&lt;&gt;0))</f>
        <v>0</v>
      </c>
      <c r="CG371" s="103" t="e">
        <f>MATCH(SMALL(CF:CF,COUNTIF(CF:CF,0)+ROWS(CF$2:CF371)),CF:CF,0)</f>
        <v>#NUM!</v>
      </c>
      <c r="CH371" s="104" t="e">
        <f ca="1">OFFSET($CA$1,MATCH(INDEX(CC:CC,SMALL(OFFSET(CD$2,0,0,COUNTIF(CC:CC,"&gt;0"),1),ROWS(CC$2:CC371)),1),CC$2:CC$502,0),1,1,1)</f>
        <v>#NUM!</v>
      </c>
      <c r="CI371" s="104" t="e">
        <f t="array" aca="1" ref="CI371" ca="1">OFFSET($CD$1,MATCH(INDEX(CF:CF,SMALL(OFFSET(CG$2,0,0,COUNTIF(CF:CF,"&gt;0"),1),ROWS(CF$2:CF371)),1),CF$2:CF$502,0),1,1,1)</f>
        <v>#NUM!</v>
      </c>
      <c r="CJ371" s="103" t="e">
        <f ca="1">OFFSET(CA$1,MATCH(INDEX(CF:CF,SMALL(OFFSET(CG$2,0,0,COUNTIF(CF:CF,"&gt;0"),1),ROWS(CF$2:CF371)),1),CF$2:CF$502,0),0,1,1)</f>
        <v>#NUM!</v>
      </c>
      <c r="CN371" s="91" t="str">
        <f t="shared" si="202"/>
        <v/>
      </c>
      <c r="CO371" s="99">
        <f t="shared" si="203"/>
        <v>0</v>
      </c>
      <c r="CP371" s="103">
        <f t="array" ref="CP371">CO371+(ROWS(CO$2:CO371)/1000*(CO371&lt;&gt;0))</f>
        <v>0</v>
      </c>
      <c r="CQ371" s="103" t="e">
        <f t="array" ref="CQ371">MATCH(SMALL(CP:CP,COUNTIF(CP:CP,0)+ROWS(CP$2:CP371)),CP:CP,0)</f>
        <v>#NUM!</v>
      </c>
      <c r="CR371" s="99">
        <f t="shared" si="204"/>
        <v>0</v>
      </c>
      <c r="CS371" s="103">
        <f t="array" ref="CS371">CR371+(ROWS(CR$2:CR371)/1000*(CR371&lt;&gt;0))</f>
        <v>0</v>
      </c>
      <c r="CT371" s="103" t="e">
        <f>MATCH(SMALL(CS:CS,COUNTIF(CS:CS,0)+ROWS(CS$2:CS371)),CS:CS,0)</f>
        <v>#NUM!</v>
      </c>
      <c r="CU371" s="104" t="e">
        <f t="array" aca="1" ref="CU371" ca="1">OFFSET($CN$1,MATCH(INDEX(CP:CP,SMALL(OFFSET(CQ$2,0,0,COUNTIF(CP:CP,"&gt;0"),1),ROWS(CP$2:CP371)),1),CP$2:CP$502,0),1,1,1)</f>
        <v>#NUM!</v>
      </c>
      <c r="CV371" s="104" t="e">
        <f t="array" aca="1" ref="CV371" ca="1">OFFSET($CQ$1,MATCH(INDEX(CS:CS,SMALL(OFFSET(CT$2,0,0,COUNTIF(CS:CS,"&gt;0"),1),ROWS(CS$2:CS371)),1),CS$2:CS$502,0),1,1,1)</f>
        <v>#NUM!</v>
      </c>
      <c r="CW371" s="103" t="e">
        <f ca="1">OFFSET(CN$1,MATCH(INDEX(CS:CS,SMALL(OFFSET(CT$2,0,0,COUNTIF(CS:CS,"&gt;0"),1),ROWS(CS$2:CS371)),1),CS$2:CS$502,0),0,1,1)</f>
        <v>#NUM!</v>
      </c>
      <c r="DA371" s="91" t="str">
        <f t="shared" si="205"/>
        <v/>
      </c>
      <c r="DB371" s="99">
        <f t="shared" si="206"/>
        <v>0</v>
      </c>
      <c r="DC371" s="103">
        <f t="array" ref="DC371">DB371+(ROWS(DB$2:DB371)/1000*(DB371&lt;&gt;0))</f>
        <v>0</v>
      </c>
      <c r="DD371" s="103" t="e">
        <f t="array" ref="DD371">MATCH(SMALL(DC:DC,COUNTIF(DC:DC,0)+ROWS(DC$2:DC371)),DC:DC,0)</f>
        <v>#NUM!</v>
      </c>
      <c r="DE371" s="99">
        <f t="shared" si="207"/>
        <v>0</v>
      </c>
      <c r="DF371" s="103">
        <f t="array" ref="DF371">DE371+(ROWS(DE$2:DE371)/1000*(DE371&lt;&gt;0))</f>
        <v>0</v>
      </c>
      <c r="DG371" s="103" t="e">
        <f>MATCH(SMALL(DF:DF,COUNTIF(DF:DF,0)+ROWS(DF$2:DF371)),DF:DF,0)</f>
        <v>#NUM!</v>
      </c>
      <c r="DH371" s="104" t="e">
        <f t="array" aca="1" ref="DH371" ca="1">OFFSET($DA$1,MATCH(INDEX(DC:DC,SMALL(OFFSET(DD$2,0,0,COUNTIF(DC:DC,"&gt;0"),1),ROWS(DC$2:DC371)),1),DC$2:DC$502,0),1,1,1)</f>
        <v>#NUM!</v>
      </c>
      <c r="DI371" s="104" t="e">
        <f t="array" aca="1" ref="DI371" ca="1">OFFSET($DD$1,MATCH(INDEX(DF:DF,SMALL(OFFSET(DG$2,0,0,COUNTIF(DF:DF,"&gt;0"),1),ROWS(DF$2:DF371)),1),DF$2:DF$502,0),1,1,1)</f>
        <v>#NUM!</v>
      </c>
      <c r="DJ371" s="103" t="e">
        <f ca="1">OFFSET(DA$1,MATCH(INDEX(DF:DF,SMALL(OFFSET(DG$2,0,0,COUNTIF(DF:DF,"&gt;0"),1),ROWS(DF$2:DF371)),1),DF$2:DF$502,0),0,1,1)</f>
        <v>#NUM!</v>
      </c>
      <c r="DN371" s="91" t="str">
        <f t="shared" si="210"/>
        <v/>
      </c>
      <c r="DO371" s="99">
        <f t="shared" si="211"/>
        <v>0</v>
      </c>
      <c r="DP371" s="103">
        <f t="array" ref="DP371">DO371+(ROWS(DO$2:DO371)/1000*(DO371&lt;&gt;0))</f>
        <v>0</v>
      </c>
      <c r="DQ371" s="103" t="e">
        <f t="array" ref="DQ371">MATCH(SMALL(DP:DP,COUNTIF(DP:DP,0)+ROWS(DP$2:DP371)),DP:DP,0)</f>
        <v>#NUM!</v>
      </c>
      <c r="DR371" s="99">
        <f t="shared" si="212"/>
        <v>0</v>
      </c>
      <c r="DS371" s="103">
        <f t="array" ref="DS371">DR371+(ROWS(DR$2:DR371)/1000*(DR371&lt;&gt;0))</f>
        <v>0</v>
      </c>
      <c r="DT371" s="103" t="e">
        <f>MATCH(SMALL(DS:DS,COUNTIF(DS:DS,0)+ROWS(DS$2:DS371)),DS:DS,0)</f>
        <v>#NUM!</v>
      </c>
      <c r="DU371" s="104" t="e">
        <f t="array" aca="1" ref="DU371" ca="1">OFFSET($DN$1,MATCH(INDEX(DP:DP,SMALL(OFFSET(DQ$2,0,0,COUNTIF(DP:DP,"&gt;0"),1),ROWS(DP$2:DP371)),1),DP$2:DP$503,0),1,1,1)</f>
        <v>#NUM!</v>
      </c>
      <c r="DV371" s="104" t="e">
        <f t="array" aca="1" ref="DV371" ca="1">OFFSET($DQ$1,MATCH(INDEX(DS:DS,SMALL(OFFSET(DT$2,0,0,COUNTIF(DS:DS,"&gt;0"),1),ROWS(DS$2:DS371)),1),DS$2:DS$503,0),1,1,1)</f>
        <v>#REF!</v>
      </c>
      <c r="DW371" s="103" t="e">
        <f t="array" aca="1" ref="DW371" ca="1">OFFSET(DN$1,MATCH(INDEX(DP:DP,SMALL(OFFSET(DQ$2,0,0,COUNTIF(DP:DP,"&gt;0"),1),ROWS(DP$2:DP371)),1),DP$2:DP$503,0),0,1,1)</f>
        <v>#NUM!</v>
      </c>
      <c r="EA371" s="91" t="str">
        <f t="shared" si="180"/>
        <v/>
      </c>
      <c r="EB371" s="99">
        <f t="shared" si="181"/>
        <v>0</v>
      </c>
      <c r="EC371" s="103">
        <f t="array" ref="EC371">EB371+(ROWS(EB$2:EB371)/1000*(EB371&lt;&gt;0))</f>
        <v>0</v>
      </c>
      <c r="ED371" s="103" t="e">
        <f t="array" ref="ED371">MATCH(SMALL(EC:EC,COUNTIF(EC:EC,0)+ROWS(EC$2:EC371)),EC:EC,0)</f>
        <v>#NUM!</v>
      </c>
      <c r="EE371" s="99">
        <f t="shared" si="213"/>
        <v>0</v>
      </c>
      <c r="EF371" s="103">
        <f t="array" ref="EF371">EE371+(ROWS(EE$2:EE371)/1000*(EE371&lt;&gt;0))</f>
        <v>0</v>
      </c>
      <c r="EG371" s="103" t="e">
        <f>MATCH(SMALL(EF:EF,COUNTIF(EF:EF,0)+ROWS(EF$2:EF371)),EF:EF,0)</f>
        <v>#NUM!</v>
      </c>
      <c r="EH371" s="104" t="e">
        <f t="array" aca="1" ref="EH371" ca="1">OFFSET($EA$1,MATCH(INDEX(EC:EC,SMALL(OFFSET(ED$2,0,0,COUNTIF(EC:EC,"&gt;0"),1),ROWS(EC$2:EC371)),1),EC$2:EC$501,0),1,1,1)</f>
        <v>#NUM!</v>
      </c>
      <c r="EI371" s="104" t="e">
        <f t="array" aca="1" ref="EI371" ca="1">OFFSET($ED$1,MATCH(INDEX(EF:EF,SMALL(OFFSET(EG$2,0,0,COUNTIF(EF:EF,"&gt;0"),1),ROWS(EF$2:EF371)),1),EF$2:EF$501,0),1,1,1)</f>
        <v>#REF!</v>
      </c>
      <c r="EJ371" s="103" t="e">
        <f t="array" aca="1" ref="EJ371" ca="1">OFFSET(EA$1,MATCH(INDEX(EC:EC,SMALL(OFFSET(ED$2,0,0,COUNTIF(EC:EC,"&gt;0"),1),ROWS(EC$2:EC371)),1),EC$2:EC$501,0),0,1,1)</f>
        <v>#NUM!</v>
      </c>
      <c r="EN371" s="91" t="str">
        <f t="shared" si="182"/>
        <v/>
      </c>
      <c r="EO371" s="99">
        <f t="shared" si="183"/>
        <v>0</v>
      </c>
      <c r="EP371" s="103">
        <f t="array" ref="EP371">EO371+(ROWS(EO$2:EO371)/1000*(EO371&lt;&gt;0))</f>
        <v>0</v>
      </c>
      <c r="EQ371" s="103" t="e">
        <f t="array" ref="EQ371">MATCH(SMALL(EP:EP,COUNTIF(EP:EP,0)+ROWS(EP$2:EP371)),EP:EP,0)</f>
        <v>#NUM!</v>
      </c>
      <c r="ER371" s="99">
        <f t="shared" si="214"/>
        <v>0</v>
      </c>
      <c r="ES371" s="103">
        <f t="array" ref="ES371">ER371+(ROWS(ER$2:ER371)/1000*(ER371&lt;&gt;0))</f>
        <v>0</v>
      </c>
      <c r="ET371" s="103" t="e">
        <f>MATCH(SMALL(ES:ES,COUNTIF(ES:ES,0)+ROWS(ES$2:ES371)),ES:ES,0)</f>
        <v>#NUM!</v>
      </c>
      <c r="EU371" s="104" t="e">
        <f t="array" aca="1" ref="EU371" ca="1">OFFSET($EN$1,MATCH(INDEX(EP:EP,SMALL(OFFSET(EQ$2,0,0,COUNTIF(EP:EP,"&gt;0"),1),ROWS(EP$2:EP371)),1),EP$2:EP$501,0),1,1,1)</f>
        <v>#NUM!</v>
      </c>
      <c r="EV371" s="104" t="e">
        <f t="array" aca="1" ref="EV371" ca="1">OFFSET($EN$1,MATCH(INDEX(ES:ES,SMALL(OFFSET(ET$2,0,0,COUNTIF(ES:ES,"&gt;0"),1),ROWS(ES$2:ES371)),1),ES$2:ES$501,0),1,1,1)</f>
        <v>#REF!</v>
      </c>
      <c r="EW371" s="103" t="e">
        <f t="array" aca="1" ref="EW371" ca="1">OFFSET(EN$1,MATCH(INDEX(EP:EP,SMALL(OFFSET(EQ$2,0,0,COUNTIF(EP:EP,"&gt;0"),1),ROWS(EP$2:EP371)),1),EP$2:EP$501,0),0,1,1)</f>
        <v>#NUM!</v>
      </c>
      <c r="EX371" s="91"/>
      <c r="EY371" s="91"/>
      <c r="EZ371" s="91"/>
      <c r="FA371" s="103" t="str">
        <f t="shared" si="208"/>
        <v/>
      </c>
      <c r="FB371" s="103">
        <f t="shared" si="209"/>
        <v>0</v>
      </c>
      <c r="FC371" s="103">
        <f>FB371+(ROWS(FB$2:FB371)/1000*(FB371&lt;&gt;0))</f>
        <v>0</v>
      </c>
      <c r="FD371" s="103" t="e">
        <f>MATCH(SMALL(FC:FC,COUNTIF(FC:FC,0)+ROWS(FC$2:FC371)),FC:FC,0)</f>
        <v>#NUM!</v>
      </c>
      <c r="FE371" s="99">
        <f t="shared" si="215"/>
        <v>0</v>
      </c>
      <c r="FF371" s="103">
        <f>FE371+(ROWS(FE$2:FE371)/1000*(FE371&lt;&gt;0))</f>
        <v>0</v>
      </c>
      <c r="FG371" s="103" t="e">
        <f>MATCH(SMALL(FF:FF,COUNTIF(FF:FF,0)+ROWS(FF$2:FF371)),FF:FF,0)</f>
        <v>#NUM!</v>
      </c>
      <c r="FH371" s="104" t="e">
        <f ca="1">OFFSET($FA$1,MATCH(INDEX(FC:FC,SMALL(OFFSET(FD$2,0,0,COUNTIF(FC:FC,"&gt;0"),1),ROWS(FC$2:FC371)),1),FC$2:FC$502,0),1,1,1)</f>
        <v>#NUM!</v>
      </c>
      <c r="FI371" s="104" t="e">
        <f ca="1">OFFSET($FA$1,MATCH(INDEX(FF:FF,SMALL(OFFSET(FG$2,0,0,COUNTIF(FF:FF,"&gt;0"),1),ROWS(FF$2:FF371)),1),FF$2:FF$502,0),1,1,1)</f>
        <v>#REF!</v>
      </c>
      <c r="FJ371" s="103" t="e">
        <f ca="1">OFFSET(FA$1,MATCH(INDEX(FC:FC,SMALL(OFFSET(FD$2,0,0,COUNTIF(FC:FC,"&gt;0"),1),ROWS(FC$2:FC371)),1),FC$2:FC$502,0),0,1,1)</f>
        <v>#NUM!</v>
      </c>
    </row>
    <row r="372" spans="3:166">
      <c r="C372" s="91">
        <v>371</v>
      </c>
      <c r="D372" s="99">
        <f>IF(OR(Layout!L385 = "P"), Layout!V385, 0)</f>
        <v>0</v>
      </c>
      <c r="E372" s="99">
        <f t="array" ref="E372">IF(OR(Layout!L385 = "P", Layout!L385 = "A"), Layout!W385, 0)</f>
        <v>0</v>
      </c>
      <c r="F372" s="99">
        <f>IF(OR(Layout!L385 = "P", Layout!L385 = "A"), Layout!I385, 0)</f>
        <v>0</v>
      </c>
      <c r="G372" s="91" t="str">
        <f t="array" ref="G372">IF(OR(Layout!L385 = "P", Layout!L385 = "A"), Layout!G385, "")</f>
        <v/>
      </c>
      <c r="H372" s="91" t="str">
        <f>IF(Layout!G385 &gt; 0, Layout!G385, "")</f>
        <v/>
      </c>
      <c r="I372" s="102">
        <f>IF(Layout!Y385 &gt; 0, Layout!Y385, 0)</f>
        <v>0</v>
      </c>
      <c r="J372" s="92">
        <f t="array" ref="J372">IF(Layout!AA385 &gt; 0, Layout!AA385, 0)</f>
        <v>0</v>
      </c>
      <c r="K372" s="92">
        <f>IF(Layout!K385 &gt; 0, Layout!K385, 0)</f>
        <v>0</v>
      </c>
      <c r="L372" s="98"/>
      <c r="N372" s="91" t="str">
        <f t="shared" si="184"/>
        <v/>
      </c>
      <c r="O372" s="99">
        <f t="shared" si="185"/>
        <v>0</v>
      </c>
      <c r="P372" s="103">
        <f t="array" ref="P372">O372+(ROWS(O$2:O372)/1000*(O372&lt;&gt;0))</f>
        <v>0</v>
      </c>
      <c r="Q372" s="103" t="e">
        <f t="array" ref="Q372">MATCH(SMALL(P:P,COUNTIF(P:P,0)+ROWS(P$2:P372)),P:P,0)</f>
        <v>#NUM!</v>
      </c>
      <c r="R372" s="99">
        <f t="shared" si="186"/>
        <v>0</v>
      </c>
      <c r="S372" s="103">
        <f t="array" ref="S372">R372+(ROWS(R$2:R372)/1000*(R372&lt;&gt;0))</f>
        <v>0</v>
      </c>
      <c r="T372" s="103" t="e">
        <f>MATCH(SMALL(S:S,COUNTIF(S:S,0)+ROWS(S$2:S372)),S:S,0)</f>
        <v>#NUM!</v>
      </c>
      <c r="U372" s="104" t="e">
        <f t="array" aca="1" ref="U372" ca="1">OFFSET($N$1,MATCH(INDEX(P:P,SMALL(OFFSET(Q$2,0,0,COUNTIF(P:P,"&gt;0"),1),ROWS(P$2:P372)),1),P$2:P$502,0),1,1,1)</f>
        <v>#NUM!</v>
      </c>
      <c r="V372" s="104" t="e">
        <f t="array" aca="1" ref="V372" ca="1">OFFSET($Q$1,MATCH(INDEX(S:S,SMALL(OFFSET(T$2,0,0,COUNTIF(S:S,"&gt;0"),1),ROWS(S$2:S372)),1),S$2:S$502,0),1,1,1)</f>
        <v>#NUM!</v>
      </c>
      <c r="W372" s="103" t="e">
        <f ca="1">OFFSET(N$1,MATCH(INDEX(S:S,SMALL(OFFSET(T$2,0,0,COUNTIF(S:S,"&gt;0"),1),ROWS(S$2:S372)),1),S$2:S$502,0),0,1,1)</f>
        <v>#NUM!</v>
      </c>
      <c r="AA372" s="91" t="str">
        <f t="shared" si="187"/>
        <v/>
      </c>
      <c r="AB372" s="99">
        <f t="shared" si="188"/>
        <v>0</v>
      </c>
      <c r="AC372" s="103">
        <f t="array" ref="AC372">AB372+(ROWS(AB$2:AB372)/1000*(AB372&lt;&gt;0))</f>
        <v>0</v>
      </c>
      <c r="AD372" s="103" t="e">
        <f t="array" ref="AD372">MATCH(SMALL(AC:AC,COUNTIF(AC:AC,0)+ROWS(AC$2:AC372)),AC:AC,0)</f>
        <v>#NUM!</v>
      </c>
      <c r="AE372" s="99">
        <f t="shared" si="189"/>
        <v>0</v>
      </c>
      <c r="AF372" s="103">
        <f t="array" ref="AF372">AE372+(ROWS(AE$2:AE372)/1000*(AE372&lt;&gt;0))</f>
        <v>0</v>
      </c>
      <c r="AG372" s="103" t="e">
        <f>MATCH(SMALL(AF:AF,COUNTIF(AF:AF,0)+ROWS(AF$2:AF372)),AF:AF,0)</f>
        <v>#NUM!</v>
      </c>
      <c r="AH372" s="104" t="e">
        <f ca="1">OFFSET($AA$1,MATCH(INDEX(AC:AC,SMALL(OFFSET(AD$2,0,0,COUNTIF(AC:AC,"&gt;0"),1),ROWS(AC$2:AC372)),1),AC$2:AC$502,0),1,1,1)</f>
        <v>#NUM!</v>
      </c>
      <c r="AI372" s="104" t="e">
        <f ca="1">OFFSET($AD$1,MATCH(INDEX(AF:AF,SMALL(OFFSET(AG$2,0,0,COUNTIF(AF:AF,"&gt;0"),1),ROWS(AF$2:AF372)),1),AF$2:AF$502,0),1,1,1)</f>
        <v>#NUM!</v>
      </c>
      <c r="AJ372" s="103" t="e">
        <f ca="1">OFFSET(AA$1,MATCH(INDEX(AF:AF,SMALL(OFFSET(AG$2,0,0,COUNTIF(AF:AF,"&gt;0"),1),ROWS(AF$2:AF372)),1),AF$2:AF$502,0),0,1,1)</f>
        <v>#NUM!</v>
      </c>
      <c r="AN372" s="91" t="str">
        <f t="shared" si="190"/>
        <v/>
      </c>
      <c r="AO372" s="99">
        <f t="shared" si="191"/>
        <v>0</v>
      </c>
      <c r="AP372" s="103">
        <f t="array" ref="AP372">AO372+(ROWS(AO$2:AO372)/1000*(AO372&lt;&gt;0))</f>
        <v>0</v>
      </c>
      <c r="AQ372" s="103" t="e">
        <f t="array" ref="AQ372">MATCH(SMALL(AP:AP,COUNTIF(AP:AP,0)+ROWS(AP$2:AP372)),AP:AP,0)</f>
        <v>#NUM!</v>
      </c>
      <c r="AR372" s="99">
        <f t="shared" si="192"/>
        <v>0</v>
      </c>
      <c r="AS372" s="103">
        <f t="array" ref="AS372">AR372+(ROWS(AR$2:AR372)/1000*(AR372&lt;&gt;0))</f>
        <v>0</v>
      </c>
      <c r="AT372" s="103" t="e">
        <f>MATCH(SMALL(AS:AS,COUNTIF(AS:AS,0)+ROWS(AS$2:AS372)),AS:AS,0)</f>
        <v>#NUM!</v>
      </c>
      <c r="AU372" s="104" t="e">
        <f ca="1">OFFSET($AN$1,MATCH(INDEX(AP:AP,SMALL(OFFSET(AQ$2,0,0,COUNTIF(AP:AP,"&gt;0"),1),ROWS(AP$2:AP372)),1),AP$2:AP$502,0),1,1,1)</f>
        <v>#NUM!</v>
      </c>
      <c r="AV372" s="104" t="e">
        <f ca="1">OFFSET($AQ$1,MATCH(INDEX(AS:AS,SMALL(OFFSET(AT$2,0,0,COUNTIF(AS:AS,"&gt;0"),1),ROWS(AS$2:AS372)),1),AS$2:AS$502,0),1,1,1)</f>
        <v>#NUM!</v>
      </c>
      <c r="AW372" s="103" t="e">
        <f ca="1">OFFSET(AN$1,MATCH(INDEX(AS:AS,SMALL(OFFSET(AT$2,0,0,COUNTIF(AS:AS,"&gt;0"),1),ROWS(AS$2:AS372)),1),AS$2:AS$502,0),0,1,1)</f>
        <v>#NUM!</v>
      </c>
      <c r="BA372" s="91" t="str">
        <f t="shared" si="193"/>
        <v/>
      </c>
      <c r="BB372" s="99">
        <f t="shared" si="194"/>
        <v>0</v>
      </c>
      <c r="BC372" s="103">
        <f t="array" ref="BC372">BB372+(ROWS(BB$2:BB372)/1000*(BB372&lt;&gt;0))</f>
        <v>0</v>
      </c>
      <c r="BD372" s="103" t="e">
        <f t="array" ref="BD372">MATCH(SMALL(BC:BC,COUNTIF(BC:BC,0)+ROWS(BC$2:BC372)),BC:BC,0)</f>
        <v>#NUM!</v>
      </c>
      <c r="BE372" s="99">
        <f t="shared" si="195"/>
        <v>0</v>
      </c>
      <c r="BF372" s="103">
        <f t="array" ref="BF372">BE372+(ROWS(BE$2:BE372)/1000*(BE372&lt;&gt;0))</f>
        <v>0</v>
      </c>
      <c r="BG372" s="103" t="e">
        <f>MATCH(SMALL(BF:BF,COUNTIF(BF:BF,0)+ROWS(BF$2:BF372)),BF:BF,0)</f>
        <v>#NUM!</v>
      </c>
      <c r="BH372" s="104" t="e">
        <f ca="1">OFFSET($BA$1,MATCH(INDEX(BC:BC,SMALL(OFFSET(BD$2,0,0,COUNTIF(BC:BC,"&gt;0"),1),ROWS(BC$2:BC372)),1),BC$2:BC$502,0),1,1,1)</f>
        <v>#NUM!</v>
      </c>
      <c r="BI372" s="104" t="e">
        <f ca="1">OFFSET($BD$1,MATCH(INDEX(BF:BF,SMALL(OFFSET(BG$2,0,0,COUNTIF(BF:BF,"&gt;0"),1),ROWS(BF$2:BF372)),1),BF$2:BF$502,0),1,1,1)</f>
        <v>#NUM!</v>
      </c>
      <c r="BJ372" s="103" t="e">
        <f ca="1">OFFSET(BA$1,MATCH(INDEX(BF:BF,SMALL(OFFSET(BG$2,0,0,COUNTIF(BF:BF,"&gt;0"),1),ROWS(BF$2:BF372)),1),BF$2:BF$502,0),0,1,1)</f>
        <v>#NUM!</v>
      </c>
      <c r="BN372" s="91" t="str">
        <f t="shared" si="196"/>
        <v/>
      </c>
      <c r="BO372" s="99">
        <f t="shared" si="197"/>
        <v>0</v>
      </c>
      <c r="BP372" s="103">
        <f t="array" ref="BP372">BO372+(ROWS(BO$2:BO372)/1000*(BO372&lt;&gt;0))</f>
        <v>0</v>
      </c>
      <c r="BQ372" s="103" t="e">
        <f t="array" ref="BQ372">MATCH(SMALL(BP:BP,COUNTIF(BP:BP,0)+ROWS(BP$2:BP372)),BP:BP,0)</f>
        <v>#NUM!</v>
      </c>
      <c r="BR372" s="99">
        <f t="shared" si="198"/>
        <v>0</v>
      </c>
      <c r="BS372" s="103">
        <f t="array" ref="BS372">BR372+(ROWS(BR$2:BR372)/1000*(BR372&lt;&gt;0))</f>
        <v>0</v>
      </c>
      <c r="BT372" s="103" t="e">
        <f>MATCH(SMALL(BS:BS,COUNTIF(BS:BS,0)+ROWS(BS$2:BS372)),BS:BS,0)</f>
        <v>#NUM!</v>
      </c>
      <c r="BU372" s="104" t="e">
        <f ca="1">OFFSET($BN$1,MATCH(INDEX(BP:BP,SMALL(OFFSET(BQ$2,0,0,COUNTIF(BP:BP,"&gt;0"),1),ROWS(BP$2:BP372)),1),BP$2:BP$502,0),1,1,1)</f>
        <v>#NUM!</v>
      </c>
      <c r="BV372" s="104" t="e">
        <f ca="1">OFFSET($BQ$1,MATCH(INDEX(BS:BS,SMALL(OFFSET(BT$2,0,0,COUNTIF(BS:BS,"&gt;0"),1),ROWS(BS$2:BS372)),1),BS$2:BS$502,0),1,1,1)</f>
        <v>#NUM!</v>
      </c>
      <c r="BW372" s="103" t="e">
        <f ca="1">OFFSET(BN$1,MATCH(INDEX(BS:BS,SMALL(OFFSET(BT$2,0,0,COUNTIF(BS:BS,"&gt;0"),1),ROWS(BS$2:BS372)),1),BS$2:BS$502,0),0,1,1)</f>
        <v>#NUM!</v>
      </c>
      <c r="CA372" s="91" t="str">
        <f t="shared" si="199"/>
        <v/>
      </c>
      <c r="CB372" s="99">
        <f t="shared" si="200"/>
        <v>0</v>
      </c>
      <c r="CC372" s="103">
        <f t="array" ref="CC372">CB372+(ROWS(CB$2:CB372)/1000*(CB372&lt;&gt;0))</f>
        <v>0</v>
      </c>
      <c r="CD372" s="103" t="e">
        <f t="array" ref="CD372">MATCH(SMALL(CC:CC,COUNTIF(CC:CC,0)+ROWS(CC$2:CC372)),CC:CC,0)</f>
        <v>#NUM!</v>
      </c>
      <c r="CE372" s="99">
        <f t="shared" si="201"/>
        <v>0</v>
      </c>
      <c r="CF372" s="103">
        <f t="array" ref="CF372">CE372+(ROWS(CE$2:CE372)/1000*(CE372&lt;&gt;0))</f>
        <v>0</v>
      </c>
      <c r="CG372" s="103" t="e">
        <f>MATCH(SMALL(CF:CF,COUNTIF(CF:CF,0)+ROWS(CF$2:CF372)),CF:CF,0)</f>
        <v>#NUM!</v>
      </c>
      <c r="CH372" s="104" t="e">
        <f ca="1">OFFSET($CA$1,MATCH(INDEX(CC:CC,SMALL(OFFSET(CD$2,0,0,COUNTIF(CC:CC,"&gt;0"),1),ROWS(CC$2:CC372)),1),CC$2:CC$502,0),1,1,1)</f>
        <v>#NUM!</v>
      </c>
      <c r="CI372" s="104" t="e">
        <f t="array" aca="1" ref="CI372" ca="1">OFFSET($CD$1,MATCH(INDEX(CF:CF,SMALL(OFFSET(CG$2,0,0,COUNTIF(CF:CF,"&gt;0"),1),ROWS(CF$2:CF372)),1),CF$2:CF$502,0),1,1,1)</f>
        <v>#NUM!</v>
      </c>
      <c r="CJ372" s="103" t="e">
        <f ca="1">OFFSET(CA$1,MATCH(INDEX(CF:CF,SMALL(OFFSET(CG$2,0,0,COUNTIF(CF:CF,"&gt;0"),1),ROWS(CF$2:CF372)),1),CF$2:CF$502,0),0,1,1)</f>
        <v>#NUM!</v>
      </c>
      <c r="CN372" s="91" t="str">
        <f t="shared" si="202"/>
        <v/>
      </c>
      <c r="CO372" s="99">
        <f t="shared" si="203"/>
        <v>0</v>
      </c>
      <c r="CP372" s="103">
        <f t="array" ref="CP372">CO372+(ROWS(CO$2:CO372)/1000*(CO372&lt;&gt;0))</f>
        <v>0</v>
      </c>
      <c r="CQ372" s="103" t="e">
        <f t="array" ref="CQ372">MATCH(SMALL(CP:CP,COUNTIF(CP:CP,0)+ROWS(CP$2:CP372)),CP:CP,0)</f>
        <v>#NUM!</v>
      </c>
      <c r="CR372" s="99">
        <f t="shared" si="204"/>
        <v>0</v>
      </c>
      <c r="CS372" s="103">
        <f t="array" ref="CS372">CR372+(ROWS(CR$2:CR372)/1000*(CR372&lt;&gt;0))</f>
        <v>0</v>
      </c>
      <c r="CT372" s="103" t="e">
        <f>MATCH(SMALL(CS:CS,COUNTIF(CS:CS,0)+ROWS(CS$2:CS372)),CS:CS,0)</f>
        <v>#NUM!</v>
      </c>
      <c r="CU372" s="104" t="e">
        <f t="array" aca="1" ref="CU372" ca="1">OFFSET($CN$1,MATCH(INDEX(CP:CP,SMALL(OFFSET(CQ$2,0,0,COUNTIF(CP:CP,"&gt;0"),1),ROWS(CP$2:CP372)),1),CP$2:CP$502,0),1,1,1)</f>
        <v>#NUM!</v>
      </c>
      <c r="CV372" s="104" t="e">
        <f t="array" aca="1" ref="CV372" ca="1">OFFSET($CQ$1,MATCH(INDEX(CS:CS,SMALL(OFFSET(CT$2,0,0,COUNTIF(CS:CS,"&gt;0"),1),ROWS(CS$2:CS372)),1),CS$2:CS$502,0),1,1,1)</f>
        <v>#NUM!</v>
      </c>
      <c r="CW372" s="103" t="e">
        <f ca="1">OFFSET(CN$1,MATCH(INDEX(CS:CS,SMALL(OFFSET(CT$2,0,0,COUNTIF(CS:CS,"&gt;0"),1),ROWS(CS$2:CS372)),1),CS$2:CS$502,0),0,1,1)</f>
        <v>#NUM!</v>
      </c>
      <c r="DA372" s="91" t="str">
        <f t="shared" si="205"/>
        <v/>
      </c>
      <c r="DB372" s="99">
        <f t="shared" si="206"/>
        <v>0</v>
      </c>
      <c r="DC372" s="103">
        <f t="array" ref="DC372">DB372+(ROWS(DB$2:DB372)/1000*(DB372&lt;&gt;0))</f>
        <v>0</v>
      </c>
      <c r="DD372" s="103" t="e">
        <f t="array" ref="DD372">MATCH(SMALL(DC:DC,COUNTIF(DC:DC,0)+ROWS(DC$2:DC372)),DC:DC,0)</f>
        <v>#NUM!</v>
      </c>
      <c r="DE372" s="99">
        <f t="shared" si="207"/>
        <v>0</v>
      </c>
      <c r="DF372" s="103">
        <f t="array" ref="DF372">DE372+(ROWS(DE$2:DE372)/1000*(DE372&lt;&gt;0))</f>
        <v>0</v>
      </c>
      <c r="DG372" s="103" t="e">
        <f>MATCH(SMALL(DF:DF,COUNTIF(DF:DF,0)+ROWS(DF$2:DF372)),DF:DF,0)</f>
        <v>#NUM!</v>
      </c>
      <c r="DH372" s="104" t="e">
        <f t="array" aca="1" ref="DH372" ca="1">OFFSET($DA$1,MATCH(INDEX(DC:DC,SMALL(OFFSET(DD$2,0,0,COUNTIF(DC:DC,"&gt;0"),1),ROWS(DC$2:DC372)),1),DC$2:DC$502,0),1,1,1)</f>
        <v>#NUM!</v>
      </c>
      <c r="DI372" s="104" t="e">
        <f t="array" aca="1" ref="DI372" ca="1">OFFSET($DD$1,MATCH(INDEX(DF:DF,SMALL(OFFSET(DG$2,0,0,COUNTIF(DF:DF,"&gt;0"),1),ROWS(DF$2:DF372)),1),DF$2:DF$502,0),1,1,1)</f>
        <v>#NUM!</v>
      </c>
      <c r="DJ372" s="103" t="e">
        <f ca="1">OFFSET(DA$1,MATCH(INDEX(DF:DF,SMALL(OFFSET(DG$2,0,0,COUNTIF(DF:DF,"&gt;0"),1),ROWS(DF$2:DF372)),1),DF$2:DF$502,0),0,1,1)</f>
        <v>#NUM!</v>
      </c>
      <c r="DN372" s="91" t="str">
        <f t="shared" si="210"/>
        <v/>
      </c>
      <c r="DO372" s="99">
        <f t="shared" si="211"/>
        <v>0</v>
      </c>
      <c r="DP372" s="103">
        <f t="array" ref="DP372">DO372+(ROWS(DO$2:DO372)/1000*(DO372&lt;&gt;0))</f>
        <v>0</v>
      </c>
      <c r="DQ372" s="103" t="e">
        <f t="array" ref="DQ372">MATCH(SMALL(DP:DP,COUNTIF(DP:DP,0)+ROWS(DP$2:DP372)),DP:DP,0)</f>
        <v>#NUM!</v>
      </c>
      <c r="DR372" s="99">
        <f t="shared" si="212"/>
        <v>0</v>
      </c>
      <c r="DS372" s="103">
        <f t="array" ref="DS372">DR372+(ROWS(DR$2:DR372)/1000*(DR372&lt;&gt;0))</f>
        <v>0</v>
      </c>
      <c r="DT372" s="103" t="e">
        <f>MATCH(SMALL(DS:DS,COUNTIF(DS:DS,0)+ROWS(DS$2:DS372)),DS:DS,0)</f>
        <v>#NUM!</v>
      </c>
      <c r="DU372" s="104" t="e">
        <f t="array" aca="1" ref="DU372" ca="1">OFFSET($DN$1,MATCH(INDEX(DP:DP,SMALL(OFFSET(DQ$2,0,0,COUNTIF(DP:DP,"&gt;0"),1),ROWS(DP$2:DP372)),1),DP$2:DP$503,0),1,1,1)</f>
        <v>#NUM!</v>
      </c>
      <c r="DV372" s="104" t="e">
        <f t="array" aca="1" ref="DV372" ca="1">OFFSET($DQ$1,MATCH(INDEX(DS:DS,SMALL(OFFSET(DT$2,0,0,COUNTIF(DS:DS,"&gt;0"),1),ROWS(DS$2:DS372)),1),DS$2:DS$503,0),1,1,1)</f>
        <v>#REF!</v>
      </c>
      <c r="DW372" s="103" t="e">
        <f t="array" aca="1" ref="DW372" ca="1">OFFSET(DN$1,MATCH(INDEX(DP:DP,SMALL(OFFSET(DQ$2,0,0,COUNTIF(DP:DP,"&gt;0"),1),ROWS(DP$2:DP372)),1),DP$2:DP$503,0),0,1,1)</f>
        <v>#NUM!</v>
      </c>
      <c r="EA372" s="91" t="str">
        <f t="shared" si="180"/>
        <v/>
      </c>
      <c r="EB372" s="99">
        <f t="shared" si="181"/>
        <v>0</v>
      </c>
      <c r="EC372" s="103">
        <f t="array" ref="EC372">EB372+(ROWS(EB$2:EB372)/1000*(EB372&lt;&gt;0))</f>
        <v>0</v>
      </c>
      <c r="ED372" s="103" t="e">
        <f t="array" ref="ED372">MATCH(SMALL(EC:EC,COUNTIF(EC:EC,0)+ROWS(EC$2:EC372)),EC:EC,0)</f>
        <v>#NUM!</v>
      </c>
      <c r="EE372" s="99">
        <f t="shared" si="213"/>
        <v>0</v>
      </c>
      <c r="EF372" s="103">
        <f t="array" ref="EF372">EE372+(ROWS(EE$2:EE372)/1000*(EE372&lt;&gt;0))</f>
        <v>0</v>
      </c>
      <c r="EG372" s="103" t="e">
        <f>MATCH(SMALL(EF:EF,COUNTIF(EF:EF,0)+ROWS(EF$2:EF372)),EF:EF,0)</f>
        <v>#NUM!</v>
      </c>
      <c r="EH372" s="104" t="e">
        <f t="array" aca="1" ref="EH372" ca="1">OFFSET($EA$1,MATCH(INDEX(EC:EC,SMALL(OFFSET(ED$2,0,0,COUNTIF(EC:EC,"&gt;0"),1),ROWS(EC$2:EC372)),1),EC$2:EC$501,0),1,1,1)</f>
        <v>#NUM!</v>
      </c>
      <c r="EI372" s="104" t="e">
        <f t="array" aca="1" ref="EI372" ca="1">OFFSET($ED$1,MATCH(INDEX(EF:EF,SMALL(OFFSET(EG$2,0,0,COUNTIF(EF:EF,"&gt;0"),1),ROWS(EF$2:EF372)),1),EF$2:EF$501,0),1,1,1)</f>
        <v>#REF!</v>
      </c>
      <c r="EJ372" s="103" t="e">
        <f t="array" aca="1" ref="EJ372" ca="1">OFFSET(EA$1,MATCH(INDEX(EC:EC,SMALL(OFFSET(ED$2,0,0,COUNTIF(EC:EC,"&gt;0"),1),ROWS(EC$2:EC372)),1),EC$2:EC$501,0),0,1,1)</f>
        <v>#NUM!</v>
      </c>
      <c r="EN372" s="91" t="str">
        <f t="shared" si="182"/>
        <v/>
      </c>
      <c r="EO372" s="99">
        <f t="shared" si="183"/>
        <v>0</v>
      </c>
      <c r="EP372" s="103">
        <f t="array" ref="EP372">EO372+(ROWS(EO$2:EO372)/1000*(EO372&lt;&gt;0))</f>
        <v>0</v>
      </c>
      <c r="EQ372" s="103" t="e">
        <f t="array" ref="EQ372">MATCH(SMALL(EP:EP,COUNTIF(EP:EP,0)+ROWS(EP$2:EP372)),EP:EP,0)</f>
        <v>#NUM!</v>
      </c>
      <c r="ER372" s="99">
        <f t="shared" si="214"/>
        <v>0</v>
      </c>
      <c r="ES372" s="103">
        <f t="array" ref="ES372">ER372+(ROWS(ER$2:ER372)/1000*(ER372&lt;&gt;0))</f>
        <v>0</v>
      </c>
      <c r="ET372" s="103" t="e">
        <f>MATCH(SMALL(ES:ES,COUNTIF(ES:ES,0)+ROWS(ES$2:ES372)),ES:ES,0)</f>
        <v>#NUM!</v>
      </c>
      <c r="EU372" s="104" t="e">
        <f t="array" aca="1" ref="EU372" ca="1">OFFSET($EN$1,MATCH(INDEX(EP:EP,SMALL(OFFSET(EQ$2,0,0,COUNTIF(EP:EP,"&gt;0"),1),ROWS(EP$2:EP372)),1),EP$2:EP$501,0),1,1,1)</f>
        <v>#NUM!</v>
      </c>
      <c r="EV372" s="104" t="e">
        <f t="array" aca="1" ref="EV372" ca="1">OFFSET($EN$1,MATCH(INDEX(ES:ES,SMALL(OFFSET(ET$2,0,0,COUNTIF(ES:ES,"&gt;0"),1),ROWS(ES$2:ES372)),1),ES$2:ES$501,0),1,1,1)</f>
        <v>#REF!</v>
      </c>
      <c r="EW372" s="103" t="e">
        <f t="array" aca="1" ref="EW372" ca="1">OFFSET(EN$1,MATCH(INDEX(EP:EP,SMALL(OFFSET(EQ$2,0,0,COUNTIF(EP:EP,"&gt;0"),1),ROWS(EP$2:EP372)),1),EP$2:EP$501,0),0,1,1)</f>
        <v>#NUM!</v>
      </c>
      <c r="EX372" s="91"/>
      <c r="EY372" s="91"/>
      <c r="EZ372" s="91"/>
      <c r="FA372" s="103" t="str">
        <f t="shared" si="208"/>
        <v/>
      </c>
      <c r="FB372" s="103">
        <f t="shared" si="209"/>
        <v>0</v>
      </c>
      <c r="FC372" s="103">
        <f>FB372+(ROWS(FB$2:FB372)/1000*(FB372&lt;&gt;0))</f>
        <v>0</v>
      </c>
      <c r="FD372" s="103" t="e">
        <f>MATCH(SMALL(FC:FC,COUNTIF(FC:FC,0)+ROWS(FC$2:FC372)),FC:FC,0)</f>
        <v>#NUM!</v>
      </c>
      <c r="FE372" s="99">
        <f t="shared" si="215"/>
        <v>0</v>
      </c>
      <c r="FF372" s="103">
        <f>FE372+(ROWS(FE$2:FE372)/1000*(FE372&lt;&gt;0))</f>
        <v>0</v>
      </c>
      <c r="FG372" s="103" t="e">
        <f>MATCH(SMALL(FF:FF,COUNTIF(FF:FF,0)+ROWS(FF$2:FF372)),FF:FF,0)</f>
        <v>#NUM!</v>
      </c>
      <c r="FH372" s="104" t="e">
        <f ca="1">OFFSET($FA$1,MATCH(INDEX(FC:FC,SMALL(OFFSET(FD$2,0,0,COUNTIF(FC:FC,"&gt;0"),1),ROWS(FC$2:FC372)),1),FC$2:FC$502,0),1,1,1)</f>
        <v>#NUM!</v>
      </c>
      <c r="FI372" s="98" t="e">
        <f ca="1">OFFSET($FA$1,MATCH(INDEX(FF:FF,SMALL(OFFSET(FG$2,0,0,COUNTIF(FF:FF,"&gt;0"),1),ROWS(FF$2:FF372)),1),FF$2:FF$502,0),1,1,1)</f>
        <v>#REF!</v>
      </c>
      <c r="FJ372" s="103" t="e">
        <f ca="1">OFFSET(FA$1,MATCH(INDEX(FC:FC,SMALL(OFFSET(FD$2,0,0,COUNTIF(FC:FC,"&gt;0"),1),ROWS(FC$2:FC372)),1),FC$2:FC$502,0),0,1,1)</f>
        <v>#NUM!</v>
      </c>
    </row>
    <row r="373" spans="3:166">
      <c r="C373" s="91">
        <v>372</v>
      </c>
      <c r="D373" s="99">
        <f>IF(OR(Layout!L386 = "P"), Layout!V386, 0)</f>
        <v>0</v>
      </c>
      <c r="E373" s="99">
        <f t="array" ref="E373">IF(OR(Layout!L386 = "P", Layout!L386 = "A"), Layout!W386, 0)</f>
        <v>0</v>
      </c>
      <c r="F373" s="99">
        <f>IF(OR(Layout!L386 = "P", Layout!L386 = "A"), Layout!I386, 0)</f>
        <v>0</v>
      </c>
      <c r="G373" s="91" t="str">
        <f t="array" ref="G373">IF(OR(Layout!L386 = "P", Layout!L386 = "A"), Layout!G386, "")</f>
        <v/>
      </c>
      <c r="H373" s="91" t="str">
        <f>IF(Layout!G386 &gt; 0, Layout!G386, "")</f>
        <v/>
      </c>
      <c r="I373" s="102">
        <f>IF(Layout!Y386 &gt; 0, Layout!Y386, 0)</f>
        <v>0</v>
      </c>
      <c r="J373" s="92">
        <f t="array" ref="J373">IF(Layout!AA386 &gt; 0, Layout!AA386, 0)</f>
        <v>0</v>
      </c>
      <c r="K373" s="92">
        <f>IF(Layout!K386 &gt; 0, Layout!K386, 0)</f>
        <v>0</v>
      </c>
      <c r="L373" s="98"/>
      <c r="N373" s="91" t="str">
        <f t="shared" si="184"/>
        <v/>
      </c>
      <c r="O373" s="99">
        <f t="shared" si="185"/>
        <v>0</v>
      </c>
      <c r="P373" s="103">
        <f t="array" ref="P373">O373+(ROWS(O$2:O373)/1000*(O373&lt;&gt;0))</f>
        <v>0</v>
      </c>
      <c r="Q373" s="103" t="e">
        <f t="array" ref="Q373">MATCH(SMALL(P:P,COUNTIF(P:P,0)+ROWS(P$2:P373)),P:P,0)</f>
        <v>#NUM!</v>
      </c>
      <c r="R373" s="99">
        <f t="shared" si="186"/>
        <v>0</v>
      </c>
      <c r="S373" s="103">
        <f t="array" ref="S373">R373+(ROWS(R$2:R373)/1000*(R373&lt;&gt;0))</f>
        <v>0</v>
      </c>
      <c r="T373" s="103" t="e">
        <f>MATCH(SMALL(S:S,COUNTIF(S:S,0)+ROWS(S$2:S373)),S:S,0)</f>
        <v>#NUM!</v>
      </c>
      <c r="U373" s="104" t="e">
        <f t="array" aca="1" ref="U373" ca="1">OFFSET($N$1,MATCH(INDEX(P:P,SMALL(OFFSET(Q$2,0,0,COUNTIF(P:P,"&gt;0"),1),ROWS(P$2:P373)),1),P$2:P$502,0),1,1,1)</f>
        <v>#NUM!</v>
      </c>
      <c r="V373" s="104" t="e">
        <f t="array" aca="1" ref="V373" ca="1">OFFSET($Q$1,MATCH(INDEX(S:S,SMALL(OFFSET(T$2,0,0,COUNTIF(S:S,"&gt;0"),1),ROWS(S$2:S373)),1),S$2:S$502,0),1,1,1)</f>
        <v>#NUM!</v>
      </c>
      <c r="W373" s="103" t="e">
        <f ca="1">OFFSET(N$1,MATCH(INDEX(S:S,SMALL(OFFSET(T$2,0,0,COUNTIF(S:S,"&gt;0"),1),ROWS(S$2:S373)),1),S$2:S$502,0),0,1,1)</f>
        <v>#NUM!</v>
      </c>
      <c r="AA373" s="91" t="str">
        <f t="shared" si="187"/>
        <v/>
      </c>
      <c r="AB373" s="99">
        <f t="shared" si="188"/>
        <v>0</v>
      </c>
      <c r="AC373" s="103">
        <f t="array" ref="AC373">AB373+(ROWS(AB$2:AB373)/1000*(AB373&lt;&gt;0))</f>
        <v>0</v>
      </c>
      <c r="AD373" s="103" t="e">
        <f t="array" ref="AD373">MATCH(SMALL(AC:AC,COUNTIF(AC:AC,0)+ROWS(AC$2:AC373)),AC:AC,0)</f>
        <v>#NUM!</v>
      </c>
      <c r="AE373" s="99">
        <f t="shared" si="189"/>
        <v>0</v>
      </c>
      <c r="AF373" s="103">
        <f t="array" ref="AF373">AE373+(ROWS(AE$2:AE373)/1000*(AE373&lt;&gt;0))</f>
        <v>0</v>
      </c>
      <c r="AG373" s="103" t="e">
        <f>MATCH(SMALL(AF:AF,COUNTIF(AF:AF,0)+ROWS(AF$2:AF373)),AF:AF,0)</f>
        <v>#NUM!</v>
      </c>
      <c r="AH373" s="104" t="e">
        <f ca="1">OFFSET($AA$1,MATCH(INDEX(AC:AC,SMALL(OFFSET(AD$2,0,0,COUNTIF(AC:AC,"&gt;0"),1),ROWS(AC$2:AC373)),1),AC$2:AC$502,0),1,1,1)</f>
        <v>#NUM!</v>
      </c>
      <c r="AI373" s="104" t="e">
        <f ca="1">OFFSET($AD$1,MATCH(INDEX(AF:AF,SMALL(OFFSET(AG$2,0,0,COUNTIF(AF:AF,"&gt;0"),1),ROWS(AF$2:AF373)),1),AF$2:AF$502,0),1,1,1)</f>
        <v>#NUM!</v>
      </c>
      <c r="AJ373" s="103" t="e">
        <f ca="1">OFFSET(AA$1,MATCH(INDEX(AF:AF,SMALL(OFFSET(AG$2,0,0,COUNTIF(AF:AF,"&gt;0"),1),ROWS(AF$2:AF373)),1),AF$2:AF$502,0),0,1,1)</f>
        <v>#NUM!</v>
      </c>
      <c r="AN373" s="91" t="str">
        <f t="shared" si="190"/>
        <v/>
      </c>
      <c r="AO373" s="99">
        <f t="shared" si="191"/>
        <v>0</v>
      </c>
      <c r="AP373" s="103">
        <f t="array" ref="AP373">AO373+(ROWS(AO$2:AO373)/1000*(AO373&lt;&gt;0))</f>
        <v>0</v>
      </c>
      <c r="AQ373" s="103" t="e">
        <f t="array" ref="AQ373">MATCH(SMALL(AP:AP,COUNTIF(AP:AP,0)+ROWS(AP$2:AP373)),AP:AP,0)</f>
        <v>#NUM!</v>
      </c>
      <c r="AR373" s="99">
        <f t="shared" si="192"/>
        <v>0</v>
      </c>
      <c r="AS373" s="103">
        <f t="array" ref="AS373">AR373+(ROWS(AR$2:AR373)/1000*(AR373&lt;&gt;0))</f>
        <v>0</v>
      </c>
      <c r="AT373" s="103" t="e">
        <f>MATCH(SMALL(AS:AS,COUNTIF(AS:AS,0)+ROWS(AS$2:AS373)),AS:AS,0)</f>
        <v>#NUM!</v>
      </c>
      <c r="AU373" s="104" t="e">
        <f ca="1">OFFSET($AN$1,MATCH(INDEX(AP:AP,SMALL(OFFSET(AQ$2,0,0,COUNTIF(AP:AP,"&gt;0"),1),ROWS(AP$2:AP373)),1),AP$2:AP$502,0),1,1,1)</f>
        <v>#NUM!</v>
      </c>
      <c r="AV373" s="104" t="e">
        <f ca="1">OFFSET($AQ$1,MATCH(INDEX(AS:AS,SMALL(OFFSET(AT$2,0,0,COUNTIF(AS:AS,"&gt;0"),1),ROWS(AS$2:AS373)),1),AS$2:AS$502,0),1,1,1)</f>
        <v>#NUM!</v>
      </c>
      <c r="AW373" s="103" t="e">
        <f ca="1">OFFSET(AN$1,MATCH(INDEX(AS:AS,SMALL(OFFSET(AT$2,0,0,COUNTIF(AS:AS,"&gt;0"),1),ROWS(AS$2:AS373)),1),AS$2:AS$502,0),0,1,1)</f>
        <v>#NUM!</v>
      </c>
      <c r="BA373" s="91" t="str">
        <f t="shared" si="193"/>
        <v/>
      </c>
      <c r="BB373" s="99">
        <f t="shared" si="194"/>
        <v>0</v>
      </c>
      <c r="BC373" s="103">
        <f t="array" ref="BC373">BB373+(ROWS(BB$2:BB373)/1000*(BB373&lt;&gt;0))</f>
        <v>0</v>
      </c>
      <c r="BD373" s="103" t="e">
        <f t="array" ref="BD373">MATCH(SMALL(BC:BC,COUNTIF(BC:BC,0)+ROWS(BC$2:BC373)),BC:BC,0)</f>
        <v>#NUM!</v>
      </c>
      <c r="BE373" s="99">
        <f t="shared" si="195"/>
        <v>0</v>
      </c>
      <c r="BF373" s="103">
        <f t="array" ref="BF373">BE373+(ROWS(BE$2:BE373)/1000*(BE373&lt;&gt;0))</f>
        <v>0</v>
      </c>
      <c r="BG373" s="103" t="e">
        <f>MATCH(SMALL(BF:BF,COUNTIF(BF:BF,0)+ROWS(BF$2:BF373)),BF:BF,0)</f>
        <v>#NUM!</v>
      </c>
      <c r="BH373" s="104" t="e">
        <f ca="1">OFFSET($BA$1,MATCH(INDEX(BC:BC,SMALL(OFFSET(BD$2,0,0,COUNTIF(BC:BC,"&gt;0"),1),ROWS(BC$2:BC373)),1),BC$2:BC$502,0),1,1,1)</f>
        <v>#NUM!</v>
      </c>
      <c r="BI373" s="104" t="e">
        <f ca="1">OFFSET($BD$1,MATCH(INDEX(BF:BF,SMALL(OFFSET(BG$2,0,0,COUNTIF(BF:BF,"&gt;0"),1),ROWS(BF$2:BF373)),1),BF$2:BF$502,0),1,1,1)</f>
        <v>#NUM!</v>
      </c>
      <c r="BJ373" s="103" t="e">
        <f ca="1">OFFSET(BA$1,MATCH(INDEX(BF:BF,SMALL(OFFSET(BG$2,0,0,COUNTIF(BF:BF,"&gt;0"),1),ROWS(BF$2:BF373)),1),BF$2:BF$502,0),0,1,1)</f>
        <v>#NUM!</v>
      </c>
      <c r="BN373" s="91" t="str">
        <f t="shared" si="196"/>
        <v/>
      </c>
      <c r="BO373" s="99">
        <f t="shared" si="197"/>
        <v>0</v>
      </c>
      <c r="BP373" s="103">
        <f t="array" ref="BP373">BO373+(ROWS(BO$2:BO373)/1000*(BO373&lt;&gt;0))</f>
        <v>0</v>
      </c>
      <c r="BQ373" s="103" t="e">
        <f t="array" ref="BQ373">MATCH(SMALL(BP:BP,COUNTIF(BP:BP,0)+ROWS(BP$2:BP373)),BP:BP,0)</f>
        <v>#NUM!</v>
      </c>
      <c r="BR373" s="99">
        <f t="shared" si="198"/>
        <v>0</v>
      </c>
      <c r="BS373" s="103">
        <f t="array" ref="BS373">BR373+(ROWS(BR$2:BR373)/1000*(BR373&lt;&gt;0))</f>
        <v>0</v>
      </c>
      <c r="BT373" s="103" t="e">
        <f>MATCH(SMALL(BS:BS,COUNTIF(BS:BS,0)+ROWS(BS$2:BS373)),BS:BS,0)</f>
        <v>#NUM!</v>
      </c>
      <c r="BU373" s="104" t="e">
        <f ca="1">OFFSET($BN$1,MATCH(INDEX(BP:BP,SMALL(OFFSET(BQ$2,0,0,COUNTIF(BP:BP,"&gt;0"),1),ROWS(BP$2:BP373)),1),BP$2:BP$502,0),1,1,1)</f>
        <v>#NUM!</v>
      </c>
      <c r="BV373" s="104" t="e">
        <f ca="1">OFFSET($BQ$1,MATCH(INDEX(BS:BS,SMALL(OFFSET(BT$2,0,0,COUNTIF(BS:BS,"&gt;0"),1),ROWS(BS$2:BS373)),1),BS$2:BS$502,0),1,1,1)</f>
        <v>#NUM!</v>
      </c>
      <c r="BW373" s="103" t="e">
        <f ca="1">OFFSET(BN$1,MATCH(INDEX(BS:BS,SMALL(OFFSET(BT$2,0,0,COUNTIF(BS:BS,"&gt;0"),1),ROWS(BS$2:BS373)),1),BS$2:BS$502,0),0,1,1)</f>
        <v>#NUM!</v>
      </c>
      <c r="CA373" s="91" t="str">
        <f t="shared" si="199"/>
        <v/>
      </c>
      <c r="CB373" s="99">
        <f t="shared" si="200"/>
        <v>0</v>
      </c>
      <c r="CC373" s="103">
        <f t="array" ref="CC373">CB373+(ROWS(CB$2:CB373)/1000*(CB373&lt;&gt;0))</f>
        <v>0</v>
      </c>
      <c r="CD373" s="103" t="e">
        <f t="array" ref="CD373">MATCH(SMALL(CC:CC,COUNTIF(CC:CC,0)+ROWS(CC$2:CC373)),CC:CC,0)</f>
        <v>#NUM!</v>
      </c>
      <c r="CE373" s="99">
        <f t="shared" si="201"/>
        <v>0</v>
      </c>
      <c r="CF373" s="103">
        <f t="array" ref="CF373">CE373+(ROWS(CE$2:CE373)/1000*(CE373&lt;&gt;0))</f>
        <v>0</v>
      </c>
      <c r="CG373" s="103" t="e">
        <f>MATCH(SMALL(CF:CF,COUNTIF(CF:CF,0)+ROWS(CF$2:CF373)),CF:CF,0)</f>
        <v>#NUM!</v>
      </c>
      <c r="CH373" s="104" t="e">
        <f ca="1">OFFSET($CA$1,MATCH(INDEX(CC:CC,SMALL(OFFSET(CD$2,0,0,COUNTIF(CC:CC,"&gt;0"),1),ROWS(CC$2:CC373)),1),CC$2:CC$502,0),1,1,1)</f>
        <v>#NUM!</v>
      </c>
      <c r="CI373" s="104" t="e">
        <f t="array" aca="1" ref="CI373" ca="1">OFFSET($CD$1,MATCH(INDEX(CF:CF,SMALL(OFFSET(CG$2,0,0,COUNTIF(CF:CF,"&gt;0"),1),ROWS(CF$2:CF373)),1),CF$2:CF$502,0),1,1,1)</f>
        <v>#NUM!</v>
      </c>
      <c r="CJ373" s="103" t="e">
        <f ca="1">OFFSET(CA$1,MATCH(INDEX(CF:CF,SMALL(OFFSET(CG$2,0,0,COUNTIF(CF:CF,"&gt;0"),1),ROWS(CF$2:CF373)),1),CF$2:CF$502,0),0,1,1)</f>
        <v>#NUM!</v>
      </c>
      <c r="CN373" s="91" t="str">
        <f t="shared" si="202"/>
        <v/>
      </c>
      <c r="CO373" s="99">
        <f t="shared" si="203"/>
        <v>0</v>
      </c>
      <c r="CP373" s="103">
        <f t="array" ref="CP373">CO373+(ROWS(CO$2:CO373)/1000*(CO373&lt;&gt;0))</f>
        <v>0</v>
      </c>
      <c r="CQ373" s="103" t="e">
        <f t="array" ref="CQ373">MATCH(SMALL(CP:CP,COUNTIF(CP:CP,0)+ROWS(CP$2:CP373)),CP:CP,0)</f>
        <v>#NUM!</v>
      </c>
      <c r="CR373" s="99">
        <f t="shared" si="204"/>
        <v>0</v>
      </c>
      <c r="CS373" s="103">
        <f t="array" ref="CS373">CR373+(ROWS(CR$2:CR373)/1000*(CR373&lt;&gt;0))</f>
        <v>0</v>
      </c>
      <c r="CT373" s="103" t="e">
        <f>MATCH(SMALL(CS:CS,COUNTIF(CS:CS,0)+ROWS(CS$2:CS373)),CS:CS,0)</f>
        <v>#NUM!</v>
      </c>
      <c r="CU373" s="104" t="e">
        <f t="array" aca="1" ref="CU373" ca="1">OFFSET($CN$1,MATCH(INDEX(CP:CP,SMALL(OFFSET(CQ$2,0,0,COUNTIF(CP:CP,"&gt;0"),1),ROWS(CP$2:CP373)),1),CP$2:CP$502,0),1,1,1)</f>
        <v>#NUM!</v>
      </c>
      <c r="CV373" s="104" t="e">
        <f t="array" aca="1" ref="CV373" ca="1">OFFSET($CQ$1,MATCH(INDEX(CS:CS,SMALL(OFFSET(CT$2,0,0,COUNTIF(CS:CS,"&gt;0"),1),ROWS(CS$2:CS373)),1),CS$2:CS$502,0),1,1,1)</f>
        <v>#NUM!</v>
      </c>
      <c r="CW373" s="103" t="e">
        <f ca="1">OFFSET(CN$1,MATCH(INDEX(CS:CS,SMALL(OFFSET(CT$2,0,0,COUNTIF(CS:CS,"&gt;0"),1),ROWS(CS$2:CS373)),1),CS$2:CS$502,0),0,1,1)</f>
        <v>#NUM!</v>
      </c>
      <c r="DA373" s="91" t="str">
        <f t="shared" si="205"/>
        <v/>
      </c>
      <c r="DB373" s="99">
        <f t="shared" si="206"/>
        <v>0</v>
      </c>
      <c r="DC373" s="103">
        <f t="array" ref="DC373">DB373+(ROWS(DB$2:DB373)/1000*(DB373&lt;&gt;0))</f>
        <v>0</v>
      </c>
      <c r="DD373" s="103" t="e">
        <f t="array" ref="DD373">MATCH(SMALL(DC:DC,COUNTIF(DC:DC,0)+ROWS(DC$2:DC373)),DC:DC,0)</f>
        <v>#NUM!</v>
      </c>
      <c r="DE373" s="99">
        <f t="shared" si="207"/>
        <v>0</v>
      </c>
      <c r="DF373" s="103">
        <f t="array" ref="DF373">DE373+(ROWS(DE$2:DE373)/1000*(DE373&lt;&gt;0))</f>
        <v>0</v>
      </c>
      <c r="DG373" s="103" t="e">
        <f>MATCH(SMALL(DF:DF,COUNTIF(DF:DF,0)+ROWS(DF$2:DF373)),DF:DF,0)</f>
        <v>#NUM!</v>
      </c>
      <c r="DH373" s="104" t="e">
        <f t="array" aca="1" ref="DH373" ca="1">OFFSET($DA$1,MATCH(INDEX(DC:DC,SMALL(OFFSET(DD$2,0,0,COUNTIF(DC:DC,"&gt;0"),1),ROWS(DC$2:DC373)),1),DC$2:DC$502,0),1,1,1)</f>
        <v>#NUM!</v>
      </c>
      <c r="DI373" s="104" t="e">
        <f t="array" aca="1" ref="DI373" ca="1">OFFSET($DD$1,MATCH(INDEX(DF:DF,SMALL(OFFSET(DG$2,0,0,COUNTIF(DF:DF,"&gt;0"),1),ROWS(DF$2:DF373)),1),DF$2:DF$502,0),1,1,1)</f>
        <v>#NUM!</v>
      </c>
      <c r="DJ373" s="103" t="e">
        <f ca="1">OFFSET(DA$1,MATCH(INDEX(DF:DF,SMALL(OFFSET(DG$2,0,0,COUNTIF(DF:DF,"&gt;0"),1),ROWS(DF$2:DF373)),1),DF$2:DF$502,0),0,1,1)</f>
        <v>#NUM!</v>
      </c>
      <c r="DN373" s="91" t="str">
        <f t="shared" si="210"/>
        <v/>
      </c>
      <c r="DO373" s="99">
        <f t="shared" si="211"/>
        <v>0</v>
      </c>
      <c r="DP373" s="103">
        <f t="array" ref="DP373">DO373+(ROWS(DO$2:DO373)/1000*(DO373&lt;&gt;0))</f>
        <v>0</v>
      </c>
      <c r="DQ373" s="103" t="e">
        <f t="array" ref="DQ373">MATCH(SMALL(DP:DP,COUNTIF(DP:DP,0)+ROWS(DP$2:DP373)),DP:DP,0)</f>
        <v>#NUM!</v>
      </c>
      <c r="DR373" s="99">
        <f t="shared" si="212"/>
        <v>0</v>
      </c>
      <c r="DS373" s="103">
        <f t="array" ref="DS373">DR373+(ROWS(DR$2:DR373)/1000*(DR373&lt;&gt;0))</f>
        <v>0</v>
      </c>
      <c r="DT373" s="103" t="e">
        <f>MATCH(SMALL(DS:DS,COUNTIF(DS:DS,0)+ROWS(DS$2:DS373)),DS:DS,0)</f>
        <v>#NUM!</v>
      </c>
      <c r="DU373" s="104" t="e">
        <f t="array" aca="1" ref="DU373" ca="1">OFFSET($DN$1,MATCH(INDEX(DP:DP,SMALL(OFFSET(DQ$2,0,0,COUNTIF(DP:DP,"&gt;0"),1),ROWS(DP$2:DP373)),1),DP$2:DP$503,0),1,1,1)</f>
        <v>#NUM!</v>
      </c>
      <c r="DV373" s="104" t="e">
        <f t="array" aca="1" ref="DV373" ca="1">OFFSET($DQ$1,MATCH(INDEX(DS:DS,SMALL(OFFSET(DT$2,0,0,COUNTIF(DS:DS,"&gt;0"),1),ROWS(DS$2:DS373)),1),DS$2:DS$503,0),1,1,1)</f>
        <v>#REF!</v>
      </c>
      <c r="DW373" s="103" t="e">
        <f t="array" aca="1" ref="DW373" ca="1">OFFSET(DN$1,MATCH(INDEX(DP:DP,SMALL(OFFSET(DQ$2,0,0,COUNTIF(DP:DP,"&gt;0"),1),ROWS(DP$2:DP373)),1),DP$2:DP$503,0),0,1,1)</f>
        <v>#NUM!</v>
      </c>
      <c r="EA373" s="91" t="str">
        <f t="shared" si="180"/>
        <v/>
      </c>
      <c r="EB373" s="99">
        <f t="shared" si="181"/>
        <v>0</v>
      </c>
      <c r="EC373" s="103">
        <f t="array" ref="EC373">EB373+(ROWS(EB$2:EB373)/1000*(EB373&lt;&gt;0))</f>
        <v>0</v>
      </c>
      <c r="ED373" s="103" t="e">
        <f t="array" ref="ED373">MATCH(SMALL(EC:EC,COUNTIF(EC:EC,0)+ROWS(EC$2:EC373)),EC:EC,0)</f>
        <v>#NUM!</v>
      </c>
      <c r="EE373" s="99">
        <f t="shared" si="213"/>
        <v>0</v>
      </c>
      <c r="EF373" s="103">
        <f t="array" ref="EF373">EE373+(ROWS(EE$2:EE373)/1000*(EE373&lt;&gt;0))</f>
        <v>0</v>
      </c>
      <c r="EG373" s="103" t="e">
        <f>MATCH(SMALL(EF:EF,COUNTIF(EF:EF,0)+ROWS(EF$2:EF373)),EF:EF,0)</f>
        <v>#NUM!</v>
      </c>
      <c r="EH373" s="104" t="e">
        <f t="array" aca="1" ref="EH373" ca="1">OFFSET($EA$1,MATCH(INDEX(EC:EC,SMALL(OFFSET(ED$2,0,0,COUNTIF(EC:EC,"&gt;0"),1),ROWS(EC$2:EC373)),1),EC$2:EC$501,0),1,1,1)</f>
        <v>#NUM!</v>
      </c>
      <c r="EI373" s="104" t="e">
        <f t="array" aca="1" ref="EI373" ca="1">OFFSET($ED$1,MATCH(INDEX(EF:EF,SMALL(OFFSET(EG$2,0,0,COUNTIF(EF:EF,"&gt;0"),1),ROWS(EF$2:EF373)),1),EF$2:EF$501,0),1,1,1)</f>
        <v>#REF!</v>
      </c>
      <c r="EJ373" s="103" t="e">
        <f t="array" aca="1" ref="EJ373" ca="1">OFFSET(EA$1,MATCH(INDEX(EC:EC,SMALL(OFFSET(ED$2,0,0,COUNTIF(EC:EC,"&gt;0"),1),ROWS(EC$2:EC373)),1),EC$2:EC$501,0),0,1,1)</f>
        <v>#NUM!</v>
      </c>
      <c r="EN373" s="91" t="str">
        <f t="shared" si="182"/>
        <v/>
      </c>
      <c r="EO373" s="99">
        <f t="shared" si="183"/>
        <v>0</v>
      </c>
      <c r="EP373" s="103">
        <f t="array" ref="EP373">EO373+(ROWS(EO$2:EO373)/1000*(EO373&lt;&gt;0))</f>
        <v>0</v>
      </c>
      <c r="EQ373" s="103" t="e">
        <f t="array" ref="EQ373">MATCH(SMALL(EP:EP,COUNTIF(EP:EP,0)+ROWS(EP$2:EP373)),EP:EP,0)</f>
        <v>#NUM!</v>
      </c>
      <c r="ER373" s="99">
        <f t="shared" si="214"/>
        <v>0</v>
      </c>
      <c r="ES373" s="103">
        <f t="array" ref="ES373">ER373+(ROWS(ER$2:ER373)/1000*(ER373&lt;&gt;0))</f>
        <v>0</v>
      </c>
      <c r="ET373" s="103" t="e">
        <f>MATCH(SMALL(ES:ES,COUNTIF(ES:ES,0)+ROWS(ES$2:ES373)),ES:ES,0)</f>
        <v>#NUM!</v>
      </c>
      <c r="EU373" s="104" t="e">
        <f t="array" aca="1" ref="EU373" ca="1">OFFSET($EN$1,MATCH(INDEX(EP:EP,SMALL(OFFSET(EQ$2,0,0,COUNTIF(EP:EP,"&gt;0"),1),ROWS(EP$2:EP373)),1),EP$2:EP$501,0),1,1,1)</f>
        <v>#NUM!</v>
      </c>
      <c r="EV373" s="104" t="e">
        <f t="array" aca="1" ref="EV373" ca="1">OFFSET($EN$1,MATCH(INDEX(ES:ES,SMALL(OFFSET(ET$2,0,0,COUNTIF(ES:ES,"&gt;0"),1),ROWS(ES$2:ES373)),1),ES$2:ES$501,0),1,1,1)</f>
        <v>#REF!</v>
      </c>
      <c r="EW373" s="103" t="e">
        <f t="array" aca="1" ref="EW373" ca="1">OFFSET(EN$1,MATCH(INDEX(EP:EP,SMALL(OFFSET(EQ$2,0,0,COUNTIF(EP:EP,"&gt;0"),1),ROWS(EP$2:EP373)),1),EP$2:EP$501,0),0,1,1)</f>
        <v>#NUM!</v>
      </c>
      <c r="EX373" s="91"/>
      <c r="EY373" s="91"/>
      <c r="EZ373" s="91"/>
      <c r="FA373" s="103" t="str">
        <f t="shared" si="208"/>
        <v/>
      </c>
      <c r="FB373" s="103">
        <f t="shared" si="209"/>
        <v>0</v>
      </c>
      <c r="FC373" s="103">
        <f>FB373+(ROWS(FB$2:FB373)/1000*(FB373&lt;&gt;0))</f>
        <v>0</v>
      </c>
      <c r="FD373" s="103" t="e">
        <f>MATCH(SMALL(FC:FC,COUNTIF(FC:FC,0)+ROWS(FC$2:FC373)),FC:FC,0)</f>
        <v>#NUM!</v>
      </c>
      <c r="FE373" s="99">
        <f t="shared" si="215"/>
        <v>0</v>
      </c>
      <c r="FF373" s="103">
        <f>FE373+(ROWS(FE$2:FE373)/1000*(FE373&lt;&gt;0))</f>
        <v>0</v>
      </c>
      <c r="FG373" s="103" t="e">
        <f>MATCH(SMALL(FF:FF,COUNTIF(FF:FF,0)+ROWS(FF$2:FF373)),FF:FF,0)</f>
        <v>#NUM!</v>
      </c>
      <c r="FH373" s="104" t="e">
        <f ca="1">OFFSET($FA$1,MATCH(INDEX(FC:FC,SMALL(OFFSET(FD$2,0,0,COUNTIF(FC:FC,"&gt;0"),1),ROWS(FC$2:FC373)),1),FC$2:FC$502,0),1,1,1)</f>
        <v>#NUM!</v>
      </c>
      <c r="FI373" s="104" t="e">
        <f ca="1">OFFSET($FA$1,MATCH(INDEX(FF:FF,SMALL(OFFSET(FG$2,0,0,COUNTIF(FF:FF,"&gt;0"),1),ROWS(FF$2:FF373)),1),FF$2:FF$502,0),1,1,1)</f>
        <v>#REF!</v>
      </c>
      <c r="FJ373" s="103" t="e">
        <f ca="1">OFFSET(FA$1,MATCH(INDEX(FC:FC,SMALL(OFFSET(FD$2,0,0,COUNTIF(FC:FC,"&gt;0"),1),ROWS(FC$2:FC373)),1),FC$2:FC$502,0),0,1,1)</f>
        <v>#NUM!</v>
      </c>
    </row>
    <row r="374" spans="3:166">
      <c r="C374" s="91">
        <v>373</v>
      </c>
      <c r="D374" s="99">
        <f>IF(OR(Layout!L387 = "P"), Layout!V387, 0)</f>
        <v>0</v>
      </c>
      <c r="E374" s="99">
        <f t="array" ref="E374">IF(OR(Layout!L387 = "P", Layout!L387 = "A"), Layout!W387, 0)</f>
        <v>0</v>
      </c>
      <c r="F374" s="99">
        <f>IF(OR(Layout!L387 = "P", Layout!L387 = "A"), Layout!I387, 0)</f>
        <v>0</v>
      </c>
      <c r="G374" s="91" t="str">
        <f t="array" ref="G374">IF(OR(Layout!L387 = "P", Layout!L387 = "A"), Layout!G387, "")</f>
        <v/>
      </c>
      <c r="H374" s="91" t="str">
        <f>IF(Layout!G387 &gt; 0, Layout!G387, "")</f>
        <v/>
      </c>
      <c r="I374" s="102">
        <f>IF(Layout!Y387 &gt; 0, Layout!Y387, 0)</f>
        <v>0</v>
      </c>
      <c r="J374" s="92">
        <f t="array" ref="J374">IF(Layout!AA387 &gt; 0, Layout!AA387, 0)</f>
        <v>0</v>
      </c>
      <c r="K374" s="92">
        <f>IF(Layout!K387 &gt; 0, Layout!K387, 0)</f>
        <v>0</v>
      </c>
      <c r="L374" s="98"/>
      <c r="N374" s="91" t="str">
        <f t="shared" si="184"/>
        <v/>
      </c>
      <c r="O374" s="99">
        <f t="shared" si="185"/>
        <v>0</v>
      </c>
      <c r="P374" s="103">
        <f t="array" ref="P374">O374+(ROWS(O$2:O374)/1000*(O374&lt;&gt;0))</f>
        <v>0</v>
      </c>
      <c r="Q374" s="103" t="e">
        <f t="array" ref="Q374">MATCH(SMALL(P:P,COUNTIF(P:P,0)+ROWS(P$2:P374)),P:P,0)</f>
        <v>#NUM!</v>
      </c>
      <c r="R374" s="99">
        <f t="shared" si="186"/>
        <v>0</v>
      </c>
      <c r="S374" s="103">
        <f t="array" ref="S374">R374+(ROWS(R$2:R374)/1000*(R374&lt;&gt;0))</f>
        <v>0</v>
      </c>
      <c r="T374" s="103" t="e">
        <f>MATCH(SMALL(S:S,COUNTIF(S:S,0)+ROWS(S$2:S374)),S:S,0)</f>
        <v>#NUM!</v>
      </c>
      <c r="U374" s="104" t="e">
        <f t="array" aca="1" ref="U374" ca="1">OFFSET($N$1,MATCH(INDEX(P:P,SMALL(OFFSET(Q$2,0,0,COUNTIF(P:P,"&gt;0"),1),ROWS(P$2:P374)),1),P$2:P$502,0),1,1,1)</f>
        <v>#NUM!</v>
      </c>
      <c r="V374" s="104" t="e">
        <f t="array" aca="1" ref="V374" ca="1">OFFSET($Q$1,MATCH(INDEX(S:S,SMALL(OFFSET(T$2,0,0,COUNTIF(S:S,"&gt;0"),1),ROWS(S$2:S374)),1),S$2:S$502,0),1,1,1)</f>
        <v>#NUM!</v>
      </c>
      <c r="W374" s="103" t="e">
        <f ca="1">OFFSET(N$1,MATCH(INDEX(S:S,SMALL(OFFSET(T$2,0,0,COUNTIF(S:S,"&gt;0"),1),ROWS(S$2:S374)),1),S$2:S$502,0),0,1,1)</f>
        <v>#NUM!</v>
      </c>
      <c r="AA374" s="91" t="str">
        <f t="shared" si="187"/>
        <v/>
      </c>
      <c r="AB374" s="99">
        <f t="shared" si="188"/>
        <v>0</v>
      </c>
      <c r="AC374" s="103">
        <f t="array" ref="AC374">AB374+(ROWS(AB$2:AB374)/1000*(AB374&lt;&gt;0))</f>
        <v>0</v>
      </c>
      <c r="AD374" s="103" t="e">
        <f t="array" ref="AD374">MATCH(SMALL(AC:AC,COUNTIF(AC:AC,0)+ROWS(AC$2:AC374)),AC:AC,0)</f>
        <v>#NUM!</v>
      </c>
      <c r="AE374" s="99">
        <f t="shared" si="189"/>
        <v>0</v>
      </c>
      <c r="AF374" s="103">
        <f t="array" ref="AF374">AE374+(ROWS(AE$2:AE374)/1000*(AE374&lt;&gt;0))</f>
        <v>0</v>
      </c>
      <c r="AG374" s="103" t="e">
        <f>MATCH(SMALL(AF:AF,COUNTIF(AF:AF,0)+ROWS(AF$2:AF374)),AF:AF,0)</f>
        <v>#NUM!</v>
      </c>
      <c r="AH374" s="104" t="e">
        <f ca="1">OFFSET($AA$1,MATCH(INDEX(AC:AC,SMALL(OFFSET(AD$2,0,0,COUNTIF(AC:AC,"&gt;0"),1),ROWS(AC$2:AC374)),1),AC$2:AC$502,0),1,1,1)</f>
        <v>#NUM!</v>
      </c>
      <c r="AI374" s="104" t="e">
        <f ca="1">OFFSET($AD$1,MATCH(INDEX(AF:AF,SMALL(OFFSET(AG$2,0,0,COUNTIF(AF:AF,"&gt;0"),1),ROWS(AF$2:AF374)),1),AF$2:AF$502,0),1,1,1)</f>
        <v>#NUM!</v>
      </c>
      <c r="AJ374" s="103" t="e">
        <f ca="1">OFFSET(AA$1,MATCH(INDEX(AF:AF,SMALL(OFFSET(AG$2,0,0,COUNTIF(AF:AF,"&gt;0"),1),ROWS(AF$2:AF374)),1),AF$2:AF$502,0),0,1,1)</f>
        <v>#NUM!</v>
      </c>
      <c r="AN374" s="91" t="str">
        <f t="shared" si="190"/>
        <v/>
      </c>
      <c r="AO374" s="99">
        <f t="shared" si="191"/>
        <v>0</v>
      </c>
      <c r="AP374" s="103">
        <f t="array" ref="AP374">AO374+(ROWS(AO$2:AO374)/1000*(AO374&lt;&gt;0))</f>
        <v>0</v>
      </c>
      <c r="AQ374" s="103" t="e">
        <f t="array" ref="AQ374">MATCH(SMALL(AP:AP,COUNTIF(AP:AP,0)+ROWS(AP$2:AP374)),AP:AP,0)</f>
        <v>#NUM!</v>
      </c>
      <c r="AR374" s="99">
        <f t="shared" si="192"/>
        <v>0</v>
      </c>
      <c r="AS374" s="103">
        <f t="array" ref="AS374">AR374+(ROWS(AR$2:AR374)/1000*(AR374&lt;&gt;0))</f>
        <v>0</v>
      </c>
      <c r="AT374" s="103" t="e">
        <f>MATCH(SMALL(AS:AS,COUNTIF(AS:AS,0)+ROWS(AS$2:AS374)),AS:AS,0)</f>
        <v>#NUM!</v>
      </c>
      <c r="AU374" s="104" t="e">
        <f ca="1">OFFSET($AN$1,MATCH(INDEX(AP:AP,SMALL(OFFSET(AQ$2,0,0,COUNTIF(AP:AP,"&gt;0"),1),ROWS(AP$2:AP374)),1),AP$2:AP$502,0),1,1,1)</f>
        <v>#NUM!</v>
      </c>
      <c r="AV374" s="104" t="e">
        <f ca="1">OFFSET($AQ$1,MATCH(INDEX(AS:AS,SMALL(OFFSET(AT$2,0,0,COUNTIF(AS:AS,"&gt;0"),1),ROWS(AS$2:AS374)),1),AS$2:AS$502,0),1,1,1)</f>
        <v>#NUM!</v>
      </c>
      <c r="AW374" s="103" t="e">
        <f ca="1">OFFSET(AN$1,MATCH(INDEX(AS:AS,SMALL(OFFSET(AT$2,0,0,COUNTIF(AS:AS,"&gt;0"),1),ROWS(AS$2:AS374)),1),AS$2:AS$502,0),0,1,1)</f>
        <v>#NUM!</v>
      </c>
      <c r="BA374" s="91" t="str">
        <f t="shared" si="193"/>
        <v/>
      </c>
      <c r="BB374" s="99">
        <f t="shared" si="194"/>
        <v>0</v>
      </c>
      <c r="BC374" s="103">
        <f t="array" ref="BC374">BB374+(ROWS(BB$2:BB374)/1000*(BB374&lt;&gt;0))</f>
        <v>0</v>
      </c>
      <c r="BD374" s="103" t="e">
        <f t="array" ref="BD374">MATCH(SMALL(BC:BC,COUNTIF(BC:BC,0)+ROWS(BC$2:BC374)),BC:BC,0)</f>
        <v>#NUM!</v>
      </c>
      <c r="BE374" s="99">
        <f t="shared" si="195"/>
        <v>0</v>
      </c>
      <c r="BF374" s="103">
        <f t="array" ref="BF374">BE374+(ROWS(BE$2:BE374)/1000*(BE374&lt;&gt;0))</f>
        <v>0</v>
      </c>
      <c r="BG374" s="103" t="e">
        <f>MATCH(SMALL(BF:BF,COUNTIF(BF:BF,0)+ROWS(BF$2:BF374)),BF:BF,0)</f>
        <v>#NUM!</v>
      </c>
      <c r="BH374" s="104" t="e">
        <f ca="1">OFFSET($BA$1,MATCH(INDEX(BC:BC,SMALL(OFFSET(BD$2,0,0,COUNTIF(BC:BC,"&gt;0"),1),ROWS(BC$2:BC374)),1),BC$2:BC$502,0),1,1,1)</f>
        <v>#NUM!</v>
      </c>
      <c r="BI374" s="104" t="e">
        <f ca="1">OFFSET($BD$1,MATCH(INDEX(BF:BF,SMALL(OFFSET(BG$2,0,0,COUNTIF(BF:BF,"&gt;0"),1),ROWS(BF$2:BF374)),1),BF$2:BF$502,0),1,1,1)</f>
        <v>#NUM!</v>
      </c>
      <c r="BJ374" s="103" t="e">
        <f ca="1">OFFSET(BA$1,MATCH(INDEX(BF:BF,SMALL(OFFSET(BG$2,0,0,COUNTIF(BF:BF,"&gt;0"),1),ROWS(BF$2:BF374)),1),BF$2:BF$502,0),0,1,1)</f>
        <v>#NUM!</v>
      </c>
      <c r="BN374" s="91" t="str">
        <f t="shared" si="196"/>
        <v/>
      </c>
      <c r="BO374" s="99">
        <f t="shared" si="197"/>
        <v>0</v>
      </c>
      <c r="BP374" s="103">
        <f t="array" ref="BP374">BO374+(ROWS(BO$2:BO374)/1000*(BO374&lt;&gt;0))</f>
        <v>0</v>
      </c>
      <c r="BQ374" s="103" t="e">
        <f t="array" ref="BQ374">MATCH(SMALL(BP:BP,COUNTIF(BP:BP,0)+ROWS(BP$2:BP374)),BP:BP,0)</f>
        <v>#NUM!</v>
      </c>
      <c r="BR374" s="99">
        <f t="shared" si="198"/>
        <v>0</v>
      </c>
      <c r="BS374" s="103">
        <f t="array" ref="BS374">BR374+(ROWS(BR$2:BR374)/1000*(BR374&lt;&gt;0))</f>
        <v>0</v>
      </c>
      <c r="BT374" s="103" t="e">
        <f>MATCH(SMALL(BS:BS,COUNTIF(BS:BS,0)+ROWS(BS$2:BS374)),BS:BS,0)</f>
        <v>#NUM!</v>
      </c>
      <c r="BU374" s="104" t="e">
        <f ca="1">OFFSET($BN$1,MATCH(INDEX(BP:BP,SMALL(OFFSET(BQ$2,0,0,COUNTIF(BP:BP,"&gt;0"),1),ROWS(BP$2:BP374)),1),BP$2:BP$502,0),1,1,1)</f>
        <v>#NUM!</v>
      </c>
      <c r="BV374" s="104" t="e">
        <f ca="1">OFFSET($BQ$1,MATCH(INDEX(BS:BS,SMALL(OFFSET(BT$2,0,0,COUNTIF(BS:BS,"&gt;0"),1),ROWS(BS$2:BS374)),1),BS$2:BS$502,0),1,1,1)</f>
        <v>#NUM!</v>
      </c>
      <c r="BW374" s="103" t="e">
        <f ca="1">OFFSET(BN$1,MATCH(INDEX(BS:BS,SMALL(OFFSET(BT$2,0,0,COUNTIF(BS:BS,"&gt;0"),1),ROWS(BS$2:BS374)),1),BS$2:BS$502,0),0,1,1)</f>
        <v>#NUM!</v>
      </c>
      <c r="CA374" s="91" t="str">
        <f t="shared" si="199"/>
        <v/>
      </c>
      <c r="CB374" s="99">
        <f t="shared" si="200"/>
        <v>0</v>
      </c>
      <c r="CC374" s="103">
        <f t="array" ref="CC374">CB374+(ROWS(CB$2:CB374)/1000*(CB374&lt;&gt;0))</f>
        <v>0</v>
      </c>
      <c r="CD374" s="103" t="e">
        <f t="array" ref="CD374">MATCH(SMALL(CC:CC,COUNTIF(CC:CC,0)+ROWS(CC$2:CC374)),CC:CC,0)</f>
        <v>#NUM!</v>
      </c>
      <c r="CE374" s="99">
        <f t="shared" si="201"/>
        <v>0</v>
      </c>
      <c r="CF374" s="103">
        <f t="array" ref="CF374">CE374+(ROWS(CE$2:CE374)/1000*(CE374&lt;&gt;0))</f>
        <v>0</v>
      </c>
      <c r="CG374" s="103" t="e">
        <f>MATCH(SMALL(CF:CF,COUNTIF(CF:CF,0)+ROWS(CF$2:CF374)),CF:CF,0)</f>
        <v>#NUM!</v>
      </c>
      <c r="CH374" s="104" t="e">
        <f ca="1">OFFSET($CA$1,MATCH(INDEX(CC:CC,SMALL(OFFSET(CD$2,0,0,COUNTIF(CC:CC,"&gt;0"),1),ROWS(CC$2:CC374)),1),CC$2:CC$502,0),1,1,1)</f>
        <v>#NUM!</v>
      </c>
      <c r="CI374" s="104" t="e">
        <f t="array" aca="1" ref="CI374" ca="1">OFFSET($CD$1,MATCH(INDEX(CF:CF,SMALL(OFFSET(CG$2,0,0,COUNTIF(CF:CF,"&gt;0"),1),ROWS(CF$2:CF374)),1),CF$2:CF$502,0),1,1,1)</f>
        <v>#NUM!</v>
      </c>
      <c r="CJ374" s="103" t="e">
        <f ca="1">OFFSET(CA$1,MATCH(INDEX(CF:CF,SMALL(OFFSET(CG$2,0,0,COUNTIF(CF:CF,"&gt;0"),1),ROWS(CF$2:CF374)),1),CF$2:CF$502,0),0,1,1)</f>
        <v>#NUM!</v>
      </c>
      <c r="CN374" s="91" t="str">
        <f t="shared" si="202"/>
        <v/>
      </c>
      <c r="CO374" s="99">
        <f t="shared" si="203"/>
        <v>0</v>
      </c>
      <c r="CP374" s="103">
        <f t="array" ref="CP374">CO374+(ROWS(CO$2:CO374)/1000*(CO374&lt;&gt;0))</f>
        <v>0</v>
      </c>
      <c r="CQ374" s="103" t="e">
        <f t="array" ref="CQ374">MATCH(SMALL(CP:CP,COUNTIF(CP:CP,0)+ROWS(CP$2:CP374)),CP:CP,0)</f>
        <v>#NUM!</v>
      </c>
      <c r="CR374" s="99">
        <f t="shared" si="204"/>
        <v>0</v>
      </c>
      <c r="CS374" s="103">
        <f t="array" ref="CS374">CR374+(ROWS(CR$2:CR374)/1000*(CR374&lt;&gt;0))</f>
        <v>0</v>
      </c>
      <c r="CT374" s="103" t="e">
        <f>MATCH(SMALL(CS:CS,COUNTIF(CS:CS,0)+ROWS(CS$2:CS374)),CS:CS,0)</f>
        <v>#NUM!</v>
      </c>
      <c r="CU374" s="104" t="e">
        <f t="array" aca="1" ref="CU374" ca="1">OFFSET($CN$1,MATCH(INDEX(CP:CP,SMALL(OFFSET(CQ$2,0,0,COUNTIF(CP:CP,"&gt;0"),1),ROWS(CP$2:CP374)),1),CP$2:CP$502,0),1,1,1)</f>
        <v>#NUM!</v>
      </c>
      <c r="CV374" s="104" t="e">
        <f t="array" aca="1" ref="CV374" ca="1">OFFSET($CQ$1,MATCH(INDEX(CS:CS,SMALL(OFFSET(CT$2,0,0,COUNTIF(CS:CS,"&gt;0"),1),ROWS(CS$2:CS374)),1),CS$2:CS$502,0),1,1,1)</f>
        <v>#NUM!</v>
      </c>
      <c r="CW374" s="103" t="e">
        <f ca="1">OFFSET(CN$1,MATCH(INDEX(CS:CS,SMALL(OFFSET(CT$2,0,0,COUNTIF(CS:CS,"&gt;0"),1),ROWS(CS$2:CS374)),1),CS$2:CS$502,0),0,1,1)</f>
        <v>#NUM!</v>
      </c>
      <c r="DA374" s="91" t="str">
        <f t="shared" si="205"/>
        <v/>
      </c>
      <c r="DB374" s="99">
        <f t="shared" si="206"/>
        <v>0</v>
      </c>
      <c r="DC374" s="103">
        <f t="array" ref="DC374">DB374+(ROWS(DB$2:DB374)/1000*(DB374&lt;&gt;0))</f>
        <v>0</v>
      </c>
      <c r="DD374" s="103" t="e">
        <f t="array" ref="DD374">MATCH(SMALL(DC:DC,COUNTIF(DC:DC,0)+ROWS(DC$2:DC374)),DC:DC,0)</f>
        <v>#NUM!</v>
      </c>
      <c r="DE374" s="99">
        <f t="shared" si="207"/>
        <v>0</v>
      </c>
      <c r="DF374" s="103">
        <f t="array" ref="DF374">DE374+(ROWS(DE$2:DE374)/1000*(DE374&lt;&gt;0))</f>
        <v>0</v>
      </c>
      <c r="DG374" s="103" t="e">
        <f>MATCH(SMALL(DF:DF,COUNTIF(DF:DF,0)+ROWS(DF$2:DF374)),DF:DF,0)</f>
        <v>#NUM!</v>
      </c>
      <c r="DH374" s="104" t="e">
        <f t="array" aca="1" ref="DH374" ca="1">OFFSET($DA$1,MATCH(INDEX(DC:DC,SMALL(OFFSET(DD$2,0,0,COUNTIF(DC:DC,"&gt;0"),1),ROWS(DC$2:DC374)),1),DC$2:DC$502,0),1,1,1)</f>
        <v>#NUM!</v>
      </c>
      <c r="DI374" s="104" t="e">
        <f t="array" aca="1" ref="DI374" ca="1">OFFSET($DD$1,MATCH(INDEX(DF:DF,SMALL(OFFSET(DG$2,0,0,COUNTIF(DF:DF,"&gt;0"),1),ROWS(DF$2:DF374)),1),DF$2:DF$502,0),1,1,1)</f>
        <v>#NUM!</v>
      </c>
      <c r="DJ374" s="103" t="e">
        <f ca="1">OFFSET(DA$1,MATCH(INDEX(DF:DF,SMALL(OFFSET(DG$2,0,0,COUNTIF(DF:DF,"&gt;0"),1),ROWS(DF$2:DF374)),1),DF$2:DF$502,0),0,1,1)</f>
        <v>#NUM!</v>
      </c>
      <c r="DN374" s="91" t="str">
        <f t="shared" si="210"/>
        <v/>
      </c>
      <c r="DO374" s="99">
        <f t="shared" si="211"/>
        <v>0</v>
      </c>
      <c r="DP374" s="103">
        <f t="array" ref="DP374">DO374+(ROWS(DO$2:DO374)/1000*(DO374&lt;&gt;0))</f>
        <v>0</v>
      </c>
      <c r="DQ374" s="103" t="e">
        <f t="array" ref="DQ374">MATCH(SMALL(DP:DP,COUNTIF(DP:DP,0)+ROWS(DP$2:DP374)),DP:DP,0)</f>
        <v>#NUM!</v>
      </c>
      <c r="DR374" s="99">
        <f t="shared" si="212"/>
        <v>0</v>
      </c>
      <c r="DS374" s="103">
        <f t="array" ref="DS374">DR374+(ROWS(DR$2:DR374)/1000*(DR374&lt;&gt;0))</f>
        <v>0</v>
      </c>
      <c r="DT374" s="103" t="e">
        <f>MATCH(SMALL(DS:DS,COUNTIF(DS:DS,0)+ROWS(DS$2:DS374)),DS:DS,0)</f>
        <v>#NUM!</v>
      </c>
      <c r="DU374" s="104" t="e">
        <f t="array" aca="1" ref="DU374" ca="1">OFFSET($DN$1,MATCH(INDEX(DP:DP,SMALL(OFFSET(DQ$2,0,0,COUNTIF(DP:DP,"&gt;0"),1),ROWS(DP$2:DP374)),1),DP$2:DP$503,0),1,1,1)</f>
        <v>#NUM!</v>
      </c>
      <c r="DV374" s="104" t="e">
        <f t="array" aca="1" ref="DV374" ca="1">OFFSET($DQ$1,MATCH(INDEX(DS:DS,SMALL(OFFSET(DT$2,0,0,COUNTIF(DS:DS,"&gt;0"),1),ROWS(DS$2:DS374)),1),DS$2:DS$503,0),1,1,1)</f>
        <v>#REF!</v>
      </c>
      <c r="DW374" s="103" t="e">
        <f t="array" aca="1" ref="DW374" ca="1">OFFSET(DN$1,MATCH(INDEX(DP:DP,SMALL(OFFSET(DQ$2,0,0,COUNTIF(DP:DP,"&gt;0"),1),ROWS(DP$2:DP374)),1),DP$2:DP$503,0),0,1,1)</f>
        <v>#NUM!</v>
      </c>
      <c r="EA374" s="91" t="str">
        <f t="shared" si="180"/>
        <v/>
      </c>
      <c r="EB374" s="99">
        <f t="shared" si="181"/>
        <v>0</v>
      </c>
      <c r="EC374" s="103">
        <f t="array" ref="EC374">EB374+(ROWS(EB$2:EB374)/1000*(EB374&lt;&gt;0))</f>
        <v>0</v>
      </c>
      <c r="ED374" s="103" t="e">
        <f t="array" ref="ED374">MATCH(SMALL(EC:EC,COUNTIF(EC:EC,0)+ROWS(EC$2:EC374)),EC:EC,0)</f>
        <v>#NUM!</v>
      </c>
      <c r="EE374" s="99">
        <f t="shared" si="213"/>
        <v>0</v>
      </c>
      <c r="EF374" s="103">
        <f t="array" ref="EF374">EE374+(ROWS(EE$2:EE374)/1000*(EE374&lt;&gt;0))</f>
        <v>0</v>
      </c>
      <c r="EG374" s="103" t="e">
        <f>MATCH(SMALL(EF:EF,COUNTIF(EF:EF,0)+ROWS(EF$2:EF374)),EF:EF,0)</f>
        <v>#NUM!</v>
      </c>
      <c r="EH374" s="104" t="e">
        <f t="array" aca="1" ref="EH374" ca="1">OFFSET($EA$1,MATCH(INDEX(EC:EC,SMALL(OFFSET(ED$2,0,0,COUNTIF(EC:EC,"&gt;0"),1),ROWS(EC$2:EC374)),1),EC$2:EC$501,0),1,1,1)</f>
        <v>#NUM!</v>
      </c>
      <c r="EI374" s="104" t="e">
        <f t="array" aca="1" ref="EI374" ca="1">OFFSET($ED$1,MATCH(INDEX(EF:EF,SMALL(OFFSET(EG$2,0,0,COUNTIF(EF:EF,"&gt;0"),1),ROWS(EF$2:EF374)),1),EF$2:EF$501,0),1,1,1)</f>
        <v>#REF!</v>
      </c>
      <c r="EJ374" s="103" t="e">
        <f t="array" aca="1" ref="EJ374" ca="1">OFFSET(EA$1,MATCH(INDEX(EC:EC,SMALL(OFFSET(ED$2,0,0,COUNTIF(EC:EC,"&gt;0"),1),ROWS(EC$2:EC374)),1),EC$2:EC$501,0),0,1,1)</f>
        <v>#NUM!</v>
      </c>
      <c r="EN374" s="91" t="str">
        <f t="shared" si="182"/>
        <v/>
      </c>
      <c r="EO374" s="99">
        <f t="shared" si="183"/>
        <v>0</v>
      </c>
      <c r="EP374" s="103">
        <f t="array" ref="EP374">EO374+(ROWS(EO$2:EO374)/1000*(EO374&lt;&gt;0))</f>
        <v>0</v>
      </c>
      <c r="EQ374" s="103" t="e">
        <f t="array" ref="EQ374">MATCH(SMALL(EP:EP,COUNTIF(EP:EP,0)+ROWS(EP$2:EP374)),EP:EP,0)</f>
        <v>#NUM!</v>
      </c>
      <c r="ER374" s="99">
        <f t="shared" si="214"/>
        <v>0</v>
      </c>
      <c r="ES374" s="103">
        <f t="array" ref="ES374">ER374+(ROWS(ER$2:ER374)/1000*(ER374&lt;&gt;0))</f>
        <v>0</v>
      </c>
      <c r="ET374" s="103" t="e">
        <f>MATCH(SMALL(ES:ES,COUNTIF(ES:ES,0)+ROWS(ES$2:ES374)),ES:ES,0)</f>
        <v>#NUM!</v>
      </c>
      <c r="EU374" s="104" t="e">
        <f t="array" aca="1" ref="EU374" ca="1">OFFSET($EN$1,MATCH(INDEX(EP:EP,SMALL(OFFSET(EQ$2,0,0,COUNTIF(EP:EP,"&gt;0"),1),ROWS(EP$2:EP374)),1),EP$2:EP$501,0),1,1,1)</f>
        <v>#NUM!</v>
      </c>
      <c r="EV374" s="104" t="e">
        <f t="array" aca="1" ref="EV374" ca="1">OFFSET($EN$1,MATCH(INDEX(ES:ES,SMALL(OFFSET(ET$2,0,0,COUNTIF(ES:ES,"&gt;0"),1),ROWS(ES$2:ES374)),1),ES$2:ES$501,0),1,1,1)</f>
        <v>#REF!</v>
      </c>
      <c r="EW374" s="103" t="e">
        <f t="array" aca="1" ref="EW374" ca="1">OFFSET(EN$1,MATCH(INDEX(EP:EP,SMALL(OFFSET(EQ$2,0,0,COUNTIF(EP:EP,"&gt;0"),1),ROWS(EP$2:EP374)),1),EP$2:EP$501,0),0,1,1)</f>
        <v>#NUM!</v>
      </c>
      <c r="EX374" s="91"/>
      <c r="EY374" s="91"/>
      <c r="EZ374" s="91"/>
      <c r="FA374" s="103" t="str">
        <f t="shared" si="208"/>
        <v/>
      </c>
      <c r="FB374" s="103">
        <f t="shared" si="209"/>
        <v>0</v>
      </c>
      <c r="FC374" s="103">
        <f>FB374+(ROWS(FB$2:FB374)/1000*(FB374&lt;&gt;0))</f>
        <v>0</v>
      </c>
      <c r="FD374" s="103" t="e">
        <f>MATCH(SMALL(FC:FC,COUNTIF(FC:FC,0)+ROWS(FC$2:FC374)),FC:FC,0)</f>
        <v>#NUM!</v>
      </c>
      <c r="FE374" s="99">
        <f t="shared" si="215"/>
        <v>0</v>
      </c>
      <c r="FF374" s="103">
        <f>FE374+(ROWS(FE$2:FE374)/1000*(FE374&lt;&gt;0))</f>
        <v>0</v>
      </c>
      <c r="FG374" s="103" t="e">
        <f>MATCH(SMALL(FF:FF,COUNTIF(FF:FF,0)+ROWS(FF$2:FF374)),FF:FF,0)</f>
        <v>#NUM!</v>
      </c>
      <c r="FH374" s="104" t="e">
        <f ca="1">OFFSET($FA$1,MATCH(INDEX(FC:FC,SMALL(OFFSET(FD$2,0,0,COUNTIF(FC:FC,"&gt;0"),1),ROWS(FC$2:FC374)),1),FC$2:FC$502,0),1,1,1)</f>
        <v>#NUM!</v>
      </c>
      <c r="FI374" s="98" t="e">
        <f ca="1">OFFSET($FA$1,MATCH(INDEX(FF:FF,SMALL(OFFSET(FG$2,0,0,COUNTIF(FF:FF,"&gt;0"),1),ROWS(FF$2:FF374)),1),FF$2:FF$502,0),1,1,1)</f>
        <v>#REF!</v>
      </c>
      <c r="FJ374" s="103" t="e">
        <f ca="1">OFFSET(FA$1,MATCH(INDEX(FC:FC,SMALL(OFFSET(FD$2,0,0,COUNTIF(FC:FC,"&gt;0"),1),ROWS(FC$2:FC374)),1),FC$2:FC$502,0),0,1,1)</f>
        <v>#NUM!</v>
      </c>
    </row>
    <row r="375" spans="3:166">
      <c r="C375" s="91">
        <v>374</v>
      </c>
      <c r="D375" s="99">
        <f>IF(OR(Layout!L388 = "P"), Layout!V388, 0)</f>
        <v>0</v>
      </c>
      <c r="E375" s="99">
        <f t="array" ref="E375">IF(OR(Layout!L388 = "P", Layout!L388 = "A"), Layout!W388, 0)</f>
        <v>0</v>
      </c>
      <c r="F375" s="99">
        <f>IF(OR(Layout!L388 = "P", Layout!L388 = "A"), Layout!I388, 0)</f>
        <v>0</v>
      </c>
      <c r="G375" s="91" t="str">
        <f t="array" ref="G375">IF(OR(Layout!L388 = "P", Layout!L388 = "A"), Layout!G388, "")</f>
        <v/>
      </c>
      <c r="H375" s="91" t="str">
        <f>IF(Layout!G388 &gt; 0, Layout!G388, "")</f>
        <v/>
      </c>
      <c r="I375" s="102">
        <f>IF(Layout!Y388 &gt; 0, Layout!Y388, 0)</f>
        <v>0</v>
      </c>
      <c r="J375" s="92">
        <f t="array" ref="J375">IF(Layout!AA388 &gt; 0, Layout!AA388, 0)</f>
        <v>0</v>
      </c>
      <c r="K375" s="92">
        <f>IF(Layout!K388 &gt; 0, Layout!K388, 0)</f>
        <v>0</v>
      </c>
      <c r="L375" s="98"/>
      <c r="N375" s="91" t="str">
        <f t="shared" si="184"/>
        <v/>
      </c>
      <c r="O375" s="99">
        <f t="shared" si="185"/>
        <v>0</v>
      </c>
      <c r="P375" s="103">
        <f t="array" ref="P375">O375+(ROWS(O$2:O375)/1000*(O375&lt;&gt;0))</f>
        <v>0</v>
      </c>
      <c r="Q375" s="103" t="e">
        <f t="array" ref="Q375">MATCH(SMALL(P:P,COUNTIF(P:P,0)+ROWS(P$2:P375)),P:P,0)</f>
        <v>#NUM!</v>
      </c>
      <c r="R375" s="99">
        <f t="shared" si="186"/>
        <v>0</v>
      </c>
      <c r="S375" s="103">
        <f t="array" ref="S375">R375+(ROWS(R$2:R375)/1000*(R375&lt;&gt;0))</f>
        <v>0</v>
      </c>
      <c r="T375" s="103" t="e">
        <f>MATCH(SMALL(S:S,COUNTIF(S:S,0)+ROWS(S$2:S375)),S:S,0)</f>
        <v>#NUM!</v>
      </c>
      <c r="U375" s="104" t="e">
        <f t="array" aca="1" ref="U375" ca="1">OFFSET($N$1,MATCH(INDEX(P:P,SMALL(OFFSET(Q$2,0,0,COUNTIF(P:P,"&gt;0"),1),ROWS(P$2:P375)),1),P$2:P$502,0),1,1,1)</f>
        <v>#NUM!</v>
      </c>
      <c r="V375" s="104" t="e">
        <f t="array" aca="1" ref="V375" ca="1">OFFSET($Q$1,MATCH(INDEX(S:S,SMALL(OFFSET(T$2,0,0,COUNTIF(S:S,"&gt;0"),1),ROWS(S$2:S375)),1),S$2:S$502,0),1,1,1)</f>
        <v>#NUM!</v>
      </c>
      <c r="W375" s="103" t="e">
        <f ca="1">OFFSET(N$1,MATCH(INDEX(S:S,SMALL(OFFSET(T$2,0,0,COUNTIF(S:S,"&gt;0"),1),ROWS(S$2:S375)),1),S$2:S$502,0),0,1,1)</f>
        <v>#NUM!</v>
      </c>
      <c r="AA375" s="91" t="str">
        <f t="shared" si="187"/>
        <v/>
      </c>
      <c r="AB375" s="99">
        <f t="shared" si="188"/>
        <v>0</v>
      </c>
      <c r="AC375" s="103">
        <f t="array" ref="AC375">AB375+(ROWS(AB$2:AB375)/1000*(AB375&lt;&gt;0))</f>
        <v>0</v>
      </c>
      <c r="AD375" s="103" t="e">
        <f t="array" ref="AD375">MATCH(SMALL(AC:AC,COUNTIF(AC:AC,0)+ROWS(AC$2:AC375)),AC:AC,0)</f>
        <v>#NUM!</v>
      </c>
      <c r="AE375" s="99">
        <f t="shared" si="189"/>
        <v>0</v>
      </c>
      <c r="AF375" s="103">
        <f t="array" ref="AF375">AE375+(ROWS(AE$2:AE375)/1000*(AE375&lt;&gt;0))</f>
        <v>0</v>
      </c>
      <c r="AG375" s="103" t="e">
        <f>MATCH(SMALL(AF:AF,COUNTIF(AF:AF,0)+ROWS(AF$2:AF375)),AF:AF,0)</f>
        <v>#NUM!</v>
      </c>
      <c r="AH375" s="104" t="e">
        <f ca="1">OFFSET($AA$1,MATCH(INDEX(AC:AC,SMALL(OFFSET(AD$2,0,0,COUNTIF(AC:AC,"&gt;0"),1),ROWS(AC$2:AC375)),1),AC$2:AC$502,0),1,1,1)</f>
        <v>#NUM!</v>
      </c>
      <c r="AI375" s="104" t="e">
        <f ca="1">OFFSET($AD$1,MATCH(INDEX(AF:AF,SMALL(OFFSET(AG$2,0,0,COUNTIF(AF:AF,"&gt;0"),1),ROWS(AF$2:AF375)),1),AF$2:AF$502,0),1,1,1)</f>
        <v>#NUM!</v>
      </c>
      <c r="AJ375" s="103" t="e">
        <f ca="1">OFFSET(AA$1,MATCH(INDEX(AF:AF,SMALL(OFFSET(AG$2,0,0,COUNTIF(AF:AF,"&gt;0"),1),ROWS(AF$2:AF375)),1),AF$2:AF$502,0),0,1,1)</f>
        <v>#NUM!</v>
      </c>
      <c r="AN375" s="91" t="str">
        <f t="shared" si="190"/>
        <v/>
      </c>
      <c r="AO375" s="99">
        <f t="shared" si="191"/>
        <v>0</v>
      </c>
      <c r="AP375" s="103">
        <f t="array" ref="AP375">AO375+(ROWS(AO$2:AO375)/1000*(AO375&lt;&gt;0))</f>
        <v>0</v>
      </c>
      <c r="AQ375" s="103" t="e">
        <f t="array" ref="AQ375">MATCH(SMALL(AP:AP,COUNTIF(AP:AP,0)+ROWS(AP$2:AP375)),AP:AP,0)</f>
        <v>#NUM!</v>
      </c>
      <c r="AR375" s="99">
        <f t="shared" si="192"/>
        <v>0</v>
      </c>
      <c r="AS375" s="103">
        <f t="array" ref="AS375">AR375+(ROWS(AR$2:AR375)/1000*(AR375&lt;&gt;0))</f>
        <v>0</v>
      </c>
      <c r="AT375" s="103" t="e">
        <f>MATCH(SMALL(AS:AS,COUNTIF(AS:AS,0)+ROWS(AS$2:AS375)),AS:AS,0)</f>
        <v>#NUM!</v>
      </c>
      <c r="AU375" s="104" t="e">
        <f ca="1">OFFSET($AN$1,MATCH(INDEX(AP:AP,SMALL(OFFSET(AQ$2,0,0,COUNTIF(AP:AP,"&gt;0"),1),ROWS(AP$2:AP375)),1),AP$2:AP$502,0),1,1,1)</f>
        <v>#NUM!</v>
      </c>
      <c r="AV375" s="104" t="e">
        <f ca="1">OFFSET($AQ$1,MATCH(INDEX(AS:AS,SMALL(OFFSET(AT$2,0,0,COUNTIF(AS:AS,"&gt;0"),1),ROWS(AS$2:AS375)),1),AS$2:AS$502,0),1,1,1)</f>
        <v>#NUM!</v>
      </c>
      <c r="AW375" s="103" t="e">
        <f ca="1">OFFSET(AN$1,MATCH(INDEX(AS:AS,SMALL(OFFSET(AT$2,0,0,COUNTIF(AS:AS,"&gt;0"),1),ROWS(AS$2:AS375)),1),AS$2:AS$502,0),0,1,1)</f>
        <v>#NUM!</v>
      </c>
      <c r="BA375" s="91" t="str">
        <f t="shared" si="193"/>
        <v/>
      </c>
      <c r="BB375" s="99">
        <f t="shared" si="194"/>
        <v>0</v>
      </c>
      <c r="BC375" s="103">
        <f t="array" ref="BC375">BB375+(ROWS(BB$2:BB375)/1000*(BB375&lt;&gt;0))</f>
        <v>0</v>
      </c>
      <c r="BD375" s="103" t="e">
        <f t="array" ref="BD375">MATCH(SMALL(BC:BC,COUNTIF(BC:BC,0)+ROWS(BC$2:BC375)),BC:BC,0)</f>
        <v>#NUM!</v>
      </c>
      <c r="BE375" s="99">
        <f t="shared" si="195"/>
        <v>0</v>
      </c>
      <c r="BF375" s="103">
        <f t="array" ref="BF375">BE375+(ROWS(BE$2:BE375)/1000*(BE375&lt;&gt;0))</f>
        <v>0</v>
      </c>
      <c r="BG375" s="103" t="e">
        <f>MATCH(SMALL(BF:BF,COUNTIF(BF:BF,0)+ROWS(BF$2:BF375)),BF:BF,0)</f>
        <v>#NUM!</v>
      </c>
      <c r="BH375" s="104" t="e">
        <f ca="1">OFFSET($BA$1,MATCH(INDEX(BC:BC,SMALL(OFFSET(BD$2,0,0,COUNTIF(BC:BC,"&gt;0"),1),ROWS(BC$2:BC375)),1),BC$2:BC$502,0),1,1,1)</f>
        <v>#NUM!</v>
      </c>
      <c r="BI375" s="104" t="e">
        <f ca="1">OFFSET($BD$1,MATCH(INDEX(BF:BF,SMALL(OFFSET(BG$2,0,0,COUNTIF(BF:BF,"&gt;0"),1),ROWS(BF$2:BF375)),1),BF$2:BF$502,0),1,1,1)</f>
        <v>#NUM!</v>
      </c>
      <c r="BJ375" s="103" t="e">
        <f ca="1">OFFSET(BA$1,MATCH(INDEX(BF:BF,SMALL(OFFSET(BG$2,0,0,COUNTIF(BF:BF,"&gt;0"),1),ROWS(BF$2:BF375)),1),BF$2:BF$502,0),0,1,1)</f>
        <v>#NUM!</v>
      </c>
      <c r="BN375" s="91" t="str">
        <f t="shared" si="196"/>
        <v/>
      </c>
      <c r="BO375" s="99">
        <f t="shared" si="197"/>
        <v>0</v>
      </c>
      <c r="BP375" s="103">
        <f t="array" ref="BP375">BO375+(ROWS(BO$2:BO375)/1000*(BO375&lt;&gt;0))</f>
        <v>0</v>
      </c>
      <c r="BQ375" s="103" t="e">
        <f t="array" ref="BQ375">MATCH(SMALL(BP:BP,COUNTIF(BP:BP,0)+ROWS(BP$2:BP375)),BP:BP,0)</f>
        <v>#NUM!</v>
      </c>
      <c r="BR375" s="99">
        <f t="shared" si="198"/>
        <v>0</v>
      </c>
      <c r="BS375" s="103">
        <f t="array" ref="BS375">BR375+(ROWS(BR$2:BR375)/1000*(BR375&lt;&gt;0))</f>
        <v>0</v>
      </c>
      <c r="BT375" s="103" t="e">
        <f>MATCH(SMALL(BS:BS,COUNTIF(BS:BS,0)+ROWS(BS$2:BS375)),BS:BS,0)</f>
        <v>#NUM!</v>
      </c>
      <c r="BU375" s="104" t="e">
        <f ca="1">OFFSET($BN$1,MATCH(INDEX(BP:BP,SMALL(OFFSET(BQ$2,0,0,COUNTIF(BP:BP,"&gt;0"),1),ROWS(BP$2:BP375)),1),BP$2:BP$502,0),1,1,1)</f>
        <v>#NUM!</v>
      </c>
      <c r="BV375" s="104" t="e">
        <f ca="1">OFFSET($BQ$1,MATCH(INDEX(BS:BS,SMALL(OFFSET(BT$2,0,0,COUNTIF(BS:BS,"&gt;0"),1),ROWS(BS$2:BS375)),1),BS$2:BS$502,0),1,1,1)</f>
        <v>#NUM!</v>
      </c>
      <c r="BW375" s="103" t="e">
        <f ca="1">OFFSET(BN$1,MATCH(INDEX(BS:BS,SMALL(OFFSET(BT$2,0,0,COUNTIF(BS:BS,"&gt;0"),1),ROWS(BS$2:BS375)),1),BS$2:BS$502,0),0,1,1)</f>
        <v>#NUM!</v>
      </c>
      <c r="CA375" s="91" t="str">
        <f t="shared" si="199"/>
        <v/>
      </c>
      <c r="CB375" s="99">
        <f t="shared" si="200"/>
        <v>0</v>
      </c>
      <c r="CC375" s="103">
        <f t="array" ref="CC375">CB375+(ROWS(CB$2:CB375)/1000*(CB375&lt;&gt;0))</f>
        <v>0</v>
      </c>
      <c r="CD375" s="103" t="e">
        <f t="array" ref="CD375">MATCH(SMALL(CC:CC,COUNTIF(CC:CC,0)+ROWS(CC$2:CC375)),CC:CC,0)</f>
        <v>#NUM!</v>
      </c>
      <c r="CE375" s="99">
        <f t="shared" si="201"/>
        <v>0</v>
      </c>
      <c r="CF375" s="103">
        <f t="array" ref="CF375">CE375+(ROWS(CE$2:CE375)/1000*(CE375&lt;&gt;0))</f>
        <v>0</v>
      </c>
      <c r="CG375" s="103" t="e">
        <f>MATCH(SMALL(CF:CF,COUNTIF(CF:CF,0)+ROWS(CF$2:CF375)),CF:CF,0)</f>
        <v>#NUM!</v>
      </c>
      <c r="CH375" s="104" t="e">
        <f ca="1">OFFSET($CA$1,MATCH(INDEX(CC:CC,SMALL(OFFSET(CD$2,0,0,COUNTIF(CC:CC,"&gt;0"),1),ROWS(CC$2:CC375)),1),CC$2:CC$502,0),1,1,1)</f>
        <v>#NUM!</v>
      </c>
      <c r="CI375" s="104" t="e">
        <f t="array" aca="1" ref="CI375" ca="1">OFFSET($CD$1,MATCH(INDEX(CF:CF,SMALL(OFFSET(CG$2,0,0,COUNTIF(CF:CF,"&gt;0"),1),ROWS(CF$2:CF375)),1),CF$2:CF$502,0),1,1,1)</f>
        <v>#NUM!</v>
      </c>
      <c r="CJ375" s="103" t="e">
        <f ca="1">OFFSET(CA$1,MATCH(INDEX(CF:CF,SMALL(OFFSET(CG$2,0,0,COUNTIF(CF:CF,"&gt;0"),1),ROWS(CF$2:CF375)),1),CF$2:CF$502,0),0,1,1)</f>
        <v>#NUM!</v>
      </c>
      <c r="CN375" s="91" t="str">
        <f t="shared" si="202"/>
        <v/>
      </c>
      <c r="CO375" s="99">
        <f t="shared" si="203"/>
        <v>0</v>
      </c>
      <c r="CP375" s="103">
        <f t="array" ref="CP375">CO375+(ROWS(CO$2:CO375)/1000*(CO375&lt;&gt;0))</f>
        <v>0</v>
      </c>
      <c r="CQ375" s="103" t="e">
        <f t="array" ref="CQ375">MATCH(SMALL(CP:CP,COUNTIF(CP:CP,0)+ROWS(CP$2:CP375)),CP:CP,0)</f>
        <v>#NUM!</v>
      </c>
      <c r="CR375" s="99">
        <f t="shared" si="204"/>
        <v>0</v>
      </c>
      <c r="CS375" s="103">
        <f t="array" ref="CS375">CR375+(ROWS(CR$2:CR375)/1000*(CR375&lt;&gt;0))</f>
        <v>0</v>
      </c>
      <c r="CT375" s="103" t="e">
        <f>MATCH(SMALL(CS:CS,COUNTIF(CS:CS,0)+ROWS(CS$2:CS375)),CS:CS,0)</f>
        <v>#NUM!</v>
      </c>
      <c r="CU375" s="104" t="e">
        <f t="array" aca="1" ref="CU375" ca="1">OFFSET($CN$1,MATCH(INDEX(CP:CP,SMALL(OFFSET(CQ$2,0,0,COUNTIF(CP:CP,"&gt;0"),1),ROWS(CP$2:CP375)),1),CP$2:CP$502,0),1,1,1)</f>
        <v>#NUM!</v>
      </c>
      <c r="CV375" s="104" t="e">
        <f t="array" aca="1" ref="CV375" ca="1">OFFSET($CQ$1,MATCH(INDEX(CS:CS,SMALL(OFFSET(CT$2,0,0,COUNTIF(CS:CS,"&gt;0"),1),ROWS(CS$2:CS375)),1),CS$2:CS$502,0),1,1,1)</f>
        <v>#NUM!</v>
      </c>
      <c r="CW375" s="103" t="e">
        <f ca="1">OFFSET(CN$1,MATCH(INDEX(CS:CS,SMALL(OFFSET(CT$2,0,0,COUNTIF(CS:CS,"&gt;0"),1),ROWS(CS$2:CS375)),1),CS$2:CS$502,0),0,1,1)</f>
        <v>#NUM!</v>
      </c>
      <c r="DA375" s="91" t="str">
        <f t="shared" si="205"/>
        <v/>
      </c>
      <c r="DB375" s="99">
        <f t="shared" si="206"/>
        <v>0</v>
      </c>
      <c r="DC375" s="103">
        <f t="array" ref="DC375">DB375+(ROWS(DB$2:DB375)/1000*(DB375&lt;&gt;0))</f>
        <v>0</v>
      </c>
      <c r="DD375" s="103" t="e">
        <f t="array" ref="DD375">MATCH(SMALL(DC:DC,COUNTIF(DC:DC,0)+ROWS(DC$2:DC375)),DC:DC,0)</f>
        <v>#NUM!</v>
      </c>
      <c r="DE375" s="99">
        <f t="shared" si="207"/>
        <v>0</v>
      </c>
      <c r="DF375" s="103">
        <f t="array" ref="DF375">DE375+(ROWS(DE$2:DE375)/1000*(DE375&lt;&gt;0))</f>
        <v>0</v>
      </c>
      <c r="DG375" s="103" t="e">
        <f>MATCH(SMALL(DF:DF,COUNTIF(DF:DF,0)+ROWS(DF$2:DF375)),DF:DF,0)</f>
        <v>#NUM!</v>
      </c>
      <c r="DH375" s="104" t="e">
        <f t="array" aca="1" ref="DH375" ca="1">OFFSET($DA$1,MATCH(INDEX(DC:DC,SMALL(OFFSET(DD$2,0,0,COUNTIF(DC:DC,"&gt;0"),1),ROWS(DC$2:DC375)),1),DC$2:DC$502,0),1,1,1)</f>
        <v>#NUM!</v>
      </c>
      <c r="DI375" s="104" t="e">
        <f t="array" aca="1" ref="DI375" ca="1">OFFSET($DD$1,MATCH(INDEX(DF:DF,SMALL(OFFSET(DG$2,0,0,COUNTIF(DF:DF,"&gt;0"),1),ROWS(DF$2:DF375)),1),DF$2:DF$502,0),1,1,1)</f>
        <v>#NUM!</v>
      </c>
      <c r="DJ375" s="103" t="e">
        <f ca="1">OFFSET(DA$1,MATCH(INDEX(DF:DF,SMALL(OFFSET(DG$2,0,0,COUNTIF(DF:DF,"&gt;0"),1),ROWS(DF$2:DF375)),1),DF$2:DF$502,0),0,1,1)</f>
        <v>#NUM!</v>
      </c>
      <c r="DN375" s="91" t="str">
        <f t="shared" si="210"/>
        <v/>
      </c>
      <c r="DO375" s="99">
        <f t="shared" si="211"/>
        <v>0</v>
      </c>
      <c r="DP375" s="103">
        <f t="array" ref="DP375">DO375+(ROWS(DO$2:DO375)/1000*(DO375&lt;&gt;0))</f>
        <v>0</v>
      </c>
      <c r="DQ375" s="103" t="e">
        <f t="array" ref="DQ375">MATCH(SMALL(DP:DP,COUNTIF(DP:DP,0)+ROWS(DP$2:DP375)),DP:DP,0)</f>
        <v>#NUM!</v>
      </c>
      <c r="DR375" s="99">
        <f t="shared" si="212"/>
        <v>0</v>
      </c>
      <c r="DS375" s="103">
        <f t="array" ref="DS375">DR375+(ROWS(DR$2:DR375)/1000*(DR375&lt;&gt;0))</f>
        <v>0</v>
      </c>
      <c r="DT375" s="103" t="e">
        <f>MATCH(SMALL(DS:DS,COUNTIF(DS:DS,0)+ROWS(DS$2:DS375)),DS:DS,0)</f>
        <v>#NUM!</v>
      </c>
      <c r="DU375" s="104" t="e">
        <f t="array" aca="1" ref="DU375" ca="1">OFFSET($DN$1,MATCH(INDEX(DP:DP,SMALL(OFFSET(DQ$2,0,0,COUNTIF(DP:DP,"&gt;0"),1),ROWS(DP$2:DP375)),1),DP$2:DP$503,0),1,1,1)</f>
        <v>#NUM!</v>
      </c>
      <c r="DV375" s="104" t="e">
        <f t="array" aca="1" ref="DV375" ca="1">OFFSET($DQ$1,MATCH(INDEX(DS:DS,SMALL(OFFSET(DT$2,0,0,COUNTIF(DS:DS,"&gt;0"),1),ROWS(DS$2:DS375)),1),DS$2:DS$503,0),1,1,1)</f>
        <v>#REF!</v>
      </c>
      <c r="DW375" s="103" t="e">
        <f t="array" aca="1" ref="DW375" ca="1">OFFSET(DN$1,MATCH(INDEX(DP:DP,SMALL(OFFSET(DQ$2,0,0,COUNTIF(DP:DP,"&gt;0"),1),ROWS(DP$2:DP375)),1),DP$2:DP$503,0),0,1,1)</f>
        <v>#NUM!</v>
      </c>
      <c r="EA375" s="91" t="str">
        <f t="shared" si="180"/>
        <v/>
      </c>
      <c r="EB375" s="99">
        <f t="shared" si="181"/>
        <v>0</v>
      </c>
      <c r="EC375" s="103">
        <f t="array" ref="EC375">EB375+(ROWS(EB$2:EB375)/1000*(EB375&lt;&gt;0))</f>
        <v>0</v>
      </c>
      <c r="ED375" s="103" t="e">
        <f t="array" ref="ED375">MATCH(SMALL(EC:EC,COUNTIF(EC:EC,0)+ROWS(EC$2:EC375)),EC:EC,0)</f>
        <v>#NUM!</v>
      </c>
      <c r="EE375" s="99">
        <f t="shared" si="213"/>
        <v>0</v>
      </c>
      <c r="EF375" s="103">
        <f t="array" ref="EF375">EE375+(ROWS(EE$2:EE375)/1000*(EE375&lt;&gt;0))</f>
        <v>0</v>
      </c>
      <c r="EG375" s="103" t="e">
        <f>MATCH(SMALL(EF:EF,COUNTIF(EF:EF,0)+ROWS(EF$2:EF375)),EF:EF,0)</f>
        <v>#NUM!</v>
      </c>
      <c r="EH375" s="104" t="e">
        <f t="array" aca="1" ref="EH375" ca="1">OFFSET($EA$1,MATCH(INDEX(EC:EC,SMALL(OFFSET(ED$2,0,0,COUNTIF(EC:EC,"&gt;0"),1),ROWS(EC$2:EC375)),1),EC$2:EC$501,0),1,1,1)</f>
        <v>#NUM!</v>
      </c>
      <c r="EI375" s="104" t="e">
        <f t="array" aca="1" ref="EI375" ca="1">OFFSET($ED$1,MATCH(INDEX(EF:EF,SMALL(OFFSET(EG$2,0,0,COUNTIF(EF:EF,"&gt;0"),1),ROWS(EF$2:EF375)),1),EF$2:EF$501,0),1,1,1)</f>
        <v>#REF!</v>
      </c>
      <c r="EJ375" s="103" t="e">
        <f t="array" aca="1" ref="EJ375" ca="1">OFFSET(EA$1,MATCH(INDEX(EC:EC,SMALL(OFFSET(ED$2,0,0,COUNTIF(EC:EC,"&gt;0"),1),ROWS(EC$2:EC375)),1),EC$2:EC$501,0),0,1,1)</f>
        <v>#NUM!</v>
      </c>
      <c r="EN375" s="91" t="str">
        <f t="shared" si="182"/>
        <v/>
      </c>
      <c r="EO375" s="99">
        <f t="shared" si="183"/>
        <v>0</v>
      </c>
      <c r="EP375" s="103">
        <f t="array" ref="EP375">EO375+(ROWS(EO$2:EO375)/1000*(EO375&lt;&gt;0))</f>
        <v>0</v>
      </c>
      <c r="EQ375" s="103" t="e">
        <f t="array" ref="EQ375">MATCH(SMALL(EP:EP,COUNTIF(EP:EP,0)+ROWS(EP$2:EP375)),EP:EP,0)</f>
        <v>#NUM!</v>
      </c>
      <c r="ER375" s="99">
        <f t="shared" si="214"/>
        <v>0</v>
      </c>
      <c r="ES375" s="103">
        <f t="array" ref="ES375">ER375+(ROWS(ER$2:ER375)/1000*(ER375&lt;&gt;0))</f>
        <v>0</v>
      </c>
      <c r="ET375" s="103" t="e">
        <f>MATCH(SMALL(ES:ES,COUNTIF(ES:ES,0)+ROWS(ES$2:ES375)),ES:ES,0)</f>
        <v>#NUM!</v>
      </c>
      <c r="EU375" s="104" t="e">
        <f t="array" aca="1" ref="EU375" ca="1">OFFSET($EN$1,MATCH(INDEX(EP:EP,SMALL(OFFSET(EQ$2,0,0,COUNTIF(EP:EP,"&gt;0"),1),ROWS(EP$2:EP375)),1),EP$2:EP$501,0),1,1,1)</f>
        <v>#NUM!</v>
      </c>
      <c r="EV375" s="104" t="e">
        <f t="array" aca="1" ref="EV375" ca="1">OFFSET($EN$1,MATCH(INDEX(ES:ES,SMALL(OFFSET(ET$2,0,0,COUNTIF(ES:ES,"&gt;0"),1),ROWS(ES$2:ES375)),1),ES$2:ES$501,0),1,1,1)</f>
        <v>#REF!</v>
      </c>
      <c r="EW375" s="103" t="e">
        <f t="array" aca="1" ref="EW375" ca="1">OFFSET(EN$1,MATCH(INDEX(EP:EP,SMALL(OFFSET(EQ$2,0,0,COUNTIF(EP:EP,"&gt;0"),1),ROWS(EP$2:EP375)),1),EP$2:EP$501,0),0,1,1)</f>
        <v>#NUM!</v>
      </c>
      <c r="EX375" s="91"/>
      <c r="EY375" s="91"/>
      <c r="EZ375" s="91"/>
      <c r="FA375" s="103" t="str">
        <f t="shared" si="208"/>
        <v/>
      </c>
      <c r="FB375" s="103">
        <f t="shared" si="209"/>
        <v>0</v>
      </c>
      <c r="FC375" s="103">
        <f>FB375+(ROWS(FB$2:FB375)/1000*(FB375&lt;&gt;0))</f>
        <v>0</v>
      </c>
      <c r="FD375" s="103" t="e">
        <f>MATCH(SMALL(FC:FC,COUNTIF(FC:FC,0)+ROWS(FC$2:FC375)),FC:FC,0)</f>
        <v>#NUM!</v>
      </c>
      <c r="FE375" s="99">
        <f t="shared" si="215"/>
        <v>0</v>
      </c>
      <c r="FF375" s="103">
        <f>FE375+(ROWS(FE$2:FE375)/1000*(FE375&lt;&gt;0))</f>
        <v>0</v>
      </c>
      <c r="FG375" s="103" t="e">
        <f>MATCH(SMALL(FF:FF,COUNTIF(FF:FF,0)+ROWS(FF$2:FF375)),FF:FF,0)</f>
        <v>#NUM!</v>
      </c>
      <c r="FH375" s="104" t="e">
        <f ca="1">OFFSET($FA$1,MATCH(INDEX(FC:FC,SMALL(OFFSET(FD$2,0,0,COUNTIF(FC:FC,"&gt;0"),1),ROWS(FC$2:FC375)),1),FC$2:FC$502,0),1,1,1)</f>
        <v>#NUM!</v>
      </c>
      <c r="FI375" s="104" t="e">
        <f ca="1">OFFSET($FA$1,MATCH(INDEX(FF:FF,SMALL(OFFSET(FG$2,0,0,COUNTIF(FF:FF,"&gt;0"),1),ROWS(FF$2:FF375)),1),FF$2:FF$502,0),1,1,1)</f>
        <v>#REF!</v>
      </c>
      <c r="FJ375" s="103" t="e">
        <f ca="1">OFFSET(FA$1,MATCH(INDEX(FC:FC,SMALL(OFFSET(FD$2,0,0,COUNTIF(FC:FC,"&gt;0"),1),ROWS(FC$2:FC375)),1),FC$2:FC$502,0),0,1,1)</f>
        <v>#NUM!</v>
      </c>
    </row>
    <row r="376" spans="3:166">
      <c r="C376" s="91">
        <v>375</v>
      </c>
      <c r="D376" s="99">
        <f>IF(OR(Layout!L389 = "P"), Layout!V389, 0)</f>
        <v>0</v>
      </c>
      <c r="E376" s="99">
        <f t="array" ref="E376">IF(OR(Layout!L389 = "P", Layout!L389 = "A"), Layout!W389, 0)</f>
        <v>0</v>
      </c>
      <c r="F376" s="99">
        <f>IF(OR(Layout!L389 = "P", Layout!L389 = "A"), Layout!I389, 0)</f>
        <v>0</v>
      </c>
      <c r="G376" s="91" t="str">
        <f t="array" ref="G376">IF(OR(Layout!L389 = "P", Layout!L389 = "A"), Layout!G389, "")</f>
        <v/>
      </c>
      <c r="H376" s="91" t="str">
        <f>IF(Layout!G389 &gt; 0, Layout!G389, "")</f>
        <v/>
      </c>
      <c r="I376" s="102">
        <f>IF(Layout!Y389 &gt; 0, Layout!Y389, 0)</f>
        <v>0</v>
      </c>
      <c r="J376" s="92">
        <f t="array" ref="J376">IF(Layout!AA389 &gt; 0, Layout!AA389, 0)</f>
        <v>0</v>
      </c>
      <c r="K376" s="92">
        <f>IF(Layout!K389 &gt; 0, Layout!K389, 0)</f>
        <v>0</v>
      </c>
      <c r="L376" s="98"/>
      <c r="N376" s="91" t="str">
        <f t="shared" si="184"/>
        <v/>
      </c>
      <c r="O376" s="99">
        <f t="shared" si="185"/>
        <v>0</v>
      </c>
      <c r="P376" s="103">
        <f t="array" ref="P376">O376+(ROWS(O$2:O376)/1000*(O376&lt;&gt;0))</f>
        <v>0</v>
      </c>
      <c r="Q376" s="103" t="e">
        <f t="array" ref="Q376">MATCH(SMALL(P:P,COUNTIF(P:P,0)+ROWS(P$2:P376)),P:P,0)</f>
        <v>#NUM!</v>
      </c>
      <c r="R376" s="99">
        <f t="shared" si="186"/>
        <v>0</v>
      </c>
      <c r="S376" s="103">
        <f t="array" ref="S376">R376+(ROWS(R$2:R376)/1000*(R376&lt;&gt;0))</f>
        <v>0</v>
      </c>
      <c r="T376" s="103" t="e">
        <f>MATCH(SMALL(S:S,COUNTIF(S:S,0)+ROWS(S$2:S376)),S:S,0)</f>
        <v>#NUM!</v>
      </c>
      <c r="U376" s="104" t="e">
        <f t="array" aca="1" ref="U376" ca="1">OFFSET($N$1,MATCH(INDEX(P:P,SMALL(OFFSET(Q$2,0,0,COUNTIF(P:P,"&gt;0"),1),ROWS(P$2:P376)),1),P$2:P$502,0),1,1,1)</f>
        <v>#NUM!</v>
      </c>
      <c r="V376" s="104" t="e">
        <f t="array" aca="1" ref="V376" ca="1">OFFSET($Q$1,MATCH(INDEX(S:S,SMALL(OFFSET(T$2,0,0,COUNTIF(S:S,"&gt;0"),1),ROWS(S$2:S376)),1),S$2:S$502,0),1,1,1)</f>
        <v>#NUM!</v>
      </c>
      <c r="W376" s="103" t="e">
        <f ca="1">OFFSET(N$1,MATCH(INDEX(S:S,SMALL(OFFSET(T$2,0,0,COUNTIF(S:S,"&gt;0"),1),ROWS(S$2:S376)),1),S$2:S$502,0),0,1,1)</f>
        <v>#NUM!</v>
      </c>
      <c r="AA376" s="91" t="str">
        <f t="shared" si="187"/>
        <v/>
      </c>
      <c r="AB376" s="99">
        <f t="shared" si="188"/>
        <v>0</v>
      </c>
      <c r="AC376" s="103">
        <f t="array" ref="AC376">AB376+(ROWS(AB$2:AB376)/1000*(AB376&lt;&gt;0))</f>
        <v>0</v>
      </c>
      <c r="AD376" s="103" t="e">
        <f t="array" ref="AD376">MATCH(SMALL(AC:AC,COUNTIF(AC:AC,0)+ROWS(AC$2:AC376)),AC:AC,0)</f>
        <v>#NUM!</v>
      </c>
      <c r="AE376" s="99">
        <f t="shared" si="189"/>
        <v>0</v>
      </c>
      <c r="AF376" s="103">
        <f t="array" ref="AF376">AE376+(ROWS(AE$2:AE376)/1000*(AE376&lt;&gt;0))</f>
        <v>0</v>
      </c>
      <c r="AG376" s="103" t="e">
        <f>MATCH(SMALL(AF:AF,COUNTIF(AF:AF,0)+ROWS(AF$2:AF376)),AF:AF,0)</f>
        <v>#NUM!</v>
      </c>
      <c r="AH376" s="104" t="e">
        <f ca="1">OFFSET($AA$1,MATCH(INDEX(AC:AC,SMALL(OFFSET(AD$2,0,0,COUNTIF(AC:AC,"&gt;0"),1),ROWS(AC$2:AC376)),1),AC$2:AC$502,0),1,1,1)</f>
        <v>#NUM!</v>
      </c>
      <c r="AI376" s="104" t="e">
        <f ca="1">OFFSET($AD$1,MATCH(INDEX(AF:AF,SMALL(OFFSET(AG$2,0,0,COUNTIF(AF:AF,"&gt;0"),1),ROWS(AF$2:AF376)),1),AF$2:AF$502,0),1,1,1)</f>
        <v>#NUM!</v>
      </c>
      <c r="AJ376" s="103" t="e">
        <f ca="1">OFFSET(AA$1,MATCH(INDEX(AF:AF,SMALL(OFFSET(AG$2,0,0,COUNTIF(AF:AF,"&gt;0"),1),ROWS(AF$2:AF376)),1),AF$2:AF$502,0),0,1,1)</f>
        <v>#NUM!</v>
      </c>
      <c r="AN376" s="91" t="str">
        <f t="shared" si="190"/>
        <v/>
      </c>
      <c r="AO376" s="99">
        <f t="shared" si="191"/>
        <v>0</v>
      </c>
      <c r="AP376" s="103">
        <f t="array" ref="AP376">AO376+(ROWS(AO$2:AO376)/1000*(AO376&lt;&gt;0))</f>
        <v>0</v>
      </c>
      <c r="AQ376" s="103" t="e">
        <f t="array" ref="AQ376">MATCH(SMALL(AP:AP,COUNTIF(AP:AP,0)+ROWS(AP$2:AP376)),AP:AP,0)</f>
        <v>#NUM!</v>
      </c>
      <c r="AR376" s="99">
        <f t="shared" si="192"/>
        <v>0</v>
      </c>
      <c r="AS376" s="103">
        <f t="array" ref="AS376">AR376+(ROWS(AR$2:AR376)/1000*(AR376&lt;&gt;0))</f>
        <v>0</v>
      </c>
      <c r="AT376" s="103" t="e">
        <f>MATCH(SMALL(AS:AS,COUNTIF(AS:AS,0)+ROWS(AS$2:AS376)),AS:AS,0)</f>
        <v>#NUM!</v>
      </c>
      <c r="AU376" s="104" t="e">
        <f ca="1">OFFSET($AN$1,MATCH(INDEX(AP:AP,SMALL(OFFSET(AQ$2,0,0,COUNTIF(AP:AP,"&gt;0"),1),ROWS(AP$2:AP376)),1),AP$2:AP$502,0),1,1,1)</f>
        <v>#NUM!</v>
      </c>
      <c r="AV376" s="104" t="e">
        <f ca="1">OFFSET($AQ$1,MATCH(INDEX(AS:AS,SMALL(OFFSET(AT$2,0,0,COUNTIF(AS:AS,"&gt;0"),1),ROWS(AS$2:AS376)),1),AS$2:AS$502,0),1,1,1)</f>
        <v>#NUM!</v>
      </c>
      <c r="AW376" s="103" t="e">
        <f ca="1">OFFSET(AN$1,MATCH(INDEX(AS:AS,SMALL(OFFSET(AT$2,0,0,COUNTIF(AS:AS,"&gt;0"),1),ROWS(AS$2:AS376)),1),AS$2:AS$502,0),0,1,1)</f>
        <v>#NUM!</v>
      </c>
      <c r="BA376" s="91" t="str">
        <f t="shared" si="193"/>
        <v/>
      </c>
      <c r="BB376" s="99">
        <f t="shared" si="194"/>
        <v>0</v>
      </c>
      <c r="BC376" s="103">
        <f t="array" ref="BC376">BB376+(ROWS(BB$2:BB376)/1000*(BB376&lt;&gt;0))</f>
        <v>0</v>
      </c>
      <c r="BD376" s="103" t="e">
        <f t="array" ref="BD376">MATCH(SMALL(BC:BC,COUNTIF(BC:BC,0)+ROWS(BC$2:BC376)),BC:BC,0)</f>
        <v>#NUM!</v>
      </c>
      <c r="BE376" s="99">
        <f t="shared" si="195"/>
        <v>0</v>
      </c>
      <c r="BF376" s="103">
        <f t="array" ref="BF376">BE376+(ROWS(BE$2:BE376)/1000*(BE376&lt;&gt;0))</f>
        <v>0</v>
      </c>
      <c r="BG376" s="103" t="e">
        <f>MATCH(SMALL(BF:BF,COUNTIF(BF:BF,0)+ROWS(BF$2:BF376)),BF:BF,0)</f>
        <v>#NUM!</v>
      </c>
      <c r="BH376" s="104" t="e">
        <f ca="1">OFFSET($BA$1,MATCH(INDEX(BC:BC,SMALL(OFFSET(BD$2,0,0,COUNTIF(BC:BC,"&gt;0"),1),ROWS(BC$2:BC376)),1),BC$2:BC$502,0),1,1,1)</f>
        <v>#NUM!</v>
      </c>
      <c r="BI376" s="104" t="e">
        <f ca="1">OFFSET($BD$1,MATCH(INDEX(BF:BF,SMALL(OFFSET(BG$2,0,0,COUNTIF(BF:BF,"&gt;0"),1),ROWS(BF$2:BF376)),1),BF$2:BF$502,0),1,1,1)</f>
        <v>#NUM!</v>
      </c>
      <c r="BJ376" s="103" t="e">
        <f ca="1">OFFSET(BA$1,MATCH(INDEX(BF:BF,SMALL(OFFSET(BG$2,0,0,COUNTIF(BF:BF,"&gt;0"),1),ROWS(BF$2:BF376)),1),BF$2:BF$502,0),0,1,1)</f>
        <v>#NUM!</v>
      </c>
      <c r="BN376" s="91" t="str">
        <f t="shared" si="196"/>
        <v/>
      </c>
      <c r="BO376" s="99">
        <f t="shared" si="197"/>
        <v>0</v>
      </c>
      <c r="BP376" s="103">
        <f t="array" ref="BP376">BO376+(ROWS(BO$2:BO376)/1000*(BO376&lt;&gt;0))</f>
        <v>0</v>
      </c>
      <c r="BQ376" s="103" t="e">
        <f t="array" ref="BQ376">MATCH(SMALL(BP:BP,COUNTIF(BP:BP,0)+ROWS(BP$2:BP376)),BP:BP,0)</f>
        <v>#NUM!</v>
      </c>
      <c r="BR376" s="99">
        <f t="shared" si="198"/>
        <v>0</v>
      </c>
      <c r="BS376" s="103">
        <f t="array" ref="BS376">BR376+(ROWS(BR$2:BR376)/1000*(BR376&lt;&gt;0))</f>
        <v>0</v>
      </c>
      <c r="BT376" s="103" t="e">
        <f>MATCH(SMALL(BS:BS,COUNTIF(BS:BS,0)+ROWS(BS$2:BS376)),BS:BS,0)</f>
        <v>#NUM!</v>
      </c>
      <c r="BU376" s="104" t="e">
        <f ca="1">OFFSET($BN$1,MATCH(INDEX(BP:BP,SMALL(OFFSET(BQ$2,0,0,COUNTIF(BP:BP,"&gt;0"),1),ROWS(BP$2:BP376)),1),BP$2:BP$502,0),1,1,1)</f>
        <v>#NUM!</v>
      </c>
      <c r="BV376" s="104" t="e">
        <f ca="1">OFFSET($BQ$1,MATCH(INDEX(BS:BS,SMALL(OFFSET(BT$2,0,0,COUNTIF(BS:BS,"&gt;0"),1),ROWS(BS$2:BS376)),1),BS$2:BS$502,0),1,1,1)</f>
        <v>#NUM!</v>
      </c>
      <c r="BW376" s="103" t="e">
        <f ca="1">OFFSET(BN$1,MATCH(INDEX(BS:BS,SMALL(OFFSET(BT$2,0,0,COUNTIF(BS:BS,"&gt;0"),1),ROWS(BS$2:BS376)),1),BS$2:BS$502,0),0,1,1)</f>
        <v>#NUM!</v>
      </c>
      <c r="CA376" s="91" t="str">
        <f t="shared" si="199"/>
        <v/>
      </c>
      <c r="CB376" s="99">
        <f t="shared" si="200"/>
        <v>0</v>
      </c>
      <c r="CC376" s="103">
        <f t="array" ref="CC376">CB376+(ROWS(CB$2:CB376)/1000*(CB376&lt;&gt;0))</f>
        <v>0</v>
      </c>
      <c r="CD376" s="103" t="e">
        <f t="array" ref="CD376">MATCH(SMALL(CC:CC,COUNTIF(CC:CC,0)+ROWS(CC$2:CC376)),CC:CC,0)</f>
        <v>#NUM!</v>
      </c>
      <c r="CE376" s="99">
        <f t="shared" si="201"/>
        <v>0</v>
      </c>
      <c r="CF376" s="103">
        <f t="array" ref="CF376">CE376+(ROWS(CE$2:CE376)/1000*(CE376&lt;&gt;0))</f>
        <v>0</v>
      </c>
      <c r="CG376" s="103" t="e">
        <f>MATCH(SMALL(CF:CF,COUNTIF(CF:CF,0)+ROWS(CF$2:CF376)),CF:CF,0)</f>
        <v>#NUM!</v>
      </c>
      <c r="CH376" s="104" t="e">
        <f ca="1">OFFSET($CA$1,MATCH(INDEX(CC:CC,SMALL(OFFSET(CD$2,0,0,COUNTIF(CC:CC,"&gt;0"),1),ROWS(CC$2:CC376)),1),CC$2:CC$502,0),1,1,1)</f>
        <v>#NUM!</v>
      </c>
      <c r="CI376" s="104" t="e">
        <f t="array" aca="1" ref="CI376" ca="1">OFFSET($CD$1,MATCH(INDEX(CF:CF,SMALL(OFFSET(CG$2,0,0,COUNTIF(CF:CF,"&gt;0"),1),ROWS(CF$2:CF376)),1),CF$2:CF$502,0),1,1,1)</f>
        <v>#NUM!</v>
      </c>
      <c r="CJ376" s="103" t="e">
        <f ca="1">OFFSET(CA$1,MATCH(INDEX(CF:CF,SMALL(OFFSET(CG$2,0,0,COUNTIF(CF:CF,"&gt;0"),1),ROWS(CF$2:CF376)),1),CF$2:CF$502,0),0,1,1)</f>
        <v>#NUM!</v>
      </c>
      <c r="CN376" s="91" t="str">
        <f t="shared" si="202"/>
        <v/>
      </c>
      <c r="CO376" s="99">
        <f t="shared" si="203"/>
        <v>0</v>
      </c>
      <c r="CP376" s="103">
        <f t="array" ref="CP376">CO376+(ROWS(CO$2:CO376)/1000*(CO376&lt;&gt;0))</f>
        <v>0</v>
      </c>
      <c r="CQ376" s="103" t="e">
        <f t="array" ref="CQ376">MATCH(SMALL(CP:CP,COUNTIF(CP:CP,0)+ROWS(CP$2:CP376)),CP:CP,0)</f>
        <v>#NUM!</v>
      </c>
      <c r="CR376" s="99">
        <f t="shared" si="204"/>
        <v>0</v>
      </c>
      <c r="CS376" s="103">
        <f t="array" ref="CS376">CR376+(ROWS(CR$2:CR376)/1000*(CR376&lt;&gt;0))</f>
        <v>0</v>
      </c>
      <c r="CT376" s="103" t="e">
        <f>MATCH(SMALL(CS:CS,COUNTIF(CS:CS,0)+ROWS(CS$2:CS376)),CS:CS,0)</f>
        <v>#NUM!</v>
      </c>
      <c r="CU376" s="104" t="e">
        <f t="array" aca="1" ref="CU376" ca="1">OFFSET($CN$1,MATCH(INDEX(CP:CP,SMALL(OFFSET(CQ$2,0,0,COUNTIF(CP:CP,"&gt;0"),1),ROWS(CP$2:CP376)),1),CP$2:CP$502,0),1,1,1)</f>
        <v>#NUM!</v>
      </c>
      <c r="CV376" s="104" t="e">
        <f t="array" aca="1" ref="CV376" ca="1">OFFSET($CQ$1,MATCH(INDEX(CS:CS,SMALL(OFFSET(CT$2,0,0,COUNTIF(CS:CS,"&gt;0"),1),ROWS(CS$2:CS376)),1),CS$2:CS$502,0),1,1,1)</f>
        <v>#NUM!</v>
      </c>
      <c r="CW376" s="103" t="e">
        <f ca="1">OFFSET(CN$1,MATCH(INDEX(CS:CS,SMALL(OFFSET(CT$2,0,0,COUNTIF(CS:CS,"&gt;0"),1),ROWS(CS$2:CS376)),1),CS$2:CS$502,0),0,1,1)</f>
        <v>#NUM!</v>
      </c>
      <c r="DA376" s="91" t="str">
        <f t="shared" si="205"/>
        <v/>
      </c>
      <c r="DB376" s="99">
        <f t="shared" si="206"/>
        <v>0</v>
      </c>
      <c r="DC376" s="103">
        <f t="array" ref="DC376">DB376+(ROWS(DB$2:DB376)/1000*(DB376&lt;&gt;0))</f>
        <v>0</v>
      </c>
      <c r="DD376" s="103" t="e">
        <f t="array" ref="DD376">MATCH(SMALL(DC:DC,COUNTIF(DC:DC,0)+ROWS(DC$2:DC376)),DC:DC,0)</f>
        <v>#NUM!</v>
      </c>
      <c r="DE376" s="99">
        <f t="shared" si="207"/>
        <v>0</v>
      </c>
      <c r="DF376" s="103">
        <f t="array" ref="DF376">DE376+(ROWS(DE$2:DE376)/1000*(DE376&lt;&gt;0))</f>
        <v>0</v>
      </c>
      <c r="DG376" s="103" t="e">
        <f>MATCH(SMALL(DF:DF,COUNTIF(DF:DF,0)+ROWS(DF$2:DF376)),DF:DF,0)</f>
        <v>#NUM!</v>
      </c>
      <c r="DH376" s="104" t="e">
        <f t="array" aca="1" ref="DH376" ca="1">OFFSET($DA$1,MATCH(INDEX(DC:DC,SMALL(OFFSET(DD$2,0,0,COUNTIF(DC:DC,"&gt;0"),1),ROWS(DC$2:DC376)),1),DC$2:DC$502,0),1,1,1)</f>
        <v>#NUM!</v>
      </c>
      <c r="DI376" s="104" t="e">
        <f t="array" aca="1" ref="DI376" ca="1">OFFSET($DD$1,MATCH(INDEX(DF:DF,SMALL(OFFSET(DG$2,0,0,COUNTIF(DF:DF,"&gt;0"),1),ROWS(DF$2:DF376)),1),DF$2:DF$502,0),1,1,1)</f>
        <v>#NUM!</v>
      </c>
      <c r="DJ376" s="103" t="e">
        <f ca="1">OFFSET(DA$1,MATCH(INDEX(DF:DF,SMALL(OFFSET(DG$2,0,0,COUNTIF(DF:DF,"&gt;0"),1),ROWS(DF$2:DF376)),1),DF$2:DF$502,0),0,1,1)</f>
        <v>#NUM!</v>
      </c>
      <c r="DN376" s="91" t="str">
        <f t="shared" si="210"/>
        <v/>
      </c>
      <c r="DO376" s="99">
        <f t="shared" si="211"/>
        <v>0</v>
      </c>
      <c r="DP376" s="103">
        <f t="array" ref="DP376">DO376+(ROWS(DO$2:DO376)/1000*(DO376&lt;&gt;0))</f>
        <v>0</v>
      </c>
      <c r="DQ376" s="103" t="e">
        <f t="array" ref="DQ376">MATCH(SMALL(DP:DP,COUNTIF(DP:DP,0)+ROWS(DP$2:DP376)),DP:DP,0)</f>
        <v>#NUM!</v>
      </c>
      <c r="DR376" s="99">
        <f t="shared" si="212"/>
        <v>0</v>
      </c>
      <c r="DS376" s="103">
        <f t="array" ref="DS376">DR376+(ROWS(DR$2:DR376)/1000*(DR376&lt;&gt;0))</f>
        <v>0</v>
      </c>
      <c r="DT376" s="103" t="e">
        <f>MATCH(SMALL(DS:DS,COUNTIF(DS:DS,0)+ROWS(DS$2:DS376)),DS:DS,0)</f>
        <v>#NUM!</v>
      </c>
      <c r="DU376" s="104" t="e">
        <f t="array" aca="1" ref="DU376" ca="1">OFFSET($DN$1,MATCH(INDEX(DP:DP,SMALL(OFFSET(DQ$2,0,0,COUNTIF(DP:DP,"&gt;0"),1),ROWS(DP$2:DP376)),1),DP$2:DP$503,0),1,1,1)</f>
        <v>#NUM!</v>
      </c>
      <c r="DV376" s="104" t="e">
        <f t="array" aca="1" ref="DV376" ca="1">OFFSET($DQ$1,MATCH(INDEX(DS:DS,SMALL(OFFSET(DT$2,0,0,COUNTIF(DS:DS,"&gt;0"),1),ROWS(DS$2:DS376)),1),DS$2:DS$503,0),1,1,1)</f>
        <v>#REF!</v>
      </c>
      <c r="DW376" s="103" t="e">
        <f t="array" aca="1" ref="DW376" ca="1">OFFSET(DN$1,MATCH(INDEX(DP:DP,SMALL(OFFSET(DQ$2,0,0,COUNTIF(DP:DP,"&gt;0"),1),ROWS(DP$2:DP376)),1),DP$2:DP$503,0),0,1,1)</f>
        <v>#NUM!</v>
      </c>
      <c r="EA376" s="91" t="str">
        <f t="shared" si="180"/>
        <v/>
      </c>
      <c r="EB376" s="99">
        <f t="shared" si="181"/>
        <v>0</v>
      </c>
      <c r="EC376" s="103">
        <f t="array" ref="EC376">EB376+(ROWS(EB$2:EB376)/1000*(EB376&lt;&gt;0))</f>
        <v>0</v>
      </c>
      <c r="ED376" s="103" t="e">
        <f t="array" ref="ED376">MATCH(SMALL(EC:EC,COUNTIF(EC:EC,0)+ROWS(EC$2:EC376)),EC:EC,0)</f>
        <v>#NUM!</v>
      </c>
      <c r="EE376" s="99">
        <f t="shared" si="213"/>
        <v>0</v>
      </c>
      <c r="EF376" s="103">
        <f t="array" ref="EF376">EE376+(ROWS(EE$2:EE376)/1000*(EE376&lt;&gt;0))</f>
        <v>0</v>
      </c>
      <c r="EG376" s="103" t="e">
        <f>MATCH(SMALL(EF:EF,COUNTIF(EF:EF,0)+ROWS(EF$2:EF376)),EF:EF,0)</f>
        <v>#NUM!</v>
      </c>
      <c r="EH376" s="104" t="e">
        <f t="array" aca="1" ref="EH376" ca="1">OFFSET($EA$1,MATCH(INDEX(EC:EC,SMALL(OFFSET(ED$2,0,0,COUNTIF(EC:EC,"&gt;0"),1),ROWS(EC$2:EC376)),1),EC$2:EC$501,0),1,1,1)</f>
        <v>#NUM!</v>
      </c>
      <c r="EI376" s="104" t="e">
        <f t="array" aca="1" ref="EI376" ca="1">OFFSET($ED$1,MATCH(INDEX(EF:EF,SMALL(OFFSET(EG$2,0,0,COUNTIF(EF:EF,"&gt;0"),1),ROWS(EF$2:EF376)),1),EF$2:EF$501,0),1,1,1)</f>
        <v>#REF!</v>
      </c>
      <c r="EJ376" s="103" t="e">
        <f t="array" aca="1" ref="EJ376" ca="1">OFFSET(EA$1,MATCH(INDEX(EC:EC,SMALL(OFFSET(ED$2,0,0,COUNTIF(EC:EC,"&gt;0"),1),ROWS(EC$2:EC376)),1),EC$2:EC$501,0),0,1,1)</f>
        <v>#NUM!</v>
      </c>
      <c r="EN376" s="91" t="str">
        <f t="shared" si="182"/>
        <v/>
      </c>
      <c r="EO376" s="99">
        <f t="shared" si="183"/>
        <v>0</v>
      </c>
      <c r="EP376" s="103">
        <f t="array" ref="EP376">EO376+(ROWS(EO$2:EO376)/1000*(EO376&lt;&gt;0))</f>
        <v>0</v>
      </c>
      <c r="EQ376" s="103" t="e">
        <f t="array" ref="EQ376">MATCH(SMALL(EP:EP,COUNTIF(EP:EP,0)+ROWS(EP$2:EP376)),EP:EP,0)</f>
        <v>#NUM!</v>
      </c>
      <c r="ER376" s="99">
        <f t="shared" si="214"/>
        <v>0</v>
      </c>
      <c r="ES376" s="103">
        <f t="array" ref="ES376">ER376+(ROWS(ER$2:ER376)/1000*(ER376&lt;&gt;0))</f>
        <v>0</v>
      </c>
      <c r="ET376" s="103" t="e">
        <f>MATCH(SMALL(ES:ES,COUNTIF(ES:ES,0)+ROWS(ES$2:ES376)),ES:ES,0)</f>
        <v>#NUM!</v>
      </c>
      <c r="EU376" s="104" t="e">
        <f t="array" aca="1" ref="EU376" ca="1">OFFSET($EN$1,MATCH(INDEX(EP:EP,SMALL(OFFSET(EQ$2,0,0,COUNTIF(EP:EP,"&gt;0"),1),ROWS(EP$2:EP376)),1),EP$2:EP$501,0),1,1,1)</f>
        <v>#NUM!</v>
      </c>
      <c r="EV376" s="104" t="e">
        <f t="array" aca="1" ref="EV376" ca="1">OFFSET($EN$1,MATCH(INDEX(ES:ES,SMALL(OFFSET(ET$2,0,0,COUNTIF(ES:ES,"&gt;0"),1),ROWS(ES$2:ES376)),1),ES$2:ES$501,0),1,1,1)</f>
        <v>#REF!</v>
      </c>
      <c r="EW376" s="103" t="e">
        <f t="array" aca="1" ref="EW376" ca="1">OFFSET(EN$1,MATCH(INDEX(EP:EP,SMALL(OFFSET(EQ$2,0,0,COUNTIF(EP:EP,"&gt;0"),1),ROWS(EP$2:EP376)),1),EP$2:EP$501,0),0,1,1)</f>
        <v>#NUM!</v>
      </c>
      <c r="EX376" s="91"/>
      <c r="EY376" s="91"/>
      <c r="EZ376" s="91"/>
      <c r="FA376" s="103" t="str">
        <f t="shared" si="208"/>
        <v/>
      </c>
      <c r="FB376" s="103">
        <f t="shared" si="209"/>
        <v>0</v>
      </c>
      <c r="FC376" s="103">
        <f>FB376+(ROWS(FB$2:FB376)/1000*(FB376&lt;&gt;0))</f>
        <v>0</v>
      </c>
      <c r="FD376" s="103" t="e">
        <f>MATCH(SMALL(FC:FC,COUNTIF(FC:FC,0)+ROWS(FC$2:FC376)),FC:FC,0)</f>
        <v>#NUM!</v>
      </c>
      <c r="FE376" s="99">
        <f t="shared" si="215"/>
        <v>0</v>
      </c>
      <c r="FF376" s="103">
        <f>FE376+(ROWS(FE$2:FE376)/1000*(FE376&lt;&gt;0))</f>
        <v>0</v>
      </c>
      <c r="FG376" s="103" t="e">
        <f>MATCH(SMALL(FF:FF,COUNTIF(FF:FF,0)+ROWS(FF$2:FF376)),FF:FF,0)</f>
        <v>#NUM!</v>
      </c>
      <c r="FH376" s="104" t="e">
        <f ca="1">OFFSET($FA$1,MATCH(INDEX(FC:FC,SMALL(OFFSET(FD$2,0,0,COUNTIF(FC:FC,"&gt;0"),1),ROWS(FC$2:FC376)),1),FC$2:FC$502,0),1,1,1)</f>
        <v>#NUM!</v>
      </c>
      <c r="FI376" s="98" t="e">
        <f ca="1">OFFSET($FA$1,MATCH(INDEX(FF:FF,SMALL(OFFSET(FG$2,0,0,COUNTIF(FF:FF,"&gt;0"),1),ROWS(FF$2:FF376)),1),FF$2:FF$502,0),1,1,1)</f>
        <v>#REF!</v>
      </c>
      <c r="FJ376" s="103" t="e">
        <f ca="1">OFFSET(FA$1,MATCH(INDEX(FC:FC,SMALL(OFFSET(FD$2,0,0,COUNTIF(FC:FC,"&gt;0"),1),ROWS(FC$2:FC376)),1),FC$2:FC$502,0),0,1,1)</f>
        <v>#NUM!</v>
      </c>
    </row>
    <row r="377" spans="3:166">
      <c r="C377" s="91">
        <v>376</v>
      </c>
      <c r="D377" s="99">
        <f>IF(OR(Layout!L390 = "P"), Layout!V390, 0)</f>
        <v>0</v>
      </c>
      <c r="E377" s="99">
        <f t="array" ref="E377">IF(OR(Layout!L390 = "P", Layout!L390 = "A"), Layout!W390, 0)</f>
        <v>0</v>
      </c>
      <c r="F377" s="99">
        <f>IF(OR(Layout!L390 = "P", Layout!L390 = "A"), Layout!I390, 0)</f>
        <v>0</v>
      </c>
      <c r="G377" s="91" t="str">
        <f t="array" ref="G377">IF(OR(Layout!L390 = "P", Layout!L390 = "A"), Layout!G390, "")</f>
        <v/>
      </c>
      <c r="H377" s="91" t="str">
        <f>IF(Layout!G390 &gt; 0, Layout!G390, "")</f>
        <v/>
      </c>
      <c r="I377" s="102">
        <f>IF(Layout!Y390 &gt; 0, Layout!Y390, 0)</f>
        <v>0</v>
      </c>
      <c r="J377" s="92">
        <f t="array" ref="J377">IF(Layout!AA390 &gt; 0, Layout!AA390, 0)</f>
        <v>0</v>
      </c>
      <c r="K377" s="92">
        <f>IF(Layout!K390 &gt; 0, Layout!K390, 0)</f>
        <v>0</v>
      </c>
      <c r="L377" s="98"/>
      <c r="N377" s="91" t="str">
        <f t="shared" si="184"/>
        <v/>
      </c>
      <c r="O377" s="99">
        <f t="shared" si="185"/>
        <v>0</v>
      </c>
      <c r="P377" s="103">
        <f t="array" ref="P377">O377+(ROWS(O$2:O377)/1000*(O377&lt;&gt;0))</f>
        <v>0</v>
      </c>
      <c r="Q377" s="103" t="e">
        <f t="array" ref="Q377">MATCH(SMALL(P:P,COUNTIF(P:P,0)+ROWS(P$2:P377)),P:P,0)</f>
        <v>#NUM!</v>
      </c>
      <c r="R377" s="99">
        <f t="shared" si="186"/>
        <v>0</v>
      </c>
      <c r="S377" s="103">
        <f t="array" ref="S377">R377+(ROWS(R$2:R377)/1000*(R377&lt;&gt;0))</f>
        <v>0</v>
      </c>
      <c r="T377" s="103" t="e">
        <f>MATCH(SMALL(S:S,COUNTIF(S:S,0)+ROWS(S$2:S377)),S:S,0)</f>
        <v>#NUM!</v>
      </c>
      <c r="U377" s="104" t="e">
        <f t="array" aca="1" ref="U377" ca="1">OFFSET($N$1,MATCH(INDEX(P:P,SMALL(OFFSET(Q$2,0,0,COUNTIF(P:P,"&gt;0"),1),ROWS(P$2:P377)),1),P$2:P$502,0),1,1,1)</f>
        <v>#NUM!</v>
      </c>
      <c r="V377" s="104" t="e">
        <f t="array" aca="1" ref="V377" ca="1">OFFSET($Q$1,MATCH(INDEX(S:S,SMALL(OFFSET(T$2,0,0,COUNTIF(S:S,"&gt;0"),1),ROWS(S$2:S377)),1),S$2:S$502,0),1,1,1)</f>
        <v>#NUM!</v>
      </c>
      <c r="W377" s="103" t="e">
        <f ca="1">OFFSET(N$1,MATCH(INDEX(S:S,SMALL(OFFSET(T$2,0,0,COUNTIF(S:S,"&gt;0"),1),ROWS(S$2:S377)),1),S$2:S$502,0),0,1,1)</f>
        <v>#NUM!</v>
      </c>
      <c r="AA377" s="91" t="str">
        <f t="shared" si="187"/>
        <v/>
      </c>
      <c r="AB377" s="99">
        <f t="shared" si="188"/>
        <v>0</v>
      </c>
      <c r="AC377" s="103">
        <f t="array" ref="AC377">AB377+(ROWS(AB$2:AB377)/1000*(AB377&lt;&gt;0))</f>
        <v>0</v>
      </c>
      <c r="AD377" s="103" t="e">
        <f t="array" ref="AD377">MATCH(SMALL(AC:AC,COUNTIF(AC:AC,0)+ROWS(AC$2:AC377)),AC:AC,0)</f>
        <v>#NUM!</v>
      </c>
      <c r="AE377" s="99">
        <f t="shared" si="189"/>
        <v>0</v>
      </c>
      <c r="AF377" s="103">
        <f t="array" ref="AF377">AE377+(ROWS(AE$2:AE377)/1000*(AE377&lt;&gt;0))</f>
        <v>0</v>
      </c>
      <c r="AG377" s="103" t="e">
        <f>MATCH(SMALL(AF:AF,COUNTIF(AF:AF,0)+ROWS(AF$2:AF377)),AF:AF,0)</f>
        <v>#NUM!</v>
      </c>
      <c r="AH377" s="104" t="e">
        <f ca="1">OFFSET($AA$1,MATCH(INDEX(AC:AC,SMALL(OFFSET(AD$2,0,0,COUNTIF(AC:AC,"&gt;0"),1),ROWS(AC$2:AC377)),1),AC$2:AC$502,0),1,1,1)</f>
        <v>#NUM!</v>
      </c>
      <c r="AI377" s="104" t="e">
        <f ca="1">OFFSET($AD$1,MATCH(INDEX(AF:AF,SMALL(OFFSET(AG$2,0,0,COUNTIF(AF:AF,"&gt;0"),1),ROWS(AF$2:AF377)),1),AF$2:AF$502,0),1,1,1)</f>
        <v>#NUM!</v>
      </c>
      <c r="AJ377" s="103" t="e">
        <f ca="1">OFFSET(AA$1,MATCH(INDEX(AF:AF,SMALL(OFFSET(AG$2,0,0,COUNTIF(AF:AF,"&gt;0"),1),ROWS(AF$2:AF377)),1),AF$2:AF$502,0),0,1,1)</f>
        <v>#NUM!</v>
      </c>
      <c r="AN377" s="91" t="str">
        <f t="shared" si="190"/>
        <v/>
      </c>
      <c r="AO377" s="99">
        <f t="shared" si="191"/>
        <v>0</v>
      </c>
      <c r="AP377" s="103">
        <f t="array" ref="AP377">AO377+(ROWS(AO$2:AO377)/1000*(AO377&lt;&gt;0))</f>
        <v>0</v>
      </c>
      <c r="AQ377" s="103" t="e">
        <f t="array" ref="AQ377">MATCH(SMALL(AP:AP,COUNTIF(AP:AP,0)+ROWS(AP$2:AP377)),AP:AP,0)</f>
        <v>#NUM!</v>
      </c>
      <c r="AR377" s="99">
        <f t="shared" si="192"/>
        <v>0</v>
      </c>
      <c r="AS377" s="103">
        <f t="array" ref="AS377">AR377+(ROWS(AR$2:AR377)/1000*(AR377&lt;&gt;0))</f>
        <v>0</v>
      </c>
      <c r="AT377" s="103" t="e">
        <f>MATCH(SMALL(AS:AS,COUNTIF(AS:AS,0)+ROWS(AS$2:AS377)),AS:AS,0)</f>
        <v>#NUM!</v>
      </c>
      <c r="AU377" s="104" t="e">
        <f ca="1">OFFSET($AN$1,MATCH(INDEX(AP:AP,SMALL(OFFSET(AQ$2,0,0,COUNTIF(AP:AP,"&gt;0"),1),ROWS(AP$2:AP377)),1),AP$2:AP$502,0),1,1,1)</f>
        <v>#NUM!</v>
      </c>
      <c r="AV377" s="104" t="e">
        <f ca="1">OFFSET($AQ$1,MATCH(INDEX(AS:AS,SMALL(OFFSET(AT$2,0,0,COUNTIF(AS:AS,"&gt;0"),1),ROWS(AS$2:AS377)),1),AS$2:AS$502,0),1,1,1)</f>
        <v>#NUM!</v>
      </c>
      <c r="AW377" s="103" t="e">
        <f ca="1">OFFSET(AN$1,MATCH(INDEX(AS:AS,SMALL(OFFSET(AT$2,0,0,COUNTIF(AS:AS,"&gt;0"),1),ROWS(AS$2:AS377)),1),AS$2:AS$502,0),0,1,1)</f>
        <v>#NUM!</v>
      </c>
      <c r="BA377" s="91" t="str">
        <f t="shared" si="193"/>
        <v/>
      </c>
      <c r="BB377" s="99">
        <f t="shared" si="194"/>
        <v>0</v>
      </c>
      <c r="BC377" s="103">
        <f t="array" ref="BC377">BB377+(ROWS(BB$2:BB377)/1000*(BB377&lt;&gt;0))</f>
        <v>0</v>
      </c>
      <c r="BD377" s="103" t="e">
        <f t="array" ref="BD377">MATCH(SMALL(BC:BC,COUNTIF(BC:BC,0)+ROWS(BC$2:BC377)),BC:BC,0)</f>
        <v>#NUM!</v>
      </c>
      <c r="BE377" s="99">
        <f t="shared" si="195"/>
        <v>0</v>
      </c>
      <c r="BF377" s="103">
        <f t="array" ref="BF377">BE377+(ROWS(BE$2:BE377)/1000*(BE377&lt;&gt;0))</f>
        <v>0</v>
      </c>
      <c r="BG377" s="103" t="e">
        <f>MATCH(SMALL(BF:BF,COUNTIF(BF:BF,0)+ROWS(BF$2:BF377)),BF:BF,0)</f>
        <v>#NUM!</v>
      </c>
      <c r="BH377" s="104" t="e">
        <f ca="1">OFFSET($BA$1,MATCH(INDEX(BC:BC,SMALL(OFFSET(BD$2,0,0,COUNTIF(BC:BC,"&gt;0"),1),ROWS(BC$2:BC377)),1),BC$2:BC$502,0),1,1,1)</f>
        <v>#NUM!</v>
      </c>
      <c r="BI377" s="104" t="e">
        <f ca="1">OFFSET($BD$1,MATCH(INDEX(BF:BF,SMALL(OFFSET(BG$2,0,0,COUNTIF(BF:BF,"&gt;0"),1),ROWS(BF$2:BF377)),1),BF$2:BF$502,0),1,1,1)</f>
        <v>#NUM!</v>
      </c>
      <c r="BJ377" s="103" t="e">
        <f ca="1">OFFSET(BA$1,MATCH(INDEX(BF:BF,SMALL(OFFSET(BG$2,0,0,COUNTIF(BF:BF,"&gt;0"),1),ROWS(BF$2:BF377)),1),BF$2:BF$502,0),0,1,1)</f>
        <v>#NUM!</v>
      </c>
      <c r="BN377" s="91" t="str">
        <f t="shared" si="196"/>
        <v/>
      </c>
      <c r="BO377" s="99">
        <f t="shared" si="197"/>
        <v>0</v>
      </c>
      <c r="BP377" s="103">
        <f t="array" ref="BP377">BO377+(ROWS(BO$2:BO377)/1000*(BO377&lt;&gt;0))</f>
        <v>0</v>
      </c>
      <c r="BQ377" s="103" t="e">
        <f t="array" ref="BQ377">MATCH(SMALL(BP:BP,COUNTIF(BP:BP,0)+ROWS(BP$2:BP377)),BP:BP,0)</f>
        <v>#NUM!</v>
      </c>
      <c r="BR377" s="99">
        <f t="shared" si="198"/>
        <v>0</v>
      </c>
      <c r="BS377" s="103">
        <f t="array" ref="BS377">BR377+(ROWS(BR$2:BR377)/1000*(BR377&lt;&gt;0))</f>
        <v>0</v>
      </c>
      <c r="BT377" s="103" t="e">
        <f>MATCH(SMALL(BS:BS,COUNTIF(BS:BS,0)+ROWS(BS$2:BS377)),BS:BS,0)</f>
        <v>#NUM!</v>
      </c>
      <c r="BU377" s="104" t="e">
        <f ca="1">OFFSET($BN$1,MATCH(INDEX(BP:BP,SMALL(OFFSET(BQ$2,0,0,COUNTIF(BP:BP,"&gt;0"),1),ROWS(BP$2:BP377)),1),BP$2:BP$502,0),1,1,1)</f>
        <v>#NUM!</v>
      </c>
      <c r="BV377" s="104" t="e">
        <f ca="1">OFFSET($BQ$1,MATCH(INDEX(BS:BS,SMALL(OFFSET(BT$2,0,0,COUNTIF(BS:BS,"&gt;0"),1),ROWS(BS$2:BS377)),1),BS$2:BS$502,0),1,1,1)</f>
        <v>#NUM!</v>
      </c>
      <c r="BW377" s="103" t="e">
        <f ca="1">OFFSET(BN$1,MATCH(INDEX(BS:BS,SMALL(OFFSET(BT$2,0,0,COUNTIF(BS:BS,"&gt;0"),1),ROWS(BS$2:BS377)),1),BS$2:BS$502,0),0,1,1)</f>
        <v>#NUM!</v>
      </c>
      <c r="CA377" s="91" t="str">
        <f t="shared" si="199"/>
        <v/>
      </c>
      <c r="CB377" s="99">
        <f t="shared" si="200"/>
        <v>0</v>
      </c>
      <c r="CC377" s="103">
        <f t="array" ref="CC377">CB377+(ROWS(CB$2:CB377)/1000*(CB377&lt;&gt;0))</f>
        <v>0</v>
      </c>
      <c r="CD377" s="103" t="e">
        <f t="array" ref="CD377">MATCH(SMALL(CC:CC,COUNTIF(CC:CC,0)+ROWS(CC$2:CC377)),CC:CC,0)</f>
        <v>#NUM!</v>
      </c>
      <c r="CE377" s="99">
        <f t="shared" si="201"/>
        <v>0</v>
      </c>
      <c r="CF377" s="103">
        <f t="array" ref="CF377">CE377+(ROWS(CE$2:CE377)/1000*(CE377&lt;&gt;0))</f>
        <v>0</v>
      </c>
      <c r="CG377" s="103" t="e">
        <f>MATCH(SMALL(CF:CF,COUNTIF(CF:CF,0)+ROWS(CF$2:CF377)),CF:CF,0)</f>
        <v>#NUM!</v>
      </c>
      <c r="CH377" s="104" t="e">
        <f ca="1">OFFSET($CA$1,MATCH(INDEX(CC:CC,SMALL(OFFSET(CD$2,0,0,COUNTIF(CC:CC,"&gt;0"),1),ROWS(CC$2:CC377)),1),CC$2:CC$502,0),1,1,1)</f>
        <v>#NUM!</v>
      </c>
      <c r="CI377" s="104" t="e">
        <f t="array" aca="1" ref="CI377" ca="1">OFFSET($CD$1,MATCH(INDEX(CF:CF,SMALL(OFFSET(CG$2,0,0,COUNTIF(CF:CF,"&gt;0"),1),ROWS(CF$2:CF377)),1),CF$2:CF$502,0),1,1,1)</f>
        <v>#NUM!</v>
      </c>
      <c r="CJ377" s="103" t="e">
        <f ca="1">OFFSET(CA$1,MATCH(INDEX(CF:CF,SMALL(OFFSET(CG$2,0,0,COUNTIF(CF:CF,"&gt;0"),1),ROWS(CF$2:CF377)),1),CF$2:CF$502,0),0,1,1)</f>
        <v>#NUM!</v>
      </c>
      <c r="CN377" s="91" t="str">
        <f t="shared" si="202"/>
        <v/>
      </c>
      <c r="CO377" s="99">
        <f t="shared" si="203"/>
        <v>0</v>
      </c>
      <c r="CP377" s="103">
        <f t="array" ref="CP377">CO377+(ROWS(CO$2:CO377)/1000*(CO377&lt;&gt;0))</f>
        <v>0</v>
      </c>
      <c r="CQ377" s="103" t="e">
        <f t="array" ref="CQ377">MATCH(SMALL(CP:CP,COUNTIF(CP:CP,0)+ROWS(CP$2:CP377)),CP:CP,0)</f>
        <v>#NUM!</v>
      </c>
      <c r="CR377" s="99">
        <f t="shared" si="204"/>
        <v>0</v>
      </c>
      <c r="CS377" s="103">
        <f t="array" ref="CS377">CR377+(ROWS(CR$2:CR377)/1000*(CR377&lt;&gt;0))</f>
        <v>0</v>
      </c>
      <c r="CT377" s="103" t="e">
        <f>MATCH(SMALL(CS:CS,COUNTIF(CS:CS,0)+ROWS(CS$2:CS377)),CS:CS,0)</f>
        <v>#NUM!</v>
      </c>
      <c r="CU377" s="104" t="e">
        <f t="array" aca="1" ref="CU377" ca="1">OFFSET($CN$1,MATCH(INDEX(CP:CP,SMALL(OFFSET(CQ$2,0,0,COUNTIF(CP:CP,"&gt;0"),1),ROWS(CP$2:CP377)),1),CP$2:CP$502,0),1,1,1)</f>
        <v>#NUM!</v>
      </c>
      <c r="CV377" s="104" t="e">
        <f t="array" aca="1" ref="CV377" ca="1">OFFSET($CQ$1,MATCH(INDEX(CS:CS,SMALL(OFFSET(CT$2,0,0,COUNTIF(CS:CS,"&gt;0"),1),ROWS(CS$2:CS377)),1),CS$2:CS$502,0),1,1,1)</f>
        <v>#NUM!</v>
      </c>
      <c r="CW377" s="103" t="e">
        <f ca="1">OFFSET(CN$1,MATCH(INDEX(CS:CS,SMALL(OFFSET(CT$2,0,0,COUNTIF(CS:CS,"&gt;0"),1),ROWS(CS$2:CS377)),1),CS$2:CS$502,0),0,1,1)</f>
        <v>#NUM!</v>
      </c>
      <c r="DA377" s="91" t="str">
        <f t="shared" si="205"/>
        <v/>
      </c>
      <c r="DB377" s="99">
        <f t="shared" si="206"/>
        <v>0</v>
      </c>
      <c r="DC377" s="103">
        <f t="array" ref="DC377">DB377+(ROWS(DB$2:DB377)/1000*(DB377&lt;&gt;0))</f>
        <v>0</v>
      </c>
      <c r="DD377" s="103" t="e">
        <f t="array" ref="DD377">MATCH(SMALL(DC:DC,COUNTIF(DC:DC,0)+ROWS(DC$2:DC377)),DC:DC,0)</f>
        <v>#NUM!</v>
      </c>
      <c r="DE377" s="99">
        <f t="shared" si="207"/>
        <v>0</v>
      </c>
      <c r="DF377" s="103">
        <f t="array" ref="DF377">DE377+(ROWS(DE$2:DE377)/1000*(DE377&lt;&gt;0))</f>
        <v>0</v>
      </c>
      <c r="DG377" s="103" t="e">
        <f>MATCH(SMALL(DF:DF,COUNTIF(DF:DF,0)+ROWS(DF$2:DF377)),DF:DF,0)</f>
        <v>#NUM!</v>
      </c>
      <c r="DH377" s="104" t="e">
        <f t="array" aca="1" ref="DH377" ca="1">OFFSET($DA$1,MATCH(INDEX(DC:DC,SMALL(OFFSET(DD$2,0,0,COUNTIF(DC:DC,"&gt;0"),1),ROWS(DC$2:DC377)),1),DC$2:DC$502,0),1,1,1)</f>
        <v>#NUM!</v>
      </c>
      <c r="DI377" s="104" t="e">
        <f t="array" aca="1" ref="DI377" ca="1">OFFSET($DD$1,MATCH(INDEX(DF:DF,SMALL(OFFSET(DG$2,0,0,COUNTIF(DF:DF,"&gt;0"),1),ROWS(DF$2:DF377)),1),DF$2:DF$502,0),1,1,1)</f>
        <v>#NUM!</v>
      </c>
      <c r="DJ377" s="103" t="e">
        <f ca="1">OFFSET(DA$1,MATCH(INDEX(DF:DF,SMALL(OFFSET(DG$2,0,0,COUNTIF(DF:DF,"&gt;0"),1),ROWS(DF$2:DF377)),1),DF$2:DF$502,0),0,1,1)</f>
        <v>#NUM!</v>
      </c>
      <c r="DN377" s="91" t="str">
        <f t="shared" si="210"/>
        <v/>
      </c>
      <c r="DO377" s="99">
        <f t="shared" si="211"/>
        <v>0</v>
      </c>
      <c r="DP377" s="103">
        <f t="array" ref="DP377">DO377+(ROWS(DO$2:DO377)/1000*(DO377&lt;&gt;0))</f>
        <v>0</v>
      </c>
      <c r="DQ377" s="103" t="e">
        <f t="array" ref="DQ377">MATCH(SMALL(DP:DP,COUNTIF(DP:DP,0)+ROWS(DP$2:DP377)),DP:DP,0)</f>
        <v>#NUM!</v>
      </c>
      <c r="DR377" s="99">
        <f t="shared" si="212"/>
        <v>0</v>
      </c>
      <c r="DS377" s="103">
        <f t="array" ref="DS377">DR377+(ROWS(DR$2:DR377)/1000*(DR377&lt;&gt;0))</f>
        <v>0</v>
      </c>
      <c r="DT377" s="103" t="e">
        <f>MATCH(SMALL(DS:DS,COUNTIF(DS:DS,0)+ROWS(DS$2:DS377)),DS:DS,0)</f>
        <v>#NUM!</v>
      </c>
      <c r="DU377" s="104" t="e">
        <f t="array" aca="1" ref="DU377" ca="1">OFFSET($DN$1,MATCH(INDEX(DP:DP,SMALL(OFFSET(DQ$2,0,0,COUNTIF(DP:DP,"&gt;0"),1),ROWS(DP$2:DP377)),1),DP$2:DP$503,0),1,1,1)</f>
        <v>#NUM!</v>
      </c>
      <c r="DV377" s="104" t="e">
        <f t="array" aca="1" ref="DV377" ca="1">OFFSET($DQ$1,MATCH(INDEX(DS:DS,SMALL(OFFSET(DT$2,0,0,COUNTIF(DS:DS,"&gt;0"),1),ROWS(DS$2:DS377)),1),DS$2:DS$503,0),1,1,1)</f>
        <v>#REF!</v>
      </c>
      <c r="DW377" s="103" t="e">
        <f t="array" aca="1" ref="DW377" ca="1">OFFSET(DN$1,MATCH(INDEX(DP:DP,SMALL(OFFSET(DQ$2,0,0,COUNTIF(DP:DP,"&gt;0"),1),ROWS(DP$2:DP377)),1),DP$2:DP$503,0),0,1,1)</f>
        <v>#NUM!</v>
      </c>
      <c r="EA377" s="91" t="str">
        <f t="shared" si="180"/>
        <v/>
      </c>
      <c r="EB377" s="99">
        <f t="shared" si="181"/>
        <v>0</v>
      </c>
      <c r="EC377" s="103">
        <f t="array" ref="EC377">EB377+(ROWS(EB$2:EB377)/1000*(EB377&lt;&gt;0))</f>
        <v>0</v>
      </c>
      <c r="ED377" s="103" t="e">
        <f t="array" ref="ED377">MATCH(SMALL(EC:EC,COUNTIF(EC:EC,0)+ROWS(EC$2:EC377)),EC:EC,0)</f>
        <v>#NUM!</v>
      </c>
      <c r="EE377" s="99">
        <f t="shared" si="213"/>
        <v>0</v>
      </c>
      <c r="EF377" s="103">
        <f t="array" ref="EF377">EE377+(ROWS(EE$2:EE377)/1000*(EE377&lt;&gt;0))</f>
        <v>0</v>
      </c>
      <c r="EG377" s="103" t="e">
        <f>MATCH(SMALL(EF:EF,COUNTIF(EF:EF,0)+ROWS(EF$2:EF377)),EF:EF,0)</f>
        <v>#NUM!</v>
      </c>
      <c r="EH377" s="104" t="e">
        <f t="array" aca="1" ref="EH377" ca="1">OFFSET($EA$1,MATCH(INDEX(EC:EC,SMALL(OFFSET(ED$2,0,0,COUNTIF(EC:EC,"&gt;0"),1),ROWS(EC$2:EC377)),1),EC$2:EC$501,0),1,1,1)</f>
        <v>#NUM!</v>
      </c>
      <c r="EI377" s="104" t="e">
        <f t="array" aca="1" ref="EI377" ca="1">OFFSET($ED$1,MATCH(INDEX(EF:EF,SMALL(OFFSET(EG$2,0,0,COUNTIF(EF:EF,"&gt;0"),1),ROWS(EF$2:EF377)),1),EF$2:EF$501,0),1,1,1)</f>
        <v>#REF!</v>
      </c>
      <c r="EJ377" s="103" t="e">
        <f t="array" aca="1" ref="EJ377" ca="1">OFFSET(EA$1,MATCH(INDEX(EC:EC,SMALL(OFFSET(ED$2,0,0,COUNTIF(EC:EC,"&gt;0"),1),ROWS(EC$2:EC377)),1),EC$2:EC$501,0),0,1,1)</f>
        <v>#NUM!</v>
      </c>
      <c r="EN377" s="91" t="str">
        <f t="shared" si="182"/>
        <v/>
      </c>
      <c r="EO377" s="99">
        <f t="shared" si="183"/>
        <v>0</v>
      </c>
      <c r="EP377" s="103">
        <f t="array" ref="EP377">EO377+(ROWS(EO$2:EO377)/1000*(EO377&lt;&gt;0))</f>
        <v>0</v>
      </c>
      <c r="EQ377" s="103" t="e">
        <f t="array" ref="EQ377">MATCH(SMALL(EP:EP,COUNTIF(EP:EP,0)+ROWS(EP$2:EP377)),EP:EP,0)</f>
        <v>#NUM!</v>
      </c>
      <c r="ER377" s="99">
        <f t="shared" si="214"/>
        <v>0</v>
      </c>
      <c r="ES377" s="103">
        <f t="array" ref="ES377">ER377+(ROWS(ER$2:ER377)/1000*(ER377&lt;&gt;0))</f>
        <v>0</v>
      </c>
      <c r="ET377" s="103" t="e">
        <f>MATCH(SMALL(ES:ES,COUNTIF(ES:ES,0)+ROWS(ES$2:ES377)),ES:ES,0)</f>
        <v>#NUM!</v>
      </c>
      <c r="EU377" s="104" t="e">
        <f t="array" aca="1" ref="EU377" ca="1">OFFSET($EN$1,MATCH(INDEX(EP:EP,SMALL(OFFSET(EQ$2,0,0,COUNTIF(EP:EP,"&gt;0"),1),ROWS(EP$2:EP377)),1),EP$2:EP$501,0),1,1,1)</f>
        <v>#NUM!</v>
      </c>
      <c r="EV377" s="104" t="e">
        <f t="array" aca="1" ref="EV377" ca="1">OFFSET($EN$1,MATCH(INDEX(ES:ES,SMALL(OFFSET(ET$2,0,0,COUNTIF(ES:ES,"&gt;0"),1),ROWS(ES$2:ES377)),1),ES$2:ES$501,0),1,1,1)</f>
        <v>#REF!</v>
      </c>
      <c r="EW377" s="103" t="e">
        <f t="array" aca="1" ref="EW377" ca="1">OFFSET(EN$1,MATCH(INDEX(EP:EP,SMALL(OFFSET(EQ$2,0,0,COUNTIF(EP:EP,"&gt;0"),1),ROWS(EP$2:EP377)),1),EP$2:EP$501,0),0,1,1)</f>
        <v>#NUM!</v>
      </c>
      <c r="EX377" s="91"/>
      <c r="EY377" s="91"/>
      <c r="EZ377" s="91"/>
      <c r="FA377" s="103" t="str">
        <f t="shared" si="208"/>
        <v/>
      </c>
      <c r="FB377" s="103">
        <f t="shared" si="209"/>
        <v>0</v>
      </c>
      <c r="FC377" s="103">
        <f>FB377+(ROWS(FB$2:FB377)/1000*(FB377&lt;&gt;0))</f>
        <v>0</v>
      </c>
      <c r="FD377" s="103" t="e">
        <f>MATCH(SMALL(FC:FC,COUNTIF(FC:FC,0)+ROWS(FC$2:FC377)),FC:FC,0)</f>
        <v>#NUM!</v>
      </c>
      <c r="FE377" s="99">
        <f t="shared" si="215"/>
        <v>0</v>
      </c>
      <c r="FF377" s="103">
        <f>FE377+(ROWS(FE$2:FE377)/1000*(FE377&lt;&gt;0))</f>
        <v>0</v>
      </c>
      <c r="FG377" s="103" t="e">
        <f>MATCH(SMALL(FF:FF,COUNTIF(FF:FF,0)+ROWS(FF$2:FF377)),FF:FF,0)</f>
        <v>#NUM!</v>
      </c>
      <c r="FH377" s="104" t="e">
        <f ca="1">OFFSET($FA$1,MATCH(INDEX(FC:FC,SMALL(OFFSET(FD$2,0,0,COUNTIF(FC:FC,"&gt;0"),1),ROWS(FC$2:FC377)),1),FC$2:FC$502,0),1,1,1)</f>
        <v>#NUM!</v>
      </c>
      <c r="FI377" s="104" t="e">
        <f ca="1">OFFSET($FA$1,MATCH(INDEX(FF:FF,SMALL(OFFSET(FG$2,0,0,COUNTIF(FF:FF,"&gt;0"),1),ROWS(FF$2:FF377)),1),FF$2:FF$502,0),1,1,1)</f>
        <v>#REF!</v>
      </c>
      <c r="FJ377" s="103" t="e">
        <f ca="1">OFFSET(FA$1,MATCH(INDEX(FC:FC,SMALL(OFFSET(FD$2,0,0,COUNTIF(FC:FC,"&gt;0"),1),ROWS(FC$2:FC377)),1),FC$2:FC$502,0),0,1,1)</f>
        <v>#NUM!</v>
      </c>
    </row>
    <row r="378" spans="3:166">
      <c r="C378" s="91">
        <v>377</v>
      </c>
      <c r="D378" s="99">
        <f>IF(OR(Layout!L391 = "P"), Layout!V391, 0)</f>
        <v>0</v>
      </c>
      <c r="E378" s="99">
        <f t="array" ref="E378">IF(OR(Layout!L391 = "P", Layout!L391 = "A"), Layout!W391, 0)</f>
        <v>0</v>
      </c>
      <c r="F378" s="99">
        <f>IF(OR(Layout!L391 = "P", Layout!L391 = "A"), Layout!I391, 0)</f>
        <v>0</v>
      </c>
      <c r="G378" s="91" t="str">
        <f t="array" ref="G378">IF(OR(Layout!L391 = "P", Layout!L391 = "A"), Layout!G391, "")</f>
        <v/>
      </c>
      <c r="H378" s="91" t="str">
        <f>IF(Layout!G391 &gt; 0, Layout!G391, "")</f>
        <v/>
      </c>
      <c r="I378" s="102">
        <f>IF(Layout!Y391 &gt; 0, Layout!Y391, 0)</f>
        <v>0</v>
      </c>
      <c r="J378" s="92">
        <f t="array" ref="J378">IF(Layout!AA391 &gt; 0, Layout!AA391, 0)</f>
        <v>0</v>
      </c>
      <c r="K378" s="92">
        <f>IF(Layout!K391 &gt; 0, Layout!K391, 0)</f>
        <v>0</v>
      </c>
      <c r="L378" s="98"/>
      <c r="N378" s="91" t="str">
        <f t="shared" si="184"/>
        <v/>
      </c>
      <c r="O378" s="99">
        <f t="shared" si="185"/>
        <v>0</v>
      </c>
      <c r="P378" s="103">
        <f t="array" ref="P378">O378+(ROWS(O$2:O378)/1000*(O378&lt;&gt;0))</f>
        <v>0</v>
      </c>
      <c r="Q378" s="103" t="e">
        <f t="array" ref="Q378">MATCH(SMALL(P:P,COUNTIF(P:P,0)+ROWS(P$2:P378)),P:P,0)</f>
        <v>#NUM!</v>
      </c>
      <c r="R378" s="99">
        <f t="shared" si="186"/>
        <v>0</v>
      </c>
      <c r="S378" s="103">
        <f t="array" ref="S378">R378+(ROWS(R$2:R378)/1000*(R378&lt;&gt;0))</f>
        <v>0</v>
      </c>
      <c r="T378" s="103" t="e">
        <f>MATCH(SMALL(S:S,COUNTIF(S:S,0)+ROWS(S$2:S378)),S:S,0)</f>
        <v>#NUM!</v>
      </c>
      <c r="U378" s="104" t="e">
        <f t="array" aca="1" ref="U378" ca="1">OFFSET($N$1,MATCH(INDEX(P:P,SMALL(OFFSET(Q$2,0,0,COUNTIF(P:P,"&gt;0"),1),ROWS(P$2:P378)),1),P$2:P$502,0),1,1,1)</f>
        <v>#NUM!</v>
      </c>
      <c r="V378" s="104" t="e">
        <f t="array" aca="1" ref="V378" ca="1">OFFSET($Q$1,MATCH(INDEX(S:S,SMALL(OFFSET(T$2,0,0,COUNTIF(S:S,"&gt;0"),1),ROWS(S$2:S378)),1),S$2:S$502,0),1,1,1)</f>
        <v>#NUM!</v>
      </c>
      <c r="W378" s="103" t="e">
        <f ca="1">OFFSET(N$1,MATCH(INDEX(S:S,SMALL(OFFSET(T$2,0,0,COUNTIF(S:S,"&gt;0"),1),ROWS(S$2:S378)),1),S$2:S$502,0),0,1,1)</f>
        <v>#NUM!</v>
      </c>
      <c r="AA378" s="91" t="str">
        <f t="shared" si="187"/>
        <v/>
      </c>
      <c r="AB378" s="99">
        <f t="shared" si="188"/>
        <v>0</v>
      </c>
      <c r="AC378" s="103">
        <f t="array" ref="AC378">AB378+(ROWS(AB$2:AB378)/1000*(AB378&lt;&gt;0))</f>
        <v>0</v>
      </c>
      <c r="AD378" s="103" t="e">
        <f t="array" ref="AD378">MATCH(SMALL(AC:AC,COUNTIF(AC:AC,0)+ROWS(AC$2:AC378)),AC:AC,0)</f>
        <v>#NUM!</v>
      </c>
      <c r="AE378" s="99">
        <f t="shared" si="189"/>
        <v>0</v>
      </c>
      <c r="AF378" s="103">
        <f t="array" ref="AF378">AE378+(ROWS(AE$2:AE378)/1000*(AE378&lt;&gt;0))</f>
        <v>0</v>
      </c>
      <c r="AG378" s="103" t="e">
        <f>MATCH(SMALL(AF:AF,COUNTIF(AF:AF,0)+ROWS(AF$2:AF378)),AF:AF,0)</f>
        <v>#NUM!</v>
      </c>
      <c r="AH378" s="104" t="e">
        <f ca="1">OFFSET($AA$1,MATCH(INDEX(AC:AC,SMALL(OFFSET(AD$2,0,0,COUNTIF(AC:AC,"&gt;0"),1),ROWS(AC$2:AC378)),1),AC$2:AC$502,0),1,1,1)</f>
        <v>#NUM!</v>
      </c>
      <c r="AI378" s="104" t="e">
        <f ca="1">OFFSET($AD$1,MATCH(INDEX(AF:AF,SMALL(OFFSET(AG$2,0,0,COUNTIF(AF:AF,"&gt;0"),1),ROWS(AF$2:AF378)),1),AF$2:AF$502,0),1,1,1)</f>
        <v>#NUM!</v>
      </c>
      <c r="AJ378" s="103" t="e">
        <f ca="1">OFFSET(AA$1,MATCH(INDEX(AF:AF,SMALL(OFFSET(AG$2,0,0,COUNTIF(AF:AF,"&gt;0"),1),ROWS(AF$2:AF378)),1),AF$2:AF$502,0),0,1,1)</f>
        <v>#NUM!</v>
      </c>
      <c r="AN378" s="91" t="str">
        <f t="shared" si="190"/>
        <v/>
      </c>
      <c r="AO378" s="99">
        <f t="shared" si="191"/>
        <v>0</v>
      </c>
      <c r="AP378" s="103">
        <f t="array" ref="AP378">AO378+(ROWS(AO$2:AO378)/1000*(AO378&lt;&gt;0))</f>
        <v>0</v>
      </c>
      <c r="AQ378" s="103" t="e">
        <f t="array" ref="AQ378">MATCH(SMALL(AP:AP,COUNTIF(AP:AP,0)+ROWS(AP$2:AP378)),AP:AP,0)</f>
        <v>#NUM!</v>
      </c>
      <c r="AR378" s="99">
        <f t="shared" si="192"/>
        <v>0</v>
      </c>
      <c r="AS378" s="103">
        <f t="array" ref="AS378">AR378+(ROWS(AR$2:AR378)/1000*(AR378&lt;&gt;0))</f>
        <v>0</v>
      </c>
      <c r="AT378" s="103" t="e">
        <f>MATCH(SMALL(AS:AS,COUNTIF(AS:AS,0)+ROWS(AS$2:AS378)),AS:AS,0)</f>
        <v>#NUM!</v>
      </c>
      <c r="AU378" s="104" t="e">
        <f ca="1">OFFSET($AN$1,MATCH(INDEX(AP:AP,SMALL(OFFSET(AQ$2,0,0,COUNTIF(AP:AP,"&gt;0"),1),ROWS(AP$2:AP378)),1),AP$2:AP$502,0),1,1,1)</f>
        <v>#NUM!</v>
      </c>
      <c r="AV378" s="104" t="e">
        <f ca="1">OFFSET($AQ$1,MATCH(INDEX(AS:AS,SMALL(OFFSET(AT$2,0,0,COUNTIF(AS:AS,"&gt;0"),1),ROWS(AS$2:AS378)),1),AS$2:AS$502,0),1,1,1)</f>
        <v>#NUM!</v>
      </c>
      <c r="AW378" s="103" t="e">
        <f ca="1">OFFSET(AN$1,MATCH(INDEX(AS:AS,SMALL(OFFSET(AT$2,0,0,COUNTIF(AS:AS,"&gt;0"),1),ROWS(AS$2:AS378)),1),AS$2:AS$502,0),0,1,1)</f>
        <v>#NUM!</v>
      </c>
      <c r="BA378" s="91" t="str">
        <f t="shared" si="193"/>
        <v/>
      </c>
      <c r="BB378" s="99">
        <f t="shared" si="194"/>
        <v>0</v>
      </c>
      <c r="BC378" s="103">
        <f t="array" ref="BC378">BB378+(ROWS(BB$2:BB378)/1000*(BB378&lt;&gt;0))</f>
        <v>0</v>
      </c>
      <c r="BD378" s="103" t="e">
        <f t="array" ref="BD378">MATCH(SMALL(BC:BC,COUNTIF(BC:BC,0)+ROWS(BC$2:BC378)),BC:BC,0)</f>
        <v>#NUM!</v>
      </c>
      <c r="BE378" s="99">
        <f t="shared" si="195"/>
        <v>0</v>
      </c>
      <c r="BF378" s="103">
        <f t="array" ref="BF378">BE378+(ROWS(BE$2:BE378)/1000*(BE378&lt;&gt;0))</f>
        <v>0</v>
      </c>
      <c r="BG378" s="103" t="e">
        <f>MATCH(SMALL(BF:BF,COUNTIF(BF:BF,0)+ROWS(BF$2:BF378)),BF:BF,0)</f>
        <v>#NUM!</v>
      </c>
      <c r="BH378" s="104" t="e">
        <f ca="1">OFFSET($BA$1,MATCH(INDEX(BC:BC,SMALL(OFFSET(BD$2,0,0,COUNTIF(BC:BC,"&gt;0"),1),ROWS(BC$2:BC378)),1),BC$2:BC$502,0),1,1,1)</f>
        <v>#NUM!</v>
      </c>
      <c r="BI378" s="104" t="e">
        <f ca="1">OFFSET($BD$1,MATCH(INDEX(BF:BF,SMALL(OFFSET(BG$2,0,0,COUNTIF(BF:BF,"&gt;0"),1),ROWS(BF$2:BF378)),1),BF$2:BF$502,0),1,1,1)</f>
        <v>#NUM!</v>
      </c>
      <c r="BJ378" s="103" t="e">
        <f ca="1">OFFSET(BA$1,MATCH(INDEX(BF:BF,SMALL(OFFSET(BG$2,0,0,COUNTIF(BF:BF,"&gt;0"),1),ROWS(BF$2:BF378)),1),BF$2:BF$502,0),0,1,1)</f>
        <v>#NUM!</v>
      </c>
      <c r="BN378" s="91" t="str">
        <f t="shared" si="196"/>
        <v/>
      </c>
      <c r="BO378" s="99">
        <f t="shared" si="197"/>
        <v>0</v>
      </c>
      <c r="BP378" s="103">
        <f t="array" ref="BP378">BO378+(ROWS(BO$2:BO378)/1000*(BO378&lt;&gt;0))</f>
        <v>0</v>
      </c>
      <c r="BQ378" s="103" t="e">
        <f t="array" ref="BQ378">MATCH(SMALL(BP:BP,COUNTIF(BP:BP,0)+ROWS(BP$2:BP378)),BP:BP,0)</f>
        <v>#NUM!</v>
      </c>
      <c r="BR378" s="99">
        <f t="shared" si="198"/>
        <v>0</v>
      </c>
      <c r="BS378" s="103">
        <f t="array" ref="BS378">BR378+(ROWS(BR$2:BR378)/1000*(BR378&lt;&gt;0))</f>
        <v>0</v>
      </c>
      <c r="BT378" s="103" t="e">
        <f>MATCH(SMALL(BS:BS,COUNTIF(BS:BS,0)+ROWS(BS$2:BS378)),BS:BS,0)</f>
        <v>#NUM!</v>
      </c>
      <c r="BU378" s="104" t="e">
        <f ca="1">OFFSET($BN$1,MATCH(INDEX(BP:BP,SMALL(OFFSET(BQ$2,0,0,COUNTIF(BP:BP,"&gt;0"),1),ROWS(BP$2:BP378)),1),BP$2:BP$502,0),1,1,1)</f>
        <v>#NUM!</v>
      </c>
      <c r="BV378" s="104" t="e">
        <f ca="1">OFFSET($BQ$1,MATCH(INDEX(BS:BS,SMALL(OFFSET(BT$2,0,0,COUNTIF(BS:BS,"&gt;0"),1),ROWS(BS$2:BS378)),1),BS$2:BS$502,0),1,1,1)</f>
        <v>#NUM!</v>
      </c>
      <c r="BW378" s="103" t="e">
        <f ca="1">OFFSET(BN$1,MATCH(INDEX(BS:BS,SMALL(OFFSET(BT$2,0,0,COUNTIF(BS:BS,"&gt;0"),1),ROWS(BS$2:BS378)),1),BS$2:BS$502,0),0,1,1)</f>
        <v>#NUM!</v>
      </c>
      <c r="CA378" s="91" t="str">
        <f t="shared" si="199"/>
        <v/>
      </c>
      <c r="CB378" s="99">
        <f t="shared" si="200"/>
        <v>0</v>
      </c>
      <c r="CC378" s="103">
        <f t="array" ref="CC378">CB378+(ROWS(CB$2:CB378)/1000*(CB378&lt;&gt;0))</f>
        <v>0</v>
      </c>
      <c r="CD378" s="103" t="e">
        <f t="array" ref="CD378">MATCH(SMALL(CC:CC,COUNTIF(CC:CC,0)+ROWS(CC$2:CC378)),CC:CC,0)</f>
        <v>#NUM!</v>
      </c>
      <c r="CE378" s="99">
        <f t="shared" si="201"/>
        <v>0</v>
      </c>
      <c r="CF378" s="103">
        <f t="array" ref="CF378">CE378+(ROWS(CE$2:CE378)/1000*(CE378&lt;&gt;0))</f>
        <v>0</v>
      </c>
      <c r="CG378" s="103" t="e">
        <f>MATCH(SMALL(CF:CF,COUNTIF(CF:CF,0)+ROWS(CF$2:CF378)),CF:CF,0)</f>
        <v>#NUM!</v>
      </c>
      <c r="CH378" s="104" t="e">
        <f ca="1">OFFSET($CA$1,MATCH(INDEX(CC:CC,SMALL(OFFSET(CD$2,0,0,COUNTIF(CC:CC,"&gt;0"),1),ROWS(CC$2:CC378)),1),CC$2:CC$502,0),1,1,1)</f>
        <v>#NUM!</v>
      </c>
      <c r="CI378" s="104" t="e">
        <f t="array" aca="1" ref="CI378" ca="1">OFFSET($CD$1,MATCH(INDEX(CF:CF,SMALL(OFFSET(CG$2,0,0,COUNTIF(CF:CF,"&gt;0"),1),ROWS(CF$2:CF378)),1),CF$2:CF$502,0),1,1,1)</f>
        <v>#NUM!</v>
      </c>
      <c r="CJ378" s="103" t="e">
        <f ca="1">OFFSET(CA$1,MATCH(INDEX(CF:CF,SMALL(OFFSET(CG$2,0,0,COUNTIF(CF:CF,"&gt;0"),1),ROWS(CF$2:CF378)),1),CF$2:CF$502,0),0,1,1)</f>
        <v>#NUM!</v>
      </c>
      <c r="CN378" s="91" t="str">
        <f t="shared" si="202"/>
        <v/>
      </c>
      <c r="CO378" s="99">
        <f t="shared" si="203"/>
        <v>0</v>
      </c>
      <c r="CP378" s="103">
        <f t="array" ref="CP378">CO378+(ROWS(CO$2:CO378)/1000*(CO378&lt;&gt;0))</f>
        <v>0</v>
      </c>
      <c r="CQ378" s="103" t="e">
        <f t="array" ref="CQ378">MATCH(SMALL(CP:CP,COUNTIF(CP:CP,0)+ROWS(CP$2:CP378)),CP:CP,0)</f>
        <v>#NUM!</v>
      </c>
      <c r="CR378" s="99">
        <f t="shared" si="204"/>
        <v>0</v>
      </c>
      <c r="CS378" s="103">
        <f t="array" ref="CS378">CR378+(ROWS(CR$2:CR378)/1000*(CR378&lt;&gt;0))</f>
        <v>0</v>
      </c>
      <c r="CT378" s="103" t="e">
        <f>MATCH(SMALL(CS:CS,COUNTIF(CS:CS,0)+ROWS(CS$2:CS378)),CS:CS,0)</f>
        <v>#NUM!</v>
      </c>
      <c r="CU378" s="104" t="e">
        <f t="array" aca="1" ref="CU378" ca="1">OFFSET($CN$1,MATCH(INDEX(CP:CP,SMALL(OFFSET(CQ$2,0,0,COUNTIF(CP:CP,"&gt;0"),1),ROWS(CP$2:CP378)),1),CP$2:CP$502,0),1,1,1)</f>
        <v>#NUM!</v>
      </c>
      <c r="CV378" s="104" t="e">
        <f t="array" aca="1" ref="CV378" ca="1">OFFSET($CQ$1,MATCH(INDEX(CS:CS,SMALL(OFFSET(CT$2,0,0,COUNTIF(CS:CS,"&gt;0"),1),ROWS(CS$2:CS378)),1),CS$2:CS$502,0),1,1,1)</f>
        <v>#NUM!</v>
      </c>
      <c r="CW378" s="103" t="e">
        <f ca="1">OFFSET(CN$1,MATCH(INDEX(CS:CS,SMALL(OFFSET(CT$2,0,0,COUNTIF(CS:CS,"&gt;0"),1),ROWS(CS$2:CS378)),1),CS$2:CS$502,0),0,1,1)</f>
        <v>#NUM!</v>
      </c>
      <c r="DA378" s="91" t="str">
        <f t="shared" si="205"/>
        <v/>
      </c>
      <c r="DB378" s="99">
        <f t="shared" si="206"/>
        <v>0</v>
      </c>
      <c r="DC378" s="103">
        <f t="array" ref="DC378">DB378+(ROWS(DB$2:DB378)/1000*(DB378&lt;&gt;0))</f>
        <v>0</v>
      </c>
      <c r="DD378" s="103" t="e">
        <f t="array" ref="DD378">MATCH(SMALL(DC:DC,COUNTIF(DC:DC,0)+ROWS(DC$2:DC378)),DC:DC,0)</f>
        <v>#NUM!</v>
      </c>
      <c r="DE378" s="99">
        <f t="shared" si="207"/>
        <v>0</v>
      </c>
      <c r="DF378" s="103">
        <f t="array" ref="DF378">DE378+(ROWS(DE$2:DE378)/1000*(DE378&lt;&gt;0))</f>
        <v>0</v>
      </c>
      <c r="DG378" s="103" t="e">
        <f>MATCH(SMALL(DF:DF,COUNTIF(DF:DF,0)+ROWS(DF$2:DF378)),DF:DF,0)</f>
        <v>#NUM!</v>
      </c>
      <c r="DH378" s="104" t="e">
        <f t="array" aca="1" ref="DH378" ca="1">OFFSET($DA$1,MATCH(INDEX(DC:DC,SMALL(OFFSET(DD$2,0,0,COUNTIF(DC:DC,"&gt;0"),1),ROWS(DC$2:DC378)),1),DC$2:DC$502,0),1,1,1)</f>
        <v>#NUM!</v>
      </c>
      <c r="DI378" s="104" t="e">
        <f t="array" aca="1" ref="DI378" ca="1">OFFSET($DD$1,MATCH(INDEX(DF:DF,SMALL(OFFSET(DG$2,0,0,COUNTIF(DF:DF,"&gt;0"),1),ROWS(DF$2:DF378)),1),DF$2:DF$502,0),1,1,1)</f>
        <v>#NUM!</v>
      </c>
      <c r="DJ378" s="103" t="e">
        <f ca="1">OFFSET(DA$1,MATCH(INDEX(DF:DF,SMALL(OFFSET(DG$2,0,0,COUNTIF(DF:DF,"&gt;0"),1),ROWS(DF$2:DF378)),1),DF$2:DF$502,0),0,1,1)</f>
        <v>#NUM!</v>
      </c>
      <c r="DN378" s="91" t="str">
        <f t="shared" si="210"/>
        <v/>
      </c>
      <c r="DO378" s="99">
        <f t="shared" si="211"/>
        <v>0</v>
      </c>
      <c r="DP378" s="103">
        <f t="array" ref="DP378">DO378+(ROWS(DO$2:DO378)/1000*(DO378&lt;&gt;0))</f>
        <v>0</v>
      </c>
      <c r="DQ378" s="103" t="e">
        <f t="array" ref="DQ378">MATCH(SMALL(DP:DP,COUNTIF(DP:DP,0)+ROWS(DP$2:DP378)),DP:DP,0)</f>
        <v>#NUM!</v>
      </c>
      <c r="DR378" s="99">
        <f t="shared" si="212"/>
        <v>0</v>
      </c>
      <c r="DS378" s="103">
        <f t="array" ref="DS378">DR378+(ROWS(DR$2:DR378)/1000*(DR378&lt;&gt;0))</f>
        <v>0</v>
      </c>
      <c r="DT378" s="103" t="e">
        <f>MATCH(SMALL(DS:DS,COUNTIF(DS:DS,0)+ROWS(DS$2:DS378)),DS:DS,0)</f>
        <v>#NUM!</v>
      </c>
      <c r="DU378" s="104" t="e">
        <f t="array" aca="1" ref="DU378" ca="1">OFFSET($DN$1,MATCH(INDEX(DP:DP,SMALL(OFFSET(DQ$2,0,0,COUNTIF(DP:DP,"&gt;0"),1),ROWS(DP$2:DP378)),1),DP$2:DP$503,0),1,1,1)</f>
        <v>#NUM!</v>
      </c>
      <c r="DV378" s="104" t="e">
        <f t="array" aca="1" ref="DV378" ca="1">OFFSET($DQ$1,MATCH(INDEX(DS:DS,SMALL(OFFSET(DT$2,0,0,COUNTIF(DS:DS,"&gt;0"),1),ROWS(DS$2:DS378)),1),DS$2:DS$503,0),1,1,1)</f>
        <v>#REF!</v>
      </c>
      <c r="DW378" s="103" t="e">
        <f t="array" aca="1" ref="DW378" ca="1">OFFSET(DN$1,MATCH(INDEX(DP:DP,SMALL(OFFSET(DQ$2,0,0,COUNTIF(DP:DP,"&gt;0"),1),ROWS(DP$2:DP378)),1),DP$2:DP$503,0),0,1,1)</f>
        <v>#NUM!</v>
      </c>
      <c r="EA378" s="91" t="str">
        <f t="shared" si="180"/>
        <v/>
      </c>
      <c r="EB378" s="99">
        <f t="shared" si="181"/>
        <v>0</v>
      </c>
      <c r="EC378" s="103">
        <f t="array" ref="EC378">EB378+(ROWS(EB$2:EB378)/1000*(EB378&lt;&gt;0))</f>
        <v>0</v>
      </c>
      <c r="ED378" s="103" t="e">
        <f t="array" ref="ED378">MATCH(SMALL(EC:EC,COUNTIF(EC:EC,0)+ROWS(EC$2:EC378)),EC:EC,0)</f>
        <v>#NUM!</v>
      </c>
      <c r="EE378" s="99">
        <f t="shared" si="213"/>
        <v>0</v>
      </c>
      <c r="EF378" s="103">
        <f t="array" ref="EF378">EE378+(ROWS(EE$2:EE378)/1000*(EE378&lt;&gt;0))</f>
        <v>0</v>
      </c>
      <c r="EG378" s="103" t="e">
        <f>MATCH(SMALL(EF:EF,COUNTIF(EF:EF,0)+ROWS(EF$2:EF378)),EF:EF,0)</f>
        <v>#NUM!</v>
      </c>
      <c r="EH378" s="104" t="e">
        <f t="array" aca="1" ref="EH378" ca="1">OFFSET($EA$1,MATCH(INDEX(EC:EC,SMALL(OFFSET(ED$2,0,0,COUNTIF(EC:EC,"&gt;0"),1),ROWS(EC$2:EC378)),1),EC$2:EC$501,0),1,1,1)</f>
        <v>#NUM!</v>
      </c>
      <c r="EI378" s="104" t="e">
        <f t="array" aca="1" ref="EI378" ca="1">OFFSET($ED$1,MATCH(INDEX(EF:EF,SMALL(OFFSET(EG$2,0,0,COUNTIF(EF:EF,"&gt;0"),1),ROWS(EF$2:EF378)),1),EF$2:EF$501,0),1,1,1)</f>
        <v>#REF!</v>
      </c>
      <c r="EJ378" s="103" t="e">
        <f t="array" aca="1" ref="EJ378" ca="1">OFFSET(EA$1,MATCH(INDEX(EC:EC,SMALL(OFFSET(ED$2,0,0,COUNTIF(EC:EC,"&gt;0"),1),ROWS(EC$2:EC378)),1),EC$2:EC$501,0),0,1,1)</f>
        <v>#NUM!</v>
      </c>
      <c r="EN378" s="91" t="str">
        <f t="shared" si="182"/>
        <v/>
      </c>
      <c r="EO378" s="99">
        <f t="shared" si="183"/>
        <v>0</v>
      </c>
      <c r="EP378" s="103">
        <f t="array" ref="EP378">EO378+(ROWS(EO$2:EO378)/1000*(EO378&lt;&gt;0))</f>
        <v>0</v>
      </c>
      <c r="EQ378" s="103" t="e">
        <f t="array" ref="EQ378">MATCH(SMALL(EP:EP,COUNTIF(EP:EP,0)+ROWS(EP$2:EP378)),EP:EP,0)</f>
        <v>#NUM!</v>
      </c>
      <c r="ER378" s="99">
        <f t="shared" si="214"/>
        <v>0</v>
      </c>
      <c r="ES378" s="103">
        <f t="array" ref="ES378">ER378+(ROWS(ER$2:ER378)/1000*(ER378&lt;&gt;0))</f>
        <v>0</v>
      </c>
      <c r="ET378" s="103" t="e">
        <f>MATCH(SMALL(ES:ES,COUNTIF(ES:ES,0)+ROWS(ES$2:ES378)),ES:ES,0)</f>
        <v>#NUM!</v>
      </c>
      <c r="EU378" s="104" t="e">
        <f t="array" aca="1" ref="EU378" ca="1">OFFSET($EN$1,MATCH(INDEX(EP:EP,SMALL(OFFSET(EQ$2,0,0,COUNTIF(EP:EP,"&gt;0"),1),ROWS(EP$2:EP378)),1),EP$2:EP$501,0),1,1,1)</f>
        <v>#NUM!</v>
      </c>
      <c r="EV378" s="104" t="e">
        <f t="array" aca="1" ref="EV378" ca="1">OFFSET($EN$1,MATCH(INDEX(ES:ES,SMALL(OFFSET(ET$2,0,0,COUNTIF(ES:ES,"&gt;0"),1),ROWS(ES$2:ES378)),1),ES$2:ES$501,0),1,1,1)</f>
        <v>#REF!</v>
      </c>
      <c r="EW378" s="103" t="e">
        <f t="array" aca="1" ref="EW378" ca="1">OFFSET(EN$1,MATCH(INDEX(EP:EP,SMALL(OFFSET(EQ$2,0,0,COUNTIF(EP:EP,"&gt;0"),1),ROWS(EP$2:EP378)),1),EP$2:EP$501,0),0,1,1)</f>
        <v>#NUM!</v>
      </c>
      <c r="EX378" s="91"/>
      <c r="EY378" s="91"/>
      <c r="EZ378" s="91"/>
      <c r="FA378" s="103" t="str">
        <f t="shared" si="208"/>
        <v/>
      </c>
      <c r="FB378" s="103">
        <f t="shared" si="209"/>
        <v>0</v>
      </c>
      <c r="FC378" s="103">
        <f>FB378+(ROWS(FB$2:FB378)/1000*(FB378&lt;&gt;0))</f>
        <v>0</v>
      </c>
      <c r="FD378" s="103" t="e">
        <f>MATCH(SMALL(FC:FC,COUNTIF(FC:FC,0)+ROWS(FC$2:FC378)),FC:FC,0)</f>
        <v>#NUM!</v>
      </c>
      <c r="FE378" s="99">
        <f t="shared" si="215"/>
        <v>0</v>
      </c>
      <c r="FF378" s="103">
        <f>FE378+(ROWS(FE$2:FE378)/1000*(FE378&lt;&gt;0))</f>
        <v>0</v>
      </c>
      <c r="FG378" s="103" t="e">
        <f>MATCH(SMALL(FF:FF,COUNTIF(FF:FF,0)+ROWS(FF$2:FF378)),FF:FF,0)</f>
        <v>#NUM!</v>
      </c>
      <c r="FH378" s="104" t="e">
        <f ca="1">OFFSET($FA$1,MATCH(INDEX(FC:FC,SMALL(OFFSET(FD$2,0,0,COUNTIF(FC:FC,"&gt;0"),1),ROWS(FC$2:FC378)),1),FC$2:FC$502,0),1,1,1)</f>
        <v>#NUM!</v>
      </c>
      <c r="FI378" s="98" t="e">
        <f ca="1">OFFSET($FA$1,MATCH(INDEX(FF:FF,SMALL(OFFSET(FG$2,0,0,COUNTIF(FF:FF,"&gt;0"),1),ROWS(FF$2:FF378)),1),FF$2:FF$502,0),1,1,1)</f>
        <v>#REF!</v>
      </c>
      <c r="FJ378" s="103" t="e">
        <f ca="1">OFFSET(FA$1,MATCH(INDEX(FC:FC,SMALL(OFFSET(FD$2,0,0,COUNTIF(FC:FC,"&gt;0"),1),ROWS(FC$2:FC378)),1),FC$2:FC$502,0),0,1,1)</f>
        <v>#NUM!</v>
      </c>
    </row>
    <row r="379" spans="3:166">
      <c r="C379" s="91">
        <v>378</v>
      </c>
      <c r="D379" s="99">
        <f>IF(OR(Layout!L392 = "P"), Layout!V392, 0)</f>
        <v>0</v>
      </c>
      <c r="E379" s="99">
        <f t="array" ref="E379">IF(OR(Layout!L392 = "P", Layout!L392 = "A"), Layout!W392, 0)</f>
        <v>0</v>
      </c>
      <c r="F379" s="99">
        <f>IF(OR(Layout!L392 = "P", Layout!L392 = "A"), Layout!I392, 0)</f>
        <v>0</v>
      </c>
      <c r="G379" s="91" t="str">
        <f t="array" ref="G379">IF(OR(Layout!L392 = "P", Layout!L392 = "A"), Layout!G392, "")</f>
        <v/>
      </c>
      <c r="H379" s="91" t="str">
        <f>IF(Layout!G392 &gt; 0, Layout!G392, "")</f>
        <v/>
      </c>
      <c r="I379" s="102">
        <f>IF(Layout!Y392 &gt; 0, Layout!Y392, 0)</f>
        <v>0</v>
      </c>
      <c r="J379" s="92">
        <f t="array" ref="J379">IF(Layout!AA392 &gt; 0, Layout!AA392, 0)</f>
        <v>0</v>
      </c>
      <c r="K379" s="92">
        <f>IF(Layout!K392 &gt; 0, Layout!K392, 0)</f>
        <v>0</v>
      </c>
      <c r="L379" s="98"/>
      <c r="N379" s="91" t="str">
        <f t="shared" si="184"/>
        <v/>
      </c>
      <c r="O379" s="99">
        <f t="shared" si="185"/>
        <v>0</v>
      </c>
      <c r="P379" s="103">
        <f t="array" ref="P379">O379+(ROWS(O$2:O379)/1000*(O379&lt;&gt;0))</f>
        <v>0</v>
      </c>
      <c r="Q379" s="103" t="e">
        <f t="array" ref="Q379">MATCH(SMALL(P:P,COUNTIF(P:P,0)+ROWS(P$2:P379)),P:P,0)</f>
        <v>#NUM!</v>
      </c>
      <c r="R379" s="99">
        <f t="shared" si="186"/>
        <v>0</v>
      </c>
      <c r="S379" s="103">
        <f t="array" ref="S379">R379+(ROWS(R$2:R379)/1000*(R379&lt;&gt;0))</f>
        <v>0</v>
      </c>
      <c r="T379" s="103" t="e">
        <f>MATCH(SMALL(S:S,COUNTIF(S:S,0)+ROWS(S$2:S379)),S:S,0)</f>
        <v>#NUM!</v>
      </c>
      <c r="U379" s="104" t="e">
        <f t="array" aca="1" ref="U379" ca="1">OFFSET($N$1,MATCH(INDEX(P:P,SMALL(OFFSET(Q$2,0,0,COUNTIF(P:P,"&gt;0"),1),ROWS(P$2:P379)),1),P$2:P$502,0),1,1,1)</f>
        <v>#NUM!</v>
      </c>
      <c r="V379" s="104" t="e">
        <f t="array" aca="1" ref="V379" ca="1">OFFSET($Q$1,MATCH(INDEX(S:S,SMALL(OFFSET(T$2,0,0,COUNTIF(S:S,"&gt;0"),1),ROWS(S$2:S379)),1),S$2:S$502,0),1,1,1)</f>
        <v>#NUM!</v>
      </c>
      <c r="W379" s="103" t="e">
        <f ca="1">OFFSET(N$1,MATCH(INDEX(S:S,SMALL(OFFSET(T$2,0,0,COUNTIF(S:S,"&gt;0"),1),ROWS(S$2:S379)),1),S$2:S$502,0),0,1,1)</f>
        <v>#NUM!</v>
      </c>
      <c r="AA379" s="91" t="str">
        <f t="shared" si="187"/>
        <v/>
      </c>
      <c r="AB379" s="99">
        <f t="shared" si="188"/>
        <v>0</v>
      </c>
      <c r="AC379" s="103">
        <f t="array" ref="AC379">AB379+(ROWS(AB$2:AB379)/1000*(AB379&lt;&gt;0))</f>
        <v>0</v>
      </c>
      <c r="AD379" s="103" t="e">
        <f t="array" ref="AD379">MATCH(SMALL(AC:AC,COUNTIF(AC:AC,0)+ROWS(AC$2:AC379)),AC:AC,0)</f>
        <v>#NUM!</v>
      </c>
      <c r="AE379" s="99">
        <f t="shared" si="189"/>
        <v>0</v>
      </c>
      <c r="AF379" s="103">
        <f t="array" ref="AF379">AE379+(ROWS(AE$2:AE379)/1000*(AE379&lt;&gt;0))</f>
        <v>0</v>
      </c>
      <c r="AG379" s="103" t="e">
        <f>MATCH(SMALL(AF:AF,COUNTIF(AF:AF,0)+ROWS(AF$2:AF379)),AF:AF,0)</f>
        <v>#NUM!</v>
      </c>
      <c r="AH379" s="104" t="e">
        <f ca="1">OFFSET($AA$1,MATCH(INDEX(AC:AC,SMALL(OFFSET(AD$2,0,0,COUNTIF(AC:AC,"&gt;0"),1),ROWS(AC$2:AC379)),1),AC$2:AC$502,0),1,1,1)</f>
        <v>#NUM!</v>
      </c>
      <c r="AI379" s="104" t="e">
        <f ca="1">OFFSET($AD$1,MATCH(INDEX(AF:AF,SMALL(OFFSET(AG$2,0,0,COUNTIF(AF:AF,"&gt;0"),1),ROWS(AF$2:AF379)),1),AF$2:AF$502,0),1,1,1)</f>
        <v>#NUM!</v>
      </c>
      <c r="AJ379" s="103" t="e">
        <f ca="1">OFFSET(AA$1,MATCH(INDEX(AF:AF,SMALL(OFFSET(AG$2,0,0,COUNTIF(AF:AF,"&gt;0"),1),ROWS(AF$2:AF379)),1),AF$2:AF$502,0),0,1,1)</f>
        <v>#NUM!</v>
      </c>
      <c r="AN379" s="91" t="str">
        <f t="shared" si="190"/>
        <v/>
      </c>
      <c r="AO379" s="99">
        <f t="shared" si="191"/>
        <v>0</v>
      </c>
      <c r="AP379" s="103">
        <f t="array" ref="AP379">AO379+(ROWS(AO$2:AO379)/1000*(AO379&lt;&gt;0))</f>
        <v>0</v>
      </c>
      <c r="AQ379" s="103" t="e">
        <f t="array" ref="AQ379">MATCH(SMALL(AP:AP,COUNTIF(AP:AP,0)+ROWS(AP$2:AP379)),AP:AP,0)</f>
        <v>#NUM!</v>
      </c>
      <c r="AR379" s="99">
        <f t="shared" si="192"/>
        <v>0</v>
      </c>
      <c r="AS379" s="103">
        <f t="array" ref="AS379">AR379+(ROWS(AR$2:AR379)/1000*(AR379&lt;&gt;0))</f>
        <v>0</v>
      </c>
      <c r="AT379" s="103" t="e">
        <f>MATCH(SMALL(AS:AS,COUNTIF(AS:AS,0)+ROWS(AS$2:AS379)),AS:AS,0)</f>
        <v>#NUM!</v>
      </c>
      <c r="AU379" s="104" t="e">
        <f ca="1">OFFSET($AN$1,MATCH(INDEX(AP:AP,SMALL(OFFSET(AQ$2,0,0,COUNTIF(AP:AP,"&gt;0"),1),ROWS(AP$2:AP379)),1),AP$2:AP$502,0),1,1,1)</f>
        <v>#NUM!</v>
      </c>
      <c r="AV379" s="104" t="e">
        <f ca="1">OFFSET($AQ$1,MATCH(INDEX(AS:AS,SMALL(OFFSET(AT$2,0,0,COUNTIF(AS:AS,"&gt;0"),1),ROWS(AS$2:AS379)),1),AS$2:AS$502,0),1,1,1)</f>
        <v>#NUM!</v>
      </c>
      <c r="AW379" s="103" t="e">
        <f ca="1">OFFSET(AN$1,MATCH(INDEX(AS:AS,SMALL(OFFSET(AT$2,0,0,COUNTIF(AS:AS,"&gt;0"),1),ROWS(AS$2:AS379)),1),AS$2:AS$502,0),0,1,1)</f>
        <v>#NUM!</v>
      </c>
      <c r="BA379" s="91" t="str">
        <f t="shared" si="193"/>
        <v/>
      </c>
      <c r="BB379" s="99">
        <f t="shared" si="194"/>
        <v>0</v>
      </c>
      <c r="BC379" s="103">
        <f t="array" ref="BC379">BB379+(ROWS(BB$2:BB379)/1000*(BB379&lt;&gt;0))</f>
        <v>0</v>
      </c>
      <c r="BD379" s="103" t="e">
        <f t="array" ref="BD379">MATCH(SMALL(BC:BC,COUNTIF(BC:BC,0)+ROWS(BC$2:BC379)),BC:BC,0)</f>
        <v>#NUM!</v>
      </c>
      <c r="BE379" s="99">
        <f t="shared" si="195"/>
        <v>0</v>
      </c>
      <c r="BF379" s="103">
        <f t="array" ref="BF379">BE379+(ROWS(BE$2:BE379)/1000*(BE379&lt;&gt;0))</f>
        <v>0</v>
      </c>
      <c r="BG379" s="103" t="e">
        <f>MATCH(SMALL(BF:BF,COUNTIF(BF:BF,0)+ROWS(BF$2:BF379)),BF:BF,0)</f>
        <v>#NUM!</v>
      </c>
      <c r="BH379" s="104" t="e">
        <f ca="1">OFFSET($BA$1,MATCH(INDEX(BC:BC,SMALL(OFFSET(BD$2,0,0,COUNTIF(BC:BC,"&gt;0"),1),ROWS(BC$2:BC379)),1),BC$2:BC$502,0),1,1,1)</f>
        <v>#NUM!</v>
      </c>
      <c r="BI379" s="104" t="e">
        <f ca="1">OFFSET($BD$1,MATCH(INDEX(BF:BF,SMALL(OFFSET(BG$2,0,0,COUNTIF(BF:BF,"&gt;0"),1),ROWS(BF$2:BF379)),1),BF$2:BF$502,0),1,1,1)</f>
        <v>#NUM!</v>
      </c>
      <c r="BJ379" s="103" t="e">
        <f ca="1">OFFSET(BA$1,MATCH(INDEX(BF:BF,SMALL(OFFSET(BG$2,0,0,COUNTIF(BF:BF,"&gt;0"),1),ROWS(BF$2:BF379)),1),BF$2:BF$502,0),0,1,1)</f>
        <v>#NUM!</v>
      </c>
      <c r="BN379" s="91" t="str">
        <f t="shared" si="196"/>
        <v/>
      </c>
      <c r="BO379" s="99">
        <f t="shared" si="197"/>
        <v>0</v>
      </c>
      <c r="BP379" s="103">
        <f t="array" ref="BP379">BO379+(ROWS(BO$2:BO379)/1000*(BO379&lt;&gt;0))</f>
        <v>0</v>
      </c>
      <c r="BQ379" s="103" t="e">
        <f t="array" ref="BQ379">MATCH(SMALL(BP:BP,COUNTIF(BP:BP,0)+ROWS(BP$2:BP379)),BP:BP,0)</f>
        <v>#NUM!</v>
      </c>
      <c r="BR379" s="99">
        <f t="shared" si="198"/>
        <v>0</v>
      </c>
      <c r="BS379" s="103">
        <f t="array" ref="BS379">BR379+(ROWS(BR$2:BR379)/1000*(BR379&lt;&gt;0))</f>
        <v>0</v>
      </c>
      <c r="BT379" s="103" t="e">
        <f>MATCH(SMALL(BS:BS,COUNTIF(BS:BS,0)+ROWS(BS$2:BS379)),BS:BS,0)</f>
        <v>#NUM!</v>
      </c>
      <c r="BU379" s="104" t="e">
        <f ca="1">OFFSET($BN$1,MATCH(INDEX(BP:BP,SMALL(OFFSET(BQ$2,0,0,COUNTIF(BP:BP,"&gt;0"),1),ROWS(BP$2:BP379)),1),BP$2:BP$502,0),1,1,1)</f>
        <v>#NUM!</v>
      </c>
      <c r="BV379" s="104" t="e">
        <f ca="1">OFFSET($BQ$1,MATCH(INDEX(BS:BS,SMALL(OFFSET(BT$2,0,0,COUNTIF(BS:BS,"&gt;0"),1),ROWS(BS$2:BS379)),1),BS$2:BS$502,0),1,1,1)</f>
        <v>#NUM!</v>
      </c>
      <c r="BW379" s="103" t="e">
        <f ca="1">OFFSET(BN$1,MATCH(INDEX(BS:BS,SMALL(OFFSET(BT$2,0,0,COUNTIF(BS:BS,"&gt;0"),1),ROWS(BS$2:BS379)),1),BS$2:BS$502,0),0,1,1)</f>
        <v>#NUM!</v>
      </c>
      <c r="CA379" s="91" t="str">
        <f t="shared" si="199"/>
        <v/>
      </c>
      <c r="CB379" s="99">
        <f t="shared" si="200"/>
        <v>0</v>
      </c>
      <c r="CC379" s="103">
        <f t="array" ref="CC379">CB379+(ROWS(CB$2:CB379)/1000*(CB379&lt;&gt;0))</f>
        <v>0</v>
      </c>
      <c r="CD379" s="103" t="e">
        <f t="array" ref="CD379">MATCH(SMALL(CC:CC,COUNTIF(CC:CC,0)+ROWS(CC$2:CC379)),CC:CC,0)</f>
        <v>#NUM!</v>
      </c>
      <c r="CE379" s="99">
        <f t="shared" si="201"/>
        <v>0</v>
      </c>
      <c r="CF379" s="103">
        <f t="array" ref="CF379">CE379+(ROWS(CE$2:CE379)/1000*(CE379&lt;&gt;0))</f>
        <v>0</v>
      </c>
      <c r="CG379" s="103" t="e">
        <f>MATCH(SMALL(CF:CF,COUNTIF(CF:CF,0)+ROWS(CF$2:CF379)),CF:CF,0)</f>
        <v>#NUM!</v>
      </c>
      <c r="CH379" s="104" t="e">
        <f ca="1">OFFSET($CA$1,MATCH(INDEX(CC:CC,SMALL(OFFSET(CD$2,0,0,COUNTIF(CC:CC,"&gt;0"),1),ROWS(CC$2:CC379)),1),CC$2:CC$502,0),1,1,1)</f>
        <v>#NUM!</v>
      </c>
      <c r="CI379" s="104" t="e">
        <f t="array" aca="1" ref="CI379" ca="1">OFFSET($CD$1,MATCH(INDEX(CF:CF,SMALL(OFFSET(CG$2,0,0,COUNTIF(CF:CF,"&gt;0"),1),ROWS(CF$2:CF379)),1),CF$2:CF$502,0),1,1,1)</f>
        <v>#NUM!</v>
      </c>
      <c r="CJ379" s="103" t="e">
        <f ca="1">OFFSET(CA$1,MATCH(INDEX(CF:CF,SMALL(OFFSET(CG$2,0,0,COUNTIF(CF:CF,"&gt;0"),1),ROWS(CF$2:CF379)),1),CF$2:CF$502,0),0,1,1)</f>
        <v>#NUM!</v>
      </c>
      <c r="CN379" s="91" t="str">
        <f t="shared" si="202"/>
        <v/>
      </c>
      <c r="CO379" s="99">
        <f t="shared" si="203"/>
        <v>0</v>
      </c>
      <c r="CP379" s="103">
        <f t="array" ref="CP379">CO379+(ROWS(CO$2:CO379)/1000*(CO379&lt;&gt;0))</f>
        <v>0</v>
      </c>
      <c r="CQ379" s="103" t="e">
        <f t="array" ref="CQ379">MATCH(SMALL(CP:CP,COUNTIF(CP:CP,0)+ROWS(CP$2:CP379)),CP:CP,0)</f>
        <v>#NUM!</v>
      </c>
      <c r="CR379" s="99">
        <f t="shared" si="204"/>
        <v>0</v>
      </c>
      <c r="CS379" s="103">
        <f t="array" ref="CS379">CR379+(ROWS(CR$2:CR379)/1000*(CR379&lt;&gt;0))</f>
        <v>0</v>
      </c>
      <c r="CT379" s="103" t="e">
        <f>MATCH(SMALL(CS:CS,COUNTIF(CS:CS,0)+ROWS(CS$2:CS379)),CS:CS,0)</f>
        <v>#NUM!</v>
      </c>
      <c r="CU379" s="104" t="e">
        <f t="array" aca="1" ref="CU379" ca="1">OFFSET($CN$1,MATCH(INDEX(CP:CP,SMALL(OFFSET(CQ$2,0,0,COUNTIF(CP:CP,"&gt;0"),1),ROWS(CP$2:CP379)),1),CP$2:CP$502,0),1,1,1)</f>
        <v>#NUM!</v>
      </c>
      <c r="CV379" s="104" t="e">
        <f t="array" aca="1" ref="CV379" ca="1">OFFSET($CQ$1,MATCH(INDEX(CS:CS,SMALL(OFFSET(CT$2,0,0,COUNTIF(CS:CS,"&gt;0"),1),ROWS(CS$2:CS379)),1),CS$2:CS$502,0),1,1,1)</f>
        <v>#NUM!</v>
      </c>
      <c r="CW379" s="103" t="e">
        <f ca="1">OFFSET(CN$1,MATCH(INDEX(CS:CS,SMALL(OFFSET(CT$2,0,0,COUNTIF(CS:CS,"&gt;0"),1),ROWS(CS$2:CS379)),1),CS$2:CS$502,0),0,1,1)</f>
        <v>#NUM!</v>
      </c>
      <c r="DA379" s="91" t="str">
        <f t="shared" si="205"/>
        <v/>
      </c>
      <c r="DB379" s="99">
        <f t="shared" si="206"/>
        <v>0</v>
      </c>
      <c r="DC379" s="103">
        <f t="array" ref="DC379">DB379+(ROWS(DB$2:DB379)/1000*(DB379&lt;&gt;0))</f>
        <v>0</v>
      </c>
      <c r="DD379" s="103" t="e">
        <f t="array" ref="DD379">MATCH(SMALL(DC:DC,COUNTIF(DC:DC,0)+ROWS(DC$2:DC379)),DC:DC,0)</f>
        <v>#NUM!</v>
      </c>
      <c r="DE379" s="99">
        <f t="shared" si="207"/>
        <v>0</v>
      </c>
      <c r="DF379" s="103">
        <f t="array" ref="DF379">DE379+(ROWS(DE$2:DE379)/1000*(DE379&lt;&gt;0))</f>
        <v>0</v>
      </c>
      <c r="DG379" s="103" t="e">
        <f>MATCH(SMALL(DF:DF,COUNTIF(DF:DF,0)+ROWS(DF$2:DF379)),DF:DF,0)</f>
        <v>#NUM!</v>
      </c>
      <c r="DH379" s="104" t="e">
        <f t="array" aca="1" ref="DH379" ca="1">OFFSET($DA$1,MATCH(INDEX(DC:DC,SMALL(OFFSET(DD$2,0,0,COUNTIF(DC:DC,"&gt;0"),1),ROWS(DC$2:DC379)),1),DC$2:DC$502,0),1,1,1)</f>
        <v>#NUM!</v>
      </c>
      <c r="DI379" s="104" t="e">
        <f t="array" aca="1" ref="DI379" ca="1">OFFSET($DD$1,MATCH(INDEX(DF:DF,SMALL(OFFSET(DG$2,0,0,COUNTIF(DF:DF,"&gt;0"),1),ROWS(DF$2:DF379)),1),DF$2:DF$502,0),1,1,1)</f>
        <v>#NUM!</v>
      </c>
      <c r="DJ379" s="103" t="e">
        <f ca="1">OFFSET(DA$1,MATCH(INDEX(DF:DF,SMALL(OFFSET(DG$2,0,0,COUNTIF(DF:DF,"&gt;0"),1),ROWS(DF$2:DF379)),1),DF$2:DF$502,0),0,1,1)</f>
        <v>#NUM!</v>
      </c>
      <c r="DN379" s="91" t="str">
        <f t="shared" si="210"/>
        <v/>
      </c>
      <c r="DO379" s="99">
        <f t="shared" si="211"/>
        <v>0</v>
      </c>
      <c r="DP379" s="103">
        <f t="array" ref="DP379">DO379+(ROWS(DO$2:DO379)/1000*(DO379&lt;&gt;0))</f>
        <v>0</v>
      </c>
      <c r="DQ379" s="103" t="e">
        <f t="array" ref="DQ379">MATCH(SMALL(DP:DP,COUNTIF(DP:DP,0)+ROWS(DP$2:DP379)),DP:DP,0)</f>
        <v>#NUM!</v>
      </c>
      <c r="DR379" s="99">
        <f t="shared" si="212"/>
        <v>0</v>
      </c>
      <c r="DS379" s="103">
        <f t="array" ref="DS379">DR379+(ROWS(DR$2:DR379)/1000*(DR379&lt;&gt;0))</f>
        <v>0</v>
      </c>
      <c r="DT379" s="103" t="e">
        <f>MATCH(SMALL(DS:DS,COUNTIF(DS:DS,0)+ROWS(DS$2:DS379)),DS:DS,0)</f>
        <v>#NUM!</v>
      </c>
      <c r="DU379" s="104" t="e">
        <f t="array" aca="1" ref="DU379" ca="1">OFFSET($DN$1,MATCH(INDEX(DP:DP,SMALL(OFFSET(DQ$2,0,0,COUNTIF(DP:DP,"&gt;0"),1),ROWS(DP$2:DP379)),1),DP$2:DP$503,0),1,1,1)</f>
        <v>#NUM!</v>
      </c>
      <c r="DV379" s="104" t="e">
        <f t="array" aca="1" ref="DV379" ca="1">OFFSET($DQ$1,MATCH(INDEX(DS:DS,SMALL(OFFSET(DT$2,0,0,COUNTIF(DS:DS,"&gt;0"),1),ROWS(DS$2:DS379)),1),DS$2:DS$503,0),1,1,1)</f>
        <v>#REF!</v>
      </c>
      <c r="DW379" s="103" t="e">
        <f t="array" aca="1" ref="DW379" ca="1">OFFSET(DN$1,MATCH(INDEX(DP:DP,SMALL(OFFSET(DQ$2,0,0,COUNTIF(DP:DP,"&gt;0"),1),ROWS(DP$2:DP379)),1),DP$2:DP$503,0),0,1,1)</f>
        <v>#NUM!</v>
      </c>
      <c r="EA379" s="91" t="str">
        <f t="shared" si="180"/>
        <v/>
      </c>
      <c r="EB379" s="99">
        <f t="shared" si="181"/>
        <v>0</v>
      </c>
      <c r="EC379" s="103">
        <f t="array" ref="EC379">EB379+(ROWS(EB$2:EB379)/1000*(EB379&lt;&gt;0))</f>
        <v>0</v>
      </c>
      <c r="ED379" s="103" t="e">
        <f t="array" ref="ED379">MATCH(SMALL(EC:EC,COUNTIF(EC:EC,0)+ROWS(EC$2:EC379)),EC:EC,0)</f>
        <v>#NUM!</v>
      </c>
      <c r="EE379" s="99">
        <f t="shared" si="213"/>
        <v>0</v>
      </c>
      <c r="EF379" s="103">
        <f t="array" ref="EF379">EE379+(ROWS(EE$2:EE379)/1000*(EE379&lt;&gt;0))</f>
        <v>0</v>
      </c>
      <c r="EG379" s="103" t="e">
        <f>MATCH(SMALL(EF:EF,COUNTIF(EF:EF,0)+ROWS(EF$2:EF379)),EF:EF,0)</f>
        <v>#NUM!</v>
      </c>
      <c r="EH379" s="104" t="e">
        <f t="array" aca="1" ref="EH379" ca="1">OFFSET($EA$1,MATCH(INDEX(EC:EC,SMALL(OFFSET(ED$2,0,0,COUNTIF(EC:EC,"&gt;0"),1),ROWS(EC$2:EC379)),1),EC$2:EC$501,0),1,1,1)</f>
        <v>#NUM!</v>
      </c>
      <c r="EI379" s="104" t="e">
        <f t="array" aca="1" ref="EI379" ca="1">OFFSET($ED$1,MATCH(INDEX(EF:EF,SMALL(OFFSET(EG$2,0,0,COUNTIF(EF:EF,"&gt;0"),1),ROWS(EF$2:EF379)),1),EF$2:EF$501,0),1,1,1)</f>
        <v>#REF!</v>
      </c>
      <c r="EJ379" s="103" t="e">
        <f t="array" aca="1" ref="EJ379" ca="1">OFFSET(EA$1,MATCH(INDEX(EC:EC,SMALL(OFFSET(ED$2,0,0,COUNTIF(EC:EC,"&gt;0"),1),ROWS(EC$2:EC379)),1),EC$2:EC$501,0),0,1,1)</f>
        <v>#NUM!</v>
      </c>
      <c r="EN379" s="91" t="str">
        <f t="shared" si="182"/>
        <v/>
      </c>
      <c r="EO379" s="99">
        <f t="shared" si="183"/>
        <v>0</v>
      </c>
      <c r="EP379" s="103">
        <f t="array" ref="EP379">EO379+(ROWS(EO$2:EO379)/1000*(EO379&lt;&gt;0))</f>
        <v>0</v>
      </c>
      <c r="EQ379" s="103" t="e">
        <f t="array" ref="EQ379">MATCH(SMALL(EP:EP,COUNTIF(EP:EP,0)+ROWS(EP$2:EP379)),EP:EP,0)</f>
        <v>#NUM!</v>
      </c>
      <c r="ER379" s="99">
        <f t="shared" si="214"/>
        <v>0</v>
      </c>
      <c r="ES379" s="103">
        <f t="array" ref="ES379">ER379+(ROWS(ER$2:ER379)/1000*(ER379&lt;&gt;0))</f>
        <v>0</v>
      </c>
      <c r="ET379" s="103" t="e">
        <f>MATCH(SMALL(ES:ES,COUNTIF(ES:ES,0)+ROWS(ES$2:ES379)),ES:ES,0)</f>
        <v>#NUM!</v>
      </c>
      <c r="EU379" s="104" t="e">
        <f t="array" aca="1" ref="EU379" ca="1">OFFSET($EN$1,MATCH(INDEX(EP:EP,SMALL(OFFSET(EQ$2,0,0,COUNTIF(EP:EP,"&gt;0"),1),ROWS(EP$2:EP379)),1),EP$2:EP$501,0),1,1,1)</f>
        <v>#NUM!</v>
      </c>
      <c r="EV379" s="104" t="e">
        <f t="array" aca="1" ref="EV379" ca="1">OFFSET($EN$1,MATCH(INDEX(ES:ES,SMALL(OFFSET(ET$2,0,0,COUNTIF(ES:ES,"&gt;0"),1),ROWS(ES$2:ES379)),1),ES$2:ES$501,0),1,1,1)</f>
        <v>#REF!</v>
      </c>
      <c r="EW379" s="103" t="e">
        <f t="array" aca="1" ref="EW379" ca="1">OFFSET(EN$1,MATCH(INDEX(EP:EP,SMALL(OFFSET(EQ$2,0,0,COUNTIF(EP:EP,"&gt;0"),1),ROWS(EP$2:EP379)),1),EP$2:EP$501,0),0,1,1)</f>
        <v>#NUM!</v>
      </c>
      <c r="EX379" s="91"/>
      <c r="EY379" s="91"/>
      <c r="EZ379" s="91"/>
      <c r="FA379" s="103" t="str">
        <f t="shared" si="208"/>
        <v/>
      </c>
      <c r="FB379" s="103">
        <f t="shared" si="209"/>
        <v>0</v>
      </c>
      <c r="FC379" s="103">
        <f>FB379+(ROWS(FB$2:FB379)/1000*(FB379&lt;&gt;0))</f>
        <v>0</v>
      </c>
      <c r="FD379" s="103" t="e">
        <f>MATCH(SMALL(FC:FC,COUNTIF(FC:FC,0)+ROWS(FC$2:FC379)),FC:FC,0)</f>
        <v>#NUM!</v>
      </c>
      <c r="FE379" s="99">
        <f t="shared" si="215"/>
        <v>0</v>
      </c>
      <c r="FF379" s="103">
        <f>FE379+(ROWS(FE$2:FE379)/1000*(FE379&lt;&gt;0))</f>
        <v>0</v>
      </c>
      <c r="FG379" s="103" t="e">
        <f>MATCH(SMALL(FF:FF,COUNTIF(FF:FF,0)+ROWS(FF$2:FF379)),FF:FF,0)</f>
        <v>#NUM!</v>
      </c>
      <c r="FH379" s="104" t="e">
        <f ca="1">OFFSET($FA$1,MATCH(INDEX(FC:FC,SMALL(OFFSET(FD$2,0,0,COUNTIF(FC:FC,"&gt;0"),1),ROWS(FC$2:FC379)),1),FC$2:FC$502,0),1,1,1)</f>
        <v>#NUM!</v>
      </c>
      <c r="FI379" s="104" t="e">
        <f ca="1">OFFSET($FA$1,MATCH(INDEX(FF:FF,SMALL(OFFSET(FG$2,0,0,COUNTIF(FF:FF,"&gt;0"),1),ROWS(FF$2:FF379)),1),FF$2:FF$502,0),1,1,1)</f>
        <v>#REF!</v>
      </c>
      <c r="FJ379" s="103" t="e">
        <f ca="1">OFFSET(FA$1,MATCH(INDEX(FC:FC,SMALL(OFFSET(FD$2,0,0,COUNTIF(FC:FC,"&gt;0"),1),ROWS(FC$2:FC379)),1),FC$2:FC$502,0),0,1,1)</f>
        <v>#NUM!</v>
      </c>
    </row>
    <row r="380" spans="3:166">
      <c r="C380" s="91">
        <v>379</v>
      </c>
      <c r="D380" s="99">
        <f>IF(OR(Layout!L393 = "P"), Layout!V393, 0)</f>
        <v>0</v>
      </c>
      <c r="E380" s="99">
        <f t="array" ref="E380">IF(OR(Layout!L393 = "P", Layout!L393 = "A"), Layout!W393, 0)</f>
        <v>0</v>
      </c>
      <c r="F380" s="99">
        <f>IF(OR(Layout!L393 = "P", Layout!L393 = "A"), Layout!I393, 0)</f>
        <v>0</v>
      </c>
      <c r="G380" s="91" t="str">
        <f t="array" ref="G380">IF(OR(Layout!L393 = "P", Layout!L393 = "A"), Layout!G393, "")</f>
        <v/>
      </c>
      <c r="H380" s="91" t="str">
        <f>IF(Layout!G393 &gt; 0, Layout!G393, "")</f>
        <v/>
      </c>
      <c r="I380" s="102">
        <f>IF(Layout!Y393 &gt; 0, Layout!Y393, 0)</f>
        <v>0</v>
      </c>
      <c r="J380" s="92">
        <f t="array" ref="J380">IF(Layout!AA393 &gt; 0, Layout!AA393, 0)</f>
        <v>0</v>
      </c>
      <c r="K380" s="92">
        <f>IF(Layout!K393 &gt; 0, Layout!K393, 0)</f>
        <v>0</v>
      </c>
      <c r="L380" s="98"/>
      <c r="N380" s="91" t="str">
        <f t="shared" si="184"/>
        <v/>
      </c>
      <c r="O380" s="99">
        <f t="shared" si="185"/>
        <v>0</v>
      </c>
      <c r="P380" s="103">
        <f t="array" ref="P380">O380+(ROWS(O$2:O380)/1000*(O380&lt;&gt;0))</f>
        <v>0</v>
      </c>
      <c r="Q380" s="103" t="e">
        <f t="array" ref="Q380">MATCH(SMALL(P:P,COUNTIF(P:P,0)+ROWS(P$2:P380)),P:P,0)</f>
        <v>#NUM!</v>
      </c>
      <c r="R380" s="99">
        <f t="shared" si="186"/>
        <v>0</v>
      </c>
      <c r="S380" s="103">
        <f t="array" ref="S380">R380+(ROWS(R$2:R380)/1000*(R380&lt;&gt;0))</f>
        <v>0</v>
      </c>
      <c r="T380" s="103" t="e">
        <f>MATCH(SMALL(S:S,COUNTIF(S:S,0)+ROWS(S$2:S380)),S:S,0)</f>
        <v>#NUM!</v>
      </c>
      <c r="U380" s="104" t="e">
        <f t="array" aca="1" ref="U380" ca="1">OFFSET($N$1,MATCH(INDEX(P:P,SMALL(OFFSET(Q$2,0,0,COUNTIF(P:P,"&gt;0"),1),ROWS(P$2:P380)),1),P$2:P$502,0),1,1,1)</f>
        <v>#NUM!</v>
      </c>
      <c r="V380" s="104" t="e">
        <f t="array" aca="1" ref="V380" ca="1">OFFSET($Q$1,MATCH(INDEX(S:S,SMALL(OFFSET(T$2,0,0,COUNTIF(S:S,"&gt;0"),1),ROWS(S$2:S380)),1),S$2:S$502,0),1,1,1)</f>
        <v>#NUM!</v>
      </c>
      <c r="W380" s="103" t="e">
        <f ca="1">OFFSET(N$1,MATCH(INDEX(S:S,SMALL(OFFSET(T$2,0,0,COUNTIF(S:S,"&gt;0"),1),ROWS(S$2:S380)),1),S$2:S$502,0),0,1,1)</f>
        <v>#NUM!</v>
      </c>
      <c r="AA380" s="91" t="str">
        <f t="shared" si="187"/>
        <v/>
      </c>
      <c r="AB380" s="99">
        <f t="shared" si="188"/>
        <v>0</v>
      </c>
      <c r="AC380" s="103">
        <f t="array" ref="AC380">AB380+(ROWS(AB$2:AB380)/1000*(AB380&lt;&gt;0))</f>
        <v>0</v>
      </c>
      <c r="AD380" s="103" t="e">
        <f t="array" ref="AD380">MATCH(SMALL(AC:AC,COUNTIF(AC:AC,0)+ROWS(AC$2:AC380)),AC:AC,0)</f>
        <v>#NUM!</v>
      </c>
      <c r="AE380" s="99">
        <f t="shared" si="189"/>
        <v>0</v>
      </c>
      <c r="AF380" s="103">
        <f t="array" ref="AF380">AE380+(ROWS(AE$2:AE380)/1000*(AE380&lt;&gt;0))</f>
        <v>0</v>
      </c>
      <c r="AG380" s="103" t="e">
        <f>MATCH(SMALL(AF:AF,COUNTIF(AF:AF,0)+ROWS(AF$2:AF380)),AF:AF,0)</f>
        <v>#NUM!</v>
      </c>
      <c r="AH380" s="104" t="e">
        <f ca="1">OFFSET($AA$1,MATCH(INDEX(AC:AC,SMALL(OFFSET(AD$2,0,0,COUNTIF(AC:AC,"&gt;0"),1),ROWS(AC$2:AC380)),1),AC$2:AC$502,0),1,1,1)</f>
        <v>#NUM!</v>
      </c>
      <c r="AI380" s="104" t="e">
        <f ca="1">OFFSET($AD$1,MATCH(INDEX(AF:AF,SMALL(OFFSET(AG$2,0,0,COUNTIF(AF:AF,"&gt;0"),1),ROWS(AF$2:AF380)),1),AF$2:AF$502,0),1,1,1)</f>
        <v>#NUM!</v>
      </c>
      <c r="AJ380" s="103" t="e">
        <f ca="1">OFFSET(AA$1,MATCH(INDEX(AF:AF,SMALL(OFFSET(AG$2,0,0,COUNTIF(AF:AF,"&gt;0"),1),ROWS(AF$2:AF380)),1),AF$2:AF$502,0),0,1,1)</f>
        <v>#NUM!</v>
      </c>
      <c r="AN380" s="91" t="str">
        <f t="shared" si="190"/>
        <v/>
      </c>
      <c r="AO380" s="99">
        <f t="shared" si="191"/>
        <v>0</v>
      </c>
      <c r="AP380" s="103">
        <f t="array" ref="AP380">AO380+(ROWS(AO$2:AO380)/1000*(AO380&lt;&gt;0))</f>
        <v>0</v>
      </c>
      <c r="AQ380" s="103" t="e">
        <f t="array" ref="AQ380">MATCH(SMALL(AP:AP,COUNTIF(AP:AP,0)+ROWS(AP$2:AP380)),AP:AP,0)</f>
        <v>#NUM!</v>
      </c>
      <c r="AR380" s="99">
        <f t="shared" si="192"/>
        <v>0</v>
      </c>
      <c r="AS380" s="103">
        <f t="array" ref="AS380">AR380+(ROWS(AR$2:AR380)/1000*(AR380&lt;&gt;0))</f>
        <v>0</v>
      </c>
      <c r="AT380" s="103" t="e">
        <f>MATCH(SMALL(AS:AS,COUNTIF(AS:AS,0)+ROWS(AS$2:AS380)),AS:AS,0)</f>
        <v>#NUM!</v>
      </c>
      <c r="AU380" s="104" t="e">
        <f ca="1">OFFSET($AN$1,MATCH(INDEX(AP:AP,SMALL(OFFSET(AQ$2,0,0,COUNTIF(AP:AP,"&gt;0"),1),ROWS(AP$2:AP380)),1),AP$2:AP$502,0),1,1,1)</f>
        <v>#NUM!</v>
      </c>
      <c r="AV380" s="104" t="e">
        <f ca="1">OFFSET($AQ$1,MATCH(INDEX(AS:AS,SMALL(OFFSET(AT$2,0,0,COUNTIF(AS:AS,"&gt;0"),1),ROWS(AS$2:AS380)),1),AS$2:AS$502,0),1,1,1)</f>
        <v>#NUM!</v>
      </c>
      <c r="AW380" s="103" t="e">
        <f ca="1">OFFSET(AN$1,MATCH(INDEX(AS:AS,SMALL(OFFSET(AT$2,0,0,COUNTIF(AS:AS,"&gt;0"),1),ROWS(AS$2:AS380)),1),AS$2:AS$502,0),0,1,1)</f>
        <v>#NUM!</v>
      </c>
      <c r="BA380" s="91" t="str">
        <f t="shared" si="193"/>
        <v/>
      </c>
      <c r="BB380" s="99">
        <f t="shared" si="194"/>
        <v>0</v>
      </c>
      <c r="BC380" s="103">
        <f t="array" ref="BC380">BB380+(ROWS(BB$2:BB380)/1000*(BB380&lt;&gt;0))</f>
        <v>0</v>
      </c>
      <c r="BD380" s="103" t="e">
        <f t="array" ref="BD380">MATCH(SMALL(BC:BC,COUNTIF(BC:BC,0)+ROWS(BC$2:BC380)),BC:BC,0)</f>
        <v>#NUM!</v>
      </c>
      <c r="BE380" s="99">
        <f t="shared" si="195"/>
        <v>0</v>
      </c>
      <c r="BF380" s="103">
        <f t="array" ref="BF380">BE380+(ROWS(BE$2:BE380)/1000*(BE380&lt;&gt;0))</f>
        <v>0</v>
      </c>
      <c r="BG380" s="103" t="e">
        <f>MATCH(SMALL(BF:BF,COUNTIF(BF:BF,0)+ROWS(BF$2:BF380)),BF:BF,0)</f>
        <v>#NUM!</v>
      </c>
      <c r="BH380" s="104" t="e">
        <f ca="1">OFFSET($BA$1,MATCH(INDEX(BC:BC,SMALL(OFFSET(BD$2,0,0,COUNTIF(BC:BC,"&gt;0"),1),ROWS(BC$2:BC380)),1),BC$2:BC$502,0),1,1,1)</f>
        <v>#NUM!</v>
      </c>
      <c r="BI380" s="104" t="e">
        <f ca="1">OFFSET($BD$1,MATCH(INDEX(BF:BF,SMALL(OFFSET(BG$2,0,0,COUNTIF(BF:BF,"&gt;0"),1),ROWS(BF$2:BF380)),1),BF$2:BF$502,0),1,1,1)</f>
        <v>#NUM!</v>
      </c>
      <c r="BJ380" s="103" t="e">
        <f ca="1">OFFSET(BA$1,MATCH(INDEX(BF:BF,SMALL(OFFSET(BG$2,0,0,COUNTIF(BF:BF,"&gt;0"),1),ROWS(BF$2:BF380)),1),BF$2:BF$502,0),0,1,1)</f>
        <v>#NUM!</v>
      </c>
      <c r="BN380" s="91" t="str">
        <f t="shared" si="196"/>
        <v/>
      </c>
      <c r="BO380" s="99">
        <f t="shared" si="197"/>
        <v>0</v>
      </c>
      <c r="BP380" s="103">
        <f t="array" ref="BP380">BO380+(ROWS(BO$2:BO380)/1000*(BO380&lt;&gt;0))</f>
        <v>0</v>
      </c>
      <c r="BQ380" s="103" t="e">
        <f t="array" ref="BQ380">MATCH(SMALL(BP:BP,COUNTIF(BP:BP,0)+ROWS(BP$2:BP380)),BP:BP,0)</f>
        <v>#NUM!</v>
      </c>
      <c r="BR380" s="99">
        <f t="shared" si="198"/>
        <v>0</v>
      </c>
      <c r="BS380" s="103">
        <f t="array" ref="BS380">BR380+(ROWS(BR$2:BR380)/1000*(BR380&lt;&gt;0))</f>
        <v>0</v>
      </c>
      <c r="BT380" s="103" t="e">
        <f>MATCH(SMALL(BS:BS,COUNTIF(BS:BS,0)+ROWS(BS$2:BS380)),BS:BS,0)</f>
        <v>#NUM!</v>
      </c>
      <c r="BU380" s="104" t="e">
        <f ca="1">OFFSET($BN$1,MATCH(INDEX(BP:BP,SMALL(OFFSET(BQ$2,0,0,COUNTIF(BP:BP,"&gt;0"),1),ROWS(BP$2:BP380)),1),BP$2:BP$502,0),1,1,1)</f>
        <v>#NUM!</v>
      </c>
      <c r="BV380" s="104" t="e">
        <f ca="1">OFFSET($BQ$1,MATCH(INDEX(BS:BS,SMALL(OFFSET(BT$2,0,0,COUNTIF(BS:BS,"&gt;0"),1),ROWS(BS$2:BS380)),1),BS$2:BS$502,0),1,1,1)</f>
        <v>#NUM!</v>
      </c>
      <c r="BW380" s="103" t="e">
        <f ca="1">OFFSET(BN$1,MATCH(INDEX(BS:BS,SMALL(OFFSET(BT$2,0,0,COUNTIF(BS:BS,"&gt;0"),1),ROWS(BS$2:BS380)),1),BS$2:BS$502,0),0,1,1)</f>
        <v>#NUM!</v>
      </c>
      <c r="CA380" s="91" t="str">
        <f t="shared" si="199"/>
        <v/>
      </c>
      <c r="CB380" s="99">
        <f t="shared" si="200"/>
        <v>0</v>
      </c>
      <c r="CC380" s="103">
        <f t="array" ref="CC380">CB380+(ROWS(CB$2:CB380)/1000*(CB380&lt;&gt;0))</f>
        <v>0</v>
      </c>
      <c r="CD380" s="103" t="e">
        <f t="array" ref="CD380">MATCH(SMALL(CC:CC,COUNTIF(CC:CC,0)+ROWS(CC$2:CC380)),CC:CC,0)</f>
        <v>#NUM!</v>
      </c>
      <c r="CE380" s="99">
        <f t="shared" si="201"/>
        <v>0</v>
      </c>
      <c r="CF380" s="103">
        <f t="array" ref="CF380">CE380+(ROWS(CE$2:CE380)/1000*(CE380&lt;&gt;0))</f>
        <v>0</v>
      </c>
      <c r="CG380" s="103" t="e">
        <f>MATCH(SMALL(CF:CF,COUNTIF(CF:CF,0)+ROWS(CF$2:CF380)),CF:CF,0)</f>
        <v>#NUM!</v>
      </c>
      <c r="CH380" s="104" t="e">
        <f ca="1">OFFSET($CA$1,MATCH(INDEX(CC:CC,SMALL(OFFSET(CD$2,0,0,COUNTIF(CC:CC,"&gt;0"),1),ROWS(CC$2:CC380)),1),CC$2:CC$502,0),1,1,1)</f>
        <v>#NUM!</v>
      </c>
      <c r="CI380" s="104" t="e">
        <f t="array" aca="1" ref="CI380" ca="1">OFFSET($CD$1,MATCH(INDEX(CF:CF,SMALL(OFFSET(CG$2,0,0,COUNTIF(CF:CF,"&gt;0"),1),ROWS(CF$2:CF380)),1),CF$2:CF$502,0),1,1,1)</f>
        <v>#NUM!</v>
      </c>
      <c r="CJ380" s="103" t="e">
        <f ca="1">OFFSET(CA$1,MATCH(INDEX(CF:CF,SMALL(OFFSET(CG$2,0,0,COUNTIF(CF:CF,"&gt;0"),1),ROWS(CF$2:CF380)),1),CF$2:CF$502,0),0,1,1)</f>
        <v>#NUM!</v>
      </c>
      <c r="CN380" s="91" t="str">
        <f t="shared" si="202"/>
        <v/>
      </c>
      <c r="CO380" s="99">
        <f t="shared" si="203"/>
        <v>0</v>
      </c>
      <c r="CP380" s="103">
        <f t="array" ref="CP380">CO380+(ROWS(CO$2:CO380)/1000*(CO380&lt;&gt;0))</f>
        <v>0</v>
      </c>
      <c r="CQ380" s="103" t="e">
        <f t="array" ref="CQ380">MATCH(SMALL(CP:CP,COUNTIF(CP:CP,0)+ROWS(CP$2:CP380)),CP:CP,0)</f>
        <v>#NUM!</v>
      </c>
      <c r="CR380" s="99">
        <f t="shared" si="204"/>
        <v>0</v>
      </c>
      <c r="CS380" s="103">
        <f t="array" ref="CS380">CR380+(ROWS(CR$2:CR380)/1000*(CR380&lt;&gt;0))</f>
        <v>0</v>
      </c>
      <c r="CT380" s="103" t="e">
        <f>MATCH(SMALL(CS:CS,COUNTIF(CS:CS,0)+ROWS(CS$2:CS380)),CS:CS,0)</f>
        <v>#NUM!</v>
      </c>
      <c r="CU380" s="104" t="e">
        <f t="array" aca="1" ref="CU380" ca="1">OFFSET($CN$1,MATCH(INDEX(CP:CP,SMALL(OFFSET(CQ$2,0,0,COUNTIF(CP:CP,"&gt;0"),1),ROWS(CP$2:CP380)),1),CP$2:CP$502,0),1,1,1)</f>
        <v>#NUM!</v>
      </c>
      <c r="CV380" s="104" t="e">
        <f t="array" aca="1" ref="CV380" ca="1">OFFSET($CQ$1,MATCH(INDEX(CS:CS,SMALL(OFFSET(CT$2,0,0,COUNTIF(CS:CS,"&gt;0"),1),ROWS(CS$2:CS380)),1),CS$2:CS$502,0),1,1,1)</f>
        <v>#NUM!</v>
      </c>
      <c r="CW380" s="103" t="e">
        <f ca="1">OFFSET(CN$1,MATCH(INDEX(CS:CS,SMALL(OFFSET(CT$2,0,0,COUNTIF(CS:CS,"&gt;0"),1),ROWS(CS$2:CS380)),1),CS$2:CS$502,0),0,1,1)</f>
        <v>#NUM!</v>
      </c>
      <c r="DA380" s="91" t="str">
        <f t="shared" si="205"/>
        <v/>
      </c>
      <c r="DB380" s="99">
        <f t="shared" si="206"/>
        <v>0</v>
      </c>
      <c r="DC380" s="103">
        <f t="array" ref="DC380">DB380+(ROWS(DB$2:DB380)/1000*(DB380&lt;&gt;0))</f>
        <v>0</v>
      </c>
      <c r="DD380" s="103" t="e">
        <f t="array" ref="DD380">MATCH(SMALL(DC:DC,COUNTIF(DC:DC,0)+ROWS(DC$2:DC380)),DC:DC,0)</f>
        <v>#NUM!</v>
      </c>
      <c r="DE380" s="99">
        <f t="shared" si="207"/>
        <v>0</v>
      </c>
      <c r="DF380" s="103">
        <f t="array" ref="DF380">DE380+(ROWS(DE$2:DE380)/1000*(DE380&lt;&gt;0))</f>
        <v>0</v>
      </c>
      <c r="DG380" s="103" t="e">
        <f>MATCH(SMALL(DF:DF,COUNTIF(DF:DF,0)+ROWS(DF$2:DF380)),DF:DF,0)</f>
        <v>#NUM!</v>
      </c>
      <c r="DH380" s="104" t="e">
        <f t="array" aca="1" ref="DH380" ca="1">OFFSET($DA$1,MATCH(INDEX(DC:DC,SMALL(OFFSET(DD$2,0,0,COUNTIF(DC:DC,"&gt;0"),1),ROWS(DC$2:DC380)),1),DC$2:DC$502,0),1,1,1)</f>
        <v>#NUM!</v>
      </c>
      <c r="DI380" s="104" t="e">
        <f t="array" aca="1" ref="DI380" ca="1">OFFSET($DD$1,MATCH(INDEX(DF:DF,SMALL(OFFSET(DG$2,0,0,COUNTIF(DF:DF,"&gt;0"),1),ROWS(DF$2:DF380)),1),DF$2:DF$502,0),1,1,1)</f>
        <v>#NUM!</v>
      </c>
      <c r="DJ380" s="103" t="e">
        <f ca="1">OFFSET(DA$1,MATCH(INDEX(DF:DF,SMALL(OFFSET(DG$2,0,0,COUNTIF(DF:DF,"&gt;0"),1),ROWS(DF$2:DF380)),1),DF$2:DF$502,0),0,1,1)</f>
        <v>#NUM!</v>
      </c>
      <c r="DN380" s="91" t="str">
        <f t="shared" si="210"/>
        <v/>
      </c>
      <c r="DO380" s="99">
        <f t="shared" si="211"/>
        <v>0</v>
      </c>
      <c r="DP380" s="103">
        <f t="array" ref="DP380">DO380+(ROWS(DO$2:DO380)/1000*(DO380&lt;&gt;0))</f>
        <v>0</v>
      </c>
      <c r="DQ380" s="103" t="e">
        <f t="array" ref="DQ380">MATCH(SMALL(DP:DP,COUNTIF(DP:DP,0)+ROWS(DP$2:DP380)),DP:DP,0)</f>
        <v>#NUM!</v>
      </c>
      <c r="DR380" s="99">
        <f t="shared" si="212"/>
        <v>0</v>
      </c>
      <c r="DS380" s="103">
        <f t="array" ref="DS380">DR380+(ROWS(DR$2:DR380)/1000*(DR380&lt;&gt;0))</f>
        <v>0</v>
      </c>
      <c r="DT380" s="103" t="e">
        <f>MATCH(SMALL(DS:DS,COUNTIF(DS:DS,0)+ROWS(DS$2:DS380)),DS:DS,0)</f>
        <v>#NUM!</v>
      </c>
      <c r="DU380" s="104" t="e">
        <f t="array" aca="1" ref="DU380" ca="1">OFFSET($DN$1,MATCH(INDEX(DP:DP,SMALL(OFFSET(DQ$2,0,0,COUNTIF(DP:DP,"&gt;0"),1),ROWS(DP$2:DP380)),1),DP$2:DP$503,0),1,1,1)</f>
        <v>#NUM!</v>
      </c>
      <c r="DV380" s="104" t="e">
        <f t="array" aca="1" ref="DV380" ca="1">OFFSET($DQ$1,MATCH(INDEX(DS:DS,SMALL(OFFSET(DT$2,0,0,COUNTIF(DS:DS,"&gt;0"),1),ROWS(DS$2:DS380)),1),DS$2:DS$503,0),1,1,1)</f>
        <v>#REF!</v>
      </c>
      <c r="DW380" s="103" t="e">
        <f t="array" aca="1" ref="DW380" ca="1">OFFSET(DN$1,MATCH(INDEX(DP:DP,SMALL(OFFSET(DQ$2,0,0,COUNTIF(DP:DP,"&gt;0"),1),ROWS(DP$2:DP380)),1),DP$2:DP$503,0),0,1,1)</f>
        <v>#NUM!</v>
      </c>
      <c r="EA380" s="91" t="str">
        <f t="shared" si="180"/>
        <v/>
      </c>
      <c r="EB380" s="99">
        <f t="shared" si="181"/>
        <v>0</v>
      </c>
      <c r="EC380" s="103">
        <f t="array" ref="EC380">EB380+(ROWS(EB$2:EB380)/1000*(EB380&lt;&gt;0))</f>
        <v>0</v>
      </c>
      <c r="ED380" s="103" t="e">
        <f t="array" ref="ED380">MATCH(SMALL(EC:EC,COUNTIF(EC:EC,0)+ROWS(EC$2:EC380)),EC:EC,0)</f>
        <v>#NUM!</v>
      </c>
      <c r="EE380" s="99">
        <f t="shared" si="213"/>
        <v>0</v>
      </c>
      <c r="EF380" s="103">
        <f t="array" ref="EF380">EE380+(ROWS(EE$2:EE380)/1000*(EE380&lt;&gt;0))</f>
        <v>0</v>
      </c>
      <c r="EG380" s="103" t="e">
        <f>MATCH(SMALL(EF:EF,COUNTIF(EF:EF,0)+ROWS(EF$2:EF380)),EF:EF,0)</f>
        <v>#NUM!</v>
      </c>
      <c r="EH380" s="104" t="e">
        <f t="array" aca="1" ref="EH380" ca="1">OFFSET($EA$1,MATCH(INDEX(EC:EC,SMALL(OFFSET(ED$2,0,0,COUNTIF(EC:EC,"&gt;0"),1),ROWS(EC$2:EC380)),1),EC$2:EC$501,0),1,1,1)</f>
        <v>#NUM!</v>
      </c>
      <c r="EI380" s="104" t="e">
        <f t="array" aca="1" ref="EI380" ca="1">OFFSET($ED$1,MATCH(INDEX(EF:EF,SMALL(OFFSET(EG$2,0,0,COUNTIF(EF:EF,"&gt;0"),1),ROWS(EF$2:EF380)),1),EF$2:EF$501,0),1,1,1)</f>
        <v>#REF!</v>
      </c>
      <c r="EJ380" s="103" t="e">
        <f t="array" aca="1" ref="EJ380" ca="1">OFFSET(EA$1,MATCH(INDEX(EC:EC,SMALL(OFFSET(ED$2,0,0,COUNTIF(EC:EC,"&gt;0"),1),ROWS(EC$2:EC380)),1),EC$2:EC$501,0),0,1,1)</f>
        <v>#NUM!</v>
      </c>
      <c r="EN380" s="91" t="str">
        <f t="shared" si="182"/>
        <v/>
      </c>
      <c r="EO380" s="99">
        <f t="shared" si="183"/>
        <v>0</v>
      </c>
      <c r="EP380" s="103">
        <f t="array" ref="EP380">EO380+(ROWS(EO$2:EO380)/1000*(EO380&lt;&gt;0))</f>
        <v>0</v>
      </c>
      <c r="EQ380" s="103" t="e">
        <f t="array" ref="EQ380">MATCH(SMALL(EP:EP,COUNTIF(EP:EP,0)+ROWS(EP$2:EP380)),EP:EP,0)</f>
        <v>#NUM!</v>
      </c>
      <c r="ER380" s="99">
        <f t="shared" si="214"/>
        <v>0</v>
      </c>
      <c r="ES380" s="103">
        <f t="array" ref="ES380">ER380+(ROWS(ER$2:ER380)/1000*(ER380&lt;&gt;0))</f>
        <v>0</v>
      </c>
      <c r="ET380" s="103" t="e">
        <f>MATCH(SMALL(ES:ES,COUNTIF(ES:ES,0)+ROWS(ES$2:ES380)),ES:ES,0)</f>
        <v>#NUM!</v>
      </c>
      <c r="EU380" s="104" t="e">
        <f t="array" aca="1" ref="EU380" ca="1">OFFSET($EN$1,MATCH(INDEX(EP:EP,SMALL(OFFSET(EQ$2,0,0,COUNTIF(EP:EP,"&gt;0"),1),ROWS(EP$2:EP380)),1),EP$2:EP$501,0),1,1,1)</f>
        <v>#NUM!</v>
      </c>
      <c r="EV380" s="104" t="e">
        <f t="array" aca="1" ref="EV380" ca="1">OFFSET($EN$1,MATCH(INDEX(ES:ES,SMALL(OFFSET(ET$2,0,0,COUNTIF(ES:ES,"&gt;0"),1),ROWS(ES$2:ES380)),1),ES$2:ES$501,0),1,1,1)</f>
        <v>#REF!</v>
      </c>
      <c r="EW380" s="103" t="e">
        <f t="array" aca="1" ref="EW380" ca="1">OFFSET(EN$1,MATCH(INDEX(EP:EP,SMALL(OFFSET(EQ$2,0,0,COUNTIF(EP:EP,"&gt;0"),1),ROWS(EP$2:EP380)),1),EP$2:EP$501,0),0,1,1)</f>
        <v>#NUM!</v>
      </c>
      <c r="EX380" s="91"/>
      <c r="EY380" s="91"/>
      <c r="EZ380" s="91"/>
      <c r="FA380" s="103" t="str">
        <f t="shared" si="208"/>
        <v/>
      </c>
      <c r="FB380" s="103">
        <f t="shared" si="209"/>
        <v>0</v>
      </c>
      <c r="FC380" s="103">
        <f>FB380+(ROWS(FB$2:FB380)/1000*(FB380&lt;&gt;0))</f>
        <v>0</v>
      </c>
      <c r="FD380" s="103" t="e">
        <f>MATCH(SMALL(FC:FC,COUNTIF(FC:FC,0)+ROWS(FC$2:FC380)),FC:FC,0)</f>
        <v>#NUM!</v>
      </c>
      <c r="FE380" s="99">
        <f t="shared" si="215"/>
        <v>0</v>
      </c>
      <c r="FF380" s="103">
        <f>FE380+(ROWS(FE$2:FE380)/1000*(FE380&lt;&gt;0))</f>
        <v>0</v>
      </c>
      <c r="FG380" s="103" t="e">
        <f>MATCH(SMALL(FF:FF,COUNTIF(FF:FF,0)+ROWS(FF$2:FF380)),FF:FF,0)</f>
        <v>#NUM!</v>
      </c>
      <c r="FH380" s="104" t="e">
        <f ca="1">OFFSET($FA$1,MATCH(INDEX(FC:FC,SMALL(OFFSET(FD$2,0,0,COUNTIF(FC:FC,"&gt;0"),1),ROWS(FC$2:FC380)),1),FC$2:FC$502,0),1,1,1)</f>
        <v>#NUM!</v>
      </c>
      <c r="FI380" s="98" t="e">
        <f ca="1">OFFSET($FA$1,MATCH(INDEX(FF:FF,SMALL(OFFSET(FG$2,0,0,COUNTIF(FF:FF,"&gt;0"),1),ROWS(FF$2:FF380)),1),FF$2:FF$502,0),1,1,1)</f>
        <v>#REF!</v>
      </c>
      <c r="FJ380" s="103" t="e">
        <f ca="1">OFFSET(FA$1,MATCH(INDEX(FC:FC,SMALL(OFFSET(FD$2,0,0,COUNTIF(FC:FC,"&gt;0"),1),ROWS(FC$2:FC380)),1),FC$2:FC$502,0),0,1,1)</f>
        <v>#NUM!</v>
      </c>
    </row>
    <row r="381" spans="3:166">
      <c r="C381" s="91">
        <v>380</v>
      </c>
      <c r="D381" s="99">
        <f>IF(OR(Layout!L394 = "P"), Layout!V394, 0)</f>
        <v>0</v>
      </c>
      <c r="E381" s="99">
        <f t="array" ref="E381">IF(OR(Layout!L394 = "P", Layout!L394 = "A"), Layout!W394, 0)</f>
        <v>0</v>
      </c>
      <c r="F381" s="99">
        <f>IF(OR(Layout!L394 = "P", Layout!L394 = "A"), Layout!I394, 0)</f>
        <v>0</v>
      </c>
      <c r="G381" s="91" t="str">
        <f t="array" ref="G381">IF(OR(Layout!L394 = "P", Layout!L394 = "A"), Layout!G394, "")</f>
        <v/>
      </c>
      <c r="H381" s="91" t="str">
        <f>IF(Layout!G394 &gt; 0, Layout!G394, "")</f>
        <v/>
      </c>
      <c r="I381" s="102">
        <f>IF(Layout!Y394 &gt; 0, Layout!Y394, 0)</f>
        <v>0</v>
      </c>
      <c r="J381" s="92">
        <f t="array" ref="J381">IF(Layout!AA394 &gt; 0, Layout!AA394, 0)</f>
        <v>0</v>
      </c>
      <c r="K381" s="92">
        <f>IF(Layout!K394 &gt; 0, Layout!K394, 0)</f>
        <v>0</v>
      </c>
      <c r="L381" s="98"/>
      <c r="N381" s="91" t="str">
        <f t="shared" si="184"/>
        <v/>
      </c>
      <c r="O381" s="99">
        <f t="shared" si="185"/>
        <v>0</v>
      </c>
      <c r="P381" s="103">
        <f t="array" ref="P381">O381+(ROWS(O$2:O381)/1000*(O381&lt;&gt;0))</f>
        <v>0</v>
      </c>
      <c r="Q381" s="103" t="e">
        <f t="array" ref="Q381">MATCH(SMALL(P:P,COUNTIF(P:P,0)+ROWS(P$2:P381)),P:P,0)</f>
        <v>#NUM!</v>
      </c>
      <c r="R381" s="99">
        <f t="shared" si="186"/>
        <v>0</v>
      </c>
      <c r="S381" s="103">
        <f t="array" ref="S381">R381+(ROWS(R$2:R381)/1000*(R381&lt;&gt;0))</f>
        <v>0</v>
      </c>
      <c r="T381" s="103" t="e">
        <f>MATCH(SMALL(S:S,COUNTIF(S:S,0)+ROWS(S$2:S381)),S:S,0)</f>
        <v>#NUM!</v>
      </c>
      <c r="U381" s="104" t="e">
        <f t="array" aca="1" ref="U381" ca="1">OFFSET($N$1,MATCH(INDEX(P:P,SMALL(OFFSET(Q$2,0,0,COUNTIF(P:P,"&gt;0"),1),ROWS(P$2:P381)),1),P$2:P$502,0),1,1,1)</f>
        <v>#NUM!</v>
      </c>
      <c r="V381" s="104" t="e">
        <f t="array" aca="1" ref="V381" ca="1">OFFSET($Q$1,MATCH(INDEX(S:S,SMALL(OFFSET(T$2,0,0,COUNTIF(S:S,"&gt;0"),1),ROWS(S$2:S381)),1),S$2:S$502,0),1,1,1)</f>
        <v>#NUM!</v>
      </c>
      <c r="W381" s="103" t="e">
        <f ca="1">OFFSET(N$1,MATCH(INDEX(S:S,SMALL(OFFSET(T$2,0,0,COUNTIF(S:S,"&gt;0"),1),ROWS(S$2:S381)),1),S$2:S$502,0),0,1,1)</f>
        <v>#NUM!</v>
      </c>
      <c r="AA381" s="91" t="str">
        <f t="shared" si="187"/>
        <v/>
      </c>
      <c r="AB381" s="99">
        <f t="shared" si="188"/>
        <v>0</v>
      </c>
      <c r="AC381" s="103">
        <f t="array" ref="AC381">AB381+(ROWS(AB$2:AB381)/1000*(AB381&lt;&gt;0))</f>
        <v>0</v>
      </c>
      <c r="AD381" s="103" t="e">
        <f t="array" ref="AD381">MATCH(SMALL(AC:AC,COUNTIF(AC:AC,0)+ROWS(AC$2:AC381)),AC:AC,0)</f>
        <v>#NUM!</v>
      </c>
      <c r="AE381" s="99">
        <f t="shared" si="189"/>
        <v>0</v>
      </c>
      <c r="AF381" s="103">
        <f t="array" ref="AF381">AE381+(ROWS(AE$2:AE381)/1000*(AE381&lt;&gt;0))</f>
        <v>0</v>
      </c>
      <c r="AG381" s="103" t="e">
        <f>MATCH(SMALL(AF:AF,COUNTIF(AF:AF,0)+ROWS(AF$2:AF381)),AF:AF,0)</f>
        <v>#NUM!</v>
      </c>
      <c r="AH381" s="104" t="e">
        <f ca="1">OFFSET($AA$1,MATCH(INDEX(AC:AC,SMALL(OFFSET(AD$2,0,0,COUNTIF(AC:AC,"&gt;0"),1),ROWS(AC$2:AC381)),1),AC$2:AC$502,0),1,1,1)</f>
        <v>#NUM!</v>
      </c>
      <c r="AI381" s="104" t="e">
        <f ca="1">OFFSET($AD$1,MATCH(INDEX(AF:AF,SMALL(OFFSET(AG$2,0,0,COUNTIF(AF:AF,"&gt;0"),1),ROWS(AF$2:AF381)),1),AF$2:AF$502,0),1,1,1)</f>
        <v>#NUM!</v>
      </c>
      <c r="AJ381" s="103" t="e">
        <f ca="1">OFFSET(AA$1,MATCH(INDEX(AF:AF,SMALL(OFFSET(AG$2,0,0,COUNTIF(AF:AF,"&gt;0"),1),ROWS(AF$2:AF381)),1),AF$2:AF$502,0),0,1,1)</f>
        <v>#NUM!</v>
      </c>
      <c r="AN381" s="91" t="str">
        <f t="shared" si="190"/>
        <v/>
      </c>
      <c r="AO381" s="99">
        <f t="shared" si="191"/>
        <v>0</v>
      </c>
      <c r="AP381" s="103">
        <f t="array" ref="AP381">AO381+(ROWS(AO$2:AO381)/1000*(AO381&lt;&gt;0))</f>
        <v>0</v>
      </c>
      <c r="AQ381" s="103" t="e">
        <f t="array" ref="AQ381">MATCH(SMALL(AP:AP,COUNTIF(AP:AP,0)+ROWS(AP$2:AP381)),AP:AP,0)</f>
        <v>#NUM!</v>
      </c>
      <c r="AR381" s="99">
        <f t="shared" si="192"/>
        <v>0</v>
      </c>
      <c r="AS381" s="103">
        <f t="array" ref="AS381">AR381+(ROWS(AR$2:AR381)/1000*(AR381&lt;&gt;0))</f>
        <v>0</v>
      </c>
      <c r="AT381" s="103" t="e">
        <f>MATCH(SMALL(AS:AS,COUNTIF(AS:AS,0)+ROWS(AS$2:AS381)),AS:AS,0)</f>
        <v>#NUM!</v>
      </c>
      <c r="AU381" s="104" t="e">
        <f ca="1">OFFSET($AN$1,MATCH(INDEX(AP:AP,SMALL(OFFSET(AQ$2,0,0,COUNTIF(AP:AP,"&gt;0"),1),ROWS(AP$2:AP381)),1),AP$2:AP$502,0),1,1,1)</f>
        <v>#NUM!</v>
      </c>
      <c r="AV381" s="104" t="e">
        <f ca="1">OFFSET($AQ$1,MATCH(INDEX(AS:AS,SMALL(OFFSET(AT$2,0,0,COUNTIF(AS:AS,"&gt;0"),1),ROWS(AS$2:AS381)),1),AS$2:AS$502,0),1,1,1)</f>
        <v>#NUM!</v>
      </c>
      <c r="AW381" s="103" t="e">
        <f ca="1">OFFSET(AN$1,MATCH(INDEX(AS:AS,SMALL(OFFSET(AT$2,0,0,COUNTIF(AS:AS,"&gt;0"),1),ROWS(AS$2:AS381)),1),AS$2:AS$502,0),0,1,1)</f>
        <v>#NUM!</v>
      </c>
      <c r="BA381" s="91" t="str">
        <f t="shared" si="193"/>
        <v/>
      </c>
      <c r="BB381" s="99">
        <f t="shared" si="194"/>
        <v>0</v>
      </c>
      <c r="BC381" s="103">
        <f t="array" ref="BC381">BB381+(ROWS(BB$2:BB381)/1000*(BB381&lt;&gt;0))</f>
        <v>0</v>
      </c>
      <c r="BD381" s="103" t="e">
        <f t="array" ref="BD381">MATCH(SMALL(BC:BC,COUNTIF(BC:BC,0)+ROWS(BC$2:BC381)),BC:BC,0)</f>
        <v>#NUM!</v>
      </c>
      <c r="BE381" s="99">
        <f t="shared" si="195"/>
        <v>0</v>
      </c>
      <c r="BF381" s="103">
        <f t="array" ref="BF381">BE381+(ROWS(BE$2:BE381)/1000*(BE381&lt;&gt;0))</f>
        <v>0</v>
      </c>
      <c r="BG381" s="103" t="e">
        <f>MATCH(SMALL(BF:BF,COUNTIF(BF:BF,0)+ROWS(BF$2:BF381)),BF:BF,0)</f>
        <v>#NUM!</v>
      </c>
      <c r="BH381" s="104" t="e">
        <f ca="1">OFFSET($BA$1,MATCH(INDEX(BC:BC,SMALL(OFFSET(BD$2,0,0,COUNTIF(BC:BC,"&gt;0"),1),ROWS(BC$2:BC381)),1),BC$2:BC$502,0),1,1,1)</f>
        <v>#NUM!</v>
      </c>
      <c r="BI381" s="104" t="e">
        <f ca="1">OFFSET($BD$1,MATCH(INDEX(BF:BF,SMALL(OFFSET(BG$2,0,0,COUNTIF(BF:BF,"&gt;0"),1),ROWS(BF$2:BF381)),1),BF$2:BF$502,0),1,1,1)</f>
        <v>#NUM!</v>
      </c>
      <c r="BJ381" s="103" t="e">
        <f ca="1">OFFSET(BA$1,MATCH(INDEX(BF:BF,SMALL(OFFSET(BG$2,0,0,COUNTIF(BF:BF,"&gt;0"),1),ROWS(BF$2:BF381)),1),BF$2:BF$502,0),0,1,1)</f>
        <v>#NUM!</v>
      </c>
      <c r="BN381" s="91" t="str">
        <f t="shared" si="196"/>
        <v/>
      </c>
      <c r="BO381" s="99">
        <f t="shared" si="197"/>
        <v>0</v>
      </c>
      <c r="BP381" s="103">
        <f t="array" ref="BP381">BO381+(ROWS(BO$2:BO381)/1000*(BO381&lt;&gt;0))</f>
        <v>0</v>
      </c>
      <c r="BQ381" s="103" t="e">
        <f t="array" ref="BQ381">MATCH(SMALL(BP:BP,COUNTIF(BP:BP,0)+ROWS(BP$2:BP381)),BP:BP,0)</f>
        <v>#NUM!</v>
      </c>
      <c r="BR381" s="99">
        <f t="shared" si="198"/>
        <v>0</v>
      </c>
      <c r="BS381" s="103">
        <f t="array" ref="BS381">BR381+(ROWS(BR$2:BR381)/1000*(BR381&lt;&gt;0))</f>
        <v>0</v>
      </c>
      <c r="BT381" s="103" t="e">
        <f>MATCH(SMALL(BS:BS,COUNTIF(BS:BS,0)+ROWS(BS$2:BS381)),BS:BS,0)</f>
        <v>#NUM!</v>
      </c>
      <c r="BU381" s="104" t="e">
        <f ca="1">OFFSET($BN$1,MATCH(INDEX(BP:BP,SMALL(OFFSET(BQ$2,0,0,COUNTIF(BP:BP,"&gt;0"),1),ROWS(BP$2:BP381)),1),BP$2:BP$502,0),1,1,1)</f>
        <v>#NUM!</v>
      </c>
      <c r="BV381" s="104" t="e">
        <f ca="1">OFFSET($BQ$1,MATCH(INDEX(BS:BS,SMALL(OFFSET(BT$2,0,0,COUNTIF(BS:BS,"&gt;0"),1),ROWS(BS$2:BS381)),1),BS$2:BS$502,0),1,1,1)</f>
        <v>#NUM!</v>
      </c>
      <c r="BW381" s="103" t="e">
        <f ca="1">OFFSET(BN$1,MATCH(INDEX(BS:BS,SMALL(OFFSET(BT$2,0,0,COUNTIF(BS:BS,"&gt;0"),1),ROWS(BS$2:BS381)),1),BS$2:BS$502,0),0,1,1)</f>
        <v>#NUM!</v>
      </c>
      <c r="CA381" s="91" t="str">
        <f t="shared" si="199"/>
        <v/>
      </c>
      <c r="CB381" s="99">
        <f t="shared" si="200"/>
        <v>0</v>
      </c>
      <c r="CC381" s="103">
        <f t="array" ref="CC381">CB381+(ROWS(CB$2:CB381)/1000*(CB381&lt;&gt;0))</f>
        <v>0</v>
      </c>
      <c r="CD381" s="103" t="e">
        <f t="array" ref="CD381">MATCH(SMALL(CC:CC,COUNTIF(CC:CC,0)+ROWS(CC$2:CC381)),CC:CC,0)</f>
        <v>#NUM!</v>
      </c>
      <c r="CE381" s="99">
        <f t="shared" si="201"/>
        <v>0</v>
      </c>
      <c r="CF381" s="103">
        <f t="array" ref="CF381">CE381+(ROWS(CE$2:CE381)/1000*(CE381&lt;&gt;0))</f>
        <v>0</v>
      </c>
      <c r="CG381" s="103" t="e">
        <f>MATCH(SMALL(CF:CF,COUNTIF(CF:CF,0)+ROWS(CF$2:CF381)),CF:CF,0)</f>
        <v>#NUM!</v>
      </c>
      <c r="CH381" s="104" t="e">
        <f ca="1">OFFSET($CA$1,MATCH(INDEX(CC:CC,SMALL(OFFSET(CD$2,0,0,COUNTIF(CC:CC,"&gt;0"),1),ROWS(CC$2:CC381)),1),CC$2:CC$502,0),1,1,1)</f>
        <v>#NUM!</v>
      </c>
      <c r="CI381" s="104" t="e">
        <f t="array" aca="1" ref="CI381" ca="1">OFFSET($CD$1,MATCH(INDEX(CF:CF,SMALL(OFFSET(CG$2,0,0,COUNTIF(CF:CF,"&gt;0"),1),ROWS(CF$2:CF381)),1),CF$2:CF$502,0),1,1,1)</f>
        <v>#NUM!</v>
      </c>
      <c r="CJ381" s="103" t="e">
        <f ca="1">OFFSET(CA$1,MATCH(INDEX(CF:CF,SMALL(OFFSET(CG$2,0,0,COUNTIF(CF:CF,"&gt;0"),1),ROWS(CF$2:CF381)),1),CF$2:CF$502,0),0,1,1)</f>
        <v>#NUM!</v>
      </c>
      <c r="CN381" s="91" t="str">
        <f t="shared" si="202"/>
        <v/>
      </c>
      <c r="CO381" s="99">
        <f t="shared" si="203"/>
        <v>0</v>
      </c>
      <c r="CP381" s="103">
        <f t="array" ref="CP381">CO381+(ROWS(CO$2:CO381)/1000*(CO381&lt;&gt;0))</f>
        <v>0</v>
      </c>
      <c r="CQ381" s="103" t="e">
        <f t="array" ref="CQ381">MATCH(SMALL(CP:CP,COUNTIF(CP:CP,0)+ROWS(CP$2:CP381)),CP:CP,0)</f>
        <v>#NUM!</v>
      </c>
      <c r="CR381" s="99">
        <f t="shared" si="204"/>
        <v>0</v>
      </c>
      <c r="CS381" s="103">
        <f t="array" ref="CS381">CR381+(ROWS(CR$2:CR381)/1000*(CR381&lt;&gt;0))</f>
        <v>0</v>
      </c>
      <c r="CT381" s="103" t="e">
        <f>MATCH(SMALL(CS:CS,COUNTIF(CS:CS,0)+ROWS(CS$2:CS381)),CS:CS,0)</f>
        <v>#NUM!</v>
      </c>
      <c r="CU381" s="104" t="e">
        <f t="array" aca="1" ref="CU381" ca="1">OFFSET($CN$1,MATCH(INDEX(CP:CP,SMALL(OFFSET(CQ$2,0,0,COUNTIF(CP:CP,"&gt;0"),1),ROWS(CP$2:CP381)),1),CP$2:CP$502,0),1,1,1)</f>
        <v>#NUM!</v>
      </c>
      <c r="CV381" s="104" t="e">
        <f t="array" aca="1" ref="CV381" ca="1">OFFSET($CQ$1,MATCH(INDEX(CS:CS,SMALL(OFFSET(CT$2,0,0,COUNTIF(CS:CS,"&gt;0"),1),ROWS(CS$2:CS381)),1),CS$2:CS$502,0),1,1,1)</f>
        <v>#NUM!</v>
      </c>
      <c r="CW381" s="103" t="e">
        <f ca="1">OFFSET(CN$1,MATCH(INDEX(CS:CS,SMALL(OFFSET(CT$2,0,0,COUNTIF(CS:CS,"&gt;0"),1),ROWS(CS$2:CS381)),1),CS$2:CS$502,0),0,1,1)</f>
        <v>#NUM!</v>
      </c>
      <c r="DA381" s="91" t="str">
        <f t="shared" si="205"/>
        <v/>
      </c>
      <c r="DB381" s="99">
        <f t="shared" si="206"/>
        <v>0</v>
      </c>
      <c r="DC381" s="103">
        <f t="array" ref="DC381">DB381+(ROWS(DB$2:DB381)/1000*(DB381&lt;&gt;0))</f>
        <v>0</v>
      </c>
      <c r="DD381" s="103" t="e">
        <f t="array" ref="DD381">MATCH(SMALL(DC:DC,COUNTIF(DC:DC,0)+ROWS(DC$2:DC381)),DC:DC,0)</f>
        <v>#NUM!</v>
      </c>
      <c r="DE381" s="99">
        <f t="shared" si="207"/>
        <v>0</v>
      </c>
      <c r="DF381" s="103">
        <f t="array" ref="DF381">DE381+(ROWS(DE$2:DE381)/1000*(DE381&lt;&gt;0))</f>
        <v>0</v>
      </c>
      <c r="DG381" s="103" t="e">
        <f>MATCH(SMALL(DF:DF,COUNTIF(DF:DF,0)+ROWS(DF$2:DF381)),DF:DF,0)</f>
        <v>#NUM!</v>
      </c>
      <c r="DH381" s="104" t="e">
        <f t="array" aca="1" ref="DH381" ca="1">OFFSET($DA$1,MATCH(INDEX(DC:DC,SMALL(OFFSET(DD$2,0,0,COUNTIF(DC:DC,"&gt;0"),1),ROWS(DC$2:DC381)),1),DC$2:DC$502,0),1,1,1)</f>
        <v>#NUM!</v>
      </c>
      <c r="DI381" s="104" t="e">
        <f t="array" aca="1" ref="DI381" ca="1">OFFSET($DD$1,MATCH(INDEX(DF:DF,SMALL(OFFSET(DG$2,0,0,COUNTIF(DF:DF,"&gt;0"),1),ROWS(DF$2:DF381)),1),DF$2:DF$502,0),1,1,1)</f>
        <v>#NUM!</v>
      </c>
      <c r="DJ381" s="103" t="e">
        <f ca="1">OFFSET(DA$1,MATCH(INDEX(DF:DF,SMALL(OFFSET(DG$2,0,0,COUNTIF(DF:DF,"&gt;0"),1),ROWS(DF$2:DF381)),1),DF$2:DF$502,0),0,1,1)</f>
        <v>#NUM!</v>
      </c>
      <c r="DN381" s="91" t="str">
        <f t="shared" si="210"/>
        <v/>
      </c>
      <c r="DO381" s="99">
        <f t="shared" si="211"/>
        <v>0</v>
      </c>
      <c r="DP381" s="103">
        <f t="array" ref="DP381">DO381+(ROWS(DO$2:DO381)/1000*(DO381&lt;&gt;0))</f>
        <v>0</v>
      </c>
      <c r="DQ381" s="103" t="e">
        <f t="array" ref="DQ381">MATCH(SMALL(DP:DP,COUNTIF(DP:DP,0)+ROWS(DP$2:DP381)),DP:DP,0)</f>
        <v>#NUM!</v>
      </c>
      <c r="DR381" s="99">
        <f t="shared" si="212"/>
        <v>0</v>
      </c>
      <c r="DS381" s="103">
        <f t="array" ref="DS381">DR381+(ROWS(DR$2:DR381)/1000*(DR381&lt;&gt;0))</f>
        <v>0</v>
      </c>
      <c r="DT381" s="103" t="e">
        <f>MATCH(SMALL(DS:DS,COUNTIF(DS:DS,0)+ROWS(DS$2:DS381)),DS:DS,0)</f>
        <v>#NUM!</v>
      </c>
      <c r="DU381" s="104" t="e">
        <f t="array" aca="1" ref="DU381" ca="1">OFFSET($DN$1,MATCH(INDEX(DP:DP,SMALL(OFFSET(DQ$2,0,0,COUNTIF(DP:DP,"&gt;0"),1),ROWS(DP$2:DP381)),1),DP$2:DP$503,0),1,1,1)</f>
        <v>#NUM!</v>
      </c>
      <c r="DV381" s="104" t="e">
        <f t="array" aca="1" ref="DV381" ca="1">OFFSET($DQ$1,MATCH(INDEX(DS:DS,SMALL(OFFSET(DT$2,0,0,COUNTIF(DS:DS,"&gt;0"),1),ROWS(DS$2:DS381)),1),DS$2:DS$503,0),1,1,1)</f>
        <v>#REF!</v>
      </c>
      <c r="DW381" s="103" t="e">
        <f t="array" aca="1" ref="DW381" ca="1">OFFSET(DN$1,MATCH(INDEX(DP:DP,SMALL(OFFSET(DQ$2,0,0,COUNTIF(DP:DP,"&gt;0"),1),ROWS(DP$2:DP381)),1),DP$2:DP$503,0),0,1,1)</f>
        <v>#NUM!</v>
      </c>
      <c r="EA381" s="91" t="str">
        <f t="shared" si="180"/>
        <v/>
      </c>
      <c r="EB381" s="99">
        <f t="shared" si="181"/>
        <v>0</v>
      </c>
      <c r="EC381" s="103">
        <f t="array" ref="EC381">EB381+(ROWS(EB$2:EB381)/1000*(EB381&lt;&gt;0))</f>
        <v>0</v>
      </c>
      <c r="ED381" s="103" t="e">
        <f t="array" ref="ED381">MATCH(SMALL(EC:EC,COUNTIF(EC:EC,0)+ROWS(EC$2:EC381)),EC:EC,0)</f>
        <v>#NUM!</v>
      </c>
      <c r="EE381" s="99">
        <f t="shared" si="213"/>
        <v>0</v>
      </c>
      <c r="EF381" s="103">
        <f t="array" ref="EF381">EE381+(ROWS(EE$2:EE381)/1000*(EE381&lt;&gt;0))</f>
        <v>0</v>
      </c>
      <c r="EG381" s="103" t="e">
        <f>MATCH(SMALL(EF:EF,COUNTIF(EF:EF,0)+ROWS(EF$2:EF381)),EF:EF,0)</f>
        <v>#NUM!</v>
      </c>
      <c r="EH381" s="104" t="e">
        <f t="array" aca="1" ref="EH381" ca="1">OFFSET($EA$1,MATCH(INDEX(EC:EC,SMALL(OFFSET(ED$2,0,0,COUNTIF(EC:EC,"&gt;0"),1),ROWS(EC$2:EC381)),1),EC$2:EC$501,0),1,1,1)</f>
        <v>#NUM!</v>
      </c>
      <c r="EI381" s="104" t="e">
        <f t="array" aca="1" ref="EI381" ca="1">OFFSET($ED$1,MATCH(INDEX(EF:EF,SMALL(OFFSET(EG$2,0,0,COUNTIF(EF:EF,"&gt;0"),1),ROWS(EF$2:EF381)),1),EF$2:EF$501,0),1,1,1)</f>
        <v>#REF!</v>
      </c>
      <c r="EJ381" s="103" t="e">
        <f t="array" aca="1" ref="EJ381" ca="1">OFFSET(EA$1,MATCH(INDEX(EC:EC,SMALL(OFFSET(ED$2,0,0,COUNTIF(EC:EC,"&gt;0"),1),ROWS(EC$2:EC381)),1),EC$2:EC$501,0),0,1,1)</f>
        <v>#NUM!</v>
      </c>
      <c r="EN381" s="91" t="str">
        <f t="shared" si="182"/>
        <v/>
      </c>
      <c r="EO381" s="99">
        <f t="shared" si="183"/>
        <v>0</v>
      </c>
      <c r="EP381" s="103">
        <f t="array" ref="EP381">EO381+(ROWS(EO$2:EO381)/1000*(EO381&lt;&gt;0))</f>
        <v>0</v>
      </c>
      <c r="EQ381" s="103" t="e">
        <f t="array" ref="EQ381">MATCH(SMALL(EP:EP,COUNTIF(EP:EP,0)+ROWS(EP$2:EP381)),EP:EP,0)</f>
        <v>#NUM!</v>
      </c>
      <c r="ER381" s="99">
        <f t="shared" si="214"/>
        <v>0</v>
      </c>
      <c r="ES381" s="103">
        <f t="array" ref="ES381">ER381+(ROWS(ER$2:ER381)/1000*(ER381&lt;&gt;0))</f>
        <v>0</v>
      </c>
      <c r="ET381" s="103" t="e">
        <f>MATCH(SMALL(ES:ES,COUNTIF(ES:ES,0)+ROWS(ES$2:ES381)),ES:ES,0)</f>
        <v>#NUM!</v>
      </c>
      <c r="EU381" s="104" t="e">
        <f t="array" aca="1" ref="EU381" ca="1">OFFSET($EN$1,MATCH(INDEX(EP:EP,SMALL(OFFSET(EQ$2,0,0,COUNTIF(EP:EP,"&gt;0"),1),ROWS(EP$2:EP381)),1),EP$2:EP$501,0),1,1,1)</f>
        <v>#NUM!</v>
      </c>
      <c r="EV381" s="104" t="e">
        <f t="array" aca="1" ref="EV381" ca="1">OFFSET($EN$1,MATCH(INDEX(ES:ES,SMALL(OFFSET(ET$2,0,0,COUNTIF(ES:ES,"&gt;0"),1),ROWS(ES$2:ES381)),1),ES$2:ES$501,0),1,1,1)</f>
        <v>#REF!</v>
      </c>
      <c r="EW381" s="103" t="e">
        <f t="array" aca="1" ref="EW381" ca="1">OFFSET(EN$1,MATCH(INDEX(EP:EP,SMALL(OFFSET(EQ$2,0,0,COUNTIF(EP:EP,"&gt;0"),1),ROWS(EP$2:EP381)),1),EP$2:EP$501,0),0,1,1)</f>
        <v>#NUM!</v>
      </c>
      <c r="EX381" s="91"/>
      <c r="EY381" s="91"/>
      <c r="EZ381" s="91"/>
      <c r="FA381" s="103" t="str">
        <f t="shared" si="208"/>
        <v/>
      </c>
      <c r="FB381" s="103">
        <f t="shared" si="209"/>
        <v>0</v>
      </c>
      <c r="FC381" s="103">
        <f>FB381+(ROWS(FB$2:FB381)/1000*(FB381&lt;&gt;0))</f>
        <v>0</v>
      </c>
      <c r="FD381" s="103" t="e">
        <f>MATCH(SMALL(FC:FC,COUNTIF(FC:FC,0)+ROWS(FC$2:FC381)),FC:FC,0)</f>
        <v>#NUM!</v>
      </c>
      <c r="FE381" s="99">
        <f t="shared" si="215"/>
        <v>0</v>
      </c>
      <c r="FF381" s="103">
        <f>FE381+(ROWS(FE$2:FE381)/1000*(FE381&lt;&gt;0))</f>
        <v>0</v>
      </c>
      <c r="FG381" s="103" t="e">
        <f>MATCH(SMALL(FF:FF,COUNTIF(FF:FF,0)+ROWS(FF$2:FF381)),FF:FF,0)</f>
        <v>#NUM!</v>
      </c>
      <c r="FH381" s="104" t="e">
        <f ca="1">OFFSET($FA$1,MATCH(INDEX(FC:FC,SMALL(OFFSET(FD$2,0,0,COUNTIF(FC:FC,"&gt;0"),1),ROWS(FC$2:FC381)),1),FC$2:FC$502,0),1,1,1)</f>
        <v>#NUM!</v>
      </c>
      <c r="FI381" s="104" t="e">
        <f ca="1">OFFSET($FA$1,MATCH(INDEX(FF:FF,SMALL(OFFSET(FG$2,0,0,COUNTIF(FF:FF,"&gt;0"),1),ROWS(FF$2:FF381)),1),FF$2:FF$502,0),1,1,1)</f>
        <v>#REF!</v>
      </c>
      <c r="FJ381" s="103" t="e">
        <f ca="1">OFFSET(FA$1,MATCH(INDEX(FC:FC,SMALL(OFFSET(FD$2,0,0,COUNTIF(FC:FC,"&gt;0"),1),ROWS(FC$2:FC381)),1),FC$2:FC$502,0),0,1,1)</f>
        <v>#NUM!</v>
      </c>
    </row>
    <row r="382" spans="3:166">
      <c r="C382" s="91">
        <v>381</v>
      </c>
      <c r="D382" s="99">
        <f>IF(OR(Layout!L395 = "P"), Layout!V395, 0)</f>
        <v>0</v>
      </c>
      <c r="E382" s="99">
        <f t="array" ref="E382">IF(OR(Layout!L395 = "P", Layout!L395 = "A"), Layout!W395, 0)</f>
        <v>0</v>
      </c>
      <c r="F382" s="99">
        <f>IF(OR(Layout!L395 = "P", Layout!L395 = "A"), Layout!I395, 0)</f>
        <v>0</v>
      </c>
      <c r="G382" s="91" t="str">
        <f t="array" ref="G382">IF(OR(Layout!L395 = "P", Layout!L395 = "A"), Layout!G395, "")</f>
        <v/>
      </c>
      <c r="H382" s="91" t="str">
        <f>IF(Layout!G395 &gt; 0, Layout!G395, "")</f>
        <v/>
      </c>
      <c r="I382" s="102">
        <f>IF(Layout!Y395 &gt; 0, Layout!Y395, 0)</f>
        <v>0</v>
      </c>
      <c r="J382" s="92">
        <f t="array" ref="J382">IF(Layout!AA395 &gt; 0, Layout!AA395, 0)</f>
        <v>0</v>
      </c>
      <c r="K382" s="92">
        <f>IF(Layout!K395 &gt; 0, Layout!K395, 0)</f>
        <v>0</v>
      </c>
      <c r="L382" s="98"/>
      <c r="N382" s="91" t="str">
        <f t="shared" si="184"/>
        <v/>
      </c>
      <c r="O382" s="99">
        <f t="shared" si="185"/>
        <v>0</v>
      </c>
      <c r="P382" s="103">
        <f t="array" ref="P382">O382+(ROWS(O$2:O382)/1000*(O382&lt;&gt;0))</f>
        <v>0</v>
      </c>
      <c r="Q382" s="103" t="e">
        <f t="array" ref="Q382">MATCH(SMALL(P:P,COUNTIF(P:P,0)+ROWS(P$2:P382)),P:P,0)</f>
        <v>#NUM!</v>
      </c>
      <c r="R382" s="99">
        <f t="shared" si="186"/>
        <v>0</v>
      </c>
      <c r="S382" s="103">
        <f t="array" ref="S382">R382+(ROWS(R$2:R382)/1000*(R382&lt;&gt;0))</f>
        <v>0</v>
      </c>
      <c r="T382" s="103" t="e">
        <f>MATCH(SMALL(S:S,COUNTIF(S:S,0)+ROWS(S$2:S382)),S:S,0)</f>
        <v>#NUM!</v>
      </c>
      <c r="U382" s="104" t="e">
        <f t="array" aca="1" ref="U382" ca="1">OFFSET($N$1,MATCH(INDEX(P:P,SMALL(OFFSET(Q$2,0,0,COUNTIF(P:P,"&gt;0"),1),ROWS(P$2:P382)),1),P$2:P$502,0),1,1,1)</f>
        <v>#NUM!</v>
      </c>
      <c r="V382" s="104" t="e">
        <f t="array" aca="1" ref="V382" ca="1">OFFSET($Q$1,MATCH(INDEX(S:S,SMALL(OFFSET(T$2,0,0,COUNTIF(S:S,"&gt;0"),1),ROWS(S$2:S382)),1),S$2:S$502,0),1,1,1)</f>
        <v>#NUM!</v>
      </c>
      <c r="W382" s="103" t="e">
        <f ca="1">OFFSET(N$1,MATCH(INDEX(S:S,SMALL(OFFSET(T$2,0,0,COUNTIF(S:S,"&gt;0"),1),ROWS(S$2:S382)),1),S$2:S$502,0),0,1,1)</f>
        <v>#NUM!</v>
      </c>
      <c r="AA382" s="91" t="str">
        <f t="shared" si="187"/>
        <v/>
      </c>
      <c r="AB382" s="99">
        <f t="shared" si="188"/>
        <v>0</v>
      </c>
      <c r="AC382" s="103">
        <f t="array" ref="AC382">AB382+(ROWS(AB$2:AB382)/1000*(AB382&lt;&gt;0))</f>
        <v>0</v>
      </c>
      <c r="AD382" s="103" t="e">
        <f t="array" ref="AD382">MATCH(SMALL(AC:AC,COUNTIF(AC:AC,0)+ROWS(AC$2:AC382)),AC:AC,0)</f>
        <v>#NUM!</v>
      </c>
      <c r="AE382" s="99">
        <f t="shared" si="189"/>
        <v>0</v>
      </c>
      <c r="AF382" s="103">
        <f t="array" ref="AF382">AE382+(ROWS(AE$2:AE382)/1000*(AE382&lt;&gt;0))</f>
        <v>0</v>
      </c>
      <c r="AG382" s="103" t="e">
        <f>MATCH(SMALL(AF:AF,COUNTIF(AF:AF,0)+ROWS(AF$2:AF382)),AF:AF,0)</f>
        <v>#NUM!</v>
      </c>
      <c r="AH382" s="104" t="e">
        <f ca="1">OFFSET($AA$1,MATCH(INDEX(AC:AC,SMALL(OFFSET(AD$2,0,0,COUNTIF(AC:AC,"&gt;0"),1),ROWS(AC$2:AC382)),1),AC$2:AC$502,0),1,1,1)</f>
        <v>#NUM!</v>
      </c>
      <c r="AI382" s="104" t="e">
        <f ca="1">OFFSET($AD$1,MATCH(INDEX(AF:AF,SMALL(OFFSET(AG$2,0,0,COUNTIF(AF:AF,"&gt;0"),1),ROWS(AF$2:AF382)),1),AF$2:AF$502,0),1,1,1)</f>
        <v>#NUM!</v>
      </c>
      <c r="AJ382" s="103" t="e">
        <f ca="1">OFFSET(AA$1,MATCH(INDEX(AF:AF,SMALL(OFFSET(AG$2,0,0,COUNTIF(AF:AF,"&gt;0"),1),ROWS(AF$2:AF382)),1),AF$2:AF$502,0),0,1,1)</f>
        <v>#NUM!</v>
      </c>
      <c r="AN382" s="91" t="str">
        <f t="shared" si="190"/>
        <v/>
      </c>
      <c r="AO382" s="99">
        <f t="shared" si="191"/>
        <v>0</v>
      </c>
      <c r="AP382" s="103">
        <f t="array" ref="AP382">AO382+(ROWS(AO$2:AO382)/1000*(AO382&lt;&gt;0))</f>
        <v>0</v>
      </c>
      <c r="AQ382" s="103" t="e">
        <f t="array" ref="AQ382">MATCH(SMALL(AP:AP,COUNTIF(AP:AP,0)+ROWS(AP$2:AP382)),AP:AP,0)</f>
        <v>#NUM!</v>
      </c>
      <c r="AR382" s="99">
        <f t="shared" si="192"/>
        <v>0</v>
      </c>
      <c r="AS382" s="103">
        <f t="array" ref="AS382">AR382+(ROWS(AR$2:AR382)/1000*(AR382&lt;&gt;0))</f>
        <v>0</v>
      </c>
      <c r="AT382" s="103" t="e">
        <f>MATCH(SMALL(AS:AS,COUNTIF(AS:AS,0)+ROWS(AS$2:AS382)),AS:AS,0)</f>
        <v>#NUM!</v>
      </c>
      <c r="AU382" s="104" t="e">
        <f ca="1">OFFSET($AN$1,MATCH(INDEX(AP:AP,SMALL(OFFSET(AQ$2,0,0,COUNTIF(AP:AP,"&gt;0"),1),ROWS(AP$2:AP382)),1),AP$2:AP$502,0),1,1,1)</f>
        <v>#NUM!</v>
      </c>
      <c r="AV382" s="104" t="e">
        <f ca="1">OFFSET($AQ$1,MATCH(INDEX(AS:AS,SMALL(OFFSET(AT$2,0,0,COUNTIF(AS:AS,"&gt;0"),1),ROWS(AS$2:AS382)),1),AS$2:AS$502,0),1,1,1)</f>
        <v>#NUM!</v>
      </c>
      <c r="AW382" s="103" t="e">
        <f ca="1">OFFSET(AN$1,MATCH(INDEX(AS:AS,SMALL(OFFSET(AT$2,0,0,COUNTIF(AS:AS,"&gt;0"),1),ROWS(AS$2:AS382)),1),AS$2:AS$502,0),0,1,1)</f>
        <v>#NUM!</v>
      </c>
      <c r="BA382" s="91" t="str">
        <f t="shared" si="193"/>
        <v/>
      </c>
      <c r="BB382" s="99">
        <f t="shared" si="194"/>
        <v>0</v>
      </c>
      <c r="BC382" s="103">
        <f t="array" ref="BC382">BB382+(ROWS(BB$2:BB382)/1000*(BB382&lt;&gt;0))</f>
        <v>0</v>
      </c>
      <c r="BD382" s="103" t="e">
        <f t="array" ref="BD382">MATCH(SMALL(BC:BC,COUNTIF(BC:BC,0)+ROWS(BC$2:BC382)),BC:BC,0)</f>
        <v>#NUM!</v>
      </c>
      <c r="BE382" s="99">
        <f t="shared" si="195"/>
        <v>0</v>
      </c>
      <c r="BF382" s="103">
        <f t="array" ref="BF382">BE382+(ROWS(BE$2:BE382)/1000*(BE382&lt;&gt;0))</f>
        <v>0</v>
      </c>
      <c r="BG382" s="103" t="e">
        <f>MATCH(SMALL(BF:BF,COUNTIF(BF:BF,0)+ROWS(BF$2:BF382)),BF:BF,0)</f>
        <v>#NUM!</v>
      </c>
      <c r="BH382" s="104" t="e">
        <f ca="1">OFFSET($BA$1,MATCH(INDEX(BC:BC,SMALL(OFFSET(BD$2,0,0,COUNTIF(BC:BC,"&gt;0"),1),ROWS(BC$2:BC382)),1),BC$2:BC$502,0),1,1,1)</f>
        <v>#NUM!</v>
      </c>
      <c r="BI382" s="104" t="e">
        <f ca="1">OFFSET($BD$1,MATCH(INDEX(BF:BF,SMALL(OFFSET(BG$2,0,0,COUNTIF(BF:BF,"&gt;0"),1),ROWS(BF$2:BF382)),1),BF$2:BF$502,0),1,1,1)</f>
        <v>#NUM!</v>
      </c>
      <c r="BJ382" s="103" t="e">
        <f ca="1">OFFSET(BA$1,MATCH(INDEX(BF:BF,SMALL(OFFSET(BG$2,0,0,COUNTIF(BF:BF,"&gt;0"),1),ROWS(BF$2:BF382)),1),BF$2:BF$502,0),0,1,1)</f>
        <v>#NUM!</v>
      </c>
      <c r="BN382" s="91" t="str">
        <f t="shared" si="196"/>
        <v/>
      </c>
      <c r="BO382" s="99">
        <f t="shared" si="197"/>
        <v>0</v>
      </c>
      <c r="BP382" s="103">
        <f t="array" ref="BP382">BO382+(ROWS(BO$2:BO382)/1000*(BO382&lt;&gt;0))</f>
        <v>0</v>
      </c>
      <c r="BQ382" s="103" t="e">
        <f t="array" ref="BQ382">MATCH(SMALL(BP:BP,COUNTIF(BP:BP,0)+ROWS(BP$2:BP382)),BP:BP,0)</f>
        <v>#NUM!</v>
      </c>
      <c r="BR382" s="99">
        <f t="shared" si="198"/>
        <v>0</v>
      </c>
      <c r="BS382" s="103">
        <f t="array" ref="BS382">BR382+(ROWS(BR$2:BR382)/1000*(BR382&lt;&gt;0))</f>
        <v>0</v>
      </c>
      <c r="BT382" s="103" t="e">
        <f>MATCH(SMALL(BS:BS,COUNTIF(BS:BS,0)+ROWS(BS$2:BS382)),BS:BS,0)</f>
        <v>#NUM!</v>
      </c>
      <c r="BU382" s="104" t="e">
        <f ca="1">OFFSET($BN$1,MATCH(INDEX(BP:BP,SMALL(OFFSET(BQ$2,0,0,COUNTIF(BP:BP,"&gt;0"),1),ROWS(BP$2:BP382)),1),BP$2:BP$502,0),1,1,1)</f>
        <v>#NUM!</v>
      </c>
      <c r="BV382" s="104" t="e">
        <f ca="1">OFFSET($BQ$1,MATCH(INDEX(BS:BS,SMALL(OFFSET(BT$2,0,0,COUNTIF(BS:BS,"&gt;0"),1),ROWS(BS$2:BS382)),1),BS$2:BS$502,0),1,1,1)</f>
        <v>#NUM!</v>
      </c>
      <c r="BW382" s="103" t="e">
        <f ca="1">OFFSET(BN$1,MATCH(INDEX(BS:BS,SMALL(OFFSET(BT$2,0,0,COUNTIF(BS:BS,"&gt;0"),1),ROWS(BS$2:BS382)),1),BS$2:BS$502,0),0,1,1)</f>
        <v>#NUM!</v>
      </c>
      <c r="CA382" s="91" t="str">
        <f t="shared" si="199"/>
        <v/>
      </c>
      <c r="CB382" s="99">
        <f t="shared" si="200"/>
        <v>0</v>
      </c>
      <c r="CC382" s="103">
        <f t="array" ref="CC382">CB382+(ROWS(CB$2:CB382)/1000*(CB382&lt;&gt;0))</f>
        <v>0</v>
      </c>
      <c r="CD382" s="103" t="e">
        <f t="array" ref="CD382">MATCH(SMALL(CC:CC,COUNTIF(CC:CC,0)+ROWS(CC$2:CC382)),CC:CC,0)</f>
        <v>#NUM!</v>
      </c>
      <c r="CE382" s="99">
        <f t="shared" si="201"/>
        <v>0</v>
      </c>
      <c r="CF382" s="103">
        <f t="array" ref="CF382">CE382+(ROWS(CE$2:CE382)/1000*(CE382&lt;&gt;0))</f>
        <v>0</v>
      </c>
      <c r="CG382" s="103" t="e">
        <f>MATCH(SMALL(CF:CF,COUNTIF(CF:CF,0)+ROWS(CF$2:CF382)),CF:CF,0)</f>
        <v>#NUM!</v>
      </c>
      <c r="CH382" s="104" t="e">
        <f ca="1">OFFSET($CA$1,MATCH(INDEX(CC:CC,SMALL(OFFSET(CD$2,0,0,COUNTIF(CC:CC,"&gt;0"),1),ROWS(CC$2:CC382)),1),CC$2:CC$502,0),1,1,1)</f>
        <v>#NUM!</v>
      </c>
      <c r="CI382" s="104" t="e">
        <f t="array" aca="1" ref="CI382" ca="1">OFFSET($CD$1,MATCH(INDEX(CF:CF,SMALL(OFFSET(CG$2,0,0,COUNTIF(CF:CF,"&gt;0"),1),ROWS(CF$2:CF382)),1),CF$2:CF$502,0),1,1,1)</f>
        <v>#NUM!</v>
      </c>
      <c r="CJ382" s="103" t="e">
        <f ca="1">OFFSET(CA$1,MATCH(INDEX(CF:CF,SMALL(OFFSET(CG$2,0,0,COUNTIF(CF:CF,"&gt;0"),1),ROWS(CF$2:CF382)),1),CF$2:CF$502,0),0,1,1)</f>
        <v>#NUM!</v>
      </c>
      <c r="CN382" s="91" t="str">
        <f t="shared" si="202"/>
        <v/>
      </c>
      <c r="CO382" s="99">
        <f t="shared" si="203"/>
        <v>0</v>
      </c>
      <c r="CP382" s="103">
        <f t="array" ref="CP382">CO382+(ROWS(CO$2:CO382)/1000*(CO382&lt;&gt;0))</f>
        <v>0</v>
      </c>
      <c r="CQ382" s="103" t="e">
        <f t="array" ref="CQ382">MATCH(SMALL(CP:CP,COUNTIF(CP:CP,0)+ROWS(CP$2:CP382)),CP:CP,0)</f>
        <v>#NUM!</v>
      </c>
      <c r="CR382" s="99">
        <f t="shared" si="204"/>
        <v>0</v>
      </c>
      <c r="CS382" s="103">
        <f t="array" ref="CS382">CR382+(ROWS(CR$2:CR382)/1000*(CR382&lt;&gt;0))</f>
        <v>0</v>
      </c>
      <c r="CT382" s="103" t="e">
        <f>MATCH(SMALL(CS:CS,COUNTIF(CS:CS,0)+ROWS(CS$2:CS382)),CS:CS,0)</f>
        <v>#NUM!</v>
      </c>
      <c r="CU382" s="104" t="e">
        <f t="array" aca="1" ref="CU382" ca="1">OFFSET($CN$1,MATCH(INDEX(CP:CP,SMALL(OFFSET(CQ$2,0,0,COUNTIF(CP:CP,"&gt;0"),1),ROWS(CP$2:CP382)),1),CP$2:CP$502,0),1,1,1)</f>
        <v>#NUM!</v>
      </c>
      <c r="CV382" s="104" t="e">
        <f t="array" aca="1" ref="CV382" ca="1">OFFSET($CQ$1,MATCH(INDEX(CS:CS,SMALL(OFFSET(CT$2,0,0,COUNTIF(CS:CS,"&gt;0"),1),ROWS(CS$2:CS382)),1),CS$2:CS$502,0),1,1,1)</f>
        <v>#NUM!</v>
      </c>
      <c r="CW382" s="103" t="e">
        <f ca="1">OFFSET(CN$1,MATCH(INDEX(CS:CS,SMALL(OFFSET(CT$2,0,0,COUNTIF(CS:CS,"&gt;0"),1),ROWS(CS$2:CS382)),1),CS$2:CS$502,0),0,1,1)</f>
        <v>#NUM!</v>
      </c>
      <c r="DA382" s="91" t="str">
        <f t="shared" si="205"/>
        <v/>
      </c>
      <c r="DB382" s="99">
        <f t="shared" si="206"/>
        <v>0</v>
      </c>
      <c r="DC382" s="103">
        <f t="array" ref="DC382">DB382+(ROWS(DB$2:DB382)/1000*(DB382&lt;&gt;0))</f>
        <v>0</v>
      </c>
      <c r="DD382" s="103" t="e">
        <f t="array" ref="DD382">MATCH(SMALL(DC:DC,COUNTIF(DC:DC,0)+ROWS(DC$2:DC382)),DC:DC,0)</f>
        <v>#NUM!</v>
      </c>
      <c r="DE382" s="99">
        <f t="shared" si="207"/>
        <v>0</v>
      </c>
      <c r="DF382" s="103">
        <f t="array" ref="DF382">DE382+(ROWS(DE$2:DE382)/1000*(DE382&lt;&gt;0))</f>
        <v>0</v>
      </c>
      <c r="DG382" s="103" t="e">
        <f>MATCH(SMALL(DF:DF,COUNTIF(DF:DF,0)+ROWS(DF$2:DF382)),DF:DF,0)</f>
        <v>#NUM!</v>
      </c>
      <c r="DH382" s="104" t="e">
        <f t="array" aca="1" ref="DH382" ca="1">OFFSET($DA$1,MATCH(INDEX(DC:DC,SMALL(OFFSET(DD$2,0,0,COUNTIF(DC:DC,"&gt;0"),1),ROWS(DC$2:DC382)),1),DC$2:DC$502,0),1,1,1)</f>
        <v>#NUM!</v>
      </c>
      <c r="DI382" s="104" t="e">
        <f t="array" aca="1" ref="DI382" ca="1">OFFSET($DD$1,MATCH(INDEX(DF:DF,SMALL(OFFSET(DG$2,0,0,COUNTIF(DF:DF,"&gt;0"),1),ROWS(DF$2:DF382)),1),DF$2:DF$502,0),1,1,1)</f>
        <v>#NUM!</v>
      </c>
      <c r="DJ382" s="103" t="e">
        <f ca="1">OFFSET(DA$1,MATCH(INDEX(DF:DF,SMALL(OFFSET(DG$2,0,0,COUNTIF(DF:DF,"&gt;0"),1),ROWS(DF$2:DF382)),1),DF$2:DF$502,0),0,1,1)</f>
        <v>#NUM!</v>
      </c>
      <c r="DN382" s="91" t="str">
        <f t="shared" si="210"/>
        <v/>
      </c>
      <c r="DO382" s="99">
        <f t="shared" si="211"/>
        <v>0</v>
      </c>
      <c r="DP382" s="103">
        <f t="array" ref="DP382">DO382+(ROWS(DO$2:DO382)/1000*(DO382&lt;&gt;0))</f>
        <v>0</v>
      </c>
      <c r="DQ382" s="103" t="e">
        <f t="array" ref="DQ382">MATCH(SMALL(DP:DP,COUNTIF(DP:DP,0)+ROWS(DP$2:DP382)),DP:DP,0)</f>
        <v>#NUM!</v>
      </c>
      <c r="DR382" s="99">
        <f t="shared" si="212"/>
        <v>0</v>
      </c>
      <c r="DS382" s="103">
        <f t="array" ref="DS382">DR382+(ROWS(DR$2:DR382)/1000*(DR382&lt;&gt;0))</f>
        <v>0</v>
      </c>
      <c r="DT382" s="103" t="e">
        <f>MATCH(SMALL(DS:DS,COUNTIF(DS:DS,0)+ROWS(DS$2:DS382)),DS:DS,0)</f>
        <v>#NUM!</v>
      </c>
      <c r="DU382" s="104" t="e">
        <f t="array" aca="1" ref="DU382" ca="1">OFFSET($DN$1,MATCH(INDEX(DP:DP,SMALL(OFFSET(DQ$2,0,0,COUNTIF(DP:DP,"&gt;0"),1),ROWS(DP$2:DP382)),1),DP$2:DP$503,0),1,1,1)</f>
        <v>#NUM!</v>
      </c>
      <c r="DV382" s="104" t="e">
        <f t="array" aca="1" ref="DV382" ca="1">OFFSET($DQ$1,MATCH(INDEX(DS:DS,SMALL(OFFSET(DT$2,0,0,COUNTIF(DS:DS,"&gt;0"),1),ROWS(DS$2:DS382)),1),DS$2:DS$503,0),1,1,1)</f>
        <v>#REF!</v>
      </c>
      <c r="DW382" s="103" t="e">
        <f t="array" aca="1" ref="DW382" ca="1">OFFSET(DN$1,MATCH(INDEX(DP:DP,SMALL(OFFSET(DQ$2,0,0,COUNTIF(DP:DP,"&gt;0"),1),ROWS(DP$2:DP382)),1),DP$2:DP$503,0),0,1,1)</f>
        <v>#NUM!</v>
      </c>
      <c r="EA382" s="91" t="str">
        <f t="shared" si="180"/>
        <v/>
      </c>
      <c r="EB382" s="99">
        <f t="shared" si="181"/>
        <v>0</v>
      </c>
      <c r="EC382" s="103">
        <f t="array" ref="EC382">EB382+(ROWS(EB$2:EB382)/1000*(EB382&lt;&gt;0))</f>
        <v>0</v>
      </c>
      <c r="ED382" s="103" t="e">
        <f t="array" ref="ED382">MATCH(SMALL(EC:EC,COUNTIF(EC:EC,0)+ROWS(EC$2:EC382)),EC:EC,0)</f>
        <v>#NUM!</v>
      </c>
      <c r="EE382" s="99">
        <f t="shared" si="213"/>
        <v>0</v>
      </c>
      <c r="EF382" s="103">
        <f t="array" ref="EF382">EE382+(ROWS(EE$2:EE382)/1000*(EE382&lt;&gt;0))</f>
        <v>0</v>
      </c>
      <c r="EG382" s="103" t="e">
        <f>MATCH(SMALL(EF:EF,COUNTIF(EF:EF,0)+ROWS(EF$2:EF382)),EF:EF,0)</f>
        <v>#NUM!</v>
      </c>
      <c r="EH382" s="104" t="e">
        <f t="array" aca="1" ref="EH382" ca="1">OFFSET($EA$1,MATCH(INDEX(EC:EC,SMALL(OFFSET(ED$2,0,0,COUNTIF(EC:EC,"&gt;0"),1),ROWS(EC$2:EC382)),1),EC$2:EC$501,0),1,1,1)</f>
        <v>#NUM!</v>
      </c>
      <c r="EI382" s="104" t="e">
        <f t="array" aca="1" ref="EI382" ca="1">OFFSET($ED$1,MATCH(INDEX(EF:EF,SMALL(OFFSET(EG$2,0,0,COUNTIF(EF:EF,"&gt;0"),1),ROWS(EF$2:EF382)),1),EF$2:EF$501,0),1,1,1)</f>
        <v>#REF!</v>
      </c>
      <c r="EJ382" s="103" t="e">
        <f t="array" aca="1" ref="EJ382" ca="1">OFFSET(EA$1,MATCH(INDEX(EC:EC,SMALL(OFFSET(ED$2,0,0,COUNTIF(EC:EC,"&gt;0"),1),ROWS(EC$2:EC382)),1),EC$2:EC$501,0),0,1,1)</f>
        <v>#NUM!</v>
      </c>
      <c r="EN382" s="91" t="str">
        <f t="shared" si="182"/>
        <v/>
      </c>
      <c r="EO382" s="99">
        <f t="shared" si="183"/>
        <v>0</v>
      </c>
      <c r="EP382" s="103">
        <f t="array" ref="EP382">EO382+(ROWS(EO$2:EO382)/1000*(EO382&lt;&gt;0))</f>
        <v>0</v>
      </c>
      <c r="EQ382" s="103" t="e">
        <f t="array" ref="EQ382">MATCH(SMALL(EP:EP,COUNTIF(EP:EP,0)+ROWS(EP$2:EP382)),EP:EP,0)</f>
        <v>#NUM!</v>
      </c>
      <c r="ER382" s="99">
        <f t="shared" si="214"/>
        <v>0</v>
      </c>
      <c r="ES382" s="103">
        <f t="array" ref="ES382">ER382+(ROWS(ER$2:ER382)/1000*(ER382&lt;&gt;0))</f>
        <v>0</v>
      </c>
      <c r="ET382" s="103" t="e">
        <f>MATCH(SMALL(ES:ES,COUNTIF(ES:ES,0)+ROWS(ES$2:ES382)),ES:ES,0)</f>
        <v>#NUM!</v>
      </c>
      <c r="EU382" s="104" t="e">
        <f t="array" aca="1" ref="EU382" ca="1">OFFSET($EN$1,MATCH(INDEX(EP:EP,SMALL(OFFSET(EQ$2,0,0,COUNTIF(EP:EP,"&gt;0"),1),ROWS(EP$2:EP382)),1),EP$2:EP$501,0),1,1,1)</f>
        <v>#NUM!</v>
      </c>
      <c r="EV382" s="104" t="e">
        <f t="array" aca="1" ref="EV382" ca="1">OFFSET($EN$1,MATCH(INDEX(ES:ES,SMALL(OFFSET(ET$2,0,0,COUNTIF(ES:ES,"&gt;0"),1),ROWS(ES$2:ES382)),1),ES$2:ES$501,0),1,1,1)</f>
        <v>#REF!</v>
      </c>
      <c r="EW382" s="103" t="e">
        <f t="array" aca="1" ref="EW382" ca="1">OFFSET(EN$1,MATCH(INDEX(EP:EP,SMALL(OFFSET(EQ$2,0,0,COUNTIF(EP:EP,"&gt;0"),1),ROWS(EP$2:EP382)),1),EP$2:EP$501,0),0,1,1)</f>
        <v>#NUM!</v>
      </c>
      <c r="EX382" s="91"/>
      <c r="EY382" s="91"/>
      <c r="EZ382" s="91"/>
      <c r="FA382" s="103" t="str">
        <f t="shared" si="208"/>
        <v/>
      </c>
      <c r="FB382" s="103">
        <f t="shared" si="209"/>
        <v>0</v>
      </c>
      <c r="FC382" s="103">
        <f>FB382+(ROWS(FB$2:FB382)/1000*(FB382&lt;&gt;0))</f>
        <v>0</v>
      </c>
      <c r="FD382" s="103" t="e">
        <f>MATCH(SMALL(FC:FC,COUNTIF(FC:FC,0)+ROWS(FC$2:FC382)),FC:FC,0)</f>
        <v>#NUM!</v>
      </c>
      <c r="FE382" s="99">
        <f t="shared" si="215"/>
        <v>0</v>
      </c>
      <c r="FF382" s="103">
        <f>FE382+(ROWS(FE$2:FE382)/1000*(FE382&lt;&gt;0))</f>
        <v>0</v>
      </c>
      <c r="FG382" s="103" t="e">
        <f>MATCH(SMALL(FF:FF,COUNTIF(FF:FF,0)+ROWS(FF$2:FF382)),FF:FF,0)</f>
        <v>#NUM!</v>
      </c>
      <c r="FH382" s="104" t="e">
        <f ca="1">OFFSET($FA$1,MATCH(INDEX(FC:FC,SMALL(OFFSET(FD$2,0,0,COUNTIF(FC:FC,"&gt;0"),1),ROWS(FC$2:FC382)),1),FC$2:FC$502,0),1,1,1)</f>
        <v>#NUM!</v>
      </c>
      <c r="FI382" s="98" t="e">
        <f ca="1">OFFSET($FA$1,MATCH(INDEX(FF:FF,SMALL(OFFSET(FG$2,0,0,COUNTIF(FF:FF,"&gt;0"),1),ROWS(FF$2:FF382)),1),FF$2:FF$502,0),1,1,1)</f>
        <v>#REF!</v>
      </c>
      <c r="FJ382" s="103" t="e">
        <f ca="1">OFFSET(FA$1,MATCH(INDEX(FC:FC,SMALL(OFFSET(FD$2,0,0,COUNTIF(FC:FC,"&gt;0"),1),ROWS(FC$2:FC382)),1),FC$2:FC$502,0),0,1,1)</f>
        <v>#NUM!</v>
      </c>
    </row>
    <row r="383" spans="3:166">
      <c r="C383" s="91">
        <v>382</v>
      </c>
      <c r="D383" s="99">
        <f>IF(OR(Layout!L396 = "P"), Layout!V396, 0)</f>
        <v>0</v>
      </c>
      <c r="E383" s="99">
        <f t="array" ref="E383">IF(OR(Layout!L396 = "P", Layout!L396 = "A"), Layout!W396, 0)</f>
        <v>0</v>
      </c>
      <c r="F383" s="99">
        <f>IF(OR(Layout!L396 = "P", Layout!L396 = "A"), Layout!I396, 0)</f>
        <v>0</v>
      </c>
      <c r="G383" s="91" t="str">
        <f t="array" ref="G383">IF(OR(Layout!L396 = "P", Layout!L396 = "A"), Layout!G396, "")</f>
        <v/>
      </c>
      <c r="H383" s="91" t="str">
        <f>IF(Layout!G396 &gt; 0, Layout!G396, "")</f>
        <v/>
      </c>
      <c r="I383" s="102">
        <f>IF(Layout!Y396 &gt; 0, Layout!Y396, 0)</f>
        <v>0</v>
      </c>
      <c r="J383" s="92">
        <f t="array" ref="J383">IF(Layout!AA396 &gt; 0, Layout!AA396, 0)</f>
        <v>0</v>
      </c>
      <c r="K383" s="92">
        <f>IF(Layout!K396 &gt; 0, Layout!K396, 0)</f>
        <v>0</v>
      </c>
      <c r="L383" s="98"/>
      <c r="N383" s="91" t="str">
        <f t="shared" si="184"/>
        <v/>
      </c>
      <c r="O383" s="99">
        <f t="shared" si="185"/>
        <v>0</v>
      </c>
      <c r="P383" s="103">
        <f t="array" ref="P383">O383+(ROWS(O$2:O383)/1000*(O383&lt;&gt;0))</f>
        <v>0</v>
      </c>
      <c r="Q383" s="103" t="e">
        <f t="array" ref="Q383">MATCH(SMALL(P:P,COUNTIF(P:P,0)+ROWS(P$2:P383)),P:P,0)</f>
        <v>#NUM!</v>
      </c>
      <c r="R383" s="99">
        <f t="shared" si="186"/>
        <v>0</v>
      </c>
      <c r="S383" s="103">
        <f t="array" ref="S383">R383+(ROWS(R$2:R383)/1000*(R383&lt;&gt;0))</f>
        <v>0</v>
      </c>
      <c r="T383" s="103" t="e">
        <f>MATCH(SMALL(S:S,COUNTIF(S:S,0)+ROWS(S$2:S383)),S:S,0)</f>
        <v>#NUM!</v>
      </c>
      <c r="U383" s="104" t="e">
        <f t="array" aca="1" ref="U383" ca="1">OFFSET($N$1,MATCH(INDEX(P:P,SMALL(OFFSET(Q$2,0,0,COUNTIF(P:P,"&gt;0"),1),ROWS(P$2:P383)),1),P$2:P$502,0),1,1,1)</f>
        <v>#NUM!</v>
      </c>
      <c r="V383" s="104" t="e">
        <f t="array" aca="1" ref="V383" ca="1">OFFSET($Q$1,MATCH(INDEX(S:S,SMALL(OFFSET(T$2,0,0,COUNTIF(S:S,"&gt;0"),1),ROWS(S$2:S383)),1),S$2:S$502,0),1,1,1)</f>
        <v>#NUM!</v>
      </c>
      <c r="W383" s="103" t="e">
        <f ca="1">OFFSET(N$1,MATCH(INDEX(S:S,SMALL(OFFSET(T$2,0,0,COUNTIF(S:S,"&gt;0"),1),ROWS(S$2:S383)),1),S$2:S$502,0),0,1,1)</f>
        <v>#NUM!</v>
      </c>
      <c r="AA383" s="91" t="str">
        <f t="shared" si="187"/>
        <v/>
      </c>
      <c r="AB383" s="99">
        <f t="shared" si="188"/>
        <v>0</v>
      </c>
      <c r="AC383" s="103">
        <f t="array" ref="AC383">AB383+(ROWS(AB$2:AB383)/1000*(AB383&lt;&gt;0))</f>
        <v>0</v>
      </c>
      <c r="AD383" s="103" t="e">
        <f t="array" ref="AD383">MATCH(SMALL(AC:AC,COUNTIF(AC:AC,0)+ROWS(AC$2:AC383)),AC:AC,0)</f>
        <v>#NUM!</v>
      </c>
      <c r="AE383" s="99">
        <f t="shared" si="189"/>
        <v>0</v>
      </c>
      <c r="AF383" s="103">
        <f t="array" ref="AF383">AE383+(ROWS(AE$2:AE383)/1000*(AE383&lt;&gt;0))</f>
        <v>0</v>
      </c>
      <c r="AG383" s="103" t="e">
        <f>MATCH(SMALL(AF:AF,COUNTIF(AF:AF,0)+ROWS(AF$2:AF383)),AF:AF,0)</f>
        <v>#NUM!</v>
      </c>
      <c r="AH383" s="104" t="e">
        <f ca="1">OFFSET($AA$1,MATCH(INDEX(AC:AC,SMALL(OFFSET(AD$2,0,0,COUNTIF(AC:AC,"&gt;0"),1),ROWS(AC$2:AC383)),1),AC$2:AC$502,0),1,1,1)</f>
        <v>#NUM!</v>
      </c>
      <c r="AI383" s="104" t="e">
        <f ca="1">OFFSET($AD$1,MATCH(INDEX(AF:AF,SMALL(OFFSET(AG$2,0,0,COUNTIF(AF:AF,"&gt;0"),1),ROWS(AF$2:AF383)),1),AF$2:AF$502,0),1,1,1)</f>
        <v>#NUM!</v>
      </c>
      <c r="AJ383" s="103" t="e">
        <f ca="1">OFFSET(AA$1,MATCH(INDEX(AF:AF,SMALL(OFFSET(AG$2,0,0,COUNTIF(AF:AF,"&gt;0"),1),ROWS(AF$2:AF383)),1),AF$2:AF$502,0),0,1,1)</f>
        <v>#NUM!</v>
      </c>
      <c r="AN383" s="91" t="str">
        <f t="shared" si="190"/>
        <v/>
      </c>
      <c r="AO383" s="99">
        <f t="shared" si="191"/>
        <v>0</v>
      </c>
      <c r="AP383" s="103">
        <f t="array" ref="AP383">AO383+(ROWS(AO$2:AO383)/1000*(AO383&lt;&gt;0))</f>
        <v>0</v>
      </c>
      <c r="AQ383" s="103" t="e">
        <f t="array" ref="AQ383">MATCH(SMALL(AP:AP,COUNTIF(AP:AP,0)+ROWS(AP$2:AP383)),AP:AP,0)</f>
        <v>#NUM!</v>
      </c>
      <c r="AR383" s="99">
        <f t="shared" si="192"/>
        <v>0</v>
      </c>
      <c r="AS383" s="103">
        <f t="array" ref="AS383">AR383+(ROWS(AR$2:AR383)/1000*(AR383&lt;&gt;0))</f>
        <v>0</v>
      </c>
      <c r="AT383" s="103" t="e">
        <f>MATCH(SMALL(AS:AS,COUNTIF(AS:AS,0)+ROWS(AS$2:AS383)),AS:AS,0)</f>
        <v>#NUM!</v>
      </c>
      <c r="AU383" s="104" t="e">
        <f ca="1">OFFSET($AN$1,MATCH(INDEX(AP:AP,SMALL(OFFSET(AQ$2,0,0,COUNTIF(AP:AP,"&gt;0"),1),ROWS(AP$2:AP383)),1),AP$2:AP$502,0),1,1,1)</f>
        <v>#NUM!</v>
      </c>
      <c r="AV383" s="104" t="e">
        <f ca="1">OFFSET($AQ$1,MATCH(INDEX(AS:AS,SMALL(OFFSET(AT$2,0,0,COUNTIF(AS:AS,"&gt;0"),1),ROWS(AS$2:AS383)),1),AS$2:AS$502,0),1,1,1)</f>
        <v>#NUM!</v>
      </c>
      <c r="AW383" s="103" t="e">
        <f ca="1">OFFSET(AN$1,MATCH(INDEX(AS:AS,SMALL(OFFSET(AT$2,0,0,COUNTIF(AS:AS,"&gt;0"),1),ROWS(AS$2:AS383)),1),AS$2:AS$502,0),0,1,1)</f>
        <v>#NUM!</v>
      </c>
      <c r="BA383" s="91" t="str">
        <f t="shared" si="193"/>
        <v/>
      </c>
      <c r="BB383" s="99">
        <f t="shared" si="194"/>
        <v>0</v>
      </c>
      <c r="BC383" s="103">
        <f t="array" ref="BC383">BB383+(ROWS(BB$2:BB383)/1000*(BB383&lt;&gt;0))</f>
        <v>0</v>
      </c>
      <c r="BD383" s="103" t="e">
        <f t="array" ref="BD383">MATCH(SMALL(BC:BC,COUNTIF(BC:BC,0)+ROWS(BC$2:BC383)),BC:BC,0)</f>
        <v>#NUM!</v>
      </c>
      <c r="BE383" s="99">
        <f t="shared" si="195"/>
        <v>0</v>
      </c>
      <c r="BF383" s="103">
        <f t="array" ref="BF383">BE383+(ROWS(BE$2:BE383)/1000*(BE383&lt;&gt;0))</f>
        <v>0</v>
      </c>
      <c r="BG383" s="103" t="e">
        <f>MATCH(SMALL(BF:BF,COUNTIF(BF:BF,0)+ROWS(BF$2:BF383)),BF:BF,0)</f>
        <v>#NUM!</v>
      </c>
      <c r="BH383" s="104" t="e">
        <f ca="1">OFFSET($BA$1,MATCH(INDEX(BC:BC,SMALL(OFFSET(BD$2,0,0,COUNTIF(BC:BC,"&gt;0"),1),ROWS(BC$2:BC383)),1),BC$2:BC$502,0),1,1,1)</f>
        <v>#NUM!</v>
      </c>
      <c r="BI383" s="104" t="e">
        <f ca="1">OFFSET($BD$1,MATCH(INDEX(BF:BF,SMALL(OFFSET(BG$2,0,0,COUNTIF(BF:BF,"&gt;0"),1),ROWS(BF$2:BF383)),1),BF$2:BF$502,0),1,1,1)</f>
        <v>#NUM!</v>
      </c>
      <c r="BJ383" s="103" t="e">
        <f ca="1">OFFSET(BA$1,MATCH(INDEX(BF:BF,SMALL(OFFSET(BG$2,0,0,COUNTIF(BF:BF,"&gt;0"),1),ROWS(BF$2:BF383)),1),BF$2:BF$502,0),0,1,1)</f>
        <v>#NUM!</v>
      </c>
      <c r="BN383" s="91" t="str">
        <f t="shared" si="196"/>
        <v/>
      </c>
      <c r="BO383" s="99">
        <f t="shared" si="197"/>
        <v>0</v>
      </c>
      <c r="BP383" s="103">
        <f t="array" ref="BP383">BO383+(ROWS(BO$2:BO383)/1000*(BO383&lt;&gt;0))</f>
        <v>0</v>
      </c>
      <c r="BQ383" s="103" t="e">
        <f t="array" ref="BQ383">MATCH(SMALL(BP:BP,COUNTIF(BP:BP,0)+ROWS(BP$2:BP383)),BP:BP,0)</f>
        <v>#NUM!</v>
      </c>
      <c r="BR383" s="99">
        <f t="shared" si="198"/>
        <v>0</v>
      </c>
      <c r="BS383" s="103">
        <f t="array" ref="BS383">BR383+(ROWS(BR$2:BR383)/1000*(BR383&lt;&gt;0))</f>
        <v>0</v>
      </c>
      <c r="BT383" s="103" t="e">
        <f>MATCH(SMALL(BS:BS,COUNTIF(BS:BS,0)+ROWS(BS$2:BS383)),BS:BS,0)</f>
        <v>#NUM!</v>
      </c>
      <c r="BU383" s="104" t="e">
        <f ca="1">OFFSET($BN$1,MATCH(INDEX(BP:BP,SMALL(OFFSET(BQ$2,0,0,COUNTIF(BP:BP,"&gt;0"),1),ROWS(BP$2:BP383)),1),BP$2:BP$502,0),1,1,1)</f>
        <v>#NUM!</v>
      </c>
      <c r="BV383" s="104" t="e">
        <f ca="1">OFFSET($BQ$1,MATCH(INDEX(BS:BS,SMALL(OFFSET(BT$2,0,0,COUNTIF(BS:BS,"&gt;0"),1),ROWS(BS$2:BS383)),1),BS$2:BS$502,0),1,1,1)</f>
        <v>#NUM!</v>
      </c>
      <c r="BW383" s="103" t="e">
        <f ca="1">OFFSET(BN$1,MATCH(INDEX(BS:BS,SMALL(OFFSET(BT$2,0,0,COUNTIF(BS:BS,"&gt;0"),1),ROWS(BS$2:BS383)),1),BS$2:BS$502,0),0,1,1)</f>
        <v>#NUM!</v>
      </c>
      <c r="CA383" s="91" t="str">
        <f t="shared" si="199"/>
        <v/>
      </c>
      <c r="CB383" s="99">
        <f t="shared" si="200"/>
        <v>0</v>
      </c>
      <c r="CC383" s="103">
        <f t="array" ref="CC383">CB383+(ROWS(CB$2:CB383)/1000*(CB383&lt;&gt;0))</f>
        <v>0</v>
      </c>
      <c r="CD383" s="103" t="e">
        <f t="array" ref="CD383">MATCH(SMALL(CC:CC,COUNTIF(CC:CC,0)+ROWS(CC$2:CC383)),CC:CC,0)</f>
        <v>#NUM!</v>
      </c>
      <c r="CE383" s="99">
        <f t="shared" si="201"/>
        <v>0</v>
      </c>
      <c r="CF383" s="103">
        <f t="array" ref="CF383">CE383+(ROWS(CE$2:CE383)/1000*(CE383&lt;&gt;0))</f>
        <v>0</v>
      </c>
      <c r="CG383" s="103" t="e">
        <f>MATCH(SMALL(CF:CF,COUNTIF(CF:CF,0)+ROWS(CF$2:CF383)),CF:CF,0)</f>
        <v>#NUM!</v>
      </c>
      <c r="CH383" s="104" t="e">
        <f ca="1">OFFSET($CA$1,MATCH(INDEX(CC:CC,SMALL(OFFSET(CD$2,0,0,COUNTIF(CC:CC,"&gt;0"),1),ROWS(CC$2:CC383)),1),CC$2:CC$502,0),1,1,1)</f>
        <v>#NUM!</v>
      </c>
      <c r="CI383" s="104" t="e">
        <f t="array" aca="1" ref="CI383" ca="1">OFFSET($CD$1,MATCH(INDEX(CF:CF,SMALL(OFFSET(CG$2,0,0,COUNTIF(CF:CF,"&gt;0"),1),ROWS(CF$2:CF383)),1),CF$2:CF$502,0),1,1,1)</f>
        <v>#NUM!</v>
      </c>
      <c r="CJ383" s="103" t="e">
        <f ca="1">OFFSET(CA$1,MATCH(INDEX(CF:CF,SMALL(OFFSET(CG$2,0,0,COUNTIF(CF:CF,"&gt;0"),1),ROWS(CF$2:CF383)),1),CF$2:CF$502,0),0,1,1)</f>
        <v>#NUM!</v>
      </c>
      <c r="CN383" s="91" t="str">
        <f t="shared" si="202"/>
        <v/>
      </c>
      <c r="CO383" s="99">
        <f t="shared" si="203"/>
        <v>0</v>
      </c>
      <c r="CP383" s="103">
        <f t="array" ref="CP383">CO383+(ROWS(CO$2:CO383)/1000*(CO383&lt;&gt;0))</f>
        <v>0</v>
      </c>
      <c r="CQ383" s="103" t="e">
        <f t="array" ref="CQ383">MATCH(SMALL(CP:CP,COUNTIF(CP:CP,0)+ROWS(CP$2:CP383)),CP:CP,0)</f>
        <v>#NUM!</v>
      </c>
      <c r="CR383" s="99">
        <f t="shared" si="204"/>
        <v>0</v>
      </c>
      <c r="CS383" s="103">
        <f t="array" ref="CS383">CR383+(ROWS(CR$2:CR383)/1000*(CR383&lt;&gt;0))</f>
        <v>0</v>
      </c>
      <c r="CT383" s="103" t="e">
        <f>MATCH(SMALL(CS:CS,COUNTIF(CS:CS,0)+ROWS(CS$2:CS383)),CS:CS,0)</f>
        <v>#NUM!</v>
      </c>
      <c r="CU383" s="104" t="e">
        <f t="array" aca="1" ref="CU383" ca="1">OFFSET($CN$1,MATCH(INDEX(CP:CP,SMALL(OFFSET(CQ$2,0,0,COUNTIF(CP:CP,"&gt;0"),1),ROWS(CP$2:CP383)),1),CP$2:CP$502,0),1,1,1)</f>
        <v>#NUM!</v>
      </c>
      <c r="CV383" s="104" t="e">
        <f t="array" aca="1" ref="CV383" ca="1">OFFSET($CQ$1,MATCH(INDEX(CS:CS,SMALL(OFFSET(CT$2,0,0,COUNTIF(CS:CS,"&gt;0"),1),ROWS(CS$2:CS383)),1),CS$2:CS$502,0),1,1,1)</f>
        <v>#NUM!</v>
      </c>
      <c r="CW383" s="103" t="e">
        <f ca="1">OFFSET(CN$1,MATCH(INDEX(CS:CS,SMALL(OFFSET(CT$2,0,0,COUNTIF(CS:CS,"&gt;0"),1),ROWS(CS$2:CS383)),1),CS$2:CS$502,0),0,1,1)</f>
        <v>#NUM!</v>
      </c>
      <c r="DA383" s="91" t="str">
        <f t="shared" si="205"/>
        <v/>
      </c>
      <c r="DB383" s="99">
        <f t="shared" si="206"/>
        <v>0</v>
      </c>
      <c r="DC383" s="103">
        <f t="array" ref="DC383">DB383+(ROWS(DB$2:DB383)/1000*(DB383&lt;&gt;0))</f>
        <v>0</v>
      </c>
      <c r="DD383" s="103" t="e">
        <f t="array" ref="DD383">MATCH(SMALL(DC:DC,COUNTIF(DC:DC,0)+ROWS(DC$2:DC383)),DC:DC,0)</f>
        <v>#NUM!</v>
      </c>
      <c r="DE383" s="99">
        <f t="shared" si="207"/>
        <v>0</v>
      </c>
      <c r="DF383" s="103">
        <f t="array" ref="DF383">DE383+(ROWS(DE$2:DE383)/1000*(DE383&lt;&gt;0))</f>
        <v>0</v>
      </c>
      <c r="DG383" s="103" t="e">
        <f>MATCH(SMALL(DF:DF,COUNTIF(DF:DF,0)+ROWS(DF$2:DF383)),DF:DF,0)</f>
        <v>#NUM!</v>
      </c>
      <c r="DH383" s="104" t="e">
        <f t="array" aca="1" ref="DH383" ca="1">OFFSET($DA$1,MATCH(INDEX(DC:DC,SMALL(OFFSET(DD$2,0,0,COUNTIF(DC:DC,"&gt;0"),1),ROWS(DC$2:DC383)),1),DC$2:DC$502,0),1,1,1)</f>
        <v>#NUM!</v>
      </c>
      <c r="DI383" s="104" t="e">
        <f t="array" aca="1" ref="DI383" ca="1">OFFSET($DD$1,MATCH(INDEX(DF:DF,SMALL(OFFSET(DG$2,0,0,COUNTIF(DF:DF,"&gt;0"),1),ROWS(DF$2:DF383)),1),DF$2:DF$502,0),1,1,1)</f>
        <v>#NUM!</v>
      </c>
      <c r="DJ383" s="103" t="e">
        <f ca="1">OFFSET(DA$1,MATCH(INDEX(DF:DF,SMALL(OFFSET(DG$2,0,0,COUNTIF(DF:DF,"&gt;0"),1),ROWS(DF$2:DF383)),1),DF$2:DF$502,0),0,1,1)</f>
        <v>#NUM!</v>
      </c>
      <c r="DN383" s="91" t="str">
        <f t="shared" si="210"/>
        <v/>
      </c>
      <c r="DO383" s="99">
        <f t="shared" si="211"/>
        <v>0</v>
      </c>
      <c r="DP383" s="103">
        <f t="array" ref="DP383">DO383+(ROWS(DO$2:DO383)/1000*(DO383&lt;&gt;0))</f>
        <v>0</v>
      </c>
      <c r="DQ383" s="103" t="e">
        <f t="array" ref="DQ383">MATCH(SMALL(DP:DP,COUNTIF(DP:DP,0)+ROWS(DP$2:DP383)),DP:DP,0)</f>
        <v>#NUM!</v>
      </c>
      <c r="DR383" s="99">
        <f t="shared" si="212"/>
        <v>0</v>
      </c>
      <c r="DS383" s="103">
        <f t="array" ref="DS383">DR383+(ROWS(DR$2:DR383)/1000*(DR383&lt;&gt;0))</f>
        <v>0</v>
      </c>
      <c r="DT383" s="103" t="e">
        <f>MATCH(SMALL(DS:DS,COUNTIF(DS:DS,0)+ROWS(DS$2:DS383)),DS:DS,0)</f>
        <v>#NUM!</v>
      </c>
      <c r="DU383" s="104" t="e">
        <f t="array" aca="1" ref="DU383" ca="1">OFFSET($DN$1,MATCH(INDEX(DP:DP,SMALL(OFFSET(DQ$2,0,0,COUNTIF(DP:DP,"&gt;0"),1),ROWS(DP$2:DP383)),1),DP$2:DP$503,0),1,1,1)</f>
        <v>#NUM!</v>
      </c>
      <c r="DV383" s="104" t="e">
        <f t="array" aca="1" ref="DV383" ca="1">OFFSET($DQ$1,MATCH(INDEX(DS:DS,SMALL(OFFSET(DT$2,0,0,COUNTIF(DS:DS,"&gt;0"),1),ROWS(DS$2:DS383)),1),DS$2:DS$503,0),1,1,1)</f>
        <v>#REF!</v>
      </c>
      <c r="DW383" s="103" t="e">
        <f t="array" aca="1" ref="DW383" ca="1">OFFSET(DN$1,MATCH(INDEX(DP:DP,SMALL(OFFSET(DQ$2,0,0,COUNTIF(DP:DP,"&gt;0"),1),ROWS(DP$2:DP383)),1),DP$2:DP$503,0),0,1,1)</f>
        <v>#NUM!</v>
      </c>
      <c r="EA383" s="91" t="str">
        <f t="shared" si="180"/>
        <v/>
      </c>
      <c r="EB383" s="99">
        <f t="shared" si="181"/>
        <v>0</v>
      </c>
      <c r="EC383" s="103">
        <f t="array" ref="EC383">EB383+(ROWS(EB$2:EB383)/1000*(EB383&lt;&gt;0))</f>
        <v>0</v>
      </c>
      <c r="ED383" s="103" t="e">
        <f t="array" ref="ED383">MATCH(SMALL(EC:EC,COUNTIF(EC:EC,0)+ROWS(EC$2:EC383)),EC:EC,0)</f>
        <v>#NUM!</v>
      </c>
      <c r="EE383" s="99">
        <f t="shared" si="213"/>
        <v>0</v>
      </c>
      <c r="EF383" s="103">
        <f t="array" ref="EF383">EE383+(ROWS(EE$2:EE383)/1000*(EE383&lt;&gt;0))</f>
        <v>0</v>
      </c>
      <c r="EG383" s="103" t="e">
        <f>MATCH(SMALL(EF:EF,COUNTIF(EF:EF,0)+ROWS(EF$2:EF383)),EF:EF,0)</f>
        <v>#NUM!</v>
      </c>
      <c r="EH383" s="104" t="e">
        <f t="array" aca="1" ref="EH383" ca="1">OFFSET($EA$1,MATCH(INDEX(EC:EC,SMALL(OFFSET(ED$2,0,0,COUNTIF(EC:EC,"&gt;0"),1),ROWS(EC$2:EC383)),1),EC$2:EC$501,0),1,1,1)</f>
        <v>#NUM!</v>
      </c>
      <c r="EI383" s="104" t="e">
        <f t="array" aca="1" ref="EI383" ca="1">OFFSET($ED$1,MATCH(INDEX(EF:EF,SMALL(OFFSET(EG$2,0,0,COUNTIF(EF:EF,"&gt;0"),1),ROWS(EF$2:EF383)),1),EF$2:EF$501,0),1,1,1)</f>
        <v>#REF!</v>
      </c>
      <c r="EJ383" s="103" t="e">
        <f t="array" aca="1" ref="EJ383" ca="1">OFFSET(EA$1,MATCH(INDEX(EC:EC,SMALL(OFFSET(ED$2,0,0,COUNTIF(EC:EC,"&gt;0"),1),ROWS(EC$2:EC383)),1),EC$2:EC$501,0),0,1,1)</f>
        <v>#NUM!</v>
      </c>
      <c r="EN383" s="91" t="str">
        <f t="shared" si="182"/>
        <v/>
      </c>
      <c r="EO383" s="99">
        <f t="shared" si="183"/>
        <v>0</v>
      </c>
      <c r="EP383" s="103">
        <f t="array" ref="EP383">EO383+(ROWS(EO$2:EO383)/1000*(EO383&lt;&gt;0))</f>
        <v>0</v>
      </c>
      <c r="EQ383" s="103" t="e">
        <f t="array" ref="EQ383">MATCH(SMALL(EP:EP,COUNTIF(EP:EP,0)+ROWS(EP$2:EP383)),EP:EP,0)</f>
        <v>#NUM!</v>
      </c>
      <c r="ER383" s="99">
        <f t="shared" si="214"/>
        <v>0</v>
      </c>
      <c r="ES383" s="103">
        <f t="array" ref="ES383">ER383+(ROWS(ER$2:ER383)/1000*(ER383&lt;&gt;0))</f>
        <v>0</v>
      </c>
      <c r="ET383" s="103" t="e">
        <f>MATCH(SMALL(ES:ES,COUNTIF(ES:ES,0)+ROWS(ES$2:ES383)),ES:ES,0)</f>
        <v>#NUM!</v>
      </c>
      <c r="EU383" s="104" t="e">
        <f t="array" aca="1" ref="EU383" ca="1">OFFSET($EN$1,MATCH(INDEX(EP:EP,SMALL(OFFSET(EQ$2,0,0,COUNTIF(EP:EP,"&gt;0"),1),ROWS(EP$2:EP383)),1),EP$2:EP$501,0),1,1,1)</f>
        <v>#NUM!</v>
      </c>
      <c r="EV383" s="104" t="e">
        <f t="array" aca="1" ref="EV383" ca="1">OFFSET($EN$1,MATCH(INDEX(ES:ES,SMALL(OFFSET(ET$2,0,0,COUNTIF(ES:ES,"&gt;0"),1),ROWS(ES$2:ES383)),1),ES$2:ES$501,0),1,1,1)</f>
        <v>#REF!</v>
      </c>
      <c r="EW383" s="103" t="e">
        <f t="array" aca="1" ref="EW383" ca="1">OFFSET(EN$1,MATCH(INDEX(EP:EP,SMALL(OFFSET(EQ$2,0,0,COUNTIF(EP:EP,"&gt;0"),1),ROWS(EP$2:EP383)),1),EP$2:EP$501,0),0,1,1)</f>
        <v>#NUM!</v>
      </c>
      <c r="EX383" s="91"/>
      <c r="EY383" s="91"/>
      <c r="EZ383" s="91"/>
      <c r="FA383" s="103" t="str">
        <f t="shared" si="208"/>
        <v/>
      </c>
      <c r="FB383" s="103">
        <f t="shared" si="209"/>
        <v>0</v>
      </c>
      <c r="FC383" s="103">
        <f>FB383+(ROWS(FB$2:FB383)/1000*(FB383&lt;&gt;0))</f>
        <v>0</v>
      </c>
      <c r="FD383" s="103" t="e">
        <f>MATCH(SMALL(FC:FC,COUNTIF(FC:FC,0)+ROWS(FC$2:FC383)),FC:FC,0)</f>
        <v>#NUM!</v>
      </c>
      <c r="FE383" s="99">
        <f t="shared" si="215"/>
        <v>0</v>
      </c>
      <c r="FF383" s="103">
        <f>FE383+(ROWS(FE$2:FE383)/1000*(FE383&lt;&gt;0))</f>
        <v>0</v>
      </c>
      <c r="FG383" s="103" t="e">
        <f>MATCH(SMALL(FF:FF,COUNTIF(FF:FF,0)+ROWS(FF$2:FF383)),FF:FF,0)</f>
        <v>#NUM!</v>
      </c>
      <c r="FH383" s="104" t="e">
        <f ca="1">OFFSET($FA$1,MATCH(INDEX(FC:FC,SMALL(OFFSET(FD$2,0,0,COUNTIF(FC:FC,"&gt;0"),1),ROWS(FC$2:FC383)),1),FC$2:FC$502,0),1,1,1)</f>
        <v>#NUM!</v>
      </c>
      <c r="FI383" s="104" t="e">
        <f ca="1">OFFSET($FA$1,MATCH(INDEX(FF:FF,SMALL(OFFSET(FG$2,0,0,COUNTIF(FF:FF,"&gt;0"),1),ROWS(FF$2:FF383)),1),FF$2:FF$502,0),1,1,1)</f>
        <v>#REF!</v>
      </c>
      <c r="FJ383" s="103" t="e">
        <f ca="1">OFFSET(FA$1,MATCH(INDEX(FC:FC,SMALL(OFFSET(FD$2,0,0,COUNTIF(FC:FC,"&gt;0"),1),ROWS(FC$2:FC383)),1),FC$2:FC$502,0),0,1,1)</f>
        <v>#NUM!</v>
      </c>
    </row>
    <row r="384" spans="3:166">
      <c r="C384" s="91">
        <v>383</v>
      </c>
      <c r="D384" s="99">
        <f>IF(OR(Layout!L397 = "P"), Layout!V397, 0)</f>
        <v>0</v>
      </c>
      <c r="E384" s="99">
        <f t="array" ref="E384">IF(OR(Layout!L397 = "P", Layout!L397 = "A"), Layout!W397, 0)</f>
        <v>0</v>
      </c>
      <c r="F384" s="99">
        <f>IF(OR(Layout!L397 = "P", Layout!L397 = "A"), Layout!I397, 0)</f>
        <v>0</v>
      </c>
      <c r="G384" s="91" t="str">
        <f t="array" ref="G384">IF(OR(Layout!L397 = "P", Layout!L397 = "A"), Layout!G397, "")</f>
        <v/>
      </c>
      <c r="H384" s="91" t="str">
        <f>IF(Layout!G397 &gt; 0, Layout!G397, "")</f>
        <v/>
      </c>
      <c r="I384" s="102">
        <f>IF(Layout!Y397 &gt; 0, Layout!Y397, 0)</f>
        <v>0</v>
      </c>
      <c r="J384" s="92">
        <f t="array" ref="J384">IF(Layout!AA397 &gt; 0, Layout!AA397, 0)</f>
        <v>0</v>
      </c>
      <c r="K384" s="92">
        <f>IF(Layout!K397 &gt; 0, Layout!K397, 0)</f>
        <v>0</v>
      </c>
      <c r="L384" s="98"/>
      <c r="N384" s="91" t="str">
        <f t="shared" si="184"/>
        <v/>
      </c>
      <c r="O384" s="99">
        <f t="shared" si="185"/>
        <v>0</v>
      </c>
      <c r="P384" s="103">
        <f t="array" ref="P384">O384+(ROWS(O$2:O384)/1000*(O384&lt;&gt;0))</f>
        <v>0</v>
      </c>
      <c r="Q384" s="103" t="e">
        <f t="array" ref="Q384">MATCH(SMALL(P:P,COUNTIF(P:P,0)+ROWS(P$2:P384)),P:P,0)</f>
        <v>#NUM!</v>
      </c>
      <c r="R384" s="99">
        <f t="shared" si="186"/>
        <v>0</v>
      </c>
      <c r="S384" s="103">
        <f t="array" ref="S384">R384+(ROWS(R$2:R384)/1000*(R384&lt;&gt;0))</f>
        <v>0</v>
      </c>
      <c r="T384" s="103" t="e">
        <f>MATCH(SMALL(S:S,COUNTIF(S:S,0)+ROWS(S$2:S384)),S:S,0)</f>
        <v>#NUM!</v>
      </c>
      <c r="U384" s="104" t="e">
        <f t="array" aca="1" ref="U384" ca="1">OFFSET($N$1,MATCH(INDEX(P:P,SMALL(OFFSET(Q$2,0,0,COUNTIF(P:P,"&gt;0"),1),ROWS(P$2:P384)),1),P$2:P$502,0),1,1,1)</f>
        <v>#NUM!</v>
      </c>
      <c r="V384" s="104" t="e">
        <f t="array" aca="1" ref="V384" ca="1">OFFSET($Q$1,MATCH(INDEX(S:S,SMALL(OFFSET(T$2,0,0,COUNTIF(S:S,"&gt;0"),1),ROWS(S$2:S384)),1),S$2:S$502,0),1,1,1)</f>
        <v>#NUM!</v>
      </c>
      <c r="W384" s="103" t="e">
        <f ca="1">OFFSET(N$1,MATCH(INDEX(S:S,SMALL(OFFSET(T$2,0,0,COUNTIF(S:S,"&gt;0"),1),ROWS(S$2:S384)),1),S$2:S$502,0),0,1,1)</f>
        <v>#NUM!</v>
      </c>
      <c r="AA384" s="91" t="str">
        <f t="shared" si="187"/>
        <v/>
      </c>
      <c r="AB384" s="99">
        <f t="shared" si="188"/>
        <v>0</v>
      </c>
      <c r="AC384" s="103">
        <f t="array" ref="AC384">AB384+(ROWS(AB$2:AB384)/1000*(AB384&lt;&gt;0))</f>
        <v>0</v>
      </c>
      <c r="AD384" s="103" t="e">
        <f t="array" ref="AD384">MATCH(SMALL(AC:AC,COUNTIF(AC:AC,0)+ROWS(AC$2:AC384)),AC:AC,0)</f>
        <v>#NUM!</v>
      </c>
      <c r="AE384" s="99">
        <f t="shared" si="189"/>
        <v>0</v>
      </c>
      <c r="AF384" s="103">
        <f t="array" ref="AF384">AE384+(ROWS(AE$2:AE384)/1000*(AE384&lt;&gt;0))</f>
        <v>0</v>
      </c>
      <c r="AG384" s="103" t="e">
        <f>MATCH(SMALL(AF:AF,COUNTIF(AF:AF,0)+ROWS(AF$2:AF384)),AF:AF,0)</f>
        <v>#NUM!</v>
      </c>
      <c r="AH384" s="104" t="e">
        <f ca="1">OFFSET($AA$1,MATCH(INDEX(AC:AC,SMALL(OFFSET(AD$2,0,0,COUNTIF(AC:AC,"&gt;0"),1),ROWS(AC$2:AC384)),1),AC$2:AC$502,0),1,1,1)</f>
        <v>#NUM!</v>
      </c>
      <c r="AI384" s="104" t="e">
        <f ca="1">OFFSET($AD$1,MATCH(INDEX(AF:AF,SMALL(OFFSET(AG$2,0,0,COUNTIF(AF:AF,"&gt;0"),1),ROWS(AF$2:AF384)),1),AF$2:AF$502,0),1,1,1)</f>
        <v>#NUM!</v>
      </c>
      <c r="AJ384" s="103" t="e">
        <f ca="1">OFFSET(AA$1,MATCH(INDEX(AF:AF,SMALL(OFFSET(AG$2,0,0,COUNTIF(AF:AF,"&gt;0"),1),ROWS(AF$2:AF384)),1),AF$2:AF$502,0),0,1,1)</f>
        <v>#NUM!</v>
      </c>
      <c r="AN384" s="91" t="str">
        <f t="shared" si="190"/>
        <v/>
      </c>
      <c r="AO384" s="99">
        <f t="shared" si="191"/>
        <v>0</v>
      </c>
      <c r="AP384" s="103">
        <f t="array" ref="AP384">AO384+(ROWS(AO$2:AO384)/1000*(AO384&lt;&gt;0))</f>
        <v>0</v>
      </c>
      <c r="AQ384" s="103" t="e">
        <f t="array" ref="AQ384">MATCH(SMALL(AP:AP,COUNTIF(AP:AP,0)+ROWS(AP$2:AP384)),AP:AP,0)</f>
        <v>#NUM!</v>
      </c>
      <c r="AR384" s="99">
        <f t="shared" si="192"/>
        <v>0</v>
      </c>
      <c r="AS384" s="103">
        <f t="array" ref="AS384">AR384+(ROWS(AR$2:AR384)/1000*(AR384&lt;&gt;0))</f>
        <v>0</v>
      </c>
      <c r="AT384" s="103" t="e">
        <f>MATCH(SMALL(AS:AS,COUNTIF(AS:AS,0)+ROWS(AS$2:AS384)),AS:AS,0)</f>
        <v>#NUM!</v>
      </c>
      <c r="AU384" s="104" t="e">
        <f ca="1">OFFSET($AN$1,MATCH(INDEX(AP:AP,SMALL(OFFSET(AQ$2,0,0,COUNTIF(AP:AP,"&gt;0"),1),ROWS(AP$2:AP384)),1),AP$2:AP$502,0),1,1,1)</f>
        <v>#NUM!</v>
      </c>
      <c r="AV384" s="104" t="e">
        <f ca="1">OFFSET($AQ$1,MATCH(INDEX(AS:AS,SMALL(OFFSET(AT$2,0,0,COUNTIF(AS:AS,"&gt;0"),1),ROWS(AS$2:AS384)),1),AS$2:AS$502,0),1,1,1)</f>
        <v>#NUM!</v>
      </c>
      <c r="AW384" s="103" t="e">
        <f ca="1">OFFSET(AN$1,MATCH(INDEX(AS:AS,SMALL(OFFSET(AT$2,0,0,COUNTIF(AS:AS,"&gt;0"),1),ROWS(AS$2:AS384)),1),AS$2:AS$502,0),0,1,1)</f>
        <v>#NUM!</v>
      </c>
      <c r="BA384" s="91" t="str">
        <f t="shared" si="193"/>
        <v/>
      </c>
      <c r="BB384" s="99">
        <f t="shared" si="194"/>
        <v>0</v>
      </c>
      <c r="BC384" s="103">
        <f t="array" ref="BC384">BB384+(ROWS(BB$2:BB384)/1000*(BB384&lt;&gt;0))</f>
        <v>0</v>
      </c>
      <c r="BD384" s="103" t="e">
        <f t="array" ref="BD384">MATCH(SMALL(BC:BC,COUNTIF(BC:BC,0)+ROWS(BC$2:BC384)),BC:BC,0)</f>
        <v>#NUM!</v>
      </c>
      <c r="BE384" s="99">
        <f t="shared" si="195"/>
        <v>0</v>
      </c>
      <c r="BF384" s="103">
        <f t="array" ref="BF384">BE384+(ROWS(BE$2:BE384)/1000*(BE384&lt;&gt;0))</f>
        <v>0</v>
      </c>
      <c r="BG384" s="103" t="e">
        <f>MATCH(SMALL(BF:BF,COUNTIF(BF:BF,0)+ROWS(BF$2:BF384)),BF:BF,0)</f>
        <v>#NUM!</v>
      </c>
      <c r="BH384" s="104" t="e">
        <f ca="1">OFFSET($BA$1,MATCH(INDEX(BC:BC,SMALL(OFFSET(BD$2,0,0,COUNTIF(BC:BC,"&gt;0"),1),ROWS(BC$2:BC384)),1),BC$2:BC$502,0),1,1,1)</f>
        <v>#NUM!</v>
      </c>
      <c r="BI384" s="104" t="e">
        <f ca="1">OFFSET($BD$1,MATCH(INDEX(BF:BF,SMALL(OFFSET(BG$2,0,0,COUNTIF(BF:BF,"&gt;0"),1),ROWS(BF$2:BF384)),1),BF$2:BF$502,0),1,1,1)</f>
        <v>#NUM!</v>
      </c>
      <c r="BJ384" s="103" t="e">
        <f ca="1">OFFSET(BA$1,MATCH(INDEX(BF:BF,SMALL(OFFSET(BG$2,0,0,COUNTIF(BF:BF,"&gt;0"),1),ROWS(BF$2:BF384)),1),BF$2:BF$502,0),0,1,1)</f>
        <v>#NUM!</v>
      </c>
      <c r="BN384" s="91" t="str">
        <f t="shared" si="196"/>
        <v/>
      </c>
      <c r="BO384" s="99">
        <f t="shared" si="197"/>
        <v>0</v>
      </c>
      <c r="BP384" s="103">
        <f t="array" ref="BP384">BO384+(ROWS(BO$2:BO384)/1000*(BO384&lt;&gt;0))</f>
        <v>0</v>
      </c>
      <c r="BQ384" s="103" t="e">
        <f t="array" ref="BQ384">MATCH(SMALL(BP:BP,COUNTIF(BP:BP,0)+ROWS(BP$2:BP384)),BP:BP,0)</f>
        <v>#NUM!</v>
      </c>
      <c r="BR384" s="99">
        <f t="shared" si="198"/>
        <v>0</v>
      </c>
      <c r="BS384" s="103">
        <f t="array" ref="BS384">BR384+(ROWS(BR$2:BR384)/1000*(BR384&lt;&gt;0))</f>
        <v>0</v>
      </c>
      <c r="BT384" s="103" t="e">
        <f>MATCH(SMALL(BS:BS,COUNTIF(BS:BS,0)+ROWS(BS$2:BS384)),BS:BS,0)</f>
        <v>#NUM!</v>
      </c>
      <c r="BU384" s="104" t="e">
        <f ca="1">OFFSET($BN$1,MATCH(INDEX(BP:BP,SMALL(OFFSET(BQ$2,0,0,COUNTIF(BP:BP,"&gt;0"),1),ROWS(BP$2:BP384)),1),BP$2:BP$502,0),1,1,1)</f>
        <v>#NUM!</v>
      </c>
      <c r="BV384" s="104" t="e">
        <f ca="1">OFFSET($BQ$1,MATCH(INDEX(BS:BS,SMALL(OFFSET(BT$2,0,0,COUNTIF(BS:BS,"&gt;0"),1),ROWS(BS$2:BS384)),1),BS$2:BS$502,0),1,1,1)</f>
        <v>#NUM!</v>
      </c>
      <c r="BW384" s="103" t="e">
        <f ca="1">OFFSET(BN$1,MATCH(INDEX(BS:BS,SMALL(OFFSET(BT$2,0,0,COUNTIF(BS:BS,"&gt;0"),1),ROWS(BS$2:BS384)),1),BS$2:BS$502,0),0,1,1)</f>
        <v>#NUM!</v>
      </c>
      <c r="CA384" s="91" t="str">
        <f t="shared" si="199"/>
        <v/>
      </c>
      <c r="CB384" s="99">
        <f t="shared" si="200"/>
        <v>0</v>
      </c>
      <c r="CC384" s="103">
        <f t="array" ref="CC384">CB384+(ROWS(CB$2:CB384)/1000*(CB384&lt;&gt;0))</f>
        <v>0</v>
      </c>
      <c r="CD384" s="103" t="e">
        <f t="array" ref="CD384">MATCH(SMALL(CC:CC,COUNTIF(CC:CC,0)+ROWS(CC$2:CC384)),CC:CC,0)</f>
        <v>#NUM!</v>
      </c>
      <c r="CE384" s="99">
        <f t="shared" si="201"/>
        <v>0</v>
      </c>
      <c r="CF384" s="103">
        <f t="array" ref="CF384">CE384+(ROWS(CE$2:CE384)/1000*(CE384&lt;&gt;0))</f>
        <v>0</v>
      </c>
      <c r="CG384" s="103" t="e">
        <f>MATCH(SMALL(CF:CF,COUNTIF(CF:CF,0)+ROWS(CF$2:CF384)),CF:CF,0)</f>
        <v>#NUM!</v>
      </c>
      <c r="CH384" s="104" t="e">
        <f ca="1">OFFSET($CA$1,MATCH(INDEX(CC:CC,SMALL(OFFSET(CD$2,0,0,COUNTIF(CC:CC,"&gt;0"),1),ROWS(CC$2:CC384)),1),CC$2:CC$502,0),1,1,1)</f>
        <v>#NUM!</v>
      </c>
      <c r="CI384" s="104" t="e">
        <f t="array" aca="1" ref="CI384" ca="1">OFFSET($CD$1,MATCH(INDEX(CF:CF,SMALL(OFFSET(CG$2,0,0,COUNTIF(CF:CF,"&gt;0"),1),ROWS(CF$2:CF384)),1),CF$2:CF$502,0),1,1,1)</f>
        <v>#NUM!</v>
      </c>
      <c r="CJ384" s="103" t="e">
        <f ca="1">OFFSET(CA$1,MATCH(INDEX(CF:CF,SMALL(OFFSET(CG$2,0,0,COUNTIF(CF:CF,"&gt;0"),1),ROWS(CF$2:CF384)),1),CF$2:CF$502,0),0,1,1)</f>
        <v>#NUM!</v>
      </c>
      <c r="CN384" s="91" t="str">
        <f t="shared" si="202"/>
        <v/>
      </c>
      <c r="CO384" s="99">
        <f t="shared" si="203"/>
        <v>0</v>
      </c>
      <c r="CP384" s="103">
        <f t="array" ref="CP384">CO384+(ROWS(CO$2:CO384)/1000*(CO384&lt;&gt;0))</f>
        <v>0</v>
      </c>
      <c r="CQ384" s="103" t="e">
        <f t="array" ref="CQ384">MATCH(SMALL(CP:CP,COUNTIF(CP:CP,0)+ROWS(CP$2:CP384)),CP:CP,0)</f>
        <v>#NUM!</v>
      </c>
      <c r="CR384" s="99">
        <f t="shared" si="204"/>
        <v>0</v>
      </c>
      <c r="CS384" s="103">
        <f t="array" ref="CS384">CR384+(ROWS(CR$2:CR384)/1000*(CR384&lt;&gt;0))</f>
        <v>0</v>
      </c>
      <c r="CT384" s="103" t="e">
        <f>MATCH(SMALL(CS:CS,COUNTIF(CS:CS,0)+ROWS(CS$2:CS384)),CS:CS,0)</f>
        <v>#NUM!</v>
      </c>
      <c r="CU384" s="104" t="e">
        <f t="array" aca="1" ref="CU384" ca="1">OFFSET($CN$1,MATCH(INDEX(CP:CP,SMALL(OFFSET(CQ$2,0,0,COUNTIF(CP:CP,"&gt;0"),1),ROWS(CP$2:CP384)),1),CP$2:CP$502,0),1,1,1)</f>
        <v>#NUM!</v>
      </c>
      <c r="CV384" s="104" t="e">
        <f t="array" aca="1" ref="CV384" ca="1">OFFSET($CQ$1,MATCH(INDEX(CS:CS,SMALL(OFFSET(CT$2,0,0,COUNTIF(CS:CS,"&gt;0"),1),ROWS(CS$2:CS384)),1),CS$2:CS$502,0),1,1,1)</f>
        <v>#NUM!</v>
      </c>
      <c r="CW384" s="103" t="e">
        <f ca="1">OFFSET(CN$1,MATCH(INDEX(CS:CS,SMALL(OFFSET(CT$2,0,0,COUNTIF(CS:CS,"&gt;0"),1),ROWS(CS$2:CS384)),1),CS$2:CS$502,0),0,1,1)</f>
        <v>#NUM!</v>
      </c>
      <c r="DA384" s="91" t="str">
        <f t="shared" si="205"/>
        <v/>
      </c>
      <c r="DB384" s="99">
        <f t="shared" si="206"/>
        <v>0</v>
      </c>
      <c r="DC384" s="103">
        <f t="array" ref="DC384">DB384+(ROWS(DB$2:DB384)/1000*(DB384&lt;&gt;0))</f>
        <v>0</v>
      </c>
      <c r="DD384" s="103" t="e">
        <f t="array" ref="DD384">MATCH(SMALL(DC:DC,COUNTIF(DC:DC,0)+ROWS(DC$2:DC384)),DC:DC,0)</f>
        <v>#NUM!</v>
      </c>
      <c r="DE384" s="99">
        <f t="shared" si="207"/>
        <v>0</v>
      </c>
      <c r="DF384" s="103">
        <f t="array" ref="DF384">DE384+(ROWS(DE$2:DE384)/1000*(DE384&lt;&gt;0))</f>
        <v>0</v>
      </c>
      <c r="DG384" s="103" t="e">
        <f>MATCH(SMALL(DF:DF,COUNTIF(DF:DF,0)+ROWS(DF$2:DF384)),DF:DF,0)</f>
        <v>#NUM!</v>
      </c>
      <c r="DH384" s="104" t="e">
        <f t="array" aca="1" ref="DH384" ca="1">OFFSET($DA$1,MATCH(INDEX(DC:DC,SMALL(OFFSET(DD$2,0,0,COUNTIF(DC:DC,"&gt;0"),1),ROWS(DC$2:DC384)),1),DC$2:DC$502,0),1,1,1)</f>
        <v>#NUM!</v>
      </c>
      <c r="DI384" s="104" t="e">
        <f t="array" aca="1" ref="DI384" ca="1">OFFSET($DD$1,MATCH(INDEX(DF:DF,SMALL(OFFSET(DG$2,0,0,COUNTIF(DF:DF,"&gt;0"),1),ROWS(DF$2:DF384)),1),DF$2:DF$502,0),1,1,1)</f>
        <v>#NUM!</v>
      </c>
      <c r="DJ384" s="103" t="e">
        <f ca="1">OFFSET(DA$1,MATCH(INDEX(DF:DF,SMALL(OFFSET(DG$2,0,0,COUNTIF(DF:DF,"&gt;0"),1),ROWS(DF$2:DF384)),1),DF$2:DF$502,0),0,1,1)</f>
        <v>#NUM!</v>
      </c>
      <c r="DN384" s="91" t="str">
        <f t="shared" si="210"/>
        <v/>
      </c>
      <c r="DO384" s="99">
        <f t="shared" si="211"/>
        <v>0</v>
      </c>
      <c r="DP384" s="103">
        <f t="array" ref="DP384">DO384+(ROWS(DO$2:DO384)/1000*(DO384&lt;&gt;0))</f>
        <v>0</v>
      </c>
      <c r="DQ384" s="103" t="e">
        <f t="array" ref="DQ384">MATCH(SMALL(DP:DP,COUNTIF(DP:DP,0)+ROWS(DP$2:DP384)),DP:DP,0)</f>
        <v>#NUM!</v>
      </c>
      <c r="DR384" s="99">
        <f t="shared" si="212"/>
        <v>0</v>
      </c>
      <c r="DS384" s="103">
        <f t="array" ref="DS384">DR384+(ROWS(DR$2:DR384)/1000*(DR384&lt;&gt;0))</f>
        <v>0</v>
      </c>
      <c r="DT384" s="103" t="e">
        <f>MATCH(SMALL(DS:DS,COUNTIF(DS:DS,0)+ROWS(DS$2:DS384)),DS:DS,0)</f>
        <v>#NUM!</v>
      </c>
      <c r="DU384" s="104" t="e">
        <f t="array" aca="1" ref="DU384" ca="1">OFFSET($DN$1,MATCH(INDEX(DP:DP,SMALL(OFFSET(DQ$2,0,0,COUNTIF(DP:DP,"&gt;0"),1),ROWS(DP$2:DP384)),1),DP$2:DP$503,0),1,1,1)</f>
        <v>#NUM!</v>
      </c>
      <c r="DV384" s="104" t="e">
        <f t="array" aca="1" ref="DV384" ca="1">OFFSET($DQ$1,MATCH(INDEX(DS:DS,SMALL(OFFSET(DT$2,0,0,COUNTIF(DS:DS,"&gt;0"),1),ROWS(DS$2:DS384)),1),DS$2:DS$503,0),1,1,1)</f>
        <v>#REF!</v>
      </c>
      <c r="DW384" s="103" t="e">
        <f t="array" aca="1" ref="DW384" ca="1">OFFSET(DN$1,MATCH(INDEX(DP:DP,SMALL(OFFSET(DQ$2,0,0,COUNTIF(DP:DP,"&gt;0"),1),ROWS(DP$2:DP384)),1),DP$2:DP$503,0),0,1,1)</f>
        <v>#NUM!</v>
      </c>
      <c r="EA384" s="91" t="str">
        <f t="shared" si="180"/>
        <v/>
      </c>
      <c r="EB384" s="99">
        <f t="shared" si="181"/>
        <v>0</v>
      </c>
      <c r="EC384" s="103">
        <f t="array" ref="EC384">EB384+(ROWS(EB$2:EB384)/1000*(EB384&lt;&gt;0))</f>
        <v>0</v>
      </c>
      <c r="ED384" s="103" t="e">
        <f t="array" ref="ED384">MATCH(SMALL(EC:EC,COUNTIF(EC:EC,0)+ROWS(EC$2:EC384)),EC:EC,0)</f>
        <v>#NUM!</v>
      </c>
      <c r="EE384" s="99">
        <f t="shared" si="213"/>
        <v>0</v>
      </c>
      <c r="EF384" s="103">
        <f t="array" ref="EF384">EE384+(ROWS(EE$2:EE384)/1000*(EE384&lt;&gt;0))</f>
        <v>0</v>
      </c>
      <c r="EG384" s="103" t="e">
        <f>MATCH(SMALL(EF:EF,COUNTIF(EF:EF,0)+ROWS(EF$2:EF384)),EF:EF,0)</f>
        <v>#NUM!</v>
      </c>
      <c r="EH384" s="104" t="e">
        <f t="array" aca="1" ref="EH384" ca="1">OFFSET($EA$1,MATCH(INDEX(EC:EC,SMALL(OFFSET(ED$2,0,0,COUNTIF(EC:EC,"&gt;0"),1),ROWS(EC$2:EC384)),1),EC$2:EC$501,0),1,1,1)</f>
        <v>#NUM!</v>
      </c>
      <c r="EI384" s="104" t="e">
        <f t="array" aca="1" ref="EI384" ca="1">OFFSET($ED$1,MATCH(INDEX(EF:EF,SMALL(OFFSET(EG$2,0,0,COUNTIF(EF:EF,"&gt;0"),1),ROWS(EF$2:EF384)),1),EF$2:EF$501,0),1,1,1)</f>
        <v>#REF!</v>
      </c>
      <c r="EJ384" s="103" t="e">
        <f t="array" aca="1" ref="EJ384" ca="1">OFFSET(EA$1,MATCH(INDEX(EC:EC,SMALL(OFFSET(ED$2,0,0,COUNTIF(EC:EC,"&gt;0"),1),ROWS(EC$2:EC384)),1),EC$2:EC$501,0),0,1,1)</f>
        <v>#NUM!</v>
      </c>
      <c r="EN384" s="91" t="str">
        <f t="shared" si="182"/>
        <v/>
      </c>
      <c r="EO384" s="99">
        <f t="shared" si="183"/>
        <v>0</v>
      </c>
      <c r="EP384" s="103">
        <f t="array" ref="EP384">EO384+(ROWS(EO$2:EO384)/1000*(EO384&lt;&gt;0))</f>
        <v>0</v>
      </c>
      <c r="EQ384" s="103" t="e">
        <f t="array" ref="EQ384">MATCH(SMALL(EP:EP,COUNTIF(EP:EP,0)+ROWS(EP$2:EP384)),EP:EP,0)</f>
        <v>#NUM!</v>
      </c>
      <c r="ER384" s="99">
        <f t="shared" si="214"/>
        <v>0</v>
      </c>
      <c r="ES384" s="103">
        <f t="array" ref="ES384">ER384+(ROWS(ER$2:ER384)/1000*(ER384&lt;&gt;0))</f>
        <v>0</v>
      </c>
      <c r="ET384" s="103" t="e">
        <f>MATCH(SMALL(ES:ES,COUNTIF(ES:ES,0)+ROWS(ES$2:ES384)),ES:ES,0)</f>
        <v>#NUM!</v>
      </c>
      <c r="EU384" s="104" t="e">
        <f t="array" aca="1" ref="EU384" ca="1">OFFSET($EN$1,MATCH(INDEX(EP:EP,SMALL(OFFSET(EQ$2,0,0,COUNTIF(EP:EP,"&gt;0"),1),ROWS(EP$2:EP384)),1),EP$2:EP$501,0),1,1,1)</f>
        <v>#NUM!</v>
      </c>
      <c r="EV384" s="104" t="e">
        <f t="array" aca="1" ref="EV384" ca="1">OFFSET($EN$1,MATCH(INDEX(ES:ES,SMALL(OFFSET(ET$2,0,0,COUNTIF(ES:ES,"&gt;0"),1),ROWS(ES$2:ES384)),1),ES$2:ES$501,0),1,1,1)</f>
        <v>#REF!</v>
      </c>
      <c r="EW384" s="103" t="e">
        <f t="array" aca="1" ref="EW384" ca="1">OFFSET(EN$1,MATCH(INDEX(EP:EP,SMALL(OFFSET(EQ$2,0,0,COUNTIF(EP:EP,"&gt;0"),1),ROWS(EP$2:EP384)),1),EP$2:EP$501,0),0,1,1)</f>
        <v>#NUM!</v>
      </c>
      <c r="EX384" s="91"/>
      <c r="EY384" s="91"/>
      <c r="EZ384" s="91"/>
      <c r="FA384" s="103" t="str">
        <f t="shared" si="208"/>
        <v/>
      </c>
      <c r="FB384" s="103">
        <f t="shared" si="209"/>
        <v>0</v>
      </c>
      <c r="FC384" s="103">
        <f>FB384+(ROWS(FB$2:FB384)/1000*(FB384&lt;&gt;0))</f>
        <v>0</v>
      </c>
      <c r="FD384" s="103" t="e">
        <f>MATCH(SMALL(FC:FC,COUNTIF(FC:FC,0)+ROWS(FC$2:FC384)),FC:FC,0)</f>
        <v>#NUM!</v>
      </c>
      <c r="FE384" s="99">
        <f t="shared" si="215"/>
        <v>0</v>
      </c>
      <c r="FF384" s="103">
        <f>FE384+(ROWS(FE$2:FE384)/1000*(FE384&lt;&gt;0))</f>
        <v>0</v>
      </c>
      <c r="FG384" s="103" t="e">
        <f>MATCH(SMALL(FF:FF,COUNTIF(FF:FF,0)+ROWS(FF$2:FF384)),FF:FF,0)</f>
        <v>#NUM!</v>
      </c>
      <c r="FH384" s="104" t="e">
        <f ca="1">OFFSET($FA$1,MATCH(INDEX(FC:FC,SMALL(OFFSET(FD$2,0,0,COUNTIF(FC:FC,"&gt;0"),1),ROWS(FC$2:FC384)),1),FC$2:FC$502,0),1,1,1)</f>
        <v>#NUM!</v>
      </c>
      <c r="FI384" s="98" t="e">
        <f ca="1">OFFSET($FA$1,MATCH(INDEX(FF:FF,SMALL(OFFSET(FG$2,0,0,COUNTIF(FF:FF,"&gt;0"),1),ROWS(FF$2:FF384)),1),FF$2:FF$502,0),1,1,1)</f>
        <v>#REF!</v>
      </c>
      <c r="FJ384" s="103" t="e">
        <f ca="1">OFFSET(FA$1,MATCH(INDEX(FC:FC,SMALL(OFFSET(FD$2,0,0,COUNTIF(FC:FC,"&gt;0"),1),ROWS(FC$2:FC384)),1),FC$2:FC$502,0),0,1,1)</f>
        <v>#NUM!</v>
      </c>
    </row>
    <row r="385" spans="3:166">
      <c r="C385" s="91">
        <v>384</v>
      </c>
      <c r="D385" s="99">
        <f>IF(OR(Layout!L398 = "P"), Layout!V398, 0)</f>
        <v>0</v>
      </c>
      <c r="E385" s="99">
        <f t="array" ref="E385">IF(OR(Layout!L398 = "P", Layout!L398 = "A"), Layout!W398, 0)</f>
        <v>0</v>
      </c>
      <c r="F385" s="99">
        <f>IF(OR(Layout!L398 = "P", Layout!L398 = "A"), Layout!I398, 0)</f>
        <v>0</v>
      </c>
      <c r="G385" s="91" t="str">
        <f t="array" ref="G385">IF(OR(Layout!L398 = "P", Layout!L398 = "A"), Layout!G398, "")</f>
        <v/>
      </c>
      <c r="H385" s="91" t="str">
        <f>IF(Layout!G398 &gt; 0, Layout!G398, "")</f>
        <v/>
      </c>
      <c r="I385" s="102">
        <f>IF(Layout!Y398 &gt; 0, Layout!Y398, 0)</f>
        <v>0</v>
      </c>
      <c r="J385" s="92">
        <f t="array" ref="J385">IF(Layout!AA398 &gt; 0, Layout!AA398, 0)</f>
        <v>0</v>
      </c>
      <c r="K385" s="92">
        <f>IF(Layout!K398 &gt; 0, Layout!K398, 0)</f>
        <v>0</v>
      </c>
      <c r="L385" s="98"/>
      <c r="N385" s="91" t="str">
        <f t="shared" si="184"/>
        <v/>
      </c>
      <c r="O385" s="99">
        <f t="shared" si="185"/>
        <v>0</v>
      </c>
      <c r="P385" s="103">
        <f t="array" ref="P385">O385+(ROWS(O$2:O385)/1000*(O385&lt;&gt;0))</f>
        <v>0</v>
      </c>
      <c r="Q385" s="103" t="e">
        <f t="array" ref="Q385">MATCH(SMALL(P:P,COUNTIF(P:P,0)+ROWS(P$2:P385)),P:P,0)</f>
        <v>#NUM!</v>
      </c>
      <c r="R385" s="99">
        <f t="shared" si="186"/>
        <v>0</v>
      </c>
      <c r="S385" s="103">
        <f t="array" ref="S385">R385+(ROWS(R$2:R385)/1000*(R385&lt;&gt;0))</f>
        <v>0</v>
      </c>
      <c r="T385" s="103" t="e">
        <f>MATCH(SMALL(S:S,COUNTIF(S:S,0)+ROWS(S$2:S385)),S:S,0)</f>
        <v>#NUM!</v>
      </c>
      <c r="U385" s="104" t="e">
        <f t="array" aca="1" ref="U385" ca="1">OFFSET($N$1,MATCH(INDEX(P:P,SMALL(OFFSET(Q$2,0,0,COUNTIF(P:P,"&gt;0"),1),ROWS(P$2:P385)),1),P$2:P$502,0),1,1,1)</f>
        <v>#NUM!</v>
      </c>
      <c r="V385" s="104" t="e">
        <f t="array" aca="1" ref="V385" ca="1">OFFSET($Q$1,MATCH(INDEX(S:S,SMALL(OFFSET(T$2,0,0,COUNTIF(S:S,"&gt;0"),1),ROWS(S$2:S385)),1),S$2:S$502,0),1,1,1)</f>
        <v>#NUM!</v>
      </c>
      <c r="W385" s="103" t="e">
        <f ca="1">OFFSET(N$1,MATCH(INDEX(S:S,SMALL(OFFSET(T$2,0,0,COUNTIF(S:S,"&gt;0"),1),ROWS(S$2:S385)),1),S$2:S$502,0),0,1,1)</f>
        <v>#NUM!</v>
      </c>
      <c r="AA385" s="91" t="str">
        <f t="shared" si="187"/>
        <v/>
      </c>
      <c r="AB385" s="99">
        <f t="shared" si="188"/>
        <v>0</v>
      </c>
      <c r="AC385" s="103">
        <f t="array" ref="AC385">AB385+(ROWS(AB$2:AB385)/1000*(AB385&lt;&gt;0))</f>
        <v>0</v>
      </c>
      <c r="AD385" s="103" t="e">
        <f t="array" ref="AD385">MATCH(SMALL(AC:AC,COUNTIF(AC:AC,0)+ROWS(AC$2:AC385)),AC:AC,0)</f>
        <v>#NUM!</v>
      </c>
      <c r="AE385" s="99">
        <f t="shared" si="189"/>
        <v>0</v>
      </c>
      <c r="AF385" s="103">
        <f t="array" ref="AF385">AE385+(ROWS(AE$2:AE385)/1000*(AE385&lt;&gt;0))</f>
        <v>0</v>
      </c>
      <c r="AG385" s="103" t="e">
        <f>MATCH(SMALL(AF:AF,COUNTIF(AF:AF,0)+ROWS(AF$2:AF385)),AF:AF,0)</f>
        <v>#NUM!</v>
      </c>
      <c r="AH385" s="104" t="e">
        <f ca="1">OFFSET($AA$1,MATCH(INDEX(AC:AC,SMALL(OFFSET(AD$2,0,0,COUNTIF(AC:AC,"&gt;0"),1),ROWS(AC$2:AC385)),1),AC$2:AC$502,0),1,1,1)</f>
        <v>#NUM!</v>
      </c>
      <c r="AI385" s="104" t="e">
        <f ca="1">OFFSET($AD$1,MATCH(INDEX(AF:AF,SMALL(OFFSET(AG$2,0,0,COUNTIF(AF:AF,"&gt;0"),1),ROWS(AF$2:AF385)),1),AF$2:AF$502,0),1,1,1)</f>
        <v>#NUM!</v>
      </c>
      <c r="AJ385" s="103" t="e">
        <f ca="1">OFFSET(AA$1,MATCH(INDEX(AF:AF,SMALL(OFFSET(AG$2,0,0,COUNTIF(AF:AF,"&gt;0"),1),ROWS(AF$2:AF385)),1),AF$2:AF$502,0),0,1,1)</f>
        <v>#NUM!</v>
      </c>
      <c r="AN385" s="91" t="str">
        <f t="shared" si="190"/>
        <v/>
      </c>
      <c r="AO385" s="99">
        <f t="shared" si="191"/>
        <v>0</v>
      </c>
      <c r="AP385" s="103">
        <f t="array" ref="AP385">AO385+(ROWS(AO$2:AO385)/1000*(AO385&lt;&gt;0))</f>
        <v>0</v>
      </c>
      <c r="AQ385" s="103" t="e">
        <f t="array" ref="AQ385">MATCH(SMALL(AP:AP,COUNTIF(AP:AP,0)+ROWS(AP$2:AP385)),AP:AP,0)</f>
        <v>#NUM!</v>
      </c>
      <c r="AR385" s="99">
        <f t="shared" si="192"/>
        <v>0</v>
      </c>
      <c r="AS385" s="103">
        <f t="array" ref="AS385">AR385+(ROWS(AR$2:AR385)/1000*(AR385&lt;&gt;0))</f>
        <v>0</v>
      </c>
      <c r="AT385" s="103" t="e">
        <f>MATCH(SMALL(AS:AS,COUNTIF(AS:AS,0)+ROWS(AS$2:AS385)),AS:AS,0)</f>
        <v>#NUM!</v>
      </c>
      <c r="AU385" s="104" t="e">
        <f ca="1">OFFSET($AN$1,MATCH(INDEX(AP:AP,SMALL(OFFSET(AQ$2,0,0,COUNTIF(AP:AP,"&gt;0"),1),ROWS(AP$2:AP385)),1),AP$2:AP$502,0),1,1,1)</f>
        <v>#NUM!</v>
      </c>
      <c r="AV385" s="104" t="e">
        <f ca="1">OFFSET($AQ$1,MATCH(INDEX(AS:AS,SMALL(OFFSET(AT$2,0,0,COUNTIF(AS:AS,"&gt;0"),1),ROWS(AS$2:AS385)),1),AS$2:AS$502,0),1,1,1)</f>
        <v>#NUM!</v>
      </c>
      <c r="AW385" s="103" t="e">
        <f ca="1">OFFSET(AN$1,MATCH(INDEX(AS:AS,SMALL(OFFSET(AT$2,0,0,COUNTIF(AS:AS,"&gt;0"),1),ROWS(AS$2:AS385)),1),AS$2:AS$502,0),0,1,1)</f>
        <v>#NUM!</v>
      </c>
      <c r="BA385" s="91" t="str">
        <f t="shared" si="193"/>
        <v/>
      </c>
      <c r="BB385" s="99">
        <f t="shared" si="194"/>
        <v>0</v>
      </c>
      <c r="BC385" s="103">
        <f t="array" ref="BC385">BB385+(ROWS(BB$2:BB385)/1000*(BB385&lt;&gt;0))</f>
        <v>0</v>
      </c>
      <c r="BD385" s="103" t="e">
        <f t="array" ref="BD385">MATCH(SMALL(BC:BC,COUNTIF(BC:BC,0)+ROWS(BC$2:BC385)),BC:BC,0)</f>
        <v>#NUM!</v>
      </c>
      <c r="BE385" s="99">
        <f t="shared" si="195"/>
        <v>0</v>
      </c>
      <c r="BF385" s="103">
        <f t="array" ref="BF385">BE385+(ROWS(BE$2:BE385)/1000*(BE385&lt;&gt;0))</f>
        <v>0</v>
      </c>
      <c r="BG385" s="103" t="e">
        <f>MATCH(SMALL(BF:BF,COUNTIF(BF:BF,0)+ROWS(BF$2:BF385)),BF:BF,0)</f>
        <v>#NUM!</v>
      </c>
      <c r="BH385" s="104" t="e">
        <f ca="1">OFFSET($BA$1,MATCH(INDEX(BC:BC,SMALL(OFFSET(BD$2,0,0,COUNTIF(BC:BC,"&gt;0"),1),ROWS(BC$2:BC385)),1),BC$2:BC$502,0),1,1,1)</f>
        <v>#NUM!</v>
      </c>
      <c r="BI385" s="104" t="e">
        <f ca="1">OFFSET($BD$1,MATCH(INDEX(BF:BF,SMALL(OFFSET(BG$2,0,0,COUNTIF(BF:BF,"&gt;0"),1),ROWS(BF$2:BF385)),1),BF$2:BF$502,0),1,1,1)</f>
        <v>#NUM!</v>
      </c>
      <c r="BJ385" s="103" t="e">
        <f ca="1">OFFSET(BA$1,MATCH(INDEX(BF:BF,SMALL(OFFSET(BG$2,0,0,COUNTIF(BF:BF,"&gt;0"),1),ROWS(BF$2:BF385)),1),BF$2:BF$502,0),0,1,1)</f>
        <v>#NUM!</v>
      </c>
      <c r="BN385" s="91" t="str">
        <f t="shared" si="196"/>
        <v/>
      </c>
      <c r="BO385" s="99">
        <f t="shared" si="197"/>
        <v>0</v>
      </c>
      <c r="BP385" s="103">
        <f t="array" ref="BP385">BO385+(ROWS(BO$2:BO385)/1000*(BO385&lt;&gt;0))</f>
        <v>0</v>
      </c>
      <c r="BQ385" s="103" t="e">
        <f t="array" ref="BQ385">MATCH(SMALL(BP:BP,COUNTIF(BP:BP,0)+ROWS(BP$2:BP385)),BP:BP,0)</f>
        <v>#NUM!</v>
      </c>
      <c r="BR385" s="99">
        <f t="shared" si="198"/>
        <v>0</v>
      </c>
      <c r="BS385" s="103">
        <f t="array" ref="BS385">BR385+(ROWS(BR$2:BR385)/1000*(BR385&lt;&gt;0))</f>
        <v>0</v>
      </c>
      <c r="BT385" s="103" t="e">
        <f>MATCH(SMALL(BS:BS,COUNTIF(BS:BS,0)+ROWS(BS$2:BS385)),BS:BS,0)</f>
        <v>#NUM!</v>
      </c>
      <c r="BU385" s="104" t="e">
        <f ca="1">OFFSET($BN$1,MATCH(INDEX(BP:BP,SMALL(OFFSET(BQ$2,0,0,COUNTIF(BP:BP,"&gt;0"),1),ROWS(BP$2:BP385)),1),BP$2:BP$502,0),1,1,1)</f>
        <v>#NUM!</v>
      </c>
      <c r="BV385" s="104" t="e">
        <f ca="1">OFFSET($BQ$1,MATCH(INDEX(BS:BS,SMALL(OFFSET(BT$2,0,0,COUNTIF(BS:BS,"&gt;0"),1),ROWS(BS$2:BS385)),1),BS$2:BS$502,0),1,1,1)</f>
        <v>#NUM!</v>
      </c>
      <c r="BW385" s="103" t="e">
        <f ca="1">OFFSET(BN$1,MATCH(INDEX(BS:BS,SMALL(OFFSET(BT$2,0,0,COUNTIF(BS:BS,"&gt;0"),1),ROWS(BS$2:BS385)),1),BS$2:BS$502,0),0,1,1)</f>
        <v>#NUM!</v>
      </c>
      <c r="CA385" s="91" t="str">
        <f t="shared" si="199"/>
        <v/>
      </c>
      <c r="CB385" s="99">
        <f t="shared" si="200"/>
        <v>0</v>
      </c>
      <c r="CC385" s="103">
        <f t="array" ref="CC385">CB385+(ROWS(CB$2:CB385)/1000*(CB385&lt;&gt;0))</f>
        <v>0</v>
      </c>
      <c r="CD385" s="103" t="e">
        <f t="array" ref="CD385">MATCH(SMALL(CC:CC,COUNTIF(CC:CC,0)+ROWS(CC$2:CC385)),CC:CC,0)</f>
        <v>#NUM!</v>
      </c>
      <c r="CE385" s="99">
        <f t="shared" si="201"/>
        <v>0</v>
      </c>
      <c r="CF385" s="103">
        <f t="array" ref="CF385">CE385+(ROWS(CE$2:CE385)/1000*(CE385&lt;&gt;0))</f>
        <v>0</v>
      </c>
      <c r="CG385" s="103" t="e">
        <f>MATCH(SMALL(CF:CF,COUNTIF(CF:CF,0)+ROWS(CF$2:CF385)),CF:CF,0)</f>
        <v>#NUM!</v>
      </c>
      <c r="CH385" s="104" t="e">
        <f ca="1">OFFSET($CA$1,MATCH(INDEX(CC:CC,SMALL(OFFSET(CD$2,0,0,COUNTIF(CC:CC,"&gt;0"),1),ROWS(CC$2:CC385)),1),CC$2:CC$502,0),1,1,1)</f>
        <v>#NUM!</v>
      </c>
      <c r="CI385" s="104" t="e">
        <f t="array" aca="1" ref="CI385" ca="1">OFFSET($CD$1,MATCH(INDEX(CF:CF,SMALL(OFFSET(CG$2,0,0,COUNTIF(CF:CF,"&gt;0"),1),ROWS(CF$2:CF385)),1),CF$2:CF$502,0),1,1,1)</f>
        <v>#NUM!</v>
      </c>
      <c r="CJ385" s="103" t="e">
        <f ca="1">OFFSET(CA$1,MATCH(INDEX(CF:CF,SMALL(OFFSET(CG$2,0,0,COUNTIF(CF:CF,"&gt;0"),1),ROWS(CF$2:CF385)),1),CF$2:CF$502,0),0,1,1)</f>
        <v>#NUM!</v>
      </c>
      <c r="CN385" s="91" t="str">
        <f t="shared" si="202"/>
        <v/>
      </c>
      <c r="CO385" s="99">
        <f t="shared" si="203"/>
        <v>0</v>
      </c>
      <c r="CP385" s="103">
        <f t="array" ref="CP385">CO385+(ROWS(CO$2:CO385)/1000*(CO385&lt;&gt;0))</f>
        <v>0</v>
      </c>
      <c r="CQ385" s="103" t="e">
        <f t="array" ref="CQ385">MATCH(SMALL(CP:CP,COUNTIF(CP:CP,0)+ROWS(CP$2:CP385)),CP:CP,0)</f>
        <v>#NUM!</v>
      </c>
      <c r="CR385" s="99">
        <f t="shared" si="204"/>
        <v>0</v>
      </c>
      <c r="CS385" s="103">
        <f t="array" ref="CS385">CR385+(ROWS(CR$2:CR385)/1000*(CR385&lt;&gt;0))</f>
        <v>0</v>
      </c>
      <c r="CT385" s="103" t="e">
        <f>MATCH(SMALL(CS:CS,COUNTIF(CS:CS,0)+ROWS(CS$2:CS385)),CS:CS,0)</f>
        <v>#NUM!</v>
      </c>
      <c r="CU385" s="104" t="e">
        <f t="array" aca="1" ref="CU385" ca="1">OFFSET($CN$1,MATCH(INDEX(CP:CP,SMALL(OFFSET(CQ$2,0,0,COUNTIF(CP:CP,"&gt;0"),1),ROWS(CP$2:CP385)),1),CP$2:CP$502,0),1,1,1)</f>
        <v>#NUM!</v>
      </c>
      <c r="CV385" s="104" t="e">
        <f t="array" aca="1" ref="CV385" ca="1">OFFSET($CQ$1,MATCH(INDEX(CS:CS,SMALL(OFFSET(CT$2,0,0,COUNTIF(CS:CS,"&gt;0"),1),ROWS(CS$2:CS385)),1),CS$2:CS$502,0),1,1,1)</f>
        <v>#NUM!</v>
      </c>
      <c r="CW385" s="103" t="e">
        <f ca="1">OFFSET(CN$1,MATCH(INDEX(CS:CS,SMALL(OFFSET(CT$2,0,0,COUNTIF(CS:CS,"&gt;0"),1),ROWS(CS$2:CS385)),1),CS$2:CS$502,0),0,1,1)</f>
        <v>#NUM!</v>
      </c>
      <c r="DA385" s="91" t="str">
        <f t="shared" si="205"/>
        <v/>
      </c>
      <c r="DB385" s="99">
        <f t="shared" si="206"/>
        <v>0</v>
      </c>
      <c r="DC385" s="103">
        <f t="array" ref="DC385">DB385+(ROWS(DB$2:DB385)/1000*(DB385&lt;&gt;0))</f>
        <v>0</v>
      </c>
      <c r="DD385" s="103" t="e">
        <f t="array" ref="DD385">MATCH(SMALL(DC:DC,COUNTIF(DC:DC,0)+ROWS(DC$2:DC385)),DC:DC,0)</f>
        <v>#NUM!</v>
      </c>
      <c r="DE385" s="99">
        <f t="shared" si="207"/>
        <v>0</v>
      </c>
      <c r="DF385" s="103">
        <f t="array" ref="DF385">DE385+(ROWS(DE$2:DE385)/1000*(DE385&lt;&gt;0))</f>
        <v>0</v>
      </c>
      <c r="DG385" s="103" t="e">
        <f>MATCH(SMALL(DF:DF,COUNTIF(DF:DF,0)+ROWS(DF$2:DF385)),DF:DF,0)</f>
        <v>#NUM!</v>
      </c>
      <c r="DH385" s="104" t="e">
        <f t="array" aca="1" ref="DH385" ca="1">OFFSET($DA$1,MATCH(INDEX(DC:DC,SMALL(OFFSET(DD$2,0,0,COUNTIF(DC:DC,"&gt;0"),1),ROWS(DC$2:DC385)),1),DC$2:DC$502,0),1,1,1)</f>
        <v>#NUM!</v>
      </c>
      <c r="DI385" s="104" t="e">
        <f t="array" aca="1" ref="DI385" ca="1">OFFSET($DD$1,MATCH(INDEX(DF:DF,SMALL(OFFSET(DG$2,0,0,COUNTIF(DF:DF,"&gt;0"),1),ROWS(DF$2:DF385)),1),DF$2:DF$502,0),1,1,1)</f>
        <v>#NUM!</v>
      </c>
      <c r="DJ385" s="103" t="e">
        <f ca="1">OFFSET(DA$1,MATCH(INDEX(DF:DF,SMALL(OFFSET(DG$2,0,0,COUNTIF(DF:DF,"&gt;0"),1),ROWS(DF$2:DF385)),1),DF$2:DF$502,0),0,1,1)</f>
        <v>#NUM!</v>
      </c>
      <c r="DN385" s="91" t="str">
        <f t="shared" si="210"/>
        <v/>
      </c>
      <c r="DO385" s="99">
        <f t="shared" si="211"/>
        <v>0</v>
      </c>
      <c r="DP385" s="103">
        <f t="array" ref="DP385">DO385+(ROWS(DO$2:DO385)/1000*(DO385&lt;&gt;0))</f>
        <v>0</v>
      </c>
      <c r="DQ385" s="103" t="e">
        <f t="array" ref="DQ385">MATCH(SMALL(DP:DP,COUNTIF(DP:DP,0)+ROWS(DP$2:DP385)),DP:DP,0)</f>
        <v>#NUM!</v>
      </c>
      <c r="DR385" s="99">
        <f t="shared" si="212"/>
        <v>0</v>
      </c>
      <c r="DS385" s="103">
        <f t="array" ref="DS385">DR385+(ROWS(DR$2:DR385)/1000*(DR385&lt;&gt;0))</f>
        <v>0</v>
      </c>
      <c r="DT385" s="103" t="e">
        <f>MATCH(SMALL(DS:DS,COUNTIF(DS:DS,0)+ROWS(DS$2:DS385)),DS:DS,0)</f>
        <v>#NUM!</v>
      </c>
      <c r="DU385" s="104" t="e">
        <f t="array" aca="1" ref="DU385" ca="1">OFFSET($DN$1,MATCH(INDEX(DP:DP,SMALL(OFFSET(DQ$2,0,0,COUNTIF(DP:DP,"&gt;0"),1),ROWS(DP$2:DP385)),1),DP$2:DP$503,0),1,1,1)</f>
        <v>#NUM!</v>
      </c>
      <c r="DV385" s="104" t="e">
        <f t="array" aca="1" ref="DV385" ca="1">OFFSET($DQ$1,MATCH(INDEX(DS:DS,SMALL(OFFSET(DT$2,0,0,COUNTIF(DS:DS,"&gt;0"),1),ROWS(DS$2:DS385)),1),DS$2:DS$503,0),1,1,1)</f>
        <v>#REF!</v>
      </c>
      <c r="DW385" s="103" t="e">
        <f t="array" aca="1" ref="DW385" ca="1">OFFSET(DN$1,MATCH(INDEX(DP:DP,SMALL(OFFSET(DQ$2,0,0,COUNTIF(DP:DP,"&gt;0"),1),ROWS(DP$2:DP385)),1),DP$2:DP$503,0),0,1,1)</f>
        <v>#NUM!</v>
      </c>
      <c r="EA385" s="91" t="str">
        <f t="shared" si="180"/>
        <v/>
      </c>
      <c r="EB385" s="99">
        <f t="shared" si="181"/>
        <v>0</v>
      </c>
      <c r="EC385" s="103">
        <f t="array" ref="EC385">EB385+(ROWS(EB$2:EB385)/1000*(EB385&lt;&gt;0))</f>
        <v>0</v>
      </c>
      <c r="ED385" s="103" t="e">
        <f t="array" ref="ED385">MATCH(SMALL(EC:EC,COUNTIF(EC:EC,0)+ROWS(EC$2:EC385)),EC:EC,0)</f>
        <v>#NUM!</v>
      </c>
      <c r="EE385" s="99">
        <f t="shared" si="213"/>
        <v>0</v>
      </c>
      <c r="EF385" s="103">
        <f t="array" ref="EF385">EE385+(ROWS(EE$2:EE385)/1000*(EE385&lt;&gt;0))</f>
        <v>0</v>
      </c>
      <c r="EG385" s="103" t="e">
        <f>MATCH(SMALL(EF:EF,COUNTIF(EF:EF,0)+ROWS(EF$2:EF385)),EF:EF,0)</f>
        <v>#NUM!</v>
      </c>
      <c r="EH385" s="104" t="e">
        <f t="array" aca="1" ref="EH385" ca="1">OFFSET($EA$1,MATCH(INDEX(EC:EC,SMALL(OFFSET(ED$2,0,0,COUNTIF(EC:EC,"&gt;0"),1),ROWS(EC$2:EC385)),1),EC$2:EC$501,0),1,1,1)</f>
        <v>#NUM!</v>
      </c>
      <c r="EI385" s="104" t="e">
        <f t="array" aca="1" ref="EI385" ca="1">OFFSET($ED$1,MATCH(INDEX(EF:EF,SMALL(OFFSET(EG$2,0,0,COUNTIF(EF:EF,"&gt;0"),1),ROWS(EF$2:EF385)),1),EF$2:EF$501,0),1,1,1)</f>
        <v>#REF!</v>
      </c>
      <c r="EJ385" s="103" t="e">
        <f t="array" aca="1" ref="EJ385" ca="1">OFFSET(EA$1,MATCH(INDEX(EC:EC,SMALL(OFFSET(ED$2,0,0,COUNTIF(EC:EC,"&gt;0"),1),ROWS(EC$2:EC385)),1),EC$2:EC$501,0),0,1,1)</f>
        <v>#NUM!</v>
      </c>
      <c r="EN385" s="91" t="str">
        <f t="shared" si="182"/>
        <v/>
      </c>
      <c r="EO385" s="99">
        <f t="shared" si="183"/>
        <v>0</v>
      </c>
      <c r="EP385" s="103">
        <f t="array" ref="EP385">EO385+(ROWS(EO$2:EO385)/1000*(EO385&lt;&gt;0))</f>
        <v>0</v>
      </c>
      <c r="EQ385" s="103" t="e">
        <f t="array" ref="EQ385">MATCH(SMALL(EP:EP,COUNTIF(EP:EP,0)+ROWS(EP$2:EP385)),EP:EP,0)</f>
        <v>#NUM!</v>
      </c>
      <c r="ER385" s="99">
        <f t="shared" si="214"/>
        <v>0</v>
      </c>
      <c r="ES385" s="103">
        <f t="array" ref="ES385">ER385+(ROWS(ER$2:ER385)/1000*(ER385&lt;&gt;0))</f>
        <v>0</v>
      </c>
      <c r="ET385" s="103" t="e">
        <f>MATCH(SMALL(ES:ES,COUNTIF(ES:ES,0)+ROWS(ES$2:ES385)),ES:ES,0)</f>
        <v>#NUM!</v>
      </c>
      <c r="EU385" s="104" t="e">
        <f t="array" aca="1" ref="EU385" ca="1">OFFSET($EN$1,MATCH(INDEX(EP:EP,SMALL(OFFSET(EQ$2,0,0,COUNTIF(EP:EP,"&gt;0"),1),ROWS(EP$2:EP385)),1),EP$2:EP$501,0),1,1,1)</f>
        <v>#NUM!</v>
      </c>
      <c r="EV385" s="104" t="e">
        <f t="array" aca="1" ref="EV385" ca="1">OFFSET($EN$1,MATCH(INDEX(ES:ES,SMALL(OFFSET(ET$2,0,0,COUNTIF(ES:ES,"&gt;0"),1),ROWS(ES$2:ES385)),1),ES$2:ES$501,0),1,1,1)</f>
        <v>#REF!</v>
      </c>
      <c r="EW385" s="103" t="e">
        <f t="array" aca="1" ref="EW385" ca="1">OFFSET(EN$1,MATCH(INDEX(EP:EP,SMALL(OFFSET(EQ$2,0,0,COUNTIF(EP:EP,"&gt;0"),1),ROWS(EP$2:EP385)),1),EP$2:EP$501,0),0,1,1)</f>
        <v>#NUM!</v>
      </c>
      <c r="EX385" s="91"/>
      <c r="EY385" s="91"/>
      <c r="EZ385" s="91"/>
      <c r="FA385" s="103" t="str">
        <f t="shared" si="208"/>
        <v/>
      </c>
      <c r="FB385" s="103">
        <f t="shared" si="209"/>
        <v>0</v>
      </c>
      <c r="FC385" s="103">
        <f>FB385+(ROWS(FB$2:FB385)/1000*(FB385&lt;&gt;0))</f>
        <v>0</v>
      </c>
      <c r="FD385" s="103" t="e">
        <f>MATCH(SMALL(FC:FC,COUNTIF(FC:FC,0)+ROWS(FC$2:FC385)),FC:FC,0)</f>
        <v>#NUM!</v>
      </c>
      <c r="FE385" s="99">
        <f t="shared" si="215"/>
        <v>0</v>
      </c>
      <c r="FF385" s="103">
        <f>FE385+(ROWS(FE$2:FE385)/1000*(FE385&lt;&gt;0))</f>
        <v>0</v>
      </c>
      <c r="FG385" s="103" t="e">
        <f>MATCH(SMALL(FF:FF,COUNTIF(FF:FF,0)+ROWS(FF$2:FF385)),FF:FF,0)</f>
        <v>#NUM!</v>
      </c>
      <c r="FH385" s="104" t="e">
        <f ca="1">OFFSET($FA$1,MATCH(INDEX(FC:FC,SMALL(OFFSET(FD$2,0,0,COUNTIF(FC:FC,"&gt;0"),1),ROWS(FC$2:FC385)),1),FC$2:FC$502,0),1,1,1)</f>
        <v>#NUM!</v>
      </c>
      <c r="FI385" s="104" t="e">
        <f ca="1">OFFSET($FA$1,MATCH(INDEX(FF:FF,SMALL(OFFSET(FG$2,0,0,COUNTIF(FF:FF,"&gt;0"),1),ROWS(FF$2:FF385)),1),FF$2:FF$502,0),1,1,1)</f>
        <v>#REF!</v>
      </c>
      <c r="FJ385" s="103" t="e">
        <f ca="1">OFFSET(FA$1,MATCH(INDEX(FC:FC,SMALL(OFFSET(FD$2,0,0,COUNTIF(FC:FC,"&gt;0"),1),ROWS(FC$2:FC385)),1),FC$2:FC$502,0),0,1,1)</f>
        <v>#NUM!</v>
      </c>
    </row>
    <row r="386" spans="3:166">
      <c r="C386" s="91">
        <v>385</v>
      </c>
      <c r="D386" s="99">
        <f>IF(OR(Layout!L399 = "P"), Layout!V399, 0)</f>
        <v>0</v>
      </c>
      <c r="E386" s="99">
        <f t="array" ref="E386">IF(OR(Layout!L399 = "P", Layout!L399 = "A"), Layout!W399, 0)</f>
        <v>0</v>
      </c>
      <c r="F386" s="99">
        <f>IF(OR(Layout!L399 = "P", Layout!L399 = "A"), Layout!I399, 0)</f>
        <v>0</v>
      </c>
      <c r="G386" s="91" t="str">
        <f t="array" ref="G386">IF(OR(Layout!L399 = "P", Layout!L399 = "A"), Layout!G399, "")</f>
        <v/>
      </c>
      <c r="H386" s="91" t="str">
        <f>IF(Layout!G399 &gt; 0, Layout!G399, "")</f>
        <v/>
      </c>
      <c r="I386" s="102">
        <f>IF(Layout!Y399 &gt; 0, Layout!Y399, 0)</f>
        <v>0</v>
      </c>
      <c r="J386" s="92">
        <f t="array" ref="J386">IF(Layout!AA399 &gt; 0, Layout!AA399, 0)</f>
        <v>0</v>
      </c>
      <c r="K386" s="92">
        <f>IF(Layout!K399 &gt; 0, Layout!K399, 0)</f>
        <v>0</v>
      </c>
      <c r="L386" s="98"/>
      <c r="N386" s="91" t="str">
        <f t="shared" si="184"/>
        <v/>
      </c>
      <c r="O386" s="99">
        <f t="shared" si="185"/>
        <v>0</v>
      </c>
      <c r="P386" s="103">
        <f t="array" ref="P386">O386+(ROWS(O$2:O386)/1000*(O386&lt;&gt;0))</f>
        <v>0</v>
      </c>
      <c r="Q386" s="103" t="e">
        <f t="array" ref="Q386">MATCH(SMALL(P:P,COUNTIF(P:P,0)+ROWS(P$2:P386)),P:P,0)</f>
        <v>#NUM!</v>
      </c>
      <c r="R386" s="99">
        <f t="shared" si="186"/>
        <v>0</v>
      </c>
      <c r="S386" s="103">
        <f t="array" ref="S386">R386+(ROWS(R$2:R386)/1000*(R386&lt;&gt;0))</f>
        <v>0</v>
      </c>
      <c r="T386" s="103" t="e">
        <f>MATCH(SMALL(S:S,COUNTIF(S:S,0)+ROWS(S$2:S386)),S:S,0)</f>
        <v>#NUM!</v>
      </c>
      <c r="U386" s="104" t="e">
        <f t="array" aca="1" ref="U386" ca="1">OFFSET($N$1,MATCH(INDEX(P:P,SMALL(OFFSET(Q$2,0,0,COUNTIF(P:P,"&gt;0"),1),ROWS(P$2:P386)),1),P$2:P$502,0),1,1,1)</f>
        <v>#NUM!</v>
      </c>
      <c r="V386" s="104" t="e">
        <f t="array" aca="1" ref="V386" ca="1">OFFSET($Q$1,MATCH(INDEX(S:S,SMALL(OFFSET(T$2,0,0,COUNTIF(S:S,"&gt;0"),1),ROWS(S$2:S386)),1),S$2:S$502,0),1,1,1)</f>
        <v>#NUM!</v>
      </c>
      <c r="W386" s="103" t="e">
        <f ca="1">OFFSET(N$1,MATCH(INDEX(S:S,SMALL(OFFSET(T$2,0,0,COUNTIF(S:S,"&gt;0"),1),ROWS(S$2:S386)),1),S$2:S$502,0),0,1,1)</f>
        <v>#NUM!</v>
      </c>
      <c r="AA386" s="91" t="str">
        <f t="shared" si="187"/>
        <v/>
      </c>
      <c r="AB386" s="99">
        <f t="shared" si="188"/>
        <v>0</v>
      </c>
      <c r="AC386" s="103">
        <f t="array" ref="AC386">AB386+(ROWS(AB$2:AB386)/1000*(AB386&lt;&gt;0))</f>
        <v>0</v>
      </c>
      <c r="AD386" s="103" t="e">
        <f t="array" ref="AD386">MATCH(SMALL(AC:AC,COUNTIF(AC:AC,0)+ROWS(AC$2:AC386)),AC:AC,0)</f>
        <v>#NUM!</v>
      </c>
      <c r="AE386" s="99">
        <f t="shared" si="189"/>
        <v>0</v>
      </c>
      <c r="AF386" s="103">
        <f t="array" ref="AF386">AE386+(ROWS(AE$2:AE386)/1000*(AE386&lt;&gt;0))</f>
        <v>0</v>
      </c>
      <c r="AG386" s="103" t="e">
        <f>MATCH(SMALL(AF:AF,COUNTIF(AF:AF,0)+ROWS(AF$2:AF386)),AF:AF,0)</f>
        <v>#NUM!</v>
      </c>
      <c r="AH386" s="104" t="e">
        <f ca="1">OFFSET($AA$1,MATCH(INDEX(AC:AC,SMALL(OFFSET(AD$2,0,0,COUNTIF(AC:AC,"&gt;0"),1),ROWS(AC$2:AC386)),1),AC$2:AC$502,0),1,1,1)</f>
        <v>#NUM!</v>
      </c>
      <c r="AI386" s="104" t="e">
        <f ca="1">OFFSET($AD$1,MATCH(INDEX(AF:AF,SMALL(OFFSET(AG$2,0,0,COUNTIF(AF:AF,"&gt;0"),1),ROWS(AF$2:AF386)),1),AF$2:AF$502,0),1,1,1)</f>
        <v>#NUM!</v>
      </c>
      <c r="AJ386" s="103" t="e">
        <f ca="1">OFFSET(AA$1,MATCH(INDEX(AF:AF,SMALL(OFFSET(AG$2,0,0,COUNTIF(AF:AF,"&gt;0"),1),ROWS(AF$2:AF386)),1),AF$2:AF$502,0),0,1,1)</f>
        <v>#NUM!</v>
      </c>
      <c r="AN386" s="91" t="str">
        <f t="shared" si="190"/>
        <v/>
      </c>
      <c r="AO386" s="99">
        <f t="shared" si="191"/>
        <v>0</v>
      </c>
      <c r="AP386" s="103">
        <f t="array" ref="AP386">AO386+(ROWS(AO$2:AO386)/1000*(AO386&lt;&gt;0))</f>
        <v>0</v>
      </c>
      <c r="AQ386" s="103" t="e">
        <f t="array" ref="AQ386">MATCH(SMALL(AP:AP,COUNTIF(AP:AP,0)+ROWS(AP$2:AP386)),AP:AP,0)</f>
        <v>#NUM!</v>
      </c>
      <c r="AR386" s="99">
        <f t="shared" si="192"/>
        <v>0</v>
      </c>
      <c r="AS386" s="103">
        <f t="array" ref="AS386">AR386+(ROWS(AR$2:AR386)/1000*(AR386&lt;&gt;0))</f>
        <v>0</v>
      </c>
      <c r="AT386" s="103" t="e">
        <f>MATCH(SMALL(AS:AS,COUNTIF(AS:AS,0)+ROWS(AS$2:AS386)),AS:AS,0)</f>
        <v>#NUM!</v>
      </c>
      <c r="AU386" s="104" t="e">
        <f ca="1">OFFSET($AN$1,MATCH(INDEX(AP:AP,SMALL(OFFSET(AQ$2,0,0,COUNTIF(AP:AP,"&gt;0"),1),ROWS(AP$2:AP386)),1),AP$2:AP$502,0),1,1,1)</f>
        <v>#NUM!</v>
      </c>
      <c r="AV386" s="104" t="e">
        <f ca="1">OFFSET($AQ$1,MATCH(INDEX(AS:AS,SMALL(OFFSET(AT$2,0,0,COUNTIF(AS:AS,"&gt;0"),1),ROWS(AS$2:AS386)),1),AS$2:AS$502,0),1,1,1)</f>
        <v>#NUM!</v>
      </c>
      <c r="AW386" s="103" t="e">
        <f ca="1">OFFSET(AN$1,MATCH(INDEX(AS:AS,SMALL(OFFSET(AT$2,0,0,COUNTIF(AS:AS,"&gt;0"),1),ROWS(AS$2:AS386)),1),AS$2:AS$502,0),0,1,1)</f>
        <v>#NUM!</v>
      </c>
      <c r="BA386" s="91" t="str">
        <f t="shared" si="193"/>
        <v/>
      </c>
      <c r="BB386" s="99">
        <f t="shared" si="194"/>
        <v>0</v>
      </c>
      <c r="BC386" s="103">
        <f t="array" ref="BC386">BB386+(ROWS(BB$2:BB386)/1000*(BB386&lt;&gt;0))</f>
        <v>0</v>
      </c>
      <c r="BD386" s="103" t="e">
        <f t="array" ref="BD386">MATCH(SMALL(BC:BC,COUNTIF(BC:BC,0)+ROWS(BC$2:BC386)),BC:BC,0)</f>
        <v>#NUM!</v>
      </c>
      <c r="BE386" s="99">
        <f t="shared" si="195"/>
        <v>0</v>
      </c>
      <c r="BF386" s="103">
        <f t="array" ref="BF386">BE386+(ROWS(BE$2:BE386)/1000*(BE386&lt;&gt;0))</f>
        <v>0</v>
      </c>
      <c r="BG386" s="103" t="e">
        <f>MATCH(SMALL(BF:BF,COUNTIF(BF:BF,0)+ROWS(BF$2:BF386)),BF:BF,0)</f>
        <v>#NUM!</v>
      </c>
      <c r="BH386" s="104" t="e">
        <f ca="1">OFFSET($BA$1,MATCH(INDEX(BC:BC,SMALL(OFFSET(BD$2,0,0,COUNTIF(BC:BC,"&gt;0"),1),ROWS(BC$2:BC386)),1),BC$2:BC$502,0),1,1,1)</f>
        <v>#NUM!</v>
      </c>
      <c r="BI386" s="104" t="e">
        <f ca="1">OFFSET($BD$1,MATCH(INDEX(BF:BF,SMALL(OFFSET(BG$2,0,0,COUNTIF(BF:BF,"&gt;0"),1),ROWS(BF$2:BF386)),1),BF$2:BF$502,0),1,1,1)</f>
        <v>#NUM!</v>
      </c>
      <c r="BJ386" s="103" t="e">
        <f ca="1">OFFSET(BA$1,MATCH(INDEX(BF:BF,SMALL(OFFSET(BG$2,0,0,COUNTIF(BF:BF,"&gt;0"),1),ROWS(BF$2:BF386)),1),BF$2:BF$502,0),0,1,1)</f>
        <v>#NUM!</v>
      </c>
      <c r="BN386" s="91" t="str">
        <f t="shared" si="196"/>
        <v/>
      </c>
      <c r="BO386" s="99">
        <f t="shared" si="197"/>
        <v>0</v>
      </c>
      <c r="BP386" s="103">
        <f t="array" ref="BP386">BO386+(ROWS(BO$2:BO386)/1000*(BO386&lt;&gt;0))</f>
        <v>0</v>
      </c>
      <c r="BQ386" s="103" t="e">
        <f t="array" ref="BQ386">MATCH(SMALL(BP:BP,COUNTIF(BP:BP,0)+ROWS(BP$2:BP386)),BP:BP,0)</f>
        <v>#NUM!</v>
      </c>
      <c r="BR386" s="99">
        <f t="shared" si="198"/>
        <v>0</v>
      </c>
      <c r="BS386" s="103">
        <f t="array" ref="BS386">BR386+(ROWS(BR$2:BR386)/1000*(BR386&lt;&gt;0))</f>
        <v>0</v>
      </c>
      <c r="BT386" s="103" t="e">
        <f>MATCH(SMALL(BS:BS,COUNTIF(BS:BS,0)+ROWS(BS$2:BS386)),BS:BS,0)</f>
        <v>#NUM!</v>
      </c>
      <c r="BU386" s="104" t="e">
        <f ca="1">OFFSET($BN$1,MATCH(INDEX(BP:BP,SMALL(OFFSET(BQ$2,0,0,COUNTIF(BP:BP,"&gt;0"),1),ROWS(BP$2:BP386)),1),BP$2:BP$502,0),1,1,1)</f>
        <v>#NUM!</v>
      </c>
      <c r="BV386" s="104" t="e">
        <f ca="1">OFFSET($BQ$1,MATCH(INDEX(BS:BS,SMALL(OFFSET(BT$2,0,0,COUNTIF(BS:BS,"&gt;0"),1),ROWS(BS$2:BS386)),1),BS$2:BS$502,0),1,1,1)</f>
        <v>#NUM!</v>
      </c>
      <c r="BW386" s="103" t="e">
        <f ca="1">OFFSET(BN$1,MATCH(INDEX(BS:BS,SMALL(OFFSET(BT$2,0,0,COUNTIF(BS:BS,"&gt;0"),1),ROWS(BS$2:BS386)),1),BS$2:BS$502,0),0,1,1)</f>
        <v>#NUM!</v>
      </c>
      <c r="CA386" s="91" t="str">
        <f t="shared" si="199"/>
        <v/>
      </c>
      <c r="CB386" s="99">
        <f t="shared" si="200"/>
        <v>0</v>
      </c>
      <c r="CC386" s="103">
        <f t="array" ref="CC386">CB386+(ROWS(CB$2:CB386)/1000*(CB386&lt;&gt;0))</f>
        <v>0</v>
      </c>
      <c r="CD386" s="103" t="e">
        <f t="array" ref="CD386">MATCH(SMALL(CC:CC,COUNTIF(CC:CC,0)+ROWS(CC$2:CC386)),CC:CC,0)</f>
        <v>#NUM!</v>
      </c>
      <c r="CE386" s="99">
        <f t="shared" si="201"/>
        <v>0</v>
      </c>
      <c r="CF386" s="103">
        <f t="array" ref="CF386">CE386+(ROWS(CE$2:CE386)/1000*(CE386&lt;&gt;0))</f>
        <v>0</v>
      </c>
      <c r="CG386" s="103" t="e">
        <f>MATCH(SMALL(CF:CF,COUNTIF(CF:CF,0)+ROWS(CF$2:CF386)),CF:CF,0)</f>
        <v>#NUM!</v>
      </c>
      <c r="CH386" s="104" t="e">
        <f ca="1">OFFSET($CA$1,MATCH(INDEX(CC:CC,SMALL(OFFSET(CD$2,0,0,COUNTIF(CC:CC,"&gt;0"),1),ROWS(CC$2:CC386)),1),CC$2:CC$502,0),1,1,1)</f>
        <v>#NUM!</v>
      </c>
      <c r="CI386" s="104" t="e">
        <f t="array" aca="1" ref="CI386" ca="1">OFFSET($CD$1,MATCH(INDEX(CF:CF,SMALL(OFFSET(CG$2,0,0,COUNTIF(CF:CF,"&gt;0"),1),ROWS(CF$2:CF386)),1),CF$2:CF$502,0),1,1,1)</f>
        <v>#NUM!</v>
      </c>
      <c r="CJ386" s="103" t="e">
        <f ca="1">OFFSET(CA$1,MATCH(INDEX(CF:CF,SMALL(OFFSET(CG$2,0,0,COUNTIF(CF:CF,"&gt;0"),1),ROWS(CF$2:CF386)),1),CF$2:CF$502,0),0,1,1)</f>
        <v>#NUM!</v>
      </c>
      <c r="CN386" s="91" t="str">
        <f t="shared" si="202"/>
        <v/>
      </c>
      <c r="CO386" s="99">
        <f t="shared" si="203"/>
        <v>0</v>
      </c>
      <c r="CP386" s="103">
        <f t="array" ref="CP386">CO386+(ROWS(CO$2:CO386)/1000*(CO386&lt;&gt;0))</f>
        <v>0</v>
      </c>
      <c r="CQ386" s="103" t="e">
        <f t="array" ref="CQ386">MATCH(SMALL(CP:CP,COUNTIF(CP:CP,0)+ROWS(CP$2:CP386)),CP:CP,0)</f>
        <v>#NUM!</v>
      </c>
      <c r="CR386" s="99">
        <f t="shared" si="204"/>
        <v>0</v>
      </c>
      <c r="CS386" s="103">
        <f t="array" ref="CS386">CR386+(ROWS(CR$2:CR386)/1000*(CR386&lt;&gt;0))</f>
        <v>0</v>
      </c>
      <c r="CT386" s="103" t="e">
        <f>MATCH(SMALL(CS:CS,COUNTIF(CS:CS,0)+ROWS(CS$2:CS386)),CS:CS,0)</f>
        <v>#NUM!</v>
      </c>
      <c r="CU386" s="104" t="e">
        <f t="array" aca="1" ref="CU386" ca="1">OFFSET($CN$1,MATCH(INDEX(CP:CP,SMALL(OFFSET(CQ$2,0,0,COUNTIF(CP:CP,"&gt;0"),1),ROWS(CP$2:CP386)),1),CP$2:CP$502,0),1,1,1)</f>
        <v>#NUM!</v>
      </c>
      <c r="CV386" s="104" t="e">
        <f t="array" aca="1" ref="CV386" ca="1">OFFSET($CQ$1,MATCH(INDEX(CS:CS,SMALL(OFFSET(CT$2,0,0,COUNTIF(CS:CS,"&gt;0"),1),ROWS(CS$2:CS386)),1),CS$2:CS$502,0),1,1,1)</f>
        <v>#NUM!</v>
      </c>
      <c r="CW386" s="103" t="e">
        <f ca="1">OFFSET(CN$1,MATCH(INDEX(CS:CS,SMALL(OFFSET(CT$2,0,0,COUNTIF(CS:CS,"&gt;0"),1),ROWS(CS$2:CS386)),1),CS$2:CS$502,0),0,1,1)</f>
        <v>#NUM!</v>
      </c>
      <c r="DA386" s="91" t="str">
        <f t="shared" si="205"/>
        <v/>
      </c>
      <c r="DB386" s="99">
        <f t="shared" si="206"/>
        <v>0</v>
      </c>
      <c r="DC386" s="103">
        <f t="array" ref="DC386">DB386+(ROWS(DB$2:DB386)/1000*(DB386&lt;&gt;0))</f>
        <v>0</v>
      </c>
      <c r="DD386" s="103" t="e">
        <f t="array" ref="DD386">MATCH(SMALL(DC:DC,COUNTIF(DC:DC,0)+ROWS(DC$2:DC386)),DC:DC,0)</f>
        <v>#NUM!</v>
      </c>
      <c r="DE386" s="99">
        <f t="shared" si="207"/>
        <v>0</v>
      </c>
      <c r="DF386" s="103">
        <f t="array" ref="DF386">DE386+(ROWS(DE$2:DE386)/1000*(DE386&lt;&gt;0))</f>
        <v>0</v>
      </c>
      <c r="DG386" s="103" t="e">
        <f>MATCH(SMALL(DF:DF,COUNTIF(DF:DF,0)+ROWS(DF$2:DF386)),DF:DF,0)</f>
        <v>#NUM!</v>
      </c>
      <c r="DH386" s="104" t="e">
        <f t="array" aca="1" ref="DH386" ca="1">OFFSET($DA$1,MATCH(INDEX(DC:DC,SMALL(OFFSET(DD$2,0,0,COUNTIF(DC:DC,"&gt;0"),1),ROWS(DC$2:DC386)),1),DC$2:DC$502,0),1,1,1)</f>
        <v>#NUM!</v>
      </c>
      <c r="DI386" s="104" t="e">
        <f t="array" aca="1" ref="DI386" ca="1">OFFSET($DD$1,MATCH(INDEX(DF:DF,SMALL(OFFSET(DG$2,0,0,COUNTIF(DF:DF,"&gt;0"),1),ROWS(DF$2:DF386)),1),DF$2:DF$502,0),1,1,1)</f>
        <v>#NUM!</v>
      </c>
      <c r="DJ386" s="103" t="e">
        <f ca="1">OFFSET(DA$1,MATCH(INDEX(DF:DF,SMALL(OFFSET(DG$2,0,0,COUNTIF(DF:DF,"&gt;0"),1),ROWS(DF$2:DF386)),1),DF$2:DF$502,0),0,1,1)</f>
        <v>#NUM!</v>
      </c>
      <c r="DN386" s="91" t="str">
        <f t="shared" si="210"/>
        <v/>
      </c>
      <c r="DO386" s="99">
        <f t="shared" si="211"/>
        <v>0</v>
      </c>
      <c r="DP386" s="103">
        <f t="array" ref="DP386">DO386+(ROWS(DO$2:DO386)/1000*(DO386&lt;&gt;0))</f>
        <v>0</v>
      </c>
      <c r="DQ386" s="103" t="e">
        <f t="array" ref="DQ386">MATCH(SMALL(DP:DP,COUNTIF(DP:DP,0)+ROWS(DP$2:DP386)),DP:DP,0)</f>
        <v>#NUM!</v>
      </c>
      <c r="DR386" s="99">
        <f t="shared" si="212"/>
        <v>0</v>
      </c>
      <c r="DS386" s="103">
        <f t="array" ref="DS386">DR386+(ROWS(DR$2:DR386)/1000*(DR386&lt;&gt;0))</f>
        <v>0</v>
      </c>
      <c r="DT386" s="103" t="e">
        <f>MATCH(SMALL(DS:DS,COUNTIF(DS:DS,0)+ROWS(DS$2:DS386)),DS:DS,0)</f>
        <v>#NUM!</v>
      </c>
      <c r="DU386" s="104" t="e">
        <f t="array" aca="1" ref="DU386" ca="1">OFFSET($DN$1,MATCH(INDEX(DP:DP,SMALL(OFFSET(DQ$2,0,0,COUNTIF(DP:DP,"&gt;0"),1),ROWS(DP$2:DP386)),1),DP$2:DP$503,0),1,1,1)</f>
        <v>#NUM!</v>
      </c>
      <c r="DV386" s="104" t="e">
        <f t="array" aca="1" ref="DV386" ca="1">OFFSET($DQ$1,MATCH(INDEX(DS:DS,SMALL(OFFSET(DT$2,0,0,COUNTIF(DS:DS,"&gt;0"),1),ROWS(DS$2:DS386)),1),DS$2:DS$503,0),1,1,1)</f>
        <v>#REF!</v>
      </c>
      <c r="DW386" s="103" t="e">
        <f t="array" aca="1" ref="DW386" ca="1">OFFSET(DN$1,MATCH(INDEX(DP:DP,SMALL(OFFSET(DQ$2,0,0,COUNTIF(DP:DP,"&gt;0"),1),ROWS(DP$2:DP386)),1),DP$2:DP$503,0),0,1,1)</f>
        <v>#NUM!</v>
      </c>
      <c r="EA386" s="91" t="str">
        <f t="shared" ref="EA386:EA449" si="216">H386</f>
        <v/>
      </c>
      <c r="EB386" s="99">
        <f t="shared" ref="EB386:EB449" si="217">I386</f>
        <v>0</v>
      </c>
      <c r="EC386" s="103">
        <f t="array" ref="EC386">EB386+(ROWS(EB$2:EB386)/1000*(EB386&lt;&gt;0))</f>
        <v>0</v>
      </c>
      <c r="ED386" s="103" t="e">
        <f t="array" ref="ED386">MATCH(SMALL(EC:EC,COUNTIF(EC:EC,0)+ROWS(EC$2:EC386)),EC:EC,0)</f>
        <v>#NUM!</v>
      </c>
      <c r="EE386" s="99">
        <f t="shared" si="213"/>
        <v>0</v>
      </c>
      <c r="EF386" s="103">
        <f t="array" ref="EF386">EE386+(ROWS(EE$2:EE386)/1000*(EE386&lt;&gt;0))</f>
        <v>0</v>
      </c>
      <c r="EG386" s="103" t="e">
        <f>MATCH(SMALL(EF:EF,COUNTIF(EF:EF,0)+ROWS(EF$2:EF386)),EF:EF,0)</f>
        <v>#NUM!</v>
      </c>
      <c r="EH386" s="104" t="e">
        <f t="array" aca="1" ref="EH386" ca="1">OFFSET($EA$1,MATCH(INDEX(EC:EC,SMALL(OFFSET(ED$2,0,0,COUNTIF(EC:EC,"&gt;0"),1),ROWS(EC$2:EC386)),1),EC$2:EC$501,0),1,1,1)</f>
        <v>#NUM!</v>
      </c>
      <c r="EI386" s="104" t="e">
        <f t="array" aca="1" ref="EI386" ca="1">OFFSET($ED$1,MATCH(INDEX(EF:EF,SMALL(OFFSET(EG$2,0,0,COUNTIF(EF:EF,"&gt;0"),1),ROWS(EF$2:EF386)),1),EF$2:EF$501,0),1,1,1)</f>
        <v>#REF!</v>
      </c>
      <c r="EJ386" s="103" t="e">
        <f t="array" aca="1" ref="EJ386" ca="1">OFFSET(EA$1,MATCH(INDEX(EC:EC,SMALL(OFFSET(ED$2,0,0,COUNTIF(EC:EC,"&gt;0"),1),ROWS(EC$2:EC386)),1),EC$2:EC$501,0),0,1,1)</f>
        <v>#NUM!</v>
      </c>
      <c r="EN386" s="91" t="str">
        <f t="shared" ref="EN386:EN449" si="218">H386</f>
        <v/>
      </c>
      <c r="EO386" s="99">
        <f t="shared" ref="EO386:EO449" si="219">J386</f>
        <v>0</v>
      </c>
      <c r="EP386" s="103">
        <f t="array" ref="EP386">EO386+(ROWS(EO$2:EO386)/1000*(EO386&lt;&gt;0))</f>
        <v>0</v>
      </c>
      <c r="EQ386" s="103" t="e">
        <f t="array" ref="EQ386">MATCH(SMALL(EP:EP,COUNTIF(EP:EP,0)+ROWS(EP$2:EP386)),EP:EP,0)</f>
        <v>#NUM!</v>
      </c>
      <c r="ER386" s="99">
        <f t="shared" si="214"/>
        <v>0</v>
      </c>
      <c r="ES386" s="103">
        <f t="array" ref="ES386">ER386+(ROWS(ER$2:ER386)/1000*(ER386&lt;&gt;0))</f>
        <v>0</v>
      </c>
      <c r="ET386" s="103" t="e">
        <f>MATCH(SMALL(ES:ES,COUNTIF(ES:ES,0)+ROWS(ES$2:ES386)),ES:ES,0)</f>
        <v>#NUM!</v>
      </c>
      <c r="EU386" s="104" t="e">
        <f t="array" aca="1" ref="EU386" ca="1">OFFSET($EN$1,MATCH(INDEX(EP:EP,SMALL(OFFSET(EQ$2,0,0,COUNTIF(EP:EP,"&gt;0"),1),ROWS(EP$2:EP386)),1),EP$2:EP$501,0),1,1,1)</f>
        <v>#NUM!</v>
      </c>
      <c r="EV386" s="104" t="e">
        <f t="array" aca="1" ref="EV386" ca="1">OFFSET($EN$1,MATCH(INDEX(ES:ES,SMALL(OFFSET(ET$2,0,0,COUNTIF(ES:ES,"&gt;0"),1),ROWS(ES$2:ES386)),1),ES$2:ES$501,0),1,1,1)</f>
        <v>#REF!</v>
      </c>
      <c r="EW386" s="103" t="e">
        <f t="array" aca="1" ref="EW386" ca="1">OFFSET(EN$1,MATCH(INDEX(EP:EP,SMALL(OFFSET(EQ$2,0,0,COUNTIF(EP:EP,"&gt;0"),1),ROWS(EP$2:EP386)),1),EP$2:EP$501,0),0,1,1)</f>
        <v>#NUM!</v>
      </c>
      <c r="EX386" s="91"/>
      <c r="EY386" s="91"/>
      <c r="EZ386" s="91"/>
      <c r="FA386" s="103" t="str">
        <f t="shared" si="208"/>
        <v/>
      </c>
      <c r="FB386" s="103">
        <f t="shared" si="209"/>
        <v>0</v>
      </c>
      <c r="FC386" s="103">
        <f>FB386+(ROWS(FB$2:FB386)/1000*(FB386&lt;&gt;0))</f>
        <v>0</v>
      </c>
      <c r="FD386" s="103" t="e">
        <f>MATCH(SMALL(FC:FC,COUNTIF(FC:FC,0)+ROWS(FC$2:FC386)),FC:FC,0)</f>
        <v>#NUM!</v>
      </c>
      <c r="FE386" s="99">
        <f t="shared" si="215"/>
        <v>0</v>
      </c>
      <c r="FF386" s="103">
        <f>FE386+(ROWS(FE$2:FE386)/1000*(FE386&lt;&gt;0))</f>
        <v>0</v>
      </c>
      <c r="FG386" s="103" t="e">
        <f>MATCH(SMALL(FF:FF,COUNTIF(FF:FF,0)+ROWS(FF$2:FF386)),FF:FF,0)</f>
        <v>#NUM!</v>
      </c>
      <c r="FH386" s="104" t="e">
        <f ca="1">OFFSET($FA$1,MATCH(INDEX(FC:FC,SMALL(OFFSET(FD$2,0,0,COUNTIF(FC:FC,"&gt;0"),1),ROWS(FC$2:FC386)),1),FC$2:FC$502,0),1,1,1)</f>
        <v>#NUM!</v>
      </c>
      <c r="FI386" s="98" t="e">
        <f ca="1">OFFSET($FA$1,MATCH(INDEX(FF:FF,SMALL(OFFSET(FG$2,0,0,COUNTIF(FF:FF,"&gt;0"),1),ROWS(FF$2:FF386)),1),FF$2:FF$502,0),1,1,1)</f>
        <v>#REF!</v>
      </c>
      <c r="FJ386" s="103" t="e">
        <f ca="1">OFFSET(FA$1,MATCH(INDEX(FC:FC,SMALL(OFFSET(FD$2,0,0,COUNTIF(FC:FC,"&gt;0"),1),ROWS(FC$2:FC386)),1),FC$2:FC$502,0),0,1,1)</f>
        <v>#NUM!</v>
      </c>
    </row>
    <row r="387" spans="3:166">
      <c r="C387" s="91">
        <v>386</v>
      </c>
      <c r="D387" s="99">
        <f>IF(OR(Layout!L400 = "P"), Layout!V400, 0)</f>
        <v>0</v>
      </c>
      <c r="E387" s="99">
        <f t="array" ref="E387">IF(OR(Layout!L400 = "P", Layout!L400 = "A"), Layout!W400, 0)</f>
        <v>0</v>
      </c>
      <c r="F387" s="99">
        <f>IF(OR(Layout!L400 = "P", Layout!L400 = "A"), Layout!I400, 0)</f>
        <v>0</v>
      </c>
      <c r="G387" s="91" t="str">
        <f t="array" ref="G387">IF(OR(Layout!L400 = "P", Layout!L400 = "A"), Layout!G400, "")</f>
        <v/>
      </c>
      <c r="H387" s="91" t="str">
        <f>IF(Layout!G400 &gt; 0, Layout!G400, "")</f>
        <v/>
      </c>
      <c r="I387" s="102">
        <f>IF(Layout!Y400 &gt; 0, Layout!Y400, 0)</f>
        <v>0</v>
      </c>
      <c r="J387" s="92">
        <f t="array" ref="J387">IF(Layout!AA400 &gt; 0, Layout!AA400, 0)</f>
        <v>0</v>
      </c>
      <c r="K387" s="92">
        <f>IF(Layout!K400 &gt; 0, Layout!K400, 0)</f>
        <v>0</v>
      </c>
      <c r="L387" s="98"/>
      <c r="N387" s="91" t="str">
        <f t="shared" ref="N387:N450" si="220">G386</f>
        <v/>
      </c>
      <c r="O387" s="99">
        <f t="shared" ref="O387:O450" si="221">D386</f>
        <v>0</v>
      </c>
      <c r="P387" s="103">
        <f t="array" ref="P387">O387+(ROWS(O$2:O387)/1000*(O387&lt;&gt;0))</f>
        <v>0</v>
      </c>
      <c r="Q387" s="103" t="e">
        <f t="array" ref="Q387">MATCH(SMALL(P:P,COUNTIF(P:P,0)+ROWS(P$2:P387)),P:P,0)</f>
        <v>#NUM!</v>
      </c>
      <c r="R387" s="99">
        <f t="shared" ref="R387:R450" si="222">E386</f>
        <v>0</v>
      </c>
      <c r="S387" s="103">
        <f t="array" ref="S387">R387+(ROWS(R$2:R387)/1000*(R387&lt;&gt;0))</f>
        <v>0</v>
      </c>
      <c r="T387" s="103" t="e">
        <f>MATCH(SMALL(S:S,COUNTIF(S:S,0)+ROWS(S$2:S387)),S:S,0)</f>
        <v>#NUM!</v>
      </c>
      <c r="U387" s="104" t="e">
        <f t="array" aca="1" ref="U387" ca="1">OFFSET($N$1,MATCH(INDEX(P:P,SMALL(OFFSET(Q$2,0,0,COUNTIF(P:P,"&gt;0"),1),ROWS(P$2:P387)),1),P$2:P$502,0),1,1,1)</f>
        <v>#NUM!</v>
      </c>
      <c r="V387" s="104" t="e">
        <f t="array" aca="1" ref="V387" ca="1">OFFSET($Q$1,MATCH(INDEX(S:S,SMALL(OFFSET(T$2,0,0,COUNTIF(S:S,"&gt;0"),1),ROWS(S$2:S387)),1),S$2:S$502,0),1,1,1)</f>
        <v>#NUM!</v>
      </c>
      <c r="W387" s="103" t="e">
        <f ca="1">OFFSET(N$1,MATCH(INDEX(S:S,SMALL(OFFSET(T$2,0,0,COUNTIF(S:S,"&gt;0"),1),ROWS(S$2:S387)),1),S$2:S$502,0),0,1,1)</f>
        <v>#NUM!</v>
      </c>
      <c r="AA387" s="91" t="str">
        <f t="shared" ref="AA387:AA450" si="223">G887</f>
        <v/>
      </c>
      <c r="AB387" s="99">
        <f t="shared" ref="AB387:AB450" si="224">D887</f>
        <v>0</v>
      </c>
      <c r="AC387" s="103">
        <f t="array" ref="AC387">AB387+(ROWS(AB$2:AB387)/1000*(AB387&lt;&gt;0))</f>
        <v>0</v>
      </c>
      <c r="AD387" s="103" t="e">
        <f t="array" ref="AD387">MATCH(SMALL(AC:AC,COUNTIF(AC:AC,0)+ROWS(AC$2:AC387)),AC:AC,0)</f>
        <v>#NUM!</v>
      </c>
      <c r="AE387" s="99">
        <f t="shared" ref="AE387:AE450" si="225">E887</f>
        <v>0</v>
      </c>
      <c r="AF387" s="103">
        <f t="array" ref="AF387">AE387+(ROWS(AE$2:AE387)/1000*(AE387&lt;&gt;0))</f>
        <v>0</v>
      </c>
      <c r="AG387" s="103" t="e">
        <f>MATCH(SMALL(AF:AF,COUNTIF(AF:AF,0)+ROWS(AF$2:AF387)),AF:AF,0)</f>
        <v>#NUM!</v>
      </c>
      <c r="AH387" s="104" t="e">
        <f ca="1">OFFSET($AA$1,MATCH(INDEX(AC:AC,SMALL(OFFSET(AD$2,0,0,COUNTIF(AC:AC,"&gt;0"),1),ROWS(AC$2:AC387)),1),AC$2:AC$502,0),1,1,1)</f>
        <v>#NUM!</v>
      </c>
      <c r="AI387" s="104" t="e">
        <f ca="1">OFFSET($AD$1,MATCH(INDEX(AF:AF,SMALL(OFFSET(AG$2,0,0,COUNTIF(AF:AF,"&gt;0"),1),ROWS(AF$2:AF387)),1),AF$2:AF$502,0),1,1,1)</f>
        <v>#NUM!</v>
      </c>
      <c r="AJ387" s="103" t="e">
        <f ca="1">OFFSET(AA$1,MATCH(INDEX(AF:AF,SMALL(OFFSET(AG$2,0,0,COUNTIF(AF:AF,"&gt;0"),1),ROWS(AF$2:AF387)),1),AF$2:AF$502,0),0,1,1)</f>
        <v>#NUM!</v>
      </c>
      <c r="AN387" s="91" t="str">
        <f t="shared" ref="AN387:AN450" si="226">G1388</f>
        <v/>
      </c>
      <c r="AO387" s="99">
        <f t="shared" ref="AO387:AO450" si="227">D1388</f>
        <v>0</v>
      </c>
      <c r="AP387" s="103">
        <f t="array" ref="AP387">AO387+(ROWS(AO$2:AO387)/1000*(AO387&lt;&gt;0))</f>
        <v>0</v>
      </c>
      <c r="AQ387" s="103" t="e">
        <f t="array" ref="AQ387">MATCH(SMALL(AP:AP,COUNTIF(AP:AP,0)+ROWS(AP$2:AP387)),AP:AP,0)</f>
        <v>#NUM!</v>
      </c>
      <c r="AR387" s="99">
        <f t="shared" ref="AR387:AR450" si="228">E1388</f>
        <v>0</v>
      </c>
      <c r="AS387" s="103">
        <f t="array" ref="AS387">AR387+(ROWS(AR$2:AR387)/1000*(AR387&lt;&gt;0))</f>
        <v>0</v>
      </c>
      <c r="AT387" s="103" t="e">
        <f>MATCH(SMALL(AS:AS,COUNTIF(AS:AS,0)+ROWS(AS$2:AS387)),AS:AS,0)</f>
        <v>#NUM!</v>
      </c>
      <c r="AU387" s="104" t="e">
        <f ca="1">OFFSET($AN$1,MATCH(INDEX(AP:AP,SMALL(OFFSET(AQ$2,0,0,COUNTIF(AP:AP,"&gt;0"),1),ROWS(AP$2:AP387)),1),AP$2:AP$502,0),1,1,1)</f>
        <v>#NUM!</v>
      </c>
      <c r="AV387" s="104" t="e">
        <f ca="1">OFFSET($AQ$1,MATCH(INDEX(AS:AS,SMALL(OFFSET(AT$2,0,0,COUNTIF(AS:AS,"&gt;0"),1),ROWS(AS$2:AS387)),1),AS$2:AS$502,0),1,1,1)</f>
        <v>#NUM!</v>
      </c>
      <c r="AW387" s="103" t="e">
        <f ca="1">OFFSET(AN$1,MATCH(INDEX(AS:AS,SMALL(OFFSET(AT$2,0,0,COUNTIF(AS:AS,"&gt;0"),1),ROWS(AS$2:AS387)),1),AS$2:AS$502,0),0,1,1)</f>
        <v>#NUM!</v>
      </c>
      <c r="BA387" s="91" t="str">
        <f t="shared" ref="BA387:BA450" si="229">G1889</f>
        <v/>
      </c>
      <c r="BB387" s="99">
        <f t="shared" ref="BB387:BB450" si="230">D1889</f>
        <v>0</v>
      </c>
      <c r="BC387" s="103">
        <f t="array" ref="BC387">BB387+(ROWS(BB$2:BB387)/1000*(BB387&lt;&gt;0))</f>
        <v>0</v>
      </c>
      <c r="BD387" s="103" t="e">
        <f t="array" ref="BD387">MATCH(SMALL(BC:BC,COUNTIF(BC:BC,0)+ROWS(BC$2:BC387)),BC:BC,0)</f>
        <v>#NUM!</v>
      </c>
      <c r="BE387" s="99">
        <f t="shared" ref="BE387:BE450" si="231">E1889</f>
        <v>0</v>
      </c>
      <c r="BF387" s="103">
        <f t="array" ref="BF387">BE387+(ROWS(BE$2:BE387)/1000*(BE387&lt;&gt;0))</f>
        <v>0</v>
      </c>
      <c r="BG387" s="103" t="e">
        <f>MATCH(SMALL(BF:BF,COUNTIF(BF:BF,0)+ROWS(BF$2:BF387)),BF:BF,0)</f>
        <v>#NUM!</v>
      </c>
      <c r="BH387" s="104" t="e">
        <f ca="1">OFFSET($BA$1,MATCH(INDEX(BC:BC,SMALL(OFFSET(BD$2,0,0,COUNTIF(BC:BC,"&gt;0"),1),ROWS(BC$2:BC387)),1),BC$2:BC$502,0),1,1,1)</f>
        <v>#NUM!</v>
      </c>
      <c r="BI387" s="104" t="e">
        <f ca="1">OFFSET($BD$1,MATCH(INDEX(BF:BF,SMALL(OFFSET(BG$2,0,0,COUNTIF(BF:BF,"&gt;0"),1),ROWS(BF$2:BF387)),1),BF$2:BF$502,0),1,1,1)</f>
        <v>#NUM!</v>
      </c>
      <c r="BJ387" s="103" t="e">
        <f ca="1">OFFSET(BA$1,MATCH(INDEX(BF:BF,SMALL(OFFSET(BG$2,0,0,COUNTIF(BF:BF,"&gt;0"),1),ROWS(BF$2:BF387)),1),BF$2:BF$502,0),0,1,1)</f>
        <v>#NUM!</v>
      </c>
      <c r="BN387" s="91" t="str">
        <f t="shared" ref="BN387:BN450" si="232">G2390</f>
        <v/>
      </c>
      <c r="BO387" s="99">
        <f t="shared" ref="BO387:BO450" si="233">D2390</f>
        <v>0</v>
      </c>
      <c r="BP387" s="103">
        <f t="array" ref="BP387">BO387+(ROWS(BO$2:BO387)/1000*(BO387&lt;&gt;0))</f>
        <v>0</v>
      </c>
      <c r="BQ387" s="103" t="e">
        <f t="array" ref="BQ387">MATCH(SMALL(BP:BP,COUNTIF(BP:BP,0)+ROWS(BP$2:BP387)),BP:BP,0)</f>
        <v>#NUM!</v>
      </c>
      <c r="BR387" s="99">
        <f t="shared" ref="BR387:BR450" si="234">E2390</f>
        <v>0</v>
      </c>
      <c r="BS387" s="103">
        <f t="array" ref="BS387">BR387+(ROWS(BR$2:BR387)/1000*(BR387&lt;&gt;0))</f>
        <v>0</v>
      </c>
      <c r="BT387" s="103" t="e">
        <f>MATCH(SMALL(BS:BS,COUNTIF(BS:BS,0)+ROWS(BS$2:BS387)),BS:BS,0)</f>
        <v>#NUM!</v>
      </c>
      <c r="BU387" s="104" t="e">
        <f ca="1">OFFSET($BN$1,MATCH(INDEX(BP:BP,SMALL(OFFSET(BQ$2,0,0,COUNTIF(BP:BP,"&gt;0"),1),ROWS(BP$2:BP387)),1),BP$2:BP$502,0),1,1,1)</f>
        <v>#NUM!</v>
      </c>
      <c r="BV387" s="104" t="e">
        <f ca="1">OFFSET($BQ$1,MATCH(INDEX(BS:BS,SMALL(OFFSET(BT$2,0,0,COUNTIF(BS:BS,"&gt;0"),1),ROWS(BS$2:BS387)),1),BS$2:BS$502,0),1,1,1)</f>
        <v>#NUM!</v>
      </c>
      <c r="BW387" s="103" t="e">
        <f ca="1">OFFSET(BN$1,MATCH(INDEX(BS:BS,SMALL(OFFSET(BT$2,0,0,COUNTIF(BS:BS,"&gt;0"),1),ROWS(BS$2:BS387)),1),BS$2:BS$502,0),0,1,1)</f>
        <v>#NUM!</v>
      </c>
      <c r="CA387" s="91" t="str">
        <f t="shared" ref="CA387:CA450" si="235">G2891</f>
        <v/>
      </c>
      <c r="CB387" s="99">
        <f t="shared" ref="CB387:CB450" si="236">D2891</f>
        <v>0</v>
      </c>
      <c r="CC387" s="103">
        <f t="array" ref="CC387">CB387+(ROWS(CB$2:CB387)/1000*(CB387&lt;&gt;0))</f>
        <v>0</v>
      </c>
      <c r="CD387" s="103" t="e">
        <f t="array" ref="CD387">MATCH(SMALL(CC:CC,COUNTIF(CC:CC,0)+ROWS(CC$2:CC387)),CC:CC,0)</f>
        <v>#NUM!</v>
      </c>
      <c r="CE387" s="99">
        <f t="shared" ref="CE387:CE450" si="237">E2891</f>
        <v>0</v>
      </c>
      <c r="CF387" s="103">
        <f t="array" ref="CF387">CE387+(ROWS(CE$2:CE387)/1000*(CE387&lt;&gt;0))</f>
        <v>0</v>
      </c>
      <c r="CG387" s="103" t="e">
        <f>MATCH(SMALL(CF:CF,COUNTIF(CF:CF,0)+ROWS(CF$2:CF387)),CF:CF,0)</f>
        <v>#NUM!</v>
      </c>
      <c r="CH387" s="104" t="e">
        <f ca="1">OFFSET($CA$1,MATCH(INDEX(CC:CC,SMALL(OFFSET(CD$2,0,0,COUNTIF(CC:CC,"&gt;0"),1),ROWS(CC$2:CC387)),1),CC$2:CC$502,0),1,1,1)</f>
        <v>#NUM!</v>
      </c>
      <c r="CI387" s="104" t="e">
        <f t="array" aca="1" ref="CI387" ca="1">OFFSET($CD$1,MATCH(INDEX(CF:CF,SMALL(OFFSET(CG$2,0,0,COUNTIF(CF:CF,"&gt;0"),1),ROWS(CF$2:CF387)),1),CF$2:CF$502,0),1,1,1)</f>
        <v>#NUM!</v>
      </c>
      <c r="CJ387" s="103" t="e">
        <f ca="1">OFFSET(CA$1,MATCH(INDEX(CF:CF,SMALL(OFFSET(CG$2,0,0,COUNTIF(CF:CF,"&gt;0"),1),ROWS(CF$2:CF387)),1),CF$2:CF$502,0),0,1,1)</f>
        <v>#NUM!</v>
      </c>
      <c r="CN387" s="91" t="str">
        <f t="shared" ref="CN387:CN450" si="238">G3392</f>
        <v/>
      </c>
      <c r="CO387" s="99">
        <f t="shared" ref="CO387:CO450" si="239">D3392</f>
        <v>0</v>
      </c>
      <c r="CP387" s="103">
        <f t="array" ref="CP387">CO387+(ROWS(CO$2:CO387)/1000*(CO387&lt;&gt;0))</f>
        <v>0</v>
      </c>
      <c r="CQ387" s="103" t="e">
        <f t="array" ref="CQ387">MATCH(SMALL(CP:CP,COUNTIF(CP:CP,0)+ROWS(CP$2:CP387)),CP:CP,0)</f>
        <v>#NUM!</v>
      </c>
      <c r="CR387" s="99">
        <f t="shared" ref="CR387:CR450" si="240">E3392</f>
        <v>0</v>
      </c>
      <c r="CS387" s="103">
        <f t="array" ref="CS387">CR387+(ROWS(CR$2:CR387)/1000*(CR387&lt;&gt;0))</f>
        <v>0</v>
      </c>
      <c r="CT387" s="103" t="e">
        <f>MATCH(SMALL(CS:CS,COUNTIF(CS:CS,0)+ROWS(CS$2:CS387)),CS:CS,0)</f>
        <v>#NUM!</v>
      </c>
      <c r="CU387" s="104" t="e">
        <f t="array" aca="1" ref="CU387" ca="1">OFFSET($CN$1,MATCH(INDEX(CP:CP,SMALL(OFFSET(CQ$2,0,0,COUNTIF(CP:CP,"&gt;0"),1),ROWS(CP$2:CP387)),1),CP$2:CP$502,0),1,1,1)</f>
        <v>#NUM!</v>
      </c>
      <c r="CV387" s="104" t="e">
        <f t="array" aca="1" ref="CV387" ca="1">OFFSET($CQ$1,MATCH(INDEX(CS:CS,SMALL(OFFSET(CT$2,0,0,COUNTIF(CS:CS,"&gt;0"),1),ROWS(CS$2:CS387)),1),CS$2:CS$502,0),1,1,1)</f>
        <v>#NUM!</v>
      </c>
      <c r="CW387" s="103" t="e">
        <f ca="1">OFFSET(CN$1,MATCH(INDEX(CS:CS,SMALL(OFFSET(CT$2,0,0,COUNTIF(CS:CS,"&gt;0"),1),ROWS(CS$2:CS387)),1),CS$2:CS$502,0),0,1,1)</f>
        <v>#NUM!</v>
      </c>
      <c r="DA387" s="91" t="str">
        <f t="shared" ref="DA387:DA450" si="241">G3893</f>
        <v/>
      </c>
      <c r="DB387" s="99">
        <f t="shared" ref="DB387:DB450" si="242">D3893</f>
        <v>0</v>
      </c>
      <c r="DC387" s="103">
        <f t="array" ref="DC387">DB387+(ROWS(DB$2:DB387)/1000*(DB387&lt;&gt;0))</f>
        <v>0</v>
      </c>
      <c r="DD387" s="103" t="e">
        <f t="array" ref="DD387">MATCH(SMALL(DC:DC,COUNTIF(DC:DC,0)+ROWS(DC$2:DC387)),DC:DC,0)</f>
        <v>#NUM!</v>
      </c>
      <c r="DE387" s="99">
        <f t="shared" ref="DE387:DE450" si="243">E3893</f>
        <v>0</v>
      </c>
      <c r="DF387" s="103">
        <f t="array" ref="DF387">DE387+(ROWS(DE$2:DE387)/1000*(DE387&lt;&gt;0))</f>
        <v>0</v>
      </c>
      <c r="DG387" s="103" t="e">
        <f>MATCH(SMALL(DF:DF,COUNTIF(DF:DF,0)+ROWS(DF$2:DF387)),DF:DF,0)</f>
        <v>#NUM!</v>
      </c>
      <c r="DH387" s="104" t="e">
        <f t="array" aca="1" ref="DH387" ca="1">OFFSET($DA$1,MATCH(INDEX(DC:DC,SMALL(OFFSET(DD$2,0,0,COUNTIF(DC:DC,"&gt;0"),1),ROWS(DC$2:DC387)),1),DC$2:DC$502,0),1,1,1)</f>
        <v>#NUM!</v>
      </c>
      <c r="DI387" s="104" t="e">
        <f t="array" aca="1" ref="DI387" ca="1">OFFSET($DD$1,MATCH(INDEX(DF:DF,SMALL(OFFSET(DG$2,0,0,COUNTIF(DF:DF,"&gt;0"),1),ROWS(DF$2:DF387)),1),DF$2:DF$502,0),1,1,1)</f>
        <v>#NUM!</v>
      </c>
      <c r="DJ387" s="103" t="e">
        <f ca="1">OFFSET(DA$1,MATCH(INDEX(DF:DF,SMALL(OFFSET(DG$2,0,0,COUNTIF(DF:DF,"&gt;0"),1),ROWS(DF$2:DF387)),1),DF$2:DF$502,0),0,1,1)</f>
        <v>#NUM!</v>
      </c>
      <c r="DN387" s="91" t="str">
        <f t="shared" si="210"/>
        <v/>
      </c>
      <c r="DO387" s="99">
        <f t="shared" si="211"/>
        <v>0</v>
      </c>
      <c r="DP387" s="103">
        <f t="array" ref="DP387">DO387+(ROWS(DO$2:DO387)/1000*(DO387&lt;&gt;0))</f>
        <v>0</v>
      </c>
      <c r="DQ387" s="103" t="e">
        <f t="array" ref="DQ387">MATCH(SMALL(DP:DP,COUNTIF(DP:DP,0)+ROWS(DP$2:DP387)),DP:DP,0)</f>
        <v>#NUM!</v>
      </c>
      <c r="DR387" s="99">
        <f t="shared" si="212"/>
        <v>0</v>
      </c>
      <c r="DS387" s="103">
        <f t="array" ref="DS387">DR387+(ROWS(DR$2:DR387)/1000*(DR387&lt;&gt;0))</f>
        <v>0</v>
      </c>
      <c r="DT387" s="103" t="e">
        <f>MATCH(SMALL(DS:DS,COUNTIF(DS:DS,0)+ROWS(DS$2:DS387)),DS:DS,0)</f>
        <v>#NUM!</v>
      </c>
      <c r="DU387" s="104" t="e">
        <f t="array" aca="1" ref="DU387" ca="1">OFFSET($DN$1,MATCH(INDEX(DP:DP,SMALL(OFFSET(DQ$2,0,0,COUNTIF(DP:DP,"&gt;0"),1),ROWS(DP$2:DP387)),1),DP$2:DP$503,0),1,1,1)</f>
        <v>#NUM!</v>
      </c>
      <c r="DV387" s="104" t="e">
        <f t="array" aca="1" ref="DV387" ca="1">OFFSET($DQ$1,MATCH(INDEX(DS:DS,SMALL(OFFSET(DT$2,0,0,COUNTIF(DS:DS,"&gt;0"),1),ROWS(DS$2:DS387)),1),DS$2:DS$503,0),1,1,1)</f>
        <v>#REF!</v>
      </c>
      <c r="DW387" s="103" t="e">
        <f t="array" aca="1" ref="DW387" ca="1">OFFSET(DN$1,MATCH(INDEX(DP:DP,SMALL(OFFSET(DQ$2,0,0,COUNTIF(DP:DP,"&gt;0"),1),ROWS(DP$2:DP387)),1),DP$2:DP$503,0),0,1,1)</f>
        <v>#NUM!</v>
      </c>
      <c r="EA387" s="91" t="str">
        <f t="shared" si="216"/>
        <v/>
      </c>
      <c r="EB387" s="99">
        <f t="shared" si="217"/>
        <v>0</v>
      </c>
      <c r="EC387" s="103">
        <f t="array" ref="EC387">EB387+(ROWS(EB$2:EB387)/1000*(EB387&lt;&gt;0))</f>
        <v>0</v>
      </c>
      <c r="ED387" s="103" t="e">
        <f t="array" ref="ED387">MATCH(SMALL(EC:EC,COUNTIF(EC:EC,0)+ROWS(EC$2:EC387)),EC:EC,0)</f>
        <v>#NUM!</v>
      </c>
      <c r="EE387" s="99">
        <f t="shared" si="213"/>
        <v>0</v>
      </c>
      <c r="EF387" s="103">
        <f t="array" ref="EF387">EE387+(ROWS(EE$2:EE387)/1000*(EE387&lt;&gt;0))</f>
        <v>0</v>
      </c>
      <c r="EG387" s="103" t="e">
        <f>MATCH(SMALL(EF:EF,COUNTIF(EF:EF,0)+ROWS(EF$2:EF387)),EF:EF,0)</f>
        <v>#NUM!</v>
      </c>
      <c r="EH387" s="104" t="e">
        <f t="array" aca="1" ref="EH387" ca="1">OFFSET($EA$1,MATCH(INDEX(EC:EC,SMALL(OFFSET(ED$2,0,0,COUNTIF(EC:EC,"&gt;0"),1),ROWS(EC$2:EC387)),1),EC$2:EC$501,0),1,1,1)</f>
        <v>#NUM!</v>
      </c>
      <c r="EI387" s="104" t="e">
        <f t="array" aca="1" ref="EI387" ca="1">OFFSET($ED$1,MATCH(INDEX(EF:EF,SMALL(OFFSET(EG$2,0,0,COUNTIF(EF:EF,"&gt;0"),1),ROWS(EF$2:EF387)),1),EF$2:EF$501,0),1,1,1)</f>
        <v>#REF!</v>
      </c>
      <c r="EJ387" s="103" t="e">
        <f t="array" aca="1" ref="EJ387" ca="1">OFFSET(EA$1,MATCH(INDEX(EC:EC,SMALL(OFFSET(ED$2,0,0,COUNTIF(EC:EC,"&gt;0"),1),ROWS(EC$2:EC387)),1),EC$2:EC$501,0),0,1,1)</f>
        <v>#NUM!</v>
      </c>
      <c r="EN387" s="91" t="str">
        <f t="shared" si="218"/>
        <v/>
      </c>
      <c r="EO387" s="99">
        <f t="shared" si="219"/>
        <v>0</v>
      </c>
      <c r="EP387" s="103">
        <f t="array" ref="EP387">EO387+(ROWS(EO$2:EO387)/1000*(EO387&lt;&gt;0))</f>
        <v>0</v>
      </c>
      <c r="EQ387" s="103" t="e">
        <f t="array" ref="EQ387">MATCH(SMALL(EP:EP,COUNTIF(EP:EP,0)+ROWS(EP$2:EP387)),EP:EP,0)</f>
        <v>#NUM!</v>
      </c>
      <c r="ER387" s="99">
        <f t="shared" si="214"/>
        <v>0</v>
      </c>
      <c r="ES387" s="103">
        <f t="array" ref="ES387">ER387+(ROWS(ER$2:ER387)/1000*(ER387&lt;&gt;0))</f>
        <v>0</v>
      </c>
      <c r="ET387" s="103" t="e">
        <f>MATCH(SMALL(ES:ES,COUNTIF(ES:ES,0)+ROWS(ES$2:ES387)),ES:ES,0)</f>
        <v>#NUM!</v>
      </c>
      <c r="EU387" s="104" t="e">
        <f t="array" aca="1" ref="EU387" ca="1">OFFSET($EN$1,MATCH(INDEX(EP:EP,SMALL(OFFSET(EQ$2,0,0,COUNTIF(EP:EP,"&gt;0"),1),ROWS(EP$2:EP387)),1),EP$2:EP$501,0),1,1,1)</f>
        <v>#NUM!</v>
      </c>
      <c r="EV387" s="104" t="e">
        <f t="array" aca="1" ref="EV387" ca="1">OFFSET($EN$1,MATCH(INDEX(ES:ES,SMALL(OFFSET(ET$2,0,0,COUNTIF(ES:ES,"&gt;0"),1),ROWS(ES$2:ES387)),1),ES$2:ES$501,0),1,1,1)</f>
        <v>#REF!</v>
      </c>
      <c r="EW387" s="103" t="e">
        <f t="array" aca="1" ref="EW387" ca="1">OFFSET(EN$1,MATCH(INDEX(EP:EP,SMALL(OFFSET(EQ$2,0,0,COUNTIF(EP:EP,"&gt;0"),1),ROWS(EP$2:EP387)),1),EP$2:EP$501,0),0,1,1)</f>
        <v>#NUM!</v>
      </c>
      <c r="EX387" s="91"/>
      <c r="EY387" s="91"/>
      <c r="EZ387" s="91"/>
      <c r="FA387" s="103" t="str">
        <f t="shared" ref="FA387:FA450" si="244">H386</f>
        <v/>
      </c>
      <c r="FB387" s="103">
        <f t="shared" ref="FB387:FB450" si="245">K386</f>
        <v>0</v>
      </c>
      <c r="FC387" s="103">
        <f>FB387+(ROWS(FB$2:FB387)/1000*(FB387&lt;&gt;0))</f>
        <v>0</v>
      </c>
      <c r="FD387" s="103" t="e">
        <f>MATCH(SMALL(FC:FC,COUNTIF(FC:FC,0)+ROWS(FC$2:FC387)),FC:FC,0)</f>
        <v>#NUM!</v>
      </c>
      <c r="FE387" s="99">
        <f t="shared" si="215"/>
        <v>0</v>
      </c>
      <c r="FF387" s="103">
        <f>FE387+(ROWS(FE$2:FE387)/1000*(FE387&lt;&gt;0))</f>
        <v>0</v>
      </c>
      <c r="FG387" s="103" t="e">
        <f>MATCH(SMALL(FF:FF,COUNTIF(FF:FF,0)+ROWS(FF$2:FF387)),FF:FF,0)</f>
        <v>#NUM!</v>
      </c>
      <c r="FH387" s="104" t="e">
        <f ca="1">OFFSET($FA$1,MATCH(INDEX(FC:FC,SMALL(OFFSET(FD$2,0,0,COUNTIF(FC:FC,"&gt;0"),1),ROWS(FC$2:FC387)),1),FC$2:FC$502,0),1,1,1)</f>
        <v>#NUM!</v>
      </c>
      <c r="FI387" s="104" t="e">
        <f ca="1">OFFSET($FA$1,MATCH(INDEX(FF:FF,SMALL(OFFSET(FG$2,0,0,COUNTIF(FF:FF,"&gt;0"),1),ROWS(FF$2:FF387)),1),FF$2:FF$502,0),1,1,1)</f>
        <v>#REF!</v>
      </c>
      <c r="FJ387" s="103" t="e">
        <f ca="1">OFFSET(FA$1,MATCH(INDEX(FC:FC,SMALL(OFFSET(FD$2,0,0,COUNTIF(FC:FC,"&gt;0"),1),ROWS(FC$2:FC387)),1),FC$2:FC$502,0),0,1,1)</f>
        <v>#NUM!</v>
      </c>
    </row>
    <row r="388" spans="3:166">
      <c r="C388" s="91">
        <v>387</v>
      </c>
      <c r="D388" s="99">
        <f>IF(OR(Layout!L401 = "P"), Layout!V401, 0)</f>
        <v>0</v>
      </c>
      <c r="E388" s="99">
        <f t="array" ref="E388">IF(OR(Layout!L401 = "P", Layout!L401 = "A"), Layout!W401, 0)</f>
        <v>0</v>
      </c>
      <c r="F388" s="99">
        <f>IF(OR(Layout!L401 = "P", Layout!L401 = "A"), Layout!I401, 0)</f>
        <v>0</v>
      </c>
      <c r="G388" s="91" t="str">
        <f t="array" ref="G388">IF(OR(Layout!L401 = "P", Layout!L401 = "A"), Layout!G401, "")</f>
        <v/>
      </c>
      <c r="H388" s="91" t="str">
        <f>IF(Layout!G401 &gt; 0, Layout!G401, "")</f>
        <v/>
      </c>
      <c r="I388" s="102">
        <f>IF(Layout!Y401 &gt; 0, Layout!Y401, 0)</f>
        <v>0</v>
      </c>
      <c r="J388" s="92">
        <f t="array" ref="J388">IF(Layout!AA401 &gt; 0, Layout!AA401, 0)</f>
        <v>0</v>
      </c>
      <c r="K388" s="92">
        <f>IF(Layout!K401 &gt; 0, Layout!K401, 0)</f>
        <v>0</v>
      </c>
      <c r="L388" s="98"/>
      <c r="N388" s="91" t="str">
        <f t="shared" si="220"/>
        <v/>
      </c>
      <c r="O388" s="99">
        <f t="shared" si="221"/>
        <v>0</v>
      </c>
      <c r="P388" s="103">
        <f t="array" ref="P388">O388+(ROWS(O$2:O388)/1000*(O388&lt;&gt;0))</f>
        <v>0</v>
      </c>
      <c r="Q388" s="103" t="e">
        <f t="array" ref="Q388">MATCH(SMALL(P:P,COUNTIF(P:P,0)+ROWS(P$2:P388)),P:P,0)</f>
        <v>#NUM!</v>
      </c>
      <c r="R388" s="99">
        <f t="shared" si="222"/>
        <v>0</v>
      </c>
      <c r="S388" s="103">
        <f t="array" ref="S388">R388+(ROWS(R$2:R388)/1000*(R388&lt;&gt;0))</f>
        <v>0</v>
      </c>
      <c r="T388" s="103" t="e">
        <f>MATCH(SMALL(S:S,COUNTIF(S:S,0)+ROWS(S$2:S388)),S:S,0)</f>
        <v>#NUM!</v>
      </c>
      <c r="U388" s="104" t="e">
        <f t="array" aca="1" ref="U388" ca="1">OFFSET($N$1,MATCH(INDEX(P:P,SMALL(OFFSET(Q$2,0,0,COUNTIF(P:P,"&gt;0"),1),ROWS(P$2:P388)),1),P$2:P$502,0),1,1,1)</f>
        <v>#NUM!</v>
      </c>
      <c r="V388" s="104" t="e">
        <f t="array" aca="1" ref="V388" ca="1">OFFSET($Q$1,MATCH(INDEX(S:S,SMALL(OFFSET(T$2,0,0,COUNTIF(S:S,"&gt;0"),1),ROWS(S$2:S388)),1),S$2:S$502,0),1,1,1)</f>
        <v>#NUM!</v>
      </c>
      <c r="W388" s="103" t="e">
        <f ca="1">OFFSET(N$1,MATCH(INDEX(S:S,SMALL(OFFSET(T$2,0,0,COUNTIF(S:S,"&gt;0"),1),ROWS(S$2:S388)),1),S$2:S$502,0),0,1,1)</f>
        <v>#NUM!</v>
      </c>
      <c r="AA388" s="91" t="str">
        <f t="shared" si="223"/>
        <v/>
      </c>
      <c r="AB388" s="99">
        <f t="shared" si="224"/>
        <v>0</v>
      </c>
      <c r="AC388" s="103">
        <f t="array" ref="AC388">AB388+(ROWS(AB$2:AB388)/1000*(AB388&lt;&gt;0))</f>
        <v>0</v>
      </c>
      <c r="AD388" s="103" t="e">
        <f t="array" ref="AD388">MATCH(SMALL(AC:AC,COUNTIF(AC:AC,0)+ROWS(AC$2:AC388)),AC:AC,0)</f>
        <v>#NUM!</v>
      </c>
      <c r="AE388" s="99">
        <f t="shared" si="225"/>
        <v>0</v>
      </c>
      <c r="AF388" s="103">
        <f t="array" ref="AF388">AE388+(ROWS(AE$2:AE388)/1000*(AE388&lt;&gt;0))</f>
        <v>0</v>
      </c>
      <c r="AG388" s="103" t="e">
        <f>MATCH(SMALL(AF:AF,COUNTIF(AF:AF,0)+ROWS(AF$2:AF388)),AF:AF,0)</f>
        <v>#NUM!</v>
      </c>
      <c r="AH388" s="104" t="e">
        <f ca="1">OFFSET($AA$1,MATCH(INDEX(AC:AC,SMALL(OFFSET(AD$2,0,0,COUNTIF(AC:AC,"&gt;0"),1),ROWS(AC$2:AC388)),1),AC$2:AC$502,0),1,1,1)</f>
        <v>#NUM!</v>
      </c>
      <c r="AI388" s="104" t="e">
        <f ca="1">OFFSET($AD$1,MATCH(INDEX(AF:AF,SMALL(OFFSET(AG$2,0,0,COUNTIF(AF:AF,"&gt;0"),1),ROWS(AF$2:AF388)),1),AF$2:AF$502,0),1,1,1)</f>
        <v>#NUM!</v>
      </c>
      <c r="AJ388" s="103" t="e">
        <f ca="1">OFFSET(AA$1,MATCH(INDEX(AF:AF,SMALL(OFFSET(AG$2,0,0,COUNTIF(AF:AF,"&gt;0"),1),ROWS(AF$2:AF388)),1),AF$2:AF$502,0),0,1,1)</f>
        <v>#NUM!</v>
      </c>
      <c r="AN388" s="91" t="str">
        <f t="shared" si="226"/>
        <v/>
      </c>
      <c r="AO388" s="99">
        <f t="shared" si="227"/>
        <v>0</v>
      </c>
      <c r="AP388" s="103">
        <f t="array" ref="AP388">AO388+(ROWS(AO$2:AO388)/1000*(AO388&lt;&gt;0))</f>
        <v>0</v>
      </c>
      <c r="AQ388" s="103" t="e">
        <f t="array" ref="AQ388">MATCH(SMALL(AP:AP,COUNTIF(AP:AP,0)+ROWS(AP$2:AP388)),AP:AP,0)</f>
        <v>#NUM!</v>
      </c>
      <c r="AR388" s="99">
        <f t="shared" si="228"/>
        <v>0</v>
      </c>
      <c r="AS388" s="103">
        <f t="array" ref="AS388">AR388+(ROWS(AR$2:AR388)/1000*(AR388&lt;&gt;0))</f>
        <v>0</v>
      </c>
      <c r="AT388" s="103" t="e">
        <f>MATCH(SMALL(AS:AS,COUNTIF(AS:AS,0)+ROWS(AS$2:AS388)),AS:AS,0)</f>
        <v>#NUM!</v>
      </c>
      <c r="AU388" s="104" t="e">
        <f ca="1">OFFSET($AN$1,MATCH(INDEX(AP:AP,SMALL(OFFSET(AQ$2,0,0,COUNTIF(AP:AP,"&gt;0"),1),ROWS(AP$2:AP388)),1),AP$2:AP$502,0),1,1,1)</f>
        <v>#NUM!</v>
      </c>
      <c r="AV388" s="104" t="e">
        <f ca="1">OFFSET($AQ$1,MATCH(INDEX(AS:AS,SMALL(OFFSET(AT$2,0,0,COUNTIF(AS:AS,"&gt;0"),1),ROWS(AS$2:AS388)),1),AS$2:AS$502,0),1,1,1)</f>
        <v>#NUM!</v>
      </c>
      <c r="AW388" s="103" t="e">
        <f ca="1">OFFSET(AN$1,MATCH(INDEX(AS:AS,SMALL(OFFSET(AT$2,0,0,COUNTIF(AS:AS,"&gt;0"),1),ROWS(AS$2:AS388)),1),AS$2:AS$502,0),0,1,1)</f>
        <v>#NUM!</v>
      </c>
      <c r="BA388" s="91" t="str">
        <f t="shared" si="229"/>
        <v/>
      </c>
      <c r="BB388" s="99">
        <f t="shared" si="230"/>
        <v>0</v>
      </c>
      <c r="BC388" s="103">
        <f t="array" ref="BC388">BB388+(ROWS(BB$2:BB388)/1000*(BB388&lt;&gt;0))</f>
        <v>0</v>
      </c>
      <c r="BD388" s="103" t="e">
        <f t="array" ref="BD388">MATCH(SMALL(BC:BC,COUNTIF(BC:BC,0)+ROWS(BC$2:BC388)),BC:BC,0)</f>
        <v>#NUM!</v>
      </c>
      <c r="BE388" s="99">
        <f t="shared" si="231"/>
        <v>0</v>
      </c>
      <c r="BF388" s="103">
        <f t="array" ref="BF388">BE388+(ROWS(BE$2:BE388)/1000*(BE388&lt;&gt;0))</f>
        <v>0</v>
      </c>
      <c r="BG388" s="103" t="e">
        <f>MATCH(SMALL(BF:BF,COUNTIF(BF:BF,0)+ROWS(BF$2:BF388)),BF:BF,0)</f>
        <v>#NUM!</v>
      </c>
      <c r="BH388" s="104" t="e">
        <f ca="1">OFFSET($BA$1,MATCH(INDEX(BC:BC,SMALL(OFFSET(BD$2,0,0,COUNTIF(BC:BC,"&gt;0"),1),ROWS(BC$2:BC388)),1),BC$2:BC$502,0),1,1,1)</f>
        <v>#NUM!</v>
      </c>
      <c r="BI388" s="104" t="e">
        <f ca="1">OFFSET($BD$1,MATCH(INDEX(BF:BF,SMALL(OFFSET(BG$2,0,0,COUNTIF(BF:BF,"&gt;0"),1),ROWS(BF$2:BF388)),1),BF$2:BF$502,0),1,1,1)</f>
        <v>#NUM!</v>
      </c>
      <c r="BJ388" s="103" t="e">
        <f ca="1">OFFSET(BA$1,MATCH(INDEX(BF:BF,SMALL(OFFSET(BG$2,0,0,COUNTIF(BF:BF,"&gt;0"),1),ROWS(BF$2:BF388)),1),BF$2:BF$502,0),0,1,1)</f>
        <v>#NUM!</v>
      </c>
      <c r="BN388" s="91" t="str">
        <f t="shared" si="232"/>
        <v/>
      </c>
      <c r="BO388" s="99">
        <f t="shared" si="233"/>
        <v>0</v>
      </c>
      <c r="BP388" s="103">
        <f t="array" ref="BP388">BO388+(ROWS(BO$2:BO388)/1000*(BO388&lt;&gt;0))</f>
        <v>0</v>
      </c>
      <c r="BQ388" s="103" t="e">
        <f t="array" ref="BQ388">MATCH(SMALL(BP:BP,COUNTIF(BP:BP,0)+ROWS(BP$2:BP388)),BP:BP,0)</f>
        <v>#NUM!</v>
      </c>
      <c r="BR388" s="99">
        <f t="shared" si="234"/>
        <v>0</v>
      </c>
      <c r="BS388" s="103">
        <f t="array" ref="BS388">BR388+(ROWS(BR$2:BR388)/1000*(BR388&lt;&gt;0))</f>
        <v>0</v>
      </c>
      <c r="BT388" s="103" t="e">
        <f>MATCH(SMALL(BS:BS,COUNTIF(BS:BS,0)+ROWS(BS$2:BS388)),BS:BS,0)</f>
        <v>#NUM!</v>
      </c>
      <c r="BU388" s="104" t="e">
        <f ca="1">OFFSET($BN$1,MATCH(INDEX(BP:BP,SMALL(OFFSET(BQ$2,0,0,COUNTIF(BP:BP,"&gt;0"),1),ROWS(BP$2:BP388)),1),BP$2:BP$502,0),1,1,1)</f>
        <v>#NUM!</v>
      </c>
      <c r="BV388" s="104" t="e">
        <f ca="1">OFFSET($BQ$1,MATCH(INDEX(BS:BS,SMALL(OFFSET(BT$2,0,0,COUNTIF(BS:BS,"&gt;0"),1),ROWS(BS$2:BS388)),1),BS$2:BS$502,0),1,1,1)</f>
        <v>#NUM!</v>
      </c>
      <c r="BW388" s="103" t="e">
        <f ca="1">OFFSET(BN$1,MATCH(INDEX(BS:BS,SMALL(OFFSET(BT$2,0,0,COUNTIF(BS:BS,"&gt;0"),1),ROWS(BS$2:BS388)),1),BS$2:BS$502,0),0,1,1)</f>
        <v>#NUM!</v>
      </c>
      <c r="CA388" s="91" t="str">
        <f t="shared" si="235"/>
        <v/>
      </c>
      <c r="CB388" s="99">
        <f t="shared" si="236"/>
        <v>0</v>
      </c>
      <c r="CC388" s="103">
        <f t="array" ref="CC388">CB388+(ROWS(CB$2:CB388)/1000*(CB388&lt;&gt;0))</f>
        <v>0</v>
      </c>
      <c r="CD388" s="103" t="e">
        <f t="array" ref="CD388">MATCH(SMALL(CC:CC,COUNTIF(CC:CC,0)+ROWS(CC$2:CC388)),CC:CC,0)</f>
        <v>#NUM!</v>
      </c>
      <c r="CE388" s="99">
        <f t="shared" si="237"/>
        <v>0</v>
      </c>
      <c r="CF388" s="103">
        <f t="array" ref="CF388">CE388+(ROWS(CE$2:CE388)/1000*(CE388&lt;&gt;0))</f>
        <v>0</v>
      </c>
      <c r="CG388" s="103" t="e">
        <f>MATCH(SMALL(CF:CF,COUNTIF(CF:CF,0)+ROWS(CF$2:CF388)),CF:CF,0)</f>
        <v>#NUM!</v>
      </c>
      <c r="CH388" s="104" t="e">
        <f ca="1">OFFSET($CA$1,MATCH(INDEX(CC:CC,SMALL(OFFSET(CD$2,0,0,COUNTIF(CC:CC,"&gt;0"),1),ROWS(CC$2:CC388)),1),CC$2:CC$502,0),1,1,1)</f>
        <v>#NUM!</v>
      </c>
      <c r="CI388" s="104" t="e">
        <f t="array" aca="1" ref="CI388" ca="1">OFFSET($CD$1,MATCH(INDEX(CF:CF,SMALL(OFFSET(CG$2,0,0,COUNTIF(CF:CF,"&gt;0"),1),ROWS(CF$2:CF388)),1),CF$2:CF$502,0),1,1,1)</f>
        <v>#NUM!</v>
      </c>
      <c r="CJ388" s="103" t="e">
        <f ca="1">OFFSET(CA$1,MATCH(INDEX(CF:CF,SMALL(OFFSET(CG$2,0,0,COUNTIF(CF:CF,"&gt;0"),1),ROWS(CF$2:CF388)),1),CF$2:CF$502,0),0,1,1)</f>
        <v>#NUM!</v>
      </c>
      <c r="CN388" s="91" t="str">
        <f t="shared" si="238"/>
        <v/>
      </c>
      <c r="CO388" s="99">
        <f t="shared" si="239"/>
        <v>0</v>
      </c>
      <c r="CP388" s="103">
        <f t="array" ref="CP388">CO388+(ROWS(CO$2:CO388)/1000*(CO388&lt;&gt;0))</f>
        <v>0</v>
      </c>
      <c r="CQ388" s="103" t="e">
        <f t="array" ref="CQ388">MATCH(SMALL(CP:CP,COUNTIF(CP:CP,0)+ROWS(CP$2:CP388)),CP:CP,0)</f>
        <v>#NUM!</v>
      </c>
      <c r="CR388" s="99">
        <f t="shared" si="240"/>
        <v>0</v>
      </c>
      <c r="CS388" s="103">
        <f t="array" ref="CS388">CR388+(ROWS(CR$2:CR388)/1000*(CR388&lt;&gt;0))</f>
        <v>0</v>
      </c>
      <c r="CT388" s="103" t="e">
        <f>MATCH(SMALL(CS:CS,COUNTIF(CS:CS,0)+ROWS(CS$2:CS388)),CS:CS,0)</f>
        <v>#NUM!</v>
      </c>
      <c r="CU388" s="104" t="e">
        <f t="array" aca="1" ref="CU388" ca="1">OFFSET($CN$1,MATCH(INDEX(CP:CP,SMALL(OFFSET(CQ$2,0,0,COUNTIF(CP:CP,"&gt;0"),1),ROWS(CP$2:CP388)),1),CP$2:CP$502,0),1,1,1)</f>
        <v>#NUM!</v>
      </c>
      <c r="CV388" s="104" t="e">
        <f t="array" aca="1" ref="CV388" ca="1">OFFSET($CQ$1,MATCH(INDEX(CS:CS,SMALL(OFFSET(CT$2,0,0,COUNTIF(CS:CS,"&gt;0"),1),ROWS(CS$2:CS388)),1),CS$2:CS$502,0),1,1,1)</f>
        <v>#NUM!</v>
      </c>
      <c r="CW388" s="103" t="e">
        <f ca="1">OFFSET(CN$1,MATCH(INDEX(CS:CS,SMALL(OFFSET(CT$2,0,0,COUNTIF(CS:CS,"&gt;0"),1),ROWS(CS$2:CS388)),1),CS$2:CS$502,0),0,1,1)</f>
        <v>#NUM!</v>
      </c>
      <c r="DA388" s="91" t="str">
        <f t="shared" si="241"/>
        <v/>
      </c>
      <c r="DB388" s="99">
        <f t="shared" si="242"/>
        <v>0</v>
      </c>
      <c r="DC388" s="103">
        <f t="array" ref="DC388">DB388+(ROWS(DB$2:DB388)/1000*(DB388&lt;&gt;0))</f>
        <v>0</v>
      </c>
      <c r="DD388" s="103" t="e">
        <f t="array" ref="DD388">MATCH(SMALL(DC:DC,COUNTIF(DC:DC,0)+ROWS(DC$2:DC388)),DC:DC,0)</f>
        <v>#NUM!</v>
      </c>
      <c r="DE388" s="99">
        <f t="shared" si="243"/>
        <v>0</v>
      </c>
      <c r="DF388" s="103">
        <f t="array" ref="DF388">DE388+(ROWS(DE$2:DE388)/1000*(DE388&lt;&gt;0))</f>
        <v>0</v>
      </c>
      <c r="DG388" s="103" t="e">
        <f>MATCH(SMALL(DF:DF,COUNTIF(DF:DF,0)+ROWS(DF$2:DF388)),DF:DF,0)</f>
        <v>#NUM!</v>
      </c>
      <c r="DH388" s="104" t="e">
        <f t="array" aca="1" ref="DH388" ca="1">OFFSET($DA$1,MATCH(INDEX(DC:DC,SMALL(OFFSET(DD$2,0,0,COUNTIF(DC:DC,"&gt;0"),1),ROWS(DC$2:DC388)),1),DC$2:DC$502,0),1,1,1)</f>
        <v>#NUM!</v>
      </c>
      <c r="DI388" s="104" t="e">
        <f t="array" aca="1" ref="DI388" ca="1">OFFSET($DD$1,MATCH(INDEX(DF:DF,SMALL(OFFSET(DG$2,0,0,COUNTIF(DF:DF,"&gt;0"),1),ROWS(DF$2:DF388)),1),DF$2:DF$502,0),1,1,1)</f>
        <v>#NUM!</v>
      </c>
      <c r="DJ388" s="103" t="e">
        <f ca="1">OFFSET(DA$1,MATCH(INDEX(DF:DF,SMALL(OFFSET(DG$2,0,0,COUNTIF(DF:DF,"&gt;0"),1),ROWS(DF$2:DF388)),1),DF$2:DF$502,0),0,1,1)</f>
        <v>#NUM!</v>
      </c>
      <c r="DN388" s="91" t="str">
        <f t="shared" ref="DN388:DN451" si="246">H386</f>
        <v/>
      </c>
      <c r="DO388" s="99">
        <f t="shared" ref="DO388:DO451" si="247">I386</f>
        <v>0</v>
      </c>
      <c r="DP388" s="103">
        <f t="array" ref="DP388">DO388+(ROWS(DO$2:DO388)/1000*(DO388&lt;&gt;0))</f>
        <v>0</v>
      </c>
      <c r="DQ388" s="103" t="e">
        <f t="array" ref="DQ388">MATCH(SMALL(DP:DP,COUNTIF(DP:DP,0)+ROWS(DP$2:DP388)),DP:DP,0)</f>
        <v>#NUM!</v>
      </c>
      <c r="DR388" s="99">
        <f t="shared" ref="DR388:DR451" si="248">T3894</f>
        <v>0</v>
      </c>
      <c r="DS388" s="103">
        <f t="array" ref="DS388">DR388+(ROWS(DR$2:DR388)/1000*(DR388&lt;&gt;0))</f>
        <v>0</v>
      </c>
      <c r="DT388" s="103" t="e">
        <f>MATCH(SMALL(DS:DS,COUNTIF(DS:DS,0)+ROWS(DS$2:DS388)),DS:DS,0)</f>
        <v>#NUM!</v>
      </c>
      <c r="DU388" s="104" t="e">
        <f t="array" aca="1" ref="DU388" ca="1">OFFSET($DN$1,MATCH(INDEX(DP:DP,SMALL(OFFSET(DQ$2,0,0,COUNTIF(DP:DP,"&gt;0"),1),ROWS(DP$2:DP388)),1),DP$2:DP$503,0),1,1,1)</f>
        <v>#NUM!</v>
      </c>
      <c r="DV388" s="104" t="e">
        <f t="array" aca="1" ref="DV388" ca="1">OFFSET($DQ$1,MATCH(INDEX(DS:DS,SMALL(OFFSET(DT$2,0,0,COUNTIF(DS:DS,"&gt;0"),1),ROWS(DS$2:DS388)),1),DS$2:DS$503,0),1,1,1)</f>
        <v>#REF!</v>
      </c>
      <c r="DW388" s="103" t="e">
        <f t="array" aca="1" ref="DW388" ca="1">OFFSET(DN$1,MATCH(INDEX(DP:DP,SMALL(OFFSET(DQ$2,0,0,COUNTIF(DP:DP,"&gt;0"),1),ROWS(DP$2:DP388)),1),DP$2:DP$503,0),0,1,1)</f>
        <v>#NUM!</v>
      </c>
      <c r="EA388" s="91" t="str">
        <f t="shared" si="216"/>
        <v/>
      </c>
      <c r="EB388" s="99">
        <f t="shared" si="217"/>
        <v>0</v>
      </c>
      <c r="EC388" s="103">
        <f t="array" ref="EC388">EB388+(ROWS(EB$2:EB388)/1000*(EB388&lt;&gt;0))</f>
        <v>0</v>
      </c>
      <c r="ED388" s="103" t="e">
        <f t="array" ref="ED388">MATCH(SMALL(EC:EC,COUNTIF(EC:EC,0)+ROWS(EC$2:EC388)),EC:EC,0)</f>
        <v>#NUM!</v>
      </c>
      <c r="EE388" s="99">
        <f t="shared" ref="EE388:EE451" si="249">AG3894</f>
        <v>0</v>
      </c>
      <c r="EF388" s="103">
        <f t="array" ref="EF388">EE388+(ROWS(EE$2:EE388)/1000*(EE388&lt;&gt;0))</f>
        <v>0</v>
      </c>
      <c r="EG388" s="103" t="e">
        <f>MATCH(SMALL(EF:EF,COUNTIF(EF:EF,0)+ROWS(EF$2:EF388)),EF:EF,0)</f>
        <v>#NUM!</v>
      </c>
      <c r="EH388" s="104" t="e">
        <f t="array" aca="1" ref="EH388" ca="1">OFFSET($EA$1,MATCH(INDEX(EC:EC,SMALL(OFFSET(ED$2,0,0,COUNTIF(EC:EC,"&gt;0"),1),ROWS(EC$2:EC388)),1),EC$2:EC$501,0),1,1,1)</f>
        <v>#NUM!</v>
      </c>
      <c r="EI388" s="104" t="e">
        <f t="array" aca="1" ref="EI388" ca="1">OFFSET($ED$1,MATCH(INDEX(EF:EF,SMALL(OFFSET(EG$2,0,0,COUNTIF(EF:EF,"&gt;0"),1),ROWS(EF$2:EF388)),1),EF$2:EF$501,0),1,1,1)</f>
        <v>#REF!</v>
      </c>
      <c r="EJ388" s="103" t="e">
        <f t="array" aca="1" ref="EJ388" ca="1">OFFSET(EA$1,MATCH(INDEX(EC:EC,SMALL(OFFSET(ED$2,0,0,COUNTIF(EC:EC,"&gt;0"),1),ROWS(EC$2:EC388)),1),EC$2:EC$501,0),0,1,1)</f>
        <v>#NUM!</v>
      </c>
      <c r="EN388" s="91" t="str">
        <f t="shared" si="218"/>
        <v/>
      </c>
      <c r="EO388" s="99">
        <f t="shared" si="219"/>
        <v>0</v>
      </c>
      <c r="EP388" s="103">
        <f t="array" ref="EP388">EO388+(ROWS(EO$2:EO388)/1000*(EO388&lt;&gt;0))</f>
        <v>0</v>
      </c>
      <c r="EQ388" s="103" t="e">
        <f t="array" ref="EQ388">MATCH(SMALL(EP:EP,COUNTIF(EP:EP,0)+ROWS(EP$2:EP388)),EP:EP,0)</f>
        <v>#NUM!</v>
      </c>
      <c r="ER388" s="99">
        <f t="shared" ref="ER388:ER451" si="250">AT3894</f>
        <v>0</v>
      </c>
      <c r="ES388" s="103">
        <f t="array" ref="ES388">ER388+(ROWS(ER$2:ER388)/1000*(ER388&lt;&gt;0))</f>
        <v>0</v>
      </c>
      <c r="ET388" s="103" t="e">
        <f>MATCH(SMALL(ES:ES,COUNTIF(ES:ES,0)+ROWS(ES$2:ES388)),ES:ES,0)</f>
        <v>#NUM!</v>
      </c>
      <c r="EU388" s="104" t="e">
        <f t="array" aca="1" ref="EU388" ca="1">OFFSET($EN$1,MATCH(INDEX(EP:EP,SMALL(OFFSET(EQ$2,0,0,COUNTIF(EP:EP,"&gt;0"),1),ROWS(EP$2:EP388)),1),EP$2:EP$501,0),1,1,1)</f>
        <v>#NUM!</v>
      </c>
      <c r="EV388" s="104" t="e">
        <f t="array" aca="1" ref="EV388" ca="1">OFFSET($EN$1,MATCH(INDEX(ES:ES,SMALL(OFFSET(ET$2,0,0,COUNTIF(ES:ES,"&gt;0"),1),ROWS(ES$2:ES388)),1),ES$2:ES$501,0),1,1,1)</f>
        <v>#REF!</v>
      </c>
      <c r="EW388" s="103" t="e">
        <f t="array" aca="1" ref="EW388" ca="1">OFFSET(EN$1,MATCH(INDEX(EP:EP,SMALL(OFFSET(EQ$2,0,0,COUNTIF(EP:EP,"&gt;0"),1),ROWS(EP$2:EP388)),1),EP$2:EP$501,0),0,1,1)</f>
        <v>#NUM!</v>
      </c>
      <c r="EX388" s="91"/>
      <c r="EY388" s="91"/>
      <c r="EZ388" s="91"/>
      <c r="FA388" s="103" t="str">
        <f t="shared" si="244"/>
        <v/>
      </c>
      <c r="FB388" s="103">
        <f t="shared" si="245"/>
        <v>0</v>
      </c>
      <c r="FC388" s="103">
        <f>FB388+(ROWS(FB$2:FB388)/1000*(FB388&lt;&gt;0))</f>
        <v>0</v>
      </c>
      <c r="FD388" s="103" t="e">
        <f>MATCH(SMALL(FC:FC,COUNTIF(FC:FC,0)+ROWS(FC$2:FC388)),FC:FC,0)</f>
        <v>#NUM!</v>
      </c>
      <c r="FE388" s="99">
        <f t="shared" si="215"/>
        <v>0</v>
      </c>
      <c r="FF388" s="103">
        <f>FE388+(ROWS(FE$2:FE388)/1000*(FE388&lt;&gt;0))</f>
        <v>0</v>
      </c>
      <c r="FG388" s="103" t="e">
        <f>MATCH(SMALL(FF:FF,COUNTIF(FF:FF,0)+ROWS(FF$2:FF388)),FF:FF,0)</f>
        <v>#NUM!</v>
      </c>
      <c r="FH388" s="104" t="e">
        <f ca="1">OFFSET($FA$1,MATCH(INDEX(FC:FC,SMALL(OFFSET(FD$2,0,0,COUNTIF(FC:FC,"&gt;0"),1),ROWS(FC$2:FC388)),1),FC$2:FC$502,0),1,1,1)</f>
        <v>#NUM!</v>
      </c>
      <c r="FI388" s="98" t="e">
        <f ca="1">OFFSET($FA$1,MATCH(INDEX(FF:FF,SMALL(OFFSET(FG$2,0,0,COUNTIF(FF:FF,"&gt;0"),1),ROWS(FF$2:FF388)),1),FF$2:FF$502,0),1,1,1)</f>
        <v>#REF!</v>
      </c>
      <c r="FJ388" s="103" t="e">
        <f ca="1">OFFSET(FA$1,MATCH(INDEX(FC:FC,SMALL(OFFSET(FD$2,0,0,COUNTIF(FC:FC,"&gt;0"),1),ROWS(FC$2:FC388)),1),FC$2:FC$502,0),0,1,1)</f>
        <v>#NUM!</v>
      </c>
    </row>
    <row r="389" spans="3:166">
      <c r="C389" s="91">
        <v>388</v>
      </c>
      <c r="D389" s="99">
        <f>IF(OR(Layout!L402 = "P"), Layout!V402, 0)</f>
        <v>0</v>
      </c>
      <c r="E389" s="99">
        <f t="array" ref="E389">IF(OR(Layout!L402 = "P", Layout!L402 = "A"), Layout!W402, 0)</f>
        <v>0</v>
      </c>
      <c r="F389" s="99">
        <f>IF(OR(Layout!L402 = "P", Layout!L402 = "A"), Layout!I402, 0)</f>
        <v>0</v>
      </c>
      <c r="G389" s="91" t="str">
        <f t="array" ref="G389">IF(OR(Layout!L402 = "P", Layout!L402 = "A"), Layout!G402, "")</f>
        <v/>
      </c>
      <c r="H389" s="91" t="str">
        <f>IF(Layout!G402 &gt; 0, Layout!G402, "")</f>
        <v/>
      </c>
      <c r="I389" s="102">
        <f>IF(Layout!Y402 &gt; 0, Layout!Y402, 0)</f>
        <v>0</v>
      </c>
      <c r="J389" s="92">
        <f t="array" ref="J389">IF(Layout!AA402 &gt; 0, Layout!AA402, 0)</f>
        <v>0</v>
      </c>
      <c r="K389" s="92">
        <f>IF(Layout!K402 &gt; 0, Layout!K402, 0)</f>
        <v>0</v>
      </c>
      <c r="L389" s="98"/>
      <c r="N389" s="91" t="str">
        <f t="shared" si="220"/>
        <v/>
      </c>
      <c r="O389" s="99">
        <f t="shared" si="221"/>
        <v>0</v>
      </c>
      <c r="P389" s="103">
        <f t="array" ref="P389">O389+(ROWS(O$2:O389)/1000*(O389&lt;&gt;0))</f>
        <v>0</v>
      </c>
      <c r="Q389" s="103" t="e">
        <f t="array" ref="Q389">MATCH(SMALL(P:P,COUNTIF(P:P,0)+ROWS(P$2:P389)),P:P,0)</f>
        <v>#NUM!</v>
      </c>
      <c r="R389" s="99">
        <f t="shared" si="222"/>
        <v>0</v>
      </c>
      <c r="S389" s="103">
        <f t="array" ref="S389">R389+(ROWS(R$2:R389)/1000*(R389&lt;&gt;0))</f>
        <v>0</v>
      </c>
      <c r="T389" s="103" t="e">
        <f>MATCH(SMALL(S:S,COUNTIF(S:S,0)+ROWS(S$2:S389)),S:S,0)</f>
        <v>#NUM!</v>
      </c>
      <c r="U389" s="104" t="e">
        <f t="array" aca="1" ref="U389" ca="1">OFFSET($N$1,MATCH(INDEX(P:P,SMALL(OFFSET(Q$2,0,0,COUNTIF(P:P,"&gt;0"),1),ROWS(P$2:P389)),1),P$2:P$502,0),1,1,1)</f>
        <v>#NUM!</v>
      </c>
      <c r="V389" s="104" t="e">
        <f t="array" aca="1" ref="V389" ca="1">OFFSET($Q$1,MATCH(INDEX(S:S,SMALL(OFFSET(T$2,0,0,COUNTIF(S:S,"&gt;0"),1),ROWS(S$2:S389)),1),S$2:S$502,0),1,1,1)</f>
        <v>#NUM!</v>
      </c>
      <c r="W389" s="103" t="e">
        <f ca="1">OFFSET(N$1,MATCH(INDEX(S:S,SMALL(OFFSET(T$2,0,0,COUNTIF(S:S,"&gt;0"),1),ROWS(S$2:S389)),1),S$2:S$502,0),0,1,1)</f>
        <v>#NUM!</v>
      </c>
      <c r="AA389" s="91" t="str">
        <f t="shared" si="223"/>
        <v/>
      </c>
      <c r="AB389" s="99">
        <f t="shared" si="224"/>
        <v>0</v>
      </c>
      <c r="AC389" s="103">
        <f t="array" ref="AC389">AB389+(ROWS(AB$2:AB389)/1000*(AB389&lt;&gt;0))</f>
        <v>0</v>
      </c>
      <c r="AD389" s="103" t="e">
        <f t="array" ref="AD389">MATCH(SMALL(AC:AC,COUNTIF(AC:AC,0)+ROWS(AC$2:AC389)),AC:AC,0)</f>
        <v>#NUM!</v>
      </c>
      <c r="AE389" s="99">
        <f t="shared" si="225"/>
        <v>0</v>
      </c>
      <c r="AF389" s="103">
        <f t="array" ref="AF389">AE389+(ROWS(AE$2:AE389)/1000*(AE389&lt;&gt;0))</f>
        <v>0</v>
      </c>
      <c r="AG389" s="103" t="e">
        <f>MATCH(SMALL(AF:AF,COUNTIF(AF:AF,0)+ROWS(AF$2:AF389)),AF:AF,0)</f>
        <v>#NUM!</v>
      </c>
      <c r="AH389" s="104" t="e">
        <f ca="1">OFFSET($AA$1,MATCH(INDEX(AC:AC,SMALL(OFFSET(AD$2,0,0,COUNTIF(AC:AC,"&gt;0"),1),ROWS(AC$2:AC389)),1),AC$2:AC$502,0),1,1,1)</f>
        <v>#NUM!</v>
      </c>
      <c r="AI389" s="104" t="e">
        <f ca="1">OFFSET($AD$1,MATCH(INDEX(AF:AF,SMALL(OFFSET(AG$2,0,0,COUNTIF(AF:AF,"&gt;0"),1),ROWS(AF$2:AF389)),1),AF$2:AF$502,0),1,1,1)</f>
        <v>#NUM!</v>
      </c>
      <c r="AJ389" s="103" t="e">
        <f ca="1">OFFSET(AA$1,MATCH(INDEX(AF:AF,SMALL(OFFSET(AG$2,0,0,COUNTIF(AF:AF,"&gt;0"),1),ROWS(AF$2:AF389)),1),AF$2:AF$502,0),0,1,1)</f>
        <v>#NUM!</v>
      </c>
      <c r="AN389" s="91" t="str">
        <f t="shared" si="226"/>
        <v/>
      </c>
      <c r="AO389" s="99">
        <f t="shared" si="227"/>
        <v>0</v>
      </c>
      <c r="AP389" s="103">
        <f t="array" ref="AP389">AO389+(ROWS(AO$2:AO389)/1000*(AO389&lt;&gt;0))</f>
        <v>0</v>
      </c>
      <c r="AQ389" s="103" t="e">
        <f t="array" ref="AQ389">MATCH(SMALL(AP:AP,COUNTIF(AP:AP,0)+ROWS(AP$2:AP389)),AP:AP,0)</f>
        <v>#NUM!</v>
      </c>
      <c r="AR389" s="99">
        <f t="shared" si="228"/>
        <v>0</v>
      </c>
      <c r="AS389" s="103">
        <f t="array" ref="AS389">AR389+(ROWS(AR$2:AR389)/1000*(AR389&lt;&gt;0))</f>
        <v>0</v>
      </c>
      <c r="AT389" s="103" t="e">
        <f>MATCH(SMALL(AS:AS,COUNTIF(AS:AS,0)+ROWS(AS$2:AS389)),AS:AS,0)</f>
        <v>#NUM!</v>
      </c>
      <c r="AU389" s="104" t="e">
        <f ca="1">OFFSET($AN$1,MATCH(INDEX(AP:AP,SMALL(OFFSET(AQ$2,0,0,COUNTIF(AP:AP,"&gt;0"),1),ROWS(AP$2:AP389)),1),AP$2:AP$502,0),1,1,1)</f>
        <v>#NUM!</v>
      </c>
      <c r="AV389" s="104" t="e">
        <f ca="1">OFFSET($AQ$1,MATCH(INDEX(AS:AS,SMALL(OFFSET(AT$2,0,0,COUNTIF(AS:AS,"&gt;0"),1),ROWS(AS$2:AS389)),1),AS$2:AS$502,0),1,1,1)</f>
        <v>#NUM!</v>
      </c>
      <c r="AW389" s="103" t="e">
        <f ca="1">OFFSET(AN$1,MATCH(INDEX(AS:AS,SMALL(OFFSET(AT$2,0,0,COUNTIF(AS:AS,"&gt;0"),1),ROWS(AS$2:AS389)),1),AS$2:AS$502,0),0,1,1)</f>
        <v>#NUM!</v>
      </c>
      <c r="BA389" s="91" t="str">
        <f t="shared" si="229"/>
        <v/>
      </c>
      <c r="BB389" s="99">
        <f t="shared" si="230"/>
        <v>0</v>
      </c>
      <c r="BC389" s="103">
        <f t="array" ref="BC389">BB389+(ROWS(BB$2:BB389)/1000*(BB389&lt;&gt;0))</f>
        <v>0</v>
      </c>
      <c r="BD389" s="103" t="e">
        <f t="array" ref="BD389">MATCH(SMALL(BC:BC,COUNTIF(BC:BC,0)+ROWS(BC$2:BC389)),BC:BC,0)</f>
        <v>#NUM!</v>
      </c>
      <c r="BE389" s="99">
        <f t="shared" si="231"/>
        <v>0</v>
      </c>
      <c r="BF389" s="103">
        <f t="array" ref="BF389">BE389+(ROWS(BE$2:BE389)/1000*(BE389&lt;&gt;0))</f>
        <v>0</v>
      </c>
      <c r="BG389" s="103" t="e">
        <f>MATCH(SMALL(BF:BF,COUNTIF(BF:BF,0)+ROWS(BF$2:BF389)),BF:BF,0)</f>
        <v>#NUM!</v>
      </c>
      <c r="BH389" s="104" t="e">
        <f ca="1">OFFSET($BA$1,MATCH(INDEX(BC:BC,SMALL(OFFSET(BD$2,0,0,COUNTIF(BC:BC,"&gt;0"),1),ROWS(BC$2:BC389)),1),BC$2:BC$502,0),1,1,1)</f>
        <v>#NUM!</v>
      </c>
      <c r="BI389" s="104" t="e">
        <f ca="1">OFFSET($BD$1,MATCH(INDEX(BF:BF,SMALL(OFFSET(BG$2,0,0,COUNTIF(BF:BF,"&gt;0"),1),ROWS(BF$2:BF389)),1),BF$2:BF$502,0),1,1,1)</f>
        <v>#NUM!</v>
      </c>
      <c r="BJ389" s="103" t="e">
        <f ca="1">OFFSET(BA$1,MATCH(INDEX(BF:BF,SMALL(OFFSET(BG$2,0,0,COUNTIF(BF:BF,"&gt;0"),1),ROWS(BF$2:BF389)),1),BF$2:BF$502,0),0,1,1)</f>
        <v>#NUM!</v>
      </c>
      <c r="BN389" s="91" t="str">
        <f t="shared" si="232"/>
        <v/>
      </c>
      <c r="BO389" s="99">
        <f t="shared" si="233"/>
        <v>0</v>
      </c>
      <c r="BP389" s="103">
        <f t="array" ref="BP389">BO389+(ROWS(BO$2:BO389)/1000*(BO389&lt;&gt;0))</f>
        <v>0</v>
      </c>
      <c r="BQ389" s="103" t="e">
        <f t="array" ref="BQ389">MATCH(SMALL(BP:BP,COUNTIF(BP:BP,0)+ROWS(BP$2:BP389)),BP:BP,0)</f>
        <v>#NUM!</v>
      </c>
      <c r="BR389" s="99">
        <f t="shared" si="234"/>
        <v>0</v>
      </c>
      <c r="BS389" s="103">
        <f t="array" ref="BS389">BR389+(ROWS(BR$2:BR389)/1000*(BR389&lt;&gt;0))</f>
        <v>0</v>
      </c>
      <c r="BT389" s="103" t="e">
        <f>MATCH(SMALL(BS:BS,COUNTIF(BS:BS,0)+ROWS(BS$2:BS389)),BS:BS,0)</f>
        <v>#NUM!</v>
      </c>
      <c r="BU389" s="104" t="e">
        <f ca="1">OFFSET($BN$1,MATCH(INDEX(BP:BP,SMALL(OFFSET(BQ$2,0,0,COUNTIF(BP:BP,"&gt;0"),1),ROWS(BP$2:BP389)),1),BP$2:BP$502,0),1,1,1)</f>
        <v>#NUM!</v>
      </c>
      <c r="BV389" s="104" t="e">
        <f ca="1">OFFSET($BQ$1,MATCH(INDEX(BS:BS,SMALL(OFFSET(BT$2,0,0,COUNTIF(BS:BS,"&gt;0"),1),ROWS(BS$2:BS389)),1),BS$2:BS$502,0),1,1,1)</f>
        <v>#NUM!</v>
      </c>
      <c r="BW389" s="103" t="e">
        <f ca="1">OFFSET(BN$1,MATCH(INDEX(BS:BS,SMALL(OFFSET(BT$2,0,0,COUNTIF(BS:BS,"&gt;0"),1),ROWS(BS$2:BS389)),1),BS$2:BS$502,0),0,1,1)</f>
        <v>#NUM!</v>
      </c>
      <c r="CA389" s="91" t="str">
        <f t="shared" si="235"/>
        <v/>
      </c>
      <c r="CB389" s="99">
        <f t="shared" si="236"/>
        <v>0</v>
      </c>
      <c r="CC389" s="103">
        <f t="array" ref="CC389">CB389+(ROWS(CB$2:CB389)/1000*(CB389&lt;&gt;0))</f>
        <v>0</v>
      </c>
      <c r="CD389" s="103" t="e">
        <f t="array" ref="CD389">MATCH(SMALL(CC:CC,COUNTIF(CC:CC,0)+ROWS(CC$2:CC389)),CC:CC,0)</f>
        <v>#NUM!</v>
      </c>
      <c r="CE389" s="99">
        <f t="shared" si="237"/>
        <v>0</v>
      </c>
      <c r="CF389" s="103">
        <f t="array" ref="CF389">CE389+(ROWS(CE$2:CE389)/1000*(CE389&lt;&gt;0))</f>
        <v>0</v>
      </c>
      <c r="CG389" s="103" t="e">
        <f>MATCH(SMALL(CF:CF,COUNTIF(CF:CF,0)+ROWS(CF$2:CF389)),CF:CF,0)</f>
        <v>#NUM!</v>
      </c>
      <c r="CH389" s="104" t="e">
        <f ca="1">OFFSET($CA$1,MATCH(INDEX(CC:CC,SMALL(OFFSET(CD$2,0,0,COUNTIF(CC:CC,"&gt;0"),1),ROWS(CC$2:CC389)),1),CC$2:CC$502,0),1,1,1)</f>
        <v>#NUM!</v>
      </c>
      <c r="CI389" s="104" t="e">
        <f t="array" aca="1" ref="CI389" ca="1">OFFSET($CD$1,MATCH(INDEX(CF:CF,SMALL(OFFSET(CG$2,0,0,COUNTIF(CF:CF,"&gt;0"),1),ROWS(CF$2:CF389)),1),CF$2:CF$502,0),1,1,1)</f>
        <v>#NUM!</v>
      </c>
      <c r="CJ389" s="103" t="e">
        <f ca="1">OFFSET(CA$1,MATCH(INDEX(CF:CF,SMALL(OFFSET(CG$2,0,0,COUNTIF(CF:CF,"&gt;0"),1),ROWS(CF$2:CF389)),1),CF$2:CF$502,0),0,1,1)</f>
        <v>#NUM!</v>
      </c>
      <c r="CN389" s="91" t="str">
        <f t="shared" si="238"/>
        <v/>
      </c>
      <c r="CO389" s="99">
        <f t="shared" si="239"/>
        <v>0</v>
      </c>
      <c r="CP389" s="103">
        <f t="array" ref="CP389">CO389+(ROWS(CO$2:CO389)/1000*(CO389&lt;&gt;0))</f>
        <v>0</v>
      </c>
      <c r="CQ389" s="103" t="e">
        <f t="array" ref="CQ389">MATCH(SMALL(CP:CP,COUNTIF(CP:CP,0)+ROWS(CP$2:CP389)),CP:CP,0)</f>
        <v>#NUM!</v>
      </c>
      <c r="CR389" s="99">
        <f t="shared" si="240"/>
        <v>0</v>
      </c>
      <c r="CS389" s="103">
        <f t="array" ref="CS389">CR389+(ROWS(CR$2:CR389)/1000*(CR389&lt;&gt;0))</f>
        <v>0</v>
      </c>
      <c r="CT389" s="103" t="e">
        <f>MATCH(SMALL(CS:CS,COUNTIF(CS:CS,0)+ROWS(CS$2:CS389)),CS:CS,0)</f>
        <v>#NUM!</v>
      </c>
      <c r="CU389" s="104" t="e">
        <f t="array" aca="1" ref="CU389" ca="1">OFFSET($CN$1,MATCH(INDEX(CP:CP,SMALL(OFFSET(CQ$2,0,0,COUNTIF(CP:CP,"&gt;0"),1),ROWS(CP$2:CP389)),1),CP$2:CP$502,0),1,1,1)</f>
        <v>#NUM!</v>
      </c>
      <c r="CV389" s="104" t="e">
        <f t="array" aca="1" ref="CV389" ca="1">OFFSET($CQ$1,MATCH(INDEX(CS:CS,SMALL(OFFSET(CT$2,0,0,COUNTIF(CS:CS,"&gt;0"),1),ROWS(CS$2:CS389)),1),CS$2:CS$502,0),1,1,1)</f>
        <v>#NUM!</v>
      </c>
      <c r="CW389" s="103" t="e">
        <f ca="1">OFFSET(CN$1,MATCH(INDEX(CS:CS,SMALL(OFFSET(CT$2,0,0,COUNTIF(CS:CS,"&gt;0"),1),ROWS(CS$2:CS389)),1),CS$2:CS$502,0),0,1,1)</f>
        <v>#NUM!</v>
      </c>
      <c r="DA389" s="91" t="str">
        <f t="shared" si="241"/>
        <v/>
      </c>
      <c r="DB389" s="99">
        <f t="shared" si="242"/>
        <v>0</v>
      </c>
      <c r="DC389" s="103">
        <f t="array" ref="DC389">DB389+(ROWS(DB$2:DB389)/1000*(DB389&lt;&gt;0))</f>
        <v>0</v>
      </c>
      <c r="DD389" s="103" t="e">
        <f t="array" ref="DD389">MATCH(SMALL(DC:DC,COUNTIF(DC:DC,0)+ROWS(DC$2:DC389)),DC:DC,0)</f>
        <v>#NUM!</v>
      </c>
      <c r="DE389" s="99">
        <f t="shared" si="243"/>
        <v>0</v>
      </c>
      <c r="DF389" s="103">
        <f t="array" ref="DF389">DE389+(ROWS(DE$2:DE389)/1000*(DE389&lt;&gt;0))</f>
        <v>0</v>
      </c>
      <c r="DG389" s="103" t="e">
        <f>MATCH(SMALL(DF:DF,COUNTIF(DF:DF,0)+ROWS(DF$2:DF389)),DF:DF,0)</f>
        <v>#NUM!</v>
      </c>
      <c r="DH389" s="104" t="e">
        <f t="array" aca="1" ref="DH389" ca="1">OFFSET($DA$1,MATCH(INDEX(DC:DC,SMALL(OFFSET(DD$2,0,0,COUNTIF(DC:DC,"&gt;0"),1),ROWS(DC$2:DC389)),1),DC$2:DC$502,0),1,1,1)</f>
        <v>#NUM!</v>
      </c>
      <c r="DI389" s="104" t="e">
        <f t="array" aca="1" ref="DI389" ca="1">OFFSET($DD$1,MATCH(INDEX(DF:DF,SMALL(OFFSET(DG$2,0,0,COUNTIF(DF:DF,"&gt;0"),1),ROWS(DF$2:DF389)),1),DF$2:DF$502,0),1,1,1)</f>
        <v>#NUM!</v>
      </c>
      <c r="DJ389" s="103" t="e">
        <f ca="1">OFFSET(DA$1,MATCH(INDEX(DF:DF,SMALL(OFFSET(DG$2,0,0,COUNTIF(DF:DF,"&gt;0"),1),ROWS(DF$2:DF389)),1),DF$2:DF$502,0),0,1,1)</f>
        <v>#NUM!</v>
      </c>
      <c r="DN389" s="91" t="str">
        <f t="shared" si="246"/>
        <v/>
      </c>
      <c r="DO389" s="99">
        <f t="shared" si="247"/>
        <v>0</v>
      </c>
      <c r="DP389" s="103">
        <f t="array" ref="DP389">DO389+(ROWS(DO$2:DO389)/1000*(DO389&lt;&gt;0))</f>
        <v>0</v>
      </c>
      <c r="DQ389" s="103" t="e">
        <f t="array" ref="DQ389">MATCH(SMALL(DP:DP,COUNTIF(DP:DP,0)+ROWS(DP$2:DP389)),DP:DP,0)</f>
        <v>#NUM!</v>
      </c>
      <c r="DR389" s="99">
        <f t="shared" si="248"/>
        <v>0</v>
      </c>
      <c r="DS389" s="103">
        <f t="array" ref="DS389">DR389+(ROWS(DR$2:DR389)/1000*(DR389&lt;&gt;0))</f>
        <v>0</v>
      </c>
      <c r="DT389" s="103" t="e">
        <f>MATCH(SMALL(DS:DS,COUNTIF(DS:DS,0)+ROWS(DS$2:DS389)),DS:DS,0)</f>
        <v>#NUM!</v>
      </c>
      <c r="DU389" s="104" t="e">
        <f t="array" aca="1" ref="DU389" ca="1">OFFSET($DN$1,MATCH(INDEX(DP:DP,SMALL(OFFSET(DQ$2,0,0,COUNTIF(DP:DP,"&gt;0"),1),ROWS(DP$2:DP389)),1),DP$2:DP$503,0),1,1,1)</f>
        <v>#NUM!</v>
      </c>
      <c r="DV389" s="104" t="e">
        <f t="array" aca="1" ref="DV389" ca="1">OFFSET($DQ$1,MATCH(INDEX(DS:DS,SMALL(OFFSET(DT$2,0,0,COUNTIF(DS:DS,"&gt;0"),1),ROWS(DS$2:DS389)),1),DS$2:DS$503,0),1,1,1)</f>
        <v>#REF!</v>
      </c>
      <c r="DW389" s="103" t="e">
        <f t="array" aca="1" ref="DW389" ca="1">OFFSET(DN$1,MATCH(INDEX(DP:DP,SMALL(OFFSET(DQ$2,0,0,COUNTIF(DP:DP,"&gt;0"),1),ROWS(DP$2:DP389)),1),DP$2:DP$503,0),0,1,1)</f>
        <v>#NUM!</v>
      </c>
      <c r="EA389" s="91" t="str">
        <f t="shared" si="216"/>
        <v/>
      </c>
      <c r="EB389" s="99">
        <f t="shared" si="217"/>
        <v>0</v>
      </c>
      <c r="EC389" s="103">
        <f t="array" ref="EC389">EB389+(ROWS(EB$2:EB389)/1000*(EB389&lt;&gt;0))</f>
        <v>0</v>
      </c>
      <c r="ED389" s="103" t="e">
        <f t="array" ref="ED389">MATCH(SMALL(EC:EC,COUNTIF(EC:EC,0)+ROWS(EC$2:EC389)),EC:EC,0)</f>
        <v>#NUM!</v>
      </c>
      <c r="EE389" s="99">
        <f t="shared" si="249"/>
        <v>0</v>
      </c>
      <c r="EF389" s="103">
        <f t="array" ref="EF389">EE389+(ROWS(EE$2:EE389)/1000*(EE389&lt;&gt;0))</f>
        <v>0</v>
      </c>
      <c r="EG389" s="103" t="e">
        <f>MATCH(SMALL(EF:EF,COUNTIF(EF:EF,0)+ROWS(EF$2:EF389)),EF:EF,0)</f>
        <v>#NUM!</v>
      </c>
      <c r="EH389" s="104" t="e">
        <f t="array" aca="1" ref="EH389" ca="1">OFFSET($EA$1,MATCH(INDEX(EC:EC,SMALL(OFFSET(ED$2,0,0,COUNTIF(EC:EC,"&gt;0"),1),ROWS(EC$2:EC389)),1),EC$2:EC$501,0),1,1,1)</f>
        <v>#NUM!</v>
      </c>
      <c r="EI389" s="104" t="e">
        <f t="array" aca="1" ref="EI389" ca="1">OFFSET($ED$1,MATCH(INDEX(EF:EF,SMALL(OFFSET(EG$2,0,0,COUNTIF(EF:EF,"&gt;0"),1),ROWS(EF$2:EF389)),1),EF$2:EF$501,0),1,1,1)</f>
        <v>#REF!</v>
      </c>
      <c r="EJ389" s="103" t="e">
        <f t="array" aca="1" ref="EJ389" ca="1">OFFSET(EA$1,MATCH(INDEX(EC:EC,SMALL(OFFSET(ED$2,0,0,COUNTIF(EC:EC,"&gt;0"),1),ROWS(EC$2:EC389)),1),EC$2:EC$501,0),0,1,1)</f>
        <v>#NUM!</v>
      </c>
      <c r="EN389" s="91" t="str">
        <f t="shared" si="218"/>
        <v/>
      </c>
      <c r="EO389" s="99">
        <f t="shared" si="219"/>
        <v>0</v>
      </c>
      <c r="EP389" s="103">
        <f t="array" ref="EP389">EO389+(ROWS(EO$2:EO389)/1000*(EO389&lt;&gt;0))</f>
        <v>0</v>
      </c>
      <c r="EQ389" s="103" t="e">
        <f t="array" ref="EQ389">MATCH(SMALL(EP:EP,COUNTIF(EP:EP,0)+ROWS(EP$2:EP389)),EP:EP,0)</f>
        <v>#NUM!</v>
      </c>
      <c r="ER389" s="99">
        <f t="shared" si="250"/>
        <v>0</v>
      </c>
      <c r="ES389" s="103">
        <f t="array" ref="ES389">ER389+(ROWS(ER$2:ER389)/1000*(ER389&lt;&gt;0))</f>
        <v>0</v>
      </c>
      <c r="ET389" s="103" t="e">
        <f>MATCH(SMALL(ES:ES,COUNTIF(ES:ES,0)+ROWS(ES$2:ES389)),ES:ES,0)</f>
        <v>#NUM!</v>
      </c>
      <c r="EU389" s="104" t="e">
        <f t="array" aca="1" ref="EU389" ca="1">OFFSET($EN$1,MATCH(INDEX(EP:EP,SMALL(OFFSET(EQ$2,0,0,COUNTIF(EP:EP,"&gt;0"),1),ROWS(EP$2:EP389)),1),EP$2:EP$501,0),1,1,1)</f>
        <v>#NUM!</v>
      </c>
      <c r="EV389" s="104" t="e">
        <f t="array" aca="1" ref="EV389" ca="1">OFFSET($EN$1,MATCH(INDEX(ES:ES,SMALL(OFFSET(ET$2,0,0,COUNTIF(ES:ES,"&gt;0"),1),ROWS(ES$2:ES389)),1),ES$2:ES$501,0),1,1,1)</f>
        <v>#REF!</v>
      </c>
      <c r="EW389" s="103" t="e">
        <f t="array" aca="1" ref="EW389" ca="1">OFFSET(EN$1,MATCH(INDEX(EP:EP,SMALL(OFFSET(EQ$2,0,0,COUNTIF(EP:EP,"&gt;0"),1),ROWS(EP$2:EP389)),1),EP$2:EP$501,0),0,1,1)</f>
        <v>#NUM!</v>
      </c>
      <c r="EX389" s="91"/>
      <c r="EY389" s="91"/>
      <c r="EZ389" s="91"/>
      <c r="FA389" s="103" t="str">
        <f t="shared" si="244"/>
        <v/>
      </c>
      <c r="FB389" s="103">
        <f t="shared" si="245"/>
        <v>0</v>
      </c>
      <c r="FC389" s="103">
        <f>FB389+(ROWS(FB$2:FB389)/1000*(FB389&lt;&gt;0))</f>
        <v>0</v>
      </c>
      <c r="FD389" s="103" t="e">
        <f>MATCH(SMALL(FC:FC,COUNTIF(FC:FC,0)+ROWS(FC$2:FC389)),FC:FC,0)</f>
        <v>#NUM!</v>
      </c>
      <c r="FE389" s="99">
        <f t="shared" ref="FE389:FE452" si="251">BG3895</f>
        <v>0</v>
      </c>
      <c r="FF389" s="103">
        <f>FE389+(ROWS(FE$2:FE389)/1000*(FE389&lt;&gt;0))</f>
        <v>0</v>
      </c>
      <c r="FG389" s="103" t="e">
        <f>MATCH(SMALL(FF:FF,COUNTIF(FF:FF,0)+ROWS(FF$2:FF389)),FF:FF,0)</f>
        <v>#NUM!</v>
      </c>
      <c r="FH389" s="104" t="e">
        <f ca="1">OFFSET($FA$1,MATCH(INDEX(FC:FC,SMALL(OFFSET(FD$2,0,0,COUNTIF(FC:FC,"&gt;0"),1),ROWS(FC$2:FC389)),1),FC$2:FC$502,0),1,1,1)</f>
        <v>#NUM!</v>
      </c>
      <c r="FI389" s="104" t="e">
        <f ca="1">OFFSET($FA$1,MATCH(INDEX(FF:FF,SMALL(OFFSET(FG$2,0,0,COUNTIF(FF:FF,"&gt;0"),1),ROWS(FF$2:FF389)),1),FF$2:FF$502,0),1,1,1)</f>
        <v>#REF!</v>
      </c>
      <c r="FJ389" s="103" t="e">
        <f ca="1">OFFSET(FA$1,MATCH(INDEX(FC:FC,SMALL(OFFSET(FD$2,0,0,COUNTIF(FC:FC,"&gt;0"),1),ROWS(FC$2:FC389)),1),FC$2:FC$502,0),0,1,1)</f>
        <v>#NUM!</v>
      </c>
    </row>
    <row r="390" spans="3:166">
      <c r="C390" s="91">
        <v>389</v>
      </c>
      <c r="D390" s="99">
        <f>IF(OR(Layout!L403 = "P"), Layout!V403, 0)</f>
        <v>0</v>
      </c>
      <c r="E390" s="99">
        <f t="array" ref="E390">IF(OR(Layout!L403 = "P", Layout!L403 = "A"), Layout!W403, 0)</f>
        <v>0</v>
      </c>
      <c r="F390" s="99">
        <f>IF(OR(Layout!L403 = "P", Layout!L403 = "A"), Layout!I403, 0)</f>
        <v>0</v>
      </c>
      <c r="G390" s="91" t="str">
        <f t="array" ref="G390">IF(OR(Layout!L403 = "P", Layout!L403 = "A"), Layout!G403, "")</f>
        <v/>
      </c>
      <c r="H390" s="91" t="str">
        <f>IF(Layout!G403 &gt; 0, Layout!G403, "")</f>
        <v/>
      </c>
      <c r="I390" s="102">
        <f>IF(Layout!Y403 &gt; 0, Layout!Y403, 0)</f>
        <v>0</v>
      </c>
      <c r="J390" s="92">
        <f t="array" ref="J390">IF(Layout!AA403 &gt; 0, Layout!AA403, 0)</f>
        <v>0</v>
      </c>
      <c r="K390" s="92">
        <f>IF(Layout!K403 &gt; 0, Layout!K403, 0)</f>
        <v>0</v>
      </c>
      <c r="L390" s="98"/>
      <c r="N390" s="91" t="str">
        <f t="shared" si="220"/>
        <v/>
      </c>
      <c r="O390" s="99">
        <f t="shared" si="221"/>
        <v>0</v>
      </c>
      <c r="P390" s="103">
        <f t="array" ref="P390">O390+(ROWS(O$2:O390)/1000*(O390&lt;&gt;0))</f>
        <v>0</v>
      </c>
      <c r="Q390" s="103" t="e">
        <f t="array" ref="Q390">MATCH(SMALL(P:P,COUNTIF(P:P,0)+ROWS(P$2:P390)),P:P,0)</f>
        <v>#NUM!</v>
      </c>
      <c r="R390" s="99">
        <f t="shared" si="222"/>
        <v>0</v>
      </c>
      <c r="S390" s="103">
        <f t="array" ref="S390">R390+(ROWS(R$2:R390)/1000*(R390&lt;&gt;0))</f>
        <v>0</v>
      </c>
      <c r="T390" s="103" t="e">
        <f>MATCH(SMALL(S:S,COUNTIF(S:S,0)+ROWS(S$2:S390)),S:S,0)</f>
        <v>#NUM!</v>
      </c>
      <c r="U390" s="104" t="e">
        <f t="array" aca="1" ref="U390" ca="1">OFFSET($N$1,MATCH(INDEX(P:P,SMALL(OFFSET(Q$2,0,0,COUNTIF(P:P,"&gt;0"),1),ROWS(P$2:P390)),1),P$2:P$502,0),1,1,1)</f>
        <v>#NUM!</v>
      </c>
      <c r="V390" s="104" t="e">
        <f t="array" aca="1" ref="V390" ca="1">OFFSET($Q$1,MATCH(INDEX(S:S,SMALL(OFFSET(T$2,0,0,COUNTIF(S:S,"&gt;0"),1),ROWS(S$2:S390)),1),S$2:S$502,0),1,1,1)</f>
        <v>#NUM!</v>
      </c>
      <c r="W390" s="103" t="e">
        <f ca="1">OFFSET(N$1,MATCH(INDEX(S:S,SMALL(OFFSET(T$2,0,0,COUNTIF(S:S,"&gt;0"),1),ROWS(S$2:S390)),1),S$2:S$502,0),0,1,1)</f>
        <v>#NUM!</v>
      </c>
      <c r="AA390" s="91" t="str">
        <f t="shared" si="223"/>
        <v/>
      </c>
      <c r="AB390" s="99">
        <f t="shared" si="224"/>
        <v>0</v>
      </c>
      <c r="AC390" s="103">
        <f t="array" ref="AC390">AB390+(ROWS(AB$2:AB390)/1000*(AB390&lt;&gt;0))</f>
        <v>0</v>
      </c>
      <c r="AD390" s="103" t="e">
        <f t="array" ref="AD390">MATCH(SMALL(AC:AC,COUNTIF(AC:AC,0)+ROWS(AC$2:AC390)),AC:AC,0)</f>
        <v>#NUM!</v>
      </c>
      <c r="AE390" s="99">
        <f t="shared" si="225"/>
        <v>0</v>
      </c>
      <c r="AF390" s="103">
        <f t="array" ref="AF390">AE390+(ROWS(AE$2:AE390)/1000*(AE390&lt;&gt;0))</f>
        <v>0</v>
      </c>
      <c r="AG390" s="103" t="e">
        <f>MATCH(SMALL(AF:AF,COUNTIF(AF:AF,0)+ROWS(AF$2:AF390)),AF:AF,0)</f>
        <v>#NUM!</v>
      </c>
      <c r="AH390" s="104" t="e">
        <f ca="1">OFFSET($AA$1,MATCH(INDEX(AC:AC,SMALL(OFFSET(AD$2,0,0,COUNTIF(AC:AC,"&gt;0"),1),ROWS(AC$2:AC390)),1),AC$2:AC$502,0),1,1,1)</f>
        <v>#NUM!</v>
      </c>
      <c r="AI390" s="104" t="e">
        <f ca="1">OFFSET($AD$1,MATCH(INDEX(AF:AF,SMALL(OFFSET(AG$2,0,0,COUNTIF(AF:AF,"&gt;0"),1),ROWS(AF$2:AF390)),1),AF$2:AF$502,0),1,1,1)</f>
        <v>#NUM!</v>
      </c>
      <c r="AJ390" s="103" t="e">
        <f ca="1">OFFSET(AA$1,MATCH(INDEX(AF:AF,SMALL(OFFSET(AG$2,0,0,COUNTIF(AF:AF,"&gt;0"),1),ROWS(AF$2:AF390)),1),AF$2:AF$502,0),0,1,1)</f>
        <v>#NUM!</v>
      </c>
      <c r="AN390" s="91" t="str">
        <f t="shared" si="226"/>
        <v/>
      </c>
      <c r="AO390" s="99">
        <f t="shared" si="227"/>
        <v>0</v>
      </c>
      <c r="AP390" s="103">
        <f t="array" ref="AP390">AO390+(ROWS(AO$2:AO390)/1000*(AO390&lt;&gt;0))</f>
        <v>0</v>
      </c>
      <c r="AQ390" s="103" t="e">
        <f t="array" ref="AQ390">MATCH(SMALL(AP:AP,COUNTIF(AP:AP,0)+ROWS(AP$2:AP390)),AP:AP,0)</f>
        <v>#NUM!</v>
      </c>
      <c r="AR390" s="99">
        <f t="shared" si="228"/>
        <v>0</v>
      </c>
      <c r="AS390" s="103">
        <f t="array" ref="AS390">AR390+(ROWS(AR$2:AR390)/1000*(AR390&lt;&gt;0))</f>
        <v>0</v>
      </c>
      <c r="AT390" s="103" t="e">
        <f>MATCH(SMALL(AS:AS,COUNTIF(AS:AS,0)+ROWS(AS$2:AS390)),AS:AS,0)</f>
        <v>#NUM!</v>
      </c>
      <c r="AU390" s="104" t="e">
        <f ca="1">OFFSET($AN$1,MATCH(INDEX(AP:AP,SMALL(OFFSET(AQ$2,0,0,COUNTIF(AP:AP,"&gt;0"),1),ROWS(AP$2:AP390)),1),AP$2:AP$502,0),1,1,1)</f>
        <v>#NUM!</v>
      </c>
      <c r="AV390" s="104" t="e">
        <f ca="1">OFFSET($AQ$1,MATCH(INDEX(AS:AS,SMALL(OFFSET(AT$2,0,0,COUNTIF(AS:AS,"&gt;0"),1),ROWS(AS$2:AS390)),1),AS$2:AS$502,0),1,1,1)</f>
        <v>#NUM!</v>
      </c>
      <c r="AW390" s="103" t="e">
        <f ca="1">OFFSET(AN$1,MATCH(INDEX(AS:AS,SMALL(OFFSET(AT$2,0,0,COUNTIF(AS:AS,"&gt;0"),1),ROWS(AS$2:AS390)),1),AS$2:AS$502,0),0,1,1)</f>
        <v>#NUM!</v>
      </c>
      <c r="BA390" s="91" t="str">
        <f t="shared" si="229"/>
        <v/>
      </c>
      <c r="BB390" s="99">
        <f t="shared" si="230"/>
        <v>0</v>
      </c>
      <c r="BC390" s="103">
        <f t="array" ref="BC390">BB390+(ROWS(BB$2:BB390)/1000*(BB390&lt;&gt;0))</f>
        <v>0</v>
      </c>
      <c r="BD390" s="103" t="e">
        <f t="array" ref="BD390">MATCH(SMALL(BC:BC,COUNTIF(BC:BC,0)+ROWS(BC$2:BC390)),BC:BC,0)</f>
        <v>#NUM!</v>
      </c>
      <c r="BE390" s="99">
        <f t="shared" si="231"/>
        <v>0</v>
      </c>
      <c r="BF390" s="103">
        <f t="array" ref="BF390">BE390+(ROWS(BE$2:BE390)/1000*(BE390&lt;&gt;0))</f>
        <v>0</v>
      </c>
      <c r="BG390" s="103" t="e">
        <f>MATCH(SMALL(BF:BF,COUNTIF(BF:BF,0)+ROWS(BF$2:BF390)),BF:BF,0)</f>
        <v>#NUM!</v>
      </c>
      <c r="BH390" s="104" t="e">
        <f ca="1">OFFSET($BA$1,MATCH(INDEX(BC:BC,SMALL(OFFSET(BD$2,0,0,COUNTIF(BC:BC,"&gt;0"),1),ROWS(BC$2:BC390)),1),BC$2:BC$502,0),1,1,1)</f>
        <v>#NUM!</v>
      </c>
      <c r="BI390" s="104" t="e">
        <f ca="1">OFFSET($BD$1,MATCH(INDEX(BF:BF,SMALL(OFFSET(BG$2,0,0,COUNTIF(BF:BF,"&gt;0"),1),ROWS(BF$2:BF390)),1),BF$2:BF$502,0),1,1,1)</f>
        <v>#NUM!</v>
      </c>
      <c r="BJ390" s="103" t="e">
        <f ca="1">OFFSET(BA$1,MATCH(INDEX(BF:BF,SMALL(OFFSET(BG$2,0,0,COUNTIF(BF:BF,"&gt;0"),1),ROWS(BF$2:BF390)),1),BF$2:BF$502,0),0,1,1)</f>
        <v>#NUM!</v>
      </c>
      <c r="BN390" s="91" t="str">
        <f t="shared" si="232"/>
        <v/>
      </c>
      <c r="BO390" s="99">
        <f t="shared" si="233"/>
        <v>0</v>
      </c>
      <c r="BP390" s="103">
        <f t="array" ref="BP390">BO390+(ROWS(BO$2:BO390)/1000*(BO390&lt;&gt;0))</f>
        <v>0</v>
      </c>
      <c r="BQ390" s="103" t="e">
        <f t="array" ref="BQ390">MATCH(SMALL(BP:BP,COUNTIF(BP:BP,0)+ROWS(BP$2:BP390)),BP:BP,0)</f>
        <v>#NUM!</v>
      </c>
      <c r="BR390" s="99">
        <f t="shared" si="234"/>
        <v>0</v>
      </c>
      <c r="BS390" s="103">
        <f t="array" ref="BS390">BR390+(ROWS(BR$2:BR390)/1000*(BR390&lt;&gt;0))</f>
        <v>0</v>
      </c>
      <c r="BT390" s="103" t="e">
        <f>MATCH(SMALL(BS:BS,COUNTIF(BS:BS,0)+ROWS(BS$2:BS390)),BS:BS,0)</f>
        <v>#NUM!</v>
      </c>
      <c r="BU390" s="104" t="e">
        <f ca="1">OFFSET($BN$1,MATCH(INDEX(BP:BP,SMALL(OFFSET(BQ$2,0,0,COUNTIF(BP:BP,"&gt;0"),1),ROWS(BP$2:BP390)),1),BP$2:BP$502,0),1,1,1)</f>
        <v>#NUM!</v>
      </c>
      <c r="BV390" s="104" t="e">
        <f ca="1">OFFSET($BQ$1,MATCH(INDEX(BS:BS,SMALL(OFFSET(BT$2,0,0,COUNTIF(BS:BS,"&gt;0"),1),ROWS(BS$2:BS390)),1),BS$2:BS$502,0),1,1,1)</f>
        <v>#NUM!</v>
      </c>
      <c r="BW390" s="103" t="e">
        <f ca="1">OFFSET(BN$1,MATCH(INDEX(BS:BS,SMALL(OFFSET(BT$2,0,0,COUNTIF(BS:BS,"&gt;0"),1),ROWS(BS$2:BS390)),1),BS$2:BS$502,0),0,1,1)</f>
        <v>#NUM!</v>
      </c>
      <c r="CA390" s="91" t="str">
        <f t="shared" si="235"/>
        <v/>
      </c>
      <c r="CB390" s="99">
        <f t="shared" si="236"/>
        <v>0</v>
      </c>
      <c r="CC390" s="103">
        <f t="array" ref="CC390">CB390+(ROWS(CB$2:CB390)/1000*(CB390&lt;&gt;0))</f>
        <v>0</v>
      </c>
      <c r="CD390" s="103" t="e">
        <f t="array" ref="CD390">MATCH(SMALL(CC:CC,COUNTIF(CC:CC,0)+ROWS(CC$2:CC390)),CC:CC,0)</f>
        <v>#NUM!</v>
      </c>
      <c r="CE390" s="99">
        <f t="shared" si="237"/>
        <v>0</v>
      </c>
      <c r="CF390" s="103">
        <f t="array" ref="CF390">CE390+(ROWS(CE$2:CE390)/1000*(CE390&lt;&gt;0))</f>
        <v>0</v>
      </c>
      <c r="CG390" s="103" t="e">
        <f>MATCH(SMALL(CF:CF,COUNTIF(CF:CF,0)+ROWS(CF$2:CF390)),CF:CF,0)</f>
        <v>#NUM!</v>
      </c>
      <c r="CH390" s="104" t="e">
        <f ca="1">OFFSET($CA$1,MATCH(INDEX(CC:CC,SMALL(OFFSET(CD$2,0,0,COUNTIF(CC:CC,"&gt;0"),1),ROWS(CC$2:CC390)),1),CC$2:CC$502,0),1,1,1)</f>
        <v>#NUM!</v>
      </c>
      <c r="CI390" s="104" t="e">
        <f t="array" aca="1" ref="CI390" ca="1">OFFSET($CD$1,MATCH(INDEX(CF:CF,SMALL(OFFSET(CG$2,0,0,COUNTIF(CF:CF,"&gt;0"),1),ROWS(CF$2:CF390)),1),CF$2:CF$502,0),1,1,1)</f>
        <v>#NUM!</v>
      </c>
      <c r="CJ390" s="103" t="e">
        <f ca="1">OFFSET(CA$1,MATCH(INDEX(CF:CF,SMALL(OFFSET(CG$2,0,0,COUNTIF(CF:CF,"&gt;0"),1),ROWS(CF$2:CF390)),1),CF$2:CF$502,0),0,1,1)</f>
        <v>#NUM!</v>
      </c>
      <c r="CN390" s="91" t="str">
        <f t="shared" si="238"/>
        <v/>
      </c>
      <c r="CO390" s="99">
        <f t="shared" si="239"/>
        <v>0</v>
      </c>
      <c r="CP390" s="103">
        <f t="array" ref="CP390">CO390+(ROWS(CO$2:CO390)/1000*(CO390&lt;&gt;0))</f>
        <v>0</v>
      </c>
      <c r="CQ390" s="103" t="e">
        <f t="array" ref="CQ390">MATCH(SMALL(CP:CP,COUNTIF(CP:CP,0)+ROWS(CP$2:CP390)),CP:CP,0)</f>
        <v>#NUM!</v>
      </c>
      <c r="CR390" s="99">
        <f t="shared" si="240"/>
        <v>0</v>
      </c>
      <c r="CS390" s="103">
        <f t="array" ref="CS390">CR390+(ROWS(CR$2:CR390)/1000*(CR390&lt;&gt;0))</f>
        <v>0</v>
      </c>
      <c r="CT390" s="103" t="e">
        <f>MATCH(SMALL(CS:CS,COUNTIF(CS:CS,0)+ROWS(CS$2:CS390)),CS:CS,0)</f>
        <v>#NUM!</v>
      </c>
      <c r="CU390" s="104" t="e">
        <f t="array" aca="1" ref="CU390" ca="1">OFFSET($CN$1,MATCH(INDEX(CP:CP,SMALL(OFFSET(CQ$2,0,0,COUNTIF(CP:CP,"&gt;0"),1),ROWS(CP$2:CP390)),1),CP$2:CP$502,0),1,1,1)</f>
        <v>#NUM!</v>
      </c>
      <c r="CV390" s="104" t="e">
        <f t="array" aca="1" ref="CV390" ca="1">OFFSET($CQ$1,MATCH(INDEX(CS:CS,SMALL(OFFSET(CT$2,0,0,COUNTIF(CS:CS,"&gt;0"),1),ROWS(CS$2:CS390)),1),CS$2:CS$502,0),1,1,1)</f>
        <v>#NUM!</v>
      </c>
      <c r="CW390" s="103" t="e">
        <f ca="1">OFFSET(CN$1,MATCH(INDEX(CS:CS,SMALL(OFFSET(CT$2,0,0,COUNTIF(CS:CS,"&gt;0"),1),ROWS(CS$2:CS390)),1),CS$2:CS$502,0),0,1,1)</f>
        <v>#NUM!</v>
      </c>
      <c r="DA390" s="91" t="str">
        <f t="shared" si="241"/>
        <v/>
      </c>
      <c r="DB390" s="99">
        <f t="shared" si="242"/>
        <v>0</v>
      </c>
      <c r="DC390" s="103">
        <f t="array" ref="DC390">DB390+(ROWS(DB$2:DB390)/1000*(DB390&lt;&gt;0))</f>
        <v>0</v>
      </c>
      <c r="DD390" s="103" t="e">
        <f t="array" ref="DD390">MATCH(SMALL(DC:DC,COUNTIF(DC:DC,0)+ROWS(DC$2:DC390)),DC:DC,0)</f>
        <v>#NUM!</v>
      </c>
      <c r="DE390" s="99">
        <f t="shared" si="243"/>
        <v>0</v>
      </c>
      <c r="DF390" s="103">
        <f t="array" ref="DF390">DE390+(ROWS(DE$2:DE390)/1000*(DE390&lt;&gt;0))</f>
        <v>0</v>
      </c>
      <c r="DG390" s="103" t="e">
        <f>MATCH(SMALL(DF:DF,COUNTIF(DF:DF,0)+ROWS(DF$2:DF390)),DF:DF,0)</f>
        <v>#NUM!</v>
      </c>
      <c r="DH390" s="104" t="e">
        <f t="array" aca="1" ref="DH390" ca="1">OFFSET($DA$1,MATCH(INDEX(DC:DC,SMALL(OFFSET(DD$2,0,0,COUNTIF(DC:DC,"&gt;0"),1),ROWS(DC$2:DC390)),1),DC$2:DC$502,0),1,1,1)</f>
        <v>#NUM!</v>
      </c>
      <c r="DI390" s="104" t="e">
        <f t="array" aca="1" ref="DI390" ca="1">OFFSET($DD$1,MATCH(INDEX(DF:DF,SMALL(OFFSET(DG$2,0,0,COUNTIF(DF:DF,"&gt;0"),1),ROWS(DF$2:DF390)),1),DF$2:DF$502,0),1,1,1)</f>
        <v>#NUM!</v>
      </c>
      <c r="DJ390" s="103" t="e">
        <f ca="1">OFFSET(DA$1,MATCH(INDEX(DF:DF,SMALL(OFFSET(DG$2,0,0,COUNTIF(DF:DF,"&gt;0"),1),ROWS(DF$2:DF390)),1),DF$2:DF$502,0),0,1,1)</f>
        <v>#NUM!</v>
      </c>
      <c r="DN390" s="91" t="str">
        <f t="shared" si="246"/>
        <v/>
      </c>
      <c r="DO390" s="99">
        <f t="shared" si="247"/>
        <v>0</v>
      </c>
      <c r="DP390" s="103">
        <f t="array" ref="DP390">DO390+(ROWS(DO$2:DO390)/1000*(DO390&lt;&gt;0))</f>
        <v>0</v>
      </c>
      <c r="DQ390" s="103" t="e">
        <f t="array" ref="DQ390">MATCH(SMALL(DP:DP,COUNTIF(DP:DP,0)+ROWS(DP$2:DP390)),DP:DP,0)</f>
        <v>#NUM!</v>
      </c>
      <c r="DR390" s="99">
        <f t="shared" si="248"/>
        <v>0</v>
      </c>
      <c r="DS390" s="103">
        <f t="array" ref="DS390">DR390+(ROWS(DR$2:DR390)/1000*(DR390&lt;&gt;0))</f>
        <v>0</v>
      </c>
      <c r="DT390" s="103" t="e">
        <f>MATCH(SMALL(DS:DS,COUNTIF(DS:DS,0)+ROWS(DS$2:DS390)),DS:DS,0)</f>
        <v>#NUM!</v>
      </c>
      <c r="DU390" s="104" t="e">
        <f t="array" aca="1" ref="DU390" ca="1">OFFSET($DN$1,MATCH(INDEX(DP:DP,SMALL(OFFSET(DQ$2,0,0,COUNTIF(DP:DP,"&gt;0"),1),ROWS(DP$2:DP390)),1),DP$2:DP$503,0),1,1,1)</f>
        <v>#NUM!</v>
      </c>
      <c r="DV390" s="104" t="e">
        <f t="array" aca="1" ref="DV390" ca="1">OFFSET($DQ$1,MATCH(INDEX(DS:DS,SMALL(OFFSET(DT$2,0,0,COUNTIF(DS:DS,"&gt;0"),1),ROWS(DS$2:DS390)),1),DS$2:DS$503,0),1,1,1)</f>
        <v>#REF!</v>
      </c>
      <c r="DW390" s="103" t="e">
        <f t="array" aca="1" ref="DW390" ca="1">OFFSET(DN$1,MATCH(INDEX(DP:DP,SMALL(OFFSET(DQ$2,0,0,COUNTIF(DP:DP,"&gt;0"),1),ROWS(DP$2:DP390)),1),DP$2:DP$503,0),0,1,1)</f>
        <v>#NUM!</v>
      </c>
      <c r="EA390" s="91" t="str">
        <f t="shared" si="216"/>
        <v/>
      </c>
      <c r="EB390" s="99">
        <f t="shared" si="217"/>
        <v>0</v>
      </c>
      <c r="EC390" s="103">
        <f t="array" ref="EC390">EB390+(ROWS(EB$2:EB390)/1000*(EB390&lt;&gt;0))</f>
        <v>0</v>
      </c>
      <c r="ED390" s="103" t="e">
        <f t="array" ref="ED390">MATCH(SMALL(EC:EC,COUNTIF(EC:EC,0)+ROWS(EC$2:EC390)),EC:EC,0)</f>
        <v>#NUM!</v>
      </c>
      <c r="EE390" s="99">
        <f t="shared" si="249"/>
        <v>0</v>
      </c>
      <c r="EF390" s="103">
        <f t="array" ref="EF390">EE390+(ROWS(EE$2:EE390)/1000*(EE390&lt;&gt;0))</f>
        <v>0</v>
      </c>
      <c r="EG390" s="103" t="e">
        <f>MATCH(SMALL(EF:EF,COUNTIF(EF:EF,0)+ROWS(EF$2:EF390)),EF:EF,0)</f>
        <v>#NUM!</v>
      </c>
      <c r="EH390" s="104" t="e">
        <f t="array" aca="1" ref="EH390" ca="1">OFFSET($EA$1,MATCH(INDEX(EC:EC,SMALL(OFFSET(ED$2,0,0,COUNTIF(EC:EC,"&gt;0"),1),ROWS(EC$2:EC390)),1),EC$2:EC$501,0),1,1,1)</f>
        <v>#NUM!</v>
      </c>
      <c r="EI390" s="104" t="e">
        <f t="array" aca="1" ref="EI390" ca="1">OFFSET($ED$1,MATCH(INDEX(EF:EF,SMALL(OFFSET(EG$2,0,0,COUNTIF(EF:EF,"&gt;0"),1),ROWS(EF$2:EF390)),1),EF$2:EF$501,0),1,1,1)</f>
        <v>#REF!</v>
      </c>
      <c r="EJ390" s="103" t="e">
        <f t="array" aca="1" ref="EJ390" ca="1">OFFSET(EA$1,MATCH(INDEX(EC:EC,SMALL(OFFSET(ED$2,0,0,COUNTIF(EC:EC,"&gt;0"),1),ROWS(EC$2:EC390)),1),EC$2:EC$501,0),0,1,1)</f>
        <v>#NUM!</v>
      </c>
      <c r="EN390" s="91" t="str">
        <f t="shared" si="218"/>
        <v/>
      </c>
      <c r="EO390" s="99">
        <f t="shared" si="219"/>
        <v>0</v>
      </c>
      <c r="EP390" s="103">
        <f t="array" ref="EP390">EO390+(ROWS(EO$2:EO390)/1000*(EO390&lt;&gt;0))</f>
        <v>0</v>
      </c>
      <c r="EQ390" s="103" t="e">
        <f t="array" ref="EQ390">MATCH(SMALL(EP:EP,COUNTIF(EP:EP,0)+ROWS(EP$2:EP390)),EP:EP,0)</f>
        <v>#NUM!</v>
      </c>
      <c r="ER390" s="99">
        <f t="shared" si="250"/>
        <v>0</v>
      </c>
      <c r="ES390" s="103">
        <f t="array" ref="ES390">ER390+(ROWS(ER$2:ER390)/1000*(ER390&lt;&gt;0))</f>
        <v>0</v>
      </c>
      <c r="ET390" s="103" t="e">
        <f>MATCH(SMALL(ES:ES,COUNTIF(ES:ES,0)+ROWS(ES$2:ES390)),ES:ES,0)</f>
        <v>#NUM!</v>
      </c>
      <c r="EU390" s="104" t="e">
        <f t="array" aca="1" ref="EU390" ca="1">OFFSET($EN$1,MATCH(INDEX(EP:EP,SMALL(OFFSET(EQ$2,0,0,COUNTIF(EP:EP,"&gt;0"),1),ROWS(EP$2:EP390)),1),EP$2:EP$501,0),1,1,1)</f>
        <v>#NUM!</v>
      </c>
      <c r="EV390" s="104" t="e">
        <f t="array" aca="1" ref="EV390" ca="1">OFFSET($EN$1,MATCH(INDEX(ES:ES,SMALL(OFFSET(ET$2,0,0,COUNTIF(ES:ES,"&gt;0"),1),ROWS(ES$2:ES390)),1),ES$2:ES$501,0),1,1,1)</f>
        <v>#REF!</v>
      </c>
      <c r="EW390" s="103" t="e">
        <f t="array" aca="1" ref="EW390" ca="1">OFFSET(EN$1,MATCH(INDEX(EP:EP,SMALL(OFFSET(EQ$2,0,0,COUNTIF(EP:EP,"&gt;0"),1),ROWS(EP$2:EP390)),1),EP$2:EP$501,0),0,1,1)</f>
        <v>#NUM!</v>
      </c>
      <c r="EX390" s="91"/>
      <c r="EY390" s="91"/>
      <c r="EZ390" s="91"/>
      <c r="FA390" s="103" t="str">
        <f t="shared" si="244"/>
        <v/>
      </c>
      <c r="FB390" s="103">
        <f t="shared" si="245"/>
        <v>0</v>
      </c>
      <c r="FC390" s="103">
        <f>FB390+(ROWS(FB$2:FB390)/1000*(FB390&lt;&gt;0))</f>
        <v>0</v>
      </c>
      <c r="FD390" s="103" t="e">
        <f>MATCH(SMALL(FC:FC,COUNTIF(FC:FC,0)+ROWS(FC$2:FC390)),FC:FC,0)</f>
        <v>#NUM!</v>
      </c>
      <c r="FE390" s="99">
        <f t="shared" si="251"/>
        <v>0</v>
      </c>
      <c r="FF390" s="103">
        <f>FE390+(ROWS(FE$2:FE390)/1000*(FE390&lt;&gt;0))</f>
        <v>0</v>
      </c>
      <c r="FG390" s="103" t="e">
        <f>MATCH(SMALL(FF:FF,COUNTIF(FF:FF,0)+ROWS(FF$2:FF390)),FF:FF,0)</f>
        <v>#NUM!</v>
      </c>
      <c r="FH390" s="104" t="e">
        <f ca="1">OFFSET($FA$1,MATCH(INDEX(FC:FC,SMALL(OFFSET(FD$2,0,0,COUNTIF(FC:FC,"&gt;0"),1),ROWS(FC$2:FC390)),1),FC$2:FC$502,0),1,1,1)</f>
        <v>#NUM!</v>
      </c>
      <c r="FI390" s="98" t="e">
        <f ca="1">OFFSET($FA$1,MATCH(INDEX(FF:FF,SMALL(OFFSET(FG$2,0,0,COUNTIF(FF:FF,"&gt;0"),1),ROWS(FF$2:FF390)),1),FF$2:FF$502,0),1,1,1)</f>
        <v>#REF!</v>
      </c>
      <c r="FJ390" s="103" t="e">
        <f ca="1">OFFSET(FA$1,MATCH(INDEX(FC:FC,SMALL(OFFSET(FD$2,0,0,COUNTIF(FC:FC,"&gt;0"),1),ROWS(FC$2:FC390)),1),FC$2:FC$502,0),0,1,1)</f>
        <v>#NUM!</v>
      </c>
    </row>
    <row r="391" spans="3:166">
      <c r="C391" s="91">
        <v>390</v>
      </c>
      <c r="D391" s="99">
        <f>IF(OR(Layout!L404 = "P"), Layout!V404, 0)</f>
        <v>0</v>
      </c>
      <c r="E391" s="99">
        <f t="array" ref="E391">IF(OR(Layout!L404 = "P", Layout!L404 = "A"), Layout!W404, 0)</f>
        <v>0</v>
      </c>
      <c r="F391" s="99">
        <f>IF(OR(Layout!L404 = "P", Layout!L404 = "A"), Layout!I404, 0)</f>
        <v>0</v>
      </c>
      <c r="G391" s="91" t="str">
        <f t="array" ref="G391">IF(OR(Layout!L404 = "P", Layout!L404 = "A"), Layout!G404, "")</f>
        <v/>
      </c>
      <c r="H391" s="91" t="str">
        <f>IF(Layout!G404 &gt; 0, Layout!G404, "")</f>
        <v/>
      </c>
      <c r="I391" s="102">
        <f>IF(Layout!Y404 &gt; 0, Layout!Y404, 0)</f>
        <v>0</v>
      </c>
      <c r="J391" s="92">
        <f t="array" ref="J391">IF(Layout!AA404 &gt; 0, Layout!AA404, 0)</f>
        <v>0</v>
      </c>
      <c r="K391" s="92">
        <f>IF(Layout!K404 &gt; 0, Layout!K404, 0)</f>
        <v>0</v>
      </c>
      <c r="L391" s="98"/>
      <c r="N391" s="91" t="str">
        <f t="shared" si="220"/>
        <v/>
      </c>
      <c r="O391" s="99">
        <f t="shared" si="221"/>
        <v>0</v>
      </c>
      <c r="P391" s="103">
        <f t="array" ref="P391">O391+(ROWS(O$2:O391)/1000*(O391&lt;&gt;0))</f>
        <v>0</v>
      </c>
      <c r="Q391" s="103" t="e">
        <f t="array" ref="Q391">MATCH(SMALL(P:P,COUNTIF(P:P,0)+ROWS(P$2:P391)),P:P,0)</f>
        <v>#NUM!</v>
      </c>
      <c r="R391" s="99">
        <f t="shared" si="222"/>
        <v>0</v>
      </c>
      <c r="S391" s="103">
        <f t="array" ref="S391">R391+(ROWS(R$2:R391)/1000*(R391&lt;&gt;0))</f>
        <v>0</v>
      </c>
      <c r="T391" s="103" t="e">
        <f>MATCH(SMALL(S:S,COUNTIF(S:S,0)+ROWS(S$2:S391)),S:S,0)</f>
        <v>#NUM!</v>
      </c>
      <c r="U391" s="104" t="e">
        <f t="array" aca="1" ref="U391" ca="1">OFFSET($N$1,MATCH(INDEX(P:P,SMALL(OFFSET(Q$2,0,0,COUNTIF(P:P,"&gt;0"),1),ROWS(P$2:P391)),1),P$2:P$502,0),1,1,1)</f>
        <v>#NUM!</v>
      </c>
      <c r="V391" s="104" t="e">
        <f t="array" aca="1" ref="V391" ca="1">OFFSET($Q$1,MATCH(INDEX(S:S,SMALL(OFFSET(T$2,0,0,COUNTIF(S:S,"&gt;0"),1),ROWS(S$2:S391)),1),S$2:S$502,0),1,1,1)</f>
        <v>#NUM!</v>
      </c>
      <c r="W391" s="103" t="e">
        <f ca="1">OFFSET(N$1,MATCH(INDEX(S:S,SMALL(OFFSET(T$2,0,0,COUNTIF(S:S,"&gt;0"),1),ROWS(S$2:S391)),1),S$2:S$502,0),0,1,1)</f>
        <v>#NUM!</v>
      </c>
      <c r="AA391" s="91" t="str">
        <f t="shared" si="223"/>
        <v/>
      </c>
      <c r="AB391" s="99">
        <f t="shared" si="224"/>
        <v>0</v>
      </c>
      <c r="AC391" s="103">
        <f t="array" ref="AC391">AB391+(ROWS(AB$2:AB391)/1000*(AB391&lt;&gt;0))</f>
        <v>0</v>
      </c>
      <c r="AD391" s="103" t="e">
        <f t="array" ref="AD391">MATCH(SMALL(AC:AC,COUNTIF(AC:AC,0)+ROWS(AC$2:AC391)),AC:AC,0)</f>
        <v>#NUM!</v>
      </c>
      <c r="AE391" s="99">
        <f t="shared" si="225"/>
        <v>0</v>
      </c>
      <c r="AF391" s="103">
        <f t="array" ref="AF391">AE391+(ROWS(AE$2:AE391)/1000*(AE391&lt;&gt;0))</f>
        <v>0</v>
      </c>
      <c r="AG391" s="103" t="e">
        <f>MATCH(SMALL(AF:AF,COUNTIF(AF:AF,0)+ROWS(AF$2:AF391)),AF:AF,0)</f>
        <v>#NUM!</v>
      </c>
      <c r="AH391" s="104" t="e">
        <f ca="1">OFFSET($AA$1,MATCH(INDEX(AC:AC,SMALL(OFFSET(AD$2,0,0,COUNTIF(AC:AC,"&gt;0"),1),ROWS(AC$2:AC391)),1),AC$2:AC$502,0),1,1,1)</f>
        <v>#NUM!</v>
      </c>
      <c r="AI391" s="104" t="e">
        <f ca="1">OFFSET($AD$1,MATCH(INDEX(AF:AF,SMALL(OFFSET(AG$2,0,0,COUNTIF(AF:AF,"&gt;0"),1),ROWS(AF$2:AF391)),1),AF$2:AF$502,0),1,1,1)</f>
        <v>#NUM!</v>
      </c>
      <c r="AJ391" s="103" t="e">
        <f ca="1">OFFSET(AA$1,MATCH(INDEX(AF:AF,SMALL(OFFSET(AG$2,0,0,COUNTIF(AF:AF,"&gt;0"),1),ROWS(AF$2:AF391)),1),AF$2:AF$502,0),0,1,1)</f>
        <v>#NUM!</v>
      </c>
      <c r="AN391" s="91" t="str">
        <f t="shared" si="226"/>
        <v/>
      </c>
      <c r="AO391" s="99">
        <f t="shared" si="227"/>
        <v>0</v>
      </c>
      <c r="AP391" s="103">
        <f t="array" ref="AP391">AO391+(ROWS(AO$2:AO391)/1000*(AO391&lt;&gt;0))</f>
        <v>0</v>
      </c>
      <c r="AQ391" s="103" t="e">
        <f t="array" ref="AQ391">MATCH(SMALL(AP:AP,COUNTIF(AP:AP,0)+ROWS(AP$2:AP391)),AP:AP,0)</f>
        <v>#NUM!</v>
      </c>
      <c r="AR391" s="99">
        <f t="shared" si="228"/>
        <v>0</v>
      </c>
      <c r="AS391" s="103">
        <f t="array" ref="AS391">AR391+(ROWS(AR$2:AR391)/1000*(AR391&lt;&gt;0))</f>
        <v>0</v>
      </c>
      <c r="AT391" s="103" t="e">
        <f>MATCH(SMALL(AS:AS,COUNTIF(AS:AS,0)+ROWS(AS$2:AS391)),AS:AS,0)</f>
        <v>#NUM!</v>
      </c>
      <c r="AU391" s="104" t="e">
        <f ca="1">OFFSET($AN$1,MATCH(INDEX(AP:AP,SMALL(OFFSET(AQ$2,0,0,COUNTIF(AP:AP,"&gt;0"),1),ROWS(AP$2:AP391)),1),AP$2:AP$502,0),1,1,1)</f>
        <v>#NUM!</v>
      </c>
      <c r="AV391" s="104" t="e">
        <f ca="1">OFFSET($AQ$1,MATCH(INDEX(AS:AS,SMALL(OFFSET(AT$2,0,0,COUNTIF(AS:AS,"&gt;0"),1),ROWS(AS$2:AS391)),1),AS$2:AS$502,0),1,1,1)</f>
        <v>#NUM!</v>
      </c>
      <c r="AW391" s="103" t="e">
        <f ca="1">OFFSET(AN$1,MATCH(INDEX(AS:AS,SMALL(OFFSET(AT$2,0,0,COUNTIF(AS:AS,"&gt;0"),1),ROWS(AS$2:AS391)),1),AS$2:AS$502,0),0,1,1)</f>
        <v>#NUM!</v>
      </c>
      <c r="BA391" s="91" t="str">
        <f t="shared" si="229"/>
        <v/>
      </c>
      <c r="BB391" s="99">
        <f t="shared" si="230"/>
        <v>0</v>
      </c>
      <c r="BC391" s="103">
        <f t="array" ref="BC391">BB391+(ROWS(BB$2:BB391)/1000*(BB391&lt;&gt;0))</f>
        <v>0</v>
      </c>
      <c r="BD391" s="103" t="e">
        <f t="array" ref="BD391">MATCH(SMALL(BC:BC,COUNTIF(BC:BC,0)+ROWS(BC$2:BC391)),BC:BC,0)</f>
        <v>#NUM!</v>
      </c>
      <c r="BE391" s="99">
        <f t="shared" si="231"/>
        <v>0</v>
      </c>
      <c r="BF391" s="103">
        <f t="array" ref="BF391">BE391+(ROWS(BE$2:BE391)/1000*(BE391&lt;&gt;0))</f>
        <v>0</v>
      </c>
      <c r="BG391" s="103" t="e">
        <f>MATCH(SMALL(BF:BF,COUNTIF(BF:BF,0)+ROWS(BF$2:BF391)),BF:BF,0)</f>
        <v>#NUM!</v>
      </c>
      <c r="BH391" s="104" t="e">
        <f ca="1">OFFSET($BA$1,MATCH(INDEX(BC:BC,SMALL(OFFSET(BD$2,0,0,COUNTIF(BC:BC,"&gt;0"),1),ROWS(BC$2:BC391)),1),BC$2:BC$502,0),1,1,1)</f>
        <v>#NUM!</v>
      </c>
      <c r="BI391" s="104" t="e">
        <f ca="1">OFFSET($BD$1,MATCH(INDEX(BF:BF,SMALL(OFFSET(BG$2,0,0,COUNTIF(BF:BF,"&gt;0"),1),ROWS(BF$2:BF391)),1),BF$2:BF$502,0),1,1,1)</f>
        <v>#NUM!</v>
      </c>
      <c r="BJ391" s="103" t="e">
        <f ca="1">OFFSET(BA$1,MATCH(INDEX(BF:BF,SMALL(OFFSET(BG$2,0,0,COUNTIF(BF:BF,"&gt;0"),1),ROWS(BF$2:BF391)),1),BF$2:BF$502,0),0,1,1)</f>
        <v>#NUM!</v>
      </c>
      <c r="BN391" s="91" t="str">
        <f t="shared" si="232"/>
        <v/>
      </c>
      <c r="BO391" s="99">
        <f t="shared" si="233"/>
        <v>0</v>
      </c>
      <c r="BP391" s="103">
        <f t="array" ref="BP391">BO391+(ROWS(BO$2:BO391)/1000*(BO391&lt;&gt;0))</f>
        <v>0</v>
      </c>
      <c r="BQ391" s="103" t="e">
        <f t="array" ref="BQ391">MATCH(SMALL(BP:BP,COUNTIF(BP:BP,0)+ROWS(BP$2:BP391)),BP:BP,0)</f>
        <v>#NUM!</v>
      </c>
      <c r="BR391" s="99">
        <f t="shared" si="234"/>
        <v>0</v>
      </c>
      <c r="BS391" s="103">
        <f t="array" ref="BS391">BR391+(ROWS(BR$2:BR391)/1000*(BR391&lt;&gt;0))</f>
        <v>0</v>
      </c>
      <c r="BT391" s="103" t="e">
        <f>MATCH(SMALL(BS:BS,COUNTIF(BS:BS,0)+ROWS(BS$2:BS391)),BS:BS,0)</f>
        <v>#NUM!</v>
      </c>
      <c r="BU391" s="104" t="e">
        <f ca="1">OFFSET($BN$1,MATCH(INDEX(BP:BP,SMALL(OFFSET(BQ$2,0,0,COUNTIF(BP:BP,"&gt;0"),1),ROWS(BP$2:BP391)),1),BP$2:BP$502,0),1,1,1)</f>
        <v>#NUM!</v>
      </c>
      <c r="BV391" s="104" t="e">
        <f ca="1">OFFSET($BQ$1,MATCH(INDEX(BS:BS,SMALL(OFFSET(BT$2,0,0,COUNTIF(BS:BS,"&gt;0"),1),ROWS(BS$2:BS391)),1),BS$2:BS$502,0),1,1,1)</f>
        <v>#NUM!</v>
      </c>
      <c r="BW391" s="103" t="e">
        <f ca="1">OFFSET(BN$1,MATCH(INDEX(BS:BS,SMALL(OFFSET(BT$2,0,0,COUNTIF(BS:BS,"&gt;0"),1),ROWS(BS$2:BS391)),1),BS$2:BS$502,0),0,1,1)</f>
        <v>#NUM!</v>
      </c>
      <c r="CA391" s="91" t="str">
        <f t="shared" si="235"/>
        <v/>
      </c>
      <c r="CB391" s="99">
        <f t="shared" si="236"/>
        <v>0</v>
      </c>
      <c r="CC391" s="103">
        <f t="array" ref="CC391">CB391+(ROWS(CB$2:CB391)/1000*(CB391&lt;&gt;0))</f>
        <v>0</v>
      </c>
      <c r="CD391" s="103" t="e">
        <f t="array" ref="CD391">MATCH(SMALL(CC:CC,COUNTIF(CC:CC,0)+ROWS(CC$2:CC391)),CC:CC,0)</f>
        <v>#NUM!</v>
      </c>
      <c r="CE391" s="99">
        <f t="shared" si="237"/>
        <v>0</v>
      </c>
      <c r="CF391" s="103">
        <f t="array" ref="CF391">CE391+(ROWS(CE$2:CE391)/1000*(CE391&lt;&gt;0))</f>
        <v>0</v>
      </c>
      <c r="CG391" s="103" t="e">
        <f>MATCH(SMALL(CF:CF,COUNTIF(CF:CF,0)+ROWS(CF$2:CF391)),CF:CF,0)</f>
        <v>#NUM!</v>
      </c>
      <c r="CH391" s="104" t="e">
        <f ca="1">OFFSET($CA$1,MATCH(INDEX(CC:CC,SMALL(OFFSET(CD$2,0,0,COUNTIF(CC:CC,"&gt;0"),1),ROWS(CC$2:CC391)),1),CC$2:CC$502,0),1,1,1)</f>
        <v>#NUM!</v>
      </c>
      <c r="CI391" s="104" t="e">
        <f t="array" aca="1" ref="CI391" ca="1">OFFSET($CD$1,MATCH(INDEX(CF:CF,SMALL(OFFSET(CG$2,0,0,COUNTIF(CF:CF,"&gt;0"),1),ROWS(CF$2:CF391)),1),CF$2:CF$502,0),1,1,1)</f>
        <v>#NUM!</v>
      </c>
      <c r="CJ391" s="103" t="e">
        <f ca="1">OFFSET(CA$1,MATCH(INDEX(CF:CF,SMALL(OFFSET(CG$2,0,0,COUNTIF(CF:CF,"&gt;0"),1),ROWS(CF$2:CF391)),1),CF$2:CF$502,0),0,1,1)</f>
        <v>#NUM!</v>
      </c>
      <c r="CN391" s="91" t="str">
        <f t="shared" si="238"/>
        <v/>
      </c>
      <c r="CO391" s="99">
        <f t="shared" si="239"/>
        <v>0</v>
      </c>
      <c r="CP391" s="103">
        <f t="array" ref="CP391">CO391+(ROWS(CO$2:CO391)/1000*(CO391&lt;&gt;0))</f>
        <v>0</v>
      </c>
      <c r="CQ391" s="103" t="e">
        <f t="array" ref="CQ391">MATCH(SMALL(CP:CP,COUNTIF(CP:CP,0)+ROWS(CP$2:CP391)),CP:CP,0)</f>
        <v>#NUM!</v>
      </c>
      <c r="CR391" s="99">
        <f t="shared" si="240"/>
        <v>0</v>
      </c>
      <c r="CS391" s="103">
        <f t="array" ref="CS391">CR391+(ROWS(CR$2:CR391)/1000*(CR391&lt;&gt;0))</f>
        <v>0</v>
      </c>
      <c r="CT391" s="103" t="e">
        <f>MATCH(SMALL(CS:CS,COUNTIF(CS:CS,0)+ROWS(CS$2:CS391)),CS:CS,0)</f>
        <v>#NUM!</v>
      </c>
      <c r="CU391" s="104" t="e">
        <f t="array" aca="1" ref="CU391" ca="1">OFFSET($CN$1,MATCH(INDEX(CP:CP,SMALL(OFFSET(CQ$2,0,0,COUNTIF(CP:CP,"&gt;0"),1),ROWS(CP$2:CP391)),1),CP$2:CP$502,0),1,1,1)</f>
        <v>#NUM!</v>
      </c>
      <c r="CV391" s="104" t="e">
        <f t="array" aca="1" ref="CV391" ca="1">OFFSET($CQ$1,MATCH(INDEX(CS:CS,SMALL(OFFSET(CT$2,0,0,COUNTIF(CS:CS,"&gt;0"),1),ROWS(CS$2:CS391)),1),CS$2:CS$502,0),1,1,1)</f>
        <v>#NUM!</v>
      </c>
      <c r="CW391" s="103" t="e">
        <f ca="1">OFFSET(CN$1,MATCH(INDEX(CS:CS,SMALL(OFFSET(CT$2,0,0,COUNTIF(CS:CS,"&gt;0"),1),ROWS(CS$2:CS391)),1),CS$2:CS$502,0),0,1,1)</f>
        <v>#NUM!</v>
      </c>
      <c r="DA391" s="91" t="str">
        <f t="shared" si="241"/>
        <v/>
      </c>
      <c r="DB391" s="99">
        <f t="shared" si="242"/>
        <v>0</v>
      </c>
      <c r="DC391" s="103">
        <f t="array" ref="DC391">DB391+(ROWS(DB$2:DB391)/1000*(DB391&lt;&gt;0))</f>
        <v>0</v>
      </c>
      <c r="DD391" s="103" t="e">
        <f t="array" ref="DD391">MATCH(SMALL(DC:DC,COUNTIF(DC:DC,0)+ROWS(DC$2:DC391)),DC:DC,0)</f>
        <v>#NUM!</v>
      </c>
      <c r="DE391" s="99">
        <f t="shared" si="243"/>
        <v>0</v>
      </c>
      <c r="DF391" s="103">
        <f t="array" ref="DF391">DE391+(ROWS(DE$2:DE391)/1000*(DE391&lt;&gt;0))</f>
        <v>0</v>
      </c>
      <c r="DG391" s="103" t="e">
        <f>MATCH(SMALL(DF:DF,COUNTIF(DF:DF,0)+ROWS(DF$2:DF391)),DF:DF,0)</f>
        <v>#NUM!</v>
      </c>
      <c r="DH391" s="104" t="e">
        <f t="array" aca="1" ref="DH391" ca="1">OFFSET($DA$1,MATCH(INDEX(DC:DC,SMALL(OFFSET(DD$2,0,0,COUNTIF(DC:DC,"&gt;0"),1),ROWS(DC$2:DC391)),1),DC$2:DC$502,0),1,1,1)</f>
        <v>#NUM!</v>
      </c>
      <c r="DI391" s="104" t="e">
        <f t="array" aca="1" ref="DI391" ca="1">OFFSET($DD$1,MATCH(INDEX(DF:DF,SMALL(OFFSET(DG$2,0,0,COUNTIF(DF:DF,"&gt;0"),1),ROWS(DF$2:DF391)),1),DF$2:DF$502,0),1,1,1)</f>
        <v>#NUM!</v>
      </c>
      <c r="DJ391" s="103" t="e">
        <f ca="1">OFFSET(DA$1,MATCH(INDEX(DF:DF,SMALL(OFFSET(DG$2,0,0,COUNTIF(DF:DF,"&gt;0"),1),ROWS(DF$2:DF391)),1),DF$2:DF$502,0),0,1,1)</f>
        <v>#NUM!</v>
      </c>
      <c r="DN391" s="91" t="str">
        <f t="shared" si="246"/>
        <v/>
      </c>
      <c r="DO391" s="99">
        <f t="shared" si="247"/>
        <v>0</v>
      </c>
      <c r="DP391" s="103">
        <f t="array" ref="DP391">DO391+(ROWS(DO$2:DO391)/1000*(DO391&lt;&gt;0))</f>
        <v>0</v>
      </c>
      <c r="DQ391" s="103" t="e">
        <f t="array" ref="DQ391">MATCH(SMALL(DP:DP,COUNTIF(DP:DP,0)+ROWS(DP$2:DP391)),DP:DP,0)</f>
        <v>#NUM!</v>
      </c>
      <c r="DR391" s="99">
        <f t="shared" si="248"/>
        <v>0</v>
      </c>
      <c r="DS391" s="103">
        <f t="array" ref="DS391">DR391+(ROWS(DR$2:DR391)/1000*(DR391&lt;&gt;0))</f>
        <v>0</v>
      </c>
      <c r="DT391" s="103" t="e">
        <f>MATCH(SMALL(DS:DS,COUNTIF(DS:DS,0)+ROWS(DS$2:DS391)),DS:DS,0)</f>
        <v>#NUM!</v>
      </c>
      <c r="DU391" s="104" t="e">
        <f t="array" aca="1" ref="DU391" ca="1">OFFSET($DN$1,MATCH(INDEX(DP:DP,SMALL(OFFSET(DQ$2,0,0,COUNTIF(DP:DP,"&gt;0"),1),ROWS(DP$2:DP391)),1),DP$2:DP$503,0),1,1,1)</f>
        <v>#NUM!</v>
      </c>
      <c r="DV391" s="104" t="e">
        <f t="array" aca="1" ref="DV391" ca="1">OFFSET($DQ$1,MATCH(INDEX(DS:DS,SMALL(OFFSET(DT$2,0,0,COUNTIF(DS:DS,"&gt;0"),1),ROWS(DS$2:DS391)),1),DS$2:DS$503,0),1,1,1)</f>
        <v>#REF!</v>
      </c>
      <c r="DW391" s="103" t="e">
        <f t="array" aca="1" ref="DW391" ca="1">OFFSET(DN$1,MATCH(INDEX(DP:DP,SMALL(OFFSET(DQ$2,0,0,COUNTIF(DP:DP,"&gt;0"),1),ROWS(DP$2:DP391)),1),DP$2:DP$503,0),0,1,1)</f>
        <v>#NUM!</v>
      </c>
      <c r="EA391" s="91" t="str">
        <f t="shared" si="216"/>
        <v/>
      </c>
      <c r="EB391" s="99">
        <f t="shared" si="217"/>
        <v>0</v>
      </c>
      <c r="EC391" s="103">
        <f t="array" ref="EC391">EB391+(ROWS(EB$2:EB391)/1000*(EB391&lt;&gt;0))</f>
        <v>0</v>
      </c>
      <c r="ED391" s="103" t="e">
        <f t="array" ref="ED391">MATCH(SMALL(EC:EC,COUNTIF(EC:EC,0)+ROWS(EC$2:EC391)),EC:EC,0)</f>
        <v>#NUM!</v>
      </c>
      <c r="EE391" s="99">
        <f t="shared" si="249"/>
        <v>0</v>
      </c>
      <c r="EF391" s="103">
        <f t="array" ref="EF391">EE391+(ROWS(EE$2:EE391)/1000*(EE391&lt;&gt;0))</f>
        <v>0</v>
      </c>
      <c r="EG391" s="103" t="e">
        <f>MATCH(SMALL(EF:EF,COUNTIF(EF:EF,0)+ROWS(EF$2:EF391)),EF:EF,0)</f>
        <v>#NUM!</v>
      </c>
      <c r="EH391" s="104" t="e">
        <f t="array" aca="1" ref="EH391" ca="1">OFFSET($EA$1,MATCH(INDEX(EC:EC,SMALL(OFFSET(ED$2,0,0,COUNTIF(EC:EC,"&gt;0"),1),ROWS(EC$2:EC391)),1),EC$2:EC$501,0),1,1,1)</f>
        <v>#NUM!</v>
      </c>
      <c r="EI391" s="104" t="e">
        <f t="array" aca="1" ref="EI391" ca="1">OFFSET($ED$1,MATCH(INDEX(EF:EF,SMALL(OFFSET(EG$2,0,0,COUNTIF(EF:EF,"&gt;0"),1),ROWS(EF$2:EF391)),1),EF$2:EF$501,0),1,1,1)</f>
        <v>#REF!</v>
      </c>
      <c r="EJ391" s="103" t="e">
        <f t="array" aca="1" ref="EJ391" ca="1">OFFSET(EA$1,MATCH(INDEX(EC:EC,SMALL(OFFSET(ED$2,0,0,COUNTIF(EC:EC,"&gt;0"),1),ROWS(EC$2:EC391)),1),EC$2:EC$501,0),0,1,1)</f>
        <v>#NUM!</v>
      </c>
      <c r="EN391" s="91" t="str">
        <f t="shared" si="218"/>
        <v/>
      </c>
      <c r="EO391" s="99">
        <f t="shared" si="219"/>
        <v>0</v>
      </c>
      <c r="EP391" s="103">
        <f t="array" ref="EP391">EO391+(ROWS(EO$2:EO391)/1000*(EO391&lt;&gt;0))</f>
        <v>0</v>
      </c>
      <c r="EQ391" s="103" t="e">
        <f t="array" ref="EQ391">MATCH(SMALL(EP:EP,COUNTIF(EP:EP,0)+ROWS(EP$2:EP391)),EP:EP,0)</f>
        <v>#NUM!</v>
      </c>
      <c r="ER391" s="99">
        <f t="shared" si="250"/>
        <v>0</v>
      </c>
      <c r="ES391" s="103">
        <f t="array" ref="ES391">ER391+(ROWS(ER$2:ER391)/1000*(ER391&lt;&gt;0))</f>
        <v>0</v>
      </c>
      <c r="ET391" s="103" t="e">
        <f>MATCH(SMALL(ES:ES,COUNTIF(ES:ES,0)+ROWS(ES$2:ES391)),ES:ES,0)</f>
        <v>#NUM!</v>
      </c>
      <c r="EU391" s="104" t="e">
        <f t="array" aca="1" ref="EU391" ca="1">OFFSET($EN$1,MATCH(INDEX(EP:EP,SMALL(OFFSET(EQ$2,0,0,COUNTIF(EP:EP,"&gt;0"),1),ROWS(EP$2:EP391)),1),EP$2:EP$501,0),1,1,1)</f>
        <v>#NUM!</v>
      </c>
      <c r="EV391" s="104" t="e">
        <f t="array" aca="1" ref="EV391" ca="1">OFFSET($EN$1,MATCH(INDEX(ES:ES,SMALL(OFFSET(ET$2,0,0,COUNTIF(ES:ES,"&gt;0"),1),ROWS(ES$2:ES391)),1),ES$2:ES$501,0),1,1,1)</f>
        <v>#REF!</v>
      </c>
      <c r="EW391" s="103" t="e">
        <f t="array" aca="1" ref="EW391" ca="1">OFFSET(EN$1,MATCH(INDEX(EP:EP,SMALL(OFFSET(EQ$2,0,0,COUNTIF(EP:EP,"&gt;0"),1),ROWS(EP$2:EP391)),1),EP$2:EP$501,0),0,1,1)</f>
        <v>#NUM!</v>
      </c>
      <c r="EX391" s="91"/>
      <c r="EY391" s="91"/>
      <c r="EZ391" s="91"/>
      <c r="FA391" s="103" t="str">
        <f t="shared" si="244"/>
        <v/>
      </c>
      <c r="FB391" s="103">
        <f t="shared" si="245"/>
        <v>0</v>
      </c>
      <c r="FC391" s="103">
        <f>FB391+(ROWS(FB$2:FB391)/1000*(FB391&lt;&gt;0))</f>
        <v>0</v>
      </c>
      <c r="FD391" s="103" t="e">
        <f>MATCH(SMALL(FC:FC,COUNTIF(FC:FC,0)+ROWS(FC$2:FC391)),FC:FC,0)</f>
        <v>#NUM!</v>
      </c>
      <c r="FE391" s="99">
        <f t="shared" si="251"/>
        <v>0</v>
      </c>
      <c r="FF391" s="103">
        <f>FE391+(ROWS(FE$2:FE391)/1000*(FE391&lt;&gt;0))</f>
        <v>0</v>
      </c>
      <c r="FG391" s="103" t="e">
        <f>MATCH(SMALL(FF:FF,COUNTIF(FF:FF,0)+ROWS(FF$2:FF391)),FF:FF,0)</f>
        <v>#NUM!</v>
      </c>
      <c r="FH391" s="104" t="e">
        <f ca="1">OFFSET($FA$1,MATCH(INDEX(FC:FC,SMALL(OFFSET(FD$2,0,0,COUNTIF(FC:FC,"&gt;0"),1),ROWS(FC$2:FC391)),1),FC$2:FC$502,0),1,1,1)</f>
        <v>#NUM!</v>
      </c>
      <c r="FI391" s="104" t="e">
        <f ca="1">OFFSET($FA$1,MATCH(INDEX(FF:FF,SMALL(OFFSET(FG$2,0,0,COUNTIF(FF:FF,"&gt;0"),1),ROWS(FF$2:FF391)),1),FF$2:FF$502,0),1,1,1)</f>
        <v>#REF!</v>
      </c>
      <c r="FJ391" s="103" t="e">
        <f ca="1">OFFSET(FA$1,MATCH(INDEX(FC:FC,SMALL(OFFSET(FD$2,0,0,COUNTIF(FC:FC,"&gt;0"),1),ROWS(FC$2:FC391)),1),FC$2:FC$502,0),0,1,1)</f>
        <v>#NUM!</v>
      </c>
    </row>
    <row r="392" spans="3:166">
      <c r="C392" s="91">
        <v>391</v>
      </c>
      <c r="D392" s="99">
        <f>IF(OR(Layout!L405 = "P"), Layout!V405, 0)</f>
        <v>0</v>
      </c>
      <c r="E392" s="99">
        <f t="array" ref="E392">IF(OR(Layout!L405 = "P", Layout!L405 = "A"), Layout!W405, 0)</f>
        <v>0</v>
      </c>
      <c r="F392" s="99">
        <f>IF(OR(Layout!L405 = "P", Layout!L405 = "A"), Layout!I405, 0)</f>
        <v>0</v>
      </c>
      <c r="G392" s="91" t="str">
        <f t="array" ref="G392">IF(OR(Layout!L405 = "P", Layout!L405 = "A"), Layout!G405, "")</f>
        <v/>
      </c>
      <c r="H392" s="91" t="str">
        <f>IF(Layout!G405 &gt; 0, Layout!G405, "")</f>
        <v/>
      </c>
      <c r="I392" s="102">
        <f>IF(Layout!Y405 &gt; 0, Layout!Y405, 0)</f>
        <v>0</v>
      </c>
      <c r="J392" s="92">
        <f t="array" ref="J392">IF(Layout!AA405 &gt; 0, Layout!AA405, 0)</f>
        <v>0</v>
      </c>
      <c r="K392" s="92">
        <f>IF(Layout!K405 &gt; 0, Layout!K405, 0)</f>
        <v>0</v>
      </c>
      <c r="L392" s="98"/>
      <c r="N392" s="91" t="str">
        <f t="shared" si="220"/>
        <v/>
      </c>
      <c r="O392" s="99">
        <f t="shared" si="221"/>
        <v>0</v>
      </c>
      <c r="P392" s="103">
        <f t="array" ref="P392">O392+(ROWS(O$2:O392)/1000*(O392&lt;&gt;0))</f>
        <v>0</v>
      </c>
      <c r="Q392" s="103" t="e">
        <f t="array" ref="Q392">MATCH(SMALL(P:P,COUNTIF(P:P,0)+ROWS(P$2:P392)),P:P,0)</f>
        <v>#NUM!</v>
      </c>
      <c r="R392" s="99">
        <f t="shared" si="222"/>
        <v>0</v>
      </c>
      <c r="S392" s="103">
        <f t="array" ref="S392">R392+(ROWS(R$2:R392)/1000*(R392&lt;&gt;0))</f>
        <v>0</v>
      </c>
      <c r="T392" s="103" t="e">
        <f>MATCH(SMALL(S:S,COUNTIF(S:S,0)+ROWS(S$2:S392)),S:S,0)</f>
        <v>#NUM!</v>
      </c>
      <c r="U392" s="104" t="e">
        <f t="array" aca="1" ref="U392" ca="1">OFFSET($N$1,MATCH(INDEX(P:P,SMALL(OFFSET(Q$2,0,0,COUNTIF(P:P,"&gt;0"),1),ROWS(P$2:P392)),1),P$2:P$502,0),1,1,1)</f>
        <v>#NUM!</v>
      </c>
      <c r="V392" s="104" t="e">
        <f t="array" aca="1" ref="V392" ca="1">OFFSET($Q$1,MATCH(INDEX(S:S,SMALL(OFFSET(T$2,0,0,COUNTIF(S:S,"&gt;0"),1),ROWS(S$2:S392)),1),S$2:S$502,0),1,1,1)</f>
        <v>#NUM!</v>
      </c>
      <c r="W392" s="103" t="e">
        <f ca="1">OFFSET(N$1,MATCH(INDEX(S:S,SMALL(OFFSET(T$2,0,0,COUNTIF(S:S,"&gt;0"),1),ROWS(S$2:S392)),1),S$2:S$502,0),0,1,1)</f>
        <v>#NUM!</v>
      </c>
      <c r="AA392" s="91" t="str">
        <f t="shared" si="223"/>
        <v/>
      </c>
      <c r="AB392" s="99">
        <f t="shared" si="224"/>
        <v>0</v>
      </c>
      <c r="AC392" s="103">
        <f t="array" ref="AC392">AB392+(ROWS(AB$2:AB392)/1000*(AB392&lt;&gt;0))</f>
        <v>0</v>
      </c>
      <c r="AD392" s="103" t="e">
        <f t="array" ref="AD392">MATCH(SMALL(AC:AC,COUNTIF(AC:AC,0)+ROWS(AC$2:AC392)),AC:AC,0)</f>
        <v>#NUM!</v>
      </c>
      <c r="AE392" s="99">
        <f t="shared" si="225"/>
        <v>0</v>
      </c>
      <c r="AF392" s="103">
        <f t="array" ref="AF392">AE392+(ROWS(AE$2:AE392)/1000*(AE392&lt;&gt;0))</f>
        <v>0</v>
      </c>
      <c r="AG392" s="103" t="e">
        <f>MATCH(SMALL(AF:AF,COUNTIF(AF:AF,0)+ROWS(AF$2:AF392)),AF:AF,0)</f>
        <v>#NUM!</v>
      </c>
      <c r="AH392" s="104" t="e">
        <f ca="1">OFFSET($AA$1,MATCH(INDEX(AC:AC,SMALL(OFFSET(AD$2,0,0,COUNTIF(AC:AC,"&gt;0"),1),ROWS(AC$2:AC392)),1),AC$2:AC$502,0),1,1,1)</f>
        <v>#NUM!</v>
      </c>
      <c r="AI392" s="104" t="e">
        <f ca="1">OFFSET($AD$1,MATCH(INDEX(AF:AF,SMALL(OFFSET(AG$2,0,0,COUNTIF(AF:AF,"&gt;0"),1),ROWS(AF$2:AF392)),1),AF$2:AF$502,0),1,1,1)</f>
        <v>#NUM!</v>
      </c>
      <c r="AJ392" s="103" t="e">
        <f ca="1">OFFSET(AA$1,MATCH(INDEX(AF:AF,SMALL(OFFSET(AG$2,0,0,COUNTIF(AF:AF,"&gt;0"),1),ROWS(AF$2:AF392)),1),AF$2:AF$502,0),0,1,1)</f>
        <v>#NUM!</v>
      </c>
      <c r="AN392" s="91" t="str">
        <f t="shared" si="226"/>
        <v/>
      </c>
      <c r="AO392" s="99">
        <f t="shared" si="227"/>
        <v>0</v>
      </c>
      <c r="AP392" s="103">
        <f t="array" ref="AP392">AO392+(ROWS(AO$2:AO392)/1000*(AO392&lt;&gt;0))</f>
        <v>0</v>
      </c>
      <c r="AQ392" s="103" t="e">
        <f t="array" ref="AQ392">MATCH(SMALL(AP:AP,COUNTIF(AP:AP,0)+ROWS(AP$2:AP392)),AP:AP,0)</f>
        <v>#NUM!</v>
      </c>
      <c r="AR392" s="99">
        <f t="shared" si="228"/>
        <v>0</v>
      </c>
      <c r="AS392" s="103">
        <f t="array" ref="AS392">AR392+(ROWS(AR$2:AR392)/1000*(AR392&lt;&gt;0))</f>
        <v>0</v>
      </c>
      <c r="AT392" s="103" t="e">
        <f>MATCH(SMALL(AS:AS,COUNTIF(AS:AS,0)+ROWS(AS$2:AS392)),AS:AS,0)</f>
        <v>#NUM!</v>
      </c>
      <c r="AU392" s="104" t="e">
        <f ca="1">OFFSET($AN$1,MATCH(INDEX(AP:AP,SMALL(OFFSET(AQ$2,0,0,COUNTIF(AP:AP,"&gt;0"),1),ROWS(AP$2:AP392)),1),AP$2:AP$502,0),1,1,1)</f>
        <v>#NUM!</v>
      </c>
      <c r="AV392" s="104" t="e">
        <f ca="1">OFFSET($AQ$1,MATCH(INDEX(AS:AS,SMALL(OFFSET(AT$2,0,0,COUNTIF(AS:AS,"&gt;0"),1),ROWS(AS$2:AS392)),1),AS$2:AS$502,0),1,1,1)</f>
        <v>#NUM!</v>
      </c>
      <c r="AW392" s="103" t="e">
        <f ca="1">OFFSET(AN$1,MATCH(INDEX(AS:AS,SMALL(OFFSET(AT$2,0,0,COUNTIF(AS:AS,"&gt;0"),1),ROWS(AS$2:AS392)),1),AS$2:AS$502,0),0,1,1)</f>
        <v>#NUM!</v>
      </c>
      <c r="BA392" s="91" t="str">
        <f t="shared" si="229"/>
        <v/>
      </c>
      <c r="BB392" s="99">
        <f t="shared" si="230"/>
        <v>0</v>
      </c>
      <c r="BC392" s="103">
        <f t="array" ref="BC392">BB392+(ROWS(BB$2:BB392)/1000*(BB392&lt;&gt;0))</f>
        <v>0</v>
      </c>
      <c r="BD392" s="103" t="e">
        <f t="array" ref="BD392">MATCH(SMALL(BC:BC,COUNTIF(BC:BC,0)+ROWS(BC$2:BC392)),BC:BC,0)</f>
        <v>#NUM!</v>
      </c>
      <c r="BE392" s="99">
        <f t="shared" si="231"/>
        <v>0</v>
      </c>
      <c r="BF392" s="103">
        <f t="array" ref="BF392">BE392+(ROWS(BE$2:BE392)/1000*(BE392&lt;&gt;0))</f>
        <v>0</v>
      </c>
      <c r="BG392" s="103" t="e">
        <f>MATCH(SMALL(BF:BF,COUNTIF(BF:BF,0)+ROWS(BF$2:BF392)),BF:BF,0)</f>
        <v>#NUM!</v>
      </c>
      <c r="BH392" s="104" t="e">
        <f ca="1">OFFSET($BA$1,MATCH(INDEX(BC:BC,SMALL(OFFSET(BD$2,0,0,COUNTIF(BC:BC,"&gt;0"),1),ROWS(BC$2:BC392)),1),BC$2:BC$502,0),1,1,1)</f>
        <v>#NUM!</v>
      </c>
      <c r="BI392" s="104" t="e">
        <f ca="1">OFFSET($BD$1,MATCH(INDEX(BF:BF,SMALL(OFFSET(BG$2,0,0,COUNTIF(BF:BF,"&gt;0"),1),ROWS(BF$2:BF392)),1),BF$2:BF$502,0),1,1,1)</f>
        <v>#NUM!</v>
      </c>
      <c r="BJ392" s="103" t="e">
        <f ca="1">OFFSET(BA$1,MATCH(INDEX(BF:BF,SMALL(OFFSET(BG$2,0,0,COUNTIF(BF:BF,"&gt;0"),1),ROWS(BF$2:BF392)),1),BF$2:BF$502,0),0,1,1)</f>
        <v>#NUM!</v>
      </c>
      <c r="BN392" s="91" t="str">
        <f t="shared" si="232"/>
        <v/>
      </c>
      <c r="BO392" s="99">
        <f t="shared" si="233"/>
        <v>0</v>
      </c>
      <c r="BP392" s="103">
        <f t="array" ref="BP392">BO392+(ROWS(BO$2:BO392)/1000*(BO392&lt;&gt;0))</f>
        <v>0</v>
      </c>
      <c r="BQ392" s="103" t="e">
        <f t="array" ref="BQ392">MATCH(SMALL(BP:BP,COUNTIF(BP:BP,0)+ROWS(BP$2:BP392)),BP:BP,0)</f>
        <v>#NUM!</v>
      </c>
      <c r="BR392" s="99">
        <f t="shared" si="234"/>
        <v>0</v>
      </c>
      <c r="BS392" s="103">
        <f t="array" ref="BS392">BR392+(ROWS(BR$2:BR392)/1000*(BR392&lt;&gt;0))</f>
        <v>0</v>
      </c>
      <c r="BT392" s="103" t="e">
        <f>MATCH(SMALL(BS:BS,COUNTIF(BS:BS,0)+ROWS(BS$2:BS392)),BS:BS,0)</f>
        <v>#NUM!</v>
      </c>
      <c r="BU392" s="104" t="e">
        <f ca="1">OFFSET($BN$1,MATCH(INDEX(BP:BP,SMALL(OFFSET(BQ$2,0,0,COUNTIF(BP:BP,"&gt;0"),1),ROWS(BP$2:BP392)),1),BP$2:BP$502,0),1,1,1)</f>
        <v>#NUM!</v>
      </c>
      <c r="BV392" s="104" t="e">
        <f ca="1">OFFSET($BQ$1,MATCH(INDEX(BS:BS,SMALL(OFFSET(BT$2,0,0,COUNTIF(BS:BS,"&gt;0"),1),ROWS(BS$2:BS392)),1),BS$2:BS$502,0),1,1,1)</f>
        <v>#NUM!</v>
      </c>
      <c r="BW392" s="103" t="e">
        <f ca="1">OFFSET(BN$1,MATCH(INDEX(BS:BS,SMALL(OFFSET(BT$2,0,0,COUNTIF(BS:BS,"&gt;0"),1),ROWS(BS$2:BS392)),1),BS$2:BS$502,0),0,1,1)</f>
        <v>#NUM!</v>
      </c>
      <c r="CA392" s="91" t="str">
        <f t="shared" si="235"/>
        <v/>
      </c>
      <c r="CB392" s="99">
        <f t="shared" si="236"/>
        <v>0</v>
      </c>
      <c r="CC392" s="103">
        <f t="array" ref="CC392">CB392+(ROWS(CB$2:CB392)/1000*(CB392&lt;&gt;0))</f>
        <v>0</v>
      </c>
      <c r="CD392" s="103" t="e">
        <f t="array" ref="CD392">MATCH(SMALL(CC:CC,COUNTIF(CC:CC,0)+ROWS(CC$2:CC392)),CC:CC,0)</f>
        <v>#NUM!</v>
      </c>
      <c r="CE392" s="99">
        <f t="shared" si="237"/>
        <v>0</v>
      </c>
      <c r="CF392" s="103">
        <f t="array" ref="CF392">CE392+(ROWS(CE$2:CE392)/1000*(CE392&lt;&gt;0))</f>
        <v>0</v>
      </c>
      <c r="CG392" s="103" t="e">
        <f>MATCH(SMALL(CF:CF,COUNTIF(CF:CF,0)+ROWS(CF$2:CF392)),CF:CF,0)</f>
        <v>#NUM!</v>
      </c>
      <c r="CH392" s="104" t="e">
        <f ca="1">OFFSET($CA$1,MATCH(INDEX(CC:CC,SMALL(OFFSET(CD$2,0,0,COUNTIF(CC:CC,"&gt;0"),1),ROWS(CC$2:CC392)),1),CC$2:CC$502,0),1,1,1)</f>
        <v>#NUM!</v>
      </c>
      <c r="CI392" s="104" t="e">
        <f t="array" aca="1" ref="CI392" ca="1">OFFSET($CD$1,MATCH(INDEX(CF:CF,SMALL(OFFSET(CG$2,0,0,COUNTIF(CF:CF,"&gt;0"),1),ROWS(CF$2:CF392)),1),CF$2:CF$502,0),1,1,1)</f>
        <v>#NUM!</v>
      </c>
      <c r="CJ392" s="103" t="e">
        <f ca="1">OFFSET(CA$1,MATCH(INDEX(CF:CF,SMALL(OFFSET(CG$2,0,0,COUNTIF(CF:CF,"&gt;0"),1),ROWS(CF$2:CF392)),1),CF$2:CF$502,0),0,1,1)</f>
        <v>#NUM!</v>
      </c>
      <c r="CN392" s="91" t="str">
        <f t="shared" si="238"/>
        <v/>
      </c>
      <c r="CO392" s="99">
        <f t="shared" si="239"/>
        <v>0</v>
      </c>
      <c r="CP392" s="103">
        <f t="array" ref="CP392">CO392+(ROWS(CO$2:CO392)/1000*(CO392&lt;&gt;0))</f>
        <v>0</v>
      </c>
      <c r="CQ392" s="103" t="e">
        <f t="array" ref="CQ392">MATCH(SMALL(CP:CP,COUNTIF(CP:CP,0)+ROWS(CP$2:CP392)),CP:CP,0)</f>
        <v>#NUM!</v>
      </c>
      <c r="CR392" s="99">
        <f t="shared" si="240"/>
        <v>0</v>
      </c>
      <c r="CS392" s="103">
        <f t="array" ref="CS392">CR392+(ROWS(CR$2:CR392)/1000*(CR392&lt;&gt;0))</f>
        <v>0</v>
      </c>
      <c r="CT392" s="103" t="e">
        <f>MATCH(SMALL(CS:CS,COUNTIF(CS:CS,0)+ROWS(CS$2:CS392)),CS:CS,0)</f>
        <v>#NUM!</v>
      </c>
      <c r="CU392" s="104" t="e">
        <f t="array" aca="1" ref="CU392" ca="1">OFFSET($CN$1,MATCH(INDEX(CP:CP,SMALL(OFFSET(CQ$2,0,0,COUNTIF(CP:CP,"&gt;0"),1),ROWS(CP$2:CP392)),1),CP$2:CP$502,0),1,1,1)</f>
        <v>#NUM!</v>
      </c>
      <c r="CV392" s="104" t="e">
        <f t="array" aca="1" ref="CV392" ca="1">OFFSET($CQ$1,MATCH(INDEX(CS:CS,SMALL(OFFSET(CT$2,0,0,COUNTIF(CS:CS,"&gt;0"),1),ROWS(CS$2:CS392)),1),CS$2:CS$502,0),1,1,1)</f>
        <v>#NUM!</v>
      </c>
      <c r="CW392" s="103" t="e">
        <f ca="1">OFFSET(CN$1,MATCH(INDEX(CS:CS,SMALL(OFFSET(CT$2,0,0,COUNTIF(CS:CS,"&gt;0"),1),ROWS(CS$2:CS392)),1),CS$2:CS$502,0),0,1,1)</f>
        <v>#NUM!</v>
      </c>
      <c r="DA392" s="91" t="str">
        <f t="shared" si="241"/>
        <v/>
      </c>
      <c r="DB392" s="99">
        <f t="shared" si="242"/>
        <v>0</v>
      </c>
      <c r="DC392" s="103">
        <f t="array" ref="DC392">DB392+(ROWS(DB$2:DB392)/1000*(DB392&lt;&gt;0))</f>
        <v>0</v>
      </c>
      <c r="DD392" s="103" t="e">
        <f t="array" ref="DD392">MATCH(SMALL(DC:DC,COUNTIF(DC:DC,0)+ROWS(DC$2:DC392)),DC:DC,0)</f>
        <v>#NUM!</v>
      </c>
      <c r="DE392" s="99">
        <f t="shared" si="243"/>
        <v>0</v>
      </c>
      <c r="DF392" s="103">
        <f t="array" ref="DF392">DE392+(ROWS(DE$2:DE392)/1000*(DE392&lt;&gt;0))</f>
        <v>0</v>
      </c>
      <c r="DG392" s="103" t="e">
        <f>MATCH(SMALL(DF:DF,COUNTIF(DF:DF,0)+ROWS(DF$2:DF392)),DF:DF,0)</f>
        <v>#NUM!</v>
      </c>
      <c r="DH392" s="104" t="e">
        <f t="array" aca="1" ref="DH392" ca="1">OFFSET($DA$1,MATCH(INDEX(DC:DC,SMALL(OFFSET(DD$2,0,0,COUNTIF(DC:DC,"&gt;0"),1),ROWS(DC$2:DC392)),1),DC$2:DC$502,0),1,1,1)</f>
        <v>#NUM!</v>
      </c>
      <c r="DI392" s="104" t="e">
        <f t="array" aca="1" ref="DI392" ca="1">OFFSET($DD$1,MATCH(INDEX(DF:DF,SMALL(OFFSET(DG$2,0,0,COUNTIF(DF:DF,"&gt;0"),1),ROWS(DF$2:DF392)),1),DF$2:DF$502,0),1,1,1)</f>
        <v>#NUM!</v>
      </c>
      <c r="DJ392" s="103" t="e">
        <f ca="1">OFFSET(DA$1,MATCH(INDEX(DF:DF,SMALL(OFFSET(DG$2,0,0,COUNTIF(DF:DF,"&gt;0"),1),ROWS(DF$2:DF392)),1),DF$2:DF$502,0),0,1,1)</f>
        <v>#NUM!</v>
      </c>
      <c r="DN392" s="91" t="str">
        <f t="shared" si="246"/>
        <v/>
      </c>
      <c r="DO392" s="99">
        <f t="shared" si="247"/>
        <v>0</v>
      </c>
      <c r="DP392" s="103">
        <f t="array" ref="DP392">DO392+(ROWS(DO$2:DO392)/1000*(DO392&lt;&gt;0))</f>
        <v>0</v>
      </c>
      <c r="DQ392" s="103" t="e">
        <f t="array" ref="DQ392">MATCH(SMALL(DP:DP,COUNTIF(DP:DP,0)+ROWS(DP$2:DP392)),DP:DP,0)</f>
        <v>#NUM!</v>
      </c>
      <c r="DR392" s="99">
        <f t="shared" si="248"/>
        <v>0</v>
      </c>
      <c r="DS392" s="103">
        <f t="array" ref="DS392">DR392+(ROWS(DR$2:DR392)/1000*(DR392&lt;&gt;0))</f>
        <v>0</v>
      </c>
      <c r="DT392" s="103" t="e">
        <f>MATCH(SMALL(DS:DS,COUNTIF(DS:DS,0)+ROWS(DS$2:DS392)),DS:DS,0)</f>
        <v>#NUM!</v>
      </c>
      <c r="DU392" s="104" t="e">
        <f t="array" aca="1" ref="DU392" ca="1">OFFSET($DN$1,MATCH(INDEX(DP:DP,SMALL(OFFSET(DQ$2,0,0,COUNTIF(DP:DP,"&gt;0"),1),ROWS(DP$2:DP392)),1),DP$2:DP$503,0),1,1,1)</f>
        <v>#NUM!</v>
      </c>
      <c r="DV392" s="104" t="e">
        <f t="array" aca="1" ref="DV392" ca="1">OFFSET($DQ$1,MATCH(INDEX(DS:DS,SMALL(OFFSET(DT$2,0,0,COUNTIF(DS:DS,"&gt;0"),1),ROWS(DS$2:DS392)),1),DS$2:DS$503,0),1,1,1)</f>
        <v>#REF!</v>
      </c>
      <c r="DW392" s="103" t="e">
        <f t="array" aca="1" ref="DW392" ca="1">OFFSET(DN$1,MATCH(INDEX(DP:DP,SMALL(OFFSET(DQ$2,0,0,COUNTIF(DP:DP,"&gt;0"),1),ROWS(DP$2:DP392)),1),DP$2:DP$503,0),0,1,1)</f>
        <v>#NUM!</v>
      </c>
      <c r="EA392" s="91" t="str">
        <f t="shared" si="216"/>
        <v/>
      </c>
      <c r="EB392" s="99">
        <f t="shared" si="217"/>
        <v>0</v>
      </c>
      <c r="EC392" s="103">
        <f t="array" ref="EC392">EB392+(ROWS(EB$2:EB392)/1000*(EB392&lt;&gt;0))</f>
        <v>0</v>
      </c>
      <c r="ED392" s="103" t="e">
        <f t="array" ref="ED392">MATCH(SMALL(EC:EC,COUNTIF(EC:EC,0)+ROWS(EC$2:EC392)),EC:EC,0)</f>
        <v>#NUM!</v>
      </c>
      <c r="EE392" s="99">
        <f t="shared" si="249"/>
        <v>0</v>
      </c>
      <c r="EF392" s="103">
        <f t="array" ref="EF392">EE392+(ROWS(EE$2:EE392)/1000*(EE392&lt;&gt;0))</f>
        <v>0</v>
      </c>
      <c r="EG392" s="103" t="e">
        <f>MATCH(SMALL(EF:EF,COUNTIF(EF:EF,0)+ROWS(EF$2:EF392)),EF:EF,0)</f>
        <v>#NUM!</v>
      </c>
      <c r="EH392" s="104" t="e">
        <f t="array" aca="1" ref="EH392" ca="1">OFFSET($EA$1,MATCH(INDEX(EC:EC,SMALL(OFFSET(ED$2,0,0,COUNTIF(EC:EC,"&gt;0"),1),ROWS(EC$2:EC392)),1),EC$2:EC$501,0),1,1,1)</f>
        <v>#NUM!</v>
      </c>
      <c r="EI392" s="104" t="e">
        <f t="array" aca="1" ref="EI392" ca="1">OFFSET($ED$1,MATCH(INDEX(EF:EF,SMALL(OFFSET(EG$2,0,0,COUNTIF(EF:EF,"&gt;0"),1),ROWS(EF$2:EF392)),1),EF$2:EF$501,0),1,1,1)</f>
        <v>#REF!</v>
      </c>
      <c r="EJ392" s="103" t="e">
        <f t="array" aca="1" ref="EJ392" ca="1">OFFSET(EA$1,MATCH(INDEX(EC:EC,SMALL(OFFSET(ED$2,0,0,COUNTIF(EC:EC,"&gt;0"),1),ROWS(EC$2:EC392)),1),EC$2:EC$501,0),0,1,1)</f>
        <v>#NUM!</v>
      </c>
      <c r="EN392" s="91" t="str">
        <f t="shared" si="218"/>
        <v/>
      </c>
      <c r="EO392" s="99">
        <f t="shared" si="219"/>
        <v>0</v>
      </c>
      <c r="EP392" s="103">
        <f t="array" ref="EP392">EO392+(ROWS(EO$2:EO392)/1000*(EO392&lt;&gt;0))</f>
        <v>0</v>
      </c>
      <c r="EQ392" s="103" t="e">
        <f t="array" ref="EQ392">MATCH(SMALL(EP:EP,COUNTIF(EP:EP,0)+ROWS(EP$2:EP392)),EP:EP,0)</f>
        <v>#NUM!</v>
      </c>
      <c r="ER392" s="99">
        <f t="shared" si="250"/>
        <v>0</v>
      </c>
      <c r="ES392" s="103">
        <f t="array" ref="ES392">ER392+(ROWS(ER$2:ER392)/1000*(ER392&lt;&gt;0))</f>
        <v>0</v>
      </c>
      <c r="ET392" s="103" t="e">
        <f>MATCH(SMALL(ES:ES,COUNTIF(ES:ES,0)+ROWS(ES$2:ES392)),ES:ES,0)</f>
        <v>#NUM!</v>
      </c>
      <c r="EU392" s="104" t="e">
        <f t="array" aca="1" ref="EU392" ca="1">OFFSET($EN$1,MATCH(INDEX(EP:EP,SMALL(OFFSET(EQ$2,0,0,COUNTIF(EP:EP,"&gt;0"),1),ROWS(EP$2:EP392)),1),EP$2:EP$501,0),1,1,1)</f>
        <v>#NUM!</v>
      </c>
      <c r="EV392" s="104" t="e">
        <f t="array" aca="1" ref="EV392" ca="1">OFFSET($EN$1,MATCH(INDEX(ES:ES,SMALL(OFFSET(ET$2,0,0,COUNTIF(ES:ES,"&gt;0"),1),ROWS(ES$2:ES392)),1),ES$2:ES$501,0),1,1,1)</f>
        <v>#REF!</v>
      </c>
      <c r="EW392" s="103" t="e">
        <f t="array" aca="1" ref="EW392" ca="1">OFFSET(EN$1,MATCH(INDEX(EP:EP,SMALL(OFFSET(EQ$2,0,0,COUNTIF(EP:EP,"&gt;0"),1),ROWS(EP$2:EP392)),1),EP$2:EP$501,0),0,1,1)</f>
        <v>#NUM!</v>
      </c>
      <c r="EX392" s="91"/>
      <c r="EY392" s="91"/>
      <c r="EZ392" s="91"/>
      <c r="FA392" s="103" t="str">
        <f t="shared" si="244"/>
        <v/>
      </c>
      <c r="FB392" s="103">
        <f t="shared" si="245"/>
        <v>0</v>
      </c>
      <c r="FC392" s="103">
        <f>FB392+(ROWS(FB$2:FB392)/1000*(FB392&lt;&gt;0))</f>
        <v>0</v>
      </c>
      <c r="FD392" s="103" t="e">
        <f>MATCH(SMALL(FC:FC,COUNTIF(FC:FC,0)+ROWS(FC$2:FC392)),FC:FC,0)</f>
        <v>#NUM!</v>
      </c>
      <c r="FE392" s="99">
        <f t="shared" si="251"/>
        <v>0</v>
      </c>
      <c r="FF392" s="103">
        <f>FE392+(ROWS(FE$2:FE392)/1000*(FE392&lt;&gt;0))</f>
        <v>0</v>
      </c>
      <c r="FG392" s="103" t="e">
        <f>MATCH(SMALL(FF:FF,COUNTIF(FF:FF,0)+ROWS(FF$2:FF392)),FF:FF,0)</f>
        <v>#NUM!</v>
      </c>
      <c r="FH392" s="104" t="e">
        <f ca="1">OFFSET($FA$1,MATCH(INDEX(FC:FC,SMALL(OFFSET(FD$2,0,0,COUNTIF(FC:FC,"&gt;0"),1),ROWS(FC$2:FC392)),1),FC$2:FC$502,0),1,1,1)</f>
        <v>#NUM!</v>
      </c>
      <c r="FI392" s="98" t="e">
        <f ca="1">OFFSET($FA$1,MATCH(INDEX(FF:FF,SMALL(OFFSET(FG$2,0,0,COUNTIF(FF:FF,"&gt;0"),1),ROWS(FF$2:FF392)),1),FF$2:FF$502,0),1,1,1)</f>
        <v>#REF!</v>
      </c>
      <c r="FJ392" s="103" t="e">
        <f ca="1">OFFSET(FA$1,MATCH(INDEX(FC:FC,SMALL(OFFSET(FD$2,0,0,COUNTIF(FC:FC,"&gt;0"),1),ROWS(FC$2:FC392)),1),FC$2:FC$502,0),0,1,1)</f>
        <v>#NUM!</v>
      </c>
    </row>
    <row r="393" spans="3:166">
      <c r="C393" s="91">
        <v>392</v>
      </c>
      <c r="D393" s="99">
        <f>IF(OR(Layout!L406 = "P"), Layout!V406, 0)</f>
        <v>0</v>
      </c>
      <c r="E393" s="99">
        <f t="array" ref="E393">IF(OR(Layout!L406 = "P", Layout!L406 = "A"), Layout!W406, 0)</f>
        <v>0</v>
      </c>
      <c r="F393" s="99">
        <f>IF(OR(Layout!L406 = "P", Layout!L406 = "A"), Layout!I406, 0)</f>
        <v>0</v>
      </c>
      <c r="G393" s="91" t="str">
        <f t="array" ref="G393">IF(OR(Layout!L406 = "P", Layout!L406 = "A"), Layout!G406, "")</f>
        <v/>
      </c>
      <c r="H393" s="91" t="str">
        <f>IF(Layout!G406 &gt; 0, Layout!G406, "")</f>
        <v/>
      </c>
      <c r="I393" s="102">
        <f>IF(Layout!Y406 &gt; 0, Layout!Y406, 0)</f>
        <v>0</v>
      </c>
      <c r="J393" s="92">
        <f t="array" ref="J393">IF(Layout!AA406 &gt; 0, Layout!AA406, 0)</f>
        <v>0</v>
      </c>
      <c r="K393" s="92">
        <f>IF(Layout!K406 &gt; 0, Layout!K406, 0)</f>
        <v>0</v>
      </c>
      <c r="L393" s="98"/>
      <c r="N393" s="91" t="str">
        <f t="shared" si="220"/>
        <v/>
      </c>
      <c r="O393" s="99">
        <f t="shared" si="221"/>
        <v>0</v>
      </c>
      <c r="P393" s="103">
        <f t="array" ref="P393">O393+(ROWS(O$2:O393)/1000*(O393&lt;&gt;0))</f>
        <v>0</v>
      </c>
      <c r="Q393" s="103" t="e">
        <f t="array" ref="Q393">MATCH(SMALL(P:P,COUNTIF(P:P,0)+ROWS(P$2:P393)),P:P,0)</f>
        <v>#NUM!</v>
      </c>
      <c r="R393" s="99">
        <f t="shared" si="222"/>
        <v>0</v>
      </c>
      <c r="S393" s="103">
        <f t="array" ref="S393">R393+(ROWS(R$2:R393)/1000*(R393&lt;&gt;0))</f>
        <v>0</v>
      </c>
      <c r="T393" s="103" t="e">
        <f>MATCH(SMALL(S:S,COUNTIF(S:S,0)+ROWS(S$2:S393)),S:S,0)</f>
        <v>#NUM!</v>
      </c>
      <c r="U393" s="104" t="e">
        <f t="array" aca="1" ref="U393" ca="1">OFFSET($N$1,MATCH(INDEX(P:P,SMALL(OFFSET(Q$2,0,0,COUNTIF(P:P,"&gt;0"),1),ROWS(P$2:P393)),1),P$2:P$502,0),1,1,1)</f>
        <v>#NUM!</v>
      </c>
      <c r="V393" s="104" t="e">
        <f t="array" aca="1" ref="V393" ca="1">OFFSET($Q$1,MATCH(INDEX(S:S,SMALL(OFFSET(T$2,0,0,COUNTIF(S:S,"&gt;0"),1),ROWS(S$2:S393)),1),S$2:S$502,0),1,1,1)</f>
        <v>#NUM!</v>
      </c>
      <c r="W393" s="103" t="e">
        <f ca="1">OFFSET(N$1,MATCH(INDEX(S:S,SMALL(OFFSET(T$2,0,0,COUNTIF(S:S,"&gt;0"),1),ROWS(S$2:S393)),1),S$2:S$502,0),0,1,1)</f>
        <v>#NUM!</v>
      </c>
      <c r="AA393" s="91" t="str">
        <f t="shared" si="223"/>
        <v/>
      </c>
      <c r="AB393" s="99">
        <f t="shared" si="224"/>
        <v>0</v>
      </c>
      <c r="AC393" s="103">
        <f t="array" ref="AC393">AB393+(ROWS(AB$2:AB393)/1000*(AB393&lt;&gt;0))</f>
        <v>0</v>
      </c>
      <c r="AD393" s="103" t="e">
        <f t="array" ref="AD393">MATCH(SMALL(AC:AC,COUNTIF(AC:AC,0)+ROWS(AC$2:AC393)),AC:AC,0)</f>
        <v>#NUM!</v>
      </c>
      <c r="AE393" s="99">
        <f t="shared" si="225"/>
        <v>0</v>
      </c>
      <c r="AF393" s="103">
        <f t="array" ref="AF393">AE393+(ROWS(AE$2:AE393)/1000*(AE393&lt;&gt;0))</f>
        <v>0</v>
      </c>
      <c r="AG393" s="103" t="e">
        <f>MATCH(SMALL(AF:AF,COUNTIF(AF:AF,0)+ROWS(AF$2:AF393)),AF:AF,0)</f>
        <v>#NUM!</v>
      </c>
      <c r="AH393" s="104" t="e">
        <f ca="1">OFFSET($AA$1,MATCH(INDEX(AC:AC,SMALL(OFFSET(AD$2,0,0,COUNTIF(AC:AC,"&gt;0"),1),ROWS(AC$2:AC393)),1),AC$2:AC$502,0),1,1,1)</f>
        <v>#NUM!</v>
      </c>
      <c r="AI393" s="104" t="e">
        <f ca="1">OFFSET($AD$1,MATCH(INDEX(AF:AF,SMALL(OFFSET(AG$2,0,0,COUNTIF(AF:AF,"&gt;0"),1),ROWS(AF$2:AF393)),1),AF$2:AF$502,0),1,1,1)</f>
        <v>#NUM!</v>
      </c>
      <c r="AJ393" s="103" t="e">
        <f ca="1">OFFSET(AA$1,MATCH(INDEX(AF:AF,SMALL(OFFSET(AG$2,0,0,COUNTIF(AF:AF,"&gt;0"),1),ROWS(AF$2:AF393)),1),AF$2:AF$502,0),0,1,1)</f>
        <v>#NUM!</v>
      </c>
      <c r="AN393" s="91" t="str">
        <f t="shared" si="226"/>
        <v/>
      </c>
      <c r="AO393" s="99">
        <f t="shared" si="227"/>
        <v>0</v>
      </c>
      <c r="AP393" s="103">
        <f t="array" ref="AP393">AO393+(ROWS(AO$2:AO393)/1000*(AO393&lt;&gt;0))</f>
        <v>0</v>
      </c>
      <c r="AQ393" s="103" t="e">
        <f t="array" ref="AQ393">MATCH(SMALL(AP:AP,COUNTIF(AP:AP,0)+ROWS(AP$2:AP393)),AP:AP,0)</f>
        <v>#NUM!</v>
      </c>
      <c r="AR393" s="99">
        <f t="shared" si="228"/>
        <v>0</v>
      </c>
      <c r="AS393" s="103">
        <f t="array" ref="AS393">AR393+(ROWS(AR$2:AR393)/1000*(AR393&lt;&gt;0))</f>
        <v>0</v>
      </c>
      <c r="AT393" s="103" t="e">
        <f>MATCH(SMALL(AS:AS,COUNTIF(AS:AS,0)+ROWS(AS$2:AS393)),AS:AS,0)</f>
        <v>#NUM!</v>
      </c>
      <c r="AU393" s="104" t="e">
        <f ca="1">OFFSET($AN$1,MATCH(INDEX(AP:AP,SMALL(OFFSET(AQ$2,0,0,COUNTIF(AP:AP,"&gt;0"),1),ROWS(AP$2:AP393)),1),AP$2:AP$502,0),1,1,1)</f>
        <v>#NUM!</v>
      </c>
      <c r="AV393" s="104" t="e">
        <f ca="1">OFFSET($AQ$1,MATCH(INDEX(AS:AS,SMALL(OFFSET(AT$2,0,0,COUNTIF(AS:AS,"&gt;0"),1),ROWS(AS$2:AS393)),1),AS$2:AS$502,0),1,1,1)</f>
        <v>#NUM!</v>
      </c>
      <c r="AW393" s="103" t="e">
        <f ca="1">OFFSET(AN$1,MATCH(INDEX(AS:AS,SMALL(OFFSET(AT$2,0,0,COUNTIF(AS:AS,"&gt;0"),1),ROWS(AS$2:AS393)),1),AS$2:AS$502,0),0,1,1)</f>
        <v>#NUM!</v>
      </c>
      <c r="BA393" s="91" t="str">
        <f t="shared" si="229"/>
        <v/>
      </c>
      <c r="BB393" s="99">
        <f t="shared" si="230"/>
        <v>0</v>
      </c>
      <c r="BC393" s="103">
        <f t="array" ref="BC393">BB393+(ROWS(BB$2:BB393)/1000*(BB393&lt;&gt;0))</f>
        <v>0</v>
      </c>
      <c r="BD393" s="103" t="e">
        <f t="array" ref="BD393">MATCH(SMALL(BC:BC,COUNTIF(BC:BC,0)+ROWS(BC$2:BC393)),BC:BC,0)</f>
        <v>#NUM!</v>
      </c>
      <c r="BE393" s="99">
        <f t="shared" si="231"/>
        <v>0</v>
      </c>
      <c r="BF393" s="103">
        <f t="array" ref="BF393">BE393+(ROWS(BE$2:BE393)/1000*(BE393&lt;&gt;0))</f>
        <v>0</v>
      </c>
      <c r="BG393" s="103" t="e">
        <f>MATCH(SMALL(BF:BF,COUNTIF(BF:BF,0)+ROWS(BF$2:BF393)),BF:BF,0)</f>
        <v>#NUM!</v>
      </c>
      <c r="BH393" s="104" t="e">
        <f ca="1">OFFSET($BA$1,MATCH(INDEX(BC:BC,SMALL(OFFSET(BD$2,0,0,COUNTIF(BC:BC,"&gt;0"),1),ROWS(BC$2:BC393)),1),BC$2:BC$502,0),1,1,1)</f>
        <v>#NUM!</v>
      </c>
      <c r="BI393" s="104" t="e">
        <f ca="1">OFFSET($BD$1,MATCH(INDEX(BF:BF,SMALL(OFFSET(BG$2,0,0,COUNTIF(BF:BF,"&gt;0"),1),ROWS(BF$2:BF393)),1),BF$2:BF$502,0),1,1,1)</f>
        <v>#NUM!</v>
      </c>
      <c r="BJ393" s="103" t="e">
        <f ca="1">OFFSET(BA$1,MATCH(INDEX(BF:BF,SMALL(OFFSET(BG$2,0,0,COUNTIF(BF:BF,"&gt;0"),1),ROWS(BF$2:BF393)),1),BF$2:BF$502,0),0,1,1)</f>
        <v>#NUM!</v>
      </c>
      <c r="BN393" s="91" t="str">
        <f t="shared" si="232"/>
        <v/>
      </c>
      <c r="BO393" s="99">
        <f t="shared" si="233"/>
        <v>0</v>
      </c>
      <c r="BP393" s="103">
        <f t="array" ref="BP393">BO393+(ROWS(BO$2:BO393)/1000*(BO393&lt;&gt;0))</f>
        <v>0</v>
      </c>
      <c r="BQ393" s="103" t="e">
        <f t="array" ref="BQ393">MATCH(SMALL(BP:BP,COUNTIF(BP:BP,0)+ROWS(BP$2:BP393)),BP:BP,0)</f>
        <v>#NUM!</v>
      </c>
      <c r="BR393" s="99">
        <f t="shared" si="234"/>
        <v>0</v>
      </c>
      <c r="BS393" s="103">
        <f t="array" ref="BS393">BR393+(ROWS(BR$2:BR393)/1000*(BR393&lt;&gt;0))</f>
        <v>0</v>
      </c>
      <c r="BT393" s="103" t="e">
        <f>MATCH(SMALL(BS:BS,COUNTIF(BS:BS,0)+ROWS(BS$2:BS393)),BS:BS,0)</f>
        <v>#NUM!</v>
      </c>
      <c r="BU393" s="104" t="e">
        <f ca="1">OFFSET($BN$1,MATCH(INDEX(BP:BP,SMALL(OFFSET(BQ$2,0,0,COUNTIF(BP:BP,"&gt;0"),1),ROWS(BP$2:BP393)),1),BP$2:BP$502,0),1,1,1)</f>
        <v>#NUM!</v>
      </c>
      <c r="BV393" s="104" t="e">
        <f ca="1">OFFSET($BQ$1,MATCH(INDEX(BS:BS,SMALL(OFFSET(BT$2,0,0,COUNTIF(BS:BS,"&gt;0"),1),ROWS(BS$2:BS393)),1),BS$2:BS$502,0),1,1,1)</f>
        <v>#NUM!</v>
      </c>
      <c r="BW393" s="103" t="e">
        <f ca="1">OFFSET(BN$1,MATCH(INDEX(BS:BS,SMALL(OFFSET(BT$2,0,0,COUNTIF(BS:BS,"&gt;0"),1),ROWS(BS$2:BS393)),1),BS$2:BS$502,0),0,1,1)</f>
        <v>#NUM!</v>
      </c>
      <c r="CA393" s="91" t="str">
        <f t="shared" si="235"/>
        <v/>
      </c>
      <c r="CB393" s="99">
        <f t="shared" si="236"/>
        <v>0</v>
      </c>
      <c r="CC393" s="103">
        <f t="array" ref="CC393">CB393+(ROWS(CB$2:CB393)/1000*(CB393&lt;&gt;0))</f>
        <v>0</v>
      </c>
      <c r="CD393" s="103" t="e">
        <f t="array" ref="CD393">MATCH(SMALL(CC:CC,COUNTIF(CC:CC,0)+ROWS(CC$2:CC393)),CC:CC,0)</f>
        <v>#NUM!</v>
      </c>
      <c r="CE393" s="99">
        <f t="shared" si="237"/>
        <v>0</v>
      </c>
      <c r="CF393" s="103">
        <f t="array" ref="CF393">CE393+(ROWS(CE$2:CE393)/1000*(CE393&lt;&gt;0))</f>
        <v>0</v>
      </c>
      <c r="CG393" s="103" t="e">
        <f>MATCH(SMALL(CF:CF,COUNTIF(CF:CF,0)+ROWS(CF$2:CF393)),CF:CF,0)</f>
        <v>#NUM!</v>
      </c>
      <c r="CH393" s="104" t="e">
        <f ca="1">OFFSET($CA$1,MATCH(INDEX(CC:CC,SMALL(OFFSET(CD$2,0,0,COUNTIF(CC:CC,"&gt;0"),1),ROWS(CC$2:CC393)),1),CC$2:CC$502,0),1,1,1)</f>
        <v>#NUM!</v>
      </c>
      <c r="CI393" s="104" t="e">
        <f t="array" aca="1" ref="CI393" ca="1">OFFSET($CD$1,MATCH(INDEX(CF:CF,SMALL(OFFSET(CG$2,0,0,COUNTIF(CF:CF,"&gt;0"),1),ROWS(CF$2:CF393)),1),CF$2:CF$502,0),1,1,1)</f>
        <v>#NUM!</v>
      </c>
      <c r="CJ393" s="103" t="e">
        <f ca="1">OFFSET(CA$1,MATCH(INDEX(CF:CF,SMALL(OFFSET(CG$2,0,0,COUNTIF(CF:CF,"&gt;0"),1),ROWS(CF$2:CF393)),1),CF$2:CF$502,0),0,1,1)</f>
        <v>#NUM!</v>
      </c>
      <c r="CN393" s="91" t="str">
        <f t="shared" si="238"/>
        <v/>
      </c>
      <c r="CO393" s="99">
        <f t="shared" si="239"/>
        <v>0</v>
      </c>
      <c r="CP393" s="103">
        <f t="array" ref="CP393">CO393+(ROWS(CO$2:CO393)/1000*(CO393&lt;&gt;0))</f>
        <v>0</v>
      </c>
      <c r="CQ393" s="103" t="e">
        <f t="array" ref="CQ393">MATCH(SMALL(CP:CP,COUNTIF(CP:CP,0)+ROWS(CP$2:CP393)),CP:CP,0)</f>
        <v>#NUM!</v>
      </c>
      <c r="CR393" s="99">
        <f t="shared" si="240"/>
        <v>0</v>
      </c>
      <c r="CS393" s="103">
        <f t="array" ref="CS393">CR393+(ROWS(CR$2:CR393)/1000*(CR393&lt;&gt;0))</f>
        <v>0</v>
      </c>
      <c r="CT393" s="103" t="e">
        <f>MATCH(SMALL(CS:CS,COUNTIF(CS:CS,0)+ROWS(CS$2:CS393)),CS:CS,0)</f>
        <v>#NUM!</v>
      </c>
      <c r="CU393" s="104" t="e">
        <f t="array" aca="1" ref="CU393" ca="1">OFFSET($CN$1,MATCH(INDEX(CP:CP,SMALL(OFFSET(CQ$2,0,0,COUNTIF(CP:CP,"&gt;0"),1),ROWS(CP$2:CP393)),1),CP$2:CP$502,0),1,1,1)</f>
        <v>#NUM!</v>
      </c>
      <c r="CV393" s="104" t="e">
        <f t="array" aca="1" ref="CV393" ca="1">OFFSET($CQ$1,MATCH(INDEX(CS:CS,SMALL(OFFSET(CT$2,0,0,COUNTIF(CS:CS,"&gt;0"),1),ROWS(CS$2:CS393)),1),CS$2:CS$502,0),1,1,1)</f>
        <v>#NUM!</v>
      </c>
      <c r="CW393" s="103" t="e">
        <f ca="1">OFFSET(CN$1,MATCH(INDEX(CS:CS,SMALL(OFFSET(CT$2,0,0,COUNTIF(CS:CS,"&gt;0"),1),ROWS(CS$2:CS393)),1),CS$2:CS$502,0),0,1,1)</f>
        <v>#NUM!</v>
      </c>
      <c r="DA393" s="91" t="str">
        <f t="shared" si="241"/>
        <v/>
      </c>
      <c r="DB393" s="99">
        <f t="shared" si="242"/>
        <v>0</v>
      </c>
      <c r="DC393" s="103">
        <f t="array" ref="DC393">DB393+(ROWS(DB$2:DB393)/1000*(DB393&lt;&gt;0))</f>
        <v>0</v>
      </c>
      <c r="DD393" s="103" t="e">
        <f t="array" ref="DD393">MATCH(SMALL(DC:DC,COUNTIF(DC:DC,0)+ROWS(DC$2:DC393)),DC:DC,0)</f>
        <v>#NUM!</v>
      </c>
      <c r="DE393" s="99">
        <f t="shared" si="243"/>
        <v>0</v>
      </c>
      <c r="DF393" s="103">
        <f t="array" ref="DF393">DE393+(ROWS(DE$2:DE393)/1000*(DE393&lt;&gt;0))</f>
        <v>0</v>
      </c>
      <c r="DG393" s="103" t="e">
        <f>MATCH(SMALL(DF:DF,COUNTIF(DF:DF,0)+ROWS(DF$2:DF393)),DF:DF,0)</f>
        <v>#NUM!</v>
      </c>
      <c r="DH393" s="104" t="e">
        <f t="array" aca="1" ref="DH393" ca="1">OFFSET($DA$1,MATCH(INDEX(DC:DC,SMALL(OFFSET(DD$2,0,0,COUNTIF(DC:DC,"&gt;0"),1),ROWS(DC$2:DC393)),1),DC$2:DC$502,0),1,1,1)</f>
        <v>#NUM!</v>
      </c>
      <c r="DI393" s="104" t="e">
        <f t="array" aca="1" ref="DI393" ca="1">OFFSET($DD$1,MATCH(INDEX(DF:DF,SMALL(OFFSET(DG$2,0,0,COUNTIF(DF:DF,"&gt;0"),1),ROWS(DF$2:DF393)),1),DF$2:DF$502,0),1,1,1)</f>
        <v>#NUM!</v>
      </c>
      <c r="DJ393" s="103" t="e">
        <f ca="1">OFFSET(DA$1,MATCH(INDEX(DF:DF,SMALL(OFFSET(DG$2,0,0,COUNTIF(DF:DF,"&gt;0"),1),ROWS(DF$2:DF393)),1),DF$2:DF$502,0),0,1,1)</f>
        <v>#NUM!</v>
      </c>
      <c r="DN393" s="91" t="str">
        <f t="shared" si="246"/>
        <v/>
      </c>
      <c r="DO393" s="99">
        <f t="shared" si="247"/>
        <v>0</v>
      </c>
      <c r="DP393" s="103">
        <f t="array" ref="DP393">DO393+(ROWS(DO$2:DO393)/1000*(DO393&lt;&gt;0))</f>
        <v>0</v>
      </c>
      <c r="DQ393" s="103" t="e">
        <f t="array" ref="DQ393">MATCH(SMALL(DP:DP,COUNTIF(DP:DP,0)+ROWS(DP$2:DP393)),DP:DP,0)</f>
        <v>#NUM!</v>
      </c>
      <c r="DR393" s="99">
        <f t="shared" si="248"/>
        <v>0</v>
      </c>
      <c r="DS393" s="103">
        <f t="array" ref="DS393">DR393+(ROWS(DR$2:DR393)/1000*(DR393&lt;&gt;0))</f>
        <v>0</v>
      </c>
      <c r="DT393" s="103" t="e">
        <f>MATCH(SMALL(DS:DS,COUNTIF(DS:DS,0)+ROWS(DS$2:DS393)),DS:DS,0)</f>
        <v>#NUM!</v>
      </c>
      <c r="DU393" s="104" t="e">
        <f t="array" aca="1" ref="DU393" ca="1">OFFSET($DN$1,MATCH(INDEX(DP:DP,SMALL(OFFSET(DQ$2,0,0,COUNTIF(DP:DP,"&gt;0"),1),ROWS(DP$2:DP393)),1),DP$2:DP$503,0),1,1,1)</f>
        <v>#NUM!</v>
      </c>
      <c r="DV393" s="104" t="e">
        <f t="array" aca="1" ref="DV393" ca="1">OFFSET($DQ$1,MATCH(INDEX(DS:DS,SMALL(OFFSET(DT$2,0,0,COUNTIF(DS:DS,"&gt;0"),1),ROWS(DS$2:DS393)),1),DS$2:DS$503,0),1,1,1)</f>
        <v>#REF!</v>
      </c>
      <c r="DW393" s="103" t="e">
        <f t="array" aca="1" ref="DW393" ca="1">OFFSET(DN$1,MATCH(INDEX(DP:DP,SMALL(OFFSET(DQ$2,0,0,COUNTIF(DP:DP,"&gt;0"),1),ROWS(DP$2:DP393)),1),DP$2:DP$503,0),0,1,1)</f>
        <v>#NUM!</v>
      </c>
      <c r="EA393" s="91" t="str">
        <f t="shared" si="216"/>
        <v/>
      </c>
      <c r="EB393" s="99">
        <f t="shared" si="217"/>
        <v>0</v>
      </c>
      <c r="EC393" s="103">
        <f t="array" ref="EC393">EB393+(ROWS(EB$2:EB393)/1000*(EB393&lt;&gt;0))</f>
        <v>0</v>
      </c>
      <c r="ED393" s="103" t="e">
        <f t="array" ref="ED393">MATCH(SMALL(EC:EC,COUNTIF(EC:EC,0)+ROWS(EC$2:EC393)),EC:EC,0)</f>
        <v>#NUM!</v>
      </c>
      <c r="EE393" s="99">
        <f t="shared" si="249"/>
        <v>0</v>
      </c>
      <c r="EF393" s="103">
        <f t="array" ref="EF393">EE393+(ROWS(EE$2:EE393)/1000*(EE393&lt;&gt;0))</f>
        <v>0</v>
      </c>
      <c r="EG393" s="103" t="e">
        <f>MATCH(SMALL(EF:EF,COUNTIF(EF:EF,0)+ROWS(EF$2:EF393)),EF:EF,0)</f>
        <v>#NUM!</v>
      </c>
      <c r="EH393" s="104" t="e">
        <f t="array" aca="1" ref="EH393" ca="1">OFFSET($EA$1,MATCH(INDEX(EC:EC,SMALL(OFFSET(ED$2,0,0,COUNTIF(EC:EC,"&gt;0"),1),ROWS(EC$2:EC393)),1),EC$2:EC$501,0),1,1,1)</f>
        <v>#NUM!</v>
      </c>
      <c r="EI393" s="104" t="e">
        <f t="array" aca="1" ref="EI393" ca="1">OFFSET($ED$1,MATCH(INDEX(EF:EF,SMALL(OFFSET(EG$2,0,0,COUNTIF(EF:EF,"&gt;0"),1),ROWS(EF$2:EF393)),1),EF$2:EF$501,0),1,1,1)</f>
        <v>#REF!</v>
      </c>
      <c r="EJ393" s="103" t="e">
        <f t="array" aca="1" ref="EJ393" ca="1">OFFSET(EA$1,MATCH(INDEX(EC:EC,SMALL(OFFSET(ED$2,0,0,COUNTIF(EC:EC,"&gt;0"),1),ROWS(EC$2:EC393)),1),EC$2:EC$501,0),0,1,1)</f>
        <v>#NUM!</v>
      </c>
      <c r="EN393" s="91" t="str">
        <f t="shared" si="218"/>
        <v/>
      </c>
      <c r="EO393" s="99">
        <f t="shared" si="219"/>
        <v>0</v>
      </c>
      <c r="EP393" s="103">
        <f t="array" ref="EP393">EO393+(ROWS(EO$2:EO393)/1000*(EO393&lt;&gt;0))</f>
        <v>0</v>
      </c>
      <c r="EQ393" s="103" t="e">
        <f t="array" ref="EQ393">MATCH(SMALL(EP:EP,COUNTIF(EP:EP,0)+ROWS(EP$2:EP393)),EP:EP,0)</f>
        <v>#NUM!</v>
      </c>
      <c r="ER393" s="99">
        <f t="shared" si="250"/>
        <v>0</v>
      </c>
      <c r="ES393" s="103">
        <f t="array" ref="ES393">ER393+(ROWS(ER$2:ER393)/1000*(ER393&lt;&gt;0))</f>
        <v>0</v>
      </c>
      <c r="ET393" s="103" t="e">
        <f>MATCH(SMALL(ES:ES,COUNTIF(ES:ES,0)+ROWS(ES$2:ES393)),ES:ES,0)</f>
        <v>#NUM!</v>
      </c>
      <c r="EU393" s="104" t="e">
        <f t="array" aca="1" ref="EU393" ca="1">OFFSET($EN$1,MATCH(INDEX(EP:EP,SMALL(OFFSET(EQ$2,0,0,COUNTIF(EP:EP,"&gt;0"),1),ROWS(EP$2:EP393)),1),EP$2:EP$501,0),1,1,1)</f>
        <v>#NUM!</v>
      </c>
      <c r="EV393" s="104" t="e">
        <f t="array" aca="1" ref="EV393" ca="1">OFFSET($EN$1,MATCH(INDEX(ES:ES,SMALL(OFFSET(ET$2,0,0,COUNTIF(ES:ES,"&gt;0"),1),ROWS(ES$2:ES393)),1),ES$2:ES$501,0),1,1,1)</f>
        <v>#REF!</v>
      </c>
      <c r="EW393" s="103" t="e">
        <f t="array" aca="1" ref="EW393" ca="1">OFFSET(EN$1,MATCH(INDEX(EP:EP,SMALL(OFFSET(EQ$2,0,0,COUNTIF(EP:EP,"&gt;0"),1),ROWS(EP$2:EP393)),1),EP$2:EP$501,0),0,1,1)</f>
        <v>#NUM!</v>
      </c>
      <c r="EX393" s="91"/>
      <c r="EY393" s="91"/>
      <c r="EZ393" s="91"/>
      <c r="FA393" s="103" t="str">
        <f t="shared" si="244"/>
        <v/>
      </c>
      <c r="FB393" s="103">
        <f t="shared" si="245"/>
        <v>0</v>
      </c>
      <c r="FC393" s="103">
        <f>FB393+(ROWS(FB$2:FB393)/1000*(FB393&lt;&gt;0))</f>
        <v>0</v>
      </c>
      <c r="FD393" s="103" t="e">
        <f>MATCH(SMALL(FC:FC,COUNTIF(FC:FC,0)+ROWS(FC$2:FC393)),FC:FC,0)</f>
        <v>#NUM!</v>
      </c>
      <c r="FE393" s="99">
        <f t="shared" si="251"/>
        <v>0</v>
      </c>
      <c r="FF393" s="103">
        <f>FE393+(ROWS(FE$2:FE393)/1000*(FE393&lt;&gt;0))</f>
        <v>0</v>
      </c>
      <c r="FG393" s="103" t="e">
        <f>MATCH(SMALL(FF:FF,COUNTIF(FF:FF,0)+ROWS(FF$2:FF393)),FF:FF,0)</f>
        <v>#NUM!</v>
      </c>
      <c r="FH393" s="104" t="e">
        <f ca="1">OFFSET($FA$1,MATCH(INDEX(FC:FC,SMALL(OFFSET(FD$2,0,0,COUNTIF(FC:FC,"&gt;0"),1),ROWS(FC$2:FC393)),1),FC$2:FC$502,0),1,1,1)</f>
        <v>#NUM!</v>
      </c>
      <c r="FI393" s="104" t="e">
        <f ca="1">OFFSET($FA$1,MATCH(INDEX(FF:FF,SMALL(OFFSET(FG$2,0,0,COUNTIF(FF:FF,"&gt;0"),1),ROWS(FF$2:FF393)),1),FF$2:FF$502,0),1,1,1)</f>
        <v>#REF!</v>
      </c>
      <c r="FJ393" s="103" t="e">
        <f ca="1">OFFSET(FA$1,MATCH(INDEX(FC:FC,SMALL(OFFSET(FD$2,0,0,COUNTIF(FC:FC,"&gt;0"),1),ROWS(FC$2:FC393)),1),FC$2:FC$502,0),0,1,1)</f>
        <v>#NUM!</v>
      </c>
    </row>
    <row r="394" spans="3:166">
      <c r="C394" s="91">
        <v>393</v>
      </c>
      <c r="D394" s="99">
        <f>IF(OR(Layout!L407 = "P"), Layout!V407, 0)</f>
        <v>0</v>
      </c>
      <c r="E394" s="99">
        <f t="array" ref="E394">IF(OR(Layout!L407 = "P", Layout!L407 = "A"), Layout!W407, 0)</f>
        <v>0</v>
      </c>
      <c r="F394" s="99">
        <f>IF(OR(Layout!L407 = "P", Layout!L407 = "A"), Layout!I407, 0)</f>
        <v>0</v>
      </c>
      <c r="G394" s="91" t="str">
        <f t="array" ref="G394">IF(OR(Layout!L407 = "P", Layout!L407 = "A"), Layout!G407, "")</f>
        <v/>
      </c>
      <c r="H394" s="91" t="str">
        <f>IF(Layout!G407 &gt; 0, Layout!G407, "")</f>
        <v/>
      </c>
      <c r="I394" s="102">
        <f>IF(Layout!Y407 &gt; 0, Layout!Y407, 0)</f>
        <v>0</v>
      </c>
      <c r="J394" s="92">
        <f t="array" ref="J394">IF(Layout!AA407 &gt; 0, Layout!AA407, 0)</f>
        <v>0</v>
      </c>
      <c r="K394" s="92">
        <f>IF(Layout!K407 &gt; 0, Layout!K407, 0)</f>
        <v>0</v>
      </c>
      <c r="L394" s="98"/>
      <c r="N394" s="91" t="str">
        <f t="shared" si="220"/>
        <v/>
      </c>
      <c r="O394" s="99">
        <f t="shared" si="221"/>
        <v>0</v>
      </c>
      <c r="P394" s="103">
        <f t="array" ref="P394">O394+(ROWS(O$2:O394)/1000*(O394&lt;&gt;0))</f>
        <v>0</v>
      </c>
      <c r="Q394" s="103" t="e">
        <f t="array" ref="Q394">MATCH(SMALL(P:P,COUNTIF(P:P,0)+ROWS(P$2:P394)),P:P,0)</f>
        <v>#NUM!</v>
      </c>
      <c r="R394" s="99">
        <f t="shared" si="222"/>
        <v>0</v>
      </c>
      <c r="S394" s="103">
        <f t="array" ref="S394">R394+(ROWS(R$2:R394)/1000*(R394&lt;&gt;0))</f>
        <v>0</v>
      </c>
      <c r="T394" s="103" t="e">
        <f>MATCH(SMALL(S:S,COUNTIF(S:S,0)+ROWS(S$2:S394)),S:S,0)</f>
        <v>#NUM!</v>
      </c>
      <c r="U394" s="104" t="e">
        <f t="array" aca="1" ref="U394" ca="1">OFFSET($N$1,MATCH(INDEX(P:P,SMALL(OFFSET(Q$2,0,0,COUNTIF(P:P,"&gt;0"),1),ROWS(P$2:P394)),1),P$2:P$502,0),1,1,1)</f>
        <v>#NUM!</v>
      </c>
      <c r="V394" s="104" t="e">
        <f t="array" aca="1" ref="V394" ca="1">OFFSET($Q$1,MATCH(INDEX(S:S,SMALL(OFFSET(T$2,0,0,COUNTIF(S:S,"&gt;0"),1),ROWS(S$2:S394)),1),S$2:S$502,0),1,1,1)</f>
        <v>#NUM!</v>
      </c>
      <c r="W394" s="103" t="e">
        <f ca="1">OFFSET(N$1,MATCH(INDEX(S:S,SMALL(OFFSET(T$2,0,0,COUNTIF(S:S,"&gt;0"),1),ROWS(S$2:S394)),1),S$2:S$502,0),0,1,1)</f>
        <v>#NUM!</v>
      </c>
      <c r="AA394" s="91" t="str">
        <f t="shared" si="223"/>
        <v/>
      </c>
      <c r="AB394" s="99">
        <f t="shared" si="224"/>
        <v>0</v>
      </c>
      <c r="AC394" s="103">
        <f t="array" ref="AC394">AB394+(ROWS(AB$2:AB394)/1000*(AB394&lt;&gt;0))</f>
        <v>0</v>
      </c>
      <c r="AD394" s="103" t="e">
        <f t="array" ref="AD394">MATCH(SMALL(AC:AC,COUNTIF(AC:AC,0)+ROWS(AC$2:AC394)),AC:AC,0)</f>
        <v>#NUM!</v>
      </c>
      <c r="AE394" s="99">
        <f t="shared" si="225"/>
        <v>0</v>
      </c>
      <c r="AF394" s="103">
        <f t="array" ref="AF394">AE394+(ROWS(AE$2:AE394)/1000*(AE394&lt;&gt;0))</f>
        <v>0</v>
      </c>
      <c r="AG394" s="103" t="e">
        <f>MATCH(SMALL(AF:AF,COUNTIF(AF:AF,0)+ROWS(AF$2:AF394)),AF:AF,0)</f>
        <v>#NUM!</v>
      </c>
      <c r="AH394" s="104" t="e">
        <f ca="1">OFFSET($AA$1,MATCH(INDEX(AC:AC,SMALL(OFFSET(AD$2,0,0,COUNTIF(AC:AC,"&gt;0"),1),ROWS(AC$2:AC394)),1),AC$2:AC$502,0),1,1,1)</f>
        <v>#NUM!</v>
      </c>
      <c r="AI394" s="104" t="e">
        <f ca="1">OFFSET($AD$1,MATCH(INDEX(AF:AF,SMALL(OFFSET(AG$2,0,0,COUNTIF(AF:AF,"&gt;0"),1),ROWS(AF$2:AF394)),1),AF$2:AF$502,0),1,1,1)</f>
        <v>#NUM!</v>
      </c>
      <c r="AJ394" s="103" t="e">
        <f ca="1">OFFSET(AA$1,MATCH(INDEX(AF:AF,SMALL(OFFSET(AG$2,0,0,COUNTIF(AF:AF,"&gt;0"),1),ROWS(AF$2:AF394)),1),AF$2:AF$502,0),0,1,1)</f>
        <v>#NUM!</v>
      </c>
      <c r="AN394" s="91" t="str">
        <f t="shared" si="226"/>
        <v/>
      </c>
      <c r="AO394" s="99">
        <f t="shared" si="227"/>
        <v>0</v>
      </c>
      <c r="AP394" s="103">
        <f t="array" ref="AP394">AO394+(ROWS(AO$2:AO394)/1000*(AO394&lt;&gt;0))</f>
        <v>0</v>
      </c>
      <c r="AQ394" s="103" t="e">
        <f t="array" ref="AQ394">MATCH(SMALL(AP:AP,COUNTIF(AP:AP,0)+ROWS(AP$2:AP394)),AP:AP,0)</f>
        <v>#NUM!</v>
      </c>
      <c r="AR394" s="99">
        <f t="shared" si="228"/>
        <v>0</v>
      </c>
      <c r="AS394" s="103">
        <f t="array" ref="AS394">AR394+(ROWS(AR$2:AR394)/1000*(AR394&lt;&gt;0))</f>
        <v>0</v>
      </c>
      <c r="AT394" s="103" t="e">
        <f>MATCH(SMALL(AS:AS,COUNTIF(AS:AS,0)+ROWS(AS$2:AS394)),AS:AS,0)</f>
        <v>#NUM!</v>
      </c>
      <c r="AU394" s="104" t="e">
        <f ca="1">OFFSET($AN$1,MATCH(INDEX(AP:AP,SMALL(OFFSET(AQ$2,0,0,COUNTIF(AP:AP,"&gt;0"),1),ROWS(AP$2:AP394)),1),AP$2:AP$502,0),1,1,1)</f>
        <v>#NUM!</v>
      </c>
      <c r="AV394" s="104" t="e">
        <f ca="1">OFFSET($AQ$1,MATCH(INDEX(AS:AS,SMALL(OFFSET(AT$2,0,0,COUNTIF(AS:AS,"&gt;0"),1),ROWS(AS$2:AS394)),1),AS$2:AS$502,0),1,1,1)</f>
        <v>#NUM!</v>
      </c>
      <c r="AW394" s="103" t="e">
        <f ca="1">OFFSET(AN$1,MATCH(INDEX(AS:AS,SMALL(OFFSET(AT$2,0,0,COUNTIF(AS:AS,"&gt;0"),1),ROWS(AS$2:AS394)),1),AS$2:AS$502,0),0,1,1)</f>
        <v>#NUM!</v>
      </c>
      <c r="BA394" s="91" t="str">
        <f t="shared" si="229"/>
        <v/>
      </c>
      <c r="BB394" s="99">
        <f t="shared" si="230"/>
        <v>0</v>
      </c>
      <c r="BC394" s="103">
        <f t="array" ref="BC394">BB394+(ROWS(BB$2:BB394)/1000*(BB394&lt;&gt;0))</f>
        <v>0</v>
      </c>
      <c r="BD394" s="103" t="e">
        <f t="array" ref="BD394">MATCH(SMALL(BC:BC,COUNTIF(BC:BC,0)+ROWS(BC$2:BC394)),BC:BC,0)</f>
        <v>#NUM!</v>
      </c>
      <c r="BE394" s="99">
        <f t="shared" si="231"/>
        <v>0</v>
      </c>
      <c r="BF394" s="103">
        <f t="array" ref="BF394">BE394+(ROWS(BE$2:BE394)/1000*(BE394&lt;&gt;0))</f>
        <v>0</v>
      </c>
      <c r="BG394" s="103" t="e">
        <f>MATCH(SMALL(BF:BF,COUNTIF(BF:BF,0)+ROWS(BF$2:BF394)),BF:BF,0)</f>
        <v>#NUM!</v>
      </c>
      <c r="BH394" s="104" t="e">
        <f ca="1">OFFSET($BA$1,MATCH(INDEX(BC:BC,SMALL(OFFSET(BD$2,0,0,COUNTIF(BC:BC,"&gt;0"),1),ROWS(BC$2:BC394)),1),BC$2:BC$502,0),1,1,1)</f>
        <v>#NUM!</v>
      </c>
      <c r="BI394" s="104" t="e">
        <f ca="1">OFFSET($BD$1,MATCH(INDEX(BF:BF,SMALL(OFFSET(BG$2,0,0,COUNTIF(BF:BF,"&gt;0"),1),ROWS(BF$2:BF394)),1),BF$2:BF$502,0),1,1,1)</f>
        <v>#NUM!</v>
      </c>
      <c r="BJ394" s="103" t="e">
        <f ca="1">OFFSET(BA$1,MATCH(INDEX(BF:BF,SMALL(OFFSET(BG$2,0,0,COUNTIF(BF:BF,"&gt;0"),1),ROWS(BF$2:BF394)),1),BF$2:BF$502,0),0,1,1)</f>
        <v>#NUM!</v>
      </c>
      <c r="BN394" s="91" t="str">
        <f t="shared" si="232"/>
        <v/>
      </c>
      <c r="BO394" s="99">
        <f t="shared" si="233"/>
        <v>0</v>
      </c>
      <c r="BP394" s="103">
        <f t="array" ref="BP394">BO394+(ROWS(BO$2:BO394)/1000*(BO394&lt;&gt;0))</f>
        <v>0</v>
      </c>
      <c r="BQ394" s="103" t="e">
        <f t="array" ref="BQ394">MATCH(SMALL(BP:BP,COUNTIF(BP:BP,0)+ROWS(BP$2:BP394)),BP:BP,0)</f>
        <v>#NUM!</v>
      </c>
      <c r="BR394" s="99">
        <f t="shared" si="234"/>
        <v>0</v>
      </c>
      <c r="BS394" s="103">
        <f t="array" ref="BS394">BR394+(ROWS(BR$2:BR394)/1000*(BR394&lt;&gt;0))</f>
        <v>0</v>
      </c>
      <c r="BT394" s="103" t="e">
        <f>MATCH(SMALL(BS:BS,COUNTIF(BS:BS,0)+ROWS(BS$2:BS394)),BS:BS,0)</f>
        <v>#NUM!</v>
      </c>
      <c r="BU394" s="104" t="e">
        <f ca="1">OFFSET($BN$1,MATCH(INDEX(BP:BP,SMALL(OFFSET(BQ$2,0,0,COUNTIF(BP:BP,"&gt;0"),1),ROWS(BP$2:BP394)),1),BP$2:BP$502,0),1,1,1)</f>
        <v>#NUM!</v>
      </c>
      <c r="BV394" s="104" t="e">
        <f ca="1">OFFSET($BQ$1,MATCH(INDEX(BS:BS,SMALL(OFFSET(BT$2,0,0,COUNTIF(BS:BS,"&gt;0"),1),ROWS(BS$2:BS394)),1),BS$2:BS$502,0),1,1,1)</f>
        <v>#NUM!</v>
      </c>
      <c r="BW394" s="103" t="e">
        <f ca="1">OFFSET(BN$1,MATCH(INDEX(BS:BS,SMALL(OFFSET(BT$2,0,0,COUNTIF(BS:BS,"&gt;0"),1),ROWS(BS$2:BS394)),1),BS$2:BS$502,0),0,1,1)</f>
        <v>#NUM!</v>
      </c>
      <c r="CA394" s="91" t="str">
        <f t="shared" si="235"/>
        <v/>
      </c>
      <c r="CB394" s="99">
        <f t="shared" si="236"/>
        <v>0</v>
      </c>
      <c r="CC394" s="103">
        <f t="array" ref="CC394">CB394+(ROWS(CB$2:CB394)/1000*(CB394&lt;&gt;0))</f>
        <v>0</v>
      </c>
      <c r="CD394" s="103" t="e">
        <f t="array" ref="CD394">MATCH(SMALL(CC:CC,COUNTIF(CC:CC,0)+ROWS(CC$2:CC394)),CC:CC,0)</f>
        <v>#NUM!</v>
      </c>
      <c r="CE394" s="99">
        <f t="shared" si="237"/>
        <v>0</v>
      </c>
      <c r="CF394" s="103">
        <f t="array" ref="CF394">CE394+(ROWS(CE$2:CE394)/1000*(CE394&lt;&gt;0))</f>
        <v>0</v>
      </c>
      <c r="CG394" s="103" t="e">
        <f>MATCH(SMALL(CF:CF,COUNTIF(CF:CF,0)+ROWS(CF$2:CF394)),CF:CF,0)</f>
        <v>#NUM!</v>
      </c>
      <c r="CH394" s="104" t="e">
        <f ca="1">OFFSET($CA$1,MATCH(INDEX(CC:CC,SMALL(OFFSET(CD$2,0,0,COUNTIF(CC:CC,"&gt;0"),1),ROWS(CC$2:CC394)),1),CC$2:CC$502,0),1,1,1)</f>
        <v>#NUM!</v>
      </c>
      <c r="CI394" s="104" t="e">
        <f t="array" aca="1" ref="CI394" ca="1">OFFSET($CD$1,MATCH(INDEX(CF:CF,SMALL(OFFSET(CG$2,0,0,COUNTIF(CF:CF,"&gt;0"),1),ROWS(CF$2:CF394)),1),CF$2:CF$502,0),1,1,1)</f>
        <v>#NUM!</v>
      </c>
      <c r="CJ394" s="103" t="e">
        <f ca="1">OFFSET(CA$1,MATCH(INDEX(CF:CF,SMALL(OFFSET(CG$2,0,0,COUNTIF(CF:CF,"&gt;0"),1),ROWS(CF$2:CF394)),1),CF$2:CF$502,0),0,1,1)</f>
        <v>#NUM!</v>
      </c>
      <c r="CN394" s="91" t="str">
        <f t="shared" si="238"/>
        <v/>
      </c>
      <c r="CO394" s="99">
        <f t="shared" si="239"/>
        <v>0</v>
      </c>
      <c r="CP394" s="103">
        <f t="array" ref="CP394">CO394+(ROWS(CO$2:CO394)/1000*(CO394&lt;&gt;0))</f>
        <v>0</v>
      </c>
      <c r="CQ394" s="103" t="e">
        <f t="array" ref="CQ394">MATCH(SMALL(CP:CP,COUNTIF(CP:CP,0)+ROWS(CP$2:CP394)),CP:CP,0)</f>
        <v>#NUM!</v>
      </c>
      <c r="CR394" s="99">
        <f t="shared" si="240"/>
        <v>0</v>
      </c>
      <c r="CS394" s="103">
        <f t="array" ref="CS394">CR394+(ROWS(CR$2:CR394)/1000*(CR394&lt;&gt;0))</f>
        <v>0</v>
      </c>
      <c r="CT394" s="103" t="e">
        <f>MATCH(SMALL(CS:CS,COUNTIF(CS:CS,0)+ROWS(CS$2:CS394)),CS:CS,0)</f>
        <v>#NUM!</v>
      </c>
      <c r="CU394" s="104" t="e">
        <f t="array" aca="1" ref="CU394" ca="1">OFFSET($CN$1,MATCH(INDEX(CP:CP,SMALL(OFFSET(CQ$2,0,0,COUNTIF(CP:CP,"&gt;0"),1),ROWS(CP$2:CP394)),1),CP$2:CP$502,0),1,1,1)</f>
        <v>#NUM!</v>
      </c>
      <c r="CV394" s="104" t="e">
        <f t="array" aca="1" ref="CV394" ca="1">OFFSET($CQ$1,MATCH(INDEX(CS:CS,SMALL(OFFSET(CT$2,0,0,COUNTIF(CS:CS,"&gt;0"),1),ROWS(CS$2:CS394)),1),CS$2:CS$502,0),1,1,1)</f>
        <v>#NUM!</v>
      </c>
      <c r="CW394" s="103" t="e">
        <f ca="1">OFFSET(CN$1,MATCH(INDEX(CS:CS,SMALL(OFFSET(CT$2,0,0,COUNTIF(CS:CS,"&gt;0"),1),ROWS(CS$2:CS394)),1),CS$2:CS$502,0),0,1,1)</f>
        <v>#NUM!</v>
      </c>
      <c r="DA394" s="91" t="str">
        <f t="shared" si="241"/>
        <v/>
      </c>
      <c r="DB394" s="99">
        <f t="shared" si="242"/>
        <v>0</v>
      </c>
      <c r="DC394" s="103">
        <f t="array" ref="DC394">DB394+(ROWS(DB$2:DB394)/1000*(DB394&lt;&gt;0))</f>
        <v>0</v>
      </c>
      <c r="DD394" s="103" t="e">
        <f t="array" ref="DD394">MATCH(SMALL(DC:DC,COUNTIF(DC:DC,0)+ROWS(DC$2:DC394)),DC:DC,0)</f>
        <v>#NUM!</v>
      </c>
      <c r="DE394" s="99">
        <f t="shared" si="243"/>
        <v>0</v>
      </c>
      <c r="DF394" s="103">
        <f t="array" ref="DF394">DE394+(ROWS(DE$2:DE394)/1000*(DE394&lt;&gt;0))</f>
        <v>0</v>
      </c>
      <c r="DG394" s="103" t="e">
        <f>MATCH(SMALL(DF:DF,COUNTIF(DF:DF,0)+ROWS(DF$2:DF394)),DF:DF,0)</f>
        <v>#NUM!</v>
      </c>
      <c r="DH394" s="104" t="e">
        <f t="array" aca="1" ref="DH394" ca="1">OFFSET($DA$1,MATCH(INDEX(DC:DC,SMALL(OFFSET(DD$2,0,0,COUNTIF(DC:DC,"&gt;0"),1),ROWS(DC$2:DC394)),1),DC$2:DC$502,0),1,1,1)</f>
        <v>#NUM!</v>
      </c>
      <c r="DI394" s="104" t="e">
        <f t="array" aca="1" ref="DI394" ca="1">OFFSET($DD$1,MATCH(INDEX(DF:DF,SMALL(OFFSET(DG$2,0,0,COUNTIF(DF:DF,"&gt;0"),1),ROWS(DF$2:DF394)),1),DF$2:DF$502,0),1,1,1)</f>
        <v>#NUM!</v>
      </c>
      <c r="DJ394" s="103" t="e">
        <f ca="1">OFFSET(DA$1,MATCH(INDEX(DF:DF,SMALL(OFFSET(DG$2,0,0,COUNTIF(DF:DF,"&gt;0"),1),ROWS(DF$2:DF394)),1),DF$2:DF$502,0),0,1,1)</f>
        <v>#NUM!</v>
      </c>
      <c r="DN394" s="91" t="str">
        <f t="shared" si="246"/>
        <v/>
      </c>
      <c r="DO394" s="99">
        <f t="shared" si="247"/>
        <v>0</v>
      </c>
      <c r="DP394" s="103">
        <f t="array" ref="DP394">DO394+(ROWS(DO$2:DO394)/1000*(DO394&lt;&gt;0))</f>
        <v>0</v>
      </c>
      <c r="DQ394" s="103" t="e">
        <f t="array" ref="DQ394">MATCH(SMALL(DP:DP,COUNTIF(DP:DP,0)+ROWS(DP$2:DP394)),DP:DP,0)</f>
        <v>#NUM!</v>
      </c>
      <c r="DR394" s="99">
        <f t="shared" si="248"/>
        <v>0</v>
      </c>
      <c r="DS394" s="103">
        <f t="array" ref="DS394">DR394+(ROWS(DR$2:DR394)/1000*(DR394&lt;&gt;0))</f>
        <v>0</v>
      </c>
      <c r="DT394" s="103" t="e">
        <f>MATCH(SMALL(DS:DS,COUNTIF(DS:DS,0)+ROWS(DS$2:DS394)),DS:DS,0)</f>
        <v>#NUM!</v>
      </c>
      <c r="DU394" s="104" t="e">
        <f t="array" aca="1" ref="DU394" ca="1">OFFSET($DN$1,MATCH(INDEX(DP:DP,SMALL(OFFSET(DQ$2,0,0,COUNTIF(DP:DP,"&gt;0"),1),ROWS(DP$2:DP394)),1),DP$2:DP$503,0),1,1,1)</f>
        <v>#NUM!</v>
      </c>
      <c r="DV394" s="104" t="e">
        <f t="array" aca="1" ref="DV394" ca="1">OFFSET($DQ$1,MATCH(INDEX(DS:DS,SMALL(OFFSET(DT$2,0,0,COUNTIF(DS:DS,"&gt;0"),1),ROWS(DS$2:DS394)),1),DS$2:DS$503,0),1,1,1)</f>
        <v>#REF!</v>
      </c>
      <c r="DW394" s="103" t="e">
        <f t="array" aca="1" ref="DW394" ca="1">OFFSET(DN$1,MATCH(INDEX(DP:DP,SMALL(OFFSET(DQ$2,0,0,COUNTIF(DP:DP,"&gt;0"),1),ROWS(DP$2:DP394)),1),DP$2:DP$503,0),0,1,1)</f>
        <v>#NUM!</v>
      </c>
      <c r="EA394" s="91" t="str">
        <f t="shared" si="216"/>
        <v/>
      </c>
      <c r="EB394" s="99">
        <f t="shared" si="217"/>
        <v>0</v>
      </c>
      <c r="EC394" s="103">
        <f t="array" ref="EC394">EB394+(ROWS(EB$2:EB394)/1000*(EB394&lt;&gt;0))</f>
        <v>0</v>
      </c>
      <c r="ED394" s="103" t="e">
        <f t="array" ref="ED394">MATCH(SMALL(EC:EC,COUNTIF(EC:EC,0)+ROWS(EC$2:EC394)),EC:EC,0)</f>
        <v>#NUM!</v>
      </c>
      <c r="EE394" s="99">
        <f t="shared" si="249"/>
        <v>0</v>
      </c>
      <c r="EF394" s="103">
        <f t="array" ref="EF394">EE394+(ROWS(EE$2:EE394)/1000*(EE394&lt;&gt;0))</f>
        <v>0</v>
      </c>
      <c r="EG394" s="103" t="e">
        <f>MATCH(SMALL(EF:EF,COUNTIF(EF:EF,0)+ROWS(EF$2:EF394)),EF:EF,0)</f>
        <v>#NUM!</v>
      </c>
      <c r="EH394" s="104" t="e">
        <f t="array" aca="1" ref="EH394" ca="1">OFFSET($EA$1,MATCH(INDEX(EC:EC,SMALL(OFFSET(ED$2,0,0,COUNTIF(EC:EC,"&gt;0"),1),ROWS(EC$2:EC394)),1),EC$2:EC$501,0),1,1,1)</f>
        <v>#NUM!</v>
      </c>
      <c r="EI394" s="104" t="e">
        <f t="array" aca="1" ref="EI394" ca="1">OFFSET($ED$1,MATCH(INDEX(EF:EF,SMALL(OFFSET(EG$2,0,0,COUNTIF(EF:EF,"&gt;0"),1),ROWS(EF$2:EF394)),1),EF$2:EF$501,0),1,1,1)</f>
        <v>#REF!</v>
      </c>
      <c r="EJ394" s="103" t="e">
        <f t="array" aca="1" ref="EJ394" ca="1">OFFSET(EA$1,MATCH(INDEX(EC:EC,SMALL(OFFSET(ED$2,0,0,COUNTIF(EC:EC,"&gt;0"),1),ROWS(EC$2:EC394)),1),EC$2:EC$501,0),0,1,1)</f>
        <v>#NUM!</v>
      </c>
      <c r="EN394" s="91" t="str">
        <f t="shared" si="218"/>
        <v/>
      </c>
      <c r="EO394" s="99">
        <f t="shared" si="219"/>
        <v>0</v>
      </c>
      <c r="EP394" s="103">
        <f t="array" ref="EP394">EO394+(ROWS(EO$2:EO394)/1000*(EO394&lt;&gt;0))</f>
        <v>0</v>
      </c>
      <c r="EQ394" s="103" t="e">
        <f t="array" ref="EQ394">MATCH(SMALL(EP:EP,COUNTIF(EP:EP,0)+ROWS(EP$2:EP394)),EP:EP,0)</f>
        <v>#NUM!</v>
      </c>
      <c r="ER394" s="99">
        <f t="shared" si="250"/>
        <v>0</v>
      </c>
      <c r="ES394" s="103">
        <f t="array" ref="ES394">ER394+(ROWS(ER$2:ER394)/1000*(ER394&lt;&gt;0))</f>
        <v>0</v>
      </c>
      <c r="ET394" s="103" t="e">
        <f>MATCH(SMALL(ES:ES,COUNTIF(ES:ES,0)+ROWS(ES$2:ES394)),ES:ES,0)</f>
        <v>#NUM!</v>
      </c>
      <c r="EU394" s="104" t="e">
        <f t="array" aca="1" ref="EU394" ca="1">OFFSET($EN$1,MATCH(INDEX(EP:EP,SMALL(OFFSET(EQ$2,0,0,COUNTIF(EP:EP,"&gt;0"),1),ROWS(EP$2:EP394)),1),EP$2:EP$501,0),1,1,1)</f>
        <v>#NUM!</v>
      </c>
      <c r="EV394" s="104" t="e">
        <f t="array" aca="1" ref="EV394" ca="1">OFFSET($EN$1,MATCH(INDEX(ES:ES,SMALL(OFFSET(ET$2,0,0,COUNTIF(ES:ES,"&gt;0"),1),ROWS(ES$2:ES394)),1),ES$2:ES$501,0),1,1,1)</f>
        <v>#REF!</v>
      </c>
      <c r="EW394" s="103" t="e">
        <f t="array" aca="1" ref="EW394" ca="1">OFFSET(EN$1,MATCH(INDEX(EP:EP,SMALL(OFFSET(EQ$2,0,0,COUNTIF(EP:EP,"&gt;0"),1),ROWS(EP$2:EP394)),1),EP$2:EP$501,0),0,1,1)</f>
        <v>#NUM!</v>
      </c>
      <c r="EX394" s="91"/>
      <c r="EY394" s="91"/>
      <c r="EZ394" s="91"/>
      <c r="FA394" s="103" t="str">
        <f t="shared" si="244"/>
        <v/>
      </c>
      <c r="FB394" s="103">
        <f t="shared" si="245"/>
        <v>0</v>
      </c>
      <c r="FC394" s="103">
        <f>FB394+(ROWS(FB$2:FB394)/1000*(FB394&lt;&gt;0))</f>
        <v>0</v>
      </c>
      <c r="FD394" s="103" t="e">
        <f>MATCH(SMALL(FC:FC,COUNTIF(FC:FC,0)+ROWS(FC$2:FC394)),FC:FC,0)</f>
        <v>#NUM!</v>
      </c>
      <c r="FE394" s="99">
        <f t="shared" si="251"/>
        <v>0</v>
      </c>
      <c r="FF394" s="103">
        <f>FE394+(ROWS(FE$2:FE394)/1000*(FE394&lt;&gt;0))</f>
        <v>0</v>
      </c>
      <c r="FG394" s="103" t="e">
        <f>MATCH(SMALL(FF:FF,COUNTIF(FF:FF,0)+ROWS(FF$2:FF394)),FF:FF,0)</f>
        <v>#NUM!</v>
      </c>
      <c r="FH394" s="104" t="e">
        <f ca="1">OFFSET($FA$1,MATCH(INDEX(FC:FC,SMALL(OFFSET(FD$2,0,0,COUNTIF(FC:FC,"&gt;0"),1),ROWS(FC$2:FC394)),1),FC$2:FC$502,0),1,1,1)</f>
        <v>#NUM!</v>
      </c>
      <c r="FI394" s="98" t="e">
        <f ca="1">OFFSET($FA$1,MATCH(INDEX(FF:FF,SMALL(OFFSET(FG$2,0,0,COUNTIF(FF:FF,"&gt;0"),1),ROWS(FF$2:FF394)),1),FF$2:FF$502,0),1,1,1)</f>
        <v>#REF!</v>
      </c>
      <c r="FJ394" s="103" t="e">
        <f ca="1">OFFSET(FA$1,MATCH(INDEX(FC:FC,SMALL(OFFSET(FD$2,0,0,COUNTIF(FC:FC,"&gt;0"),1),ROWS(FC$2:FC394)),1),FC$2:FC$502,0),0,1,1)</f>
        <v>#NUM!</v>
      </c>
    </row>
    <row r="395" spans="3:166">
      <c r="C395" s="91">
        <v>394</v>
      </c>
      <c r="D395" s="99">
        <f>IF(OR(Layout!L408 = "P"), Layout!V408, 0)</f>
        <v>0</v>
      </c>
      <c r="E395" s="99">
        <f t="array" ref="E395">IF(OR(Layout!L408 = "P", Layout!L408 = "A"), Layout!W408, 0)</f>
        <v>0</v>
      </c>
      <c r="F395" s="99">
        <f>IF(OR(Layout!L408 = "P", Layout!L408 = "A"), Layout!I408, 0)</f>
        <v>0</v>
      </c>
      <c r="G395" s="91" t="str">
        <f t="array" ref="G395">IF(OR(Layout!L408 = "P", Layout!L408 = "A"), Layout!G408, "")</f>
        <v/>
      </c>
      <c r="H395" s="91" t="str">
        <f>IF(Layout!G408 &gt; 0, Layout!G408, "")</f>
        <v/>
      </c>
      <c r="I395" s="102">
        <f>IF(Layout!Y408 &gt; 0, Layout!Y408, 0)</f>
        <v>0</v>
      </c>
      <c r="J395" s="92">
        <f t="array" ref="J395">IF(Layout!AA408 &gt; 0, Layout!AA408, 0)</f>
        <v>0</v>
      </c>
      <c r="K395" s="92">
        <f>IF(Layout!K408 &gt; 0, Layout!K408, 0)</f>
        <v>0</v>
      </c>
      <c r="L395" s="98"/>
      <c r="N395" s="91" t="str">
        <f t="shared" si="220"/>
        <v/>
      </c>
      <c r="O395" s="99">
        <f t="shared" si="221"/>
        <v>0</v>
      </c>
      <c r="P395" s="103">
        <f t="array" ref="P395">O395+(ROWS(O$2:O395)/1000*(O395&lt;&gt;0))</f>
        <v>0</v>
      </c>
      <c r="Q395" s="103" t="e">
        <f t="array" ref="Q395">MATCH(SMALL(P:P,COUNTIF(P:P,0)+ROWS(P$2:P395)),P:P,0)</f>
        <v>#NUM!</v>
      </c>
      <c r="R395" s="99">
        <f t="shared" si="222"/>
        <v>0</v>
      </c>
      <c r="S395" s="103">
        <f t="array" ref="S395">R395+(ROWS(R$2:R395)/1000*(R395&lt;&gt;0))</f>
        <v>0</v>
      </c>
      <c r="T395" s="103" t="e">
        <f>MATCH(SMALL(S:S,COUNTIF(S:S,0)+ROWS(S$2:S395)),S:S,0)</f>
        <v>#NUM!</v>
      </c>
      <c r="U395" s="104" t="e">
        <f t="array" aca="1" ref="U395" ca="1">OFFSET($N$1,MATCH(INDEX(P:P,SMALL(OFFSET(Q$2,0,0,COUNTIF(P:P,"&gt;0"),1),ROWS(P$2:P395)),1),P$2:P$502,0),1,1,1)</f>
        <v>#NUM!</v>
      </c>
      <c r="V395" s="104" t="e">
        <f t="array" aca="1" ref="V395" ca="1">OFFSET($Q$1,MATCH(INDEX(S:S,SMALL(OFFSET(T$2,0,0,COUNTIF(S:S,"&gt;0"),1),ROWS(S$2:S395)),1),S$2:S$502,0),1,1,1)</f>
        <v>#NUM!</v>
      </c>
      <c r="W395" s="103" t="e">
        <f ca="1">OFFSET(N$1,MATCH(INDEX(S:S,SMALL(OFFSET(T$2,0,0,COUNTIF(S:S,"&gt;0"),1),ROWS(S$2:S395)),1),S$2:S$502,0),0,1,1)</f>
        <v>#NUM!</v>
      </c>
      <c r="AA395" s="91" t="str">
        <f t="shared" si="223"/>
        <v/>
      </c>
      <c r="AB395" s="99">
        <f t="shared" si="224"/>
        <v>0</v>
      </c>
      <c r="AC395" s="103">
        <f t="array" ref="AC395">AB395+(ROWS(AB$2:AB395)/1000*(AB395&lt;&gt;0))</f>
        <v>0</v>
      </c>
      <c r="AD395" s="103" t="e">
        <f t="array" ref="AD395">MATCH(SMALL(AC:AC,COUNTIF(AC:AC,0)+ROWS(AC$2:AC395)),AC:AC,0)</f>
        <v>#NUM!</v>
      </c>
      <c r="AE395" s="99">
        <f t="shared" si="225"/>
        <v>0</v>
      </c>
      <c r="AF395" s="103">
        <f t="array" ref="AF395">AE395+(ROWS(AE$2:AE395)/1000*(AE395&lt;&gt;0))</f>
        <v>0</v>
      </c>
      <c r="AG395" s="103" t="e">
        <f>MATCH(SMALL(AF:AF,COUNTIF(AF:AF,0)+ROWS(AF$2:AF395)),AF:AF,0)</f>
        <v>#NUM!</v>
      </c>
      <c r="AH395" s="104" t="e">
        <f ca="1">OFFSET($AA$1,MATCH(INDEX(AC:AC,SMALL(OFFSET(AD$2,0,0,COUNTIF(AC:AC,"&gt;0"),1),ROWS(AC$2:AC395)),1),AC$2:AC$502,0),1,1,1)</f>
        <v>#NUM!</v>
      </c>
      <c r="AI395" s="104" t="e">
        <f ca="1">OFFSET($AD$1,MATCH(INDEX(AF:AF,SMALL(OFFSET(AG$2,0,0,COUNTIF(AF:AF,"&gt;0"),1),ROWS(AF$2:AF395)),1),AF$2:AF$502,0),1,1,1)</f>
        <v>#NUM!</v>
      </c>
      <c r="AJ395" s="103" t="e">
        <f ca="1">OFFSET(AA$1,MATCH(INDEX(AF:AF,SMALL(OFFSET(AG$2,0,0,COUNTIF(AF:AF,"&gt;0"),1),ROWS(AF$2:AF395)),1),AF$2:AF$502,0),0,1,1)</f>
        <v>#NUM!</v>
      </c>
      <c r="AN395" s="91" t="str">
        <f t="shared" si="226"/>
        <v/>
      </c>
      <c r="AO395" s="99">
        <f t="shared" si="227"/>
        <v>0</v>
      </c>
      <c r="AP395" s="103">
        <f t="array" ref="AP395">AO395+(ROWS(AO$2:AO395)/1000*(AO395&lt;&gt;0))</f>
        <v>0</v>
      </c>
      <c r="AQ395" s="103" t="e">
        <f t="array" ref="AQ395">MATCH(SMALL(AP:AP,COUNTIF(AP:AP,0)+ROWS(AP$2:AP395)),AP:AP,0)</f>
        <v>#NUM!</v>
      </c>
      <c r="AR395" s="99">
        <f t="shared" si="228"/>
        <v>0</v>
      </c>
      <c r="AS395" s="103">
        <f t="array" ref="AS395">AR395+(ROWS(AR$2:AR395)/1000*(AR395&lt;&gt;0))</f>
        <v>0</v>
      </c>
      <c r="AT395" s="103" t="e">
        <f>MATCH(SMALL(AS:AS,COUNTIF(AS:AS,0)+ROWS(AS$2:AS395)),AS:AS,0)</f>
        <v>#NUM!</v>
      </c>
      <c r="AU395" s="104" t="e">
        <f ca="1">OFFSET($AN$1,MATCH(INDEX(AP:AP,SMALL(OFFSET(AQ$2,0,0,COUNTIF(AP:AP,"&gt;0"),1),ROWS(AP$2:AP395)),1),AP$2:AP$502,0),1,1,1)</f>
        <v>#NUM!</v>
      </c>
      <c r="AV395" s="104" t="e">
        <f ca="1">OFFSET($AQ$1,MATCH(INDEX(AS:AS,SMALL(OFFSET(AT$2,0,0,COUNTIF(AS:AS,"&gt;0"),1),ROWS(AS$2:AS395)),1),AS$2:AS$502,0),1,1,1)</f>
        <v>#NUM!</v>
      </c>
      <c r="AW395" s="103" t="e">
        <f ca="1">OFFSET(AN$1,MATCH(INDEX(AS:AS,SMALL(OFFSET(AT$2,0,0,COUNTIF(AS:AS,"&gt;0"),1),ROWS(AS$2:AS395)),1),AS$2:AS$502,0),0,1,1)</f>
        <v>#NUM!</v>
      </c>
      <c r="BA395" s="91" t="str">
        <f t="shared" si="229"/>
        <v/>
      </c>
      <c r="BB395" s="99">
        <f t="shared" si="230"/>
        <v>0</v>
      </c>
      <c r="BC395" s="103">
        <f t="array" ref="BC395">BB395+(ROWS(BB$2:BB395)/1000*(BB395&lt;&gt;0))</f>
        <v>0</v>
      </c>
      <c r="BD395" s="103" t="e">
        <f t="array" ref="BD395">MATCH(SMALL(BC:BC,COUNTIF(BC:BC,0)+ROWS(BC$2:BC395)),BC:BC,0)</f>
        <v>#NUM!</v>
      </c>
      <c r="BE395" s="99">
        <f t="shared" si="231"/>
        <v>0</v>
      </c>
      <c r="BF395" s="103">
        <f t="array" ref="BF395">BE395+(ROWS(BE$2:BE395)/1000*(BE395&lt;&gt;0))</f>
        <v>0</v>
      </c>
      <c r="BG395" s="103" t="e">
        <f>MATCH(SMALL(BF:BF,COUNTIF(BF:BF,0)+ROWS(BF$2:BF395)),BF:BF,0)</f>
        <v>#NUM!</v>
      </c>
      <c r="BH395" s="104" t="e">
        <f ca="1">OFFSET($BA$1,MATCH(INDEX(BC:BC,SMALL(OFFSET(BD$2,0,0,COUNTIF(BC:BC,"&gt;0"),1),ROWS(BC$2:BC395)),1),BC$2:BC$502,0),1,1,1)</f>
        <v>#NUM!</v>
      </c>
      <c r="BI395" s="104" t="e">
        <f ca="1">OFFSET($BD$1,MATCH(INDEX(BF:BF,SMALL(OFFSET(BG$2,0,0,COUNTIF(BF:BF,"&gt;0"),1),ROWS(BF$2:BF395)),1),BF$2:BF$502,0),1,1,1)</f>
        <v>#NUM!</v>
      </c>
      <c r="BJ395" s="103" t="e">
        <f ca="1">OFFSET(BA$1,MATCH(INDEX(BF:BF,SMALL(OFFSET(BG$2,0,0,COUNTIF(BF:BF,"&gt;0"),1),ROWS(BF$2:BF395)),1),BF$2:BF$502,0),0,1,1)</f>
        <v>#NUM!</v>
      </c>
      <c r="BN395" s="91" t="str">
        <f t="shared" si="232"/>
        <v/>
      </c>
      <c r="BO395" s="99">
        <f t="shared" si="233"/>
        <v>0</v>
      </c>
      <c r="BP395" s="103">
        <f t="array" ref="BP395">BO395+(ROWS(BO$2:BO395)/1000*(BO395&lt;&gt;0))</f>
        <v>0</v>
      </c>
      <c r="BQ395" s="103" t="e">
        <f t="array" ref="BQ395">MATCH(SMALL(BP:BP,COUNTIF(BP:BP,0)+ROWS(BP$2:BP395)),BP:BP,0)</f>
        <v>#NUM!</v>
      </c>
      <c r="BR395" s="99">
        <f t="shared" si="234"/>
        <v>0</v>
      </c>
      <c r="BS395" s="103">
        <f t="array" ref="BS395">BR395+(ROWS(BR$2:BR395)/1000*(BR395&lt;&gt;0))</f>
        <v>0</v>
      </c>
      <c r="BT395" s="103" t="e">
        <f>MATCH(SMALL(BS:BS,COUNTIF(BS:BS,0)+ROWS(BS$2:BS395)),BS:BS,0)</f>
        <v>#NUM!</v>
      </c>
      <c r="BU395" s="104" t="e">
        <f ca="1">OFFSET($BN$1,MATCH(INDEX(BP:BP,SMALL(OFFSET(BQ$2,0,0,COUNTIF(BP:BP,"&gt;0"),1),ROWS(BP$2:BP395)),1),BP$2:BP$502,0),1,1,1)</f>
        <v>#NUM!</v>
      </c>
      <c r="BV395" s="104" t="e">
        <f ca="1">OFFSET($BQ$1,MATCH(INDEX(BS:BS,SMALL(OFFSET(BT$2,0,0,COUNTIF(BS:BS,"&gt;0"),1),ROWS(BS$2:BS395)),1),BS$2:BS$502,0),1,1,1)</f>
        <v>#NUM!</v>
      </c>
      <c r="BW395" s="103" t="e">
        <f ca="1">OFFSET(BN$1,MATCH(INDEX(BS:BS,SMALL(OFFSET(BT$2,0,0,COUNTIF(BS:BS,"&gt;0"),1),ROWS(BS$2:BS395)),1),BS$2:BS$502,0),0,1,1)</f>
        <v>#NUM!</v>
      </c>
      <c r="CA395" s="91" t="str">
        <f t="shared" si="235"/>
        <v/>
      </c>
      <c r="CB395" s="99">
        <f t="shared" si="236"/>
        <v>0</v>
      </c>
      <c r="CC395" s="103">
        <f t="array" ref="CC395">CB395+(ROWS(CB$2:CB395)/1000*(CB395&lt;&gt;0))</f>
        <v>0</v>
      </c>
      <c r="CD395" s="103" t="e">
        <f t="array" ref="CD395">MATCH(SMALL(CC:CC,COUNTIF(CC:CC,0)+ROWS(CC$2:CC395)),CC:CC,0)</f>
        <v>#NUM!</v>
      </c>
      <c r="CE395" s="99">
        <f t="shared" si="237"/>
        <v>0</v>
      </c>
      <c r="CF395" s="103">
        <f t="array" ref="CF395">CE395+(ROWS(CE$2:CE395)/1000*(CE395&lt;&gt;0))</f>
        <v>0</v>
      </c>
      <c r="CG395" s="103" t="e">
        <f>MATCH(SMALL(CF:CF,COUNTIF(CF:CF,0)+ROWS(CF$2:CF395)),CF:CF,0)</f>
        <v>#NUM!</v>
      </c>
      <c r="CH395" s="104" t="e">
        <f ca="1">OFFSET($CA$1,MATCH(INDEX(CC:CC,SMALL(OFFSET(CD$2,0,0,COUNTIF(CC:CC,"&gt;0"),1),ROWS(CC$2:CC395)),1),CC$2:CC$502,0),1,1,1)</f>
        <v>#NUM!</v>
      </c>
      <c r="CI395" s="104" t="e">
        <f t="array" aca="1" ref="CI395" ca="1">OFFSET($CD$1,MATCH(INDEX(CF:CF,SMALL(OFFSET(CG$2,0,0,COUNTIF(CF:CF,"&gt;0"),1),ROWS(CF$2:CF395)),1),CF$2:CF$502,0),1,1,1)</f>
        <v>#NUM!</v>
      </c>
      <c r="CJ395" s="103" t="e">
        <f ca="1">OFFSET(CA$1,MATCH(INDEX(CF:CF,SMALL(OFFSET(CG$2,0,0,COUNTIF(CF:CF,"&gt;0"),1),ROWS(CF$2:CF395)),1),CF$2:CF$502,0),0,1,1)</f>
        <v>#NUM!</v>
      </c>
      <c r="CN395" s="91" t="str">
        <f t="shared" si="238"/>
        <v/>
      </c>
      <c r="CO395" s="99">
        <f t="shared" si="239"/>
        <v>0</v>
      </c>
      <c r="CP395" s="103">
        <f t="array" ref="CP395">CO395+(ROWS(CO$2:CO395)/1000*(CO395&lt;&gt;0))</f>
        <v>0</v>
      </c>
      <c r="CQ395" s="103" t="e">
        <f t="array" ref="CQ395">MATCH(SMALL(CP:CP,COUNTIF(CP:CP,0)+ROWS(CP$2:CP395)),CP:CP,0)</f>
        <v>#NUM!</v>
      </c>
      <c r="CR395" s="99">
        <f t="shared" si="240"/>
        <v>0</v>
      </c>
      <c r="CS395" s="103">
        <f t="array" ref="CS395">CR395+(ROWS(CR$2:CR395)/1000*(CR395&lt;&gt;0))</f>
        <v>0</v>
      </c>
      <c r="CT395" s="103" t="e">
        <f>MATCH(SMALL(CS:CS,COUNTIF(CS:CS,0)+ROWS(CS$2:CS395)),CS:CS,0)</f>
        <v>#NUM!</v>
      </c>
      <c r="CU395" s="104" t="e">
        <f t="array" aca="1" ref="CU395" ca="1">OFFSET($CN$1,MATCH(INDEX(CP:CP,SMALL(OFFSET(CQ$2,0,0,COUNTIF(CP:CP,"&gt;0"),1),ROWS(CP$2:CP395)),1),CP$2:CP$502,0),1,1,1)</f>
        <v>#NUM!</v>
      </c>
      <c r="CV395" s="104" t="e">
        <f t="array" aca="1" ref="CV395" ca="1">OFFSET($CQ$1,MATCH(INDEX(CS:CS,SMALL(OFFSET(CT$2,0,0,COUNTIF(CS:CS,"&gt;0"),1),ROWS(CS$2:CS395)),1),CS$2:CS$502,0),1,1,1)</f>
        <v>#NUM!</v>
      </c>
      <c r="CW395" s="103" t="e">
        <f ca="1">OFFSET(CN$1,MATCH(INDEX(CS:CS,SMALL(OFFSET(CT$2,0,0,COUNTIF(CS:CS,"&gt;0"),1),ROWS(CS$2:CS395)),1),CS$2:CS$502,0),0,1,1)</f>
        <v>#NUM!</v>
      </c>
      <c r="DA395" s="91" t="str">
        <f t="shared" si="241"/>
        <v/>
      </c>
      <c r="DB395" s="99">
        <f t="shared" si="242"/>
        <v>0</v>
      </c>
      <c r="DC395" s="103">
        <f t="array" ref="DC395">DB395+(ROWS(DB$2:DB395)/1000*(DB395&lt;&gt;0))</f>
        <v>0</v>
      </c>
      <c r="DD395" s="103" t="e">
        <f t="array" ref="DD395">MATCH(SMALL(DC:DC,COUNTIF(DC:DC,0)+ROWS(DC$2:DC395)),DC:DC,0)</f>
        <v>#NUM!</v>
      </c>
      <c r="DE395" s="99">
        <f t="shared" si="243"/>
        <v>0</v>
      </c>
      <c r="DF395" s="103">
        <f t="array" ref="DF395">DE395+(ROWS(DE$2:DE395)/1000*(DE395&lt;&gt;0))</f>
        <v>0</v>
      </c>
      <c r="DG395" s="103" t="e">
        <f>MATCH(SMALL(DF:DF,COUNTIF(DF:DF,0)+ROWS(DF$2:DF395)),DF:DF,0)</f>
        <v>#NUM!</v>
      </c>
      <c r="DH395" s="104" t="e">
        <f t="array" aca="1" ref="DH395" ca="1">OFFSET($DA$1,MATCH(INDEX(DC:DC,SMALL(OFFSET(DD$2,0,0,COUNTIF(DC:DC,"&gt;0"),1),ROWS(DC$2:DC395)),1),DC$2:DC$502,0),1,1,1)</f>
        <v>#NUM!</v>
      </c>
      <c r="DI395" s="104" t="e">
        <f t="array" aca="1" ref="DI395" ca="1">OFFSET($DD$1,MATCH(INDEX(DF:DF,SMALL(OFFSET(DG$2,0,0,COUNTIF(DF:DF,"&gt;0"),1),ROWS(DF$2:DF395)),1),DF$2:DF$502,0),1,1,1)</f>
        <v>#NUM!</v>
      </c>
      <c r="DJ395" s="103" t="e">
        <f ca="1">OFFSET(DA$1,MATCH(INDEX(DF:DF,SMALL(OFFSET(DG$2,0,0,COUNTIF(DF:DF,"&gt;0"),1),ROWS(DF$2:DF395)),1),DF$2:DF$502,0),0,1,1)</f>
        <v>#NUM!</v>
      </c>
      <c r="DN395" s="91" t="str">
        <f t="shared" si="246"/>
        <v/>
      </c>
      <c r="DO395" s="99">
        <f t="shared" si="247"/>
        <v>0</v>
      </c>
      <c r="DP395" s="103">
        <f t="array" ref="DP395">DO395+(ROWS(DO$2:DO395)/1000*(DO395&lt;&gt;0))</f>
        <v>0</v>
      </c>
      <c r="DQ395" s="103" t="e">
        <f t="array" ref="DQ395">MATCH(SMALL(DP:DP,COUNTIF(DP:DP,0)+ROWS(DP$2:DP395)),DP:DP,0)</f>
        <v>#NUM!</v>
      </c>
      <c r="DR395" s="99">
        <f t="shared" si="248"/>
        <v>0</v>
      </c>
      <c r="DS395" s="103">
        <f t="array" ref="DS395">DR395+(ROWS(DR$2:DR395)/1000*(DR395&lt;&gt;0))</f>
        <v>0</v>
      </c>
      <c r="DT395" s="103" t="e">
        <f>MATCH(SMALL(DS:DS,COUNTIF(DS:DS,0)+ROWS(DS$2:DS395)),DS:DS,0)</f>
        <v>#NUM!</v>
      </c>
      <c r="DU395" s="104" t="e">
        <f t="array" aca="1" ref="DU395" ca="1">OFFSET($DN$1,MATCH(INDEX(DP:DP,SMALL(OFFSET(DQ$2,0,0,COUNTIF(DP:DP,"&gt;0"),1),ROWS(DP$2:DP395)),1),DP$2:DP$503,0),1,1,1)</f>
        <v>#NUM!</v>
      </c>
      <c r="DV395" s="104" t="e">
        <f t="array" aca="1" ref="DV395" ca="1">OFFSET($DQ$1,MATCH(INDEX(DS:DS,SMALL(OFFSET(DT$2,0,0,COUNTIF(DS:DS,"&gt;0"),1),ROWS(DS$2:DS395)),1),DS$2:DS$503,0),1,1,1)</f>
        <v>#REF!</v>
      </c>
      <c r="DW395" s="103" t="e">
        <f t="array" aca="1" ref="DW395" ca="1">OFFSET(DN$1,MATCH(INDEX(DP:DP,SMALL(OFFSET(DQ$2,0,0,COUNTIF(DP:DP,"&gt;0"),1),ROWS(DP$2:DP395)),1),DP$2:DP$503,0),0,1,1)</f>
        <v>#NUM!</v>
      </c>
      <c r="EA395" s="91" t="str">
        <f t="shared" si="216"/>
        <v/>
      </c>
      <c r="EB395" s="99">
        <f t="shared" si="217"/>
        <v>0</v>
      </c>
      <c r="EC395" s="103">
        <f t="array" ref="EC395">EB395+(ROWS(EB$2:EB395)/1000*(EB395&lt;&gt;0))</f>
        <v>0</v>
      </c>
      <c r="ED395" s="103" t="e">
        <f t="array" ref="ED395">MATCH(SMALL(EC:EC,COUNTIF(EC:EC,0)+ROWS(EC$2:EC395)),EC:EC,0)</f>
        <v>#NUM!</v>
      </c>
      <c r="EE395" s="99">
        <f t="shared" si="249"/>
        <v>0</v>
      </c>
      <c r="EF395" s="103">
        <f t="array" ref="EF395">EE395+(ROWS(EE$2:EE395)/1000*(EE395&lt;&gt;0))</f>
        <v>0</v>
      </c>
      <c r="EG395" s="103" t="e">
        <f>MATCH(SMALL(EF:EF,COUNTIF(EF:EF,0)+ROWS(EF$2:EF395)),EF:EF,0)</f>
        <v>#NUM!</v>
      </c>
      <c r="EH395" s="104" t="e">
        <f t="array" aca="1" ref="EH395" ca="1">OFFSET($EA$1,MATCH(INDEX(EC:EC,SMALL(OFFSET(ED$2,0,0,COUNTIF(EC:EC,"&gt;0"),1),ROWS(EC$2:EC395)),1),EC$2:EC$501,0),1,1,1)</f>
        <v>#NUM!</v>
      </c>
      <c r="EI395" s="104" t="e">
        <f t="array" aca="1" ref="EI395" ca="1">OFFSET($ED$1,MATCH(INDEX(EF:EF,SMALL(OFFSET(EG$2,0,0,COUNTIF(EF:EF,"&gt;0"),1),ROWS(EF$2:EF395)),1),EF$2:EF$501,0),1,1,1)</f>
        <v>#REF!</v>
      </c>
      <c r="EJ395" s="103" t="e">
        <f t="array" aca="1" ref="EJ395" ca="1">OFFSET(EA$1,MATCH(INDEX(EC:EC,SMALL(OFFSET(ED$2,0,0,COUNTIF(EC:EC,"&gt;0"),1),ROWS(EC$2:EC395)),1),EC$2:EC$501,0),0,1,1)</f>
        <v>#NUM!</v>
      </c>
      <c r="EN395" s="91" t="str">
        <f t="shared" si="218"/>
        <v/>
      </c>
      <c r="EO395" s="99">
        <f t="shared" si="219"/>
        <v>0</v>
      </c>
      <c r="EP395" s="103">
        <f t="array" ref="EP395">EO395+(ROWS(EO$2:EO395)/1000*(EO395&lt;&gt;0))</f>
        <v>0</v>
      </c>
      <c r="EQ395" s="103" t="e">
        <f t="array" ref="EQ395">MATCH(SMALL(EP:EP,COUNTIF(EP:EP,0)+ROWS(EP$2:EP395)),EP:EP,0)</f>
        <v>#NUM!</v>
      </c>
      <c r="ER395" s="99">
        <f t="shared" si="250"/>
        <v>0</v>
      </c>
      <c r="ES395" s="103">
        <f t="array" ref="ES395">ER395+(ROWS(ER$2:ER395)/1000*(ER395&lt;&gt;0))</f>
        <v>0</v>
      </c>
      <c r="ET395" s="103" t="e">
        <f>MATCH(SMALL(ES:ES,COUNTIF(ES:ES,0)+ROWS(ES$2:ES395)),ES:ES,0)</f>
        <v>#NUM!</v>
      </c>
      <c r="EU395" s="104" t="e">
        <f t="array" aca="1" ref="EU395" ca="1">OFFSET($EN$1,MATCH(INDEX(EP:EP,SMALL(OFFSET(EQ$2,0,0,COUNTIF(EP:EP,"&gt;0"),1),ROWS(EP$2:EP395)),1),EP$2:EP$501,0),1,1,1)</f>
        <v>#NUM!</v>
      </c>
      <c r="EV395" s="104" t="e">
        <f t="array" aca="1" ref="EV395" ca="1">OFFSET($EN$1,MATCH(INDEX(ES:ES,SMALL(OFFSET(ET$2,0,0,COUNTIF(ES:ES,"&gt;0"),1),ROWS(ES$2:ES395)),1),ES$2:ES$501,0),1,1,1)</f>
        <v>#REF!</v>
      </c>
      <c r="EW395" s="103" t="e">
        <f t="array" aca="1" ref="EW395" ca="1">OFFSET(EN$1,MATCH(INDEX(EP:EP,SMALL(OFFSET(EQ$2,0,0,COUNTIF(EP:EP,"&gt;0"),1),ROWS(EP$2:EP395)),1),EP$2:EP$501,0),0,1,1)</f>
        <v>#NUM!</v>
      </c>
      <c r="EX395" s="91"/>
      <c r="EY395" s="91"/>
      <c r="EZ395" s="91"/>
      <c r="FA395" s="103" t="str">
        <f t="shared" si="244"/>
        <v/>
      </c>
      <c r="FB395" s="103">
        <f t="shared" si="245"/>
        <v>0</v>
      </c>
      <c r="FC395" s="103">
        <f>FB395+(ROWS(FB$2:FB395)/1000*(FB395&lt;&gt;0))</f>
        <v>0</v>
      </c>
      <c r="FD395" s="103" t="e">
        <f>MATCH(SMALL(FC:FC,COUNTIF(FC:FC,0)+ROWS(FC$2:FC395)),FC:FC,0)</f>
        <v>#NUM!</v>
      </c>
      <c r="FE395" s="99">
        <f t="shared" si="251"/>
        <v>0</v>
      </c>
      <c r="FF395" s="103">
        <f>FE395+(ROWS(FE$2:FE395)/1000*(FE395&lt;&gt;0))</f>
        <v>0</v>
      </c>
      <c r="FG395" s="103" t="e">
        <f>MATCH(SMALL(FF:FF,COUNTIF(FF:FF,0)+ROWS(FF$2:FF395)),FF:FF,0)</f>
        <v>#NUM!</v>
      </c>
      <c r="FH395" s="104" t="e">
        <f ca="1">OFFSET($FA$1,MATCH(INDEX(FC:FC,SMALL(OFFSET(FD$2,0,0,COUNTIF(FC:FC,"&gt;0"),1),ROWS(FC$2:FC395)),1),FC$2:FC$502,0),1,1,1)</f>
        <v>#NUM!</v>
      </c>
      <c r="FI395" s="104" t="e">
        <f ca="1">OFFSET($FA$1,MATCH(INDEX(FF:FF,SMALL(OFFSET(FG$2,0,0,COUNTIF(FF:FF,"&gt;0"),1),ROWS(FF$2:FF395)),1),FF$2:FF$502,0),1,1,1)</f>
        <v>#REF!</v>
      </c>
      <c r="FJ395" s="103" t="e">
        <f ca="1">OFFSET(FA$1,MATCH(INDEX(FC:FC,SMALL(OFFSET(FD$2,0,0,COUNTIF(FC:FC,"&gt;0"),1),ROWS(FC$2:FC395)),1),FC$2:FC$502,0),0,1,1)</f>
        <v>#NUM!</v>
      </c>
    </row>
    <row r="396" spans="3:166">
      <c r="C396" s="91">
        <v>395</v>
      </c>
      <c r="D396" s="99">
        <f>IF(OR(Layout!L409 = "P"), Layout!V409, 0)</f>
        <v>0</v>
      </c>
      <c r="E396" s="99">
        <f t="array" ref="E396">IF(OR(Layout!L409 = "P", Layout!L409 = "A"), Layout!W409, 0)</f>
        <v>0</v>
      </c>
      <c r="F396" s="99">
        <f>IF(OR(Layout!L409 = "P", Layout!L409 = "A"), Layout!I409, 0)</f>
        <v>0</v>
      </c>
      <c r="G396" s="91" t="str">
        <f t="array" ref="G396">IF(OR(Layout!L409 = "P", Layout!L409 = "A"), Layout!G409, "")</f>
        <v/>
      </c>
      <c r="H396" s="91" t="str">
        <f>IF(Layout!G409 &gt; 0, Layout!G409, "")</f>
        <v/>
      </c>
      <c r="I396" s="102">
        <f>IF(Layout!Y409 &gt; 0, Layout!Y409, 0)</f>
        <v>0</v>
      </c>
      <c r="J396" s="92">
        <f t="array" ref="J396">IF(Layout!AA409 &gt; 0, Layout!AA409, 0)</f>
        <v>0</v>
      </c>
      <c r="K396" s="92">
        <f>IF(Layout!K409 &gt; 0, Layout!K409, 0)</f>
        <v>0</v>
      </c>
      <c r="L396" s="98"/>
      <c r="N396" s="91" t="str">
        <f t="shared" si="220"/>
        <v/>
      </c>
      <c r="O396" s="99">
        <f t="shared" si="221"/>
        <v>0</v>
      </c>
      <c r="P396" s="103">
        <f t="array" ref="P396">O396+(ROWS(O$2:O396)/1000*(O396&lt;&gt;0))</f>
        <v>0</v>
      </c>
      <c r="Q396" s="103" t="e">
        <f t="array" ref="Q396">MATCH(SMALL(P:P,COUNTIF(P:P,0)+ROWS(P$2:P396)),P:P,0)</f>
        <v>#NUM!</v>
      </c>
      <c r="R396" s="99">
        <f t="shared" si="222"/>
        <v>0</v>
      </c>
      <c r="S396" s="103">
        <f t="array" ref="S396">R396+(ROWS(R$2:R396)/1000*(R396&lt;&gt;0))</f>
        <v>0</v>
      </c>
      <c r="T396" s="103" t="e">
        <f>MATCH(SMALL(S:S,COUNTIF(S:S,0)+ROWS(S$2:S396)),S:S,0)</f>
        <v>#NUM!</v>
      </c>
      <c r="U396" s="104" t="e">
        <f t="array" aca="1" ref="U396" ca="1">OFFSET($N$1,MATCH(INDEX(P:P,SMALL(OFFSET(Q$2,0,0,COUNTIF(P:P,"&gt;0"),1),ROWS(P$2:P396)),1),P$2:P$502,0),1,1,1)</f>
        <v>#NUM!</v>
      </c>
      <c r="V396" s="104" t="e">
        <f t="array" aca="1" ref="V396" ca="1">OFFSET($Q$1,MATCH(INDEX(S:S,SMALL(OFFSET(T$2,0,0,COUNTIF(S:S,"&gt;0"),1),ROWS(S$2:S396)),1),S$2:S$502,0),1,1,1)</f>
        <v>#NUM!</v>
      </c>
      <c r="W396" s="103" t="e">
        <f ca="1">OFFSET(N$1,MATCH(INDEX(S:S,SMALL(OFFSET(T$2,0,0,COUNTIF(S:S,"&gt;0"),1),ROWS(S$2:S396)),1),S$2:S$502,0),0,1,1)</f>
        <v>#NUM!</v>
      </c>
      <c r="AA396" s="91" t="str">
        <f t="shared" si="223"/>
        <v/>
      </c>
      <c r="AB396" s="99">
        <f t="shared" si="224"/>
        <v>0</v>
      </c>
      <c r="AC396" s="103">
        <f t="array" ref="AC396">AB396+(ROWS(AB$2:AB396)/1000*(AB396&lt;&gt;0))</f>
        <v>0</v>
      </c>
      <c r="AD396" s="103" t="e">
        <f t="array" ref="AD396">MATCH(SMALL(AC:AC,COUNTIF(AC:AC,0)+ROWS(AC$2:AC396)),AC:AC,0)</f>
        <v>#NUM!</v>
      </c>
      <c r="AE396" s="99">
        <f t="shared" si="225"/>
        <v>0</v>
      </c>
      <c r="AF396" s="103">
        <f t="array" ref="AF396">AE396+(ROWS(AE$2:AE396)/1000*(AE396&lt;&gt;0))</f>
        <v>0</v>
      </c>
      <c r="AG396" s="103" t="e">
        <f>MATCH(SMALL(AF:AF,COUNTIF(AF:AF,0)+ROWS(AF$2:AF396)),AF:AF,0)</f>
        <v>#NUM!</v>
      </c>
      <c r="AH396" s="104" t="e">
        <f ca="1">OFFSET($AA$1,MATCH(INDEX(AC:AC,SMALL(OFFSET(AD$2,0,0,COUNTIF(AC:AC,"&gt;0"),1),ROWS(AC$2:AC396)),1),AC$2:AC$502,0),1,1,1)</f>
        <v>#NUM!</v>
      </c>
      <c r="AI396" s="104" t="e">
        <f ca="1">OFFSET($AD$1,MATCH(INDEX(AF:AF,SMALL(OFFSET(AG$2,0,0,COUNTIF(AF:AF,"&gt;0"),1),ROWS(AF$2:AF396)),1),AF$2:AF$502,0),1,1,1)</f>
        <v>#NUM!</v>
      </c>
      <c r="AJ396" s="103" t="e">
        <f ca="1">OFFSET(AA$1,MATCH(INDEX(AF:AF,SMALL(OFFSET(AG$2,0,0,COUNTIF(AF:AF,"&gt;0"),1),ROWS(AF$2:AF396)),1),AF$2:AF$502,0),0,1,1)</f>
        <v>#NUM!</v>
      </c>
      <c r="AN396" s="91" t="str">
        <f t="shared" si="226"/>
        <v/>
      </c>
      <c r="AO396" s="99">
        <f t="shared" si="227"/>
        <v>0</v>
      </c>
      <c r="AP396" s="103">
        <f t="array" ref="AP396">AO396+(ROWS(AO$2:AO396)/1000*(AO396&lt;&gt;0))</f>
        <v>0</v>
      </c>
      <c r="AQ396" s="103" t="e">
        <f t="array" ref="AQ396">MATCH(SMALL(AP:AP,COUNTIF(AP:AP,0)+ROWS(AP$2:AP396)),AP:AP,0)</f>
        <v>#NUM!</v>
      </c>
      <c r="AR396" s="99">
        <f t="shared" si="228"/>
        <v>0</v>
      </c>
      <c r="AS396" s="103">
        <f t="array" ref="AS396">AR396+(ROWS(AR$2:AR396)/1000*(AR396&lt;&gt;0))</f>
        <v>0</v>
      </c>
      <c r="AT396" s="103" t="e">
        <f>MATCH(SMALL(AS:AS,COUNTIF(AS:AS,0)+ROWS(AS$2:AS396)),AS:AS,0)</f>
        <v>#NUM!</v>
      </c>
      <c r="AU396" s="104" t="e">
        <f ca="1">OFFSET($AN$1,MATCH(INDEX(AP:AP,SMALL(OFFSET(AQ$2,0,0,COUNTIF(AP:AP,"&gt;0"),1),ROWS(AP$2:AP396)),1),AP$2:AP$502,0),1,1,1)</f>
        <v>#NUM!</v>
      </c>
      <c r="AV396" s="104" t="e">
        <f ca="1">OFFSET($AQ$1,MATCH(INDEX(AS:AS,SMALL(OFFSET(AT$2,0,0,COUNTIF(AS:AS,"&gt;0"),1),ROWS(AS$2:AS396)),1),AS$2:AS$502,0),1,1,1)</f>
        <v>#NUM!</v>
      </c>
      <c r="AW396" s="103" t="e">
        <f ca="1">OFFSET(AN$1,MATCH(INDEX(AS:AS,SMALL(OFFSET(AT$2,0,0,COUNTIF(AS:AS,"&gt;0"),1),ROWS(AS$2:AS396)),1),AS$2:AS$502,0),0,1,1)</f>
        <v>#NUM!</v>
      </c>
      <c r="BA396" s="91" t="str">
        <f t="shared" si="229"/>
        <v/>
      </c>
      <c r="BB396" s="99">
        <f t="shared" si="230"/>
        <v>0</v>
      </c>
      <c r="BC396" s="103">
        <f t="array" ref="BC396">BB396+(ROWS(BB$2:BB396)/1000*(BB396&lt;&gt;0))</f>
        <v>0</v>
      </c>
      <c r="BD396" s="103" t="e">
        <f t="array" ref="BD396">MATCH(SMALL(BC:BC,COUNTIF(BC:BC,0)+ROWS(BC$2:BC396)),BC:BC,0)</f>
        <v>#NUM!</v>
      </c>
      <c r="BE396" s="99">
        <f t="shared" si="231"/>
        <v>0</v>
      </c>
      <c r="BF396" s="103">
        <f t="array" ref="BF396">BE396+(ROWS(BE$2:BE396)/1000*(BE396&lt;&gt;0))</f>
        <v>0</v>
      </c>
      <c r="BG396" s="103" t="e">
        <f>MATCH(SMALL(BF:BF,COUNTIF(BF:BF,0)+ROWS(BF$2:BF396)),BF:BF,0)</f>
        <v>#NUM!</v>
      </c>
      <c r="BH396" s="104" t="e">
        <f ca="1">OFFSET($BA$1,MATCH(INDEX(BC:BC,SMALL(OFFSET(BD$2,0,0,COUNTIF(BC:BC,"&gt;0"),1),ROWS(BC$2:BC396)),1),BC$2:BC$502,0),1,1,1)</f>
        <v>#NUM!</v>
      </c>
      <c r="BI396" s="104" t="e">
        <f ca="1">OFFSET($BD$1,MATCH(INDEX(BF:BF,SMALL(OFFSET(BG$2,0,0,COUNTIF(BF:BF,"&gt;0"),1),ROWS(BF$2:BF396)),1),BF$2:BF$502,0),1,1,1)</f>
        <v>#NUM!</v>
      </c>
      <c r="BJ396" s="103" t="e">
        <f ca="1">OFFSET(BA$1,MATCH(INDEX(BF:BF,SMALL(OFFSET(BG$2,0,0,COUNTIF(BF:BF,"&gt;0"),1),ROWS(BF$2:BF396)),1),BF$2:BF$502,0),0,1,1)</f>
        <v>#NUM!</v>
      </c>
      <c r="BN396" s="91" t="str">
        <f t="shared" si="232"/>
        <v/>
      </c>
      <c r="BO396" s="99">
        <f t="shared" si="233"/>
        <v>0</v>
      </c>
      <c r="BP396" s="103">
        <f t="array" ref="BP396">BO396+(ROWS(BO$2:BO396)/1000*(BO396&lt;&gt;0))</f>
        <v>0</v>
      </c>
      <c r="BQ396" s="103" t="e">
        <f t="array" ref="BQ396">MATCH(SMALL(BP:BP,COUNTIF(BP:BP,0)+ROWS(BP$2:BP396)),BP:BP,0)</f>
        <v>#NUM!</v>
      </c>
      <c r="BR396" s="99">
        <f t="shared" si="234"/>
        <v>0</v>
      </c>
      <c r="BS396" s="103">
        <f t="array" ref="BS396">BR396+(ROWS(BR$2:BR396)/1000*(BR396&lt;&gt;0))</f>
        <v>0</v>
      </c>
      <c r="BT396" s="103" t="e">
        <f>MATCH(SMALL(BS:BS,COUNTIF(BS:BS,0)+ROWS(BS$2:BS396)),BS:BS,0)</f>
        <v>#NUM!</v>
      </c>
      <c r="BU396" s="104" t="e">
        <f ca="1">OFFSET($BN$1,MATCH(INDEX(BP:BP,SMALL(OFFSET(BQ$2,0,0,COUNTIF(BP:BP,"&gt;0"),1),ROWS(BP$2:BP396)),1),BP$2:BP$502,0),1,1,1)</f>
        <v>#NUM!</v>
      </c>
      <c r="BV396" s="104" t="e">
        <f ca="1">OFFSET($BQ$1,MATCH(INDEX(BS:BS,SMALL(OFFSET(BT$2,0,0,COUNTIF(BS:BS,"&gt;0"),1),ROWS(BS$2:BS396)),1),BS$2:BS$502,0),1,1,1)</f>
        <v>#NUM!</v>
      </c>
      <c r="BW396" s="103" t="e">
        <f ca="1">OFFSET(BN$1,MATCH(INDEX(BS:BS,SMALL(OFFSET(BT$2,0,0,COUNTIF(BS:BS,"&gt;0"),1),ROWS(BS$2:BS396)),1),BS$2:BS$502,0),0,1,1)</f>
        <v>#NUM!</v>
      </c>
      <c r="CA396" s="91" t="str">
        <f t="shared" si="235"/>
        <v/>
      </c>
      <c r="CB396" s="99">
        <f t="shared" si="236"/>
        <v>0</v>
      </c>
      <c r="CC396" s="103">
        <f t="array" ref="CC396">CB396+(ROWS(CB$2:CB396)/1000*(CB396&lt;&gt;0))</f>
        <v>0</v>
      </c>
      <c r="CD396" s="103" t="e">
        <f t="array" ref="CD396">MATCH(SMALL(CC:CC,COUNTIF(CC:CC,0)+ROWS(CC$2:CC396)),CC:CC,0)</f>
        <v>#NUM!</v>
      </c>
      <c r="CE396" s="99">
        <f t="shared" si="237"/>
        <v>0</v>
      </c>
      <c r="CF396" s="103">
        <f t="array" ref="CF396">CE396+(ROWS(CE$2:CE396)/1000*(CE396&lt;&gt;0))</f>
        <v>0</v>
      </c>
      <c r="CG396" s="103" t="e">
        <f>MATCH(SMALL(CF:CF,COUNTIF(CF:CF,0)+ROWS(CF$2:CF396)),CF:CF,0)</f>
        <v>#NUM!</v>
      </c>
      <c r="CH396" s="104" t="e">
        <f ca="1">OFFSET($CA$1,MATCH(INDEX(CC:CC,SMALL(OFFSET(CD$2,0,0,COUNTIF(CC:CC,"&gt;0"),1),ROWS(CC$2:CC396)),1),CC$2:CC$502,0),1,1,1)</f>
        <v>#NUM!</v>
      </c>
      <c r="CI396" s="104" t="e">
        <f t="array" aca="1" ref="CI396" ca="1">OFFSET($CD$1,MATCH(INDEX(CF:CF,SMALL(OFFSET(CG$2,0,0,COUNTIF(CF:CF,"&gt;0"),1),ROWS(CF$2:CF396)),1),CF$2:CF$502,0),1,1,1)</f>
        <v>#NUM!</v>
      </c>
      <c r="CJ396" s="103" t="e">
        <f ca="1">OFFSET(CA$1,MATCH(INDEX(CF:CF,SMALL(OFFSET(CG$2,0,0,COUNTIF(CF:CF,"&gt;0"),1),ROWS(CF$2:CF396)),1),CF$2:CF$502,0),0,1,1)</f>
        <v>#NUM!</v>
      </c>
      <c r="CN396" s="91" t="str">
        <f t="shared" si="238"/>
        <v/>
      </c>
      <c r="CO396" s="99">
        <f t="shared" si="239"/>
        <v>0</v>
      </c>
      <c r="CP396" s="103">
        <f t="array" ref="CP396">CO396+(ROWS(CO$2:CO396)/1000*(CO396&lt;&gt;0))</f>
        <v>0</v>
      </c>
      <c r="CQ396" s="103" t="e">
        <f t="array" ref="CQ396">MATCH(SMALL(CP:CP,COUNTIF(CP:CP,0)+ROWS(CP$2:CP396)),CP:CP,0)</f>
        <v>#NUM!</v>
      </c>
      <c r="CR396" s="99">
        <f t="shared" si="240"/>
        <v>0</v>
      </c>
      <c r="CS396" s="103">
        <f t="array" ref="CS396">CR396+(ROWS(CR$2:CR396)/1000*(CR396&lt;&gt;0))</f>
        <v>0</v>
      </c>
      <c r="CT396" s="103" t="e">
        <f>MATCH(SMALL(CS:CS,COUNTIF(CS:CS,0)+ROWS(CS$2:CS396)),CS:CS,0)</f>
        <v>#NUM!</v>
      </c>
      <c r="CU396" s="104" t="e">
        <f t="array" aca="1" ref="CU396" ca="1">OFFSET($CN$1,MATCH(INDEX(CP:CP,SMALL(OFFSET(CQ$2,0,0,COUNTIF(CP:CP,"&gt;0"),1),ROWS(CP$2:CP396)),1),CP$2:CP$502,0),1,1,1)</f>
        <v>#NUM!</v>
      </c>
      <c r="CV396" s="104" t="e">
        <f t="array" aca="1" ref="CV396" ca="1">OFFSET($CQ$1,MATCH(INDEX(CS:CS,SMALL(OFFSET(CT$2,0,0,COUNTIF(CS:CS,"&gt;0"),1),ROWS(CS$2:CS396)),1),CS$2:CS$502,0),1,1,1)</f>
        <v>#NUM!</v>
      </c>
      <c r="CW396" s="103" t="e">
        <f ca="1">OFFSET(CN$1,MATCH(INDEX(CS:CS,SMALL(OFFSET(CT$2,0,0,COUNTIF(CS:CS,"&gt;0"),1),ROWS(CS$2:CS396)),1),CS$2:CS$502,0),0,1,1)</f>
        <v>#NUM!</v>
      </c>
      <c r="DA396" s="91" t="str">
        <f t="shared" si="241"/>
        <v/>
      </c>
      <c r="DB396" s="99">
        <f t="shared" si="242"/>
        <v>0</v>
      </c>
      <c r="DC396" s="103">
        <f t="array" ref="DC396">DB396+(ROWS(DB$2:DB396)/1000*(DB396&lt;&gt;0))</f>
        <v>0</v>
      </c>
      <c r="DD396" s="103" t="e">
        <f t="array" ref="DD396">MATCH(SMALL(DC:DC,COUNTIF(DC:DC,0)+ROWS(DC$2:DC396)),DC:DC,0)</f>
        <v>#NUM!</v>
      </c>
      <c r="DE396" s="99">
        <f t="shared" si="243"/>
        <v>0</v>
      </c>
      <c r="DF396" s="103">
        <f t="array" ref="DF396">DE396+(ROWS(DE$2:DE396)/1000*(DE396&lt;&gt;0))</f>
        <v>0</v>
      </c>
      <c r="DG396" s="103" t="e">
        <f>MATCH(SMALL(DF:DF,COUNTIF(DF:DF,0)+ROWS(DF$2:DF396)),DF:DF,0)</f>
        <v>#NUM!</v>
      </c>
      <c r="DH396" s="104" t="e">
        <f t="array" aca="1" ref="DH396" ca="1">OFFSET($DA$1,MATCH(INDEX(DC:DC,SMALL(OFFSET(DD$2,0,0,COUNTIF(DC:DC,"&gt;0"),1),ROWS(DC$2:DC396)),1),DC$2:DC$502,0),1,1,1)</f>
        <v>#NUM!</v>
      </c>
      <c r="DI396" s="104" t="e">
        <f t="array" aca="1" ref="DI396" ca="1">OFFSET($DD$1,MATCH(INDEX(DF:DF,SMALL(OFFSET(DG$2,0,0,COUNTIF(DF:DF,"&gt;0"),1),ROWS(DF$2:DF396)),1),DF$2:DF$502,0),1,1,1)</f>
        <v>#NUM!</v>
      </c>
      <c r="DJ396" s="103" t="e">
        <f ca="1">OFFSET(DA$1,MATCH(INDEX(DF:DF,SMALL(OFFSET(DG$2,0,0,COUNTIF(DF:DF,"&gt;0"),1),ROWS(DF$2:DF396)),1),DF$2:DF$502,0),0,1,1)</f>
        <v>#NUM!</v>
      </c>
      <c r="DN396" s="91" t="str">
        <f t="shared" si="246"/>
        <v/>
      </c>
      <c r="DO396" s="99">
        <f t="shared" si="247"/>
        <v>0</v>
      </c>
      <c r="DP396" s="103">
        <f t="array" ref="DP396">DO396+(ROWS(DO$2:DO396)/1000*(DO396&lt;&gt;0))</f>
        <v>0</v>
      </c>
      <c r="DQ396" s="103" t="e">
        <f t="array" ref="DQ396">MATCH(SMALL(DP:DP,COUNTIF(DP:DP,0)+ROWS(DP$2:DP396)),DP:DP,0)</f>
        <v>#NUM!</v>
      </c>
      <c r="DR396" s="99">
        <f t="shared" si="248"/>
        <v>0</v>
      </c>
      <c r="DS396" s="103">
        <f t="array" ref="DS396">DR396+(ROWS(DR$2:DR396)/1000*(DR396&lt;&gt;0))</f>
        <v>0</v>
      </c>
      <c r="DT396" s="103" t="e">
        <f>MATCH(SMALL(DS:DS,COUNTIF(DS:DS,0)+ROWS(DS$2:DS396)),DS:DS,0)</f>
        <v>#NUM!</v>
      </c>
      <c r="DU396" s="104" t="e">
        <f t="array" aca="1" ref="DU396" ca="1">OFFSET($DN$1,MATCH(INDEX(DP:DP,SMALL(OFFSET(DQ$2,0,0,COUNTIF(DP:DP,"&gt;0"),1),ROWS(DP$2:DP396)),1),DP$2:DP$503,0),1,1,1)</f>
        <v>#NUM!</v>
      </c>
      <c r="DV396" s="104" t="e">
        <f t="array" aca="1" ref="DV396" ca="1">OFFSET($DQ$1,MATCH(INDEX(DS:DS,SMALL(OFFSET(DT$2,0,0,COUNTIF(DS:DS,"&gt;0"),1),ROWS(DS$2:DS396)),1),DS$2:DS$503,0),1,1,1)</f>
        <v>#REF!</v>
      </c>
      <c r="DW396" s="103" t="e">
        <f t="array" aca="1" ref="DW396" ca="1">OFFSET(DN$1,MATCH(INDEX(DP:DP,SMALL(OFFSET(DQ$2,0,0,COUNTIF(DP:DP,"&gt;0"),1),ROWS(DP$2:DP396)),1),DP$2:DP$503,0),0,1,1)</f>
        <v>#NUM!</v>
      </c>
      <c r="EA396" s="91" t="str">
        <f t="shared" si="216"/>
        <v/>
      </c>
      <c r="EB396" s="99">
        <f t="shared" si="217"/>
        <v>0</v>
      </c>
      <c r="EC396" s="103">
        <f t="array" ref="EC396">EB396+(ROWS(EB$2:EB396)/1000*(EB396&lt;&gt;0))</f>
        <v>0</v>
      </c>
      <c r="ED396" s="103" t="e">
        <f t="array" ref="ED396">MATCH(SMALL(EC:EC,COUNTIF(EC:EC,0)+ROWS(EC$2:EC396)),EC:EC,0)</f>
        <v>#NUM!</v>
      </c>
      <c r="EE396" s="99">
        <f t="shared" si="249"/>
        <v>0</v>
      </c>
      <c r="EF396" s="103">
        <f t="array" ref="EF396">EE396+(ROWS(EE$2:EE396)/1000*(EE396&lt;&gt;0))</f>
        <v>0</v>
      </c>
      <c r="EG396" s="103" t="e">
        <f>MATCH(SMALL(EF:EF,COUNTIF(EF:EF,0)+ROWS(EF$2:EF396)),EF:EF,0)</f>
        <v>#NUM!</v>
      </c>
      <c r="EH396" s="104" t="e">
        <f t="array" aca="1" ref="EH396" ca="1">OFFSET($EA$1,MATCH(INDEX(EC:EC,SMALL(OFFSET(ED$2,0,0,COUNTIF(EC:EC,"&gt;0"),1),ROWS(EC$2:EC396)),1),EC$2:EC$501,0),1,1,1)</f>
        <v>#NUM!</v>
      </c>
      <c r="EI396" s="104" t="e">
        <f t="array" aca="1" ref="EI396" ca="1">OFFSET($ED$1,MATCH(INDEX(EF:EF,SMALL(OFFSET(EG$2,0,0,COUNTIF(EF:EF,"&gt;0"),1),ROWS(EF$2:EF396)),1),EF$2:EF$501,0),1,1,1)</f>
        <v>#REF!</v>
      </c>
      <c r="EJ396" s="103" t="e">
        <f t="array" aca="1" ref="EJ396" ca="1">OFFSET(EA$1,MATCH(INDEX(EC:EC,SMALL(OFFSET(ED$2,0,0,COUNTIF(EC:EC,"&gt;0"),1),ROWS(EC$2:EC396)),1),EC$2:EC$501,0),0,1,1)</f>
        <v>#NUM!</v>
      </c>
      <c r="EN396" s="91" t="str">
        <f t="shared" si="218"/>
        <v/>
      </c>
      <c r="EO396" s="99">
        <f t="shared" si="219"/>
        <v>0</v>
      </c>
      <c r="EP396" s="103">
        <f t="array" ref="EP396">EO396+(ROWS(EO$2:EO396)/1000*(EO396&lt;&gt;0))</f>
        <v>0</v>
      </c>
      <c r="EQ396" s="103" t="e">
        <f t="array" ref="EQ396">MATCH(SMALL(EP:EP,COUNTIF(EP:EP,0)+ROWS(EP$2:EP396)),EP:EP,0)</f>
        <v>#NUM!</v>
      </c>
      <c r="ER396" s="99">
        <f t="shared" si="250"/>
        <v>0</v>
      </c>
      <c r="ES396" s="103">
        <f t="array" ref="ES396">ER396+(ROWS(ER$2:ER396)/1000*(ER396&lt;&gt;0))</f>
        <v>0</v>
      </c>
      <c r="ET396" s="103" t="e">
        <f>MATCH(SMALL(ES:ES,COUNTIF(ES:ES,0)+ROWS(ES$2:ES396)),ES:ES,0)</f>
        <v>#NUM!</v>
      </c>
      <c r="EU396" s="104" t="e">
        <f t="array" aca="1" ref="EU396" ca="1">OFFSET($EN$1,MATCH(INDEX(EP:EP,SMALL(OFFSET(EQ$2,0,0,COUNTIF(EP:EP,"&gt;0"),1),ROWS(EP$2:EP396)),1),EP$2:EP$501,0),1,1,1)</f>
        <v>#NUM!</v>
      </c>
      <c r="EV396" s="104" t="e">
        <f t="array" aca="1" ref="EV396" ca="1">OFFSET($EN$1,MATCH(INDEX(ES:ES,SMALL(OFFSET(ET$2,0,0,COUNTIF(ES:ES,"&gt;0"),1),ROWS(ES$2:ES396)),1),ES$2:ES$501,0),1,1,1)</f>
        <v>#REF!</v>
      </c>
      <c r="EW396" s="103" t="e">
        <f t="array" aca="1" ref="EW396" ca="1">OFFSET(EN$1,MATCH(INDEX(EP:EP,SMALL(OFFSET(EQ$2,0,0,COUNTIF(EP:EP,"&gt;0"),1),ROWS(EP$2:EP396)),1),EP$2:EP$501,0),0,1,1)</f>
        <v>#NUM!</v>
      </c>
      <c r="EX396" s="91"/>
      <c r="EY396" s="91"/>
      <c r="EZ396" s="91"/>
      <c r="FA396" s="103" t="str">
        <f t="shared" si="244"/>
        <v/>
      </c>
      <c r="FB396" s="103">
        <f t="shared" si="245"/>
        <v>0</v>
      </c>
      <c r="FC396" s="103">
        <f>FB396+(ROWS(FB$2:FB396)/1000*(FB396&lt;&gt;0))</f>
        <v>0</v>
      </c>
      <c r="FD396" s="103" t="e">
        <f>MATCH(SMALL(FC:FC,COUNTIF(FC:FC,0)+ROWS(FC$2:FC396)),FC:FC,0)</f>
        <v>#NUM!</v>
      </c>
      <c r="FE396" s="99">
        <f t="shared" si="251"/>
        <v>0</v>
      </c>
      <c r="FF396" s="103">
        <f>FE396+(ROWS(FE$2:FE396)/1000*(FE396&lt;&gt;0))</f>
        <v>0</v>
      </c>
      <c r="FG396" s="103" t="e">
        <f>MATCH(SMALL(FF:FF,COUNTIF(FF:FF,0)+ROWS(FF$2:FF396)),FF:FF,0)</f>
        <v>#NUM!</v>
      </c>
      <c r="FH396" s="104" t="e">
        <f ca="1">OFFSET($FA$1,MATCH(INDEX(FC:FC,SMALL(OFFSET(FD$2,0,0,COUNTIF(FC:FC,"&gt;0"),1),ROWS(FC$2:FC396)),1),FC$2:FC$502,0),1,1,1)</f>
        <v>#NUM!</v>
      </c>
      <c r="FI396" s="98" t="e">
        <f ca="1">OFFSET($FA$1,MATCH(INDEX(FF:FF,SMALL(OFFSET(FG$2,0,0,COUNTIF(FF:FF,"&gt;0"),1),ROWS(FF$2:FF396)),1),FF$2:FF$502,0),1,1,1)</f>
        <v>#REF!</v>
      </c>
      <c r="FJ396" s="103" t="e">
        <f ca="1">OFFSET(FA$1,MATCH(INDEX(FC:FC,SMALL(OFFSET(FD$2,0,0,COUNTIF(FC:FC,"&gt;0"),1),ROWS(FC$2:FC396)),1),FC$2:FC$502,0),0,1,1)</f>
        <v>#NUM!</v>
      </c>
    </row>
    <row r="397" spans="3:166">
      <c r="C397" s="91">
        <v>396</v>
      </c>
      <c r="D397" s="99">
        <f>IF(OR(Layout!L410 = "P"), Layout!V410, 0)</f>
        <v>0</v>
      </c>
      <c r="E397" s="99">
        <f t="array" ref="E397">IF(OR(Layout!L410 = "P", Layout!L410 = "A"), Layout!W410, 0)</f>
        <v>0</v>
      </c>
      <c r="F397" s="99">
        <f>IF(OR(Layout!L410 = "P", Layout!L410 = "A"), Layout!I410, 0)</f>
        <v>0</v>
      </c>
      <c r="G397" s="91" t="str">
        <f t="array" ref="G397">IF(OR(Layout!L410 = "P", Layout!L410 = "A"), Layout!G410, "")</f>
        <v/>
      </c>
      <c r="H397" s="91" t="str">
        <f>IF(Layout!G410 &gt; 0, Layout!G410, "")</f>
        <v/>
      </c>
      <c r="I397" s="102">
        <f>IF(Layout!Y410 &gt; 0, Layout!Y410, 0)</f>
        <v>0</v>
      </c>
      <c r="J397" s="92">
        <f t="array" ref="J397">IF(Layout!AA410 &gt; 0, Layout!AA410, 0)</f>
        <v>0</v>
      </c>
      <c r="K397" s="92">
        <f>IF(Layout!K410 &gt; 0, Layout!K410, 0)</f>
        <v>0</v>
      </c>
      <c r="L397" s="98"/>
      <c r="N397" s="91" t="str">
        <f t="shared" si="220"/>
        <v/>
      </c>
      <c r="O397" s="99">
        <f t="shared" si="221"/>
        <v>0</v>
      </c>
      <c r="P397" s="103">
        <f t="array" ref="P397">O397+(ROWS(O$2:O397)/1000*(O397&lt;&gt;0))</f>
        <v>0</v>
      </c>
      <c r="Q397" s="103" t="e">
        <f t="array" ref="Q397">MATCH(SMALL(P:P,COUNTIF(P:P,0)+ROWS(P$2:P397)),P:P,0)</f>
        <v>#NUM!</v>
      </c>
      <c r="R397" s="99">
        <f t="shared" si="222"/>
        <v>0</v>
      </c>
      <c r="S397" s="103">
        <f t="array" ref="S397">R397+(ROWS(R$2:R397)/1000*(R397&lt;&gt;0))</f>
        <v>0</v>
      </c>
      <c r="T397" s="103" t="e">
        <f>MATCH(SMALL(S:S,COUNTIF(S:S,0)+ROWS(S$2:S397)),S:S,0)</f>
        <v>#NUM!</v>
      </c>
      <c r="U397" s="104" t="e">
        <f t="array" aca="1" ref="U397" ca="1">OFFSET($N$1,MATCH(INDEX(P:P,SMALL(OFFSET(Q$2,0,0,COUNTIF(P:P,"&gt;0"),1),ROWS(P$2:P397)),1),P$2:P$502,0),1,1,1)</f>
        <v>#NUM!</v>
      </c>
      <c r="V397" s="104" t="e">
        <f t="array" aca="1" ref="V397" ca="1">OFFSET($Q$1,MATCH(INDEX(S:S,SMALL(OFFSET(T$2,0,0,COUNTIF(S:S,"&gt;0"),1),ROWS(S$2:S397)),1),S$2:S$502,0),1,1,1)</f>
        <v>#NUM!</v>
      </c>
      <c r="W397" s="103" t="e">
        <f ca="1">OFFSET(N$1,MATCH(INDEX(S:S,SMALL(OFFSET(T$2,0,0,COUNTIF(S:S,"&gt;0"),1),ROWS(S$2:S397)),1),S$2:S$502,0),0,1,1)</f>
        <v>#NUM!</v>
      </c>
      <c r="AA397" s="91" t="str">
        <f t="shared" si="223"/>
        <v/>
      </c>
      <c r="AB397" s="99">
        <f t="shared" si="224"/>
        <v>0</v>
      </c>
      <c r="AC397" s="103">
        <f t="array" ref="AC397">AB397+(ROWS(AB$2:AB397)/1000*(AB397&lt;&gt;0))</f>
        <v>0</v>
      </c>
      <c r="AD397" s="103" t="e">
        <f t="array" ref="AD397">MATCH(SMALL(AC:AC,COUNTIF(AC:AC,0)+ROWS(AC$2:AC397)),AC:AC,0)</f>
        <v>#NUM!</v>
      </c>
      <c r="AE397" s="99">
        <f t="shared" si="225"/>
        <v>0</v>
      </c>
      <c r="AF397" s="103">
        <f t="array" ref="AF397">AE397+(ROWS(AE$2:AE397)/1000*(AE397&lt;&gt;0))</f>
        <v>0</v>
      </c>
      <c r="AG397" s="103" t="e">
        <f>MATCH(SMALL(AF:AF,COUNTIF(AF:AF,0)+ROWS(AF$2:AF397)),AF:AF,0)</f>
        <v>#NUM!</v>
      </c>
      <c r="AH397" s="104" t="e">
        <f ca="1">OFFSET($AA$1,MATCH(INDEX(AC:AC,SMALL(OFFSET(AD$2,0,0,COUNTIF(AC:AC,"&gt;0"),1),ROWS(AC$2:AC397)),1),AC$2:AC$502,0),1,1,1)</f>
        <v>#NUM!</v>
      </c>
      <c r="AI397" s="104" t="e">
        <f ca="1">OFFSET($AD$1,MATCH(INDEX(AF:AF,SMALL(OFFSET(AG$2,0,0,COUNTIF(AF:AF,"&gt;0"),1),ROWS(AF$2:AF397)),1),AF$2:AF$502,0),1,1,1)</f>
        <v>#NUM!</v>
      </c>
      <c r="AJ397" s="103" t="e">
        <f ca="1">OFFSET(AA$1,MATCH(INDEX(AF:AF,SMALL(OFFSET(AG$2,0,0,COUNTIF(AF:AF,"&gt;0"),1),ROWS(AF$2:AF397)),1),AF$2:AF$502,0),0,1,1)</f>
        <v>#NUM!</v>
      </c>
      <c r="AN397" s="91" t="str">
        <f t="shared" si="226"/>
        <v/>
      </c>
      <c r="AO397" s="99">
        <f t="shared" si="227"/>
        <v>0</v>
      </c>
      <c r="AP397" s="103">
        <f t="array" ref="AP397">AO397+(ROWS(AO$2:AO397)/1000*(AO397&lt;&gt;0))</f>
        <v>0</v>
      </c>
      <c r="AQ397" s="103" t="e">
        <f t="array" ref="AQ397">MATCH(SMALL(AP:AP,COUNTIF(AP:AP,0)+ROWS(AP$2:AP397)),AP:AP,0)</f>
        <v>#NUM!</v>
      </c>
      <c r="AR397" s="99">
        <f t="shared" si="228"/>
        <v>0</v>
      </c>
      <c r="AS397" s="103">
        <f t="array" ref="AS397">AR397+(ROWS(AR$2:AR397)/1000*(AR397&lt;&gt;0))</f>
        <v>0</v>
      </c>
      <c r="AT397" s="103" t="e">
        <f>MATCH(SMALL(AS:AS,COUNTIF(AS:AS,0)+ROWS(AS$2:AS397)),AS:AS,0)</f>
        <v>#NUM!</v>
      </c>
      <c r="AU397" s="104" t="e">
        <f ca="1">OFFSET($AN$1,MATCH(INDEX(AP:AP,SMALL(OFFSET(AQ$2,0,0,COUNTIF(AP:AP,"&gt;0"),1),ROWS(AP$2:AP397)),1),AP$2:AP$502,0),1,1,1)</f>
        <v>#NUM!</v>
      </c>
      <c r="AV397" s="104" t="e">
        <f ca="1">OFFSET($AQ$1,MATCH(INDEX(AS:AS,SMALL(OFFSET(AT$2,0,0,COUNTIF(AS:AS,"&gt;0"),1),ROWS(AS$2:AS397)),1),AS$2:AS$502,0),1,1,1)</f>
        <v>#NUM!</v>
      </c>
      <c r="AW397" s="103" t="e">
        <f ca="1">OFFSET(AN$1,MATCH(INDEX(AS:AS,SMALL(OFFSET(AT$2,0,0,COUNTIF(AS:AS,"&gt;0"),1),ROWS(AS$2:AS397)),1),AS$2:AS$502,0),0,1,1)</f>
        <v>#NUM!</v>
      </c>
      <c r="BA397" s="91" t="str">
        <f t="shared" si="229"/>
        <v/>
      </c>
      <c r="BB397" s="99">
        <f t="shared" si="230"/>
        <v>0</v>
      </c>
      <c r="BC397" s="103">
        <f t="array" ref="BC397">BB397+(ROWS(BB$2:BB397)/1000*(BB397&lt;&gt;0))</f>
        <v>0</v>
      </c>
      <c r="BD397" s="103" t="e">
        <f t="array" ref="BD397">MATCH(SMALL(BC:BC,COUNTIF(BC:BC,0)+ROWS(BC$2:BC397)),BC:BC,0)</f>
        <v>#NUM!</v>
      </c>
      <c r="BE397" s="99">
        <f t="shared" si="231"/>
        <v>0</v>
      </c>
      <c r="BF397" s="103">
        <f t="array" ref="BF397">BE397+(ROWS(BE$2:BE397)/1000*(BE397&lt;&gt;0))</f>
        <v>0</v>
      </c>
      <c r="BG397" s="103" t="e">
        <f>MATCH(SMALL(BF:BF,COUNTIF(BF:BF,0)+ROWS(BF$2:BF397)),BF:BF,0)</f>
        <v>#NUM!</v>
      </c>
      <c r="BH397" s="104" t="e">
        <f ca="1">OFFSET($BA$1,MATCH(INDEX(BC:BC,SMALL(OFFSET(BD$2,0,0,COUNTIF(BC:BC,"&gt;0"),1),ROWS(BC$2:BC397)),1),BC$2:BC$502,0),1,1,1)</f>
        <v>#NUM!</v>
      </c>
      <c r="BI397" s="104" t="e">
        <f ca="1">OFFSET($BD$1,MATCH(INDEX(BF:BF,SMALL(OFFSET(BG$2,0,0,COUNTIF(BF:BF,"&gt;0"),1),ROWS(BF$2:BF397)),1),BF$2:BF$502,0),1,1,1)</f>
        <v>#NUM!</v>
      </c>
      <c r="BJ397" s="103" t="e">
        <f ca="1">OFFSET(BA$1,MATCH(INDEX(BF:BF,SMALL(OFFSET(BG$2,0,0,COUNTIF(BF:BF,"&gt;0"),1),ROWS(BF$2:BF397)),1),BF$2:BF$502,0),0,1,1)</f>
        <v>#NUM!</v>
      </c>
      <c r="BN397" s="91" t="str">
        <f t="shared" si="232"/>
        <v/>
      </c>
      <c r="BO397" s="99">
        <f t="shared" si="233"/>
        <v>0</v>
      </c>
      <c r="BP397" s="103">
        <f t="array" ref="BP397">BO397+(ROWS(BO$2:BO397)/1000*(BO397&lt;&gt;0))</f>
        <v>0</v>
      </c>
      <c r="BQ397" s="103" t="e">
        <f t="array" ref="BQ397">MATCH(SMALL(BP:BP,COUNTIF(BP:BP,0)+ROWS(BP$2:BP397)),BP:BP,0)</f>
        <v>#NUM!</v>
      </c>
      <c r="BR397" s="99">
        <f t="shared" si="234"/>
        <v>0</v>
      </c>
      <c r="BS397" s="103">
        <f t="array" ref="BS397">BR397+(ROWS(BR$2:BR397)/1000*(BR397&lt;&gt;0))</f>
        <v>0</v>
      </c>
      <c r="BT397" s="103" t="e">
        <f>MATCH(SMALL(BS:BS,COUNTIF(BS:BS,0)+ROWS(BS$2:BS397)),BS:BS,0)</f>
        <v>#NUM!</v>
      </c>
      <c r="BU397" s="104" t="e">
        <f ca="1">OFFSET($BN$1,MATCH(INDEX(BP:BP,SMALL(OFFSET(BQ$2,0,0,COUNTIF(BP:BP,"&gt;0"),1),ROWS(BP$2:BP397)),1),BP$2:BP$502,0),1,1,1)</f>
        <v>#NUM!</v>
      </c>
      <c r="BV397" s="104" t="e">
        <f ca="1">OFFSET($BQ$1,MATCH(INDEX(BS:BS,SMALL(OFFSET(BT$2,0,0,COUNTIF(BS:BS,"&gt;0"),1),ROWS(BS$2:BS397)),1),BS$2:BS$502,0),1,1,1)</f>
        <v>#NUM!</v>
      </c>
      <c r="BW397" s="103" t="e">
        <f ca="1">OFFSET(BN$1,MATCH(INDEX(BS:BS,SMALL(OFFSET(BT$2,0,0,COUNTIF(BS:BS,"&gt;0"),1),ROWS(BS$2:BS397)),1),BS$2:BS$502,0),0,1,1)</f>
        <v>#NUM!</v>
      </c>
      <c r="CA397" s="91" t="str">
        <f t="shared" si="235"/>
        <v/>
      </c>
      <c r="CB397" s="99">
        <f t="shared" si="236"/>
        <v>0</v>
      </c>
      <c r="CC397" s="103">
        <f t="array" ref="CC397">CB397+(ROWS(CB$2:CB397)/1000*(CB397&lt;&gt;0))</f>
        <v>0</v>
      </c>
      <c r="CD397" s="103" t="e">
        <f t="array" ref="CD397">MATCH(SMALL(CC:CC,COUNTIF(CC:CC,0)+ROWS(CC$2:CC397)),CC:CC,0)</f>
        <v>#NUM!</v>
      </c>
      <c r="CE397" s="99">
        <f t="shared" si="237"/>
        <v>0</v>
      </c>
      <c r="CF397" s="103">
        <f t="array" ref="CF397">CE397+(ROWS(CE$2:CE397)/1000*(CE397&lt;&gt;0))</f>
        <v>0</v>
      </c>
      <c r="CG397" s="103" t="e">
        <f>MATCH(SMALL(CF:CF,COUNTIF(CF:CF,0)+ROWS(CF$2:CF397)),CF:CF,0)</f>
        <v>#NUM!</v>
      </c>
      <c r="CH397" s="104" t="e">
        <f ca="1">OFFSET($CA$1,MATCH(INDEX(CC:CC,SMALL(OFFSET(CD$2,0,0,COUNTIF(CC:CC,"&gt;0"),1),ROWS(CC$2:CC397)),1),CC$2:CC$502,0),1,1,1)</f>
        <v>#NUM!</v>
      </c>
      <c r="CI397" s="104" t="e">
        <f t="array" aca="1" ref="CI397" ca="1">OFFSET($CD$1,MATCH(INDEX(CF:CF,SMALL(OFFSET(CG$2,0,0,COUNTIF(CF:CF,"&gt;0"),1),ROWS(CF$2:CF397)),1),CF$2:CF$502,0),1,1,1)</f>
        <v>#NUM!</v>
      </c>
      <c r="CJ397" s="103" t="e">
        <f ca="1">OFFSET(CA$1,MATCH(INDEX(CF:CF,SMALL(OFFSET(CG$2,0,0,COUNTIF(CF:CF,"&gt;0"),1),ROWS(CF$2:CF397)),1),CF$2:CF$502,0),0,1,1)</f>
        <v>#NUM!</v>
      </c>
      <c r="CN397" s="91" t="str">
        <f t="shared" si="238"/>
        <v/>
      </c>
      <c r="CO397" s="99">
        <f t="shared" si="239"/>
        <v>0</v>
      </c>
      <c r="CP397" s="103">
        <f t="array" ref="CP397">CO397+(ROWS(CO$2:CO397)/1000*(CO397&lt;&gt;0))</f>
        <v>0</v>
      </c>
      <c r="CQ397" s="103" t="e">
        <f t="array" ref="CQ397">MATCH(SMALL(CP:CP,COUNTIF(CP:CP,0)+ROWS(CP$2:CP397)),CP:CP,0)</f>
        <v>#NUM!</v>
      </c>
      <c r="CR397" s="99">
        <f t="shared" si="240"/>
        <v>0</v>
      </c>
      <c r="CS397" s="103">
        <f t="array" ref="CS397">CR397+(ROWS(CR$2:CR397)/1000*(CR397&lt;&gt;0))</f>
        <v>0</v>
      </c>
      <c r="CT397" s="103" t="e">
        <f>MATCH(SMALL(CS:CS,COUNTIF(CS:CS,0)+ROWS(CS$2:CS397)),CS:CS,0)</f>
        <v>#NUM!</v>
      </c>
      <c r="CU397" s="104" t="e">
        <f t="array" aca="1" ref="CU397" ca="1">OFFSET($CN$1,MATCH(INDEX(CP:CP,SMALL(OFFSET(CQ$2,0,0,COUNTIF(CP:CP,"&gt;0"),1),ROWS(CP$2:CP397)),1),CP$2:CP$502,0),1,1,1)</f>
        <v>#NUM!</v>
      </c>
      <c r="CV397" s="104" t="e">
        <f t="array" aca="1" ref="CV397" ca="1">OFFSET($CQ$1,MATCH(INDEX(CS:CS,SMALL(OFFSET(CT$2,0,0,COUNTIF(CS:CS,"&gt;0"),1),ROWS(CS$2:CS397)),1),CS$2:CS$502,0),1,1,1)</f>
        <v>#NUM!</v>
      </c>
      <c r="CW397" s="103" t="e">
        <f ca="1">OFFSET(CN$1,MATCH(INDEX(CS:CS,SMALL(OFFSET(CT$2,0,0,COUNTIF(CS:CS,"&gt;0"),1),ROWS(CS$2:CS397)),1),CS$2:CS$502,0),0,1,1)</f>
        <v>#NUM!</v>
      </c>
      <c r="DA397" s="91" t="str">
        <f t="shared" si="241"/>
        <v/>
      </c>
      <c r="DB397" s="99">
        <f t="shared" si="242"/>
        <v>0</v>
      </c>
      <c r="DC397" s="103">
        <f t="array" ref="DC397">DB397+(ROWS(DB$2:DB397)/1000*(DB397&lt;&gt;0))</f>
        <v>0</v>
      </c>
      <c r="DD397" s="103" t="e">
        <f t="array" ref="DD397">MATCH(SMALL(DC:DC,COUNTIF(DC:DC,0)+ROWS(DC$2:DC397)),DC:DC,0)</f>
        <v>#NUM!</v>
      </c>
      <c r="DE397" s="99">
        <f t="shared" si="243"/>
        <v>0</v>
      </c>
      <c r="DF397" s="103">
        <f t="array" ref="DF397">DE397+(ROWS(DE$2:DE397)/1000*(DE397&lt;&gt;0))</f>
        <v>0</v>
      </c>
      <c r="DG397" s="103" t="e">
        <f>MATCH(SMALL(DF:DF,COUNTIF(DF:DF,0)+ROWS(DF$2:DF397)),DF:DF,0)</f>
        <v>#NUM!</v>
      </c>
      <c r="DH397" s="104" t="e">
        <f t="array" aca="1" ref="DH397" ca="1">OFFSET($DA$1,MATCH(INDEX(DC:DC,SMALL(OFFSET(DD$2,0,0,COUNTIF(DC:DC,"&gt;0"),1),ROWS(DC$2:DC397)),1),DC$2:DC$502,0),1,1,1)</f>
        <v>#NUM!</v>
      </c>
      <c r="DI397" s="104" t="e">
        <f t="array" aca="1" ref="DI397" ca="1">OFFSET($DD$1,MATCH(INDEX(DF:DF,SMALL(OFFSET(DG$2,0,0,COUNTIF(DF:DF,"&gt;0"),1),ROWS(DF$2:DF397)),1),DF$2:DF$502,0),1,1,1)</f>
        <v>#NUM!</v>
      </c>
      <c r="DJ397" s="103" t="e">
        <f ca="1">OFFSET(DA$1,MATCH(INDEX(DF:DF,SMALL(OFFSET(DG$2,0,0,COUNTIF(DF:DF,"&gt;0"),1),ROWS(DF$2:DF397)),1),DF$2:DF$502,0),0,1,1)</f>
        <v>#NUM!</v>
      </c>
      <c r="DN397" s="91" t="str">
        <f t="shared" si="246"/>
        <v/>
      </c>
      <c r="DO397" s="99">
        <f t="shared" si="247"/>
        <v>0</v>
      </c>
      <c r="DP397" s="103">
        <f t="array" ref="DP397">DO397+(ROWS(DO$2:DO397)/1000*(DO397&lt;&gt;0))</f>
        <v>0</v>
      </c>
      <c r="DQ397" s="103" t="e">
        <f t="array" ref="DQ397">MATCH(SMALL(DP:DP,COUNTIF(DP:DP,0)+ROWS(DP$2:DP397)),DP:DP,0)</f>
        <v>#NUM!</v>
      </c>
      <c r="DR397" s="99">
        <f t="shared" si="248"/>
        <v>0</v>
      </c>
      <c r="DS397" s="103">
        <f t="array" ref="DS397">DR397+(ROWS(DR$2:DR397)/1000*(DR397&lt;&gt;0))</f>
        <v>0</v>
      </c>
      <c r="DT397" s="103" t="e">
        <f>MATCH(SMALL(DS:DS,COUNTIF(DS:DS,0)+ROWS(DS$2:DS397)),DS:DS,0)</f>
        <v>#NUM!</v>
      </c>
      <c r="DU397" s="104" t="e">
        <f t="array" aca="1" ref="DU397" ca="1">OFFSET($DN$1,MATCH(INDEX(DP:DP,SMALL(OFFSET(DQ$2,0,0,COUNTIF(DP:DP,"&gt;0"),1),ROWS(DP$2:DP397)),1),DP$2:DP$503,0),1,1,1)</f>
        <v>#NUM!</v>
      </c>
      <c r="DV397" s="104" t="e">
        <f t="array" aca="1" ref="DV397" ca="1">OFFSET($DQ$1,MATCH(INDEX(DS:DS,SMALL(OFFSET(DT$2,0,0,COUNTIF(DS:DS,"&gt;0"),1),ROWS(DS$2:DS397)),1),DS$2:DS$503,0),1,1,1)</f>
        <v>#REF!</v>
      </c>
      <c r="DW397" s="103" t="e">
        <f t="array" aca="1" ref="DW397" ca="1">OFFSET(DN$1,MATCH(INDEX(DP:DP,SMALL(OFFSET(DQ$2,0,0,COUNTIF(DP:DP,"&gt;0"),1),ROWS(DP$2:DP397)),1),DP$2:DP$503,0),0,1,1)</f>
        <v>#NUM!</v>
      </c>
      <c r="EA397" s="91" t="str">
        <f t="shared" si="216"/>
        <v/>
      </c>
      <c r="EB397" s="99">
        <f t="shared" si="217"/>
        <v>0</v>
      </c>
      <c r="EC397" s="103">
        <f t="array" ref="EC397">EB397+(ROWS(EB$2:EB397)/1000*(EB397&lt;&gt;0))</f>
        <v>0</v>
      </c>
      <c r="ED397" s="103" t="e">
        <f t="array" ref="ED397">MATCH(SMALL(EC:EC,COUNTIF(EC:EC,0)+ROWS(EC$2:EC397)),EC:EC,0)</f>
        <v>#NUM!</v>
      </c>
      <c r="EE397" s="99">
        <f t="shared" si="249"/>
        <v>0</v>
      </c>
      <c r="EF397" s="103">
        <f t="array" ref="EF397">EE397+(ROWS(EE$2:EE397)/1000*(EE397&lt;&gt;0))</f>
        <v>0</v>
      </c>
      <c r="EG397" s="103" t="e">
        <f>MATCH(SMALL(EF:EF,COUNTIF(EF:EF,0)+ROWS(EF$2:EF397)),EF:EF,0)</f>
        <v>#NUM!</v>
      </c>
      <c r="EH397" s="104" t="e">
        <f t="array" aca="1" ref="EH397" ca="1">OFFSET($EA$1,MATCH(INDEX(EC:EC,SMALL(OFFSET(ED$2,0,0,COUNTIF(EC:EC,"&gt;0"),1),ROWS(EC$2:EC397)),1),EC$2:EC$501,0),1,1,1)</f>
        <v>#NUM!</v>
      </c>
      <c r="EI397" s="104" t="e">
        <f t="array" aca="1" ref="EI397" ca="1">OFFSET($ED$1,MATCH(INDEX(EF:EF,SMALL(OFFSET(EG$2,0,0,COUNTIF(EF:EF,"&gt;0"),1),ROWS(EF$2:EF397)),1),EF$2:EF$501,0),1,1,1)</f>
        <v>#REF!</v>
      </c>
      <c r="EJ397" s="103" t="e">
        <f t="array" aca="1" ref="EJ397" ca="1">OFFSET(EA$1,MATCH(INDEX(EC:EC,SMALL(OFFSET(ED$2,0,0,COUNTIF(EC:EC,"&gt;0"),1),ROWS(EC$2:EC397)),1),EC$2:EC$501,0),0,1,1)</f>
        <v>#NUM!</v>
      </c>
      <c r="EN397" s="91" t="str">
        <f t="shared" si="218"/>
        <v/>
      </c>
      <c r="EO397" s="99">
        <f t="shared" si="219"/>
        <v>0</v>
      </c>
      <c r="EP397" s="103">
        <f t="array" ref="EP397">EO397+(ROWS(EO$2:EO397)/1000*(EO397&lt;&gt;0))</f>
        <v>0</v>
      </c>
      <c r="EQ397" s="103" t="e">
        <f t="array" ref="EQ397">MATCH(SMALL(EP:EP,COUNTIF(EP:EP,0)+ROWS(EP$2:EP397)),EP:EP,0)</f>
        <v>#NUM!</v>
      </c>
      <c r="ER397" s="99">
        <f t="shared" si="250"/>
        <v>0</v>
      </c>
      <c r="ES397" s="103">
        <f t="array" ref="ES397">ER397+(ROWS(ER$2:ER397)/1000*(ER397&lt;&gt;0))</f>
        <v>0</v>
      </c>
      <c r="ET397" s="103" t="e">
        <f>MATCH(SMALL(ES:ES,COUNTIF(ES:ES,0)+ROWS(ES$2:ES397)),ES:ES,0)</f>
        <v>#NUM!</v>
      </c>
      <c r="EU397" s="104" t="e">
        <f t="array" aca="1" ref="EU397" ca="1">OFFSET($EN$1,MATCH(INDEX(EP:EP,SMALL(OFFSET(EQ$2,0,0,COUNTIF(EP:EP,"&gt;0"),1),ROWS(EP$2:EP397)),1),EP$2:EP$501,0),1,1,1)</f>
        <v>#NUM!</v>
      </c>
      <c r="EV397" s="104" t="e">
        <f t="array" aca="1" ref="EV397" ca="1">OFFSET($EN$1,MATCH(INDEX(ES:ES,SMALL(OFFSET(ET$2,0,0,COUNTIF(ES:ES,"&gt;0"),1),ROWS(ES$2:ES397)),1),ES$2:ES$501,0),1,1,1)</f>
        <v>#REF!</v>
      </c>
      <c r="EW397" s="103" t="e">
        <f t="array" aca="1" ref="EW397" ca="1">OFFSET(EN$1,MATCH(INDEX(EP:EP,SMALL(OFFSET(EQ$2,0,0,COUNTIF(EP:EP,"&gt;0"),1),ROWS(EP$2:EP397)),1),EP$2:EP$501,0),0,1,1)</f>
        <v>#NUM!</v>
      </c>
      <c r="EX397" s="91"/>
      <c r="EY397" s="91"/>
      <c r="EZ397" s="91"/>
      <c r="FA397" s="103" t="str">
        <f t="shared" si="244"/>
        <v/>
      </c>
      <c r="FB397" s="103">
        <f t="shared" si="245"/>
        <v>0</v>
      </c>
      <c r="FC397" s="103">
        <f>FB397+(ROWS(FB$2:FB397)/1000*(FB397&lt;&gt;0))</f>
        <v>0</v>
      </c>
      <c r="FD397" s="103" t="e">
        <f>MATCH(SMALL(FC:FC,COUNTIF(FC:FC,0)+ROWS(FC$2:FC397)),FC:FC,0)</f>
        <v>#NUM!</v>
      </c>
      <c r="FE397" s="99">
        <f t="shared" si="251"/>
        <v>0</v>
      </c>
      <c r="FF397" s="103">
        <f>FE397+(ROWS(FE$2:FE397)/1000*(FE397&lt;&gt;0))</f>
        <v>0</v>
      </c>
      <c r="FG397" s="103" t="e">
        <f>MATCH(SMALL(FF:FF,COUNTIF(FF:FF,0)+ROWS(FF$2:FF397)),FF:FF,0)</f>
        <v>#NUM!</v>
      </c>
      <c r="FH397" s="104" t="e">
        <f ca="1">OFFSET($FA$1,MATCH(INDEX(FC:FC,SMALL(OFFSET(FD$2,0,0,COUNTIF(FC:FC,"&gt;0"),1),ROWS(FC$2:FC397)),1),FC$2:FC$502,0),1,1,1)</f>
        <v>#NUM!</v>
      </c>
      <c r="FI397" s="104" t="e">
        <f ca="1">OFFSET($FA$1,MATCH(INDEX(FF:FF,SMALL(OFFSET(FG$2,0,0,COUNTIF(FF:FF,"&gt;0"),1),ROWS(FF$2:FF397)),1),FF$2:FF$502,0),1,1,1)</f>
        <v>#REF!</v>
      </c>
      <c r="FJ397" s="103" t="e">
        <f ca="1">OFFSET(FA$1,MATCH(INDEX(FC:FC,SMALL(OFFSET(FD$2,0,0,COUNTIF(FC:FC,"&gt;0"),1),ROWS(FC$2:FC397)),1),FC$2:FC$502,0),0,1,1)</f>
        <v>#NUM!</v>
      </c>
    </row>
    <row r="398" spans="3:166">
      <c r="C398" s="91">
        <v>397</v>
      </c>
      <c r="D398" s="99">
        <f>IF(OR(Layout!L411 = "P"), Layout!V411, 0)</f>
        <v>0</v>
      </c>
      <c r="E398" s="99">
        <f t="array" ref="E398">IF(OR(Layout!L411 = "P", Layout!L411 = "A"), Layout!W411, 0)</f>
        <v>0</v>
      </c>
      <c r="F398" s="99">
        <f>IF(OR(Layout!L411 = "P", Layout!L411 = "A"), Layout!I411, 0)</f>
        <v>0</v>
      </c>
      <c r="G398" s="91" t="str">
        <f t="array" ref="G398">IF(OR(Layout!L411 = "P", Layout!L411 = "A"), Layout!G411, "")</f>
        <v/>
      </c>
      <c r="H398" s="91" t="str">
        <f>IF(Layout!G411 &gt; 0, Layout!G411, "")</f>
        <v/>
      </c>
      <c r="I398" s="102">
        <f>IF(Layout!Y411 &gt; 0, Layout!Y411, 0)</f>
        <v>0</v>
      </c>
      <c r="J398" s="92">
        <f t="array" ref="J398">IF(Layout!AA411 &gt; 0, Layout!AA411, 0)</f>
        <v>0</v>
      </c>
      <c r="K398" s="92">
        <f>IF(Layout!K411 &gt; 0, Layout!K411, 0)</f>
        <v>0</v>
      </c>
      <c r="L398" s="98"/>
      <c r="N398" s="91" t="str">
        <f t="shared" si="220"/>
        <v/>
      </c>
      <c r="O398" s="99">
        <f t="shared" si="221"/>
        <v>0</v>
      </c>
      <c r="P398" s="103">
        <f t="array" ref="P398">O398+(ROWS(O$2:O398)/1000*(O398&lt;&gt;0))</f>
        <v>0</v>
      </c>
      <c r="Q398" s="103" t="e">
        <f t="array" ref="Q398">MATCH(SMALL(P:P,COUNTIF(P:P,0)+ROWS(P$2:P398)),P:P,0)</f>
        <v>#NUM!</v>
      </c>
      <c r="R398" s="99">
        <f t="shared" si="222"/>
        <v>0</v>
      </c>
      <c r="S398" s="103">
        <f t="array" ref="S398">R398+(ROWS(R$2:R398)/1000*(R398&lt;&gt;0))</f>
        <v>0</v>
      </c>
      <c r="T398" s="103" t="e">
        <f>MATCH(SMALL(S:S,COUNTIF(S:S,0)+ROWS(S$2:S398)),S:S,0)</f>
        <v>#NUM!</v>
      </c>
      <c r="U398" s="104" t="e">
        <f t="array" aca="1" ref="U398" ca="1">OFFSET($N$1,MATCH(INDEX(P:P,SMALL(OFFSET(Q$2,0,0,COUNTIF(P:P,"&gt;0"),1),ROWS(P$2:P398)),1),P$2:P$502,0),1,1,1)</f>
        <v>#NUM!</v>
      </c>
      <c r="V398" s="104" t="e">
        <f t="array" aca="1" ref="V398" ca="1">OFFSET($Q$1,MATCH(INDEX(S:S,SMALL(OFFSET(T$2,0,0,COUNTIF(S:S,"&gt;0"),1),ROWS(S$2:S398)),1),S$2:S$502,0),1,1,1)</f>
        <v>#NUM!</v>
      </c>
      <c r="W398" s="103" t="e">
        <f ca="1">OFFSET(N$1,MATCH(INDEX(S:S,SMALL(OFFSET(T$2,0,0,COUNTIF(S:S,"&gt;0"),1),ROWS(S$2:S398)),1),S$2:S$502,0),0,1,1)</f>
        <v>#NUM!</v>
      </c>
      <c r="AA398" s="91" t="str">
        <f t="shared" si="223"/>
        <v/>
      </c>
      <c r="AB398" s="99">
        <f t="shared" si="224"/>
        <v>0</v>
      </c>
      <c r="AC398" s="103">
        <f t="array" ref="AC398">AB398+(ROWS(AB$2:AB398)/1000*(AB398&lt;&gt;0))</f>
        <v>0</v>
      </c>
      <c r="AD398" s="103" t="e">
        <f t="array" ref="AD398">MATCH(SMALL(AC:AC,COUNTIF(AC:AC,0)+ROWS(AC$2:AC398)),AC:AC,0)</f>
        <v>#NUM!</v>
      </c>
      <c r="AE398" s="99">
        <f t="shared" si="225"/>
        <v>0</v>
      </c>
      <c r="AF398" s="103">
        <f t="array" ref="AF398">AE398+(ROWS(AE$2:AE398)/1000*(AE398&lt;&gt;0))</f>
        <v>0</v>
      </c>
      <c r="AG398" s="103" t="e">
        <f>MATCH(SMALL(AF:AF,COUNTIF(AF:AF,0)+ROWS(AF$2:AF398)),AF:AF,0)</f>
        <v>#NUM!</v>
      </c>
      <c r="AH398" s="104" t="e">
        <f ca="1">OFFSET($AA$1,MATCH(INDEX(AC:AC,SMALL(OFFSET(AD$2,0,0,COUNTIF(AC:AC,"&gt;0"),1),ROWS(AC$2:AC398)),1),AC$2:AC$502,0),1,1,1)</f>
        <v>#NUM!</v>
      </c>
      <c r="AI398" s="104" t="e">
        <f ca="1">OFFSET($AD$1,MATCH(INDEX(AF:AF,SMALL(OFFSET(AG$2,0,0,COUNTIF(AF:AF,"&gt;0"),1),ROWS(AF$2:AF398)),1),AF$2:AF$502,0),1,1,1)</f>
        <v>#NUM!</v>
      </c>
      <c r="AJ398" s="103" t="e">
        <f ca="1">OFFSET(AA$1,MATCH(INDEX(AF:AF,SMALL(OFFSET(AG$2,0,0,COUNTIF(AF:AF,"&gt;0"),1),ROWS(AF$2:AF398)),1),AF$2:AF$502,0),0,1,1)</f>
        <v>#NUM!</v>
      </c>
      <c r="AN398" s="91" t="str">
        <f t="shared" si="226"/>
        <v/>
      </c>
      <c r="AO398" s="99">
        <f t="shared" si="227"/>
        <v>0</v>
      </c>
      <c r="AP398" s="103">
        <f t="array" ref="AP398">AO398+(ROWS(AO$2:AO398)/1000*(AO398&lt;&gt;0))</f>
        <v>0</v>
      </c>
      <c r="AQ398" s="103" t="e">
        <f t="array" ref="AQ398">MATCH(SMALL(AP:AP,COUNTIF(AP:AP,0)+ROWS(AP$2:AP398)),AP:AP,0)</f>
        <v>#NUM!</v>
      </c>
      <c r="AR398" s="99">
        <f t="shared" si="228"/>
        <v>0</v>
      </c>
      <c r="AS398" s="103">
        <f t="array" ref="AS398">AR398+(ROWS(AR$2:AR398)/1000*(AR398&lt;&gt;0))</f>
        <v>0</v>
      </c>
      <c r="AT398" s="103" t="e">
        <f>MATCH(SMALL(AS:AS,COUNTIF(AS:AS,0)+ROWS(AS$2:AS398)),AS:AS,0)</f>
        <v>#NUM!</v>
      </c>
      <c r="AU398" s="104" t="e">
        <f ca="1">OFFSET($AN$1,MATCH(INDEX(AP:AP,SMALL(OFFSET(AQ$2,0,0,COUNTIF(AP:AP,"&gt;0"),1),ROWS(AP$2:AP398)),1),AP$2:AP$502,0),1,1,1)</f>
        <v>#NUM!</v>
      </c>
      <c r="AV398" s="104" t="e">
        <f ca="1">OFFSET($AQ$1,MATCH(INDEX(AS:AS,SMALL(OFFSET(AT$2,0,0,COUNTIF(AS:AS,"&gt;0"),1),ROWS(AS$2:AS398)),1),AS$2:AS$502,0),1,1,1)</f>
        <v>#NUM!</v>
      </c>
      <c r="AW398" s="103" t="e">
        <f ca="1">OFFSET(AN$1,MATCH(INDEX(AS:AS,SMALL(OFFSET(AT$2,0,0,COUNTIF(AS:AS,"&gt;0"),1),ROWS(AS$2:AS398)),1),AS$2:AS$502,0),0,1,1)</f>
        <v>#NUM!</v>
      </c>
      <c r="BA398" s="91" t="str">
        <f t="shared" si="229"/>
        <v/>
      </c>
      <c r="BB398" s="99">
        <f t="shared" si="230"/>
        <v>0</v>
      </c>
      <c r="BC398" s="103">
        <f t="array" ref="BC398">BB398+(ROWS(BB$2:BB398)/1000*(BB398&lt;&gt;0))</f>
        <v>0</v>
      </c>
      <c r="BD398" s="103" t="e">
        <f t="array" ref="BD398">MATCH(SMALL(BC:BC,COUNTIF(BC:BC,0)+ROWS(BC$2:BC398)),BC:BC,0)</f>
        <v>#NUM!</v>
      </c>
      <c r="BE398" s="99">
        <f t="shared" si="231"/>
        <v>0</v>
      </c>
      <c r="BF398" s="103">
        <f t="array" ref="BF398">BE398+(ROWS(BE$2:BE398)/1000*(BE398&lt;&gt;0))</f>
        <v>0</v>
      </c>
      <c r="BG398" s="103" t="e">
        <f>MATCH(SMALL(BF:BF,COUNTIF(BF:BF,0)+ROWS(BF$2:BF398)),BF:BF,0)</f>
        <v>#NUM!</v>
      </c>
      <c r="BH398" s="104" t="e">
        <f ca="1">OFFSET($BA$1,MATCH(INDEX(BC:BC,SMALL(OFFSET(BD$2,0,0,COUNTIF(BC:BC,"&gt;0"),1),ROWS(BC$2:BC398)),1),BC$2:BC$502,0),1,1,1)</f>
        <v>#NUM!</v>
      </c>
      <c r="BI398" s="104" t="e">
        <f ca="1">OFFSET($BD$1,MATCH(INDEX(BF:BF,SMALL(OFFSET(BG$2,0,0,COUNTIF(BF:BF,"&gt;0"),1),ROWS(BF$2:BF398)),1),BF$2:BF$502,0),1,1,1)</f>
        <v>#NUM!</v>
      </c>
      <c r="BJ398" s="103" t="e">
        <f ca="1">OFFSET(BA$1,MATCH(INDEX(BF:BF,SMALL(OFFSET(BG$2,0,0,COUNTIF(BF:BF,"&gt;0"),1),ROWS(BF$2:BF398)),1),BF$2:BF$502,0),0,1,1)</f>
        <v>#NUM!</v>
      </c>
      <c r="BN398" s="91" t="str">
        <f t="shared" si="232"/>
        <v/>
      </c>
      <c r="BO398" s="99">
        <f t="shared" si="233"/>
        <v>0</v>
      </c>
      <c r="BP398" s="103">
        <f t="array" ref="BP398">BO398+(ROWS(BO$2:BO398)/1000*(BO398&lt;&gt;0))</f>
        <v>0</v>
      </c>
      <c r="BQ398" s="103" t="e">
        <f t="array" ref="BQ398">MATCH(SMALL(BP:BP,COUNTIF(BP:BP,0)+ROWS(BP$2:BP398)),BP:BP,0)</f>
        <v>#NUM!</v>
      </c>
      <c r="BR398" s="99">
        <f t="shared" si="234"/>
        <v>0</v>
      </c>
      <c r="BS398" s="103">
        <f t="array" ref="BS398">BR398+(ROWS(BR$2:BR398)/1000*(BR398&lt;&gt;0))</f>
        <v>0</v>
      </c>
      <c r="BT398" s="103" t="e">
        <f>MATCH(SMALL(BS:BS,COUNTIF(BS:BS,0)+ROWS(BS$2:BS398)),BS:BS,0)</f>
        <v>#NUM!</v>
      </c>
      <c r="BU398" s="104" t="e">
        <f ca="1">OFFSET($BN$1,MATCH(INDEX(BP:BP,SMALL(OFFSET(BQ$2,0,0,COUNTIF(BP:BP,"&gt;0"),1),ROWS(BP$2:BP398)),1),BP$2:BP$502,0),1,1,1)</f>
        <v>#NUM!</v>
      </c>
      <c r="BV398" s="104" t="e">
        <f ca="1">OFFSET($BQ$1,MATCH(INDEX(BS:BS,SMALL(OFFSET(BT$2,0,0,COUNTIF(BS:BS,"&gt;0"),1),ROWS(BS$2:BS398)),1),BS$2:BS$502,0),1,1,1)</f>
        <v>#NUM!</v>
      </c>
      <c r="BW398" s="103" t="e">
        <f ca="1">OFFSET(BN$1,MATCH(INDEX(BS:BS,SMALL(OFFSET(BT$2,0,0,COUNTIF(BS:BS,"&gt;0"),1),ROWS(BS$2:BS398)),1),BS$2:BS$502,0),0,1,1)</f>
        <v>#NUM!</v>
      </c>
      <c r="CA398" s="91" t="str">
        <f t="shared" si="235"/>
        <v/>
      </c>
      <c r="CB398" s="99">
        <f t="shared" si="236"/>
        <v>0</v>
      </c>
      <c r="CC398" s="103">
        <f t="array" ref="CC398">CB398+(ROWS(CB$2:CB398)/1000*(CB398&lt;&gt;0))</f>
        <v>0</v>
      </c>
      <c r="CD398" s="103" t="e">
        <f t="array" ref="CD398">MATCH(SMALL(CC:CC,COUNTIF(CC:CC,0)+ROWS(CC$2:CC398)),CC:CC,0)</f>
        <v>#NUM!</v>
      </c>
      <c r="CE398" s="99">
        <f t="shared" si="237"/>
        <v>0</v>
      </c>
      <c r="CF398" s="103">
        <f t="array" ref="CF398">CE398+(ROWS(CE$2:CE398)/1000*(CE398&lt;&gt;0))</f>
        <v>0</v>
      </c>
      <c r="CG398" s="103" t="e">
        <f>MATCH(SMALL(CF:CF,COUNTIF(CF:CF,0)+ROWS(CF$2:CF398)),CF:CF,0)</f>
        <v>#NUM!</v>
      </c>
      <c r="CH398" s="104" t="e">
        <f ca="1">OFFSET($CA$1,MATCH(INDEX(CC:CC,SMALL(OFFSET(CD$2,0,0,COUNTIF(CC:CC,"&gt;0"),1),ROWS(CC$2:CC398)),1),CC$2:CC$502,0),1,1,1)</f>
        <v>#NUM!</v>
      </c>
      <c r="CI398" s="104" t="e">
        <f t="array" aca="1" ref="CI398" ca="1">OFFSET($CD$1,MATCH(INDEX(CF:CF,SMALL(OFFSET(CG$2,0,0,COUNTIF(CF:CF,"&gt;0"),1),ROWS(CF$2:CF398)),1),CF$2:CF$502,0),1,1,1)</f>
        <v>#NUM!</v>
      </c>
      <c r="CJ398" s="103" t="e">
        <f ca="1">OFFSET(CA$1,MATCH(INDEX(CF:CF,SMALL(OFFSET(CG$2,0,0,COUNTIF(CF:CF,"&gt;0"),1),ROWS(CF$2:CF398)),1),CF$2:CF$502,0),0,1,1)</f>
        <v>#NUM!</v>
      </c>
      <c r="CN398" s="91" t="str">
        <f t="shared" si="238"/>
        <v/>
      </c>
      <c r="CO398" s="99">
        <f t="shared" si="239"/>
        <v>0</v>
      </c>
      <c r="CP398" s="103">
        <f t="array" ref="CP398">CO398+(ROWS(CO$2:CO398)/1000*(CO398&lt;&gt;0))</f>
        <v>0</v>
      </c>
      <c r="CQ398" s="103" t="e">
        <f t="array" ref="CQ398">MATCH(SMALL(CP:CP,COUNTIF(CP:CP,0)+ROWS(CP$2:CP398)),CP:CP,0)</f>
        <v>#NUM!</v>
      </c>
      <c r="CR398" s="99">
        <f t="shared" si="240"/>
        <v>0</v>
      </c>
      <c r="CS398" s="103">
        <f t="array" ref="CS398">CR398+(ROWS(CR$2:CR398)/1000*(CR398&lt;&gt;0))</f>
        <v>0</v>
      </c>
      <c r="CT398" s="103" t="e">
        <f>MATCH(SMALL(CS:CS,COUNTIF(CS:CS,0)+ROWS(CS$2:CS398)),CS:CS,0)</f>
        <v>#NUM!</v>
      </c>
      <c r="CU398" s="104" t="e">
        <f t="array" aca="1" ref="CU398" ca="1">OFFSET($CN$1,MATCH(INDEX(CP:CP,SMALL(OFFSET(CQ$2,0,0,COUNTIF(CP:CP,"&gt;0"),1),ROWS(CP$2:CP398)),1),CP$2:CP$502,0),1,1,1)</f>
        <v>#NUM!</v>
      </c>
      <c r="CV398" s="104" t="e">
        <f t="array" aca="1" ref="CV398" ca="1">OFFSET($CQ$1,MATCH(INDEX(CS:CS,SMALL(OFFSET(CT$2,0,0,COUNTIF(CS:CS,"&gt;0"),1),ROWS(CS$2:CS398)),1),CS$2:CS$502,0),1,1,1)</f>
        <v>#NUM!</v>
      </c>
      <c r="CW398" s="103" t="e">
        <f ca="1">OFFSET(CN$1,MATCH(INDEX(CS:CS,SMALL(OFFSET(CT$2,0,0,COUNTIF(CS:CS,"&gt;0"),1),ROWS(CS$2:CS398)),1),CS$2:CS$502,0),0,1,1)</f>
        <v>#NUM!</v>
      </c>
      <c r="DA398" s="91" t="str">
        <f t="shared" si="241"/>
        <v/>
      </c>
      <c r="DB398" s="99">
        <f t="shared" si="242"/>
        <v>0</v>
      </c>
      <c r="DC398" s="103">
        <f t="array" ref="DC398">DB398+(ROWS(DB$2:DB398)/1000*(DB398&lt;&gt;0))</f>
        <v>0</v>
      </c>
      <c r="DD398" s="103" t="e">
        <f t="array" ref="DD398">MATCH(SMALL(DC:DC,COUNTIF(DC:DC,0)+ROWS(DC$2:DC398)),DC:DC,0)</f>
        <v>#NUM!</v>
      </c>
      <c r="DE398" s="99">
        <f t="shared" si="243"/>
        <v>0</v>
      </c>
      <c r="DF398" s="103">
        <f t="array" ref="DF398">DE398+(ROWS(DE$2:DE398)/1000*(DE398&lt;&gt;0))</f>
        <v>0</v>
      </c>
      <c r="DG398" s="103" t="e">
        <f>MATCH(SMALL(DF:DF,COUNTIF(DF:DF,0)+ROWS(DF$2:DF398)),DF:DF,0)</f>
        <v>#NUM!</v>
      </c>
      <c r="DH398" s="104" t="e">
        <f t="array" aca="1" ref="DH398" ca="1">OFFSET($DA$1,MATCH(INDEX(DC:DC,SMALL(OFFSET(DD$2,0,0,COUNTIF(DC:DC,"&gt;0"),1),ROWS(DC$2:DC398)),1),DC$2:DC$502,0),1,1,1)</f>
        <v>#NUM!</v>
      </c>
      <c r="DI398" s="104" t="e">
        <f t="array" aca="1" ref="DI398" ca="1">OFFSET($DD$1,MATCH(INDEX(DF:DF,SMALL(OFFSET(DG$2,0,0,COUNTIF(DF:DF,"&gt;0"),1),ROWS(DF$2:DF398)),1),DF$2:DF$502,0),1,1,1)</f>
        <v>#NUM!</v>
      </c>
      <c r="DJ398" s="103" t="e">
        <f ca="1">OFFSET(DA$1,MATCH(INDEX(DF:DF,SMALL(OFFSET(DG$2,0,0,COUNTIF(DF:DF,"&gt;0"),1),ROWS(DF$2:DF398)),1),DF$2:DF$502,0),0,1,1)</f>
        <v>#NUM!</v>
      </c>
      <c r="DN398" s="91" t="str">
        <f t="shared" si="246"/>
        <v/>
      </c>
      <c r="DO398" s="99">
        <f t="shared" si="247"/>
        <v>0</v>
      </c>
      <c r="DP398" s="103">
        <f t="array" ref="DP398">DO398+(ROWS(DO$2:DO398)/1000*(DO398&lt;&gt;0))</f>
        <v>0</v>
      </c>
      <c r="DQ398" s="103" t="e">
        <f t="array" ref="DQ398">MATCH(SMALL(DP:DP,COUNTIF(DP:DP,0)+ROWS(DP$2:DP398)),DP:DP,0)</f>
        <v>#NUM!</v>
      </c>
      <c r="DR398" s="99">
        <f t="shared" si="248"/>
        <v>0</v>
      </c>
      <c r="DS398" s="103">
        <f t="array" ref="DS398">DR398+(ROWS(DR$2:DR398)/1000*(DR398&lt;&gt;0))</f>
        <v>0</v>
      </c>
      <c r="DT398" s="103" t="e">
        <f>MATCH(SMALL(DS:DS,COUNTIF(DS:DS,0)+ROWS(DS$2:DS398)),DS:DS,0)</f>
        <v>#NUM!</v>
      </c>
      <c r="DU398" s="104" t="e">
        <f t="array" aca="1" ref="DU398" ca="1">OFFSET($DN$1,MATCH(INDEX(DP:DP,SMALL(OFFSET(DQ$2,0,0,COUNTIF(DP:DP,"&gt;0"),1),ROWS(DP$2:DP398)),1),DP$2:DP$503,0),1,1,1)</f>
        <v>#NUM!</v>
      </c>
      <c r="DV398" s="104" t="e">
        <f t="array" aca="1" ref="DV398" ca="1">OFFSET($DQ$1,MATCH(INDEX(DS:DS,SMALL(OFFSET(DT$2,0,0,COUNTIF(DS:DS,"&gt;0"),1),ROWS(DS$2:DS398)),1),DS$2:DS$503,0),1,1,1)</f>
        <v>#REF!</v>
      </c>
      <c r="DW398" s="103" t="e">
        <f t="array" aca="1" ref="DW398" ca="1">OFFSET(DN$1,MATCH(INDEX(DP:DP,SMALL(OFFSET(DQ$2,0,0,COUNTIF(DP:DP,"&gt;0"),1),ROWS(DP$2:DP398)),1),DP$2:DP$503,0),0,1,1)</f>
        <v>#NUM!</v>
      </c>
      <c r="EA398" s="91" t="str">
        <f t="shared" si="216"/>
        <v/>
      </c>
      <c r="EB398" s="99">
        <f t="shared" si="217"/>
        <v>0</v>
      </c>
      <c r="EC398" s="103">
        <f t="array" ref="EC398">EB398+(ROWS(EB$2:EB398)/1000*(EB398&lt;&gt;0))</f>
        <v>0</v>
      </c>
      <c r="ED398" s="103" t="e">
        <f t="array" ref="ED398">MATCH(SMALL(EC:EC,COUNTIF(EC:EC,0)+ROWS(EC$2:EC398)),EC:EC,0)</f>
        <v>#NUM!</v>
      </c>
      <c r="EE398" s="99">
        <f t="shared" si="249"/>
        <v>0</v>
      </c>
      <c r="EF398" s="103">
        <f t="array" ref="EF398">EE398+(ROWS(EE$2:EE398)/1000*(EE398&lt;&gt;0))</f>
        <v>0</v>
      </c>
      <c r="EG398" s="103" t="e">
        <f>MATCH(SMALL(EF:EF,COUNTIF(EF:EF,0)+ROWS(EF$2:EF398)),EF:EF,0)</f>
        <v>#NUM!</v>
      </c>
      <c r="EH398" s="104" t="e">
        <f t="array" aca="1" ref="EH398" ca="1">OFFSET($EA$1,MATCH(INDEX(EC:EC,SMALL(OFFSET(ED$2,0,0,COUNTIF(EC:EC,"&gt;0"),1),ROWS(EC$2:EC398)),1),EC$2:EC$501,0),1,1,1)</f>
        <v>#NUM!</v>
      </c>
      <c r="EI398" s="104" t="e">
        <f t="array" aca="1" ref="EI398" ca="1">OFFSET($ED$1,MATCH(INDEX(EF:EF,SMALL(OFFSET(EG$2,0,0,COUNTIF(EF:EF,"&gt;0"),1),ROWS(EF$2:EF398)),1),EF$2:EF$501,0),1,1,1)</f>
        <v>#REF!</v>
      </c>
      <c r="EJ398" s="103" t="e">
        <f t="array" aca="1" ref="EJ398" ca="1">OFFSET(EA$1,MATCH(INDEX(EC:EC,SMALL(OFFSET(ED$2,0,0,COUNTIF(EC:EC,"&gt;0"),1),ROWS(EC$2:EC398)),1),EC$2:EC$501,0),0,1,1)</f>
        <v>#NUM!</v>
      </c>
      <c r="EN398" s="91" t="str">
        <f t="shared" si="218"/>
        <v/>
      </c>
      <c r="EO398" s="99">
        <f t="shared" si="219"/>
        <v>0</v>
      </c>
      <c r="EP398" s="103">
        <f t="array" ref="EP398">EO398+(ROWS(EO$2:EO398)/1000*(EO398&lt;&gt;0))</f>
        <v>0</v>
      </c>
      <c r="EQ398" s="103" t="e">
        <f t="array" ref="EQ398">MATCH(SMALL(EP:EP,COUNTIF(EP:EP,0)+ROWS(EP$2:EP398)),EP:EP,0)</f>
        <v>#NUM!</v>
      </c>
      <c r="ER398" s="99">
        <f t="shared" si="250"/>
        <v>0</v>
      </c>
      <c r="ES398" s="103">
        <f t="array" ref="ES398">ER398+(ROWS(ER$2:ER398)/1000*(ER398&lt;&gt;0))</f>
        <v>0</v>
      </c>
      <c r="ET398" s="103" t="e">
        <f>MATCH(SMALL(ES:ES,COUNTIF(ES:ES,0)+ROWS(ES$2:ES398)),ES:ES,0)</f>
        <v>#NUM!</v>
      </c>
      <c r="EU398" s="104" t="e">
        <f t="array" aca="1" ref="EU398" ca="1">OFFSET($EN$1,MATCH(INDEX(EP:EP,SMALL(OFFSET(EQ$2,0,0,COUNTIF(EP:EP,"&gt;0"),1),ROWS(EP$2:EP398)),1),EP$2:EP$501,0),1,1,1)</f>
        <v>#NUM!</v>
      </c>
      <c r="EV398" s="104" t="e">
        <f t="array" aca="1" ref="EV398" ca="1">OFFSET($EN$1,MATCH(INDEX(ES:ES,SMALL(OFFSET(ET$2,0,0,COUNTIF(ES:ES,"&gt;0"),1),ROWS(ES$2:ES398)),1),ES$2:ES$501,0),1,1,1)</f>
        <v>#REF!</v>
      </c>
      <c r="EW398" s="103" t="e">
        <f t="array" aca="1" ref="EW398" ca="1">OFFSET(EN$1,MATCH(INDEX(EP:EP,SMALL(OFFSET(EQ$2,0,0,COUNTIF(EP:EP,"&gt;0"),1),ROWS(EP$2:EP398)),1),EP$2:EP$501,0),0,1,1)</f>
        <v>#NUM!</v>
      </c>
      <c r="EX398" s="91"/>
      <c r="EY398" s="91"/>
      <c r="EZ398" s="91"/>
      <c r="FA398" s="103" t="str">
        <f t="shared" si="244"/>
        <v/>
      </c>
      <c r="FB398" s="103">
        <f t="shared" si="245"/>
        <v>0</v>
      </c>
      <c r="FC398" s="103">
        <f>FB398+(ROWS(FB$2:FB398)/1000*(FB398&lt;&gt;0))</f>
        <v>0</v>
      </c>
      <c r="FD398" s="103" t="e">
        <f>MATCH(SMALL(FC:FC,COUNTIF(FC:FC,0)+ROWS(FC$2:FC398)),FC:FC,0)</f>
        <v>#NUM!</v>
      </c>
      <c r="FE398" s="99">
        <f t="shared" si="251"/>
        <v>0</v>
      </c>
      <c r="FF398" s="103">
        <f>FE398+(ROWS(FE$2:FE398)/1000*(FE398&lt;&gt;0))</f>
        <v>0</v>
      </c>
      <c r="FG398" s="103" t="e">
        <f>MATCH(SMALL(FF:FF,COUNTIF(FF:FF,0)+ROWS(FF$2:FF398)),FF:FF,0)</f>
        <v>#NUM!</v>
      </c>
      <c r="FH398" s="104" t="e">
        <f ca="1">OFFSET($FA$1,MATCH(INDEX(FC:FC,SMALL(OFFSET(FD$2,0,0,COUNTIF(FC:FC,"&gt;0"),1),ROWS(FC$2:FC398)),1),FC$2:FC$502,0),1,1,1)</f>
        <v>#NUM!</v>
      </c>
      <c r="FI398" s="98" t="e">
        <f ca="1">OFFSET($FA$1,MATCH(INDEX(FF:FF,SMALL(OFFSET(FG$2,0,0,COUNTIF(FF:FF,"&gt;0"),1),ROWS(FF$2:FF398)),1),FF$2:FF$502,0),1,1,1)</f>
        <v>#REF!</v>
      </c>
      <c r="FJ398" s="103" t="e">
        <f ca="1">OFFSET(FA$1,MATCH(INDEX(FC:FC,SMALL(OFFSET(FD$2,0,0,COUNTIF(FC:FC,"&gt;0"),1),ROWS(FC$2:FC398)),1),FC$2:FC$502,0),0,1,1)</f>
        <v>#NUM!</v>
      </c>
    </row>
    <row r="399" spans="3:166">
      <c r="C399" s="91">
        <v>398</v>
      </c>
      <c r="D399" s="99">
        <f>IF(OR(Layout!L412 = "P"), Layout!V412, 0)</f>
        <v>0</v>
      </c>
      <c r="E399" s="99">
        <f t="array" ref="E399">IF(OR(Layout!L412 = "P", Layout!L412 = "A"), Layout!W412, 0)</f>
        <v>0</v>
      </c>
      <c r="F399" s="99">
        <f>IF(OR(Layout!L412 = "P", Layout!L412 = "A"), Layout!I412, 0)</f>
        <v>0</v>
      </c>
      <c r="G399" s="91" t="str">
        <f t="array" ref="G399">IF(OR(Layout!L412 = "P", Layout!L412 = "A"), Layout!G412, "")</f>
        <v/>
      </c>
      <c r="H399" s="91" t="str">
        <f>IF(Layout!G412 &gt; 0, Layout!G412, "")</f>
        <v/>
      </c>
      <c r="I399" s="102">
        <f>IF(Layout!Y412 &gt; 0, Layout!Y412, 0)</f>
        <v>0</v>
      </c>
      <c r="J399" s="92">
        <f t="array" ref="J399">IF(Layout!AA412 &gt; 0, Layout!AA412, 0)</f>
        <v>0</v>
      </c>
      <c r="K399" s="92">
        <f>IF(Layout!K412 &gt; 0, Layout!K412, 0)</f>
        <v>0</v>
      </c>
      <c r="L399" s="98"/>
      <c r="N399" s="91" t="str">
        <f t="shared" si="220"/>
        <v/>
      </c>
      <c r="O399" s="99">
        <f t="shared" si="221"/>
        <v>0</v>
      </c>
      <c r="P399" s="103">
        <f t="array" ref="P399">O399+(ROWS(O$2:O399)/1000*(O399&lt;&gt;0))</f>
        <v>0</v>
      </c>
      <c r="Q399" s="103" t="e">
        <f t="array" ref="Q399">MATCH(SMALL(P:P,COUNTIF(P:P,0)+ROWS(P$2:P399)),P:P,0)</f>
        <v>#NUM!</v>
      </c>
      <c r="R399" s="99">
        <f t="shared" si="222"/>
        <v>0</v>
      </c>
      <c r="S399" s="103">
        <f t="array" ref="S399">R399+(ROWS(R$2:R399)/1000*(R399&lt;&gt;0))</f>
        <v>0</v>
      </c>
      <c r="T399" s="103" t="e">
        <f>MATCH(SMALL(S:S,COUNTIF(S:S,0)+ROWS(S$2:S399)),S:S,0)</f>
        <v>#NUM!</v>
      </c>
      <c r="U399" s="104" t="e">
        <f t="array" aca="1" ref="U399" ca="1">OFFSET($N$1,MATCH(INDEX(P:P,SMALL(OFFSET(Q$2,0,0,COUNTIF(P:P,"&gt;0"),1),ROWS(P$2:P399)),1),P$2:P$502,0),1,1,1)</f>
        <v>#NUM!</v>
      </c>
      <c r="V399" s="104" t="e">
        <f t="array" aca="1" ref="V399" ca="1">OFFSET($Q$1,MATCH(INDEX(S:S,SMALL(OFFSET(T$2,0,0,COUNTIF(S:S,"&gt;0"),1),ROWS(S$2:S399)),1),S$2:S$502,0),1,1,1)</f>
        <v>#NUM!</v>
      </c>
      <c r="W399" s="103" t="e">
        <f ca="1">OFFSET(N$1,MATCH(INDEX(S:S,SMALL(OFFSET(T$2,0,0,COUNTIF(S:S,"&gt;0"),1),ROWS(S$2:S399)),1),S$2:S$502,0),0,1,1)</f>
        <v>#NUM!</v>
      </c>
      <c r="AA399" s="91" t="str">
        <f t="shared" si="223"/>
        <v/>
      </c>
      <c r="AB399" s="99">
        <f t="shared" si="224"/>
        <v>0</v>
      </c>
      <c r="AC399" s="103">
        <f t="array" ref="AC399">AB399+(ROWS(AB$2:AB399)/1000*(AB399&lt;&gt;0))</f>
        <v>0</v>
      </c>
      <c r="AD399" s="103" t="e">
        <f t="array" ref="AD399">MATCH(SMALL(AC:AC,COUNTIF(AC:AC,0)+ROWS(AC$2:AC399)),AC:AC,0)</f>
        <v>#NUM!</v>
      </c>
      <c r="AE399" s="99">
        <f t="shared" si="225"/>
        <v>0</v>
      </c>
      <c r="AF399" s="103">
        <f t="array" ref="AF399">AE399+(ROWS(AE$2:AE399)/1000*(AE399&lt;&gt;0))</f>
        <v>0</v>
      </c>
      <c r="AG399" s="103" t="e">
        <f>MATCH(SMALL(AF:AF,COUNTIF(AF:AF,0)+ROWS(AF$2:AF399)),AF:AF,0)</f>
        <v>#NUM!</v>
      </c>
      <c r="AH399" s="104" t="e">
        <f ca="1">OFFSET($AA$1,MATCH(INDEX(AC:AC,SMALL(OFFSET(AD$2,0,0,COUNTIF(AC:AC,"&gt;0"),1),ROWS(AC$2:AC399)),1),AC$2:AC$502,0),1,1,1)</f>
        <v>#NUM!</v>
      </c>
      <c r="AI399" s="104" t="e">
        <f ca="1">OFFSET($AD$1,MATCH(INDEX(AF:AF,SMALL(OFFSET(AG$2,0,0,COUNTIF(AF:AF,"&gt;0"),1),ROWS(AF$2:AF399)),1),AF$2:AF$502,0),1,1,1)</f>
        <v>#NUM!</v>
      </c>
      <c r="AJ399" s="103" t="e">
        <f ca="1">OFFSET(AA$1,MATCH(INDEX(AF:AF,SMALL(OFFSET(AG$2,0,0,COUNTIF(AF:AF,"&gt;0"),1),ROWS(AF$2:AF399)),1),AF$2:AF$502,0),0,1,1)</f>
        <v>#NUM!</v>
      </c>
      <c r="AN399" s="91" t="str">
        <f t="shared" si="226"/>
        <v/>
      </c>
      <c r="AO399" s="99">
        <f t="shared" si="227"/>
        <v>0</v>
      </c>
      <c r="AP399" s="103">
        <f t="array" ref="AP399">AO399+(ROWS(AO$2:AO399)/1000*(AO399&lt;&gt;0))</f>
        <v>0</v>
      </c>
      <c r="AQ399" s="103" t="e">
        <f t="array" ref="AQ399">MATCH(SMALL(AP:AP,COUNTIF(AP:AP,0)+ROWS(AP$2:AP399)),AP:AP,0)</f>
        <v>#NUM!</v>
      </c>
      <c r="AR399" s="99">
        <f t="shared" si="228"/>
        <v>0</v>
      </c>
      <c r="AS399" s="103">
        <f t="array" ref="AS399">AR399+(ROWS(AR$2:AR399)/1000*(AR399&lt;&gt;0))</f>
        <v>0</v>
      </c>
      <c r="AT399" s="103" t="e">
        <f>MATCH(SMALL(AS:AS,COUNTIF(AS:AS,0)+ROWS(AS$2:AS399)),AS:AS,0)</f>
        <v>#NUM!</v>
      </c>
      <c r="AU399" s="104" t="e">
        <f ca="1">OFFSET($AN$1,MATCH(INDEX(AP:AP,SMALL(OFFSET(AQ$2,0,0,COUNTIF(AP:AP,"&gt;0"),1),ROWS(AP$2:AP399)),1),AP$2:AP$502,0),1,1,1)</f>
        <v>#NUM!</v>
      </c>
      <c r="AV399" s="104" t="e">
        <f ca="1">OFFSET($AQ$1,MATCH(INDEX(AS:AS,SMALL(OFFSET(AT$2,0,0,COUNTIF(AS:AS,"&gt;0"),1),ROWS(AS$2:AS399)),1),AS$2:AS$502,0),1,1,1)</f>
        <v>#NUM!</v>
      </c>
      <c r="AW399" s="103" t="e">
        <f ca="1">OFFSET(AN$1,MATCH(INDEX(AS:AS,SMALL(OFFSET(AT$2,0,0,COUNTIF(AS:AS,"&gt;0"),1),ROWS(AS$2:AS399)),1),AS$2:AS$502,0),0,1,1)</f>
        <v>#NUM!</v>
      </c>
      <c r="BA399" s="91" t="str">
        <f t="shared" si="229"/>
        <v/>
      </c>
      <c r="BB399" s="99">
        <f t="shared" si="230"/>
        <v>0</v>
      </c>
      <c r="BC399" s="103">
        <f t="array" ref="BC399">BB399+(ROWS(BB$2:BB399)/1000*(BB399&lt;&gt;0))</f>
        <v>0</v>
      </c>
      <c r="BD399" s="103" t="e">
        <f t="array" ref="BD399">MATCH(SMALL(BC:BC,COUNTIF(BC:BC,0)+ROWS(BC$2:BC399)),BC:BC,0)</f>
        <v>#NUM!</v>
      </c>
      <c r="BE399" s="99">
        <f t="shared" si="231"/>
        <v>0</v>
      </c>
      <c r="BF399" s="103">
        <f t="array" ref="BF399">BE399+(ROWS(BE$2:BE399)/1000*(BE399&lt;&gt;0))</f>
        <v>0</v>
      </c>
      <c r="BG399" s="103" t="e">
        <f>MATCH(SMALL(BF:BF,COUNTIF(BF:BF,0)+ROWS(BF$2:BF399)),BF:BF,0)</f>
        <v>#NUM!</v>
      </c>
      <c r="BH399" s="104" t="e">
        <f ca="1">OFFSET($BA$1,MATCH(INDEX(BC:BC,SMALL(OFFSET(BD$2,0,0,COUNTIF(BC:BC,"&gt;0"),1),ROWS(BC$2:BC399)),1),BC$2:BC$502,0),1,1,1)</f>
        <v>#NUM!</v>
      </c>
      <c r="BI399" s="104" t="e">
        <f ca="1">OFFSET($BD$1,MATCH(INDEX(BF:BF,SMALL(OFFSET(BG$2,0,0,COUNTIF(BF:BF,"&gt;0"),1),ROWS(BF$2:BF399)),1),BF$2:BF$502,0),1,1,1)</f>
        <v>#NUM!</v>
      </c>
      <c r="BJ399" s="103" t="e">
        <f ca="1">OFFSET(BA$1,MATCH(INDEX(BF:BF,SMALL(OFFSET(BG$2,0,0,COUNTIF(BF:BF,"&gt;0"),1),ROWS(BF$2:BF399)),1),BF$2:BF$502,0),0,1,1)</f>
        <v>#NUM!</v>
      </c>
      <c r="BN399" s="91" t="str">
        <f t="shared" si="232"/>
        <v/>
      </c>
      <c r="BO399" s="99">
        <f t="shared" si="233"/>
        <v>0</v>
      </c>
      <c r="BP399" s="103">
        <f t="array" ref="BP399">BO399+(ROWS(BO$2:BO399)/1000*(BO399&lt;&gt;0))</f>
        <v>0</v>
      </c>
      <c r="BQ399" s="103" t="e">
        <f t="array" ref="BQ399">MATCH(SMALL(BP:BP,COUNTIF(BP:BP,0)+ROWS(BP$2:BP399)),BP:BP,0)</f>
        <v>#NUM!</v>
      </c>
      <c r="BR399" s="99">
        <f t="shared" si="234"/>
        <v>0</v>
      </c>
      <c r="BS399" s="103">
        <f t="array" ref="BS399">BR399+(ROWS(BR$2:BR399)/1000*(BR399&lt;&gt;0))</f>
        <v>0</v>
      </c>
      <c r="BT399" s="103" t="e">
        <f>MATCH(SMALL(BS:BS,COUNTIF(BS:BS,0)+ROWS(BS$2:BS399)),BS:BS,0)</f>
        <v>#NUM!</v>
      </c>
      <c r="BU399" s="104" t="e">
        <f ca="1">OFFSET($BN$1,MATCH(INDEX(BP:BP,SMALL(OFFSET(BQ$2,0,0,COUNTIF(BP:BP,"&gt;0"),1),ROWS(BP$2:BP399)),1),BP$2:BP$502,0),1,1,1)</f>
        <v>#NUM!</v>
      </c>
      <c r="BV399" s="104" t="e">
        <f ca="1">OFFSET($BQ$1,MATCH(INDEX(BS:BS,SMALL(OFFSET(BT$2,0,0,COUNTIF(BS:BS,"&gt;0"),1),ROWS(BS$2:BS399)),1),BS$2:BS$502,0),1,1,1)</f>
        <v>#NUM!</v>
      </c>
      <c r="BW399" s="103" t="e">
        <f ca="1">OFFSET(BN$1,MATCH(INDEX(BS:BS,SMALL(OFFSET(BT$2,0,0,COUNTIF(BS:BS,"&gt;0"),1),ROWS(BS$2:BS399)),1),BS$2:BS$502,0),0,1,1)</f>
        <v>#NUM!</v>
      </c>
      <c r="CA399" s="91" t="str">
        <f t="shared" si="235"/>
        <v/>
      </c>
      <c r="CB399" s="99">
        <f t="shared" si="236"/>
        <v>0</v>
      </c>
      <c r="CC399" s="103">
        <f t="array" ref="CC399">CB399+(ROWS(CB$2:CB399)/1000*(CB399&lt;&gt;0))</f>
        <v>0</v>
      </c>
      <c r="CD399" s="103" t="e">
        <f t="array" ref="CD399">MATCH(SMALL(CC:CC,COUNTIF(CC:CC,0)+ROWS(CC$2:CC399)),CC:CC,0)</f>
        <v>#NUM!</v>
      </c>
      <c r="CE399" s="99">
        <f t="shared" si="237"/>
        <v>0</v>
      </c>
      <c r="CF399" s="103">
        <f t="array" ref="CF399">CE399+(ROWS(CE$2:CE399)/1000*(CE399&lt;&gt;0))</f>
        <v>0</v>
      </c>
      <c r="CG399" s="103" t="e">
        <f>MATCH(SMALL(CF:CF,COUNTIF(CF:CF,0)+ROWS(CF$2:CF399)),CF:CF,0)</f>
        <v>#NUM!</v>
      </c>
      <c r="CH399" s="104" t="e">
        <f ca="1">OFFSET($CA$1,MATCH(INDEX(CC:CC,SMALL(OFFSET(CD$2,0,0,COUNTIF(CC:CC,"&gt;0"),1),ROWS(CC$2:CC399)),1),CC$2:CC$502,0),1,1,1)</f>
        <v>#NUM!</v>
      </c>
      <c r="CI399" s="104" t="e">
        <f t="array" aca="1" ref="CI399" ca="1">OFFSET($CD$1,MATCH(INDEX(CF:CF,SMALL(OFFSET(CG$2,0,0,COUNTIF(CF:CF,"&gt;0"),1),ROWS(CF$2:CF399)),1),CF$2:CF$502,0),1,1,1)</f>
        <v>#NUM!</v>
      </c>
      <c r="CJ399" s="103" t="e">
        <f ca="1">OFFSET(CA$1,MATCH(INDEX(CF:CF,SMALL(OFFSET(CG$2,0,0,COUNTIF(CF:CF,"&gt;0"),1),ROWS(CF$2:CF399)),1),CF$2:CF$502,0),0,1,1)</f>
        <v>#NUM!</v>
      </c>
      <c r="CN399" s="91" t="str">
        <f t="shared" si="238"/>
        <v/>
      </c>
      <c r="CO399" s="99">
        <f t="shared" si="239"/>
        <v>0</v>
      </c>
      <c r="CP399" s="103">
        <f t="array" ref="CP399">CO399+(ROWS(CO$2:CO399)/1000*(CO399&lt;&gt;0))</f>
        <v>0</v>
      </c>
      <c r="CQ399" s="103" t="e">
        <f t="array" ref="CQ399">MATCH(SMALL(CP:CP,COUNTIF(CP:CP,0)+ROWS(CP$2:CP399)),CP:CP,0)</f>
        <v>#NUM!</v>
      </c>
      <c r="CR399" s="99">
        <f t="shared" si="240"/>
        <v>0</v>
      </c>
      <c r="CS399" s="103">
        <f t="array" ref="CS399">CR399+(ROWS(CR$2:CR399)/1000*(CR399&lt;&gt;0))</f>
        <v>0</v>
      </c>
      <c r="CT399" s="103" t="e">
        <f>MATCH(SMALL(CS:CS,COUNTIF(CS:CS,0)+ROWS(CS$2:CS399)),CS:CS,0)</f>
        <v>#NUM!</v>
      </c>
      <c r="CU399" s="104" t="e">
        <f t="array" aca="1" ref="CU399" ca="1">OFFSET($CN$1,MATCH(INDEX(CP:CP,SMALL(OFFSET(CQ$2,0,0,COUNTIF(CP:CP,"&gt;0"),1),ROWS(CP$2:CP399)),1),CP$2:CP$502,0),1,1,1)</f>
        <v>#NUM!</v>
      </c>
      <c r="CV399" s="104" t="e">
        <f t="array" aca="1" ref="CV399" ca="1">OFFSET($CQ$1,MATCH(INDEX(CS:CS,SMALL(OFFSET(CT$2,0,0,COUNTIF(CS:CS,"&gt;0"),1),ROWS(CS$2:CS399)),1),CS$2:CS$502,0),1,1,1)</f>
        <v>#NUM!</v>
      </c>
      <c r="CW399" s="103" t="e">
        <f ca="1">OFFSET(CN$1,MATCH(INDEX(CS:CS,SMALL(OFFSET(CT$2,0,0,COUNTIF(CS:CS,"&gt;0"),1),ROWS(CS$2:CS399)),1),CS$2:CS$502,0),0,1,1)</f>
        <v>#NUM!</v>
      </c>
      <c r="DA399" s="91" t="str">
        <f t="shared" si="241"/>
        <v/>
      </c>
      <c r="DB399" s="99">
        <f t="shared" si="242"/>
        <v>0</v>
      </c>
      <c r="DC399" s="103">
        <f t="array" ref="DC399">DB399+(ROWS(DB$2:DB399)/1000*(DB399&lt;&gt;0))</f>
        <v>0</v>
      </c>
      <c r="DD399" s="103" t="e">
        <f t="array" ref="DD399">MATCH(SMALL(DC:DC,COUNTIF(DC:DC,0)+ROWS(DC$2:DC399)),DC:DC,0)</f>
        <v>#NUM!</v>
      </c>
      <c r="DE399" s="99">
        <f t="shared" si="243"/>
        <v>0</v>
      </c>
      <c r="DF399" s="103">
        <f t="array" ref="DF399">DE399+(ROWS(DE$2:DE399)/1000*(DE399&lt;&gt;0))</f>
        <v>0</v>
      </c>
      <c r="DG399" s="103" t="e">
        <f>MATCH(SMALL(DF:DF,COUNTIF(DF:DF,0)+ROWS(DF$2:DF399)),DF:DF,0)</f>
        <v>#NUM!</v>
      </c>
      <c r="DH399" s="104" t="e">
        <f t="array" aca="1" ref="DH399" ca="1">OFFSET($DA$1,MATCH(INDEX(DC:DC,SMALL(OFFSET(DD$2,0,0,COUNTIF(DC:DC,"&gt;0"),1),ROWS(DC$2:DC399)),1),DC$2:DC$502,0),1,1,1)</f>
        <v>#NUM!</v>
      </c>
      <c r="DI399" s="104" t="e">
        <f t="array" aca="1" ref="DI399" ca="1">OFFSET($DD$1,MATCH(INDEX(DF:DF,SMALL(OFFSET(DG$2,0,0,COUNTIF(DF:DF,"&gt;0"),1),ROWS(DF$2:DF399)),1),DF$2:DF$502,0),1,1,1)</f>
        <v>#NUM!</v>
      </c>
      <c r="DJ399" s="103" t="e">
        <f ca="1">OFFSET(DA$1,MATCH(INDEX(DF:DF,SMALL(OFFSET(DG$2,0,0,COUNTIF(DF:DF,"&gt;0"),1),ROWS(DF$2:DF399)),1),DF$2:DF$502,0),0,1,1)</f>
        <v>#NUM!</v>
      </c>
      <c r="DN399" s="91" t="str">
        <f t="shared" si="246"/>
        <v/>
      </c>
      <c r="DO399" s="99">
        <f t="shared" si="247"/>
        <v>0</v>
      </c>
      <c r="DP399" s="103">
        <f t="array" ref="DP399">DO399+(ROWS(DO$2:DO399)/1000*(DO399&lt;&gt;0))</f>
        <v>0</v>
      </c>
      <c r="DQ399" s="103" t="e">
        <f t="array" ref="DQ399">MATCH(SMALL(DP:DP,COUNTIF(DP:DP,0)+ROWS(DP$2:DP399)),DP:DP,0)</f>
        <v>#NUM!</v>
      </c>
      <c r="DR399" s="99">
        <f t="shared" si="248"/>
        <v>0</v>
      </c>
      <c r="DS399" s="103">
        <f t="array" ref="DS399">DR399+(ROWS(DR$2:DR399)/1000*(DR399&lt;&gt;0))</f>
        <v>0</v>
      </c>
      <c r="DT399" s="103" t="e">
        <f>MATCH(SMALL(DS:DS,COUNTIF(DS:DS,0)+ROWS(DS$2:DS399)),DS:DS,0)</f>
        <v>#NUM!</v>
      </c>
      <c r="DU399" s="104" t="e">
        <f t="array" aca="1" ref="DU399" ca="1">OFFSET($DN$1,MATCH(INDEX(DP:DP,SMALL(OFFSET(DQ$2,0,0,COUNTIF(DP:DP,"&gt;0"),1),ROWS(DP$2:DP399)),1),DP$2:DP$503,0),1,1,1)</f>
        <v>#NUM!</v>
      </c>
      <c r="DV399" s="104" t="e">
        <f t="array" aca="1" ref="DV399" ca="1">OFFSET($DQ$1,MATCH(INDEX(DS:DS,SMALL(OFFSET(DT$2,0,0,COUNTIF(DS:DS,"&gt;0"),1),ROWS(DS$2:DS399)),1),DS$2:DS$503,0),1,1,1)</f>
        <v>#REF!</v>
      </c>
      <c r="DW399" s="103" t="e">
        <f t="array" aca="1" ref="DW399" ca="1">OFFSET(DN$1,MATCH(INDEX(DP:DP,SMALL(OFFSET(DQ$2,0,0,COUNTIF(DP:DP,"&gt;0"),1),ROWS(DP$2:DP399)),1),DP$2:DP$503,0),0,1,1)</f>
        <v>#NUM!</v>
      </c>
      <c r="EA399" s="91" t="str">
        <f t="shared" si="216"/>
        <v/>
      </c>
      <c r="EB399" s="99">
        <f t="shared" si="217"/>
        <v>0</v>
      </c>
      <c r="EC399" s="103">
        <f t="array" ref="EC399">EB399+(ROWS(EB$2:EB399)/1000*(EB399&lt;&gt;0))</f>
        <v>0</v>
      </c>
      <c r="ED399" s="103" t="e">
        <f t="array" ref="ED399">MATCH(SMALL(EC:EC,COUNTIF(EC:EC,0)+ROWS(EC$2:EC399)),EC:EC,0)</f>
        <v>#NUM!</v>
      </c>
      <c r="EE399" s="99">
        <f t="shared" si="249"/>
        <v>0</v>
      </c>
      <c r="EF399" s="103">
        <f t="array" ref="EF399">EE399+(ROWS(EE$2:EE399)/1000*(EE399&lt;&gt;0))</f>
        <v>0</v>
      </c>
      <c r="EG399" s="103" t="e">
        <f>MATCH(SMALL(EF:EF,COUNTIF(EF:EF,0)+ROWS(EF$2:EF399)),EF:EF,0)</f>
        <v>#NUM!</v>
      </c>
      <c r="EH399" s="104" t="e">
        <f t="array" aca="1" ref="EH399" ca="1">OFFSET($EA$1,MATCH(INDEX(EC:EC,SMALL(OFFSET(ED$2,0,0,COUNTIF(EC:EC,"&gt;0"),1),ROWS(EC$2:EC399)),1),EC$2:EC$501,0),1,1,1)</f>
        <v>#NUM!</v>
      </c>
      <c r="EI399" s="104" t="e">
        <f t="array" aca="1" ref="EI399" ca="1">OFFSET($ED$1,MATCH(INDEX(EF:EF,SMALL(OFFSET(EG$2,0,0,COUNTIF(EF:EF,"&gt;0"),1),ROWS(EF$2:EF399)),1),EF$2:EF$501,0),1,1,1)</f>
        <v>#REF!</v>
      </c>
      <c r="EJ399" s="103" t="e">
        <f t="array" aca="1" ref="EJ399" ca="1">OFFSET(EA$1,MATCH(INDEX(EC:EC,SMALL(OFFSET(ED$2,0,0,COUNTIF(EC:EC,"&gt;0"),1),ROWS(EC$2:EC399)),1),EC$2:EC$501,0),0,1,1)</f>
        <v>#NUM!</v>
      </c>
      <c r="EN399" s="91" t="str">
        <f t="shared" si="218"/>
        <v/>
      </c>
      <c r="EO399" s="99">
        <f t="shared" si="219"/>
        <v>0</v>
      </c>
      <c r="EP399" s="103">
        <f t="array" ref="EP399">EO399+(ROWS(EO$2:EO399)/1000*(EO399&lt;&gt;0))</f>
        <v>0</v>
      </c>
      <c r="EQ399" s="103" t="e">
        <f t="array" ref="EQ399">MATCH(SMALL(EP:EP,COUNTIF(EP:EP,0)+ROWS(EP$2:EP399)),EP:EP,0)</f>
        <v>#NUM!</v>
      </c>
      <c r="ER399" s="99">
        <f t="shared" si="250"/>
        <v>0</v>
      </c>
      <c r="ES399" s="103">
        <f t="array" ref="ES399">ER399+(ROWS(ER$2:ER399)/1000*(ER399&lt;&gt;0))</f>
        <v>0</v>
      </c>
      <c r="ET399" s="103" t="e">
        <f>MATCH(SMALL(ES:ES,COUNTIF(ES:ES,0)+ROWS(ES$2:ES399)),ES:ES,0)</f>
        <v>#NUM!</v>
      </c>
      <c r="EU399" s="104" t="e">
        <f t="array" aca="1" ref="EU399" ca="1">OFFSET($EN$1,MATCH(INDEX(EP:EP,SMALL(OFFSET(EQ$2,0,0,COUNTIF(EP:EP,"&gt;0"),1),ROWS(EP$2:EP399)),1),EP$2:EP$501,0),1,1,1)</f>
        <v>#NUM!</v>
      </c>
      <c r="EV399" s="104" t="e">
        <f t="array" aca="1" ref="EV399" ca="1">OFFSET($EN$1,MATCH(INDEX(ES:ES,SMALL(OFFSET(ET$2,0,0,COUNTIF(ES:ES,"&gt;0"),1),ROWS(ES$2:ES399)),1),ES$2:ES$501,0),1,1,1)</f>
        <v>#REF!</v>
      </c>
      <c r="EW399" s="103" t="e">
        <f t="array" aca="1" ref="EW399" ca="1">OFFSET(EN$1,MATCH(INDEX(EP:EP,SMALL(OFFSET(EQ$2,0,0,COUNTIF(EP:EP,"&gt;0"),1),ROWS(EP$2:EP399)),1),EP$2:EP$501,0),0,1,1)</f>
        <v>#NUM!</v>
      </c>
      <c r="EX399" s="91"/>
      <c r="EY399" s="91"/>
      <c r="EZ399" s="91"/>
      <c r="FA399" s="103" t="str">
        <f t="shared" si="244"/>
        <v/>
      </c>
      <c r="FB399" s="103">
        <f t="shared" si="245"/>
        <v>0</v>
      </c>
      <c r="FC399" s="103">
        <f>FB399+(ROWS(FB$2:FB399)/1000*(FB399&lt;&gt;0))</f>
        <v>0</v>
      </c>
      <c r="FD399" s="103" t="e">
        <f>MATCH(SMALL(FC:FC,COUNTIF(FC:FC,0)+ROWS(FC$2:FC399)),FC:FC,0)</f>
        <v>#NUM!</v>
      </c>
      <c r="FE399" s="99">
        <f t="shared" si="251"/>
        <v>0</v>
      </c>
      <c r="FF399" s="103">
        <f>FE399+(ROWS(FE$2:FE399)/1000*(FE399&lt;&gt;0))</f>
        <v>0</v>
      </c>
      <c r="FG399" s="103" t="e">
        <f>MATCH(SMALL(FF:FF,COUNTIF(FF:FF,0)+ROWS(FF$2:FF399)),FF:FF,0)</f>
        <v>#NUM!</v>
      </c>
      <c r="FH399" s="104" t="e">
        <f ca="1">OFFSET($FA$1,MATCH(INDEX(FC:FC,SMALL(OFFSET(FD$2,0,0,COUNTIF(FC:FC,"&gt;0"),1),ROWS(FC$2:FC399)),1),FC$2:FC$502,0),1,1,1)</f>
        <v>#NUM!</v>
      </c>
      <c r="FI399" s="104" t="e">
        <f ca="1">OFFSET($FA$1,MATCH(INDEX(FF:FF,SMALL(OFFSET(FG$2,0,0,COUNTIF(FF:FF,"&gt;0"),1),ROWS(FF$2:FF399)),1),FF$2:FF$502,0),1,1,1)</f>
        <v>#REF!</v>
      </c>
      <c r="FJ399" s="103" t="e">
        <f ca="1">OFFSET(FA$1,MATCH(INDEX(FC:FC,SMALL(OFFSET(FD$2,0,0,COUNTIF(FC:FC,"&gt;0"),1),ROWS(FC$2:FC399)),1),FC$2:FC$502,0),0,1,1)</f>
        <v>#NUM!</v>
      </c>
    </row>
    <row r="400" spans="3:166">
      <c r="C400" s="91">
        <v>399</v>
      </c>
      <c r="D400" s="99">
        <f>IF(OR(Layout!L413 = "P"), Layout!V413, 0)</f>
        <v>0</v>
      </c>
      <c r="E400" s="99">
        <f t="array" ref="E400">IF(OR(Layout!L413 = "P", Layout!L413 = "A"), Layout!W413, 0)</f>
        <v>0</v>
      </c>
      <c r="F400" s="99">
        <f>IF(OR(Layout!L413 = "P", Layout!L413 = "A"), Layout!I413, 0)</f>
        <v>0</v>
      </c>
      <c r="G400" s="91" t="str">
        <f t="array" ref="G400">IF(OR(Layout!L413 = "P", Layout!L413 = "A"), Layout!G413, "")</f>
        <v/>
      </c>
      <c r="H400" s="91" t="str">
        <f>IF(Layout!G413 &gt; 0, Layout!G413, "")</f>
        <v/>
      </c>
      <c r="I400" s="102">
        <f>IF(Layout!Y413 &gt; 0, Layout!Y413, 0)</f>
        <v>0</v>
      </c>
      <c r="J400" s="92">
        <f t="array" ref="J400">IF(Layout!AA413 &gt; 0, Layout!AA413, 0)</f>
        <v>0</v>
      </c>
      <c r="K400" s="92">
        <f>IF(Layout!K413 &gt; 0, Layout!K413, 0)</f>
        <v>0</v>
      </c>
      <c r="L400" s="98"/>
      <c r="N400" s="91" t="str">
        <f t="shared" si="220"/>
        <v/>
      </c>
      <c r="O400" s="99">
        <f t="shared" si="221"/>
        <v>0</v>
      </c>
      <c r="P400" s="103">
        <f t="array" ref="P400">O400+(ROWS(O$2:O400)/1000*(O400&lt;&gt;0))</f>
        <v>0</v>
      </c>
      <c r="Q400" s="103" t="e">
        <f t="array" ref="Q400">MATCH(SMALL(P:P,COUNTIF(P:P,0)+ROWS(P$2:P400)),P:P,0)</f>
        <v>#NUM!</v>
      </c>
      <c r="R400" s="99">
        <f t="shared" si="222"/>
        <v>0</v>
      </c>
      <c r="S400" s="103">
        <f t="array" ref="S400">R400+(ROWS(R$2:R400)/1000*(R400&lt;&gt;0))</f>
        <v>0</v>
      </c>
      <c r="T400" s="103" t="e">
        <f>MATCH(SMALL(S:S,COUNTIF(S:S,0)+ROWS(S$2:S400)),S:S,0)</f>
        <v>#NUM!</v>
      </c>
      <c r="U400" s="104" t="e">
        <f t="array" aca="1" ref="U400" ca="1">OFFSET($N$1,MATCH(INDEX(P:P,SMALL(OFFSET(Q$2,0,0,COUNTIF(P:P,"&gt;0"),1),ROWS(P$2:P400)),1),P$2:P$502,0),1,1,1)</f>
        <v>#NUM!</v>
      </c>
      <c r="V400" s="104" t="e">
        <f t="array" aca="1" ref="V400" ca="1">OFFSET($Q$1,MATCH(INDEX(S:S,SMALL(OFFSET(T$2,0,0,COUNTIF(S:S,"&gt;0"),1),ROWS(S$2:S400)),1),S$2:S$502,0),1,1,1)</f>
        <v>#NUM!</v>
      </c>
      <c r="W400" s="103" t="e">
        <f ca="1">OFFSET(N$1,MATCH(INDEX(S:S,SMALL(OFFSET(T$2,0,0,COUNTIF(S:S,"&gt;0"),1),ROWS(S$2:S400)),1),S$2:S$502,0),0,1,1)</f>
        <v>#NUM!</v>
      </c>
      <c r="AA400" s="91" t="str">
        <f t="shared" si="223"/>
        <v/>
      </c>
      <c r="AB400" s="99">
        <f t="shared" si="224"/>
        <v>0</v>
      </c>
      <c r="AC400" s="103">
        <f t="array" ref="AC400">AB400+(ROWS(AB$2:AB400)/1000*(AB400&lt;&gt;0))</f>
        <v>0</v>
      </c>
      <c r="AD400" s="103" t="e">
        <f t="array" ref="AD400">MATCH(SMALL(AC:AC,COUNTIF(AC:AC,0)+ROWS(AC$2:AC400)),AC:AC,0)</f>
        <v>#NUM!</v>
      </c>
      <c r="AE400" s="99">
        <f t="shared" si="225"/>
        <v>0</v>
      </c>
      <c r="AF400" s="103">
        <f t="array" ref="AF400">AE400+(ROWS(AE$2:AE400)/1000*(AE400&lt;&gt;0))</f>
        <v>0</v>
      </c>
      <c r="AG400" s="103" t="e">
        <f>MATCH(SMALL(AF:AF,COUNTIF(AF:AF,0)+ROWS(AF$2:AF400)),AF:AF,0)</f>
        <v>#NUM!</v>
      </c>
      <c r="AH400" s="104" t="e">
        <f ca="1">OFFSET($AA$1,MATCH(INDEX(AC:AC,SMALL(OFFSET(AD$2,0,0,COUNTIF(AC:AC,"&gt;0"),1),ROWS(AC$2:AC400)),1),AC$2:AC$502,0),1,1,1)</f>
        <v>#NUM!</v>
      </c>
      <c r="AI400" s="104" t="e">
        <f ca="1">OFFSET($AD$1,MATCH(INDEX(AF:AF,SMALL(OFFSET(AG$2,0,0,COUNTIF(AF:AF,"&gt;0"),1),ROWS(AF$2:AF400)),1),AF$2:AF$502,0),1,1,1)</f>
        <v>#NUM!</v>
      </c>
      <c r="AJ400" s="103" t="e">
        <f ca="1">OFFSET(AA$1,MATCH(INDEX(AF:AF,SMALL(OFFSET(AG$2,0,0,COUNTIF(AF:AF,"&gt;0"),1),ROWS(AF$2:AF400)),1),AF$2:AF$502,0),0,1,1)</f>
        <v>#NUM!</v>
      </c>
      <c r="AN400" s="91" t="str">
        <f t="shared" si="226"/>
        <v/>
      </c>
      <c r="AO400" s="99">
        <f t="shared" si="227"/>
        <v>0</v>
      </c>
      <c r="AP400" s="103">
        <f t="array" ref="AP400">AO400+(ROWS(AO$2:AO400)/1000*(AO400&lt;&gt;0))</f>
        <v>0</v>
      </c>
      <c r="AQ400" s="103" t="e">
        <f t="array" ref="AQ400">MATCH(SMALL(AP:AP,COUNTIF(AP:AP,0)+ROWS(AP$2:AP400)),AP:AP,0)</f>
        <v>#NUM!</v>
      </c>
      <c r="AR400" s="99">
        <f t="shared" si="228"/>
        <v>0</v>
      </c>
      <c r="AS400" s="103">
        <f t="array" ref="AS400">AR400+(ROWS(AR$2:AR400)/1000*(AR400&lt;&gt;0))</f>
        <v>0</v>
      </c>
      <c r="AT400" s="103" t="e">
        <f>MATCH(SMALL(AS:AS,COUNTIF(AS:AS,0)+ROWS(AS$2:AS400)),AS:AS,0)</f>
        <v>#NUM!</v>
      </c>
      <c r="AU400" s="104" t="e">
        <f ca="1">OFFSET($AN$1,MATCH(INDEX(AP:AP,SMALL(OFFSET(AQ$2,0,0,COUNTIF(AP:AP,"&gt;0"),1),ROWS(AP$2:AP400)),1),AP$2:AP$502,0),1,1,1)</f>
        <v>#NUM!</v>
      </c>
      <c r="AV400" s="104" t="e">
        <f ca="1">OFFSET($AQ$1,MATCH(INDEX(AS:AS,SMALL(OFFSET(AT$2,0,0,COUNTIF(AS:AS,"&gt;0"),1),ROWS(AS$2:AS400)),1),AS$2:AS$502,0),1,1,1)</f>
        <v>#NUM!</v>
      </c>
      <c r="AW400" s="103" t="e">
        <f ca="1">OFFSET(AN$1,MATCH(INDEX(AS:AS,SMALL(OFFSET(AT$2,0,0,COUNTIF(AS:AS,"&gt;0"),1),ROWS(AS$2:AS400)),1),AS$2:AS$502,0),0,1,1)</f>
        <v>#NUM!</v>
      </c>
      <c r="BA400" s="91" t="str">
        <f t="shared" si="229"/>
        <v/>
      </c>
      <c r="BB400" s="99">
        <f t="shared" si="230"/>
        <v>0</v>
      </c>
      <c r="BC400" s="103">
        <f t="array" ref="BC400">BB400+(ROWS(BB$2:BB400)/1000*(BB400&lt;&gt;0))</f>
        <v>0</v>
      </c>
      <c r="BD400" s="103" t="e">
        <f t="array" ref="BD400">MATCH(SMALL(BC:BC,COUNTIF(BC:BC,0)+ROWS(BC$2:BC400)),BC:BC,0)</f>
        <v>#NUM!</v>
      </c>
      <c r="BE400" s="99">
        <f t="shared" si="231"/>
        <v>0</v>
      </c>
      <c r="BF400" s="103">
        <f t="array" ref="BF400">BE400+(ROWS(BE$2:BE400)/1000*(BE400&lt;&gt;0))</f>
        <v>0</v>
      </c>
      <c r="BG400" s="103" t="e">
        <f>MATCH(SMALL(BF:BF,COUNTIF(BF:BF,0)+ROWS(BF$2:BF400)),BF:BF,0)</f>
        <v>#NUM!</v>
      </c>
      <c r="BH400" s="104" t="e">
        <f ca="1">OFFSET($BA$1,MATCH(INDEX(BC:BC,SMALL(OFFSET(BD$2,0,0,COUNTIF(BC:BC,"&gt;0"),1),ROWS(BC$2:BC400)),1),BC$2:BC$502,0),1,1,1)</f>
        <v>#NUM!</v>
      </c>
      <c r="BI400" s="104" t="e">
        <f ca="1">OFFSET($BD$1,MATCH(INDEX(BF:BF,SMALL(OFFSET(BG$2,0,0,COUNTIF(BF:BF,"&gt;0"),1),ROWS(BF$2:BF400)),1),BF$2:BF$502,0),1,1,1)</f>
        <v>#NUM!</v>
      </c>
      <c r="BJ400" s="103" t="e">
        <f ca="1">OFFSET(BA$1,MATCH(INDEX(BF:BF,SMALL(OFFSET(BG$2,0,0,COUNTIF(BF:BF,"&gt;0"),1),ROWS(BF$2:BF400)),1),BF$2:BF$502,0),0,1,1)</f>
        <v>#NUM!</v>
      </c>
      <c r="BN400" s="91" t="str">
        <f t="shared" si="232"/>
        <v/>
      </c>
      <c r="BO400" s="99">
        <f t="shared" si="233"/>
        <v>0</v>
      </c>
      <c r="BP400" s="103">
        <f t="array" ref="BP400">BO400+(ROWS(BO$2:BO400)/1000*(BO400&lt;&gt;0))</f>
        <v>0</v>
      </c>
      <c r="BQ400" s="103" t="e">
        <f t="array" ref="BQ400">MATCH(SMALL(BP:BP,COUNTIF(BP:BP,0)+ROWS(BP$2:BP400)),BP:BP,0)</f>
        <v>#NUM!</v>
      </c>
      <c r="BR400" s="99">
        <f t="shared" si="234"/>
        <v>0</v>
      </c>
      <c r="BS400" s="103">
        <f t="array" ref="BS400">BR400+(ROWS(BR$2:BR400)/1000*(BR400&lt;&gt;0))</f>
        <v>0</v>
      </c>
      <c r="BT400" s="103" t="e">
        <f>MATCH(SMALL(BS:BS,COUNTIF(BS:BS,0)+ROWS(BS$2:BS400)),BS:BS,0)</f>
        <v>#NUM!</v>
      </c>
      <c r="BU400" s="104" t="e">
        <f ca="1">OFFSET($BN$1,MATCH(INDEX(BP:BP,SMALL(OFFSET(BQ$2,0,0,COUNTIF(BP:BP,"&gt;0"),1),ROWS(BP$2:BP400)),1),BP$2:BP$502,0),1,1,1)</f>
        <v>#NUM!</v>
      </c>
      <c r="BV400" s="104" t="e">
        <f ca="1">OFFSET($BQ$1,MATCH(INDEX(BS:BS,SMALL(OFFSET(BT$2,0,0,COUNTIF(BS:BS,"&gt;0"),1),ROWS(BS$2:BS400)),1),BS$2:BS$502,0),1,1,1)</f>
        <v>#NUM!</v>
      </c>
      <c r="BW400" s="103" t="e">
        <f ca="1">OFFSET(BN$1,MATCH(INDEX(BS:BS,SMALL(OFFSET(BT$2,0,0,COUNTIF(BS:BS,"&gt;0"),1),ROWS(BS$2:BS400)),1),BS$2:BS$502,0),0,1,1)</f>
        <v>#NUM!</v>
      </c>
      <c r="CA400" s="91" t="str">
        <f t="shared" si="235"/>
        <v/>
      </c>
      <c r="CB400" s="99">
        <f t="shared" si="236"/>
        <v>0</v>
      </c>
      <c r="CC400" s="103">
        <f t="array" ref="CC400">CB400+(ROWS(CB$2:CB400)/1000*(CB400&lt;&gt;0))</f>
        <v>0</v>
      </c>
      <c r="CD400" s="103" t="e">
        <f t="array" ref="CD400">MATCH(SMALL(CC:CC,COUNTIF(CC:CC,0)+ROWS(CC$2:CC400)),CC:CC,0)</f>
        <v>#NUM!</v>
      </c>
      <c r="CE400" s="99">
        <f t="shared" si="237"/>
        <v>0</v>
      </c>
      <c r="CF400" s="103">
        <f t="array" ref="CF400">CE400+(ROWS(CE$2:CE400)/1000*(CE400&lt;&gt;0))</f>
        <v>0</v>
      </c>
      <c r="CG400" s="103" t="e">
        <f>MATCH(SMALL(CF:CF,COUNTIF(CF:CF,0)+ROWS(CF$2:CF400)),CF:CF,0)</f>
        <v>#NUM!</v>
      </c>
      <c r="CH400" s="104" t="e">
        <f ca="1">OFFSET($CA$1,MATCH(INDEX(CC:CC,SMALL(OFFSET(CD$2,0,0,COUNTIF(CC:CC,"&gt;0"),1),ROWS(CC$2:CC400)),1),CC$2:CC$502,0),1,1,1)</f>
        <v>#NUM!</v>
      </c>
      <c r="CI400" s="104" t="e">
        <f t="array" aca="1" ref="CI400" ca="1">OFFSET($CD$1,MATCH(INDEX(CF:CF,SMALL(OFFSET(CG$2,0,0,COUNTIF(CF:CF,"&gt;0"),1),ROWS(CF$2:CF400)),1),CF$2:CF$502,0),1,1,1)</f>
        <v>#NUM!</v>
      </c>
      <c r="CJ400" s="103" t="e">
        <f ca="1">OFFSET(CA$1,MATCH(INDEX(CF:CF,SMALL(OFFSET(CG$2,0,0,COUNTIF(CF:CF,"&gt;0"),1),ROWS(CF$2:CF400)),1),CF$2:CF$502,0),0,1,1)</f>
        <v>#NUM!</v>
      </c>
      <c r="CN400" s="91" t="str">
        <f t="shared" si="238"/>
        <v/>
      </c>
      <c r="CO400" s="99">
        <f t="shared" si="239"/>
        <v>0</v>
      </c>
      <c r="CP400" s="103">
        <f t="array" ref="CP400">CO400+(ROWS(CO$2:CO400)/1000*(CO400&lt;&gt;0))</f>
        <v>0</v>
      </c>
      <c r="CQ400" s="103" t="e">
        <f t="array" ref="CQ400">MATCH(SMALL(CP:CP,COUNTIF(CP:CP,0)+ROWS(CP$2:CP400)),CP:CP,0)</f>
        <v>#NUM!</v>
      </c>
      <c r="CR400" s="99">
        <f t="shared" si="240"/>
        <v>0</v>
      </c>
      <c r="CS400" s="103">
        <f t="array" ref="CS400">CR400+(ROWS(CR$2:CR400)/1000*(CR400&lt;&gt;0))</f>
        <v>0</v>
      </c>
      <c r="CT400" s="103" t="e">
        <f>MATCH(SMALL(CS:CS,COUNTIF(CS:CS,0)+ROWS(CS$2:CS400)),CS:CS,0)</f>
        <v>#NUM!</v>
      </c>
      <c r="CU400" s="104" t="e">
        <f t="array" aca="1" ref="CU400" ca="1">OFFSET($CN$1,MATCH(INDEX(CP:CP,SMALL(OFFSET(CQ$2,0,0,COUNTIF(CP:CP,"&gt;0"),1),ROWS(CP$2:CP400)),1),CP$2:CP$502,0),1,1,1)</f>
        <v>#NUM!</v>
      </c>
      <c r="CV400" s="104" t="e">
        <f t="array" aca="1" ref="CV400" ca="1">OFFSET($CQ$1,MATCH(INDEX(CS:CS,SMALL(OFFSET(CT$2,0,0,COUNTIF(CS:CS,"&gt;0"),1),ROWS(CS$2:CS400)),1),CS$2:CS$502,0),1,1,1)</f>
        <v>#NUM!</v>
      </c>
      <c r="CW400" s="103" t="e">
        <f ca="1">OFFSET(CN$1,MATCH(INDEX(CS:CS,SMALL(OFFSET(CT$2,0,0,COUNTIF(CS:CS,"&gt;0"),1),ROWS(CS$2:CS400)),1),CS$2:CS$502,0),0,1,1)</f>
        <v>#NUM!</v>
      </c>
      <c r="DA400" s="91" t="str">
        <f t="shared" si="241"/>
        <v/>
      </c>
      <c r="DB400" s="99">
        <f t="shared" si="242"/>
        <v>0</v>
      </c>
      <c r="DC400" s="103">
        <f t="array" ref="DC400">DB400+(ROWS(DB$2:DB400)/1000*(DB400&lt;&gt;0))</f>
        <v>0</v>
      </c>
      <c r="DD400" s="103" t="e">
        <f t="array" ref="DD400">MATCH(SMALL(DC:DC,COUNTIF(DC:DC,0)+ROWS(DC$2:DC400)),DC:DC,0)</f>
        <v>#NUM!</v>
      </c>
      <c r="DE400" s="99">
        <f t="shared" si="243"/>
        <v>0</v>
      </c>
      <c r="DF400" s="103">
        <f t="array" ref="DF400">DE400+(ROWS(DE$2:DE400)/1000*(DE400&lt;&gt;0))</f>
        <v>0</v>
      </c>
      <c r="DG400" s="103" t="e">
        <f>MATCH(SMALL(DF:DF,COUNTIF(DF:DF,0)+ROWS(DF$2:DF400)),DF:DF,0)</f>
        <v>#NUM!</v>
      </c>
      <c r="DH400" s="104" t="e">
        <f t="array" aca="1" ref="DH400" ca="1">OFFSET($DA$1,MATCH(INDEX(DC:DC,SMALL(OFFSET(DD$2,0,0,COUNTIF(DC:DC,"&gt;0"),1),ROWS(DC$2:DC400)),1),DC$2:DC$502,0),1,1,1)</f>
        <v>#NUM!</v>
      </c>
      <c r="DI400" s="104" t="e">
        <f t="array" aca="1" ref="DI400" ca="1">OFFSET($DD$1,MATCH(INDEX(DF:DF,SMALL(OFFSET(DG$2,0,0,COUNTIF(DF:DF,"&gt;0"),1),ROWS(DF$2:DF400)),1),DF$2:DF$502,0),1,1,1)</f>
        <v>#NUM!</v>
      </c>
      <c r="DJ400" s="103" t="e">
        <f ca="1">OFFSET(DA$1,MATCH(INDEX(DF:DF,SMALL(OFFSET(DG$2,0,0,COUNTIF(DF:DF,"&gt;0"),1),ROWS(DF$2:DF400)),1),DF$2:DF$502,0),0,1,1)</f>
        <v>#NUM!</v>
      </c>
      <c r="DN400" s="91" t="str">
        <f t="shared" si="246"/>
        <v/>
      </c>
      <c r="DO400" s="99">
        <f t="shared" si="247"/>
        <v>0</v>
      </c>
      <c r="DP400" s="103">
        <f t="array" ref="DP400">DO400+(ROWS(DO$2:DO400)/1000*(DO400&lt;&gt;0))</f>
        <v>0</v>
      </c>
      <c r="DQ400" s="103" t="e">
        <f t="array" ref="DQ400">MATCH(SMALL(DP:DP,COUNTIF(DP:DP,0)+ROWS(DP$2:DP400)),DP:DP,0)</f>
        <v>#NUM!</v>
      </c>
      <c r="DR400" s="99">
        <f t="shared" si="248"/>
        <v>0</v>
      </c>
      <c r="DS400" s="103">
        <f t="array" ref="DS400">DR400+(ROWS(DR$2:DR400)/1000*(DR400&lt;&gt;0))</f>
        <v>0</v>
      </c>
      <c r="DT400" s="103" t="e">
        <f>MATCH(SMALL(DS:DS,COUNTIF(DS:DS,0)+ROWS(DS$2:DS400)),DS:DS,0)</f>
        <v>#NUM!</v>
      </c>
      <c r="DU400" s="104" t="e">
        <f t="array" aca="1" ref="DU400" ca="1">OFFSET($DN$1,MATCH(INDEX(DP:DP,SMALL(OFFSET(DQ$2,0,0,COUNTIF(DP:DP,"&gt;0"),1),ROWS(DP$2:DP400)),1),DP$2:DP$503,0),1,1,1)</f>
        <v>#NUM!</v>
      </c>
      <c r="DV400" s="104" t="e">
        <f t="array" aca="1" ref="DV400" ca="1">OFFSET($DQ$1,MATCH(INDEX(DS:DS,SMALL(OFFSET(DT$2,0,0,COUNTIF(DS:DS,"&gt;0"),1),ROWS(DS$2:DS400)),1),DS$2:DS$503,0),1,1,1)</f>
        <v>#REF!</v>
      </c>
      <c r="DW400" s="103" t="e">
        <f t="array" aca="1" ref="DW400" ca="1">OFFSET(DN$1,MATCH(INDEX(DP:DP,SMALL(OFFSET(DQ$2,0,0,COUNTIF(DP:DP,"&gt;0"),1),ROWS(DP$2:DP400)),1),DP$2:DP$503,0),0,1,1)</f>
        <v>#NUM!</v>
      </c>
      <c r="EA400" s="91" t="str">
        <f t="shared" si="216"/>
        <v/>
      </c>
      <c r="EB400" s="99">
        <f t="shared" si="217"/>
        <v>0</v>
      </c>
      <c r="EC400" s="103">
        <f t="array" ref="EC400">EB400+(ROWS(EB$2:EB400)/1000*(EB400&lt;&gt;0))</f>
        <v>0</v>
      </c>
      <c r="ED400" s="103" t="e">
        <f t="array" ref="ED400">MATCH(SMALL(EC:EC,COUNTIF(EC:EC,0)+ROWS(EC$2:EC400)),EC:EC,0)</f>
        <v>#NUM!</v>
      </c>
      <c r="EE400" s="99">
        <f t="shared" si="249"/>
        <v>0</v>
      </c>
      <c r="EF400" s="103">
        <f t="array" ref="EF400">EE400+(ROWS(EE$2:EE400)/1000*(EE400&lt;&gt;0))</f>
        <v>0</v>
      </c>
      <c r="EG400" s="103" t="e">
        <f>MATCH(SMALL(EF:EF,COUNTIF(EF:EF,0)+ROWS(EF$2:EF400)),EF:EF,0)</f>
        <v>#NUM!</v>
      </c>
      <c r="EH400" s="104" t="e">
        <f t="array" aca="1" ref="EH400" ca="1">OFFSET($EA$1,MATCH(INDEX(EC:EC,SMALL(OFFSET(ED$2,0,0,COUNTIF(EC:EC,"&gt;0"),1),ROWS(EC$2:EC400)),1),EC$2:EC$501,0),1,1,1)</f>
        <v>#NUM!</v>
      </c>
      <c r="EI400" s="104" t="e">
        <f t="array" aca="1" ref="EI400" ca="1">OFFSET($ED$1,MATCH(INDEX(EF:EF,SMALL(OFFSET(EG$2,0,0,COUNTIF(EF:EF,"&gt;0"),1),ROWS(EF$2:EF400)),1),EF$2:EF$501,0),1,1,1)</f>
        <v>#REF!</v>
      </c>
      <c r="EJ400" s="103" t="e">
        <f t="array" aca="1" ref="EJ400" ca="1">OFFSET(EA$1,MATCH(INDEX(EC:EC,SMALL(OFFSET(ED$2,0,0,COUNTIF(EC:EC,"&gt;0"),1),ROWS(EC$2:EC400)),1),EC$2:EC$501,0),0,1,1)</f>
        <v>#NUM!</v>
      </c>
      <c r="EN400" s="91" t="str">
        <f t="shared" si="218"/>
        <v/>
      </c>
      <c r="EO400" s="99">
        <f t="shared" si="219"/>
        <v>0</v>
      </c>
      <c r="EP400" s="103">
        <f t="array" ref="EP400">EO400+(ROWS(EO$2:EO400)/1000*(EO400&lt;&gt;0))</f>
        <v>0</v>
      </c>
      <c r="EQ400" s="103" t="e">
        <f t="array" ref="EQ400">MATCH(SMALL(EP:EP,COUNTIF(EP:EP,0)+ROWS(EP$2:EP400)),EP:EP,0)</f>
        <v>#NUM!</v>
      </c>
      <c r="ER400" s="99">
        <f t="shared" si="250"/>
        <v>0</v>
      </c>
      <c r="ES400" s="103">
        <f t="array" ref="ES400">ER400+(ROWS(ER$2:ER400)/1000*(ER400&lt;&gt;0))</f>
        <v>0</v>
      </c>
      <c r="ET400" s="103" t="e">
        <f>MATCH(SMALL(ES:ES,COUNTIF(ES:ES,0)+ROWS(ES$2:ES400)),ES:ES,0)</f>
        <v>#NUM!</v>
      </c>
      <c r="EU400" s="104" t="e">
        <f t="array" aca="1" ref="EU400" ca="1">OFFSET($EN$1,MATCH(INDEX(EP:EP,SMALL(OFFSET(EQ$2,0,0,COUNTIF(EP:EP,"&gt;0"),1),ROWS(EP$2:EP400)),1),EP$2:EP$501,0),1,1,1)</f>
        <v>#NUM!</v>
      </c>
      <c r="EV400" s="104" t="e">
        <f t="array" aca="1" ref="EV400" ca="1">OFFSET($EN$1,MATCH(INDEX(ES:ES,SMALL(OFFSET(ET$2,0,0,COUNTIF(ES:ES,"&gt;0"),1),ROWS(ES$2:ES400)),1),ES$2:ES$501,0),1,1,1)</f>
        <v>#REF!</v>
      </c>
      <c r="EW400" s="103" t="e">
        <f t="array" aca="1" ref="EW400" ca="1">OFFSET(EN$1,MATCH(INDEX(EP:EP,SMALL(OFFSET(EQ$2,0,0,COUNTIF(EP:EP,"&gt;0"),1),ROWS(EP$2:EP400)),1),EP$2:EP$501,0),0,1,1)</f>
        <v>#NUM!</v>
      </c>
      <c r="EX400" s="91"/>
      <c r="EY400" s="91"/>
      <c r="EZ400" s="91"/>
      <c r="FA400" s="103" t="str">
        <f t="shared" si="244"/>
        <v/>
      </c>
      <c r="FB400" s="103">
        <f t="shared" si="245"/>
        <v>0</v>
      </c>
      <c r="FC400" s="103">
        <f>FB400+(ROWS(FB$2:FB400)/1000*(FB400&lt;&gt;0))</f>
        <v>0</v>
      </c>
      <c r="FD400" s="103" t="e">
        <f>MATCH(SMALL(FC:FC,COUNTIF(FC:FC,0)+ROWS(FC$2:FC400)),FC:FC,0)</f>
        <v>#NUM!</v>
      </c>
      <c r="FE400" s="99">
        <f t="shared" si="251"/>
        <v>0</v>
      </c>
      <c r="FF400" s="103">
        <f>FE400+(ROWS(FE$2:FE400)/1000*(FE400&lt;&gt;0))</f>
        <v>0</v>
      </c>
      <c r="FG400" s="103" t="e">
        <f>MATCH(SMALL(FF:FF,COUNTIF(FF:FF,0)+ROWS(FF$2:FF400)),FF:FF,0)</f>
        <v>#NUM!</v>
      </c>
      <c r="FH400" s="104" t="e">
        <f ca="1">OFFSET($FA$1,MATCH(INDEX(FC:FC,SMALL(OFFSET(FD$2,0,0,COUNTIF(FC:FC,"&gt;0"),1),ROWS(FC$2:FC400)),1),FC$2:FC$502,0),1,1,1)</f>
        <v>#NUM!</v>
      </c>
      <c r="FI400" s="98" t="e">
        <f ca="1">OFFSET($FA$1,MATCH(INDEX(FF:FF,SMALL(OFFSET(FG$2,0,0,COUNTIF(FF:FF,"&gt;0"),1),ROWS(FF$2:FF400)),1),FF$2:FF$502,0),1,1,1)</f>
        <v>#REF!</v>
      </c>
      <c r="FJ400" s="103" t="e">
        <f ca="1">OFFSET(FA$1,MATCH(INDEX(FC:FC,SMALL(OFFSET(FD$2,0,0,COUNTIF(FC:FC,"&gt;0"),1),ROWS(FC$2:FC400)),1),FC$2:FC$502,0),0,1,1)</f>
        <v>#NUM!</v>
      </c>
    </row>
    <row r="401" spans="3:166">
      <c r="C401" s="91">
        <v>400</v>
      </c>
      <c r="D401" s="99">
        <f>IF(OR(Layout!L414 = "P"), Layout!V414, 0)</f>
        <v>0</v>
      </c>
      <c r="E401" s="99">
        <f t="array" ref="E401">IF(OR(Layout!L414 = "P", Layout!L414 = "A"), Layout!W414, 0)</f>
        <v>0</v>
      </c>
      <c r="F401" s="99">
        <f>IF(OR(Layout!L414 = "P", Layout!L414 = "A"), Layout!I414, 0)</f>
        <v>0</v>
      </c>
      <c r="G401" s="91" t="str">
        <f t="array" ref="G401">IF(OR(Layout!L414 = "P", Layout!L414 = "A"), Layout!G414, "")</f>
        <v/>
      </c>
      <c r="H401" s="91" t="str">
        <f>IF(Layout!G414 &gt; 0, Layout!G414, "")</f>
        <v/>
      </c>
      <c r="I401" s="102">
        <f>IF(Layout!Y414 &gt; 0, Layout!Y414, 0)</f>
        <v>0</v>
      </c>
      <c r="J401" s="92">
        <f t="array" ref="J401">IF(Layout!AA414 &gt; 0, Layout!AA414, 0)</f>
        <v>0</v>
      </c>
      <c r="K401" s="92">
        <f>IF(Layout!K414 &gt; 0, Layout!K414, 0)</f>
        <v>0</v>
      </c>
      <c r="L401" s="98"/>
      <c r="N401" s="91" t="str">
        <f t="shared" si="220"/>
        <v/>
      </c>
      <c r="O401" s="99">
        <f t="shared" si="221"/>
        <v>0</v>
      </c>
      <c r="P401" s="103">
        <f t="array" ref="P401">O401+(ROWS(O$2:O401)/1000*(O401&lt;&gt;0))</f>
        <v>0</v>
      </c>
      <c r="Q401" s="103" t="e">
        <f t="array" ref="Q401">MATCH(SMALL(P:P,COUNTIF(P:P,0)+ROWS(P$2:P401)),P:P,0)</f>
        <v>#NUM!</v>
      </c>
      <c r="R401" s="99">
        <f t="shared" si="222"/>
        <v>0</v>
      </c>
      <c r="S401" s="103">
        <f t="array" ref="S401">R401+(ROWS(R$2:R401)/1000*(R401&lt;&gt;0))</f>
        <v>0</v>
      </c>
      <c r="T401" s="103" t="e">
        <f>MATCH(SMALL(S:S,COUNTIF(S:S,0)+ROWS(S$2:S401)),S:S,0)</f>
        <v>#NUM!</v>
      </c>
      <c r="U401" s="104" t="e">
        <f t="array" aca="1" ref="U401" ca="1">OFFSET($N$1,MATCH(INDEX(P:P,SMALL(OFFSET(Q$2,0,0,COUNTIF(P:P,"&gt;0"),1),ROWS(P$2:P401)),1),P$2:P$502,0),1,1,1)</f>
        <v>#NUM!</v>
      </c>
      <c r="V401" s="104" t="e">
        <f t="array" aca="1" ref="V401" ca="1">OFFSET($Q$1,MATCH(INDEX(S:S,SMALL(OFFSET(T$2,0,0,COUNTIF(S:S,"&gt;0"),1),ROWS(S$2:S401)),1),S$2:S$502,0),1,1,1)</f>
        <v>#NUM!</v>
      </c>
      <c r="W401" s="103" t="e">
        <f ca="1">OFFSET(N$1,MATCH(INDEX(S:S,SMALL(OFFSET(T$2,0,0,COUNTIF(S:S,"&gt;0"),1),ROWS(S$2:S401)),1),S$2:S$502,0),0,1,1)</f>
        <v>#NUM!</v>
      </c>
      <c r="AA401" s="91" t="str">
        <f t="shared" si="223"/>
        <v/>
      </c>
      <c r="AB401" s="99">
        <f t="shared" si="224"/>
        <v>0</v>
      </c>
      <c r="AC401" s="103">
        <f t="array" ref="AC401">AB401+(ROWS(AB$2:AB401)/1000*(AB401&lt;&gt;0))</f>
        <v>0</v>
      </c>
      <c r="AD401" s="103" t="e">
        <f t="array" ref="AD401">MATCH(SMALL(AC:AC,COUNTIF(AC:AC,0)+ROWS(AC$2:AC401)),AC:AC,0)</f>
        <v>#NUM!</v>
      </c>
      <c r="AE401" s="99">
        <f t="shared" si="225"/>
        <v>0</v>
      </c>
      <c r="AF401" s="103">
        <f t="array" ref="AF401">AE401+(ROWS(AE$2:AE401)/1000*(AE401&lt;&gt;0))</f>
        <v>0</v>
      </c>
      <c r="AG401" s="103" t="e">
        <f>MATCH(SMALL(AF:AF,COUNTIF(AF:AF,0)+ROWS(AF$2:AF401)),AF:AF,0)</f>
        <v>#NUM!</v>
      </c>
      <c r="AH401" s="104" t="e">
        <f ca="1">OFFSET($AA$1,MATCH(INDEX(AC:AC,SMALL(OFFSET(AD$2,0,0,COUNTIF(AC:AC,"&gt;0"),1),ROWS(AC$2:AC401)),1),AC$2:AC$502,0),1,1,1)</f>
        <v>#NUM!</v>
      </c>
      <c r="AI401" s="104" t="e">
        <f ca="1">OFFSET($AD$1,MATCH(INDEX(AF:AF,SMALL(OFFSET(AG$2,0,0,COUNTIF(AF:AF,"&gt;0"),1),ROWS(AF$2:AF401)),1),AF$2:AF$502,0),1,1,1)</f>
        <v>#NUM!</v>
      </c>
      <c r="AJ401" s="103" t="e">
        <f ca="1">OFFSET(AA$1,MATCH(INDEX(AF:AF,SMALL(OFFSET(AG$2,0,0,COUNTIF(AF:AF,"&gt;0"),1),ROWS(AF$2:AF401)),1),AF$2:AF$502,0),0,1,1)</f>
        <v>#NUM!</v>
      </c>
      <c r="AN401" s="91" t="str">
        <f t="shared" si="226"/>
        <v/>
      </c>
      <c r="AO401" s="99">
        <f t="shared" si="227"/>
        <v>0</v>
      </c>
      <c r="AP401" s="103">
        <f t="array" ref="AP401">AO401+(ROWS(AO$2:AO401)/1000*(AO401&lt;&gt;0))</f>
        <v>0</v>
      </c>
      <c r="AQ401" s="103" t="e">
        <f t="array" ref="AQ401">MATCH(SMALL(AP:AP,COUNTIF(AP:AP,0)+ROWS(AP$2:AP401)),AP:AP,0)</f>
        <v>#NUM!</v>
      </c>
      <c r="AR401" s="99">
        <f t="shared" si="228"/>
        <v>0</v>
      </c>
      <c r="AS401" s="103">
        <f t="array" ref="AS401">AR401+(ROWS(AR$2:AR401)/1000*(AR401&lt;&gt;0))</f>
        <v>0</v>
      </c>
      <c r="AT401" s="103" t="e">
        <f>MATCH(SMALL(AS:AS,COUNTIF(AS:AS,0)+ROWS(AS$2:AS401)),AS:AS,0)</f>
        <v>#NUM!</v>
      </c>
      <c r="AU401" s="104" t="e">
        <f ca="1">OFFSET($AN$1,MATCH(INDEX(AP:AP,SMALL(OFFSET(AQ$2,0,0,COUNTIF(AP:AP,"&gt;0"),1),ROWS(AP$2:AP401)),1),AP$2:AP$502,0),1,1,1)</f>
        <v>#NUM!</v>
      </c>
      <c r="AV401" s="104" t="e">
        <f ca="1">OFFSET($AQ$1,MATCH(INDEX(AS:AS,SMALL(OFFSET(AT$2,0,0,COUNTIF(AS:AS,"&gt;0"),1),ROWS(AS$2:AS401)),1),AS$2:AS$502,0),1,1,1)</f>
        <v>#NUM!</v>
      </c>
      <c r="AW401" s="103" t="e">
        <f ca="1">OFFSET(AN$1,MATCH(INDEX(AS:AS,SMALL(OFFSET(AT$2,0,0,COUNTIF(AS:AS,"&gt;0"),1),ROWS(AS$2:AS401)),1),AS$2:AS$502,0),0,1,1)</f>
        <v>#NUM!</v>
      </c>
      <c r="BA401" s="91" t="str">
        <f t="shared" si="229"/>
        <v/>
      </c>
      <c r="BB401" s="99">
        <f t="shared" si="230"/>
        <v>0</v>
      </c>
      <c r="BC401" s="103">
        <f t="array" ref="BC401">BB401+(ROWS(BB$2:BB401)/1000*(BB401&lt;&gt;0))</f>
        <v>0</v>
      </c>
      <c r="BD401" s="103" t="e">
        <f t="array" ref="BD401">MATCH(SMALL(BC:BC,COUNTIF(BC:BC,0)+ROWS(BC$2:BC401)),BC:BC,0)</f>
        <v>#NUM!</v>
      </c>
      <c r="BE401" s="99">
        <f t="shared" si="231"/>
        <v>0</v>
      </c>
      <c r="BF401" s="103">
        <f t="array" ref="BF401">BE401+(ROWS(BE$2:BE401)/1000*(BE401&lt;&gt;0))</f>
        <v>0</v>
      </c>
      <c r="BG401" s="103" t="e">
        <f>MATCH(SMALL(BF:BF,COUNTIF(BF:BF,0)+ROWS(BF$2:BF401)),BF:BF,0)</f>
        <v>#NUM!</v>
      </c>
      <c r="BH401" s="104" t="e">
        <f ca="1">OFFSET($BA$1,MATCH(INDEX(BC:BC,SMALL(OFFSET(BD$2,0,0,COUNTIF(BC:BC,"&gt;0"),1),ROWS(BC$2:BC401)),1),BC$2:BC$502,0),1,1,1)</f>
        <v>#NUM!</v>
      </c>
      <c r="BI401" s="104" t="e">
        <f ca="1">OFFSET($BD$1,MATCH(INDEX(BF:BF,SMALL(OFFSET(BG$2,0,0,COUNTIF(BF:BF,"&gt;0"),1),ROWS(BF$2:BF401)),1),BF$2:BF$502,0),1,1,1)</f>
        <v>#NUM!</v>
      </c>
      <c r="BJ401" s="103" t="e">
        <f ca="1">OFFSET(BA$1,MATCH(INDEX(BF:BF,SMALL(OFFSET(BG$2,0,0,COUNTIF(BF:BF,"&gt;0"),1),ROWS(BF$2:BF401)),1),BF$2:BF$502,0),0,1,1)</f>
        <v>#NUM!</v>
      </c>
      <c r="BN401" s="91" t="str">
        <f t="shared" si="232"/>
        <v/>
      </c>
      <c r="BO401" s="99">
        <f t="shared" si="233"/>
        <v>0</v>
      </c>
      <c r="BP401" s="103">
        <f t="array" ref="BP401">BO401+(ROWS(BO$2:BO401)/1000*(BO401&lt;&gt;0))</f>
        <v>0</v>
      </c>
      <c r="BQ401" s="103" t="e">
        <f t="array" ref="BQ401">MATCH(SMALL(BP:BP,COUNTIF(BP:BP,0)+ROWS(BP$2:BP401)),BP:BP,0)</f>
        <v>#NUM!</v>
      </c>
      <c r="BR401" s="99">
        <f t="shared" si="234"/>
        <v>0</v>
      </c>
      <c r="BS401" s="103">
        <f t="array" ref="BS401">BR401+(ROWS(BR$2:BR401)/1000*(BR401&lt;&gt;0))</f>
        <v>0</v>
      </c>
      <c r="BT401" s="103" t="e">
        <f>MATCH(SMALL(BS:BS,COUNTIF(BS:BS,0)+ROWS(BS$2:BS401)),BS:BS,0)</f>
        <v>#NUM!</v>
      </c>
      <c r="BU401" s="104" t="e">
        <f ca="1">OFFSET($BN$1,MATCH(INDEX(BP:BP,SMALL(OFFSET(BQ$2,0,0,COUNTIF(BP:BP,"&gt;0"),1),ROWS(BP$2:BP401)),1),BP$2:BP$502,0),1,1,1)</f>
        <v>#NUM!</v>
      </c>
      <c r="BV401" s="104" t="e">
        <f ca="1">OFFSET($BQ$1,MATCH(INDEX(BS:BS,SMALL(OFFSET(BT$2,0,0,COUNTIF(BS:BS,"&gt;0"),1),ROWS(BS$2:BS401)),1),BS$2:BS$502,0),1,1,1)</f>
        <v>#NUM!</v>
      </c>
      <c r="BW401" s="103" t="e">
        <f ca="1">OFFSET(BN$1,MATCH(INDEX(BS:BS,SMALL(OFFSET(BT$2,0,0,COUNTIF(BS:BS,"&gt;0"),1),ROWS(BS$2:BS401)),1),BS$2:BS$502,0),0,1,1)</f>
        <v>#NUM!</v>
      </c>
      <c r="CA401" s="91" t="str">
        <f t="shared" si="235"/>
        <v/>
      </c>
      <c r="CB401" s="99">
        <f t="shared" si="236"/>
        <v>0</v>
      </c>
      <c r="CC401" s="103">
        <f t="array" ref="CC401">CB401+(ROWS(CB$2:CB401)/1000*(CB401&lt;&gt;0))</f>
        <v>0</v>
      </c>
      <c r="CD401" s="103" t="e">
        <f t="array" ref="CD401">MATCH(SMALL(CC:CC,COUNTIF(CC:CC,0)+ROWS(CC$2:CC401)),CC:CC,0)</f>
        <v>#NUM!</v>
      </c>
      <c r="CE401" s="99">
        <f t="shared" si="237"/>
        <v>0</v>
      </c>
      <c r="CF401" s="103">
        <f t="array" ref="CF401">CE401+(ROWS(CE$2:CE401)/1000*(CE401&lt;&gt;0))</f>
        <v>0</v>
      </c>
      <c r="CG401" s="103" t="e">
        <f>MATCH(SMALL(CF:CF,COUNTIF(CF:CF,0)+ROWS(CF$2:CF401)),CF:CF,0)</f>
        <v>#NUM!</v>
      </c>
      <c r="CH401" s="104" t="e">
        <f ca="1">OFFSET($CA$1,MATCH(INDEX(CC:CC,SMALL(OFFSET(CD$2,0,0,COUNTIF(CC:CC,"&gt;0"),1),ROWS(CC$2:CC401)),1),CC$2:CC$502,0),1,1,1)</f>
        <v>#NUM!</v>
      </c>
      <c r="CI401" s="104" t="e">
        <f t="array" aca="1" ref="CI401" ca="1">OFFSET($CD$1,MATCH(INDEX(CF:CF,SMALL(OFFSET(CG$2,0,0,COUNTIF(CF:CF,"&gt;0"),1),ROWS(CF$2:CF401)),1),CF$2:CF$502,0),1,1,1)</f>
        <v>#NUM!</v>
      </c>
      <c r="CJ401" s="103" t="e">
        <f ca="1">OFFSET(CA$1,MATCH(INDEX(CF:CF,SMALL(OFFSET(CG$2,0,0,COUNTIF(CF:CF,"&gt;0"),1),ROWS(CF$2:CF401)),1),CF$2:CF$502,0),0,1,1)</f>
        <v>#NUM!</v>
      </c>
      <c r="CN401" s="91" t="str">
        <f t="shared" si="238"/>
        <v/>
      </c>
      <c r="CO401" s="99">
        <f t="shared" si="239"/>
        <v>0</v>
      </c>
      <c r="CP401" s="103">
        <f t="array" ref="CP401">CO401+(ROWS(CO$2:CO401)/1000*(CO401&lt;&gt;0))</f>
        <v>0</v>
      </c>
      <c r="CQ401" s="103" t="e">
        <f t="array" ref="CQ401">MATCH(SMALL(CP:CP,COUNTIF(CP:CP,0)+ROWS(CP$2:CP401)),CP:CP,0)</f>
        <v>#NUM!</v>
      </c>
      <c r="CR401" s="99">
        <f t="shared" si="240"/>
        <v>0</v>
      </c>
      <c r="CS401" s="103">
        <f t="array" ref="CS401">CR401+(ROWS(CR$2:CR401)/1000*(CR401&lt;&gt;0))</f>
        <v>0</v>
      </c>
      <c r="CT401" s="103" t="e">
        <f>MATCH(SMALL(CS:CS,COUNTIF(CS:CS,0)+ROWS(CS$2:CS401)),CS:CS,0)</f>
        <v>#NUM!</v>
      </c>
      <c r="CU401" s="104" t="e">
        <f t="array" aca="1" ref="CU401" ca="1">OFFSET($CN$1,MATCH(INDEX(CP:CP,SMALL(OFFSET(CQ$2,0,0,COUNTIF(CP:CP,"&gt;0"),1),ROWS(CP$2:CP401)),1),CP$2:CP$502,0),1,1,1)</f>
        <v>#NUM!</v>
      </c>
      <c r="CV401" s="104" t="e">
        <f t="array" aca="1" ref="CV401" ca="1">OFFSET($CQ$1,MATCH(INDEX(CS:CS,SMALL(OFFSET(CT$2,0,0,COUNTIF(CS:CS,"&gt;0"),1),ROWS(CS$2:CS401)),1),CS$2:CS$502,0),1,1,1)</f>
        <v>#NUM!</v>
      </c>
      <c r="CW401" s="103" t="e">
        <f ca="1">OFFSET(CN$1,MATCH(INDEX(CS:CS,SMALL(OFFSET(CT$2,0,0,COUNTIF(CS:CS,"&gt;0"),1),ROWS(CS$2:CS401)),1),CS$2:CS$502,0),0,1,1)</f>
        <v>#NUM!</v>
      </c>
      <c r="DA401" s="91" t="str">
        <f t="shared" si="241"/>
        <v/>
      </c>
      <c r="DB401" s="99">
        <f t="shared" si="242"/>
        <v>0</v>
      </c>
      <c r="DC401" s="103">
        <f t="array" ref="DC401">DB401+(ROWS(DB$2:DB401)/1000*(DB401&lt;&gt;0))</f>
        <v>0</v>
      </c>
      <c r="DD401" s="103" t="e">
        <f t="array" ref="DD401">MATCH(SMALL(DC:DC,COUNTIF(DC:DC,0)+ROWS(DC$2:DC401)),DC:DC,0)</f>
        <v>#NUM!</v>
      </c>
      <c r="DE401" s="99">
        <f t="shared" si="243"/>
        <v>0</v>
      </c>
      <c r="DF401" s="103">
        <f t="array" ref="DF401">DE401+(ROWS(DE$2:DE401)/1000*(DE401&lt;&gt;0))</f>
        <v>0</v>
      </c>
      <c r="DG401" s="103" t="e">
        <f>MATCH(SMALL(DF:DF,COUNTIF(DF:DF,0)+ROWS(DF$2:DF401)),DF:DF,0)</f>
        <v>#NUM!</v>
      </c>
      <c r="DH401" s="104" t="e">
        <f t="array" aca="1" ref="DH401" ca="1">OFFSET($DA$1,MATCH(INDEX(DC:DC,SMALL(OFFSET(DD$2,0,0,COUNTIF(DC:DC,"&gt;0"),1),ROWS(DC$2:DC401)),1),DC$2:DC$502,0),1,1,1)</f>
        <v>#NUM!</v>
      </c>
      <c r="DI401" s="104" t="e">
        <f t="array" aca="1" ref="DI401" ca="1">OFFSET($DD$1,MATCH(INDEX(DF:DF,SMALL(OFFSET(DG$2,0,0,COUNTIF(DF:DF,"&gt;0"),1),ROWS(DF$2:DF401)),1),DF$2:DF$502,0),1,1,1)</f>
        <v>#NUM!</v>
      </c>
      <c r="DJ401" s="103" t="e">
        <f ca="1">OFFSET(DA$1,MATCH(INDEX(DF:DF,SMALL(OFFSET(DG$2,0,0,COUNTIF(DF:DF,"&gt;0"),1),ROWS(DF$2:DF401)),1),DF$2:DF$502,0),0,1,1)</f>
        <v>#NUM!</v>
      </c>
      <c r="DN401" s="91" t="str">
        <f t="shared" si="246"/>
        <v/>
      </c>
      <c r="DO401" s="99">
        <f t="shared" si="247"/>
        <v>0</v>
      </c>
      <c r="DP401" s="103">
        <f t="array" ref="DP401">DO401+(ROWS(DO$2:DO401)/1000*(DO401&lt;&gt;0))</f>
        <v>0</v>
      </c>
      <c r="DQ401" s="103" t="e">
        <f t="array" ref="DQ401">MATCH(SMALL(DP:DP,COUNTIF(DP:DP,0)+ROWS(DP$2:DP401)),DP:DP,0)</f>
        <v>#NUM!</v>
      </c>
      <c r="DR401" s="99">
        <f t="shared" si="248"/>
        <v>0</v>
      </c>
      <c r="DS401" s="103">
        <f t="array" ref="DS401">DR401+(ROWS(DR$2:DR401)/1000*(DR401&lt;&gt;0))</f>
        <v>0</v>
      </c>
      <c r="DT401" s="103" t="e">
        <f>MATCH(SMALL(DS:DS,COUNTIF(DS:DS,0)+ROWS(DS$2:DS401)),DS:DS,0)</f>
        <v>#NUM!</v>
      </c>
      <c r="DU401" s="104" t="e">
        <f t="array" aca="1" ref="DU401" ca="1">OFFSET($DN$1,MATCH(INDEX(DP:DP,SMALL(OFFSET(DQ$2,0,0,COUNTIF(DP:DP,"&gt;0"),1),ROWS(DP$2:DP401)),1),DP$2:DP$503,0),1,1,1)</f>
        <v>#NUM!</v>
      </c>
      <c r="DV401" s="104" t="e">
        <f t="array" aca="1" ref="DV401" ca="1">OFFSET($DQ$1,MATCH(INDEX(DS:DS,SMALL(OFFSET(DT$2,0,0,COUNTIF(DS:DS,"&gt;0"),1),ROWS(DS$2:DS401)),1),DS$2:DS$503,0),1,1,1)</f>
        <v>#REF!</v>
      </c>
      <c r="DW401" s="103" t="e">
        <f t="array" aca="1" ref="DW401" ca="1">OFFSET(DN$1,MATCH(INDEX(DP:DP,SMALL(OFFSET(DQ$2,0,0,COUNTIF(DP:DP,"&gt;0"),1),ROWS(DP$2:DP401)),1),DP$2:DP$503,0),0,1,1)</f>
        <v>#NUM!</v>
      </c>
      <c r="EA401" s="91" t="str">
        <f t="shared" si="216"/>
        <v/>
      </c>
      <c r="EB401" s="99">
        <f t="shared" si="217"/>
        <v>0</v>
      </c>
      <c r="EC401" s="103">
        <f t="array" ref="EC401">EB401+(ROWS(EB$2:EB401)/1000*(EB401&lt;&gt;0))</f>
        <v>0</v>
      </c>
      <c r="ED401" s="103" t="e">
        <f t="array" ref="ED401">MATCH(SMALL(EC:EC,COUNTIF(EC:EC,0)+ROWS(EC$2:EC401)),EC:EC,0)</f>
        <v>#NUM!</v>
      </c>
      <c r="EE401" s="99">
        <f t="shared" si="249"/>
        <v>0</v>
      </c>
      <c r="EF401" s="103">
        <f t="array" ref="EF401">EE401+(ROWS(EE$2:EE401)/1000*(EE401&lt;&gt;0))</f>
        <v>0</v>
      </c>
      <c r="EG401" s="103" t="e">
        <f>MATCH(SMALL(EF:EF,COUNTIF(EF:EF,0)+ROWS(EF$2:EF401)),EF:EF,0)</f>
        <v>#NUM!</v>
      </c>
      <c r="EH401" s="104" t="e">
        <f t="array" aca="1" ref="EH401" ca="1">OFFSET($EA$1,MATCH(INDEX(EC:EC,SMALL(OFFSET(ED$2,0,0,COUNTIF(EC:EC,"&gt;0"),1),ROWS(EC$2:EC401)),1),EC$2:EC$501,0),1,1,1)</f>
        <v>#NUM!</v>
      </c>
      <c r="EI401" s="104" t="e">
        <f t="array" aca="1" ref="EI401" ca="1">OFFSET($ED$1,MATCH(INDEX(EF:EF,SMALL(OFFSET(EG$2,0,0,COUNTIF(EF:EF,"&gt;0"),1),ROWS(EF$2:EF401)),1),EF$2:EF$501,0),1,1,1)</f>
        <v>#REF!</v>
      </c>
      <c r="EJ401" s="103" t="e">
        <f t="array" aca="1" ref="EJ401" ca="1">OFFSET(EA$1,MATCH(INDEX(EC:EC,SMALL(OFFSET(ED$2,0,0,COUNTIF(EC:EC,"&gt;0"),1),ROWS(EC$2:EC401)),1),EC$2:EC$501,0),0,1,1)</f>
        <v>#NUM!</v>
      </c>
      <c r="EN401" s="91" t="str">
        <f t="shared" si="218"/>
        <v/>
      </c>
      <c r="EO401" s="99">
        <f t="shared" si="219"/>
        <v>0</v>
      </c>
      <c r="EP401" s="103">
        <f t="array" ref="EP401">EO401+(ROWS(EO$2:EO401)/1000*(EO401&lt;&gt;0))</f>
        <v>0</v>
      </c>
      <c r="EQ401" s="103" t="e">
        <f t="array" ref="EQ401">MATCH(SMALL(EP:EP,COUNTIF(EP:EP,0)+ROWS(EP$2:EP401)),EP:EP,0)</f>
        <v>#NUM!</v>
      </c>
      <c r="ER401" s="99">
        <f t="shared" si="250"/>
        <v>0</v>
      </c>
      <c r="ES401" s="103">
        <f t="array" ref="ES401">ER401+(ROWS(ER$2:ER401)/1000*(ER401&lt;&gt;0))</f>
        <v>0</v>
      </c>
      <c r="ET401" s="103" t="e">
        <f>MATCH(SMALL(ES:ES,COUNTIF(ES:ES,0)+ROWS(ES$2:ES401)),ES:ES,0)</f>
        <v>#NUM!</v>
      </c>
      <c r="EU401" s="104" t="e">
        <f t="array" aca="1" ref="EU401" ca="1">OFFSET($EN$1,MATCH(INDEX(EP:EP,SMALL(OFFSET(EQ$2,0,0,COUNTIF(EP:EP,"&gt;0"),1),ROWS(EP$2:EP401)),1),EP$2:EP$501,0),1,1,1)</f>
        <v>#NUM!</v>
      </c>
      <c r="EV401" s="104" t="e">
        <f t="array" aca="1" ref="EV401" ca="1">OFFSET($EN$1,MATCH(INDEX(ES:ES,SMALL(OFFSET(ET$2,0,0,COUNTIF(ES:ES,"&gt;0"),1),ROWS(ES$2:ES401)),1),ES$2:ES$501,0),1,1,1)</f>
        <v>#REF!</v>
      </c>
      <c r="EW401" s="103" t="e">
        <f t="array" aca="1" ref="EW401" ca="1">OFFSET(EN$1,MATCH(INDEX(EP:EP,SMALL(OFFSET(EQ$2,0,0,COUNTIF(EP:EP,"&gt;0"),1),ROWS(EP$2:EP401)),1),EP$2:EP$501,0),0,1,1)</f>
        <v>#NUM!</v>
      </c>
      <c r="EX401" s="91"/>
      <c r="EY401" s="91"/>
      <c r="EZ401" s="91"/>
      <c r="FA401" s="103" t="str">
        <f t="shared" si="244"/>
        <v/>
      </c>
      <c r="FB401" s="103">
        <f t="shared" si="245"/>
        <v>0</v>
      </c>
      <c r="FC401" s="103">
        <f>FB401+(ROWS(FB$2:FB401)/1000*(FB401&lt;&gt;0))</f>
        <v>0</v>
      </c>
      <c r="FD401" s="103" t="e">
        <f>MATCH(SMALL(FC:FC,COUNTIF(FC:FC,0)+ROWS(FC$2:FC401)),FC:FC,0)</f>
        <v>#NUM!</v>
      </c>
      <c r="FE401" s="99">
        <f t="shared" si="251"/>
        <v>0</v>
      </c>
      <c r="FF401" s="103">
        <f>FE401+(ROWS(FE$2:FE401)/1000*(FE401&lt;&gt;0))</f>
        <v>0</v>
      </c>
      <c r="FG401" s="103" t="e">
        <f>MATCH(SMALL(FF:FF,COUNTIF(FF:FF,0)+ROWS(FF$2:FF401)),FF:FF,0)</f>
        <v>#NUM!</v>
      </c>
      <c r="FH401" s="104" t="e">
        <f ca="1">OFFSET($FA$1,MATCH(INDEX(FC:FC,SMALL(OFFSET(FD$2,0,0,COUNTIF(FC:FC,"&gt;0"),1),ROWS(FC$2:FC401)),1),FC$2:FC$502,0),1,1,1)</f>
        <v>#NUM!</v>
      </c>
      <c r="FI401" s="104" t="e">
        <f ca="1">OFFSET($FA$1,MATCH(INDEX(FF:FF,SMALL(OFFSET(FG$2,0,0,COUNTIF(FF:FF,"&gt;0"),1),ROWS(FF$2:FF401)),1),FF$2:FF$502,0),1,1,1)</f>
        <v>#REF!</v>
      </c>
      <c r="FJ401" s="103" t="e">
        <f ca="1">OFFSET(FA$1,MATCH(INDEX(FC:FC,SMALL(OFFSET(FD$2,0,0,COUNTIF(FC:FC,"&gt;0"),1),ROWS(FC$2:FC401)),1),FC$2:FC$502,0),0,1,1)</f>
        <v>#NUM!</v>
      </c>
    </row>
    <row r="402" spans="3:166">
      <c r="C402" s="91">
        <v>401</v>
      </c>
      <c r="D402" s="99">
        <f>IF(OR(Layout!L415 = "P"), Layout!V415, 0)</f>
        <v>0</v>
      </c>
      <c r="E402" s="99">
        <f t="array" ref="E402">IF(OR(Layout!L415 = "P", Layout!L415 = "A"), Layout!W415, 0)</f>
        <v>0</v>
      </c>
      <c r="F402" s="99">
        <f>IF(OR(Layout!L415 = "P", Layout!L415 = "A"), Layout!I415, 0)</f>
        <v>0</v>
      </c>
      <c r="G402" s="91" t="str">
        <f t="array" ref="G402">IF(OR(Layout!L415 = "P", Layout!L415 = "A"), Layout!G415, "")</f>
        <v/>
      </c>
      <c r="H402" s="91" t="str">
        <f>IF(Layout!G415 &gt; 0, Layout!G415, "")</f>
        <v/>
      </c>
      <c r="I402" s="102">
        <f>IF(Layout!Y415 &gt; 0, Layout!Y415, 0)</f>
        <v>0</v>
      </c>
      <c r="J402" s="92">
        <f t="array" ref="J402">IF(Layout!AA415 &gt; 0, Layout!AA415, 0)</f>
        <v>0</v>
      </c>
      <c r="K402" s="92">
        <f>IF(Layout!K415 &gt; 0, Layout!K415, 0)</f>
        <v>0</v>
      </c>
      <c r="L402" s="98"/>
      <c r="N402" s="91" t="str">
        <f t="shared" si="220"/>
        <v/>
      </c>
      <c r="O402" s="99">
        <f t="shared" si="221"/>
        <v>0</v>
      </c>
      <c r="P402" s="103">
        <f t="array" ref="P402">O402+(ROWS(O$2:O402)/1000*(O402&lt;&gt;0))</f>
        <v>0</v>
      </c>
      <c r="Q402" s="103" t="e">
        <f t="array" ref="Q402">MATCH(SMALL(P:P,COUNTIF(P:P,0)+ROWS(P$2:P402)),P:P,0)</f>
        <v>#NUM!</v>
      </c>
      <c r="R402" s="99">
        <f t="shared" si="222"/>
        <v>0</v>
      </c>
      <c r="S402" s="103">
        <f t="array" ref="S402">R402+(ROWS(R$2:R402)/1000*(R402&lt;&gt;0))</f>
        <v>0</v>
      </c>
      <c r="T402" s="103" t="e">
        <f>MATCH(SMALL(S:S,COUNTIF(S:S,0)+ROWS(S$2:S402)),S:S,0)</f>
        <v>#NUM!</v>
      </c>
      <c r="U402" s="104" t="e">
        <f t="array" aca="1" ref="U402" ca="1">OFFSET($N$1,MATCH(INDEX(P:P,SMALL(OFFSET(Q$2,0,0,COUNTIF(P:P,"&gt;0"),1),ROWS(P$2:P402)),1),P$2:P$502,0),1,1,1)</f>
        <v>#NUM!</v>
      </c>
      <c r="V402" s="104" t="e">
        <f t="array" aca="1" ref="V402" ca="1">OFFSET($Q$1,MATCH(INDEX(S:S,SMALL(OFFSET(T$2,0,0,COUNTIF(S:S,"&gt;0"),1),ROWS(S$2:S402)),1),S$2:S$502,0),1,1,1)</f>
        <v>#NUM!</v>
      </c>
      <c r="W402" s="103" t="e">
        <f ca="1">OFFSET(N$1,MATCH(INDEX(S:S,SMALL(OFFSET(T$2,0,0,COUNTIF(S:S,"&gt;0"),1),ROWS(S$2:S402)),1),S$2:S$502,0),0,1,1)</f>
        <v>#NUM!</v>
      </c>
      <c r="AA402" s="91" t="str">
        <f t="shared" si="223"/>
        <v/>
      </c>
      <c r="AB402" s="99">
        <f t="shared" si="224"/>
        <v>0</v>
      </c>
      <c r="AC402" s="103">
        <f t="array" ref="AC402">AB402+(ROWS(AB$2:AB402)/1000*(AB402&lt;&gt;0))</f>
        <v>0</v>
      </c>
      <c r="AD402" s="103" t="e">
        <f t="array" ref="AD402">MATCH(SMALL(AC:AC,COUNTIF(AC:AC,0)+ROWS(AC$2:AC402)),AC:AC,0)</f>
        <v>#NUM!</v>
      </c>
      <c r="AE402" s="99">
        <f t="shared" si="225"/>
        <v>0</v>
      </c>
      <c r="AF402" s="103">
        <f t="array" ref="AF402">AE402+(ROWS(AE$2:AE402)/1000*(AE402&lt;&gt;0))</f>
        <v>0</v>
      </c>
      <c r="AG402" s="103" t="e">
        <f>MATCH(SMALL(AF:AF,COUNTIF(AF:AF,0)+ROWS(AF$2:AF402)),AF:AF,0)</f>
        <v>#NUM!</v>
      </c>
      <c r="AH402" s="104" t="e">
        <f ca="1">OFFSET($AA$1,MATCH(INDEX(AC:AC,SMALL(OFFSET(AD$2,0,0,COUNTIF(AC:AC,"&gt;0"),1),ROWS(AC$2:AC402)),1),AC$2:AC$502,0),1,1,1)</f>
        <v>#NUM!</v>
      </c>
      <c r="AI402" s="104" t="e">
        <f ca="1">OFFSET($AD$1,MATCH(INDEX(AF:AF,SMALL(OFFSET(AG$2,0,0,COUNTIF(AF:AF,"&gt;0"),1),ROWS(AF$2:AF402)),1),AF$2:AF$502,0),1,1,1)</f>
        <v>#NUM!</v>
      </c>
      <c r="AJ402" s="103" t="e">
        <f ca="1">OFFSET(AA$1,MATCH(INDEX(AF:AF,SMALL(OFFSET(AG$2,0,0,COUNTIF(AF:AF,"&gt;0"),1),ROWS(AF$2:AF402)),1),AF$2:AF$502,0),0,1,1)</f>
        <v>#NUM!</v>
      </c>
      <c r="AN402" s="91" t="str">
        <f t="shared" si="226"/>
        <v/>
      </c>
      <c r="AO402" s="99">
        <f t="shared" si="227"/>
        <v>0</v>
      </c>
      <c r="AP402" s="103">
        <f t="array" ref="AP402">AO402+(ROWS(AO$2:AO402)/1000*(AO402&lt;&gt;0))</f>
        <v>0</v>
      </c>
      <c r="AQ402" s="103" t="e">
        <f t="array" ref="AQ402">MATCH(SMALL(AP:AP,COUNTIF(AP:AP,0)+ROWS(AP$2:AP402)),AP:AP,0)</f>
        <v>#NUM!</v>
      </c>
      <c r="AR402" s="99">
        <f t="shared" si="228"/>
        <v>0</v>
      </c>
      <c r="AS402" s="103">
        <f t="array" ref="AS402">AR402+(ROWS(AR$2:AR402)/1000*(AR402&lt;&gt;0))</f>
        <v>0</v>
      </c>
      <c r="AT402" s="103" t="e">
        <f>MATCH(SMALL(AS:AS,COUNTIF(AS:AS,0)+ROWS(AS$2:AS402)),AS:AS,0)</f>
        <v>#NUM!</v>
      </c>
      <c r="AU402" s="104" t="e">
        <f ca="1">OFFSET($AN$1,MATCH(INDEX(AP:AP,SMALL(OFFSET(AQ$2,0,0,COUNTIF(AP:AP,"&gt;0"),1),ROWS(AP$2:AP402)),1),AP$2:AP$502,0),1,1,1)</f>
        <v>#NUM!</v>
      </c>
      <c r="AV402" s="104" t="e">
        <f ca="1">OFFSET($AQ$1,MATCH(INDEX(AS:AS,SMALL(OFFSET(AT$2,0,0,COUNTIF(AS:AS,"&gt;0"),1),ROWS(AS$2:AS402)),1),AS$2:AS$502,0),1,1,1)</f>
        <v>#NUM!</v>
      </c>
      <c r="AW402" s="103" t="e">
        <f ca="1">OFFSET(AN$1,MATCH(INDEX(AS:AS,SMALL(OFFSET(AT$2,0,0,COUNTIF(AS:AS,"&gt;0"),1),ROWS(AS$2:AS402)),1),AS$2:AS$502,0),0,1,1)</f>
        <v>#NUM!</v>
      </c>
      <c r="BA402" s="91" t="str">
        <f t="shared" si="229"/>
        <v/>
      </c>
      <c r="BB402" s="99">
        <f t="shared" si="230"/>
        <v>0</v>
      </c>
      <c r="BC402" s="103">
        <f t="array" ref="BC402">BB402+(ROWS(BB$2:BB402)/1000*(BB402&lt;&gt;0))</f>
        <v>0</v>
      </c>
      <c r="BD402" s="103" t="e">
        <f t="array" ref="BD402">MATCH(SMALL(BC:BC,COUNTIF(BC:BC,0)+ROWS(BC$2:BC402)),BC:BC,0)</f>
        <v>#NUM!</v>
      </c>
      <c r="BE402" s="99">
        <f t="shared" si="231"/>
        <v>0</v>
      </c>
      <c r="BF402" s="103">
        <f t="array" ref="BF402">BE402+(ROWS(BE$2:BE402)/1000*(BE402&lt;&gt;0))</f>
        <v>0</v>
      </c>
      <c r="BG402" s="103" t="e">
        <f>MATCH(SMALL(BF:BF,COUNTIF(BF:BF,0)+ROWS(BF$2:BF402)),BF:BF,0)</f>
        <v>#NUM!</v>
      </c>
      <c r="BH402" s="104" t="e">
        <f ca="1">OFFSET($BA$1,MATCH(INDEX(BC:BC,SMALL(OFFSET(BD$2,0,0,COUNTIF(BC:BC,"&gt;0"),1),ROWS(BC$2:BC402)),1),BC$2:BC$502,0),1,1,1)</f>
        <v>#NUM!</v>
      </c>
      <c r="BI402" s="104" t="e">
        <f ca="1">OFFSET($BD$1,MATCH(INDEX(BF:BF,SMALL(OFFSET(BG$2,0,0,COUNTIF(BF:BF,"&gt;0"),1),ROWS(BF$2:BF402)),1),BF$2:BF$502,0),1,1,1)</f>
        <v>#NUM!</v>
      </c>
      <c r="BJ402" s="103" t="e">
        <f ca="1">OFFSET(BA$1,MATCH(INDEX(BF:BF,SMALL(OFFSET(BG$2,0,0,COUNTIF(BF:BF,"&gt;0"),1),ROWS(BF$2:BF402)),1),BF$2:BF$502,0),0,1,1)</f>
        <v>#NUM!</v>
      </c>
      <c r="BN402" s="91" t="str">
        <f t="shared" si="232"/>
        <v/>
      </c>
      <c r="BO402" s="99">
        <f t="shared" si="233"/>
        <v>0</v>
      </c>
      <c r="BP402" s="103">
        <f t="array" ref="BP402">BO402+(ROWS(BO$2:BO402)/1000*(BO402&lt;&gt;0))</f>
        <v>0</v>
      </c>
      <c r="BQ402" s="103" t="e">
        <f t="array" ref="BQ402">MATCH(SMALL(BP:BP,COUNTIF(BP:BP,0)+ROWS(BP$2:BP402)),BP:BP,0)</f>
        <v>#NUM!</v>
      </c>
      <c r="BR402" s="99">
        <f t="shared" si="234"/>
        <v>0</v>
      </c>
      <c r="BS402" s="103">
        <f t="array" ref="BS402">BR402+(ROWS(BR$2:BR402)/1000*(BR402&lt;&gt;0))</f>
        <v>0</v>
      </c>
      <c r="BT402" s="103" t="e">
        <f>MATCH(SMALL(BS:BS,COUNTIF(BS:BS,0)+ROWS(BS$2:BS402)),BS:BS,0)</f>
        <v>#NUM!</v>
      </c>
      <c r="BU402" s="104" t="e">
        <f ca="1">OFFSET($BN$1,MATCH(INDEX(BP:BP,SMALL(OFFSET(BQ$2,0,0,COUNTIF(BP:BP,"&gt;0"),1),ROWS(BP$2:BP402)),1),BP$2:BP$502,0),1,1,1)</f>
        <v>#NUM!</v>
      </c>
      <c r="BV402" s="104" t="e">
        <f ca="1">OFFSET($BQ$1,MATCH(INDEX(BS:BS,SMALL(OFFSET(BT$2,0,0,COUNTIF(BS:BS,"&gt;0"),1),ROWS(BS$2:BS402)),1),BS$2:BS$502,0),1,1,1)</f>
        <v>#NUM!</v>
      </c>
      <c r="BW402" s="103" t="e">
        <f ca="1">OFFSET(BN$1,MATCH(INDEX(BS:BS,SMALL(OFFSET(BT$2,0,0,COUNTIF(BS:BS,"&gt;0"),1),ROWS(BS$2:BS402)),1),BS$2:BS$502,0),0,1,1)</f>
        <v>#NUM!</v>
      </c>
      <c r="CA402" s="91" t="str">
        <f t="shared" si="235"/>
        <v/>
      </c>
      <c r="CB402" s="99">
        <f t="shared" si="236"/>
        <v>0</v>
      </c>
      <c r="CC402" s="103">
        <f t="array" ref="CC402">CB402+(ROWS(CB$2:CB402)/1000*(CB402&lt;&gt;0))</f>
        <v>0</v>
      </c>
      <c r="CD402" s="103" t="e">
        <f t="array" ref="CD402">MATCH(SMALL(CC:CC,COUNTIF(CC:CC,0)+ROWS(CC$2:CC402)),CC:CC,0)</f>
        <v>#NUM!</v>
      </c>
      <c r="CE402" s="99">
        <f t="shared" si="237"/>
        <v>0</v>
      </c>
      <c r="CF402" s="103">
        <f t="array" ref="CF402">CE402+(ROWS(CE$2:CE402)/1000*(CE402&lt;&gt;0))</f>
        <v>0</v>
      </c>
      <c r="CG402" s="103" t="e">
        <f>MATCH(SMALL(CF:CF,COUNTIF(CF:CF,0)+ROWS(CF$2:CF402)),CF:CF,0)</f>
        <v>#NUM!</v>
      </c>
      <c r="CH402" s="104" t="e">
        <f ca="1">OFFSET($CA$1,MATCH(INDEX(CC:CC,SMALL(OFFSET(CD$2,0,0,COUNTIF(CC:CC,"&gt;0"),1),ROWS(CC$2:CC402)),1),CC$2:CC$502,0),1,1,1)</f>
        <v>#NUM!</v>
      </c>
      <c r="CI402" s="104" t="e">
        <f t="array" aca="1" ref="CI402" ca="1">OFFSET($CD$1,MATCH(INDEX(CF:CF,SMALL(OFFSET(CG$2,0,0,COUNTIF(CF:CF,"&gt;0"),1),ROWS(CF$2:CF402)),1),CF$2:CF$502,0),1,1,1)</f>
        <v>#NUM!</v>
      </c>
      <c r="CJ402" s="103" t="e">
        <f ca="1">OFFSET(CA$1,MATCH(INDEX(CF:CF,SMALL(OFFSET(CG$2,0,0,COUNTIF(CF:CF,"&gt;0"),1),ROWS(CF$2:CF402)),1),CF$2:CF$502,0),0,1,1)</f>
        <v>#NUM!</v>
      </c>
      <c r="CN402" s="91" t="str">
        <f t="shared" si="238"/>
        <v/>
      </c>
      <c r="CO402" s="99">
        <f t="shared" si="239"/>
        <v>0</v>
      </c>
      <c r="CP402" s="103">
        <f t="array" ref="CP402">CO402+(ROWS(CO$2:CO402)/1000*(CO402&lt;&gt;0))</f>
        <v>0</v>
      </c>
      <c r="CQ402" s="103" t="e">
        <f t="array" ref="CQ402">MATCH(SMALL(CP:CP,COUNTIF(CP:CP,0)+ROWS(CP$2:CP402)),CP:CP,0)</f>
        <v>#NUM!</v>
      </c>
      <c r="CR402" s="99">
        <f t="shared" si="240"/>
        <v>0</v>
      </c>
      <c r="CS402" s="103">
        <f t="array" ref="CS402">CR402+(ROWS(CR$2:CR402)/1000*(CR402&lt;&gt;0))</f>
        <v>0</v>
      </c>
      <c r="CT402" s="103" t="e">
        <f>MATCH(SMALL(CS:CS,COUNTIF(CS:CS,0)+ROWS(CS$2:CS402)),CS:CS,0)</f>
        <v>#NUM!</v>
      </c>
      <c r="CU402" s="104" t="e">
        <f t="array" aca="1" ref="CU402" ca="1">OFFSET($CN$1,MATCH(INDEX(CP:CP,SMALL(OFFSET(CQ$2,0,0,COUNTIF(CP:CP,"&gt;0"),1),ROWS(CP$2:CP402)),1),CP$2:CP$502,0),1,1,1)</f>
        <v>#NUM!</v>
      </c>
      <c r="CV402" s="104" t="e">
        <f t="array" aca="1" ref="CV402" ca="1">OFFSET($CQ$1,MATCH(INDEX(CS:CS,SMALL(OFFSET(CT$2,0,0,COUNTIF(CS:CS,"&gt;0"),1),ROWS(CS$2:CS402)),1),CS$2:CS$502,0),1,1,1)</f>
        <v>#NUM!</v>
      </c>
      <c r="CW402" s="103" t="e">
        <f ca="1">OFFSET(CN$1,MATCH(INDEX(CS:CS,SMALL(OFFSET(CT$2,0,0,COUNTIF(CS:CS,"&gt;0"),1),ROWS(CS$2:CS402)),1),CS$2:CS$502,0),0,1,1)</f>
        <v>#NUM!</v>
      </c>
      <c r="DA402" s="91" t="str">
        <f t="shared" si="241"/>
        <v/>
      </c>
      <c r="DB402" s="99">
        <f t="shared" si="242"/>
        <v>0</v>
      </c>
      <c r="DC402" s="103">
        <f t="array" ref="DC402">DB402+(ROWS(DB$2:DB402)/1000*(DB402&lt;&gt;0))</f>
        <v>0</v>
      </c>
      <c r="DD402" s="103" t="e">
        <f t="array" ref="DD402">MATCH(SMALL(DC:DC,COUNTIF(DC:DC,0)+ROWS(DC$2:DC402)),DC:DC,0)</f>
        <v>#NUM!</v>
      </c>
      <c r="DE402" s="99">
        <f t="shared" si="243"/>
        <v>0</v>
      </c>
      <c r="DF402" s="103">
        <f t="array" ref="DF402">DE402+(ROWS(DE$2:DE402)/1000*(DE402&lt;&gt;0))</f>
        <v>0</v>
      </c>
      <c r="DG402" s="103" t="e">
        <f>MATCH(SMALL(DF:DF,COUNTIF(DF:DF,0)+ROWS(DF$2:DF402)),DF:DF,0)</f>
        <v>#NUM!</v>
      </c>
      <c r="DH402" s="104" t="e">
        <f t="array" aca="1" ref="DH402" ca="1">OFFSET($DA$1,MATCH(INDEX(DC:DC,SMALL(OFFSET(DD$2,0,0,COUNTIF(DC:DC,"&gt;0"),1),ROWS(DC$2:DC402)),1),DC$2:DC$502,0),1,1,1)</f>
        <v>#NUM!</v>
      </c>
      <c r="DI402" s="104" t="e">
        <f t="array" aca="1" ref="DI402" ca="1">OFFSET($DD$1,MATCH(INDEX(DF:DF,SMALL(OFFSET(DG$2,0,0,COUNTIF(DF:DF,"&gt;0"),1),ROWS(DF$2:DF402)),1),DF$2:DF$502,0),1,1,1)</f>
        <v>#NUM!</v>
      </c>
      <c r="DJ402" s="103" t="e">
        <f ca="1">OFFSET(DA$1,MATCH(INDEX(DF:DF,SMALL(OFFSET(DG$2,0,0,COUNTIF(DF:DF,"&gt;0"),1),ROWS(DF$2:DF402)),1),DF$2:DF$502,0),0,1,1)</f>
        <v>#NUM!</v>
      </c>
      <c r="DN402" s="91" t="str">
        <f t="shared" si="246"/>
        <v/>
      </c>
      <c r="DO402" s="99">
        <f t="shared" si="247"/>
        <v>0</v>
      </c>
      <c r="DP402" s="103">
        <f t="array" ref="DP402">DO402+(ROWS(DO$2:DO402)/1000*(DO402&lt;&gt;0))</f>
        <v>0</v>
      </c>
      <c r="DQ402" s="103" t="e">
        <f t="array" ref="DQ402">MATCH(SMALL(DP:DP,COUNTIF(DP:DP,0)+ROWS(DP$2:DP402)),DP:DP,0)</f>
        <v>#NUM!</v>
      </c>
      <c r="DR402" s="99">
        <f t="shared" si="248"/>
        <v>0</v>
      </c>
      <c r="DS402" s="103">
        <f t="array" ref="DS402">DR402+(ROWS(DR$2:DR402)/1000*(DR402&lt;&gt;0))</f>
        <v>0</v>
      </c>
      <c r="DT402" s="103" t="e">
        <f>MATCH(SMALL(DS:DS,COUNTIF(DS:DS,0)+ROWS(DS$2:DS402)),DS:DS,0)</f>
        <v>#NUM!</v>
      </c>
      <c r="DU402" s="104" t="e">
        <f t="array" aca="1" ref="DU402" ca="1">OFFSET($DN$1,MATCH(INDEX(DP:DP,SMALL(OFFSET(DQ$2,0,0,COUNTIF(DP:DP,"&gt;0"),1),ROWS(DP$2:DP402)),1),DP$2:DP$503,0),1,1,1)</f>
        <v>#NUM!</v>
      </c>
      <c r="DV402" s="104" t="e">
        <f t="array" aca="1" ref="DV402" ca="1">OFFSET($DQ$1,MATCH(INDEX(DS:DS,SMALL(OFFSET(DT$2,0,0,COUNTIF(DS:DS,"&gt;0"),1),ROWS(DS$2:DS402)),1),DS$2:DS$503,0),1,1,1)</f>
        <v>#REF!</v>
      </c>
      <c r="DW402" s="103" t="e">
        <f t="array" aca="1" ref="DW402" ca="1">OFFSET(DN$1,MATCH(INDEX(DP:DP,SMALL(OFFSET(DQ$2,0,0,COUNTIF(DP:DP,"&gt;0"),1),ROWS(DP$2:DP402)),1),DP$2:DP$503,0),0,1,1)</f>
        <v>#NUM!</v>
      </c>
      <c r="EA402" s="91" t="str">
        <f t="shared" si="216"/>
        <v/>
      </c>
      <c r="EB402" s="99">
        <f t="shared" si="217"/>
        <v>0</v>
      </c>
      <c r="EC402" s="103">
        <f t="array" ref="EC402">EB402+(ROWS(EB$2:EB402)/1000*(EB402&lt;&gt;0))</f>
        <v>0</v>
      </c>
      <c r="ED402" s="103" t="e">
        <f t="array" ref="ED402">MATCH(SMALL(EC:EC,COUNTIF(EC:EC,0)+ROWS(EC$2:EC402)),EC:EC,0)</f>
        <v>#NUM!</v>
      </c>
      <c r="EE402" s="99">
        <f t="shared" si="249"/>
        <v>0</v>
      </c>
      <c r="EF402" s="103">
        <f t="array" ref="EF402">EE402+(ROWS(EE$2:EE402)/1000*(EE402&lt;&gt;0))</f>
        <v>0</v>
      </c>
      <c r="EG402" s="103" t="e">
        <f>MATCH(SMALL(EF:EF,COUNTIF(EF:EF,0)+ROWS(EF$2:EF402)),EF:EF,0)</f>
        <v>#NUM!</v>
      </c>
      <c r="EH402" s="104" t="e">
        <f t="array" aca="1" ref="EH402" ca="1">OFFSET($EA$1,MATCH(INDEX(EC:EC,SMALL(OFFSET(ED$2,0,0,COUNTIF(EC:EC,"&gt;0"),1),ROWS(EC$2:EC402)),1),EC$2:EC$501,0),1,1,1)</f>
        <v>#NUM!</v>
      </c>
      <c r="EI402" s="104" t="e">
        <f t="array" aca="1" ref="EI402" ca="1">OFFSET($ED$1,MATCH(INDEX(EF:EF,SMALL(OFFSET(EG$2,0,0,COUNTIF(EF:EF,"&gt;0"),1),ROWS(EF$2:EF402)),1),EF$2:EF$501,0),1,1,1)</f>
        <v>#REF!</v>
      </c>
      <c r="EJ402" s="103" t="e">
        <f t="array" aca="1" ref="EJ402" ca="1">OFFSET(EA$1,MATCH(INDEX(EC:EC,SMALL(OFFSET(ED$2,0,0,COUNTIF(EC:EC,"&gt;0"),1),ROWS(EC$2:EC402)),1),EC$2:EC$501,0),0,1,1)</f>
        <v>#NUM!</v>
      </c>
      <c r="EN402" s="91" t="str">
        <f t="shared" si="218"/>
        <v/>
      </c>
      <c r="EO402" s="99">
        <f t="shared" si="219"/>
        <v>0</v>
      </c>
      <c r="EP402" s="103">
        <f t="array" ref="EP402">EO402+(ROWS(EO$2:EO402)/1000*(EO402&lt;&gt;0))</f>
        <v>0</v>
      </c>
      <c r="EQ402" s="103" t="e">
        <f t="array" ref="EQ402">MATCH(SMALL(EP:EP,COUNTIF(EP:EP,0)+ROWS(EP$2:EP402)),EP:EP,0)</f>
        <v>#NUM!</v>
      </c>
      <c r="ER402" s="99">
        <f t="shared" si="250"/>
        <v>0</v>
      </c>
      <c r="ES402" s="103">
        <f t="array" ref="ES402">ER402+(ROWS(ER$2:ER402)/1000*(ER402&lt;&gt;0))</f>
        <v>0</v>
      </c>
      <c r="ET402" s="103" t="e">
        <f>MATCH(SMALL(ES:ES,COUNTIF(ES:ES,0)+ROWS(ES$2:ES402)),ES:ES,0)</f>
        <v>#NUM!</v>
      </c>
      <c r="EU402" s="104" t="e">
        <f t="array" aca="1" ref="EU402" ca="1">OFFSET($EN$1,MATCH(INDEX(EP:EP,SMALL(OFFSET(EQ$2,0,0,COUNTIF(EP:EP,"&gt;0"),1),ROWS(EP$2:EP402)),1),EP$2:EP$501,0),1,1,1)</f>
        <v>#NUM!</v>
      </c>
      <c r="EV402" s="104" t="e">
        <f t="array" aca="1" ref="EV402" ca="1">OFFSET($EN$1,MATCH(INDEX(ES:ES,SMALL(OFFSET(ET$2,0,0,COUNTIF(ES:ES,"&gt;0"),1),ROWS(ES$2:ES402)),1),ES$2:ES$501,0),1,1,1)</f>
        <v>#REF!</v>
      </c>
      <c r="EW402" s="103" t="e">
        <f t="array" aca="1" ref="EW402" ca="1">OFFSET(EN$1,MATCH(INDEX(EP:EP,SMALL(OFFSET(EQ$2,0,0,COUNTIF(EP:EP,"&gt;0"),1),ROWS(EP$2:EP402)),1),EP$2:EP$501,0),0,1,1)</f>
        <v>#NUM!</v>
      </c>
      <c r="EX402" s="91"/>
      <c r="EY402" s="91"/>
      <c r="EZ402" s="91"/>
      <c r="FA402" s="103" t="str">
        <f t="shared" si="244"/>
        <v/>
      </c>
      <c r="FB402" s="103">
        <f t="shared" si="245"/>
        <v>0</v>
      </c>
      <c r="FC402" s="103">
        <f>FB402+(ROWS(FB$2:FB402)/1000*(FB402&lt;&gt;0))</f>
        <v>0</v>
      </c>
      <c r="FD402" s="103" t="e">
        <f>MATCH(SMALL(FC:FC,COUNTIF(FC:FC,0)+ROWS(FC$2:FC402)),FC:FC,0)</f>
        <v>#NUM!</v>
      </c>
      <c r="FE402" s="99">
        <f t="shared" si="251"/>
        <v>0</v>
      </c>
      <c r="FF402" s="103">
        <f>FE402+(ROWS(FE$2:FE402)/1000*(FE402&lt;&gt;0))</f>
        <v>0</v>
      </c>
      <c r="FG402" s="103" t="e">
        <f>MATCH(SMALL(FF:FF,COUNTIF(FF:FF,0)+ROWS(FF$2:FF402)),FF:FF,0)</f>
        <v>#NUM!</v>
      </c>
      <c r="FH402" s="104" t="e">
        <f ca="1">OFFSET($FA$1,MATCH(INDEX(FC:FC,SMALL(OFFSET(FD$2,0,0,COUNTIF(FC:FC,"&gt;0"),1),ROWS(FC$2:FC402)),1),FC$2:FC$502,0),1,1,1)</f>
        <v>#NUM!</v>
      </c>
      <c r="FI402" s="98" t="e">
        <f ca="1">OFFSET($FA$1,MATCH(INDEX(FF:FF,SMALL(OFFSET(FG$2,0,0,COUNTIF(FF:FF,"&gt;0"),1),ROWS(FF$2:FF402)),1),FF$2:FF$502,0),1,1,1)</f>
        <v>#REF!</v>
      </c>
      <c r="FJ402" s="103" t="e">
        <f ca="1">OFFSET(FA$1,MATCH(INDEX(FC:FC,SMALL(OFFSET(FD$2,0,0,COUNTIF(FC:FC,"&gt;0"),1),ROWS(FC$2:FC402)),1),FC$2:FC$502,0),0,1,1)</f>
        <v>#NUM!</v>
      </c>
    </row>
    <row r="403" spans="3:166">
      <c r="C403" s="91">
        <v>402</v>
      </c>
      <c r="D403" s="99">
        <f>IF(OR(Layout!L416 = "P"), Layout!V416, 0)</f>
        <v>0</v>
      </c>
      <c r="E403" s="99">
        <f t="array" ref="E403">IF(OR(Layout!L416 = "P", Layout!L416 = "A"), Layout!W416, 0)</f>
        <v>0</v>
      </c>
      <c r="F403" s="99">
        <f>IF(OR(Layout!L416 = "P", Layout!L416 = "A"), Layout!I416, 0)</f>
        <v>0</v>
      </c>
      <c r="G403" s="91" t="str">
        <f t="array" ref="G403">IF(OR(Layout!L416 = "P", Layout!L416 = "A"), Layout!G416, "")</f>
        <v/>
      </c>
      <c r="H403" s="91" t="str">
        <f>IF(Layout!G416 &gt; 0, Layout!G416, "")</f>
        <v/>
      </c>
      <c r="I403" s="102">
        <f>IF(Layout!Y416 &gt; 0, Layout!Y416, 0)</f>
        <v>0</v>
      </c>
      <c r="J403" s="92">
        <f t="array" ref="J403">IF(Layout!AA416 &gt; 0, Layout!AA416, 0)</f>
        <v>0</v>
      </c>
      <c r="K403" s="92">
        <f>IF(Layout!K416 &gt; 0, Layout!K416, 0)</f>
        <v>0</v>
      </c>
      <c r="L403" s="98"/>
      <c r="N403" s="91" t="str">
        <f t="shared" si="220"/>
        <v/>
      </c>
      <c r="O403" s="99">
        <f t="shared" si="221"/>
        <v>0</v>
      </c>
      <c r="P403" s="103">
        <f t="array" ref="P403">O403+(ROWS(O$2:O403)/1000*(O403&lt;&gt;0))</f>
        <v>0</v>
      </c>
      <c r="Q403" s="103" t="e">
        <f t="array" ref="Q403">MATCH(SMALL(P:P,COUNTIF(P:P,0)+ROWS(P$2:P403)),P:P,0)</f>
        <v>#NUM!</v>
      </c>
      <c r="R403" s="99">
        <f t="shared" si="222"/>
        <v>0</v>
      </c>
      <c r="S403" s="103">
        <f t="array" ref="S403">R403+(ROWS(R$2:R403)/1000*(R403&lt;&gt;0))</f>
        <v>0</v>
      </c>
      <c r="T403" s="103" t="e">
        <f>MATCH(SMALL(S:S,COUNTIF(S:S,0)+ROWS(S$2:S403)),S:S,0)</f>
        <v>#NUM!</v>
      </c>
      <c r="U403" s="104" t="e">
        <f t="array" aca="1" ref="U403" ca="1">OFFSET($N$1,MATCH(INDEX(P:P,SMALL(OFFSET(Q$2,0,0,COUNTIF(P:P,"&gt;0"),1),ROWS(P$2:P403)),1),P$2:P$502,0),1,1,1)</f>
        <v>#NUM!</v>
      </c>
      <c r="V403" s="104" t="e">
        <f t="array" aca="1" ref="V403" ca="1">OFFSET($Q$1,MATCH(INDEX(S:S,SMALL(OFFSET(T$2,0,0,COUNTIF(S:S,"&gt;0"),1),ROWS(S$2:S403)),1),S$2:S$502,0),1,1,1)</f>
        <v>#NUM!</v>
      </c>
      <c r="W403" s="103" t="e">
        <f ca="1">OFFSET(N$1,MATCH(INDEX(S:S,SMALL(OFFSET(T$2,0,0,COUNTIF(S:S,"&gt;0"),1),ROWS(S$2:S403)),1),S$2:S$502,0),0,1,1)</f>
        <v>#NUM!</v>
      </c>
      <c r="AA403" s="91" t="str">
        <f t="shared" si="223"/>
        <v/>
      </c>
      <c r="AB403" s="99">
        <f t="shared" si="224"/>
        <v>0</v>
      </c>
      <c r="AC403" s="103">
        <f t="array" ref="AC403">AB403+(ROWS(AB$2:AB403)/1000*(AB403&lt;&gt;0))</f>
        <v>0</v>
      </c>
      <c r="AD403" s="103" t="e">
        <f t="array" ref="AD403">MATCH(SMALL(AC:AC,COUNTIF(AC:AC,0)+ROWS(AC$2:AC403)),AC:AC,0)</f>
        <v>#NUM!</v>
      </c>
      <c r="AE403" s="99">
        <f t="shared" si="225"/>
        <v>0</v>
      </c>
      <c r="AF403" s="103">
        <f t="array" ref="AF403">AE403+(ROWS(AE$2:AE403)/1000*(AE403&lt;&gt;0))</f>
        <v>0</v>
      </c>
      <c r="AG403" s="103" t="e">
        <f>MATCH(SMALL(AF:AF,COUNTIF(AF:AF,0)+ROWS(AF$2:AF403)),AF:AF,0)</f>
        <v>#NUM!</v>
      </c>
      <c r="AH403" s="104" t="e">
        <f ca="1">OFFSET($AA$1,MATCH(INDEX(AC:AC,SMALL(OFFSET(AD$2,0,0,COUNTIF(AC:AC,"&gt;0"),1),ROWS(AC$2:AC403)),1),AC$2:AC$502,0),1,1,1)</f>
        <v>#NUM!</v>
      </c>
      <c r="AI403" s="104" t="e">
        <f ca="1">OFFSET($AD$1,MATCH(INDEX(AF:AF,SMALL(OFFSET(AG$2,0,0,COUNTIF(AF:AF,"&gt;0"),1),ROWS(AF$2:AF403)),1),AF$2:AF$502,0),1,1,1)</f>
        <v>#NUM!</v>
      </c>
      <c r="AJ403" s="103" t="e">
        <f ca="1">OFFSET(AA$1,MATCH(INDEX(AF:AF,SMALL(OFFSET(AG$2,0,0,COUNTIF(AF:AF,"&gt;0"),1),ROWS(AF$2:AF403)),1),AF$2:AF$502,0),0,1,1)</f>
        <v>#NUM!</v>
      </c>
      <c r="AN403" s="91" t="str">
        <f t="shared" si="226"/>
        <v/>
      </c>
      <c r="AO403" s="99">
        <f t="shared" si="227"/>
        <v>0</v>
      </c>
      <c r="AP403" s="103">
        <f t="array" ref="AP403">AO403+(ROWS(AO$2:AO403)/1000*(AO403&lt;&gt;0))</f>
        <v>0</v>
      </c>
      <c r="AQ403" s="103" t="e">
        <f t="array" ref="AQ403">MATCH(SMALL(AP:AP,COUNTIF(AP:AP,0)+ROWS(AP$2:AP403)),AP:AP,0)</f>
        <v>#NUM!</v>
      </c>
      <c r="AR403" s="99">
        <f t="shared" si="228"/>
        <v>0</v>
      </c>
      <c r="AS403" s="103">
        <f t="array" ref="AS403">AR403+(ROWS(AR$2:AR403)/1000*(AR403&lt;&gt;0))</f>
        <v>0</v>
      </c>
      <c r="AT403" s="103" t="e">
        <f>MATCH(SMALL(AS:AS,COUNTIF(AS:AS,0)+ROWS(AS$2:AS403)),AS:AS,0)</f>
        <v>#NUM!</v>
      </c>
      <c r="AU403" s="104" t="e">
        <f ca="1">OFFSET($AN$1,MATCH(INDEX(AP:AP,SMALL(OFFSET(AQ$2,0,0,COUNTIF(AP:AP,"&gt;0"),1),ROWS(AP$2:AP403)),1),AP$2:AP$502,0),1,1,1)</f>
        <v>#NUM!</v>
      </c>
      <c r="AV403" s="104" t="e">
        <f ca="1">OFFSET($AQ$1,MATCH(INDEX(AS:AS,SMALL(OFFSET(AT$2,0,0,COUNTIF(AS:AS,"&gt;0"),1),ROWS(AS$2:AS403)),1),AS$2:AS$502,0),1,1,1)</f>
        <v>#NUM!</v>
      </c>
      <c r="AW403" s="103" t="e">
        <f ca="1">OFFSET(AN$1,MATCH(INDEX(AS:AS,SMALL(OFFSET(AT$2,0,0,COUNTIF(AS:AS,"&gt;0"),1),ROWS(AS$2:AS403)),1),AS$2:AS$502,0),0,1,1)</f>
        <v>#NUM!</v>
      </c>
      <c r="BA403" s="91" t="str">
        <f t="shared" si="229"/>
        <v/>
      </c>
      <c r="BB403" s="99">
        <f t="shared" si="230"/>
        <v>0</v>
      </c>
      <c r="BC403" s="103">
        <f t="array" ref="BC403">BB403+(ROWS(BB$2:BB403)/1000*(BB403&lt;&gt;0))</f>
        <v>0</v>
      </c>
      <c r="BD403" s="103" t="e">
        <f t="array" ref="BD403">MATCH(SMALL(BC:BC,COUNTIF(BC:BC,0)+ROWS(BC$2:BC403)),BC:BC,0)</f>
        <v>#NUM!</v>
      </c>
      <c r="BE403" s="99">
        <f t="shared" si="231"/>
        <v>0</v>
      </c>
      <c r="BF403" s="103">
        <f t="array" ref="BF403">BE403+(ROWS(BE$2:BE403)/1000*(BE403&lt;&gt;0))</f>
        <v>0</v>
      </c>
      <c r="BG403" s="103" t="e">
        <f>MATCH(SMALL(BF:BF,COUNTIF(BF:BF,0)+ROWS(BF$2:BF403)),BF:BF,0)</f>
        <v>#NUM!</v>
      </c>
      <c r="BH403" s="104" t="e">
        <f ca="1">OFFSET($BA$1,MATCH(INDEX(BC:BC,SMALL(OFFSET(BD$2,0,0,COUNTIF(BC:BC,"&gt;0"),1),ROWS(BC$2:BC403)),1),BC$2:BC$502,0),1,1,1)</f>
        <v>#NUM!</v>
      </c>
      <c r="BI403" s="104" t="e">
        <f ca="1">OFFSET($BD$1,MATCH(INDEX(BF:BF,SMALL(OFFSET(BG$2,0,0,COUNTIF(BF:BF,"&gt;0"),1),ROWS(BF$2:BF403)),1),BF$2:BF$502,0),1,1,1)</f>
        <v>#NUM!</v>
      </c>
      <c r="BJ403" s="103" t="e">
        <f ca="1">OFFSET(BA$1,MATCH(INDEX(BF:BF,SMALL(OFFSET(BG$2,0,0,COUNTIF(BF:BF,"&gt;0"),1),ROWS(BF$2:BF403)),1),BF$2:BF$502,0),0,1,1)</f>
        <v>#NUM!</v>
      </c>
      <c r="BN403" s="91" t="str">
        <f t="shared" si="232"/>
        <v/>
      </c>
      <c r="BO403" s="99">
        <f t="shared" si="233"/>
        <v>0</v>
      </c>
      <c r="BP403" s="103">
        <f t="array" ref="BP403">BO403+(ROWS(BO$2:BO403)/1000*(BO403&lt;&gt;0))</f>
        <v>0</v>
      </c>
      <c r="BQ403" s="103" t="e">
        <f t="array" ref="BQ403">MATCH(SMALL(BP:BP,COUNTIF(BP:BP,0)+ROWS(BP$2:BP403)),BP:BP,0)</f>
        <v>#NUM!</v>
      </c>
      <c r="BR403" s="99">
        <f t="shared" si="234"/>
        <v>0</v>
      </c>
      <c r="BS403" s="103">
        <f t="array" ref="BS403">BR403+(ROWS(BR$2:BR403)/1000*(BR403&lt;&gt;0))</f>
        <v>0</v>
      </c>
      <c r="BT403" s="103" t="e">
        <f>MATCH(SMALL(BS:BS,COUNTIF(BS:BS,0)+ROWS(BS$2:BS403)),BS:BS,0)</f>
        <v>#NUM!</v>
      </c>
      <c r="BU403" s="104" t="e">
        <f ca="1">OFFSET($BN$1,MATCH(INDEX(BP:BP,SMALL(OFFSET(BQ$2,0,0,COUNTIF(BP:BP,"&gt;0"),1),ROWS(BP$2:BP403)),1),BP$2:BP$502,0),1,1,1)</f>
        <v>#NUM!</v>
      </c>
      <c r="BV403" s="104" t="e">
        <f ca="1">OFFSET($BQ$1,MATCH(INDEX(BS:BS,SMALL(OFFSET(BT$2,0,0,COUNTIF(BS:BS,"&gt;0"),1),ROWS(BS$2:BS403)),1),BS$2:BS$502,0),1,1,1)</f>
        <v>#NUM!</v>
      </c>
      <c r="BW403" s="103" t="e">
        <f ca="1">OFFSET(BN$1,MATCH(INDEX(BS:BS,SMALL(OFFSET(BT$2,0,0,COUNTIF(BS:BS,"&gt;0"),1),ROWS(BS$2:BS403)),1),BS$2:BS$502,0),0,1,1)</f>
        <v>#NUM!</v>
      </c>
      <c r="CA403" s="91" t="str">
        <f t="shared" si="235"/>
        <v/>
      </c>
      <c r="CB403" s="99">
        <f t="shared" si="236"/>
        <v>0</v>
      </c>
      <c r="CC403" s="103">
        <f t="array" ref="CC403">CB403+(ROWS(CB$2:CB403)/1000*(CB403&lt;&gt;0))</f>
        <v>0</v>
      </c>
      <c r="CD403" s="103" t="e">
        <f t="array" ref="CD403">MATCH(SMALL(CC:CC,COUNTIF(CC:CC,0)+ROWS(CC$2:CC403)),CC:CC,0)</f>
        <v>#NUM!</v>
      </c>
      <c r="CE403" s="99">
        <f t="shared" si="237"/>
        <v>0</v>
      </c>
      <c r="CF403" s="103">
        <f t="array" ref="CF403">CE403+(ROWS(CE$2:CE403)/1000*(CE403&lt;&gt;0))</f>
        <v>0</v>
      </c>
      <c r="CG403" s="103" t="e">
        <f>MATCH(SMALL(CF:CF,COUNTIF(CF:CF,0)+ROWS(CF$2:CF403)),CF:CF,0)</f>
        <v>#NUM!</v>
      </c>
      <c r="CH403" s="104" t="e">
        <f ca="1">OFFSET($CA$1,MATCH(INDEX(CC:CC,SMALL(OFFSET(CD$2,0,0,COUNTIF(CC:CC,"&gt;0"),1),ROWS(CC$2:CC403)),1),CC$2:CC$502,0),1,1,1)</f>
        <v>#NUM!</v>
      </c>
      <c r="CI403" s="104" t="e">
        <f t="array" aca="1" ref="CI403" ca="1">OFFSET($CD$1,MATCH(INDEX(CF:CF,SMALL(OFFSET(CG$2,0,0,COUNTIF(CF:CF,"&gt;0"),1),ROWS(CF$2:CF403)),1),CF$2:CF$502,0),1,1,1)</f>
        <v>#NUM!</v>
      </c>
      <c r="CJ403" s="103" t="e">
        <f ca="1">OFFSET(CA$1,MATCH(INDEX(CF:CF,SMALL(OFFSET(CG$2,0,0,COUNTIF(CF:CF,"&gt;0"),1),ROWS(CF$2:CF403)),1),CF$2:CF$502,0),0,1,1)</f>
        <v>#NUM!</v>
      </c>
      <c r="CN403" s="91" t="str">
        <f t="shared" si="238"/>
        <v/>
      </c>
      <c r="CO403" s="99">
        <f t="shared" si="239"/>
        <v>0</v>
      </c>
      <c r="CP403" s="103">
        <f t="array" ref="CP403">CO403+(ROWS(CO$2:CO403)/1000*(CO403&lt;&gt;0))</f>
        <v>0</v>
      </c>
      <c r="CQ403" s="103" t="e">
        <f t="array" ref="CQ403">MATCH(SMALL(CP:CP,COUNTIF(CP:CP,0)+ROWS(CP$2:CP403)),CP:CP,0)</f>
        <v>#NUM!</v>
      </c>
      <c r="CR403" s="99">
        <f t="shared" si="240"/>
        <v>0</v>
      </c>
      <c r="CS403" s="103">
        <f t="array" ref="CS403">CR403+(ROWS(CR$2:CR403)/1000*(CR403&lt;&gt;0))</f>
        <v>0</v>
      </c>
      <c r="CT403" s="103" t="e">
        <f>MATCH(SMALL(CS:CS,COUNTIF(CS:CS,0)+ROWS(CS$2:CS403)),CS:CS,0)</f>
        <v>#NUM!</v>
      </c>
      <c r="CU403" s="104" t="e">
        <f t="array" aca="1" ref="CU403" ca="1">OFFSET($CN$1,MATCH(INDEX(CP:CP,SMALL(OFFSET(CQ$2,0,0,COUNTIF(CP:CP,"&gt;0"),1),ROWS(CP$2:CP403)),1),CP$2:CP$502,0),1,1,1)</f>
        <v>#NUM!</v>
      </c>
      <c r="CV403" s="104" t="e">
        <f t="array" aca="1" ref="CV403" ca="1">OFFSET($CQ$1,MATCH(INDEX(CS:CS,SMALL(OFFSET(CT$2,0,0,COUNTIF(CS:CS,"&gt;0"),1),ROWS(CS$2:CS403)),1),CS$2:CS$502,0),1,1,1)</f>
        <v>#NUM!</v>
      </c>
      <c r="CW403" s="103" t="e">
        <f ca="1">OFFSET(CN$1,MATCH(INDEX(CS:CS,SMALL(OFFSET(CT$2,0,0,COUNTIF(CS:CS,"&gt;0"),1),ROWS(CS$2:CS403)),1),CS$2:CS$502,0),0,1,1)</f>
        <v>#NUM!</v>
      </c>
      <c r="DA403" s="91" t="str">
        <f t="shared" si="241"/>
        <v/>
      </c>
      <c r="DB403" s="99">
        <f t="shared" si="242"/>
        <v>0</v>
      </c>
      <c r="DC403" s="103">
        <f t="array" ref="DC403">DB403+(ROWS(DB$2:DB403)/1000*(DB403&lt;&gt;0))</f>
        <v>0</v>
      </c>
      <c r="DD403" s="103" t="e">
        <f t="array" ref="DD403">MATCH(SMALL(DC:DC,COUNTIF(DC:DC,0)+ROWS(DC$2:DC403)),DC:DC,0)</f>
        <v>#NUM!</v>
      </c>
      <c r="DE403" s="99">
        <f t="shared" si="243"/>
        <v>0</v>
      </c>
      <c r="DF403" s="103">
        <f t="array" ref="DF403">DE403+(ROWS(DE$2:DE403)/1000*(DE403&lt;&gt;0))</f>
        <v>0</v>
      </c>
      <c r="DG403" s="103" t="e">
        <f>MATCH(SMALL(DF:DF,COUNTIF(DF:DF,0)+ROWS(DF$2:DF403)),DF:DF,0)</f>
        <v>#NUM!</v>
      </c>
      <c r="DH403" s="104" t="e">
        <f t="array" aca="1" ref="DH403" ca="1">OFFSET($DA$1,MATCH(INDEX(DC:DC,SMALL(OFFSET(DD$2,0,0,COUNTIF(DC:DC,"&gt;0"),1),ROWS(DC$2:DC403)),1),DC$2:DC$502,0),1,1,1)</f>
        <v>#NUM!</v>
      </c>
      <c r="DI403" s="104" t="e">
        <f t="array" aca="1" ref="DI403" ca="1">OFFSET($DD$1,MATCH(INDEX(DF:DF,SMALL(OFFSET(DG$2,0,0,COUNTIF(DF:DF,"&gt;0"),1),ROWS(DF$2:DF403)),1),DF$2:DF$502,0),1,1,1)</f>
        <v>#NUM!</v>
      </c>
      <c r="DJ403" s="103" t="e">
        <f ca="1">OFFSET(DA$1,MATCH(INDEX(DF:DF,SMALL(OFFSET(DG$2,0,0,COUNTIF(DF:DF,"&gt;0"),1),ROWS(DF$2:DF403)),1),DF$2:DF$502,0),0,1,1)</f>
        <v>#NUM!</v>
      </c>
      <c r="DN403" s="91" t="str">
        <f t="shared" si="246"/>
        <v/>
      </c>
      <c r="DO403" s="99">
        <f t="shared" si="247"/>
        <v>0</v>
      </c>
      <c r="DP403" s="103">
        <f t="array" ref="DP403">DO403+(ROWS(DO$2:DO403)/1000*(DO403&lt;&gt;0))</f>
        <v>0</v>
      </c>
      <c r="DQ403" s="103" t="e">
        <f t="array" ref="DQ403">MATCH(SMALL(DP:DP,COUNTIF(DP:DP,0)+ROWS(DP$2:DP403)),DP:DP,0)</f>
        <v>#NUM!</v>
      </c>
      <c r="DR403" s="99">
        <f t="shared" si="248"/>
        <v>0</v>
      </c>
      <c r="DS403" s="103">
        <f t="array" ref="DS403">DR403+(ROWS(DR$2:DR403)/1000*(DR403&lt;&gt;0))</f>
        <v>0</v>
      </c>
      <c r="DT403" s="103" t="e">
        <f>MATCH(SMALL(DS:DS,COUNTIF(DS:DS,0)+ROWS(DS$2:DS403)),DS:DS,0)</f>
        <v>#NUM!</v>
      </c>
      <c r="DU403" s="104" t="e">
        <f t="array" aca="1" ref="DU403" ca="1">OFFSET($DN$1,MATCH(INDEX(DP:DP,SMALL(OFFSET(DQ$2,0,0,COUNTIF(DP:DP,"&gt;0"),1),ROWS(DP$2:DP403)),1),DP$2:DP$503,0),1,1,1)</f>
        <v>#NUM!</v>
      </c>
      <c r="DV403" s="104" t="e">
        <f t="array" aca="1" ref="DV403" ca="1">OFFSET($DQ$1,MATCH(INDEX(DS:DS,SMALL(OFFSET(DT$2,0,0,COUNTIF(DS:DS,"&gt;0"),1),ROWS(DS$2:DS403)),1),DS$2:DS$503,0),1,1,1)</f>
        <v>#REF!</v>
      </c>
      <c r="DW403" s="103" t="e">
        <f t="array" aca="1" ref="DW403" ca="1">OFFSET(DN$1,MATCH(INDEX(DP:DP,SMALL(OFFSET(DQ$2,0,0,COUNTIF(DP:DP,"&gt;0"),1),ROWS(DP$2:DP403)),1),DP$2:DP$503,0),0,1,1)</f>
        <v>#NUM!</v>
      </c>
      <c r="EA403" s="91" t="str">
        <f t="shared" si="216"/>
        <v/>
      </c>
      <c r="EB403" s="99">
        <f t="shared" si="217"/>
        <v>0</v>
      </c>
      <c r="EC403" s="103">
        <f t="array" ref="EC403">EB403+(ROWS(EB$2:EB403)/1000*(EB403&lt;&gt;0))</f>
        <v>0</v>
      </c>
      <c r="ED403" s="103" t="e">
        <f t="array" ref="ED403">MATCH(SMALL(EC:EC,COUNTIF(EC:EC,0)+ROWS(EC$2:EC403)),EC:EC,0)</f>
        <v>#NUM!</v>
      </c>
      <c r="EE403" s="99">
        <f t="shared" si="249"/>
        <v>0</v>
      </c>
      <c r="EF403" s="103">
        <f t="array" ref="EF403">EE403+(ROWS(EE$2:EE403)/1000*(EE403&lt;&gt;0))</f>
        <v>0</v>
      </c>
      <c r="EG403" s="103" t="e">
        <f>MATCH(SMALL(EF:EF,COUNTIF(EF:EF,0)+ROWS(EF$2:EF403)),EF:EF,0)</f>
        <v>#NUM!</v>
      </c>
      <c r="EH403" s="104" t="e">
        <f t="array" aca="1" ref="EH403" ca="1">OFFSET($EA$1,MATCH(INDEX(EC:EC,SMALL(OFFSET(ED$2,0,0,COUNTIF(EC:EC,"&gt;0"),1),ROWS(EC$2:EC403)),1),EC$2:EC$501,0),1,1,1)</f>
        <v>#NUM!</v>
      </c>
      <c r="EI403" s="104" t="e">
        <f t="array" aca="1" ref="EI403" ca="1">OFFSET($ED$1,MATCH(INDEX(EF:EF,SMALL(OFFSET(EG$2,0,0,COUNTIF(EF:EF,"&gt;0"),1),ROWS(EF$2:EF403)),1),EF$2:EF$501,0),1,1,1)</f>
        <v>#REF!</v>
      </c>
      <c r="EJ403" s="103" t="e">
        <f t="array" aca="1" ref="EJ403" ca="1">OFFSET(EA$1,MATCH(INDEX(EC:EC,SMALL(OFFSET(ED$2,0,0,COUNTIF(EC:EC,"&gt;0"),1),ROWS(EC$2:EC403)),1),EC$2:EC$501,0),0,1,1)</f>
        <v>#NUM!</v>
      </c>
      <c r="EN403" s="91" t="str">
        <f t="shared" si="218"/>
        <v/>
      </c>
      <c r="EO403" s="99">
        <f t="shared" si="219"/>
        <v>0</v>
      </c>
      <c r="EP403" s="103">
        <f t="array" ref="EP403">EO403+(ROWS(EO$2:EO403)/1000*(EO403&lt;&gt;0))</f>
        <v>0</v>
      </c>
      <c r="EQ403" s="103" t="e">
        <f t="array" ref="EQ403">MATCH(SMALL(EP:EP,COUNTIF(EP:EP,0)+ROWS(EP$2:EP403)),EP:EP,0)</f>
        <v>#NUM!</v>
      </c>
      <c r="ER403" s="99">
        <f t="shared" si="250"/>
        <v>0</v>
      </c>
      <c r="ES403" s="103">
        <f t="array" ref="ES403">ER403+(ROWS(ER$2:ER403)/1000*(ER403&lt;&gt;0))</f>
        <v>0</v>
      </c>
      <c r="ET403" s="103" t="e">
        <f>MATCH(SMALL(ES:ES,COUNTIF(ES:ES,0)+ROWS(ES$2:ES403)),ES:ES,0)</f>
        <v>#NUM!</v>
      </c>
      <c r="EU403" s="104" t="e">
        <f t="array" aca="1" ref="EU403" ca="1">OFFSET($EN$1,MATCH(INDEX(EP:EP,SMALL(OFFSET(EQ$2,0,0,COUNTIF(EP:EP,"&gt;0"),1),ROWS(EP$2:EP403)),1),EP$2:EP$501,0),1,1,1)</f>
        <v>#NUM!</v>
      </c>
      <c r="EV403" s="104" t="e">
        <f t="array" aca="1" ref="EV403" ca="1">OFFSET($EN$1,MATCH(INDEX(ES:ES,SMALL(OFFSET(ET$2,0,0,COUNTIF(ES:ES,"&gt;0"),1),ROWS(ES$2:ES403)),1),ES$2:ES$501,0),1,1,1)</f>
        <v>#REF!</v>
      </c>
      <c r="EW403" s="103" t="e">
        <f t="array" aca="1" ref="EW403" ca="1">OFFSET(EN$1,MATCH(INDEX(EP:EP,SMALL(OFFSET(EQ$2,0,0,COUNTIF(EP:EP,"&gt;0"),1),ROWS(EP$2:EP403)),1),EP$2:EP$501,0),0,1,1)</f>
        <v>#NUM!</v>
      </c>
      <c r="EX403" s="91"/>
      <c r="EY403" s="91"/>
      <c r="EZ403" s="91"/>
      <c r="FA403" s="103" t="str">
        <f t="shared" si="244"/>
        <v/>
      </c>
      <c r="FB403" s="103">
        <f t="shared" si="245"/>
        <v>0</v>
      </c>
      <c r="FC403" s="103">
        <f>FB403+(ROWS(FB$2:FB403)/1000*(FB403&lt;&gt;0))</f>
        <v>0</v>
      </c>
      <c r="FD403" s="103" t="e">
        <f>MATCH(SMALL(FC:FC,COUNTIF(FC:FC,0)+ROWS(FC$2:FC403)),FC:FC,0)</f>
        <v>#NUM!</v>
      </c>
      <c r="FE403" s="99">
        <f t="shared" si="251"/>
        <v>0</v>
      </c>
      <c r="FF403" s="103">
        <f>FE403+(ROWS(FE$2:FE403)/1000*(FE403&lt;&gt;0))</f>
        <v>0</v>
      </c>
      <c r="FG403" s="103" t="e">
        <f>MATCH(SMALL(FF:FF,COUNTIF(FF:FF,0)+ROWS(FF$2:FF403)),FF:FF,0)</f>
        <v>#NUM!</v>
      </c>
      <c r="FH403" s="104" t="e">
        <f ca="1">OFFSET($FA$1,MATCH(INDEX(FC:FC,SMALL(OFFSET(FD$2,0,0,COUNTIF(FC:FC,"&gt;0"),1),ROWS(FC$2:FC403)),1),FC$2:FC$502,0),1,1,1)</f>
        <v>#NUM!</v>
      </c>
      <c r="FI403" s="104" t="e">
        <f ca="1">OFFSET($FA$1,MATCH(INDEX(FF:FF,SMALL(OFFSET(FG$2,0,0,COUNTIF(FF:FF,"&gt;0"),1),ROWS(FF$2:FF403)),1),FF$2:FF$502,0),1,1,1)</f>
        <v>#REF!</v>
      </c>
      <c r="FJ403" s="103" t="e">
        <f ca="1">OFFSET(FA$1,MATCH(INDEX(FC:FC,SMALL(OFFSET(FD$2,0,0,COUNTIF(FC:FC,"&gt;0"),1),ROWS(FC$2:FC403)),1),FC$2:FC$502,0),0,1,1)</f>
        <v>#NUM!</v>
      </c>
    </row>
    <row r="404" spans="3:166">
      <c r="C404" s="91">
        <v>403</v>
      </c>
      <c r="D404" s="99">
        <f>IF(OR(Layout!L417 = "P"), Layout!V417, 0)</f>
        <v>0</v>
      </c>
      <c r="E404" s="99">
        <f t="array" ref="E404">IF(OR(Layout!L417 = "P", Layout!L417 = "A"), Layout!W417, 0)</f>
        <v>0</v>
      </c>
      <c r="F404" s="99">
        <f>IF(OR(Layout!L417 = "P", Layout!L417 = "A"), Layout!I417, 0)</f>
        <v>0</v>
      </c>
      <c r="G404" s="91" t="str">
        <f t="array" ref="G404">IF(OR(Layout!L417 = "P", Layout!L417 = "A"), Layout!G417, "")</f>
        <v/>
      </c>
      <c r="H404" s="91" t="str">
        <f>IF(Layout!G417 &gt; 0, Layout!G417, "")</f>
        <v/>
      </c>
      <c r="I404" s="102">
        <f>IF(Layout!Y417 &gt; 0, Layout!Y417, 0)</f>
        <v>0</v>
      </c>
      <c r="J404" s="92">
        <f t="array" ref="J404">IF(Layout!AA417 &gt; 0, Layout!AA417, 0)</f>
        <v>0</v>
      </c>
      <c r="K404" s="92">
        <f>IF(Layout!K417 &gt; 0, Layout!K417, 0)</f>
        <v>0</v>
      </c>
      <c r="L404" s="98"/>
      <c r="N404" s="91" t="str">
        <f t="shared" si="220"/>
        <v/>
      </c>
      <c r="O404" s="99">
        <f t="shared" si="221"/>
        <v>0</v>
      </c>
      <c r="P404" s="103">
        <f t="array" ref="P404">O404+(ROWS(O$2:O404)/1000*(O404&lt;&gt;0))</f>
        <v>0</v>
      </c>
      <c r="Q404" s="103" t="e">
        <f t="array" ref="Q404">MATCH(SMALL(P:P,COUNTIF(P:P,0)+ROWS(P$2:P404)),P:P,0)</f>
        <v>#NUM!</v>
      </c>
      <c r="R404" s="99">
        <f t="shared" si="222"/>
        <v>0</v>
      </c>
      <c r="S404" s="103">
        <f t="array" ref="S404">R404+(ROWS(R$2:R404)/1000*(R404&lt;&gt;0))</f>
        <v>0</v>
      </c>
      <c r="T404" s="103" t="e">
        <f>MATCH(SMALL(S:S,COUNTIF(S:S,0)+ROWS(S$2:S404)),S:S,0)</f>
        <v>#NUM!</v>
      </c>
      <c r="U404" s="104" t="e">
        <f t="array" aca="1" ref="U404" ca="1">OFFSET($N$1,MATCH(INDEX(P:P,SMALL(OFFSET(Q$2,0,0,COUNTIF(P:P,"&gt;0"),1),ROWS(P$2:P404)),1),P$2:P$502,0),1,1,1)</f>
        <v>#NUM!</v>
      </c>
      <c r="V404" s="104" t="e">
        <f t="array" aca="1" ref="V404" ca="1">OFFSET($Q$1,MATCH(INDEX(S:S,SMALL(OFFSET(T$2,0,0,COUNTIF(S:S,"&gt;0"),1),ROWS(S$2:S404)),1),S$2:S$502,0),1,1,1)</f>
        <v>#NUM!</v>
      </c>
      <c r="W404" s="103" t="e">
        <f ca="1">OFFSET(N$1,MATCH(INDEX(S:S,SMALL(OFFSET(T$2,0,0,COUNTIF(S:S,"&gt;0"),1),ROWS(S$2:S404)),1),S$2:S$502,0),0,1,1)</f>
        <v>#NUM!</v>
      </c>
      <c r="AA404" s="91" t="str">
        <f t="shared" si="223"/>
        <v/>
      </c>
      <c r="AB404" s="99">
        <f t="shared" si="224"/>
        <v>0</v>
      </c>
      <c r="AC404" s="103">
        <f t="array" ref="AC404">AB404+(ROWS(AB$2:AB404)/1000*(AB404&lt;&gt;0))</f>
        <v>0</v>
      </c>
      <c r="AD404" s="103" t="e">
        <f t="array" ref="AD404">MATCH(SMALL(AC:AC,COUNTIF(AC:AC,0)+ROWS(AC$2:AC404)),AC:AC,0)</f>
        <v>#NUM!</v>
      </c>
      <c r="AE404" s="99">
        <f t="shared" si="225"/>
        <v>0</v>
      </c>
      <c r="AF404" s="103">
        <f t="array" ref="AF404">AE404+(ROWS(AE$2:AE404)/1000*(AE404&lt;&gt;0))</f>
        <v>0</v>
      </c>
      <c r="AG404" s="103" t="e">
        <f>MATCH(SMALL(AF:AF,COUNTIF(AF:AF,0)+ROWS(AF$2:AF404)),AF:AF,0)</f>
        <v>#NUM!</v>
      </c>
      <c r="AH404" s="104" t="e">
        <f ca="1">OFFSET($AA$1,MATCH(INDEX(AC:AC,SMALL(OFFSET(AD$2,0,0,COUNTIF(AC:AC,"&gt;0"),1),ROWS(AC$2:AC404)),1),AC$2:AC$502,0),1,1,1)</f>
        <v>#NUM!</v>
      </c>
      <c r="AI404" s="104" t="e">
        <f ca="1">OFFSET($AD$1,MATCH(INDEX(AF:AF,SMALL(OFFSET(AG$2,0,0,COUNTIF(AF:AF,"&gt;0"),1),ROWS(AF$2:AF404)),1),AF$2:AF$502,0),1,1,1)</f>
        <v>#NUM!</v>
      </c>
      <c r="AJ404" s="103" t="e">
        <f ca="1">OFFSET(AA$1,MATCH(INDEX(AF:AF,SMALL(OFFSET(AG$2,0,0,COUNTIF(AF:AF,"&gt;0"),1),ROWS(AF$2:AF404)),1),AF$2:AF$502,0),0,1,1)</f>
        <v>#NUM!</v>
      </c>
      <c r="AN404" s="91" t="str">
        <f t="shared" si="226"/>
        <v/>
      </c>
      <c r="AO404" s="99">
        <f t="shared" si="227"/>
        <v>0</v>
      </c>
      <c r="AP404" s="103">
        <f t="array" ref="AP404">AO404+(ROWS(AO$2:AO404)/1000*(AO404&lt;&gt;0))</f>
        <v>0</v>
      </c>
      <c r="AQ404" s="103" t="e">
        <f t="array" ref="AQ404">MATCH(SMALL(AP:AP,COUNTIF(AP:AP,0)+ROWS(AP$2:AP404)),AP:AP,0)</f>
        <v>#NUM!</v>
      </c>
      <c r="AR404" s="99">
        <f t="shared" si="228"/>
        <v>0</v>
      </c>
      <c r="AS404" s="103">
        <f t="array" ref="AS404">AR404+(ROWS(AR$2:AR404)/1000*(AR404&lt;&gt;0))</f>
        <v>0</v>
      </c>
      <c r="AT404" s="103" t="e">
        <f>MATCH(SMALL(AS:AS,COUNTIF(AS:AS,0)+ROWS(AS$2:AS404)),AS:AS,0)</f>
        <v>#NUM!</v>
      </c>
      <c r="AU404" s="104" t="e">
        <f ca="1">OFFSET($AN$1,MATCH(INDEX(AP:AP,SMALL(OFFSET(AQ$2,0,0,COUNTIF(AP:AP,"&gt;0"),1),ROWS(AP$2:AP404)),1),AP$2:AP$502,0),1,1,1)</f>
        <v>#NUM!</v>
      </c>
      <c r="AV404" s="104" t="e">
        <f ca="1">OFFSET($AQ$1,MATCH(INDEX(AS:AS,SMALL(OFFSET(AT$2,0,0,COUNTIF(AS:AS,"&gt;0"),1),ROWS(AS$2:AS404)),1),AS$2:AS$502,0),1,1,1)</f>
        <v>#NUM!</v>
      </c>
      <c r="AW404" s="103" t="e">
        <f ca="1">OFFSET(AN$1,MATCH(INDEX(AS:AS,SMALL(OFFSET(AT$2,0,0,COUNTIF(AS:AS,"&gt;0"),1),ROWS(AS$2:AS404)),1),AS$2:AS$502,0),0,1,1)</f>
        <v>#NUM!</v>
      </c>
      <c r="BA404" s="91" t="str">
        <f t="shared" si="229"/>
        <v/>
      </c>
      <c r="BB404" s="99">
        <f t="shared" si="230"/>
        <v>0</v>
      </c>
      <c r="BC404" s="103">
        <f t="array" ref="BC404">BB404+(ROWS(BB$2:BB404)/1000*(BB404&lt;&gt;0))</f>
        <v>0</v>
      </c>
      <c r="BD404" s="103" t="e">
        <f t="array" ref="BD404">MATCH(SMALL(BC:BC,COUNTIF(BC:BC,0)+ROWS(BC$2:BC404)),BC:BC,0)</f>
        <v>#NUM!</v>
      </c>
      <c r="BE404" s="99">
        <f t="shared" si="231"/>
        <v>0</v>
      </c>
      <c r="BF404" s="103">
        <f t="array" ref="BF404">BE404+(ROWS(BE$2:BE404)/1000*(BE404&lt;&gt;0))</f>
        <v>0</v>
      </c>
      <c r="BG404" s="103" t="e">
        <f>MATCH(SMALL(BF:BF,COUNTIF(BF:BF,0)+ROWS(BF$2:BF404)),BF:BF,0)</f>
        <v>#NUM!</v>
      </c>
      <c r="BH404" s="104" t="e">
        <f ca="1">OFFSET($BA$1,MATCH(INDEX(BC:BC,SMALL(OFFSET(BD$2,0,0,COUNTIF(BC:BC,"&gt;0"),1),ROWS(BC$2:BC404)),1),BC$2:BC$502,0),1,1,1)</f>
        <v>#NUM!</v>
      </c>
      <c r="BI404" s="104" t="e">
        <f ca="1">OFFSET($BD$1,MATCH(INDEX(BF:BF,SMALL(OFFSET(BG$2,0,0,COUNTIF(BF:BF,"&gt;0"),1),ROWS(BF$2:BF404)),1),BF$2:BF$502,0),1,1,1)</f>
        <v>#NUM!</v>
      </c>
      <c r="BJ404" s="103" t="e">
        <f ca="1">OFFSET(BA$1,MATCH(INDEX(BF:BF,SMALL(OFFSET(BG$2,0,0,COUNTIF(BF:BF,"&gt;0"),1),ROWS(BF$2:BF404)),1),BF$2:BF$502,0),0,1,1)</f>
        <v>#NUM!</v>
      </c>
      <c r="BN404" s="91" t="str">
        <f t="shared" si="232"/>
        <v/>
      </c>
      <c r="BO404" s="99">
        <f t="shared" si="233"/>
        <v>0</v>
      </c>
      <c r="BP404" s="103">
        <f t="array" ref="BP404">BO404+(ROWS(BO$2:BO404)/1000*(BO404&lt;&gt;0))</f>
        <v>0</v>
      </c>
      <c r="BQ404" s="103" t="e">
        <f t="array" ref="BQ404">MATCH(SMALL(BP:BP,COUNTIF(BP:BP,0)+ROWS(BP$2:BP404)),BP:BP,0)</f>
        <v>#NUM!</v>
      </c>
      <c r="BR404" s="99">
        <f t="shared" si="234"/>
        <v>0</v>
      </c>
      <c r="BS404" s="103">
        <f t="array" ref="BS404">BR404+(ROWS(BR$2:BR404)/1000*(BR404&lt;&gt;0))</f>
        <v>0</v>
      </c>
      <c r="BT404" s="103" t="e">
        <f>MATCH(SMALL(BS:BS,COUNTIF(BS:BS,0)+ROWS(BS$2:BS404)),BS:BS,0)</f>
        <v>#NUM!</v>
      </c>
      <c r="BU404" s="104" t="e">
        <f ca="1">OFFSET($BN$1,MATCH(INDEX(BP:BP,SMALL(OFFSET(BQ$2,0,0,COUNTIF(BP:BP,"&gt;0"),1),ROWS(BP$2:BP404)),1),BP$2:BP$502,0),1,1,1)</f>
        <v>#NUM!</v>
      </c>
      <c r="BV404" s="104" t="e">
        <f ca="1">OFFSET($BQ$1,MATCH(INDEX(BS:BS,SMALL(OFFSET(BT$2,0,0,COUNTIF(BS:BS,"&gt;0"),1),ROWS(BS$2:BS404)),1),BS$2:BS$502,0),1,1,1)</f>
        <v>#NUM!</v>
      </c>
      <c r="BW404" s="103" t="e">
        <f ca="1">OFFSET(BN$1,MATCH(INDEX(BS:BS,SMALL(OFFSET(BT$2,0,0,COUNTIF(BS:BS,"&gt;0"),1),ROWS(BS$2:BS404)),1),BS$2:BS$502,0),0,1,1)</f>
        <v>#NUM!</v>
      </c>
      <c r="CA404" s="91" t="str">
        <f t="shared" si="235"/>
        <v/>
      </c>
      <c r="CB404" s="99">
        <f t="shared" si="236"/>
        <v>0</v>
      </c>
      <c r="CC404" s="103">
        <f t="array" ref="CC404">CB404+(ROWS(CB$2:CB404)/1000*(CB404&lt;&gt;0))</f>
        <v>0</v>
      </c>
      <c r="CD404" s="103" t="e">
        <f t="array" ref="CD404">MATCH(SMALL(CC:CC,COUNTIF(CC:CC,0)+ROWS(CC$2:CC404)),CC:CC,0)</f>
        <v>#NUM!</v>
      </c>
      <c r="CE404" s="99">
        <f t="shared" si="237"/>
        <v>0</v>
      </c>
      <c r="CF404" s="103">
        <f t="array" ref="CF404">CE404+(ROWS(CE$2:CE404)/1000*(CE404&lt;&gt;0))</f>
        <v>0</v>
      </c>
      <c r="CG404" s="103" t="e">
        <f>MATCH(SMALL(CF:CF,COUNTIF(CF:CF,0)+ROWS(CF$2:CF404)),CF:CF,0)</f>
        <v>#NUM!</v>
      </c>
      <c r="CH404" s="104" t="e">
        <f ca="1">OFFSET($CA$1,MATCH(INDEX(CC:CC,SMALL(OFFSET(CD$2,0,0,COUNTIF(CC:CC,"&gt;0"),1),ROWS(CC$2:CC404)),1),CC$2:CC$502,0),1,1,1)</f>
        <v>#NUM!</v>
      </c>
      <c r="CI404" s="104" t="e">
        <f t="array" aca="1" ref="CI404" ca="1">OFFSET($CD$1,MATCH(INDEX(CF:CF,SMALL(OFFSET(CG$2,0,0,COUNTIF(CF:CF,"&gt;0"),1),ROWS(CF$2:CF404)),1),CF$2:CF$502,0),1,1,1)</f>
        <v>#NUM!</v>
      </c>
      <c r="CJ404" s="103" t="e">
        <f ca="1">OFFSET(CA$1,MATCH(INDEX(CF:CF,SMALL(OFFSET(CG$2,0,0,COUNTIF(CF:CF,"&gt;0"),1),ROWS(CF$2:CF404)),1),CF$2:CF$502,0),0,1,1)</f>
        <v>#NUM!</v>
      </c>
      <c r="CN404" s="91" t="str">
        <f t="shared" si="238"/>
        <v/>
      </c>
      <c r="CO404" s="99">
        <f t="shared" si="239"/>
        <v>0</v>
      </c>
      <c r="CP404" s="103">
        <f t="array" ref="CP404">CO404+(ROWS(CO$2:CO404)/1000*(CO404&lt;&gt;0))</f>
        <v>0</v>
      </c>
      <c r="CQ404" s="103" t="e">
        <f t="array" ref="CQ404">MATCH(SMALL(CP:CP,COUNTIF(CP:CP,0)+ROWS(CP$2:CP404)),CP:CP,0)</f>
        <v>#NUM!</v>
      </c>
      <c r="CR404" s="99">
        <f t="shared" si="240"/>
        <v>0</v>
      </c>
      <c r="CS404" s="103">
        <f t="array" ref="CS404">CR404+(ROWS(CR$2:CR404)/1000*(CR404&lt;&gt;0))</f>
        <v>0</v>
      </c>
      <c r="CT404" s="103" t="e">
        <f>MATCH(SMALL(CS:CS,COUNTIF(CS:CS,0)+ROWS(CS$2:CS404)),CS:CS,0)</f>
        <v>#NUM!</v>
      </c>
      <c r="CU404" s="104" t="e">
        <f t="array" aca="1" ref="CU404" ca="1">OFFSET($CN$1,MATCH(INDEX(CP:CP,SMALL(OFFSET(CQ$2,0,0,COUNTIF(CP:CP,"&gt;0"),1),ROWS(CP$2:CP404)),1),CP$2:CP$502,0),1,1,1)</f>
        <v>#NUM!</v>
      </c>
      <c r="CV404" s="104" t="e">
        <f t="array" aca="1" ref="CV404" ca="1">OFFSET($CQ$1,MATCH(INDEX(CS:CS,SMALL(OFFSET(CT$2,0,0,COUNTIF(CS:CS,"&gt;0"),1),ROWS(CS$2:CS404)),1),CS$2:CS$502,0),1,1,1)</f>
        <v>#NUM!</v>
      </c>
      <c r="CW404" s="103" t="e">
        <f ca="1">OFFSET(CN$1,MATCH(INDEX(CS:CS,SMALL(OFFSET(CT$2,0,0,COUNTIF(CS:CS,"&gt;0"),1),ROWS(CS$2:CS404)),1),CS$2:CS$502,0),0,1,1)</f>
        <v>#NUM!</v>
      </c>
      <c r="DA404" s="91" t="str">
        <f t="shared" si="241"/>
        <v/>
      </c>
      <c r="DB404" s="99">
        <f t="shared" si="242"/>
        <v>0</v>
      </c>
      <c r="DC404" s="103">
        <f t="array" ref="DC404">DB404+(ROWS(DB$2:DB404)/1000*(DB404&lt;&gt;0))</f>
        <v>0</v>
      </c>
      <c r="DD404" s="103" t="e">
        <f t="array" ref="DD404">MATCH(SMALL(DC:DC,COUNTIF(DC:DC,0)+ROWS(DC$2:DC404)),DC:DC,0)</f>
        <v>#NUM!</v>
      </c>
      <c r="DE404" s="99">
        <f t="shared" si="243"/>
        <v>0</v>
      </c>
      <c r="DF404" s="103">
        <f t="array" ref="DF404">DE404+(ROWS(DE$2:DE404)/1000*(DE404&lt;&gt;0))</f>
        <v>0</v>
      </c>
      <c r="DG404" s="103" t="e">
        <f>MATCH(SMALL(DF:DF,COUNTIF(DF:DF,0)+ROWS(DF$2:DF404)),DF:DF,0)</f>
        <v>#NUM!</v>
      </c>
      <c r="DH404" s="104" t="e">
        <f t="array" aca="1" ref="DH404" ca="1">OFFSET($DA$1,MATCH(INDEX(DC:DC,SMALL(OFFSET(DD$2,0,0,COUNTIF(DC:DC,"&gt;0"),1),ROWS(DC$2:DC404)),1),DC$2:DC$502,0),1,1,1)</f>
        <v>#NUM!</v>
      </c>
      <c r="DI404" s="104" t="e">
        <f t="array" aca="1" ref="DI404" ca="1">OFFSET($DD$1,MATCH(INDEX(DF:DF,SMALL(OFFSET(DG$2,0,0,COUNTIF(DF:DF,"&gt;0"),1),ROWS(DF$2:DF404)),1),DF$2:DF$502,0),1,1,1)</f>
        <v>#NUM!</v>
      </c>
      <c r="DJ404" s="103" t="e">
        <f ca="1">OFFSET(DA$1,MATCH(INDEX(DF:DF,SMALL(OFFSET(DG$2,0,0,COUNTIF(DF:DF,"&gt;0"),1),ROWS(DF$2:DF404)),1),DF$2:DF$502,0),0,1,1)</f>
        <v>#NUM!</v>
      </c>
      <c r="DN404" s="91" t="str">
        <f t="shared" si="246"/>
        <v/>
      </c>
      <c r="DO404" s="99">
        <f t="shared" si="247"/>
        <v>0</v>
      </c>
      <c r="DP404" s="103">
        <f t="array" ref="DP404">DO404+(ROWS(DO$2:DO404)/1000*(DO404&lt;&gt;0))</f>
        <v>0</v>
      </c>
      <c r="DQ404" s="103" t="e">
        <f t="array" ref="DQ404">MATCH(SMALL(DP:DP,COUNTIF(DP:DP,0)+ROWS(DP$2:DP404)),DP:DP,0)</f>
        <v>#NUM!</v>
      </c>
      <c r="DR404" s="99">
        <f t="shared" si="248"/>
        <v>0</v>
      </c>
      <c r="DS404" s="103">
        <f t="array" ref="DS404">DR404+(ROWS(DR$2:DR404)/1000*(DR404&lt;&gt;0))</f>
        <v>0</v>
      </c>
      <c r="DT404" s="103" t="e">
        <f>MATCH(SMALL(DS:DS,COUNTIF(DS:DS,0)+ROWS(DS$2:DS404)),DS:DS,0)</f>
        <v>#NUM!</v>
      </c>
      <c r="DU404" s="104" t="e">
        <f t="array" aca="1" ref="DU404" ca="1">OFFSET($DN$1,MATCH(INDEX(DP:DP,SMALL(OFFSET(DQ$2,0,0,COUNTIF(DP:DP,"&gt;0"),1),ROWS(DP$2:DP404)),1),DP$2:DP$503,0),1,1,1)</f>
        <v>#NUM!</v>
      </c>
      <c r="DV404" s="104" t="e">
        <f t="array" aca="1" ref="DV404" ca="1">OFFSET($DQ$1,MATCH(INDEX(DS:DS,SMALL(OFFSET(DT$2,0,0,COUNTIF(DS:DS,"&gt;0"),1),ROWS(DS$2:DS404)),1),DS$2:DS$503,0),1,1,1)</f>
        <v>#REF!</v>
      </c>
      <c r="DW404" s="103" t="e">
        <f t="array" aca="1" ref="DW404" ca="1">OFFSET(DN$1,MATCH(INDEX(DP:DP,SMALL(OFFSET(DQ$2,0,0,COUNTIF(DP:DP,"&gt;0"),1),ROWS(DP$2:DP404)),1),DP$2:DP$503,0),0,1,1)</f>
        <v>#NUM!</v>
      </c>
      <c r="EA404" s="91" t="str">
        <f t="shared" si="216"/>
        <v/>
      </c>
      <c r="EB404" s="99">
        <f t="shared" si="217"/>
        <v>0</v>
      </c>
      <c r="EC404" s="103">
        <f t="array" ref="EC404">EB404+(ROWS(EB$2:EB404)/1000*(EB404&lt;&gt;0))</f>
        <v>0</v>
      </c>
      <c r="ED404" s="103" t="e">
        <f t="array" ref="ED404">MATCH(SMALL(EC:EC,COUNTIF(EC:EC,0)+ROWS(EC$2:EC404)),EC:EC,0)</f>
        <v>#NUM!</v>
      </c>
      <c r="EE404" s="99">
        <f t="shared" si="249"/>
        <v>0</v>
      </c>
      <c r="EF404" s="103">
        <f t="array" ref="EF404">EE404+(ROWS(EE$2:EE404)/1000*(EE404&lt;&gt;0))</f>
        <v>0</v>
      </c>
      <c r="EG404" s="103" t="e">
        <f>MATCH(SMALL(EF:EF,COUNTIF(EF:EF,0)+ROWS(EF$2:EF404)),EF:EF,0)</f>
        <v>#NUM!</v>
      </c>
      <c r="EH404" s="104" t="e">
        <f t="array" aca="1" ref="EH404" ca="1">OFFSET($EA$1,MATCH(INDEX(EC:EC,SMALL(OFFSET(ED$2,0,0,COUNTIF(EC:EC,"&gt;0"),1),ROWS(EC$2:EC404)),1),EC$2:EC$501,0),1,1,1)</f>
        <v>#NUM!</v>
      </c>
      <c r="EI404" s="104" t="e">
        <f t="array" aca="1" ref="EI404" ca="1">OFFSET($ED$1,MATCH(INDEX(EF:EF,SMALL(OFFSET(EG$2,0,0,COUNTIF(EF:EF,"&gt;0"),1),ROWS(EF$2:EF404)),1),EF$2:EF$501,0),1,1,1)</f>
        <v>#REF!</v>
      </c>
      <c r="EJ404" s="103" t="e">
        <f t="array" aca="1" ref="EJ404" ca="1">OFFSET(EA$1,MATCH(INDEX(EC:EC,SMALL(OFFSET(ED$2,0,0,COUNTIF(EC:EC,"&gt;0"),1),ROWS(EC$2:EC404)),1),EC$2:EC$501,0),0,1,1)</f>
        <v>#NUM!</v>
      </c>
      <c r="EN404" s="91" t="str">
        <f t="shared" si="218"/>
        <v/>
      </c>
      <c r="EO404" s="99">
        <f t="shared" si="219"/>
        <v>0</v>
      </c>
      <c r="EP404" s="103">
        <f t="array" ref="EP404">EO404+(ROWS(EO$2:EO404)/1000*(EO404&lt;&gt;0))</f>
        <v>0</v>
      </c>
      <c r="EQ404" s="103" t="e">
        <f t="array" ref="EQ404">MATCH(SMALL(EP:EP,COUNTIF(EP:EP,0)+ROWS(EP$2:EP404)),EP:EP,0)</f>
        <v>#NUM!</v>
      </c>
      <c r="ER404" s="99">
        <f t="shared" si="250"/>
        <v>0</v>
      </c>
      <c r="ES404" s="103">
        <f t="array" ref="ES404">ER404+(ROWS(ER$2:ER404)/1000*(ER404&lt;&gt;0))</f>
        <v>0</v>
      </c>
      <c r="ET404" s="103" t="e">
        <f>MATCH(SMALL(ES:ES,COUNTIF(ES:ES,0)+ROWS(ES$2:ES404)),ES:ES,0)</f>
        <v>#NUM!</v>
      </c>
      <c r="EU404" s="104" t="e">
        <f t="array" aca="1" ref="EU404" ca="1">OFFSET($EN$1,MATCH(INDEX(EP:EP,SMALL(OFFSET(EQ$2,0,0,COUNTIF(EP:EP,"&gt;0"),1),ROWS(EP$2:EP404)),1),EP$2:EP$501,0),1,1,1)</f>
        <v>#NUM!</v>
      </c>
      <c r="EV404" s="104" t="e">
        <f t="array" aca="1" ref="EV404" ca="1">OFFSET($EN$1,MATCH(INDEX(ES:ES,SMALL(OFFSET(ET$2,0,0,COUNTIF(ES:ES,"&gt;0"),1),ROWS(ES$2:ES404)),1),ES$2:ES$501,0),1,1,1)</f>
        <v>#REF!</v>
      </c>
      <c r="EW404" s="103" t="e">
        <f t="array" aca="1" ref="EW404" ca="1">OFFSET(EN$1,MATCH(INDEX(EP:EP,SMALL(OFFSET(EQ$2,0,0,COUNTIF(EP:EP,"&gt;0"),1),ROWS(EP$2:EP404)),1),EP$2:EP$501,0),0,1,1)</f>
        <v>#NUM!</v>
      </c>
      <c r="EX404" s="91"/>
      <c r="EY404" s="91"/>
      <c r="EZ404" s="91"/>
      <c r="FA404" s="103" t="str">
        <f t="shared" si="244"/>
        <v/>
      </c>
      <c r="FB404" s="103">
        <f t="shared" si="245"/>
        <v>0</v>
      </c>
      <c r="FC404" s="103">
        <f>FB404+(ROWS(FB$2:FB404)/1000*(FB404&lt;&gt;0))</f>
        <v>0</v>
      </c>
      <c r="FD404" s="103" t="e">
        <f>MATCH(SMALL(FC:FC,COUNTIF(FC:FC,0)+ROWS(FC$2:FC404)),FC:FC,0)</f>
        <v>#NUM!</v>
      </c>
      <c r="FE404" s="99">
        <f t="shared" si="251"/>
        <v>0</v>
      </c>
      <c r="FF404" s="103">
        <f>FE404+(ROWS(FE$2:FE404)/1000*(FE404&lt;&gt;0))</f>
        <v>0</v>
      </c>
      <c r="FG404" s="103" t="e">
        <f>MATCH(SMALL(FF:FF,COUNTIF(FF:FF,0)+ROWS(FF$2:FF404)),FF:FF,0)</f>
        <v>#NUM!</v>
      </c>
      <c r="FH404" s="104" t="e">
        <f ca="1">OFFSET($FA$1,MATCH(INDEX(FC:FC,SMALL(OFFSET(FD$2,0,0,COUNTIF(FC:FC,"&gt;0"),1),ROWS(FC$2:FC404)),1),FC$2:FC$502,0),1,1,1)</f>
        <v>#NUM!</v>
      </c>
      <c r="FI404" s="98" t="e">
        <f ca="1">OFFSET($FA$1,MATCH(INDEX(FF:FF,SMALL(OFFSET(FG$2,0,0,COUNTIF(FF:FF,"&gt;0"),1),ROWS(FF$2:FF404)),1),FF$2:FF$502,0),1,1,1)</f>
        <v>#REF!</v>
      </c>
      <c r="FJ404" s="103" t="e">
        <f ca="1">OFFSET(FA$1,MATCH(INDEX(FC:FC,SMALL(OFFSET(FD$2,0,0,COUNTIF(FC:FC,"&gt;0"),1),ROWS(FC$2:FC404)),1),FC$2:FC$502,0),0,1,1)</f>
        <v>#NUM!</v>
      </c>
    </row>
    <row r="405" spans="3:166">
      <c r="C405" s="91">
        <v>404</v>
      </c>
      <c r="D405" s="99">
        <f>IF(OR(Layout!L418 = "P"), Layout!V418, 0)</f>
        <v>0</v>
      </c>
      <c r="E405" s="99">
        <f t="array" ref="E405">IF(OR(Layout!L418 = "P", Layout!L418 = "A"), Layout!W418, 0)</f>
        <v>0</v>
      </c>
      <c r="F405" s="99">
        <f>IF(OR(Layout!L418 = "P", Layout!L418 = "A"), Layout!I418, 0)</f>
        <v>0</v>
      </c>
      <c r="G405" s="91" t="str">
        <f t="array" ref="G405">IF(OR(Layout!L418 = "P", Layout!L418 = "A"), Layout!G418, "")</f>
        <v/>
      </c>
      <c r="H405" s="91" t="str">
        <f>IF(Layout!G418 &gt; 0, Layout!G418, "")</f>
        <v/>
      </c>
      <c r="I405" s="102">
        <f>IF(Layout!Y418 &gt; 0, Layout!Y418, 0)</f>
        <v>0</v>
      </c>
      <c r="J405" s="92">
        <f t="array" ref="J405">IF(Layout!AA418 &gt; 0, Layout!AA418, 0)</f>
        <v>0</v>
      </c>
      <c r="K405" s="92">
        <f>IF(Layout!K418 &gt; 0, Layout!K418, 0)</f>
        <v>0</v>
      </c>
      <c r="L405" s="98"/>
      <c r="N405" s="91" t="str">
        <f t="shared" si="220"/>
        <v/>
      </c>
      <c r="O405" s="99">
        <f t="shared" si="221"/>
        <v>0</v>
      </c>
      <c r="P405" s="103">
        <f t="array" ref="P405">O405+(ROWS(O$2:O405)/1000*(O405&lt;&gt;0))</f>
        <v>0</v>
      </c>
      <c r="Q405" s="103" t="e">
        <f t="array" ref="Q405">MATCH(SMALL(P:P,COUNTIF(P:P,0)+ROWS(P$2:P405)),P:P,0)</f>
        <v>#NUM!</v>
      </c>
      <c r="R405" s="99">
        <f t="shared" si="222"/>
        <v>0</v>
      </c>
      <c r="S405" s="103">
        <f t="array" ref="S405">R405+(ROWS(R$2:R405)/1000*(R405&lt;&gt;0))</f>
        <v>0</v>
      </c>
      <c r="T405" s="103" t="e">
        <f>MATCH(SMALL(S:S,COUNTIF(S:S,0)+ROWS(S$2:S405)),S:S,0)</f>
        <v>#NUM!</v>
      </c>
      <c r="U405" s="104" t="e">
        <f t="array" aca="1" ref="U405" ca="1">OFFSET($N$1,MATCH(INDEX(P:P,SMALL(OFFSET(Q$2,0,0,COUNTIF(P:P,"&gt;0"),1),ROWS(P$2:P405)),1),P$2:P$502,0),1,1,1)</f>
        <v>#NUM!</v>
      </c>
      <c r="V405" s="104" t="e">
        <f t="array" aca="1" ref="V405" ca="1">OFFSET($Q$1,MATCH(INDEX(S:S,SMALL(OFFSET(T$2,0,0,COUNTIF(S:S,"&gt;0"),1),ROWS(S$2:S405)),1),S$2:S$502,0),1,1,1)</f>
        <v>#NUM!</v>
      </c>
      <c r="W405" s="103" t="e">
        <f ca="1">OFFSET(N$1,MATCH(INDEX(S:S,SMALL(OFFSET(T$2,0,0,COUNTIF(S:S,"&gt;0"),1),ROWS(S$2:S405)),1),S$2:S$502,0),0,1,1)</f>
        <v>#NUM!</v>
      </c>
      <c r="AA405" s="91" t="str">
        <f t="shared" si="223"/>
        <v/>
      </c>
      <c r="AB405" s="99">
        <f t="shared" si="224"/>
        <v>0</v>
      </c>
      <c r="AC405" s="103">
        <f t="array" ref="AC405">AB405+(ROWS(AB$2:AB405)/1000*(AB405&lt;&gt;0))</f>
        <v>0</v>
      </c>
      <c r="AD405" s="103" t="e">
        <f t="array" ref="AD405">MATCH(SMALL(AC:AC,COUNTIF(AC:AC,0)+ROWS(AC$2:AC405)),AC:AC,0)</f>
        <v>#NUM!</v>
      </c>
      <c r="AE405" s="99">
        <f t="shared" si="225"/>
        <v>0</v>
      </c>
      <c r="AF405" s="103">
        <f t="array" ref="AF405">AE405+(ROWS(AE$2:AE405)/1000*(AE405&lt;&gt;0))</f>
        <v>0</v>
      </c>
      <c r="AG405" s="103" t="e">
        <f>MATCH(SMALL(AF:AF,COUNTIF(AF:AF,0)+ROWS(AF$2:AF405)),AF:AF,0)</f>
        <v>#NUM!</v>
      </c>
      <c r="AH405" s="104" t="e">
        <f ca="1">OFFSET($AA$1,MATCH(INDEX(AC:AC,SMALL(OFFSET(AD$2,0,0,COUNTIF(AC:AC,"&gt;0"),1),ROWS(AC$2:AC405)),1),AC$2:AC$502,0),1,1,1)</f>
        <v>#NUM!</v>
      </c>
      <c r="AI405" s="104" t="e">
        <f ca="1">OFFSET($AD$1,MATCH(INDEX(AF:AF,SMALL(OFFSET(AG$2,0,0,COUNTIF(AF:AF,"&gt;0"),1),ROWS(AF$2:AF405)),1),AF$2:AF$502,0),1,1,1)</f>
        <v>#NUM!</v>
      </c>
      <c r="AJ405" s="103" t="e">
        <f ca="1">OFFSET(AA$1,MATCH(INDEX(AF:AF,SMALL(OFFSET(AG$2,0,0,COUNTIF(AF:AF,"&gt;0"),1),ROWS(AF$2:AF405)),1),AF$2:AF$502,0),0,1,1)</f>
        <v>#NUM!</v>
      </c>
      <c r="AN405" s="91" t="str">
        <f t="shared" si="226"/>
        <v/>
      </c>
      <c r="AO405" s="99">
        <f t="shared" si="227"/>
        <v>0</v>
      </c>
      <c r="AP405" s="103">
        <f t="array" ref="AP405">AO405+(ROWS(AO$2:AO405)/1000*(AO405&lt;&gt;0))</f>
        <v>0</v>
      </c>
      <c r="AQ405" s="103" t="e">
        <f t="array" ref="AQ405">MATCH(SMALL(AP:AP,COUNTIF(AP:AP,0)+ROWS(AP$2:AP405)),AP:AP,0)</f>
        <v>#NUM!</v>
      </c>
      <c r="AR405" s="99">
        <f t="shared" si="228"/>
        <v>0</v>
      </c>
      <c r="AS405" s="103">
        <f t="array" ref="AS405">AR405+(ROWS(AR$2:AR405)/1000*(AR405&lt;&gt;0))</f>
        <v>0</v>
      </c>
      <c r="AT405" s="103" t="e">
        <f>MATCH(SMALL(AS:AS,COUNTIF(AS:AS,0)+ROWS(AS$2:AS405)),AS:AS,0)</f>
        <v>#NUM!</v>
      </c>
      <c r="AU405" s="104" t="e">
        <f ca="1">OFFSET($AN$1,MATCH(INDEX(AP:AP,SMALL(OFFSET(AQ$2,0,0,COUNTIF(AP:AP,"&gt;0"),1),ROWS(AP$2:AP405)),1),AP$2:AP$502,0),1,1,1)</f>
        <v>#NUM!</v>
      </c>
      <c r="AV405" s="104" t="e">
        <f ca="1">OFFSET($AQ$1,MATCH(INDEX(AS:AS,SMALL(OFFSET(AT$2,0,0,COUNTIF(AS:AS,"&gt;0"),1),ROWS(AS$2:AS405)),1),AS$2:AS$502,0),1,1,1)</f>
        <v>#NUM!</v>
      </c>
      <c r="AW405" s="103" t="e">
        <f ca="1">OFFSET(AN$1,MATCH(INDEX(AS:AS,SMALL(OFFSET(AT$2,0,0,COUNTIF(AS:AS,"&gt;0"),1),ROWS(AS$2:AS405)),1),AS$2:AS$502,0),0,1,1)</f>
        <v>#NUM!</v>
      </c>
      <c r="BA405" s="91" t="str">
        <f t="shared" si="229"/>
        <v/>
      </c>
      <c r="BB405" s="99">
        <f t="shared" si="230"/>
        <v>0</v>
      </c>
      <c r="BC405" s="103">
        <f t="array" ref="BC405">BB405+(ROWS(BB$2:BB405)/1000*(BB405&lt;&gt;0))</f>
        <v>0</v>
      </c>
      <c r="BD405" s="103" t="e">
        <f t="array" ref="BD405">MATCH(SMALL(BC:BC,COUNTIF(BC:BC,0)+ROWS(BC$2:BC405)),BC:BC,0)</f>
        <v>#NUM!</v>
      </c>
      <c r="BE405" s="99">
        <f t="shared" si="231"/>
        <v>0</v>
      </c>
      <c r="BF405" s="103">
        <f t="array" ref="BF405">BE405+(ROWS(BE$2:BE405)/1000*(BE405&lt;&gt;0))</f>
        <v>0</v>
      </c>
      <c r="BG405" s="103" t="e">
        <f>MATCH(SMALL(BF:BF,COUNTIF(BF:BF,0)+ROWS(BF$2:BF405)),BF:BF,0)</f>
        <v>#NUM!</v>
      </c>
      <c r="BH405" s="104" t="e">
        <f ca="1">OFFSET($BA$1,MATCH(INDEX(BC:BC,SMALL(OFFSET(BD$2,0,0,COUNTIF(BC:BC,"&gt;0"),1),ROWS(BC$2:BC405)),1),BC$2:BC$502,0),1,1,1)</f>
        <v>#NUM!</v>
      </c>
      <c r="BI405" s="104" t="e">
        <f ca="1">OFFSET($BD$1,MATCH(INDEX(BF:BF,SMALL(OFFSET(BG$2,0,0,COUNTIF(BF:BF,"&gt;0"),1),ROWS(BF$2:BF405)),1),BF$2:BF$502,0),1,1,1)</f>
        <v>#NUM!</v>
      </c>
      <c r="BJ405" s="103" t="e">
        <f ca="1">OFFSET(BA$1,MATCH(INDEX(BF:BF,SMALL(OFFSET(BG$2,0,0,COUNTIF(BF:BF,"&gt;0"),1),ROWS(BF$2:BF405)),1),BF$2:BF$502,0),0,1,1)</f>
        <v>#NUM!</v>
      </c>
      <c r="BN405" s="91" t="str">
        <f t="shared" si="232"/>
        <v/>
      </c>
      <c r="BO405" s="99">
        <f t="shared" si="233"/>
        <v>0</v>
      </c>
      <c r="BP405" s="103">
        <f t="array" ref="BP405">BO405+(ROWS(BO$2:BO405)/1000*(BO405&lt;&gt;0))</f>
        <v>0</v>
      </c>
      <c r="BQ405" s="103" t="e">
        <f t="array" ref="BQ405">MATCH(SMALL(BP:BP,COUNTIF(BP:BP,0)+ROWS(BP$2:BP405)),BP:BP,0)</f>
        <v>#NUM!</v>
      </c>
      <c r="BR405" s="99">
        <f t="shared" si="234"/>
        <v>0</v>
      </c>
      <c r="BS405" s="103">
        <f t="array" ref="BS405">BR405+(ROWS(BR$2:BR405)/1000*(BR405&lt;&gt;0))</f>
        <v>0</v>
      </c>
      <c r="BT405" s="103" t="e">
        <f>MATCH(SMALL(BS:BS,COUNTIF(BS:BS,0)+ROWS(BS$2:BS405)),BS:BS,0)</f>
        <v>#NUM!</v>
      </c>
      <c r="BU405" s="104" t="e">
        <f ca="1">OFFSET($BN$1,MATCH(INDEX(BP:BP,SMALL(OFFSET(BQ$2,0,0,COUNTIF(BP:BP,"&gt;0"),1),ROWS(BP$2:BP405)),1),BP$2:BP$502,0),1,1,1)</f>
        <v>#NUM!</v>
      </c>
      <c r="BV405" s="104" t="e">
        <f ca="1">OFFSET($BQ$1,MATCH(INDEX(BS:BS,SMALL(OFFSET(BT$2,0,0,COUNTIF(BS:BS,"&gt;0"),1),ROWS(BS$2:BS405)),1),BS$2:BS$502,0),1,1,1)</f>
        <v>#NUM!</v>
      </c>
      <c r="BW405" s="103" t="e">
        <f ca="1">OFFSET(BN$1,MATCH(INDEX(BS:BS,SMALL(OFFSET(BT$2,0,0,COUNTIF(BS:BS,"&gt;0"),1),ROWS(BS$2:BS405)),1),BS$2:BS$502,0),0,1,1)</f>
        <v>#NUM!</v>
      </c>
      <c r="CA405" s="91" t="str">
        <f t="shared" si="235"/>
        <v/>
      </c>
      <c r="CB405" s="99">
        <f t="shared" si="236"/>
        <v>0</v>
      </c>
      <c r="CC405" s="103">
        <f t="array" ref="CC405">CB405+(ROWS(CB$2:CB405)/1000*(CB405&lt;&gt;0))</f>
        <v>0</v>
      </c>
      <c r="CD405" s="103" t="e">
        <f t="array" ref="CD405">MATCH(SMALL(CC:CC,COUNTIF(CC:CC,0)+ROWS(CC$2:CC405)),CC:CC,0)</f>
        <v>#NUM!</v>
      </c>
      <c r="CE405" s="99">
        <f t="shared" si="237"/>
        <v>0</v>
      </c>
      <c r="CF405" s="103">
        <f t="array" ref="CF405">CE405+(ROWS(CE$2:CE405)/1000*(CE405&lt;&gt;0))</f>
        <v>0</v>
      </c>
      <c r="CG405" s="103" t="e">
        <f>MATCH(SMALL(CF:CF,COUNTIF(CF:CF,0)+ROWS(CF$2:CF405)),CF:CF,0)</f>
        <v>#NUM!</v>
      </c>
      <c r="CH405" s="104" t="e">
        <f ca="1">OFFSET($CA$1,MATCH(INDEX(CC:CC,SMALL(OFFSET(CD$2,0,0,COUNTIF(CC:CC,"&gt;0"),1),ROWS(CC$2:CC405)),1),CC$2:CC$502,0),1,1,1)</f>
        <v>#NUM!</v>
      </c>
      <c r="CI405" s="104" t="e">
        <f t="array" aca="1" ref="CI405" ca="1">OFFSET($CD$1,MATCH(INDEX(CF:CF,SMALL(OFFSET(CG$2,0,0,COUNTIF(CF:CF,"&gt;0"),1),ROWS(CF$2:CF405)),1),CF$2:CF$502,0),1,1,1)</f>
        <v>#NUM!</v>
      </c>
      <c r="CJ405" s="103" t="e">
        <f ca="1">OFFSET(CA$1,MATCH(INDEX(CF:CF,SMALL(OFFSET(CG$2,0,0,COUNTIF(CF:CF,"&gt;0"),1),ROWS(CF$2:CF405)),1),CF$2:CF$502,0),0,1,1)</f>
        <v>#NUM!</v>
      </c>
      <c r="CN405" s="91" t="str">
        <f t="shared" si="238"/>
        <v/>
      </c>
      <c r="CO405" s="99">
        <f t="shared" si="239"/>
        <v>0</v>
      </c>
      <c r="CP405" s="103">
        <f t="array" ref="CP405">CO405+(ROWS(CO$2:CO405)/1000*(CO405&lt;&gt;0))</f>
        <v>0</v>
      </c>
      <c r="CQ405" s="103" t="e">
        <f t="array" ref="CQ405">MATCH(SMALL(CP:CP,COUNTIF(CP:CP,0)+ROWS(CP$2:CP405)),CP:CP,0)</f>
        <v>#NUM!</v>
      </c>
      <c r="CR405" s="99">
        <f t="shared" si="240"/>
        <v>0</v>
      </c>
      <c r="CS405" s="103">
        <f t="array" ref="CS405">CR405+(ROWS(CR$2:CR405)/1000*(CR405&lt;&gt;0))</f>
        <v>0</v>
      </c>
      <c r="CT405" s="103" t="e">
        <f>MATCH(SMALL(CS:CS,COUNTIF(CS:CS,0)+ROWS(CS$2:CS405)),CS:CS,0)</f>
        <v>#NUM!</v>
      </c>
      <c r="CU405" s="104" t="e">
        <f t="array" aca="1" ref="CU405" ca="1">OFFSET($CN$1,MATCH(INDEX(CP:CP,SMALL(OFFSET(CQ$2,0,0,COUNTIF(CP:CP,"&gt;0"),1),ROWS(CP$2:CP405)),1),CP$2:CP$502,0),1,1,1)</f>
        <v>#NUM!</v>
      </c>
      <c r="CV405" s="104" t="e">
        <f t="array" aca="1" ref="CV405" ca="1">OFFSET($CQ$1,MATCH(INDEX(CS:CS,SMALL(OFFSET(CT$2,0,0,COUNTIF(CS:CS,"&gt;0"),1),ROWS(CS$2:CS405)),1),CS$2:CS$502,0),1,1,1)</f>
        <v>#NUM!</v>
      </c>
      <c r="CW405" s="103" t="e">
        <f ca="1">OFFSET(CN$1,MATCH(INDEX(CS:CS,SMALL(OFFSET(CT$2,0,0,COUNTIF(CS:CS,"&gt;0"),1),ROWS(CS$2:CS405)),1),CS$2:CS$502,0),0,1,1)</f>
        <v>#NUM!</v>
      </c>
      <c r="DA405" s="91" t="str">
        <f t="shared" si="241"/>
        <v/>
      </c>
      <c r="DB405" s="99">
        <f t="shared" si="242"/>
        <v>0</v>
      </c>
      <c r="DC405" s="103">
        <f t="array" ref="DC405">DB405+(ROWS(DB$2:DB405)/1000*(DB405&lt;&gt;0))</f>
        <v>0</v>
      </c>
      <c r="DD405" s="103" t="e">
        <f t="array" ref="DD405">MATCH(SMALL(DC:DC,COUNTIF(DC:DC,0)+ROWS(DC$2:DC405)),DC:DC,0)</f>
        <v>#NUM!</v>
      </c>
      <c r="DE405" s="99">
        <f t="shared" si="243"/>
        <v>0</v>
      </c>
      <c r="DF405" s="103">
        <f t="array" ref="DF405">DE405+(ROWS(DE$2:DE405)/1000*(DE405&lt;&gt;0))</f>
        <v>0</v>
      </c>
      <c r="DG405" s="103" t="e">
        <f>MATCH(SMALL(DF:DF,COUNTIF(DF:DF,0)+ROWS(DF$2:DF405)),DF:DF,0)</f>
        <v>#NUM!</v>
      </c>
      <c r="DH405" s="104" t="e">
        <f t="array" aca="1" ref="DH405" ca="1">OFFSET($DA$1,MATCH(INDEX(DC:DC,SMALL(OFFSET(DD$2,0,0,COUNTIF(DC:DC,"&gt;0"),1),ROWS(DC$2:DC405)),1),DC$2:DC$502,0),1,1,1)</f>
        <v>#NUM!</v>
      </c>
      <c r="DI405" s="104" t="e">
        <f t="array" aca="1" ref="DI405" ca="1">OFFSET($DD$1,MATCH(INDEX(DF:DF,SMALL(OFFSET(DG$2,0,0,COUNTIF(DF:DF,"&gt;0"),1),ROWS(DF$2:DF405)),1),DF$2:DF$502,0),1,1,1)</f>
        <v>#NUM!</v>
      </c>
      <c r="DJ405" s="103" t="e">
        <f ca="1">OFFSET(DA$1,MATCH(INDEX(DF:DF,SMALL(OFFSET(DG$2,0,0,COUNTIF(DF:DF,"&gt;0"),1),ROWS(DF$2:DF405)),1),DF$2:DF$502,0),0,1,1)</f>
        <v>#NUM!</v>
      </c>
      <c r="DN405" s="91" t="str">
        <f t="shared" si="246"/>
        <v/>
      </c>
      <c r="DO405" s="99">
        <f t="shared" si="247"/>
        <v>0</v>
      </c>
      <c r="DP405" s="103">
        <f t="array" ref="DP405">DO405+(ROWS(DO$2:DO405)/1000*(DO405&lt;&gt;0))</f>
        <v>0</v>
      </c>
      <c r="DQ405" s="103" t="e">
        <f t="array" ref="DQ405">MATCH(SMALL(DP:DP,COUNTIF(DP:DP,0)+ROWS(DP$2:DP405)),DP:DP,0)</f>
        <v>#NUM!</v>
      </c>
      <c r="DR405" s="99">
        <f t="shared" si="248"/>
        <v>0</v>
      </c>
      <c r="DS405" s="103">
        <f t="array" ref="DS405">DR405+(ROWS(DR$2:DR405)/1000*(DR405&lt;&gt;0))</f>
        <v>0</v>
      </c>
      <c r="DT405" s="103" t="e">
        <f>MATCH(SMALL(DS:DS,COUNTIF(DS:DS,0)+ROWS(DS$2:DS405)),DS:DS,0)</f>
        <v>#NUM!</v>
      </c>
      <c r="DU405" s="104" t="e">
        <f t="array" aca="1" ref="DU405" ca="1">OFFSET($DN$1,MATCH(INDEX(DP:DP,SMALL(OFFSET(DQ$2,0,0,COUNTIF(DP:DP,"&gt;0"),1),ROWS(DP$2:DP405)),1),DP$2:DP$503,0),1,1,1)</f>
        <v>#NUM!</v>
      </c>
      <c r="DV405" s="104" t="e">
        <f t="array" aca="1" ref="DV405" ca="1">OFFSET($DQ$1,MATCH(INDEX(DS:DS,SMALL(OFFSET(DT$2,0,0,COUNTIF(DS:DS,"&gt;0"),1),ROWS(DS$2:DS405)),1),DS$2:DS$503,0),1,1,1)</f>
        <v>#REF!</v>
      </c>
      <c r="DW405" s="103" t="e">
        <f t="array" aca="1" ref="DW405" ca="1">OFFSET(DN$1,MATCH(INDEX(DP:DP,SMALL(OFFSET(DQ$2,0,0,COUNTIF(DP:DP,"&gt;0"),1),ROWS(DP$2:DP405)),1),DP$2:DP$503,0),0,1,1)</f>
        <v>#NUM!</v>
      </c>
      <c r="EA405" s="91" t="str">
        <f t="shared" si="216"/>
        <v/>
      </c>
      <c r="EB405" s="99">
        <f t="shared" si="217"/>
        <v>0</v>
      </c>
      <c r="EC405" s="103">
        <f t="array" ref="EC405">EB405+(ROWS(EB$2:EB405)/1000*(EB405&lt;&gt;0))</f>
        <v>0</v>
      </c>
      <c r="ED405" s="103" t="e">
        <f t="array" ref="ED405">MATCH(SMALL(EC:EC,COUNTIF(EC:EC,0)+ROWS(EC$2:EC405)),EC:EC,0)</f>
        <v>#NUM!</v>
      </c>
      <c r="EE405" s="99">
        <f t="shared" si="249"/>
        <v>0</v>
      </c>
      <c r="EF405" s="103">
        <f t="array" ref="EF405">EE405+(ROWS(EE$2:EE405)/1000*(EE405&lt;&gt;0))</f>
        <v>0</v>
      </c>
      <c r="EG405" s="103" t="e">
        <f>MATCH(SMALL(EF:EF,COUNTIF(EF:EF,0)+ROWS(EF$2:EF405)),EF:EF,0)</f>
        <v>#NUM!</v>
      </c>
      <c r="EH405" s="104" t="e">
        <f t="array" aca="1" ref="EH405" ca="1">OFFSET($EA$1,MATCH(INDEX(EC:EC,SMALL(OFFSET(ED$2,0,0,COUNTIF(EC:EC,"&gt;0"),1),ROWS(EC$2:EC405)),1),EC$2:EC$501,0),1,1,1)</f>
        <v>#NUM!</v>
      </c>
      <c r="EI405" s="104" t="e">
        <f t="array" aca="1" ref="EI405" ca="1">OFFSET($ED$1,MATCH(INDEX(EF:EF,SMALL(OFFSET(EG$2,0,0,COUNTIF(EF:EF,"&gt;0"),1),ROWS(EF$2:EF405)),1),EF$2:EF$501,0),1,1,1)</f>
        <v>#REF!</v>
      </c>
      <c r="EJ405" s="103" t="e">
        <f t="array" aca="1" ref="EJ405" ca="1">OFFSET(EA$1,MATCH(INDEX(EC:EC,SMALL(OFFSET(ED$2,0,0,COUNTIF(EC:EC,"&gt;0"),1),ROWS(EC$2:EC405)),1),EC$2:EC$501,0),0,1,1)</f>
        <v>#NUM!</v>
      </c>
      <c r="EN405" s="91" t="str">
        <f t="shared" si="218"/>
        <v/>
      </c>
      <c r="EO405" s="99">
        <f t="shared" si="219"/>
        <v>0</v>
      </c>
      <c r="EP405" s="103">
        <f t="array" ref="EP405">EO405+(ROWS(EO$2:EO405)/1000*(EO405&lt;&gt;0))</f>
        <v>0</v>
      </c>
      <c r="EQ405" s="103" t="e">
        <f t="array" ref="EQ405">MATCH(SMALL(EP:EP,COUNTIF(EP:EP,0)+ROWS(EP$2:EP405)),EP:EP,0)</f>
        <v>#NUM!</v>
      </c>
      <c r="ER405" s="99">
        <f t="shared" si="250"/>
        <v>0</v>
      </c>
      <c r="ES405" s="103">
        <f t="array" ref="ES405">ER405+(ROWS(ER$2:ER405)/1000*(ER405&lt;&gt;0))</f>
        <v>0</v>
      </c>
      <c r="ET405" s="103" t="e">
        <f>MATCH(SMALL(ES:ES,COUNTIF(ES:ES,0)+ROWS(ES$2:ES405)),ES:ES,0)</f>
        <v>#NUM!</v>
      </c>
      <c r="EU405" s="104" t="e">
        <f t="array" aca="1" ref="EU405" ca="1">OFFSET($EN$1,MATCH(INDEX(EP:EP,SMALL(OFFSET(EQ$2,0,0,COUNTIF(EP:EP,"&gt;0"),1),ROWS(EP$2:EP405)),1),EP$2:EP$501,0),1,1,1)</f>
        <v>#NUM!</v>
      </c>
      <c r="EV405" s="104" t="e">
        <f t="array" aca="1" ref="EV405" ca="1">OFFSET($EN$1,MATCH(INDEX(ES:ES,SMALL(OFFSET(ET$2,0,0,COUNTIF(ES:ES,"&gt;0"),1),ROWS(ES$2:ES405)),1),ES$2:ES$501,0),1,1,1)</f>
        <v>#REF!</v>
      </c>
      <c r="EW405" s="103" t="e">
        <f t="array" aca="1" ref="EW405" ca="1">OFFSET(EN$1,MATCH(INDEX(EP:EP,SMALL(OFFSET(EQ$2,0,0,COUNTIF(EP:EP,"&gt;0"),1),ROWS(EP$2:EP405)),1),EP$2:EP$501,0),0,1,1)</f>
        <v>#NUM!</v>
      </c>
      <c r="EX405" s="91"/>
      <c r="EY405" s="91"/>
      <c r="EZ405" s="91"/>
      <c r="FA405" s="103" t="str">
        <f t="shared" si="244"/>
        <v/>
      </c>
      <c r="FB405" s="103">
        <f t="shared" si="245"/>
        <v>0</v>
      </c>
      <c r="FC405" s="103">
        <f>FB405+(ROWS(FB$2:FB405)/1000*(FB405&lt;&gt;0))</f>
        <v>0</v>
      </c>
      <c r="FD405" s="103" t="e">
        <f>MATCH(SMALL(FC:FC,COUNTIF(FC:FC,0)+ROWS(FC$2:FC405)),FC:FC,0)</f>
        <v>#NUM!</v>
      </c>
      <c r="FE405" s="99">
        <f t="shared" si="251"/>
        <v>0</v>
      </c>
      <c r="FF405" s="103">
        <f>FE405+(ROWS(FE$2:FE405)/1000*(FE405&lt;&gt;0))</f>
        <v>0</v>
      </c>
      <c r="FG405" s="103" t="e">
        <f>MATCH(SMALL(FF:FF,COUNTIF(FF:FF,0)+ROWS(FF$2:FF405)),FF:FF,0)</f>
        <v>#NUM!</v>
      </c>
      <c r="FH405" s="104" t="e">
        <f ca="1">OFFSET($FA$1,MATCH(INDEX(FC:FC,SMALL(OFFSET(FD$2,0,0,COUNTIF(FC:FC,"&gt;0"),1),ROWS(FC$2:FC405)),1),FC$2:FC$502,0),1,1,1)</f>
        <v>#NUM!</v>
      </c>
      <c r="FI405" s="104" t="e">
        <f ca="1">OFFSET($FA$1,MATCH(INDEX(FF:FF,SMALL(OFFSET(FG$2,0,0,COUNTIF(FF:FF,"&gt;0"),1),ROWS(FF$2:FF405)),1),FF$2:FF$502,0),1,1,1)</f>
        <v>#REF!</v>
      </c>
      <c r="FJ405" s="103" t="e">
        <f ca="1">OFFSET(FA$1,MATCH(INDEX(FC:FC,SMALL(OFFSET(FD$2,0,0,COUNTIF(FC:FC,"&gt;0"),1),ROWS(FC$2:FC405)),1),FC$2:FC$502,0),0,1,1)</f>
        <v>#NUM!</v>
      </c>
    </row>
    <row r="406" spans="3:166">
      <c r="C406" s="91">
        <v>405</v>
      </c>
      <c r="D406" s="99">
        <f>IF(OR(Layout!L419 = "P"), Layout!V419, 0)</f>
        <v>0</v>
      </c>
      <c r="E406" s="99">
        <f t="array" ref="E406">IF(OR(Layout!L419 = "P", Layout!L419 = "A"), Layout!W419, 0)</f>
        <v>0</v>
      </c>
      <c r="F406" s="99">
        <f>IF(OR(Layout!L419 = "P", Layout!L419 = "A"), Layout!I419, 0)</f>
        <v>0</v>
      </c>
      <c r="G406" s="91" t="str">
        <f t="array" ref="G406">IF(OR(Layout!L419 = "P", Layout!L419 = "A"), Layout!G419, "")</f>
        <v/>
      </c>
      <c r="H406" s="91" t="str">
        <f>IF(Layout!G419 &gt; 0, Layout!G419, "")</f>
        <v/>
      </c>
      <c r="I406" s="102">
        <f>IF(Layout!Y419 &gt; 0, Layout!Y419, 0)</f>
        <v>0</v>
      </c>
      <c r="J406" s="92">
        <f t="array" ref="J406">IF(Layout!AA419 &gt; 0, Layout!AA419, 0)</f>
        <v>0</v>
      </c>
      <c r="K406" s="92">
        <f>IF(Layout!K419 &gt; 0, Layout!K419, 0)</f>
        <v>0</v>
      </c>
      <c r="L406" s="98"/>
      <c r="N406" s="91" t="str">
        <f t="shared" si="220"/>
        <v/>
      </c>
      <c r="O406" s="99">
        <f t="shared" si="221"/>
        <v>0</v>
      </c>
      <c r="P406" s="103">
        <f t="array" ref="P406">O406+(ROWS(O$2:O406)/1000*(O406&lt;&gt;0))</f>
        <v>0</v>
      </c>
      <c r="Q406" s="103" t="e">
        <f t="array" ref="Q406">MATCH(SMALL(P:P,COUNTIF(P:P,0)+ROWS(P$2:P406)),P:P,0)</f>
        <v>#NUM!</v>
      </c>
      <c r="R406" s="99">
        <f t="shared" si="222"/>
        <v>0</v>
      </c>
      <c r="S406" s="103">
        <f t="array" ref="S406">R406+(ROWS(R$2:R406)/1000*(R406&lt;&gt;0))</f>
        <v>0</v>
      </c>
      <c r="T406" s="103" t="e">
        <f>MATCH(SMALL(S:S,COUNTIF(S:S,0)+ROWS(S$2:S406)),S:S,0)</f>
        <v>#NUM!</v>
      </c>
      <c r="U406" s="104" t="e">
        <f t="array" aca="1" ref="U406" ca="1">OFFSET($N$1,MATCH(INDEX(P:P,SMALL(OFFSET(Q$2,0,0,COUNTIF(P:P,"&gt;0"),1),ROWS(P$2:P406)),1),P$2:P$502,0),1,1,1)</f>
        <v>#NUM!</v>
      </c>
      <c r="V406" s="104" t="e">
        <f t="array" aca="1" ref="V406" ca="1">OFFSET($Q$1,MATCH(INDEX(S:S,SMALL(OFFSET(T$2,0,0,COUNTIF(S:S,"&gt;0"),1),ROWS(S$2:S406)),1),S$2:S$502,0),1,1,1)</f>
        <v>#NUM!</v>
      </c>
      <c r="W406" s="103" t="e">
        <f ca="1">OFFSET(N$1,MATCH(INDEX(S:S,SMALL(OFFSET(T$2,0,0,COUNTIF(S:S,"&gt;0"),1),ROWS(S$2:S406)),1),S$2:S$502,0),0,1,1)</f>
        <v>#NUM!</v>
      </c>
      <c r="AA406" s="91" t="str">
        <f t="shared" si="223"/>
        <v/>
      </c>
      <c r="AB406" s="99">
        <f t="shared" si="224"/>
        <v>0</v>
      </c>
      <c r="AC406" s="103">
        <f t="array" ref="AC406">AB406+(ROWS(AB$2:AB406)/1000*(AB406&lt;&gt;0))</f>
        <v>0</v>
      </c>
      <c r="AD406" s="103" t="e">
        <f t="array" ref="AD406">MATCH(SMALL(AC:AC,COUNTIF(AC:AC,0)+ROWS(AC$2:AC406)),AC:AC,0)</f>
        <v>#NUM!</v>
      </c>
      <c r="AE406" s="99">
        <f t="shared" si="225"/>
        <v>0</v>
      </c>
      <c r="AF406" s="103">
        <f t="array" ref="AF406">AE406+(ROWS(AE$2:AE406)/1000*(AE406&lt;&gt;0))</f>
        <v>0</v>
      </c>
      <c r="AG406" s="103" t="e">
        <f>MATCH(SMALL(AF:AF,COUNTIF(AF:AF,0)+ROWS(AF$2:AF406)),AF:AF,0)</f>
        <v>#NUM!</v>
      </c>
      <c r="AH406" s="104" t="e">
        <f ca="1">OFFSET($AA$1,MATCH(INDEX(AC:AC,SMALL(OFFSET(AD$2,0,0,COUNTIF(AC:AC,"&gt;0"),1),ROWS(AC$2:AC406)),1),AC$2:AC$502,0),1,1,1)</f>
        <v>#NUM!</v>
      </c>
      <c r="AI406" s="104" t="e">
        <f ca="1">OFFSET($AD$1,MATCH(INDEX(AF:AF,SMALL(OFFSET(AG$2,0,0,COUNTIF(AF:AF,"&gt;0"),1),ROWS(AF$2:AF406)),1),AF$2:AF$502,0),1,1,1)</f>
        <v>#NUM!</v>
      </c>
      <c r="AJ406" s="103" t="e">
        <f ca="1">OFFSET(AA$1,MATCH(INDEX(AF:AF,SMALL(OFFSET(AG$2,0,0,COUNTIF(AF:AF,"&gt;0"),1),ROWS(AF$2:AF406)),1),AF$2:AF$502,0),0,1,1)</f>
        <v>#NUM!</v>
      </c>
      <c r="AN406" s="91" t="str">
        <f t="shared" si="226"/>
        <v/>
      </c>
      <c r="AO406" s="99">
        <f t="shared" si="227"/>
        <v>0</v>
      </c>
      <c r="AP406" s="103">
        <f t="array" ref="AP406">AO406+(ROWS(AO$2:AO406)/1000*(AO406&lt;&gt;0))</f>
        <v>0</v>
      </c>
      <c r="AQ406" s="103" t="e">
        <f t="array" ref="AQ406">MATCH(SMALL(AP:AP,COUNTIF(AP:AP,0)+ROWS(AP$2:AP406)),AP:AP,0)</f>
        <v>#NUM!</v>
      </c>
      <c r="AR406" s="99">
        <f t="shared" si="228"/>
        <v>0</v>
      </c>
      <c r="AS406" s="103">
        <f t="array" ref="AS406">AR406+(ROWS(AR$2:AR406)/1000*(AR406&lt;&gt;0))</f>
        <v>0</v>
      </c>
      <c r="AT406" s="103" t="e">
        <f>MATCH(SMALL(AS:AS,COUNTIF(AS:AS,0)+ROWS(AS$2:AS406)),AS:AS,0)</f>
        <v>#NUM!</v>
      </c>
      <c r="AU406" s="104" t="e">
        <f ca="1">OFFSET($AN$1,MATCH(INDEX(AP:AP,SMALL(OFFSET(AQ$2,0,0,COUNTIF(AP:AP,"&gt;0"),1),ROWS(AP$2:AP406)),1),AP$2:AP$502,0),1,1,1)</f>
        <v>#NUM!</v>
      </c>
      <c r="AV406" s="104" t="e">
        <f ca="1">OFFSET($AQ$1,MATCH(INDEX(AS:AS,SMALL(OFFSET(AT$2,0,0,COUNTIF(AS:AS,"&gt;0"),1),ROWS(AS$2:AS406)),1),AS$2:AS$502,0),1,1,1)</f>
        <v>#NUM!</v>
      </c>
      <c r="AW406" s="103" t="e">
        <f ca="1">OFFSET(AN$1,MATCH(INDEX(AS:AS,SMALL(OFFSET(AT$2,0,0,COUNTIF(AS:AS,"&gt;0"),1),ROWS(AS$2:AS406)),1),AS$2:AS$502,0),0,1,1)</f>
        <v>#NUM!</v>
      </c>
      <c r="BA406" s="91" t="str">
        <f t="shared" si="229"/>
        <v/>
      </c>
      <c r="BB406" s="99">
        <f t="shared" si="230"/>
        <v>0</v>
      </c>
      <c r="BC406" s="103">
        <f t="array" ref="BC406">BB406+(ROWS(BB$2:BB406)/1000*(BB406&lt;&gt;0))</f>
        <v>0</v>
      </c>
      <c r="BD406" s="103" t="e">
        <f t="array" ref="BD406">MATCH(SMALL(BC:BC,COUNTIF(BC:BC,0)+ROWS(BC$2:BC406)),BC:BC,0)</f>
        <v>#NUM!</v>
      </c>
      <c r="BE406" s="99">
        <f t="shared" si="231"/>
        <v>0</v>
      </c>
      <c r="BF406" s="103">
        <f t="array" ref="BF406">BE406+(ROWS(BE$2:BE406)/1000*(BE406&lt;&gt;0))</f>
        <v>0</v>
      </c>
      <c r="BG406" s="103" t="e">
        <f>MATCH(SMALL(BF:BF,COUNTIF(BF:BF,0)+ROWS(BF$2:BF406)),BF:BF,0)</f>
        <v>#NUM!</v>
      </c>
      <c r="BH406" s="104" t="e">
        <f ca="1">OFFSET($BA$1,MATCH(INDEX(BC:BC,SMALL(OFFSET(BD$2,0,0,COUNTIF(BC:BC,"&gt;0"),1),ROWS(BC$2:BC406)),1),BC$2:BC$502,0),1,1,1)</f>
        <v>#NUM!</v>
      </c>
      <c r="BI406" s="104" t="e">
        <f ca="1">OFFSET($BD$1,MATCH(INDEX(BF:BF,SMALL(OFFSET(BG$2,0,0,COUNTIF(BF:BF,"&gt;0"),1),ROWS(BF$2:BF406)),1),BF$2:BF$502,0),1,1,1)</f>
        <v>#NUM!</v>
      </c>
      <c r="BJ406" s="103" t="e">
        <f ca="1">OFFSET(BA$1,MATCH(INDEX(BF:BF,SMALL(OFFSET(BG$2,0,0,COUNTIF(BF:BF,"&gt;0"),1),ROWS(BF$2:BF406)),1),BF$2:BF$502,0),0,1,1)</f>
        <v>#NUM!</v>
      </c>
      <c r="BN406" s="91" t="str">
        <f t="shared" si="232"/>
        <v/>
      </c>
      <c r="BO406" s="99">
        <f t="shared" si="233"/>
        <v>0</v>
      </c>
      <c r="BP406" s="103">
        <f t="array" ref="BP406">BO406+(ROWS(BO$2:BO406)/1000*(BO406&lt;&gt;0))</f>
        <v>0</v>
      </c>
      <c r="BQ406" s="103" t="e">
        <f t="array" ref="BQ406">MATCH(SMALL(BP:BP,COUNTIF(BP:BP,0)+ROWS(BP$2:BP406)),BP:BP,0)</f>
        <v>#NUM!</v>
      </c>
      <c r="BR406" s="99">
        <f t="shared" si="234"/>
        <v>0</v>
      </c>
      <c r="BS406" s="103">
        <f t="array" ref="BS406">BR406+(ROWS(BR$2:BR406)/1000*(BR406&lt;&gt;0))</f>
        <v>0</v>
      </c>
      <c r="BT406" s="103" t="e">
        <f>MATCH(SMALL(BS:BS,COUNTIF(BS:BS,0)+ROWS(BS$2:BS406)),BS:BS,0)</f>
        <v>#NUM!</v>
      </c>
      <c r="BU406" s="104" t="e">
        <f ca="1">OFFSET($BN$1,MATCH(INDEX(BP:BP,SMALL(OFFSET(BQ$2,0,0,COUNTIF(BP:BP,"&gt;0"),1),ROWS(BP$2:BP406)),1),BP$2:BP$502,0),1,1,1)</f>
        <v>#NUM!</v>
      </c>
      <c r="BV406" s="104" t="e">
        <f ca="1">OFFSET($BQ$1,MATCH(INDEX(BS:BS,SMALL(OFFSET(BT$2,0,0,COUNTIF(BS:BS,"&gt;0"),1),ROWS(BS$2:BS406)),1),BS$2:BS$502,0),1,1,1)</f>
        <v>#NUM!</v>
      </c>
      <c r="BW406" s="103" t="e">
        <f ca="1">OFFSET(BN$1,MATCH(INDEX(BS:BS,SMALL(OFFSET(BT$2,0,0,COUNTIF(BS:BS,"&gt;0"),1),ROWS(BS$2:BS406)),1),BS$2:BS$502,0),0,1,1)</f>
        <v>#NUM!</v>
      </c>
      <c r="CA406" s="91" t="str">
        <f t="shared" si="235"/>
        <v/>
      </c>
      <c r="CB406" s="99">
        <f t="shared" si="236"/>
        <v>0</v>
      </c>
      <c r="CC406" s="103">
        <f t="array" ref="CC406">CB406+(ROWS(CB$2:CB406)/1000*(CB406&lt;&gt;0))</f>
        <v>0</v>
      </c>
      <c r="CD406" s="103" t="e">
        <f t="array" ref="CD406">MATCH(SMALL(CC:CC,COUNTIF(CC:CC,0)+ROWS(CC$2:CC406)),CC:CC,0)</f>
        <v>#NUM!</v>
      </c>
      <c r="CE406" s="99">
        <f t="shared" si="237"/>
        <v>0</v>
      </c>
      <c r="CF406" s="103">
        <f t="array" ref="CF406">CE406+(ROWS(CE$2:CE406)/1000*(CE406&lt;&gt;0))</f>
        <v>0</v>
      </c>
      <c r="CG406" s="103" t="e">
        <f>MATCH(SMALL(CF:CF,COUNTIF(CF:CF,0)+ROWS(CF$2:CF406)),CF:CF,0)</f>
        <v>#NUM!</v>
      </c>
      <c r="CH406" s="104" t="e">
        <f ca="1">OFFSET($CA$1,MATCH(INDEX(CC:CC,SMALL(OFFSET(CD$2,0,0,COUNTIF(CC:CC,"&gt;0"),1),ROWS(CC$2:CC406)),1),CC$2:CC$502,0),1,1,1)</f>
        <v>#NUM!</v>
      </c>
      <c r="CI406" s="104" t="e">
        <f t="array" aca="1" ref="CI406" ca="1">OFFSET($CD$1,MATCH(INDEX(CF:CF,SMALL(OFFSET(CG$2,0,0,COUNTIF(CF:CF,"&gt;0"),1),ROWS(CF$2:CF406)),1),CF$2:CF$502,0),1,1,1)</f>
        <v>#NUM!</v>
      </c>
      <c r="CJ406" s="103" t="e">
        <f ca="1">OFFSET(CA$1,MATCH(INDEX(CF:CF,SMALL(OFFSET(CG$2,0,0,COUNTIF(CF:CF,"&gt;0"),1),ROWS(CF$2:CF406)),1),CF$2:CF$502,0),0,1,1)</f>
        <v>#NUM!</v>
      </c>
      <c r="CN406" s="91" t="str">
        <f t="shared" si="238"/>
        <v/>
      </c>
      <c r="CO406" s="99">
        <f t="shared" si="239"/>
        <v>0</v>
      </c>
      <c r="CP406" s="103">
        <f t="array" ref="CP406">CO406+(ROWS(CO$2:CO406)/1000*(CO406&lt;&gt;0))</f>
        <v>0</v>
      </c>
      <c r="CQ406" s="103" t="e">
        <f t="array" ref="CQ406">MATCH(SMALL(CP:CP,COUNTIF(CP:CP,0)+ROWS(CP$2:CP406)),CP:CP,0)</f>
        <v>#NUM!</v>
      </c>
      <c r="CR406" s="99">
        <f t="shared" si="240"/>
        <v>0</v>
      </c>
      <c r="CS406" s="103">
        <f t="array" ref="CS406">CR406+(ROWS(CR$2:CR406)/1000*(CR406&lt;&gt;0))</f>
        <v>0</v>
      </c>
      <c r="CT406" s="103" t="e">
        <f>MATCH(SMALL(CS:CS,COUNTIF(CS:CS,0)+ROWS(CS$2:CS406)),CS:CS,0)</f>
        <v>#NUM!</v>
      </c>
      <c r="CU406" s="104" t="e">
        <f t="array" aca="1" ref="CU406" ca="1">OFFSET($CN$1,MATCH(INDEX(CP:CP,SMALL(OFFSET(CQ$2,0,0,COUNTIF(CP:CP,"&gt;0"),1),ROWS(CP$2:CP406)),1),CP$2:CP$502,0),1,1,1)</f>
        <v>#NUM!</v>
      </c>
      <c r="CV406" s="104" t="e">
        <f t="array" aca="1" ref="CV406" ca="1">OFFSET($CQ$1,MATCH(INDEX(CS:CS,SMALL(OFFSET(CT$2,0,0,COUNTIF(CS:CS,"&gt;0"),1),ROWS(CS$2:CS406)),1),CS$2:CS$502,0),1,1,1)</f>
        <v>#NUM!</v>
      </c>
      <c r="CW406" s="103" t="e">
        <f ca="1">OFFSET(CN$1,MATCH(INDEX(CS:CS,SMALL(OFFSET(CT$2,0,0,COUNTIF(CS:CS,"&gt;0"),1),ROWS(CS$2:CS406)),1),CS$2:CS$502,0),0,1,1)</f>
        <v>#NUM!</v>
      </c>
      <c r="DA406" s="91" t="str">
        <f t="shared" si="241"/>
        <v/>
      </c>
      <c r="DB406" s="99">
        <f t="shared" si="242"/>
        <v>0</v>
      </c>
      <c r="DC406" s="103">
        <f t="array" ref="DC406">DB406+(ROWS(DB$2:DB406)/1000*(DB406&lt;&gt;0))</f>
        <v>0</v>
      </c>
      <c r="DD406" s="103" t="e">
        <f t="array" ref="DD406">MATCH(SMALL(DC:DC,COUNTIF(DC:DC,0)+ROWS(DC$2:DC406)),DC:DC,0)</f>
        <v>#NUM!</v>
      </c>
      <c r="DE406" s="99">
        <f t="shared" si="243"/>
        <v>0</v>
      </c>
      <c r="DF406" s="103">
        <f t="array" ref="DF406">DE406+(ROWS(DE$2:DE406)/1000*(DE406&lt;&gt;0))</f>
        <v>0</v>
      </c>
      <c r="DG406" s="103" t="e">
        <f>MATCH(SMALL(DF:DF,COUNTIF(DF:DF,0)+ROWS(DF$2:DF406)),DF:DF,0)</f>
        <v>#NUM!</v>
      </c>
      <c r="DH406" s="104" t="e">
        <f t="array" aca="1" ref="DH406" ca="1">OFFSET($DA$1,MATCH(INDEX(DC:DC,SMALL(OFFSET(DD$2,0,0,COUNTIF(DC:DC,"&gt;0"),1),ROWS(DC$2:DC406)),1),DC$2:DC$502,0),1,1,1)</f>
        <v>#NUM!</v>
      </c>
      <c r="DI406" s="104" t="e">
        <f t="array" aca="1" ref="DI406" ca="1">OFFSET($DD$1,MATCH(INDEX(DF:DF,SMALL(OFFSET(DG$2,0,0,COUNTIF(DF:DF,"&gt;0"),1),ROWS(DF$2:DF406)),1),DF$2:DF$502,0),1,1,1)</f>
        <v>#NUM!</v>
      </c>
      <c r="DJ406" s="103" t="e">
        <f ca="1">OFFSET(DA$1,MATCH(INDEX(DF:DF,SMALL(OFFSET(DG$2,0,0,COUNTIF(DF:DF,"&gt;0"),1),ROWS(DF$2:DF406)),1),DF$2:DF$502,0),0,1,1)</f>
        <v>#NUM!</v>
      </c>
      <c r="DN406" s="91" t="str">
        <f t="shared" si="246"/>
        <v/>
      </c>
      <c r="DO406" s="99">
        <f t="shared" si="247"/>
        <v>0</v>
      </c>
      <c r="DP406" s="103">
        <f t="array" ref="DP406">DO406+(ROWS(DO$2:DO406)/1000*(DO406&lt;&gt;0))</f>
        <v>0</v>
      </c>
      <c r="DQ406" s="103" t="e">
        <f t="array" ref="DQ406">MATCH(SMALL(DP:DP,COUNTIF(DP:DP,0)+ROWS(DP$2:DP406)),DP:DP,0)</f>
        <v>#NUM!</v>
      </c>
      <c r="DR406" s="99">
        <f t="shared" si="248"/>
        <v>0</v>
      </c>
      <c r="DS406" s="103">
        <f t="array" ref="DS406">DR406+(ROWS(DR$2:DR406)/1000*(DR406&lt;&gt;0))</f>
        <v>0</v>
      </c>
      <c r="DT406" s="103" t="e">
        <f>MATCH(SMALL(DS:DS,COUNTIF(DS:DS,0)+ROWS(DS$2:DS406)),DS:DS,0)</f>
        <v>#NUM!</v>
      </c>
      <c r="DU406" s="104" t="e">
        <f t="array" aca="1" ref="DU406" ca="1">OFFSET($DN$1,MATCH(INDEX(DP:DP,SMALL(OFFSET(DQ$2,0,0,COUNTIF(DP:DP,"&gt;0"),1),ROWS(DP$2:DP406)),1),DP$2:DP$503,0),1,1,1)</f>
        <v>#NUM!</v>
      </c>
      <c r="DV406" s="104" t="e">
        <f t="array" aca="1" ref="DV406" ca="1">OFFSET($DQ$1,MATCH(INDEX(DS:DS,SMALL(OFFSET(DT$2,0,0,COUNTIF(DS:DS,"&gt;0"),1),ROWS(DS$2:DS406)),1),DS$2:DS$503,0),1,1,1)</f>
        <v>#REF!</v>
      </c>
      <c r="DW406" s="103" t="e">
        <f t="array" aca="1" ref="DW406" ca="1">OFFSET(DN$1,MATCH(INDEX(DP:DP,SMALL(OFFSET(DQ$2,0,0,COUNTIF(DP:DP,"&gt;0"),1),ROWS(DP$2:DP406)),1),DP$2:DP$503,0),0,1,1)</f>
        <v>#NUM!</v>
      </c>
      <c r="EA406" s="91" t="str">
        <f t="shared" si="216"/>
        <v/>
      </c>
      <c r="EB406" s="99">
        <f t="shared" si="217"/>
        <v>0</v>
      </c>
      <c r="EC406" s="103">
        <f t="array" ref="EC406">EB406+(ROWS(EB$2:EB406)/1000*(EB406&lt;&gt;0))</f>
        <v>0</v>
      </c>
      <c r="ED406" s="103" t="e">
        <f t="array" ref="ED406">MATCH(SMALL(EC:EC,COUNTIF(EC:EC,0)+ROWS(EC$2:EC406)),EC:EC,0)</f>
        <v>#NUM!</v>
      </c>
      <c r="EE406" s="99">
        <f t="shared" si="249"/>
        <v>0</v>
      </c>
      <c r="EF406" s="103">
        <f t="array" ref="EF406">EE406+(ROWS(EE$2:EE406)/1000*(EE406&lt;&gt;0))</f>
        <v>0</v>
      </c>
      <c r="EG406" s="103" t="e">
        <f>MATCH(SMALL(EF:EF,COUNTIF(EF:EF,0)+ROWS(EF$2:EF406)),EF:EF,0)</f>
        <v>#NUM!</v>
      </c>
      <c r="EH406" s="104" t="e">
        <f t="array" aca="1" ref="EH406" ca="1">OFFSET($EA$1,MATCH(INDEX(EC:EC,SMALL(OFFSET(ED$2,0,0,COUNTIF(EC:EC,"&gt;0"),1),ROWS(EC$2:EC406)),1),EC$2:EC$501,0),1,1,1)</f>
        <v>#NUM!</v>
      </c>
      <c r="EI406" s="104" t="e">
        <f t="array" aca="1" ref="EI406" ca="1">OFFSET($ED$1,MATCH(INDEX(EF:EF,SMALL(OFFSET(EG$2,0,0,COUNTIF(EF:EF,"&gt;0"),1),ROWS(EF$2:EF406)),1),EF$2:EF$501,0),1,1,1)</f>
        <v>#REF!</v>
      </c>
      <c r="EJ406" s="103" t="e">
        <f t="array" aca="1" ref="EJ406" ca="1">OFFSET(EA$1,MATCH(INDEX(EC:EC,SMALL(OFFSET(ED$2,0,0,COUNTIF(EC:EC,"&gt;0"),1),ROWS(EC$2:EC406)),1),EC$2:EC$501,0),0,1,1)</f>
        <v>#NUM!</v>
      </c>
      <c r="EN406" s="91" t="str">
        <f t="shared" si="218"/>
        <v/>
      </c>
      <c r="EO406" s="99">
        <f t="shared" si="219"/>
        <v>0</v>
      </c>
      <c r="EP406" s="103">
        <f t="array" ref="EP406">EO406+(ROWS(EO$2:EO406)/1000*(EO406&lt;&gt;0))</f>
        <v>0</v>
      </c>
      <c r="EQ406" s="103" t="e">
        <f t="array" ref="EQ406">MATCH(SMALL(EP:EP,COUNTIF(EP:EP,0)+ROWS(EP$2:EP406)),EP:EP,0)</f>
        <v>#NUM!</v>
      </c>
      <c r="ER406" s="99">
        <f t="shared" si="250"/>
        <v>0</v>
      </c>
      <c r="ES406" s="103">
        <f t="array" ref="ES406">ER406+(ROWS(ER$2:ER406)/1000*(ER406&lt;&gt;0))</f>
        <v>0</v>
      </c>
      <c r="ET406" s="103" t="e">
        <f>MATCH(SMALL(ES:ES,COUNTIF(ES:ES,0)+ROWS(ES$2:ES406)),ES:ES,0)</f>
        <v>#NUM!</v>
      </c>
      <c r="EU406" s="104" t="e">
        <f t="array" aca="1" ref="EU406" ca="1">OFFSET($EN$1,MATCH(INDEX(EP:EP,SMALL(OFFSET(EQ$2,0,0,COUNTIF(EP:EP,"&gt;0"),1),ROWS(EP$2:EP406)),1),EP$2:EP$501,0),1,1,1)</f>
        <v>#NUM!</v>
      </c>
      <c r="EV406" s="104" t="e">
        <f t="array" aca="1" ref="EV406" ca="1">OFFSET($EN$1,MATCH(INDEX(ES:ES,SMALL(OFFSET(ET$2,0,0,COUNTIF(ES:ES,"&gt;0"),1),ROWS(ES$2:ES406)),1),ES$2:ES$501,0),1,1,1)</f>
        <v>#REF!</v>
      </c>
      <c r="EW406" s="103" t="e">
        <f t="array" aca="1" ref="EW406" ca="1">OFFSET(EN$1,MATCH(INDEX(EP:EP,SMALL(OFFSET(EQ$2,0,0,COUNTIF(EP:EP,"&gt;0"),1),ROWS(EP$2:EP406)),1),EP$2:EP$501,0),0,1,1)</f>
        <v>#NUM!</v>
      </c>
      <c r="EX406" s="91"/>
      <c r="EY406" s="91"/>
      <c r="EZ406" s="91"/>
      <c r="FA406" s="103" t="str">
        <f t="shared" si="244"/>
        <v/>
      </c>
      <c r="FB406" s="103">
        <f t="shared" si="245"/>
        <v>0</v>
      </c>
      <c r="FC406" s="103">
        <f>FB406+(ROWS(FB$2:FB406)/1000*(FB406&lt;&gt;0))</f>
        <v>0</v>
      </c>
      <c r="FD406" s="103" t="e">
        <f>MATCH(SMALL(FC:FC,COUNTIF(FC:FC,0)+ROWS(FC$2:FC406)),FC:FC,0)</f>
        <v>#NUM!</v>
      </c>
      <c r="FE406" s="99">
        <f t="shared" si="251"/>
        <v>0</v>
      </c>
      <c r="FF406" s="103">
        <f>FE406+(ROWS(FE$2:FE406)/1000*(FE406&lt;&gt;0))</f>
        <v>0</v>
      </c>
      <c r="FG406" s="103" t="e">
        <f>MATCH(SMALL(FF:FF,COUNTIF(FF:FF,0)+ROWS(FF$2:FF406)),FF:FF,0)</f>
        <v>#NUM!</v>
      </c>
      <c r="FH406" s="104" t="e">
        <f ca="1">OFFSET($FA$1,MATCH(INDEX(FC:FC,SMALL(OFFSET(FD$2,0,0,COUNTIF(FC:FC,"&gt;0"),1),ROWS(FC$2:FC406)),1),FC$2:FC$502,0),1,1,1)</f>
        <v>#NUM!</v>
      </c>
      <c r="FI406" s="98" t="e">
        <f ca="1">OFFSET($FA$1,MATCH(INDEX(FF:FF,SMALL(OFFSET(FG$2,0,0,COUNTIF(FF:FF,"&gt;0"),1),ROWS(FF$2:FF406)),1),FF$2:FF$502,0),1,1,1)</f>
        <v>#REF!</v>
      </c>
      <c r="FJ406" s="103" t="e">
        <f ca="1">OFFSET(FA$1,MATCH(INDEX(FC:FC,SMALL(OFFSET(FD$2,0,0,COUNTIF(FC:FC,"&gt;0"),1),ROWS(FC$2:FC406)),1),FC$2:FC$502,0),0,1,1)</f>
        <v>#NUM!</v>
      </c>
    </row>
    <row r="407" spans="3:166">
      <c r="C407" s="91">
        <v>406</v>
      </c>
      <c r="D407" s="99">
        <f>IF(OR(Layout!L420 = "P"), Layout!V420, 0)</f>
        <v>0</v>
      </c>
      <c r="E407" s="99">
        <f t="array" ref="E407">IF(OR(Layout!L420 = "P", Layout!L420 = "A"), Layout!W420, 0)</f>
        <v>0</v>
      </c>
      <c r="F407" s="99">
        <f>IF(OR(Layout!L420 = "P", Layout!L420 = "A"), Layout!I420, 0)</f>
        <v>0</v>
      </c>
      <c r="G407" s="91" t="str">
        <f t="array" ref="G407">IF(OR(Layout!L420 = "P", Layout!L420 = "A"), Layout!G420, "")</f>
        <v/>
      </c>
      <c r="H407" s="91" t="str">
        <f>IF(Layout!G420 &gt; 0, Layout!G420, "")</f>
        <v/>
      </c>
      <c r="I407" s="102">
        <f>IF(Layout!Y420 &gt; 0, Layout!Y420, 0)</f>
        <v>0</v>
      </c>
      <c r="J407" s="92">
        <f t="array" ref="J407">IF(Layout!AA420 &gt; 0, Layout!AA420, 0)</f>
        <v>0</v>
      </c>
      <c r="K407" s="92">
        <f>IF(Layout!K420 &gt; 0, Layout!K420, 0)</f>
        <v>0</v>
      </c>
      <c r="L407" s="98"/>
      <c r="N407" s="91" t="str">
        <f t="shared" si="220"/>
        <v/>
      </c>
      <c r="O407" s="99">
        <f t="shared" si="221"/>
        <v>0</v>
      </c>
      <c r="P407" s="103">
        <f t="array" ref="P407">O407+(ROWS(O$2:O407)/1000*(O407&lt;&gt;0))</f>
        <v>0</v>
      </c>
      <c r="Q407" s="103" t="e">
        <f t="array" ref="Q407">MATCH(SMALL(P:P,COUNTIF(P:P,0)+ROWS(P$2:P407)),P:P,0)</f>
        <v>#NUM!</v>
      </c>
      <c r="R407" s="99">
        <f t="shared" si="222"/>
        <v>0</v>
      </c>
      <c r="S407" s="103">
        <f t="array" ref="S407">R407+(ROWS(R$2:R407)/1000*(R407&lt;&gt;0))</f>
        <v>0</v>
      </c>
      <c r="T407" s="103" t="e">
        <f>MATCH(SMALL(S:S,COUNTIF(S:S,0)+ROWS(S$2:S407)),S:S,0)</f>
        <v>#NUM!</v>
      </c>
      <c r="U407" s="104" t="e">
        <f t="array" aca="1" ref="U407" ca="1">OFFSET($N$1,MATCH(INDEX(P:P,SMALL(OFFSET(Q$2,0,0,COUNTIF(P:P,"&gt;0"),1),ROWS(P$2:P407)),1),P$2:P$502,0),1,1,1)</f>
        <v>#NUM!</v>
      </c>
      <c r="V407" s="104" t="e">
        <f t="array" aca="1" ref="V407" ca="1">OFFSET($Q$1,MATCH(INDEX(S:S,SMALL(OFFSET(T$2,0,0,COUNTIF(S:S,"&gt;0"),1),ROWS(S$2:S407)),1),S$2:S$502,0),1,1,1)</f>
        <v>#NUM!</v>
      </c>
      <c r="W407" s="103" t="e">
        <f ca="1">OFFSET(N$1,MATCH(INDEX(S:S,SMALL(OFFSET(T$2,0,0,COUNTIF(S:S,"&gt;0"),1),ROWS(S$2:S407)),1),S$2:S$502,0),0,1,1)</f>
        <v>#NUM!</v>
      </c>
      <c r="AA407" s="91" t="str">
        <f t="shared" si="223"/>
        <v/>
      </c>
      <c r="AB407" s="99">
        <f t="shared" si="224"/>
        <v>0</v>
      </c>
      <c r="AC407" s="103">
        <f t="array" ref="AC407">AB407+(ROWS(AB$2:AB407)/1000*(AB407&lt;&gt;0))</f>
        <v>0</v>
      </c>
      <c r="AD407" s="103" t="e">
        <f t="array" ref="AD407">MATCH(SMALL(AC:AC,COUNTIF(AC:AC,0)+ROWS(AC$2:AC407)),AC:AC,0)</f>
        <v>#NUM!</v>
      </c>
      <c r="AE407" s="99">
        <f t="shared" si="225"/>
        <v>0</v>
      </c>
      <c r="AF407" s="103">
        <f t="array" ref="AF407">AE407+(ROWS(AE$2:AE407)/1000*(AE407&lt;&gt;0))</f>
        <v>0</v>
      </c>
      <c r="AG407" s="103" t="e">
        <f>MATCH(SMALL(AF:AF,COUNTIF(AF:AF,0)+ROWS(AF$2:AF407)),AF:AF,0)</f>
        <v>#NUM!</v>
      </c>
      <c r="AH407" s="104" t="e">
        <f ca="1">OFFSET($AA$1,MATCH(INDEX(AC:AC,SMALL(OFFSET(AD$2,0,0,COUNTIF(AC:AC,"&gt;0"),1),ROWS(AC$2:AC407)),1),AC$2:AC$502,0),1,1,1)</f>
        <v>#NUM!</v>
      </c>
      <c r="AI407" s="104" t="e">
        <f ca="1">OFFSET($AD$1,MATCH(INDEX(AF:AF,SMALL(OFFSET(AG$2,0,0,COUNTIF(AF:AF,"&gt;0"),1),ROWS(AF$2:AF407)),1),AF$2:AF$502,0),1,1,1)</f>
        <v>#NUM!</v>
      </c>
      <c r="AJ407" s="103" t="e">
        <f ca="1">OFFSET(AA$1,MATCH(INDEX(AF:AF,SMALL(OFFSET(AG$2,0,0,COUNTIF(AF:AF,"&gt;0"),1),ROWS(AF$2:AF407)),1),AF$2:AF$502,0),0,1,1)</f>
        <v>#NUM!</v>
      </c>
      <c r="AN407" s="91" t="str">
        <f t="shared" si="226"/>
        <v/>
      </c>
      <c r="AO407" s="99">
        <f t="shared" si="227"/>
        <v>0</v>
      </c>
      <c r="AP407" s="103">
        <f t="array" ref="AP407">AO407+(ROWS(AO$2:AO407)/1000*(AO407&lt;&gt;0))</f>
        <v>0</v>
      </c>
      <c r="AQ407" s="103" t="e">
        <f t="array" ref="AQ407">MATCH(SMALL(AP:AP,COUNTIF(AP:AP,0)+ROWS(AP$2:AP407)),AP:AP,0)</f>
        <v>#NUM!</v>
      </c>
      <c r="AR407" s="99">
        <f t="shared" si="228"/>
        <v>0</v>
      </c>
      <c r="AS407" s="103">
        <f t="array" ref="AS407">AR407+(ROWS(AR$2:AR407)/1000*(AR407&lt;&gt;0))</f>
        <v>0</v>
      </c>
      <c r="AT407" s="103" t="e">
        <f>MATCH(SMALL(AS:AS,COUNTIF(AS:AS,0)+ROWS(AS$2:AS407)),AS:AS,0)</f>
        <v>#NUM!</v>
      </c>
      <c r="AU407" s="104" t="e">
        <f ca="1">OFFSET($AN$1,MATCH(INDEX(AP:AP,SMALL(OFFSET(AQ$2,0,0,COUNTIF(AP:AP,"&gt;0"),1),ROWS(AP$2:AP407)),1),AP$2:AP$502,0),1,1,1)</f>
        <v>#NUM!</v>
      </c>
      <c r="AV407" s="104" t="e">
        <f ca="1">OFFSET($AQ$1,MATCH(INDEX(AS:AS,SMALL(OFFSET(AT$2,0,0,COUNTIF(AS:AS,"&gt;0"),1),ROWS(AS$2:AS407)),1),AS$2:AS$502,0),1,1,1)</f>
        <v>#NUM!</v>
      </c>
      <c r="AW407" s="103" t="e">
        <f ca="1">OFFSET(AN$1,MATCH(INDEX(AS:AS,SMALL(OFFSET(AT$2,0,0,COUNTIF(AS:AS,"&gt;0"),1),ROWS(AS$2:AS407)),1),AS$2:AS$502,0),0,1,1)</f>
        <v>#NUM!</v>
      </c>
      <c r="BA407" s="91" t="str">
        <f t="shared" si="229"/>
        <v/>
      </c>
      <c r="BB407" s="99">
        <f t="shared" si="230"/>
        <v>0</v>
      </c>
      <c r="BC407" s="103">
        <f t="array" ref="BC407">BB407+(ROWS(BB$2:BB407)/1000*(BB407&lt;&gt;0))</f>
        <v>0</v>
      </c>
      <c r="BD407" s="103" t="e">
        <f t="array" ref="BD407">MATCH(SMALL(BC:BC,COUNTIF(BC:BC,0)+ROWS(BC$2:BC407)),BC:BC,0)</f>
        <v>#NUM!</v>
      </c>
      <c r="BE407" s="99">
        <f t="shared" si="231"/>
        <v>0</v>
      </c>
      <c r="BF407" s="103">
        <f t="array" ref="BF407">BE407+(ROWS(BE$2:BE407)/1000*(BE407&lt;&gt;0))</f>
        <v>0</v>
      </c>
      <c r="BG407" s="103" t="e">
        <f>MATCH(SMALL(BF:BF,COUNTIF(BF:BF,0)+ROWS(BF$2:BF407)),BF:BF,0)</f>
        <v>#NUM!</v>
      </c>
      <c r="BH407" s="104" t="e">
        <f ca="1">OFFSET($BA$1,MATCH(INDEX(BC:BC,SMALL(OFFSET(BD$2,0,0,COUNTIF(BC:BC,"&gt;0"),1),ROWS(BC$2:BC407)),1),BC$2:BC$502,0),1,1,1)</f>
        <v>#NUM!</v>
      </c>
      <c r="BI407" s="104" t="e">
        <f ca="1">OFFSET($BD$1,MATCH(INDEX(BF:BF,SMALL(OFFSET(BG$2,0,0,COUNTIF(BF:BF,"&gt;0"),1),ROWS(BF$2:BF407)),1),BF$2:BF$502,0),1,1,1)</f>
        <v>#NUM!</v>
      </c>
      <c r="BJ407" s="103" t="e">
        <f ca="1">OFFSET(BA$1,MATCH(INDEX(BF:BF,SMALL(OFFSET(BG$2,0,0,COUNTIF(BF:BF,"&gt;0"),1),ROWS(BF$2:BF407)),1),BF$2:BF$502,0),0,1,1)</f>
        <v>#NUM!</v>
      </c>
      <c r="BN407" s="91" t="str">
        <f t="shared" si="232"/>
        <v/>
      </c>
      <c r="BO407" s="99">
        <f t="shared" si="233"/>
        <v>0</v>
      </c>
      <c r="BP407" s="103">
        <f t="array" ref="BP407">BO407+(ROWS(BO$2:BO407)/1000*(BO407&lt;&gt;0))</f>
        <v>0</v>
      </c>
      <c r="BQ407" s="103" t="e">
        <f t="array" ref="BQ407">MATCH(SMALL(BP:BP,COUNTIF(BP:BP,0)+ROWS(BP$2:BP407)),BP:BP,0)</f>
        <v>#NUM!</v>
      </c>
      <c r="BR407" s="99">
        <f t="shared" si="234"/>
        <v>0</v>
      </c>
      <c r="BS407" s="103">
        <f t="array" ref="BS407">BR407+(ROWS(BR$2:BR407)/1000*(BR407&lt;&gt;0))</f>
        <v>0</v>
      </c>
      <c r="BT407" s="103" t="e">
        <f>MATCH(SMALL(BS:BS,COUNTIF(BS:BS,0)+ROWS(BS$2:BS407)),BS:BS,0)</f>
        <v>#NUM!</v>
      </c>
      <c r="BU407" s="104" t="e">
        <f ca="1">OFFSET($BN$1,MATCH(INDEX(BP:BP,SMALL(OFFSET(BQ$2,0,0,COUNTIF(BP:BP,"&gt;0"),1),ROWS(BP$2:BP407)),1),BP$2:BP$502,0),1,1,1)</f>
        <v>#NUM!</v>
      </c>
      <c r="BV407" s="104" t="e">
        <f ca="1">OFFSET($BQ$1,MATCH(INDEX(BS:BS,SMALL(OFFSET(BT$2,0,0,COUNTIF(BS:BS,"&gt;0"),1),ROWS(BS$2:BS407)),1),BS$2:BS$502,0),1,1,1)</f>
        <v>#NUM!</v>
      </c>
      <c r="BW407" s="103" t="e">
        <f ca="1">OFFSET(BN$1,MATCH(INDEX(BS:BS,SMALL(OFFSET(BT$2,0,0,COUNTIF(BS:BS,"&gt;0"),1),ROWS(BS$2:BS407)),1),BS$2:BS$502,0),0,1,1)</f>
        <v>#NUM!</v>
      </c>
      <c r="CA407" s="91" t="str">
        <f t="shared" si="235"/>
        <v/>
      </c>
      <c r="CB407" s="99">
        <f t="shared" si="236"/>
        <v>0</v>
      </c>
      <c r="CC407" s="103">
        <f t="array" ref="CC407">CB407+(ROWS(CB$2:CB407)/1000*(CB407&lt;&gt;0))</f>
        <v>0</v>
      </c>
      <c r="CD407" s="103" t="e">
        <f t="array" ref="CD407">MATCH(SMALL(CC:CC,COUNTIF(CC:CC,0)+ROWS(CC$2:CC407)),CC:CC,0)</f>
        <v>#NUM!</v>
      </c>
      <c r="CE407" s="99">
        <f t="shared" si="237"/>
        <v>0</v>
      </c>
      <c r="CF407" s="103">
        <f t="array" ref="CF407">CE407+(ROWS(CE$2:CE407)/1000*(CE407&lt;&gt;0))</f>
        <v>0</v>
      </c>
      <c r="CG407" s="103" t="e">
        <f>MATCH(SMALL(CF:CF,COUNTIF(CF:CF,0)+ROWS(CF$2:CF407)),CF:CF,0)</f>
        <v>#NUM!</v>
      </c>
      <c r="CH407" s="104" t="e">
        <f ca="1">OFFSET($CA$1,MATCH(INDEX(CC:CC,SMALL(OFFSET(CD$2,0,0,COUNTIF(CC:CC,"&gt;0"),1),ROWS(CC$2:CC407)),1),CC$2:CC$502,0),1,1,1)</f>
        <v>#NUM!</v>
      </c>
      <c r="CI407" s="104" t="e">
        <f t="array" aca="1" ref="CI407" ca="1">OFFSET($CD$1,MATCH(INDEX(CF:CF,SMALL(OFFSET(CG$2,0,0,COUNTIF(CF:CF,"&gt;0"),1),ROWS(CF$2:CF407)),1),CF$2:CF$502,0),1,1,1)</f>
        <v>#NUM!</v>
      </c>
      <c r="CJ407" s="103" t="e">
        <f ca="1">OFFSET(CA$1,MATCH(INDEX(CF:CF,SMALL(OFFSET(CG$2,0,0,COUNTIF(CF:CF,"&gt;0"),1),ROWS(CF$2:CF407)),1),CF$2:CF$502,0),0,1,1)</f>
        <v>#NUM!</v>
      </c>
      <c r="CN407" s="91" t="str">
        <f t="shared" si="238"/>
        <v/>
      </c>
      <c r="CO407" s="99">
        <f t="shared" si="239"/>
        <v>0</v>
      </c>
      <c r="CP407" s="103">
        <f t="array" ref="CP407">CO407+(ROWS(CO$2:CO407)/1000*(CO407&lt;&gt;0))</f>
        <v>0</v>
      </c>
      <c r="CQ407" s="103" t="e">
        <f t="array" ref="CQ407">MATCH(SMALL(CP:CP,COUNTIF(CP:CP,0)+ROWS(CP$2:CP407)),CP:CP,0)</f>
        <v>#NUM!</v>
      </c>
      <c r="CR407" s="99">
        <f t="shared" si="240"/>
        <v>0</v>
      </c>
      <c r="CS407" s="103">
        <f t="array" ref="CS407">CR407+(ROWS(CR$2:CR407)/1000*(CR407&lt;&gt;0))</f>
        <v>0</v>
      </c>
      <c r="CT407" s="103" t="e">
        <f>MATCH(SMALL(CS:CS,COUNTIF(CS:CS,0)+ROWS(CS$2:CS407)),CS:CS,0)</f>
        <v>#NUM!</v>
      </c>
      <c r="CU407" s="104" t="e">
        <f t="array" aca="1" ref="CU407" ca="1">OFFSET($CN$1,MATCH(INDEX(CP:CP,SMALL(OFFSET(CQ$2,0,0,COUNTIF(CP:CP,"&gt;0"),1),ROWS(CP$2:CP407)),1),CP$2:CP$502,0),1,1,1)</f>
        <v>#NUM!</v>
      </c>
      <c r="CV407" s="104" t="e">
        <f t="array" aca="1" ref="CV407" ca="1">OFFSET($CQ$1,MATCH(INDEX(CS:CS,SMALL(OFFSET(CT$2,0,0,COUNTIF(CS:CS,"&gt;0"),1),ROWS(CS$2:CS407)),1),CS$2:CS$502,0),1,1,1)</f>
        <v>#NUM!</v>
      </c>
      <c r="CW407" s="103" t="e">
        <f ca="1">OFFSET(CN$1,MATCH(INDEX(CS:CS,SMALL(OFFSET(CT$2,0,0,COUNTIF(CS:CS,"&gt;0"),1),ROWS(CS$2:CS407)),1),CS$2:CS$502,0),0,1,1)</f>
        <v>#NUM!</v>
      </c>
      <c r="DA407" s="91" t="str">
        <f t="shared" si="241"/>
        <v/>
      </c>
      <c r="DB407" s="99">
        <f t="shared" si="242"/>
        <v>0</v>
      </c>
      <c r="DC407" s="103">
        <f t="array" ref="DC407">DB407+(ROWS(DB$2:DB407)/1000*(DB407&lt;&gt;0))</f>
        <v>0</v>
      </c>
      <c r="DD407" s="103" t="e">
        <f t="array" ref="DD407">MATCH(SMALL(DC:DC,COUNTIF(DC:DC,0)+ROWS(DC$2:DC407)),DC:DC,0)</f>
        <v>#NUM!</v>
      </c>
      <c r="DE407" s="99">
        <f t="shared" si="243"/>
        <v>0</v>
      </c>
      <c r="DF407" s="103">
        <f t="array" ref="DF407">DE407+(ROWS(DE$2:DE407)/1000*(DE407&lt;&gt;0))</f>
        <v>0</v>
      </c>
      <c r="DG407" s="103" t="e">
        <f>MATCH(SMALL(DF:DF,COUNTIF(DF:DF,0)+ROWS(DF$2:DF407)),DF:DF,0)</f>
        <v>#NUM!</v>
      </c>
      <c r="DH407" s="104" t="e">
        <f t="array" aca="1" ref="DH407" ca="1">OFFSET($DA$1,MATCH(INDEX(DC:DC,SMALL(OFFSET(DD$2,0,0,COUNTIF(DC:DC,"&gt;0"),1),ROWS(DC$2:DC407)),1),DC$2:DC$502,0),1,1,1)</f>
        <v>#NUM!</v>
      </c>
      <c r="DI407" s="104" t="e">
        <f t="array" aca="1" ref="DI407" ca="1">OFFSET($DD$1,MATCH(INDEX(DF:DF,SMALL(OFFSET(DG$2,0,0,COUNTIF(DF:DF,"&gt;0"),1),ROWS(DF$2:DF407)),1),DF$2:DF$502,0),1,1,1)</f>
        <v>#NUM!</v>
      </c>
      <c r="DJ407" s="103" t="e">
        <f ca="1">OFFSET(DA$1,MATCH(INDEX(DF:DF,SMALL(OFFSET(DG$2,0,0,COUNTIF(DF:DF,"&gt;0"),1),ROWS(DF$2:DF407)),1),DF$2:DF$502,0),0,1,1)</f>
        <v>#NUM!</v>
      </c>
      <c r="DN407" s="91" t="str">
        <f t="shared" si="246"/>
        <v/>
      </c>
      <c r="DO407" s="99">
        <f t="shared" si="247"/>
        <v>0</v>
      </c>
      <c r="DP407" s="103">
        <f t="array" ref="DP407">DO407+(ROWS(DO$2:DO407)/1000*(DO407&lt;&gt;0))</f>
        <v>0</v>
      </c>
      <c r="DQ407" s="103" t="e">
        <f t="array" ref="DQ407">MATCH(SMALL(DP:DP,COUNTIF(DP:DP,0)+ROWS(DP$2:DP407)),DP:DP,0)</f>
        <v>#NUM!</v>
      </c>
      <c r="DR407" s="99">
        <f t="shared" si="248"/>
        <v>0</v>
      </c>
      <c r="DS407" s="103">
        <f t="array" ref="DS407">DR407+(ROWS(DR$2:DR407)/1000*(DR407&lt;&gt;0))</f>
        <v>0</v>
      </c>
      <c r="DT407" s="103" t="e">
        <f>MATCH(SMALL(DS:DS,COUNTIF(DS:DS,0)+ROWS(DS$2:DS407)),DS:DS,0)</f>
        <v>#NUM!</v>
      </c>
      <c r="DU407" s="104" t="e">
        <f t="array" aca="1" ref="DU407" ca="1">OFFSET($DN$1,MATCH(INDEX(DP:DP,SMALL(OFFSET(DQ$2,0,0,COUNTIF(DP:DP,"&gt;0"),1),ROWS(DP$2:DP407)),1),DP$2:DP$503,0),1,1,1)</f>
        <v>#NUM!</v>
      </c>
      <c r="DV407" s="104" t="e">
        <f t="array" aca="1" ref="DV407" ca="1">OFFSET($DQ$1,MATCH(INDEX(DS:DS,SMALL(OFFSET(DT$2,0,0,COUNTIF(DS:DS,"&gt;0"),1),ROWS(DS$2:DS407)),1),DS$2:DS$503,0),1,1,1)</f>
        <v>#REF!</v>
      </c>
      <c r="DW407" s="103" t="e">
        <f t="array" aca="1" ref="DW407" ca="1">OFFSET(DN$1,MATCH(INDEX(DP:DP,SMALL(OFFSET(DQ$2,0,0,COUNTIF(DP:DP,"&gt;0"),1),ROWS(DP$2:DP407)),1),DP$2:DP$503,0),0,1,1)</f>
        <v>#NUM!</v>
      </c>
      <c r="EA407" s="91" t="str">
        <f t="shared" si="216"/>
        <v/>
      </c>
      <c r="EB407" s="99">
        <f t="shared" si="217"/>
        <v>0</v>
      </c>
      <c r="EC407" s="103">
        <f t="array" ref="EC407">EB407+(ROWS(EB$2:EB407)/1000*(EB407&lt;&gt;0))</f>
        <v>0</v>
      </c>
      <c r="ED407" s="103" t="e">
        <f t="array" ref="ED407">MATCH(SMALL(EC:EC,COUNTIF(EC:EC,0)+ROWS(EC$2:EC407)),EC:EC,0)</f>
        <v>#NUM!</v>
      </c>
      <c r="EE407" s="99">
        <f t="shared" si="249"/>
        <v>0</v>
      </c>
      <c r="EF407" s="103">
        <f t="array" ref="EF407">EE407+(ROWS(EE$2:EE407)/1000*(EE407&lt;&gt;0))</f>
        <v>0</v>
      </c>
      <c r="EG407" s="103" t="e">
        <f>MATCH(SMALL(EF:EF,COUNTIF(EF:EF,0)+ROWS(EF$2:EF407)),EF:EF,0)</f>
        <v>#NUM!</v>
      </c>
      <c r="EH407" s="104" t="e">
        <f t="array" aca="1" ref="EH407" ca="1">OFFSET($EA$1,MATCH(INDEX(EC:EC,SMALL(OFFSET(ED$2,0,0,COUNTIF(EC:EC,"&gt;0"),1),ROWS(EC$2:EC407)),1),EC$2:EC$501,0),1,1,1)</f>
        <v>#NUM!</v>
      </c>
      <c r="EI407" s="104" t="e">
        <f t="array" aca="1" ref="EI407" ca="1">OFFSET($ED$1,MATCH(INDEX(EF:EF,SMALL(OFFSET(EG$2,0,0,COUNTIF(EF:EF,"&gt;0"),1),ROWS(EF$2:EF407)),1),EF$2:EF$501,0),1,1,1)</f>
        <v>#REF!</v>
      </c>
      <c r="EJ407" s="103" t="e">
        <f t="array" aca="1" ref="EJ407" ca="1">OFFSET(EA$1,MATCH(INDEX(EC:EC,SMALL(OFFSET(ED$2,0,0,COUNTIF(EC:EC,"&gt;0"),1),ROWS(EC$2:EC407)),1),EC$2:EC$501,0),0,1,1)</f>
        <v>#NUM!</v>
      </c>
      <c r="EN407" s="91" t="str">
        <f t="shared" si="218"/>
        <v/>
      </c>
      <c r="EO407" s="99">
        <f t="shared" si="219"/>
        <v>0</v>
      </c>
      <c r="EP407" s="103">
        <f t="array" ref="EP407">EO407+(ROWS(EO$2:EO407)/1000*(EO407&lt;&gt;0))</f>
        <v>0</v>
      </c>
      <c r="EQ407" s="103" t="e">
        <f t="array" ref="EQ407">MATCH(SMALL(EP:EP,COUNTIF(EP:EP,0)+ROWS(EP$2:EP407)),EP:EP,0)</f>
        <v>#NUM!</v>
      </c>
      <c r="ER407" s="99">
        <f t="shared" si="250"/>
        <v>0</v>
      </c>
      <c r="ES407" s="103">
        <f t="array" ref="ES407">ER407+(ROWS(ER$2:ER407)/1000*(ER407&lt;&gt;0))</f>
        <v>0</v>
      </c>
      <c r="ET407" s="103" t="e">
        <f>MATCH(SMALL(ES:ES,COUNTIF(ES:ES,0)+ROWS(ES$2:ES407)),ES:ES,0)</f>
        <v>#NUM!</v>
      </c>
      <c r="EU407" s="104" t="e">
        <f t="array" aca="1" ref="EU407" ca="1">OFFSET($EN$1,MATCH(INDEX(EP:EP,SMALL(OFFSET(EQ$2,0,0,COUNTIF(EP:EP,"&gt;0"),1),ROWS(EP$2:EP407)),1),EP$2:EP$501,0),1,1,1)</f>
        <v>#NUM!</v>
      </c>
      <c r="EV407" s="104" t="e">
        <f t="array" aca="1" ref="EV407" ca="1">OFFSET($EN$1,MATCH(INDEX(ES:ES,SMALL(OFFSET(ET$2,0,0,COUNTIF(ES:ES,"&gt;0"),1),ROWS(ES$2:ES407)),1),ES$2:ES$501,0),1,1,1)</f>
        <v>#REF!</v>
      </c>
      <c r="EW407" s="103" t="e">
        <f t="array" aca="1" ref="EW407" ca="1">OFFSET(EN$1,MATCH(INDEX(EP:EP,SMALL(OFFSET(EQ$2,0,0,COUNTIF(EP:EP,"&gt;0"),1),ROWS(EP$2:EP407)),1),EP$2:EP$501,0),0,1,1)</f>
        <v>#NUM!</v>
      </c>
      <c r="EX407" s="91"/>
      <c r="EY407" s="91"/>
      <c r="EZ407" s="91"/>
      <c r="FA407" s="103" t="str">
        <f t="shared" si="244"/>
        <v/>
      </c>
      <c r="FB407" s="103">
        <f t="shared" si="245"/>
        <v>0</v>
      </c>
      <c r="FC407" s="103">
        <f>FB407+(ROWS(FB$2:FB407)/1000*(FB407&lt;&gt;0))</f>
        <v>0</v>
      </c>
      <c r="FD407" s="103" t="e">
        <f>MATCH(SMALL(FC:FC,COUNTIF(FC:FC,0)+ROWS(FC$2:FC407)),FC:FC,0)</f>
        <v>#NUM!</v>
      </c>
      <c r="FE407" s="99">
        <f t="shared" si="251"/>
        <v>0</v>
      </c>
      <c r="FF407" s="103">
        <f>FE407+(ROWS(FE$2:FE407)/1000*(FE407&lt;&gt;0))</f>
        <v>0</v>
      </c>
      <c r="FG407" s="103" t="e">
        <f>MATCH(SMALL(FF:FF,COUNTIF(FF:FF,0)+ROWS(FF$2:FF407)),FF:FF,0)</f>
        <v>#NUM!</v>
      </c>
      <c r="FH407" s="104" t="e">
        <f ca="1">OFFSET($FA$1,MATCH(INDEX(FC:FC,SMALL(OFFSET(FD$2,0,0,COUNTIF(FC:FC,"&gt;0"),1),ROWS(FC$2:FC407)),1),FC$2:FC$502,0),1,1,1)</f>
        <v>#NUM!</v>
      </c>
      <c r="FI407" s="104" t="e">
        <f ca="1">OFFSET($FA$1,MATCH(INDEX(FF:FF,SMALL(OFFSET(FG$2,0,0,COUNTIF(FF:FF,"&gt;0"),1),ROWS(FF$2:FF407)),1),FF$2:FF$502,0),1,1,1)</f>
        <v>#REF!</v>
      </c>
      <c r="FJ407" s="103" t="e">
        <f ca="1">OFFSET(FA$1,MATCH(INDEX(FC:FC,SMALL(OFFSET(FD$2,0,0,COUNTIF(FC:FC,"&gt;0"),1),ROWS(FC$2:FC407)),1),FC$2:FC$502,0),0,1,1)</f>
        <v>#NUM!</v>
      </c>
    </row>
    <row r="408" spans="3:166">
      <c r="C408" s="91">
        <v>407</v>
      </c>
      <c r="D408" s="99">
        <f>IF(OR(Layout!L421 = "P"), Layout!V421, 0)</f>
        <v>0</v>
      </c>
      <c r="E408" s="99">
        <f t="array" ref="E408">IF(OR(Layout!L421 = "P", Layout!L421 = "A"), Layout!W421, 0)</f>
        <v>0</v>
      </c>
      <c r="F408" s="99">
        <f>IF(OR(Layout!L421 = "P", Layout!L421 = "A"), Layout!I421, 0)</f>
        <v>0</v>
      </c>
      <c r="G408" s="91" t="str">
        <f t="array" ref="G408">IF(OR(Layout!L421 = "P", Layout!L421 = "A"), Layout!G421, "")</f>
        <v/>
      </c>
      <c r="H408" s="91" t="str">
        <f>IF(Layout!G421 &gt; 0, Layout!G421, "")</f>
        <v/>
      </c>
      <c r="I408" s="102">
        <f>IF(Layout!Y421 &gt; 0, Layout!Y421, 0)</f>
        <v>0</v>
      </c>
      <c r="J408" s="92">
        <f t="array" ref="J408">IF(Layout!AA421 &gt; 0, Layout!AA421, 0)</f>
        <v>0</v>
      </c>
      <c r="K408" s="92">
        <f>IF(Layout!K421 &gt; 0, Layout!K421, 0)</f>
        <v>0</v>
      </c>
      <c r="L408" s="98"/>
      <c r="N408" s="91" t="str">
        <f t="shared" si="220"/>
        <v/>
      </c>
      <c r="O408" s="99">
        <f t="shared" si="221"/>
        <v>0</v>
      </c>
      <c r="P408" s="103">
        <f t="array" ref="P408">O408+(ROWS(O$2:O408)/1000*(O408&lt;&gt;0))</f>
        <v>0</v>
      </c>
      <c r="Q408" s="103" t="e">
        <f t="array" ref="Q408">MATCH(SMALL(P:P,COUNTIF(P:P,0)+ROWS(P$2:P408)),P:P,0)</f>
        <v>#NUM!</v>
      </c>
      <c r="R408" s="99">
        <f t="shared" si="222"/>
        <v>0</v>
      </c>
      <c r="S408" s="103">
        <f t="array" ref="S408">R408+(ROWS(R$2:R408)/1000*(R408&lt;&gt;0))</f>
        <v>0</v>
      </c>
      <c r="T408" s="103" t="e">
        <f>MATCH(SMALL(S:S,COUNTIF(S:S,0)+ROWS(S$2:S408)),S:S,0)</f>
        <v>#NUM!</v>
      </c>
      <c r="U408" s="104" t="e">
        <f t="array" aca="1" ref="U408" ca="1">OFFSET($N$1,MATCH(INDEX(P:P,SMALL(OFFSET(Q$2,0,0,COUNTIF(P:P,"&gt;0"),1),ROWS(P$2:P408)),1),P$2:P$502,0),1,1,1)</f>
        <v>#NUM!</v>
      </c>
      <c r="V408" s="104" t="e">
        <f t="array" aca="1" ref="V408" ca="1">OFFSET($Q$1,MATCH(INDEX(S:S,SMALL(OFFSET(T$2,0,0,COUNTIF(S:S,"&gt;0"),1),ROWS(S$2:S408)),1),S$2:S$502,0),1,1,1)</f>
        <v>#NUM!</v>
      </c>
      <c r="W408" s="103" t="e">
        <f ca="1">OFFSET(N$1,MATCH(INDEX(S:S,SMALL(OFFSET(T$2,0,0,COUNTIF(S:S,"&gt;0"),1),ROWS(S$2:S408)),1),S$2:S$502,0),0,1,1)</f>
        <v>#NUM!</v>
      </c>
      <c r="AA408" s="91" t="str">
        <f t="shared" si="223"/>
        <v/>
      </c>
      <c r="AB408" s="99">
        <f t="shared" si="224"/>
        <v>0</v>
      </c>
      <c r="AC408" s="103">
        <f t="array" ref="AC408">AB408+(ROWS(AB$2:AB408)/1000*(AB408&lt;&gt;0))</f>
        <v>0</v>
      </c>
      <c r="AD408" s="103" t="e">
        <f t="array" ref="AD408">MATCH(SMALL(AC:AC,COUNTIF(AC:AC,0)+ROWS(AC$2:AC408)),AC:AC,0)</f>
        <v>#NUM!</v>
      </c>
      <c r="AE408" s="99">
        <f t="shared" si="225"/>
        <v>0</v>
      </c>
      <c r="AF408" s="103">
        <f t="array" ref="AF408">AE408+(ROWS(AE$2:AE408)/1000*(AE408&lt;&gt;0))</f>
        <v>0</v>
      </c>
      <c r="AG408" s="103" t="e">
        <f>MATCH(SMALL(AF:AF,COUNTIF(AF:AF,0)+ROWS(AF$2:AF408)),AF:AF,0)</f>
        <v>#NUM!</v>
      </c>
      <c r="AH408" s="104" t="e">
        <f ca="1">OFFSET($AA$1,MATCH(INDEX(AC:AC,SMALL(OFFSET(AD$2,0,0,COUNTIF(AC:AC,"&gt;0"),1),ROWS(AC$2:AC408)),1),AC$2:AC$502,0),1,1,1)</f>
        <v>#NUM!</v>
      </c>
      <c r="AI408" s="104" t="e">
        <f ca="1">OFFSET($AD$1,MATCH(INDEX(AF:AF,SMALL(OFFSET(AG$2,0,0,COUNTIF(AF:AF,"&gt;0"),1),ROWS(AF$2:AF408)),1),AF$2:AF$502,0),1,1,1)</f>
        <v>#NUM!</v>
      </c>
      <c r="AJ408" s="103" t="e">
        <f ca="1">OFFSET(AA$1,MATCH(INDEX(AF:AF,SMALL(OFFSET(AG$2,0,0,COUNTIF(AF:AF,"&gt;0"),1),ROWS(AF$2:AF408)),1),AF$2:AF$502,0),0,1,1)</f>
        <v>#NUM!</v>
      </c>
      <c r="AN408" s="91" t="str">
        <f t="shared" si="226"/>
        <v/>
      </c>
      <c r="AO408" s="99">
        <f t="shared" si="227"/>
        <v>0</v>
      </c>
      <c r="AP408" s="103">
        <f t="array" ref="AP408">AO408+(ROWS(AO$2:AO408)/1000*(AO408&lt;&gt;0))</f>
        <v>0</v>
      </c>
      <c r="AQ408" s="103" t="e">
        <f t="array" ref="AQ408">MATCH(SMALL(AP:AP,COUNTIF(AP:AP,0)+ROWS(AP$2:AP408)),AP:AP,0)</f>
        <v>#NUM!</v>
      </c>
      <c r="AR408" s="99">
        <f t="shared" si="228"/>
        <v>0</v>
      </c>
      <c r="AS408" s="103">
        <f t="array" ref="AS408">AR408+(ROWS(AR$2:AR408)/1000*(AR408&lt;&gt;0))</f>
        <v>0</v>
      </c>
      <c r="AT408" s="103" t="e">
        <f>MATCH(SMALL(AS:AS,COUNTIF(AS:AS,0)+ROWS(AS$2:AS408)),AS:AS,0)</f>
        <v>#NUM!</v>
      </c>
      <c r="AU408" s="104" t="e">
        <f ca="1">OFFSET($AN$1,MATCH(INDEX(AP:AP,SMALL(OFFSET(AQ$2,0,0,COUNTIF(AP:AP,"&gt;0"),1),ROWS(AP$2:AP408)),1),AP$2:AP$502,0),1,1,1)</f>
        <v>#NUM!</v>
      </c>
      <c r="AV408" s="104" t="e">
        <f ca="1">OFFSET($AQ$1,MATCH(INDEX(AS:AS,SMALL(OFFSET(AT$2,0,0,COUNTIF(AS:AS,"&gt;0"),1),ROWS(AS$2:AS408)),1),AS$2:AS$502,0),1,1,1)</f>
        <v>#NUM!</v>
      </c>
      <c r="AW408" s="103" t="e">
        <f ca="1">OFFSET(AN$1,MATCH(INDEX(AS:AS,SMALL(OFFSET(AT$2,0,0,COUNTIF(AS:AS,"&gt;0"),1),ROWS(AS$2:AS408)),1),AS$2:AS$502,0),0,1,1)</f>
        <v>#NUM!</v>
      </c>
      <c r="BA408" s="91" t="str">
        <f t="shared" si="229"/>
        <v/>
      </c>
      <c r="BB408" s="99">
        <f t="shared" si="230"/>
        <v>0</v>
      </c>
      <c r="BC408" s="103">
        <f t="array" ref="BC408">BB408+(ROWS(BB$2:BB408)/1000*(BB408&lt;&gt;0))</f>
        <v>0</v>
      </c>
      <c r="BD408" s="103" t="e">
        <f t="array" ref="BD408">MATCH(SMALL(BC:BC,COUNTIF(BC:BC,0)+ROWS(BC$2:BC408)),BC:BC,0)</f>
        <v>#NUM!</v>
      </c>
      <c r="BE408" s="99">
        <f t="shared" si="231"/>
        <v>0</v>
      </c>
      <c r="BF408" s="103">
        <f t="array" ref="BF408">BE408+(ROWS(BE$2:BE408)/1000*(BE408&lt;&gt;0))</f>
        <v>0</v>
      </c>
      <c r="BG408" s="103" t="e">
        <f>MATCH(SMALL(BF:BF,COUNTIF(BF:BF,0)+ROWS(BF$2:BF408)),BF:BF,0)</f>
        <v>#NUM!</v>
      </c>
      <c r="BH408" s="104" t="e">
        <f ca="1">OFFSET($BA$1,MATCH(INDEX(BC:BC,SMALL(OFFSET(BD$2,0,0,COUNTIF(BC:BC,"&gt;0"),1),ROWS(BC$2:BC408)),1),BC$2:BC$502,0),1,1,1)</f>
        <v>#NUM!</v>
      </c>
      <c r="BI408" s="104" t="e">
        <f ca="1">OFFSET($BD$1,MATCH(INDEX(BF:BF,SMALL(OFFSET(BG$2,0,0,COUNTIF(BF:BF,"&gt;0"),1),ROWS(BF$2:BF408)),1),BF$2:BF$502,0),1,1,1)</f>
        <v>#NUM!</v>
      </c>
      <c r="BJ408" s="103" t="e">
        <f ca="1">OFFSET(BA$1,MATCH(INDEX(BF:BF,SMALL(OFFSET(BG$2,0,0,COUNTIF(BF:BF,"&gt;0"),1),ROWS(BF$2:BF408)),1),BF$2:BF$502,0),0,1,1)</f>
        <v>#NUM!</v>
      </c>
      <c r="BN408" s="91" t="str">
        <f t="shared" si="232"/>
        <v/>
      </c>
      <c r="BO408" s="99">
        <f t="shared" si="233"/>
        <v>0</v>
      </c>
      <c r="BP408" s="103">
        <f t="array" ref="BP408">BO408+(ROWS(BO$2:BO408)/1000*(BO408&lt;&gt;0))</f>
        <v>0</v>
      </c>
      <c r="BQ408" s="103" t="e">
        <f t="array" ref="BQ408">MATCH(SMALL(BP:BP,COUNTIF(BP:BP,0)+ROWS(BP$2:BP408)),BP:BP,0)</f>
        <v>#NUM!</v>
      </c>
      <c r="BR408" s="99">
        <f t="shared" si="234"/>
        <v>0</v>
      </c>
      <c r="BS408" s="103">
        <f t="array" ref="BS408">BR408+(ROWS(BR$2:BR408)/1000*(BR408&lt;&gt;0))</f>
        <v>0</v>
      </c>
      <c r="BT408" s="103" t="e">
        <f>MATCH(SMALL(BS:BS,COUNTIF(BS:BS,0)+ROWS(BS$2:BS408)),BS:BS,0)</f>
        <v>#NUM!</v>
      </c>
      <c r="BU408" s="104" t="e">
        <f ca="1">OFFSET($BN$1,MATCH(INDEX(BP:BP,SMALL(OFFSET(BQ$2,0,0,COUNTIF(BP:BP,"&gt;0"),1),ROWS(BP$2:BP408)),1),BP$2:BP$502,0),1,1,1)</f>
        <v>#NUM!</v>
      </c>
      <c r="BV408" s="104" t="e">
        <f ca="1">OFFSET($BQ$1,MATCH(INDEX(BS:BS,SMALL(OFFSET(BT$2,0,0,COUNTIF(BS:BS,"&gt;0"),1),ROWS(BS$2:BS408)),1),BS$2:BS$502,0),1,1,1)</f>
        <v>#NUM!</v>
      </c>
      <c r="BW408" s="103" t="e">
        <f ca="1">OFFSET(BN$1,MATCH(INDEX(BS:BS,SMALL(OFFSET(BT$2,0,0,COUNTIF(BS:BS,"&gt;0"),1),ROWS(BS$2:BS408)),1),BS$2:BS$502,0),0,1,1)</f>
        <v>#NUM!</v>
      </c>
      <c r="CA408" s="91" t="str">
        <f t="shared" si="235"/>
        <v/>
      </c>
      <c r="CB408" s="99">
        <f t="shared" si="236"/>
        <v>0</v>
      </c>
      <c r="CC408" s="103">
        <f t="array" ref="CC408">CB408+(ROWS(CB$2:CB408)/1000*(CB408&lt;&gt;0))</f>
        <v>0</v>
      </c>
      <c r="CD408" s="103" t="e">
        <f t="array" ref="CD408">MATCH(SMALL(CC:CC,COUNTIF(CC:CC,0)+ROWS(CC$2:CC408)),CC:CC,0)</f>
        <v>#NUM!</v>
      </c>
      <c r="CE408" s="99">
        <f t="shared" si="237"/>
        <v>0</v>
      </c>
      <c r="CF408" s="103">
        <f t="array" ref="CF408">CE408+(ROWS(CE$2:CE408)/1000*(CE408&lt;&gt;0))</f>
        <v>0</v>
      </c>
      <c r="CG408" s="103" t="e">
        <f>MATCH(SMALL(CF:CF,COUNTIF(CF:CF,0)+ROWS(CF$2:CF408)),CF:CF,0)</f>
        <v>#NUM!</v>
      </c>
      <c r="CH408" s="104" t="e">
        <f ca="1">OFFSET($CA$1,MATCH(INDEX(CC:CC,SMALL(OFFSET(CD$2,0,0,COUNTIF(CC:CC,"&gt;0"),1),ROWS(CC$2:CC408)),1),CC$2:CC$502,0),1,1,1)</f>
        <v>#NUM!</v>
      </c>
      <c r="CI408" s="104" t="e">
        <f t="array" aca="1" ref="CI408" ca="1">OFFSET($CD$1,MATCH(INDEX(CF:CF,SMALL(OFFSET(CG$2,0,0,COUNTIF(CF:CF,"&gt;0"),1),ROWS(CF$2:CF408)),1),CF$2:CF$502,0),1,1,1)</f>
        <v>#NUM!</v>
      </c>
      <c r="CJ408" s="103" t="e">
        <f ca="1">OFFSET(CA$1,MATCH(INDEX(CF:CF,SMALL(OFFSET(CG$2,0,0,COUNTIF(CF:CF,"&gt;0"),1),ROWS(CF$2:CF408)),1),CF$2:CF$502,0),0,1,1)</f>
        <v>#NUM!</v>
      </c>
      <c r="CN408" s="91" t="str">
        <f t="shared" si="238"/>
        <v/>
      </c>
      <c r="CO408" s="99">
        <f t="shared" si="239"/>
        <v>0</v>
      </c>
      <c r="CP408" s="103">
        <f t="array" ref="CP408">CO408+(ROWS(CO$2:CO408)/1000*(CO408&lt;&gt;0))</f>
        <v>0</v>
      </c>
      <c r="CQ408" s="103" t="e">
        <f t="array" ref="CQ408">MATCH(SMALL(CP:CP,COUNTIF(CP:CP,0)+ROWS(CP$2:CP408)),CP:CP,0)</f>
        <v>#NUM!</v>
      </c>
      <c r="CR408" s="99">
        <f t="shared" si="240"/>
        <v>0</v>
      </c>
      <c r="CS408" s="103">
        <f t="array" ref="CS408">CR408+(ROWS(CR$2:CR408)/1000*(CR408&lt;&gt;0))</f>
        <v>0</v>
      </c>
      <c r="CT408" s="103" t="e">
        <f>MATCH(SMALL(CS:CS,COUNTIF(CS:CS,0)+ROWS(CS$2:CS408)),CS:CS,0)</f>
        <v>#NUM!</v>
      </c>
      <c r="CU408" s="104" t="e">
        <f t="array" aca="1" ref="CU408" ca="1">OFFSET($CN$1,MATCH(INDEX(CP:CP,SMALL(OFFSET(CQ$2,0,0,COUNTIF(CP:CP,"&gt;0"),1),ROWS(CP$2:CP408)),1),CP$2:CP$502,0),1,1,1)</f>
        <v>#NUM!</v>
      </c>
      <c r="CV408" s="104" t="e">
        <f t="array" aca="1" ref="CV408" ca="1">OFFSET($CQ$1,MATCH(INDEX(CS:CS,SMALL(OFFSET(CT$2,0,0,COUNTIF(CS:CS,"&gt;0"),1),ROWS(CS$2:CS408)),1),CS$2:CS$502,0),1,1,1)</f>
        <v>#NUM!</v>
      </c>
      <c r="CW408" s="103" t="e">
        <f ca="1">OFFSET(CN$1,MATCH(INDEX(CS:CS,SMALL(OFFSET(CT$2,0,0,COUNTIF(CS:CS,"&gt;0"),1),ROWS(CS$2:CS408)),1),CS$2:CS$502,0),0,1,1)</f>
        <v>#NUM!</v>
      </c>
      <c r="DA408" s="91" t="str">
        <f t="shared" si="241"/>
        <v/>
      </c>
      <c r="DB408" s="99">
        <f t="shared" si="242"/>
        <v>0</v>
      </c>
      <c r="DC408" s="103">
        <f t="array" ref="DC408">DB408+(ROWS(DB$2:DB408)/1000*(DB408&lt;&gt;0))</f>
        <v>0</v>
      </c>
      <c r="DD408" s="103" t="e">
        <f t="array" ref="DD408">MATCH(SMALL(DC:DC,COUNTIF(DC:DC,0)+ROWS(DC$2:DC408)),DC:DC,0)</f>
        <v>#NUM!</v>
      </c>
      <c r="DE408" s="99">
        <f t="shared" si="243"/>
        <v>0</v>
      </c>
      <c r="DF408" s="103">
        <f t="array" ref="DF408">DE408+(ROWS(DE$2:DE408)/1000*(DE408&lt;&gt;0))</f>
        <v>0</v>
      </c>
      <c r="DG408" s="103" t="e">
        <f>MATCH(SMALL(DF:DF,COUNTIF(DF:DF,0)+ROWS(DF$2:DF408)),DF:DF,0)</f>
        <v>#NUM!</v>
      </c>
      <c r="DH408" s="104" t="e">
        <f t="array" aca="1" ref="DH408" ca="1">OFFSET($DA$1,MATCH(INDEX(DC:DC,SMALL(OFFSET(DD$2,0,0,COUNTIF(DC:DC,"&gt;0"),1),ROWS(DC$2:DC408)),1),DC$2:DC$502,0),1,1,1)</f>
        <v>#NUM!</v>
      </c>
      <c r="DI408" s="104" t="e">
        <f t="array" aca="1" ref="DI408" ca="1">OFFSET($DD$1,MATCH(INDEX(DF:DF,SMALL(OFFSET(DG$2,0,0,COUNTIF(DF:DF,"&gt;0"),1),ROWS(DF$2:DF408)),1),DF$2:DF$502,0),1,1,1)</f>
        <v>#NUM!</v>
      </c>
      <c r="DJ408" s="103" t="e">
        <f ca="1">OFFSET(DA$1,MATCH(INDEX(DF:DF,SMALL(OFFSET(DG$2,0,0,COUNTIF(DF:DF,"&gt;0"),1),ROWS(DF$2:DF408)),1),DF$2:DF$502,0),0,1,1)</f>
        <v>#NUM!</v>
      </c>
      <c r="DN408" s="91" t="str">
        <f t="shared" si="246"/>
        <v/>
      </c>
      <c r="DO408" s="99">
        <f t="shared" si="247"/>
        <v>0</v>
      </c>
      <c r="DP408" s="103">
        <f t="array" ref="DP408">DO408+(ROWS(DO$2:DO408)/1000*(DO408&lt;&gt;0))</f>
        <v>0</v>
      </c>
      <c r="DQ408" s="103" t="e">
        <f t="array" ref="DQ408">MATCH(SMALL(DP:DP,COUNTIF(DP:DP,0)+ROWS(DP$2:DP408)),DP:DP,0)</f>
        <v>#NUM!</v>
      </c>
      <c r="DR408" s="99">
        <f t="shared" si="248"/>
        <v>0</v>
      </c>
      <c r="DS408" s="103">
        <f t="array" ref="DS408">DR408+(ROWS(DR$2:DR408)/1000*(DR408&lt;&gt;0))</f>
        <v>0</v>
      </c>
      <c r="DT408" s="103" t="e">
        <f>MATCH(SMALL(DS:DS,COUNTIF(DS:DS,0)+ROWS(DS$2:DS408)),DS:DS,0)</f>
        <v>#NUM!</v>
      </c>
      <c r="DU408" s="104" t="e">
        <f t="array" aca="1" ref="DU408" ca="1">OFFSET($DN$1,MATCH(INDEX(DP:DP,SMALL(OFFSET(DQ$2,0,0,COUNTIF(DP:DP,"&gt;0"),1),ROWS(DP$2:DP408)),1),DP$2:DP$503,0),1,1,1)</f>
        <v>#NUM!</v>
      </c>
      <c r="DV408" s="104" t="e">
        <f t="array" aca="1" ref="DV408" ca="1">OFFSET($DQ$1,MATCH(INDEX(DS:DS,SMALL(OFFSET(DT$2,0,0,COUNTIF(DS:DS,"&gt;0"),1),ROWS(DS$2:DS408)),1),DS$2:DS$503,0),1,1,1)</f>
        <v>#REF!</v>
      </c>
      <c r="DW408" s="103" t="e">
        <f t="array" aca="1" ref="DW408" ca="1">OFFSET(DN$1,MATCH(INDEX(DP:DP,SMALL(OFFSET(DQ$2,0,0,COUNTIF(DP:DP,"&gt;0"),1),ROWS(DP$2:DP408)),1),DP$2:DP$503,0),0,1,1)</f>
        <v>#NUM!</v>
      </c>
      <c r="EA408" s="91" t="str">
        <f t="shared" si="216"/>
        <v/>
      </c>
      <c r="EB408" s="99">
        <f t="shared" si="217"/>
        <v>0</v>
      </c>
      <c r="EC408" s="103">
        <f t="array" ref="EC408">EB408+(ROWS(EB$2:EB408)/1000*(EB408&lt;&gt;0))</f>
        <v>0</v>
      </c>
      <c r="ED408" s="103" t="e">
        <f t="array" ref="ED408">MATCH(SMALL(EC:EC,COUNTIF(EC:EC,0)+ROWS(EC$2:EC408)),EC:EC,0)</f>
        <v>#NUM!</v>
      </c>
      <c r="EE408" s="99">
        <f t="shared" si="249"/>
        <v>0</v>
      </c>
      <c r="EF408" s="103">
        <f t="array" ref="EF408">EE408+(ROWS(EE$2:EE408)/1000*(EE408&lt;&gt;0))</f>
        <v>0</v>
      </c>
      <c r="EG408" s="103" t="e">
        <f>MATCH(SMALL(EF:EF,COUNTIF(EF:EF,0)+ROWS(EF$2:EF408)),EF:EF,0)</f>
        <v>#NUM!</v>
      </c>
      <c r="EH408" s="104" t="e">
        <f t="array" aca="1" ref="EH408" ca="1">OFFSET($EA$1,MATCH(INDEX(EC:EC,SMALL(OFFSET(ED$2,0,0,COUNTIF(EC:EC,"&gt;0"),1),ROWS(EC$2:EC408)),1),EC$2:EC$501,0),1,1,1)</f>
        <v>#NUM!</v>
      </c>
      <c r="EI408" s="104" t="e">
        <f t="array" aca="1" ref="EI408" ca="1">OFFSET($ED$1,MATCH(INDEX(EF:EF,SMALL(OFFSET(EG$2,0,0,COUNTIF(EF:EF,"&gt;0"),1),ROWS(EF$2:EF408)),1),EF$2:EF$501,0),1,1,1)</f>
        <v>#REF!</v>
      </c>
      <c r="EJ408" s="103" t="e">
        <f t="array" aca="1" ref="EJ408" ca="1">OFFSET(EA$1,MATCH(INDEX(EC:EC,SMALL(OFFSET(ED$2,0,0,COUNTIF(EC:EC,"&gt;0"),1),ROWS(EC$2:EC408)),1),EC$2:EC$501,0),0,1,1)</f>
        <v>#NUM!</v>
      </c>
      <c r="EN408" s="91" t="str">
        <f t="shared" si="218"/>
        <v/>
      </c>
      <c r="EO408" s="99">
        <f t="shared" si="219"/>
        <v>0</v>
      </c>
      <c r="EP408" s="103">
        <f t="array" ref="EP408">EO408+(ROWS(EO$2:EO408)/1000*(EO408&lt;&gt;0))</f>
        <v>0</v>
      </c>
      <c r="EQ408" s="103" t="e">
        <f t="array" ref="EQ408">MATCH(SMALL(EP:EP,COUNTIF(EP:EP,0)+ROWS(EP$2:EP408)),EP:EP,0)</f>
        <v>#NUM!</v>
      </c>
      <c r="ER408" s="99">
        <f t="shared" si="250"/>
        <v>0</v>
      </c>
      <c r="ES408" s="103">
        <f t="array" ref="ES408">ER408+(ROWS(ER$2:ER408)/1000*(ER408&lt;&gt;0))</f>
        <v>0</v>
      </c>
      <c r="ET408" s="103" t="e">
        <f>MATCH(SMALL(ES:ES,COUNTIF(ES:ES,0)+ROWS(ES$2:ES408)),ES:ES,0)</f>
        <v>#NUM!</v>
      </c>
      <c r="EU408" s="104" t="e">
        <f t="array" aca="1" ref="EU408" ca="1">OFFSET($EN$1,MATCH(INDEX(EP:EP,SMALL(OFFSET(EQ$2,0,0,COUNTIF(EP:EP,"&gt;0"),1),ROWS(EP$2:EP408)),1),EP$2:EP$501,0),1,1,1)</f>
        <v>#NUM!</v>
      </c>
      <c r="EV408" s="104" t="e">
        <f t="array" aca="1" ref="EV408" ca="1">OFFSET($EN$1,MATCH(INDEX(ES:ES,SMALL(OFFSET(ET$2,0,0,COUNTIF(ES:ES,"&gt;0"),1),ROWS(ES$2:ES408)),1),ES$2:ES$501,0),1,1,1)</f>
        <v>#REF!</v>
      </c>
      <c r="EW408" s="103" t="e">
        <f t="array" aca="1" ref="EW408" ca="1">OFFSET(EN$1,MATCH(INDEX(EP:EP,SMALL(OFFSET(EQ$2,0,0,COUNTIF(EP:EP,"&gt;0"),1),ROWS(EP$2:EP408)),1),EP$2:EP$501,0),0,1,1)</f>
        <v>#NUM!</v>
      </c>
      <c r="EX408" s="91"/>
      <c r="EY408" s="91"/>
      <c r="EZ408" s="91"/>
      <c r="FA408" s="103" t="str">
        <f t="shared" si="244"/>
        <v/>
      </c>
      <c r="FB408" s="103">
        <f t="shared" si="245"/>
        <v>0</v>
      </c>
      <c r="FC408" s="103">
        <f>FB408+(ROWS(FB$2:FB408)/1000*(FB408&lt;&gt;0))</f>
        <v>0</v>
      </c>
      <c r="FD408" s="103" t="e">
        <f>MATCH(SMALL(FC:FC,COUNTIF(FC:FC,0)+ROWS(FC$2:FC408)),FC:FC,0)</f>
        <v>#NUM!</v>
      </c>
      <c r="FE408" s="99">
        <f t="shared" si="251"/>
        <v>0</v>
      </c>
      <c r="FF408" s="103">
        <f>FE408+(ROWS(FE$2:FE408)/1000*(FE408&lt;&gt;0))</f>
        <v>0</v>
      </c>
      <c r="FG408" s="103" t="e">
        <f>MATCH(SMALL(FF:FF,COUNTIF(FF:FF,0)+ROWS(FF$2:FF408)),FF:FF,0)</f>
        <v>#NUM!</v>
      </c>
      <c r="FH408" s="104" t="e">
        <f ca="1">OFFSET($FA$1,MATCH(INDEX(FC:FC,SMALL(OFFSET(FD$2,0,0,COUNTIF(FC:FC,"&gt;0"),1),ROWS(FC$2:FC408)),1),FC$2:FC$502,0),1,1,1)</f>
        <v>#NUM!</v>
      </c>
      <c r="FI408" s="98" t="e">
        <f ca="1">OFFSET($FA$1,MATCH(INDEX(FF:FF,SMALL(OFFSET(FG$2,0,0,COUNTIF(FF:FF,"&gt;0"),1),ROWS(FF$2:FF408)),1),FF$2:FF$502,0),1,1,1)</f>
        <v>#REF!</v>
      </c>
      <c r="FJ408" s="103" t="e">
        <f ca="1">OFFSET(FA$1,MATCH(INDEX(FC:FC,SMALL(OFFSET(FD$2,0,0,COUNTIF(FC:FC,"&gt;0"),1),ROWS(FC$2:FC408)),1),FC$2:FC$502,0),0,1,1)</f>
        <v>#NUM!</v>
      </c>
    </row>
    <row r="409" spans="3:166">
      <c r="C409" s="91">
        <v>408</v>
      </c>
      <c r="D409" s="99">
        <f>IF(OR(Layout!L422 = "P"), Layout!V422, 0)</f>
        <v>0</v>
      </c>
      <c r="E409" s="99">
        <f t="array" ref="E409">IF(OR(Layout!L422 = "P", Layout!L422 = "A"), Layout!W422, 0)</f>
        <v>0</v>
      </c>
      <c r="F409" s="99">
        <f>IF(OR(Layout!L422 = "P", Layout!L422 = "A"), Layout!I422, 0)</f>
        <v>0</v>
      </c>
      <c r="G409" s="91" t="str">
        <f t="array" ref="G409">IF(OR(Layout!L422 = "P", Layout!L422 = "A"), Layout!G422, "")</f>
        <v/>
      </c>
      <c r="H409" s="91" t="str">
        <f>IF(Layout!G422 &gt; 0, Layout!G422, "")</f>
        <v/>
      </c>
      <c r="I409" s="102">
        <f>IF(Layout!Y422 &gt; 0, Layout!Y422, 0)</f>
        <v>0</v>
      </c>
      <c r="J409" s="92">
        <f t="array" ref="J409">IF(Layout!AA422 &gt; 0, Layout!AA422, 0)</f>
        <v>0</v>
      </c>
      <c r="K409" s="92">
        <f>IF(Layout!K422 &gt; 0, Layout!K422, 0)</f>
        <v>0</v>
      </c>
      <c r="L409" s="98"/>
      <c r="N409" s="91" t="str">
        <f t="shared" si="220"/>
        <v/>
      </c>
      <c r="O409" s="99">
        <f t="shared" si="221"/>
        <v>0</v>
      </c>
      <c r="P409" s="103">
        <f t="array" ref="P409">O409+(ROWS(O$2:O409)/1000*(O409&lt;&gt;0))</f>
        <v>0</v>
      </c>
      <c r="Q409" s="103" t="e">
        <f t="array" ref="Q409">MATCH(SMALL(P:P,COUNTIF(P:P,0)+ROWS(P$2:P409)),P:P,0)</f>
        <v>#NUM!</v>
      </c>
      <c r="R409" s="99">
        <f t="shared" si="222"/>
        <v>0</v>
      </c>
      <c r="S409" s="103">
        <f t="array" ref="S409">R409+(ROWS(R$2:R409)/1000*(R409&lt;&gt;0))</f>
        <v>0</v>
      </c>
      <c r="T409" s="103" t="e">
        <f>MATCH(SMALL(S:S,COUNTIF(S:S,0)+ROWS(S$2:S409)),S:S,0)</f>
        <v>#NUM!</v>
      </c>
      <c r="U409" s="104" t="e">
        <f t="array" aca="1" ref="U409" ca="1">OFFSET($N$1,MATCH(INDEX(P:P,SMALL(OFFSET(Q$2,0,0,COUNTIF(P:P,"&gt;0"),1),ROWS(P$2:P409)),1),P$2:P$502,0),1,1,1)</f>
        <v>#NUM!</v>
      </c>
      <c r="V409" s="104" t="e">
        <f t="array" aca="1" ref="V409" ca="1">OFFSET($Q$1,MATCH(INDEX(S:S,SMALL(OFFSET(T$2,0,0,COUNTIF(S:S,"&gt;0"),1),ROWS(S$2:S409)),1),S$2:S$502,0),1,1,1)</f>
        <v>#NUM!</v>
      </c>
      <c r="W409" s="103" t="e">
        <f ca="1">OFFSET(N$1,MATCH(INDEX(S:S,SMALL(OFFSET(T$2,0,0,COUNTIF(S:S,"&gt;0"),1),ROWS(S$2:S409)),1),S$2:S$502,0),0,1,1)</f>
        <v>#NUM!</v>
      </c>
      <c r="AA409" s="91" t="str">
        <f t="shared" si="223"/>
        <v/>
      </c>
      <c r="AB409" s="99">
        <f t="shared" si="224"/>
        <v>0</v>
      </c>
      <c r="AC409" s="103">
        <f t="array" ref="AC409">AB409+(ROWS(AB$2:AB409)/1000*(AB409&lt;&gt;0))</f>
        <v>0</v>
      </c>
      <c r="AD409" s="103" t="e">
        <f t="array" ref="AD409">MATCH(SMALL(AC:AC,COUNTIF(AC:AC,0)+ROWS(AC$2:AC409)),AC:AC,0)</f>
        <v>#NUM!</v>
      </c>
      <c r="AE409" s="99">
        <f t="shared" si="225"/>
        <v>0</v>
      </c>
      <c r="AF409" s="103">
        <f t="array" ref="AF409">AE409+(ROWS(AE$2:AE409)/1000*(AE409&lt;&gt;0))</f>
        <v>0</v>
      </c>
      <c r="AG409" s="103" t="e">
        <f>MATCH(SMALL(AF:AF,COUNTIF(AF:AF,0)+ROWS(AF$2:AF409)),AF:AF,0)</f>
        <v>#NUM!</v>
      </c>
      <c r="AH409" s="104" t="e">
        <f ca="1">OFFSET($AA$1,MATCH(INDEX(AC:AC,SMALL(OFFSET(AD$2,0,0,COUNTIF(AC:AC,"&gt;0"),1),ROWS(AC$2:AC409)),1),AC$2:AC$502,0),1,1,1)</f>
        <v>#NUM!</v>
      </c>
      <c r="AI409" s="104" t="e">
        <f ca="1">OFFSET($AD$1,MATCH(INDEX(AF:AF,SMALL(OFFSET(AG$2,0,0,COUNTIF(AF:AF,"&gt;0"),1),ROWS(AF$2:AF409)),1),AF$2:AF$502,0),1,1,1)</f>
        <v>#NUM!</v>
      </c>
      <c r="AJ409" s="103" t="e">
        <f ca="1">OFFSET(AA$1,MATCH(INDEX(AF:AF,SMALL(OFFSET(AG$2,0,0,COUNTIF(AF:AF,"&gt;0"),1),ROWS(AF$2:AF409)),1),AF$2:AF$502,0),0,1,1)</f>
        <v>#NUM!</v>
      </c>
      <c r="AN409" s="91" t="str">
        <f t="shared" si="226"/>
        <v/>
      </c>
      <c r="AO409" s="99">
        <f t="shared" si="227"/>
        <v>0</v>
      </c>
      <c r="AP409" s="103">
        <f t="array" ref="AP409">AO409+(ROWS(AO$2:AO409)/1000*(AO409&lt;&gt;0))</f>
        <v>0</v>
      </c>
      <c r="AQ409" s="103" t="e">
        <f t="array" ref="AQ409">MATCH(SMALL(AP:AP,COUNTIF(AP:AP,0)+ROWS(AP$2:AP409)),AP:AP,0)</f>
        <v>#NUM!</v>
      </c>
      <c r="AR409" s="99">
        <f t="shared" si="228"/>
        <v>0</v>
      </c>
      <c r="AS409" s="103">
        <f t="array" ref="AS409">AR409+(ROWS(AR$2:AR409)/1000*(AR409&lt;&gt;0))</f>
        <v>0</v>
      </c>
      <c r="AT409" s="103" t="e">
        <f>MATCH(SMALL(AS:AS,COUNTIF(AS:AS,0)+ROWS(AS$2:AS409)),AS:AS,0)</f>
        <v>#NUM!</v>
      </c>
      <c r="AU409" s="104" t="e">
        <f ca="1">OFFSET($AN$1,MATCH(INDEX(AP:AP,SMALL(OFFSET(AQ$2,0,0,COUNTIF(AP:AP,"&gt;0"),1),ROWS(AP$2:AP409)),1),AP$2:AP$502,0),1,1,1)</f>
        <v>#NUM!</v>
      </c>
      <c r="AV409" s="104" t="e">
        <f ca="1">OFFSET($AQ$1,MATCH(INDEX(AS:AS,SMALL(OFFSET(AT$2,0,0,COUNTIF(AS:AS,"&gt;0"),1),ROWS(AS$2:AS409)),1),AS$2:AS$502,0),1,1,1)</f>
        <v>#NUM!</v>
      </c>
      <c r="AW409" s="103" t="e">
        <f ca="1">OFFSET(AN$1,MATCH(INDEX(AS:AS,SMALL(OFFSET(AT$2,0,0,COUNTIF(AS:AS,"&gt;0"),1),ROWS(AS$2:AS409)),1),AS$2:AS$502,0),0,1,1)</f>
        <v>#NUM!</v>
      </c>
      <c r="BA409" s="91" t="str">
        <f t="shared" si="229"/>
        <v/>
      </c>
      <c r="BB409" s="99">
        <f t="shared" si="230"/>
        <v>0</v>
      </c>
      <c r="BC409" s="103">
        <f t="array" ref="BC409">BB409+(ROWS(BB$2:BB409)/1000*(BB409&lt;&gt;0))</f>
        <v>0</v>
      </c>
      <c r="BD409" s="103" t="e">
        <f t="array" ref="BD409">MATCH(SMALL(BC:BC,COUNTIF(BC:BC,0)+ROWS(BC$2:BC409)),BC:BC,0)</f>
        <v>#NUM!</v>
      </c>
      <c r="BE409" s="99">
        <f t="shared" si="231"/>
        <v>0</v>
      </c>
      <c r="BF409" s="103">
        <f t="array" ref="BF409">BE409+(ROWS(BE$2:BE409)/1000*(BE409&lt;&gt;0))</f>
        <v>0</v>
      </c>
      <c r="BG409" s="103" t="e">
        <f>MATCH(SMALL(BF:BF,COUNTIF(BF:BF,0)+ROWS(BF$2:BF409)),BF:BF,0)</f>
        <v>#NUM!</v>
      </c>
      <c r="BH409" s="104" t="e">
        <f ca="1">OFFSET($BA$1,MATCH(INDEX(BC:BC,SMALL(OFFSET(BD$2,0,0,COUNTIF(BC:BC,"&gt;0"),1),ROWS(BC$2:BC409)),1),BC$2:BC$502,0),1,1,1)</f>
        <v>#NUM!</v>
      </c>
      <c r="BI409" s="104" t="e">
        <f ca="1">OFFSET($BD$1,MATCH(INDEX(BF:BF,SMALL(OFFSET(BG$2,0,0,COUNTIF(BF:BF,"&gt;0"),1),ROWS(BF$2:BF409)),1),BF$2:BF$502,0),1,1,1)</f>
        <v>#NUM!</v>
      </c>
      <c r="BJ409" s="103" t="e">
        <f ca="1">OFFSET(BA$1,MATCH(INDEX(BF:BF,SMALL(OFFSET(BG$2,0,0,COUNTIF(BF:BF,"&gt;0"),1),ROWS(BF$2:BF409)),1),BF$2:BF$502,0),0,1,1)</f>
        <v>#NUM!</v>
      </c>
      <c r="BN409" s="91" t="str">
        <f t="shared" si="232"/>
        <v/>
      </c>
      <c r="BO409" s="99">
        <f t="shared" si="233"/>
        <v>0</v>
      </c>
      <c r="BP409" s="103">
        <f t="array" ref="BP409">BO409+(ROWS(BO$2:BO409)/1000*(BO409&lt;&gt;0))</f>
        <v>0</v>
      </c>
      <c r="BQ409" s="103" t="e">
        <f t="array" ref="BQ409">MATCH(SMALL(BP:BP,COUNTIF(BP:BP,0)+ROWS(BP$2:BP409)),BP:BP,0)</f>
        <v>#NUM!</v>
      </c>
      <c r="BR409" s="99">
        <f t="shared" si="234"/>
        <v>0</v>
      </c>
      <c r="BS409" s="103">
        <f t="array" ref="BS409">BR409+(ROWS(BR$2:BR409)/1000*(BR409&lt;&gt;0))</f>
        <v>0</v>
      </c>
      <c r="BT409" s="103" t="e">
        <f>MATCH(SMALL(BS:BS,COUNTIF(BS:BS,0)+ROWS(BS$2:BS409)),BS:BS,0)</f>
        <v>#NUM!</v>
      </c>
      <c r="BU409" s="104" t="e">
        <f ca="1">OFFSET($BN$1,MATCH(INDEX(BP:BP,SMALL(OFFSET(BQ$2,0,0,COUNTIF(BP:BP,"&gt;0"),1),ROWS(BP$2:BP409)),1),BP$2:BP$502,0),1,1,1)</f>
        <v>#NUM!</v>
      </c>
      <c r="BV409" s="104" t="e">
        <f ca="1">OFFSET($BQ$1,MATCH(INDEX(BS:BS,SMALL(OFFSET(BT$2,0,0,COUNTIF(BS:BS,"&gt;0"),1),ROWS(BS$2:BS409)),1),BS$2:BS$502,0),1,1,1)</f>
        <v>#NUM!</v>
      </c>
      <c r="BW409" s="103" t="e">
        <f ca="1">OFFSET(BN$1,MATCH(INDEX(BS:BS,SMALL(OFFSET(BT$2,0,0,COUNTIF(BS:BS,"&gt;0"),1),ROWS(BS$2:BS409)),1),BS$2:BS$502,0),0,1,1)</f>
        <v>#NUM!</v>
      </c>
      <c r="CA409" s="91" t="str">
        <f t="shared" si="235"/>
        <v/>
      </c>
      <c r="CB409" s="99">
        <f t="shared" si="236"/>
        <v>0</v>
      </c>
      <c r="CC409" s="103">
        <f t="array" ref="CC409">CB409+(ROWS(CB$2:CB409)/1000*(CB409&lt;&gt;0))</f>
        <v>0</v>
      </c>
      <c r="CD409" s="103" t="e">
        <f t="array" ref="CD409">MATCH(SMALL(CC:CC,COUNTIF(CC:CC,0)+ROWS(CC$2:CC409)),CC:CC,0)</f>
        <v>#NUM!</v>
      </c>
      <c r="CE409" s="99">
        <f t="shared" si="237"/>
        <v>0</v>
      </c>
      <c r="CF409" s="103">
        <f t="array" ref="CF409">CE409+(ROWS(CE$2:CE409)/1000*(CE409&lt;&gt;0))</f>
        <v>0</v>
      </c>
      <c r="CG409" s="103" t="e">
        <f>MATCH(SMALL(CF:CF,COUNTIF(CF:CF,0)+ROWS(CF$2:CF409)),CF:CF,0)</f>
        <v>#NUM!</v>
      </c>
      <c r="CH409" s="104" t="e">
        <f ca="1">OFFSET($CA$1,MATCH(INDEX(CC:CC,SMALL(OFFSET(CD$2,0,0,COUNTIF(CC:CC,"&gt;0"),1),ROWS(CC$2:CC409)),1),CC$2:CC$502,0),1,1,1)</f>
        <v>#NUM!</v>
      </c>
      <c r="CI409" s="104" t="e">
        <f t="array" aca="1" ref="CI409" ca="1">OFFSET($CD$1,MATCH(INDEX(CF:CF,SMALL(OFFSET(CG$2,0,0,COUNTIF(CF:CF,"&gt;0"),1),ROWS(CF$2:CF409)),1),CF$2:CF$502,0),1,1,1)</f>
        <v>#NUM!</v>
      </c>
      <c r="CJ409" s="103" t="e">
        <f ca="1">OFFSET(CA$1,MATCH(INDEX(CF:CF,SMALL(OFFSET(CG$2,0,0,COUNTIF(CF:CF,"&gt;0"),1),ROWS(CF$2:CF409)),1),CF$2:CF$502,0),0,1,1)</f>
        <v>#NUM!</v>
      </c>
      <c r="CN409" s="91" t="str">
        <f t="shared" si="238"/>
        <v/>
      </c>
      <c r="CO409" s="99">
        <f t="shared" si="239"/>
        <v>0</v>
      </c>
      <c r="CP409" s="103">
        <f t="array" ref="CP409">CO409+(ROWS(CO$2:CO409)/1000*(CO409&lt;&gt;0))</f>
        <v>0</v>
      </c>
      <c r="CQ409" s="103" t="e">
        <f t="array" ref="CQ409">MATCH(SMALL(CP:CP,COUNTIF(CP:CP,0)+ROWS(CP$2:CP409)),CP:CP,0)</f>
        <v>#NUM!</v>
      </c>
      <c r="CR409" s="99">
        <f t="shared" si="240"/>
        <v>0</v>
      </c>
      <c r="CS409" s="103">
        <f t="array" ref="CS409">CR409+(ROWS(CR$2:CR409)/1000*(CR409&lt;&gt;0))</f>
        <v>0</v>
      </c>
      <c r="CT409" s="103" t="e">
        <f>MATCH(SMALL(CS:CS,COUNTIF(CS:CS,0)+ROWS(CS$2:CS409)),CS:CS,0)</f>
        <v>#NUM!</v>
      </c>
      <c r="CU409" s="104" t="e">
        <f t="array" aca="1" ref="CU409" ca="1">OFFSET($CN$1,MATCH(INDEX(CP:CP,SMALL(OFFSET(CQ$2,0,0,COUNTIF(CP:CP,"&gt;0"),1),ROWS(CP$2:CP409)),1),CP$2:CP$502,0),1,1,1)</f>
        <v>#NUM!</v>
      </c>
      <c r="CV409" s="104" t="e">
        <f t="array" aca="1" ref="CV409" ca="1">OFFSET($CQ$1,MATCH(INDEX(CS:CS,SMALL(OFFSET(CT$2,0,0,COUNTIF(CS:CS,"&gt;0"),1),ROWS(CS$2:CS409)),1),CS$2:CS$502,0),1,1,1)</f>
        <v>#NUM!</v>
      </c>
      <c r="CW409" s="103" t="e">
        <f ca="1">OFFSET(CN$1,MATCH(INDEX(CS:CS,SMALL(OFFSET(CT$2,0,0,COUNTIF(CS:CS,"&gt;0"),1),ROWS(CS$2:CS409)),1),CS$2:CS$502,0),0,1,1)</f>
        <v>#NUM!</v>
      </c>
      <c r="DA409" s="91" t="str">
        <f t="shared" si="241"/>
        <v/>
      </c>
      <c r="DB409" s="99">
        <f t="shared" si="242"/>
        <v>0</v>
      </c>
      <c r="DC409" s="103">
        <f t="array" ref="DC409">DB409+(ROWS(DB$2:DB409)/1000*(DB409&lt;&gt;0))</f>
        <v>0</v>
      </c>
      <c r="DD409" s="103" t="e">
        <f t="array" ref="DD409">MATCH(SMALL(DC:DC,COUNTIF(DC:DC,0)+ROWS(DC$2:DC409)),DC:DC,0)</f>
        <v>#NUM!</v>
      </c>
      <c r="DE409" s="99">
        <f t="shared" si="243"/>
        <v>0</v>
      </c>
      <c r="DF409" s="103">
        <f t="array" ref="DF409">DE409+(ROWS(DE$2:DE409)/1000*(DE409&lt;&gt;0))</f>
        <v>0</v>
      </c>
      <c r="DG409" s="103" t="e">
        <f>MATCH(SMALL(DF:DF,COUNTIF(DF:DF,0)+ROWS(DF$2:DF409)),DF:DF,0)</f>
        <v>#NUM!</v>
      </c>
      <c r="DH409" s="104" t="e">
        <f t="array" aca="1" ref="DH409" ca="1">OFFSET($DA$1,MATCH(INDEX(DC:DC,SMALL(OFFSET(DD$2,0,0,COUNTIF(DC:DC,"&gt;0"),1),ROWS(DC$2:DC409)),1),DC$2:DC$502,0),1,1,1)</f>
        <v>#NUM!</v>
      </c>
      <c r="DI409" s="104" t="e">
        <f t="array" aca="1" ref="DI409" ca="1">OFFSET($DD$1,MATCH(INDEX(DF:DF,SMALL(OFFSET(DG$2,0,0,COUNTIF(DF:DF,"&gt;0"),1),ROWS(DF$2:DF409)),1),DF$2:DF$502,0),1,1,1)</f>
        <v>#NUM!</v>
      </c>
      <c r="DJ409" s="103" t="e">
        <f ca="1">OFFSET(DA$1,MATCH(INDEX(DF:DF,SMALL(OFFSET(DG$2,0,0,COUNTIF(DF:DF,"&gt;0"),1),ROWS(DF$2:DF409)),1),DF$2:DF$502,0),0,1,1)</f>
        <v>#NUM!</v>
      </c>
      <c r="DN409" s="91" t="str">
        <f t="shared" si="246"/>
        <v/>
      </c>
      <c r="DO409" s="99">
        <f t="shared" si="247"/>
        <v>0</v>
      </c>
      <c r="DP409" s="103">
        <f t="array" ref="DP409">DO409+(ROWS(DO$2:DO409)/1000*(DO409&lt;&gt;0))</f>
        <v>0</v>
      </c>
      <c r="DQ409" s="103" t="e">
        <f t="array" ref="DQ409">MATCH(SMALL(DP:DP,COUNTIF(DP:DP,0)+ROWS(DP$2:DP409)),DP:DP,0)</f>
        <v>#NUM!</v>
      </c>
      <c r="DR409" s="99">
        <f t="shared" si="248"/>
        <v>0</v>
      </c>
      <c r="DS409" s="103">
        <f t="array" ref="DS409">DR409+(ROWS(DR$2:DR409)/1000*(DR409&lt;&gt;0))</f>
        <v>0</v>
      </c>
      <c r="DT409" s="103" t="e">
        <f>MATCH(SMALL(DS:DS,COUNTIF(DS:DS,0)+ROWS(DS$2:DS409)),DS:DS,0)</f>
        <v>#NUM!</v>
      </c>
      <c r="DU409" s="104" t="e">
        <f t="array" aca="1" ref="DU409" ca="1">OFFSET($DN$1,MATCH(INDEX(DP:DP,SMALL(OFFSET(DQ$2,0,0,COUNTIF(DP:DP,"&gt;0"),1),ROWS(DP$2:DP409)),1),DP$2:DP$503,0),1,1,1)</f>
        <v>#NUM!</v>
      </c>
      <c r="DV409" s="104" t="e">
        <f t="array" aca="1" ref="DV409" ca="1">OFFSET($DQ$1,MATCH(INDEX(DS:DS,SMALL(OFFSET(DT$2,0,0,COUNTIF(DS:DS,"&gt;0"),1),ROWS(DS$2:DS409)),1),DS$2:DS$503,0),1,1,1)</f>
        <v>#REF!</v>
      </c>
      <c r="DW409" s="103" t="e">
        <f t="array" aca="1" ref="DW409" ca="1">OFFSET(DN$1,MATCH(INDEX(DP:DP,SMALL(OFFSET(DQ$2,0,0,COUNTIF(DP:DP,"&gt;0"),1),ROWS(DP$2:DP409)),1),DP$2:DP$503,0),0,1,1)</f>
        <v>#NUM!</v>
      </c>
      <c r="EA409" s="91" t="str">
        <f t="shared" si="216"/>
        <v/>
      </c>
      <c r="EB409" s="99">
        <f t="shared" si="217"/>
        <v>0</v>
      </c>
      <c r="EC409" s="103">
        <f t="array" ref="EC409">EB409+(ROWS(EB$2:EB409)/1000*(EB409&lt;&gt;0))</f>
        <v>0</v>
      </c>
      <c r="ED409" s="103" t="e">
        <f t="array" ref="ED409">MATCH(SMALL(EC:EC,COUNTIF(EC:EC,0)+ROWS(EC$2:EC409)),EC:EC,0)</f>
        <v>#NUM!</v>
      </c>
      <c r="EE409" s="99">
        <f t="shared" si="249"/>
        <v>0</v>
      </c>
      <c r="EF409" s="103">
        <f t="array" ref="EF409">EE409+(ROWS(EE$2:EE409)/1000*(EE409&lt;&gt;0))</f>
        <v>0</v>
      </c>
      <c r="EG409" s="103" t="e">
        <f>MATCH(SMALL(EF:EF,COUNTIF(EF:EF,0)+ROWS(EF$2:EF409)),EF:EF,0)</f>
        <v>#NUM!</v>
      </c>
      <c r="EH409" s="104" t="e">
        <f t="array" aca="1" ref="EH409" ca="1">OFFSET($EA$1,MATCH(INDEX(EC:EC,SMALL(OFFSET(ED$2,0,0,COUNTIF(EC:EC,"&gt;0"),1),ROWS(EC$2:EC409)),1),EC$2:EC$501,0),1,1,1)</f>
        <v>#NUM!</v>
      </c>
      <c r="EI409" s="104" t="e">
        <f t="array" aca="1" ref="EI409" ca="1">OFFSET($ED$1,MATCH(INDEX(EF:EF,SMALL(OFFSET(EG$2,0,0,COUNTIF(EF:EF,"&gt;0"),1),ROWS(EF$2:EF409)),1),EF$2:EF$501,0),1,1,1)</f>
        <v>#REF!</v>
      </c>
      <c r="EJ409" s="103" t="e">
        <f t="array" aca="1" ref="EJ409" ca="1">OFFSET(EA$1,MATCH(INDEX(EC:EC,SMALL(OFFSET(ED$2,0,0,COUNTIF(EC:EC,"&gt;0"),1),ROWS(EC$2:EC409)),1),EC$2:EC$501,0),0,1,1)</f>
        <v>#NUM!</v>
      </c>
      <c r="EN409" s="91" t="str">
        <f t="shared" si="218"/>
        <v/>
      </c>
      <c r="EO409" s="99">
        <f t="shared" si="219"/>
        <v>0</v>
      </c>
      <c r="EP409" s="103">
        <f t="array" ref="EP409">EO409+(ROWS(EO$2:EO409)/1000*(EO409&lt;&gt;0))</f>
        <v>0</v>
      </c>
      <c r="EQ409" s="103" t="e">
        <f t="array" ref="EQ409">MATCH(SMALL(EP:EP,COUNTIF(EP:EP,0)+ROWS(EP$2:EP409)),EP:EP,0)</f>
        <v>#NUM!</v>
      </c>
      <c r="ER409" s="99">
        <f t="shared" si="250"/>
        <v>0</v>
      </c>
      <c r="ES409" s="103">
        <f t="array" ref="ES409">ER409+(ROWS(ER$2:ER409)/1000*(ER409&lt;&gt;0))</f>
        <v>0</v>
      </c>
      <c r="ET409" s="103" t="e">
        <f>MATCH(SMALL(ES:ES,COUNTIF(ES:ES,0)+ROWS(ES$2:ES409)),ES:ES,0)</f>
        <v>#NUM!</v>
      </c>
      <c r="EU409" s="104" t="e">
        <f t="array" aca="1" ref="EU409" ca="1">OFFSET($EN$1,MATCH(INDEX(EP:EP,SMALL(OFFSET(EQ$2,0,0,COUNTIF(EP:EP,"&gt;0"),1),ROWS(EP$2:EP409)),1),EP$2:EP$501,0),1,1,1)</f>
        <v>#NUM!</v>
      </c>
      <c r="EV409" s="104" t="e">
        <f t="array" aca="1" ref="EV409" ca="1">OFFSET($EN$1,MATCH(INDEX(ES:ES,SMALL(OFFSET(ET$2,0,0,COUNTIF(ES:ES,"&gt;0"),1),ROWS(ES$2:ES409)),1),ES$2:ES$501,0),1,1,1)</f>
        <v>#REF!</v>
      </c>
      <c r="EW409" s="103" t="e">
        <f t="array" aca="1" ref="EW409" ca="1">OFFSET(EN$1,MATCH(INDEX(EP:EP,SMALL(OFFSET(EQ$2,0,0,COUNTIF(EP:EP,"&gt;0"),1),ROWS(EP$2:EP409)),1),EP$2:EP$501,0),0,1,1)</f>
        <v>#NUM!</v>
      </c>
      <c r="EX409" s="91"/>
      <c r="EY409" s="91"/>
      <c r="EZ409" s="91"/>
      <c r="FA409" s="103" t="str">
        <f t="shared" si="244"/>
        <v/>
      </c>
      <c r="FB409" s="103">
        <f t="shared" si="245"/>
        <v>0</v>
      </c>
      <c r="FC409" s="103">
        <f>FB409+(ROWS(FB$2:FB409)/1000*(FB409&lt;&gt;0))</f>
        <v>0</v>
      </c>
      <c r="FD409" s="103" t="e">
        <f>MATCH(SMALL(FC:FC,COUNTIF(FC:FC,0)+ROWS(FC$2:FC409)),FC:FC,0)</f>
        <v>#NUM!</v>
      </c>
      <c r="FE409" s="99">
        <f t="shared" si="251"/>
        <v>0</v>
      </c>
      <c r="FF409" s="103">
        <f>FE409+(ROWS(FE$2:FE409)/1000*(FE409&lt;&gt;0))</f>
        <v>0</v>
      </c>
      <c r="FG409" s="103" t="e">
        <f>MATCH(SMALL(FF:FF,COUNTIF(FF:FF,0)+ROWS(FF$2:FF409)),FF:FF,0)</f>
        <v>#NUM!</v>
      </c>
      <c r="FH409" s="104" t="e">
        <f ca="1">OFFSET($FA$1,MATCH(INDEX(FC:FC,SMALL(OFFSET(FD$2,0,0,COUNTIF(FC:FC,"&gt;0"),1),ROWS(FC$2:FC409)),1),FC$2:FC$502,0),1,1,1)</f>
        <v>#NUM!</v>
      </c>
      <c r="FI409" s="104" t="e">
        <f ca="1">OFFSET($FA$1,MATCH(INDEX(FF:FF,SMALL(OFFSET(FG$2,0,0,COUNTIF(FF:FF,"&gt;0"),1),ROWS(FF$2:FF409)),1),FF$2:FF$502,0),1,1,1)</f>
        <v>#REF!</v>
      </c>
      <c r="FJ409" s="103" t="e">
        <f ca="1">OFFSET(FA$1,MATCH(INDEX(FC:FC,SMALL(OFFSET(FD$2,0,0,COUNTIF(FC:FC,"&gt;0"),1),ROWS(FC$2:FC409)),1),FC$2:FC$502,0),0,1,1)</f>
        <v>#NUM!</v>
      </c>
    </row>
    <row r="410" spans="3:166">
      <c r="C410" s="91">
        <v>409</v>
      </c>
      <c r="D410" s="99">
        <f>IF(OR(Layout!L423 = "P"), Layout!V423, 0)</f>
        <v>0</v>
      </c>
      <c r="E410" s="99">
        <f t="array" ref="E410">IF(OR(Layout!L423 = "P", Layout!L423 = "A"), Layout!W423, 0)</f>
        <v>0</v>
      </c>
      <c r="F410" s="99">
        <f>IF(OR(Layout!L423 = "P", Layout!L423 = "A"), Layout!I423, 0)</f>
        <v>0</v>
      </c>
      <c r="G410" s="91" t="str">
        <f t="array" ref="G410">IF(OR(Layout!L423 = "P", Layout!L423 = "A"), Layout!G423, "")</f>
        <v/>
      </c>
      <c r="H410" s="91" t="str">
        <f>IF(Layout!G423 &gt; 0, Layout!G423, "")</f>
        <v/>
      </c>
      <c r="I410" s="102">
        <f>IF(Layout!Y423 &gt; 0, Layout!Y423, 0)</f>
        <v>0</v>
      </c>
      <c r="J410" s="92">
        <f t="array" ref="J410">IF(Layout!AA423 &gt; 0, Layout!AA423, 0)</f>
        <v>0</v>
      </c>
      <c r="K410" s="92">
        <f>IF(Layout!K423 &gt; 0, Layout!K423, 0)</f>
        <v>0</v>
      </c>
      <c r="L410" s="98"/>
      <c r="N410" s="91" t="str">
        <f t="shared" si="220"/>
        <v/>
      </c>
      <c r="O410" s="99">
        <f t="shared" si="221"/>
        <v>0</v>
      </c>
      <c r="P410" s="103">
        <f t="array" ref="P410">O410+(ROWS(O$2:O410)/1000*(O410&lt;&gt;0))</f>
        <v>0</v>
      </c>
      <c r="Q410" s="103" t="e">
        <f t="array" ref="Q410">MATCH(SMALL(P:P,COUNTIF(P:P,0)+ROWS(P$2:P410)),P:P,0)</f>
        <v>#NUM!</v>
      </c>
      <c r="R410" s="99">
        <f t="shared" si="222"/>
        <v>0</v>
      </c>
      <c r="S410" s="103">
        <f t="array" ref="S410">R410+(ROWS(R$2:R410)/1000*(R410&lt;&gt;0))</f>
        <v>0</v>
      </c>
      <c r="T410" s="103" t="e">
        <f>MATCH(SMALL(S:S,COUNTIF(S:S,0)+ROWS(S$2:S410)),S:S,0)</f>
        <v>#NUM!</v>
      </c>
      <c r="U410" s="104" t="e">
        <f t="array" aca="1" ref="U410" ca="1">OFFSET($N$1,MATCH(INDEX(P:P,SMALL(OFFSET(Q$2,0,0,COUNTIF(P:P,"&gt;0"),1),ROWS(P$2:P410)),1),P$2:P$502,0),1,1,1)</f>
        <v>#NUM!</v>
      </c>
      <c r="V410" s="104" t="e">
        <f t="array" aca="1" ref="V410" ca="1">OFFSET($Q$1,MATCH(INDEX(S:S,SMALL(OFFSET(T$2,0,0,COUNTIF(S:S,"&gt;0"),1),ROWS(S$2:S410)),1),S$2:S$502,0),1,1,1)</f>
        <v>#NUM!</v>
      </c>
      <c r="W410" s="103" t="e">
        <f ca="1">OFFSET(N$1,MATCH(INDEX(S:S,SMALL(OFFSET(T$2,0,0,COUNTIF(S:S,"&gt;0"),1),ROWS(S$2:S410)),1),S$2:S$502,0),0,1,1)</f>
        <v>#NUM!</v>
      </c>
      <c r="AA410" s="91" t="str">
        <f t="shared" si="223"/>
        <v/>
      </c>
      <c r="AB410" s="99">
        <f t="shared" si="224"/>
        <v>0</v>
      </c>
      <c r="AC410" s="103">
        <f t="array" ref="AC410">AB410+(ROWS(AB$2:AB410)/1000*(AB410&lt;&gt;0))</f>
        <v>0</v>
      </c>
      <c r="AD410" s="103" t="e">
        <f t="array" ref="AD410">MATCH(SMALL(AC:AC,COUNTIF(AC:AC,0)+ROWS(AC$2:AC410)),AC:AC,0)</f>
        <v>#NUM!</v>
      </c>
      <c r="AE410" s="99">
        <f t="shared" si="225"/>
        <v>0</v>
      </c>
      <c r="AF410" s="103">
        <f t="array" ref="AF410">AE410+(ROWS(AE$2:AE410)/1000*(AE410&lt;&gt;0))</f>
        <v>0</v>
      </c>
      <c r="AG410" s="103" t="e">
        <f>MATCH(SMALL(AF:AF,COUNTIF(AF:AF,0)+ROWS(AF$2:AF410)),AF:AF,0)</f>
        <v>#NUM!</v>
      </c>
      <c r="AH410" s="104" t="e">
        <f ca="1">OFFSET($AA$1,MATCH(INDEX(AC:AC,SMALL(OFFSET(AD$2,0,0,COUNTIF(AC:AC,"&gt;0"),1),ROWS(AC$2:AC410)),1),AC$2:AC$502,0),1,1,1)</f>
        <v>#NUM!</v>
      </c>
      <c r="AI410" s="104" t="e">
        <f ca="1">OFFSET($AD$1,MATCH(INDEX(AF:AF,SMALL(OFFSET(AG$2,0,0,COUNTIF(AF:AF,"&gt;0"),1),ROWS(AF$2:AF410)),1),AF$2:AF$502,0),1,1,1)</f>
        <v>#NUM!</v>
      </c>
      <c r="AJ410" s="103" t="e">
        <f ca="1">OFFSET(AA$1,MATCH(INDEX(AF:AF,SMALL(OFFSET(AG$2,0,0,COUNTIF(AF:AF,"&gt;0"),1),ROWS(AF$2:AF410)),1),AF$2:AF$502,0),0,1,1)</f>
        <v>#NUM!</v>
      </c>
      <c r="AN410" s="91" t="str">
        <f t="shared" si="226"/>
        <v/>
      </c>
      <c r="AO410" s="99">
        <f t="shared" si="227"/>
        <v>0</v>
      </c>
      <c r="AP410" s="103">
        <f t="array" ref="AP410">AO410+(ROWS(AO$2:AO410)/1000*(AO410&lt;&gt;0))</f>
        <v>0</v>
      </c>
      <c r="AQ410" s="103" t="e">
        <f t="array" ref="AQ410">MATCH(SMALL(AP:AP,COUNTIF(AP:AP,0)+ROWS(AP$2:AP410)),AP:AP,0)</f>
        <v>#NUM!</v>
      </c>
      <c r="AR410" s="99">
        <f t="shared" si="228"/>
        <v>0</v>
      </c>
      <c r="AS410" s="103">
        <f t="array" ref="AS410">AR410+(ROWS(AR$2:AR410)/1000*(AR410&lt;&gt;0))</f>
        <v>0</v>
      </c>
      <c r="AT410" s="103" t="e">
        <f>MATCH(SMALL(AS:AS,COUNTIF(AS:AS,0)+ROWS(AS$2:AS410)),AS:AS,0)</f>
        <v>#NUM!</v>
      </c>
      <c r="AU410" s="104" t="e">
        <f ca="1">OFFSET($AN$1,MATCH(INDEX(AP:AP,SMALL(OFFSET(AQ$2,0,0,COUNTIF(AP:AP,"&gt;0"),1),ROWS(AP$2:AP410)),1),AP$2:AP$502,0),1,1,1)</f>
        <v>#NUM!</v>
      </c>
      <c r="AV410" s="104" t="e">
        <f ca="1">OFFSET($AQ$1,MATCH(INDEX(AS:AS,SMALL(OFFSET(AT$2,0,0,COUNTIF(AS:AS,"&gt;0"),1),ROWS(AS$2:AS410)),1),AS$2:AS$502,0),1,1,1)</f>
        <v>#NUM!</v>
      </c>
      <c r="AW410" s="103" t="e">
        <f ca="1">OFFSET(AN$1,MATCH(INDEX(AS:AS,SMALL(OFFSET(AT$2,0,0,COUNTIF(AS:AS,"&gt;0"),1),ROWS(AS$2:AS410)),1),AS$2:AS$502,0),0,1,1)</f>
        <v>#NUM!</v>
      </c>
      <c r="BA410" s="91" t="str">
        <f t="shared" si="229"/>
        <v/>
      </c>
      <c r="BB410" s="99">
        <f t="shared" si="230"/>
        <v>0</v>
      </c>
      <c r="BC410" s="103">
        <f t="array" ref="BC410">BB410+(ROWS(BB$2:BB410)/1000*(BB410&lt;&gt;0))</f>
        <v>0</v>
      </c>
      <c r="BD410" s="103" t="e">
        <f t="array" ref="BD410">MATCH(SMALL(BC:BC,COUNTIF(BC:BC,0)+ROWS(BC$2:BC410)),BC:BC,0)</f>
        <v>#NUM!</v>
      </c>
      <c r="BE410" s="99">
        <f t="shared" si="231"/>
        <v>0</v>
      </c>
      <c r="BF410" s="103">
        <f t="array" ref="BF410">BE410+(ROWS(BE$2:BE410)/1000*(BE410&lt;&gt;0))</f>
        <v>0</v>
      </c>
      <c r="BG410" s="103" t="e">
        <f>MATCH(SMALL(BF:BF,COUNTIF(BF:BF,0)+ROWS(BF$2:BF410)),BF:BF,0)</f>
        <v>#NUM!</v>
      </c>
      <c r="BH410" s="104" t="e">
        <f ca="1">OFFSET($BA$1,MATCH(INDEX(BC:BC,SMALL(OFFSET(BD$2,0,0,COUNTIF(BC:BC,"&gt;0"),1),ROWS(BC$2:BC410)),1),BC$2:BC$502,0),1,1,1)</f>
        <v>#NUM!</v>
      </c>
      <c r="BI410" s="104" t="e">
        <f ca="1">OFFSET($BD$1,MATCH(INDEX(BF:BF,SMALL(OFFSET(BG$2,0,0,COUNTIF(BF:BF,"&gt;0"),1),ROWS(BF$2:BF410)),1),BF$2:BF$502,0),1,1,1)</f>
        <v>#NUM!</v>
      </c>
      <c r="BJ410" s="103" t="e">
        <f ca="1">OFFSET(BA$1,MATCH(INDEX(BF:BF,SMALL(OFFSET(BG$2,0,0,COUNTIF(BF:BF,"&gt;0"),1),ROWS(BF$2:BF410)),1),BF$2:BF$502,0),0,1,1)</f>
        <v>#NUM!</v>
      </c>
      <c r="BN410" s="91" t="str">
        <f t="shared" si="232"/>
        <v/>
      </c>
      <c r="BO410" s="99">
        <f t="shared" si="233"/>
        <v>0</v>
      </c>
      <c r="BP410" s="103">
        <f t="array" ref="BP410">BO410+(ROWS(BO$2:BO410)/1000*(BO410&lt;&gt;0))</f>
        <v>0</v>
      </c>
      <c r="BQ410" s="103" t="e">
        <f t="array" ref="BQ410">MATCH(SMALL(BP:BP,COUNTIF(BP:BP,0)+ROWS(BP$2:BP410)),BP:BP,0)</f>
        <v>#NUM!</v>
      </c>
      <c r="BR410" s="99">
        <f t="shared" si="234"/>
        <v>0</v>
      </c>
      <c r="BS410" s="103">
        <f t="array" ref="BS410">BR410+(ROWS(BR$2:BR410)/1000*(BR410&lt;&gt;0))</f>
        <v>0</v>
      </c>
      <c r="BT410" s="103" t="e">
        <f>MATCH(SMALL(BS:BS,COUNTIF(BS:BS,0)+ROWS(BS$2:BS410)),BS:BS,0)</f>
        <v>#NUM!</v>
      </c>
      <c r="BU410" s="104" t="e">
        <f ca="1">OFFSET($BN$1,MATCH(INDEX(BP:BP,SMALL(OFFSET(BQ$2,0,0,COUNTIF(BP:BP,"&gt;0"),1),ROWS(BP$2:BP410)),1),BP$2:BP$502,0),1,1,1)</f>
        <v>#NUM!</v>
      </c>
      <c r="BV410" s="104" t="e">
        <f ca="1">OFFSET($BQ$1,MATCH(INDEX(BS:BS,SMALL(OFFSET(BT$2,0,0,COUNTIF(BS:BS,"&gt;0"),1),ROWS(BS$2:BS410)),1),BS$2:BS$502,0),1,1,1)</f>
        <v>#NUM!</v>
      </c>
      <c r="BW410" s="103" t="e">
        <f ca="1">OFFSET(BN$1,MATCH(INDEX(BS:BS,SMALL(OFFSET(BT$2,0,0,COUNTIF(BS:BS,"&gt;0"),1),ROWS(BS$2:BS410)),1),BS$2:BS$502,0),0,1,1)</f>
        <v>#NUM!</v>
      </c>
      <c r="CA410" s="91" t="str">
        <f t="shared" si="235"/>
        <v/>
      </c>
      <c r="CB410" s="99">
        <f t="shared" si="236"/>
        <v>0</v>
      </c>
      <c r="CC410" s="103">
        <f t="array" ref="CC410">CB410+(ROWS(CB$2:CB410)/1000*(CB410&lt;&gt;0))</f>
        <v>0</v>
      </c>
      <c r="CD410" s="103" t="e">
        <f t="array" ref="CD410">MATCH(SMALL(CC:CC,COUNTIF(CC:CC,0)+ROWS(CC$2:CC410)),CC:CC,0)</f>
        <v>#NUM!</v>
      </c>
      <c r="CE410" s="99">
        <f t="shared" si="237"/>
        <v>0</v>
      </c>
      <c r="CF410" s="103">
        <f t="array" ref="CF410">CE410+(ROWS(CE$2:CE410)/1000*(CE410&lt;&gt;0))</f>
        <v>0</v>
      </c>
      <c r="CG410" s="103" t="e">
        <f>MATCH(SMALL(CF:CF,COUNTIF(CF:CF,0)+ROWS(CF$2:CF410)),CF:CF,0)</f>
        <v>#NUM!</v>
      </c>
      <c r="CH410" s="104" t="e">
        <f ca="1">OFFSET($CA$1,MATCH(INDEX(CC:CC,SMALL(OFFSET(CD$2,0,0,COUNTIF(CC:CC,"&gt;0"),1),ROWS(CC$2:CC410)),1),CC$2:CC$502,0),1,1,1)</f>
        <v>#NUM!</v>
      </c>
      <c r="CI410" s="104" t="e">
        <f t="array" aca="1" ref="CI410" ca="1">OFFSET($CD$1,MATCH(INDEX(CF:CF,SMALL(OFFSET(CG$2,0,0,COUNTIF(CF:CF,"&gt;0"),1),ROWS(CF$2:CF410)),1),CF$2:CF$502,0),1,1,1)</f>
        <v>#NUM!</v>
      </c>
      <c r="CJ410" s="103" t="e">
        <f ca="1">OFFSET(CA$1,MATCH(INDEX(CF:CF,SMALL(OFFSET(CG$2,0,0,COUNTIF(CF:CF,"&gt;0"),1),ROWS(CF$2:CF410)),1),CF$2:CF$502,0),0,1,1)</f>
        <v>#NUM!</v>
      </c>
      <c r="CN410" s="91" t="str">
        <f t="shared" si="238"/>
        <v/>
      </c>
      <c r="CO410" s="99">
        <f t="shared" si="239"/>
        <v>0</v>
      </c>
      <c r="CP410" s="103">
        <f t="array" ref="CP410">CO410+(ROWS(CO$2:CO410)/1000*(CO410&lt;&gt;0))</f>
        <v>0</v>
      </c>
      <c r="CQ410" s="103" t="e">
        <f t="array" ref="CQ410">MATCH(SMALL(CP:CP,COUNTIF(CP:CP,0)+ROWS(CP$2:CP410)),CP:CP,0)</f>
        <v>#NUM!</v>
      </c>
      <c r="CR410" s="99">
        <f t="shared" si="240"/>
        <v>0</v>
      </c>
      <c r="CS410" s="103">
        <f t="array" ref="CS410">CR410+(ROWS(CR$2:CR410)/1000*(CR410&lt;&gt;0))</f>
        <v>0</v>
      </c>
      <c r="CT410" s="103" t="e">
        <f>MATCH(SMALL(CS:CS,COUNTIF(CS:CS,0)+ROWS(CS$2:CS410)),CS:CS,0)</f>
        <v>#NUM!</v>
      </c>
      <c r="CU410" s="104" t="e">
        <f t="array" aca="1" ref="CU410" ca="1">OFFSET($CN$1,MATCH(INDEX(CP:CP,SMALL(OFFSET(CQ$2,0,0,COUNTIF(CP:CP,"&gt;0"),1),ROWS(CP$2:CP410)),1),CP$2:CP$502,0),1,1,1)</f>
        <v>#NUM!</v>
      </c>
      <c r="CV410" s="104" t="e">
        <f t="array" aca="1" ref="CV410" ca="1">OFFSET($CQ$1,MATCH(INDEX(CS:CS,SMALL(OFFSET(CT$2,0,0,COUNTIF(CS:CS,"&gt;0"),1),ROWS(CS$2:CS410)),1),CS$2:CS$502,0),1,1,1)</f>
        <v>#NUM!</v>
      </c>
      <c r="CW410" s="103" t="e">
        <f ca="1">OFFSET(CN$1,MATCH(INDEX(CS:CS,SMALL(OFFSET(CT$2,0,0,COUNTIF(CS:CS,"&gt;0"),1),ROWS(CS$2:CS410)),1),CS$2:CS$502,0),0,1,1)</f>
        <v>#NUM!</v>
      </c>
      <c r="DA410" s="91" t="str">
        <f t="shared" si="241"/>
        <v/>
      </c>
      <c r="DB410" s="99">
        <f t="shared" si="242"/>
        <v>0</v>
      </c>
      <c r="DC410" s="103">
        <f t="array" ref="DC410">DB410+(ROWS(DB$2:DB410)/1000*(DB410&lt;&gt;0))</f>
        <v>0</v>
      </c>
      <c r="DD410" s="103" t="e">
        <f t="array" ref="DD410">MATCH(SMALL(DC:DC,COUNTIF(DC:DC,0)+ROWS(DC$2:DC410)),DC:DC,0)</f>
        <v>#NUM!</v>
      </c>
      <c r="DE410" s="99">
        <f t="shared" si="243"/>
        <v>0</v>
      </c>
      <c r="DF410" s="103">
        <f t="array" ref="DF410">DE410+(ROWS(DE$2:DE410)/1000*(DE410&lt;&gt;0))</f>
        <v>0</v>
      </c>
      <c r="DG410" s="103" t="e">
        <f>MATCH(SMALL(DF:DF,COUNTIF(DF:DF,0)+ROWS(DF$2:DF410)),DF:DF,0)</f>
        <v>#NUM!</v>
      </c>
      <c r="DH410" s="104" t="e">
        <f t="array" aca="1" ref="DH410" ca="1">OFFSET($DA$1,MATCH(INDEX(DC:DC,SMALL(OFFSET(DD$2,0,0,COUNTIF(DC:DC,"&gt;0"),1),ROWS(DC$2:DC410)),1),DC$2:DC$502,0),1,1,1)</f>
        <v>#NUM!</v>
      </c>
      <c r="DI410" s="104" t="e">
        <f t="array" aca="1" ref="DI410" ca="1">OFFSET($DD$1,MATCH(INDEX(DF:DF,SMALL(OFFSET(DG$2,0,0,COUNTIF(DF:DF,"&gt;0"),1),ROWS(DF$2:DF410)),1),DF$2:DF$502,0),1,1,1)</f>
        <v>#NUM!</v>
      </c>
      <c r="DJ410" s="103" t="e">
        <f ca="1">OFFSET(DA$1,MATCH(INDEX(DF:DF,SMALL(OFFSET(DG$2,0,0,COUNTIF(DF:DF,"&gt;0"),1),ROWS(DF$2:DF410)),1),DF$2:DF$502,0),0,1,1)</f>
        <v>#NUM!</v>
      </c>
      <c r="DN410" s="91" t="str">
        <f t="shared" si="246"/>
        <v/>
      </c>
      <c r="DO410" s="99">
        <f t="shared" si="247"/>
        <v>0</v>
      </c>
      <c r="DP410" s="103">
        <f t="array" ref="DP410">DO410+(ROWS(DO$2:DO410)/1000*(DO410&lt;&gt;0))</f>
        <v>0</v>
      </c>
      <c r="DQ410" s="103" t="e">
        <f t="array" ref="DQ410">MATCH(SMALL(DP:DP,COUNTIF(DP:DP,0)+ROWS(DP$2:DP410)),DP:DP,0)</f>
        <v>#NUM!</v>
      </c>
      <c r="DR410" s="99">
        <f t="shared" si="248"/>
        <v>0</v>
      </c>
      <c r="DS410" s="103">
        <f t="array" ref="DS410">DR410+(ROWS(DR$2:DR410)/1000*(DR410&lt;&gt;0))</f>
        <v>0</v>
      </c>
      <c r="DT410" s="103" t="e">
        <f>MATCH(SMALL(DS:DS,COUNTIF(DS:DS,0)+ROWS(DS$2:DS410)),DS:DS,0)</f>
        <v>#NUM!</v>
      </c>
      <c r="DU410" s="104" t="e">
        <f t="array" aca="1" ref="DU410" ca="1">OFFSET($DN$1,MATCH(INDEX(DP:DP,SMALL(OFFSET(DQ$2,0,0,COUNTIF(DP:DP,"&gt;0"),1),ROWS(DP$2:DP410)),1),DP$2:DP$503,0),1,1,1)</f>
        <v>#NUM!</v>
      </c>
      <c r="DV410" s="104" t="e">
        <f t="array" aca="1" ref="DV410" ca="1">OFFSET($DQ$1,MATCH(INDEX(DS:DS,SMALL(OFFSET(DT$2,0,0,COUNTIF(DS:DS,"&gt;0"),1),ROWS(DS$2:DS410)),1),DS$2:DS$503,0),1,1,1)</f>
        <v>#REF!</v>
      </c>
      <c r="DW410" s="103" t="e">
        <f t="array" aca="1" ref="DW410" ca="1">OFFSET(DN$1,MATCH(INDEX(DP:DP,SMALL(OFFSET(DQ$2,0,0,COUNTIF(DP:DP,"&gt;0"),1),ROWS(DP$2:DP410)),1),DP$2:DP$503,0),0,1,1)</f>
        <v>#NUM!</v>
      </c>
      <c r="EA410" s="91" t="str">
        <f t="shared" si="216"/>
        <v/>
      </c>
      <c r="EB410" s="99">
        <f t="shared" si="217"/>
        <v>0</v>
      </c>
      <c r="EC410" s="103">
        <f t="array" ref="EC410">EB410+(ROWS(EB$2:EB410)/1000*(EB410&lt;&gt;0))</f>
        <v>0</v>
      </c>
      <c r="ED410" s="103" t="e">
        <f t="array" ref="ED410">MATCH(SMALL(EC:EC,COUNTIF(EC:EC,0)+ROWS(EC$2:EC410)),EC:EC,0)</f>
        <v>#NUM!</v>
      </c>
      <c r="EE410" s="99">
        <f t="shared" si="249"/>
        <v>0</v>
      </c>
      <c r="EF410" s="103">
        <f t="array" ref="EF410">EE410+(ROWS(EE$2:EE410)/1000*(EE410&lt;&gt;0))</f>
        <v>0</v>
      </c>
      <c r="EG410" s="103" t="e">
        <f>MATCH(SMALL(EF:EF,COUNTIF(EF:EF,0)+ROWS(EF$2:EF410)),EF:EF,0)</f>
        <v>#NUM!</v>
      </c>
      <c r="EH410" s="104" t="e">
        <f t="array" aca="1" ref="EH410" ca="1">OFFSET($EA$1,MATCH(INDEX(EC:EC,SMALL(OFFSET(ED$2,0,0,COUNTIF(EC:EC,"&gt;0"),1),ROWS(EC$2:EC410)),1),EC$2:EC$501,0),1,1,1)</f>
        <v>#NUM!</v>
      </c>
      <c r="EI410" s="104" t="e">
        <f t="array" aca="1" ref="EI410" ca="1">OFFSET($ED$1,MATCH(INDEX(EF:EF,SMALL(OFFSET(EG$2,0,0,COUNTIF(EF:EF,"&gt;0"),1),ROWS(EF$2:EF410)),1),EF$2:EF$501,0),1,1,1)</f>
        <v>#REF!</v>
      </c>
      <c r="EJ410" s="103" t="e">
        <f t="array" aca="1" ref="EJ410" ca="1">OFFSET(EA$1,MATCH(INDEX(EC:EC,SMALL(OFFSET(ED$2,0,0,COUNTIF(EC:EC,"&gt;0"),1),ROWS(EC$2:EC410)),1),EC$2:EC$501,0),0,1,1)</f>
        <v>#NUM!</v>
      </c>
      <c r="EN410" s="91" t="str">
        <f t="shared" si="218"/>
        <v/>
      </c>
      <c r="EO410" s="99">
        <f t="shared" si="219"/>
        <v>0</v>
      </c>
      <c r="EP410" s="103">
        <f t="array" ref="EP410">EO410+(ROWS(EO$2:EO410)/1000*(EO410&lt;&gt;0))</f>
        <v>0</v>
      </c>
      <c r="EQ410" s="103" t="e">
        <f t="array" ref="EQ410">MATCH(SMALL(EP:EP,COUNTIF(EP:EP,0)+ROWS(EP$2:EP410)),EP:EP,0)</f>
        <v>#NUM!</v>
      </c>
      <c r="ER410" s="99">
        <f t="shared" si="250"/>
        <v>0</v>
      </c>
      <c r="ES410" s="103">
        <f t="array" ref="ES410">ER410+(ROWS(ER$2:ER410)/1000*(ER410&lt;&gt;0))</f>
        <v>0</v>
      </c>
      <c r="ET410" s="103" t="e">
        <f>MATCH(SMALL(ES:ES,COUNTIF(ES:ES,0)+ROWS(ES$2:ES410)),ES:ES,0)</f>
        <v>#NUM!</v>
      </c>
      <c r="EU410" s="104" t="e">
        <f t="array" aca="1" ref="EU410" ca="1">OFFSET($EN$1,MATCH(INDEX(EP:EP,SMALL(OFFSET(EQ$2,0,0,COUNTIF(EP:EP,"&gt;0"),1),ROWS(EP$2:EP410)),1),EP$2:EP$501,0),1,1,1)</f>
        <v>#NUM!</v>
      </c>
      <c r="EV410" s="104" t="e">
        <f t="array" aca="1" ref="EV410" ca="1">OFFSET($EN$1,MATCH(INDEX(ES:ES,SMALL(OFFSET(ET$2,0,0,COUNTIF(ES:ES,"&gt;0"),1),ROWS(ES$2:ES410)),1),ES$2:ES$501,0),1,1,1)</f>
        <v>#REF!</v>
      </c>
      <c r="EW410" s="103" t="e">
        <f t="array" aca="1" ref="EW410" ca="1">OFFSET(EN$1,MATCH(INDEX(EP:EP,SMALL(OFFSET(EQ$2,0,0,COUNTIF(EP:EP,"&gt;0"),1),ROWS(EP$2:EP410)),1),EP$2:EP$501,0),0,1,1)</f>
        <v>#NUM!</v>
      </c>
      <c r="EX410" s="91"/>
      <c r="EY410" s="91"/>
      <c r="EZ410" s="91"/>
      <c r="FA410" s="103" t="str">
        <f t="shared" si="244"/>
        <v/>
      </c>
      <c r="FB410" s="103">
        <f t="shared" si="245"/>
        <v>0</v>
      </c>
      <c r="FC410" s="103">
        <f>FB410+(ROWS(FB$2:FB410)/1000*(FB410&lt;&gt;0))</f>
        <v>0</v>
      </c>
      <c r="FD410" s="103" t="e">
        <f>MATCH(SMALL(FC:FC,COUNTIF(FC:FC,0)+ROWS(FC$2:FC410)),FC:FC,0)</f>
        <v>#NUM!</v>
      </c>
      <c r="FE410" s="99">
        <f t="shared" si="251"/>
        <v>0</v>
      </c>
      <c r="FF410" s="103">
        <f>FE410+(ROWS(FE$2:FE410)/1000*(FE410&lt;&gt;0))</f>
        <v>0</v>
      </c>
      <c r="FG410" s="103" t="e">
        <f>MATCH(SMALL(FF:FF,COUNTIF(FF:FF,0)+ROWS(FF$2:FF410)),FF:FF,0)</f>
        <v>#NUM!</v>
      </c>
      <c r="FH410" s="104" t="e">
        <f ca="1">OFFSET($FA$1,MATCH(INDEX(FC:FC,SMALL(OFFSET(FD$2,0,0,COUNTIF(FC:FC,"&gt;0"),1),ROWS(FC$2:FC410)),1),FC$2:FC$502,0),1,1,1)</f>
        <v>#NUM!</v>
      </c>
      <c r="FI410" s="98" t="e">
        <f ca="1">OFFSET($FA$1,MATCH(INDEX(FF:FF,SMALL(OFFSET(FG$2,0,0,COUNTIF(FF:FF,"&gt;0"),1),ROWS(FF$2:FF410)),1),FF$2:FF$502,0),1,1,1)</f>
        <v>#REF!</v>
      </c>
      <c r="FJ410" s="103" t="e">
        <f ca="1">OFFSET(FA$1,MATCH(INDEX(FC:FC,SMALL(OFFSET(FD$2,0,0,COUNTIF(FC:FC,"&gt;0"),1),ROWS(FC$2:FC410)),1),FC$2:FC$502,0),0,1,1)</f>
        <v>#NUM!</v>
      </c>
    </row>
    <row r="411" spans="3:166">
      <c r="C411" s="91">
        <v>410</v>
      </c>
      <c r="D411" s="99">
        <f>IF(OR(Layout!L424 = "P"), Layout!V424, 0)</f>
        <v>0</v>
      </c>
      <c r="E411" s="99">
        <f t="array" ref="E411">IF(OR(Layout!L424 = "P", Layout!L424 = "A"), Layout!W424, 0)</f>
        <v>0</v>
      </c>
      <c r="F411" s="99">
        <f>IF(OR(Layout!L424 = "P", Layout!L424 = "A"), Layout!I424, 0)</f>
        <v>0</v>
      </c>
      <c r="G411" s="91" t="str">
        <f t="array" ref="G411">IF(OR(Layout!L424 = "P", Layout!L424 = "A"), Layout!G424, "")</f>
        <v/>
      </c>
      <c r="H411" s="91" t="str">
        <f>IF(Layout!G424 &gt; 0, Layout!G424, "")</f>
        <v/>
      </c>
      <c r="I411" s="102">
        <f>IF(Layout!Y424 &gt; 0, Layout!Y424, 0)</f>
        <v>0</v>
      </c>
      <c r="J411" s="92">
        <f t="array" ref="J411">IF(Layout!AA424 &gt; 0, Layout!AA424, 0)</f>
        <v>0</v>
      </c>
      <c r="K411" s="92">
        <f>IF(Layout!K424 &gt; 0, Layout!K424, 0)</f>
        <v>0</v>
      </c>
      <c r="L411" s="98"/>
      <c r="N411" s="91" t="str">
        <f t="shared" si="220"/>
        <v/>
      </c>
      <c r="O411" s="99">
        <f t="shared" si="221"/>
        <v>0</v>
      </c>
      <c r="P411" s="103">
        <f t="array" ref="P411">O411+(ROWS(O$2:O411)/1000*(O411&lt;&gt;0))</f>
        <v>0</v>
      </c>
      <c r="Q411" s="103" t="e">
        <f t="array" ref="Q411">MATCH(SMALL(P:P,COUNTIF(P:P,0)+ROWS(P$2:P411)),P:P,0)</f>
        <v>#NUM!</v>
      </c>
      <c r="R411" s="99">
        <f t="shared" si="222"/>
        <v>0</v>
      </c>
      <c r="S411" s="103">
        <f t="array" ref="S411">R411+(ROWS(R$2:R411)/1000*(R411&lt;&gt;0))</f>
        <v>0</v>
      </c>
      <c r="T411" s="103" t="e">
        <f>MATCH(SMALL(S:S,COUNTIF(S:S,0)+ROWS(S$2:S411)),S:S,0)</f>
        <v>#NUM!</v>
      </c>
      <c r="U411" s="104" t="e">
        <f t="array" aca="1" ref="U411" ca="1">OFFSET($N$1,MATCH(INDEX(P:P,SMALL(OFFSET(Q$2,0,0,COUNTIF(P:P,"&gt;0"),1),ROWS(P$2:P411)),1),P$2:P$502,0),1,1,1)</f>
        <v>#NUM!</v>
      </c>
      <c r="V411" s="104" t="e">
        <f t="array" aca="1" ref="V411" ca="1">OFFSET($Q$1,MATCH(INDEX(S:S,SMALL(OFFSET(T$2,0,0,COUNTIF(S:S,"&gt;0"),1),ROWS(S$2:S411)),1),S$2:S$502,0),1,1,1)</f>
        <v>#NUM!</v>
      </c>
      <c r="W411" s="103" t="e">
        <f ca="1">OFFSET(N$1,MATCH(INDEX(S:S,SMALL(OFFSET(T$2,0,0,COUNTIF(S:S,"&gt;0"),1),ROWS(S$2:S411)),1),S$2:S$502,0),0,1,1)</f>
        <v>#NUM!</v>
      </c>
      <c r="AA411" s="91" t="str">
        <f t="shared" si="223"/>
        <v/>
      </c>
      <c r="AB411" s="99">
        <f t="shared" si="224"/>
        <v>0</v>
      </c>
      <c r="AC411" s="103">
        <f t="array" ref="AC411">AB411+(ROWS(AB$2:AB411)/1000*(AB411&lt;&gt;0))</f>
        <v>0</v>
      </c>
      <c r="AD411" s="103" t="e">
        <f t="array" ref="AD411">MATCH(SMALL(AC:AC,COUNTIF(AC:AC,0)+ROWS(AC$2:AC411)),AC:AC,0)</f>
        <v>#NUM!</v>
      </c>
      <c r="AE411" s="99">
        <f t="shared" si="225"/>
        <v>0</v>
      </c>
      <c r="AF411" s="103">
        <f t="array" ref="AF411">AE411+(ROWS(AE$2:AE411)/1000*(AE411&lt;&gt;0))</f>
        <v>0</v>
      </c>
      <c r="AG411" s="103" t="e">
        <f>MATCH(SMALL(AF:AF,COUNTIF(AF:AF,0)+ROWS(AF$2:AF411)),AF:AF,0)</f>
        <v>#NUM!</v>
      </c>
      <c r="AH411" s="104" t="e">
        <f ca="1">OFFSET($AA$1,MATCH(INDEX(AC:AC,SMALL(OFFSET(AD$2,0,0,COUNTIF(AC:AC,"&gt;0"),1),ROWS(AC$2:AC411)),1),AC$2:AC$502,0),1,1,1)</f>
        <v>#NUM!</v>
      </c>
      <c r="AI411" s="104" t="e">
        <f ca="1">OFFSET($AD$1,MATCH(INDEX(AF:AF,SMALL(OFFSET(AG$2,0,0,COUNTIF(AF:AF,"&gt;0"),1),ROWS(AF$2:AF411)),1),AF$2:AF$502,0),1,1,1)</f>
        <v>#NUM!</v>
      </c>
      <c r="AJ411" s="103" t="e">
        <f ca="1">OFFSET(AA$1,MATCH(INDEX(AF:AF,SMALL(OFFSET(AG$2,0,0,COUNTIF(AF:AF,"&gt;0"),1),ROWS(AF$2:AF411)),1),AF$2:AF$502,0),0,1,1)</f>
        <v>#NUM!</v>
      </c>
      <c r="AN411" s="91" t="str">
        <f t="shared" si="226"/>
        <v/>
      </c>
      <c r="AO411" s="99">
        <f t="shared" si="227"/>
        <v>0</v>
      </c>
      <c r="AP411" s="103">
        <f t="array" ref="AP411">AO411+(ROWS(AO$2:AO411)/1000*(AO411&lt;&gt;0))</f>
        <v>0</v>
      </c>
      <c r="AQ411" s="103" t="e">
        <f t="array" ref="AQ411">MATCH(SMALL(AP:AP,COUNTIF(AP:AP,0)+ROWS(AP$2:AP411)),AP:AP,0)</f>
        <v>#NUM!</v>
      </c>
      <c r="AR411" s="99">
        <f t="shared" si="228"/>
        <v>0</v>
      </c>
      <c r="AS411" s="103">
        <f t="array" ref="AS411">AR411+(ROWS(AR$2:AR411)/1000*(AR411&lt;&gt;0))</f>
        <v>0</v>
      </c>
      <c r="AT411" s="103" t="e">
        <f>MATCH(SMALL(AS:AS,COUNTIF(AS:AS,0)+ROWS(AS$2:AS411)),AS:AS,0)</f>
        <v>#NUM!</v>
      </c>
      <c r="AU411" s="104" t="e">
        <f ca="1">OFFSET($AN$1,MATCH(INDEX(AP:AP,SMALL(OFFSET(AQ$2,0,0,COUNTIF(AP:AP,"&gt;0"),1),ROWS(AP$2:AP411)),1),AP$2:AP$502,0),1,1,1)</f>
        <v>#NUM!</v>
      </c>
      <c r="AV411" s="104" t="e">
        <f ca="1">OFFSET($AQ$1,MATCH(INDEX(AS:AS,SMALL(OFFSET(AT$2,0,0,COUNTIF(AS:AS,"&gt;0"),1),ROWS(AS$2:AS411)),1),AS$2:AS$502,0),1,1,1)</f>
        <v>#NUM!</v>
      </c>
      <c r="AW411" s="103" t="e">
        <f ca="1">OFFSET(AN$1,MATCH(INDEX(AS:AS,SMALL(OFFSET(AT$2,0,0,COUNTIF(AS:AS,"&gt;0"),1),ROWS(AS$2:AS411)),1),AS$2:AS$502,0),0,1,1)</f>
        <v>#NUM!</v>
      </c>
      <c r="BA411" s="91" t="str">
        <f t="shared" si="229"/>
        <v/>
      </c>
      <c r="BB411" s="99">
        <f t="shared" si="230"/>
        <v>0</v>
      </c>
      <c r="BC411" s="103">
        <f t="array" ref="BC411">BB411+(ROWS(BB$2:BB411)/1000*(BB411&lt;&gt;0))</f>
        <v>0</v>
      </c>
      <c r="BD411" s="103" t="e">
        <f t="array" ref="BD411">MATCH(SMALL(BC:BC,COUNTIF(BC:BC,0)+ROWS(BC$2:BC411)),BC:BC,0)</f>
        <v>#NUM!</v>
      </c>
      <c r="BE411" s="99">
        <f t="shared" si="231"/>
        <v>0</v>
      </c>
      <c r="BF411" s="103">
        <f t="array" ref="BF411">BE411+(ROWS(BE$2:BE411)/1000*(BE411&lt;&gt;0))</f>
        <v>0</v>
      </c>
      <c r="BG411" s="103" t="e">
        <f>MATCH(SMALL(BF:BF,COUNTIF(BF:BF,0)+ROWS(BF$2:BF411)),BF:BF,0)</f>
        <v>#NUM!</v>
      </c>
      <c r="BH411" s="104" t="e">
        <f ca="1">OFFSET($BA$1,MATCH(INDEX(BC:BC,SMALL(OFFSET(BD$2,0,0,COUNTIF(BC:BC,"&gt;0"),1),ROWS(BC$2:BC411)),1),BC$2:BC$502,0),1,1,1)</f>
        <v>#NUM!</v>
      </c>
      <c r="BI411" s="104" t="e">
        <f ca="1">OFFSET($BD$1,MATCH(INDEX(BF:BF,SMALL(OFFSET(BG$2,0,0,COUNTIF(BF:BF,"&gt;0"),1),ROWS(BF$2:BF411)),1),BF$2:BF$502,0),1,1,1)</f>
        <v>#NUM!</v>
      </c>
      <c r="BJ411" s="103" t="e">
        <f ca="1">OFFSET(BA$1,MATCH(INDEX(BF:BF,SMALL(OFFSET(BG$2,0,0,COUNTIF(BF:BF,"&gt;0"),1),ROWS(BF$2:BF411)),1),BF$2:BF$502,0),0,1,1)</f>
        <v>#NUM!</v>
      </c>
      <c r="BN411" s="91" t="str">
        <f t="shared" si="232"/>
        <v/>
      </c>
      <c r="BO411" s="99">
        <f t="shared" si="233"/>
        <v>0</v>
      </c>
      <c r="BP411" s="103">
        <f t="array" ref="BP411">BO411+(ROWS(BO$2:BO411)/1000*(BO411&lt;&gt;0))</f>
        <v>0</v>
      </c>
      <c r="BQ411" s="103" t="e">
        <f t="array" ref="BQ411">MATCH(SMALL(BP:BP,COUNTIF(BP:BP,0)+ROWS(BP$2:BP411)),BP:BP,0)</f>
        <v>#NUM!</v>
      </c>
      <c r="BR411" s="99">
        <f t="shared" si="234"/>
        <v>0</v>
      </c>
      <c r="BS411" s="103">
        <f t="array" ref="BS411">BR411+(ROWS(BR$2:BR411)/1000*(BR411&lt;&gt;0))</f>
        <v>0</v>
      </c>
      <c r="BT411" s="103" t="e">
        <f>MATCH(SMALL(BS:BS,COUNTIF(BS:BS,0)+ROWS(BS$2:BS411)),BS:BS,0)</f>
        <v>#NUM!</v>
      </c>
      <c r="BU411" s="104" t="e">
        <f ca="1">OFFSET($BN$1,MATCH(INDEX(BP:BP,SMALL(OFFSET(BQ$2,0,0,COUNTIF(BP:BP,"&gt;0"),1),ROWS(BP$2:BP411)),1),BP$2:BP$502,0),1,1,1)</f>
        <v>#NUM!</v>
      </c>
      <c r="BV411" s="104" t="e">
        <f ca="1">OFFSET($BQ$1,MATCH(INDEX(BS:BS,SMALL(OFFSET(BT$2,0,0,COUNTIF(BS:BS,"&gt;0"),1),ROWS(BS$2:BS411)),1),BS$2:BS$502,0),1,1,1)</f>
        <v>#NUM!</v>
      </c>
      <c r="BW411" s="103" t="e">
        <f ca="1">OFFSET(BN$1,MATCH(INDEX(BS:BS,SMALL(OFFSET(BT$2,0,0,COUNTIF(BS:BS,"&gt;0"),1),ROWS(BS$2:BS411)),1),BS$2:BS$502,0),0,1,1)</f>
        <v>#NUM!</v>
      </c>
      <c r="CA411" s="91" t="str">
        <f t="shared" si="235"/>
        <v/>
      </c>
      <c r="CB411" s="99">
        <f t="shared" si="236"/>
        <v>0</v>
      </c>
      <c r="CC411" s="103">
        <f t="array" ref="CC411">CB411+(ROWS(CB$2:CB411)/1000*(CB411&lt;&gt;0))</f>
        <v>0</v>
      </c>
      <c r="CD411" s="103" t="e">
        <f t="array" ref="CD411">MATCH(SMALL(CC:CC,COUNTIF(CC:CC,0)+ROWS(CC$2:CC411)),CC:CC,0)</f>
        <v>#NUM!</v>
      </c>
      <c r="CE411" s="99">
        <f t="shared" si="237"/>
        <v>0</v>
      </c>
      <c r="CF411" s="103">
        <f t="array" ref="CF411">CE411+(ROWS(CE$2:CE411)/1000*(CE411&lt;&gt;0))</f>
        <v>0</v>
      </c>
      <c r="CG411" s="103" t="e">
        <f>MATCH(SMALL(CF:CF,COUNTIF(CF:CF,0)+ROWS(CF$2:CF411)),CF:CF,0)</f>
        <v>#NUM!</v>
      </c>
      <c r="CH411" s="104" t="e">
        <f ca="1">OFFSET($CA$1,MATCH(INDEX(CC:CC,SMALL(OFFSET(CD$2,0,0,COUNTIF(CC:CC,"&gt;0"),1),ROWS(CC$2:CC411)),1),CC$2:CC$502,0),1,1,1)</f>
        <v>#NUM!</v>
      </c>
      <c r="CI411" s="104" t="e">
        <f t="array" aca="1" ref="CI411" ca="1">OFFSET($CD$1,MATCH(INDEX(CF:CF,SMALL(OFFSET(CG$2,0,0,COUNTIF(CF:CF,"&gt;0"),1),ROWS(CF$2:CF411)),1),CF$2:CF$502,0),1,1,1)</f>
        <v>#NUM!</v>
      </c>
      <c r="CJ411" s="103" t="e">
        <f ca="1">OFFSET(CA$1,MATCH(INDEX(CF:CF,SMALL(OFFSET(CG$2,0,0,COUNTIF(CF:CF,"&gt;0"),1),ROWS(CF$2:CF411)),1),CF$2:CF$502,0),0,1,1)</f>
        <v>#NUM!</v>
      </c>
      <c r="CN411" s="91" t="str">
        <f t="shared" si="238"/>
        <v/>
      </c>
      <c r="CO411" s="99">
        <f t="shared" si="239"/>
        <v>0</v>
      </c>
      <c r="CP411" s="103">
        <f t="array" ref="CP411">CO411+(ROWS(CO$2:CO411)/1000*(CO411&lt;&gt;0))</f>
        <v>0</v>
      </c>
      <c r="CQ411" s="103" t="e">
        <f t="array" ref="CQ411">MATCH(SMALL(CP:CP,COUNTIF(CP:CP,0)+ROWS(CP$2:CP411)),CP:CP,0)</f>
        <v>#NUM!</v>
      </c>
      <c r="CR411" s="99">
        <f t="shared" si="240"/>
        <v>0</v>
      </c>
      <c r="CS411" s="103">
        <f t="array" ref="CS411">CR411+(ROWS(CR$2:CR411)/1000*(CR411&lt;&gt;0))</f>
        <v>0</v>
      </c>
      <c r="CT411" s="103" t="e">
        <f>MATCH(SMALL(CS:CS,COUNTIF(CS:CS,0)+ROWS(CS$2:CS411)),CS:CS,0)</f>
        <v>#NUM!</v>
      </c>
      <c r="CU411" s="104" t="e">
        <f t="array" aca="1" ref="CU411" ca="1">OFFSET($CN$1,MATCH(INDEX(CP:CP,SMALL(OFFSET(CQ$2,0,0,COUNTIF(CP:CP,"&gt;0"),1),ROWS(CP$2:CP411)),1),CP$2:CP$502,0),1,1,1)</f>
        <v>#NUM!</v>
      </c>
      <c r="CV411" s="104" t="e">
        <f t="array" aca="1" ref="CV411" ca="1">OFFSET($CQ$1,MATCH(INDEX(CS:CS,SMALL(OFFSET(CT$2,0,0,COUNTIF(CS:CS,"&gt;0"),1),ROWS(CS$2:CS411)),1),CS$2:CS$502,0),1,1,1)</f>
        <v>#NUM!</v>
      </c>
      <c r="CW411" s="103" t="e">
        <f ca="1">OFFSET(CN$1,MATCH(INDEX(CS:CS,SMALL(OFFSET(CT$2,0,0,COUNTIF(CS:CS,"&gt;0"),1),ROWS(CS$2:CS411)),1),CS$2:CS$502,0),0,1,1)</f>
        <v>#NUM!</v>
      </c>
      <c r="DA411" s="91" t="str">
        <f t="shared" si="241"/>
        <v/>
      </c>
      <c r="DB411" s="99">
        <f t="shared" si="242"/>
        <v>0</v>
      </c>
      <c r="DC411" s="103">
        <f t="array" ref="DC411">DB411+(ROWS(DB$2:DB411)/1000*(DB411&lt;&gt;0))</f>
        <v>0</v>
      </c>
      <c r="DD411" s="103" t="e">
        <f t="array" ref="DD411">MATCH(SMALL(DC:DC,COUNTIF(DC:DC,0)+ROWS(DC$2:DC411)),DC:DC,0)</f>
        <v>#NUM!</v>
      </c>
      <c r="DE411" s="99">
        <f t="shared" si="243"/>
        <v>0</v>
      </c>
      <c r="DF411" s="103">
        <f t="array" ref="DF411">DE411+(ROWS(DE$2:DE411)/1000*(DE411&lt;&gt;0))</f>
        <v>0</v>
      </c>
      <c r="DG411" s="103" t="e">
        <f>MATCH(SMALL(DF:DF,COUNTIF(DF:DF,0)+ROWS(DF$2:DF411)),DF:DF,0)</f>
        <v>#NUM!</v>
      </c>
      <c r="DH411" s="104" t="e">
        <f t="array" aca="1" ref="DH411" ca="1">OFFSET($DA$1,MATCH(INDEX(DC:DC,SMALL(OFFSET(DD$2,0,0,COUNTIF(DC:DC,"&gt;0"),1),ROWS(DC$2:DC411)),1),DC$2:DC$502,0),1,1,1)</f>
        <v>#NUM!</v>
      </c>
      <c r="DI411" s="104" t="e">
        <f t="array" aca="1" ref="DI411" ca="1">OFFSET($DD$1,MATCH(INDEX(DF:DF,SMALL(OFFSET(DG$2,0,0,COUNTIF(DF:DF,"&gt;0"),1),ROWS(DF$2:DF411)),1),DF$2:DF$502,0),1,1,1)</f>
        <v>#NUM!</v>
      </c>
      <c r="DJ411" s="103" t="e">
        <f ca="1">OFFSET(DA$1,MATCH(INDEX(DF:DF,SMALL(OFFSET(DG$2,0,0,COUNTIF(DF:DF,"&gt;0"),1),ROWS(DF$2:DF411)),1),DF$2:DF$502,0),0,1,1)</f>
        <v>#NUM!</v>
      </c>
      <c r="DN411" s="91" t="str">
        <f t="shared" si="246"/>
        <v/>
      </c>
      <c r="DO411" s="99">
        <f t="shared" si="247"/>
        <v>0</v>
      </c>
      <c r="DP411" s="103">
        <f t="array" ref="DP411">DO411+(ROWS(DO$2:DO411)/1000*(DO411&lt;&gt;0))</f>
        <v>0</v>
      </c>
      <c r="DQ411" s="103" t="e">
        <f t="array" ref="DQ411">MATCH(SMALL(DP:DP,COUNTIF(DP:DP,0)+ROWS(DP$2:DP411)),DP:DP,0)</f>
        <v>#NUM!</v>
      </c>
      <c r="DR411" s="99">
        <f t="shared" si="248"/>
        <v>0</v>
      </c>
      <c r="DS411" s="103">
        <f t="array" ref="DS411">DR411+(ROWS(DR$2:DR411)/1000*(DR411&lt;&gt;0))</f>
        <v>0</v>
      </c>
      <c r="DT411" s="103" t="e">
        <f>MATCH(SMALL(DS:DS,COUNTIF(DS:DS,0)+ROWS(DS$2:DS411)),DS:DS,0)</f>
        <v>#NUM!</v>
      </c>
      <c r="DU411" s="104" t="e">
        <f t="array" aca="1" ref="DU411" ca="1">OFFSET($DN$1,MATCH(INDEX(DP:DP,SMALL(OFFSET(DQ$2,0,0,COUNTIF(DP:DP,"&gt;0"),1),ROWS(DP$2:DP411)),1),DP$2:DP$503,0),1,1,1)</f>
        <v>#NUM!</v>
      </c>
      <c r="DV411" s="104" t="e">
        <f t="array" aca="1" ref="DV411" ca="1">OFFSET($DQ$1,MATCH(INDEX(DS:DS,SMALL(OFFSET(DT$2,0,0,COUNTIF(DS:DS,"&gt;0"),1),ROWS(DS$2:DS411)),1),DS$2:DS$503,0),1,1,1)</f>
        <v>#REF!</v>
      </c>
      <c r="DW411" s="103" t="e">
        <f t="array" aca="1" ref="DW411" ca="1">OFFSET(DN$1,MATCH(INDEX(DP:DP,SMALL(OFFSET(DQ$2,0,0,COUNTIF(DP:DP,"&gt;0"),1),ROWS(DP$2:DP411)),1),DP$2:DP$503,0),0,1,1)</f>
        <v>#NUM!</v>
      </c>
      <c r="EA411" s="91" t="str">
        <f t="shared" si="216"/>
        <v/>
      </c>
      <c r="EB411" s="99">
        <f t="shared" si="217"/>
        <v>0</v>
      </c>
      <c r="EC411" s="103">
        <f t="array" ref="EC411">EB411+(ROWS(EB$2:EB411)/1000*(EB411&lt;&gt;0))</f>
        <v>0</v>
      </c>
      <c r="ED411" s="103" t="e">
        <f t="array" ref="ED411">MATCH(SMALL(EC:EC,COUNTIF(EC:EC,0)+ROWS(EC$2:EC411)),EC:EC,0)</f>
        <v>#NUM!</v>
      </c>
      <c r="EE411" s="99">
        <f t="shared" si="249"/>
        <v>0</v>
      </c>
      <c r="EF411" s="103">
        <f t="array" ref="EF411">EE411+(ROWS(EE$2:EE411)/1000*(EE411&lt;&gt;0))</f>
        <v>0</v>
      </c>
      <c r="EG411" s="103" t="e">
        <f>MATCH(SMALL(EF:EF,COUNTIF(EF:EF,0)+ROWS(EF$2:EF411)),EF:EF,0)</f>
        <v>#NUM!</v>
      </c>
      <c r="EH411" s="104" t="e">
        <f t="array" aca="1" ref="EH411" ca="1">OFFSET($EA$1,MATCH(INDEX(EC:EC,SMALL(OFFSET(ED$2,0,0,COUNTIF(EC:EC,"&gt;0"),1),ROWS(EC$2:EC411)),1),EC$2:EC$501,0),1,1,1)</f>
        <v>#NUM!</v>
      </c>
      <c r="EI411" s="104" t="e">
        <f t="array" aca="1" ref="EI411" ca="1">OFFSET($ED$1,MATCH(INDEX(EF:EF,SMALL(OFFSET(EG$2,0,0,COUNTIF(EF:EF,"&gt;0"),1),ROWS(EF$2:EF411)),1),EF$2:EF$501,0),1,1,1)</f>
        <v>#REF!</v>
      </c>
      <c r="EJ411" s="103" t="e">
        <f t="array" aca="1" ref="EJ411" ca="1">OFFSET(EA$1,MATCH(INDEX(EC:EC,SMALL(OFFSET(ED$2,0,0,COUNTIF(EC:EC,"&gt;0"),1),ROWS(EC$2:EC411)),1),EC$2:EC$501,0),0,1,1)</f>
        <v>#NUM!</v>
      </c>
      <c r="EN411" s="91" t="str">
        <f t="shared" si="218"/>
        <v/>
      </c>
      <c r="EO411" s="99">
        <f t="shared" si="219"/>
        <v>0</v>
      </c>
      <c r="EP411" s="103">
        <f t="array" ref="EP411">EO411+(ROWS(EO$2:EO411)/1000*(EO411&lt;&gt;0))</f>
        <v>0</v>
      </c>
      <c r="EQ411" s="103" t="e">
        <f t="array" ref="EQ411">MATCH(SMALL(EP:EP,COUNTIF(EP:EP,0)+ROWS(EP$2:EP411)),EP:EP,0)</f>
        <v>#NUM!</v>
      </c>
      <c r="ER411" s="99">
        <f t="shared" si="250"/>
        <v>0</v>
      </c>
      <c r="ES411" s="103">
        <f t="array" ref="ES411">ER411+(ROWS(ER$2:ER411)/1000*(ER411&lt;&gt;0))</f>
        <v>0</v>
      </c>
      <c r="ET411" s="103" t="e">
        <f>MATCH(SMALL(ES:ES,COUNTIF(ES:ES,0)+ROWS(ES$2:ES411)),ES:ES,0)</f>
        <v>#NUM!</v>
      </c>
      <c r="EU411" s="104" t="e">
        <f t="array" aca="1" ref="EU411" ca="1">OFFSET($EN$1,MATCH(INDEX(EP:EP,SMALL(OFFSET(EQ$2,0,0,COUNTIF(EP:EP,"&gt;0"),1),ROWS(EP$2:EP411)),1),EP$2:EP$501,0),1,1,1)</f>
        <v>#NUM!</v>
      </c>
      <c r="EV411" s="104" t="e">
        <f t="array" aca="1" ref="EV411" ca="1">OFFSET($EN$1,MATCH(INDEX(ES:ES,SMALL(OFFSET(ET$2,0,0,COUNTIF(ES:ES,"&gt;0"),1),ROWS(ES$2:ES411)),1),ES$2:ES$501,0),1,1,1)</f>
        <v>#REF!</v>
      </c>
      <c r="EW411" s="103" t="e">
        <f t="array" aca="1" ref="EW411" ca="1">OFFSET(EN$1,MATCH(INDEX(EP:EP,SMALL(OFFSET(EQ$2,0,0,COUNTIF(EP:EP,"&gt;0"),1),ROWS(EP$2:EP411)),1),EP$2:EP$501,0),0,1,1)</f>
        <v>#NUM!</v>
      </c>
      <c r="EX411" s="91"/>
      <c r="EY411" s="91"/>
      <c r="EZ411" s="91"/>
      <c r="FA411" s="103" t="str">
        <f t="shared" si="244"/>
        <v/>
      </c>
      <c r="FB411" s="103">
        <f t="shared" si="245"/>
        <v>0</v>
      </c>
      <c r="FC411" s="103">
        <f>FB411+(ROWS(FB$2:FB411)/1000*(FB411&lt;&gt;0))</f>
        <v>0</v>
      </c>
      <c r="FD411" s="103" t="e">
        <f>MATCH(SMALL(FC:FC,COUNTIF(FC:FC,0)+ROWS(FC$2:FC411)),FC:FC,0)</f>
        <v>#NUM!</v>
      </c>
      <c r="FE411" s="99">
        <f t="shared" si="251"/>
        <v>0</v>
      </c>
      <c r="FF411" s="103">
        <f>FE411+(ROWS(FE$2:FE411)/1000*(FE411&lt;&gt;0))</f>
        <v>0</v>
      </c>
      <c r="FG411" s="103" t="e">
        <f>MATCH(SMALL(FF:FF,COUNTIF(FF:FF,0)+ROWS(FF$2:FF411)),FF:FF,0)</f>
        <v>#NUM!</v>
      </c>
      <c r="FH411" s="104" t="e">
        <f ca="1">OFFSET($FA$1,MATCH(INDEX(FC:FC,SMALL(OFFSET(FD$2,0,0,COUNTIF(FC:FC,"&gt;0"),1),ROWS(FC$2:FC411)),1),FC$2:FC$502,0),1,1,1)</f>
        <v>#NUM!</v>
      </c>
      <c r="FI411" s="104" t="e">
        <f ca="1">OFFSET($FA$1,MATCH(INDEX(FF:FF,SMALL(OFFSET(FG$2,0,0,COUNTIF(FF:FF,"&gt;0"),1),ROWS(FF$2:FF411)),1),FF$2:FF$502,0),1,1,1)</f>
        <v>#REF!</v>
      </c>
      <c r="FJ411" s="103" t="e">
        <f ca="1">OFFSET(FA$1,MATCH(INDEX(FC:FC,SMALL(OFFSET(FD$2,0,0,COUNTIF(FC:FC,"&gt;0"),1),ROWS(FC$2:FC411)),1),FC$2:FC$502,0),0,1,1)</f>
        <v>#NUM!</v>
      </c>
    </row>
    <row r="412" spans="3:166">
      <c r="C412" s="91">
        <v>411</v>
      </c>
      <c r="D412" s="99">
        <f>IF(OR(Layout!L425 = "P"), Layout!V425, 0)</f>
        <v>0</v>
      </c>
      <c r="E412" s="99">
        <f t="array" ref="E412">IF(OR(Layout!L425 = "P", Layout!L425 = "A"), Layout!W425, 0)</f>
        <v>0</v>
      </c>
      <c r="F412" s="99">
        <f>IF(OR(Layout!L425 = "P", Layout!L425 = "A"), Layout!I425, 0)</f>
        <v>0</v>
      </c>
      <c r="G412" s="91" t="str">
        <f t="array" ref="G412">IF(OR(Layout!L425 = "P", Layout!L425 = "A"), Layout!G425, "")</f>
        <v/>
      </c>
      <c r="H412" s="91" t="str">
        <f>IF(Layout!G425 &gt; 0, Layout!G425, "")</f>
        <v/>
      </c>
      <c r="I412" s="102">
        <f>IF(Layout!Y425 &gt; 0, Layout!Y425, 0)</f>
        <v>0</v>
      </c>
      <c r="J412" s="92">
        <f t="array" ref="J412">IF(Layout!AA425 &gt; 0, Layout!AA425, 0)</f>
        <v>0</v>
      </c>
      <c r="K412" s="92">
        <f>IF(Layout!K425 &gt; 0, Layout!K425, 0)</f>
        <v>0</v>
      </c>
      <c r="L412" s="98"/>
      <c r="N412" s="91" t="str">
        <f t="shared" si="220"/>
        <v/>
      </c>
      <c r="O412" s="99">
        <f t="shared" si="221"/>
        <v>0</v>
      </c>
      <c r="P412" s="103">
        <f t="array" ref="P412">O412+(ROWS(O$2:O412)/1000*(O412&lt;&gt;0))</f>
        <v>0</v>
      </c>
      <c r="Q412" s="103" t="e">
        <f t="array" ref="Q412">MATCH(SMALL(P:P,COUNTIF(P:P,0)+ROWS(P$2:P412)),P:P,0)</f>
        <v>#NUM!</v>
      </c>
      <c r="R412" s="99">
        <f t="shared" si="222"/>
        <v>0</v>
      </c>
      <c r="S412" s="103">
        <f t="array" ref="S412">R412+(ROWS(R$2:R412)/1000*(R412&lt;&gt;0))</f>
        <v>0</v>
      </c>
      <c r="T412" s="103" t="e">
        <f>MATCH(SMALL(S:S,COUNTIF(S:S,0)+ROWS(S$2:S412)),S:S,0)</f>
        <v>#NUM!</v>
      </c>
      <c r="U412" s="104" t="e">
        <f t="array" aca="1" ref="U412" ca="1">OFFSET($N$1,MATCH(INDEX(P:P,SMALL(OFFSET(Q$2,0,0,COUNTIF(P:P,"&gt;0"),1),ROWS(P$2:P412)),1),P$2:P$502,0),1,1,1)</f>
        <v>#NUM!</v>
      </c>
      <c r="V412" s="104" t="e">
        <f t="array" aca="1" ref="V412" ca="1">OFFSET($Q$1,MATCH(INDEX(S:S,SMALL(OFFSET(T$2,0,0,COUNTIF(S:S,"&gt;0"),1),ROWS(S$2:S412)),1),S$2:S$502,0),1,1,1)</f>
        <v>#NUM!</v>
      </c>
      <c r="W412" s="103" t="e">
        <f ca="1">OFFSET(N$1,MATCH(INDEX(S:S,SMALL(OFFSET(T$2,0,0,COUNTIF(S:S,"&gt;0"),1),ROWS(S$2:S412)),1),S$2:S$502,0),0,1,1)</f>
        <v>#NUM!</v>
      </c>
      <c r="AA412" s="91" t="str">
        <f t="shared" si="223"/>
        <v/>
      </c>
      <c r="AB412" s="99">
        <f t="shared" si="224"/>
        <v>0</v>
      </c>
      <c r="AC412" s="103">
        <f t="array" ref="AC412">AB412+(ROWS(AB$2:AB412)/1000*(AB412&lt;&gt;0))</f>
        <v>0</v>
      </c>
      <c r="AD412" s="103" t="e">
        <f t="array" ref="AD412">MATCH(SMALL(AC:AC,COUNTIF(AC:AC,0)+ROWS(AC$2:AC412)),AC:AC,0)</f>
        <v>#NUM!</v>
      </c>
      <c r="AE412" s="99">
        <f t="shared" si="225"/>
        <v>0</v>
      </c>
      <c r="AF412" s="103">
        <f t="array" ref="AF412">AE412+(ROWS(AE$2:AE412)/1000*(AE412&lt;&gt;0))</f>
        <v>0</v>
      </c>
      <c r="AG412" s="103" t="e">
        <f>MATCH(SMALL(AF:AF,COUNTIF(AF:AF,0)+ROWS(AF$2:AF412)),AF:AF,0)</f>
        <v>#NUM!</v>
      </c>
      <c r="AH412" s="104" t="e">
        <f ca="1">OFFSET($AA$1,MATCH(INDEX(AC:AC,SMALL(OFFSET(AD$2,0,0,COUNTIF(AC:AC,"&gt;0"),1),ROWS(AC$2:AC412)),1),AC$2:AC$502,0),1,1,1)</f>
        <v>#NUM!</v>
      </c>
      <c r="AI412" s="104" t="e">
        <f ca="1">OFFSET($AD$1,MATCH(INDEX(AF:AF,SMALL(OFFSET(AG$2,0,0,COUNTIF(AF:AF,"&gt;0"),1),ROWS(AF$2:AF412)),1),AF$2:AF$502,0),1,1,1)</f>
        <v>#NUM!</v>
      </c>
      <c r="AJ412" s="103" t="e">
        <f ca="1">OFFSET(AA$1,MATCH(INDEX(AF:AF,SMALL(OFFSET(AG$2,0,0,COUNTIF(AF:AF,"&gt;0"),1),ROWS(AF$2:AF412)),1),AF$2:AF$502,0),0,1,1)</f>
        <v>#NUM!</v>
      </c>
      <c r="AN412" s="91" t="str">
        <f t="shared" si="226"/>
        <v/>
      </c>
      <c r="AO412" s="99">
        <f t="shared" si="227"/>
        <v>0</v>
      </c>
      <c r="AP412" s="103">
        <f t="array" ref="AP412">AO412+(ROWS(AO$2:AO412)/1000*(AO412&lt;&gt;0))</f>
        <v>0</v>
      </c>
      <c r="AQ412" s="103" t="e">
        <f t="array" ref="AQ412">MATCH(SMALL(AP:AP,COUNTIF(AP:AP,0)+ROWS(AP$2:AP412)),AP:AP,0)</f>
        <v>#NUM!</v>
      </c>
      <c r="AR412" s="99">
        <f t="shared" si="228"/>
        <v>0</v>
      </c>
      <c r="AS412" s="103">
        <f t="array" ref="AS412">AR412+(ROWS(AR$2:AR412)/1000*(AR412&lt;&gt;0))</f>
        <v>0</v>
      </c>
      <c r="AT412" s="103" t="e">
        <f>MATCH(SMALL(AS:AS,COUNTIF(AS:AS,0)+ROWS(AS$2:AS412)),AS:AS,0)</f>
        <v>#NUM!</v>
      </c>
      <c r="AU412" s="104" t="e">
        <f ca="1">OFFSET($AN$1,MATCH(INDEX(AP:AP,SMALL(OFFSET(AQ$2,0,0,COUNTIF(AP:AP,"&gt;0"),1),ROWS(AP$2:AP412)),1),AP$2:AP$502,0),1,1,1)</f>
        <v>#NUM!</v>
      </c>
      <c r="AV412" s="104" t="e">
        <f ca="1">OFFSET($AQ$1,MATCH(INDEX(AS:AS,SMALL(OFFSET(AT$2,0,0,COUNTIF(AS:AS,"&gt;0"),1),ROWS(AS$2:AS412)),1),AS$2:AS$502,0),1,1,1)</f>
        <v>#NUM!</v>
      </c>
      <c r="AW412" s="103" t="e">
        <f ca="1">OFFSET(AN$1,MATCH(INDEX(AS:AS,SMALL(OFFSET(AT$2,0,0,COUNTIF(AS:AS,"&gt;0"),1),ROWS(AS$2:AS412)),1),AS$2:AS$502,0),0,1,1)</f>
        <v>#NUM!</v>
      </c>
      <c r="BA412" s="91" t="str">
        <f t="shared" si="229"/>
        <v/>
      </c>
      <c r="BB412" s="99">
        <f t="shared" si="230"/>
        <v>0</v>
      </c>
      <c r="BC412" s="103">
        <f t="array" ref="BC412">BB412+(ROWS(BB$2:BB412)/1000*(BB412&lt;&gt;0))</f>
        <v>0</v>
      </c>
      <c r="BD412" s="103" t="e">
        <f t="array" ref="BD412">MATCH(SMALL(BC:BC,COUNTIF(BC:BC,0)+ROWS(BC$2:BC412)),BC:BC,0)</f>
        <v>#NUM!</v>
      </c>
      <c r="BE412" s="99">
        <f t="shared" si="231"/>
        <v>0</v>
      </c>
      <c r="BF412" s="103">
        <f t="array" ref="BF412">BE412+(ROWS(BE$2:BE412)/1000*(BE412&lt;&gt;0))</f>
        <v>0</v>
      </c>
      <c r="BG412" s="103" t="e">
        <f>MATCH(SMALL(BF:BF,COUNTIF(BF:BF,0)+ROWS(BF$2:BF412)),BF:BF,0)</f>
        <v>#NUM!</v>
      </c>
      <c r="BH412" s="104" t="e">
        <f ca="1">OFFSET($BA$1,MATCH(INDEX(BC:BC,SMALL(OFFSET(BD$2,0,0,COUNTIF(BC:BC,"&gt;0"),1),ROWS(BC$2:BC412)),1),BC$2:BC$502,0),1,1,1)</f>
        <v>#NUM!</v>
      </c>
      <c r="BI412" s="104" t="e">
        <f ca="1">OFFSET($BD$1,MATCH(INDEX(BF:BF,SMALL(OFFSET(BG$2,0,0,COUNTIF(BF:BF,"&gt;0"),1),ROWS(BF$2:BF412)),1),BF$2:BF$502,0),1,1,1)</f>
        <v>#NUM!</v>
      </c>
      <c r="BJ412" s="103" t="e">
        <f ca="1">OFFSET(BA$1,MATCH(INDEX(BF:BF,SMALL(OFFSET(BG$2,0,0,COUNTIF(BF:BF,"&gt;0"),1),ROWS(BF$2:BF412)),1),BF$2:BF$502,0),0,1,1)</f>
        <v>#NUM!</v>
      </c>
      <c r="BN412" s="91" t="str">
        <f t="shared" si="232"/>
        <v/>
      </c>
      <c r="BO412" s="99">
        <f t="shared" si="233"/>
        <v>0</v>
      </c>
      <c r="BP412" s="103">
        <f t="array" ref="BP412">BO412+(ROWS(BO$2:BO412)/1000*(BO412&lt;&gt;0))</f>
        <v>0</v>
      </c>
      <c r="BQ412" s="103" t="e">
        <f t="array" ref="BQ412">MATCH(SMALL(BP:BP,COUNTIF(BP:BP,0)+ROWS(BP$2:BP412)),BP:BP,0)</f>
        <v>#NUM!</v>
      </c>
      <c r="BR412" s="99">
        <f t="shared" si="234"/>
        <v>0</v>
      </c>
      <c r="BS412" s="103">
        <f t="array" ref="BS412">BR412+(ROWS(BR$2:BR412)/1000*(BR412&lt;&gt;0))</f>
        <v>0</v>
      </c>
      <c r="BT412" s="103" t="e">
        <f>MATCH(SMALL(BS:BS,COUNTIF(BS:BS,0)+ROWS(BS$2:BS412)),BS:BS,0)</f>
        <v>#NUM!</v>
      </c>
      <c r="BU412" s="104" t="e">
        <f ca="1">OFFSET($BN$1,MATCH(INDEX(BP:BP,SMALL(OFFSET(BQ$2,0,0,COUNTIF(BP:BP,"&gt;0"),1),ROWS(BP$2:BP412)),1),BP$2:BP$502,0),1,1,1)</f>
        <v>#NUM!</v>
      </c>
      <c r="BV412" s="104" t="e">
        <f ca="1">OFFSET($BQ$1,MATCH(INDEX(BS:BS,SMALL(OFFSET(BT$2,0,0,COUNTIF(BS:BS,"&gt;0"),1),ROWS(BS$2:BS412)),1),BS$2:BS$502,0),1,1,1)</f>
        <v>#NUM!</v>
      </c>
      <c r="BW412" s="103" t="e">
        <f ca="1">OFFSET(BN$1,MATCH(INDEX(BS:BS,SMALL(OFFSET(BT$2,0,0,COUNTIF(BS:BS,"&gt;0"),1),ROWS(BS$2:BS412)),1),BS$2:BS$502,0),0,1,1)</f>
        <v>#NUM!</v>
      </c>
      <c r="CA412" s="91" t="str">
        <f t="shared" si="235"/>
        <v/>
      </c>
      <c r="CB412" s="99">
        <f t="shared" si="236"/>
        <v>0</v>
      </c>
      <c r="CC412" s="103">
        <f t="array" ref="CC412">CB412+(ROWS(CB$2:CB412)/1000*(CB412&lt;&gt;0))</f>
        <v>0</v>
      </c>
      <c r="CD412" s="103" t="e">
        <f t="array" ref="CD412">MATCH(SMALL(CC:CC,COUNTIF(CC:CC,0)+ROWS(CC$2:CC412)),CC:CC,0)</f>
        <v>#NUM!</v>
      </c>
      <c r="CE412" s="99">
        <f t="shared" si="237"/>
        <v>0</v>
      </c>
      <c r="CF412" s="103">
        <f t="array" ref="CF412">CE412+(ROWS(CE$2:CE412)/1000*(CE412&lt;&gt;0))</f>
        <v>0</v>
      </c>
      <c r="CG412" s="103" t="e">
        <f>MATCH(SMALL(CF:CF,COUNTIF(CF:CF,0)+ROWS(CF$2:CF412)),CF:CF,0)</f>
        <v>#NUM!</v>
      </c>
      <c r="CH412" s="104" t="e">
        <f ca="1">OFFSET($CA$1,MATCH(INDEX(CC:CC,SMALL(OFFSET(CD$2,0,0,COUNTIF(CC:CC,"&gt;0"),1),ROWS(CC$2:CC412)),1),CC$2:CC$502,0),1,1,1)</f>
        <v>#NUM!</v>
      </c>
      <c r="CI412" s="104" t="e">
        <f t="array" aca="1" ref="CI412" ca="1">OFFSET($CD$1,MATCH(INDEX(CF:CF,SMALL(OFFSET(CG$2,0,0,COUNTIF(CF:CF,"&gt;0"),1),ROWS(CF$2:CF412)),1),CF$2:CF$502,0),1,1,1)</f>
        <v>#NUM!</v>
      </c>
      <c r="CJ412" s="103" t="e">
        <f ca="1">OFFSET(CA$1,MATCH(INDEX(CF:CF,SMALL(OFFSET(CG$2,0,0,COUNTIF(CF:CF,"&gt;0"),1),ROWS(CF$2:CF412)),1),CF$2:CF$502,0),0,1,1)</f>
        <v>#NUM!</v>
      </c>
      <c r="CN412" s="91" t="str">
        <f t="shared" si="238"/>
        <v/>
      </c>
      <c r="CO412" s="99">
        <f t="shared" si="239"/>
        <v>0</v>
      </c>
      <c r="CP412" s="103">
        <f t="array" ref="CP412">CO412+(ROWS(CO$2:CO412)/1000*(CO412&lt;&gt;0))</f>
        <v>0</v>
      </c>
      <c r="CQ412" s="103" t="e">
        <f t="array" ref="CQ412">MATCH(SMALL(CP:CP,COUNTIF(CP:CP,0)+ROWS(CP$2:CP412)),CP:CP,0)</f>
        <v>#NUM!</v>
      </c>
      <c r="CR412" s="99">
        <f t="shared" si="240"/>
        <v>0</v>
      </c>
      <c r="CS412" s="103">
        <f t="array" ref="CS412">CR412+(ROWS(CR$2:CR412)/1000*(CR412&lt;&gt;0))</f>
        <v>0</v>
      </c>
      <c r="CT412" s="103" t="e">
        <f>MATCH(SMALL(CS:CS,COUNTIF(CS:CS,0)+ROWS(CS$2:CS412)),CS:CS,0)</f>
        <v>#NUM!</v>
      </c>
      <c r="CU412" s="104" t="e">
        <f t="array" aca="1" ref="CU412" ca="1">OFFSET($CN$1,MATCH(INDEX(CP:CP,SMALL(OFFSET(CQ$2,0,0,COUNTIF(CP:CP,"&gt;0"),1),ROWS(CP$2:CP412)),1),CP$2:CP$502,0),1,1,1)</f>
        <v>#NUM!</v>
      </c>
      <c r="CV412" s="104" t="e">
        <f t="array" aca="1" ref="CV412" ca="1">OFFSET($CQ$1,MATCH(INDEX(CS:CS,SMALL(OFFSET(CT$2,0,0,COUNTIF(CS:CS,"&gt;0"),1),ROWS(CS$2:CS412)),1),CS$2:CS$502,0),1,1,1)</f>
        <v>#NUM!</v>
      </c>
      <c r="CW412" s="103" t="e">
        <f ca="1">OFFSET(CN$1,MATCH(INDEX(CS:CS,SMALL(OFFSET(CT$2,0,0,COUNTIF(CS:CS,"&gt;0"),1),ROWS(CS$2:CS412)),1),CS$2:CS$502,0),0,1,1)</f>
        <v>#NUM!</v>
      </c>
      <c r="DA412" s="91" t="str">
        <f t="shared" si="241"/>
        <v/>
      </c>
      <c r="DB412" s="99">
        <f t="shared" si="242"/>
        <v>0</v>
      </c>
      <c r="DC412" s="103">
        <f t="array" ref="DC412">DB412+(ROWS(DB$2:DB412)/1000*(DB412&lt;&gt;0))</f>
        <v>0</v>
      </c>
      <c r="DD412" s="103" t="e">
        <f t="array" ref="DD412">MATCH(SMALL(DC:DC,COUNTIF(DC:DC,0)+ROWS(DC$2:DC412)),DC:DC,0)</f>
        <v>#NUM!</v>
      </c>
      <c r="DE412" s="99">
        <f t="shared" si="243"/>
        <v>0</v>
      </c>
      <c r="DF412" s="103">
        <f t="array" ref="DF412">DE412+(ROWS(DE$2:DE412)/1000*(DE412&lt;&gt;0))</f>
        <v>0</v>
      </c>
      <c r="DG412" s="103" t="e">
        <f>MATCH(SMALL(DF:DF,COUNTIF(DF:DF,0)+ROWS(DF$2:DF412)),DF:DF,0)</f>
        <v>#NUM!</v>
      </c>
      <c r="DH412" s="104" t="e">
        <f t="array" aca="1" ref="DH412" ca="1">OFFSET($DA$1,MATCH(INDEX(DC:DC,SMALL(OFFSET(DD$2,0,0,COUNTIF(DC:DC,"&gt;0"),1),ROWS(DC$2:DC412)),1),DC$2:DC$502,0),1,1,1)</f>
        <v>#NUM!</v>
      </c>
      <c r="DI412" s="104" t="e">
        <f t="array" aca="1" ref="DI412" ca="1">OFFSET($DD$1,MATCH(INDEX(DF:DF,SMALL(OFFSET(DG$2,0,0,COUNTIF(DF:DF,"&gt;0"),1),ROWS(DF$2:DF412)),1),DF$2:DF$502,0),1,1,1)</f>
        <v>#NUM!</v>
      </c>
      <c r="DJ412" s="103" t="e">
        <f ca="1">OFFSET(DA$1,MATCH(INDEX(DF:DF,SMALL(OFFSET(DG$2,0,0,COUNTIF(DF:DF,"&gt;0"),1),ROWS(DF$2:DF412)),1),DF$2:DF$502,0),0,1,1)</f>
        <v>#NUM!</v>
      </c>
      <c r="DN412" s="91" t="str">
        <f t="shared" si="246"/>
        <v/>
      </c>
      <c r="DO412" s="99">
        <f t="shared" si="247"/>
        <v>0</v>
      </c>
      <c r="DP412" s="103">
        <f t="array" ref="DP412">DO412+(ROWS(DO$2:DO412)/1000*(DO412&lt;&gt;0))</f>
        <v>0</v>
      </c>
      <c r="DQ412" s="103" t="e">
        <f t="array" ref="DQ412">MATCH(SMALL(DP:DP,COUNTIF(DP:DP,0)+ROWS(DP$2:DP412)),DP:DP,0)</f>
        <v>#NUM!</v>
      </c>
      <c r="DR412" s="99">
        <f t="shared" si="248"/>
        <v>0</v>
      </c>
      <c r="DS412" s="103">
        <f t="array" ref="DS412">DR412+(ROWS(DR$2:DR412)/1000*(DR412&lt;&gt;0))</f>
        <v>0</v>
      </c>
      <c r="DT412" s="103" t="e">
        <f>MATCH(SMALL(DS:DS,COUNTIF(DS:DS,0)+ROWS(DS$2:DS412)),DS:DS,0)</f>
        <v>#NUM!</v>
      </c>
      <c r="DU412" s="104" t="e">
        <f t="array" aca="1" ref="DU412" ca="1">OFFSET($DN$1,MATCH(INDEX(DP:DP,SMALL(OFFSET(DQ$2,0,0,COUNTIF(DP:DP,"&gt;0"),1),ROWS(DP$2:DP412)),1),DP$2:DP$503,0),1,1,1)</f>
        <v>#NUM!</v>
      </c>
      <c r="DV412" s="104" t="e">
        <f t="array" aca="1" ref="DV412" ca="1">OFFSET($DQ$1,MATCH(INDEX(DS:DS,SMALL(OFFSET(DT$2,0,0,COUNTIF(DS:DS,"&gt;0"),1),ROWS(DS$2:DS412)),1),DS$2:DS$503,0),1,1,1)</f>
        <v>#REF!</v>
      </c>
      <c r="DW412" s="103" t="e">
        <f t="array" aca="1" ref="DW412" ca="1">OFFSET(DN$1,MATCH(INDEX(DP:DP,SMALL(OFFSET(DQ$2,0,0,COUNTIF(DP:DP,"&gt;0"),1),ROWS(DP$2:DP412)),1),DP$2:DP$503,0),0,1,1)</f>
        <v>#NUM!</v>
      </c>
      <c r="EA412" s="91" t="str">
        <f t="shared" si="216"/>
        <v/>
      </c>
      <c r="EB412" s="99">
        <f t="shared" si="217"/>
        <v>0</v>
      </c>
      <c r="EC412" s="103">
        <f t="array" ref="EC412">EB412+(ROWS(EB$2:EB412)/1000*(EB412&lt;&gt;0))</f>
        <v>0</v>
      </c>
      <c r="ED412" s="103" t="e">
        <f t="array" ref="ED412">MATCH(SMALL(EC:EC,COUNTIF(EC:EC,0)+ROWS(EC$2:EC412)),EC:EC,0)</f>
        <v>#NUM!</v>
      </c>
      <c r="EE412" s="99">
        <f t="shared" si="249"/>
        <v>0</v>
      </c>
      <c r="EF412" s="103">
        <f t="array" ref="EF412">EE412+(ROWS(EE$2:EE412)/1000*(EE412&lt;&gt;0))</f>
        <v>0</v>
      </c>
      <c r="EG412" s="103" t="e">
        <f>MATCH(SMALL(EF:EF,COUNTIF(EF:EF,0)+ROWS(EF$2:EF412)),EF:EF,0)</f>
        <v>#NUM!</v>
      </c>
      <c r="EH412" s="104" t="e">
        <f t="array" aca="1" ref="EH412" ca="1">OFFSET($EA$1,MATCH(INDEX(EC:EC,SMALL(OFFSET(ED$2,0,0,COUNTIF(EC:EC,"&gt;0"),1),ROWS(EC$2:EC412)),1),EC$2:EC$501,0),1,1,1)</f>
        <v>#NUM!</v>
      </c>
      <c r="EI412" s="104" t="e">
        <f t="array" aca="1" ref="EI412" ca="1">OFFSET($ED$1,MATCH(INDEX(EF:EF,SMALL(OFFSET(EG$2,0,0,COUNTIF(EF:EF,"&gt;0"),1),ROWS(EF$2:EF412)),1),EF$2:EF$501,0),1,1,1)</f>
        <v>#REF!</v>
      </c>
      <c r="EJ412" s="103" t="e">
        <f t="array" aca="1" ref="EJ412" ca="1">OFFSET(EA$1,MATCH(INDEX(EC:EC,SMALL(OFFSET(ED$2,0,0,COUNTIF(EC:EC,"&gt;0"),1),ROWS(EC$2:EC412)),1),EC$2:EC$501,0),0,1,1)</f>
        <v>#NUM!</v>
      </c>
      <c r="EN412" s="91" t="str">
        <f t="shared" si="218"/>
        <v/>
      </c>
      <c r="EO412" s="99">
        <f t="shared" si="219"/>
        <v>0</v>
      </c>
      <c r="EP412" s="103">
        <f t="array" ref="EP412">EO412+(ROWS(EO$2:EO412)/1000*(EO412&lt;&gt;0))</f>
        <v>0</v>
      </c>
      <c r="EQ412" s="103" t="e">
        <f t="array" ref="EQ412">MATCH(SMALL(EP:EP,COUNTIF(EP:EP,0)+ROWS(EP$2:EP412)),EP:EP,0)</f>
        <v>#NUM!</v>
      </c>
      <c r="ER412" s="99">
        <f t="shared" si="250"/>
        <v>0</v>
      </c>
      <c r="ES412" s="103">
        <f t="array" ref="ES412">ER412+(ROWS(ER$2:ER412)/1000*(ER412&lt;&gt;0))</f>
        <v>0</v>
      </c>
      <c r="ET412" s="103" t="e">
        <f>MATCH(SMALL(ES:ES,COUNTIF(ES:ES,0)+ROWS(ES$2:ES412)),ES:ES,0)</f>
        <v>#NUM!</v>
      </c>
      <c r="EU412" s="104" t="e">
        <f t="array" aca="1" ref="EU412" ca="1">OFFSET($EN$1,MATCH(INDEX(EP:EP,SMALL(OFFSET(EQ$2,0,0,COUNTIF(EP:EP,"&gt;0"),1),ROWS(EP$2:EP412)),1),EP$2:EP$501,0),1,1,1)</f>
        <v>#NUM!</v>
      </c>
      <c r="EV412" s="104" t="e">
        <f t="array" aca="1" ref="EV412" ca="1">OFFSET($EN$1,MATCH(INDEX(ES:ES,SMALL(OFFSET(ET$2,0,0,COUNTIF(ES:ES,"&gt;0"),1),ROWS(ES$2:ES412)),1),ES$2:ES$501,0),1,1,1)</f>
        <v>#REF!</v>
      </c>
      <c r="EW412" s="103" t="e">
        <f t="array" aca="1" ref="EW412" ca="1">OFFSET(EN$1,MATCH(INDEX(EP:EP,SMALL(OFFSET(EQ$2,0,0,COUNTIF(EP:EP,"&gt;0"),1),ROWS(EP$2:EP412)),1),EP$2:EP$501,0),0,1,1)</f>
        <v>#NUM!</v>
      </c>
      <c r="EX412" s="91"/>
      <c r="EY412" s="91"/>
      <c r="EZ412" s="91"/>
      <c r="FA412" s="103" t="str">
        <f t="shared" si="244"/>
        <v/>
      </c>
      <c r="FB412" s="103">
        <f t="shared" si="245"/>
        <v>0</v>
      </c>
      <c r="FC412" s="103">
        <f>FB412+(ROWS(FB$2:FB412)/1000*(FB412&lt;&gt;0))</f>
        <v>0</v>
      </c>
      <c r="FD412" s="103" t="e">
        <f>MATCH(SMALL(FC:FC,COUNTIF(FC:FC,0)+ROWS(FC$2:FC412)),FC:FC,0)</f>
        <v>#NUM!</v>
      </c>
      <c r="FE412" s="99">
        <f t="shared" si="251"/>
        <v>0</v>
      </c>
      <c r="FF412" s="103">
        <f>FE412+(ROWS(FE$2:FE412)/1000*(FE412&lt;&gt;0))</f>
        <v>0</v>
      </c>
      <c r="FG412" s="103" t="e">
        <f>MATCH(SMALL(FF:FF,COUNTIF(FF:FF,0)+ROWS(FF$2:FF412)),FF:FF,0)</f>
        <v>#NUM!</v>
      </c>
      <c r="FH412" s="104" t="e">
        <f ca="1">OFFSET($FA$1,MATCH(INDEX(FC:FC,SMALL(OFFSET(FD$2,0,0,COUNTIF(FC:FC,"&gt;0"),1),ROWS(FC$2:FC412)),1),FC$2:FC$502,0),1,1,1)</f>
        <v>#NUM!</v>
      </c>
      <c r="FI412" s="98" t="e">
        <f ca="1">OFFSET($FA$1,MATCH(INDEX(FF:FF,SMALL(OFFSET(FG$2,0,0,COUNTIF(FF:FF,"&gt;0"),1),ROWS(FF$2:FF412)),1),FF$2:FF$502,0),1,1,1)</f>
        <v>#REF!</v>
      </c>
      <c r="FJ412" s="103" t="e">
        <f ca="1">OFFSET(FA$1,MATCH(INDEX(FC:FC,SMALL(OFFSET(FD$2,0,0,COUNTIF(FC:FC,"&gt;0"),1),ROWS(FC$2:FC412)),1),FC$2:FC$502,0),0,1,1)</f>
        <v>#NUM!</v>
      </c>
    </row>
    <row r="413" spans="3:166">
      <c r="C413" s="91">
        <v>412</v>
      </c>
      <c r="D413" s="99">
        <f>IF(OR(Layout!L426 = "P"), Layout!V426, 0)</f>
        <v>0</v>
      </c>
      <c r="E413" s="99">
        <f t="array" ref="E413">IF(OR(Layout!L426 = "P", Layout!L426 = "A"), Layout!W426, 0)</f>
        <v>0</v>
      </c>
      <c r="F413" s="99">
        <f>IF(OR(Layout!L426 = "P", Layout!L426 = "A"), Layout!I426, 0)</f>
        <v>0</v>
      </c>
      <c r="G413" s="91" t="str">
        <f t="array" ref="G413">IF(OR(Layout!L426 = "P", Layout!L426 = "A"), Layout!G426, "")</f>
        <v/>
      </c>
      <c r="H413" s="91" t="str">
        <f>IF(Layout!G426 &gt; 0, Layout!G426, "")</f>
        <v/>
      </c>
      <c r="I413" s="102">
        <f>IF(Layout!Y426 &gt; 0, Layout!Y426, 0)</f>
        <v>0</v>
      </c>
      <c r="J413" s="92">
        <f t="array" ref="J413">IF(Layout!AA426 &gt; 0, Layout!AA426, 0)</f>
        <v>0</v>
      </c>
      <c r="K413" s="92">
        <f>IF(Layout!K426 &gt; 0, Layout!K426, 0)</f>
        <v>0</v>
      </c>
      <c r="L413" s="98"/>
      <c r="N413" s="91" t="str">
        <f t="shared" si="220"/>
        <v/>
      </c>
      <c r="O413" s="99">
        <f t="shared" si="221"/>
        <v>0</v>
      </c>
      <c r="P413" s="103">
        <f t="array" ref="P413">O413+(ROWS(O$2:O413)/1000*(O413&lt;&gt;0))</f>
        <v>0</v>
      </c>
      <c r="Q413" s="103" t="e">
        <f t="array" ref="Q413">MATCH(SMALL(P:P,COUNTIF(P:P,0)+ROWS(P$2:P413)),P:P,0)</f>
        <v>#NUM!</v>
      </c>
      <c r="R413" s="99">
        <f t="shared" si="222"/>
        <v>0</v>
      </c>
      <c r="S413" s="103">
        <f t="array" ref="S413">R413+(ROWS(R$2:R413)/1000*(R413&lt;&gt;0))</f>
        <v>0</v>
      </c>
      <c r="T413" s="103" t="e">
        <f>MATCH(SMALL(S:S,COUNTIF(S:S,0)+ROWS(S$2:S413)),S:S,0)</f>
        <v>#NUM!</v>
      </c>
      <c r="U413" s="104" t="e">
        <f t="array" aca="1" ref="U413" ca="1">OFFSET($N$1,MATCH(INDEX(P:P,SMALL(OFFSET(Q$2,0,0,COUNTIF(P:P,"&gt;0"),1),ROWS(P$2:P413)),1),P$2:P$502,0),1,1,1)</f>
        <v>#NUM!</v>
      </c>
      <c r="V413" s="104" t="e">
        <f t="array" aca="1" ref="V413" ca="1">OFFSET($Q$1,MATCH(INDEX(S:S,SMALL(OFFSET(T$2,0,0,COUNTIF(S:S,"&gt;0"),1),ROWS(S$2:S413)),1),S$2:S$502,0),1,1,1)</f>
        <v>#NUM!</v>
      </c>
      <c r="W413" s="103" t="e">
        <f ca="1">OFFSET(N$1,MATCH(INDEX(S:S,SMALL(OFFSET(T$2,0,0,COUNTIF(S:S,"&gt;0"),1),ROWS(S$2:S413)),1),S$2:S$502,0),0,1,1)</f>
        <v>#NUM!</v>
      </c>
      <c r="AA413" s="91" t="str">
        <f t="shared" si="223"/>
        <v/>
      </c>
      <c r="AB413" s="99">
        <f t="shared" si="224"/>
        <v>0</v>
      </c>
      <c r="AC413" s="103">
        <f t="array" ref="AC413">AB413+(ROWS(AB$2:AB413)/1000*(AB413&lt;&gt;0))</f>
        <v>0</v>
      </c>
      <c r="AD413" s="103" t="e">
        <f t="array" ref="AD413">MATCH(SMALL(AC:AC,COUNTIF(AC:AC,0)+ROWS(AC$2:AC413)),AC:AC,0)</f>
        <v>#NUM!</v>
      </c>
      <c r="AE413" s="99">
        <f t="shared" si="225"/>
        <v>0</v>
      </c>
      <c r="AF413" s="103">
        <f t="array" ref="AF413">AE413+(ROWS(AE$2:AE413)/1000*(AE413&lt;&gt;0))</f>
        <v>0</v>
      </c>
      <c r="AG413" s="103" t="e">
        <f>MATCH(SMALL(AF:AF,COUNTIF(AF:AF,0)+ROWS(AF$2:AF413)),AF:AF,0)</f>
        <v>#NUM!</v>
      </c>
      <c r="AH413" s="104" t="e">
        <f ca="1">OFFSET($AA$1,MATCH(INDEX(AC:AC,SMALL(OFFSET(AD$2,0,0,COUNTIF(AC:AC,"&gt;0"),1),ROWS(AC$2:AC413)),1),AC$2:AC$502,0),1,1,1)</f>
        <v>#NUM!</v>
      </c>
      <c r="AI413" s="104" t="e">
        <f ca="1">OFFSET($AD$1,MATCH(INDEX(AF:AF,SMALL(OFFSET(AG$2,0,0,COUNTIF(AF:AF,"&gt;0"),1),ROWS(AF$2:AF413)),1),AF$2:AF$502,0),1,1,1)</f>
        <v>#NUM!</v>
      </c>
      <c r="AJ413" s="103" t="e">
        <f ca="1">OFFSET(AA$1,MATCH(INDEX(AF:AF,SMALL(OFFSET(AG$2,0,0,COUNTIF(AF:AF,"&gt;0"),1),ROWS(AF$2:AF413)),1),AF$2:AF$502,0),0,1,1)</f>
        <v>#NUM!</v>
      </c>
      <c r="AN413" s="91" t="str">
        <f t="shared" si="226"/>
        <v/>
      </c>
      <c r="AO413" s="99">
        <f t="shared" si="227"/>
        <v>0</v>
      </c>
      <c r="AP413" s="103">
        <f t="array" ref="AP413">AO413+(ROWS(AO$2:AO413)/1000*(AO413&lt;&gt;0))</f>
        <v>0</v>
      </c>
      <c r="AQ413" s="103" t="e">
        <f t="array" ref="AQ413">MATCH(SMALL(AP:AP,COUNTIF(AP:AP,0)+ROWS(AP$2:AP413)),AP:AP,0)</f>
        <v>#NUM!</v>
      </c>
      <c r="AR413" s="99">
        <f t="shared" si="228"/>
        <v>0</v>
      </c>
      <c r="AS413" s="103">
        <f t="array" ref="AS413">AR413+(ROWS(AR$2:AR413)/1000*(AR413&lt;&gt;0))</f>
        <v>0</v>
      </c>
      <c r="AT413" s="103" t="e">
        <f>MATCH(SMALL(AS:AS,COUNTIF(AS:AS,0)+ROWS(AS$2:AS413)),AS:AS,0)</f>
        <v>#NUM!</v>
      </c>
      <c r="AU413" s="104" t="e">
        <f ca="1">OFFSET($AN$1,MATCH(INDEX(AP:AP,SMALL(OFFSET(AQ$2,0,0,COUNTIF(AP:AP,"&gt;0"),1),ROWS(AP$2:AP413)),1),AP$2:AP$502,0),1,1,1)</f>
        <v>#NUM!</v>
      </c>
      <c r="AV413" s="104" t="e">
        <f ca="1">OFFSET($AQ$1,MATCH(INDEX(AS:AS,SMALL(OFFSET(AT$2,0,0,COUNTIF(AS:AS,"&gt;0"),1),ROWS(AS$2:AS413)),1),AS$2:AS$502,0),1,1,1)</f>
        <v>#NUM!</v>
      </c>
      <c r="AW413" s="103" t="e">
        <f ca="1">OFFSET(AN$1,MATCH(INDEX(AS:AS,SMALL(OFFSET(AT$2,0,0,COUNTIF(AS:AS,"&gt;0"),1),ROWS(AS$2:AS413)),1),AS$2:AS$502,0),0,1,1)</f>
        <v>#NUM!</v>
      </c>
      <c r="BA413" s="91" t="str">
        <f t="shared" si="229"/>
        <v/>
      </c>
      <c r="BB413" s="99">
        <f t="shared" si="230"/>
        <v>0</v>
      </c>
      <c r="BC413" s="103">
        <f t="array" ref="BC413">BB413+(ROWS(BB$2:BB413)/1000*(BB413&lt;&gt;0))</f>
        <v>0</v>
      </c>
      <c r="BD413" s="103" t="e">
        <f t="array" ref="BD413">MATCH(SMALL(BC:BC,COUNTIF(BC:BC,0)+ROWS(BC$2:BC413)),BC:BC,0)</f>
        <v>#NUM!</v>
      </c>
      <c r="BE413" s="99">
        <f t="shared" si="231"/>
        <v>0</v>
      </c>
      <c r="BF413" s="103">
        <f t="array" ref="BF413">BE413+(ROWS(BE$2:BE413)/1000*(BE413&lt;&gt;0))</f>
        <v>0</v>
      </c>
      <c r="BG413" s="103" t="e">
        <f>MATCH(SMALL(BF:BF,COUNTIF(BF:BF,0)+ROWS(BF$2:BF413)),BF:BF,0)</f>
        <v>#NUM!</v>
      </c>
      <c r="BH413" s="104" t="e">
        <f ca="1">OFFSET($BA$1,MATCH(INDEX(BC:BC,SMALL(OFFSET(BD$2,0,0,COUNTIF(BC:BC,"&gt;0"),1),ROWS(BC$2:BC413)),1),BC$2:BC$502,0),1,1,1)</f>
        <v>#NUM!</v>
      </c>
      <c r="BI413" s="104" t="e">
        <f ca="1">OFFSET($BD$1,MATCH(INDEX(BF:BF,SMALL(OFFSET(BG$2,0,0,COUNTIF(BF:BF,"&gt;0"),1),ROWS(BF$2:BF413)),1),BF$2:BF$502,0),1,1,1)</f>
        <v>#NUM!</v>
      </c>
      <c r="BJ413" s="103" t="e">
        <f ca="1">OFFSET(BA$1,MATCH(INDEX(BF:BF,SMALL(OFFSET(BG$2,0,0,COUNTIF(BF:BF,"&gt;0"),1),ROWS(BF$2:BF413)),1),BF$2:BF$502,0),0,1,1)</f>
        <v>#NUM!</v>
      </c>
      <c r="BN413" s="91" t="str">
        <f t="shared" si="232"/>
        <v/>
      </c>
      <c r="BO413" s="99">
        <f t="shared" si="233"/>
        <v>0</v>
      </c>
      <c r="BP413" s="103">
        <f t="array" ref="BP413">BO413+(ROWS(BO$2:BO413)/1000*(BO413&lt;&gt;0))</f>
        <v>0</v>
      </c>
      <c r="BQ413" s="103" t="e">
        <f t="array" ref="BQ413">MATCH(SMALL(BP:BP,COUNTIF(BP:BP,0)+ROWS(BP$2:BP413)),BP:BP,0)</f>
        <v>#NUM!</v>
      </c>
      <c r="BR413" s="99">
        <f t="shared" si="234"/>
        <v>0</v>
      </c>
      <c r="BS413" s="103">
        <f t="array" ref="BS413">BR413+(ROWS(BR$2:BR413)/1000*(BR413&lt;&gt;0))</f>
        <v>0</v>
      </c>
      <c r="BT413" s="103" t="e">
        <f>MATCH(SMALL(BS:BS,COUNTIF(BS:BS,0)+ROWS(BS$2:BS413)),BS:BS,0)</f>
        <v>#NUM!</v>
      </c>
      <c r="BU413" s="104" t="e">
        <f ca="1">OFFSET($BN$1,MATCH(INDEX(BP:BP,SMALL(OFFSET(BQ$2,0,0,COUNTIF(BP:BP,"&gt;0"),1),ROWS(BP$2:BP413)),1),BP$2:BP$502,0),1,1,1)</f>
        <v>#NUM!</v>
      </c>
      <c r="BV413" s="104" t="e">
        <f ca="1">OFFSET($BQ$1,MATCH(INDEX(BS:BS,SMALL(OFFSET(BT$2,0,0,COUNTIF(BS:BS,"&gt;0"),1),ROWS(BS$2:BS413)),1),BS$2:BS$502,0),1,1,1)</f>
        <v>#NUM!</v>
      </c>
      <c r="BW413" s="103" t="e">
        <f ca="1">OFFSET(BN$1,MATCH(INDEX(BS:BS,SMALL(OFFSET(BT$2,0,0,COUNTIF(BS:BS,"&gt;0"),1),ROWS(BS$2:BS413)),1),BS$2:BS$502,0),0,1,1)</f>
        <v>#NUM!</v>
      </c>
      <c r="CA413" s="91" t="str">
        <f t="shared" si="235"/>
        <v/>
      </c>
      <c r="CB413" s="99">
        <f t="shared" si="236"/>
        <v>0</v>
      </c>
      <c r="CC413" s="103">
        <f t="array" ref="CC413">CB413+(ROWS(CB$2:CB413)/1000*(CB413&lt;&gt;0))</f>
        <v>0</v>
      </c>
      <c r="CD413" s="103" t="e">
        <f t="array" ref="CD413">MATCH(SMALL(CC:CC,COUNTIF(CC:CC,0)+ROWS(CC$2:CC413)),CC:CC,0)</f>
        <v>#NUM!</v>
      </c>
      <c r="CE413" s="99">
        <f t="shared" si="237"/>
        <v>0</v>
      </c>
      <c r="CF413" s="103">
        <f t="array" ref="CF413">CE413+(ROWS(CE$2:CE413)/1000*(CE413&lt;&gt;0))</f>
        <v>0</v>
      </c>
      <c r="CG413" s="103" t="e">
        <f>MATCH(SMALL(CF:CF,COUNTIF(CF:CF,0)+ROWS(CF$2:CF413)),CF:CF,0)</f>
        <v>#NUM!</v>
      </c>
      <c r="CH413" s="104" t="e">
        <f ca="1">OFFSET($CA$1,MATCH(INDEX(CC:CC,SMALL(OFFSET(CD$2,0,0,COUNTIF(CC:CC,"&gt;0"),1),ROWS(CC$2:CC413)),1),CC$2:CC$502,0),1,1,1)</f>
        <v>#NUM!</v>
      </c>
      <c r="CI413" s="104" t="e">
        <f t="array" aca="1" ref="CI413" ca="1">OFFSET($CD$1,MATCH(INDEX(CF:CF,SMALL(OFFSET(CG$2,0,0,COUNTIF(CF:CF,"&gt;0"),1),ROWS(CF$2:CF413)),1),CF$2:CF$502,0),1,1,1)</f>
        <v>#NUM!</v>
      </c>
      <c r="CJ413" s="103" t="e">
        <f ca="1">OFFSET(CA$1,MATCH(INDEX(CF:CF,SMALL(OFFSET(CG$2,0,0,COUNTIF(CF:CF,"&gt;0"),1),ROWS(CF$2:CF413)),1),CF$2:CF$502,0),0,1,1)</f>
        <v>#NUM!</v>
      </c>
      <c r="CN413" s="91" t="str">
        <f t="shared" si="238"/>
        <v/>
      </c>
      <c r="CO413" s="99">
        <f t="shared" si="239"/>
        <v>0</v>
      </c>
      <c r="CP413" s="103">
        <f t="array" ref="CP413">CO413+(ROWS(CO$2:CO413)/1000*(CO413&lt;&gt;0))</f>
        <v>0</v>
      </c>
      <c r="CQ413" s="103" t="e">
        <f t="array" ref="CQ413">MATCH(SMALL(CP:CP,COUNTIF(CP:CP,0)+ROWS(CP$2:CP413)),CP:CP,0)</f>
        <v>#NUM!</v>
      </c>
      <c r="CR413" s="99">
        <f t="shared" si="240"/>
        <v>0</v>
      </c>
      <c r="CS413" s="103">
        <f t="array" ref="CS413">CR413+(ROWS(CR$2:CR413)/1000*(CR413&lt;&gt;0))</f>
        <v>0</v>
      </c>
      <c r="CT413" s="103" t="e">
        <f>MATCH(SMALL(CS:CS,COUNTIF(CS:CS,0)+ROWS(CS$2:CS413)),CS:CS,0)</f>
        <v>#NUM!</v>
      </c>
      <c r="CU413" s="104" t="e">
        <f t="array" aca="1" ref="CU413" ca="1">OFFSET($CN$1,MATCH(INDEX(CP:CP,SMALL(OFFSET(CQ$2,0,0,COUNTIF(CP:CP,"&gt;0"),1),ROWS(CP$2:CP413)),1),CP$2:CP$502,0),1,1,1)</f>
        <v>#NUM!</v>
      </c>
      <c r="CV413" s="104" t="e">
        <f t="array" aca="1" ref="CV413" ca="1">OFFSET($CQ$1,MATCH(INDEX(CS:CS,SMALL(OFFSET(CT$2,0,0,COUNTIF(CS:CS,"&gt;0"),1),ROWS(CS$2:CS413)),1),CS$2:CS$502,0),1,1,1)</f>
        <v>#NUM!</v>
      </c>
      <c r="CW413" s="103" t="e">
        <f ca="1">OFFSET(CN$1,MATCH(INDEX(CS:CS,SMALL(OFFSET(CT$2,0,0,COUNTIF(CS:CS,"&gt;0"),1),ROWS(CS$2:CS413)),1),CS$2:CS$502,0),0,1,1)</f>
        <v>#NUM!</v>
      </c>
      <c r="DA413" s="91" t="str">
        <f t="shared" si="241"/>
        <v/>
      </c>
      <c r="DB413" s="99">
        <f t="shared" si="242"/>
        <v>0</v>
      </c>
      <c r="DC413" s="103">
        <f t="array" ref="DC413">DB413+(ROWS(DB$2:DB413)/1000*(DB413&lt;&gt;0))</f>
        <v>0</v>
      </c>
      <c r="DD413" s="103" t="e">
        <f t="array" ref="DD413">MATCH(SMALL(DC:DC,COUNTIF(DC:DC,0)+ROWS(DC$2:DC413)),DC:DC,0)</f>
        <v>#NUM!</v>
      </c>
      <c r="DE413" s="99">
        <f t="shared" si="243"/>
        <v>0</v>
      </c>
      <c r="DF413" s="103">
        <f t="array" ref="DF413">DE413+(ROWS(DE$2:DE413)/1000*(DE413&lt;&gt;0))</f>
        <v>0</v>
      </c>
      <c r="DG413" s="103" t="e">
        <f>MATCH(SMALL(DF:DF,COUNTIF(DF:DF,0)+ROWS(DF$2:DF413)),DF:DF,0)</f>
        <v>#NUM!</v>
      </c>
      <c r="DH413" s="104" t="e">
        <f t="array" aca="1" ref="DH413" ca="1">OFFSET($DA$1,MATCH(INDEX(DC:DC,SMALL(OFFSET(DD$2,0,0,COUNTIF(DC:DC,"&gt;0"),1),ROWS(DC$2:DC413)),1),DC$2:DC$502,0),1,1,1)</f>
        <v>#NUM!</v>
      </c>
      <c r="DI413" s="104" t="e">
        <f t="array" aca="1" ref="DI413" ca="1">OFFSET($DD$1,MATCH(INDEX(DF:DF,SMALL(OFFSET(DG$2,0,0,COUNTIF(DF:DF,"&gt;0"),1),ROWS(DF$2:DF413)),1),DF$2:DF$502,0),1,1,1)</f>
        <v>#NUM!</v>
      </c>
      <c r="DJ413" s="103" t="e">
        <f ca="1">OFFSET(DA$1,MATCH(INDEX(DF:DF,SMALL(OFFSET(DG$2,0,0,COUNTIF(DF:DF,"&gt;0"),1),ROWS(DF$2:DF413)),1),DF$2:DF$502,0),0,1,1)</f>
        <v>#NUM!</v>
      </c>
      <c r="DN413" s="91" t="str">
        <f t="shared" si="246"/>
        <v/>
      </c>
      <c r="DO413" s="99">
        <f t="shared" si="247"/>
        <v>0</v>
      </c>
      <c r="DP413" s="103">
        <f t="array" ref="DP413">DO413+(ROWS(DO$2:DO413)/1000*(DO413&lt;&gt;0))</f>
        <v>0</v>
      </c>
      <c r="DQ413" s="103" t="e">
        <f t="array" ref="DQ413">MATCH(SMALL(DP:DP,COUNTIF(DP:DP,0)+ROWS(DP$2:DP413)),DP:DP,0)</f>
        <v>#NUM!</v>
      </c>
      <c r="DR413" s="99">
        <f t="shared" si="248"/>
        <v>0</v>
      </c>
      <c r="DS413" s="103">
        <f t="array" ref="DS413">DR413+(ROWS(DR$2:DR413)/1000*(DR413&lt;&gt;0))</f>
        <v>0</v>
      </c>
      <c r="DT413" s="103" t="e">
        <f>MATCH(SMALL(DS:DS,COUNTIF(DS:DS,0)+ROWS(DS$2:DS413)),DS:DS,0)</f>
        <v>#NUM!</v>
      </c>
      <c r="DU413" s="104" t="e">
        <f t="array" aca="1" ref="DU413" ca="1">OFFSET($DN$1,MATCH(INDEX(DP:DP,SMALL(OFFSET(DQ$2,0,0,COUNTIF(DP:DP,"&gt;0"),1),ROWS(DP$2:DP413)),1),DP$2:DP$503,0),1,1,1)</f>
        <v>#NUM!</v>
      </c>
      <c r="DV413" s="104" t="e">
        <f t="array" aca="1" ref="DV413" ca="1">OFFSET($DQ$1,MATCH(INDEX(DS:DS,SMALL(OFFSET(DT$2,0,0,COUNTIF(DS:DS,"&gt;0"),1),ROWS(DS$2:DS413)),1),DS$2:DS$503,0),1,1,1)</f>
        <v>#REF!</v>
      </c>
      <c r="DW413" s="103" t="e">
        <f t="array" aca="1" ref="DW413" ca="1">OFFSET(DN$1,MATCH(INDEX(DP:DP,SMALL(OFFSET(DQ$2,0,0,COUNTIF(DP:DP,"&gt;0"),1),ROWS(DP$2:DP413)),1),DP$2:DP$503,0),0,1,1)</f>
        <v>#NUM!</v>
      </c>
      <c r="EA413" s="91" t="str">
        <f t="shared" si="216"/>
        <v/>
      </c>
      <c r="EB413" s="99">
        <f t="shared" si="217"/>
        <v>0</v>
      </c>
      <c r="EC413" s="103">
        <f t="array" ref="EC413">EB413+(ROWS(EB$2:EB413)/1000*(EB413&lt;&gt;0))</f>
        <v>0</v>
      </c>
      <c r="ED413" s="103" t="e">
        <f t="array" ref="ED413">MATCH(SMALL(EC:EC,COUNTIF(EC:EC,0)+ROWS(EC$2:EC413)),EC:EC,0)</f>
        <v>#NUM!</v>
      </c>
      <c r="EE413" s="99">
        <f t="shared" si="249"/>
        <v>0</v>
      </c>
      <c r="EF413" s="103">
        <f t="array" ref="EF413">EE413+(ROWS(EE$2:EE413)/1000*(EE413&lt;&gt;0))</f>
        <v>0</v>
      </c>
      <c r="EG413" s="103" t="e">
        <f>MATCH(SMALL(EF:EF,COUNTIF(EF:EF,0)+ROWS(EF$2:EF413)),EF:EF,0)</f>
        <v>#NUM!</v>
      </c>
      <c r="EH413" s="104" t="e">
        <f t="array" aca="1" ref="EH413" ca="1">OFFSET($EA$1,MATCH(INDEX(EC:EC,SMALL(OFFSET(ED$2,0,0,COUNTIF(EC:EC,"&gt;0"),1),ROWS(EC$2:EC413)),1),EC$2:EC$501,0),1,1,1)</f>
        <v>#NUM!</v>
      </c>
      <c r="EI413" s="104" t="e">
        <f t="array" aca="1" ref="EI413" ca="1">OFFSET($ED$1,MATCH(INDEX(EF:EF,SMALL(OFFSET(EG$2,0,0,COUNTIF(EF:EF,"&gt;0"),1),ROWS(EF$2:EF413)),1),EF$2:EF$501,0),1,1,1)</f>
        <v>#REF!</v>
      </c>
      <c r="EJ413" s="103" t="e">
        <f t="array" aca="1" ref="EJ413" ca="1">OFFSET(EA$1,MATCH(INDEX(EC:EC,SMALL(OFFSET(ED$2,0,0,COUNTIF(EC:EC,"&gt;0"),1),ROWS(EC$2:EC413)),1),EC$2:EC$501,0),0,1,1)</f>
        <v>#NUM!</v>
      </c>
      <c r="EN413" s="91" t="str">
        <f t="shared" si="218"/>
        <v/>
      </c>
      <c r="EO413" s="99">
        <f t="shared" si="219"/>
        <v>0</v>
      </c>
      <c r="EP413" s="103">
        <f t="array" ref="EP413">EO413+(ROWS(EO$2:EO413)/1000*(EO413&lt;&gt;0))</f>
        <v>0</v>
      </c>
      <c r="EQ413" s="103" t="e">
        <f t="array" ref="EQ413">MATCH(SMALL(EP:EP,COUNTIF(EP:EP,0)+ROWS(EP$2:EP413)),EP:EP,0)</f>
        <v>#NUM!</v>
      </c>
      <c r="ER413" s="99">
        <f t="shared" si="250"/>
        <v>0</v>
      </c>
      <c r="ES413" s="103">
        <f t="array" ref="ES413">ER413+(ROWS(ER$2:ER413)/1000*(ER413&lt;&gt;0))</f>
        <v>0</v>
      </c>
      <c r="ET413" s="103" t="e">
        <f>MATCH(SMALL(ES:ES,COUNTIF(ES:ES,0)+ROWS(ES$2:ES413)),ES:ES,0)</f>
        <v>#NUM!</v>
      </c>
      <c r="EU413" s="104" t="e">
        <f t="array" aca="1" ref="EU413" ca="1">OFFSET($EN$1,MATCH(INDEX(EP:EP,SMALL(OFFSET(EQ$2,0,0,COUNTIF(EP:EP,"&gt;0"),1),ROWS(EP$2:EP413)),1),EP$2:EP$501,0),1,1,1)</f>
        <v>#NUM!</v>
      </c>
      <c r="EV413" s="104" t="e">
        <f t="array" aca="1" ref="EV413" ca="1">OFFSET($EN$1,MATCH(INDEX(ES:ES,SMALL(OFFSET(ET$2,0,0,COUNTIF(ES:ES,"&gt;0"),1),ROWS(ES$2:ES413)),1),ES$2:ES$501,0),1,1,1)</f>
        <v>#REF!</v>
      </c>
      <c r="EW413" s="103" t="e">
        <f t="array" aca="1" ref="EW413" ca="1">OFFSET(EN$1,MATCH(INDEX(EP:EP,SMALL(OFFSET(EQ$2,0,0,COUNTIF(EP:EP,"&gt;0"),1),ROWS(EP$2:EP413)),1),EP$2:EP$501,0),0,1,1)</f>
        <v>#NUM!</v>
      </c>
      <c r="EX413" s="91"/>
      <c r="EY413" s="91"/>
      <c r="EZ413" s="91"/>
      <c r="FA413" s="103" t="str">
        <f t="shared" si="244"/>
        <v/>
      </c>
      <c r="FB413" s="103">
        <f t="shared" si="245"/>
        <v>0</v>
      </c>
      <c r="FC413" s="103">
        <f>FB413+(ROWS(FB$2:FB413)/1000*(FB413&lt;&gt;0))</f>
        <v>0</v>
      </c>
      <c r="FD413" s="103" t="e">
        <f>MATCH(SMALL(FC:FC,COUNTIF(FC:FC,0)+ROWS(FC$2:FC413)),FC:FC,0)</f>
        <v>#NUM!</v>
      </c>
      <c r="FE413" s="99">
        <f t="shared" si="251"/>
        <v>0</v>
      </c>
      <c r="FF413" s="103">
        <f>FE413+(ROWS(FE$2:FE413)/1000*(FE413&lt;&gt;0))</f>
        <v>0</v>
      </c>
      <c r="FG413" s="103" t="e">
        <f>MATCH(SMALL(FF:FF,COUNTIF(FF:FF,0)+ROWS(FF$2:FF413)),FF:FF,0)</f>
        <v>#NUM!</v>
      </c>
      <c r="FH413" s="104" t="e">
        <f ca="1">OFFSET($FA$1,MATCH(INDEX(FC:FC,SMALL(OFFSET(FD$2,0,0,COUNTIF(FC:FC,"&gt;0"),1),ROWS(FC$2:FC413)),1),FC$2:FC$502,0),1,1,1)</f>
        <v>#NUM!</v>
      </c>
      <c r="FI413" s="104" t="e">
        <f ca="1">OFFSET($FA$1,MATCH(INDEX(FF:FF,SMALL(OFFSET(FG$2,0,0,COUNTIF(FF:FF,"&gt;0"),1),ROWS(FF$2:FF413)),1),FF$2:FF$502,0),1,1,1)</f>
        <v>#REF!</v>
      </c>
      <c r="FJ413" s="103" t="e">
        <f ca="1">OFFSET(FA$1,MATCH(INDEX(FC:FC,SMALL(OFFSET(FD$2,0,0,COUNTIF(FC:FC,"&gt;0"),1),ROWS(FC$2:FC413)),1),FC$2:FC$502,0),0,1,1)</f>
        <v>#NUM!</v>
      </c>
    </row>
    <row r="414" spans="3:166">
      <c r="C414" s="91">
        <v>413</v>
      </c>
      <c r="D414" s="99">
        <f>IF(OR(Layout!L427 = "P"), Layout!V427, 0)</f>
        <v>0</v>
      </c>
      <c r="E414" s="99">
        <f t="array" ref="E414">IF(OR(Layout!L427 = "P", Layout!L427 = "A"), Layout!W427, 0)</f>
        <v>0</v>
      </c>
      <c r="F414" s="99">
        <f>IF(OR(Layout!L427 = "P", Layout!L427 = "A"), Layout!I427, 0)</f>
        <v>0</v>
      </c>
      <c r="G414" s="91" t="str">
        <f t="array" ref="G414">IF(OR(Layout!L427 = "P", Layout!L427 = "A"), Layout!G427, "")</f>
        <v/>
      </c>
      <c r="H414" s="91" t="str">
        <f>IF(Layout!G427 &gt; 0, Layout!G427, "")</f>
        <v/>
      </c>
      <c r="I414" s="102">
        <f>IF(Layout!Y427 &gt; 0, Layout!Y427, 0)</f>
        <v>0</v>
      </c>
      <c r="J414" s="92">
        <f t="array" ref="J414">IF(Layout!AA427 &gt; 0, Layout!AA427, 0)</f>
        <v>0</v>
      </c>
      <c r="K414" s="92">
        <f>IF(Layout!K427 &gt; 0, Layout!K427, 0)</f>
        <v>0</v>
      </c>
      <c r="L414" s="98"/>
      <c r="N414" s="91" t="str">
        <f t="shared" si="220"/>
        <v/>
      </c>
      <c r="O414" s="99">
        <f t="shared" si="221"/>
        <v>0</v>
      </c>
      <c r="P414" s="103">
        <f t="array" ref="P414">O414+(ROWS(O$2:O414)/1000*(O414&lt;&gt;0))</f>
        <v>0</v>
      </c>
      <c r="Q414" s="103" t="e">
        <f t="array" ref="Q414">MATCH(SMALL(P:P,COUNTIF(P:P,0)+ROWS(P$2:P414)),P:P,0)</f>
        <v>#NUM!</v>
      </c>
      <c r="R414" s="99">
        <f t="shared" si="222"/>
        <v>0</v>
      </c>
      <c r="S414" s="103">
        <f t="array" ref="S414">R414+(ROWS(R$2:R414)/1000*(R414&lt;&gt;0))</f>
        <v>0</v>
      </c>
      <c r="T414" s="103" t="e">
        <f>MATCH(SMALL(S:S,COUNTIF(S:S,0)+ROWS(S$2:S414)),S:S,0)</f>
        <v>#NUM!</v>
      </c>
      <c r="U414" s="104" t="e">
        <f t="array" aca="1" ref="U414" ca="1">OFFSET($N$1,MATCH(INDEX(P:P,SMALL(OFFSET(Q$2,0,0,COUNTIF(P:P,"&gt;0"),1),ROWS(P$2:P414)),1),P$2:P$502,0),1,1,1)</f>
        <v>#NUM!</v>
      </c>
      <c r="V414" s="104" t="e">
        <f t="array" aca="1" ref="V414" ca="1">OFFSET($Q$1,MATCH(INDEX(S:S,SMALL(OFFSET(T$2,0,0,COUNTIF(S:S,"&gt;0"),1),ROWS(S$2:S414)),1),S$2:S$502,0),1,1,1)</f>
        <v>#NUM!</v>
      </c>
      <c r="W414" s="103" t="e">
        <f ca="1">OFFSET(N$1,MATCH(INDEX(S:S,SMALL(OFFSET(T$2,0,0,COUNTIF(S:S,"&gt;0"),1),ROWS(S$2:S414)),1),S$2:S$502,0),0,1,1)</f>
        <v>#NUM!</v>
      </c>
      <c r="AA414" s="91" t="str">
        <f t="shared" si="223"/>
        <v/>
      </c>
      <c r="AB414" s="99">
        <f t="shared" si="224"/>
        <v>0</v>
      </c>
      <c r="AC414" s="103">
        <f t="array" ref="AC414">AB414+(ROWS(AB$2:AB414)/1000*(AB414&lt;&gt;0))</f>
        <v>0</v>
      </c>
      <c r="AD414" s="103" t="e">
        <f t="array" ref="AD414">MATCH(SMALL(AC:AC,COUNTIF(AC:AC,0)+ROWS(AC$2:AC414)),AC:AC,0)</f>
        <v>#NUM!</v>
      </c>
      <c r="AE414" s="99">
        <f t="shared" si="225"/>
        <v>0</v>
      </c>
      <c r="AF414" s="103">
        <f t="array" ref="AF414">AE414+(ROWS(AE$2:AE414)/1000*(AE414&lt;&gt;0))</f>
        <v>0</v>
      </c>
      <c r="AG414" s="103" t="e">
        <f>MATCH(SMALL(AF:AF,COUNTIF(AF:AF,0)+ROWS(AF$2:AF414)),AF:AF,0)</f>
        <v>#NUM!</v>
      </c>
      <c r="AH414" s="104" t="e">
        <f ca="1">OFFSET($AA$1,MATCH(INDEX(AC:AC,SMALL(OFFSET(AD$2,0,0,COUNTIF(AC:AC,"&gt;0"),1),ROWS(AC$2:AC414)),1),AC$2:AC$502,0),1,1,1)</f>
        <v>#NUM!</v>
      </c>
      <c r="AI414" s="104" t="e">
        <f ca="1">OFFSET($AD$1,MATCH(INDEX(AF:AF,SMALL(OFFSET(AG$2,0,0,COUNTIF(AF:AF,"&gt;0"),1),ROWS(AF$2:AF414)),1),AF$2:AF$502,0),1,1,1)</f>
        <v>#NUM!</v>
      </c>
      <c r="AJ414" s="103" t="e">
        <f ca="1">OFFSET(AA$1,MATCH(INDEX(AF:AF,SMALL(OFFSET(AG$2,0,0,COUNTIF(AF:AF,"&gt;0"),1),ROWS(AF$2:AF414)),1),AF$2:AF$502,0),0,1,1)</f>
        <v>#NUM!</v>
      </c>
      <c r="AN414" s="91" t="str">
        <f t="shared" si="226"/>
        <v/>
      </c>
      <c r="AO414" s="99">
        <f t="shared" si="227"/>
        <v>0</v>
      </c>
      <c r="AP414" s="103">
        <f t="array" ref="AP414">AO414+(ROWS(AO$2:AO414)/1000*(AO414&lt;&gt;0))</f>
        <v>0</v>
      </c>
      <c r="AQ414" s="103" t="e">
        <f t="array" ref="AQ414">MATCH(SMALL(AP:AP,COUNTIF(AP:AP,0)+ROWS(AP$2:AP414)),AP:AP,0)</f>
        <v>#NUM!</v>
      </c>
      <c r="AR414" s="99">
        <f t="shared" si="228"/>
        <v>0</v>
      </c>
      <c r="AS414" s="103">
        <f t="array" ref="AS414">AR414+(ROWS(AR$2:AR414)/1000*(AR414&lt;&gt;0))</f>
        <v>0</v>
      </c>
      <c r="AT414" s="103" t="e">
        <f>MATCH(SMALL(AS:AS,COUNTIF(AS:AS,0)+ROWS(AS$2:AS414)),AS:AS,0)</f>
        <v>#NUM!</v>
      </c>
      <c r="AU414" s="104" t="e">
        <f ca="1">OFFSET($AN$1,MATCH(INDEX(AP:AP,SMALL(OFFSET(AQ$2,0,0,COUNTIF(AP:AP,"&gt;0"),1),ROWS(AP$2:AP414)),1),AP$2:AP$502,0),1,1,1)</f>
        <v>#NUM!</v>
      </c>
      <c r="AV414" s="104" t="e">
        <f ca="1">OFFSET($AQ$1,MATCH(INDEX(AS:AS,SMALL(OFFSET(AT$2,0,0,COUNTIF(AS:AS,"&gt;0"),1),ROWS(AS$2:AS414)),1),AS$2:AS$502,0),1,1,1)</f>
        <v>#NUM!</v>
      </c>
      <c r="AW414" s="103" t="e">
        <f ca="1">OFFSET(AN$1,MATCH(INDEX(AS:AS,SMALL(OFFSET(AT$2,0,0,COUNTIF(AS:AS,"&gt;0"),1),ROWS(AS$2:AS414)),1),AS$2:AS$502,0),0,1,1)</f>
        <v>#NUM!</v>
      </c>
      <c r="BA414" s="91" t="str">
        <f t="shared" si="229"/>
        <v/>
      </c>
      <c r="BB414" s="99">
        <f t="shared" si="230"/>
        <v>0</v>
      </c>
      <c r="BC414" s="103">
        <f t="array" ref="BC414">BB414+(ROWS(BB$2:BB414)/1000*(BB414&lt;&gt;0))</f>
        <v>0</v>
      </c>
      <c r="BD414" s="103" t="e">
        <f t="array" ref="BD414">MATCH(SMALL(BC:BC,COUNTIF(BC:BC,0)+ROWS(BC$2:BC414)),BC:BC,0)</f>
        <v>#NUM!</v>
      </c>
      <c r="BE414" s="99">
        <f t="shared" si="231"/>
        <v>0</v>
      </c>
      <c r="BF414" s="103">
        <f t="array" ref="BF414">BE414+(ROWS(BE$2:BE414)/1000*(BE414&lt;&gt;0))</f>
        <v>0</v>
      </c>
      <c r="BG414" s="103" t="e">
        <f>MATCH(SMALL(BF:BF,COUNTIF(BF:BF,0)+ROWS(BF$2:BF414)),BF:BF,0)</f>
        <v>#NUM!</v>
      </c>
      <c r="BH414" s="104" t="e">
        <f ca="1">OFFSET($BA$1,MATCH(INDEX(BC:BC,SMALL(OFFSET(BD$2,0,0,COUNTIF(BC:BC,"&gt;0"),1),ROWS(BC$2:BC414)),1),BC$2:BC$502,0),1,1,1)</f>
        <v>#NUM!</v>
      </c>
      <c r="BI414" s="104" t="e">
        <f ca="1">OFFSET($BD$1,MATCH(INDEX(BF:BF,SMALL(OFFSET(BG$2,0,0,COUNTIF(BF:BF,"&gt;0"),1),ROWS(BF$2:BF414)),1),BF$2:BF$502,0),1,1,1)</f>
        <v>#NUM!</v>
      </c>
      <c r="BJ414" s="103" t="e">
        <f ca="1">OFFSET(BA$1,MATCH(INDEX(BF:BF,SMALL(OFFSET(BG$2,0,0,COUNTIF(BF:BF,"&gt;0"),1),ROWS(BF$2:BF414)),1),BF$2:BF$502,0),0,1,1)</f>
        <v>#NUM!</v>
      </c>
      <c r="BN414" s="91" t="str">
        <f t="shared" si="232"/>
        <v/>
      </c>
      <c r="BO414" s="99">
        <f t="shared" si="233"/>
        <v>0</v>
      </c>
      <c r="BP414" s="103">
        <f t="array" ref="BP414">BO414+(ROWS(BO$2:BO414)/1000*(BO414&lt;&gt;0))</f>
        <v>0</v>
      </c>
      <c r="BQ414" s="103" t="e">
        <f t="array" ref="BQ414">MATCH(SMALL(BP:BP,COUNTIF(BP:BP,0)+ROWS(BP$2:BP414)),BP:BP,0)</f>
        <v>#NUM!</v>
      </c>
      <c r="BR414" s="99">
        <f t="shared" si="234"/>
        <v>0</v>
      </c>
      <c r="BS414" s="103">
        <f t="array" ref="BS414">BR414+(ROWS(BR$2:BR414)/1000*(BR414&lt;&gt;0))</f>
        <v>0</v>
      </c>
      <c r="BT414" s="103" t="e">
        <f>MATCH(SMALL(BS:BS,COUNTIF(BS:BS,0)+ROWS(BS$2:BS414)),BS:BS,0)</f>
        <v>#NUM!</v>
      </c>
      <c r="BU414" s="104" t="e">
        <f ca="1">OFFSET($BN$1,MATCH(INDEX(BP:BP,SMALL(OFFSET(BQ$2,0,0,COUNTIF(BP:BP,"&gt;0"),1),ROWS(BP$2:BP414)),1),BP$2:BP$502,0),1,1,1)</f>
        <v>#NUM!</v>
      </c>
      <c r="BV414" s="104" t="e">
        <f ca="1">OFFSET($BQ$1,MATCH(INDEX(BS:BS,SMALL(OFFSET(BT$2,0,0,COUNTIF(BS:BS,"&gt;0"),1),ROWS(BS$2:BS414)),1),BS$2:BS$502,0),1,1,1)</f>
        <v>#NUM!</v>
      </c>
      <c r="BW414" s="103" t="e">
        <f ca="1">OFFSET(BN$1,MATCH(INDEX(BS:BS,SMALL(OFFSET(BT$2,0,0,COUNTIF(BS:BS,"&gt;0"),1),ROWS(BS$2:BS414)),1),BS$2:BS$502,0),0,1,1)</f>
        <v>#NUM!</v>
      </c>
      <c r="CA414" s="91" t="str">
        <f t="shared" si="235"/>
        <v/>
      </c>
      <c r="CB414" s="99">
        <f t="shared" si="236"/>
        <v>0</v>
      </c>
      <c r="CC414" s="103">
        <f t="array" ref="CC414">CB414+(ROWS(CB$2:CB414)/1000*(CB414&lt;&gt;0))</f>
        <v>0</v>
      </c>
      <c r="CD414" s="103" t="e">
        <f t="array" ref="CD414">MATCH(SMALL(CC:CC,COUNTIF(CC:CC,0)+ROWS(CC$2:CC414)),CC:CC,0)</f>
        <v>#NUM!</v>
      </c>
      <c r="CE414" s="99">
        <f t="shared" si="237"/>
        <v>0</v>
      </c>
      <c r="CF414" s="103">
        <f t="array" ref="CF414">CE414+(ROWS(CE$2:CE414)/1000*(CE414&lt;&gt;0))</f>
        <v>0</v>
      </c>
      <c r="CG414" s="103" t="e">
        <f>MATCH(SMALL(CF:CF,COUNTIF(CF:CF,0)+ROWS(CF$2:CF414)),CF:CF,0)</f>
        <v>#NUM!</v>
      </c>
      <c r="CH414" s="104" t="e">
        <f ca="1">OFFSET($CA$1,MATCH(INDEX(CC:CC,SMALL(OFFSET(CD$2,0,0,COUNTIF(CC:CC,"&gt;0"),1),ROWS(CC$2:CC414)),1),CC$2:CC$502,0),1,1,1)</f>
        <v>#NUM!</v>
      </c>
      <c r="CI414" s="104" t="e">
        <f t="array" aca="1" ref="CI414" ca="1">OFFSET($CD$1,MATCH(INDEX(CF:CF,SMALL(OFFSET(CG$2,0,0,COUNTIF(CF:CF,"&gt;0"),1),ROWS(CF$2:CF414)),1),CF$2:CF$502,0),1,1,1)</f>
        <v>#NUM!</v>
      </c>
      <c r="CJ414" s="103" t="e">
        <f ca="1">OFFSET(CA$1,MATCH(INDEX(CF:CF,SMALL(OFFSET(CG$2,0,0,COUNTIF(CF:CF,"&gt;0"),1),ROWS(CF$2:CF414)),1),CF$2:CF$502,0),0,1,1)</f>
        <v>#NUM!</v>
      </c>
      <c r="CN414" s="91" t="str">
        <f t="shared" si="238"/>
        <v/>
      </c>
      <c r="CO414" s="99">
        <f t="shared" si="239"/>
        <v>0</v>
      </c>
      <c r="CP414" s="103">
        <f t="array" ref="CP414">CO414+(ROWS(CO$2:CO414)/1000*(CO414&lt;&gt;0))</f>
        <v>0</v>
      </c>
      <c r="CQ414" s="103" t="e">
        <f t="array" ref="CQ414">MATCH(SMALL(CP:CP,COUNTIF(CP:CP,0)+ROWS(CP$2:CP414)),CP:CP,0)</f>
        <v>#NUM!</v>
      </c>
      <c r="CR414" s="99">
        <f t="shared" si="240"/>
        <v>0</v>
      </c>
      <c r="CS414" s="103">
        <f t="array" ref="CS414">CR414+(ROWS(CR$2:CR414)/1000*(CR414&lt;&gt;0))</f>
        <v>0</v>
      </c>
      <c r="CT414" s="103" t="e">
        <f>MATCH(SMALL(CS:CS,COUNTIF(CS:CS,0)+ROWS(CS$2:CS414)),CS:CS,0)</f>
        <v>#NUM!</v>
      </c>
      <c r="CU414" s="104" t="e">
        <f t="array" aca="1" ref="CU414" ca="1">OFFSET($CN$1,MATCH(INDEX(CP:CP,SMALL(OFFSET(CQ$2,0,0,COUNTIF(CP:CP,"&gt;0"),1),ROWS(CP$2:CP414)),1),CP$2:CP$502,0),1,1,1)</f>
        <v>#NUM!</v>
      </c>
      <c r="CV414" s="104" t="e">
        <f t="array" aca="1" ref="CV414" ca="1">OFFSET($CQ$1,MATCH(INDEX(CS:CS,SMALL(OFFSET(CT$2,0,0,COUNTIF(CS:CS,"&gt;0"),1),ROWS(CS$2:CS414)),1),CS$2:CS$502,0),1,1,1)</f>
        <v>#NUM!</v>
      </c>
      <c r="CW414" s="103" t="e">
        <f ca="1">OFFSET(CN$1,MATCH(INDEX(CS:CS,SMALL(OFFSET(CT$2,0,0,COUNTIF(CS:CS,"&gt;0"),1),ROWS(CS$2:CS414)),1),CS$2:CS$502,0),0,1,1)</f>
        <v>#NUM!</v>
      </c>
      <c r="DA414" s="91" t="str">
        <f t="shared" si="241"/>
        <v/>
      </c>
      <c r="DB414" s="99">
        <f t="shared" si="242"/>
        <v>0</v>
      </c>
      <c r="DC414" s="103">
        <f t="array" ref="DC414">DB414+(ROWS(DB$2:DB414)/1000*(DB414&lt;&gt;0))</f>
        <v>0</v>
      </c>
      <c r="DD414" s="103" t="e">
        <f t="array" ref="DD414">MATCH(SMALL(DC:DC,COUNTIF(DC:DC,0)+ROWS(DC$2:DC414)),DC:DC,0)</f>
        <v>#NUM!</v>
      </c>
      <c r="DE414" s="99">
        <f t="shared" si="243"/>
        <v>0</v>
      </c>
      <c r="DF414" s="103">
        <f t="array" ref="DF414">DE414+(ROWS(DE$2:DE414)/1000*(DE414&lt;&gt;0))</f>
        <v>0</v>
      </c>
      <c r="DG414" s="103" t="e">
        <f>MATCH(SMALL(DF:DF,COUNTIF(DF:DF,0)+ROWS(DF$2:DF414)),DF:DF,0)</f>
        <v>#NUM!</v>
      </c>
      <c r="DH414" s="104" t="e">
        <f t="array" aca="1" ref="DH414" ca="1">OFFSET($DA$1,MATCH(INDEX(DC:DC,SMALL(OFFSET(DD$2,0,0,COUNTIF(DC:DC,"&gt;0"),1),ROWS(DC$2:DC414)),1),DC$2:DC$502,0),1,1,1)</f>
        <v>#NUM!</v>
      </c>
      <c r="DI414" s="104" t="e">
        <f t="array" aca="1" ref="DI414" ca="1">OFFSET($DD$1,MATCH(INDEX(DF:DF,SMALL(OFFSET(DG$2,0,0,COUNTIF(DF:DF,"&gt;0"),1),ROWS(DF$2:DF414)),1),DF$2:DF$502,0),1,1,1)</f>
        <v>#NUM!</v>
      </c>
      <c r="DJ414" s="103" t="e">
        <f ca="1">OFFSET(DA$1,MATCH(INDEX(DF:DF,SMALL(OFFSET(DG$2,0,0,COUNTIF(DF:DF,"&gt;0"),1),ROWS(DF$2:DF414)),1),DF$2:DF$502,0),0,1,1)</f>
        <v>#NUM!</v>
      </c>
      <c r="DN414" s="91" t="str">
        <f t="shared" si="246"/>
        <v/>
      </c>
      <c r="DO414" s="99">
        <f t="shared" si="247"/>
        <v>0</v>
      </c>
      <c r="DP414" s="103">
        <f t="array" ref="DP414">DO414+(ROWS(DO$2:DO414)/1000*(DO414&lt;&gt;0))</f>
        <v>0</v>
      </c>
      <c r="DQ414" s="103" t="e">
        <f t="array" ref="DQ414">MATCH(SMALL(DP:DP,COUNTIF(DP:DP,0)+ROWS(DP$2:DP414)),DP:DP,0)</f>
        <v>#NUM!</v>
      </c>
      <c r="DR414" s="99">
        <f t="shared" si="248"/>
        <v>0</v>
      </c>
      <c r="DS414" s="103">
        <f t="array" ref="DS414">DR414+(ROWS(DR$2:DR414)/1000*(DR414&lt;&gt;0))</f>
        <v>0</v>
      </c>
      <c r="DT414" s="103" t="e">
        <f>MATCH(SMALL(DS:DS,COUNTIF(DS:DS,0)+ROWS(DS$2:DS414)),DS:DS,0)</f>
        <v>#NUM!</v>
      </c>
      <c r="DU414" s="104" t="e">
        <f t="array" aca="1" ref="DU414" ca="1">OFFSET($DN$1,MATCH(INDEX(DP:DP,SMALL(OFFSET(DQ$2,0,0,COUNTIF(DP:DP,"&gt;0"),1),ROWS(DP$2:DP414)),1),DP$2:DP$503,0),1,1,1)</f>
        <v>#NUM!</v>
      </c>
      <c r="DV414" s="104" t="e">
        <f t="array" aca="1" ref="DV414" ca="1">OFFSET($DQ$1,MATCH(INDEX(DS:DS,SMALL(OFFSET(DT$2,0,0,COUNTIF(DS:DS,"&gt;0"),1),ROWS(DS$2:DS414)),1),DS$2:DS$503,0),1,1,1)</f>
        <v>#REF!</v>
      </c>
      <c r="DW414" s="103" t="e">
        <f t="array" aca="1" ref="DW414" ca="1">OFFSET(DN$1,MATCH(INDEX(DP:DP,SMALL(OFFSET(DQ$2,0,0,COUNTIF(DP:DP,"&gt;0"),1),ROWS(DP$2:DP414)),1),DP$2:DP$503,0),0,1,1)</f>
        <v>#NUM!</v>
      </c>
      <c r="EA414" s="91" t="str">
        <f t="shared" si="216"/>
        <v/>
      </c>
      <c r="EB414" s="99">
        <f t="shared" si="217"/>
        <v>0</v>
      </c>
      <c r="EC414" s="103">
        <f t="array" ref="EC414">EB414+(ROWS(EB$2:EB414)/1000*(EB414&lt;&gt;0))</f>
        <v>0</v>
      </c>
      <c r="ED414" s="103" t="e">
        <f t="array" ref="ED414">MATCH(SMALL(EC:EC,COUNTIF(EC:EC,0)+ROWS(EC$2:EC414)),EC:EC,0)</f>
        <v>#NUM!</v>
      </c>
      <c r="EE414" s="99">
        <f t="shared" si="249"/>
        <v>0</v>
      </c>
      <c r="EF414" s="103">
        <f t="array" ref="EF414">EE414+(ROWS(EE$2:EE414)/1000*(EE414&lt;&gt;0))</f>
        <v>0</v>
      </c>
      <c r="EG414" s="103" t="e">
        <f>MATCH(SMALL(EF:EF,COUNTIF(EF:EF,0)+ROWS(EF$2:EF414)),EF:EF,0)</f>
        <v>#NUM!</v>
      </c>
      <c r="EH414" s="104" t="e">
        <f t="array" aca="1" ref="EH414" ca="1">OFFSET($EA$1,MATCH(INDEX(EC:EC,SMALL(OFFSET(ED$2,0,0,COUNTIF(EC:EC,"&gt;0"),1),ROWS(EC$2:EC414)),1),EC$2:EC$501,0),1,1,1)</f>
        <v>#NUM!</v>
      </c>
      <c r="EI414" s="104" t="e">
        <f t="array" aca="1" ref="EI414" ca="1">OFFSET($ED$1,MATCH(INDEX(EF:EF,SMALL(OFFSET(EG$2,0,0,COUNTIF(EF:EF,"&gt;0"),1),ROWS(EF$2:EF414)),1),EF$2:EF$501,0),1,1,1)</f>
        <v>#REF!</v>
      </c>
      <c r="EJ414" s="103" t="e">
        <f t="array" aca="1" ref="EJ414" ca="1">OFFSET(EA$1,MATCH(INDEX(EC:EC,SMALL(OFFSET(ED$2,0,0,COUNTIF(EC:EC,"&gt;0"),1),ROWS(EC$2:EC414)),1),EC$2:EC$501,0),0,1,1)</f>
        <v>#NUM!</v>
      </c>
      <c r="EN414" s="91" t="str">
        <f t="shared" si="218"/>
        <v/>
      </c>
      <c r="EO414" s="99">
        <f t="shared" si="219"/>
        <v>0</v>
      </c>
      <c r="EP414" s="103">
        <f t="array" ref="EP414">EO414+(ROWS(EO$2:EO414)/1000*(EO414&lt;&gt;0))</f>
        <v>0</v>
      </c>
      <c r="EQ414" s="103" t="e">
        <f t="array" ref="EQ414">MATCH(SMALL(EP:EP,COUNTIF(EP:EP,0)+ROWS(EP$2:EP414)),EP:EP,0)</f>
        <v>#NUM!</v>
      </c>
      <c r="ER414" s="99">
        <f t="shared" si="250"/>
        <v>0</v>
      </c>
      <c r="ES414" s="103">
        <f t="array" ref="ES414">ER414+(ROWS(ER$2:ER414)/1000*(ER414&lt;&gt;0))</f>
        <v>0</v>
      </c>
      <c r="ET414" s="103" t="e">
        <f>MATCH(SMALL(ES:ES,COUNTIF(ES:ES,0)+ROWS(ES$2:ES414)),ES:ES,0)</f>
        <v>#NUM!</v>
      </c>
      <c r="EU414" s="104" t="e">
        <f t="array" aca="1" ref="EU414" ca="1">OFFSET($EN$1,MATCH(INDEX(EP:EP,SMALL(OFFSET(EQ$2,0,0,COUNTIF(EP:EP,"&gt;0"),1),ROWS(EP$2:EP414)),1),EP$2:EP$501,0),1,1,1)</f>
        <v>#NUM!</v>
      </c>
      <c r="EV414" s="104" t="e">
        <f t="array" aca="1" ref="EV414" ca="1">OFFSET($EN$1,MATCH(INDEX(ES:ES,SMALL(OFFSET(ET$2,0,0,COUNTIF(ES:ES,"&gt;0"),1),ROWS(ES$2:ES414)),1),ES$2:ES$501,0),1,1,1)</f>
        <v>#REF!</v>
      </c>
      <c r="EW414" s="103" t="e">
        <f t="array" aca="1" ref="EW414" ca="1">OFFSET(EN$1,MATCH(INDEX(EP:EP,SMALL(OFFSET(EQ$2,0,0,COUNTIF(EP:EP,"&gt;0"),1),ROWS(EP$2:EP414)),1),EP$2:EP$501,0),0,1,1)</f>
        <v>#NUM!</v>
      </c>
      <c r="EX414" s="91"/>
      <c r="EY414" s="91"/>
      <c r="EZ414" s="91"/>
      <c r="FA414" s="103" t="str">
        <f t="shared" si="244"/>
        <v/>
      </c>
      <c r="FB414" s="103">
        <f t="shared" si="245"/>
        <v>0</v>
      </c>
      <c r="FC414" s="103">
        <f>FB414+(ROWS(FB$2:FB414)/1000*(FB414&lt;&gt;0))</f>
        <v>0</v>
      </c>
      <c r="FD414" s="103" t="e">
        <f>MATCH(SMALL(FC:FC,COUNTIF(FC:FC,0)+ROWS(FC$2:FC414)),FC:FC,0)</f>
        <v>#NUM!</v>
      </c>
      <c r="FE414" s="99">
        <f t="shared" si="251"/>
        <v>0</v>
      </c>
      <c r="FF414" s="103">
        <f>FE414+(ROWS(FE$2:FE414)/1000*(FE414&lt;&gt;0))</f>
        <v>0</v>
      </c>
      <c r="FG414" s="103" t="e">
        <f>MATCH(SMALL(FF:FF,COUNTIF(FF:FF,0)+ROWS(FF$2:FF414)),FF:FF,0)</f>
        <v>#NUM!</v>
      </c>
      <c r="FH414" s="104" t="e">
        <f ca="1">OFFSET($FA$1,MATCH(INDEX(FC:FC,SMALL(OFFSET(FD$2,0,0,COUNTIF(FC:FC,"&gt;0"),1),ROWS(FC$2:FC414)),1),FC$2:FC$502,0),1,1,1)</f>
        <v>#NUM!</v>
      </c>
      <c r="FI414" s="98" t="e">
        <f ca="1">OFFSET($FA$1,MATCH(INDEX(FF:FF,SMALL(OFFSET(FG$2,0,0,COUNTIF(FF:FF,"&gt;0"),1),ROWS(FF$2:FF414)),1),FF$2:FF$502,0),1,1,1)</f>
        <v>#REF!</v>
      </c>
      <c r="FJ414" s="103" t="e">
        <f ca="1">OFFSET(FA$1,MATCH(INDEX(FC:FC,SMALL(OFFSET(FD$2,0,0,COUNTIF(FC:FC,"&gt;0"),1),ROWS(FC$2:FC414)),1),FC$2:FC$502,0),0,1,1)</f>
        <v>#NUM!</v>
      </c>
    </row>
    <row r="415" spans="3:166">
      <c r="C415" s="91">
        <v>414</v>
      </c>
      <c r="D415" s="99">
        <f>IF(OR(Layout!L428 = "P"), Layout!V428, 0)</f>
        <v>0</v>
      </c>
      <c r="E415" s="99">
        <f t="array" ref="E415">IF(OR(Layout!L428 = "P", Layout!L428 = "A"), Layout!W428, 0)</f>
        <v>0</v>
      </c>
      <c r="F415" s="99">
        <f>IF(OR(Layout!L428 = "P", Layout!L428 = "A"), Layout!I428, 0)</f>
        <v>0</v>
      </c>
      <c r="G415" s="91" t="str">
        <f t="array" ref="G415">IF(OR(Layout!L428 = "P", Layout!L428 = "A"), Layout!G428, "")</f>
        <v/>
      </c>
      <c r="H415" s="91" t="str">
        <f>IF(Layout!G428 &gt; 0, Layout!G428, "")</f>
        <v/>
      </c>
      <c r="I415" s="102">
        <f>IF(Layout!Y428 &gt; 0, Layout!Y428, 0)</f>
        <v>0</v>
      </c>
      <c r="J415" s="92">
        <f t="array" ref="J415">IF(Layout!AA428 &gt; 0, Layout!AA428, 0)</f>
        <v>0</v>
      </c>
      <c r="K415" s="92">
        <f>IF(Layout!K428 &gt; 0, Layout!K428, 0)</f>
        <v>0</v>
      </c>
      <c r="L415" s="98"/>
      <c r="N415" s="91" t="str">
        <f t="shared" si="220"/>
        <v/>
      </c>
      <c r="O415" s="99">
        <f t="shared" si="221"/>
        <v>0</v>
      </c>
      <c r="P415" s="103">
        <f t="array" ref="P415">O415+(ROWS(O$2:O415)/1000*(O415&lt;&gt;0))</f>
        <v>0</v>
      </c>
      <c r="Q415" s="103" t="e">
        <f t="array" ref="Q415">MATCH(SMALL(P:P,COUNTIF(P:P,0)+ROWS(P$2:P415)),P:P,0)</f>
        <v>#NUM!</v>
      </c>
      <c r="R415" s="99">
        <f t="shared" si="222"/>
        <v>0</v>
      </c>
      <c r="S415" s="103">
        <f t="array" ref="S415">R415+(ROWS(R$2:R415)/1000*(R415&lt;&gt;0))</f>
        <v>0</v>
      </c>
      <c r="T415" s="103" t="e">
        <f>MATCH(SMALL(S:S,COUNTIF(S:S,0)+ROWS(S$2:S415)),S:S,0)</f>
        <v>#NUM!</v>
      </c>
      <c r="U415" s="104" t="e">
        <f t="array" aca="1" ref="U415" ca="1">OFFSET($N$1,MATCH(INDEX(P:P,SMALL(OFFSET(Q$2,0,0,COUNTIF(P:P,"&gt;0"),1),ROWS(P$2:P415)),1),P$2:P$502,0),1,1,1)</f>
        <v>#NUM!</v>
      </c>
      <c r="V415" s="104" t="e">
        <f t="array" aca="1" ref="V415" ca="1">OFFSET($Q$1,MATCH(INDEX(S:S,SMALL(OFFSET(T$2,0,0,COUNTIF(S:S,"&gt;0"),1),ROWS(S$2:S415)),1),S$2:S$502,0),1,1,1)</f>
        <v>#NUM!</v>
      </c>
      <c r="W415" s="103" t="e">
        <f ca="1">OFFSET(N$1,MATCH(INDEX(S:S,SMALL(OFFSET(T$2,0,0,COUNTIF(S:S,"&gt;0"),1),ROWS(S$2:S415)),1),S$2:S$502,0),0,1,1)</f>
        <v>#NUM!</v>
      </c>
      <c r="AA415" s="91" t="str">
        <f t="shared" si="223"/>
        <v/>
      </c>
      <c r="AB415" s="99">
        <f t="shared" si="224"/>
        <v>0</v>
      </c>
      <c r="AC415" s="103">
        <f t="array" ref="AC415">AB415+(ROWS(AB$2:AB415)/1000*(AB415&lt;&gt;0))</f>
        <v>0</v>
      </c>
      <c r="AD415" s="103" t="e">
        <f t="array" ref="AD415">MATCH(SMALL(AC:AC,COUNTIF(AC:AC,0)+ROWS(AC$2:AC415)),AC:AC,0)</f>
        <v>#NUM!</v>
      </c>
      <c r="AE415" s="99">
        <f t="shared" si="225"/>
        <v>0</v>
      </c>
      <c r="AF415" s="103">
        <f t="array" ref="AF415">AE415+(ROWS(AE$2:AE415)/1000*(AE415&lt;&gt;0))</f>
        <v>0</v>
      </c>
      <c r="AG415" s="103" t="e">
        <f>MATCH(SMALL(AF:AF,COUNTIF(AF:AF,0)+ROWS(AF$2:AF415)),AF:AF,0)</f>
        <v>#NUM!</v>
      </c>
      <c r="AH415" s="104" t="e">
        <f ca="1">OFFSET($AA$1,MATCH(INDEX(AC:AC,SMALL(OFFSET(AD$2,0,0,COUNTIF(AC:AC,"&gt;0"),1),ROWS(AC$2:AC415)),1),AC$2:AC$502,0),1,1,1)</f>
        <v>#NUM!</v>
      </c>
      <c r="AI415" s="104" t="e">
        <f ca="1">OFFSET($AD$1,MATCH(INDEX(AF:AF,SMALL(OFFSET(AG$2,0,0,COUNTIF(AF:AF,"&gt;0"),1),ROWS(AF$2:AF415)),1),AF$2:AF$502,0),1,1,1)</f>
        <v>#NUM!</v>
      </c>
      <c r="AJ415" s="103" t="e">
        <f ca="1">OFFSET(AA$1,MATCH(INDEX(AF:AF,SMALL(OFFSET(AG$2,0,0,COUNTIF(AF:AF,"&gt;0"),1),ROWS(AF$2:AF415)),1),AF$2:AF$502,0),0,1,1)</f>
        <v>#NUM!</v>
      </c>
      <c r="AN415" s="91" t="str">
        <f t="shared" si="226"/>
        <v/>
      </c>
      <c r="AO415" s="99">
        <f t="shared" si="227"/>
        <v>0</v>
      </c>
      <c r="AP415" s="103">
        <f t="array" ref="AP415">AO415+(ROWS(AO$2:AO415)/1000*(AO415&lt;&gt;0))</f>
        <v>0</v>
      </c>
      <c r="AQ415" s="103" t="e">
        <f t="array" ref="AQ415">MATCH(SMALL(AP:AP,COUNTIF(AP:AP,0)+ROWS(AP$2:AP415)),AP:AP,0)</f>
        <v>#NUM!</v>
      </c>
      <c r="AR415" s="99">
        <f t="shared" si="228"/>
        <v>0</v>
      </c>
      <c r="AS415" s="103">
        <f t="array" ref="AS415">AR415+(ROWS(AR$2:AR415)/1000*(AR415&lt;&gt;0))</f>
        <v>0</v>
      </c>
      <c r="AT415" s="103" t="e">
        <f>MATCH(SMALL(AS:AS,COUNTIF(AS:AS,0)+ROWS(AS$2:AS415)),AS:AS,0)</f>
        <v>#NUM!</v>
      </c>
      <c r="AU415" s="104" t="e">
        <f ca="1">OFFSET($AN$1,MATCH(INDEX(AP:AP,SMALL(OFFSET(AQ$2,0,0,COUNTIF(AP:AP,"&gt;0"),1),ROWS(AP$2:AP415)),1),AP$2:AP$502,0),1,1,1)</f>
        <v>#NUM!</v>
      </c>
      <c r="AV415" s="104" t="e">
        <f ca="1">OFFSET($AQ$1,MATCH(INDEX(AS:AS,SMALL(OFFSET(AT$2,0,0,COUNTIF(AS:AS,"&gt;0"),1),ROWS(AS$2:AS415)),1),AS$2:AS$502,0),1,1,1)</f>
        <v>#NUM!</v>
      </c>
      <c r="AW415" s="103" t="e">
        <f ca="1">OFFSET(AN$1,MATCH(INDEX(AS:AS,SMALL(OFFSET(AT$2,0,0,COUNTIF(AS:AS,"&gt;0"),1),ROWS(AS$2:AS415)),1),AS$2:AS$502,0),0,1,1)</f>
        <v>#NUM!</v>
      </c>
      <c r="BA415" s="91" t="str">
        <f t="shared" si="229"/>
        <v/>
      </c>
      <c r="BB415" s="99">
        <f t="shared" si="230"/>
        <v>0</v>
      </c>
      <c r="BC415" s="103">
        <f t="array" ref="BC415">BB415+(ROWS(BB$2:BB415)/1000*(BB415&lt;&gt;0))</f>
        <v>0</v>
      </c>
      <c r="BD415" s="103" t="e">
        <f t="array" ref="BD415">MATCH(SMALL(BC:BC,COUNTIF(BC:BC,0)+ROWS(BC$2:BC415)),BC:BC,0)</f>
        <v>#NUM!</v>
      </c>
      <c r="BE415" s="99">
        <f t="shared" si="231"/>
        <v>0</v>
      </c>
      <c r="BF415" s="103">
        <f t="array" ref="BF415">BE415+(ROWS(BE$2:BE415)/1000*(BE415&lt;&gt;0))</f>
        <v>0</v>
      </c>
      <c r="BG415" s="103" t="e">
        <f>MATCH(SMALL(BF:BF,COUNTIF(BF:BF,0)+ROWS(BF$2:BF415)),BF:BF,0)</f>
        <v>#NUM!</v>
      </c>
      <c r="BH415" s="104" t="e">
        <f ca="1">OFFSET($BA$1,MATCH(INDEX(BC:BC,SMALL(OFFSET(BD$2,0,0,COUNTIF(BC:BC,"&gt;0"),1),ROWS(BC$2:BC415)),1),BC$2:BC$502,0),1,1,1)</f>
        <v>#NUM!</v>
      </c>
      <c r="BI415" s="104" t="e">
        <f ca="1">OFFSET($BD$1,MATCH(INDEX(BF:BF,SMALL(OFFSET(BG$2,0,0,COUNTIF(BF:BF,"&gt;0"),1),ROWS(BF$2:BF415)),1),BF$2:BF$502,0),1,1,1)</f>
        <v>#NUM!</v>
      </c>
      <c r="BJ415" s="103" t="e">
        <f ca="1">OFFSET(BA$1,MATCH(INDEX(BF:BF,SMALL(OFFSET(BG$2,0,0,COUNTIF(BF:BF,"&gt;0"),1),ROWS(BF$2:BF415)),1),BF$2:BF$502,0),0,1,1)</f>
        <v>#NUM!</v>
      </c>
      <c r="BN415" s="91" t="str">
        <f t="shared" si="232"/>
        <v/>
      </c>
      <c r="BO415" s="99">
        <f t="shared" si="233"/>
        <v>0</v>
      </c>
      <c r="BP415" s="103">
        <f t="array" ref="BP415">BO415+(ROWS(BO$2:BO415)/1000*(BO415&lt;&gt;0))</f>
        <v>0</v>
      </c>
      <c r="BQ415" s="103" t="e">
        <f t="array" ref="BQ415">MATCH(SMALL(BP:BP,COUNTIF(BP:BP,0)+ROWS(BP$2:BP415)),BP:BP,0)</f>
        <v>#NUM!</v>
      </c>
      <c r="BR415" s="99">
        <f t="shared" si="234"/>
        <v>0</v>
      </c>
      <c r="BS415" s="103">
        <f t="array" ref="BS415">BR415+(ROWS(BR$2:BR415)/1000*(BR415&lt;&gt;0))</f>
        <v>0</v>
      </c>
      <c r="BT415" s="103" t="e">
        <f>MATCH(SMALL(BS:BS,COUNTIF(BS:BS,0)+ROWS(BS$2:BS415)),BS:BS,0)</f>
        <v>#NUM!</v>
      </c>
      <c r="BU415" s="104" t="e">
        <f ca="1">OFFSET($BN$1,MATCH(INDEX(BP:BP,SMALL(OFFSET(BQ$2,0,0,COUNTIF(BP:BP,"&gt;0"),1),ROWS(BP$2:BP415)),1),BP$2:BP$502,0),1,1,1)</f>
        <v>#NUM!</v>
      </c>
      <c r="BV415" s="104" t="e">
        <f ca="1">OFFSET($BQ$1,MATCH(INDEX(BS:BS,SMALL(OFFSET(BT$2,0,0,COUNTIF(BS:BS,"&gt;0"),1),ROWS(BS$2:BS415)),1),BS$2:BS$502,0),1,1,1)</f>
        <v>#NUM!</v>
      </c>
      <c r="BW415" s="103" t="e">
        <f ca="1">OFFSET(BN$1,MATCH(INDEX(BS:BS,SMALL(OFFSET(BT$2,0,0,COUNTIF(BS:BS,"&gt;0"),1),ROWS(BS$2:BS415)),1),BS$2:BS$502,0),0,1,1)</f>
        <v>#NUM!</v>
      </c>
      <c r="CA415" s="91" t="str">
        <f t="shared" si="235"/>
        <v/>
      </c>
      <c r="CB415" s="99">
        <f t="shared" si="236"/>
        <v>0</v>
      </c>
      <c r="CC415" s="103">
        <f t="array" ref="CC415">CB415+(ROWS(CB$2:CB415)/1000*(CB415&lt;&gt;0))</f>
        <v>0</v>
      </c>
      <c r="CD415" s="103" t="e">
        <f t="array" ref="CD415">MATCH(SMALL(CC:CC,COUNTIF(CC:CC,0)+ROWS(CC$2:CC415)),CC:CC,0)</f>
        <v>#NUM!</v>
      </c>
      <c r="CE415" s="99">
        <f t="shared" si="237"/>
        <v>0</v>
      </c>
      <c r="CF415" s="103">
        <f t="array" ref="CF415">CE415+(ROWS(CE$2:CE415)/1000*(CE415&lt;&gt;0))</f>
        <v>0</v>
      </c>
      <c r="CG415" s="103" t="e">
        <f>MATCH(SMALL(CF:CF,COUNTIF(CF:CF,0)+ROWS(CF$2:CF415)),CF:CF,0)</f>
        <v>#NUM!</v>
      </c>
      <c r="CH415" s="104" t="e">
        <f ca="1">OFFSET($CA$1,MATCH(INDEX(CC:CC,SMALL(OFFSET(CD$2,0,0,COUNTIF(CC:CC,"&gt;0"),1),ROWS(CC$2:CC415)),1),CC$2:CC$502,0),1,1,1)</f>
        <v>#NUM!</v>
      </c>
      <c r="CI415" s="104" t="e">
        <f t="array" aca="1" ref="CI415" ca="1">OFFSET($CD$1,MATCH(INDEX(CF:CF,SMALL(OFFSET(CG$2,0,0,COUNTIF(CF:CF,"&gt;0"),1),ROWS(CF$2:CF415)),1),CF$2:CF$502,0),1,1,1)</f>
        <v>#NUM!</v>
      </c>
      <c r="CJ415" s="103" t="e">
        <f ca="1">OFFSET(CA$1,MATCH(INDEX(CF:CF,SMALL(OFFSET(CG$2,0,0,COUNTIF(CF:CF,"&gt;0"),1),ROWS(CF$2:CF415)),1),CF$2:CF$502,0),0,1,1)</f>
        <v>#NUM!</v>
      </c>
      <c r="CN415" s="91" t="str">
        <f t="shared" si="238"/>
        <v/>
      </c>
      <c r="CO415" s="99">
        <f t="shared" si="239"/>
        <v>0</v>
      </c>
      <c r="CP415" s="103">
        <f t="array" ref="CP415">CO415+(ROWS(CO$2:CO415)/1000*(CO415&lt;&gt;0))</f>
        <v>0</v>
      </c>
      <c r="CQ415" s="103" t="e">
        <f t="array" ref="CQ415">MATCH(SMALL(CP:CP,COUNTIF(CP:CP,0)+ROWS(CP$2:CP415)),CP:CP,0)</f>
        <v>#NUM!</v>
      </c>
      <c r="CR415" s="99">
        <f t="shared" si="240"/>
        <v>0</v>
      </c>
      <c r="CS415" s="103">
        <f t="array" ref="CS415">CR415+(ROWS(CR$2:CR415)/1000*(CR415&lt;&gt;0))</f>
        <v>0</v>
      </c>
      <c r="CT415" s="103" t="e">
        <f>MATCH(SMALL(CS:CS,COUNTIF(CS:CS,0)+ROWS(CS$2:CS415)),CS:CS,0)</f>
        <v>#NUM!</v>
      </c>
      <c r="CU415" s="104" t="e">
        <f t="array" aca="1" ref="CU415" ca="1">OFFSET($CN$1,MATCH(INDEX(CP:CP,SMALL(OFFSET(CQ$2,0,0,COUNTIF(CP:CP,"&gt;0"),1),ROWS(CP$2:CP415)),1),CP$2:CP$502,0),1,1,1)</f>
        <v>#NUM!</v>
      </c>
      <c r="CV415" s="104" t="e">
        <f t="array" aca="1" ref="CV415" ca="1">OFFSET($CQ$1,MATCH(INDEX(CS:CS,SMALL(OFFSET(CT$2,0,0,COUNTIF(CS:CS,"&gt;0"),1),ROWS(CS$2:CS415)),1),CS$2:CS$502,0),1,1,1)</f>
        <v>#NUM!</v>
      </c>
      <c r="CW415" s="103" t="e">
        <f ca="1">OFFSET(CN$1,MATCH(INDEX(CS:CS,SMALL(OFFSET(CT$2,0,0,COUNTIF(CS:CS,"&gt;0"),1),ROWS(CS$2:CS415)),1),CS$2:CS$502,0),0,1,1)</f>
        <v>#NUM!</v>
      </c>
      <c r="DA415" s="91" t="str">
        <f t="shared" si="241"/>
        <v/>
      </c>
      <c r="DB415" s="99">
        <f t="shared" si="242"/>
        <v>0</v>
      </c>
      <c r="DC415" s="103">
        <f t="array" ref="DC415">DB415+(ROWS(DB$2:DB415)/1000*(DB415&lt;&gt;0))</f>
        <v>0</v>
      </c>
      <c r="DD415" s="103" t="e">
        <f t="array" ref="DD415">MATCH(SMALL(DC:DC,COUNTIF(DC:DC,0)+ROWS(DC$2:DC415)),DC:DC,0)</f>
        <v>#NUM!</v>
      </c>
      <c r="DE415" s="99">
        <f t="shared" si="243"/>
        <v>0</v>
      </c>
      <c r="DF415" s="103">
        <f t="array" ref="DF415">DE415+(ROWS(DE$2:DE415)/1000*(DE415&lt;&gt;0))</f>
        <v>0</v>
      </c>
      <c r="DG415" s="103" t="e">
        <f>MATCH(SMALL(DF:DF,COUNTIF(DF:DF,0)+ROWS(DF$2:DF415)),DF:DF,0)</f>
        <v>#NUM!</v>
      </c>
      <c r="DH415" s="104" t="e">
        <f t="array" aca="1" ref="DH415" ca="1">OFFSET($DA$1,MATCH(INDEX(DC:DC,SMALL(OFFSET(DD$2,0,0,COUNTIF(DC:DC,"&gt;0"),1),ROWS(DC$2:DC415)),1),DC$2:DC$502,0),1,1,1)</f>
        <v>#NUM!</v>
      </c>
      <c r="DI415" s="104" t="e">
        <f t="array" aca="1" ref="DI415" ca="1">OFFSET($DD$1,MATCH(INDEX(DF:DF,SMALL(OFFSET(DG$2,0,0,COUNTIF(DF:DF,"&gt;0"),1),ROWS(DF$2:DF415)),1),DF$2:DF$502,0),1,1,1)</f>
        <v>#NUM!</v>
      </c>
      <c r="DJ415" s="103" t="e">
        <f ca="1">OFFSET(DA$1,MATCH(INDEX(DF:DF,SMALL(OFFSET(DG$2,0,0,COUNTIF(DF:DF,"&gt;0"),1),ROWS(DF$2:DF415)),1),DF$2:DF$502,0),0,1,1)</f>
        <v>#NUM!</v>
      </c>
      <c r="DN415" s="91" t="str">
        <f t="shared" si="246"/>
        <v/>
      </c>
      <c r="DO415" s="99">
        <f t="shared" si="247"/>
        <v>0</v>
      </c>
      <c r="DP415" s="103">
        <f t="array" ref="DP415">DO415+(ROWS(DO$2:DO415)/1000*(DO415&lt;&gt;0))</f>
        <v>0</v>
      </c>
      <c r="DQ415" s="103" t="e">
        <f t="array" ref="DQ415">MATCH(SMALL(DP:DP,COUNTIF(DP:DP,0)+ROWS(DP$2:DP415)),DP:DP,0)</f>
        <v>#NUM!</v>
      </c>
      <c r="DR415" s="99">
        <f t="shared" si="248"/>
        <v>0</v>
      </c>
      <c r="DS415" s="103">
        <f t="array" ref="DS415">DR415+(ROWS(DR$2:DR415)/1000*(DR415&lt;&gt;0))</f>
        <v>0</v>
      </c>
      <c r="DT415" s="103" t="e">
        <f>MATCH(SMALL(DS:DS,COUNTIF(DS:DS,0)+ROWS(DS$2:DS415)),DS:DS,0)</f>
        <v>#NUM!</v>
      </c>
      <c r="DU415" s="104" t="e">
        <f t="array" aca="1" ref="DU415" ca="1">OFFSET($DN$1,MATCH(INDEX(DP:DP,SMALL(OFFSET(DQ$2,0,0,COUNTIF(DP:DP,"&gt;0"),1),ROWS(DP$2:DP415)),1),DP$2:DP$503,0),1,1,1)</f>
        <v>#NUM!</v>
      </c>
      <c r="DV415" s="104" t="e">
        <f t="array" aca="1" ref="DV415" ca="1">OFFSET($DQ$1,MATCH(INDEX(DS:DS,SMALL(OFFSET(DT$2,0,0,COUNTIF(DS:DS,"&gt;0"),1),ROWS(DS$2:DS415)),1),DS$2:DS$503,0),1,1,1)</f>
        <v>#REF!</v>
      </c>
      <c r="DW415" s="103" t="e">
        <f t="array" aca="1" ref="DW415" ca="1">OFFSET(DN$1,MATCH(INDEX(DP:DP,SMALL(OFFSET(DQ$2,0,0,COUNTIF(DP:DP,"&gt;0"),1),ROWS(DP$2:DP415)),1),DP$2:DP$503,0),0,1,1)</f>
        <v>#NUM!</v>
      </c>
      <c r="EA415" s="91" t="str">
        <f t="shared" si="216"/>
        <v/>
      </c>
      <c r="EB415" s="99">
        <f t="shared" si="217"/>
        <v>0</v>
      </c>
      <c r="EC415" s="103">
        <f t="array" ref="EC415">EB415+(ROWS(EB$2:EB415)/1000*(EB415&lt;&gt;0))</f>
        <v>0</v>
      </c>
      <c r="ED415" s="103" t="e">
        <f t="array" ref="ED415">MATCH(SMALL(EC:EC,COUNTIF(EC:EC,0)+ROWS(EC$2:EC415)),EC:EC,0)</f>
        <v>#NUM!</v>
      </c>
      <c r="EE415" s="99">
        <f t="shared" si="249"/>
        <v>0</v>
      </c>
      <c r="EF415" s="103">
        <f t="array" ref="EF415">EE415+(ROWS(EE$2:EE415)/1000*(EE415&lt;&gt;0))</f>
        <v>0</v>
      </c>
      <c r="EG415" s="103" t="e">
        <f>MATCH(SMALL(EF:EF,COUNTIF(EF:EF,0)+ROWS(EF$2:EF415)),EF:EF,0)</f>
        <v>#NUM!</v>
      </c>
      <c r="EH415" s="104" t="e">
        <f t="array" aca="1" ref="EH415" ca="1">OFFSET($EA$1,MATCH(INDEX(EC:EC,SMALL(OFFSET(ED$2,0,0,COUNTIF(EC:EC,"&gt;0"),1),ROWS(EC$2:EC415)),1),EC$2:EC$501,0),1,1,1)</f>
        <v>#NUM!</v>
      </c>
      <c r="EI415" s="104" t="e">
        <f t="array" aca="1" ref="EI415" ca="1">OFFSET($ED$1,MATCH(INDEX(EF:EF,SMALL(OFFSET(EG$2,0,0,COUNTIF(EF:EF,"&gt;0"),1),ROWS(EF$2:EF415)),1),EF$2:EF$501,0),1,1,1)</f>
        <v>#REF!</v>
      </c>
      <c r="EJ415" s="103" t="e">
        <f t="array" aca="1" ref="EJ415" ca="1">OFFSET(EA$1,MATCH(INDEX(EC:EC,SMALL(OFFSET(ED$2,0,0,COUNTIF(EC:EC,"&gt;0"),1),ROWS(EC$2:EC415)),1),EC$2:EC$501,0),0,1,1)</f>
        <v>#NUM!</v>
      </c>
      <c r="EN415" s="91" t="str">
        <f t="shared" si="218"/>
        <v/>
      </c>
      <c r="EO415" s="99">
        <f t="shared" si="219"/>
        <v>0</v>
      </c>
      <c r="EP415" s="103">
        <f t="array" ref="EP415">EO415+(ROWS(EO$2:EO415)/1000*(EO415&lt;&gt;0))</f>
        <v>0</v>
      </c>
      <c r="EQ415" s="103" t="e">
        <f t="array" ref="EQ415">MATCH(SMALL(EP:EP,COUNTIF(EP:EP,0)+ROWS(EP$2:EP415)),EP:EP,0)</f>
        <v>#NUM!</v>
      </c>
      <c r="ER415" s="99">
        <f t="shared" si="250"/>
        <v>0</v>
      </c>
      <c r="ES415" s="103">
        <f t="array" ref="ES415">ER415+(ROWS(ER$2:ER415)/1000*(ER415&lt;&gt;0))</f>
        <v>0</v>
      </c>
      <c r="ET415" s="103" t="e">
        <f>MATCH(SMALL(ES:ES,COUNTIF(ES:ES,0)+ROWS(ES$2:ES415)),ES:ES,0)</f>
        <v>#NUM!</v>
      </c>
      <c r="EU415" s="104" t="e">
        <f t="array" aca="1" ref="EU415" ca="1">OFFSET($EN$1,MATCH(INDEX(EP:EP,SMALL(OFFSET(EQ$2,0,0,COUNTIF(EP:EP,"&gt;0"),1),ROWS(EP$2:EP415)),1),EP$2:EP$501,0),1,1,1)</f>
        <v>#NUM!</v>
      </c>
      <c r="EV415" s="104" t="e">
        <f t="array" aca="1" ref="EV415" ca="1">OFFSET($EN$1,MATCH(INDEX(ES:ES,SMALL(OFFSET(ET$2,0,0,COUNTIF(ES:ES,"&gt;0"),1),ROWS(ES$2:ES415)),1),ES$2:ES$501,0),1,1,1)</f>
        <v>#REF!</v>
      </c>
      <c r="EW415" s="103" t="e">
        <f t="array" aca="1" ref="EW415" ca="1">OFFSET(EN$1,MATCH(INDEX(EP:EP,SMALL(OFFSET(EQ$2,0,0,COUNTIF(EP:EP,"&gt;0"),1),ROWS(EP$2:EP415)),1),EP$2:EP$501,0),0,1,1)</f>
        <v>#NUM!</v>
      </c>
      <c r="EX415" s="91"/>
      <c r="EY415" s="91"/>
      <c r="EZ415" s="91"/>
      <c r="FA415" s="103" t="str">
        <f t="shared" si="244"/>
        <v/>
      </c>
      <c r="FB415" s="103">
        <f t="shared" si="245"/>
        <v>0</v>
      </c>
      <c r="FC415" s="103">
        <f>FB415+(ROWS(FB$2:FB415)/1000*(FB415&lt;&gt;0))</f>
        <v>0</v>
      </c>
      <c r="FD415" s="103" t="e">
        <f>MATCH(SMALL(FC:FC,COUNTIF(FC:FC,0)+ROWS(FC$2:FC415)),FC:FC,0)</f>
        <v>#NUM!</v>
      </c>
      <c r="FE415" s="99">
        <f t="shared" si="251"/>
        <v>0</v>
      </c>
      <c r="FF415" s="103">
        <f>FE415+(ROWS(FE$2:FE415)/1000*(FE415&lt;&gt;0))</f>
        <v>0</v>
      </c>
      <c r="FG415" s="103" t="e">
        <f>MATCH(SMALL(FF:FF,COUNTIF(FF:FF,0)+ROWS(FF$2:FF415)),FF:FF,0)</f>
        <v>#NUM!</v>
      </c>
      <c r="FH415" s="104" t="e">
        <f ca="1">OFFSET($FA$1,MATCH(INDEX(FC:FC,SMALL(OFFSET(FD$2,0,0,COUNTIF(FC:FC,"&gt;0"),1),ROWS(FC$2:FC415)),1),FC$2:FC$502,0),1,1,1)</f>
        <v>#NUM!</v>
      </c>
      <c r="FI415" s="104" t="e">
        <f ca="1">OFFSET($FA$1,MATCH(INDEX(FF:FF,SMALL(OFFSET(FG$2,0,0,COUNTIF(FF:FF,"&gt;0"),1),ROWS(FF$2:FF415)),1),FF$2:FF$502,0),1,1,1)</f>
        <v>#REF!</v>
      </c>
      <c r="FJ415" s="103" t="e">
        <f ca="1">OFFSET(FA$1,MATCH(INDEX(FC:FC,SMALL(OFFSET(FD$2,0,0,COUNTIF(FC:FC,"&gt;0"),1),ROWS(FC$2:FC415)),1),FC$2:FC$502,0),0,1,1)</f>
        <v>#NUM!</v>
      </c>
    </row>
    <row r="416" spans="3:166">
      <c r="C416" s="91">
        <v>415</v>
      </c>
      <c r="D416" s="99">
        <f>IF(OR(Layout!L429 = "P"), Layout!V429, 0)</f>
        <v>0</v>
      </c>
      <c r="E416" s="99">
        <f t="array" ref="E416">IF(OR(Layout!L429 = "P", Layout!L429 = "A"), Layout!W429, 0)</f>
        <v>0</v>
      </c>
      <c r="F416" s="99">
        <f>IF(OR(Layout!L429 = "P", Layout!L429 = "A"), Layout!I429, 0)</f>
        <v>0</v>
      </c>
      <c r="G416" s="91" t="str">
        <f t="array" ref="G416">IF(OR(Layout!L429 = "P", Layout!L429 = "A"), Layout!G429, "")</f>
        <v/>
      </c>
      <c r="H416" s="91" t="str">
        <f>IF(Layout!G429 &gt; 0, Layout!G429, "")</f>
        <v/>
      </c>
      <c r="I416" s="102">
        <f>IF(Layout!Y429 &gt; 0, Layout!Y429, 0)</f>
        <v>0</v>
      </c>
      <c r="J416" s="92">
        <f t="array" ref="J416">IF(Layout!AA429 &gt; 0, Layout!AA429, 0)</f>
        <v>0</v>
      </c>
      <c r="K416" s="92">
        <f>IF(Layout!K429 &gt; 0, Layout!K429, 0)</f>
        <v>0</v>
      </c>
      <c r="L416" s="98"/>
      <c r="N416" s="91" t="str">
        <f t="shared" si="220"/>
        <v/>
      </c>
      <c r="O416" s="99">
        <f t="shared" si="221"/>
        <v>0</v>
      </c>
      <c r="P416" s="103">
        <f t="array" ref="P416">O416+(ROWS(O$2:O416)/1000*(O416&lt;&gt;0))</f>
        <v>0</v>
      </c>
      <c r="Q416" s="103" t="e">
        <f t="array" ref="Q416">MATCH(SMALL(P:P,COUNTIF(P:P,0)+ROWS(P$2:P416)),P:P,0)</f>
        <v>#NUM!</v>
      </c>
      <c r="R416" s="99">
        <f t="shared" si="222"/>
        <v>0</v>
      </c>
      <c r="S416" s="103">
        <f t="array" ref="S416">R416+(ROWS(R$2:R416)/1000*(R416&lt;&gt;0))</f>
        <v>0</v>
      </c>
      <c r="T416" s="103" t="e">
        <f>MATCH(SMALL(S:S,COUNTIF(S:S,0)+ROWS(S$2:S416)),S:S,0)</f>
        <v>#NUM!</v>
      </c>
      <c r="U416" s="104" t="e">
        <f t="array" aca="1" ref="U416" ca="1">OFFSET($N$1,MATCH(INDEX(P:P,SMALL(OFFSET(Q$2,0,0,COUNTIF(P:P,"&gt;0"),1),ROWS(P$2:P416)),1),P$2:P$502,0),1,1,1)</f>
        <v>#NUM!</v>
      </c>
      <c r="V416" s="104" t="e">
        <f t="array" aca="1" ref="V416" ca="1">OFFSET($Q$1,MATCH(INDEX(S:S,SMALL(OFFSET(T$2,0,0,COUNTIF(S:S,"&gt;0"),1),ROWS(S$2:S416)),1),S$2:S$502,0),1,1,1)</f>
        <v>#NUM!</v>
      </c>
      <c r="W416" s="103" t="e">
        <f ca="1">OFFSET(N$1,MATCH(INDEX(S:S,SMALL(OFFSET(T$2,0,0,COUNTIF(S:S,"&gt;0"),1),ROWS(S$2:S416)),1),S$2:S$502,0),0,1,1)</f>
        <v>#NUM!</v>
      </c>
      <c r="AA416" s="91" t="str">
        <f t="shared" si="223"/>
        <v/>
      </c>
      <c r="AB416" s="99">
        <f t="shared" si="224"/>
        <v>0</v>
      </c>
      <c r="AC416" s="103">
        <f t="array" ref="AC416">AB416+(ROWS(AB$2:AB416)/1000*(AB416&lt;&gt;0))</f>
        <v>0</v>
      </c>
      <c r="AD416" s="103" t="e">
        <f t="array" ref="AD416">MATCH(SMALL(AC:AC,COUNTIF(AC:AC,0)+ROWS(AC$2:AC416)),AC:AC,0)</f>
        <v>#NUM!</v>
      </c>
      <c r="AE416" s="99">
        <f t="shared" si="225"/>
        <v>0</v>
      </c>
      <c r="AF416" s="103">
        <f t="array" ref="AF416">AE416+(ROWS(AE$2:AE416)/1000*(AE416&lt;&gt;0))</f>
        <v>0</v>
      </c>
      <c r="AG416" s="103" t="e">
        <f>MATCH(SMALL(AF:AF,COUNTIF(AF:AF,0)+ROWS(AF$2:AF416)),AF:AF,0)</f>
        <v>#NUM!</v>
      </c>
      <c r="AH416" s="104" t="e">
        <f ca="1">OFFSET($AA$1,MATCH(INDEX(AC:AC,SMALL(OFFSET(AD$2,0,0,COUNTIF(AC:AC,"&gt;0"),1),ROWS(AC$2:AC416)),1),AC$2:AC$502,0),1,1,1)</f>
        <v>#NUM!</v>
      </c>
      <c r="AI416" s="104" t="e">
        <f ca="1">OFFSET($AD$1,MATCH(INDEX(AF:AF,SMALL(OFFSET(AG$2,0,0,COUNTIF(AF:AF,"&gt;0"),1),ROWS(AF$2:AF416)),1),AF$2:AF$502,0),1,1,1)</f>
        <v>#NUM!</v>
      </c>
      <c r="AJ416" s="103" t="e">
        <f ca="1">OFFSET(AA$1,MATCH(INDEX(AF:AF,SMALL(OFFSET(AG$2,0,0,COUNTIF(AF:AF,"&gt;0"),1),ROWS(AF$2:AF416)),1),AF$2:AF$502,0),0,1,1)</f>
        <v>#NUM!</v>
      </c>
      <c r="AN416" s="91" t="str">
        <f t="shared" si="226"/>
        <v/>
      </c>
      <c r="AO416" s="99">
        <f t="shared" si="227"/>
        <v>0</v>
      </c>
      <c r="AP416" s="103">
        <f t="array" ref="AP416">AO416+(ROWS(AO$2:AO416)/1000*(AO416&lt;&gt;0))</f>
        <v>0</v>
      </c>
      <c r="AQ416" s="103" t="e">
        <f t="array" ref="AQ416">MATCH(SMALL(AP:AP,COUNTIF(AP:AP,0)+ROWS(AP$2:AP416)),AP:AP,0)</f>
        <v>#NUM!</v>
      </c>
      <c r="AR416" s="99">
        <f t="shared" si="228"/>
        <v>0</v>
      </c>
      <c r="AS416" s="103">
        <f t="array" ref="AS416">AR416+(ROWS(AR$2:AR416)/1000*(AR416&lt;&gt;0))</f>
        <v>0</v>
      </c>
      <c r="AT416" s="103" t="e">
        <f>MATCH(SMALL(AS:AS,COUNTIF(AS:AS,0)+ROWS(AS$2:AS416)),AS:AS,0)</f>
        <v>#NUM!</v>
      </c>
      <c r="AU416" s="104" t="e">
        <f ca="1">OFFSET($AN$1,MATCH(INDEX(AP:AP,SMALL(OFFSET(AQ$2,0,0,COUNTIF(AP:AP,"&gt;0"),1),ROWS(AP$2:AP416)),1),AP$2:AP$502,0),1,1,1)</f>
        <v>#NUM!</v>
      </c>
      <c r="AV416" s="104" t="e">
        <f ca="1">OFFSET($AQ$1,MATCH(INDEX(AS:AS,SMALL(OFFSET(AT$2,0,0,COUNTIF(AS:AS,"&gt;0"),1),ROWS(AS$2:AS416)),1),AS$2:AS$502,0),1,1,1)</f>
        <v>#NUM!</v>
      </c>
      <c r="AW416" s="103" t="e">
        <f ca="1">OFFSET(AN$1,MATCH(INDEX(AS:AS,SMALL(OFFSET(AT$2,0,0,COUNTIF(AS:AS,"&gt;0"),1),ROWS(AS$2:AS416)),1),AS$2:AS$502,0),0,1,1)</f>
        <v>#NUM!</v>
      </c>
      <c r="BA416" s="91" t="str">
        <f t="shared" si="229"/>
        <v/>
      </c>
      <c r="BB416" s="99">
        <f t="shared" si="230"/>
        <v>0</v>
      </c>
      <c r="BC416" s="103">
        <f t="array" ref="BC416">BB416+(ROWS(BB$2:BB416)/1000*(BB416&lt;&gt;0))</f>
        <v>0</v>
      </c>
      <c r="BD416" s="103" t="e">
        <f t="array" ref="BD416">MATCH(SMALL(BC:BC,COUNTIF(BC:BC,0)+ROWS(BC$2:BC416)),BC:BC,0)</f>
        <v>#NUM!</v>
      </c>
      <c r="BE416" s="99">
        <f t="shared" si="231"/>
        <v>0</v>
      </c>
      <c r="BF416" s="103">
        <f t="array" ref="BF416">BE416+(ROWS(BE$2:BE416)/1000*(BE416&lt;&gt;0))</f>
        <v>0</v>
      </c>
      <c r="BG416" s="103" t="e">
        <f>MATCH(SMALL(BF:BF,COUNTIF(BF:BF,0)+ROWS(BF$2:BF416)),BF:BF,0)</f>
        <v>#NUM!</v>
      </c>
      <c r="BH416" s="104" t="e">
        <f ca="1">OFFSET($BA$1,MATCH(INDEX(BC:BC,SMALL(OFFSET(BD$2,0,0,COUNTIF(BC:BC,"&gt;0"),1),ROWS(BC$2:BC416)),1),BC$2:BC$502,0),1,1,1)</f>
        <v>#NUM!</v>
      </c>
      <c r="BI416" s="104" t="e">
        <f ca="1">OFFSET($BD$1,MATCH(INDEX(BF:BF,SMALL(OFFSET(BG$2,0,0,COUNTIF(BF:BF,"&gt;0"),1),ROWS(BF$2:BF416)),1),BF$2:BF$502,0),1,1,1)</f>
        <v>#NUM!</v>
      </c>
      <c r="BJ416" s="103" t="e">
        <f ca="1">OFFSET(BA$1,MATCH(INDEX(BF:BF,SMALL(OFFSET(BG$2,0,0,COUNTIF(BF:BF,"&gt;0"),1),ROWS(BF$2:BF416)),1),BF$2:BF$502,0),0,1,1)</f>
        <v>#NUM!</v>
      </c>
      <c r="BN416" s="91" t="str">
        <f t="shared" si="232"/>
        <v/>
      </c>
      <c r="BO416" s="99">
        <f t="shared" si="233"/>
        <v>0</v>
      </c>
      <c r="BP416" s="103">
        <f t="array" ref="BP416">BO416+(ROWS(BO$2:BO416)/1000*(BO416&lt;&gt;0))</f>
        <v>0</v>
      </c>
      <c r="BQ416" s="103" t="e">
        <f t="array" ref="BQ416">MATCH(SMALL(BP:BP,COUNTIF(BP:BP,0)+ROWS(BP$2:BP416)),BP:BP,0)</f>
        <v>#NUM!</v>
      </c>
      <c r="BR416" s="99">
        <f t="shared" si="234"/>
        <v>0</v>
      </c>
      <c r="BS416" s="103">
        <f t="array" ref="BS416">BR416+(ROWS(BR$2:BR416)/1000*(BR416&lt;&gt;0))</f>
        <v>0</v>
      </c>
      <c r="BT416" s="103" t="e">
        <f>MATCH(SMALL(BS:BS,COUNTIF(BS:BS,0)+ROWS(BS$2:BS416)),BS:BS,0)</f>
        <v>#NUM!</v>
      </c>
      <c r="BU416" s="104" t="e">
        <f ca="1">OFFSET($BN$1,MATCH(INDEX(BP:BP,SMALL(OFFSET(BQ$2,0,0,COUNTIF(BP:BP,"&gt;0"),1),ROWS(BP$2:BP416)),1),BP$2:BP$502,0),1,1,1)</f>
        <v>#NUM!</v>
      </c>
      <c r="BV416" s="104" t="e">
        <f ca="1">OFFSET($BQ$1,MATCH(INDEX(BS:BS,SMALL(OFFSET(BT$2,0,0,COUNTIF(BS:BS,"&gt;0"),1),ROWS(BS$2:BS416)),1),BS$2:BS$502,0),1,1,1)</f>
        <v>#NUM!</v>
      </c>
      <c r="BW416" s="103" t="e">
        <f ca="1">OFFSET(BN$1,MATCH(INDEX(BS:BS,SMALL(OFFSET(BT$2,0,0,COUNTIF(BS:BS,"&gt;0"),1),ROWS(BS$2:BS416)),1),BS$2:BS$502,0),0,1,1)</f>
        <v>#NUM!</v>
      </c>
      <c r="CA416" s="91" t="str">
        <f t="shared" si="235"/>
        <v/>
      </c>
      <c r="CB416" s="99">
        <f t="shared" si="236"/>
        <v>0</v>
      </c>
      <c r="CC416" s="103">
        <f t="array" ref="CC416">CB416+(ROWS(CB$2:CB416)/1000*(CB416&lt;&gt;0))</f>
        <v>0</v>
      </c>
      <c r="CD416" s="103" t="e">
        <f t="array" ref="CD416">MATCH(SMALL(CC:CC,COUNTIF(CC:CC,0)+ROWS(CC$2:CC416)),CC:CC,0)</f>
        <v>#NUM!</v>
      </c>
      <c r="CE416" s="99">
        <f t="shared" si="237"/>
        <v>0</v>
      </c>
      <c r="CF416" s="103">
        <f t="array" ref="CF416">CE416+(ROWS(CE$2:CE416)/1000*(CE416&lt;&gt;0))</f>
        <v>0</v>
      </c>
      <c r="CG416" s="103" t="e">
        <f>MATCH(SMALL(CF:CF,COUNTIF(CF:CF,0)+ROWS(CF$2:CF416)),CF:CF,0)</f>
        <v>#NUM!</v>
      </c>
      <c r="CH416" s="104" t="e">
        <f ca="1">OFFSET($CA$1,MATCH(INDEX(CC:CC,SMALL(OFFSET(CD$2,0,0,COUNTIF(CC:CC,"&gt;0"),1),ROWS(CC$2:CC416)),1),CC$2:CC$502,0),1,1,1)</f>
        <v>#NUM!</v>
      </c>
      <c r="CI416" s="104" t="e">
        <f t="array" aca="1" ref="CI416" ca="1">OFFSET($CD$1,MATCH(INDEX(CF:CF,SMALL(OFFSET(CG$2,0,0,COUNTIF(CF:CF,"&gt;0"),1),ROWS(CF$2:CF416)),1),CF$2:CF$502,0),1,1,1)</f>
        <v>#NUM!</v>
      </c>
      <c r="CJ416" s="103" t="e">
        <f ca="1">OFFSET(CA$1,MATCH(INDEX(CF:CF,SMALL(OFFSET(CG$2,0,0,COUNTIF(CF:CF,"&gt;0"),1),ROWS(CF$2:CF416)),1),CF$2:CF$502,0),0,1,1)</f>
        <v>#NUM!</v>
      </c>
      <c r="CN416" s="91" t="str">
        <f t="shared" si="238"/>
        <v/>
      </c>
      <c r="CO416" s="99">
        <f t="shared" si="239"/>
        <v>0</v>
      </c>
      <c r="CP416" s="103">
        <f t="array" ref="CP416">CO416+(ROWS(CO$2:CO416)/1000*(CO416&lt;&gt;0))</f>
        <v>0</v>
      </c>
      <c r="CQ416" s="103" t="e">
        <f t="array" ref="CQ416">MATCH(SMALL(CP:CP,COUNTIF(CP:CP,0)+ROWS(CP$2:CP416)),CP:CP,0)</f>
        <v>#NUM!</v>
      </c>
      <c r="CR416" s="99">
        <f t="shared" si="240"/>
        <v>0</v>
      </c>
      <c r="CS416" s="103">
        <f t="array" ref="CS416">CR416+(ROWS(CR$2:CR416)/1000*(CR416&lt;&gt;0))</f>
        <v>0</v>
      </c>
      <c r="CT416" s="103" t="e">
        <f>MATCH(SMALL(CS:CS,COUNTIF(CS:CS,0)+ROWS(CS$2:CS416)),CS:CS,0)</f>
        <v>#NUM!</v>
      </c>
      <c r="CU416" s="104" t="e">
        <f t="array" aca="1" ref="CU416" ca="1">OFFSET($CN$1,MATCH(INDEX(CP:CP,SMALL(OFFSET(CQ$2,0,0,COUNTIF(CP:CP,"&gt;0"),1),ROWS(CP$2:CP416)),1),CP$2:CP$502,0),1,1,1)</f>
        <v>#NUM!</v>
      </c>
      <c r="CV416" s="104" t="e">
        <f t="array" aca="1" ref="CV416" ca="1">OFFSET($CQ$1,MATCH(INDEX(CS:CS,SMALL(OFFSET(CT$2,0,0,COUNTIF(CS:CS,"&gt;0"),1),ROWS(CS$2:CS416)),1),CS$2:CS$502,0),1,1,1)</f>
        <v>#NUM!</v>
      </c>
      <c r="CW416" s="103" t="e">
        <f ca="1">OFFSET(CN$1,MATCH(INDEX(CS:CS,SMALL(OFFSET(CT$2,0,0,COUNTIF(CS:CS,"&gt;0"),1),ROWS(CS$2:CS416)),1),CS$2:CS$502,0),0,1,1)</f>
        <v>#NUM!</v>
      </c>
      <c r="DA416" s="91" t="str">
        <f t="shared" si="241"/>
        <v/>
      </c>
      <c r="DB416" s="99">
        <f t="shared" si="242"/>
        <v>0</v>
      </c>
      <c r="DC416" s="103">
        <f t="array" ref="DC416">DB416+(ROWS(DB$2:DB416)/1000*(DB416&lt;&gt;0))</f>
        <v>0</v>
      </c>
      <c r="DD416" s="103" t="e">
        <f t="array" ref="DD416">MATCH(SMALL(DC:DC,COUNTIF(DC:DC,0)+ROWS(DC$2:DC416)),DC:DC,0)</f>
        <v>#NUM!</v>
      </c>
      <c r="DE416" s="99">
        <f t="shared" si="243"/>
        <v>0</v>
      </c>
      <c r="DF416" s="103">
        <f t="array" ref="DF416">DE416+(ROWS(DE$2:DE416)/1000*(DE416&lt;&gt;0))</f>
        <v>0</v>
      </c>
      <c r="DG416" s="103" t="e">
        <f>MATCH(SMALL(DF:DF,COUNTIF(DF:DF,0)+ROWS(DF$2:DF416)),DF:DF,0)</f>
        <v>#NUM!</v>
      </c>
      <c r="DH416" s="104" t="e">
        <f t="array" aca="1" ref="DH416" ca="1">OFFSET($DA$1,MATCH(INDEX(DC:DC,SMALL(OFFSET(DD$2,0,0,COUNTIF(DC:DC,"&gt;0"),1),ROWS(DC$2:DC416)),1),DC$2:DC$502,0),1,1,1)</f>
        <v>#NUM!</v>
      </c>
      <c r="DI416" s="104" t="e">
        <f t="array" aca="1" ref="DI416" ca="1">OFFSET($DD$1,MATCH(INDEX(DF:DF,SMALL(OFFSET(DG$2,0,0,COUNTIF(DF:DF,"&gt;0"),1),ROWS(DF$2:DF416)),1),DF$2:DF$502,0),1,1,1)</f>
        <v>#NUM!</v>
      </c>
      <c r="DJ416" s="103" t="e">
        <f ca="1">OFFSET(DA$1,MATCH(INDEX(DF:DF,SMALL(OFFSET(DG$2,0,0,COUNTIF(DF:DF,"&gt;0"),1),ROWS(DF$2:DF416)),1),DF$2:DF$502,0),0,1,1)</f>
        <v>#NUM!</v>
      </c>
      <c r="DN416" s="91" t="str">
        <f t="shared" si="246"/>
        <v/>
      </c>
      <c r="DO416" s="99">
        <f t="shared" si="247"/>
        <v>0</v>
      </c>
      <c r="DP416" s="103">
        <f t="array" ref="DP416">DO416+(ROWS(DO$2:DO416)/1000*(DO416&lt;&gt;0))</f>
        <v>0</v>
      </c>
      <c r="DQ416" s="103" t="e">
        <f t="array" ref="DQ416">MATCH(SMALL(DP:DP,COUNTIF(DP:DP,0)+ROWS(DP$2:DP416)),DP:DP,0)</f>
        <v>#NUM!</v>
      </c>
      <c r="DR416" s="99">
        <f t="shared" si="248"/>
        <v>0</v>
      </c>
      <c r="DS416" s="103">
        <f t="array" ref="DS416">DR416+(ROWS(DR$2:DR416)/1000*(DR416&lt;&gt;0))</f>
        <v>0</v>
      </c>
      <c r="DT416" s="103" t="e">
        <f>MATCH(SMALL(DS:DS,COUNTIF(DS:DS,0)+ROWS(DS$2:DS416)),DS:DS,0)</f>
        <v>#NUM!</v>
      </c>
      <c r="DU416" s="104" t="e">
        <f t="array" aca="1" ref="DU416" ca="1">OFFSET($DN$1,MATCH(INDEX(DP:DP,SMALL(OFFSET(DQ$2,0,0,COUNTIF(DP:DP,"&gt;0"),1),ROWS(DP$2:DP416)),1),DP$2:DP$503,0),1,1,1)</f>
        <v>#NUM!</v>
      </c>
      <c r="DV416" s="104" t="e">
        <f t="array" aca="1" ref="DV416" ca="1">OFFSET($DQ$1,MATCH(INDEX(DS:DS,SMALL(OFFSET(DT$2,0,0,COUNTIF(DS:DS,"&gt;0"),1),ROWS(DS$2:DS416)),1),DS$2:DS$503,0),1,1,1)</f>
        <v>#REF!</v>
      </c>
      <c r="DW416" s="103" t="e">
        <f t="array" aca="1" ref="DW416" ca="1">OFFSET(DN$1,MATCH(INDEX(DP:DP,SMALL(OFFSET(DQ$2,0,0,COUNTIF(DP:DP,"&gt;0"),1),ROWS(DP$2:DP416)),1),DP$2:DP$503,0),0,1,1)</f>
        <v>#NUM!</v>
      </c>
      <c r="EA416" s="91" t="str">
        <f t="shared" si="216"/>
        <v/>
      </c>
      <c r="EB416" s="99">
        <f t="shared" si="217"/>
        <v>0</v>
      </c>
      <c r="EC416" s="103">
        <f t="array" ref="EC416">EB416+(ROWS(EB$2:EB416)/1000*(EB416&lt;&gt;0))</f>
        <v>0</v>
      </c>
      <c r="ED416" s="103" t="e">
        <f t="array" ref="ED416">MATCH(SMALL(EC:EC,COUNTIF(EC:EC,0)+ROWS(EC$2:EC416)),EC:EC,0)</f>
        <v>#NUM!</v>
      </c>
      <c r="EE416" s="99">
        <f t="shared" si="249"/>
        <v>0</v>
      </c>
      <c r="EF416" s="103">
        <f t="array" ref="EF416">EE416+(ROWS(EE$2:EE416)/1000*(EE416&lt;&gt;0))</f>
        <v>0</v>
      </c>
      <c r="EG416" s="103" t="e">
        <f>MATCH(SMALL(EF:EF,COUNTIF(EF:EF,0)+ROWS(EF$2:EF416)),EF:EF,0)</f>
        <v>#NUM!</v>
      </c>
      <c r="EH416" s="104" t="e">
        <f t="array" aca="1" ref="EH416" ca="1">OFFSET($EA$1,MATCH(INDEX(EC:EC,SMALL(OFFSET(ED$2,0,0,COUNTIF(EC:EC,"&gt;0"),1),ROWS(EC$2:EC416)),1),EC$2:EC$501,0),1,1,1)</f>
        <v>#NUM!</v>
      </c>
      <c r="EI416" s="104" t="e">
        <f t="array" aca="1" ref="EI416" ca="1">OFFSET($ED$1,MATCH(INDEX(EF:EF,SMALL(OFFSET(EG$2,0,0,COUNTIF(EF:EF,"&gt;0"),1),ROWS(EF$2:EF416)),1),EF$2:EF$501,0),1,1,1)</f>
        <v>#REF!</v>
      </c>
      <c r="EJ416" s="103" t="e">
        <f t="array" aca="1" ref="EJ416" ca="1">OFFSET(EA$1,MATCH(INDEX(EC:EC,SMALL(OFFSET(ED$2,0,0,COUNTIF(EC:EC,"&gt;0"),1),ROWS(EC$2:EC416)),1),EC$2:EC$501,0),0,1,1)</f>
        <v>#NUM!</v>
      </c>
      <c r="EN416" s="91" t="str">
        <f t="shared" si="218"/>
        <v/>
      </c>
      <c r="EO416" s="99">
        <f t="shared" si="219"/>
        <v>0</v>
      </c>
      <c r="EP416" s="103">
        <f t="array" ref="EP416">EO416+(ROWS(EO$2:EO416)/1000*(EO416&lt;&gt;0))</f>
        <v>0</v>
      </c>
      <c r="EQ416" s="103" t="e">
        <f t="array" ref="EQ416">MATCH(SMALL(EP:EP,COUNTIF(EP:EP,0)+ROWS(EP$2:EP416)),EP:EP,0)</f>
        <v>#NUM!</v>
      </c>
      <c r="ER416" s="99">
        <f t="shared" si="250"/>
        <v>0</v>
      </c>
      <c r="ES416" s="103">
        <f t="array" ref="ES416">ER416+(ROWS(ER$2:ER416)/1000*(ER416&lt;&gt;0))</f>
        <v>0</v>
      </c>
      <c r="ET416" s="103" t="e">
        <f>MATCH(SMALL(ES:ES,COUNTIF(ES:ES,0)+ROWS(ES$2:ES416)),ES:ES,0)</f>
        <v>#NUM!</v>
      </c>
      <c r="EU416" s="104" t="e">
        <f t="array" aca="1" ref="EU416" ca="1">OFFSET($EN$1,MATCH(INDEX(EP:EP,SMALL(OFFSET(EQ$2,0,0,COUNTIF(EP:EP,"&gt;0"),1),ROWS(EP$2:EP416)),1),EP$2:EP$501,0),1,1,1)</f>
        <v>#NUM!</v>
      </c>
      <c r="EV416" s="104" t="e">
        <f t="array" aca="1" ref="EV416" ca="1">OFFSET($EN$1,MATCH(INDEX(ES:ES,SMALL(OFFSET(ET$2,0,0,COUNTIF(ES:ES,"&gt;0"),1),ROWS(ES$2:ES416)),1),ES$2:ES$501,0),1,1,1)</f>
        <v>#REF!</v>
      </c>
      <c r="EW416" s="103" t="e">
        <f t="array" aca="1" ref="EW416" ca="1">OFFSET(EN$1,MATCH(INDEX(EP:EP,SMALL(OFFSET(EQ$2,0,0,COUNTIF(EP:EP,"&gt;0"),1),ROWS(EP$2:EP416)),1),EP$2:EP$501,0),0,1,1)</f>
        <v>#NUM!</v>
      </c>
      <c r="EX416" s="91"/>
      <c r="EY416" s="91"/>
      <c r="EZ416" s="91"/>
      <c r="FA416" s="103" t="str">
        <f t="shared" si="244"/>
        <v/>
      </c>
      <c r="FB416" s="103">
        <f t="shared" si="245"/>
        <v>0</v>
      </c>
      <c r="FC416" s="103">
        <f>FB416+(ROWS(FB$2:FB416)/1000*(FB416&lt;&gt;0))</f>
        <v>0</v>
      </c>
      <c r="FD416" s="103" t="e">
        <f>MATCH(SMALL(FC:FC,COUNTIF(FC:FC,0)+ROWS(FC$2:FC416)),FC:FC,0)</f>
        <v>#NUM!</v>
      </c>
      <c r="FE416" s="99">
        <f t="shared" si="251"/>
        <v>0</v>
      </c>
      <c r="FF416" s="103">
        <f>FE416+(ROWS(FE$2:FE416)/1000*(FE416&lt;&gt;0))</f>
        <v>0</v>
      </c>
      <c r="FG416" s="103" t="e">
        <f>MATCH(SMALL(FF:FF,COUNTIF(FF:FF,0)+ROWS(FF$2:FF416)),FF:FF,0)</f>
        <v>#NUM!</v>
      </c>
      <c r="FH416" s="104" t="e">
        <f ca="1">OFFSET($FA$1,MATCH(INDEX(FC:FC,SMALL(OFFSET(FD$2,0,0,COUNTIF(FC:FC,"&gt;0"),1),ROWS(FC$2:FC416)),1),FC$2:FC$502,0),1,1,1)</f>
        <v>#NUM!</v>
      </c>
      <c r="FI416" s="98" t="e">
        <f ca="1">OFFSET($FA$1,MATCH(INDEX(FF:FF,SMALL(OFFSET(FG$2,0,0,COUNTIF(FF:FF,"&gt;0"),1),ROWS(FF$2:FF416)),1),FF$2:FF$502,0),1,1,1)</f>
        <v>#REF!</v>
      </c>
      <c r="FJ416" s="103" t="e">
        <f ca="1">OFFSET(FA$1,MATCH(INDEX(FC:FC,SMALL(OFFSET(FD$2,0,0,COUNTIF(FC:FC,"&gt;0"),1),ROWS(FC$2:FC416)),1),FC$2:FC$502,0),0,1,1)</f>
        <v>#NUM!</v>
      </c>
    </row>
    <row r="417" spans="3:166">
      <c r="C417" s="91">
        <v>416</v>
      </c>
      <c r="D417" s="99">
        <f>IF(OR(Layout!L430 = "P"), Layout!V430, 0)</f>
        <v>0</v>
      </c>
      <c r="E417" s="99">
        <f t="array" ref="E417">IF(OR(Layout!L430 = "P", Layout!L430 = "A"), Layout!W430, 0)</f>
        <v>0</v>
      </c>
      <c r="F417" s="99">
        <f>IF(OR(Layout!L430 = "P", Layout!L430 = "A"), Layout!I430, 0)</f>
        <v>0</v>
      </c>
      <c r="G417" s="91" t="str">
        <f t="array" ref="G417">IF(OR(Layout!L430 = "P", Layout!L430 = "A"), Layout!G430, "")</f>
        <v/>
      </c>
      <c r="H417" s="91" t="str">
        <f>IF(Layout!G430 &gt; 0, Layout!G430, "")</f>
        <v/>
      </c>
      <c r="I417" s="102">
        <f>IF(Layout!Y430 &gt; 0, Layout!Y430, 0)</f>
        <v>0</v>
      </c>
      <c r="J417" s="92">
        <f t="array" ref="J417">IF(Layout!AA430 &gt; 0, Layout!AA430, 0)</f>
        <v>0</v>
      </c>
      <c r="K417" s="92">
        <f>IF(Layout!K430 &gt; 0, Layout!K430, 0)</f>
        <v>0</v>
      </c>
      <c r="L417" s="98"/>
      <c r="N417" s="91" t="str">
        <f t="shared" si="220"/>
        <v/>
      </c>
      <c r="O417" s="99">
        <f t="shared" si="221"/>
        <v>0</v>
      </c>
      <c r="P417" s="103">
        <f t="array" ref="P417">O417+(ROWS(O$2:O417)/1000*(O417&lt;&gt;0))</f>
        <v>0</v>
      </c>
      <c r="Q417" s="103" t="e">
        <f t="array" ref="Q417">MATCH(SMALL(P:P,COUNTIF(P:P,0)+ROWS(P$2:P417)),P:P,0)</f>
        <v>#NUM!</v>
      </c>
      <c r="R417" s="99">
        <f t="shared" si="222"/>
        <v>0</v>
      </c>
      <c r="S417" s="103">
        <f t="array" ref="S417">R417+(ROWS(R$2:R417)/1000*(R417&lt;&gt;0))</f>
        <v>0</v>
      </c>
      <c r="T417" s="103" t="e">
        <f>MATCH(SMALL(S:S,COUNTIF(S:S,0)+ROWS(S$2:S417)),S:S,0)</f>
        <v>#NUM!</v>
      </c>
      <c r="U417" s="104" t="e">
        <f t="array" aca="1" ref="U417" ca="1">OFFSET($N$1,MATCH(INDEX(P:P,SMALL(OFFSET(Q$2,0,0,COUNTIF(P:P,"&gt;0"),1),ROWS(P$2:P417)),1),P$2:P$502,0),1,1,1)</f>
        <v>#NUM!</v>
      </c>
      <c r="V417" s="104" t="e">
        <f t="array" aca="1" ref="V417" ca="1">OFFSET($Q$1,MATCH(INDEX(S:S,SMALL(OFFSET(T$2,0,0,COUNTIF(S:S,"&gt;0"),1),ROWS(S$2:S417)),1),S$2:S$502,0),1,1,1)</f>
        <v>#NUM!</v>
      </c>
      <c r="W417" s="103" t="e">
        <f ca="1">OFFSET(N$1,MATCH(INDEX(S:S,SMALL(OFFSET(T$2,0,0,COUNTIF(S:S,"&gt;0"),1),ROWS(S$2:S417)),1),S$2:S$502,0),0,1,1)</f>
        <v>#NUM!</v>
      </c>
      <c r="AA417" s="91" t="str">
        <f t="shared" si="223"/>
        <v/>
      </c>
      <c r="AB417" s="99">
        <f t="shared" si="224"/>
        <v>0</v>
      </c>
      <c r="AC417" s="103">
        <f t="array" ref="AC417">AB417+(ROWS(AB$2:AB417)/1000*(AB417&lt;&gt;0))</f>
        <v>0</v>
      </c>
      <c r="AD417" s="103" t="e">
        <f t="array" ref="AD417">MATCH(SMALL(AC:AC,COUNTIF(AC:AC,0)+ROWS(AC$2:AC417)),AC:AC,0)</f>
        <v>#NUM!</v>
      </c>
      <c r="AE417" s="99">
        <f t="shared" si="225"/>
        <v>0</v>
      </c>
      <c r="AF417" s="103">
        <f t="array" ref="AF417">AE417+(ROWS(AE$2:AE417)/1000*(AE417&lt;&gt;0))</f>
        <v>0</v>
      </c>
      <c r="AG417" s="103" t="e">
        <f>MATCH(SMALL(AF:AF,COUNTIF(AF:AF,0)+ROWS(AF$2:AF417)),AF:AF,0)</f>
        <v>#NUM!</v>
      </c>
      <c r="AH417" s="104" t="e">
        <f ca="1">OFFSET($AA$1,MATCH(INDEX(AC:AC,SMALL(OFFSET(AD$2,0,0,COUNTIF(AC:AC,"&gt;0"),1),ROWS(AC$2:AC417)),1),AC$2:AC$502,0),1,1,1)</f>
        <v>#NUM!</v>
      </c>
      <c r="AI417" s="104" t="e">
        <f ca="1">OFFSET($AD$1,MATCH(INDEX(AF:AF,SMALL(OFFSET(AG$2,0,0,COUNTIF(AF:AF,"&gt;0"),1),ROWS(AF$2:AF417)),1),AF$2:AF$502,0),1,1,1)</f>
        <v>#NUM!</v>
      </c>
      <c r="AJ417" s="103" t="e">
        <f ca="1">OFFSET(AA$1,MATCH(INDEX(AF:AF,SMALL(OFFSET(AG$2,0,0,COUNTIF(AF:AF,"&gt;0"),1),ROWS(AF$2:AF417)),1),AF$2:AF$502,0),0,1,1)</f>
        <v>#NUM!</v>
      </c>
      <c r="AN417" s="91" t="str">
        <f t="shared" si="226"/>
        <v/>
      </c>
      <c r="AO417" s="99">
        <f t="shared" si="227"/>
        <v>0</v>
      </c>
      <c r="AP417" s="103">
        <f t="array" ref="AP417">AO417+(ROWS(AO$2:AO417)/1000*(AO417&lt;&gt;0))</f>
        <v>0</v>
      </c>
      <c r="AQ417" s="103" t="e">
        <f t="array" ref="AQ417">MATCH(SMALL(AP:AP,COUNTIF(AP:AP,0)+ROWS(AP$2:AP417)),AP:AP,0)</f>
        <v>#NUM!</v>
      </c>
      <c r="AR417" s="99">
        <f t="shared" si="228"/>
        <v>0</v>
      </c>
      <c r="AS417" s="103">
        <f t="array" ref="AS417">AR417+(ROWS(AR$2:AR417)/1000*(AR417&lt;&gt;0))</f>
        <v>0</v>
      </c>
      <c r="AT417" s="103" t="e">
        <f>MATCH(SMALL(AS:AS,COUNTIF(AS:AS,0)+ROWS(AS$2:AS417)),AS:AS,0)</f>
        <v>#NUM!</v>
      </c>
      <c r="AU417" s="104" t="e">
        <f ca="1">OFFSET($AN$1,MATCH(INDEX(AP:AP,SMALL(OFFSET(AQ$2,0,0,COUNTIF(AP:AP,"&gt;0"),1),ROWS(AP$2:AP417)),1),AP$2:AP$502,0),1,1,1)</f>
        <v>#NUM!</v>
      </c>
      <c r="AV417" s="104" t="e">
        <f ca="1">OFFSET($AQ$1,MATCH(INDEX(AS:AS,SMALL(OFFSET(AT$2,0,0,COUNTIF(AS:AS,"&gt;0"),1),ROWS(AS$2:AS417)),1),AS$2:AS$502,0),1,1,1)</f>
        <v>#NUM!</v>
      </c>
      <c r="AW417" s="103" t="e">
        <f ca="1">OFFSET(AN$1,MATCH(INDEX(AS:AS,SMALL(OFFSET(AT$2,0,0,COUNTIF(AS:AS,"&gt;0"),1),ROWS(AS$2:AS417)),1),AS$2:AS$502,0),0,1,1)</f>
        <v>#NUM!</v>
      </c>
      <c r="BA417" s="91" t="str">
        <f t="shared" si="229"/>
        <v/>
      </c>
      <c r="BB417" s="99">
        <f t="shared" si="230"/>
        <v>0</v>
      </c>
      <c r="BC417" s="103">
        <f t="array" ref="BC417">BB417+(ROWS(BB$2:BB417)/1000*(BB417&lt;&gt;0))</f>
        <v>0</v>
      </c>
      <c r="BD417" s="103" t="e">
        <f t="array" ref="BD417">MATCH(SMALL(BC:BC,COUNTIF(BC:BC,0)+ROWS(BC$2:BC417)),BC:BC,0)</f>
        <v>#NUM!</v>
      </c>
      <c r="BE417" s="99">
        <f t="shared" si="231"/>
        <v>0</v>
      </c>
      <c r="BF417" s="103">
        <f t="array" ref="BF417">BE417+(ROWS(BE$2:BE417)/1000*(BE417&lt;&gt;0))</f>
        <v>0</v>
      </c>
      <c r="BG417" s="103" t="e">
        <f>MATCH(SMALL(BF:BF,COUNTIF(BF:BF,0)+ROWS(BF$2:BF417)),BF:BF,0)</f>
        <v>#NUM!</v>
      </c>
      <c r="BH417" s="104" t="e">
        <f ca="1">OFFSET($BA$1,MATCH(INDEX(BC:BC,SMALL(OFFSET(BD$2,0,0,COUNTIF(BC:BC,"&gt;0"),1),ROWS(BC$2:BC417)),1),BC$2:BC$502,0),1,1,1)</f>
        <v>#NUM!</v>
      </c>
      <c r="BI417" s="104" t="e">
        <f ca="1">OFFSET($BD$1,MATCH(INDEX(BF:BF,SMALL(OFFSET(BG$2,0,0,COUNTIF(BF:BF,"&gt;0"),1),ROWS(BF$2:BF417)),1),BF$2:BF$502,0),1,1,1)</f>
        <v>#NUM!</v>
      </c>
      <c r="BJ417" s="103" t="e">
        <f ca="1">OFFSET(BA$1,MATCH(INDEX(BF:BF,SMALL(OFFSET(BG$2,0,0,COUNTIF(BF:BF,"&gt;0"),1),ROWS(BF$2:BF417)),1),BF$2:BF$502,0),0,1,1)</f>
        <v>#NUM!</v>
      </c>
      <c r="BN417" s="91" t="str">
        <f t="shared" si="232"/>
        <v/>
      </c>
      <c r="BO417" s="99">
        <f t="shared" si="233"/>
        <v>0</v>
      </c>
      <c r="BP417" s="103">
        <f t="array" ref="BP417">BO417+(ROWS(BO$2:BO417)/1000*(BO417&lt;&gt;0))</f>
        <v>0</v>
      </c>
      <c r="BQ417" s="103" t="e">
        <f t="array" ref="BQ417">MATCH(SMALL(BP:BP,COUNTIF(BP:BP,0)+ROWS(BP$2:BP417)),BP:BP,0)</f>
        <v>#NUM!</v>
      </c>
      <c r="BR417" s="99">
        <f t="shared" si="234"/>
        <v>0</v>
      </c>
      <c r="BS417" s="103">
        <f t="array" ref="BS417">BR417+(ROWS(BR$2:BR417)/1000*(BR417&lt;&gt;0))</f>
        <v>0</v>
      </c>
      <c r="BT417" s="103" t="e">
        <f>MATCH(SMALL(BS:BS,COUNTIF(BS:BS,0)+ROWS(BS$2:BS417)),BS:BS,0)</f>
        <v>#NUM!</v>
      </c>
      <c r="BU417" s="104" t="e">
        <f ca="1">OFFSET($BN$1,MATCH(INDEX(BP:BP,SMALL(OFFSET(BQ$2,0,0,COUNTIF(BP:BP,"&gt;0"),1),ROWS(BP$2:BP417)),1),BP$2:BP$502,0),1,1,1)</f>
        <v>#NUM!</v>
      </c>
      <c r="BV417" s="104" t="e">
        <f ca="1">OFFSET($BQ$1,MATCH(INDEX(BS:BS,SMALL(OFFSET(BT$2,0,0,COUNTIF(BS:BS,"&gt;0"),1),ROWS(BS$2:BS417)),1),BS$2:BS$502,0),1,1,1)</f>
        <v>#NUM!</v>
      </c>
      <c r="BW417" s="103" t="e">
        <f ca="1">OFFSET(BN$1,MATCH(INDEX(BS:BS,SMALL(OFFSET(BT$2,0,0,COUNTIF(BS:BS,"&gt;0"),1),ROWS(BS$2:BS417)),1),BS$2:BS$502,0),0,1,1)</f>
        <v>#NUM!</v>
      </c>
      <c r="CA417" s="91" t="str">
        <f t="shared" si="235"/>
        <v/>
      </c>
      <c r="CB417" s="99">
        <f t="shared" si="236"/>
        <v>0</v>
      </c>
      <c r="CC417" s="103">
        <f t="array" ref="CC417">CB417+(ROWS(CB$2:CB417)/1000*(CB417&lt;&gt;0))</f>
        <v>0</v>
      </c>
      <c r="CD417" s="103" t="e">
        <f t="array" ref="CD417">MATCH(SMALL(CC:CC,COUNTIF(CC:CC,0)+ROWS(CC$2:CC417)),CC:CC,0)</f>
        <v>#NUM!</v>
      </c>
      <c r="CE417" s="99">
        <f t="shared" si="237"/>
        <v>0</v>
      </c>
      <c r="CF417" s="103">
        <f t="array" ref="CF417">CE417+(ROWS(CE$2:CE417)/1000*(CE417&lt;&gt;0))</f>
        <v>0</v>
      </c>
      <c r="CG417" s="103" t="e">
        <f>MATCH(SMALL(CF:CF,COUNTIF(CF:CF,0)+ROWS(CF$2:CF417)),CF:CF,0)</f>
        <v>#NUM!</v>
      </c>
      <c r="CH417" s="104" t="e">
        <f ca="1">OFFSET($CA$1,MATCH(INDEX(CC:CC,SMALL(OFFSET(CD$2,0,0,COUNTIF(CC:CC,"&gt;0"),1),ROWS(CC$2:CC417)),1),CC$2:CC$502,0),1,1,1)</f>
        <v>#NUM!</v>
      </c>
      <c r="CI417" s="104" t="e">
        <f t="array" aca="1" ref="CI417" ca="1">OFFSET($CD$1,MATCH(INDEX(CF:CF,SMALL(OFFSET(CG$2,0,0,COUNTIF(CF:CF,"&gt;0"),1),ROWS(CF$2:CF417)),1),CF$2:CF$502,0),1,1,1)</f>
        <v>#NUM!</v>
      </c>
      <c r="CJ417" s="103" t="e">
        <f ca="1">OFFSET(CA$1,MATCH(INDEX(CF:CF,SMALL(OFFSET(CG$2,0,0,COUNTIF(CF:CF,"&gt;0"),1),ROWS(CF$2:CF417)),1),CF$2:CF$502,0),0,1,1)</f>
        <v>#NUM!</v>
      </c>
      <c r="CN417" s="91" t="str">
        <f t="shared" si="238"/>
        <v/>
      </c>
      <c r="CO417" s="99">
        <f t="shared" si="239"/>
        <v>0</v>
      </c>
      <c r="CP417" s="103">
        <f t="array" ref="CP417">CO417+(ROWS(CO$2:CO417)/1000*(CO417&lt;&gt;0))</f>
        <v>0</v>
      </c>
      <c r="CQ417" s="103" t="e">
        <f t="array" ref="CQ417">MATCH(SMALL(CP:CP,COUNTIF(CP:CP,0)+ROWS(CP$2:CP417)),CP:CP,0)</f>
        <v>#NUM!</v>
      </c>
      <c r="CR417" s="99">
        <f t="shared" si="240"/>
        <v>0</v>
      </c>
      <c r="CS417" s="103">
        <f t="array" ref="CS417">CR417+(ROWS(CR$2:CR417)/1000*(CR417&lt;&gt;0))</f>
        <v>0</v>
      </c>
      <c r="CT417" s="103" t="e">
        <f>MATCH(SMALL(CS:CS,COUNTIF(CS:CS,0)+ROWS(CS$2:CS417)),CS:CS,0)</f>
        <v>#NUM!</v>
      </c>
      <c r="CU417" s="104" t="e">
        <f t="array" aca="1" ref="CU417" ca="1">OFFSET($CN$1,MATCH(INDEX(CP:CP,SMALL(OFFSET(CQ$2,0,0,COUNTIF(CP:CP,"&gt;0"),1),ROWS(CP$2:CP417)),1),CP$2:CP$502,0),1,1,1)</f>
        <v>#NUM!</v>
      </c>
      <c r="CV417" s="104" t="e">
        <f t="array" aca="1" ref="CV417" ca="1">OFFSET($CQ$1,MATCH(INDEX(CS:CS,SMALL(OFFSET(CT$2,0,0,COUNTIF(CS:CS,"&gt;0"),1),ROWS(CS$2:CS417)),1),CS$2:CS$502,0),1,1,1)</f>
        <v>#NUM!</v>
      </c>
      <c r="CW417" s="103" t="e">
        <f ca="1">OFFSET(CN$1,MATCH(INDEX(CS:CS,SMALL(OFFSET(CT$2,0,0,COUNTIF(CS:CS,"&gt;0"),1),ROWS(CS$2:CS417)),1),CS$2:CS$502,0),0,1,1)</f>
        <v>#NUM!</v>
      </c>
      <c r="DA417" s="91" t="str">
        <f t="shared" si="241"/>
        <v/>
      </c>
      <c r="DB417" s="99">
        <f t="shared" si="242"/>
        <v>0</v>
      </c>
      <c r="DC417" s="103">
        <f t="array" ref="DC417">DB417+(ROWS(DB$2:DB417)/1000*(DB417&lt;&gt;0))</f>
        <v>0</v>
      </c>
      <c r="DD417" s="103" t="e">
        <f t="array" ref="DD417">MATCH(SMALL(DC:DC,COUNTIF(DC:DC,0)+ROWS(DC$2:DC417)),DC:DC,0)</f>
        <v>#NUM!</v>
      </c>
      <c r="DE417" s="99">
        <f t="shared" si="243"/>
        <v>0</v>
      </c>
      <c r="DF417" s="103">
        <f t="array" ref="DF417">DE417+(ROWS(DE$2:DE417)/1000*(DE417&lt;&gt;0))</f>
        <v>0</v>
      </c>
      <c r="DG417" s="103" t="e">
        <f>MATCH(SMALL(DF:DF,COUNTIF(DF:DF,0)+ROWS(DF$2:DF417)),DF:DF,0)</f>
        <v>#NUM!</v>
      </c>
      <c r="DH417" s="104" t="e">
        <f t="array" aca="1" ref="DH417" ca="1">OFFSET($DA$1,MATCH(INDEX(DC:DC,SMALL(OFFSET(DD$2,0,0,COUNTIF(DC:DC,"&gt;0"),1),ROWS(DC$2:DC417)),1),DC$2:DC$502,0),1,1,1)</f>
        <v>#NUM!</v>
      </c>
      <c r="DI417" s="104" t="e">
        <f t="array" aca="1" ref="DI417" ca="1">OFFSET($DD$1,MATCH(INDEX(DF:DF,SMALL(OFFSET(DG$2,0,0,COUNTIF(DF:DF,"&gt;0"),1),ROWS(DF$2:DF417)),1),DF$2:DF$502,0),1,1,1)</f>
        <v>#NUM!</v>
      </c>
      <c r="DJ417" s="103" t="e">
        <f ca="1">OFFSET(DA$1,MATCH(INDEX(DF:DF,SMALL(OFFSET(DG$2,0,0,COUNTIF(DF:DF,"&gt;0"),1),ROWS(DF$2:DF417)),1),DF$2:DF$502,0),0,1,1)</f>
        <v>#NUM!</v>
      </c>
      <c r="DN417" s="91" t="str">
        <f t="shared" si="246"/>
        <v/>
      </c>
      <c r="DO417" s="99">
        <f t="shared" si="247"/>
        <v>0</v>
      </c>
      <c r="DP417" s="103">
        <f t="array" ref="DP417">DO417+(ROWS(DO$2:DO417)/1000*(DO417&lt;&gt;0))</f>
        <v>0</v>
      </c>
      <c r="DQ417" s="103" t="e">
        <f t="array" ref="DQ417">MATCH(SMALL(DP:DP,COUNTIF(DP:DP,0)+ROWS(DP$2:DP417)),DP:DP,0)</f>
        <v>#NUM!</v>
      </c>
      <c r="DR417" s="99">
        <f t="shared" si="248"/>
        <v>0</v>
      </c>
      <c r="DS417" s="103">
        <f t="array" ref="DS417">DR417+(ROWS(DR$2:DR417)/1000*(DR417&lt;&gt;0))</f>
        <v>0</v>
      </c>
      <c r="DT417" s="103" t="e">
        <f>MATCH(SMALL(DS:DS,COUNTIF(DS:DS,0)+ROWS(DS$2:DS417)),DS:DS,0)</f>
        <v>#NUM!</v>
      </c>
      <c r="DU417" s="104" t="e">
        <f t="array" aca="1" ref="DU417" ca="1">OFFSET($DN$1,MATCH(INDEX(DP:DP,SMALL(OFFSET(DQ$2,0,0,COUNTIF(DP:DP,"&gt;0"),1),ROWS(DP$2:DP417)),1),DP$2:DP$503,0),1,1,1)</f>
        <v>#NUM!</v>
      </c>
      <c r="DV417" s="104" t="e">
        <f t="array" aca="1" ref="DV417" ca="1">OFFSET($DQ$1,MATCH(INDEX(DS:DS,SMALL(OFFSET(DT$2,0,0,COUNTIF(DS:DS,"&gt;0"),1),ROWS(DS$2:DS417)),1),DS$2:DS$503,0),1,1,1)</f>
        <v>#REF!</v>
      </c>
      <c r="DW417" s="103" t="e">
        <f t="array" aca="1" ref="DW417" ca="1">OFFSET(DN$1,MATCH(INDEX(DP:DP,SMALL(OFFSET(DQ$2,0,0,COUNTIF(DP:DP,"&gt;0"),1),ROWS(DP$2:DP417)),1),DP$2:DP$503,0),0,1,1)</f>
        <v>#NUM!</v>
      </c>
      <c r="EA417" s="91" t="str">
        <f t="shared" si="216"/>
        <v/>
      </c>
      <c r="EB417" s="99">
        <f t="shared" si="217"/>
        <v>0</v>
      </c>
      <c r="EC417" s="103">
        <f t="array" ref="EC417">EB417+(ROWS(EB$2:EB417)/1000*(EB417&lt;&gt;0))</f>
        <v>0</v>
      </c>
      <c r="ED417" s="103" t="e">
        <f t="array" ref="ED417">MATCH(SMALL(EC:EC,COUNTIF(EC:EC,0)+ROWS(EC$2:EC417)),EC:EC,0)</f>
        <v>#NUM!</v>
      </c>
      <c r="EE417" s="99">
        <f t="shared" si="249"/>
        <v>0</v>
      </c>
      <c r="EF417" s="103">
        <f t="array" ref="EF417">EE417+(ROWS(EE$2:EE417)/1000*(EE417&lt;&gt;0))</f>
        <v>0</v>
      </c>
      <c r="EG417" s="103" t="e">
        <f>MATCH(SMALL(EF:EF,COUNTIF(EF:EF,0)+ROWS(EF$2:EF417)),EF:EF,0)</f>
        <v>#NUM!</v>
      </c>
      <c r="EH417" s="104" t="e">
        <f t="array" aca="1" ref="EH417" ca="1">OFFSET($EA$1,MATCH(INDEX(EC:EC,SMALL(OFFSET(ED$2,0,0,COUNTIF(EC:EC,"&gt;0"),1),ROWS(EC$2:EC417)),1),EC$2:EC$501,0),1,1,1)</f>
        <v>#NUM!</v>
      </c>
      <c r="EI417" s="104" t="e">
        <f t="array" aca="1" ref="EI417" ca="1">OFFSET($ED$1,MATCH(INDEX(EF:EF,SMALL(OFFSET(EG$2,0,0,COUNTIF(EF:EF,"&gt;0"),1),ROWS(EF$2:EF417)),1),EF$2:EF$501,0),1,1,1)</f>
        <v>#REF!</v>
      </c>
      <c r="EJ417" s="103" t="e">
        <f t="array" aca="1" ref="EJ417" ca="1">OFFSET(EA$1,MATCH(INDEX(EC:EC,SMALL(OFFSET(ED$2,0,0,COUNTIF(EC:EC,"&gt;0"),1),ROWS(EC$2:EC417)),1),EC$2:EC$501,0),0,1,1)</f>
        <v>#NUM!</v>
      </c>
      <c r="EN417" s="91" t="str">
        <f t="shared" si="218"/>
        <v/>
      </c>
      <c r="EO417" s="99">
        <f t="shared" si="219"/>
        <v>0</v>
      </c>
      <c r="EP417" s="103">
        <f t="array" ref="EP417">EO417+(ROWS(EO$2:EO417)/1000*(EO417&lt;&gt;0))</f>
        <v>0</v>
      </c>
      <c r="EQ417" s="103" t="e">
        <f t="array" ref="EQ417">MATCH(SMALL(EP:EP,COUNTIF(EP:EP,0)+ROWS(EP$2:EP417)),EP:EP,0)</f>
        <v>#NUM!</v>
      </c>
      <c r="ER417" s="99">
        <f t="shared" si="250"/>
        <v>0</v>
      </c>
      <c r="ES417" s="103">
        <f t="array" ref="ES417">ER417+(ROWS(ER$2:ER417)/1000*(ER417&lt;&gt;0))</f>
        <v>0</v>
      </c>
      <c r="ET417" s="103" t="e">
        <f>MATCH(SMALL(ES:ES,COUNTIF(ES:ES,0)+ROWS(ES$2:ES417)),ES:ES,0)</f>
        <v>#NUM!</v>
      </c>
      <c r="EU417" s="104" t="e">
        <f t="array" aca="1" ref="EU417" ca="1">OFFSET($EN$1,MATCH(INDEX(EP:EP,SMALL(OFFSET(EQ$2,0,0,COUNTIF(EP:EP,"&gt;0"),1),ROWS(EP$2:EP417)),1),EP$2:EP$501,0),1,1,1)</f>
        <v>#NUM!</v>
      </c>
      <c r="EV417" s="104" t="e">
        <f t="array" aca="1" ref="EV417" ca="1">OFFSET($EN$1,MATCH(INDEX(ES:ES,SMALL(OFFSET(ET$2,0,0,COUNTIF(ES:ES,"&gt;0"),1),ROWS(ES$2:ES417)),1),ES$2:ES$501,0),1,1,1)</f>
        <v>#REF!</v>
      </c>
      <c r="EW417" s="103" t="e">
        <f t="array" aca="1" ref="EW417" ca="1">OFFSET(EN$1,MATCH(INDEX(EP:EP,SMALL(OFFSET(EQ$2,0,0,COUNTIF(EP:EP,"&gt;0"),1),ROWS(EP$2:EP417)),1),EP$2:EP$501,0),0,1,1)</f>
        <v>#NUM!</v>
      </c>
      <c r="EX417" s="91"/>
      <c r="EY417" s="91"/>
      <c r="EZ417" s="91"/>
      <c r="FA417" s="103" t="str">
        <f t="shared" si="244"/>
        <v/>
      </c>
      <c r="FB417" s="103">
        <f t="shared" si="245"/>
        <v>0</v>
      </c>
      <c r="FC417" s="103">
        <f>FB417+(ROWS(FB$2:FB417)/1000*(FB417&lt;&gt;0))</f>
        <v>0</v>
      </c>
      <c r="FD417" s="103" t="e">
        <f>MATCH(SMALL(FC:FC,COUNTIF(FC:FC,0)+ROWS(FC$2:FC417)),FC:FC,0)</f>
        <v>#NUM!</v>
      </c>
      <c r="FE417" s="99">
        <f t="shared" si="251"/>
        <v>0</v>
      </c>
      <c r="FF417" s="103">
        <f>FE417+(ROWS(FE$2:FE417)/1000*(FE417&lt;&gt;0))</f>
        <v>0</v>
      </c>
      <c r="FG417" s="103" t="e">
        <f>MATCH(SMALL(FF:FF,COUNTIF(FF:FF,0)+ROWS(FF$2:FF417)),FF:FF,0)</f>
        <v>#NUM!</v>
      </c>
      <c r="FH417" s="104" t="e">
        <f ca="1">OFFSET($FA$1,MATCH(INDEX(FC:FC,SMALL(OFFSET(FD$2,0,0,COUNTIF(FC:FC,"&gt;0"),1),ROWS(FC$2:FC417)),1),FC$2:FC$502,0),1,1,1)</f>
        <v>#NUM!</v>
      </c>
      <c r="FI417" s="104" t="e">
        <f ca="1">OFFSET($FA$1,MATCH(INDEX(FF:FF,SMALL(OFFSET(FG$2,0,0,COUNTIF(FF:FF,"&gt;0"),1),ROWS(FF$2:FF417)),1),FF$2:FF$502,0),1,1,1)</f>
        <v>#REF!</v>
      </c>
      <c r="FJ417" s="103" t="e">
        <f ca="1">OFFSET(FA$1,MATCH(INDEX(FC:FC,SMALL(OFFSET(FD$2,0,0,COUNTIF(FC:FC,"&gt;0"),1),ROWS(FC$2:FC417)),1),FC$2:FC$502,0),0,1,1)</f>
        <v>#NUM!</v>
      </c>
    </row>
    <row r="418" spans="3:166">
      <c r="C418" s="91">
        <v>417</v>
      </c>
      <c r="D418" s="99">
        <f>IF(OR(Layout!L431 = "P"), Layout!V431, 0)</f>
        <v>0</v>
      </c>
      <c r="E418" s="99">
        <f t="array" ref="E418">IF(OR(Layout!L431 = "P", Layout!L431 = "A"), Layout!W431, 0)</f>
        <v>0</v>
      </c>
      <c r="F418" s="99">
        <f>IF(OR(Layout!L431 = "P", Layout!L431 = "A"), Layout!I431, 0)</f>
        <v>0</v>
      </c>
      <c r="G418" s="91" t="str">
        <f t="array" ref="G418">IF(OR(Layout!L431 = "P", Layout!L431 = "A"), Layout!G431, "")</f>
        <v/>
      </c>
      <c r="H418" s="91" t="str">
        <f>IF(Layout!G431 &gt; 0, Layout!G431, "")</f>
        <v/>
      </c>
      <c r="I418" s="102">
        <f>IF(Layout!Y431 &gt; 0, Layout!Y431, 0)</f>
        <v>0</v>
      </c>
      <c r="J418" s="92">
        <f t="array" ref="J418">IF(Layout!AA431 &gt; 0, Layout!AA431, 0)</f>
        <v>0</v>
      </c>
      <c r="K418" s="92">
        <f>IF(Layout!K431 &gt; 0, Layout!K431, 0)</f>
        <v>0</v>
      </c>
      <c r="L418" s="98"/>
      <c r="N418" s="91" t="str">
        <f t="shared" si="220"/>
        <v/>
      </c>
      <c r="O418" s="99">
        <f t="shared" si="221"/>
        <v>0</v>
      </c>
      <c r="P418" s="103">
        <f t="array" ref="P418">O418+(ROWS(O$2:O418)/1000*(O418&lt;&gt;0))</f>
        <v>0</v>
      </c>
      <c r="Q418" s="103" t="e">
        <f t="array" ref="Q418">MATCH(SMALL(P:P,COUNTIF(P:P,0)+ROWS(P$2:P418)),P:P,0)</f>
        <v>#NUM!</v>
      </c>
      <c r="R418" s="99">
        <f t="shared" si="222"/>
        <v>0</v>
      </c>
      <c r="S418" s="103">
        <f t="array" ref="S418">R418+(ROWS(R$2:R418)/1000*(R418&lt;&gt;0))</f>
        <v>0</v>
      </c>
      <c r="T418" s="103" t="e">
        <f>MATCH(SMALL(S:S,COUNTIF(S:S,0)+ROWS(S$2:S418)),S:S,0)</f>
        <v>#NUM!</v>
      </c>
      <c r="U418" s="104" t="e">
        <f t="array" aca="1" ref="U418" ca="1">OFFSET($N$1,MATCH(INDEX(P:P,SMALL(OFFSET(Q$2,0,0,COUNTIF(P:P,"&gt;0"),1),ROWS(P$2:P418)),1),P$2:P$502,0),1,1,1)</f>
        <v>#NUM!</v>
      </c>
      <c r="V418" s="104" t="e">
        <f t="array" aca="1" ref="V418" ca="1">OFFSET($Q$1,MATCH(INDEX(S:S,SMALL(OFFSET(T$2,0,0,COUNTIF(S:S,"&gt;0"),1),ROWS(S$2:S418)),1),S$2:S$502,0),1,1,1)</f>
        <v>#NUM!</v>
      </c>
      <c r="W418" s="103" t="e">
        <f ca="1">OFFSET(N$1,MATCH(INDEX(S:S,SMALL(OFFSET(T$2,0,0,COUNTIF(S:S,"&gt;0"),1),ROWS(S$2:S418)),1),S$2:S$502,0),0,1,1)</f>
        <v>#NUM!</v>
      </c>
      <c r="AA418" s="91" t="str">
        <f t="shared" si="223"/>
        <v/>
      </c>
      <c r="AB418" s="99">
        <f t="shared" si="224"/>
        <v>0</v>
      </c>
      <c r="AC418" s="103">
        <f t="array" ref="AC418">AB418+(ROWS(AB$2:AB418)/1000*(AB418&lt;&gt;0))</f>
        <v>0</v>
      </c>
      <c r="AD418" s="103" t="e">
        <f t="array" ref="AD418">MATCH(SMALL(AC:AC,COUNTIF(AC:AC,0)+ROWS(AC$2:AC418)),AC:AC,0)</f>
        <v>#NUM!</v>
      </c>
      <c r="AE418" s="99">
        <f t="shared" si="225"/>
        <v>0</v>
      </c>
      <c r="AF418" s="103">
        <f t="array" ref="AF418">AE418+(ROWS(AE$2:AE418)/1000*(AE418&lt;&gt;0))</f>
        <v>0</v>
      </c>
      <c r="AG418" s="103" t="e">
        <f>MATCH(SMALL(AF:AF,COUNTIF(AF:AF,0)+ROWS(AF$2:AF418)),AF:AF,0)</f>
        <v>#NUM!</v>
      </c>
      <c r="AH418" s="104" t="e">
        <f ca="1">OFFSET($AA$1,MATCH(INDEX(AC:AC,SMALL(OFFSET(AD$2,0,0,COUNTIF(AC:AC,"&gt;0"),1),ROWS(AC$2:AC418)),1),AC$2:AC$502,0),1,1,1)</f>
        <v>#NUM!</v>
      </c>
      <c r="AI418" s="104" t="e">
        <f ca="1">OFFSET($AD$1,MATCH(INDEX(AF:AF,SMALL(OFFSET(AG$2,0,0,COUNTIF(AF:AF,"&gt;0"),1),ROWS(AF$2:AF418)),1),AF$2:AF$502,0),1,1,1)</f>
        <v>#NUM!</v>
      </c>
      <c r="AJ418" s="103" t="e">
        <f ca="1">OFFSET(AA$1,MATCH(INDEX(AF:AF,SMALL(OFFSET(AG$2,0,0,COUNTIF(AF:AF,"&gt;0"),1),ROWS(AF$2:AF418)),1),AF$2:AF$502,0),0,1,1)</f>
        <v>#NUM!</v>
      </c>
      <c r="AN418" s="91" t="str">
        <f t="shared" si="226"/>
        <v/>
      </c>
      <c r="AO418" s="99">
        <f t="shared" si="227"/>
        <v>0</v>
      </c>
      <c r="AP418" s="103">
        <f t="array" ref="AP418">AO418+(ROWS(AO$2:AO418)/1000*(AO418&lt;&gt;0))</f>
        <v>0</v>
      </c>
      <c r="AQ418" s="103" t="e">
        <f t="array" ref="AQ418">MATCH(SMALL(AP:AP,COUNTIF(AP:AP,0)+ROWS(AP$2:AP418)),AP:AP,0)</f>
        <v>#NUM!</v>
      </c>
      <c r="AR418" s="99">
        <f t="shared" si="228"/>
        <v>0</v>
      </c>
      <c r="AS418" s="103">
        <f t="array" ref="AS418">AR418+(ROWS(AR$2:AR418)/1000*(AR418&lt;&gt;0))</f>
        <v>0</v>
      </c>
      <c r="AT418" s="103" t="e">
        <f>MATCH(SMALL(AS:AS,COUNTIF(AS:AS,0)+ROWS(AS$2:AS418)),AS:AS,0)</f>
        <v>#NUM!</v>
      </c>
      <c r="AU418" s="104" t="e">
        <f ca="1">OFFSET($AN$1,MATCH(INDEX(AP:AP,SMALL(OFFSET(AQ$2,0,0,COUNTIF(AP:AP,"&gt;0"),1),ROWS(AP$2:AP418)),1),AP$2:AP$502,0),1,1,1)</f>
        <v>#NUM!</v>
      </c>
      <c r="AV418" s="104" t="e">
        <f ca="1">OFFSET($AQ$1,MATCH(INDEX(AS:AS,SMALL(OFFSET(AT$2,0,0,COUNTIF(AS:AS,"&gt;0"),1),ROWS(AS$2:AS418)),1),AS$2:AS$502,0),1,1,1)</f>
        <v>#NUM!</v>
      </c>
      <c r="AW418" s="103" t="e">
        <f ca="1">OFFSET(AN$1,MATCH(INDEX(AS:AS,SMALL(OFFSET(AT$2,0,0,COUNTIF(AS:AS,"&gt;0"),1),ROWS(AS$2:AS418)),1),AS$2:AS$502,0),0,1,1)</f>
        <v>#NUM!</v>
      </c>
      <c r="BA418" s="91" t="str">
        <f t="shared" si="229"/>
        <v/>
      </c>
      <c r="BB418" s="99">
        <f t="shared" si="230"/>
        <v>0</v>
      </c>
      <c r="BC418" s="103">
        <f t="array" ref="BC418">BB418+(ROWS(BB$2:BB418)/1000*(BB418&lt;&gt;0))</f>
        <v>0</v>
      </c>
      <c r="BD418" s="103" t="e">
        <f t="array" ref="BD418">MATCH(SMALL(BC:BC,COUNTIF(BC:BC,0)+ROWS(BC$2:BC418)),BC:BC,0)</f>
        <v>#NUM!</v>
      </c>
      <c r="BE418" s="99">
        <f t="shared" si="231"/>
        <v>0</v>
      </c>
      <c r="BF418" s="103">
        <f t="array" ref="BF418">BE418+(ROWS(BE$2:BE418)/1000*(BE418&lt;&gt;0))</f>
        <v>0</v>
      </c>
      <c r="BG418" s="103" t="e">
        <f>MATCH(SMALL(BF:BF,COUNTIF(BF:BF,0)+ROWS(BF$2:BF418)),BF:BF,0)</f>
        <v>#NUM!</v>
      </c>
      <c r="BH418" s="104" t="e">
        <f ca="1">OFFSET($BA$1,MATCH(INDEX(BC:BC,SMALL(OFFSET(BD$2,0,0,COUNTIF(BC:BC,"&gt;0"),1),ROWS(BC$2:BC418)),1),BC$2:BC$502,0),1,1,1)</f>
        <v>#NUM!</v>
      </c>
      <c r="BI418" s="104" t="e">
        <f ca="1">OFFSET($BD$1,MATCH(INDEX(BF:BF,SMALL(OFFSET(BG$2,0,0,COUNTIF(BF:BF,"&gt;0"),1),ROWS(BF$2:BF418)),1),BF$2:BF$502,0),1,1,1)</f>
        <v>#NUM!</v>
      </c>
      <c r="BJ418" s="103" t="e">
        <f ca="1">OFFSET(BA$1,MATCH(INDEX(BF:BF,SMALL(OFFSET(BG$2,0,0,COUNTIF(BF:BF,"&gt;0"),1),ROWS(BF$2:BF418)),1),BF$2:BF$502,0),0,1,1)</f>
        <v>#NUM!</v>
      </c>
      <c r="BN418" s="91" t="str">
        <f t="shared" si="232"/>
        <v/>
      </c>
      <c r="BO418" s="99">
        <f t="shared" si="233"/>
        <v>0</v>
      </c>
      <c r="BP418" s="103">
        <f t="array" ref="BP418">BO418+(ROWS(BO$2:BO418)/1000*(BO418&lt;&gt;0))</f>
        <v>0</v>
      </c>
      <c r="BQ418" s="103" t="e">
        <f t="array" ref="BQ418">MATCH(SMALL(BP:BP,COUNTIF(BP:BP,0)+ROWS(BP$2:BP418)),BP:BP,0)</f>
        <v>#NUM!</v>
      </c>
      <c r="BR418" s="99">
        <f t="shared" si="234"/>
        <v>0</v>
      </c>
      <c r="BS418" s="103">
        <f t="array" ref="BS418">BR418+(ROWS(BR$2:BR418)/1000*(BR418&lt;&gt;0))</f>
        <v>0</v>
      </c>
      <c r="BT418" s="103" t="e">
        <f>MATCH(SMALL(BS:BS,COUNTIF(BS:BS,0)+ROWS(BS$2:BS418)),BS:BS,0)</f>
        <v>#NUM!</v>
      </c>
      <c r="BU418" s="104" t="e">
        <f ca="1">OFFSET($BN$1,MATCH(INDEX(BP:BP,SMALL(OFFSET(BQ$2,0,0,COUNTIF(BP:BP,"&gt;0"),1),ROWS(BP$2:BP418)),1),BP$2:BP$502,0),1,1,1)</f>
        <v>#NUM!</v>
      </c>
      <c r="BV418" s="104" t="e">
        <f ca="1">OFFSET($BQ$1,MATCH(INDEX(BS:BS,SMALL(OFFSET(BT$2,0,0,COUNTIF(BS:BS,"&gt;0"),1),ROWS(BS$2:BS418)),1),BS$2:BS$502,0),1,1,1)</f>
        <v>#NUM!</v>
      </c>
      <c r="BW418" s="103" t="e">
        <f ca="1">OFFSET(BN$1,MATCH(INDEX(BS:BS,SMALL(OFFSET(BT$2,0,0,COUNTIF(BS:BS,"&gt;0"),1),ROWS(BS$2:BS418)),1),BS$2:BS$502,0),0,1,1)</f>
        <v>#NUM!</v>
      </c>
      <c r="CA418" s="91" t="str">
        <f t="shared" si="235"/>
        <v/>
      </c>
      <c r="CB418" s="99">
        <f t="shared" si="236"/>
        <v>0</v>
      </c>
      <c r="CC418" s="103">
        <f t="array" ref="CC418">CB418+(ROWS(CB$2:CB418)/1000*(CB418&lt;&gt;0))</f>
        <v>0</v>
      </c>
      <c r="CD418" s="103" t="e">
        <f t="array" ref="CD418">MATCH(SMALL(CC:CC,COUNTIF(CC:CC,0)+ROWS(CC$2:CC418)),CC:CC,0)</f>
        <v>#NUM!</v>
      </c>
      <c r="CE418" s="99">
        <f t="shared" si="237"/>
        <v>0</v>
      </c>
      <c r="CF418" s="103">
        <f t="array" ref="CF418">CE418+(ROWS(CE$2:CE418)/1000*(CE418&lt;&gt;0))</f>
        <v>0</v>
      </c>
      <c r="CG418" s="103" t="e">
        <f>MATCH(SMALL(CF:CF,COUNTIF(CF:CF,0)+ROWS(CF$2:CF418)),CF:CF,0)</f>
        <v>#NUM!</v>
      </c>
      <c r="CH418" s="104" t="e">
        <f ca="1">OFFSET($CA$1,MATCH(INDEX(CC:CC,SMALL(OFFSET(CD$2,0,0,COUNTIF(CC:CC,"&gt;0"),1),ROWS(CC$2:CC418)),1),CC$2:CC$502,0),1,1,1)</f>
        <v>#NUM!</v>
      </c>
      <c r="CI418" s="104" t="e">
        <f t="array" aca="1" ref="CI418" ca="1">OFFSET($CD$1,MATCH(INDEX(CF:CF,SMALL(OFFSET(CG$2,0,0,COUNTIF(CF:CF,"&gt;0"),1),ROWS(CF$2:CF418)),1),CF$2:CF$502,0),1,1,1)</f>
        <v>#NUM!</v>
      </c>
      <c r="CJ418" s="103" t="e">
        <f ca="1">OFFSET(CA$1,MATCH(INDEX(CF:CF,SMALL(OFFSET(CG$2,0,0,COUNTIF(CF:CF,"&gt;0"),1),ROWS(CF$2:CF418)),1),CF$2:CF$502,0),0,1,1)</f>
        <v>#NUM!</v>
      </c>
      <c r="CN418" s="91" t="str">
        <f t="shared" si="238"/>
        <v/>
      </c>
      <c r="CO418" s="99">
        <f t="shared" si="239"/>
        <v>0</v>
      </c>
      <c r="CP418" s="103">
        <f t="array" ref="CP418">CO418+(ROWS(CO$2:CO418)/1000*(CO418&lt;&gt;0))</f>
        <v>0</v>
      </c>
      <c r="CQ418" s="103" t="e">
        <f t="array" ref="CQ418">MATCH(SMALL(CP:CP,COUNTIF(CP:CP,0)+ROWS(CP$2:CP418)),CP:CP,0)</f>
        <v>#NUM!</v>
      </c>
      <c r="CR418" s="99">
        <f t="shared" si="240"/>
        <v>0</v>
      </c>
      <c r="CS418" s="103">
        <f t="array" ref="CS418">CR418+(ROWS(CR$2:CR418)/1000*(CR418&lt;&gt;0))</f>
        <v>0</v>
      </c>
      <c r="CT418" s="103" t="e">
        <f>MATCH(SMALL(CS:CS,COUNTIF(CS:CS,0)+ROWS(CS$2:CS418)),CS:CS,0)</f>
        <v>#NUM!</v>
      </c>
      <c r="CU418" s="104" t="e">
        <f t="array" aca="1" ref="CU418" ca="1">OFFSET($CN$1,MATCH(INDEX(CP:CP,SMALL(OFFSET(CQ$2,0,0,COUNTIF(CP:CP,"&gt;0"),1),ROWS(CP$2:CP418)),1),CP$2:CP$502,0),1,1,1)</f>
        <v>#NUM!</v>
      </c>
      <c r="CV418" s="104" t="e">
        <f t="array" aca="1" ref="CV418" ca="1">OFFSET($CQ$1,MATCH(INDEX(CS:CS,SMALL(OFFSET(CT$2,0,0,COUNTIF(CS:CS,"&gt;0"),1),ROWS(CS$2:CS418)),1),CS$2:CS$502,0),1,1,1)</f>
        <v>#NUM!</v>
      </c>
      <c r="CW418" s="103" t="e">
        <f ca="1">OFFSET(CN$1,MATCH(INDEX(CS:CS,SMALL(OFFSET(CT$2,0,0,COUNTIF(CS:CS,"&gt;0"),1),ROWS(CS$2:CS418)),1),CS$2:CS$502,0),0,1,1)</f>
        <v>#NUM!</v>
      </c>
      <c r="DA418" s="91" t="str">
        <f t="shared" si="241"/>
        <v/>
      </c>
      <c r="DB418" s="99">
        <f t="shared" si="242"/>
        <v>0</v>
      </c>
      <c r="DC418" s="103">
        <f t="array" ref="DC418">DB418+(ROWS(DB$2:DB418)/1000*(DB418&lt;&gt;0))</f>
        <v>0</v>
      </c>
      <c r="DD418" s="103" t="e">
        <f t="array" ref="DD418">MATCH(SMALL(DC:DC,COUNTIF(DC:DC,0)+ROWS(DC$2:DC418)),DC:DC,0)</f>
        <v>#NUM!</v>
      </c>
      <c r="DE418" s="99">
        <f t="shared" si="243"/>
        <v>0</v>
      </c>
      <c r="DF418" s="103">
        <f t="array" ref="DF418">DE418+(ROWS(DE$2:DE418)/1000*(DE418&lt;&gt;0))</f>
        <v>0</v>
      </c>
      <c r="DG418" s="103" t="e">
        <f>MATCH(SMALL(DF:DF,COUNTIF(DF:DF,0)+ROWS(DF$2:DF418)),DF:DF,0)</f>
        <v>#NUM!</v>
      </c>
      <c r="DH418" s="104" t="e">
        <f t="array" aca="1" ref="DH418" ca="1">OFFSET($DA$1,MATCH(INDEX(DC:DC,SMALL(OFFSET(DD$2,0,0,COUNTIF(DC:DC,"&gt;0"),1),ROWS(DC$2:DC418)),1),DC$2:DC$502,0),1,1,1)</f>
        <v>#NUM!</v>
      </c>
      <c r="DI418" s="104" t="e">
        <f t="array" aca="1" ref="DI418" ca="1">OFFSET($DD$1,MATCH(INDEX(DF:DF,SMALL(OFFSET(DG$2,0,0,COUNTIF(DF:DF,"&gt;0"),1),ROWS(DF$2:DF418)),1),DF$2:DF$502,0),1,1,1)</f>
        <v>#NUM!</v>
      </c>
      <c r="DJ418" s="103" t="e">
        <f ca="1">OFFSET(DA$1,MATCH(INDEX(DF:DF,SMALL(OFFSET(DG$2,0,0,COUNTIF(DF:DF,"&gt;0"),1),ROWS(DF$2:DF418)),1),DF$2:DF$502,0),0,1,1)</f>
        <v>#NUM!</v>
      </c>
      <c r="DN418" s="91" t="str">
        <f t="shared" si="246"/>
        <v/>
      </c>
      <c r="DO418" s="99">
        <f t="shared" si="247"/>
        <v>0</v>
      </c>
      <c r="DP418" s="103">
        <f t="array" ref="DP418">DO418+(ROWS(DO$2:DO418)/1000*(DO418&lt;&gt;0))</f>
        <v>0</v>
      </c>
      <c r="DQ418" s="103" t="e">
        <f t="array" ref="DQ418">MATCH(SMALL(DP:DP,COUNTIF(DP:DP,0)+ROWS(DP$2:DP418)),DP:DP,0)</f>
        <v>#NUM!</v>
      </c>
      <c r="DR418" s="99">
        <f t="shared" si="248"/>
        <v>0</v>
      </c>
      <c r="DS418" s="103">
        <f t="array" ref="DS418">DR418+(ROWS(DR$2:DR418)/1000*(DR418&lt;&gt;0))</f>
        <v>0</v>
      </c>
      <c r="DT418" s="103" t="e">
        <f>MATCH(SMALL(DS:DS,COUNTIF(DS:DS,0)+ROWS(DS$2:DS418)),DS:DS,0)</f>
        <v>#NUM!</v>
      </c>
      <c r="DU418" s="104" t="e">
        <f t="array" aca="1" ref="DU418" ca="1">OFFSET($DN$1,MATCH(INDEX(DP:DP,SMALL(OFFSET(DQ$2,0,0,COUNTIF(DP:DP,"&gt;0"),1),ROWS(DP$2:DP418)),1),DP$2:DP$503,0),1,1,1)</f>
        <v>#NUM!</v>
      </c>
      <c r="DV418" s="104" t="e">
        <f t="array" aca="1" ref="DV418" ca="1">OFFSET($DQ$1,MATCH(INDEX(DS:DS,SMALL(OFFSET(DT$2,0,0,COUNTIF(DS:DS,"&gt;0"),1),ROWS(DS$2:DS418)),1),DS$2:DS$503,0),1,1,1)</f>
        <v>#REF!</v>
      </c>
      <c r="DW418" s="103" t="e">
        <f t="array" aca="1" ref="DW418" ca="1">OFFSET(DN$1,MATCH(INDEX(DP:DP,SMALL(OFFSET(DQ$2,0,0,COUNTIF(DP:DP,"&gt;0"),1),ROWS(DP$2:DP418)),1),DP$2:DP$503,0),0,1,1)</f>
        <v>#NUM!</v>
      </c>
      <c r="EA418" s="91" t="str">
        <f t="shared" si="216"/>
        <v/>
      </c>
      <c r="EB418" s="99">
        <f t="shared" si="217"/>
        <v>0</v>
      </c>
      <c r="EC418" s="103">
        <f t="array" ref="EC418">EB418+(ROWS(EB$2:EB418)/1000*(EB418&lt;&gt;0))</f>
        <v>0</v>
      </c>
      <c r="ED418" s="103" t="e">
        <f t="array" ref="ED418">MATCH(SMALL(EC:EC,COUNTIF(EC:EC,0)+ROWS(EC$2:EC418)),EC:EC,0)</f>
        <v>#NUM!</v>
      </c>
      <c r="EE418" s="99">
        <f t="shared" si="249"/>
        <v>0</v>
      </c>
      <c r="EF418" s="103">
        <f t="array" ref="EF418">EE418+(ROWS(EE$2:EE418)/1000*(EE418&lt;&gt;0))</f>
        <v>0</v>
      </c>
      <c r="EG418" s="103" t="e">
        <f>MATCH(SMALL(EF:EF,COUNTIF(EF:EF,0)+ROWS(EF$2:EF418)),EF:EF,0)</f>
        <v>#NUM!</v>
      </c>
      <c r="EH418" s="104" t="e">
        <f t="array" aca="1" ref="EH418" ca="1">OFFSET($EA$1,MATCH(INDEX(EC:EC,SMALL(OFFSET(ED$2,0,0,COUNTIF(EC:EC,"&gt;0"),1),ROWS(EC$2:EC418)),1),EC$2:EC$501,0),1,1,1)</f>
        <v>#NUM!</v>
      </c>
      <c r="EI418" s="104" t="e">
        <f t="array" aca="1" ref="EI418" ca="1">OFFSET($ED$1,MATCH(INDEX(EF:EF,SMALL(OFFSET(EG$2,0,0,COUNTIF(EF:EF,"&gt;0"),1),ROWS(EF$2:EF418)),1),EF$2:EF$501,0),1,1,1)</f>
        <v>#REF!</v>
      </c>
      <c r="EJ418" s="103" t="e">
        <f t="array" aca="1" ref="EJ418" ca="1">OFFSET(EA$1,MATCH(INDEX(EC:EC,SMALL(OFFSET(ED$2,0,0,COUNTIF(EC:EC,"&gt;0"),1),ROWS(EC$2:EC418)),1),EC$2:EC$501,0),0,1,1)</f>
        <v>#NUM!</v>
      </c>
      <c r="EN418" s="91" t="str">
        <f t="shared" si="218"/>
        <v/>
      </c>
      <c r="EO418" s="99">
        <f t="shared" si="219"/>
        <v>0</v>
      </c>
      <c r="EP418" s="103">
        <f t="array" ref="EP418">EO418+(ROWS(EO$2:EO418)/1000*(EO418&lt;&gt;0))</f>
        <v>0</v>
      </c>
      <c r="EQ418" s="103" t="e">
        <f t="array" ref="EQ418">MATCH(SMALL(EP:EP,COUNTIF(EP:EP,0)+ROWS(EP$2:EP418)),EP:EP,0)</f>
        <v>#NUM!</v>
      </c>
      <c r="ER418" s="99">
        <f t="shared" si="250"/>
        <v>0</v>
      </c>
      <c r="ES418" s="103">
        <f t="array" ref="ES418">ER418+(ROWS(ER$2:ER418)/1000*(ER418&lt;&gt;0))</f>
        <v>0</v>
      </c>
      <c r="ET418" s="103" t="e">
        <f>MATCH(SMALL(ES:ES,COUNTIF(ES:ES,0)+ROWS(ES$2:ES418)),ES:ES,0)</f>
        <v>#NUM!</v>
      </c>
      <c r="EU418" s="104" t="e">
        <f t="array" aca="1" ref="EU418" ca="1">OFFSET($EN$1,MATCH(INDEX(EP:EP,SMALL(OFFSET(EQ$2,0,0,COUNTIF(EP:EP,"&gt;0"),1),ROWS(EP$2:EP418)),1),EP$2:EP$501,0),1,1,1)</f>
        <v>#NUM!</v>
      </c>
      <c r="EV418" s="104" t="e">
        <f t="array" aca="1" ref="EV418" ca="1">OFFSET($EN$1,MATCH(INDEX(ES:ES,SMALL(OFFSET(ET$2,0,0,COUNTIF(ES:ES,"&gt;0"),1),ROWS(ES$2:ES418)),1),ES$2:ES$501,0),1,1,1)</f>
        <v>#REF!</v>
      </c>
      <c r="EW418" s="103" t="e">
        <f t="array" aca="1" ref="EW418" ca="1">OFFSET(EN$1,MATCH(INDEX(EP:EP,SMALL(OFFSET(EQ$2,0,0,COUNTIF(EP:EP,"&gt;0"),1),ROWS(EP$2:EP418)),1),EP$2:EP$501,0),0,1,1)</f>
        <v>#NUM!</v>
      </c>
      <c r="EX418" s="91"/>
      <c r="EY418" s="91"/>
      <c r="EZ418" s="91"/>
      <c r="FA418" s="103" t="str">
        <f t="shared" si="244"/>
        <v/>
      </c>
      <c r="FB418" s="103">
        <f t="shared" si="245"/>
        <v>0</v>
      </c>
      <c r="FC418" s="103">
        <f>FB418+(ROWS(FB$2:FB418)/1000*(FB418&lt;&gt;0))</f>
        <v>0</v>
      </c>
      <c r="FD418" s="103" t="e">
        <f>MATCH(SMALL(FC:FC,COUNTIF(FC:FC,0)+ROWS(FC$2:FC418)),FC:FC,0)</f>
        <v>#NUM!</v>
      </c>
      <c r="FE418" s="99">
        <f t="shared" si="251"/>
        <v>0</v>
      </c>
      <c r="FF418" s="103">
        <f>FE418+(ROWS(FE$2:FE418)/1000*(FE418&lt;&gt;0))</f>
        <v>0</v>
      </c>
      <c r="FG418" s="103" t="e">
        <f>MATCH(SMALL(FF:FF,COUNTIF(FF:FF,0)+ROWS(FF$2:FF418)),FF:FF,0)</f>
        <v>#NUM!</v>
      </c>
      <c r="FH418" s="104" t="e">
        <f ca="1">OFFSET($FA$1,MATCH(INDEX(FC:FC,SMALL(OFFSET(FD$2,0,0,COUNTIF(FC:FC,"&gt;0"),1),ROWS(FC$2:FC418)),1),FC$2:FC$502,0),1,1,1)</f>
        <v>#NUM!</v>
      </c>
      <c r="FI418" s="98" t="e">
        <f ca="1">OFFSET($FA$1,MATCH(INDEX(FF:FF,SMALL(OFFSET(FG$2,0,0,COUNTIF(FF:FF,"&gt;0"),1),ROWS(FF$2:FF418)),1),FF$2:FF$502,0),1,1,1)</f>
        <v>#REF!</v>
      </c>
      <c r="FJ418" s="103" t="e">
        <f ca="1">OFFSET(FA$1,MATCH(INDEX(FC:FC,SMALL(OFFSET(FD$2,0,0,COUNTIF(FC:FC,"&gt;0"),1),ROWS(FC$2:FC418)),1),FC$2:FC$502,0),0,1,1)</f>
        <v>#NUM!</v>
      </c>
    </row>
    <row r="419" spans="3:166">
      <c r="C419" s="91">
        <v>418</v>
      </c>
      <c r="D419" s="99">
        <f>IF(OR(Layout!L432 = "P"), Layout!V432, 0)</f>
        <v>0</v>
      </c>
      <c r="E419" s="99">
        <f t="array" ref="E419">IF(OR(Layout!L432 = "P", Layout!L432 = "A"), Layout!W432, 0)</f>
        <v>0</v>
      </c>
      <c r="F419" s="99">
        <f>IF(OR(Layout!L432 = "P", Layout!L432 = "A"), Layout!I432, 0)</f>
        <v>0</v>
      </c>
      <c r="G419" s="91" t="str">
        <f t="array" ref="G419">IF(OR(Layout!L432 = "P", Layout!L432 = "A"), Layout!G432, "")</f>
        <v/>
      </c>
      <c r="H419" s="91" t="str">
        <f>IF(Layout!G432 &gt; 0, Layout!G432, "")</f>
        <v/>
      </c>
      <c r="I419" s="102">
        <f>IF(Layout!Y432 &gt; 0, Layout!Y432, 0)</f>
        <v>0</v>
      </c>
      <c r="J419" s="92">
        <f t="array" ref="J419">IF(Layout!AA432 &gt; 0, Layout!AA432, 0)</f>
        <v>0</v>
      </c>
      <c r="K419" s="92">
        <f>IF(Layout!K432 &gt; 0, Layout!K432, 0)</f>
        <v>0</v>
      </c>
      <c r="L419" s="98"/>
      <c r="N419" s="91" t="str">
        <f t="shared" si="220"/>
        <v/>
      </c>
      <c r="O419" s="99">
        <f t="shared" si="221"/>
        <v>0</v>
      </c>
      <c r="P419" s="103">
        <f t="array" ref="P419">O419+(ROWS(O$2:O419)/1000*(O419&lt;&gt;0))</f>
        <v>0</v>
      </c>
      <c r="Q419" s="103" t="e">
        <f t="array" ref="Q419">MATCH(SMALL(P:P,COUNTIF(P:P,0)+ROWS(P$2:P419)),P:P,0)</f>
        <v>#NUM!</v>
      </c>
      <c r="R419" s="99">
        <f t="shared" si="222"/>
        <v>0</v>
      </c>
      <c r="S419" s="103">
        <f t="array" ref="S419">R419+(ROWS(R$2:R419)/1000*(R419&lt;&gt;0))</f>
        <v>0</v>
      </c>
      <c r="T419" s="103" t="e">
        <f>MATCH(SMALL(S:S,COUNTIF(S:S,0)+ROWS(S$2:S419)),S:S,0)</f>
        <v>#NUM!</v>
      </c>
      <c r="U419" s="104" t="e">
        <f t="array" aca="1" ref="U419" ca="1">OFFSET($N$1,MATCH(INDEX(P:P,SMALL(OFFSET(Q$2,0,0,COUNTIF(P:P,"&gt;0"),1),ROWS(P$2:P419)),1),P$2:P$502,0),1,1,1)</f>
        <v>#NUM!</v>
      </c>
      <c r="V419" s="104" t="e">
        <f t="array" aca="1" ref="V419" ca="1">OFFSET($Q$1,MATCH(INDEX(S:S,SMALL(OFFSET(T$2,0,0,COUNTIF(S:S,"&gt;0"),1),ROWS(S$2:S419)),1),S$2:S$502,0),1,1,1)</f>
        <v>#NUM!</v>
      </c>
      <c r="W419" s="103" t="e">
        <f ca="1">OFFSET(N$1,MATCH(INDEX(S:S,SMALL(OFFSET(T$2,0,0,COUNTIF(S:S,"&gt;0"),1),ROWS(S$2:S419)),1),S$2:S$502,0),0,1,1)</f>
        <v>#NUM!</v>
      </c>
      <c r="AA419" s="91" t="str">
        <f t="shared" si="223"/>
        <v/>
      </c>
      <c r="AB419" s="99">
        <f t="shared" si="224"/>
        <v>0</v>
      </c>
      <c r="AC419" s="103">
        <f t="array" ref="AC419">AB419+(ROWS(AB$2:AB419)/1000*(AB419&lt;&gt;0))</f>
        <v>0</v>
      </c>
      <c r="AD419" s="103" t="e">
        <f t="array" ref="AD419">MATCH(SMALL(AC:AC,COUNTIF(AC:AC,0)+ROWS(AC$2:AC419)),AC:AC,0)</f>
        <v>#NUM!</v>
      </c>
      <c r="AE419" s="99">
        <f t="shared" si="225"/>
        <v>0</v>
      </c>
      <c r="AF419" s="103">
        <f t="array" ref="AF419">AE419+(ROWS(AE$2:AE419)/1000*(AE419&lt;&gt;0))</f>
        <v>0</v>
      </c>
      <c r="AG419" s="103" t="e">
        <f>MATCH(SMALL(AF:AF,COUNTIF(AF:AF,0)+ROWS(AF$2:AF419)),AF:AF,0)</f>
        <v>#NUM!</v>
      </c>
      <c r="AH419" s="104" t="e">
        <f ca="1">OFFSET($AA$1,MATCH(INDEX(AC:AC,SMALL(OFFSET(AD$2,0,0,COUNTIF(AC:AC,"&gt;0"),1),ROWS(AC$2:AC419)),1),AC$2:AC$502,0),1,1,1)</f>
        <v>#NUM!</v>
      </c>
      <c r="AI419" s="104" t="e">
        <f ca="1">OFFSET($AD$1,MATCH(INDEX(AF:AF,SMALL(OFFSET(AG$2,0,0,COUNTIF(AF:AF,"&gt;0"),1),ROWS(AF$2:AF419)),1),AF$2:AF$502,0),1,1,1)</f>
        <v>#NUM!</v>
      </c>
      <c r="AJ419" s="103" t="e">
        <f ca="1">OFFSET(AA$1,MATCH(INDEX(AF:AF,SMALL(OFFSET(AG$2,0,0,COUNTIF(AF:AF,"&gt;0"),1),ROWS(AF$2:AF419)),1),AF$2:AF$502,0),0,1,1)</f>
        <v>#NUM!</v>
      </c>
      <c r="AN419" s="91" t="str">
        <f t="shared" si="226"/>
        <v/>
      </c>
      <c r="AO419" s="99">
        <f t="shared" si="227"/>
        <v>0</v>
      </c>
      <c r="AP419" s="103">
        <f t="array" ref="AP419">AO419+(ROWS(AO$2:AO419)/1000*(AO419&lt;&gt;0))</f>
        <v>0</v>
      </c>
      <c r="AQ419" s="103" t="e">
        <f t="array" ref="AQ419">MATCH(SMALL(AP:AP,COUNTIF(AP:AP,0)+ROWS(AP$2:AP419)),AP:AP,0)</f>
        <v>#NUM!</v>
      </c>
      <c r="AR419" s="99">
        <f t="shared" si="228"/>
        <v>0</v>
      </c>
      <c r="AS419" s="103">
        <f t="array" ref="AS419">AR419+(ROWS(AR$2:AR419)/1000*(AR419&lt;&gt;0))</f>
        <v>0</v>
      </c>
      <c r="AT419" s="103" t="e">
        <f>MATCH(SMALL(AS:AS,COUNTIF(AS:AS,0)+ROWS(AS$2:AS419)),AS:AS,0)</f>
        <v>#NUM!</v>
      </c>
      <c r="AU419" s="104" t="e">
        <f ca="1">OFFSET($AN$1,MATCH(INDEX(AP:AP,SMALL(OFFSET(AQ$2,0,0,COUNTIF(AP:AP,"&gt;0"),1),ROWS(AP$2:AP419)),1),AP$2:AP$502,0),1,1,1)</f>
        <v>#NUM!</v>
      </c>
      <c r="AV419" s="104" t="e">
        <f ca="1">OFFSET($AQ$1,MATCH(INDEX(AS:AS,SMALL(OFFSET(AT$2,0,0,COUNTIF(AS:AS,"&gt;0"),1),ROWS(AS$2:AS419)),1),AS$2:AS$502,0),1,1,1)</f>
        <v>#NUM!</v>
      </c>
      <c r="AW419" s="103" t="e">
        <f ca="1">OFFSET(AN$1,MATCH(INDEX(AS:AS,SMALL(OFFSET(AT$2,0,0,COUNTIF(AS:AS,"&gt;0"),1),ROWS(AS$2:AS419)),1),AS$2:AS$502,0),0,1,1)</f>
        <v>#NUM!</v>
      </c>
      <c r="BA419" s="91" t="str">
        <f t="shared" si="229"/>
        <v/>
      </c>
      <c r="BB419" s="99">
        <f t="shared" si="230"/>
        <v>0</v>
      </c>
      <c r="BC419" s="103">
        <f t="array" ref="BC419">BB419+(ROWS(BB$2:BB419)/1000*(BB419&lt;&gt;0))</f>
        <v>0</v>
      </c>
      <c r="BD419" s="103" t="e">
        <f t="array" ref="BD419">MATCH(SMALL(BC:BC,COUNTIF(BC:BC,0)+ROWS(BC$2:BC419)),BC:BC,0)</f>
        <v>#NUM!</v>
      </c>
      <c r="BE419" s="99">
        <f t="shared" si="231"/>
        <v>0</v>
      </c>
      <c r="BF419" s="103">
        <f t="array" ref="BF419">BE419+(ROWS(BE$2:BE419)/1000*(BE419&lt;&gt;0))</f>
        <v>0</v>
      </c>
      <c r="BG419" s="103" t="e">
        <f>MATCH(SMALL(BF:BF,COUNTIF(BF:BF,0)+ROWS(BF$2:BF419)),BF:BF,0)</f>
        <v>#NUM!</v>
      </c>
      <c r="BH419" s="104" t="e">
        <f ca="1">OFFSET($BA$1,MATCH(INDEX(BC:BC,SMALL(OFFSET(BD$2,0,0,COUNTIF(BC:BC,"&gt;0"),1),ROWS(BC$2:BC419)),1),BC$2:BC$502,0),1,1,1)</f>
        <v>#NUM!</v>
      </c>
      <c r="BI419" s="104" t="e">
        <f ca="1">OFFSET($BD$1,MATCH(INDEX(BF:BF,SMALL(OFFSET(BG$2,0,0,COUNTIF(BF:BF,"&gt;0"),1),ROWS(BF$2:BF419)),1),BF$2:BF$502,0),1,1,1)</f>
        <v>#NUM!</v>
      </c>
      <c r="BJ419" s="103" t="e">
        <f ca="1">OFFSET(BA$1,MATCH(INDEX(BF:BF,SMALL(OFFSET(BG$2,0,0,COUNTIF(BF:BF,"&gt;0"),1),ROWS(BF$2:BF419)),1),BF$2:BF$502,0),0,1,1)</f>
        <v>#NUM!</v>
      </c>
      <c r="BN419" s="91" t="str">
        <f t="shared" si="232"/>
        <v/>
      </c>
      <c r="BO419" s="99">
        <f t="shared" si="233"/>
        <v>0</v>
      </c>
      <c r="BP419" s="103">
        <f t="array" ref="BP419">BO419+(ROWS(BO$2:BO419)/1000*(BO419&lt;&gt;0))</f>
        <v>0</v>
      </c>
      <c r="BQ419" s="103" t="e">
        <f t="array" ref="BQ419">MATCH(SMALL(BP:BP,COUNTIF(BP:BP,0)+ROWS(BP$2:BP419)),BP:BP,0)</f>
        <v>#NUM!</v>
      </c>
      <c r="BR419" s="99">
        <f t="shared" si="234"/>
        <v>0</v>
      </c>
      <c r="BS419" s="103">
        <f t="array" ref="BS419">BR419+(ROWS(BR$2:BR419)/1000*(BR419&lt;&gt;0))</f>
        <v>0</v>
      </c>
      <c r="BT419" s="103" t="e">
        <f>MATCH(SMALL(BS:BS,COUNTIF(BS:BS,0)+ROWS(BS$2:BS419)),BS:BS,0)</f>
        <v>#NUM!</v>
      </c>
      <c r="BU419" s="104" t="e">
        <f ca="1">OFFSET($BN$1,MATCH(INDEX(BP:BP,SMALL(OFFSET(BQ$2,0,0,COUNTIF(BP:BP,"&gt;0"),1),ROWS(BP$2:BP419)),1),BP$2:BP$502,0),1,1,1)</f>
        <v>#NUM!</v>
      </c>
      <c r="BV419" s="104" t="e">
        <f ca="1">OFFSET($BQ$1,MATCH(INDEX(BS:BS,SMALL(OFFSET(BT$2,0,0,COUNTIF(BS:BS,"&gt;0"),1),ROWS(BS$2:BS419)),1),BS$2:BS$502,0),1,1,1)</f>
        <v>#NUM!</v>
      </c>
      <c r="BW419" s="103" t="e">
        <f ca="1">OFFSET(BN$1,MATCH(INDEX(BS:BS,SMALL(OFFSET(BT$2,0,0,COUNTIF(BS:BS,"&gt;0"),1),ROWS(BS$2:BS419)),1),BS$2:BS$502,0),0,1,1)</f>
        <v>#NUM!</v>
      </c>
      <c r="CA419" s="91" t="str">
        <f t="shared" si="235"/>
        <v/>
      </c>
      <c r="CB419" s="99">
        <f t="shared" si="236"/>
        <v>0</v>
      </c>
      <c r="CC419" s="103">
        <f t="array" ref="CC419">CB419+(ROWS(CB$2:CB419)/1000*(CB419&lt;&gt;0))</f>
        <v>0</v>
      </c>
      <c r="CD419" s="103" t="e">
        <f t="array" ref="CD419">MATCH(SMALL(CC:CC,COUNTIF(CC:CC,0)+ROWS(CC$2:CC419)),CC:CC,0)</f>
        <v>#NUM!</v>
      </c>
      <c r="CE419" s="99">
        <f t="shared" si="237"/>
        <v>0</v>
      </c>
      <c r="CF419" s="103">
        <f t="array" ref="CF419">CE419+(ROWS(CE$2:CE419)/1000*(CE419&lt;&gt;0))</f>
        <v>0</v>
      </c>
      <c r="CG419" s="103" t="e">
        <f>MATCH(SMALL(CF:CF,COUNTIF(CF:CF,0)+ROWS(CF$2:CF419)),CF:CF,0)</f>
        <v>#NUM!</v>
      </c>
      <c r="CH419" s="104" t="e">
        <f ca="1">OFFSET($CA$1,MATCH(INDEX(CC:CC,SMALL(OFFSET(CD$2,0,0,COUNTIF(CC:CC,"&gt;0"),1),ROWS(CC$2:CC419)),1),CC$2:CC$502,0),1,1,1)</f>
        <v>#NUM!</v>
      </c>
      <c r="CI419" s="104" t="e">
        <f t="array" aca="1" ref="CI419" ca="1">OFFSET($CD$1,MATCH(INDEX(CF:CF,SMALL(OFFSET(CG$2,0,0,COUNTIF(CF:CF,"&gt;0"),1),ROWS(CF$2:CF419)),1),CF$2:CF$502,0),1,1,1)</f>
        <v>#NUM!</v>
      </c>
      <c r="CJ419" s="103" t="e">
        <f ca="1">OFFSET(CA$1,MATCH(INDEX(CF:CF,SMALL(OFFSET(CG$2,0,0,COUNTIF(CF:CF,"&gt;0"),1),ROWS(CF$2:CF419)),1),CF$2:CF$502,0),0,1,1)</f>
        <v>#NUM!</v>
      </c>
      <c r="CN419" s="91" t="str">
        <f t="shared" si="238"/>
        <v/>
      </c>
      <c r="CO419" s="99">
        <f t="shared" si="239"/>
        <v>0</v>
      </c>
      <c r="CP419" s="103">
        <f t="array" ref="CP419">CO419+(ROWS(CO$2:CO419)/1000*(CO419&lt;&gt;0))</f>
        <v>0</v>
      </c>
      <c r="CQ419" s="103" t="e">
        <f t="array" ref="CQ419">MATCH(SMALL(CP:CP,COUNTIF(CP:CP,0)+ROWS(CP$2:CP419)),CP:CP,0)</f>
        <v>#NUM!</v>
      </c>
      <c r="CR419" s="99">
        <f t="shared" si="240"/>
        <v>0</v>
      </c>
      <c r="CS419" s="103">
        <f t="array" ref="CS419">CR419+(ROWS(CR$2:CR419)/1000*(CR419&lt;&gt;0))</f>
        <v>0</v>
      </c>
      <c r="CT419" s="103" t="e">
        <f>MATCH(SMALL(CS:CS,COUNTIF(CS:CS,0)+ROWS(CS$2:CS419)),CS:CS,0)</f>
        <v>#NUM!</v>
      </c>
      <c r="CU419" s="104" t="e">
        <f t="array" aca="1" ref="CU419" ca="1">OFFSET($CN$1,MATCH(INDEX(CP:CP,SMALL(OFFSET(CQ$2,0,0,COUNTIF(CP:CP,"&gt;0"),1),ROWS(CP$2:CP419)),1),CP$2:CP$502,0),1,1,1)</f>
        <v>#NUM!</v>
      </c>
      <c r="CV419" s="104" t="e">
        <f t="array" aca="1" ref="CV419" ca="1">OFFSET($CQ$1,MATCH(INDEX(CS:CS,SMALL(OFFSET(CT$2,0,0,COUNTIF(CS:CS,"&gt;0"),1),ROWS(CS$2:CS419)),1),CS$2:CS$502,0),1,1,1)</f>
        <v>#NUM!</v>
      </c>
      <c r="CW419" s="103" t="e">
        <f ca="1">OFFSET(CN$1,MATCH(INDEX(CS:CS,SMALL(OFFSET(CT$2,0,0,COUNTIF(CS:CS,"&gt;0"),1),ROWS(CS$2:CS419)),1),CS$2:CS$502,0),0,1,1)</f>
        <v>#NUM!</v>
      </c>
      <c r="DA419" s="91" t="str">
        <f t="shared" si="241"/>
        <v/>
      </c>
      <c r="DB419" s="99">
        <f t="shared" si="242"/>
        <v>0</v>
      </c>
      <c r="DC419" s="103">
        <f t="array" ref="DC419">DB419+(ROWS(DB$2:DB419)/1000*(DB419&lt;&gt;0))</f>
        <v>0</v>
      </c>
      <c r="DD419" s="103" t="e">
        <f t="array" ref="DD419">MATCH(SMALL(DC:DC,COUNTIF(DC:DC,0)+ROWS(DC$2:DC419)),DC:DC,0)</f>
        <v>#NUM!</v>
      </c>
      <c r="DE419" s="99">
        <f t="shared" si="243"/>
        <v>0</v>
      </c>
      <c r="DF419" s="103">
        <f t="array" ref="DF419">DE419+(ROWS(DE$2:DE419)/1000*(DE419&lt;&gt;0))</f>
        <v>0</v>
      </c>
      <c r="DG419" s="103" t="e">
        <f>MATCH(SMALL(DF:DF,COUNTIF(DF:DF,0)+ROWS(DF$2:DF419)),DF:DF,0)</f>
        <v>#NUM!</v>
      </c>
      <c r="DH419" s="104" t="e">
        <f t="array" aca="1" ref="DH419" ca="1">OFFSET($DA$1,MATCH(INDEX(DC:DC,SMALL(OFFSET(DD$2,0,0,COUNTIF(DC:DC,"&gt;0"),1),ROWS(DC$2:DC419)),1),DC$2:DC$502,0),1,1,1)</f>
        <v>#NUM!</v>
      </c>
      <c r="DI419" s="104" t="e">
        <f t="array" aca="1" ref="DI419" ca="1">OFFSET($DD$1,MATCH(INDEX(DF:DF,SMALL(OFFSET(DG$2,0,0,COUNTIF(DF:DF,"&gt;0"),1),ROWS(DF$2:DF419)),1),DF$2:DF$502,0),1,1,1)</f>
        <v>#NUM!</v>
      </c>
      <c r="DJ419" s="103" t="e">
        <f ca="1">OFFSET(DA$1,MATCH(INDEX(DF:DF,SMALL(OFFSET(DG$2,0,0,COUNTIF(DF:DF,"&gt;0"),1),ROWS(DF$2:DF419)),1),DF$2:DF$502,0),0,1,1)</f>
        <v>#NUM!</v>
      </c>
      <c r="DN419" s="91" t="str">
        <f t="shared" si="246"/>
        <v/>
      </c>
      <c r="DO419" s="99">
        <f t="shared" si="247"/>
        <v>0</v>
      </c>
      <c r="DP419" s="103">
        <f t="array" ref="DP419">DO419+(ROWS(DO$2:DO419)/1000*(DO419&lt;&gt;0))</f>
        <v>0</v>
      </c>
      <c r="DQ419" s="103" t="e">
        <f t="array" ref="DQ419">MATCH(SMALL(DP:DP,COUNTIF(DP:DP,0)+ROWS(DP$2:DP419)),DP:DP,0)</f>
        <v>#NUM!</v>
      </c>
      <c r="DR419" s="99">
        <f t="shared" si="248"/>
        <v>0</v>
      </c>
      <c r="DS419" s="103">
        <f t="array" ref="DS419">DR419+(ROWS(DR$2:DR419)/1000*(DR419&lt;&gt;0))</f>
        <v>0</v>
      </c>
      <c r="DT419" s="103" t="e">
        <f>MATCH(SMALL(DS:DS,COUNTIF(DS:DS,0)+ROWS(DS$2:DS419)),DS:DS,0)</f>
        <v>#NUM!</v>
      </c>
      <c r="DU419" s="104" t="e">
        <f t="array" aca="1" ref="DU419" ca="1">OFFSET($DN$1,MATCH(INDEX(DP:DP,SMALL(OFFSET(DQ$2,0,0,COUNTIF(DP:DP,"&gt;0"),1),ROWS(DP$2:DP419)),1),DP$2:DP$503,0),1,1,1)</f>
        <v>#NUM!</v>
      </c>
      <c r="DV419" s="104" t="e">
        <f t="array" aca="1" ref="DV419" ca="1">OFFSET($DQ$1,MATCH(INDEX(DS:DS,SMALL(OFFSET(DT$2,0,0,COUNTIF(DS:DS,"&gt;0"),1),ROWS(DS$2:DS419)),1),DS$2:DS$503,0),1,1,1)</f>
        <v>#REF!</v>
      </c>
      <c r="DW419" s="103" t="e">
        <f t="array" aca="1" ref="DW419" ca="1">OFFSET(DN$1,MATCH(INDEX(DP:DP,SMALL(OFFSET(DQ$2,0,0,COUNTIF(DP:DP,"&gt;0"),1),ROWS(DP$2:DP419)),1),DP$2:DP$503,0),0,1,1)</f>
        <v>#NUM!</v>
      </c>
      <c r="EA419" s="91" t="str">
        <f t="shared" si="216"/>
        <v/>
      </c>
      <c r="EB419" s="99">
        <f t="shared" si="217"/>
        <v>0</v>
      </c>
      <c r="EC419" s="103">
        <f t="array" ref="EC419">EB419+(ROWS(EB$2:EB419)/1000*(EB419&lt;&gt;0))</f>
        <v>0</v>
      </c>
      <c r="ED419" s="103" t="e">
        <f t="array" ref="ED419">MATCH(SMALL(EC:EC,COUNTIF(EC:EC,0)+ROWS(EC$2:EC419)),EC:EC,0)</f>
        <v>#NUM!</v>
      </c>
      <c r="EE419" s="99">
        <f t="shared" si="249"/>
        <v>0</v>
      </c>
      <c r="EF419" s="103">
        <f t="array" ref="EF419">EE419+(ROWS(EE$2:EE419)/1000*(EE419&lt;&gt;0))</f>
        <v>0</v>
      </c>
      <c r="EG419" s="103" t="e">
        <f>MATCH(SMALL(EF:EF,COUNTIF(EF:EF,0)+ROWS(EF$2:EF419)),EF:EF,0)</f>
        <v>#NUM!</v>
      </c>
      <c r="EH419" s="104" t="e">
        <f t="array" aca="1" ref="EH419" ca="1">OFFSET($EA$1,MATCH(INDEX(EC:EC,SMALL(OFFSET(ED$2,0,0,COUNTIF(EC:EC,"&gt;0"),1),ROWS(EC$2:EC419)),1),EC$2:EC$501,0),1,1,1)</f>
        <v>#NUM!</v>
      </c>
      <c r="EI419" s="104" t="e">
        <f t="array" aca="1" ref="EI419" ca="1">OFFSET($ED$1,MATCH(INDEX(EF:EF,SMALL(OFFSET(EG$2,0,0,COUNTIF(EF:EF,"&gt;0"),1),ROWS(EF$2:EF419)),1),EF$2:EF$501,0),1,1,1)</f>
        <v>#REF!</v>
      </c>
      <c r="EJ419" s="103" t="e">
        <f t="array" aca="1" ref="EJ419" ca="1">OFFSET(EA$1,MATCH(INDEX(EC:EC,SMALL(OFFSET(ED$2,0,0,COUNTIF(EC:EC,"&gt;0"),1),ROWS(EC$2:EC419)),1),EC$2:EC$501,0),0,1,1)</f>
        <v>#NUM!</v>
      </c>
      <c r="EN419" s="91" t="str">
        <f t="shared" si="218"/>
        <v/>
      </c>
      <c r="EO419" s="99">
        <f t="shared" si="219"/>
        <v>0</v>
      </c>
      <c r="EP419" s="103">
        <f t="array" ref="EP419">EO419+(ROWS(EO$2:EO419)/1000*(EO419&lt;&gt;0))</f>
        <v>0</v>
      </c>
      <c r="EQ419" s="103" t="e">
        <f t="array" ref="EQ419">MATCH(SMALL(EP:EP,COUNTIF(EP:EP,0)+ROWS(EP$2:EP419)),EP:EP,0)</f>
        <v>#NUM!</v>
      </c>
      <c r="ER419" s="99">
        <f t="shared" si="250"/>
        <v>0</v>
      </c>
      <c r="ES419" s="103">
        <f t="array" ref="ES419">ER419+(ROWS(ER$2:ER419)/1000*(ER419&lt;&gt;0))</f>
        <v>0</v>
      </c>
      <c r="ET419" s="103" t="e">
        <f>MATCH(SMALL(ES:ES,COUNTIF(ES:ES,0)+ROWS(ES$2:ES419)),ES:ES,0)</f>
        <v>#NUM!</v>
      </c>
      <c r="EU419" s="104" t="e">
        <f t="array" aca="1" ref="EU419" ca="1">OFFSET($EN$1,MATCH(INDEX(EP:EP,SMALL(OFFSET(EQ$2,0,0,COUNTIF(EP:EP,"&gt;0"),1),ROWS(EP$2:EP419)),1),EP$2:EP$501,0),1,1,1)</f>
        <v>#NUM!</v>
      </c>
      <c r="EV419" s="104" t="e">
        <f t="array" aca="1" ref="EV419" ca="1">OFFSET($EN$1,MATCH(INDEX(ES:ES,SMALL(OFFSET(ET$2,0,0,COUNTIF(ES:ES,"&gt;0"),1),ROWS(ES$2:ES419)),1),ES$2:ES$501,0),1,1,1)</f>
        <v>#REF!</v>
      </c>
      <c r="EW419" s="103" t="e">
        <f t="array" aca="1" ref="EW419" ca="1">OFFSET(EN$1,MATCH(INDEX(EP:EP,SMALL(OFFSET(EQ$2,0,0,COUNTIF(EP:EP,"&gt;0"),1),ROWS(EP$2:EP419)),1),EP$2:EP$501,0),0,1,1)</f>
        <v>#NUM!</v>
      </c>
      <c r="EX419" s="91"/>
      <c r="EY419" s="91"/>
      <c r="EZ419" s="91"/>
      <c r="FA419" s="103" t="str">
        <f t="shared" si="244"/>
        <v/>
      </c>
      <c r="FB419" s="103">
        <f t="shared" si="245"/>
        <v>0</v>
      </c>
      <c r="FC419" s="103">
        <f>FB419+(ROWS(FB$2:FB419)/1000*(FB419&lt;&gt;0))</f>
        <v>0</v>
      </c>
      <c r="FD419" s="103" t="e">
        <f>MATCH(SMALL(FC:FC,COUNTIF(FC:FC,0)+ROWS(FC$2:FC419)),FC:FC,0)</f>
        <v>#NUM!</v>
      </c>
      <c r="FE419" s="99">
        <f t="shared" si="251"/>
        <v>0</v>
      </c>
      <c r="FF419" s="103">
        <f>FE419+(ROWS(FE$2:FE419)/1000*(FE419&lt;&gt;0))</f>
        <v>0</v>
      </c>
      <c r="FG419" s="103" t="e">
        <f>MATCH(SMALL(FF:FF,COUNTIF(FF:FF,0)+ROWS(FF$2:FF419)),FF:FF,0)</f>
        <v>#NUM!</v>
      </c>
      <c r="FH419" s="104" t="e">
        <f ca="1">OFFSET($FA$1,MATCH(INDEX(FC:FC,SMALL(OFFSET(FD$2,0,0,COUNTIF(FC:FC,"&gt;0"),1),ROWS(FC$2:FC419)),1),FC$2:FC$502,0),1,1,1)</f>
        <v>#NUM!</v>
      </c>
      <c r="FI419" s="104" t="e">
        <f ca="1">OFFSET($FA$1,MATCH(INDEX(FF:FF,SMALL(OFFSET(FG$2,0,0,COUNTIF(FF:FF,"&gt;0"),1),ROWS(FF$2:FF419)),1),FF$2:FF$502,0),1,1,1)</f>
        <v>#REF!</v>
      </c>
      <c r="FJ419" s="103" t="e">
        <f ca="1">OFFSET(FA$1,MATCH(INDEX(FC:FC,SMALL(OFFSET(FD$2,0,0,COUNTIF(FC:FC,"&gt;0"),1),ROWS(FC$2:FC419)),1),FC$2:FC$502,0),0,1,1)</f>
        <v>#NUM!</v>
      </c>
    </row>
    <row r="420" spans="3:166">
      <c r="C420" s="91">
        <v>419</v>
      </c>
      <c r="D420" s="99">
        <f>IF(OR(Layout!L433 = "P"), Layout!V433, 0)</f>
        <v>0</v>
      </c>
      <c r="E420" s="99">
        <f t="array" ref="E420">IF(OR(Layout!L433 = "P", Layout!L433 = "A"), Layout!W433, 0)</f>
        <v>0</v>
      </c>
      <c r="F420" s="99">
        <f>IF(OR(Layout!L433 = "P", Layout!L433 = "A"), Layout!I433, 0)</f>
        <v>0</v>
      </c>
      <c r="G420" s="91" t="str">
        <f t="array" ref="G420">IF(OR(Layout!L433 = "P", Layout!L433 = "A"), Layout!G433, "")</f>
        <v/>
      </c>
      <c r="H420" s="91" t="str">
        <f>IF(Layout!G433 &gt; 0, Layout!G433, "")</f>
        <v/>
      </c>
      <c r="I420" s="102">
        <f>IF(Layout!Y433 &gt; 0, Layout!Y433, 0)</f>
        <v>0</v>
      </c>
      <c r="J420" s="92">
        <f t="array" ref="J420">IF(Layout!AA433 &gt; 0, Layout!AA433, 0)</f>
        <v>0</v>
      </c>
      <c r="K420" s="92">
        <f>IF(Layout!K433 &gt; 0, Layout!K433, 0)</f>
        <v>0</v>
      </c>
      <c r="L420" s="98"/>
      <c r="N420" s="91" t="str">
        <f t="shared" si="220"/>
        <v/>
      </c>
      <c r="O420" s="99">
        <f t="shared" si="221"/>
        <v>0</v>
      </c>
      <c r="P420" s="103">
        <f t="array" ref="P420">O420+(ROWS(O$2:O420)/1000*(O420&lt;&gt;0))</f>
        <v>0</v>
      </c>
      <c r="Q420" s="103" t="e">
        <f t="array" ref="Q420">MATCH(SMALL(P:P,COUNTIF(P:P,0)+ROWS(P$2:P420)),P:P,0)</f>
        <v>#NUM!</v>
      </c>
      <c r="R420" s="99">
        <f t="shared" si="222"/>
        <v>0</v>
      </c>
      <c r="S420" s="103">
        <f t="array" ref="S420">R420+(ROWS(R$2:R420)/1000*(R420&lt;&gt;0))</f>
        <v>0</v>
      </c>
      <c r="T420" s="103" t="e">
        <f>MATCH(SMALL(S:S,COUNTIF(S:S,0)+ROWS(S$2:S420)),S:S,0)</f>
        <v>#NUM!</v>
      </c>
      <c r="U420" s="104" t="e">
        <f t="array" aca="1" ref="U420" ca="1">OFFSET($N$1,MATCH(INDEX(P:P,SMALL(OFFSET(Q$2,0,0,COUNTIF(P:P,"&gt;0"),1),ROWS(P$2:P420)),1),P$2:P$502,0),1,1,1)</f>
        <v>#NUM!</v>
      </c>
      <c r="V420" s="104" t="e">
        <f t="array" aca="1" ref="V420" ca="1">OFFSET($Q$1,MATCH(INDEX(S:S,SMALL(OFFSET(T$2,0,0,COUNTIF(S:S,"&gt;0"),1),ROWS(S$2:S420)),1),S$2:S$502,0),1,1,1)</f>
        <v>#NUM!</v>
      </c>
      <c r="W420" s="103" t="e">
        <f ca="1">OFFSET(N$1,MATCH(INDEX(S:S,SMALL(OFFSET(T$2,0,0,COUNTIF(S:S,"&gt;0"),1),ROWS(S$2:S420)),1),S$2:S$502,0),0,1,1)</f>
        <v>#NUM!</v>
      </c>
      <c r="AA420" s="91" t="str">
        <f t="shared" si="223"/>
        <v/>
      </c>
      <c r="AB420" s="99">
        <f t="shared" si="224"/>
        <v>0</v>
      </c>
      <c r="AC420" s="103">
        <f t="array" ref="AC420">AB420+(ROWS(AB$2:AB420)/1000*(AB420&lt;&gt;0))</f>
        <v>0</v>
      </c>
      <c r="AD420" s="103" t="e">
        <f t="array" ref="AD420">MATCH(SMALL(AC:AC,COUNTIF(AC:AC,0)+ROWS(AC$2:AC420)),AC:AC,0)</f>
        <v>#NUM!</v>
      </c>
      <c r="AE420" s="99">
        <f t="shared" si="225"/>
        <v>0</v>
      </c>
      <c r="AF420" s="103">
        <f t="array" ref="AF420">AE420+(ROWS(AE$2:AE420)/1000*(AE420&lt;&gt;0))</f>
        <v>0</v>
      </c>
      <c r="AG420" s="103" t="e">
        <f>MATCH(SMALL(AF:AF,COUNTIF(AF:AF,0)+ROWS(AF$2:AF420)),AF:AF,0)</f>
        <v>#NUM!</v>
      </c>
      <c r="AH420" s="104" t="e">
        <f ca="1">OFFSET($AA$1,MATCH(INDEX(AC:AC,SMALL(OFFSET(AD$2,0,0,COUNTIF(AC:AC,"&gt;0"),1),ROWS(AC$2:AC420)),1),AC$2:AC$502,0),1,1,1)</f>
        <v>#NUM!</v>
      </c>
      <c r="AI420" s="104" t="e">
        <f ca="1">OFFSET($AD$1,MATCH(INDEX(AF:AF,SMALL(OFFSET(AG$2,0,0,COUNTIF(AF:AF,"&gt;0"),1),ROWS(AF$2:AF420)),1),AF$2:AF$502,0),1,1,1)</f>
        <v>#NUM!</v>
      </c>
      <c r="AJ420" s="103" t="e">
        <f ca="1">OFFSET(AA$1,MATCH(INDEX(AF:AF,SMALL(OFFSET(AG$2,0,0,COUNTIF(AF:AF,"&gt;0"),1),ROWS(AF$2:AF420)),1),AF$2:AF$502,0),0,1,1)</f>
        <v>#NUM!</v>
      </c>
      <c r="AN420" s="91" t="str">
        <f t="shared" si="226"/>
        <v/>
      </c>
      <c r="AO420" s="99">
        <f t="shared" si="227"/>
        <v>0</v>
      </c>
      <c r="AP420" s="103">
        <f t="array" ref="AP420">AO420+(ROWS(AO$2:AO420)/1000*(AO420&lt;&gt;0))</f>
        <v>0</v>
      </c>
      <c r="AQ420" s="103" t="e">
        <f t="array" ref="AQ420">MATCH(SMALL(AP:AP,COUNTIF(AP:AP,0)+ROWS(AP$2:AP420)),AP:AP,0)</f>
        <v>#NUM!</v>
      </c>
      <c r="AR420" s="99">
        <f t="shared" si="228"/>
        <v>0</v>
      </c>
      <c r="AS420" s="103">
        <f t="array" ref="AS420">AR420+(ROWS(AR$2:AR420)/1000*(AR420&lt;&gt;0))</f>
        <v>0</v>
      </c>
      <c r="AT420" s="103" t="e">
        <f>MATCH(SMALL(AS:AS,COUNTIF(AS:AS,0)+ROWS(AS$2:AS420)),AS:AS,0)</f>
        <v>#NUM!</v>
      </c>
      <c r="AU420" s="104" t="e">
        <f ca="1">OFFSET($AN$1,MATCH(INDEX(AP:AP,SMALL(OFFSET(AQ$2,0,0,COUNTIF(AP:AP,"&gt;0"),1),ROWS(AP$2:AP420)),1),AP$2:AP$502,0),1,1,1)</f>
        <v>#NUM!</v>
      </c>
      <c r="AV420" s="104" t="e">
        <f ca="1">OFFSET($AQ$1,MATCH(INDEX(AS:AS,SMALL(OFFSET(AT$2,0,0,COUNTIF(AS:AS,"&gt;0"),1),ROWS(AS$2:AS420)),1),AS$2:AS$502,0),1,1,1)</f>
        <v>#NUM!</v>
      </c>
      <c r="AW420" s="103" t="e">
        <f ca="1">OFFSET(AN$1,MATCH(INDEX(AS:AS,SMALL(OFFSET(AT$2,0,0,COUNTIF(AS:AS,"&gt;0"),1),ROWS(AS$2:AS420)),1),AS$2:AS$502,0),0,1,1)</f>
        <v>#NUM!</v>
      </c>
      <c r="BA420" s="91" t="str">
        <f t="shared" si="229"/>
        <v/>
      </c>
      <c r="BB420" s="99">
        <f t="shared" si="230"/>
        <v>0</v>
      </c>
      <c r="BC420" s="103">
        <f t="array" ref="BC420">BB420+(ROWS(BB$2:BB420)/1000*(BB420&lt;&gt;0))</f>
        <v>0</v>
      </c>
      <c r="BD420" s="103" t="e">
        <f t="array" ref="BD420">MATCH(SMALL(BC:BC,COUNTIF(BC:BC,0)+ROWS(BC$2:BC420)),BC:BC,0)</f>
        <v>#NUM!</v>
      </c>
      <c r="BE420" s="99">
        <f t="shared" si="231"/>
        <v>0</v>
      </c>
      <c r="BF420" s="103">
        <f t="array" ref="BF420">BE420+(ROWS(BE$2:BE420)/1000*(BE420&lt;&gt;0))</f>
        <v>0</v>
      </c>
      <c r="BG420" s="103" t="e">
        <f>MATCH(SMALL(BF:BF,COUNTIF(BF:BF,0)+ROWS(BF$2:BF420)),BF:BF,0)</f>
        <v>#NUM!</v>
      </c>
      <c r="BH420" s="104" t="e">
        <f ca="1">OFFSET($BA$1,MATCH(INDEX(BC:BC,SMALL(OFFSET(BD$2,0,0,COUNTIF(BC:BC,"&gt;0"),1),ROWS(BC$2:BC420)),1),BC$2:BC$502,0),1,1,1)</f>
        <v>#NUM!</v>
      </c>
      <c r="BI420" s="104" t="e">
        <f ca="1">OFFSET($BD$1,MATCH(INDEX(BF:BF,SMALL(OFFSET(BG$2,0,0,COUNTIF(BF:BF,"&gt;0"),1),ROWS(BF$2:BF420)),1),BF$2:BF$502,0),1,1,1)</f>
        <v>#NUM!</v>
      </c>
      <c r="BJ420" s="103" t="e">
        <f ca="1">OFFSET(BA$1,MATCH(INDEX(BF:BF,SMALL(OFFSET(BG$2,0,0,COUNTIF(BF:BF,"&gt;0"),1),ROWS(BF$2:BF420)),1),BF$2:BF$502,0),0,1,1)</f>
        <v>#NUM!</v>
      </c>
      <c r="BN420" s="91" t="str">
        <f t="shared" si="232"/>
        <v/>
      </c>
      <c r="BO420" s="99">
        <f t="shared" si="233"/>
        <v>0</v>
      </c>
      <c r="BP420" s="103">
        <f t="array" ref="BP420">BO420+(ROWS(BO$2:BO420)/1000*(BO420&lt;&gt;0))</f>
        <v>0</v>
      </c>
      <c r="BQ420" s="103" t="e">
        <f t="array" ref="BQ420">MATCH(SMALL(BP:BP,COUNTIF(BP:BP,0)+ROWS(BP$2:BP420)),BP:BP,0)</f>
        <v>#NUM!</v>
      </c>
      <c r="BR420" s="99">
        <f t="shared" si="234"/>
        <v>0</v>
      </c>
      <c r="BS420" s="103">
        <f t="array" ref="BS420">BR420+(ROWS(BR$2:BR420)/1000*(BR420&lt;&gt;0))</f>
        <v>0</v>
      </c>
      <c r="BT420" s="103" t="e">
        <f>MATCH(SMALL(BS:BS,COUNTIF(BS:BS,0)+ROWS(BS$2:BS420)),BS:BS,0)</f>
        <v>#NUM!</v>
      </c>
      <c r="BU420" s="104" t="e">
        <f ca="1">OFFSET($BN$1,MATCH(INDEX(BP:BP,SMALL(OFFSET(BQ$2,0,0,COUNTIF(BP:BP,"&gt;0"),1),ROWS(BP$2:BP420)),1),BP$2:BP$502,0),1,1,1)</f>
        <v>#NUM!</v>
      </c>
      <c r="BV420" s="104" t="e">
        <f ca="1">OFFSET($BQ$1,MATCH(INDEX(BS:BS,SMALL(OFFSET(BT$2,0,0,COUNTIF(BS:BS,"&gt;0"),1),ROWS(BS$2:BS420)),1),BS$2:BS$502,0),1,1,1)</f>
        <v>#NUM!</v>
      </c>
      <c r="BW420" s="103" t="e">
        <f ca="1">OFFSET(BN$1,MATCH(INDEX(BS:BS,SMALL(OFFSET(BT$2,0,0,COUNTIF(BS:BS,"&gt;0"),1),ROWS(BS$2:BS420)),1),BS$2:BS$502,0),0,1,1)</f>
        <v>#NUM!</v>
      </c>
      <c r="CA420" s="91" t="str">
        <f t="shared" si="235"/>
        <v/>
      </c>
      <c r="CB420" s="99">
        <f t="shared" si="236"/>
        <v>0</v>
      </c>
      <c r="CC420" s="103">
        <f t="array" ref="CC420">CB420+(ROWS(CB$2:CB420)/1000*(CB420&lt;&gt;0))</f>
        <v>0</v>
      </c>
      <c r="CD420" s="103" t="e">
        <f t="array" ref="CD420">MATCH(SMALL(CC:CC,COUNTIF(CC:CC,0)+ROWS(CC$2:CC420)),CC:CC,0)</f>
        <v>#NUM!</v>
      </c>
      <c r="CE420" s="99">
        <f t="shared" si="237"/>
        <v>0</v>
      </c>
      <c r="CF420" s="103">
        <f t="array" ref="CF420">CE420+(ROWS(CE$2:CE420)/1000*(CE420&lt;&gt;0))</f>
        <v>0</v>
      </c>
      <c r="CG420" s="103" t="e">
        <f>MATCH(SMALL(CF:CF,COUNTIF(CF:CF,0)+ROWS(CF$2:CF420)),CF:CF,0)</f>
        <v>#NUM!</v>
      </c>
      <c r="CH420" s="104" t="e">
        <f ca="1">OFFSET($CA$1,MATCH(INDEX(CC:CC,SMALL(OFFSET(CD$2,0,0,COUNTIF(CC:CC,"&gt;0"),1),ROWS(CC$2:CC420)),1),CC$2:CC$502,0),1,1,1)</f>
        <v>#NUM!</v>
      </c>
      <c r="CI420" s="104" t="e">
        <f t="array" aca="1" ref="CI420" ca="1">OFFSET($CD$1,MATCH(INDEX(CF:CF,SMALL(OFFSET(CG$2,0,0,COUNTIF(CF:CF,"&gt;0"),1),ROWS(CF$2:CF420)),1),CF$2:CF$502,0),1,1,1)</f>
        <v>#NUM!</v>
      </c>
      <c r="CJ420" s="103" t="e">
        <f ca="1">OFFSET(CA$1,MATCH(INDEX(CF:CF,SMALL(OFFSET(CG$2,0,0,COUNTIF(CF:CF,"&gt;0"),1),ROWS(CF$2:CF420)),1),CF$2:CF$502,0),0,1,1)</f>
        <v>#NUM!</v>
      </c>
      <c r="CN420" s="91" t="str">
        <f t="shared" si="238"/>
        <v/>
      </c>
      <c r="CO420" s="99">
        <f t="shared" si="239"/>
        <v>0</v>
      </c>
      <c r="CP420" s="103">
        <f t="array" ref="CP420">CO420+(ROWS(CO$2:CO420)/1000*(CO420&lt;&gt;0))</f>
        <v>0</v>
      </c>
      <c r="CQ420" s="103" t="e">
        <f t="array" ref="CQ420">MATCH(SMALL(CP:CP,COUNTIF(CP:CP,0)+ROWS(CP$2:CP420)),CP:CP,0)</f>
        <v>#NUM!</v>
      </c>
      <c r="CR420" s="99">
        <f t="shared" si="240"/>
        <v>0</v>
      </c>
      <c r="CS420" s="103">
        <f t="array" ref="CS420">CR420+(ROWS(CR$2:CR420)/1000*(CR420&lt;&gt;0))</f>
        <v>0</v>
      </c>
      <c r="CT420" s="103" t="e">
        <f>MATCH(SMALL(CS:CS,COUNTIF(CS:CS,0)+ROWS(CS$2:CS420)),CS:CS,0)</f>
        <v>#NUM!</v>
      </c>
      <c r="CU420" s="104" t="e">
        <f t="array" aca="1" ref="CU420" ca="1">OFFSET($CN$1,MATCH(INDEX(CP:CP,SMALL(OFFSET(CQ$2,0,0,COUNTIF(CP:CP,"&gt;0"),1),ROWS(CP$2:CP420)),1),CP$2:CP$502,0),1,1,1)</f>
        <v>#NUM!</v>
      </c>
      <c r="CV420" s="104" t="e">
        <f t="array" aca="1" ref="CV420" ca="1">OFFSET($CQ$1,MATCH(INDEX(CS:CS,SMALL(OFFSET(CT$2,0,0,COUNTIF(CS:CS,"&gt;0"),1),ROWS(CS$2:CS420)),1),CS$2:CS$502,0),1,1,1)</f>
        <v>#NUM!</v>
      </c>
      <c r="CW420" s="103" t="e">
        <f ca="1">OFFSET(CN$1,MATCH(INDEX(CS:CS,SMALL(OFFSET(CT$2,0,0,COUNTIF(CS:CS,"&gt;0"),1),ROWS(CS$2:CS420)),1),CS$2:CS$502,0),0,1,1)</f>
        <v>#NUM!</v>
      </c>
      <c r="DA420" s="91" t="str">
        <f t="shared" si="241"/>
        <v/>
      </c>
      <c r="DB420" s="99">
        <f t="shared" si="242"/>
        <v>0</v>
      </c>
      <c r="DC420" s="103">
        <f t="array" ref="DC420">DB420+(ROWS(DB$2:DB420)/1000*(DB420&lt;&gt;0))</f>
        <v>0</v>
      </c>
      <c r="DD420" s="103" t="e">
        <f t="array" ref="DD420">MATCH(SMALL(DC:DC,COUNTIF(DC:DC,0)+ROWS(DC$2:DC420)),DC:DC,0)</f>
        <v>#NUM!</v>
      </c>
      <c r="DE420" s="99">
        <f t="shared" si="243"/>
        <v>0</v>
      </c>
      <c r="DF420" s="103">
        <f t="array" ref="DF420">DE420+(ROWS(DE$2:DE420)/1000*(DE420&lt;&gt;0))</f>
        <v>0</v>
      </c>
      <c r="DG420" s="103" t="e">
        <f>MATCH(SMALL(DF:DF,COUNTIF(DF:DF,0)+ROWS(DF$2:DF420)),DF:DF,0)</f>
        <v>#NUM!</v>
      </c>
      <c r="DH420" s="104" t="e">
        <f t="array" aca="1" ref="DH420" ca="1">OFFSET($DA$1,MATCH(INDEX(DC:DC,SMALL(OFFSET(DD$2,0,0,COUNTIF(DC:DC,"&gt;0"),1),ROWS(DC$2:DC420)),1),DC$2:DC$502,0),1,1,1)</f>
        <v>#NUM!</v>
      </c>
      <c r="DI420" s="104" t="e">
        <f t="array" aca="1" ref="DI420" ca="1">OFFSET($DD$1,MATCH(INDEX(DF:DF,SMALL(OFFSET(DG$2,0,0,COUNTIF(DF:DF,"&gt;0"),1),ROWS(DF$2:DF420)),1),DF$2:DF$502,0),1,1,1)</f>
        <v>#NUM!</v>
      </c>
      <c r="DJ420" s="103" t="e">
        <f ca="1">OFFSET(DA$1,MATCH(INDEX(DF:DF,SMALL(OFFSET(DG$2,0,0,COUNTIF(DF:DF,"&gt;0"),1),ROWS(DF$2:DF420)),1),DF$2:DF$502,0),0,1,1)</f>
        <v>#NUM!</v>
      </c>
      <c r="DN420" s="91" t="str">
        <f t="shared" si="246"/>
        <v/>
      </c>
      <c r="DO420" s="99">
        <f t="shared" si="247"/>
        <v>0</v>
      </c>
      <c r="DP420" s="103">
        <f t="array" ref="DP420">DO420+(ROWS(DO$2:DO420)/1000*(DO420&lt;&gt;0))</f>
        <v>0</v>
      </c>
      <c r="DQ420" s="103" t="e">
        <f t="array" ref="DQ420">MATCH(SMALL(DP:DP,COUNTIF(DP:DP,0)+ROWS(DP$2:DP420)),DP:DP,0)</f>
        <v>#NUM!</v>
      </c>
      <c r="DR420" s="99">
        <f t="shared" si="248"/>
        <v>0</v>
      </c>
      <c r="DS420" s="103">
        <f t="array" ref="DS420">DR420+(ROWS(DR$2:DR420)/1000*(DR420&lt;&gt;0))</f>
        <v>0</v>
      </c>
      <c r="DT420" s="103" t="e">
        <f>MATCH(SMALL(DS:DS,COUNTIF(DS:DS,0)+ROWS(DS$2:DS420)),DS:DS,0)</f>
        <v>#NUM!</v>
      </c>
      <c r="DU420" s="104" t="e">
        <f t="array" aca="1" ref="DU420" ca="1">OFFSET($DN$1,MATCH(INDEX(DP:DP,SMALL(OFFSET(DQ$2,0,0,COUNTIF(DP:DP,"&gt;0"),1),ROWS(DP$2:DP420)),1),DP$2:DP$503,0),1,1,1)</f>
        <v>#NUM!</v>
      </c>
      <c r="DV420" s="104" t="e">
        <f t="array" aca="1" ref="DV420" ca="1">OFFSET($DQ$1,MATCH(INDEX(DS:DS,SMALL(OFFSET(DT$2,0,0,COUNTIF(DS:DS,"&gt;0"),1),ROWS(DS$2:DS420)),1),DS$2:DS$503,0),1,1,1)</f>
        <v>#REF!</v>
      </c>
      <c r="DW420" s="103" t="e">
        <f t="array" aca="1" ref="DW420" ca="1">OFFSET(DN$1,MATCH(INDEX(DP:DP,SMALL(OFFSET(DQ$2,0,0,COUNTIF(DP:DP,"&gt;0"),1),ROWS(DP$2:DP420)),1),DP$2:DP$503,0),0,1,1)</f>
        <v>#NUM!</v>
      </c>
      <c r="EA420" s="91" t="str">
        <f t="shared" si="216"/>
        <v/>
      </c>
      <c r="EB420" s="99">
        <f t="shared" si="217"/>
        <v>0</v>
      </c>
      <c r="EC420" s="103">
        <f t="array" ref="EC420">EB420+(ROWS(EB$2:EB420)/1000*(EB420&lt;&gt;0))</f>
        <v>0</v>
      </c>
      <c r="ED420" s="103" t="e">
        <f t="array" ref="ED420">MATCH(SMALL(EC:EC,COUNTIF(EC:EC,0)+ROWS(EC$2:EC420)),EC:EC,0)</f>
        <v>#NUM!</v>
      </c>
      <c r="EE420" s="99">
        <f t="shared" si="249"/>
        <v>0</v>
      </c>
      <c r="EF420" s="103">
        <f t="array" ref="EF420">EE420+(ROWS(EE$2:EE420)/1000*(EE420&lt;&gt;0))</f>
        <v>0</v>
      </c>
      <c r="EG420" s="103" t="e">
        <f>MATCH(SMALL(EF:EF,COUNTIF(EF:EF,0)+ROWS(EF$2:EF420)),EF:EF,0)</f>
        <v>#NUM!</v>
      </c>
      <c r="EH420" s="104" t="e">
        <f t="array" aca="1" ref="EH420" ca="1">OFFSET($EA$1,MATCH(INDEX(EC:EC,SMALL(OFFSET(ED$2,0,0,COUNTIF(EC:EC,"&gt;0"),1),ROWS(EC$2:EC420)),1),EC$2:EC$501,0),1,1,1)</f>
        <v>#NUM!</v>
      </c>
      <c r="EI420" s="104" t="e">
        <f t="array" aca="1" ref="EI420" ca="1">OFFSET($ED$1,MATCH(INDEX(EF:EF,SMALL(OFFSET(EG$2,0,0,COUNTIF(EF:EF,"&gt;0"),1),ROWS(EF$2:EF420)),1),EF$2:EF$501,0),1,1,1)</f>
        <v>#REF!</v>
      </c>
      <c r="EJ420" s="103" t="e">
        <f t="array" aca="1" ref="EJ420" ca="1">OFFSET(EA$1,MATCH(INDEX(EC:EC,SMALL(OFFSET(ED$2,0,0,COUNTIF(EC:EC,"&gt;0"),1),ROWS(EC$2:EC420)),1),EC$2:EC$501,0),0,1,1)</f>
        <v>#NUM!</v>
      </c>
      <c r="EN420" s="91" t="str">
        <f t="shared" si="218"/>
        <v/>
      </c>
      <c r="EO420" s="99">
        <f t="shared" si="219"/>
        <v>0</v>
      </c>
      <c r="EP420" s="103">
        <f t="array" ref="EP420">EO420+(ROWS(EO$2:EO420)/1000*(EO420&lt;&gt;0))</f>
        <v>0</v>
      </c>
      <c r="EQ420" s="103" t="e">
        <f t="array" ref="EQ420">MATCH(SMALL(EP:EP,COUNTIF(EP:EP,0)+ROWS(EP$2:EP420)),EP:EP,0)</f>
        <v>#NUM!</v>
      </c>
      <c r="ER420" s="99">
        <f t="shared" si="250"/>
        <v>0</v>
      </c>
      <c r="ES420" s="103">
        <f t="array" ref="ES420">ER420+(ROWS(ER$2:ER420)/1000*(ER420&lt;&gt;0))</f>
        <v>0</v>
      </c>
      <c r="ET420" s="103" t="e">
        <f>MATCH(SMALL(ES:ES,COUNTIF(ES:ES,0)+ROWS(ES$2:ES420)),ES:ES,0)</f>
        <v>#NUM!</v>
      </c>
      <c r="EU420" s="104" t="e">
        <f t="array" aca="1" ref="EU420" ca="1">OFFSET($EN$1,MATCH(INDEX(EP:EP,SMALL(OFFSET(EQ$2,0,0,COUNTIF(EP:EP,"&gt;0"),1),ROWS(EP$2:EP420)),1),EP$2:EP$501,0),1,1,1)</f>
        <v>#NUM!</v>
      </c>
      <c r="EV420" s="104" t="e">
        <f t="array" aca="1" ref="EV420" ca="1">OFFSET($EN$1,MATCH(INDEX(ES:ES,SMALL(OFFSET(ET$2,0,0,COUNTIF(ES:ES,"&gt;0"),1),ROWS(ES$2:ES420)),1),ES$2:ES$501,0),1,1,1)</f>
        <v>#REF!</v>
      </c>
      <c r="EW420" s="103" t="e">
        <f t="array" aca="1" ref="EW420" ca="1">OFFSET(EN$1,MATCH(INDEX(EP:EP,SMALL(OFFSET(EQ$2,0,0,COUNTIF(EP:EP,"&gt;0"),1),ROWS(EP$2:EP420)),1),EP$2:EP$501,0),0,1,1)</f>
        <v>#NUM!</v>
      </c>
      <c r="EX420" s="91"/>
      <c r="EY420" s="91"/>
      <c r="EZ420" s="91"/>
      <c r="FA420" s="103" t="str">
        <f t="shared" si="244"/>
        <v/>
      </c>
      <c r="FB420" s="103">
        <f t="shared" si="245"/>
        <v>0</v>
      </c>
      <c r="FC420" s="103">
        <f>FB420+(ROWS(FB$2:FB420)/1000*(FB420&lt;&gt;0))</f>
        <v>0</v>
      </c>
      <c r="FD420" s="103" t="e">
        <f>MATCH(SMALL(FC:FC,COUNTIF(FC:FC,0)+ROWS(FC$2:FC420)),FC:FC,0)</f>
        <v>#NUM!</v>
      </c>
      <c r="FE420" s="99">
        <f t="shared" si="251"/>
        <v>0</v>
      </c>
      <c r="FF420" s="103">
        <f>FE420+(ROWS(FE$2:FE420)/1000*(FE420&lt;&gt;0))</f>
        <v>0</v>
      </c>
      <c r="FG420" s="103" t="e">
        <f>MATCH(SMALL(FF:FF,COUNTIF(FF:FF,0)+ROWS(FF$2:FF420)),FF:FF,0)</f>
        <v>#NUM!</v>
      </c>
      <c r="FH420" s="104" t="e">
        <f ca="1">OFFSET($FA$1,MATCH(INDEX(FC:FC,SMALL(OFFSET(FD$2,0,0,COUNTIF(FC:FC,"&gt;0"),1),ROWS(FC$2:FC420)),1),FC$2:FC$502,0),1,1,1)</f>
        <v>#NUM!</v>
      </c>
      <c r="FI420" s="98" t="e">
        <f ca="1">OFFSET($FA$1,MATCH(INDEX(FF:FF,SMALL(OFFSET(FG$2,0,0,COUNTIF(FF:FF,"&gt;0"),1),ROWS(FF$2:FF420)),1),FF$2:FF$502,0),1,1,1)</f>
        <v>#REF!</v>
      </c>
      <c r="FJ420" s="103" t="e">
        <f ca="1">OFFSET(FA$1,MATCH(INDEX(FC:FC,SMALL(OFFSET(FD$2,0,0,COUNTIF(FC:FC,"&gt;0"),1),ROWS(FC$2:FC420)),1),FC$2:FC$502,0),0,1,1)</f>
        <v>#NUM!</v>
      </c>
    </row>
    <row r="421" spans="3:166">
      <c r="C421" s="91">
        <v>420</v>
      </c>
      <c r="D421" s="99">
        <f>IF(OR(Layout!L434 = "P"), Layout!V434, 0)</f>
        <v>0</v>
      </c>
      <c r="E421" s="99">
        <f t="array" ref="E421">IF(OR(Layout!L434 = "P", Layout!L434 = "A"), Layout!W434, 0)</f>
        <v>0</v>
      </c>
      <c r="F421" s="99">
        <f>IF(OR(Layout!L434 = "P", Layout!L434 = "A"), Layout!I434, 0)</f>
        <v>0</v>
      </c>
      <c r="G421" s="91" t="str">
        <f t="array" ref="G421">IF(OR(Layout!L434 = "P", Layout!L434 = "A"), Layout!G434, "")</f>
        <v/>
      </c>
      <c r="H421" s="91" t="str">
        <f>IF(Layout!G434 &gt; 0, Layout!G434, "")</f>
        <v/>
      </c>
      <c r="I421" s="102">
        <f>IF(Layout!Y434 &gt; 0, Layout!Y434, 0)</f>
        <v>0</v>
      </c>
      <c r="J421" s="92">
        <f t="array" ref="J421">IF(Layout!AA434 &gt; 0, Layout!AA434, 0)</f>
        <v>0</v>
      </c>
      <c r="K421" s="92">
        <f>IF(Layout!K434 &gt; 0, Layout!K434, 0)</f>
        <v>0</v>
      </c>
      <c r="L421" s="98"/>
      <c r="N421" s="91" t="str">
        <f t="shared" si="220"/>
        <v/>
      </c>
      <c r="O421" s="99">
        <f t="shared" si="221"/>
        <v>0</v>
      </c>
      <c r="P421" s="103">
        <f t="array" ref="P421">O421+(ROWS(O$2:O421)/1000*(O421&lt;&gt;0))</f>
        <v>0</v>
      </c>
      <c r="Q421" s="103" t="e">
        <f t="array" ref="Q421">MATCH(SMALL(P:P,COUNTIF(P:P,0)+ROWS(P$2:P421)),P:P,0)</f>
        <v>#NUM!</v>
      </c>
      <c r="R421" s="99">
        <f t="shared" si="222"/>
        <v>0</v>
      </c>
      <c r="S421" s="103">
        <f t="array" ref="S421">R421+(ROWS(R$2:R421)/1000*(R421&lt;&gt;0))</f>
        <v>0</v>
      </c>
      <c r="T421" s="103" t="e">
        <f>MATCH(SMALL(S:S,COUNTIF(S:S,0)+ROWS(S$2:S421)),S:S,0)</f>
        <v>#NUM!</v>
      </c>
      <c r="U421" s="104" t="e">
        <f t="array" aca="1" ref="U421" ca="1">OFFSET($N$1,MATCH(INDEX(P:P,SMALL(OFFSET(Q$2,0,0,COUNTIF(P:P,"&gt;0"),1),ROWS(P$2:P421)),1),P$2:P$502,0),1,1,1)</f>
        <v>#NUM!</v>
      </c>
      <c r="V421" s="104" t="e">
        <f t="array" aca="1" ref="V421" ca="1">OFFSET($Q$1,MATCH(INDEX(S:S,SMALL(OFFSET(T$2,0,0,COUNTIF(S:S,"&gt;0"),1),ROWS(S$2:S421)),1),S$2:S$502,0),1,1,1)</f>
        <v>#NUM!</v>
      </c>
      <c r="W421" s="103" t="e">
        <f ca="1">OFFSET(N$1,MATCH(INDEX(S:S,SMALL(OFFSET(T$2,0,0,COUNTIF(S:S,"&gt;0"),1),ROWS(S$2:S421)),1),S$2:S$502,0),0,1,1)</f>
        <v>#NUM!</v>
      </c>
      <c r="AA421" s="91" t="str">
        <f t="shared" si="223"/>
        <v/>
      </c>
      <c r="AB421" s="99">
        <f t="shared" si="224"/>
        <v>0</v>
      </c>
      <c r="AC421" s="103">
        <f t="array" ref="AC421">AB421+(ROWS(AB$2:AB421)/1000*(AB421&lt;&gt;0))</f>
        <v>0</v>
      </c>
      <c r="AD421" s="103" t="e">
        <f t="array" ref="AD421">MATCH(SMALL(AC:AC,COUNTIF(AC:AC,0)+ROWS(AC$2:AC421)),AC:AC,0)</f>
        <v>#NUM!</v>
      </c>
      <c r="AE421" s="99">
        <f t="shared" si="225"/>
        <v>0</v>
      </c>
      <c r="AF421" s="103">
        <f t="array" ref="AF421">AE421+(ROWS(AE$2:AE421)/1000*(AE421&lt;&gt;0))</f>
        <v>0</v>
      </c>
      <c r="AG421" s="103" t="e">
        <f>MATCH(SMALL(AF:AF,COUNTIF(AF:AF,0)+ROWS(AF$2:AF421)),AF:AF,0)</f>
        <v>#NUM!</v>
      </c>
      <c r="AH421" s="104" t="e">
        <f ca="1">OFFSET($AA$1,MATCH(INDEX(AC:AC,SMALL(OFFSET(AD$2,0,0,COUNTIF(AC:AC,"&gt;0"),1),ROWS(AC$2:AC421)),1),AC$2:AC$502,0),1,1,1)</f>
        <v>#NUM!</v>
      </c>
      <c r="AI421" s="104" t="e">
        <f ca="1">OFFSET($AD$1,MATCH(INDEX(AF:AF,SMALL(OFFSET(AG$2,0,0,COUNTIF(AF:AF,"&gt;0"),1),ROWS(AF$2:AF421)),1),AF$2:AF$502,0),1,1,1)</f>
        <v>#NUM!</v>
      </c>
      <c r="AJ421" s="103" t="e">
        <f ca="1">OFFSET(AA$1,MATCH(INDEX(AF:AF,SMALL(OFFSET(AG$2,0,0,COUNTIF(AF:AF,"&gt;0"),1),ROWS(AF$2:AF421)),1),AF$2:AF$502,0),0,1,1)</f>
        <v>#NUM!</v>
      </c>
      <c r="AN421" s="91" t="str">
        <f t="shared" si="226"/>
        <v/>
      </c>
      <c r="AO421" s="99">
        <f t="shared" si="227"/>
        <v>0</v>
      </c>
      <c r="AP421" s="103">
        <f t="array" ref="AP421">AO421+(ROWS(AO$2:AO421)/1000*(AO421&lt;&gt;0))</f>
        <v>0</v>
      </c>
      <c r="AQ421" s="103" t="e">
        <f t="array" ref="AQ421">MATCH(SMALL(AP:AP,COUNTIF(AP:AP,0)+ROWS(AP$2:AP421)),AP:AP,0)</f>
        <v>#NUM!</v>
      </c>
      <c r="AR421" s="99">
        <f t="shared" si="228"/>
        <v>0</v>
      </c>
      <c r="AS421" s="103">
        <f t="array" ref="AS421">AR421+(ROWS(AR$2:AR421)/1000*(AR421&lt;&gt;0))</f>
        <v>0</v>
      </c>
      <c r="AT421" s="103" t="e">
        <f>MATCH(SMALL(AS:AS,COUNTIF(AS:AS,0)+ROWS(AS$2:AS421)),AS:AS,0)</f>
        <v>#NUM!</v>
      </c>
      <c r="AU421" s="104" t="e">
        <f ca="1">OFFSET($AN$1,MATCH(INDEX(AP:AP,SMALL(OFFSET(AQ$2,0,0,COUNTIF(AP:AP,"&gt;0"),1),ROWS(AP$2:AP421)),1),AP$2:AP$502,0),1,1,1)</f>
        <v>#NUM!</v>
      </c>
      <c r="AV421" s="104" t="e">
        <f ca="1">OFFSET($AQ$1,MATCH(INDEX(AS:AS,SMALL(OFFSET(AT$2,0,0,COUNTIF(AS:AS,"&gt;0"),1),ROWS(AS$2:AS421)),1),AS$2:AS$502,0),1,1,1)</f>
        <v>#NUM!</v>
      </c>
      <c r="AW421" s="103" t="e">
        <f ca="1">OFFSET(AN$1,MATCH(INDEX(AS:AS,SMALL(OFFSET(AT$2,0,0,COUNTIF(AS:AS,"&gt;0"),1),ROWS(AS$2:AS421)),1),AS$2:AS$502,0),0,1,1)</f>
        <v>#NUM!</v>
      </c>
      <c r="BA421" s="91" t="str">
        <f t="shared" si="229"/>
        <v/>
      </c>
      <c r="BB421" s="99">
        <f t="shared" si="230"/>
        <v>0</v>
      </c>
      <c r="BC421" s="103">
        <f t="array" ref="BC421">BB421+(ROWS(BB$2:BB421)/1000*(BB421&lt;&gt;0))</f>
        <v>0</v>
      </c>
      <c r="BD421" s="103" t="e">
        <f t="array" ref="BD421">MATCH(SMALL(BC:BC,COUNTIF(BC:BC,0)+ROWS(BC$2:BC421)),BC:BC,0)</f>
        <v>#NUM!</v>
      </c>
      <c r="BE421" s="99">
        <f t="shared" si="231"/>
        <v>0</v>
      </c>
      <c r="BF421" s="103">
        <f t="array" ref="BF421">BE421+(ROWS(BE$2:BE421)/1000*(BE421&lt;&gt;0))</f>
        <v>0</v>
      </c>
      <c r="BG421" s="103" t="e">
        <f>MATCH(SMALL(BF:BF,COUNTIF(BF:BF,0)+ROWS(BF$2:BF421)),BF:BF,0)</f>
        <v>#NUM!</v>
      </c>
      <c r="BH421" s="104" t="e">
        <f ca="1">OFFSET($BA$1,MATCH(INDEX(BC:BC,SMALL(OFFSET(BD$2,0,0,COUNTIF(BC:BC,"&gt;0"),1),ROWS(BC$2:BC421)),1),BC$2:BC$502,0),1,1,1)</f>
        <v>#NUM!</v>
      </c>
      <c r="BI421" s="104" t="e">
        <f ca="1">OFFSET($BD$1,MATCH(INDEX(BF:BF,SMALL(OFFSET(BG$2,0,0,COUNTIF(BF:BF,"&gt;0"),1),ROWS(BF$2:BF421)),1),BF$2:BF$502,0),1,1,1)</f>
        <v>#NUM!</v>
      </c>
      <c r="BJ421" s="103" t="e">
        <f ca="1">OFFSET(BA$1,MATCH(INDEX(BF:BF,SMALL(OFFSET(BG$2,0,0,COUNTIF(BF:BF,"&gt;0"),1),ROWS(BF$2:BF421)),1),BF$2:BF$502,0),0,1,1)</f>
        <v>#NUM!</v>
      </c>
      <c r="BN421" s="91" t="str">
        <f t="shared" si="232"/>
        <v/>
      </c>
      <c r="BO421" s="99">
        <f t="shared" si="233"/>
        <v>0</v>
      </c>
      <c r="BP421" s="103">
        <f t="array" ref="BP421">BO421+(ROWS(BO$2:BO421)/1000*(BO421&lt;&gt;0))</f>
        <v>0</v>
      </c>
      <c r="BQ421" s="103" t="e">
        <f t="array" ref="BQ421">MATCH(SMALL(BP:BP,COUNTIF(BP:BP,0)+ROWS(BP$2:BP421)),BP:BP,0)</f>
        <v>#NUM!</v>
      </c>
      <c r="BR421" s="99">
        <f t="shared" si="234"/>
        <v>0</v>
      </c>
      <c r="BS421" s="103">
        <f t="array" ref="BS421">BR421+(ROWS(BR$2:BR421)/1000*(BR421&lt;&gt;0))</f>
        <v>0</v>
      </c>
      <c r="BT421" s="103" t="e">
        <f>MATCH(SMALL(BS:BS,COUNTIF(BS:BS,0)+ROWS(BS$2:BS421)),BS:BS,0)</f>
        <v>#NUM!</v>
      </c>
      <c r="BU421" s="104" t="e">
        <f ca="1">OFFSET($BN$1,MATCH(INDEX(BP:BP,SMALL(OFFSET(BQ$2,0,0,COUNTIF(BP:BP,"&gt;0"),1),ROWS(BP$2:BP421)),1),BP$2:BP$502,0),1,1,1)</f>
        <v>#NUM!</v>
      </c>
      <c r="BV421" s="104" t="e">
        <f ca="1">OFFSET($BQ$1,MATCH(INDEX(BS:BS,SMALL(OFFSET(BT$2,0,0,COUNTIF(BS:BS,"&gt;0"),1),ROWS(BS$2:BS421)),1),BS$2:BS$502,0),1,1,1)</f>
        <v>#NUM!</v>
      </c>
      <c r="BW421" s="103" t="e">
        <f ca="1">OFFSET(BN$1,MATCH(INDEX(BS:BS,SMALL(OFFSET(BT$2,0,0,COUNTIF(BS:BS,"&gt;0"),1),ROWS(BS$2:BS421)),1),BS$2:BS$502,0),0,1,1)</f>
        <v>#NUM!</v>
      </c>
      <c r="CA421" s="91" t="str">
        <f t="shared" si="235"/>
        <v/>
      </c>
      <c r="CB421" s="99">
        <f t="shared" si="236"/>
        <v>0</v>
      </c>
      <c r="CC421" s="103">
        <f t="array" ref="CC421">CB421+(ROWS(CB$2:CB421)/1000*(CB421&lt;&gt;0))</f>
        <v>0</v>
      </c>
      <c r="CD421" s="103" t="e">
        <f t="array" ref="CD421">MATCH(SMALL(CC:CC,COUNTIF(CC:CC,0)+ROWS(CC$2:CC421)),CC:CC,0)</f>
        <v>#NUM!</v>
      </c>
      <c r="CE421" s="99">
        <f t="shared" si="237"/>
        <v>0</v>
      </c>
      <c r="CF421" s="103">
        <f t="array" ref="CF421">CE421+(ROWS(CE$2:CE421)/1000*(CE421&lt;&gt;0))</f>
        <v>0</v>
      </c>
      <c r="CG421" s="103" t="e">
        <f>MATCH(SMALL(CF:CF,COUNTIF(CF:CF,0)+ROWS(CF$2:CF421)),CF:CF,0)</f>
        <v>#NUM!</v>
      </c>
      <c r="CH421" s="104" t="e">
        <f ca="1">OFFSET($CA$1,MATCH(INDEX(CC:CC,SMALL(OFFSET(CD$2,0,0,COUNTIF(CC:CC,"&gt;0"),1),ROWS(CC$2:CC421)),1),CC$2:CC$502,0),1,1,1)</f>
        <v>#NUM!</v>
      </c>
      <c r="CI421" s="104" t="e">
        <f t="array" aca="1" ref="CI421" ca="1">OFFSET($CD$1,MATCH(INDEX(CF:CF,SMALL(OFFSET(CG$2,0,0,COUNTIF(CF:CF,"&gt;0"),1),ROWS(CF$2:CF421)),1),CF$2:CF$502,0),1,1,1)</f>
        <v>#NUM!</v>
      </c>
      <c r="CJ421" s="103" t="e">
        <f ca="1">OFFSET(CA$1,MATCH(INDEX(CF:CF,SMALL(OFFSET(CG$2,0,0,COUNTIF(CF:CF,"&gt;0"),1),ROWS(CF$2:CF421)),1),CF$2:CF$502,0),0,1,1)</f>
        <v>#NUM!</v>
      </c>
      <c r="CN421" s="91" t="str">
        <f t="shared" si="238"/>
        <v/>
      </c>
      <c r="CO421" s="99">
        <f t="shared" si="239"/>
        <v>0</v>
      </c>
      <c r="CP421" s="103">
        <f t="array" ref="CP421">CO421+(ROWS(CO$2:CO421)/1000*(CO421&lt;&gt;0))</f>
        <v>0</v>
      </c>
      <c r="CQ421" s="103" t="e">
        <f t="array" ref="CQ421">MATCH(SMALL(CP:CP,COUNTIF(CP:CP,0)+ROWS(CP$2:CP421)),CP:CP,0)</f>
        <v>#NUM!</v>
      </c>
      <c r="CR421" s="99">
        <f t="shared" si="240"/>
        <v>0</v>
      </c>
      <c r="CS421" s="103">
        <f t="array" ref="CS421">CR421+(ROWS(CR$2:CR421)/1000*(CR421&lt;&gt;0))</f>
        <v>0</v>
      </c>
      <c r="CT421" s="103" t="e">
        <f>MATCH(SMALL(CS:CS,COUNTIF(CS:CS,0)+ROWS(CS$2:CS421)),CS:CS,0)</f>
        <v>#NUM!</v>
      </c>
      <c r="CU421" s="104" t="e">
        <f t="array" aca="1" ref="CU421" ca="1">OFFSET($CN$1,MATCH(INDEX(CP:CP,SMALL(OFFSET(CQ$2,0,0,COUNTIF(CP:CP,"&gt;0"),1),ROWS(CP$2:CP421)),1),CP$2:CP$502,0),1,1,1)</f>
        <v>#NUM!</v>
      </c>
      <c r="CV421" s="104" t="e">
        <f t="array" aca="1" ref="CV421" ca="1">OFFSET($CQ$1,MATCH(INDEX(CS:CS,SMALL(OFFSET(CT$2,0,0,COUNTIF(CS:CS,"&gt;0"),1),ROWS(CS$2:CS421)),1),CS$2:CS$502,0),1,1,1)</f>
        <v>#NUM!</v>
      </c>
      <c r="CW421" s="103" t="e">
        <f ca="1">OFFSET(CN$1,MATCH(INDEX(CS:CS,SMALL(OFFSET(CT$2,0,0,COUNTIF(CS:CS,"&gt;0"),1),ROWS(CS$2:CS421)),1),CS$2:CS$502,0),0,1,1)</f>
        <v>#NUM!</v>
      </c>
      <c r="DA421" s="91" t="str">
        <f t="shared" si="241"/>
        <v/>
      </c>
      <c r="DB421" s="99">
        <f t="shared" si="242"/>
        <v>0</v>
      </c>
      <c r="DC421" s="103">
        <f t="array" ref="DC421">DB421+(ROWS(DB$2:DB421)/1000*(DB421&lt;&gt;0))</f>
        <v>0</v>
      </c>
      <c r="DD421" s="103" t="e">
        <f t="array" ref="DD421">MATCH(SMALL(DC:DC,COUNTIF(DC:DC,0)+ROWS(DC$2:DC421)),DC:DC,0)</f>
        <v>#NUM!</v>
      </c>
      <c r="DE421" s="99">
        <f t="shared" si="243"/>
        <v>0</v>
      </c>
      <c r="DF421" s="103">
        <f t="array" ref="DF421">DE421+(ROWS(DE$2:DE421)/1000*(DE421&lt;&gt;0))</f>
        <v>0</v>
      </c>
      <c r="DG421" s="103" t="e">
        <f>MATCH(SMALL(DF:DF,COUNTIF(DF:DF,0)+ROWS(DF$2:DF421)),DF:DF,0)</f>
        <v>#NUM!</v>
      </c>
      <c r="DH421" s="104" t="e">
        <f t="array" aca="1" ref="DH421" ca="1">OFFSET($DA$1,MATCH(INDEX(DC:DC,SMALL(OFFSET(DD$2,0,0,COUNTIF(DC:DC,"&gt;0"),1),ROWS(DC$2:DC421)),1),DC$2:DC$502,0),1,1,1)</f>
        <v>#NUM!</v>
      </c>
      <c r="DI421" s="104" t="e">
        <f t="array" aca="1" ref="DI421" ca="1">OFFSET($DD$1,MATCH(INDEX(DF:DF,SMALL(OFFSET(DG$2,0,0,COUNTIF(DF:DF,"&gt;0"),1),ROWS(DF$2:DF421)),1),DF$2:DF$502,0),1,1,1)</f>
        <v>#NUM!</v>
      </c>
      <c r="DJ421" s="103" t="e">
        <f ca="1">OFFSET(DA$1,MATCH(INDEX(DF:DF,SMALL(OFFSET(DG$2,0,0,COUNTIF(DF:DF,"&gt;0"),1),ROWS(DF$2:DF421)),1),DF$2:DF$502,0),0,1,1)</f>
        <v>#NUM!</v>
      </c>
      <c r="DN421" s="91" t="str">
        <f t="shared" si="246"/>
        <v/>
      </c>
      <c r="DO421" s="99">
        <f t="shared" si="247"/>
        <v>0</v>
      </c>
      <c r="DP421" s="103">
        <f t="array" ref="DP421">DO421+(ROWS(DO$2:DO421)/1000*(DO421&lt;&gt;0))</f>
        <v>0</v>
      </c>
      <c r="DQ421" s="103" t="e">
        <f t="array" ref="DQ421">MATCH(SMALL(DP:DP,COUNTIF(DP:DP,0)+ROWS(DP$2:DP421)),DP:DP,0)</f>
        <v>#NUM!</v>
      </c>
      <c r="DR421" s="99">
        <f t="shared" si="248"/>
        <v>0</v>
      </c>
      <c r="DS421" s="103">
        <f t="array" ref="DS421">DR421+(ROWS(DR$2:DR421)/1000*(DR421&lt;&gt;0))</f>
        <v>0</v>
      </c>
      <c r="DT421" s="103" t="e">
        <f>MATCH(SMALL(DS:DS,COUNTIF(DS:DS,0)+ROWS(DS$2:DS421)),DS:DS,0)</f>
        <v>#NUM!</v>
      </c>
      <c r="DU421" s="104" t="e">
        <f t="array" aca="1" ref="DU421" ca="1">OFFSET($DN$1,MATCH(INDEX(DP:DP,SMALL(OFFSET(DQ$2,0,0,COUNTIF(DP:DP,"&gt;0"),1),ROWS(DP$2:DP421)),1),DP$2:DP$503,0),1,1,1)</f>
        <v>#NUM!</v>
      </c>
      <c r="DV421" s="104" t="e">
        <f t="array" aca="1" ref="DV421" ca="1">OFFSET($DQ$1,MATCH(INDEX(DS:DS,SMALL(OFFSET(DT$2,0,0,COUNTIF(DS:DS,"&gt;0"),1),ROWS(DS$2:DS421)),1),DS$2:DS$503,0),1,1,1)</f>
        <v>#REF!</v>
      </c>
      <c r="DW421" s="103" t="e">
        <f t="array" aca="1" ref="DW421" ca="1">OFFSET(DN$1,MATCH(INDEX(DP:DP,SMALL(OFFSET(DQ$2,0,0,COUNTIF(DP:DP,"&gt;0"),1),ROWS(DP$2:DP421)),1),DP$2:DP$503,0),0,1,1)</f>
        <v>#NUM!</v>
      </c>
      <c r="EA421" s="91" t="str">
        <f t="shared" si="216"/>
        <v/>
      </c>
      <c r="EB421" s="99">
        <f t="shared" si="217"/>
        <v>0</v>
      </c>
      <c r="EC421" s="103">
        <f t="array" ref="EC421">EB421+(ROWS(EB$2:EB421)/1000*(EB421&lt;&gt;0))</f>
        <v>0</v>
      </c>
      <c r="ED421" s="103" t="e">
        <f t="array" ref="ED421">MATCH(SMALL(EC:EC,COUNTIF(EC:EC,0)+ROWS(EC$2:EC421)),EC:EC,0)</f>
        <v>#NUM!</v>
      </c>
      <c r="EE421" s="99">
        <f t="shared" si="249"/>
        <v>0</v>
      </c>
      <c r="EF421" s="103">
        <f t="array" ref="EF421">EE421+(ROWS(EE$2:EE421)/1000*(EE421&lt;&gt;0))</f>
        <v>0</v>
      </c>
      <c r="EG421" s="103" t="e">
        <f>MATCH(SMALL(EF:EF,COUNTIF(EF:EF,0)+ROWS(EF$2:EF421)),EF:EF,0)</f>
        <v>#NUM!</v>
      </c>
      <c r="EH421" s="104" t="e">
        <f t="array" aca="1" ref="EH421" ca="1">OFFSET($EA$1,MATCH(INDEX(EC:EC,SMALL(OFFSET(ED$2,0,0,COUNTIF(EC:EC,"&gt;0"),1),ROWS(EC$2:EC421)),1),EC$2:EC$501,0),1,1,1)</f>
        <v>#NUM!</v>
      </c>
      <c r="EI421" s="104" t="e">
        <f t="array" aca="1" ref="EI421" ca="1">OFFSET($ED$1,MATCH(INDEX(EF:EF,SMALL(OFFSET(EG$2,0,0,COUNTIF(EF:EF,"&gt;0"),1),ROWS(EF$2:EF421)),1),EF$2:EF$501,0),1,1,1)</f>
        <v>#REF!</v>
      </c>
      <c r="EJ421" s="103" t="e">
        <f t="array" aca="1" ref="EJ421" ca="1">OFFSET(EA$1,MATCH(INDEX(EC:EC,SMALL(OFFSET(ED$2,0,0,COUNTIF(EC:EC,"&gt;0"),1),ROWS(EC$2:EC421)),1),EC$2:EC$501,0),0,1,1)</f>
        <v>#NUM!</v>
      </c>
      <c r="EN421" s="91" t="str">
        <f t="shared" si="218"/>
        <v/>
      </c>
      <c r="EO421" s="99">
        <f t="shared" si="219"/>
        <v>0</v>
      </c>
      <c r="EP421" s="103">
        <f t="array" ref="EP421">EO421+(ROWS(EO$2:EO421)/1000*(EO421&lt;&gt;0))</f>
        <v>0</v>
      </c>
      <c r="EQ421" s="103" t="e">
        <f t="array" ref="EQ421">MATCH(SMALL(EP:EP,COUNTIF(EP:EP,0)+ROWS(EP$2:EP421)),EP:EP,0)</f>
        <v>#NUM!</v>
      </c>
      <c r="ER421" s="99">
        <f t="shared" si="250"/>
        <v>0</v>
      </c>
      <c r="ES421" s="103">
        <f t="array" ref="ES421">ER421+(ROWS(ER$2:ER421)/1000*(ER421&lt;&gt;0))</f>
        <v>0</v>
      </c>
      <c r="ET421" s="103" t="e">
        <f>MATCH(SMALL(ES:ES,COUNTIF(ES:ES,0)+ROWS(ES$2:ES421)),ES:ES,0)</f>
        <v>#NUM!</v>
      </c>
      <c r="EU421" s="104" t="e">
        <f t="array" aca="1" ref="EU421" ca="1">OFFSET($EN$1,MATCH(INDEX(EP:EP,SMALL(OFFSET(EQ$2,0,0,COUNTIF(EP:EP,"&gt;0"),1),ROWS(EP$2:EP421)),1),EP$2:EP$501,0),1,1,1)</f>
        <v>#NUM!</v>
      </c>
      <c r="EV421" s="104" t="e">
        <f t="array" aca="1" ref="EV421" ca="1">OFFSET($EN$1,MATCH(INDEX(ES:ES,SMALL(OFFSET(ET$2,0,0,COUNTIF(ES:ES,"&gt;0"),1),ROWS(ES$2:ES421)),1),ES$2:ES$501,0),1,1,1)</f>
        <v>#REF!</v>
      </c>
      <c r="EW421" s="103" t="e">
        <f t="array" aca="1" ref="EW421" ca="1">OFFSET(EN$1,MATCH(INDEX(EP:EP,SMALL(OFFSET(EQ$2,0,0,COUNTIF(EP:EP,"&gt;0"),1),ROWS(EP$2:EP421)),1),EP$2:EP$501,0),0,1,1)</f>
        <v>#NUM!</v>
      </c>
      <c r="EX421" s="91"/>
      <c r="EY421" s="91"/>
      <c r="EZ421" s="91"/>
      <c r="FA421" s="103" t="str">
        <f t="shared" si="244"/>
        <v/>
      </c>
      <c r="FB421" s="103">
        <f t="shared" si="245"/>
        <v>0</v>
      </c>
      <c r="FC421" s="103">
        <f>FB421+(ROWS(FB$2:FB421)/1000*(FB421&lt;&gt;0))</f>
        <v>0</v>
      </c>
      <c r="FD421" s="103" t="e">
        <f>MATCH(SMALL(FC:FC,COUNTIF(FC:FC,0)+ROWS(FC$2:FC421)),FC:FC,0)</f>
        <v>#NUM!</v>
      </c>
      <c r="FE421" s="99">
        <f t="shared" si="251"/>
        <v>0</v>
      </c>
      <c r="FF421" s="103">
        <f>FE421+(ROWS(FE$2:FE421)/1000*(FE421&lt;&gt;0))</f>
        <v>0</v>
      </c>
      <c r="FG421" s="103" t="e">
        <f>MATCH(SMALL(FF:FF,COUNTIF(FF:FF,0)+ROWS(FF$2:FF421)),FF:FF,0)</f>
        <v>#NUM!</v>
      </c>
      <c r="FH421" s="104" t="e">
        <f ca="1">OFFSET($FA$1,MATCH(INDEX(FC:FC,SMALL(OFFSET(FD$2,0,0,COUNTIF(FC:FC,"&gt;0"),1),ROWS(FC$2:FC421)),1),FC$2:FC$502,0),1,1,1)</f>
        <v>#NUM!</v>
      </c>
      <c r="FI421" s="104" t="e">
        <f ca="1">OFFSET($FA$1,MATCH(INDEX(FF:FF,SMALL(OFFSET(FG$2,0,0,COUNTIF(FF:FF,"&gt;0"),1),ROWS(FF$2:FF421)),1),FF$2:FF$502,0),1,1,1)</f>
        <v>#REF!</v>
      </c>
      <c r="FJ421" s="103" t="e">
        <f ca="1">OFFSET(FA$1,MATCH(INDEX(FC:FC,SMALL(OFFSET(FD$2,0,0,COUNTIF(FC:FC,"&gt;0"),1),ROWS(FC$2:FC421)),1),FC$2:FC$502,0),0,1,1)</f>
        <v>#NUM!</v>
      </c>
    </row>
    <row r="422" spans="3:166">
      <c r="C422" s="91">
        <v>421</v>
      </c>
      <c r="D422" s="99">
        <f>IF(OR(Layout!L435 = "P"), Layout!V435, 0)</f>
        <v>0</v>
      </c>
      <c r="E422" s="99">
        <f t="array" ref="E422">IF(OR(Layout!L435 = "P", Layout!L435 = "A"), Layout!W435, 0)</f>
        <v>0</v>
      </c>
      <c r="F422" s="99">
        <f>IF(OR(Layout!L435 = "P", Layout!L435 = "A"), Layout!I435, 0)</f>
        <v>0</v>
      </c>
      <c r="G422" s="91" t="str">
        <f t="array" ref="G422">IF(OR(Layout!L435 = "P", Layout!L435 = "A"), Layout!G435, "")</f>
        <v/>
      </c>
      <c r="H422" s="91" t="str">
        <f>IF(Layout!G435 &gt; 0, Layout!G435, "")</f>
        <v/>
      </c>
      <c r="I422" s="102">
        <f>IF(Layout!Y435 &gt; 0, Layout!Y435, 0)</f>
        <v>0</v>
      </c>
      <c r="J422" s="92">
        <f t="array" ref="J422">IF(Layout!AA435 &gt; 0, Layout!AA435, 0)</f>
        <v>0</v>
      </c>
      <c r="K422" s="92">
        <f>IF(Layout!K435 &gt; 0, Layout!K435, 0)</f>
        <v>0</v>
      </c>
      <c r="L422" s="98"/>
      <c r="N422" s="91" t="str">
        <f t="shared" si="220"/>
        <v/>
      </c>
      <c r="O422" s="99">
        <f t="shared" si="221"/>
        <v>0</v>
      </c>
      <c r="P422" s="103">
        <f t="array" ref="P422">O422+(ROWS(O$2:O422)/1000*(O422&lt;&gt;0))</f>
        <v>0</v>
      </c>
      <c r="Q422" s="103" t="e">
        <f t="array" ref="Q422">MATCH(SMALL(P:P,COUNTIF(P:P,0)+ROWS(P$2:P422)),P:P,0)</f>
        <v>#NUM!</v>
      </c>
      <c r="R422" s="99">
        <f t="shared" si="222"/>
        <v>0</v>
      </c>
      <c r="S422" s="103">
        <f t="array" ref="S422">R422+(ROWS(R$2:R422)/1000*(R422&lt;&gt;0))</f>
        <v>0</v>
      </c>
      <c r="T422" s="103" t="e">
        <f>MATCH(SMALL(S:S,COUNTIF(S:S,0)+ROWS(S$2:S422)),S:S,0)</f>
        <v>#NUM!</v>
      </c>
      <c r="U422" s="104" t="e">
        <f t="array" aca="1" ref="U422" ca="1">OFFSET($N$1,MATCH(INDEX(P:P,SMALL(OFFSET(Q$2,0,0,COUNTIF(P:P,"&gt;0"),1),ROWS(P$2:P422)),1),P$2:P$502,0),1,1,1)</f>
        <v>#NUM!</v>
      </c>
      <c r="V422" s="104" t="e">
        <f t="array" aca="1" ref="V422" ca="1">OFFSET($Q$1,MATCH(INDEX(S:S,SMALL(OFFSET(T$2,0,0,COUNTIF(S:S,"&gt;0"),1),ROWS(S$2:S422)),1),S$2:S$502,0),1,1,1)</f>
        <v>#NUM!</v>
      </c>
      <c r="W422" s="103" t="e">
        <f ca="1">OFFSET(N$1,MATCH(INDEX(S:S,SMALL(OFFSET(T$2,0,0,COUNTIF(S:S,"&gt;0"),1),ROWS(S$2:S422)),1),S$2:S$502,0),0,1,1)</f>
        <v>#NUM!</v>
      </c>
      <c r="AA422" s="91" t="str">
        <f t="shared" si="223"/>
        <v/>
      </c>
      <c r="AB422" s="99">
        <f t="shared" si="224"/>
        <v>0</v>
      </c>
      <c r="AC422" s="103">
        <f t="array" ref="AC422">AB422+(ROWS(AB$2:AB422)/1000*(AB422&lt;&gt;0))</f>
        <v>0</v>
      </c>
      <c r="AD422" s="103" t="e">
        <f t="array" ref="AD422">MATCH(SMALL(AC:AC,COUNTIF(AC:AC,0)+ROWS(AC$2:AC422)),AC:AC,0)</f>
        <v>#NUM!</v>
      </c>
      <c r="AE422" s="99">
        <f t="shared" si="225"/>
        <v>0</v>
      </c>
      <c r="AF422" s="103">
        <f t="array" ref="AF422">AE422+(ROWS(AE$2:AE422)/1000*(AE422&lt;&gt;0))</f>
        <v>0</v>
      </c>
      <c r="AG422" s="103" t="e">
        <f>MATCH(SMALL(AF:AF,COUNTIF(AF:AF,0)+ROWS(AF$2:AF422)),AF:AF,0)</f>
        <v>#NUM!</v>
      </c>
      <c r="AH422" s="104" t="e">
        <f ca="1">OFFSET($AA$1,MATCH(INDEX(AC:AC,SMALL(OFFSET(AD$2,0,0,COUNTIF(AC:AC,"&gt;0"),1),ROWS(AC$2:AC422)),1),AC$2:AC$502,0),1,1,1)</f>
        <v>#NUM!</v>
      </c>
      <c r="AI422" s="104" t="e">
        <f ca="1">OFFSET($AD$1,MATCH(INDEX(AF:AF,SMALL(OFFSET(AG$2,0,0,COUNTIF(AF:AF,"&gt;0"),1),ROWS(AF$2:AF422)),1),AF$2:AF$502,0),1,1,1)</f>
        <v>#NUM!</v>
      </c>
      <c r="AJ422" s="103" t="e">
        <f ca="1">OFFSET(AA$1,MATCH(INDEX(AF:AF,SMALL(OFFSET(AG$2,0,0,COUNTIF(AF:AF,"&gt;0"),1),ROWS(AF$2:AF422)),1),AF$2:AF$502,0),0,1,1)</f>
        <v>#NUM!</v>
      </c>
      <c r="AN422" s="91" t="str">
        <f t="shared" si="226"/>
        <v/>
      </c>
      <c r="AO422" s="99">
        <f t="shared" si="227"/>
        <v>0</v>
      </c>
      <c r="AP422" s="103">
        <f t="array" ref="AP422">AO422+(ROWS(AO$2:AO422)/1000*(AO422&lt;&gt;0))</f>
        <v>0</v>
      </c>
      <c r="AQ422" s="103" t="e">
        <f t="array" ref="AQ422">MATCH(SMALL(AP:AP,COUNTIF(AP:AP,0)+ROWS(AP$2:AP422)),AP:AP,0)</f>
        <v>#NUM!</v>
      </c>
      <c r="AR422" s="99">
        <f t="shared" si="228"/>
        <v>0</v>
      </c>
      <c r="AS422" s="103">
        <f t="array" ref="AS422">AR422+(ROWS(AR$2:AR422)/1000*(AR422&lt;&gt;0))</f>
        <v>0</v>
      </c>
      <c r="AT422" s="103" t="e">
        <f>MATCH(SMALL(AS:AS,COUNTIF(AS:AS,0)+ROWS(AS$2:AS422)),AS:AS,0)</f>
        <v>#NUM!</v>
      </c>
      <c r="AU422" s="104" t="e">
        <f ca="1">OFFSET($AN$1,MATCH(INDEX(AP:AP,SMALL(OFFSET(AQ$2,0,0,COUNTIF(AP:AP,"&gt;0"),1),ROWS(AP$2:AP422)),1),AP$2:AP$502,0),1,1,1)</f>
        <v>#NUM!</v>
      </c>
      <c r="AV422" s="104" t="e">
        <f ca="1">OFFSET($AQ$1,MATCH(INDEX(AS:AS,SMALL(OFFSET(AT$2,0,0,COUNTIF(AS:AS,"&gt;0"),1),ROWS(AS$2:AS422)),1),AS$2:AS$502,0),1,1,1)</f>
        <v>#NUM!</v>
      </c>
      <c r="AW422" s="103" t="e">
        <f ca="1">OFFSET(AN$1,MATCH(INDEX(AS:AS,SMALL(OFFSET(AT$2,0,0,COUNTIF(AS:AS,"&gt;0"),1),ROWS(AS$2:AS422)),1),AS$2:AS$502,0),0,1,1)</f>
        <v>#NUM!</v>
      </c>
      <c r="BA422" s="91" t="str">
        <f t="shared" si="229"/>
        <v/>
      </c>
      <c r="BB422" s="99">
        <f t="shared" si="230"/>
        <v>0</v>
      </c>
      <c r="BC422" s="103">
        <f t="array" ref="BC422">BB422+(ROWS(BB$2:BB422)/1000*(BB422&lt;&gt;0))</f>
        <v>0</v>
      </c>
      <c r="BD422" s="103" t="e">
        <f t="array" ref="BD422">MATCH(SMALL(BC:BC,COUNTIF(BC:BC,0)+ROWS(BC$2:BC422)),BC:BC,0)</f>
        <v>#NUM!</v>
      </c>
      <c r="BE422" s="99">
        <f t="shared" si="231"/>
        <v>0</v>
      </c>
      <c r="BF422" s="103">
        <f t="array" ref="BF422">BE422+(ROWS(BE$2:BE422)/1000*(BE422&lt;&gt;0))</f>
        <v>0</v>
      </c>
      <c r="BG422" s="103" t="e">
        <f>MATCH(SMALL(BF:BF,COUNTIF(BF:BF,0)+ROWS(BF$2:BF422)),BF:BF,0)</f>
        <v>#NUM!</v>
      </c>
      <c r="BH422" s="104" t="e">
        <f ca="1">OFFSET($BA$1,MATCH(INDEX(BC:BC,SMALL(OFFSET(BD$2,0,0,COUNTIF(BC:BC,"&gt;0"),1),ROWS(BC$2:BC422)),1),BC$2:BC$502,0),1,1,1)</f>
        <v>#NUM!</v>
      </c>
      <c r="BI422" s="104" t="e">
        <f ca="1">OFFSET($BD$1,MATCH(INDEX(BF:BF,SMALL(OFFSET(BG$2,0,0,COUNTIF(BF:BF,"&gt;0"),1),ROWS(BF$2:BF422)),1),BF$2:BF$502,0),1,1,1)</f>
        <v>#NUM!</v>
      </c>
      <c r="BJ422" s="103" t="e">
        <f ca="1">OFFSET(BA$1,MATCH(INDEX(BF:BF,SMALL(OFFSET(BG$2,0,0,COUNTIF(BF:BF,"&gt;0"),1),ROWS(BF$2:BF422)),1),BF$2:BF$502,0),0,1,1)</f>
        <v>#NUM!</v>
      </c>
      <c r="BN422" s="91" t="str">
        <f t="shared" si="232"/>
        <v/>
      </c>
      <c r="BO422" s="99">
        <f t="shared" si="233"/>
        <v>0</v>
      </c>
      <c r="BP422" s="103">
        <f t="array" ref="BP422">BO422+(ROWS(BO$2:BO422)/1000*(BO422&lt;&gt;0))</f>
        <v>0</v>
      </c>
      <c r="BQ422" s="103" t="e">
        <f t="array" ref="BQ422">MATCH(SMALL(BP:BP,COUNTIF(BP:BP,0)+ROWS(BP$2:BP422)),BP:BP,0)</f>
        <v>#NUM!</v>
      </c>
      <c r="BR422" s="99">
        <f t="shared" si="234"/>
        <v>0</v>
      </c>
      <c r="BS422" s="103">
        <f t="array" ref="BS422">BR422+(ROWS(BR$2:BR422)/1000*(BR422&lt;&gt;0))</f>
        <v>0</v>
      </c>
      <c r="BT422" s="103" t="e">
        <f>MATCH(SMALL(BS:BS,COUNTIF(BS:BS,0)+ROWS(BS$2:BS422)),BS:BS,0)</f>
        <v>#NUM!</v>
      </c>
      <c r="BU422" s="104" t="e">
        <f ca="1">OFFSET($BN$1,MATCH(INDEX(BP:BP,SMALL(OFFSET(BQ$2,0,0,COUNTIF(BP:BP,"&gt;0"),1),ROWS(BP$2:BP422)),1),BP$2:BP$502,0),1,1,1)</f>
        <v>#NUM!</v>
      </c>
      <c r="BV422" s="104" t="e">
        <f ca="1">OFFSET($BQ$1,MATCH(INDEX(BS:BS,SMALL(OFFSET(BT$2,0,0,COUNTIF(BS:BS,"&gt;0"),1),ROWS(BS$2:BS422)),1),BS$2:BS$502,0),1,1,1)</f>
        <v>#NUM!</v>
      </c>
      <c r="BW422" s="103" t="e">
        <f ca="1">OFFSET(BN$1,MATCH(INDEX(BS:BS,SMALL(OFFSET(BT$2,0,0,COUNTIF(BS:BS,"&gt;0"),1),ROWS(BS$2:BS422)),1),BS$2:BS$502,0),0,1,1)</f>
        <v>#NUM!</v>
      </c>
      <c r="CA422" s="91" t="str">
        <f t="shared" si="235"/>
        <v/>
      </c>
      <c r="CB422" s="99">
        <f t="shared" si="236"/>
        <v>0</v>
      </c>
      <c r="CC422" s="103">
        <f t="array" ref="CC422">CB422+(ROWS(CB$2:CB422)/1000*(CB422&lt;&gt;0))</f>
        <v>0</v>
      </c>
      <c r="CD422" s="103" t="e">
        <f t="array" ref="CD422">MATCH(SMALL(CC:CC,COUNTIF(CC:CC,0)+ROWS(CC$2:CC422)),CC:CC,0)</f>
        <v>#NUM!</v>
      </c>
      <c r="CE422" s="99">
        <f t="shared" si="237"/>
        <v>0</v>
      </c>
      <c r="CF422" s="103">
        <f t="array" ref="CF422">CE422+(ROWS(CE$2:CE422)/1000*(CE422&lt;&gt;0))</f>
        <v>0</v>
      </c>
      <c r="CG422" s="103" t="e">
        <f>MATCH(SMALL(CF:CF,COUNTIF(CF:CF,0)+ROWS(CF$2:CF422)),CF:CF,0)</f>
        <v>#NUM!</v>
      </c>
      <c r="CH422" s="104" t="e">
        <f ca="1">OFFSET($CA$1,MATCH(INDEX(CC:CC,SMALL(OFFSET(CD$2,0,0,COUNTIF(CC:CC,"&gt;0"),1),ROWS(CC$2:CC422)),1),CC$2:CC$502,0),1,1,1)</f>
        <v>#NUM!</v>
      </c>
      <c r="CI422" s="104" t="e">
        <f t="array" aca="1" ref="CI422" ca="1">OFFSET($CD$1,MATCH(INDEX(CF:CF,SMALL(OFFSET(CG$2,0,0,COUNTIF(CF:CF,"&gt;0"),1),ROWS(CF$2:CF422)),1),CF$2:CF$502,0),1,1,1)</f>
        <v>#NUM!</v>
      </c>
      <c r="CJ422" s="103" t="e">
        <f ca="1">OFFSET(CA$1,MATCH(INDEX(CF:CF,SMALL(OFFSET(CG$2,0,0,COUNTIF(CF:CF,"&gt;0"),1),ROWS(CF$2:CF422)),1),CF$2:CF$502,0),0,1,1)</f>
        <v>#NUM!</v>
      </c>
      <c r="CN422" s="91" t="str">
        <f t="shared" si="238"/>
        <v/>
      </c>
      <c r="CO422" s="99">
        <f t="shared" si="239"/>
        <v>0</v>
      </c>
      <c r="CP422" s="103">
        <f t="array" ref="CP422">CO422+(ROWS(CO$2:CO422)/1000*(CO422&lt;&gt;0))</f>
        <v>0</v>
      </c>
      <c r="CQ422" s="103" t="e">
        <f t="array" ref="CQ422">MATCH(SMALL(CP:CP,COUNTIF(CP:CP,0)+ROWS(CP$2:CP422)),CP:CP,0)</f>
        <v>#NUM!</v>
      </c>
      <c r="CR422" s="99">
        <f t="shared" si="240"/>
        <v>0</v>
      </c>
      <c r="CS422" s="103">
        <f t="array" ref="CS422">CR422+(ROWS(CR$2:CR422)/1000*(CR422&lt;&gt;0))</f>
        <v>0</v>
      </c>
      <c r="CT422" s="103" t="e">
        <f>MATCH(SMALL(CS:CS,COUNTIF(CS:CS,0)+ROWS(CS$2:CS422)),CS:CS,0)</f>
        <v>#NUM!</v>
      </c>
      <c r="CU422" s="104" t="e">
        <f t="array" aca="1" ref="CU422" ca="1">OFFSET($CN$1,MATCH(INDEX(CP:CP,SMALL(OFFSET(CQ$2,0,0,COUNTIF(CP:CP,"&gt;0"),1),ROWS(CP$2:CP422)),1),CP$2:CP$502,0),1,1,1)</f>
        <v>#NUM!</v>
      </c>
      <c r="CV422" s="104" t="e">
        <f t="array" aca="1" ref="CV422" ca="1">OFFSET($CQ$1,MATCH(INDEX(CS:CS,SMALL(OFFSET(CT$2,0,0,COUNTIF(CS:CS,"&gt;0"),1),ROWS(CS$2:CS422)),1),CS$2:CS$502,0),1,1,1)</f>
        <v>#NUM!</v>
      </c>
      <c r="CW422" s="103" t="e">
        <f ca="1">OFFSET(CN$1,MATCH(INDEX(CS:CS,SMALL(OFFSET(CT$2,0,0,COUNTIF(CS:CS,"&gt;0"),1),ROWS(CS$2:CS422)),1),CS$2:CS$502,0),0,1,1)</f>
        <v>#NUM!</v>
      </c>
      <c r="DA422" s="91" t="str">
        <f t="shared" si="241"/>
        <v/>
      </c>
      <c r="DB422" s="99">
        <f t="shared" si="242"/>
        <v>0</v>
      </c>
      <c r="DC422" s="103">
        <f t="array" ref="DC422">DB422+(ROWS(DB$2:DB422)/1000*(DB422&lt;&gt;0))</f>
        <v>0</v>
      </c>
      <c r="DD422" s="103" t="e">
        <f t="array" ref="DD422">MATCH(SMALL(DC:DC,COUNTIF(DC:DC,0)+ROWS(DC$2:DC422)),DC:DC,0)</f>
        <v>#NUM!</v>
      </c>
      <c r="DE422" s="99">
        <f t="shared" si="243"/>
        <v>0</v>
      </c>
      <c r="DF422" s="103">
        <f t="array" ref="DF422">DE422+(ROWS(DE$2:DE422)/1000*(DE422&lt;&gt;0))</f>
        <v>0</v>
      </c>
      <c r="DG422" s="103" t="e">
        <f>MATCH(SMALL(DF:DF,COUNTIF(DF:DF,0)+ROWS(DF$2:DF422)),DF:DF,0)</f>
        <v>#NUM!</v>
      </c>
      <c r="DH422" s="104" t="e">
        <f t="array" aca="1" ref="DH422" ca="1">OFFSET($DA$1,MATCH(INDEX(DC:DC,SMALL(OFFSET(DD$2,0,0,COUNTIF(DC:DC,"&gt;0"),1),ROWS(DC$2:DC422)),1),DC$2:DC$502,0),1,1,1)</f>
        <v>#NUM!</v>
      </c>
      <c r="DI422" s="104" t="e">
        <f t="array" aca="1" ref="DI422" ca="1">OFFSET($DD$1,MATCH(INDEX(DF:DF,SMALL(OFFSET(DG$2,0,0,COUNTIF(DF:DF,"&gt;0"),1),ROWS(DF$2:DF422)),1),DF$2:DF$502,0),1,1,1)</f>
        <v>#NUM!</v>
      </c>
      <c r="DJ422" s="103" t="e">
        <f ca="1">OFFSET(DA$1,MATCH(INDEX(DF:DF,SMALL(OFFSET(DG$2,0,0,COUNTIF(DF:DF,"&gt;0"),1),ROWS(DF$2:DF422)),1),DF$2:DF$502,0),0,1,1)</f>
        <v>#NUM!</v>
      </c>
      <c r="DN422" s="91" t="str">
        <f t="shared" si="246"/>
        <v/>
      </c>
      <c r="DO422" s="99">
        <f t="shared" si="247"/>
        <v>0</v>
      </c>
      <c r="DP422" s="103">
        <f t="array" ref="DP422">DO422+(ROWS(DO$2:DO422)/1000*(DO422&lt;&gt;0))</f>
        <v>0</v>
      </c>
      <c r="DQ422" s="103" t="e">
        <f t="array" ref="DQ422">MATCH(SMALL(DP:DP,COUNTIF(DP:DP,0)+ROWS(DP$2:DP422)),DP:DP,0)</f>
        <v>#NUM!</v>
      </c>
      <c r="DR422" s="99">
        <f t="shared" si="248"/>
        <v>0</v>
      </c>
      <c r="DS422" s="103">
        <f t="array" ref="DS422">DR422+(ROWS(DR$2:DR422)/1000*(DR422&lt;&gt;0))</f>
        <v>0</v>
      </c>
      <c r="DT422" s="103" t="e">
        <f>MATCH(SMALL(DS:DS,COUNTIF(DS:DS,0)+ROWS(DS$2:DS422)),DS:DS,0)</f>
        <v>#NUM!</v>
      </c>
      <c r="DU422" s="104" t="e">
        <f t="array" aca="1" ref="DU422" ca="1">OFFSET($DN$1,MATCH(INDEX(DP:DP,SMALL(OFFSET(DQ$2,0,0,COUNTIF(DP:DP,"&gt;0"),1),ROWS(DP$2:DP422)),1),DP$2:DP$503,0),1,1,1)</f>
        <v>#NUM!</v>
      </c>
      <c r="DV422" s="104" t="e">
        <f t="array" aca="1" ref="DV422" ca="1">OFFSET($DQ$1,MATCH(INDEX(DS:DS,SMALL(OFFSET(DT$2,0,0,COUNTIF(DS:DS,"&gt;0"),1),ROWS(DS$2:DS422)),1),DS$2:DS$503,0),1,1,1)</f>
        <v>#REF!</v>
      </c>
      <c r="DW422" s="103" t="e">
        <f t="array" aca="1" ref="DW422" ca="1">OFFSET(DN$1,MATCH(INDEX(DP:DP,SMALL(OFFSET(DQ$2,0,0,COUNTIF(DP:DP,"&gt;0"),1),ROWS(DP$2:DP422)),1),DP$2:DP$503,0),0,1,1)</f>
        <v>#NUM!</v>
      </c>
      <c r="EA422" s="91" t="str">
        <f t="shared" si="216"/>
        <v/>
      </c>
      <c r="EB422" s="99">
        <f t="shared" si="217"/>
        <v>0</v>
      </c>
      <c r="EC422" s="103">
        <f t="array" ref="EC422">EB422+(ROWS(EB$2:EB422)/1000*(EB422&lt;&gt;0))</f>
        <v>0</v>
      </c>
      <c r="ED422" s="103" t="e">
        <f t="array" ref="ED422">MATCH(SMALL(EC:EC,COUNTIF(EC:EC,0)+ROWS(EC$2:EC422)),EC:EC,0)</f>
        <v>#NUM!</v>
      </c>
      <c r="EE422" s="99">
        <f t="shared" si="249"/>
        <v>0</v>
      </c>
      <c r="EF422" s="103">
        <f t="array" ref="EF422">EE422+(ROWS(EE$2:EE422)/1000*(EE422&lt;&gt;0))</f>
        <v>0</v>
      </c>
      <c r="EG422" s="103" t="e">
        <f>MATCH(SMALL(EF:EF,COUNTIF(EF:EF,0)+ROWS(EF$2:EF422)),EF:EF,0)</f>
        <v>#NUM!</v>
      </c>
      <c r="EH422" s="104" t="e">
        <f t="array" aca="1" ref="EH422" ca="1">OFFSET($EA$1,MATCH(INDEX(EC:EC,SMALL(OFFSET(ED$2,0,0,COUNTIF(EC:EC,"&gt;0"),1),ROWS(EC$2:EC422)),1),EC$2:EC$501,0),1,1,1)</f>
        <v>#NUM!</v>
      </c>
      <c r="EI422" s="104" t="e">
        <f t="array" aca="1" ref="EI422" ca="1">OFFSET($ED$1,MATCH(INDEX(EF:EF,SMALL(OFFSET(EG$2,0,0,COUNTIF(EF:EF,"&gt;0"),1),ROWS(EF$2:EF422)),1),EF$2:EF$501,0),1,1,1)</f>
        <v>#REF!</v>
      </c>
      <c r="EJ422" s="103" t="e">
        <f t="array" aca="1" ref="EJ422" ca="1">OFFSET(EA$1,MATCH(INDEX(EC:EC,SMALL(OFFSET(ED$2,0,0,COUNTIF(EC:EC,"&gt;0"),1),ROWS(EC$2:EC422)),1),EC$2:EC$501,0),0,1,1)</f>
        <v>#NUM!</v>
      </c>
      <c r="EN422" s="91" t="str">
        <f t="shared" si="218"/>
        <v/>
      </c>
      <c r="EO422" s="99">
        <f t="shared" si="219"/>
        <v>0</v>
      </c>
      <c r="EP422" s="103">
        <f t="array" ref="EP422">EO422+(ROWS(EO$2:EO422)/1000*(EO422&lt;&gt;0))</f>
        <v>0</v>
      </c>
      <c r="EQ422" s="103" t="e">
        <f t="array" ref="EQ422">MATCH(SMALL(EP:EP,COUNTIF(EP:EP,0)+ROWS(EP$2:EP422)),EP:EP,0)</f>
        <v>#NUM!</v>
      </c>
      <c r="ER422" s="99">
        <f t="shared" si="250"/>
        <v>0</v>
      </c>
      <c r="ES422" s="103">
        <f t="array" ref="ES422">ER422+(ROWS(ER$2:ER422)/1000*(ER422&lt;&gt;0))</f>
        <v>0</v>
      </c>
      <c r="ET422" s="103" t="e">
        <f>MATCH(SMALL(ES:ES,COUNTIF(ES:ES,0)+ROWS(ES$2:ES422)),ES:ES,0)</f>
        <v>#NUM!</v>
      </c>
      <c r="EU422" s="104" t="e">
        <f t="array" aca="1" ref="EU422" ca="1">OFFSET($EN$1,MATCH(INDEX(EP:EP,SMALL(OFFSET(EQ$2,0,0,COUNTIF(EP:EP,"&gt;0"),1),ROWS(EP$2:EP422)),1),EP$2:EP$501,0),1,1,1)</f>
        <v>#NUM!</v>
      </c>
      <c r="EV422" s="104" t="e">
        <f t="array" aca="1" ref="EV422" ca="1">OFFSET($EN$1,MATCH(INDEX(ES:ES,SMALL(OFFSET(ET$2,0,0,COUNTIF(ES:ES,"&gt;0"),1),ROWS(ES$2:ES422)),1),ES$2:ES$501,0),1,1,1)</f>
        <v>#REF!</v>
      </c>
      <c r="EW422" s="103" t="e">
        <f t="array" aca="1" ref="EW422" ca="1">OFFSET(EN$1,MATCH(INDEX(EP:EP,SMALL(OFFSET(EQ$2,0,0,COUNTIF(EP:EP,"&gt;0"),1),ROWS(EP$2:EP422)),1),EP$2:EP$501,0),0,1,1)</f>
        <v>#NUM!</v>
      </c>
      <c r="EX422" s="91"/>
      <c r="EY422" s="91"/>
      <c r="EZ422" s="91"/>
      <c r="FA422" s="103" t="str">
        <f t="shared" si="244"/>
        <v/>
      </c>
      <c r="FB422" s="103">
        <f t="shared" si="245"/>
        <v>0</v>
      </c>
      <c r="FC422" s="103">
        <f>FB422+(ROWS(FB$2:FB422)/1000*(FB422&lt;&gt;0))</f>
        <v>0</v>
      </c>
      <c r="FD422" s="103" t="e">
        <f>MATCH(SMALL(FC:FC,COUNTIF(FC:FC,0)+ROWS(FC$2:FC422)),FC:FC,0)</f>
        <v>#NUM!</v>
      </c>
      <c r="FE422" s="99">
        <f t="shared" si="251"/>
        <v>0</v>
      </c>
      <c r="FF422" s="103">
        <f>FE422+(ROWS(FE$2:FE422)/1000*(FE422&lt;&gt;0))</f>
        <v>0</v>
      </c>
      <c r="FG422" s="103" t="e">
        <f>MATCH(SMALL(FF:FF,COUNTIF(FF:FF,0)+ROWS(FF$2:FF422)),FF:FF,0)</f>
        <v>#NUM!</v>
      </c>
      <c r="FH422" s="104" t="e">
        <f ca="1">OFFSET($FA$1,MATCH(INDEX(FC:FC,SMALL(OFFSET(FD$2,0,0,COUNTIF(FC:FC,"&gt;0"),1),ROWS(FC$2:FC422)),1),FC$2:FC$502,0),1,1,1)</f>
        <v>#NUM!</v>
      </c>
      <c r="FI422" s="98" t="e">
        <f ca="1">OFFSET($FA$1,MATCH(INDEX(FF:FF,SMALL(OFFSET(FG$2,0,0,COUNTIF(FF:FF,"&gt;0"),1),ROWS(FF$2:FF422)),1),FF$2:FF$502,0),1,1,1)</f>
        <v>#REF!</v>
      </c>
      <c r="FJ422" s="103" t="e">
        <f ca="1">OFFSET(FA$1,MATCH(INDEX(FC:FC,SMALL(OFFSET(FD$2,0,0,COUNTIF(FC:FC,"&gt;0"),1),ROWS(FC$2:FC422)),1),FC$2:FC$502,0),0,1,1)</f>
        <v>#NUM!</v>
      </c>
    </row>
    <row r="423" spans="3:166">
      <c r="C423" s="91">
        <v>422</v>
      </c>
      <c r="D423" s="99">
        <f>IF(OR(Layout!L436 = "P"), Layout!V436, 0)</f>
        <v>0</v>
      </c>
      <c r="E423" s="99">
        <f t="array" ref="E423">IF(OR(Layout!L436 = "P", Layout!L436 = "A"), Layout!W436, 0)</f>
        <v>0</v>
      </c>
      <c r="F423" s="99">
        <f>IF(OR(Layout!L436 = "P", Layout!L436 = "A"), Layout!I436, 0)</f>
        <v>0</v>
      </c>
      <c r="G423" s="91" t="str">
        <f t="array" ref="G423">IF(OR(Layout!L436 = "P", Layout!L436 = "A"), Layout!G436, "")</f>
        <v/>
      </c>
      <c r="H423" s="91" t="str">
        <f>IF(Layout!G436 &gt; 0, Layout!G436, "")</f>
        <v/>
      </c>
      <c r="I423" s="102">
        <f>IF(Layout!Y436 &gt; 0, Layout!Y436, 0)</f>
        <v>0</v>
      </c>
      <c r="J423" s="92">
        <f t="array" ref="J423">IF(Layout!AA436 &gt; 0, Layout!AA436, 0)</f>
        <v>0</v>
      </c>
      <c r="K423" s="92">
        <f>IF(Layout!K436 &gt; 0, Layout!K436, 0)</f>
        <v>0</v>
      </c>
      <c r="L423" s="98"/>
      <c r="N423" s="91" t="str">
        <f t="shared" si="220"/>
        <v/>
      </c>
      <c r="O423" s="99">
        <f t="shared" si="221"/>
        <v>0</v>
      </c>
      <c r="P423" s="103">
        <f t="array" ref="P423">O423+(ROWS(O$2:O423)/1000*(O423&lt;&gt;0))</f>
        <v>0</v>
      </c>
      <c r="Q423" s="103" t="e">
        <f t="array" ref="Q423">MATCH(SMALL(P:P,COUNTIF(P:P,0)+ROWS(P$2:P423)),P:P,0)</f>
        <v>#NUM!</v>
      </c>
      <c r="R423" s="99">
        <f t="shared" si="222"/>
        <v>0</v>
      </c>
      <c r="S423" s="103">
        <f t="array" ref="S423">R423+(ROWS(R$2:R423)/1000*(R423&lt;&gt;0))</f>
        <v>0</v>
      </c>
      <c r="T423" s="103" t="e">
        <f>MATCH(SMALL(S:S,COUNTIF(S:S,0)+ROWS(S$2:S423)),S:S,0)</f>
        <v>#NUM!</v>
      </c>
      <c r="U423" s="104" t="e">
        <f t="array" aca="1" ref="U423" ca="1">OFFSET($N$1,MATCH(INDEX(P:P,SMALL(OFFSET(Q$2,0,0,COUNTIF(P:P,"&gt;0"),1),ROWS(P$2:P423)),1),P$2:P$502,0),1,1,1)</f>
        <v>#NUM!</v>
      </c>
      <c r="V423" s="104" t="e">
        <f t="array" aca="1" ref="V423" ca="1">OFFSET($Q$1,MATCH(INDEX(S:S,SMALL(OFFSET(T$2,0,0,COUNTIF(S:S,"&gt;0"),1),ROWS(S$2:S423)),1),S$2:S$502,0),1,1,1)</f>
        <v>#NUM!</v>
      </c>
      <c r="W423" s="103" t="e">
        <f ca="1">OFFSET(N$1,MATCH(INDEX(S:S,SMALL(OFFSET(T$2,0,0,COUNTIF(S:S,"&gt;0"),1),ROWS(S$2:S423)),1),S$2:S$502,0),0,1,1)</f>
        <v>#NUM!</v>
      </c>
      <c r="AA423" s="91" t="str">
        <f t="shared" si="223"/>
        <v/>
      </c>
      <c r="AB423" s="99">
        <f t="shared" si="224"/>
        <v>0</v>
      </c>
      <c r="AC423" s="103">
        <f t="array" ref="AC423">AB423+(ROWS(AB$2:AB423)/1000*(AB423&lt;&gt;0))</f>
        <v>0</v>
      </c>
      <c r="AD423" s="103" t="e">
        <f t="array" ref="AD423">MATCH(SMALL(AC:AC,COUNTIF(AC:AC,0)+ROWS(AC$2:AC423)),AC:AC,0)</f>
        <v>#NUM!</v>
      </c>
      <c r="AE423" s="99">
        <f t="shared" si="225"/>
        <v>0</v>
      </c>
      <c r="AF423" s="103">
        <f t="array" ref="AF423">AE423+(ROWS(AE$2:AE423)/1000*(AE423&lt;&gt;0))</f>
        <v>0</v>
      </c>
      <c r="AG423" s="103" t="e">
        <f>MATCH(SMALL(AF:AF,COUNTIF(AF:AF,0)+ROWS(AF$2:AF423)),AF:AF,0)</f>
        <v>#NUM!</v>
      </c>
      <c r="AH423" s="104" t="e">
        <f ca="1">OFFSET($AA$1,MATCH(INDEX(AC:AC,SMALL(OFFSET(AD$2,0,0,COUNTIF(AC:AC,"&gt;0"),1),ROWS(AC$2:AC423)),1),AC$2:AC$502,0),1,1,1)</f>
        <v>#NUM!</v>
      </c>
      <c r="AI423" s="104" t="e">
        <f ca="1">OFFSET($AD$1,MATCH(INDEX(AF:AF,SMALL(OFFSET(AG$2,0,0,COUNTIF(AF:AF,"&gt;0"),1),ROWS(AF$2:AF423)),1),AF$2:AF$502,0),1,1,1)</f>
        <v>#NUM!</v>
      </c>
      <c r="AJ423" s="103" t="e">
        <f ca="1">OFFSET(AA$1,MATCH(INDEX(AF:AF,SMALL(OFFSET(AG$2,0,0,COUNTIF(AF:AF,"&gt;0"),1),ROWS(AF$2:AF423)),1),AF$2:AF$502,0),0,1,1)</f>
        <v>#NUM!</v>
      </c>
      <c r="AN423" s="91" t="str">
        <f t="shared" si="226"/>
        <v/>
      </c>
      <c r="AO423" s="99">
        <f t="shared" si="227"/>
        <v>0</v>
      </c>
      <c r="AP423" s="103">
        <f t="array" ref="AP423">AO423+(ROWS(AO$2:AO423)/1000*(AO423&lt;&gt;0))</f>
        <v>0</v>
      </c>
      <c r="AQ423" s="103" t="e">
        <f t="array" ref="AQ423">MATCH(SMALL(AP:AP,COUNTIF(AP:AP,0)+ROWS(AP$2:AP423)),AP:AP,0)</f>
        <v>#NUM!</v>
      </c>
      <c r="AR423" s="99">
        <f t="shared" si="228"/>
        <v>0</v>
      </c>
      <c r="AS423" s="103">
        <f t="array" ref="AS423">AR423+(ROWS(AR$2:AR423)/1000*(AR423&lt;&gt;0))</f>
        <v>0</v>
      </c>
      <c r="AT423" s="103" t="e">
        <f>MATCH(SMALL(AS:AS,COUNTIF(AS:AS,0)+ROWS(AS$2:AS423)),AS:AS,0)</f>
        <v>#NUM!</v>
      </c>
      <c r="AU423" s="104" t="e">
        <f ca="1">OFFSET($AN$1,MATCH(INDEX(AP:AP,SMALL(OFFSET(AQ$2,0,0,COUNTIF(AP:AP,"&gt;0"),1),ROWS(AP$2:AP423)),1),AP$2:AP$502,0),1,1,1)</f>
        <v>#NUM!</v>
      </c>
      <c r="AV423" s="104" t="e">
        <f ca="1">OFFSET($AQ$1,MATCH(INDEX(AS:AS,SMALL(OFFSET(AT$2,0,0,COUNTIF(AS:AS,"&gt;0"),1),ROWS(AS$2:AS423)),1),AS$2:AS$502,0),1,1,1)</f>
        <v>#NUM!</v>
      </c>
      <c r="AW423" s="103" t="e">
        <f ca="1">OFFSET(AN$1,MATCH(INDEX(AS:AS,SMALL(OFFSET(AT$2,0,0,COUNTIF(AS:AS,"&gt;0"),1),ROWS(AS$2:AS423)),1),AS$2:AS$502,0),0,1,1)</f>
        <v>#NUM!</v>
      </c>
      <c r="BA423" s="91" t="str">
        <f t="shared" si="229"/>
        <v/>
      </c>
      <c r="BB423" s="99">
        <f t="shared" si="230"/>
        <v>0</v>
      </c>
      <c r="BC423" s="103">
        <f t="array" ref="BC423">BB423+(ROWS(BB$2:BB423)/1000*(BB423&lt;&gt;0))</f>
        <v>0</v>
      </c>
      <c r="BD423" s="103" t="e">
        <f t="array" ref="BD423">MATCH(SMALL(BC:BC,COUNTIF(BC:BC,0)+ROWS(BC$2:BC423)),BC:BC,0)</f>
        <v>#NUM!</v>
      </c>
      <c r="BE423" s="99">
        <f t="shared" si="231"/>
        <v>0</v>
      </c>
      <c r="BF423" s="103">
        <f t="array" ref="BF423">BE423+(ROWS(BE$2:BE423)/1000*(BE423&lt;&gt;0))</f>
        <v>0</v>
      </c>
      <c r="BG423" s="103" t="e">
        <f>MATCH(SMALL(BF:BF,COUNTIF(BF:BF,0)+ROWS(BF$2:BF423)),BF:BF,0)</f>
        <v>#NUM!</v>
      </c>
      <c r="BH423" s="104" t="e">
        <f ca="1">OFFSET($BA$1,MATCH(INDEX(BC:BC,SMALL(OFFSET(BD$2,0,0,COUNTIF(BC:BC,"&gt;0"),1),ROWS(BC$2:BC423)),1),BC$2:BC$502,0),1,1,1)</f>
        <v>#NUM!</v>
      </c>
      <c r="BI423" s="104" t="e">
        <f ca="1">OFFSET($BD$1,MATCH(INDEX(BF:BF,SMALL(OFFSET(BG$2,0,0,COUNTIF(BF:BF,"&gt;0"),1),ROWS(BF$2:BF423)),1),BF$2:BF$502,0),1,1,1)</f>
        <v>#NUM!</v>
      </c>
      <c r="BJ423" s="103" t="e">
        <f ca="1">OFFSET(BA$1,MATCH(INDEX(BF:BF,SMALL(OFFSET(BG$2,0,0,COUNTIF(BF:BF,"&gt;0"),1),ROWS(BF$2:BF423)),1),BF$2:BF$502,0),0,1,1)</f>
        <v>#NUM!</v>
      </c>
      <c r="BN423" s="91" t="str">
        <f t="shared" si="232"/>
        <v/>
      </c>
      <c r="BO423" s="99">
        <f t="shared" si="233"/>
        <v>0</v>
      </c>
      <c r="BP423" s="103">
        <f t="array" ref="BP423">BO423+(ROWS(BO$2:BO423)/1000*(BO423&lt;&gt;0))</f>
        <v>0</v>
      </c>
      <c r="BQ423" s="103" t="e">
        <f t="array" ref="BQ423">MATCH(SMALL(BP:BP,COUNTIF(BP:BP,0)+ROWS(BP$2:BP423)),BP:BP,0)</f>
        <v>#NUM!</v>
      </c>
      <c r="BR423" s="99">
        <f t="shared" si="234"/>
        <v>0</v>
      </c>
      <c r="BS423" s="103">
        <f t="array" ref="BS423">BR423+(ROWS(BR$2:BR423)/1000*(BR423&lt;&gt;0))</f>
        <v>0</v>
      </c>
      <c r="BT423" s="103" t="e">
        <f>MATCH(SMALL(BS:BS,COUNTIF(BS:BS,0)+ROWS(BS$2:BS423)),BS:BS,0)</f>
        <v>#NUM!</v>
      </c>
      <c r="BU423" s="104" t="e">
        <f ca="1">OFFSET($BN$1,MATCH(INDEX(BP:BP,SMALL(OFFSET(BQ$2,0,0,COUNTIF(BP:BP,"&gt;0"),1),ROWS(BP$2:BP423)),1),BP$2:BP$502,0),1,1,1)</f>
        <v>#NUM!</v>
      </c>
      <c r="BV423" s="104" t="e">
        <f ca="1">OFFSET($BQ$1,MATCH(INDEX(BS:BS,SMALL(OFFSET(BT$2,0,0,COUNTIF(BS:BS,"&gt;0"),1),ROWS(BS$2:BS423)),1),BS$2:BS$502,0),1,1,1)</f>
        <v>#NUM!</v>
      </c>
      <c r="BW423" s="103" t="e">
        <f ca="1">OFFSET(BN$1,MATCH(INDEX(BS:BS,SMALL(OFFSET(BT$2,0,0,COUNTIF(BS:BS,"&gt;0"),1),ROWS(BS$2:BS423)),1),BS$2:BS$502,0),0,1,1)</f>
        <v>#NUM!</v>
      </c>
      <c r="CA423" s="91" t="str">
        <f t="shared" si="235"/>
        <v/>
      </c>
      <c r="CB423" s="99">
        <f t="shared" si="236"/>
        <v>0</v>
      </c>
      <c r="CC423" s="103">
        <f t="array" ref="CC423">CB423+(ROWS(CB$2:CB423)/1000*(CB423&lt;&gt;0))</f>
        <v>0</v>
      </c>
      <c r="CD423" s="103" t="e">
        <f t="array" ref="CD423">MATCH(SMALL(CC:CC,COUNTIF(CC:CC,0)+ROWS(CC$2:CC423)),CC:CC,0)</f>
        <v>#NUM!</v>
      </c>
      <c r="CE423" s="99">
        <f t="shared" si="237"/>
        <v>0</v>
      </c>
      <c r="CF423" s="103">
        <f t="array" ref="CF423">CE423+(ROWS(CE$2:CE423)/1000*(CE423&lt;&gt;0))</f>
        <v>0</v>
      </c>
      <c r="CG423" s="103" t="e">
        <f>MATCH(SMALL(CF:CF,COUNTIF(CF:CF,0)+ROWS(CF$2:CF423)),CF:CF,0)</f>
        <v>#NUM!</v>
      </c>
      <c r="CH423" s="104" t="e">
        <f ca="1">OFFSET($CA$1,MATCH(INDEX(CC:CC,SMALL(OFFSET(CD$2,0,0,COUNTIF(CC:CC,"&gt;0"),1),ROWS(CC$2:CC423)),1),CC$2:CC$502,0),1,1,1)</f>
        <v>#NUM!</v>
      </c>
      <c r="CI423" s="104" t="e">
        <f t="array" aca="1" ref="CI423" ca="1">OFFSET($CD$1,MATCH(INDEX(CF:CF,SMALL(OFFSET(CG$2,0,0,COUNTIF(CF:CF,"&gt;0"),1),ROWS(CF$2:CF423)),1),CF$2:CF$502,0),1,1,1)</f>
        <v>#NUM!</v>
      </c>
      <c r="CJ423" s="103" t="e">
        <f ca="1">OFFSET(CA$1,MATCH(INDEX(CF:CF,SMALL(OFFSET(CG$2,0,0,COUNTIF(CF:CF,"&gt;0"),1),ROWS(CF$2:CF423)),1),CF$2:CF$502,0),0,1,1)</f>
        <v>#NUM!</v>
      </c>
      <c r="CN423" s="91" t="str">
        <f t="shared" si="238"/>
        <v/>
      </c>
      <c r="CO423" s="99">
        <f t="shared" si="239"/>
        <v>0</v>
      </c>
      <c r="CP423" s="103">
        <f t="array" ref="CP423">CO423+(ROWS(CO$2:CO423)/1000*(CO423&lt;&gt;0))</f>
        <v>0</v>
      </c>
      <c r="CQ423" s="103" t="e">
        <f t="array" ref="CQ423">MATCH(SMALL(CP:CP,COUNTIF(CP:CP,0)+ROWS(CP$2:CP423)),CP:CP,0)</f>
        <v>#NUM!</v>
      </c>
      <c r="CR423" s="99">
        <f t="shared" si="240"/>
        <v>0</v>
      </c>
      <c r="CS423" s="103">
        <f t="array" ref="CS423">CR423+(ROWS(CR$2:CR423)/1000*(CR423&lt;&gt;0))</f>
        <v>0</v>
      </c>
      <c r="CT423" s="103" t="e">
        <f>MATCH(SMALL(CS:CS,COUNTIF(CS:CS,0)+ROWS(CS$2:CS423)),CS:CS,0)</f>
        <v>#NUM!</v>
      </c>
      <c r="CU423" s="104" t="e">
        <f t="array" aca="1" ref="CU423" ca="1">OFFSET($CN$1,MATCH(INDEX(CP:CP,SMALL(OFFSET(CQ$2,0,0,COUNTIF(CP:CP,"&gt;0"),1),ROWS(CP$2:CP423)),1),CP$2:CP$502,0),1,1,1)</f>
        <v>#NUM!</v>
      </c>
      <c r="CV423" s="104" t="e">
        <f t="array" aca="1" ref="CV423" ca="1">OFFSET($CQ$1,MATCH(INDEX(CS:CS,SMALL(OFFSET(CT$2,0,0,COUNTIF(CS:CS,"&gt;0"),1),ROWS(CS$2:CS423)),1),CS$2:CS$502,0),1,1,1)</f>
        <v>#NUM!</v>
      </c>
      <c r="CW423" s="103" t="e">
        <f ca="1">OFFSET(CN$1,MATCH(INDEX(CS:CS,SMALL(OFFSET(CT$2,0,0,COUNTIF(CS:CS,"&gt;0"),1),ROWS(CS$2:CS423)),1),CS$2:CS$502,0),0,1,1)</f>
        <v>#NUM!</v>
      </c>
      <c r="DA423" s="91" t="str">
        <f t="shared" si="241"/>
        <v/>
      </c>
      <c r="DB423" s="99">
        <f t="shared" si="242"/>
        <v>0</v>
      </c>
      <c r="DC423" s="103">
        <f t="array" ref="DC423">DB423+(ROWS(DB$2:DB423)/1000*(DB423&lt;&gt;0))</f>
        <v>0</v>
      </c>
      <c r="DD423" s="103" t="e">
        <f t="array" ref="DD423">MATCH(SMALL(DC:DC,COUNTIF(DC:DC,0)+ROWS(DC$2:DC423)),DC:DC,0)</f>
        <v>#NUM!</v>
      </c>
      <c r="DE423" s="99">
        <f t="shared" si="243"/>
        <v>0</v>
      </c>
      <c r="DF423" s="103">
        <f t="array" ref="DF423">DE423+(ROWS(DE$2:DE423)/1000*(DE423&lt;&gt;0))</f>
        <v>0</v>
      </c>
      <c r="DG423" s="103" t="e">
        <f>MATCH(SMALL(DF:DF,COUNTIF(DF:DF,0)+ROWS(DF$2:DF423)),DF:DF,0)</f>
        <v>#NUM!</v>
      </c>
      <c r="DH423" s="104" t="e">
        <f t="array" aca="1" ref="DH423" ca="1">OFFSET($DA$1,MATCH(INDEX(DC:DC,SMALL(OFFSET(DD$2,0,0,COUNTIF(DC:DC,"&gt;0"),1),ROWS(DC$2:DC423)),1),DC$2:DC$502,0),1,1,1)</f>
        <v>#NUM!</v>
      </c>
      <c r="DI423" s="104" t="e">
        <f t="array" aca="1" ref="DI423" ca="1">OFFSET($DD$1,MATCH(INDEX(DF:DF,SMALL(OFFSET(DG$2,0,0,COUNTIF(DF:DF,"&gt;0"),1),ROWS(DF$2:DF423)),1),DF$2:DF$502,0),1,1,1)</f>
        <v>#NUM!</v>
      </c>
      <c r="DJ423" s="103" t="e">
        <f ca="1">OFFSET(DA$1,MATCH(INDEX(DF:DF,SMALL(OFFSET(DG$2,0,0,COUNTIF(DF:DF,"&gt;0"),1),ROWS(DF$2:DF423)),1),DF$2:DF$502,0),0,1,1)</f>
        <v>#NUM!</v>
      </c>
      <c r="DN423" s="91" t="str">
        <f t="shared" si="246"/>
        <v/>
      </c>
      <c r="DO423" s="99">
        <f t="shared" si="247"/>
        <v>0</v>
      </c>
      <c r="DP423" s="103">
        <f t="array" ref="DP423">DO423+(ROWS(DO$2:DO423)/1000*(DO423&lt;&gt;0))</f>
        <v>0</v>
      </c>
      <c r="DQ423" s="103" t="e">
        <f t="array" ref="DQ423">MATCH(SMALL(DP:DP,COUNTIF(DP:DP,0)+ROWS(DP$2:DP423)),DP:DP,0)</f>
        <v>#NUM!</v>
      </c>
      <c r="DR423" s="99">
        <f t="shared" si="248"/>
        <v>0</v>
      </c>
      <c r="DS423" s="103">
        <f t="array" ref="DS423">DR423+(ROWS(DR$2:DR423)/1000*(DR423&lt;&gt;0))</f>
        <v>0</v>
      </c>
      <c r="DT423" s="103" t="e">
        <f>MATCH(SMALL(DS:DS,COUNTIF(DS:DS,0)+ROWS(DS$2:DS423)),DS:DS,0)</f>
        <v>#NUM!</v>
      </c>
      <c r="DU423" s="104" t="e">
        <f t="array" aca="1" ref="DU423" ca="1">OFFSET($DN$1,MATCH(INDEX(DP:DP,SMALL(OFFSET(DQ$2,0,0,COUNTIF(DP:DP,"&gt;0"),1),ROWS(DP$2:DP423)),1),DP$2:DP$503,0),1,1,1)</f>
        <v>#NUM!</v>
      </c>
      <c r="DV423" s="104" t="e">
        <f t="array" aca="1" ref="DV423" ca="1">OFFSET($DQ$1,MATCH(INDEX(DS:DS,SMALL(OFFSET(DT$2,0,0,COUNTIF(DS:DS,"&gt;0"),1),ROWS(DS$2:DS423)),1),DS$2:DS$503,0),1,1,1)</f>
        <v>#REF!</v>
      </c>
      <c r="DW423" s="103" t="e">
        <f t="array" aca="1" ref="DW423" ca="1">OFFSET(DN$1,MATCH(INDEX(DP:DP,SMALL(OFFSET(DQ$2,0,0,COUNTIF(DP:DP,"&gt;0"),1),ROWS(DP$2:DP423)),1),DP$2:DP$503,0),0,1,1)</f>
        <v>#NUM!</v>
      </c>
      <c r="EA423" s="91" t="str">
        <f t="shared" si="216"/>
        <v/>
      </c>
      <c r="EB423" s="99">
        <f t="shared" si="217"/>
        <v>0</v>
      </c>
      <c r="EC423" s="103">
        <f t="array" ref="EC423">EB423+(ROWS(EB$2:EB423)/1000*(EB423&lt;&gt;0))</f>
        <v>0</v>
      </c>
      <c r="ED423" s="103" t="e">
        <f t="array" ref="ED423">MATCH(SMALL(EC:EC,COUNTIF(EC:EC,0)+ROWS(EC$2:EC423)),EC:EC,0)</f>
        <v>#NUM!</v>
      </c>
      <c r="EE423" s="99">
        <f t="shared" si="249"/>
        <v>0</v>
      </c>
      <c r="EF423" s="103">
        <f t="array" ref="EF423">EE423+(ROWS(EE$2:EE423)/1000*(EE423&lt;&gt;0))</f>
        <v>0</v>
      </c>
      <c r="EG423" s="103" t="e">
        <f>MATCH(SMALL(EF:EF,COUNTIF(EF:EF,0)+ROWS(EF$2:EF423)),EF:EF,0)</f>
        <v>#NUM!</v>
      </c>
      <c r="EH423" s="104" t="e">
        <f t="array" aca="1" ref="EH423" ca="1">OFFSET($EA$1,MATCH(INDEX(EC:EC,SMALL(OFFSET(ED$2,0,0,COUNTIF(EC:EC,"&gt;0"),1),ROWS(EC$2:EC423)),1),EC$2:EC$501,0),1,1,1)</f>
        <v>#NUM!</v>
      </c>
      <c r="EI423" s="104" t="e">
        <f t="array" aca="1" ref="EI423" ca="1">OFFSET($ED$1,MATCH(INDEX(EF:EF,SMALL(OFFSET(EG$2,0,0,COUNTIF(EF:EF,"&gt;0"),1),ROWS(EF$2:EF423)),1),EF$2:EF$501,0),1,1,1)</f>
        <v>#REF!</v>
      </c>
      <c r="EJ423" s="103" t="e">
        <f t="array" aca="1" ref="EJ423" ca="1">OFFSET(EA$1,MATCH(INDEX(EC:EC,SMALL(OFFSET(ED$2,0,0,COUNTIF(EC:EC,"&gt;0"),1),ROWS(EC$2:EC423)),1),EC$2:EC$501,0),0,1,1)</f>
        <v>#NUM!</v>
      </c>
      <c r="EN423" s="91" t="str">
        <f t="shared" si="218"/>
        <v/>
      </c>
      <c r="EO423" s="99">
        <f t="shared" si="219"/>
        <v>0</v>
      </c>
      <c r="EP423" s="103">
        <f t="array" ref="EP423">EO423+(ROWS(EO$2:EO423)/1000*(EO423&lt;&gt;0))</f>
        <v>0</v>
      </c>
      <c r="EQ423" s="103" t="e">
        <f t="array" ref="EQ423">MATCH(SMALL(EP:EP,COUNTIF(EP:EP,0)+ROWS(EP$2:EP423)),EP:EP,0)</f>
        <v>#NUM!</v>
      </c>
      <c r="ER423" s="99">
        <f t="shared" si="250"/>
        <v>0</v>
      </c>
      <c r="ES423" s="103">
        <f t="array" ref="ES423">ER423+(ROWS(ER$2:ER423)/1000*(ER423&lt;&gt;0))</f>
        <v>0</v>
      </c>
      <c r="ET423" s="103" t="e">
        <f>MATCH(SMALL(ES:ES,COUNTIF(ES:ES,0)+ROWS(ES$2:ES423)),ES:ES,0)</f>
        <v>#NUM!</v>
      </c>
      <c r="EU423" s="104" t="e">
        <f t="array" aca="1" ref="EU423" ca="1">OFFSET($EN$1,MATCH(INDEX(EP:EP,SMALL(OFFSET(EQ$2,0,0,COUNTIF(EP:EP,"&gt;0"),1),ROWS(EP$2:EP423)),1),EP$2:EP$501,0),1,1,1)</f>
        <v>#NUM!</v>
      </c>
      <c r="EV423" s="104" t="e">
        <f t="array" aca="1" ref="EV423" ca="1">OFFSET($EN$1,MATCH(INDEX(ES:ES,SMALL(OFFSET(ET$2,0,0,COUNTIF(ES:ES,"&gt;0"),1),ROWS(ES$2:ES423)),1),ES$2:ES$501,0),1,1,1)</f>
        <v>#REF!</v>
      </c>
      <c r="EW423" s="103" t="e">
        <f t="array" aca="1" ref="EW423" ca="1">OFFSET(EN$1,MATCH(INDEX(EP:EP,SMALL(OFFSET(EQ$2,0,0,COUNTIF(EP:EP,"&gt;0"),1),ROWS(EP$2:EP423)),1),EP$2:EP$501,0),0,1,1)</f>
        <v>#NUM!</v>
      </c>
      <c r="EX423" s="91"/>
      <c r="EY423" s="91"/>
      <c r="EZ423" s="91"/>
      <c r="FA423" s="103" t="str">
        <f t="shared" si="244"/>
        <v/>
      </c>
      <c r="FB423" s="103">
        <f t="shared" si="245"/>
        <v>0</v>
      </c>
      <c r="FC423" s="103">
        <f>FB423+(ROWS(FB$2:FB423)/1000*(FB423&lt;&gt;0))</f>
        <v>0</v>
      </c>
      <c r="FD423" s="103" t="e">
        <f>MATCH(SMALL(FC:FC,COUNTIF(FC:FC,0)+ROWS(FC$2:FC423)),FC:FC,0)</f>
        <v>#NUM!</v>
      </c>
      <c r="FE423" s="99">
        <f t="shared" si="251"/>
        <v>0</v>
      </c>
      <c r="FF423" s="103">
        <f>FE423+(ROWS(FE$2:FE423)/1000*(FE423&lt;&gt;0))</f>
        <v>0</v>
      </c>
      <c r="FG423" s="103" t="e">
        <f>MATCH(SMALL(FF:FF,COUNTIF(FF:FF,0)+ROWS(FF$2:FF423)),FF:FF,0)</f>
        <v>#NUM!</v>
      </c>
      <c r="FH423" s="104" t="e">
        <f ca="1">OFFSET($FA$1,MATCH(INDEX(FC:FC,SMALL(OFFSET(FD$2,0,0,COUNTIF(FC:FC,"&gt;0"),1),ROWS(FC$2:FC423)),1),FC$2:FC$502,0),1,1,1)</f>
        <v>#NUM!</v>
      </c>
      <c r="FI423" s="104" t="e">
        <f ca="1">OFFSET($FA$1,MATCH(INDEX(FF:FF,SMALL(OFFSET(FG$2,0,0,COUNTIF(FF:FF,"&gt;0"),1),ROWS(FF$2:FF423)),1),FF$2:FF$502,0),1,1,1)</f>
        <v>#REF!</v>
      </c>
      <c r="FJ423" s="103" t="e">
        <f ca="1">OFFSET(FA$1,MATCH(INDEX(FC:FC,SMALL(OFFSET(FD$2,0,0,COUNTIF(FC:FC,"&gt;0"),1),ROWS(FC$2:FC423)),1),FC$2:FC$502,0),0,1,1)</f>
        <v>#NUM!</v>
      </c>
    </row>
    <row r="424" spans="3:166">
      <c r="C424" s="91">
        <v>423</v>
      </c>
      <c r="D424" s="99">
        <f>IF(OR(Layout!L437 = "P"), Layout!V437, 0)</f>
        <v>0</v>
      </c>
      <c r="E424" s="99">
        <f t="array" ref="E424">IF(OR(Layout!L437 = "P", Layout!L437 = "A"), Layout!W437, 0)</f>
        <v>0</v>
      </c>
      <c r="F424" s="99">
        <f>IF(OR(Layout!L437 = "P", Layout!L437 = "A"), Layout!I437, 0)</f>
        <v>0</v>
      </c>
      <c r="G424" s="91" t="str">
        <f t="array" ref="G424">IF(OR(Layout!L437 = "P", Layout!L437 = "A"), Layout!G437, "")</f>
        <v/>
      </c>
      <c r="H424" s="91" t="str">
        <f>IF(Layout!G437 &gt; 0, Layout!G437, "")</f>
        <v/>
      </c>
      <c r="I424" s="102">
        <f>IF(Layout!Y437 &gt; 0, Layout!Y437, 0)</f>
        <v>0</v>
      </c>
      <c r="J424" s="92">
        <f t="array" ref="J424">IF(Layout!AA437 &gt; 0, Layout!AA437, 0)</f>
        <v>0</v>
      </c>
      <c r="K424" s="92">
        <f>IF(Layout!K437 &gt; 0, Layout!K437, 0)</f>
        <v>0</v>
      </c>
      <c r="L424" s="98"/>
      <c r="N424" s="91" t="str">
        <f t="shared" si="220"/>
        <v/>
      </c>
      <c r="O424" s="99">
        <f t="shared" si="221"/>
        <v>0</v>
      </c>
      <c r="P424" s="103">
        <f t="array" ref="P424">O424+(ROWS(O$2:O424)/1000*(O424&lt;&gt;0))</f>
        <v>0</v>
      </c>
      <c r="Q424" s="103" t="e">
        <f t="array" ref="Q424">MATCH(SMALL(P:P,COUNTIF(P:P,0)+ROWS(P$2:P424)),P:P,0)</f>
        <v>#NUM!</v>
      </c>
      <c r="R424" s="99">
        <f t="shared" si="222"/>
        <v>0</v>
      </c>
      <c r="S424" s="103">
        <f t="array" ref="S424">R424+(ROWS(R$2:R424)/1000*(R424&lt;&gt;0))</f>
        <v>0</v>
      </c>
      <c r="T424" s="103" t="e">
        <f>MATCH(SMALL(S:S,COUNTIF(S:S,0)+ROWS(S$2:S424)),S:S,0)</f>
        <v>#NUM!</v>
      </c>
      <c r="U424" s="104" t="e">
        <f t="array" aca="1" ref="U424" ca="1">OFFSET($N$1,MATCH(INDEX(P:P,SMALL(OFFSET(Q$2,0,0,COUNTIF(P:P,"&gt;0"),1),ROWS(P$2:P424)),1),P$2:P$502,0),1,1,1)</f>
        <v>#NUM!</v>
      </c>
      <c r="V424" s="104" t="e">
        <f t="array" aca="1" ref="V424" ca="1">OFFSET($Q$1,MATCH(INDEX(S:S,SMALL(OFFSET(T$2,0,0,COUNTIF(S:S,"&gt;0"),1),ROWS(S$2:S424)),1),S$2:S$502,0),1,1,1)</f>
        <v>#NUM!</v>
      </c>
      <c r="W424" s="103" t="e">
        <f ca="1">OFFSET(N$1,MATCH(INDEX(S:S,SMALL(OFFSET(T$2,0,0,COUNTIF(S:S,"&gt;0"),1),ROWS(S$2:S424)),1),S$2:S$502,0),0,1,1)</f>
        <v>#NUM!</v>
      </c>
      <c r="AA424" s="91" t="str">
        <f t="shared" si="223"/>
        <v/>
      </c>
      <c r="AB424" s="99">
        <f t="shared" si="224"/>
        <v>0</v>
      </c>
      <c r="AC424" s="103">
        <f t="array" ref="AC424">AB424+(ROWS(AB$2:AB424)/1000*(AB424&lt;&gt;0))</f>
        <v>0</v>
      </c>
      <c r="AD424" s="103" t="e">
        <f t="array" ref="AD424">MATCH(SMALL(AC:AC,COUNTIF(AC:AC,0)+ROWS(AC$2:AC424)),AC:AC,0)</f>
        <v>#NUM!</v>
      </c>
      <c r="AE424" s="99">
        <f t="shared" si="225"/>
        <v>0</v>
      </c>
      <c r="AF424" s="103">
        <f t="array" ref="AF424">AE424+(ROWS(AE$2:AE424)/1000*(AE424&lt;&gt;0))</f>
        <v>0</v>
      </c>
      <c r="AG424" s="103" t="e">
        <f>MATCH(SMALL(AF:AF,COUNTIF(AF:AF,0)+ROWS(AF$2:AF424)),AF:AF,0)</f>
        <v>#NUM!</v>
      </c>
      <c r="AH424" s="104" t="e">
        <f ca="1">OFFSET($AA$1,MATCH(INDEX(AC:AC,SMALL(OFFSET(AD$2,0,0,COUNTIF(AC:AC,"&gt;0"),1),ROWS(AC$2:AC424)),1),AC$2:AC$502,0),1,1,1)</f>
        <v>#NUM!</v>
      </c>
      <c r="AI424" s="104" t="e">
        <f ca="1">OFFSET($AD$1,MATCH(INDEX(AF:AF,SMALL(OFFSET(AG$2,0,0,COUNTIF(AF:AF,"&gt;0"),1),ROWS(AF$2:AF424)),1),AF$2:AF$502,0),1,1,1)</f>
        <v>#NUM!</v>
      </c>
      <c r="AJ424" s="103" t="e">
        <f ca="1">OFFSET(AA$1,MATCH(INDEX(AF:AF,SMALL(OFFSET(AG$2,0,0,COUNTIF(AF:AF,"&gt;0"),1),ROWS(AF$2:AF424)),1),AF$2:AF$502,0),0,1,1)</f>
        <v>#NUM!</v>
      </c>
      <c r="AN424" s="91" t="str">
        <f t="shared" si="226"/>
        <v/>
      </c>
      <c r="AO424" s="99">
        <f t="shared" si="227"/>
        <v>0</v>
      </c>
      <c r="AP424" s="103">
        <f t="array" ref="AP424">AO424+(ROWS(AO$2:AO424)/1000*(AO424&lt;&gt;0))</f>
        <v>0</v>
      </c>
      <c r="AQ424" s="103" t="e">
        <f t="array" ref="AQ424">MATCH(SMALL(AP:AP,COUNTIF(AP:AP,0)+ROWS(AP$2:AP424)),AP:AP,0)</f>
        <v>#NUM!</v>
      </c>
      <c r="AR424" s="99">
        <f t="shared" si="228"/>
        <v>0</v>
      </c>
      <c r="AS424" s="103">
        <f t="array" ref="AS424">AR424+(ROWS(AR$2:AR424)/1000*(AR424&lt;&gt;0))</f>
        <v>0</v>
      </c>
      <c r="AT424" s="103" t="e">
        <f>MATCH(SMALL(AS:AS,COUNTIF(AS:AS,0)+ROWS(AS$2:AS424)),AS:AS,0)</f>
        <v>#NUM!</v>
      </c>
      <c r="AU424" s="104" t="e">
        <f ca="1">OFFSET($AN$1,MATCH(INDEX(AP:AP,SMALL(OFFSET(AQ$2,0,0,COUNTIF(AP:AP,"&gt;0"),1),ROWS(AP$2:AP424)),1),AP$2:AP$502,0),1,1,1)</f>
        <v>#NUM!</v>
      </c>
      <c r="AV424" s="104" t="e">
        <f ca="1">OFFSET($AQ$1,MATCH(INDEX(AS:AS,SMALL(OFFSET(AT$2,0,0,COUNTIF(AS:AS,"&gt;0"),1),ROWS(AS$2:AS424)),1),AS$2:AS$502,0),1,1,1)</f>
        <v>#NUM!</v>
      </c>
      <c r="AW424" s="103" t="e">
        <f ca="1">OFFSET(AN$1,MATCH(INDEX(AS:AS,SMALL(OFFSET(AT$2,0,0,COUNTIF(AS:AS,"&gt;0"),1),ROWS(AS$2:AS424)),1),AS$2:AS$502,0),0,1,1)</f>
        <v>#NUM!</v>
      </c>
      <c r="BA424" s="91" t="str">
        <f t="shared" si="229"/>
        <v/>
      </c>
      <c r="BB424" s="99">
        <f t="shared" si="230"/>
        <v>0</v>
      </c>
      <c r="BC424" s="103">
        <f t="array" ref="BC424">BB424+(ROWS(BB$2:BB424)/1000*(BB424&lt;&gt;0))</f>
        <v>0</v>
      </c>
      <c r="BD424" s="103" t="e">
        <f t="array" ref="BD424">MATCH(SMALL(BC:BC,COUNTIF(BC:BC,0)+ROWS(BC$2:BC424)),BC:BC,0)</f>
        <v>#NUM!</v>
      </c>
      <c r="BE424" s="99">
        <f t="shared" si="231"/>
        <v>0</v>
      </c>
      <c r="BF424" s="103">
        <f t="array" ref="BF424">BE424+(ROWS(BE$2:BE424)/1000*(BE424&lt;&gt;0))</f>
        <v>0</v>
      </c>
      <c r="BG424" s="103" t="e">
        <f>MATCH(SMALL(BF:BF,COUNTIF(BF:BF,0)+ROWS(BF$2:BF424)),BF:BF,0)</f>
        <v>#NUM!</v>
      </c>
      <c r="BH424" s="104" t="e">
        <f ca="1">OFFSET($BA$1,MATCH(INDEX(BC:BC,SMALL(OFFSET(BD$2,0,0,COUNTIF(BC:BC,"&gt;0"),1),ROWS(BC$2:BC424)),1),BC$2:BC$502,0),1,1,1)</f>
        <v>#NUM!</v>
      </c>
      <c r="BI424" s="104" t="e">
        <f ca="1">OFFSET($BD$1,MATCH(INDEX(BF:BF,SMALL(OFFSET(BG$2,0,0,COUNTIF(BF:BF,"&gt;0"),1),ROWS(BF$2:BF424)),1),BF$2:BF$502,0),1,1,1)</f>
        <v>#NUM!</v>
      </c>
      <c r="BJ424" s="103" t="e">
        <f ca="1">OFFSET(BA$1,MATCH(INDEX(BF:BF,SMALL(OFFSET(BG$2,0,0,COUNTIF(BF:BF,"&gt;0"),1),ROWS(BF$2:BF424)),1),BF$2:BF$502,0),0,1,1)</f>
        <v>#NUM!</v>
      </c>
      <c r="BN424" s="91" t="str">
        <f t="shared" si="232"/>
        <v/>
      </c>
      <c r="BO424" s="99">
        <f t="shared" si="233"/>
        <v>0</v>
      </c>
      <c r="BP424" s="103">
        <f t="array" ref="BP424">BO424+(ROWS(BO$2:BO424)/1000*(BO424&lt;&gt;0))</f>
        <v>0</v>
      </c>
      <c r="BQ424" s="103" t="e">
        <f t="array" ref="BQ424">MATCH(SMALL(BP:BP,COUNTIF(BP:BP,0)+ROWS(BP$2:BP424)),BP:BP,0)</f>
        <v>#NUM!</v>
      </c>
      <c r="BR424" s="99">
        <f t="shared" si="234"/>
        <v>0</v>
      </c>
      <c r="BS424" s="103">
        <f t="array" ref="BS424">BR424+(ROWS(BR$2:BR424)/1000*(BR424&lt;&gt;0))</f>
        <v>0</v>
      </c>
      <c r="BT424" s="103" t="e">
        <f>MATCH(SMALL(BS:BS,COUNTIF(BS:BS,0)+ROWS(BS$2:BS424)),BS:BS,0)</f>
        <v>#NUM!</v>
      </c>
      <c r="BU424" s="104" t="e">
        <f ca="1">OFFSET($BN$1,MATCH(INDEX(BP:BP,SMALL(OFFSET(BQ$2,0,0,COUNTIF(BP:BP,"&gt;0"),1),ROWS(BP$2:BP424)),1),BP$2:BP$502,0),1,1,1)</f>
        <v>#NUM!</v>
      </c>
      <c r="BV424" s="104" t="e">
        <f ca="1">OFFSET($BQ$1,MATCH(INDEX(BS:BS,SMALL(OFFSET(BT$2,0,0,COUNTIF(BS:BS,"&gt;0"),1),ROWS(BS$2:BS424)),1),BS$2:BS$502,0),1,1,1)</f>
        <v>#NUM!</v>
      </c>
      <c r="BW424" s="103" t="e">
        <f ca="1">OFFSET(BN$1,MATCH(INDEX(BS:BS,SMALL(OFFSET(BT$2,0,0,COUNTIF(BS:BS,"&gt;0"),1),ROWS(BS$2:BS424)),1),BS$2:BS$502,0),0,1,1)</f>
        <v>#NUM!</v>
      </c>
      <c r="CA424" s="91" t="str">
        <f t="shared" si="235"/>
        <v/>
      </c>
      <c r="CB424" s="99">
        <f t="shared" si="236"/>
        <v>0</v>
      </c>
      <c r="CC424" s="103">
        <f t="array" ref="CC424">CB424+(ROWS(CB$2:CB424)/1000*(CB424&lt;&gt;0))</f>
        <v>0</v>
      </c>
      <c r="CD424" s="103" t="e">
        <f t="array" ref="CD424">MATCH(SMALL(CC:CC,COUNTIF(CC:CC,0)+ROWS(CC$2:CC424)),CC:CC,0)</f>
        <v>#NUM!</v>
      </c>
      <c r="CE424" s="99">
        <f t="shared" si="237"/>
        <v>0</v>
      </c>
      <c r="CF424" s="103">
        <f t="array" ref="CF424">CE424+(ROWS(CE$2:CE424)/1000*(CE424&lt;&gt;0))</f>
        <v>0</v>
      </c>
      <c r="CG424" s="103" t="e">
        <f>MATCH(SMALL(CF:CF,COUNTIF(CF:CF,0)+ROWS(CF$2:CF424)),CF:CF,0)</f>
        <v>#NUM!</v>
      </c>
      <c r="CH424" s="104" t="e">
        <f ca="1">OFFSET($CA$1,MATCH(INDEX(CC:CC,SMALL(OFFSET(CD$2,0,0,COUNTIF(CC:CC,"&gt;0"),1),ROWS(CC$2:CC424)),1),CC$2:CC$502,0),1,1,1)</f>
        <v>#NUM!</v>
      </c>
      <c r="CI424" s="104" t="e">
        <f t="array" aca="1" ref="CI424" ca="1">OFFSET($CD$1,MATCH(INDEX(CF:CF,SMALL(OFFSET(CG$2,0,0,COUNTIF(CF:CF,"&gt;0"),1),ROWS(CF$2:CF424)),1),CF$2:CF$502,0),1,1,1)</f>
        <v>#NUM!</v>
      </c>
      <c r="CJ424" s="103" t="e">
        <f ca="1">OFFSET(CA$1,MATCH(INDEX(CF:CF,SMALL(OFFSET(CG$2,0,0,COUNTIF(CF:CF,"&gt;0"),1),ROWS(CF$2:CF424)),1),CF$2:CF$502,0),0,1,1)</f>
        <v>#NUM!</v>
      </c>
      <c r="CN424" s="91" t="str">
        <f t="shared" si="238"/>
        <v/>
      </c>
      <c r="CO424" s="99">
        <f t="shared" si="239"/>
        <v>0</v>
      </c>
      <c r="CP424" s="103">
        <f t="array" ref="CP424">CO424+(ROWS(CO$2:CO424)/1000*(CO424&lt;&gt;0))</f>
        <v>0</v>
      </c>
      <c r="CQ424" s="103" t="e">
        <f t="array" ref="CQ424">MATCH(SMALL(CP:CP,COUNTIF(CP:CP,0)+ROWS(CP$2:CP424)),CP:CP,0)</f>
        <v>#NUM!</v>
      </c>
      <c r="CR424" s="99">
        <f t="shared" si="240"/>
        <v>0</v>
      </c>
      <c r="CS424" s="103">
        <f t="array" ref="CS424">CR424+(ROWS(CR$2:CR424)/1000*(CR424&lt;&gt;0))</f>
        <v>0</v>
      </c>
      <c r="CT424" s="103" t="e">
        <f>MATCH(SMALL(CS:CS,COUNTIF(CS:CS,0)+ROWS(CS$2:CS424)),CS:CS,0)</f>
        <v>#NUM!</v>
      </c>
      <c r="CU424" s="104" t="e">
        <f t="array" aca="1" ref="CU424" ca="1">OFFSET($CN$1,MATCH(INDEX(CP:CP,SMALL(OFFSET(CQ$2,0,0,COUNTIF(CP:CP,"&gt;0"),1),ROWS(CP$2:CP424)),1),CP$2:CP$502,0),1,1,1)</f>
        <v>#NUM!</v>
      </c>
      <c r="CV424" s="104" t="e">
        <f t="array" aca="1" ref="CV424" ca="1">OFFSET($CQ$1,MATCH(INDEX(CS:CS,SMALL(OFFSET(CT$2,0,0,COUNTIF(CS:CS,"&gt;0"),1),ROWS(CS$2:CS424)),1),CS$2:CS$502,0),1,1,1)</f>
        <v>#NUM!</v>
      </c>
      <c r="CW424" s="103" t="e">
        <f ca="1">OFFSET(CN$1,MATCH(INDEX(CS:CS,SMALL(OFFSET(CT$2,0,0,COUNTIF(CS:CS,"&gt;0"),1),ROWS(CS$2:CS424)),1),CS$2:CS$502,0),0,1,1)</f>
        <v>#NUM!</v>
      </c>
      <c r="DA424" s="91" t="str">
        <f t="shared" si="241"/>
        <v/>
      </c>
      <c r="DB424" s="99">
        <f t="shared" si="242"/>
        <v>0</v>
      </c>
      <c r="DC424" s="103">
        <f t="array" ref="DC424">DB424+(ROWS(DB$2:DB424)/1000*(DB424&lt;&gt;0))</f>
        <v>0</v>
      </c>
      <c r="DD424" s="103" t="e">
        <f t="array" ref="DD424">MATCH(SMALL(DC:DC,COUNTIF(DC:DC,0)+ROWS(DC$2:DC424)),DC:DC,0)</f>
        <v>#NUM!</v>
      </c>
      <c r="DE424" s="99">
        <f t="shared" si="243"/>
        <v>0</v>
      </c>
      <c r="DF424" s="103">
        <f t="array" ref="DF424">DE424+(ROWS(DE$2:DE424)/1000*(DE424&lt;&gt;0))</f>
        <v>0</v>
      </c>
      <c r="DG424" s="103" t="e">
        <f>MATCH(SMALL(DF:DF,COUNTIF(DF:DF,0)+ROWS(DF$2:DF424)),DF:DF,0)</f>
        <v>#NUM!</v>
      </c>
      <c r="DH424" s="104" t="e">
        <f t="array" aca="1" ref="DH424" ca="1">OFFSET($DA$1,MATCH(INDEX(DC:DC,SMALL(OFFSET(DD$2,0,0,COUNTIF(DC:DC,"&gt;0"),1),ROWS(DC$2:DC424)),1),DC$2:DC$502,0),1,1,1)</f>
        <v>#NUM!</v>
      </c>
      <c r="DI424" s="104" t="e">
        <f t="array" aca="1" ref="DI424" ca="1">OFFSET($DD$1,MATCH(INDEX(DF:DF,SMALL(OFFSET(DG$2,0,0,COUNTIF(DF:DF,"&gt;0"),1),ROWS(DF$2:DF424)),1),DF$2:DF$502,0),1,1,1)</f>
        <v>#NUM!</v>
      </c>
      <c r="DJ424" s="103" t="e">
        <f ca="1">OFFSET(DA$1,MATCH(INDEX(DF:DF,SMALL(OFFSET(DG$2,0,0,COUNTIF(DF:DF,"&gt;0"),1),ROWS(DF$2:DF424)),1),DF$2:DF$502,0),0,1,1)</f>
        <v>#NUM!</v>
      </c>
      <c r="DN424" s="91" t="str">
        <f t="shared" si="246"/>
        <v/>
      </c>
      <c r="DO424" s="99">
        <f t="shared" si="247"/>
        <v>0</v>
      </c>
      <c r="DP424" s="103">
        <f t="array" ref="DP424">DO424+(ROWS(DO$2:DO424)/1000*(DO424&lt;&gt;0))</f>
        <v>0</v>
      </c>
      <c r="DQ424" s="103" t="e">
        <f t="array" ref="DQ424">MATCH(SMALL(DP:DP,COUNTIF(DP:DP,0)+ROWS(DP$2:DP424)),DP:DP,0)</f>
        <v>#NUM!</v>
      </c>
      <c r="DR424" s="99">
        <f t="shared" si="248"/>
        <v>0</v>
      </c>
      <c r="DS424" s="103">
        <f t="array" ref="DS424">DR424+(ROWS(DR$2:DR424)/1000*(DR424&lt;&gt;0))</f>
        <v>0</v>
      </c>
      <c r="DT424" s="103" t="e">
        <f>MATCH(SMALL(DS:DS,COUNTIF(DS:DS,0)+ROWS(DS$2:DS424)),DS:DS,0)</f>
        <v>#NUM!</v>
      </c>
      <c r="DU424" s="104" t="e">
        <f t="array" aca="1" ref="DU424" ca="1">OFFSET($DN$1,MATCH(INDEX(DP:DP,SMALL(OFFSET(DQ$2,0,0,COUNTIF(DP:DP,"&gt;0"),1),ROWS(DP$2:DP424)),1),DP$2:DP$503,0),1,1,1)</f>
        <v>#NUM!</v>
      </c>
      <c r="DV424" s="104" t="e">
        <f t="array" aca="1" ref="DV424" ca="1">OFFSET($DQ$1,MATCH(INDEX(DS:DS,SMALL(OFFSET(DT$2,0,0,COUNTIF(DS:DS,"&gt;0"),1),ROWS(DS$2:DS424)),1),DS$2:DS$503,0),1,1,1)</f>
        <v>#REF!</v>
      </c>
      <c r="DW424" s="103" t="e">
        <f t="array" aca="1" ref="DW424" ca="1">OFFSET(DN$1,MATCH(INDEX(DP:DP,SMALL(OFFSET(DQ$2,0,0,COUNTIF(DP:DP,"&gt;0"),1),ROWS(DP$2:DP424)),1),DP$2:DP$503,0),0,1,1)</f>
        <v>#NUM!</v>
      </c>
      <c r="EA424" s="91" t="str">
        <f t="shared" si="216"/>
        <v/>
      </c>
      <c r="EB424" s="99">
        <f t="shared" si="217"/>
        <v>0</v>
      </c>
      <c r="EC424" s="103">
        <f t="array" ref="EC424">EB424+(ROWS(EB$2:EB424)/1000*(EB424&lt;&gt;0))</f>
        <v>0</v>
      </c>
      <c r="ED424" s="103" t="e">
        <f t="array" ref="ED424">MATCH(SMALL(EC:EC,COUNTIF(EC:EC,0)+ROWS(EC$2:EC424)),EC:EC,0)</f>
        <v>#NUM!</v>
      </c>
      <c r="EE424" s="99">
        <f t="shared" si="249"/>
        <v>0</v>
      </c>
      <c r="EF424" s="103">
        <f t="array" ref="EF424">EE424+(ROWS(EE$2:EE424)/1000*(EE424&lt;&gt;0))</f>
        <v>0</v>
      </c>
      <c r="EG424" s="103" t="e">
        <f>MATCH(SMALL(EF:EF,COUNTIF(EF:EF,0)+ROWS(EF$2:EF424)),EF:EF,0)</f>
        <v>#NUM!</v>
      </c>
      <c r="EH424" s="104" t="e">
        <f t="array" aca="1" ref="EH424" ca="1">OFFSET($EA$1,MATCH(INDEX(EC:EC,SMALL(OFFSET(ED$2,0,0,COUNTIF(EC:EC,"&gt;0"),1),ROWS(EC$2:EC424)),1),EC$2:EC$501,0),1,1,1)</f>
        <v>#NUM!</v>
      </c>
      <c r="EI424" s="104" t="e">
        <f t="array" aca="1" ref="EI424" ca="1">OFFSET($ED$1,MATCH(INDEX(EF:EF,SMALL(OFFSET(EG$2,0,0,COUNTIF(EF:EF,"&gt;0"),1),ROWS(EF$2:EF424)),1),EF$2:EF$501,0),1,1,1)</f>
        <v>#REF!</v>
      </c>
      <c r="EJ424" s="103" t="e">
        <f t="array" aca="1" ref="EJ424" ca="1">OFFSET(EA$1,MATCH(INDEX(EC:EC,SMALL(OFFSET(ED$2,0,0,COUNTIF(EC:EC,"&gt;0"),1),ROWS(EC$2:EC424)),1),EC$2:EC$501,0),0,1,1)</f>
        <v>#NUM!</v>
      </c>
      <c r="EN424" s="91" t="str">
        <f t="shared" si="218"/>
        <v/>
      </c>
      <c r="EO424" s="99">
        <f t="shared" si="219"/>
        <v>0</v>
      </c>
      <c r="EP424" s="103">
        <f t="array" ref="EP424">EO424+(ROWS(EO$2:EO424)/1000*(EO424&lt;&gt;0))</f>
        <v>0</v>
      </c>
      <c r="EQ424" s="103" t="e">
        <f t="array" ref="EQ424">MATCH(SMALL(EP:EP,COUNTIF(EP:EP,0)+ROWS(EP$2:EP424)),EP:EP,0)</f>
        <v>#NUM!</v>
      </c>
      <c r="ER424" s="99">
        <f t="shared" si="250"/>
        <v>0</v>
      </c>
      <c r="ES424" s="103">
        <f t="array" ref="ES424">ER424+(ROWS(ER$2:ER424)/1000*(ER424&lt;&gt;0))</f>
        <v>0</v>
      </c>
      <c r="ET424" s="103" t="e">
        <f>MATCH(SMALL(ES:ES,COUNTIF(ES:ES,0)+ROWS(ES$2:ES424)),ES:ES,0)</f>
        <v>#NUM!</v>
      </c>
      <c r="EU424" s="104" t="e">
        <f t="array" aca="1" ref="EU424" ca="1">OFFSET($EN$1,MATCH(INDEX(EP:EP,SMALL(OFFSET(EQ$2,0,0,COUNTIF(EP:EP,"&gt;0"),1),ROWS(EP$2:EP424)),1),EP$2:EP$501,0),1,1,1)</f>
        <v>#NUM!</v>
      </c>
      <c r="EV424" s="104" t="e">
        <f t="array" aca="1" ref="EV424" ca="1">OFFSET($EN$1,MATCH(INDEX(ES:ES,SMALL(OFFSET(ET$2,0,0,COUNTIF(ES:ES,"&gt;0"),1),ROWS(ES$2:ES424)),1),ES$2:ES$501,0),1,1,1)</f>
        <v>#REF!</v>
      </c>
      <c r="EW424" s="103" t="e">
        <f t="array" aca="1" ref="EW424" ca="1">OFFSET(EN$1,MATCH(INDEX(EP:EP,SMALL(OFFSET(EQ$2,0,0,COUNTIF(EP:EP,"&gt;0"),1),ROWS(EP$2:EP424)),1),EP$2:EP$501,0),0,1,1)</f>
        <v>#NUM!</v>
      </c>
      <c r="EX424" s="91"/>
      <c r="EY424" s="91"/>
      <c r="EZ424" s="91"/>
      <c r="FA424" s="103" t="str">
        <f t="shared" si="244"/>
        <v/>
      </c>
      <c r="FB424" s="103">
        <f t="shared" si="245"/>
        <v>0</v>
      </c>
      <c r="FC424" s="103">
        <f>FB424+(ROWS(FB$2:FB424)/1000*(FB424&lt;&gt;0))</f>
        <v>0</v>
      </c>
      <c r="FD424" s="103" t="e">
        <f>MATCH(SMALL(FC:FC,COUNTIF(FC:FC,0)+ROWS(FC$2:FC424)),FC:FC,0)</f>
        <v>#NUM!</v>
      </c>
      <c r="FE424" s="99">
        <f t="shared" si="251"/>
        <v>0</v>
      </c>
      <c r="FF424" s="103">
        <f>FE424+(ROWS(FE$2:FE424)/1000*(FE424&lt;&gt;0))</f>
        <v>0</v>
      </c>
      <c r="FG424" s="103" t="e">
        <f>MATCH(SMALL(FF:FF,COUNTIF(FF:FF,0)+ROWS(FF$2:FF424)),FF:FF,0)</f>
        <v>#NUM!</v>
      </c>
      <c r="FH424" s="104" t="e">
        <f ca="1">OFFSET($FA$1,MATCH(INDEX(FC:FC,SMALL(OFFSET(FD$2,0,0,COUNTIF(FC:FC,"&gt;0"),1),ROWS(FC$2:FC424)),1),FC$2:FC$502,0),1,1,1)</f>
        <v>#NUM!</v>
      </c>
      <c r="FI424" s="98" t="e">
        <f ca="1">OFFSET($FA$1,MATCH(INDEX(FF:FF,SMALL(OFFSET(FG$2,0,0,COUNTIF(FF:FF,"&gt;0"),1),ROWS(FF$2:FF424)),1),FF$2:FF$502,0),1,1,1)</f>
        <v>#REF!</v>
      </c>
      <c r="FJ424" s="103" t="e">
        <f ca="1">OFFSET(FA$1,MATCH(INDEX(FC:FC,SMALL(OFFSET(FD$2,0,0,COUNTIF(FC:FC,"&gt;0"),1),ROWS(FC$2:FC424)),1),FC$2:FC$502,0),0,1,1)</f>
        <v>#NUM!</v>
      </c>
    </row>
    <row r="425" spans="3:166">
      <c r="C425" s="91">
        <v>424</v>
      </c>
      <c r="D425" s="99">
        <f>IF(OR(Layout!L438 = "P"), Layout!V438, 0)</f>
        <v>0</v>
      </c>
      <c r="E425" s="99">
        <f t="array" ref="E425">IF(OR(Layout!L438 = "P", Layout!L438 = "A"), Layout!W438, 0)</f>
        <v>0</v>
      </c>
      <c r="F425" s="99">
        <f>IF(OR(Layout!L438 = "P", Layout!L438 = "A"), Layout!I438, 0)</f>
        <v>0</v>
      </c>
      <c r="G425" s="91" t="str">
        <f t="array" ref="G425">IF(OR(Layout!L438 = "P", Layout!L438 = "A"), Layout!G438, "")</f>
        <v/>
      </c>
      <c r="H425" s="91" t="str">
        <f>IF(Layout!G438 &gt; 0, Layout!G438, "")</f>
        <v/>
      </c>
      <c r="I425" s="102">
        <f>IF(Layout!Y438 &gt; 0, Layout!Y438, 0)</f>
        <v>0</v>
      </c>
      <c r="J425" s="92">
        <f t="array" ref="J425">IF(Layout!AA438 &gt; 0, Layout!AA438, 0)</f>
        <v>0</v>
      </c>
      <c r="K425" s="92">
        <f>IF(Layout!K438 &gt; 0, Layout!K438, 0)</f>
        <v>0</v>
      </c>
      <c r="L425" s="98"/>
      <c r="N425" s="91" t="str">
        <f t="shared" si="220"/>
        <v/>
      </c>
      <c r="O425" s="99">
        <f t="shared" si="221"/>
        <v>0</v>
      </c>
      <c r="P425" s="103">
        <f t="array" ref="P425">O425+(ROWS(O$2:O425)/1000*(O425&lt;&gt;0))</f>
        <v>0</v>
      </c>
      <c r="Q425" s="103" t="e">
        <f t="array" ref="Q425">MATCH(SMALL(P:P,COUNTIF(P:P,0)+ROWS(P$2:P425)),P:P,0)</f>
        <v>#NUM!</v>
      </c>
      <c r="R425" s="99">
        <f t="shared" si="222"/>
        <v>0</v>
      </c>
      <c r="S425" s="103">
        <f t="array" ref="S425">R425+(ROWS(R$2:R425)/1000*(R425&lt;&gt;0))</f>
        <v>0</v>
      </c>
      <c r="T425" s="103" t="e">
        <f>MATCH(SMALL(S:S,COUNTIF(S:S,0)+ROWS(S$2:S425)),S:S,0)</f>
        <v>#NUM!</v>
      </c>
      <c r="U425" s="104" t="e">
        <f t="array" aca="1" ref="U425" ca="1">OFFSET($N$1,MATCH(INDEX(P:P,SMALL(OFFSET(Q$2,0,0,COUNTIF(P:P,"&gt;0"),1),ROWS(P$2:P425)),1),P$2:P$502,0),1,1,1)</f>
        <v>#NUM!</v>
      </c>
      <c r="V425" s="104" t="e">
        <f t="array" aca="1" ref="V425" ca="1">OFFSET($Q$1,MATCH(INDEX(S:S,SMALL(OFFSET(T$2,0,0,COUNTIF(S:S,"&gt;0"),1),ROWS(S$2:S425)),1),S$2:S$502,0),1,1,1)</f>
        <v>#NUM!</v>
      </c>
      <c r="W425" s="103" t="e">
        <f ca="1">OFFSET(N$1,MATCH(INDEX(S:S,SMALL(OFFSET(T$2,0,0,COUNTIF(S:S,"&gt;0"),1),ROWS(S$2:S425)),1),S$2:S$502,0),0,1,1)</f>
        <v>#NUM!</v>
      </c>
      <c r="AA425" s="91" t="str">
        <f t="shared" si="223"/>
        <v/>
      </c>
      <c r="AB425" s="99">
        <f t="shared" si="224"/>
        <v>0</v>
      </c>
      <c r="AC425" s="103">
        <f t="array" ref="AC425">AB425+(ROWS(AB$2:AB425)/1000*(AB425&lt;&gt;0))</f>
        <v>0</v>
      </c>
      <c r="AD425" s="103" t="e">
        <f t="array" ref="AD425">MATCH(SMALL(AC:AC,COUNTIF(AC:AC,0)+ROWS(AC$2:AC425)),AC:AC,0)</f>
        <v>#NUM!</v>
      </c>
      <c r="AE425" s="99">
        <f t="shared" si="225"/>
        <v>0</v>
      </c>
      <c r="AF425" s="103">
        <f t="array" ref="AF425">AE425+(ROWS(AE$2:AE425)/1000*(AE425&lt;&gt;0))</f>
        <v>0</v>
      </c>
      <c r="AG425" s="103" t="e">
        <f>MATCH(SMALL(AF:AF,COUNTIF(AF:AF,0)+ROWS(AF$2:AF425)),AF:AF,0)</f>
        <v>#NUM!</v>
      </c>
      <c r="AH425" s="104" t="e">
        <f ca="1">OFFSET($AA$1,MATCH(INDEX(AC:AC,SMALL(OFFSET(AD$2,0,0,COUNTIF(AC:AC,"&gt;0"),1),ROWS(AC$2:AC425)),1),AC$2:AC$502,0),1,1,1)</f>
        <v>#NUM!</v>
      </c>
      <c r="AI425" s="104" t="e">
        <f ca="1">OFFSET($AD$1,MATCH(INDEX(AF:AF,SMALL(OFFSET(AG$2,0,0,COUNTIF(AF:AF,"&gt;0"),1),ROWS(AF$2:AF425)),1),AF$2:AF$502,0),1,1,1)</f>
        <v>#NUM!</v>
      </c>
      <c r="AJ425" s="103" t="e">
        <f ca="1">OFFSET(AA$1,MATCH(INDEX(AF:AF,SMALL(OFFSET(AG$2,0,0,COUNTIF(AF:AF,"&gt;0"),1),ROWS(AF$2:AF425)),1),AF$2:AF$502,0),0,1,1)</f>
        <v>#NUM!</v>
      </c>
      <c r="AN425" s="91" t="str">
        <f t="shared" si="226"/>
        <v/>
      </c>
      <c r="AO425" s="99">
        <f t="shared" si="227"/>
        <v>0</v>
      </c>
      <c r="AP425" s="103">
        <f t="array" ref="AP425">AO425+(ROWS(AO$2:AO425)/1000*(AO425&lt;&gt;0))</f>
        <v>0</v>
      </c>
      <c r="AQ425" s="103" t="e">
        <f t="array" ref="AQ425">MATCH(SMALL(AP:AP,COUNTIF(AP:AP,0)+ROWS(AP$2:AP425)),AP:AP,0)</f>
        <v>#NUM!</v>
      </c>
      <c r="AR425" s="99">
        <f t="shared" si="228"/>
        <v>0</v>
      </c>
      <c r="AS425" s="103">
        <f t="array" ref="AS425">AR425+(ROWS(AR$2:AR425)/1000*(AR425&lt;&gt;0))</f>
        <v>0</v>
      </c>
      <c r="AT425" s="103" t="e">
        <f>MATCH(SMALL(AS:AS,COUNTIF(AS:AS,0)+ROWS(AS$2:AS425)),AS:AS,0)</f>
        <v>#NUM!</v>
      </c>
      <c r="AU425" s="104" t="e">
        <f ca="1">OFFSET($AN$1,MATCH(INDEX(AP:AP,SMALL(OFFSET(AQ$2,0,0,COUNTIF(AP:AP,"&gt;0"),1),ROWS(AP$2:AP425)),1),AP$2:AP$502,0),1,1,1)</f>
        <v>#NUM!</v>
      </c>
      <c r="AV425" s="104" t="e">
        <f ca="1">OFFSET($AQ$1,MATCH(INDEX(AS:AS,SMALL(OFFSET(AT$2,0,0,COUNTIF(AS:AS,"&gt;0"),1),ROWS(AS$2:AS425)),1),AS$2:AS$502,0),1,1,1)</f>
        <v>#NUM!</v>
      </c>
      <c r="AW425" s="103" t="e">
        <f ca="1">OFFSET(AN$1,MATCH(INDEX(AS:AS,SMALL(OFFSET(AT$2,0,0,COUNTIF(AS:AS,"&gt;0"),1),ROWS(AS$2:AS425)),1),AS$2:AS$502,0),0,1,1)</f>
        <v>#NUM!</v>
      </c>
      <c r="BA425" s="91" t="str">
        <f t="shared" si="229"/>
        <v/>
      </c>
      <c r="BB425" s="99">
        <f t="shared" si="230"/>
        <v>0</v>
      </c>
      <c r="BC425" s="103">
        <f t="array" ref="BC425">BB425+(ROWS(BB$2:BB425)/1000*(BB425&lt;&gt;0))</f>
        <v>0</v>
      </c>
      <c r="BD425" s="103" t="e">
        <f t="array" ref="BD425">MATCH(SMALL(BC:BC,COUNTIF(BC:BC,0)+ROWS(BC$2:BC425)),BC:BC,0)</f>
        <v>#NUM!</v>
      </c>
      <c r="BE425" s="99">
        <f t="shared" si="231"/>
        <v>0</v>
      </c>
      <c r="BF425" s="103">
        <f t="array" ref="BF425">BE425+(ROWS(BE$2:BE425)/1000*(BE425&lt;&gt;0))</f>
        <v>0</v>
      </c>
      <c r="BG425" s="103" t="e">
        <f>MATCH(SMALL(BF:BF,COUNTIF(BF:BF,0)+ROWS(BF$2:BF425)),BF:BF,0)</f>
        <v>#NUM!</v>
      </c>
      <c r="BH425" s="104" t="e">
        <f ca="1">OFFSET($BA$1,MATCH(INDEX(BC:BC,SMALL(OFFSET(BD$2,0,0,COUNTIF(BC:BC,"&gt;0"),1),ROWS(BC$2:BC425)),1),BC$2:BC$502,0),1,1,1)</f>
        <v>#NUM!</v>
      </c>
      <c r="BI425" s="104" t="e">
        <f ca="1">OFFSET($BD$1,MATCH(INDEX(BF:BF,SMALL(OFFSET(BG$2,0,0,COUNTIF(BF:BF,"&gt;0"),1),ROWS(BF$2:BF425)),1),BF$2:BF$502,0),1,1,1)</f>
        <v>#NUM!</v>
      </c>
      <c r="BJ425" s="103" t="e">
        <f ca="1">OFFSET(BA$1,MATCH(INDEX(BF:BF,SMALL(OFFSET(BG$2,0,0,COUNTIF(BF:BF,"&gt;0"),1),ROWS(BF$2:BF425)),1),BF$2:BF$502,0),0,1,1)</f>
        <v>#NUM!</v>
      </c>
      <c r="BN425" s="91" t="str">
        <f t="shared" si="232"/>
        <v/>
      </c>
      <c r="BO425" s="99">
        <f t="shared" si="233"/>
        <v>0</v>
      </c>
      <c r="BP425" s="103">
        <f t="array" ref="BP425">BO425+(ROWS(BO$2:BO425)/1000*(BO425&lt;&gt;0))</f>
        <v>0</v>
      </c>
      <c r="BQ425" s="103" t="e">
        <f t="array" ref="BQ425">MATCH(SMALL(BP:BP,COUNTIF(BP:BP,0)+ROWS(BP$2:BP425)),BP:BP,0)</f>
        <v>#NUM!</v>
      </c>
      <c r="BR425" s="99">
        <f t="shared" si="234"/>
        <v>0</v>
      </c>
      <c r="BS425" s="103">
        <f t="array" ref="BS425">BR425+(ROWS(BR$2:BR425)/1000*(BR425&lt;&gt;0))</f>
        <v>0</v>
      </c>
      <c r="BT425" s="103" t="e">
        <f>MATCH(SMALL(BS:BS,COUNTIF(BS:BS,0)+ROWS(BS$2:BS425)),BS:BS,0)</f>
        <v>#NUM!</v>
      </c>
      <c r="BU425" s="104" t="e">
        <f ca="1">OFFSET($BN$1,MATCH(INDEX(BP:BP,SMALL(OFFSET(BQ$2,0,0,COUNTIF(BP:BP,"&gt;0"),1),ROWS(BP$2:BP425)),1),BP$2:BP$502,0),1,1,1)</f>
        <v>#NUM!</v>
      </c>
      <c r="BV425" s="104" t="e">
        <f ca="1">OFFSET($BQ$1,MATCH(INDEX(BS:BS,SMALL(OFFSET(BT$2,0,0,COUNTIF(BS:BS,"&gt;0"),1),ROWS(BS$2:BS425)),1),BS$2:BS$502,0),1,1,1)</f>
        <v>#NUM!</v>
      </c>
      <c r="BW425" s="103" t="e">
        <f ca="1">OFFSET(BN$1,MATCH(INDEX(BS:BS,SMALL(OFFSET(BT$2,0,0,COUNTIF(BS:BS,"&gt;0"),1),ROWS(BS$2:BS425)),1),BS$2:BS$502,0),0,1,1)</f>
        <v>#NUM!</v>
      </c>
      <c r="CA425" s="91" t="str">
        <f t="shared" si="235"/>
        <v/>
      </c>
      <c r="CB425" s="99">
        <f t="shared" si="236"/>
        <v>0</v>
      </c>
      <c r="CC425" s="103">
        <f t="array" ref="CC425">CB425+(ROWS(CB$2:CB425)/1000*(CB425&lt;&gt;0))</f>
        <v>0</v>
      </c>
      <c r="CD425" s="103" t="e">
        <f t="array" ref="CD425">MATCH(SMALL(CC:CC,COUNTIF(CC:CC,0)+ROWS(CC$2:CC425)),CC:CC,0)</f>
        <v>#NUM!</v>
      </c>
      <c r="CE425" s="99">
        <f t="shared" si="237"/>
        <v>0</v>
      </c>
      <c r="CF425" s="103">
        <f t="array" ref="CF425">CE425+(ROWS(CE$2:CE425)/1000*(CE425&lt;&gt;0))</f>
        <v>0</v>
      </c>
      <c r="CG425" s="103" t="e">
        <f>MATCH(SMALL(CF:CF,COUNTIF(CF:CF,0)+ROWS(CF$2:CF425)),CF:CF,0)</f>
        <v>#NUM!</v>
      </c>
      <c r="CH425" s="104" t="e">
        <f ca="1">OFFSET($CA$1,MATCH(INDEX(CC:CC,SMALL(OFFSET(CD$2,0,0,COUNTIF(CC:CC,"&gt;0"),1),ROWS(CC$2:CC425)),1),CC$2:CC$502,0),1,1,1)</f>
        <v>#NUM!</v>
      </c>
      <c r="CI425" s="104" t="e">
        <f t="array" aca="1" ref="CI425" ca="1">OFFSET($CD$1,MATCH(INDEX(CF:CF,SMALL(OFFSET(CG$2,0,0,COUNTIF(CF:CF,"&gt;0"),1),ROWS(CF$2:CF425)),1),CF$2:CF$502,0),1,1,1)</f>
        <v>#NUM!</v>
      </c>
      <c r="CJ425" s="103" t="e">
        <f ca="1">OFFSET(CA$1,MATCH(INDEX(CF:CF,SMALL(OFFSET(CG$2,0,0,COUNTIF(CF:CF,"&gt;0"),1),ROWS(CF$2:CF425)),1),CF$2:CF$502,0),0,1,1)</f>
        <v>#NUM!</v>
      </c>
      <c r="CN425" s="91" t="str">
        <f t="shared" si="238"/>
        <v/>
      </c>
      <c r="CO425" s="99">
        <f t="shared" si="239"/>
        <v>0</v>
      </c>
      <c r="CP425" s="103">
        <f t="array" ref="CP425">CO425+(ROWS(CO$2:CO425)/1000*(CO425&lt;&gt;0))</f>
        <v>0</v>
      </c>
      <c r="CQ425" s="103" t="e">
        <f t="array" ref="CQ425">MATCH(SMALL(CP:CP,COUNTIF(CP:CP,0)+ROWS(CP$2:CP425)),CP:CP,0)</f>
        <v>#NUM!</v>
      </c>
      <c r="CR425" s="99">
        <f t="shared" si="240"/>
        <v>0</v>
      </c>
      <c r="CS425" s="103">
        <f t="array" ref="CS425">CR425+(ROWS(CR$2:CR425)/1000*(CR425&lt;&gt;0))</f>
        <v>0</v>
      </c>
      <c r="CT425" s="103" t="e">
        <f>MATCH(SMALL(CS:CS,COUNTIF(CS:CS,0)+ROWS(CS$2:CS425)),CS:CS,0)</f>
        <v>#NUM!</v>
      </c>
      <c r="CU425" s="104" t="e">
        <f t="array" aca="1" ref="CU425" ca="1">OFFSET($CN$1,MATCH(INDEX(CP:CP,SMALL(OFFSET(CQ$2,0,0,COUNTIF(CP:CP,"&gt;0"),1),ROWS(CP$2:CP425)),1),CP$2:CP$502,0),1,1,1)</f>
        <v>#NUM!</v>
      </c>
      <c r="CV425" s="104" t="e">
        <f t="array" aca="1" ref="CV425" ca="1">OFFSET($CQ$1,MATCH(INDEX(CS:CS,SMALL(OFFSET(CT$2,0,0,COUNTIF(CS:CS,"&gt;0"),1),ROWS(CS$2:CS425)),1),CS$2:CS$502,0),1,1,1)</f>
        <v>#NUM!</v>
      </c>
      <c r="CW425" s="103" t="e">
        <f ca="1">OFFSET(CN$1,MATCH(INDEX(CS:CS,SMALL(OFFSET(CT$2,0,0,COUNTIF(CS:CS,"&gt;0"),1),ROWS(CS$2:CS425)),1),CS$2:CS$502,0),0,1,1)</f>
        <v>#NUM!</v>
      </c>
      <c r="DA425" s="91" t="str">
        <f t="shared" si="241"/>
        <v/>
      </c>
      <c r="DB425" s="99">
        <f t="shared" si="242"/>
        <v>0</v>
      </c>
      <c r="DC425" s="103">
        <f t="array" ref="DC425">DB425+(ROWS(DB$2:DB425)/1000*(DB425&lt;&gt;0))</f>
        <v>0</v>
      </c>
      <c r="DD425" s="103" t="e">
        <f t="array" ref="DD425">MATCH(SMALL(DC:DC,COUNTIF(DC:DC,0)+ROWS(DC$2:DC425)),DC:DC,0)</f>
        <v>#NUM!</v>
      </c>
      <c r="DE425" s="99">
        <f t="shared" si="243"/>
        <v>0</v>
      </c>
      <c r="DF425" s="103">
        <f t="array" ref="DF425">DE425+(ROWS(DE$2:DE425)/1000*(DE425&lt;&gt;0))</f>
        <v>0</v>
      </c>
      <c r="DG425" s="103" t="e">
        <f>MATCH(SMALL(DF:DF,COUNTIF(DF:DF,0)+ROWS(DF$2:DF425)),DF:DF,0)</f>
        <v>#NUM!</v>
      </c>
      <c r="DH425" s="104" t="e">
        <f t="array" aca="1" ref="DH425" ca="1">OFFSET($DA$1,MATCH(INDEX(DC:DC,SMALL(OFFSET(DD$2,0,0,COUNTIF(DC:DC,"&gt;0"),1),ROWS(DC$2:DC425)),1),DC$2:DC$502,0),1,1,1)</f>
        <v>#NUM!</v>
      </c>
      <c r="DI425" s="104" t="e">
        <f t="array" aca="1" ref="DI425" ca="1">OFFSET($DD$1,MATCH(INDEX(DF:DF,SMALL(OFFSET(DG$2,0,0,COUNTIF(DF:DF,"&gt;0"),1),ROWS(DF$2:DF425)),1),DF$2:DF$502,0),1,1,1)</f>
        <v>#NUM!</v>
      </c>
      <c r="DJ425" s="103" t="e">
        <f ca="1">OFFSET(DA$1,MATCH(INDEX(DF:DF,SMALL(OFFSET(DG$2,0,0,COUNTIF(DF:DF,"&gt;0"),1),ROWS(DF$2:DF425)),1),DF$2:DF$502,0),0,1,1)</f>
        <v>#NUM!</v>
      </c>
      <c r="DN425" s="91" t="str">
        <f t="shared" si="246"/>
        <v/>
      </c>
      <c r="DO425" s="99">
        <f t="shared" si="247"/>
        <v>0</v>
      </c>
      <c r="DP425" s="103">
        <f t="array" ref="DP425">DO425+(ROWS(DO$2:DO425)/1000*(DO425&lt;&gt;0))</f>
        <v>0</v>
      </c>
      <c r="DQ425" s="103" t="e">
        <f t="array" ref="DQ425">MATCH(SMALL(DP:DP,COUNTIF(DP:DP,0)+ROWS(DP$2:DP425)),DP:DP,0)</f>
        <v>#NUM!</v>
      </c>
      <c r="DR425" s="99">
        <f t="shared" si="248"/>
        <v>0</v>
      </c>
      <c r="DS425" s="103">
        <f t="array" ref="DS425">DR425+(ROWS(DR$2:DR425)/1000*(DR425&lt;&gt;0))</f>
        <v>0</v>
      </c>
      <c r="DT425" s="103" t="e">
        <f>MATCH(SMALL(DS:DS,COUNTIF(DS:DS,0)+ROWS(DS$2:DS425)),DS:DS,0)</f>
        <v>#NUM!</v>
      </c>
      <c r="DU425" s="104" t="e">
        <f t="array" aca="1" ref="DU425" ca="1">OFFSET($DN$1,MATCH(INDEX(DP:DP,SMALL(OFFSET(DQ$2,0,0,COUNTIF(DP:DP,"&gt;0"),1),ROWS(DP$2:DP425)),1),DP$2:DP$503,0),1,1,1)</f>
        <v>#NUM!</v>
      </c>
      <c r="DV425" s="104" t="e">
        <f t="array" aca="1" ref="DV425" ca="1">OFFSET($DQ$1,MATCH(INDEX(DS:DS,SMALL(OFFSET(DT$2,0,0,COUNTIF(DS:DS,"&gt;0"),1),ROWS(DS$2:DS425)),1),DS$2:DS$503,0),1,1,1)</f>
        <v>#REF!</v>
      </c>
      <c r="DW425" s="103" t="e">
        <f t="array" aca="1" ref="DW425" ca="1">OFFSET(DN$1,MATCH(INDEX(DP:DP,SMALL(OFFSET(DQ$2,0,0,COUNTIF(DP:DP,"&gt;0"),1),ROWS(DP$2:DP425)),1),DP$2:DP$503,0),0,1,1)</f>
        <v>#NUM!</v>
      </c>
      <c r="EA425" s="91" t="str">
        <f t="shared" si="216"/>
        <v/>
      </c>
      <c r="EB425" s="99">
        <f t="shared" si="217"/>
        <v>0</v>
      </c>
      <c r="EC425" s="103">
        <f t="array" ref="EC425">EB425+(ROWS(EB$2:EB425)/1000*(EB425&lt;&gt;0))</f>
        <v>0</v>
      </c>
      <c r="ED425" s="103" t="e">
        <f t="array" ref="ED425">MATCH(SMALL(EC:EC,COUNTIF(EC:EC,0)+ROWS(EC$2:EC425)),EC:EC,0)</f>
        <v>#NUM!</v>
      </c>
      <c r="EE425" s="99">
        <f t="shared" si="249"/>
        <v>0</v>
      </c>
      <c r="EF425" s="103">
        <f t="array" ref="EF425">EE425+(ROWS(EE$2:EE425)/1000*(EE425&lt;&gt;0))</f>
        <v>0</v>
      </c>
      <c r="EG425" s="103" t="e">
        <f>MATCH(SMALL(EF:EF,COUNTIF(EF:EF,0)+ROWS(EF$2:EF425)),EF:EF,0)</f>
        <v>#NUM!</v>
      </c>
      <c r="EH425" s="104" t="e">
        <f t="array" aca="1" ref="EH425" ca="1">OFFSET($EA$1,MATCH(INDEX(EC:EC,SMALL(OFFSET(ED$2,0,0,COUNTIF(EC:EC,"&gt;0"),1),ROWS(EC$2:EC425)),1),EC$2:EC$501,0),1,1,1)</f>
        <v>#NUM!</v>
      </c>
      <c r="EI425" s="104" t="e">
        <f t="array" aca="1" ref="EI425" ca="1">OFFSET($ED$1,MATCH(INDEX(EF:EF,SMALL(OFFSET(EG$2,0,0,COUNTIF(EF:EF,"&gt;0"),1),ROWS(EF$2:EF425)),1),EF$2:EF$501,0),1,1,1)</f>
        <v>#REF!</v>
      </c>
      <c r="EJ425" s="103" t="e">
        <f t="array" aca="1" ref="EJ425" ca="1">OFFSET(EA$1,MATCH(INDEX(EC:EC,SMALL(OFFSET(ED$2,0,0,COUNTIF(EC:EC,"&gt;0"),1),ROWS(EC$2:EC425)),1),EC$2:EC$501,0),0,1,1)</f>
        <v>#NUM!</v>
      </c>
      <c r="EN425" s="91" t="str">
        <f t="shared" si="218"/>
        <v/>
      </c>
      <c r="EO425" s="99">
        <f t="shared" si="219"/>
        <v>0</v>
      </c>
      <c r="EP425" s="103">
        <f t="array" ref="EP425">EO425+(ROWS(EO$2:EO425)/1000*(EO425&lt;&gt;0))</f>
        <v>0</v>
      </c>
      <c r="EQ425" s="103" t="e">
        <f t="array" ref="EQ425">MATCH(SMALL(EP:EP,COUNTIF(EP:EP,0)+ROWS(EP$2:EP425)),EP:EP,0)</f>
        <v>#NUM!</v>
      </c>
      <c r="ER425" s="99">
        <f t="shared" si="250"/>
        <v>0</v>
      </c>
      <c r="ES425" s="103">
        <f t="array" ref="ES425">ER425+(ROWS(ER$2:ER425)/1000*(ER425&lt;&gt;0))</f>
        <v>0</v>
      </c>
      <c r="ET425" s="103" t="e">
        <f>MATCH(SMALL(ES:ES,COUNTIF(ES:ES,0)+ROWS(ES$2:ES425)),ES:ES,0)</f>
        <v>#NUM!</v>
      </c>
      <c r="EU425" s="104" t="e">
        <f t="array" aca="1" ref="EU425" ca="1">OFFSET($EN$1,MATCH(INDEX(EP:EP,SMALL(OFFSET(EQ$2,0,0,COUNTIF(EP:EP,"&gt;0"),1),ROWS(EP$2:EP425)),1),EP$2:EP$501,0),1,1,1)</f>
        <v>#NUM!</v>
      </c>
      <c r="EV425" s="104" t="e">
        <f t="array" aca="1" ref="EV425" ca="1">OFFSET($EN$1,MATCH(INDEX(ES:ES,SMALL(OFFSET(ET$2,0,0,COUNTIF(ES:ES,"&gt;0"),1),ROWS(ES$2:ES425)),1),ES$2:ES$501,0),1,1,1)</f>
        <v>#REF!</v>
      </c>
      <c r="EW425" s="103" t="e">
        <f t="array" aca="1" ref="EW425" ca="1">OFFSET(EN$1,MATCH(INDEX(EP:EP,SMALL(OFFSET(EQ$2,0,0,COUNTIF(EP:EP,"&gt;0"),1),ROWS(EP$2:EP425)),1),EP$2:EP$501,0),0,1,1)</f>
        <v>#NUM!</v>
      </c>
      <c r="EX425" s="91"/>
      <c r="EY425" s="91"/>
      <c r="EZ425" s="91"/>
      <c r="FA425" s="103" t="str">
        <f t="shared" si="244"/>
        <v/>
      </c>
      <c r="FB425" s="103">
        <f t="shared" si="245"/>
        <v>0</v>
      </c>
      <c r="FC425" s="103">
        <f>FB425+(ROWS(FB$2:FB425)/1000*(FB425&lt;&gt;0))</f>
        <v>0</v>
      </c>
      <c r="FD425" s="103" t="e">
        <f>MATCH(SMALL(FC:FC,COUNTIF(FC:FC,0)+ROWS(FC$2:FC425)),FC:FC,0)</f>
        <v>#NUM!</v>
      </c>
      <c r="FE425" s="99">
        <f t="shared" si="251"/>
        <v>0</v>
      </c>
      <c r="FF425" s="103">
        <f>FE425+(ROWS(FE$2:FE425)/1000*(FE425&lt;&gt;0))</f>
        <v>0</v>
      </c>
      <c r="FG425" s="103" t="e">
        <f>MATCH(SMALL(FF:FF,COUNTIF(FF:FF,0)+ROWS(FF$2:FF425)),FF:FF,0)</f>
        <v>#NUM!</v>
      </c>
      <c r="FH425" s="104" t="e">
        <f ca="1">OFFSET($FA$1,MATCH(INDEX(FC:FC,SMALL(OFFSET(FD$2,0,0,COUNTIF(FC:FC,"&gt;0"),1),ROWS(FC$2:FC425)),1),FC$2:FC$502,0),1,1,1)</f>
        <v>#NUM!</v>
      </c>
      <c r="FI425" s="104" t="e">
        <f ca="1">OFFSET($FA$1,MATCH(INDEX(FF:FF,SMALL(OFFSET(FG$2,0,0,COUNTIF(FF:FF,"&gt;0"),1),ROWS(FF$2:FF425)),1),FF$2:FF$502,0),1,1,1)</f>
        <v>#REF!</v>
      </c>
      <c r="FJ425" s="103" t="e">
        <f ca="1">OFFSET(FA$1,MATCH(INDEX(FC:FC,SMALL(OFFSET(FD$2,0,0,COUNTIF(FC:FC,"&gt;0"),1),ROWS(FC$2:FC425)),1),FC$2:FC$502,0),0,1,1)</f>
        <v>#NUM!</v>
      </c>
    </row>
    <row r="426" spans="3:166">
      <c r="C426" s="91">
        <v>425</v>
      </c>
      <c r="D426" s="99">
        <f>IF(OR(Layout!L439 = "P"), Layout!V439, 0)</f>
        <v>0</v>
      </c>
      <c r="E426" s="99">
        <f t="array" ref="E426">IF(OR(Layout!L439 = "P", Layout!L439 = "A"), Layout!W439, 0)</f>
        <v>0</v>
      </c>
      <c r="F426" s="99">
        <f>IF(OR(Layout!L439 = "P", Layout!L439 = "A"), Layout!I439, 0)</f>
        <v>0</v>
      </c>
      <c r="G426" s="91" t="str">
        <f t="array" ref="G426">IF(OR(Layout!L439 = "P", Layout!L439 = "A"), Layout!G439, "")</f>
        <v/>
      </c>
      <c r="H426" s="91" t="str">
        <f>IF(Layout!G439 &gt; 0, Layout!G439, "")</f>
        <v/>
      </c>
      <c r="I426" s="102">
        <f>IF(Layout!Y439 &gt; 0, Layout!Y439, 0)</f>
        <v>0</v>
      </c>
      <c r="J426" s="92">
        <f t="array" ref="J426">IF(Layout!AA439 &gt; 0, Layout!AA439, 0)</f>
        <v>0</v>
      </c>
      <c r="K426" s="92">
        <f>IF(Layout!K439 &gt; 0, Layout!K439, 0)</f>
        <v>0</v>
      </c>
      <c r="L426" s="98"/>
      <c r="N426" s="91" t="str">
        <f t="shared" si="220"/>
        <v/>
      </c>
      <c r="O426" s="99">
        <f t="shared" si="221"/>
        <v>0</v>
      </c>
      <c r="P426" s="103">
        <f t="array" ref="P426">O426+(ROWS(O$2:O426)/1000*(O426&lt;&gt;0))</f>
        <v>0</v>
      </c>
      <c r="Q426" s="103" t="e">
        <f t="array" ref="Q426">MATCH(SMALL(P:P,COUNTIF(P:P,0)+ROWS(P$2:P426)),P:P,0)</f>
        <v>#NUM!</v>
      </c>
      <c r="R426" s="99">
        <f t="shared" si="222"/>
        <v>0</v>
      </c>
      <c r="S426" s="103">
        <f t="array" ref="S426">R426+(ROWS(R$2:R426)/1000*(R426&lt;&gt;0))</f>
        <v>0</v>
      </c>
      <c r="T426" s="103" t="e">
        <f>MATCH(SMALL(S:S,COUNTIF(S:S,0)+ROWS(S$2:S426)),S:S,0)</f>
        <v>#NUM!</v>
      </c>
      <c r="U426" s="104" t="e">
        <f t="array" aca="1" ref="U426" ca="1">OFFSET($N$1,MATCH(INDEX(P:P,SMALL(OFFSET(Q$2,0,0,COUNTIF(P:P,"&gt;0"),1),ROWS(P$2:P426)),1),P$2:P$502,0),1,1,1)</f>
        <v>#NUM!</v>
      </c>
      <c r="V426" s="104" t="e">
        <f t="array" aca="1" ref="V426" ca="1">OFFSET($Q$1,MATCH(INDEX(S:S,SMALL(OFFSET(T$2,0,0,COUNTIF(S:S,"&gt;0"),1),ROWS(S$2:S426)),1),S$2:S$502,0),1,1,1)</f>
        <v>#NUM!</v>
      </c>
      <c r="W426" s="103" t="e">
        <f ca="1">OFFSET(N$1,MATCH(INDEX(S:S,SMALL(OFFSET(T$2,0,0,COUNTIF(S:S,"&gt;0"),1),ROWS(S$2:S426)),1),S$2:S$502,0),0,1,1)</f>
        <v>#NUM!</v>
      </c>
      <c r="AA426" s="91" t="str">
        <f t="shared" si="223"/>
        <v/>
      </c>
      <c r="AB426" s="99">
        <f t="shared" si="224"/>
        <v>0</v>
      </c>
      <c r="AC426" s="103">
        <f t="array" ref="AC426">AB426+(ROWS(AB$2:AB426)/1000*(AB426&lt;&gt;0))</f>
        <v>0</v>
      </c>
      <c r="AD426" s="103" t="e">
        <f t="array" ref="AD426">MATCH(SMALL(AC:AC,COUNTIF(AC:AC,0)+ROWS(AC$2:AC426)),AC:AC,0)</f>
        <v>#NUM!</v>
      </c>
      <c r="AE426" s="99">
        <f t="shared" si="225"/>
        <v>0</v>
      </c>
      <c r="AF426" s="103">
        <f t="array" ref="AF426">AE426+(ROWS(AE$2:AE426)/1000*(AE426&lt;&gt;0))</f>
        <v>0</v>
      </c>
      <c r="AG426" s="103" t="e">
        <f>MATCH(SMALL(AF:AF,COUNTIF(AF:AF,0)+ROWS(AF$2:AF426)),AF:AF,0)</f>
        <v>#NUM!</v>
      </c>
      <c r="AH426" s="104" t="e">
        <f ca="1">OFFSET($AA$1,MATCH(INDEX(AC:AC,SMALL(OFFSET(AD$2,0,0,COUNTIF(AC:AC,"&gt;0"),1),ROWS(AC$2:AC426)),1),AC$2:AC$502,0),1,1,1)</f>
        <v>#NUM!</v>
      </c>
      <c r="AI426" s="104" t="e">
        <f ca="1">OFFSET($AD$1,MATCH(INDEX(AF:AF,SMALL(OFFSET(AG$2,0,0,COUNTIF(AF:AF,"&gt;0"),1),ROWS(AF$2:AF426)),1),AF$2:AF$502,0),1,1,1)</f>
        <v>#NUM!</v>
      </c>
      <c r="AJ426" s="103" t="e">
        <f ca="1">OFFSET(AA$1,MATCH(INDEX(AF:AF,SMALL(OFFSET(AG$2,0,0,COUNTIF(AF:AF,"&gt;0"),1),ROWS(AF$2:AF426)),1),AF$2:AF$502,0),0,1,1)</f>
        <v>#NUM!</v>
      </c>
      <c r="AN426" s="91" t="str">
        <f t="shared" si="226"/>
        <v/>
      </c>
      <c r="AO426" s="99">
        <f t="shared" si="227"/>
        <v>0</v>
      </c>
      <c r="AP426" s="103">
        <f t="array" ref="AP426">AO426+(ROWS(AO$2:AO426)/1000*(AO426&lt;&gt;0))</f>
        <v>0</v>
      </c>
      <c r="AQ426" s="103" t="e">
        <f t="array" ref="AQ426">MATCH(SMALL(AP:AP,COUNTIF(AP:AP,0)+ROWS(AP$2:AP426)),AP:AP,0)</f>
        <v>#NUM!</v>
      </c>
      <c r="AR426" s="99">
        <f t="shared" si="228"/>
        <v>0</v>
      </c>
      <c r="AS426" s="103">
        <f t="array" ref="AS426">AR426+(ROWS(AR$2:AR426)/1000*(AR426&lt;&gt;0))</f>
        <v>0</v>
      </c>
      <c r="AT426" s="103" t="e">
        <f>MATCH(SMALL(AS:AS,COUNTIF(AS:AS,0)+ROWS(AS$2:AS426)),AS:AS,0)</f>
        <v>#NUM!</v>
      </c>
      <c r="AU426" s="104" t="e">
        <f ca="1">OFFSET($AN$1,MATCH(INDEX(AP:AP,SMALL(OFFSET(AQ$2,0,0,COUNTIF(AP:AP,"&gt;0"),1),ROWS(AP$2:AP426)),1),AP$2:AP$502,0),1,1,1)</f>
        <v>#NUM!</v>
      </c>
      <c r="AV426" s="104" t="e">
        <f ca="1">OFFSET($AQ$1,MATCH(INDEX(AS:AS,SMALL(OFFSET(AT$2,0,0,COUNTIF(AS:AS,"&gt;0"),1),ROWS(AS$2:AS426)),1),AS$2:AS$502,0),1,1,1)</f>
        <v>#NUM!</v>
      </c>
      <c r="AW426" s="103" t="e">
        <f ca="1">OFFSET(AN$1,MATCH(INDEX(AS:AS,SMALL(OFFSET(AT$2,0,0,COUNTIF(AS:AS,"&gt;0"),1),ROWS(AS$2:AS426)),1),AS$2:AS$502,0),0,1,1)</f>
        <v>#NUM!</v>
      </c>
      <c r="BA426" s="91" t="str">
        <f t="shared" si="229"/>
        <v/>
      </c>
      <c r="BB426" s="99">
        <f t="shared" si="230"/>
        <v>0</v>
      </c>
      <c r="BC426" s="103">
        <f t="array" ref="BC426">BB426+(ROWS(BB$2:BB426)/1000*(BB426&lt;&gt;0))</f>
        <v>0</v>
      </c>
      <c r="BD426" s="103" t="e">
        <f t="array" ref="BD426">MATCH(SMALL(BC:BC,COUNTIF(BC:BC,0)+ROWS(BC$2:BC426)),BC:BC,0)</f>
        <v>#NUM!</v>
      </c>
      <c r="BE426" s="99">
        <f t="shared" si="231"/>
        <v>0</v>
      </c>
      <c r="BF426" s="103">
        <f t="array" ref="BF426">BE426+(ROWS(BE$2:BE426)/1000*(BE426&lt;&gt;0))</f>
        <v>0</v>
      </c>
      <c r="BG426" s="103" t="e">
        <f>MATCH(SMALL(BF:BF,COUNTIF(BF:BF,0)+ROWS(BF$2:BF426)),BF:BF,0)</f>
        <v>#NUM!</v>
      </c>
      <c r="BH426" s="104" t="e">
        <f ca="1">OFFSET($BA$1,MATCH(INDEX(BC:BC,SMALL(OFFSET(BD$2,0,0,COUNTIF(BC:BC,"&gt;0"),1),ROWS(BC$2:BC426)),1),BC$2:BC$502,0),1,1,1)</f>
        <v>#NUM!</v>
      </c>
      <c r="BI426" s="104" t="e">
        <f ca="1">OFFSET($BD$1,MATCH(INDEX(BF:BF,SMALL(OFFSET(BG$2,0,0,COUNTIF(BF:BF,"&gt;0"),1),ROWS(BF$2:BF426)),1),BF$2:BF$502,0),1,1,1)</f>
        <v>#NUM!</v>
      </c>
      <c r="BJ426" s="103" t="e">
        <f ca="1">OFFSET(BA$1,MATCH(INDEX(BF:BF,SMALL(OFFSET(BG$2,0,0,COUNTIF(BF:BF,"&gt;0"),1),ROWS(BF$2:BF426)),1),BF$2:BF$502,0),0,1,1)</f>
        <v>#NUM!</v>
      </c>
      <c r="BN426" s="91" t="str">
        <f t="shared" si="232"/>
        <v/>
      </c>
      <c r="BO426" s="99">
        <f t="shared" si="233"/>
        <v>0</v>
      </c>
      <c r="BP426" s="103">
        <f t="array" ref="BP426">BO426+(ROWS(BO$2:BO426)/1000*(BO426&lt;&gt;0))</f>
        <v>0</v>
      </c>
      <c r="BQ426" s="103" t="e">
        <f t="array" ref="BQ426">MATCH(SMALL(BP:BP,COUNTIF(BP:BP,0)+ROWS(BP$2:BP426)),BP:BP,0)</f>
        <v>#NUM!</v>
      </c>
      <c r="BR426" s="99">
        <f t="shared" si="234"/>
        <v>0</v>
      </c>
      <c r="BS426" s="103">
        <f t="array" ref="BS426">BR426+(ROWS(BR$2:BR426)/1000*(BR426&lt;&gt;0))</f>
        <v>0</v>
      </c>
      <c r="BT426" s="103" t="e">
        <f>MATCH(SMALL(BS:BS,COUNTIF(BS:BS,0)+ROWS(BS$2:BS426)),BS:BS,0)</f>
        <v>#NUM!</v>
      </c>
      <c r="BU426" s="104" t="e">
        <f ca="1">OFFSET($BN$1,MATCH(INDEX(BP:BP,SMALL(OFFSET(BQ$2,0,0,COUNTIF(BP:BP,"&gt;0"),1),ROWS(BP$2:BP426)),1),BP$2:BP$502,0),1,1,1)</f>
        <v>#NUM!</v>
      </c>
      <c r="BV426" s="104" t="e">
        <f ca="1">OFFSET($BQ$1,MATCH(INDEX(BS:BS,SMALL(OFFSET(BT$2,0,0,COUNTIF(BS:BS,"&gt;0"),1),ROWS(BS$2:BS426)),1),BS$2:BS$502,0),1,1,1)</f>
        <v>#NUM!</v>
      </c>
      <c r="BW426" s="103" t="e">
        <f ca="1">OFFSET(BN$1,MATCH(INDEX(BS:BS,SMALL(OFFSET(BT$2,0,0,COUNTIF(BS:BS,"&gt;0"),1),ROWS(BS$2:BS426)),1),BS$2:BS$502,0),0,1,1)</f>
        <v>#NUM!</v>
      </c>
      <c r="CA426" s="91" t="str">
        <f t="shared" si="235"/>
        <v/>
      </c>
      <c r="CB426" s="99">
        <f t="shared" si="236"/>
        <v>0</v>
      </c>
      <c r="CC426" s="103">
        <f t="array" ref="CC426">CB426+(ROWS(CB$2:CB426)/1000*(CB426&lt;&gt;0))</f>
        <v>0</v>
      </c>
      <c r="CD426" s="103" t="e">
        <f t="array" ref="CD426">MATCH(SMALL(CC:CC,COUNTIF(CC:CC,0)+ROWS(CC$2:CC426)),CC:CC,0)</f>
        <v>#NUM!</v>
      </c>
      <c r="CE426" s="99">
        <f t="shared" si="237"/>
        <v>0</v>
      </c>
      <c r="CF426" s="103">
        <f t="array" ref="CF426">CE426+(ROWS(CE$2:CE426)/1000*(CE426&lt;&gt;0))</f>
        <v>0</v>
      </c>
      <c r="CG426" s="103" t="e">
        <f>MATCH(SMALL(CF:CF,COUNTIF(CF:CF,0)+ROWS(CF$2:CF426)),CF:CF,0)</f>
        <v>#NUM!</v>
      </c>
      <c r="CH426" s="104" t="e">
        <f ca="1">OFFSET($CA$1,MATCH(INDEX(CC:CC,SMALL(OFFSET(CD$2,0,0,COUNTIF(CC:CC,"&gt;0"),1),ROWS(CC$2:CC426)),1),CC$2:CC$502,0),1,1,1)</f>
        <v>#NUM!</v>
      </c>
      <c r="CI426" s="104" t="e">
        <f t="array" aca="1" ref="CI426" ca="1">OFFSET($CD$1,MATCH(INDEX(CF:CF,SMALL(OFFSET(CG$2,0,0,COUNTIF(CF:CF,"&gt;0"),1),ROWS(CF$2:CF426)),1),CF$2:CF$502,0),1,1,1)</f>
        <v>#NUM!</v>
      </c>
      <c r="CJ426" s="103" t="e">
        <f ca="1">OFFSET(CA$1,MATCH(INDEX(CF:CF,SMALL(OFFSET(CG$2,0,0,COUNTIF(CF:CF,"&gt;0"),1),ROWS(CF$2:CF426)),1),CF$2:CF$502,0),0,1,1)</f>
        <v>#NUM!</v>
      </c>
      <c r="CN426" s="91" t="str">
        <f t="shared" si="238"/>
        <v/>
      </c>
      <c r="CO426" s="99">
        <f t="shared" si="239"/>
        <v>0</v>
      </c>
      <c r="CP426" s="103">
        <f t="array" ref="CP426">CO426+(ROWS(CO$2:CO426)/1000*(CO426&lt;&gt;0))</f>
        <v>0</v>
      </c>
      <c r="CQ426" s="103" t="e">
        <f t="array" ref="CQ426">MATCH(SMALL(CP:CP,COUNTIF(CP:CP,0)+ROWS(CP$2:CP426)),CP:CP,0)</f>
        <v>#NUM!</v>
      </c>
      <c r="CR426" s="99">
        <f t="shared" si="240"/>
        <v>0</v>
      </c>
      <c r="CS426" s="103">
        <f t="array" ref="CS426">CR426+(ROWS(CR$2:CR426)/1000*(CR426&lt;&gt;0))</f>
        <v>0</v>
      </c>
      <c r="CT426" s="103" t="e">
        <f>MATCH(SMALL(CS:CS,COUNTIF(CS:CS,0)+ROWS(CS$2:CS426)),CS:CS,0)</f>
        <v>#NUM!</v>
      </c>
      <c r="CU426" s="104" t="e">
        <f t="array" aca="1" ref="CU426" ca="1">OFFSET($CN$1,MATCH(INDEX(CP:CP,SMALL(OFFSET(CQ$2,0,0,COUNTIF(CP:CP,"&gt;0"),1),ROWS(CP$2:CP426)),1),CP$2:CP$502,0),1,1,1)</f>
        <v>#NUM!</v>
      </c>
      <c r="CV426" s="104" t="e">
        <f t="array" aca="1" ref="CV426" ca="1">OFFSET($CQ$1,MATCH(INDEX(CS:CS,SMALL(OFFSET(CT$2,0,0,COUNTIF(CS:CS,"&gt;0"),1),ROWS(CS$2:CS426)),1),CS$2:CS$502,0),1,1,1)</f>
        <v>#NUM!</v>
      </c>
      <c r="CW426" s="103" t="e">
        <f ca="1">OFFSET(CN$1,MATCH(INDEX(CS:CS,SMALL(OFFSET(CT$2,0,0,COUNTIF(CS:CS,"&gt;0"),1),ROWS(CS$2:CS426)),1),CS$2:CS$502,0),0,1,1)</f>
        <v>#NUM!</v>
      </c>
      <c r="DA426" s="91" t="str">
        <f t="shared" si="241"/>
        <v/>
      </c>
      <c r="DB426" s="99">
        <f t="shared" si="242"/>
        <v>0</v>
      </c>
      <c r="DC426" s="103">
        <f t="array" ref="DC426">DB426+(ROWS(DB$2:DB426)/1000*(DB426&lt;&gt;0))</f>
        <v>0</v>
      </c>
      <c r="DD426" s="103" t="e">
        <f t="array" ref="DD426">MATCH(SMALL(DC:DC,COUNTIF(DC:DC,0)+ROWS(DC$2:DC426)),DC:DC,0)</f>
        <v>#NUM!</v>
      </c>
      <c r="DE426" s="99">
        <f t="shared" si="243"/>
        <v>0</v>
      </c>
      <c r="DF426" s="103">
        <f t="array" ref="DF426">DE426+(ROWS(DE$2:DE426)/1000*(DE426&lt;&gt;0))</f>
        <v>0</v>
      </c>
      <c r="DG426" s="103" t="e">
        <f>MATCH(SMALL(DF:DF,COUNTIF(DF:DF,0)+ROWS(DF$2:DF426)),DF:DF,0)</f>
        <v>#NUM!</v>
      </c>
      <c r="DH426" s="104" t="e">
        <f t="array" aca="1" ref="DH426" ca="1">OFFSET($DA$1,MATCH(INDEX(DC:DC,SMALL(OFFSET(DD$2,0,0,COUNTIF(DC:DC,"&gt;0"),1),ROWS(DC$2:DC426)),1),DC$2:DC$502,0),1,1,1)</f>
        <v>#NUM!</v>
      </c>
      <c r="DI426" s="104" t="e">
        <f t="array" aca="1" ref="DI426" ca="1">OFFSET($DD$1,MATCH(INDEX(DF:DF,SMALL(OFFSET(DG$2,0,0,COUNTIF(DF:DF,"&gt;0"),1),ROWS(DF$2:DF426)),1),DF$2:DF$502,0),1,1,1)</f>
        <v>#NUM!</v>
      </c>
      <c r="DJ426" s="103" t="e">
        <f ca="1">OFFSET(DA$1,MATCH(INDEX(DF:DF,SMALL(OFFSET(DG$2,0,0,COUNTIF(DF:DF,"&gt;0"),1),ROWS(DF$2:DF426)),1),DF$2:DF$502,0),0,1,1)</f>
        <v>#NUM!</v>
      </c>
      <c r="DN426" s="91" t="str">
        <f t="shared" si="246"/>
        <v/>
      </c>
      <c r="DO426" s="99">
        <f t="shared" si="247"/>
        <v>0</v>
      </c>
      <c r="DP426" s="103">
        <f t="array" ref="DP426">DO426+(ROWS(DO$2:DO426)/1000*(DO426&lt;&gt;0))</f>
        <v>0</v>
      </c>
      <c r="DQ426" s="103" t="e">
        <f t="array" ref="DQ426">MATCH(SMALL(DP:DP,COUNTIF(DP:DP,0)+ROWS(DP$2:DP426)),DP:DP,0)</f>
        <v>#NUM!</v>
      </c>
      <c r="DR426" s="99">
        <f t="shared" si="248"/>
        <v>0</v>
      </c>
      <c r="DS426" s="103">
        <f t="array" ref="DS426">DR426+(ROWS(DR$2:DR426)/1000*(DR426&lt;&gt;0))</f>
        <v>0</v>
      </c>
      <c r="DT426" s="103" t="e">
        <f>MATCH(SMALL(DS:DS,COUNTIF(DS:DS,0)+ROWS(DS$2:DS426)),DS:DS,0)</f>
        <v>#NUM!</v>
      </c>
      <c r="DU426" s="104" t="e">
        <f t="array" aca="1" ref="DU426" ca="1">OFFSET($DN$1,MATCH(INDEX(DP:DP,SMALL(OFFSET(DQ$2,0,0,COUNTIF(DP:DP,"&gt;0"),1),ROWS(DP$2:DP426)),1),DP$2:DP$503,0),1,1,1)</f>
        <v>#NUM!</v>
      </c>
      <c r="DV426" s="104" t="e">
        <f t="array" aca="1" ref="DV426" ca="1">OFFSET($DQ$1,MATCH(INDEX(DS:DS,SMALL(OFFSET(DT$2,0,0,COUNTIF(DS:DS,"&gt;0"),1),ROWS(DS$2:DS426)),1),DS$2:DS$503,0),1,1,1)</f>
        <v>#REF!</v>
      </c>
      <c r="DW426" s="103" t="e">
        <f t="array" aca="1" ref="DW426" ca="1">OFFSET(DN$1,MATCH(INDEX(DP:DP,SMALL(OFFSET(DQ$2,0,0,COUNTIF(DP:DP,"&gt;0"),1),ROWS(DP$2:DP426)),1),DP$2:DP$503,0),0,1,1)</f>
        <v>#NUM!</v>
      </c>
      <c r="EA426" s="91" t="str">
        <f t="shared" si="216"/>
        <v/>
      </c>
      <c r="EB426" s="99">
        <f t="shared" si="217"/>
        <v>0</v>
      </c>
      <c r="EC426" s="103">
        <f t="array" ref="EC426">EB426+(ROWS(EB$2:EB426)/1000*(EB426&lt;&gt;0))</f>
        <v>0</v>
      </c>
      <c r="ED426" s="103" t="e">
        <f t="array" ref="ED426">MATCH(SMALL(EC:EC,COUNTIF(EC:EC,0)+ROWS(EC$2:EC426)),EC:EC,0)</f>
        <v>#NUM!</v>
      </c>
      <c r="EE426" s="99">
        <f t="shared" si="249"/>
        <v>0</v>
      </c>
      <c r="EF426" s="103">
        <f t="array" ref="EF426">EE426+(ROWS(EE$2:EE426)/1000*(EE426&lt;&gt;0))</f>
        <v>0</v>
      </c>
      <c r="EG426" s="103" t="e">
        <f>MATCH(SMALL(EF:EF,COUNTIF(EF:EF,0)+ROWS(EF$2:EF426)),EF:EF,0)</f>
        <v>#NUM!</v>
      </c>
      <c r="EH426" s="104" t="e">
        <f t="array" aca="1" ref="EH426" ca="1">OFFSET($EA$1,MATCH(INDEX(EC:EC,SMALL(OFFSET(ED$2,0,0,COUNTIF(EC:EC,"&gt;0"),1),ROWS(EC$2:EC426)),1),EC$2:EC$501,0),1,1,1)</f>
        <v>#NUM!</v>
      </c>
      <c r="EI426" s="104" t="e">
        <f t="array" aca="1" ref="EI426" ca="1">OFFSET($ED$1,MATCH(INDEX(EF:EF,SMALL(OFFSET(EG$2,0,0,COUNTIF(EF:EF,"&gt;0"),1),ROWS(EF$2:EF426)),1),EF$2:EF$501,0),1,1,1)</f>
        <v>#REF!</v>
      </c>
      <c r="EJ426" s="103" t="e">
        <f t="array" aca="1" ref="EJ426" ca="1">OFFSET(EA$1,MATCH(INDEX(EC:EC,SMALL(OFFSET(ED$2,0,0,COUNTIF(EC:EC,"&gt;0"),1),ROWS(EC$2:EC426)),1),EC$2:EC$501,0),0,1,1)</f>
        <v>#NUM!</v>
      </c>
      <c r="EN426" s="91" t="str">
        <f t="shared" si="218"/>
        <v/>
      </c>
      <c r="EO426" s="99">
        <f t="shared" si="219"/>
        <v>0</v>
      </c>
      <c r="EP426" s="103">
        <f t="array" ref="EP426">EO426+(ROWS(EO$2:EO426)/1000*(EO426&lt;&gt;0))</f>
        <v>0</v>
      </c>
      <c r="EQ426" s="103" t="e">
        <f t="array" ref="EQ426">MATCH(SMALL(EP:EP,COUNTIF(EP:EP,0)+ROWS(EP$2:EP426)),EP:EP,0)</f>
        <v>#NUM!</v>
      </c>
      <c r="ER426" s="99">
        <f t="shared" si="250"/>
        <v>0</v>
      </c>
      <c r="ES426" s="103">
        <f t="array" ref="ES426">ER426+(ROWS(ER$2:ER426)/1000*(ER426&lt;&gt;0))</f>
        <v>0</v>
      </c>
      <c r="ET426" s="103" t="e">
        <f>MATCH(SMALL(ES:ES,COUNTIF(ES:ES,0)+ROWS(ES$2:ES426)),ES:ES,0)</f>
        <v>#NUM!</v>
      </c>
      <c r="EU426" s="104" t="e">
        <f t="array" aca="1" ref="EU426" ca="1">OFFSET($EN$1,MATCH(INDEX(EP:EP,SMALL(OFFSET(EQ$2,0,0,COUNTIF(EP:EP,"&gt;0"),1),ROWS(EP$2:EP426)),1),EP$2:EP$501,0),1,1,1)</f>
        <v>#NUM!</v>
      </c>
      <c r="EV426" s="104" t="e">
        <f t="array" aca="1" ref="EV426" ca="1">OFFSET($EN$1,MATCH(INDEX(ES:ES,SMALL(OFFSET(ET$2,0,0,COUNTIF(ES:ES,"&gt;0"),1),ROWS(ES$2:ES426)),1),ES$2:ES$501,0),1,1,1)</f>
        <v>#REF!</v>
      </c>
      <c r="EW426" s="103" t="e">
        <f t="array" aca="1" ref="EW426" ca="1">OFFSET(EN$1,MATCH(INDEX(EP:EP,SMALL(OFFSET(EQ$2,0,0,COUNTIF(EP:EP,"&gt;0"),1),ROWS(EP$2:EP426)),1),EP$2:EP$501,0),0,1,1)</f>
        <v>#NUM!</v>
      </c>
      <c r="EX426" s="91"/>
      <c r="EY426" s="91"/>
      <c r="EZ426" s="91"/>
      <c r="FA426" s="103" t="str">
        <f t="shared" si="244"/>
        <v/>
      </c>
      <c r="FB426" s="103">
        <f t="shared" si="245"/>
        <v>0</v>
      </c>
      <c r="FC426" s="103">
        <f>FB426+(ROWS(FB$2:FB426)/1000*(FB426&lt;&gt;0))</f>
        <v>0</v>
      </c>
      <c r="FD426" s="103" t="e">
        <f>MATCH(SMALL(FC:FC,COUNTIF(FC:FC,0)+ROWS(FC$2:FC426)),FC:FC,0)</f>
        <v>#NUM!</v>
      </c>
      <c r="FE426" s="99">
        <f t="shared" si="251"/>
        <v>0</v>
      </c>
      <c r="FF426" s="103">
        <f>FE426+(ROWS(FE$2:FE426)/1000*(FE426&lt;&gt;0))</f>
        <v>0</v>
      </c>
      <c r="FG426" s="103" t="e">
        <f>MATCH(SMALL(FF:FF,COUNTIF(FF:FF,0)+ROWS(FF$2:FF426)),FF:FF,0)</f>
        <v>#NUM!</v>
      </c>
      <c r="FH426" s="104" t="e">
        <f ca="1">OFFSET($FA$1,MATCH(INDEX(FC:FC,SMALL(OFFSET(FD$2,0,0,COUNTIF(FC:FC,"&gt;0"),1),ROWS(FC$2:FC426)),1),FC$2:FC$502,0),1,1,1)</f>
        <v>#NUM!</v>
      </c>
      <c r="FI426" s="98" t="e">
        <f ca="1">OFFSET($FA$1,MATCH(INDEX(FF:FF,SMALL(OFFSET(FG$2,0,0,COUNTIF(FF:FF,"&gt;0"),1),ROWS(FF$2:FF426)),1),FF$2:FF$502,0),1,1,1)</f>
        <v>#REF!</v>
      </c>
      <c r="FJ426" s="103" t="e">
        <f ca="1">OFFSET(FA$1,MATCH(INDEX(FC:FC,SMALL(OFFSET(FD$2,0,0,COUNTIF(FC:FC,"&gt;0"),1),ROWS(FC$2:FC426)),1),FC$2:FC$502,0),0,1,1)</f>
        <v>#NUM!</v>
      </c>
    </row>
    <row r="427" spans="3:166">
      <c r="C427" s="91">
        <v>426</v>
      </c>
      <c r="D427" s="99">
        <f>IF(OR(Layout!L440 = "P"), Layout!V440, 0)</f>
        <v>0</v>
      </c>
      <c r="E427" s="99">
        <f t="array" ref="E427">IF(OR(Layout!L440 = "P", Layout!L440 = "A"), Layout!W440, 0)</f>
        <v>0</v>
      </c>
      <c r="F427" s="99">
        <f>IF(OR(Layout!L440 = "P", Layout!L440 = "A"), Layout!I440, 0)</f>
        <v>0</v>
      </c>
      <c r="G427" s="91" t="str">
        <f t="array" ref="G427">IF(OR(Layout!L440 = "P", Layout!L440 = "A"), Layout!G440, "")</f>
        <v/>
      </c>
      <c r="H427" s="91" t="str">
        <f>IF(Layout!G440 &gt; 0, Layout!G440, "")</f>
        <v/>
      </c>
      <c r="I427" s="102">
        <f>IF(Layout!Y440 &gt; 0, Layout!Y440, 0)</f>
        <v>0</v>
      </c>
      <c r="J427" s="92">
        <f t="array" ref="J427">IF(Layout!AA440 &gt; 0, Layout!AA440, 0)</f>
        <v>0</v>
      </c>
      <c r="K427" s="92">
        <f>IF(Layout!K440 &gt; 0, Layout!K440, 0)</f>
        <v>0</v>
      </c>
      <c r="L427" s="98"/>
      <c r="N427" s="91" t="str">
        <f t="shared" si="220"/>
        <v/>
      </c>
      <c r="O427" s="99">
        <f t="shared" si="221"/>
        <v>0</v>
      </c>
      <c r="P427" s="103">
        <f t="array" ref="P427">O427+(ROWS(O$2:O427)/1000*(O427&lt;&gt;0))</f>
        <v>0</v>
      </c>
      <c r="Q427" s="103" t="e">
        <f t="array" ref="Q427">MATCH(SMALL(P:P,COUNTIF(P:P,0)+ROWS(P$2:P427)),P:P,0)</f>
        <v>#NUM!</v>
      </c>
      <c r="R427" s="99">
        <f t="shared" si="222"/>
        <v>0</v>
      </c>
      <c r="S427" s="103">
        <f t="array" ref="S427">R427+(ROWS(R$2:R427)/1000*(R427&lt;&gt;0))</f>
        <v>0</v>
      </c>
      <c r="T427" s="103" t="e">
        <f>MATCH(SMALL(S:S,COUNTIF(S:S,0)+ROWS(S$2:S427)),S:S,0)</f>
        <v>#NUM!</v>
      </c>
      <c r="U427" s="104" t="e">
        <f t="array" aca="1" ref="U427" ca="1">OFFSET($N$1,MATCH(INDEX(P:P,SMALL(OFFSET(Q$2,0,0,COUNTIF(P:P,"&gt;0"),1),ROWS(P$2:P427)),1),P$2:P$502,0),1,1,1)</f>
        <v>#NUM!</v>
      </c>
      <c r="V427" s="104" t="e">
        <f t="array" aca="1" ref="V427" ca="1">OFFSET($Q$1,MATCH(INDEX(S:S,SMALL(OFFSET(T$2,0,0,COUNTIF(S:S,"&gt;0"),1),ROWS(S$2:S427)),1),S$2:S$502,0),1,1,1)</f>
        <v>#NUM!</v>
      </c>
      <c r="W427" s="103" t="e">
        <f ca="1">OFFSET(N$1,MATCH(INDEX(S:S,SMALL(OFFSET(T$2,0,0,COUNTIF(S:S,"&gt;0"),1),ROWS(S$2:S427)),1),S$2:S$502,0),0,1,1)</f>
        <v>#NUM!</v>
      </c>
      <c r="AA427" s="91" t="str">
        <f t="shared" si="223"/>
        <v/>
      </c>
      <c r="AB427" s="99">
        <f t="shared" si="224"/>
        <v>0</v>
      </c>
      <c r="AC427" s="103">
        <f t="array" ref="AC427">AB427+(ROWS(AB$2:AB427)/1000*(AB427&lt;&gt;0))</f>
        <v>0</v>
      </c>
      <c r="AD427" s="103" t="e">
        <f t="array" ref="AD427">MATCH(SMALL(AC:AC,COUNTIF(AC:AC,0)+ROWS(AC$2:AC427)),AC:AC,0)</f>
        <v>#NUM!</v>
      </c>
      <c r="AE427" s="99">
        <f t="shared" si="225"/>
        <v>0</v>
      </c>
      <c r="AF427" s="103">
        <f t="array" ref="AF427">AE427+(ROWS(AE$2:AE427)/1000*(AE427&lt;&gt;0))</f>
        <v>0</v>
      </c>
      <c r="AG427" s="103" t="e">
        <f>MATCH(SMALL(AF:AF,COUNTIF(AF:AF,0)+ROWS(AF$2:AF427)),AF:AF,0)</f>
        <v>#NUM!</v>
      </c>
      <c r="AH427" s="104" t="e">
        <f ca="1">OFFSET($AA$1,MATCH(INDEX(AC:AC,SMALL(OFFSET(AD$2,0,0,COUNTIF(AC:AC,"&gt;0"),1),ROWS(AC$2:AC427)),1),AC$2:AC$502,0),1,1,1)</f>
        <v>#NUM!</v>
      </c>
      <c r="AI427" s="104" t="e">
        <f ca="1">OFFSET($AD$1,MATCH(INDEX(AF:AF,SMALL(OFFSET(AG$2,0,0,COUNTIF(AF:AF,"&gt;0"),1),ROWS(AF$2:AF427)),1),AF$2:AF$502,0),1,1,1)</f>
        <v>#NUM!</v>
      </c>
      <c r="AJ427" s="103" t="e">
        <f ca="1">OFFSET(AA$1,MATCH(INDEX(AF:AF,SMALL(OFFSET(AG$2,0,0,COUNTIF(AF:AF,"&gt;0"),1),ROWS(AF$2:AF427)),1),AF$2:AF$502,0),0,1,1)</f>
        <v>#NUM!</v>
      </c>
      <c r="AN427" s="91" t="str">
        <f t="shared" si="226"/>
        <v/>
      </c>
      <c r="AO427" s="99">
        <f t="shared" si="227"/>
        <v>0</v>
      </c>
      <c r="AP427" s="103">
        <f t="array" ref="AP427">AO427+(ROWS(AO$2:AO427)/1000*(AO427&lt;&gt;0))</f>
        <v>0</v>
      </c>
      <c r="AQ427" s="103" t="e">
        <f t="array" ref="AQ427">MATCH(SMALL(AP:AP,COUNTIF(AP:AP,0)+ROWS(AP$2:AP427)),AP:AP,0)</f>
        <v>#NUM!</v>
      </c>
      <c r="AR427" s="99">
        <f t="shared" si="228"/>
        <v>0</v>
      </c>
      <c r="AS427" s="103">
        <f t="array" ref="AS427">AR427+(ROWS(AR$2:AR427)/1000*(AR427&lt;&gt;0))</f>
        <v>0</v>
      </c>
      <c r="AT427" s="103" t="e">
        <f>MATCH(SMALL(AS:AS,COUNTIF(AS:AS,0)+ROWS(AS$2:AS427)),AS:AS,0)</f>
        <v>#NUM!</v>
      </c>
      <c r="AU427" s="104" t="e">
        <f ca="1">OFFSET($AN$1,MATCH(INDEX(AP:AP,SMALL(OFFSET(AQ$2,0,0,COUNTIF(AP:AP,"&gt;0"),1),ROWS(AP$2:AP427)),1),AP$2:AP$502,0),1,1,1)</f>
        <v>#NUM!</v>
      </c>
      <c r="AV427" s="104" t="e">
        <f ca="1">OFFSET($AQ$1,MATCH(INDEX(AS:AS,SMALL(OFFSET(AT$2,0,0,COUNTIF(AS:AS,"&gt;0"),1),ROWS(AS$2:AS427)),1),AS$2:AS$502,0),1,1,1)</f>
        <v>#NUM!</v>
      </c>
      <c r="AW427" s="103" t="e">
        <f ca="1">OFFSET(AN$1,MATCH(INDEX(AS:AS,SMALL(OFFSET(AT$2,0,0,COUNTIF(AS:AS,"&gt;0"),1),ROWS(AS$2:AS427)),1),AS$2:AS$502,0),0,1,1)</f>
        <v>#NUM!</v>
      </c>
      <c r="BA427" s="91" t="str">
        <f t="shared" si="229"/>
        <v/>
      </c>
      <c r="BB427" s="99">
        <f t="shared" si="230"/>
        <v>0</v>
      </c>
      <c r="BC427" s="103">
        <f t="array" ref="BC427">BB427+(ROWS(BB$2:BB427)/1000*(BB427&lt;&gt;0))</f>
        <v>0</v>
      </c>
      <c r="BD427" s="103" t="e">
        <f t="array" ref="BD427">MATCH(SMALL(BC:BC,COUNTIF(BC:BC,0)+ROWS(BC$2:BC427)),BC:BC,0)</f>
        <v>#NUM!</v>
      </c>
      <c r="BE427" s="99">
        <f t="shared" si="231"/>
        <v>0</v>
      </c>
      <c r="BF427" s="103">
        <f t="array" ref="BF427">BE427+(ROWS(BE$2:BE427)/1000*(BE427&lt;&gt;0))</f>
        <v>0</v>
      </c>
      <c r="BG427" s="103" t="e">
        <f>MATCH(SMALL(BF:BF,COUNTIF(BF:BF,0)+ROWS(BF$2:BF427)),BF:BF,0)</f>
        <v>#NUM!</v>
      </c>
      <c r="BH427" s="104" t="e">
        <f ca="1">OFFSET($BA$1,MATCH(INDEX(BC:BC,SMALL(OFFSET(BD$2,0,0,COUNTIF(BC:BC,"&gt;0"),1),ROWS(BC$2:BC427)),1),BC$2:BC$502,0),1,1,1)</f>
        <v>#NUM!</v>
      </c>
      <c r="BI427" s="104" t="e">
        <f ca="1">OFFSET($BD$1,MATCH(INDEX(BF:BF,SMALL(OFFSET(BG$2,0,0,COUNTIF(BF:BF,"&gt;0"),1),ROWS(BF$2:BF427)),1),BF$2:BF$502,0),1,1,1)</f>
        <v>#NUM!</v>
      </c>
      <c r="BJ427" s="103" t="e">
        <f ca="1">OFFSET(BA$1,MATCH(INDEX(BF:BF,SMALL(OFFSET(BG$2,0,0,COUNTIF(BF:BF,"&gt;0"),1),ROWS(BF$2:BF427)),1),BF$2:BF$502,0),0,1,1)</f>
        <v>#NUM!</v>
      </c>
      <c r="BN427" s="91" t="str">
        <f t="shared" si="232"/>
        <v/>
      </c>
      <c r="BO427" s="99">
        <f t="shared" si="233"/>
        <v>0</v>
      </c>
      <c r="BP427" s="103">
        <f t="array" ref="BP427">BO427+(ROWS(BO$2:BO427)/1000*(BO427&lt;&gt;0))</f>
        <v>0</v>
      </c>
      <c r="BQ427" s="103" t="e">
        <f t="array" ref="BQ427">MATCH(SMALL(BP:BP,COUNTIF(BP:BP,0)+ROWS(BP$2:BP427)),BP:BP,0)</f>
        <v>#NUM!</v>
      </c>
      <c r="BR427" s="99">
        <f t="shared" si="234"/>
        <v>0</v>
      </c>
      <c r="BS427" s="103">
        <f t="array" ref="BS427">BR427+(ROWS(BR$2:BR427)/1000*(BR427&lt;&gt;0))</f>
        <v>0</v>
      </c>
      <c r="BT427" s="103" t="e">
        <f>MATCH(SMALL(BS:BS,COUNTIF(BS:BS,0)+ROWS(BS$2:BS427)),BS:BS,0)</f>
        <v>#NUM!</v>
      </c>
      <c r="BU427" s="104" t="e">
        <f ca="1">OFFSET($BN$1,MATCH(INDEX(BP:BP,SMALL(OFFSET(BQ$2,0,0,COUNTIF(BP:BP,"&gt;0"),1),ROWS(BP$2:BP427)),1),BP$2:BP$502,0),1,1,1)</f>
        <v>#NUM!</v>
      </c>
      <c r="BV427" s="104" t="e">
        <f ca="1">OFFSET($BQ$1,MATCH(INDEX(BS:BS,SMALL(OFFSET(BT$2,0,0,COUNTIF(BS:BS,"&gt;0"),1),ROWS(BS$2:BS427)),1),BS$2:BS$502,0),1,1,1)</f>
        <v>#NUM!</v>
      </c>
      <c r="BW427" s="103" t="e">
        <f ca="1">OFFSET(BN$1,MATCH(INDEX(BS:BS,SMALL(OFFSET(BT$2,0,0,COUNTIF(BS:BS,"&gt;0"),1),ROWS(BS$2:BS427)),1),BS$2:BS$502,0),0,1,1)</f>
        <v>#NUM!</v>
      </c>
      <c r="CA427" s="91" t="str">
        <f t="shared" si="235"/>
        <v/>
      </c>
      <c r="CB427" s="99">
        <f t="shared" si="236"/>
        <v>0</v>
      </c>
      <c r="CC427" s="103">
        <f t="array" ref="CC427">CB427+(ROWS(CB$2:CB427)/1000*(CB427&lt;&gt;0))</f>
        <v>0</v>
      </c>
      <c r="CD427" s="103" t="e">
        <f t="array" ref="CD427">MATCH(SMALL(CC:CC,COUNTIF(CC:CC,0)+ROWS(CC$2:CC427)),CC:CC,0)</f>
        <v>#NUM!</v>
      </c>
      <c r="CE427" s="99">
        <f t="shared" si="237"/>
        <v>0</v>
      </c>
      <c r="CF427" s="103">
        <f t="array" ref="CF427">CE427+(ROWS(CE$2:CE427)/1000*(CE427&lt;&gt;0))</f>
        <v>0</v>
      </c>
      <c r="CG427" s="103" t="e">
        <f>MATCH(SMALL(CF:CF,COUNTIF(CF:CF,0)+ROWS(CF$2:CF427)),CF:CF,0)</f>
        <v>#NUM!</v>
      </c>
      <c r="CH427" s="104" t="e">
        <f ca="1">OFFSET($CA$1,MATCH(INDEX(CC:CC,SMALL(OFFSET(CD$2,0,0,COUNTIF(CC:CC,"&gt;0"),1),ROWS(CC$2:CC427)),1),CC$2:CC$502,0),1,1,1)</f>
        <v>#NUM!</v>
      </c>
      <c r="CI427" s="104" t="e">
        <f t="array" aca="1" ref="CI427" ca="1">OFFSET($CD$1,MATCH(INDEX(CF:CF,SMALL(OFFSET(CG$2,0,0,COUNTIF(CF:CF,"&gt;0"),1),ROWS(CF$2:CF427)),1),CF$2:CF$502,0),1,1,1)</f>
        <v>#NUM!</v>
      </c>
      <c r="CJ427" s="103" t="e">
        <f ca="1">OFFSET(CA$1,MATCH(INDEX(CF:CF,SMALL(OFFSET(CG$2,0,0,COUNTIF(CF:CF,"&gt;0"),1),ROWS(CF$2:CF427)),1),CF$2:CF$502,0),0,1,1)</f>
        <v>#NUM!</v>
      </c>
      <c r="CN427" s="91" t="str">
        <f t="shared" si="238"/>
        <v/>
      </c>
      <c r="CO427" s="99">
        <f t="shared" si="239"/>
        <v>0</v>
      </c>
      <c r="CP427" s="103">
        <f t="array" ref="CP427">CO427+(ROWS(CO$2:CO427)/1000*(CO427&lt;&gt;0))</f>
        <v>0</v>
      </c>
      <c r="CQ427" s="103" t="e">
        <f t="array" ref="CQ427">MATCH(SMALL(CP:CP,COUNTIF(CP:CP,0)+ROWS(CP$2:CP427)),CP:CP,0)</f>
        <v>#NUM!</v>
      </c>
      <c r="CR427" s="99">
        <f t="shared" si="240"/>
        <v>0</v>
      </c>
      <c r="CS427" s="103">
        <f t="array" ref="CS427">CR427+(ROWS(CR$2:CR427)/1000*(CR427&lt;&gt;0))</f>
        <v>0</v>
      </c>
      <c r="CT427" s="103" t="e">
        <f>MATCH(SMALL(CS:CS,COUNTIF(CS:CS,0)+ROWS(CS$2:CS427)),CS:CS,0)</f>
        <v>#NUM!</v>
      </c>
      <c r="CU427" s="104" t="e">
        <f t="array" aca="1" ref="CU427" ca="1">OFFSET($CN$1,MATCH(INDEX(CP:CP,SMALL(OFFSET(CQ$2,0,0,COUNTIF(CP:CP,"&gt;0"),1),ROWS(CP$2:CP427)),1),CP$2:CP$502,0),1,1,1)</f>
        <v>#NUM!</v>
      </c>
      <c r="CV427" s="104" t="e">
        <f t="array" aca="1" ref="CV427" ca="1">OFFSET($CQ$1,MATCH(INDEX(CS:CS,SMALL(OFFSET(CT$2,0,0,COUNTIF(CS:CS,"&gt;0"),1),ROWS(CS$2:CS427)),1),CS$2:CS$502,0),1,1,1)</f>
        <v>#NUM!</v>
      </c>
      <c r="CW427" s="103" t="e">
        <f ca="1">OFFSET(CN$1,MATCH(INDEX(CS:CS,SMALL(OFFSET(CT$2,0,0,COUNTIF(CS:CS,"&gt;0"),1),ROWS(CS$2:CS427)),1),CS$2:CS$502,0),0,1,1)</f>
        <v>#NUM!</v>
      </c>
      <c r="DA427" s="91" t="str">
        <f t="shared" si="241"/>
        <v/>
      </c>
      <c r="DB427" s="99">
        <f t="shared" si="242"/>
        <v>0</v>
      </c>
      <c r="DC427" s="103">
        <f t="array" ref="DC427">DB427+(ROWS(DB$2:DB427)/1000*(DB427&lt;&gt;0))</f>
        <v>0</v>
      </c>
      <c r="DD427" s="103" t="e">
        <f t="array" ref="DD427">MATCH(SMALL(DC:DC,COUNTIF(DC:DC,0)+ROWS(DC$2:DC427)),DC:DC,0)</f>
        <v>#NUM!</v>
      </c>
      <c r="DE427" s="99">
        <f t="shared" si="243"/>
        <v>0</v>
      </c>
      <c r="DF427" s="103">
        <f t="array" ref="DF427">DE427+(ROWS(DE$2:DE427)/1000*(DE427&lt;&gt;0))</f>
        <v>0</v>
      </c>
      <c r="DG427" s="103" t="e">
        <f>MATCH(SMALL(DF:DF,COUNTIF(DF:DF,0)+ROWS(DF$2:DF427)),DF:DF,0)</f>
        <v>#NUM!</v>
      </c>
      <c r="DH427" s="104" t="e">
        <f t="array" aca="1" ref="DH427" ca="1">OFFSET($DA$1,MATCH(INDEX(DC:DC,SMALL(OFFSET(DD$2,0,0,COUNTIF(DC:DC,"&gt;0"),1),ROWS(DC$2:DC427)),1),DC$2:DC$502,0),1,1,1)</f>
        <v>#NUM!</v>
      </c>
      <c r="DI427" s="104" t="e">
        <f t="array" aca="1" ref="DI427" ca="1">OFFSET($DD$1,MATCH(INDEX(DF:DF,SMALL(OFFSET(DG$2,0,0,COUNTIF(DF:DF,"&gt;0"),1),ROWS(DF$2:DF427)),1),DF$2:DF$502,0),1,1,1)</f>
        <v>#NUM!</v>
      </c>
      <c r="DJ427" s="103" t="e">
        <f ca="1">OFFSET(DA$1,MATCH(INDEX(DF:DF,SMALL(OFFSET(DG$2,0,0,COUNTIF(DF:DF,"&gt;0"),1),ROWS(DF$2:DF427)),1),DF$2:DF$502,0),0,1,1)</f>
        <v>#NUM!</v>
      </c>
      <c r="DN427" s="91" t="str">
        <f t="shared" si="246"/>
        <v/>
      </c>
      <c r="DO427" s="99">
        <f t="shared" si="247"/>
        <v>0</v>
      </c>
      <c r="DP427" s="103">
        <f t="array" ref="DP427">DO427+(ROWS(DO$2:DO427)/1000*(DO427&lt;&gt;0))</f>
        <v>0</v>
      </c>
      <c r="DQ427" s="103" t="e">
        <f t="array" ref="DQ427">MATCH(SMALL(DP:DP,COUNTIF(DP:DP,0)+ROWS(DP$2:DP427)),DP:DP,0)</f>
        <v>#NUM!</v>
      </c>
      <c r="DR427" s="99">
        <f t="shared" si="248"/>
        <v>0</v>
      </c>
      <c r="DS427" s="103">
        <f t="array" ref="DS427">DR427+(ROWS(DR$2:DR427)/1000*(DR427&lt;&gt;0))</f>
        <v>0</v>
      </c>
      <c r="DT427" s="103" t="e">
        <f>MATCH(SMALL(DS:DS,COUNTIF(DS:DS,0)+ROWS(DS$2:DS427)),DS:DS,0)</f>
        <v>#NUM!</v>
      </c>
      <c r="DU427" s="104" t="e">
        <f t="array" aca="1" ref="DU427" ca="1">OFFSET($DN$1,MATCH(INDEX(DP:DP,SMALL(OFFSET(DQ$2,0,0,COUNTIF(DP:DP,"&gt;0"),1),ROWS(DP$2:DP427)),1),DP$2:DP$503,0),1,1,1)</f>
        <v>#NUM!</v>
      </c>
      <c r="DV427" s="104" t="e">
        <f t="array" aca="1" ref="DV427" ca="1">OFFSET($DQ$1,MATCH(INDEX(DS:DS,SMALL(OFFSET(DT$2,0,0,COUNTIF(DS:DS,"&gt;0"),1),ROWS(DS$2:DS427)),1),DS$2:DS$503,0),1,1,1)</f>
        <v>#REF!</v>
      </c>
      <c r="DW427" s="103" t="e">
        <f t="array" aca="1" ref="DW427" ca="1">OFFSET(DN$1,MATCH(INDEX(DP:DP,SMALL(OFFSET(DQ$2,0,0,COUNTIF(DP:DP,"&gt;0"),1),ROWS(DP$2:DP427)),1),DP$2:DP$503,0),0,1,1)</f>
        <v>#NUM!</v>
      </c>
      <c r="EA427" s="91" t="str">
        <f t="shared" si="216"/>
        <v/>
      </c>
      <c r="EB427" s="99">
        <f t="shared" si="217"/>
        <v>0</v>
      </c>
      <c r="EC427" s="103">
        <f t="array" ref="EC427">EB427+(ROWS(EB$2:EB427)/1000*(EB427&lt;&gt;0))</f>
        <v>0</v>
      </c>
      <c r="ED427" s="103" t="e">
        <f t="array" ref="ED427">MATCH(SMALL(EC:EC,COUNTIF(EC:EC,0)+ROWS(EC$2:EC427)),EC:EC,0)</f>
        <v>#NUM!</v>
      </c>
      <c r="EE427" s="99">
        <f t="shared" si="249"/>
        <v>0</v>
      </c>
      <c r="EF427" s="103">
        <f t="array" ref="EF427">EE427+(ROWS(EE$2:EE427)/1000*(EE427&lt;&gt;0))</f>
        <v>0</v>
      </c>
      <c r="EG427" s="103" t="e">
        <f>MATCH(SMALL(EF:EF,COUNTIF(EF:EF,0)+ROWS(EF$2:EF427)),EF:EF,0)</f>
        <v>#NUM!</v>
      </c>
      <c r="EH427" s="104" t="e">
        <f t="array" aca="1" ref="EH427" ca="1">OFFSET($EA$1,MATCH(INDEX(EC:EC,SMALL(OFFSET(ED$2,0,0,COUNTIF(EC:EC,"&gt;0"),1),ROWS(EC$2:EC427)),1),EC$2:EC$501,0),1,1,1)</f>
        <v>#NUM!</v>
      </c>
      <c r="EI427" s="104" t="e">
        <f t="array" aca="1" ref="EI427" ca="1">OFFSET($ED$1,MATCH(INDEX(EF:EF,SMALL(OFFSET(EG$2,0,0,COUNTIF(EF:EF,"&gt;0"),1),ROWS(EF$2:EF427)),1),EF$2:EF$501,0),1,1,1)</f>
        <v>#REF!</v>
      </c>
      <c r="EJ427" s="103" t="e">
        <f t="array" aca="1" ref="EJ427" ca="1">OFFSET(EA$1,MATCH(INDEX(EC:EC,SMALL(OFFSET(ED$2,0,0,COUNTIF(EC:EC,"&gt;0"),1),ROWS(EC$2:EC427)),1),EC$2:EC$501,0),0,1,1)</f>
        <v>#NUM!</v>
      </c>
      <c r="EN427" s="91" t="str">
        <f t="shared" si="218"/>
        <v/>
      </c>
      <c r="EO427" s="99">
        <f t="shared" si="219"/>
        <v>0</v>
      </c>
      <c r="EP427" s="103">
        <f t="array" ref="EP427">EO427+(ROWS(EO$2:EO427)/1000*(EO427&lt;&gt;0))</f>
        <v>0</v>
      </c>
      <c r="EQ427" s="103" t="e">
        <f t="array" ref="EQ427">MATCH(SMALL(EP:EP,COUNTIF(EP:EP,0)+ROWS(EP$2:EP427)),EP:EP,0)</f>
        <v>#NUM!</v>
      </c>
      <c r="ER427" s="99">
        <f t="shared" si="250"/>
        <v>0</v>
      </c>
      <c r="ES427" s="103">
        <f t="array" ref="ES427">ER427+(ROWS(ER$2:ER427)/1000*(ER427&lt;&gt;0))</f>
        <v>0</v>
      </c>
      <c r="ET427" s="103" t="e">
        <f>MATCH(SMALL(ES:ES,COUNTIF(ES:ES,0)+ROWS(ES$2:ES427)),ES:ES,0)</f>
        <v>#NUM!</v>
      </c>
      <c r="EU427" s="104" t="e">
        <f t="array" aca="1" ref="EU427" ca="1">OFFSET($EN$1,MATCH(INDEX(EP:EP,SMALL(OFFSET(EQ$2,0,0,COUNTIF(EP:EP,"&gt;0"),1),ROWS(EP$2:EP427)),1),EP$2:EP$501,0),1,1,1)</f>
        <v>#NUM!</v>
      </c>
      <c r="EV427" s="104" t="e">
        <f t="array" aca="1" ref="EV427" ca="1">OFFSET($EN$1,MATCH(INDEX(ES:ES,SMALL(OFFSET(ET$2,0,0,COUNTIF(ES:ES,"&gt;0"),1),ROWS(ES$2:ES427)),1),ES$2:ES$501,0),1,1,1)</f>
        <v>#REF!</v>
      </c>
      <c r="EW427" s="103" t="e">
        <f t="array" aca="1" ref="EW427" ca="1">OFFSET(EN$1,MATCH(INDEX(EP:EP,SMALL(OFFSET(EQ$2,0,0,COUNTIF(EP:EP,"&gt;0"),1),ROWS(EP$2:EP427)),1),EP$2:EP$501,0),0,1,1)</f>
        <v>#NUM!</v>
      </c>
      <c r="EX427" s="91"/>
      <c r="EY427" s="91"/>
      <c r="EZ427" s="91"/>
      <c r="FA427" s="103" t="str">
        <f t="shared" si="244"/>
        <v/>
      </c>
      <c r="FB427" s="103">
        <f t="shared" si="245"/>
        <v>0</v>
      </c>
      <c r="FC427" s="103">
        <f>FB427+(ROWS(FB$2:FB427)/1000*(FB427&lt;&gt;0))</f>
        <v>0</v>
      </c>
      <c r="FD427" s="103" t="e">
        <f>MATCH(SMALL(FC:FC,COUNTIF(FC:FC,0)+ROWS(FC$2:FC427)),FC:FC,0)</f>
        <v>#NUM!</v>
      </c>
      <c r="FE427" s="99">
        <f t="shared" si="251"/>
        <v>0</v>
      </c>
      <c r="FF427" s="103">
        <f>FE427+(ROWS(FE$2:FE427)/1000*(FE427&lt;&gt;0))</f>
        <v>0</v>
      </c>
      <c r="FG427" s="103" t="e">
        <f>MATCH(SMALL(FF:FF,COUNTIF(FF:FF,0)+ROWS(FF$2:FF427)),FF:FF,0)</f>
        <v>#NUM!</v>
      </c>
      <c r="FH427" s="104" t="e">
        <f ca="1">OFFSET($FA$1,MATCH(INDEX(FC:FC,SMALL(OFFSET(FD$2,0,0,COUNTIF(FC:FC,"&gt;0"),1),ROWS(FC$2:FC427)),1),FC$2:FC$502,0),1,1,1)</f>
        <v>#NUM!</v>
      </c>
      <c r="FI427" s="104" t="e">
        <f ca="1">OFFSET($FA$1,MATCH(INDEX(FF:FF,SMALL(OFFSET(FG$2,0,0,COUNTIF(FF:FF,"&gt;0"),1),ROWS(FF$2:FF427)),1),FF$2:FF$502,0),1,1,1)</f>
        <v>#REF!</v>
      </c>
      <c r="FJ427" s="103" t="e">
        <f ca="1">OFFSET(FA$1,MATCH(INDEX(FC:FC,SMALL(OFFSET(FD$2,0,0,COUNTIF(FC:FC,"&gt;0"),1),ROWS(FC$2:FC427)),1),FC$2:FC$502,0),0,1,1)</f>
        <v>#NUM!</v>
      </c>
    </row>
    <row r="428" spans="3:166">
      <c r="C428" s="91">
        <v>427</v>
      </c>
      <c r="D428" s="99">
        <f>IF(OR(Layout!L441 = "P"), Layout!V441, 0)</f>
        <v>0</v>
      </c>
      <c r="E428" s="99">
        <f t="array" ref="E428">IF(OR(Layout!L441 = "P", Layout!L441 = "A"), Layout!W441, 0)</f>
        <v>0</v>
      </c>
      <c r="F428" s="99">
        <f>IF(OR(Layout!L441 = "P", Layout!L441 = "A"), Layout!I441, 0)</f>
        <v>0</v>
      </c>
      <c r="G428" s="91" t="str">
        <f t="array" ref="G428">IF(OR(Layout!L441 = "P", Layout!L441 = "A"), Layout!G441, "")</f>
        <v/>
      </c>
      <c r="H428" s="91" t="str">
        <f>IF(Layout!G441 &gt; 0, Layout!G441, "")</f>
        <v/>
      </c>
      <c r="I428" s="102">
        <f>IF(Layout!Y441 &gt; 0, Layout!Y441, 0)</f>
        <v>0</v>
      </c>
      <c r="J428" s="92">
        <f t="array" ref="J428">IF(Layout!AA441 &gt; 0, Layout!AA441, 0)</f>
        <v>0</v>
      </c>
      <c r="K428" s="92">
        <f>IF(Layout!K441 &gt; 0, Layout!K441, 0)</f>
        <v>0</v>
      </c>
      <c r="L428" s="98"/>
      <c r="N428" s="91" t="str">
        <f t="shared" si="220"/>
        <v/>
      </c>
      <c r="O428" s="99">
        <f t="shared" si="221"/>
        <v>0</v>
      </c>
      <c r="P428" s="103">
        <f t="array" ref="P428">O428+(ROWS(O$2:O428)/1000*(O428&lt;&gt;0))</f>
        <v>0</v>
      </c>
      <c r="Q428" s="103" t="e">
        <f t="array" ref="Q428">MATCH(SMALL(P:P,COUNTIF(P:P,0)+ROWS(P$2:P428)),P:P,0)</f>
        <v>#NUM!</v>
      </c>
      <c r="R428" s="99">
        <f t="shared" si="222"/>
        <v>0</v>
      </c>
      <c r="S428" s="103">
        <f t="array" ref="S428">R428+(ROWS(R$2:R428)/1000*(R428&lt;&gt;0))</f>
        <v>0</v>
      </c>
      <c r="T428" s="103" t="e">
        <f>MATCH(SMALL(S:S,COUNTIF(S:S,0)+ROWS(S$2:S428)),S:S,0)</f>
        <v>#NUM!</v>
      </c>
      <c r="U428" s="104" t="e">
        <f t="array" aca="1" ref="U428" ca="1">OFFSET($N$1,MATCH(INDEX(P:P,SMALL(OFFSET(Q$2,0,0,COUNTIF(P:P,"&gt;0"),1),ROWS(P$2:P428)),1),P$2:P$502,0),1,1,1)</f>
        <v>#NUM!</v>
      </c>
      <c r="V428" s="104" t="e">
        <f t="array" aca="1" ref="V428" ca="1">OFFSET($Q$1,MATCH(INDEX(S:S,SMALL(OFFSET(T$2,0,0,COUNTIF(S:S,"&gt;0"),1),ROWS(S$2:S428)),1),S$2:S$502,0),1,1,1)</f>
        <v>#NUM!</v>
      </c>
      <c r="W428" s="103" t="e">
        <f ca="1">OFFSET(N$1,MATCH(INDEX(S:S,SMALL(OFFSET(T$2,0,0,COUNTIF(S:S,"&gt;0"),1),ROWS(S$2:S428)),1),S$2:S$502,0),0,1,1)</f>
        <v>#NUM!</v>
      </c>
      <c r="AA428" s="91" t="str">
        <f t="shared" si="223"/>
        <v/>
      </c>
      <c r="AB428" s="99">
        <f t="shared" si="224"/>
        <v>0</v>
      </c>
      <c r="AC428" s="103">
        <f t="array" ref="AC428">AB428+(ROWS(AB$2:AB428)/1000*(AB428&lt;&gt;0))</f>
        <v>0</v>
      </c>
      <c r="AD428" s="103" t="e">
        <f t="array" ref="AD428">MATCH(SMALL(AC:AC,COUNTIF(AC:AC,0)+ROWS(AC$2:AC428)),AC:AC,0)</f>
        <v>#NUM!</v>
      </c>
      <c r="AE428" s="99">
        <f t="shared" si="225"/>
        <v>0</v>
      </c>
      <c r="AF428" s="103">
        <f t="array" ref="AF428">AE428+(ROWS(AE$2:AE428)/1000*(AE428&lt;&gt;0))</f>
        <v>0</v>
      </c>
      <c r="AG428" s="103" t="e">
        <f>MATCH(SMALL(AF:AF,COUNTIF(AF:AF,0)+ROWS(AF$2:AF428)),AF:AF,0)</f>
        <v>#NUM!</v>
      </c>
      <c r="AH428" s="104" t="e">
        <f ca="1">OFFSET($AA$1,MATCH(INDEX(AC:AC,SMALL(OFFSET(AD$2,0,0,COUNTIF(AC:AC,"&gt;0"),1),ROWS(AC$2:AC428)),1),AC$2:AC$502,0),1,1,1)</f>
        <v>#NUM!</v>
      </c>
      <c r="AI428" s="104" t="e">
        <f ca="1">OFFSET($AD$1,MATCH(INDEX(AF:AF,SMALL(OFFSET(AG$2,0,0,COUNTIF(AF:AF,"&gt;0"),1),ROWS(AF$2:AF428)),1),AF$2:AF$502,0),1,1,1)</f>
        <v>#NUM!</v>
      </c>
      <c r="AJ428" s="103" t="e">
        <f ca="1">OFFSET(AA$1,MATCH(INDEX(AF:AF,SMALL(OFFSET(AG$2,0,0,COUNTIF(AF:AF,"&gt;0"),1),ROWS(AF$2:AF428)),1),AF$2:AF$502,0),0,1,1)</f>
        <v>#NUM!</v>
      </c>
      <c r="AN428" s="91" t="str">
        <f t="shared" si="226"/>
        <v/>
      </c>
      <c r="AO428" s="99">
        <f t="shared" si="227"/>
        <v>0</v>
      </c>
      <c r="AP428" s="103">
        <f t="array" ref="AP428">AO428+(ROWS(AO$2:AO428)/1000*(AO428&lt;&gt;0))</f>
        <v>0</v>
      </c>
      <c r="AQ428" s="103" t="e">
        <f t="array" ref="AQ428">MATCH(SMALL(AP:AP,COUNTIF(AP:AP,0)+ROWS(AP$2:AP428)),AP:AP,0)</f>
        <v>#NUM!</v>
      </c>
      <c r="AR428" s="99">
        <f t="shared" si="228"/>
        <v>0</v>
      </c>
      <c r="AS428" s="103">
        <f t="array" ref="AS428">AR428+(ROWS(AR$2:AR428)/1000*(AR428&lt;&gt;0))</f>
        <v>0</v>
      </c>
      <c r="AT428" s="103" t="e">
        <f>MATCH(SMALL(AS:AS,COUNTIF(AS:AS,0)+ROWS(AS$2:AS428)),AS:AS,0)</f>
        <v>#NUM!</v>
      </c>
      <c r="AU428" s="104" t="e">
        <f ca="1">OFFSET($AN$1,MATCH(INDEX(AP:AP,SMALL(OFFSET(AQ$2,0,0,COUNTIF(AP:AP,"&gt;0"),1),ROWS(AP$2:AP428)),1),AP$2:AP$502,0),1,1,1)</f>
        <v>#NUM!</v>
      </c>
      <c r="AV428" s="104" t="e">
        <f ca="1">OFFSET($AQ$1,MATCH(INDEX(AS:AS,SMALL(OFFSET(AT$2,0,0,COUNTIF(AS:AS,"&gt;0"),1),ROWS(AS$2:AS428)),1),AS$2:AS$502,0),1,1,1)</f>
        <v>#NUM!</v>
      </c>
      <c r="AW428" s="103" t="e">
        <f ca="1">OFFSET(AN$1,MATCH(INDEX(AS:AS,SMALL(OFFSET(AT$2,0,0,COUNTIF(AS:AS,"&gt;0"),1),ROWS(AS$2:AS428)),1),AS$2:AS$502,0),0,1,1)</f>
        <v>#NUM!</v>
      </c>
      <c r="BA428" s="91" t="str">
        <f t="shared" si="229"/>
        <v/>
      </c>
      <c r="BB428" s="99">
        <f t="shared" si="230"/>
        <v>0</v>
      </c>
      <c r="BC428" s="103">
        <f t="array" ref="BC428">BB428+(ROWS(BB$2:BB428)/1000*(BB428&lt;&gt;0))</f>
        <v>0</v>
      </c>
      <c r="BD428" s="103" t="e">
        <f t="array" ref="BD428">MATCH(SMALL(BC:BC,COUNTIF(BC:BC,0)+ROWS(BC$2:BC428)),BC:BC,0)</f>
        <v>#NUM!</v>
      </c>
      <c r="BE428" s="99">
        <f t="shared" si="231"/>
        <v>0</v>
      </c>
      <c r="BF428" s="103">
        <f t="array" ref="BF428">BE428+(ROWS(BE$2:BE428)/1000*(BE428&lt;&gt;0))</f>
        <v>0</v>
      </c>
      <c r="BG428" s="103" t="e">
        <f>MATCH(SMALL(BF:BF,COUNTIF(BF:BF,0)+ROWS(BF$2:BF428)),BF:BF,0)</f>
        <v>#NUM!</v>
      </c>
      <c r="BH428" s="104" t="e">
        <f ca="1">OFFSET($BA$1,MATCH(INDEX(BC:BC,SMALL(OFFSET(BD$2,0,0,COUNTIF(BC:BC,"&gt;0"),1),ROWS(BC$2:BC428)),1),BC$2:BC$502,0),1,1,1)</f>
        <v>#NUM!</v>
      </c>
      <c r="BI428" s="104" t="e">
        <f ca="1">OFFSET($BD$1,MATCH(INDEX(BF:BF,SMALL(OFFSET(BG$2,0,0,COUNTIF(BF:BF,"&gt;0"),1),ROWS(BF$2:BF428)),1),BF$2:BF$502,0),1,1,1)</f>
        <v>#NUM!</v>
      </c>
      <c r="BJ428" s="103" t="e">
        <f ca="1">OFFSET(BA$1,MATCH(INDEX(BF:BF,SMALL(OFFSET(BG$2,0,0,COUNTIF(BF:BF,"&gt;0"),1),ROWS(BF$2:BF428)),1),BF$2:BF$502,0),0,1,1)</f>
        <v>#NUM!</v>
      </c>
      <c r="BN428" s="91" t="str">
        <f t="shared" si="232"/>
        <v/>
      </c>
      <c r="BO428" s="99">
        <f t="shared" si="233"/>
        <v>0</v>
      </c>
      <c r="BP428" s="103">
        <f t="array" ref="BP428">BO428+(ROWS(BO$2:BO428)/1000*(BO428&lt;&gt;0))</f>
        <v>0</v>
      </c>
      <c r="BQ428" s="103" t="e">
        <f t="array" ref="BQ428">MATCH(SMALL(BP:BP,COUNTIF(BP:BP,0)+ROWS(BP$2:BP428)),BP:BP,0)</f>
        <v>#NUM!</v>
      </c>
      <c r="BR428" s="99">
        <f t="shared" si="234"/>
        <v>0</v>
      </c>
      <c r="BS428" s="103">
        <f t="array" ref="BS428">BR428+(ROWS(BR$2:BR428)/1000*(BR428&lt;&gt;0))</f>
        <v>0</v>
      </c>
      <c r="BT428" s="103" t="e">
        <f>MATCH(SMALL(BS:BS,COUNTIF(BS:BS,0)+ROWS(BS$2:BS428)),BS:BS,0)</f>
        <v>#NUM!</v>
      </c>
      <c r="BU428" s="104" t="e">
        <f ca="1">OFFSET($BN$1,MATCH(INDEX(BP:BP,SMALL(OFFSET(BQ$2,0,0,COUNTIF(BP:BP,"&gt;0"),1),ROWS(BP$2:BP428)),1),BP$2:BP$502,0),1,1,1)</f>
        <v>#NUM!</v>
      </c>
      <c r="BV428" s="104" t="e">
        <f ca="1">OFFSET($BQ$1,MATCH(INDEX(BS:BS,SMALL(OFFSET(BT$2,0,0,COUNTIF(BS:BS,"&gt;0"),1),ROWS(BS$2:BS428)),1),BS$2:BS$502,0),1,1,1)</f>
        <v>#NUM!</v>
      </c>
      <c r="BW428" s="103" t="e">
        <f ca="1">OFFSET(BN$1,MATCH(INDEX(BS:BS,SMALL(OFFSET(BT$2,0,0,COUNTIF(BS:BS,"&gt;0"),1),ROWS(BS$2:BS428)),1),BS$2:BS$502,0),0,1,1)</f>
        <v>#NUM!</v>
      </c>
      <c r="CA428" s="91" t="str">
        <f t="shared" si="235"/>
        <v/>
      </c>
      <c r="CB428" s="99">
        <f t="shared" si="236"/>
        <v>0</v>
      </c>
      <c r="CC428" s="103">
        <f t="array" ref="CC428">CB428+(ROWS(CB$2:CB428)/1000*(CB428&lt;&gt;0))</f>
        <v>0</v>
      </c>
      <c r="CD428" s="103" t="e">
        <f t="array" ref="CD428">MATCH(SMALL(CC:CC,COUNTIF(CC:CC,0)+ROWS(CC$2:CC428)),CC:CC,0)</f>
        <v>#NUM!</v>
      </c>
      <c r="CE428" s="99">
        <f t="shared" si="237"/>
        <v>0</v>
      </c>
      <c r="CF428" s="103">
        <f t="array" ref="CF428">CE428+(ROWS(CE$2:CE428)/1000*(CE428&lt;&gt;0))</f>
        <v>0</v>
      </c>
      <c r="CG428" s="103" t="e">
        <f>MATCH(SMALL(CF:CF,COUNTIF(CF:CF,0)+ROWS(CF$2:CF428)),CF:CF,0)</f>
        <v>#NUM!</v>
      </c>
      <c r="CH428" s="104" t="e">
        <f ca="1">OFFSET($CA$1,MATCH(INDEX(CC:CC,SMALL(OFFSET(CD$2,0,0,COUNTIF(CC:CC,"&gt;0"),1),ROWS(CC$2:CC428)),1),CC$2:CC$502,0),1,1,1)</f>
        <v>#NUM!</v>
      </c>
      <c r="CI428" s="104" t="e">
        <f t="array" aca="1" ref="CI428" ca="1">OFFSET($CD$1,MATCH(INDEX(CF:CF,SMALL(OFFSET(CG$2,0,0,COUNTIF(CF:CF,"&gt;0"),1),ROWS(CF$2:CF428)),1),CF$2:CF$502,0),1,1,1)</f>
        <v>#NUM!</v>
      </c>
      <c r="CJ428" s="103" t="e">
        <f ca="1">OFFSET(CA$1,MATCH(INDEX(CF:CF,SMALL(OFFSET(CG$2,0,0,COUNTIF(CF:CF,"&gt;0"),1),ROWS(CF$2:CF428)),1),CF$2:CF$502,0),0,1,1)</f>
        <v>#NUM!</v>
      </c>
      <c r="CN428" s="91" t="str">
        <f t="shared" si="238"/>
        <v/>
      </c>
      <c r="CO428" s="99">
        <f t="shared" si="239"/>
        <v>0</v>
      </c>
      <c r="CP428" s="103">
        <f t="array" ref="CP428">CO428+(ROWS(CO$2:CO428)/1000*(CO428&lt;&gt;0))</f>
        <v>0</v>
      </c>
      <c r="CQ428" s="103" t="e">
        <f t="array" ref="CQ428">MATCH(SMALL(CP:CP,COUNTIF(CP:CP,0)+ROWS(CP$2:CP428)),CP:CP,0)</f>
        <v>#NUM!</v>
      </c>
      <c r="CR428" s="99">
        <f t="shared" si="240"/>
        <v>0</v>
      </c>
      <c r="CS428" s="103">
        <f t="array" ref="CS428">CR428+(ROWS(CR$2:CR428)/1000*(CR428&lt;&gt;0))</f>
        <v>0</v>
      </c>
      <c r="CT428" s="103" t="e">
        <f>MATCH(SMALL(CS:CS,COUNTIF(CS:CS,0)+ROWS(CS$2:CS428)),CS:CS,0)</f>
        <v>#NUM!</v>
      </c>
      <c r="CU428" s="104" t="e">
        <f t="array" aca="1" ref="CU428" ca="1">OFFSET($CN$1,MATCH(INDEX(CP:CP,SMALL(OFFSET(CQ$2,0,0,COUNTIF(CP:CP,"&gt;0"),1),ROWS(CP$2:CP428)),1),CP$2:CP$502,0),1,1,1)</f>
        <v>#NUM!</v>
      </c>
      <c r="CV428" s="104" t="e">
        <f t="array" aca="1" ref="CV428" ca="1">OFFSET($CQ$1,MATCH(INDEX(CS:CS,SMALL(OFFSET(CT$2,0,0,COUNTIF(CS:CS,"&gt;0"),1),ROWS(CS$2:CS428)),1),CS$2:CS$502,0),1,1,1)</f>
        <v>#NUM!</v>
      </c>
      <c r="CW428" s="103" t="e">
        <f ca="1">OFFSET(CN$1,MATCH(INDEX(CS:CS,SMALL(OFFSET(CT$2,0,0,COUNTIF(CS:CS,"&gt;0"),1),ROWS(CS$2:CS428)),1),CS$2:CS$502,0),0,1,1)</f>
        <v>#NUM!</v>
      </c>
      <c r="DA428" s="91" t="str">
        <f t="shared" si="241"/>
        <v/>
      </c>
      <c r="DB428" s="99">
        <f t="shared" si="242"/>
        <v>0</v>
      </c>
      <c r="DC428" s="103">
        <f t="array" ref="DC428">DB428+(ROWS(DB$2:DB428)/1000*(DB428&lt;&gt;0))</f>
        <v>0</v>
      </c>
      <c r="DD428" s="103" t="e">
        <f t="array" ref="DD428">MATCH(SMALL(DC:DC,COUNTIF(DC:DC,0)+ROWS(DC$2:DC428)),DC:DC,0)</f>
        <v>#NUM!</v>
      </c>
      <c r="DE428" s="99">
        <f t="shared" si="243"/>
        <v>0</v>
      </c>
      <c r="DF428" s="103">
        <f t="array" ref="DF428">DE428+(ROWS(DE$2:DE428)/1000*(DE428&lt;&gt;0))</f>
        <v>0</v>
      </c>
      <c r="DG428" s="103" t="e">
        <f>MATCH(SMALL(DF:DF,COUNTIF(DF:DF,0)+ROWS(DF$2:DF428)),DF:DF,0)</f>
        <v>#NUM!</v>
      </c>
      <c r="DH428" s="104" t="e">
        <f t="array" aca="1" ref="DH428" ca="1">OFFSET($DA$1,MATCH(INDEX(DC:DC,SMALL(OFFSET(DD$2,0,0,COUNTIF(DC:DC,"&gt;0"),1),ROWS(DC$2:DC428)),1),DC$2:DC$502,0),1,1,1)</f>
        <v>#NUM!</v>
      </c>
      <c r="DI428" s="104" t="e">
        <f t="array" aca="1" ref="DI428" ca="1">OFFSET($DD$1,MATCH(INDEX(DF:DF,SMALL(OFFSET(DG$2,0,0,COUNTIF(DF:DF,"&gt;0"),1),ROWS(DF$2:DF428)),1),DF$2:DF$502,0),1,1,1)</f>
        <v>#NUM!</v>
      </c>
      <c r="DJ428" s="103" t="e">
        <f ca="1">OFFSET(DA$1,MATCH(INDEX(DF:DF,SMALL(OFFSET(DG$2,0,0,COUNTIF(DF:DF,"&gt;0"),1),ROWS(DF$2:DF428)),1),DF$2:DF$502,0),0,1,1)</f>
        <v>#NUM!</v>
      </c>
      <c r="DN428" s="91" t="str">
        <f t="shared" si="246"/>
        <v/>
      </c>
      <c r="DO428" s="99">
        <f t="shared" si="247"/>
        <v>0</v>
      </c>
      <c r="DP428" s="103">
        <f t="array" ref="DP428">DO428+(ROWS(DO$2:DO428)/1000*(DO428&lt;&gt;0))</f>
        <v>0</v>
      </c>
      <c r="DQ428" s="103" t="e">
        <f t="array" ref="DQ428">MATCH(SMALL(DP:DP,COUNTIF(DP:DP,0)+ROWS(DP$2:DP428)),DP:DP,0)</f>
        <v>#NUM!</v>
      </c>
      <c r="DR428" s="99">
        <f t="shared" si="248"/>
        <v>0</v>
      </c>
      <c r="DS428" s="103">
        <f t="array" ref="DS428">DR428+(ROWS(DR$2:DR428)/1000*(DR428&lt;&gt;0))</f>
        <v>0</v>
      </c>
      <c r="DT428" s="103" t="e">
        <f>MATCH(SMALL(DS:DS,COUNTIF(DS:DS,0)+ROWS(DS$2:DS428)),DS:DS,0)</f>
        <v>#NUM!</v>
      </c>
      <c r="DU428" s="104" t="e">
        <f t="array" aca="1" ref="DU428" ca="1">OFFSET($DN$1,MATCH(INDEX(DP:DP,SMALL(OFFSET(DQ$2,0,0,COUNTIF(DP:DP,"&gt;0"),1),ROWS(DP$2:DP428)),1),DP$2:DP$503,0),1,1,1)</f>
        <v>#NUM!</v>
      </c>
      <c r="DV428" s="104" t="e">
        <f t="array" aca="1" ref="DV428" ca="1">OFFSET($DQ$1,MATCH(INDEX(DS:DS,SMALL(OFFSET(DT$2,0,0,COUNTIF(DS:DS,"&gt;0"),1),ROWS(DS$2:DS428)),1),DS$2:DS$503,0),1,1,1)</f>
        <v>#REF!</v>
      </c>
      <c r="DW428" s="103" t="e">
        <f t="array" aca="1" ref="DW428" ca="1">OFFSET(DN$1,MATCH(INDEX(DP:DP,SMALL(OFFSET(DQ$2,0,0,COUNTIF(DP:DP,"&gt;0"),1),ROWS(DP$2:DP428)),1),DP$2:DP$503,0),0,1,1)</f>
        <v>#NUM!</v>
      </c>
      <c r="EA428" s="91" t="str">
        <f t="shared" si="216"/>
        <v/>
      </c>
      <c r="EB428" s="99">
        <f t="shared" si="217"/>
        <v>0</v>
      </c>
      <c r="EC428" s="103">
        <f t="array" ref="EC428">EB428+(ROWS(EB$2:EB428)/1000*(EB428&lt;&gt;0))</f>
        <v>0</v>
      </c>
      <c r="ED428" s="103" t="e">
        <f t="array" ref="ED428">MATCH(SMALL(EC:EC,COUNTIF(EC:EC,0)+ROWS(EC$2:EC428)),EC:EC,0)</f>
        <v>#NUM!</v>
      </c>
      <c r="EE428" s="99">
        <f t="shared" si="249"/>
        <v>0</v>
      </c>
      <c r="EF428" s="103">
        <f t="array" ref="EF428">EE428+(ROWS(EE$2:EE428)/1000*(EE428&lt;&gt;0))</f>
        <v>0</v>
      </c>
      <c r="EG428" s="103" t="e">
        <f>MATCH(SMALL(EF:EF,COUNTIF(EF:EF,0)+ROWS(EF$2:EF428)),EF:EF,0)</f>
        <v>#NUM!</v>
      </c>
      <c r="EH428" s="104" t="e">
        <f t="array" aca="1" ref="EH428" ca="1">OFFSET($EA$1,MATCH(INDEX(EC:EC,SMALL(OFFSET(ED$2,0,0,COUNTIF(EC:EC,"&gt;0"),1),ROWS(EC$2:EC428)),1),EC$2:EC$501,0),1,1,1)</f>
        <v>#NUM!</v>
      </c>
      <c r="EI428" s="104" t="e">
        <f t="array" aca="1" ref="EI428" ca="1">OFFSET($ED$1,MATCH(INDEX(EF:EF,SMALL(OFFSET(EG$2,0,0,COUNTIF(EF:EF,"&gt;0"),1),ROWS(EF$2:EF428)),1),EF$2:EF$501,0),1,1,1)</f>
        <v>#REF!</v>
      </c>
      <c r="EJ428" s="103" t="e">
        <f t="array" aca="1" ref="EJ428" ca="1">OFFSET(EA$1,MATCH(INDEX(EC:EC,SMALL(OFFSET(ED$2,0,0,COUNTIF(EC:EC,"&gt;0"),1),ROWS(EC$2:EC428)),1),EC$2:EC$501,0),0,1,1)</f>
        <v>#NUM!</v>
      </c>
      <c r="EN428" s="91" t="str">
        <f t="shared" si="218"/>
        <v/>
      </c>
      <c r="EO428" s="99">
        <f t="shared" si="219"/>
        <v>0</v>
      </c>
      <c r="EP428" s="103">
        <f t="array" ref="EP428">EO428+(ROWS(EO$2:EO428)/1000*(EO428&lt;&gt;0))</f>
        <v>0</v>
      </c>
      <c r="EQ428" s="103" t="e">
        <f t="array" ref="EQ428">MATCH(SMALL(EP:EP,COUNTIF(EP:EP,0)+ROWS(EP$2:EP428)),EP:EP,0)</f>
        <v>#NUM!</v>
      </c>
      <c r="ER428" s="99">
        <f t="shared" si="250"/>
        <v>0</v>
      </c>
      <c r="ES428" s="103">
        <f t="array" ref="ES428">ER428+(ROWS(ER$2:ER428)/1000*(ER428&lt;&gt;0))</f>
        <v>0</v>
      </c>
      <c r="ET428" s="103" t="e">
        <f>MATCH(SMALL(ES:ES,COUNTIF(ES:ES,0)+ROWS(ES$2:ES428)),ES:ES,0)</f>
        <v>#NUM!</v>
      </c>
      <c r="EU428" s="104" t="e">
        <f t="array" aca="1" ref="EU428" ca="1">OFFSET($EN$1,MATCH(INDEX(EP:EP,SMALL(OFFSET(EQ$2,0,0,COUNTIF(EP:EP,"&gt;0"),1),ROWS(EP$2:EP428)),1),EP$2:EP$501,0),1,1,1)</f>
        <v>#NUM!</v>
      </c>
      <c r="EV428" s="104" t="e">
        <f t="array" aca="1" ref="EV428" ca="1">OFFSET($EN$1,MATCH(INDEX(ES:ES,SMALL(OFFSET(ET$2,0,0,COUNTIF(ES:ES,"&gt;0"),1),ROWS(ES$2:ES428)),1),ES$2:ES$501,0),1,1,1)</f>
        <v>#REF!</v>
      </c>
      <c r="EW428" s="103" t="e">
        <f t="array" aca="1" ref="EW428" ca="1">OFFSET(EN$1,MATCH(INDEX(EP:EP,SMALL(OFFSET(EQ$2,0,0,COUNTIF(EP:EP,"&gt;0"),1),ROWS(EP$2:EP428)),1),EP$2:EP$501,0),0,1,1)</f>
        <v>#NUM!</v>
      </c>
      <c r="EX428" s="91"/>
      <c r="EY428" s="91"/>
      <c r="EZ428" s="91"/>
      <c r="FA428" s="103" t="str">
        <f t="shared" si="244"/>
        <v/>
      </c>
      <c r="FB428" s="103">
        <f t="shared" si="245"/>
        <v>0</v>
      </c>
      <c r="FC428" s="103">
        <f>FB428+(ROWS(FB$2:FB428)/1000*(FB428&lt;&gt;0))</f>
        <v>0</v>
      </c>
      <c r="FD428" s="103" t="e">
        <f>MATCH(SMALL(FC:FC,COUNTIF(FC:FC,0)+ROWS(FC$2:FC428)),FC:FC,0)</f>
        <v>#NUM!</v>
      </c>
      <c r="FE428" s="99">
        <f t="shared" si="251"/>
        <v>0</v>
      </c>
      <c r="FF428" s="103">
        <f>FE428+(ROWS(FE$2:FE428)/1000*(FE428&lt;&gt;0))</f>
        <v>0</v>
      </c>
      <c r="FG428" s="103" t="e">
        <f>MATCH(SMALL(FF:FF,COUNTIF(FF:FF,0)+ROWS(FF$2:FF428)),FF:FF,0)</f>
        <v>#NUM!</v>
      </c>
      <c r="FH428" s="104" t="e">
        <f ca="1">OFFSET($FA$1,MATCH(INDEX(FC:FC,SMALL(OFFSET(FD$2,0,0,COUNTIF(FC:FC,"&gt;0"),1),ROWS(FC$2:FC428)),1),FC$2:FC$502,0),1,1,1)</f>
        <v>#NUM!</v>
      </c>
      <c r="FI428" s="98" t="e">
        <f ca="1">OFFSET($FA$1,MATCH(INDEX(FF:FF,SMALL(OFFSET(FG$2,0,0,COUNTIF(FF:FF,"&gt;0"),1),ROWS(FF$2:FF428)),1),FF$2:FF$502,0),1,1,1)</f>
        <v>#REF!</v>
      </c>
      <c r="FJ428" s="103" t="e">
        <f ca="1">OFFSET(FA$1,MATCH(INDEX(FC:FC,SMALL(OFFSET(FD$2,0,0,COUNTIF(FC:FC,"&gt;0"),1),ROWS(FC$2:FC428)),1),FC$2:FC$502,0),0,1,1)</f>
        <v>#NUM!</v>
      </c>
    </row>
    <row r="429" spans="3:166">
      <c r="C429" s="91">
        <v>428</v>
      </c>
      <c r="D429" s="99">
        <f>IF(OR(Layout!L442 = "P"), Layout!V442, 0)</f>
        <v>0</v>
      </c>
      <c r="E429" s="99">
        <f t="array" ref="E429">IF(OR(Layout!L442 = "P", Layout!L442 = "A"), Layout!W442, 0)</f>
        <v>0</v>
      </c>
      <c r="F429" s="99">
        <f>IF(OR(Layout!L442 = "P", Layout!L442 = "A"), Layout!I442, 0)</f>
        <v>0</v>
      </c>
      <c r="G429" s="91" t="str">
        <f t="array" ref="G429">IF(OR(Layout!L442 = "P", Layout!L442 = "A"), Layout!G442, "")</f>
        <v/>
      </c>
      <c r="H429" s="91" t="str">
        <f>IF(Layout!G442 &gt; 0, Layout!G442, "")</f>
        <v/>
      </c>
      <c r="I429" s="102">
        <f>IF(Layout!Y442 &gt; 0, Layout!Y442, 0)</f>
        <v>0</v>
      </c>
      <c r="J429" s="92">
        <f t="array" ref="J429">IF(Layout!AA442 &gt; 0, Layout!AA442, 0)</f>
        <v>0</v>
      </c>
      <c r="K429" s="92">
        <f>IF(Layout!K442 &gt; 0, Layout!K442, 0)</f>
        <v>0</v>
      </c>
      <c r="L429" s="98"/>
      <c r="N429" s="91" t="str">
        <f t="shared" si="220"/>
        <v/>
      </c>
      <c r="O429" s="99">
        <f t="shared" si="221"/>
        <v>0</v>
      </c>
      <c r="P429" s="103">
        <f t="array" ref="P429">O429+(ROWS(O$2:O429)/1000*(O429&lt;&gt;0))</f>
        <v>0</v>
      </c>
      <c r="Q429" s="103" t="e">
        <f t="array" ref="Q429">MATCH(SMALL(P:P,COUNTIF(P:P,0)+ROWS(P$2:P429)),P:P,0)</f>
        <v>#NUM!</v>
      </c>
      <c r="R429" s="99">
        <f t="shared" si="222"/>
        <v>0</v>
      </c>
      <c r="S429" s="103">
        <f t="array" ref="S429">R429+(ROWS(R$2:R429)/1000*(R429&lt;&gt;0))</f>
        <v>0</v>
      </c>
      <c r="T429" s="103" t="e">
        <f>MATCH(SMALL(S:S,COUNTIF(S:S,0)+ROWS(S$2:S429)),S:S,0)</f>
        <v>#NUM!</v>
      </c>
      <c r="U429" s="104" t="e">
        <f t="array" aca="1" ref="U429" ca="1">OFFSET($N$1,MATCH(INDEX(P:P,SMALL(OFFSET(Q$2,0,0,COUNTIF(P:P,"&gt;0"),1),ROWS(P$2:P429)),1),P$2:P$502,0),1,1,1)</f>
        <v>#NUM!</v>
      </c>
      <c r="V429" s="104" t="e">
        <f t="array" aca="1" ref="V429" ca="1">OFFSET($Q$1,MATCH(INDEX(S:S,SMALL(OFFSET(T$2,0,0,COUNTIF(S:S,"&gt;0"),1),ROWS(S$2:S429)),1),S$2:S$502,0),1,1,1)</f>
        <v>#NUM!</v>
      </c>
      <c r="W429" s="103" t="e">
        <f ca="1">OFFSET(N$1,MATCH(INDEX(S:S,SMALL(OFFSET(T$2,0,0,COUNTIF(S:S,"&gt;0"),1),ROWS(S$2:S429)),1),S$2:S$502,0),0,1,1)</f>
        <v>#NUM!</v>
      </c>
      <c r="AA429" s="91" t="str">
        <f t="shared" si="223"/>
        <v/>
      </c>
      <c r="AB429" s="99">
        <f t="shared" si="224"/>
        <v>0</v>
      </c>
      <c r="AC429" s="103">
        <f t="array" ref="AC429">AB429+(ROWS(AB$2:AB429)/1000*(AB429&lt;&gt;0))</f>
        <v>0</v>
      </c>
      <c r="AD429" s="103" t="e">
        <f t="array" ref="AD429">MATCH(SMALL(AC:AC,COUNTIF(AC:AC,0)+ROWS(AC$2:AC429)),AC:AC,0)</f>
        <v>#NUM!</v>
      </c>
      <c r="AE429" s="99">
        <f t="shared" si="225"/>
        <v>0</v>
      </c>
      <c r="AF429" s="103">
        <f t="array" ref="AF429">AE429+(ROWS(AE$2:AE429)/1000*(AE429&lt;&gt;0))</f>
        <v>0</v>
      </c>
      <c r="AG429" s="103" t="e">
        <f>MATCH(SMALL(AF:AF,COUNTIF(AF:AF,0)+ROWS(AF$2:AF429)),AF:AF,0)</f>
        <v>#NUM!</v>
      </c>
      <c r="AH429" s="104" t="e">
        <f ca="1">OFFSET($AA$1,MATCH(INDEX(AC:AC,SMALL(OFFSET(AD$2,0,0,COUNTIF(AC:AC,"&gt;0"),1),ROWS(AC$2:AC429)),1),AC$2:AC$502,0),1,1,1)</f>
        <v>#NUM!</v>
      </c>
      <c r="AI429" s="104" t="e">
        <f ca="1">OFFSET($AD$1,MATCH(INDEX(AF:AF,SMALL(OFFSET(AG$2,0,0,COUNTIF(AF:AF,"&gt;0"),1),ROWS(AF$2:AF429)),1),AF$2:AF$502,0),1,1,1)</f>
        <v>#NUM!</v>
      </c>
      <c r="AJ429" s="103" t="e">
        <f ca="1">OFFSET(AA$1,MATCH(INDEX(AF:AF,SMALL(OFFSET(AG$2,0,0,COUNTIF(AF:AF,"&gt;0"),1),ROWS(AF$2:AF429)),1),AF$2:AF$502,0),0,1,1)</f>
        <v>#NUM!</v>
      </c>
      <c r="AN429" s="91" t="str">
        <f t="shared" si="226"/>
        <v/>
      </c>
      <c r="AO429" s="99">
        <f t="shared" si="227"/>
        <v>0</v>
      </c>
      <c r="AP429" s="103">
        <f t="array" ref="AP429">AO429+(ROWS(AO$2:AO429)/1000*(AO429&lt;&gt;0))</f>
        <v>0</v>
      </c>
      <c r="AQ429" s="103" t="e">
        <f t="array" ref="AQ429">MATCH(SMALL(AP:AP,COUNTIF(AP:AP,0)+ROWS(AP$2:AP429)),AP:AP,0)</f>
        <v>#NUM!</v>
      </c>
      <c r="AR429" s="99">
        <f t="shared" si="228"/>
        <v>0</v>
      </c>
      <c r="AS429" s="103">
        <f t="array" ref="AS429">AR429+(ROWS(AR$2:AR429)/1000*(AR429&lt;&gt;0))</f>
        <v>0</v>
      </c>
      <c r="AT429" s="103" t="e">
        <f>MATCH(SMALL(AS:AS,COUNTIF(AS:AS,0)+ROWS(AS$2:AS429)),AS:AS,0)</f>
        <v>#NUM!</v>
      </c>
      <c r="AU429" s="104" t="e">
        <f ca="1">OFFSET($AN$1,MATCH(INDEX(AP:AP,SMALL(OFFSET(AQ$2,0,0,COUNTIF(AP:AP,"&gt;0"),1),ROWS(AP$2:AP429)),1),AP$2:AP$502,0),1,1,1)</f>
        <v>#NUM!</v>
      </c>
      <c r="AV429" s="104" t="e">
        <f ca="1">OFFSET($AQ$1,MATCH(INDEX(AS:AS,SMALL(OFFSET(AT$2,0,0,COUNTIF(AS:AS,"&gt;0"),1),ROWS(AS$2:AS429)),1),AS$2:AS$502,0),1,1,1)</f>
        <v>#NUM!</v>
      </c>
      <c r="AW429" s="103" t="e">
        <f ca="1">OFFSET(AN$1,MATCH(INDEX(AS:AS,SMALL(OFFSET(AT$2,0,0,COUNTIF(AS:AS,"&gt;0"),1),ROWS(AS$2:AS429)),1),AS$2:AS$502,0),0,1,1)</f>
        <v>#NUM!</v>
      </c>
      <c r="BA429" s="91" t="str">
        <f t="shared" si="229"/>
        <v/>
      </c>
      <c r="BB429" s="99">
        <f t="shared" si="230"/>
        <v>0</v>
      </c>
      <c r="BC429" s="103">
        <f t="array" ref="BC429">BB429+(ROWS(BB$2:BB429)/1000*(BB429&lt;&gt;0))</f>
        <v>0</v>
      </c>
      <c r="BD429" s="103" t="e">
        <f t="array" ref="BD429">MATCH(SMALL(BC:BC,COUNTIF(BC:BC,0)+ROWS(BC$2:BC429)),BC:BC,0)</f>
        <v>#NUM!</v>
      </c>
      <c r="BE429" s="99">
        <f t="shared" si="231"/>
        <v>0</v>
      </c>
      <c r="BF429" s="103">
        <f t="array" ref="BF429">BE429+(ROWS(BE$2:BE429)/1000*(BE429&lt;&gt;0))</f>
        <v>0</v>
      </c>
      <c r="BG429" s="103" t="e">
        <f>MATCH(SMALL(BF:BF,COUNTIF(BF:BF,0)+ROWS(BF$2:BF429)),BF:BF,0)</f>
        <v>#NUM!</v>
      </c>
      <c r="BH429" s="104" t="e">
        <f ca="1">OFFSET($BA$1,MATCH(INDEX(BC:BC,SMALL(OFFSET(BD$2,0,0,COUNTIF(BC:BC,"&gt;0"),1),ROWS(BC$2:BC429)),1),BC$2:BC$502,0),1,1,1)</f>
        <v>#NUM!</v>
      </c>
      <c r="BI429" s="104" t="e">
        <f ca="1">OFFSET($BD$1,MATCH(INDEX(BF:BF,SMALL(OFFSET(BG$2,0,0,COUNTIF(BF:BF,"&gt;0"),1),ROWS(BF$2:BF429)),1),BF$2:BF$502,0),1,1,1)</f>
        <v>#NUM!</v>
      </c>
      <c r="BJ429" s="103" t="e">
        <f ca="1">OFFSET(BA$1,MATCH(INDEX(BF:BF,SMALL(OFFSET(BG$2,0,0,COUNTIF(BF:BF,"&gt;0"),1),ROWS(BF$2:BF429)),1),BF$2:BF$502,0),0,1,1)</f>
        <v>#NUM!</v>
      </c>
      <c r="BN429" s="91" t="str">
        <f t="shared" si="232"/>
        <v/>
      </c>
      <c r="BO429" s="99">
        <f t="shared" si="233"/>
        <v>0</v>
      </c>
      <c r="BP429" s="103">
        <f t="array" ref="BP429">BO429+(ROWS(BO$2:BO429)/1000*(BO429&lt;&gt;0))</f>
        <v>0</v>
      </c>
      <c r="BQ429" s="103" t="e">
        <f t="array" ref="BQ429">MATCH(SMALL(BP:BP,COUNTIF(BP:BP,0)+ROWS(BP$2:BP429)),BP:BP,0)</f>
        <v>#NUM!</v>
      </c>
      <c r="BR429" s="99">
        <f t="shared" si="234"/>
        <v>0</v>
      </c>
      <c r="BS429" s="103">
        <f t="array" ref="BS429">BR429+(ROWS(BR$2:BR429)/1000*(BR429&lt;&gt;0))</f>
        <v>0</v>
      </c>
      <c r="BT429" s="103" t="e">
        <f>MATCH(SMALL(BS:BS,COUNTIF(BS:BS,0)+ROWS(BS$2:BS429)),BS:BS,0)</f>
        <v>#NUM!</v>
      </c>
      <c r="BU429" s="104" t="e">
        <f ca="1">OFFSET($BN$1,MATCH(INDEX(BP:BP,SMALL(OFFSET(BQ$2,0,0,COUNTIF(BP:BP,"&gt;0"),1),ROWS(BP$2:BP429)),1),BP$2:BP$502,0),1,1,1)</f>
        <v>#NUM!</v>
      </c>
      <c r="BV429" s="104" t="e">
        <f ca="1">OFFSET($BQ$1,MATCH(INDEX(BS:BS,SMALL(OFFSET(BT$2,0,0,COUNTIF(BS:BS,"&gt;0"),1),ROWS(BS$2:BS429)),1),BS$2:BS$502,0),1,1,1)</f>
        <v>#NUM!</v>
      </c>
      <c r="BW429" s="103" t="e">
        <f ca="1">OFFSET(BN$1,MATCH(INDEX(BS:BS,SMALL(OFFSET(BT$2,0,0,COUNTIF(BS:BS,"&gt;0"),1),ROWS(BS$2:BS429)),1),BS$2:BS$502,0),0,1,1)</f>
        <v>#NUM!</v>
      </c>
      <c r="CA429" s="91" t="str">
        <f t="shared" si="235"/>
        <v/>
      </c>
      <c r="CB429" s="99">
        <f t="shared" si="236"/>
        <v>0</v>
      </c>
      <c r="CC429" s="103">
        <f t="array" ref="CC429">CB429+(ROWS(CB$2:CB429)/1000*(CB429&lt;&gt;0))</f>
        <v>0</v>
      </c>
      <c r="CD429" s="103" t="e">
        <f t="array" ref="CD429">MATCH(SMALL(CC:CC,COUNTIF(CC:CC,0)+ROWS(CC$2:CC429)),CC:CC,0)</f>
        <v>#NUM!</v>
      </c>
      <c r="CE429" s="99">
        <f t="shared" si="237"/>
        <v>0</v>
      </c>
      <c r="CF429" s="103">
        <f t="array" ref="CF429">CE429+(ROWS(CE$2:CE429)/1000*(CE429&lt;&gt;0))</f>
        <v>0</v>
      </c>
      <c r="CG429" s="103" t="e">
        <f>MATCH(SMALL(CF:CF,COUNTIF(CF:CF,0)+ROWS(CF$2:CF429)),CF:CF,0)</f>
        <v>#NUM!</v>
      </c>
      <c r="CH429" s="104" t="e">
        <f ca="1">OFFSET($CA$1,MATCH(INDEX(CC:CC,SMALL(OFFSET(CD$2,0,0,COUNTIF(CC:CC,"&gt;0"),1),ROWS(CC$2:CC429)),1),CC$2:CC$502,0),1,1,1)</f>
        <v>#NUM!</v>
      </c>
      <c r="CI429" s="104" t="e">
        <f t="array" aca="1" ref="CI429" ca="1">OFFSET($CD$1,MATCH(INDEX(CF:CF,SMALL(OFFSET(CG$2,0,0,COUNTIF(CF:CF,"&gt;0"),1),ROWS(CF$2:CF429)),1),CF$2:CF$502,0),1,1,1)</f>
        <v>#NUM!</v>
      </c>
      <c r="CJ429" s="103" t="e">
        <f ca="1">OFFSET(CA$1,MATCH(INDEX(CF:CF,SMALL(OFFSET(CG$2,0,0,COUNTIF(CF:CF,"&gt;0"),1),ROWS(CF$2:CF429)),1),CF$2:CF$502,0),0,1,1)</f>
        <v>#NUM!</v>
      </c>
      <c r="CN429" s="91" t="str">
        <f t="shared" si="238"/>
        <v/>
      </c>
      <c r="CO429" s="99">
        <f t="shared" si="239"/>
        <v>0</v>
      </c>
      <c r="CP429" s="103">
        <f t="array" ref="CP429">CO429+(ROWS(CO$2:CO429)/1000*(CO429&lt;&gt;0))</f>
        <v>0</v>
      </c>
      <c r="CQ429" s="103" t="e">
        <f t="array" ref="CQ429">MATCH(SMALL(CP:CP,COUNTIF(CP:CP,0)+ROWS(CP$2:CP429)),CP:CP,0)</f>
        <v>#NUM!</v>
      </c>
      <c r="CR429" s="99">
        <f t="shared" si="240"/>
        <v>0</v>
      </c>
      <c r="CS429" s="103">
        <f t="array" ref="CS429">CR429+(ROWS(CR$2:CR429)/1000*(CR429&lt;&gt;0))</f>
        <v>0</v>
      </c>
      <c r="CT429" s="103" t="e">
        <f>MATCH(SMALL(CS:CS,COUNTIF(CS:CS,0)+ROWS(CS$2:CS429)),CS:CS,0)</f>
        <v>#NUM!</v>
      </c>
      <c r="CU429" s="104" t="e">
        <f t="array" aca="1" ref="CU429" ca="1">OFFSET($CN$1,MATCH(INDEX(CP:CP,SMALL(OFFSET(CQ$2,0,0,COUNTIF(CP:CP,"&gt;0"),1),ROWS(CP$2:CP429)),1),CP$2:CP$502,0),1,1,1)</f>
        <v>#NUM!</v>
      </c>
      <c r="CV429" s="104" t="e">
        <f t="array" aca="1" ref="CV429" ca="1">OFFSET($CQ$1,MATCH(INDEX(CS:CS,SMALL(OFFSET(CT$2,0,0,COUNTIF(CS:CS,"&gt;0"),1),ROWS(CS$2:CS429)),1),CS$2:CS$502,0),1,1,1)</f>
        <v>#NUM!</v>
      </c>
      <c r="CW429" s="103" t="e">
        <f ca="1">OFFSET(CN$1,MATCH(INDEX(CS:CS,SMALL(OFFSET(CT$2,0,0,COUNTIF(CS:CS,"&gt;0"),1),ROWS(CS$2:CS429)),1),CS$2:CS$502,0),0,1,1)</f>
        <v>#NUM!</v>
      </c>
      <c r="DA429" s="91" t="str">
        <f t="shared" si="241"/>
        <v/>
      </c>
      <c r="DB429" s="99">
        <f t="shared" si="242"/>
        <v>0</v>
      </c>
      <c r="DC429" s="103">
        <f t="array" ref="DC429">DB429+(ROWS(DB$2:DB429)/1000*(DB429&lt;&gt;0))</f>
        <v>0</v>
      </c>
      <c r="DD429" s="103" t="e">
        <f t="array" ref="DD429">MATCH(SMALL(DC:DC,COUNTIF(DC:DC,0)+ROWS(DC$2:DC429)),DC:DC,0)</f>
        <v>#NUM!</v>
      </c>
      <c r="DE429" s="99">
        <f t="shared" si="243"/>
        <v>0</v>
      </c>
      <c r="DF429" s="103">
        <f t="array" ref="DF429">DE429+(ROWS(DE$2:DE429)/1000*(DE429&lt;&gt;0))</f>
        <v>0</v>
      </c>
      <c r="DG429" s="103" t="e">
        <f>MATCH(SMALL(DF:DF,COUNTIF(DF:DF,0)+ROWS(DF$2:DF429)),DF:DF,0)</f>
        <v>#NUM!</v>
      </c>
      <c r="DH429" s="104" t="e">
        <f t="array" aca="1" ref="DH429" ca="1">OFFSET($DA$1,MATCH(INDEX(DC:DC,SMALL(OFFSET(DD$2,0,0,COUNTIF(DC:DC,"&gt;0"),1),ROWS(DC$2:DC429)),1),DC$2:DC$502,0),1,1,1)</f>
        <v>#NUM!</v>
      </c>
      <c r="DI429" s="104" t="e">
        <f t="array" aca="1" ref="DI429" ca="1">OFFSET($DD$1,MATCH(INDEX(DF:DF,SMALL(OFFSET(DG$2,0,0,COUNTIF(DF:DF,"&gt;0"),1),ROWS(DF$2:DF429)),1),DF$2:DF$502,0),1,1,1)</f>
        <v>#NUM!</v>
      </c>
      <c r="DJ429" s="103" t="e">
        <f ca="1">OFFSET(DA$1,MATCH(INDEX(DF:DF,SMALL(OFFSET(DG$2,0,0,COUNTIF(DF:DF,"&gt;0"),1),ROWS(DF$2:DF429)),1),DF$2:DF$502,0),0,1,1)</f>
        <v>#NUM!</v>
      </c>
      <c r="DN429" s="91" t="str">
        <f t="shared" si="246"/>
        <v/>
      </c>
      <c r="DO429" s="99">
        <f t="shared" si="247"/>
        <v>0</v>
      </c>
      <c r="DP429" s="103">
        <f t="array" ref="DP429">DO429+(ROWS(DO$2:DO429)/1000*(DO429&lt;&gt;0))</f>
        <v>0</v>
      </c>
      <c r="DQ429" s="103" t="e">
        <f t="array" ref="DQ429">MATCH(SMALL(DP:DP,COUNTIF(DP:DP,0)+ROWS(DP$2:DP429)),DP:DP,0)</f>
        <v>#NUM!</v>
      </c>
      <c r="DR429" s="99">
        <f t="shared" si="248"/>
        <v>0</v>
      </c>
      <c r="DS429" s="103">
        <f t="array" ref="DS429">DR429+(ROWS(DR$2:DR429)/1000*(DR429&lt;&gt;0))</f>
        <v>0</v>
      </c>
      <c r="DT429" s="103" t="e">
        <f>MATCH(SMALL(DS:DS,COUNTIF(DS:DS,0)+ROWS(DS$2:DS429)),DS:DS,0)</f>
        <v>#NUM!</v>
      </c>
      <c r="DU429" s="104" t="e">
        <f t="array" aca="1" ref="DU429" ca="1">OFFSET($DN$1,MATCH(INDEX(DP:DP,SMALL(OFFSET(DQ$2,0,0,COUNTIF(DP:DP,"&gt;0"),1),ROWS(DP$2:DP429)),1),DP$2:DP$503,0),1,1,1)</f>
        <v>#NUM!</v>
      </c>
      <c r="DV429" s="104" t="e">
        <f t="array" aca="1" ref="DV429" ca="1">OFFSET($DQ$1,MATCH(INDEX(DS:DS,SMALL(OFFSET(DT$2,0,0,COUNTIF(DS:DS,"&gt;0"),1),ROWS(DS$2:DS429)),1),DS$2:DS$503,0),1,1,1)</f>
        <v>#REF!</v>
      </c>
      <c r="DW429" s="103" t="e">
        <f t="array" aca="1" ref="DW429" ca="1">OFFSET(DN$1,MATCH(INDEX(DP:DP,SMALL(OFFSET(DQ$2,0,0,COUNTIF(DP:DP,"&gt;0"),1),ROWS(DP$2:DP429)),1),DP$2:DP$503,0),0,1,1)</f>
        <v>#NUM!</v>
      </c>
      <c r="EA429" s="91" t="str">
        <f t="shared" si="216"/>
        <v/>
      </c>
      <c r="EB429" s="99">
        <f t="shared" si="217"/>
        <v>0</v>
      </c>
      <c r="EC429" s="103">
        <f t="array" ref="EC429">EB429+(ROWS(EB$2:EB429)/1000*(EB429&lt;&gt;0))</f>
        <v>0</v>
      </c>
      <c r="ED429" s="103" t="e">
        <f t="array" ref="ED429">MATCH(SMALL(EC:EC,COUNTIF(EC:EC,0)+ROWS(EC$2:EC429)),EC:EC,0)</f>
        <v>#NUM!</v>
      </c>
      <c r="EE429" s="99">
        <f t="shared" si="249"/>
        <v>0</v>
      </c>
      <c r="EF429" s="103">
        <f t="array" ref="EF429">EE429+(ROWS(EE$2:EE429)/1000*(EE429&lt;&gt;0))</f>
        <v>0</v>
      </c>
      <c r="EG429" s="103" t="e">
        <f>MATCH(SMALL(EF:EF,COUNTIF(EF:EF,0)+ROWS(EF$2:EF429)),EF:EF,0)</f>
        <v>#NUM!</v>
      </c>
      <c r="EH429" s="104" t="e">
        <f t="array" aca="1" ref="EH429" ca="1">OFFSET($EA$1,MATCH(INDEX(EC:EC,SMALL(OFFSET(ED$2,0,0,COUNTIF(EC:EC,"&gt;0"),1),ROWS(EC$2:EC429)),1),EC$2:EC$501,0),1,1,1)</f>
        <v>#NUM!</v>
      </c>
      <c r="EI429" s="104" t="e">
        <f t="array" aca="1" ref="EI429" ca="1">OFFSET($ED$1,MATCH(INDEX(EF:EF,SMALL(OFFSET(EG$2,0,0,COUNTIF(EF:EF,"&gt;0"),1),ROWS(EF$2:EF429)),1),EF$2:EF$501,0),1,1,1)</f>
        <v>#REF!</v>
      </c>
      <c r="EJ429" s="103" t="e">
        <f t="array" aca="1" ref="EJ429" ca="1">OFFSET(EA$1,MATCH(INDEX(EC:EC,SMALL(OFFSET(ED$2,0,0,COUNTIF(EC:EC,"&gt;0"),1),ROWS(EC$2:EC429)),1),EC$2:EC$501,0),0,1,1)</f>
        <v>#NUM!</v>
      </c>
      <c r="EN429" s="91" t="str">
        <f t="shared" si="218"/>
        <v/>
      </c>
      <c r="EO429" s="99">
        <f t="shared" si="219"/>
        <v>0</v>
      </c>
      <c r="EP429" s="103">
        <f t="array" ref="EP429">EO429+(ROWS(EO$2:EO429)/1000*(EO429&lt;&gt;0))</f>
        <v>0</v>
      </c>
      <c r="EQ429" s="103" t="e">
        <f t="array" ref="EQ429">MATCH(SMALL(EP:EP,COUNTIF(EP:EP,0)+ROWS(EP$2:EP429)),EP:EP,0)</f>
        <v>#NUM!</v>
      </c>
      <c r="ER429" s="99">
        <f t="shared" si="250"/>
        <v>0</v>
      </c>
      <c r="ES429" s="103">
        <f t="array" ref="ES429">ER429+(ROWS(ER$2:ER429)/1000*(ER429&lt;&gt;0))</f>
        <v>0</v>
      </c>
      <c r="ET429" s="103" t="e">
        <f>MATCH(SMALL(ES:ES,COUNTIF(ES:ES,0)+ROWS(ES$2:ES429)),ES:ES,0)</f>
        <v>#NUM!</v>
      </c>
      <c r="EU429" s="104" t="e">
        <f t="array" aca="1" ref="EU429" ca="1">OFFSET($EN$1,MATCH(INDEX(EP:EP,SMALL(OFFSET(EQ$2,0,0,COUNTIF(EP:EP,"&gt;0"),1),ROWS(EP$2:EP429)),1),EP$2:EP$501,0),1,1,1)</f>
        <v>#NUM!</v>
      </c>
      <c r="EV429" s="104" t="e">
        <f t="array" aca="1" ref="EV429" ca="1">OFFSET($EN$1,MATCH(INDEX(ES:ES,SMALL(OFFSET(ET$2,0,0,COUNTIF(ES:ES,"&gt;0"),1),ROWS(ES$2:ES429)),1),ES$2:ES$501,0),1,1,1)</f>
        <v>#REF!</v>
      </c>
      <c r="EW429" s="103" t="e">
        <f t="array" aca="1" ref="EW429" ca="1">OFFSET(EN$1,MATCH(INDEX(EP:EP,SMALL(OFFSET(EQ$2,0,0,COUNTIF(EP:EP,"&gt;0"),1),ROWS(EP$2:EP429)),1),EP$2:EP$501,0),0,1,1)</f>
        <v>#NUM!</v>
      </c>
      <c r="EX429" s="91"/>
      <c r="EY429" s="91"/>
      <c r="EZ429" s="91"/>
      <c r="FA429" s="103" t="str">
        <f t="shared" si="244"/>
        <v/>
      </c>
      <c r="FB429" s="103">
        <f t="shared" si="245"/>
        <v>0</v>
      </c>
      <c r="FC429" s="103">
        <f>FB429+(ROWS(FB$2:FB429)/1000*(FB429&lt;&gt;0))</f>
        <v>0</v>
      </c>
      <c r="FD429" s="103" t="e">
        <f>MATCH(SMALL(FC:FC,COUNTIF(FC:FC,0)+ROWS(FC$2:FC429)),FC:FC,0)</f>
        <v>#NUM!</v>
      </c>
      <c r="FE429" s="99">
        <f t="shared" si="251"/>
        <v>0</v>
      </c>
      <c r="FF429" s="103">
        <f>FE429+(ROWS(FE$2:FE429)/1000*(FE429&lt;&gt;0))</f>
        <v>0</v>
      </c>
      <c r="FG429" s="103" t="e">
        <f>MATCH(SMALL(FF:FF,COUNTIF(FF:FF,0)+ROWS(FF$2:FF429)),FF:FF,0)</f>
        <v>#NUM!</v>
      </c>
      <c r="FH429" s="104" t="e">
        <f ca="1">OFFSET($FA$1,MATCH(INDEX(FC:FC,SMALL(OFFSET(FD$2,0,0,COUNTIF(FC:FC,"&gt;0"),1),ROWS(FC$2:FC429)),1),FC$2:FC$502,0),1,1,1)</f>
        <v>#NUM!</v>
      </c>
      <c r="FI429" s="104" t="e">
        <f ca="1">OFFSET($FA$1,MATCH(INDEX(FF:FF,SMALL(OFFSET(FG$2,0,0,COUNTIF(FF:FF,"&gt;0"),1),ROWS(FF$2:FF429)),1),FF$2:FF$502,0),1,1,1)</f>
        <v>#REF!</v>
      </c>
      <c r="FJ429" s="103" t="e">
        <f ca="1">OFFSET(FA$1,MATCH(INDEX(FC:FC,SMALL(OFFSET(FD$2,0,0,COUNTIF(FC:FC,"&gt;0"),1),ROWS(FC$2:FC429)),1),FC$2:FC$502,0),0,1,1)</f>
        <v>#NUM!</v>
      </c>
    </row>
    <row r="430" spans="3:166">
      <c r="C430" s="91">
        <v>429</v>
      </c>
      <c r="D430" s="99">
        <f>IF(OR(Layout!L443 = "P"), Layout!V443, 0)</f>
        <v>0</v>
      </c>
      <c r="E430" s="99">
        <f t="array" ref="E430">IF(OR(Layout!L443 = "P", Layout!L443 = "A"), Layout!W443, 0)</f>
        <v>0</v>
      </c>
      <c r="F430" s="99">
        <f>IF(OR(Layout!L443 = "P", Layout!L443 = "A"), Layout!I443, 0)</f>
        <v>0</v>
      </c>
      <c r="G430" s="91" t="str">
        <f t="array" ref="G430">IF(OR(Layout!L443 = "P", Layout!L443 = "A"), Layout!G443, "")</f>
        <v/>
      </c>
      <c r="H430" s="91" t="str">
        <f>IF(Layout!G443 &gt; 0, Layout!G443, "")</f>
        <v/>
      </c>
      <c r="I430" s="102">
        <f>IF(Layout!Y443 &gt; 0, Layout!Y443, 0)</f>
        <v>0</v>
      </c>
      <c r="J430" s="92">
        <f t="array" ref="J430">IF(Layout!AA443 &gt; 0, Layout!AA443, 0)</f>
        <v>0</v>
      </c>
      <c r="K430" s="92">
        <f>IF(Layout!K443 &gt; 0, Layout!K443, 0)</f>
        <v>0</v>
      </c>
      <c r="L430" s="98"/>
      <c r="N430" s="91" t="str">
        <f t="shared" si="220"/>
        <v/>
      </c>
      <c r="O430" s="99">
        <f t="shared" si="221"/>
        <v>0</v>
      </c>
      <c r="P430" s="103">
        <f t="array" ref="P430">O430+(ROWS(O$2:O430)/1000*(O430&lt;&gt;0))</f>
        <v>0</v>
      </c>
      <c r="Q430" s="103" t="e">
        <f t="array" ref="Q430">MATCH(SMALL(P:P,COUNTIF(P:P,0)+ROWS(P$2:P430)),P:P,0)</f>
        <v>#NUM!</v>
      </c>
      <c r="R430" s="99">
        <f t="shared" si="222"/>
        <v>0</v>
      </c>
      <c r="S430" s="103">
        <f t="array" ref="S430">R430+(ROWS(R$2:R430)/1000*(R430&lt;&gt;0))</f>
        <v>0</v>
      </c>
      <c r="T430" s="103" t="e">
        <f>MATCH(SMALL(S:S,COUNTIF(S:S,0)+ROWS(S$2:S430)),S:S,0)</f>
        <v>#NUM!</v>
      </c>
      <c r="U430" s="104" t="e">
        <f t="array" aca="1" ref="U430" ca="1">OFFSET($N$1,MATCH(INDEX(P:P,SMALL(OFFSET(Q$2,0,0,COUNTIF(P:P,"&gt;0"),1),ROWS(P$2:P430)),1),P$2:P$502,0),1,1,1)</f>
        <v>#NUM!</v>
      </c>
      <c r="V430" s="104" t="e">
        <f t="array" aca="1" ref="V430" ca="1">OFFSET($Q$1,MATCH(INDEX(S:S,SMALL(OFFSET(T$2,0,0,COUNTIF(S:S,"&gt;0"),1),ROWS(S$2:S430)),1),S$2:S$502,0),1,1,1)</f>
        <v>#NUM!</v>
      </c>
      <c r="W430" s="103" t="e">
        <f ca="1">OFFSET(N$1,MATCH(INDEX(S:S,SMALL(OFFSET(T$2,0,0,COUNTIF(S:S,"&gt;0"),1),ROWS(S$2:S430)),1),S$2:S$502,0),0,1,1)</f>
        <v>#NUM!</v>
      </c>
      <c r="AA430" s="91" t="str">
        <f t="shared" si="223"/>
        <v/>
      </c>
      <c r="AB430" s="99">
        <f t="shared" si="224"/>
        <v>0</v>
      </c>
      <c r="AC430" s="103">
        <f t="array" ref="AC430">AB430+(ROWS(AB$2:AB430)/1000*(AB430&lt;&gt;0))</f>
        <v>0</v>
      </c>
      <c r="AD430" s="103" t="e">
        <f t="array" ref="AD430">MATCH(SMALL(AC:AC,COUNTIF(AC:AC,0)+ROWS(AC$2:AC430)),AC:AC,0)</f>
        <v>#NUM!</v>
      </c>
      <c r="AE430" s="99">
        <f t="shared" si="225"/>
        <v>0</v>
      </c>
      <c r="AF430" s="103">
        <f t="array" ref="AF430">AE430+(ROWS(AE$2:AE430)/1000*(AE430&lt;&gt;0))</f>
        <v>0</v>
      </c>
      <c r="AG430" s="103" t="e">
        <f>MATCH(SMALL(AF:AF,COUNTIF(AF:AF,0)+ROWS(AF$2:AF430)),AF:AF,0)</f>
        <v>#NUM!</v>
      </c>
      <c r="AH430" s="104" t="e">
        <f ca="1">OFFSET($AA$1,MATCH(INDEX(AC:AC,SMALL(OFFSET(AD$2,0,0,COUNTIF(AC:AC,"&gt;0"),1),ROWS(AC$2:AC430)),1),AC$2:AC$502,0),1,1,1)</f>
        <v>#NUM!</v>
      </c>
      <c r="AI430" s="104" t="e">
        <f ca="1">OFFSET($AD$1,MATCH(INDEX(AF:AF,SMALL(OFFSET(AG$2,0,0,COUNTIF(AF:AF,"&gt;0"),1),ROWS(AF$2:AF430)),1),AF$2:AF$502,0),1,1,1)</f>
        <v>#NUM!</v>
      </c>
      <c r="AJ430" s="103" t="e">
        <f ca="1">OFFSET(AA$1,MATCH(INDEX(AF:AF,SMALL(OFFSET(AG$2,0,0,COUNTIF(AF:AF,"&gt;0"),1),ROWS(AF$2:AF430)),1),AF$2:AF$502,0),0,1,1)</f>
        <v>#NUM!</v>
      </c>
      <c r="AN430" s="91" t="str">
        <f t="shared" si="226"/>
        <v/>
      </c>
      <c r="AO430" s="99">
        <f t="shared" si="227"/>
        <v>0</v>
      </c>
      <c r="AP430" s="103">
        <f t="array" ref="AP430">AO430+(ROWS(AO$2:AO430)/1000*(AO430&lt;&gt;0))</f>
        <v>0</v>
      </c>
      <c r="AQ430" s="103" t="e">
        <f t="array" ref="AQ430">MATCH(SMALL(AP:AP,COUNTIF(AP:AP,0)+ROWS(AP$2:AP430)),AP:AP,0)</f>
        <v>#NUM!</v>
      </c>
      <c r="AR430" s="99">
        <f t="shared" si="228"/>
        <v>0</v>
      </c>
      <c r="AS430" s="103">
        <f t="array" ref="AS430">AR430+(ROWS(AR$2:AR430)/1000*(AR430&lt;&gt;0))</f>
        <v>0</v>
      </c>
      <c r="AT430" s="103" t="e">
        <f>MATCH(SMALL(AS:AS,COUNTIF(AS:AS,0)+ROWS(AS$2:AS430)),AS:AS,0)</f>
        <v>#NUM!</v>
      </c>
      <c r="AU430" s="104" t="e">
        <f ca="1">OFFSET($AN$1,MATCH(INDEX(AP:AP,SMALL(OFFSET(AQ$2,0,0,COUNTIF(AP:AP,"&gt;0"),1),ROWS(AP$2:AP430)),1),AP$2:AP$502,0),1,1,1)</f>
        <v>#NUM!</v>
      </c>
      <c r="AV430" s="104" t="e">
        <f ca="1">OFFSET($AQ$1,MATCH(INDEX(AS:AS,SMALL(OFFSET(AT$2,0,0,COUNTIF(AS:AS,"&gt;0"),1),ROWS(AS$2:AS430)),1),AS$2:AS$502,0),1,1,1)</f>
        <v>#NUM!</v>
      </c>
      <c r="AW430" s="103" t="e">
        <f ca="1">OFFSET(AN$1,MATCH(INDEX(AS:AS,SMALL(OFFSET(AT$2,0,0,COUNTIF(AS:AS,"&gt;0"),1),ROWS(AS$2:AS430)),1),AS$2:AS$502,0),0,1,1)</f>
        <v>#NUM!</v>
      </c>
      <c r="BA430" s="91" t="str">
        <f t="shared" si="229"/>
        <v/>
      </c>
      <c r="BB430" s="99">
        <f t="shared" si="230"/>
        <v>0</v>
      </c>
      <c r="BC430" s="103">
        <f t="array" ref="BC430">BB430+(ROWS(BB$2:BB430)/1000*(BB430&lt;&gt;0))</f>
        <v>0</v>
      </c>
      <c r="BD430" s="103" t="e">
        <f t="array" ref="BD430">MATCH(SMALL(BC:BC,COUNTIF(BC:BC,0)+ROWS(BC$2:BC430)),BC:BC,0)</f>
        <v>#NUM!</v>
      </c>
      <c r="BE430" s="99">
        <f t="shared" si="231"/>
        <v>0</v>
      </c>
      <c r="BF430" s="103">
        <f t="array" ref="BF430">BE430+(ROWS(BE$2:BE430)/1000*(BE430&lt;&gt;0))</f>
        <v>0</v>
      </c>
      <c r="BG430" s="103" t="e">
        <f>MATCH(SMALL(BF:BF,COUNTIF(BF:BF,0)+ROWS(BF$2:BF430)),BF:BF,0)</f>
        <v>#NUM!</v>
      </c>
      <c r="BH430" s="104" t="e">
        <f ca="1">OFFSET($BA$1,MATCH(INDEX(BC:BC,SMALL(OFFSET(BD$2,0,0,COUNTIF(BC:BC,"&gt;0"),1),ROWS(BC$2:BC430)),1),BC$2:BC$502,0),1,1,1)</f>
        <v>#NUM!</v>
      </c>
      <c r="BI430" s="104" t="e">
        <f ca="1">OFFSET($BD$1,MATCH(INDEX(BF:BF,SMALL(OFFSET(BG$2,0,0,COUNTIF(BF:BF,"&gt;0"),1),ROWS(BF$2:BF430)),1),BF$2:BF$502,0),1,1,1)</f>
        <v>#NUM!</v>
      </c>
      <c r="BJ430" s="103" t="e">
        <f ca="1">OFFSET(BA$1,MATCH(INDEX(BF:BF,SMALL(OFFSET(BG$2,0,0,COUNTIF(BF:BF,"&gt;0"),1),ROWS(BF$2:BF430)),1),BF$2:BF$502,0),0,1,1)</f>
        <v>#NUM!</v>
      </c>
      <c r="BN430" s="91" t="str">
        <f t="shared" si="232"/>
        <v/>
      </c>
      <c r="BO430" s="99">
        <f t="shared" si="233"/>
        <v>0</v>
      </c>
      <c r="BP430" s="103">
        <f t="array" ref="BP430">BO430+(ROWS(BO$2:BO430)/1000*(BO430&lt;&gt;0))</f>
        <v>0</v>
      </c>
      <c r="BQ430" s="103" t="e">
        <f t="array" ref="BQ430">MATCH(SMALL(BP:BP,COUNTIF(BP:BP,0)+ROWS(BP$2:BP430)),BP:BP,0)</f>
        <v>#NUM!</v>
      </c>
      <c r="BR430" s="99">
        <f t="shared" si="234"/>
        <v>0</v>
      </c>
      <c r="BS430" s="103">
        <f t="array" ref="BS430">BR430+(ROWS(BR$2:BR430)/1000*(BR430&lt;&gt;0))</f>
        <v>0</v>
      </c>
      <c r="BT430" s="103" t="e">
        <f>MATCH(SMALL(BS:BS,COUNTIF(BS:BS,0)+ROWS(BS$2:BS430)),BS:BS,0)</f>
        <v>#NUM!</v>
      </c>
      <c r="BU430" s="104" t="e">
        <f ca="1">OFFSET($BN$1,MATCH(INDEX(BP:BP,SMALL(OFFSET(BQ$2,0,0,COUNTIF(BP:BP,"&gt;0"),1),ROWS(BP$2:BP430)),1),BP$2:BP$502,0),1,1,1)</f>
        <v>#NUM!</v>
      </c>
      <c r="BV430" s="104" t="e">
        <f ca="1">OFFSET($BQ$1,MATCH(INDEX(BS:BS,SMALL(OFFSET(BT$2,0,0,COUNTIF(BS:BS,"&gt;0"),1),ROWS(BS$2:BS430)),1),BS$2:BS$502,0),1,1,1)</f>
        <v>#NUM!</v>
      </c>
      <c r="BW430" s="103" t="e">
        <f ca="1">OFFSET(BN$1,MATCH(INDEX(BS:BS,SMALL(OFFSET(BT$2,0,0,COUNTIF(BS:BS,"&gt;0"),1),ROWS(BS$2:BS430)),1),BS$2:BS$502,0),0,1,1)</f>
        <v>#NUM!</v>
      </c>
      <c r="CA430" s="91" t="str">
        <f t="shared" si="235"/>
        <v/>
      </c>
      <c r="CB430" s="99">
        <f t="shared" si="236"/>
        <v>0</v>
      </c>
      <c r="CC430" s="103">
        <f t="array" ref="CC430">CB430+(ROWS(CB$2:CB430)/1000*(CB430&lt;&gt;0))</f>
        <v>0</v>
      </c>
      <c r="CD430" s="103" t="e">
        <f t="array" ref="CD430">MATCH(SMALL(CC:CC,COUNTIF(CC:CC,0)+ROWS(CC$2:CC430)),CC:CC,0)</f>
        <v>#NUM!</v>
      </c>
      <c r="CE430" s="99">
        <f t="shared" si="237"/>
        <v>0</v>
      </c>
      <c r="CF430" s="103">
        <f t="array" ref="CF430">CE430+(ROWS(CE$2:CE430)/1000*(CE430&lt;&gt;0))</f>
        <v>0</v>
      </c>
      <c r="CG430" s="103" t="e">
        <f>MATCH(SMALL(CF:CF,COUNTIF(CF:CF,0)+ROWS(CF$2:CF430)),CF:CF,0)</f>
        <v>#NUM!</v>
      </c>
      <c r="CH430" s="104" t="e">
        <f ca="1">OFFSET($CA$1,MATCH(INDEX(CC:CC,SMALL(OFFSET(CD$2,0,0,COUNTIF(CC:CC,"&gt;0"),1),ROWS(CC$2:CC430)),1),CC$2:CC$502,0),1,1,1)</f>
        <v>#NUM!</v>
      </c>
      <c r="CI430" s="104" t="e">
        <f t="array" aca="1" ref="CI430" ca="1">OFFSET($CD$1,MATCH(INDEX(CF:CF,SMALL(OFFSET(CG$2,0,0,COUNTIF(CF:CF,"&gt;0"),1),ROWS(CF$2:CF430)),1),CF$2:CF$502,0),1,1,1)</f>
        <v>#NUM!</v>
      </c>
      <c r="CJ430" s="103" t="e">
        <f ca="1">OFFSET(CA$1,MATCH(INDEX(CF:CF,SMALL(OFFSET(CG$2,0,0,COUNTIF(CF:CF,"&gt;0"),1),ROWS(CF$2:CF430)),1),CF$2:CF$502,0),0,1,1)</f>
        <v>#NUM!</v>
      </c>
      <c r="CN430" s="91" t="str">
        <f t="shared" si="238"/>
        <v/>
      </c>
      <c r="CO430" s="99">
        <f t="shared" si="239"/>
        <v>0</v>
      </c>
      <c r="CP430" s="103">
        <f t="array" ref="CP430">CO430+(ROWS(CO$2:CO430)/1000*(CO430&lt;&gt;0))</f>
        <v>0</v>
      </c>
      <c r="CQ430" s="103" t="e">
        <f t="array" ref="CQ430">MATCH(SMALL(CP:CP,COUNTIF(CP:CP,0)+ROWS(CP$2:CP430)),CP:CP,0)</f>
        <v>#NUM!</v>
      </c>
      <c r="CR430" s="99">
        <f t="shared" si="240"/>
        <v>0</v>
      </c>
      <c r="CS430" s="103">
        <f t="array" ref="CS430">CR430+(ROWS(CR$2:CR430)/1000*(CR430&lt;&gt;0))</f>
        <v>0</v>
      </c>
      <c r="CT430" s="103" t="e">
        <f>MATCH(SMALL(CS:CS,COUNTIF(CS:CS,0)+ROWS(CS$2:CS430)),CS:CS,0)</f>
        <v>#NUM!</v>
      </c>
      <c r="CU430" s="104" t="e">
        <f t="array" aca="1" ref="CU430" ca="1">OFFSET($CN$1,MATCH(INDEX(CP:CP,SMALL(OFFSET(CQ$2,0,0,COUNTIF(CP:CP,"&gt;0"),1),ROWS(CP$2:CP430)),1),CP$2:CP$502,0),1,1,1)</f>
        <v>#NUM!</v>
      </c>
      <c r="CV430" s="104" t="e">
        <f t="array" aca="1" ref="CV430" ca="1">OFFSET($CQ$1,MATCH(INDEX(CS:CS,SMALL(OFFSET(CT$2,0,0,COUNTIF(CS:CS,"&gt;0"),1),ROWS(CS$2:CS430)),1),CS$2:CS$502,0),1,1,1)</f>
        <v>#NUM!</v>
      </c>
      <c r="CW430" s="103" t="e">
        <f ca="1">OFFSET(CN$1,MATCH(INDEX(CS:CS,SMALL(OFFSET(CT$2,0,0,COUNTIF(CS:CS,"&gt;0"),1),ROWS(CS$2:CS430)),1),CS$2:CS$502,0),0,1,1)</f>
        <v>#NUM!</v>
      </c>
      <c r="DA430" s="91" t="str">
        <f t="shared" si="241"/>
        <v/>
      </c>
      <c r="DB430" s="99">
        <f t="shared" si="242"/>
        <v>0</v>
      </c>
      <c r="DC430" s="103">
        <f t="array" ref="DC430">DB430+(ROWS(DB$2:DB430)/1000*(DB430&lt;&gt;0))</f>
        <v>0</v>
      </c>
      <c r="DD430" s="103" t="e">
        <f t="array" ref="DD430">MATCH(SMALL(DC:DC,COUNTIF(DC:DC,0)+ROWS(DC$2:DC430)),DC:DC,0)</f>
        <v>#NUM!</v>
      </c>
      <c r="DE430" s="99">
        <f t="shared" si="243"/>
        <v>0</v>
      </c>
      <c r="DF430" s="103">
        <f t="array" ref="DF430">DE430+(ROWS(DE$2:DE430)/1000*(DE430&lt;&gt;0))</f>
        <v>0</v>
      </c>
      <c r="DG430" s="103" t="e">
        <f>MATCH(SMALL(DF:DF,COUNTIF(DF:DF,0)+ROWS(DF$2:DF430)),DF:DF,0)</f>
        <v>#NUM!</v>
      </c>
      <c r="DH430" s="104" t="e">
        <f t="array" aca="1" ref="DH430" ca="1">OFFSET($DA$1,MATCH(INDEX(DC:DC,SMALL(OFFSET(DD$2,0,0,COUNTIF(DC:DC,"&gt;0"),1),ROWS(DC$2:DC430)),1),DC$2:DC$502,0),1,1,1)</f>
        <v>#NUM!</v>
      </c>
      <c r="DI430" s="104" t="e">
        <f t="array" aca="1" ref="DI430" ca="1">OFFSET($DD$1,MATCH(INDEX(DF:DF,SMALL(OFFSET(DG$2,0,0,COUNTIF(DF:DF,"&gt;0"),1),ROWS(DF$2:DF430)),1),DF$2:DF$502,0),1,1,1)</f>
        <v>#NUM!</v>
      </c>
      <c r="DJ430" s="103" t="e">
        <f ca="1">OFFSET(DA$1,MATCH(INDEX(DF:DF,SMALL(OFFSET(DG$2,0,0,COUNTIF(DF:DF,"&gt;0"),1),ROWS(DF$2:DF430)),1),DF$2:DF$502,0),0,1,1)</f>
        <v>#NUM!</v>
      </c>
      <c r="DN430" s="91" t="str">
        <f t="shared" si="246"/>
        <v/>
      </c>
      <c r="DO430" s="99">
        <f t="shared" si="247"/>
        <v>0</v>
      </c>
      <c r="DP430" s="103">
        <f t="array" ref="DP430">DO430+(ROWS(DO$2:DO430)/1000*(DO430&lt;&gt;0))</f>
        <v>0</v>
      </c>
      <c r="DQ430" s="103" t="e">
        <f t="array" ref="DQ430">MATCH(SMALL(DP:DP,COUNTIF(DP:DP,0)+ROWS(DP$2:DP430)),DP:DP,0)</f>
        <v>#NUM!</v>
      </c>
      <c r="DR430" s="99">
        <f t="shared" si="248"/>
        <v>0</v>
      </c>
      <c r="DS430" s="103">
        <f t="array" ref="DS430">DR430+(ROWS(DR$2:DR430)/1000*(DR430&lt;&gt;0))</f>
        <v>0</v>
      </c>
      <c r="DT430" s="103" t="e">
        <f>MATCH(SMALL(DS:DS,COUNTIF(DS:DS,0)+ROWS(DS$2:DS430)),DS:DS,0)</f>
        <v>#NUM!</v>
      </c>
      <c r="DU430" s="104" t="e">
        <f t="array" aca="1" ref="DU430" ca="1">OFFSET($DN$1,MATCH(INDEX(DP:DP,SMALL(OFFSET(DQ$2,0,0,COUNTIF(DP:DP,"&gt;0"),1),ROWS(DP$2:DP430)),1),DP$2:DP$503,0),1,1,1)</f>
        <v>#NUM!</v>
      </c>
      <c r="DV430" s="104" t="e">
        <f t="array" aca="1" ref="DV430" ca="1">OFFSET($DQ$1,MATCH(INDEX(DS:DS,SMALL(OFFSET(DT$2,0,0,COUNTIF(DS:DS,"&gt;0"),1),ROWS(DS$2:DS430)),1),DS$2:DS$503,0),1,1,1)</f>
        <v>#REF!</v>
      </c>
      <c r="DW430" s="103" t="e">
        <f t="array" aca="1" ref="DW430" ca="1">OFFSET(DN$1,MATCH(INDEX(DP:DP,SMALL(OFFSET(DQ$2,0,0,COUNTIF(DP:DP,"&gt;0"),1),ROWS(DP$2:DP430)),1),DP$2:DP$503,0),0,1,1)</f>
        <v>#NUM!</v>
      </c>
      <c r="EA430" s="91" t="str">
        <f t="shared" si="216"/>
        <v/>
      </c>
      <c r="EB430" s="99">
        <f t="shared" si="217"/>
        <v>0</v>
      </c>
      <c r="EC430" s="103">
        <f t="array" ref="EC430">EB430+(ROWS(EB$2:EB430)/1000*(EB430&lt;&gt;0))</f>
        <v>0</v>
      </c>
      <c r="ED430" s="103" t="e">
        <f t="array" ref="ED430">MATCH(SMALL(EC:EC,COUNTIF(EC:EC,0)+ROWS(EC$2:EC430)),EC:EC,0)</f>
        <v>#NUM!</v>
      </c>
      <c r="EE430" s="99">
        <f t="shared" si="249"/>
        <v>0</v>
      </c>
      <c r="EF430" s="103">
        <f t="array" ref="EF430">EE430+(ROWS(EE$2:EE430)/1000*(EE430&lt;&gt;0))</f>
        <v>0</v>
      </c>
      <c r="EG430" s="103" t="e">
        <f>MATCH(SMALL(EF:EF,COUNTIF(EF:EF,0)+ROWS(EF$2:EF430)),EF:EF,0)</f>
        <v>#NUM!</v>
      </c>
      <c r="EH430" s="104" t="e">
        <f t="array" aca="1" ref="EH430" ca="1">OFFSET($EA$1,MATCH(INDEX(EC:EC,SMALL(OFFSET(ED$2,0,0,COUNTIF(EC:EC,"&gt;0"),1),ROWS(EC$2:EC430)),1),EC$2:EC$501,0),1,1,1)</f>
        <v>#NUM!</v>
      </c>
      <c r="EI430" s="104" t="e">
        <f t="array" aca="1" ref="EI430" ca="1">OFFSET($ED$1,MATCH(INDEX(EF:EF,SMALL(OFFSET(EG$2,0,0,COUNTIF(EF:EF,"&gt;0"),1),ROWS(EF$2:EF430)),1),EF$2:EF$501,0),1,1,1)</f>
        <v>#REF!</v>
      </c>
      <c r="EJ430" s="103" t="e">
        <f t="array" aca="1" ref="EJ430" ca="1">OFFSET(EA$1,MATCH(INDEX(EC:EC,SMALL(OFFSET(ED$2,0,0,COUNTIF(EC:EC,"&gt;0"),1),ROWS(EC$2:EC430)),1),EC$2:EC$501,0),0,1,1)</f>
        <v>#NUM!</v>
      </c>
      <c r="EN430" s="91" t="str">
        <f t="shared" si="218"/>
        <v/>
      </c>
      <c r="EO430" s="99">
        <f t="shared" si="219"/>
        <v>0</v>
      </c>
      <c r="EP430" s="103">
        <f t="array" ref="EP430">EO430+(ROWS(EO$2:EO430)/1000*(EO430&lt;&gt;0))</f>
        <v>0</v>
      </c>
      <c r="EQ430" s="103" t="e">
        <f t="array" ref="EQ430">MATCH(SMALL(EP:EP,COUNTIF(EP:EP,0)+ROWS(EP$2:EP430)),EP:EP,0)</f>
        <v>#NUM!</v>
      </c>
      <c r="ER430" s="99">
        <f t="shared" si="250"/>
        <v>0</v>
      </c>
      <c r="ES430" s="103">
        <f t="array" ref="ES430">ER430+(ROWS(ER$2:ER430)/1000*(ER430&lt;&gt;0))</f>
        <v>0</v>
      </c>
      <c r="ET430" s="103" t="e">
        <f>MATCH(SMALL(ES:ES,COUNTIF(ES:ES,0)+ROWS(ES$2:ES430)),ES:ES,0)</f>
        <v>#NUM!</v>
      </c>
      <c r="EU430" s="104" t="e">
        <f t="array" aca="1" ref="EU430" ca="1">OFFSET($EN$1,MATCH(INDEX(EP:EP,SMALL(OFFSET(EQ$2,0,0,COUNTIF(EP:EP,"&gt;0"),1),ROWS(EP$2:EP430)),1),EP$2:EP$501,0),1,1,1)</f>
        <v>#NUM!</v>
      </c>
      <c r="EV430" s="104" t="e">
        <f t="array" aca="1" ref="EV430" ca="1">OFFSET($EN$1,MATCH(INDEX(ES:ES,SMALL(OFFSET(ET$2,0,0,COUNTIF(ES:ES,"&gt;0"),1),ROWS(ES$2:ES430)),1),ES$2:ES$501,0),1,1,1)</f>
        <v>#REF!</v>
      </c>
      <c r="EW430" s="103" t="e">
        <f t="array" aca="1" ref="EW430" ca="1">OFFSET(EN$1,MATCH(INDEX(EP:EP,SMALL(OFFSET(EQ$2,0,0,COUNTIF(EP:EP,"&gt;0"),1),ROWS(EP$2:EP430)),1),EP$2:EP$501,0),0,1,1)</f>
        <v>#NUM!</v>
      </c>
      <c r="EX430" s="91"/>
      <c r="EY430" s="91"/>
      <c r="EZ430" s="91"/>
      <c r="FA430" s="103" t="str">
        <f t="shared" si="244"/>
        <v/>
      </c>
      <c r="FB430" s="103">
        <f t="shared" si="245"/>
        <v>0</v>
      </c>
      <c r="FC430" s="103">
        <f>FB430+(ROWS(FB$2:FB430)/1000*(FB430&lt;&gt;0))</f>
        <v>0</v>
      </c>
      <c r="FD430" s="103" t="e">
        <f>MATCH(SMALL(FC:FC,COUNTIF(FC:FC,0)+ROWS(FC$2:FC430)),FC:FC,0)</f>
        <v>#NUM!</v>
      </c>
      <c r="FE430" s="99">
        <f t="shared" si="251"/>
        <v>0</v>
      </c>
      <c r="FF430" s="103">
        <f>FE430+(ROWS(FE$2:FE430)/1000*(FE430&lt;&gt;0))</f>
        <v>0</v>
      </c>
      <c r="FG430" s="103" t="e">
        <f>MATCH(SMALL(FF:FF,COUNTIF(FF:FF,0)+ROWS(FF$2:FF430)),FF:FF,0)</f>
        <v>#NUM!</v>
      </c>
      <c r="FH430" s="104" t="e">
        <f ca="1">OFFSET($FA$1,MATCH(INDEX(FC:FC,SMALL(OFFSET(FD$2,0,0,COUNTIF(FC:FC,"&gt;0"),1),ROWS(FC$2:FC430)),1),FC$2:FC$502,0),1,1,1)</f>
        <v>#NUM!</v>
      </c>
      <c r="FI430" s="98" t="e">
        <f ca="1">OFFSET($FA$1,MATCH(INDEX(FF:FF,SMALL(OFFSET(FG$2,0,0,COUNTIF(FF:FF,"&gt;0"),1),ROWS(FF$2:FF430)),1),FF$2:FF$502,0),1,1,1)</f>
        <v>#REF!</v>
      </c>
      <c r="FJ430" s="103" t="e">
        <f ca="1">OFFSET(FA$1,MATCH(INDEX(FC:FC,SMALL(OFFSET(FD$2,0,0,COUNTIF(FC:FC,"&gt;0"),1),ROWS(FC$2:FC430)),1),FC$2:FC$502,0),0,1,1)</f>
        <v>#NUM!</v>
      </c>
    </row>
    <row r="431" spans="3:166">
      <c r="C431" s="91">
        <v>430</v>
      </c>
      <c r="D431" s="99">
        <f>IF(OR(Layout!L444 = "P"), Layout!V444, 0)</f>
        <v>0</v>
      </c>
      <c r="E431" s="99">
        <f t="array" ref="E431">IF(OR(Layout!L444 = "P", Layout!L444 = "A"), Layout!W444, 0)</f>
        <v>0</v>
      </c>
      <c r="F431" s="99">
        <f>IF(OR(Layout!L444 = "P", Layout!L444 = "A"), Layout!I444, 0)</f>
        <v>0</v>
      </c>
      <c r="G431" s="91" t="str">
        <f t="array" ref="G431">IF(OR(Layout!L444 = "P", Layout!L444 = "A"), Layout!G444, "")</f>
        <v/>
      </c>
      <c r="H431" s="91" t="str">
        <f>IF(Layout!G444 &gt; 0, Layout!G444, "")</f>
        <v/>
      </c>
      <c r="I431" s="102">
        <f>IF(Layout!Y444 &gt; 0, Layout!Y444, 0)</f>
        <v>0</v>
      </c>
      <c r="J431" s="92">
        <f t="array" ref="J431">IF(Layout!AA444 &gt; 0, Layout!AA444, 0)</f>
        <v>0</v>
      </c>
      <c r="K431" s="92">
        <f>IF(Layout!K444 &gt; 0, Layout!K444, 0)</f>
        <v>0</v>
      </c>
      <c r="L431" s="98"/>
      <c r="N431" s="91" t="str">
        <f t="shared" si="220"/>
        <v/>
      </c>
      <c r="O431" s="99">
        <f t="shared" si="221"/>
        <v>0</v>
      </c>
      <c r="P431" s="103">
        <f t="array" ref="P431">O431+(ROWS(O$2:O431)/1000*(O431&lt;&gt;0))</f>
        <v>0</v>
      </c>
      <c r="Q431" s="103" t="e">
        <f t="array" ref="Q431">MATCH(SMALL(P:P,COUNTIF(P:P,0)+ROWS(P$2:P431)),P:P,0)</f>
        <v>#NUM!</v>
      </c>
      <c r="R431" s="99">
        <f t="shared" si="222"/>
        <v>0</v>
      </c>
      <c r="S431" s="103">
        <f t="array" ref="S431">R431+(ROWS(R$2:R431)/1000*(R431&lt;&gt;0))</f>
        <v>0</v>
      </c>
      <c r="T431" s="103" t="e">
        <f>MATCH(SMALL(S:S,COUNTIF(S:S,0)+ROWS(S$2:S431)),S:S,0)</f>
        <v>#NUM!</v>
      </c>
      <c r="U431" s="104" t="e">
        <f t="array" aca="1" ref="U431" ca="1">OFFSET($N$1,MATCH(INDEX(P:P,SMALL(OFFSET(Q$2,0,0,COUNTIF(P:P,"&gt;0"),1),ROWS(P$2:P431)),1),P$2:P$502,0),1,1,1)</f>
        <v>#NUM!</v>
      </c>
      <c r="V431" s="104" t="e">
        <f t="array" aca="1" ref="V431" ca="1">OFFSET($Q$1,MATCH(INDEX(S:S,SMALL(OFFSET(T$2,0,0,COUNTIF(S:S,"&gt;0"),1),ROWS(S$2:S431)),1),S$2:S$502,0),1,1,1)</f>
        <v>#NUM!</v>
      </c>
      <c r="W431" s="103" t="e">
        <f ca="1">OFFSET(N$1,MATCH(INDEX(S:S,SMALL(OFFSET(T$2,0,0,COUNTIF(S:S,"&gt;0"),1),ROWS(S$2:S431)),1),S$2:S$502,0),0,1,1)</f>
        <v>#NUM!</v>
      </c>
      <c r="AA431" s="91" t="str">
        <f t="shared" si="223"/>
        <v/>
      </c>
      <c r="AB431" s="99">
        <f t="shared" si="224"/>
        <v>0</v>
      </c>
      <c r="AC431" s="103">
        <f t="array" ref="AC431">AB431+(ROWS(AB$2:AB431)/1000*(AB431&lt;&gt;0))</f>
        <v>0</v>
      </c>
      <c r="AD431" s="103" t="e">
        <f t="array" ref="AD431">MATCH(SMALL(AC:AC,COUNTIF(AC:AC,0)+ROWS(AC$2:AC431)),AC:AC,0)</f>
        <v>#NUM!</v>
      </c>
      <c r="AE431" s="99">
        <f t="shared" si="225"/>
        <v>0</v>
      </c>
      <c r="AF431" s="103">
        <f t="array" ref="AF431">AE431+(ROWS(AE$2:AE431)/1000*(AE431&lt;&gt;0))</f>
        <v>0</v>
      </c>
      <c r="AG431" s="103" t="e">
        <f>MATCH(SMALL(AF:AF,COUNTIF(AF:AF,0)+ROWS(AF$2:AF431)),AF:AF,0)</f>
        <v>#NUM!</v>
      </c>
      <c r="AH431" s="104" t="e">
        <f ca="1">OFFSET($AA$1,MATCH(INDEX(AC:AC,SMALL(OFFSET(AD$2,0,0,COUNTIF(AC:AC,"&gt;0"),1),ROWS(AC$2:AC431)),1),AC$2:AC$502,0),1,1,1)</f>
        <v>#NUM!</v>
      </c>
      <c r="AI431" s="104" t="e">
        <f ca="1">OFFSET($AD$1,MATCH(INDEX(AF:AF,SMALL(OFFSET(AG$2,0,0,COUNTIF(AF:AF,"&gt;0"),1),ROWS(AF$2:AF431)),1),AF$2:AF$502,0),1,1,1)</f>
        <v>#NUM!</v>
      </c>
      <c r="AJ431" s="103" t="e">
        <f ca="1">OFFSET(AA$1,MATCH(INDEX(AF:AF,SMALL(OFFSET(AG$2,0,0,COUNTIF(AF:AF,"&gt;0"),1),ROWS(AF$2:AF431)),1),AF$2:AF$502,0),0,1,1)</f>
        <v>#NUM!</v>
      </c>
      <c r="AN431" s="91" t="str">
        <f t="shared" si="226"/>
        <v/>
      </c>
      <c r="AO431" s="99">
        <f t="shared" si="227"/>
        <v>0</v>
      </c>
      <c r="AP431" s="103">
        <f t="array" ref="AP431">AO431+(ROWS(AO$2:AO431)/1000*(AO431&lt;&gt;0))</f>
        <v>0</v>
      </c>
      <c r="AQ431" s="103" t="e">
        <f t="array" ref="AQ431">MATCH(SMALL(AP:AP,COUNTIF(AP:AP,0)+ROWS(AP$2:AP431)),AP:AP,0)</f>
        <v>#NUM!</v>
      </c>
      <c r="AR431" s="99">
        <f t="shared" si="228"/>
        <v>0</v>
      </c>
      <c r="AS431" s="103">
        <f t="array" ref="AS431">AR431+(ROWS(AR$2:AR431)/1000*(AR431&lt;&gt;0))</f>
        <v>0</v>
      </c>
      <c r="AT431" s="103" t="e">
        <f>MATCH(SMALL(AS:AS,COUNTIF(AS:AS,0)+ROWS(AS$2:AS431)),AS:AS,0)</f>
        <v>#NUM!</v>
      </c>
      <c r="AU431" s="104" t="e">
        <f ca="1">OFFSET($AN$1,MATCH(INDEX(AP:AP,SMALL(OFFSET(AQ$2,0,0,COUNTIF(AP:AP,"&gt;0"),1),ROWS(AP$2:AP431)),1),AP$2:AP$502,0),1,1,1)</f>
        <v>#NUM!</v>
      </c>
      <c r="AV431" s="104" t="e">
        <f ca="1">OFFSET($AQ$1,MATCH(INDEX(AS:AS,SMALL(OFFSET(AT$2,0,0,COUNTIF(AS:AS,"&gt;0"),1),ROWS(AS$2:AS431)),1),AS$2:AS$502,0),1,1,1)</f>
        <v>#NUM!</v>
      </c>
      <c r="AW431" s="103" t="e">
        <f ca="1">OFFSET(AN$1,MATCH(INDEX(AS:AS,SMALL(OFFSET(AT$2,0,0,COUNTIF(AS:AS,"&gt;0"),1),ROWS(AS$2:AS431)),1),AS$2:AS$502,0),0,1,1)</f>
        <v>#NUM!</v>
      </c>
      <c r="BA431" s="91" t="str">
        <f t="shared" si="229"/>
        <v/>
      </c>
      <c r="BB431" s="99">
        <f t="shared" si="230"/>
        <v>0</v>
      </c>
      <c r="BC431" s="103">
        <f t="array" ref="BC431">BB431+(ROWS(BB$2:BB431)/1000*(BB431&lt;&gt;0))</f>
        <v>0</v>
      </c>
      <c r="BD431" s="103" t="e">
        <f t="array" ref="BD431">MATCH(SMALL(BC:BC,COUNTIF(BC:BC,0)+ROWS(BC$2:BC431)),BC:BC,0)</f>
        <v>#NUM!</v>
      </c>
      <c r="BE431" s="99">
        <f t="shared" si="231"/>
        <v>0</v>
      </c>
      <c r="BF431" s="103">
        <f t="array" ref="BF431">BE431+(ROWS(BE$2:BE431)/1000*(BE431&lt;&gt;0))</f>
        <v>0</v>
      </c>
      <c r="BG431" s="103" t="e">
        <f>MATCH(SMALL(BF:BF,COUNTIF(BF:BF,0)+ROWS(BF$2:BF431)),BF:BF,0)</f>
        <v>#NUM!</v>
      </c>
      <c r="BH431" s="104" t="e">
        <f ca="1">OFFSET($BA$1,MATCH(INDEX(BC:BC,SMALL(OFFSET(BD$2,0,0,COUNTIF(BC:BC,"&gt;0"),1),ROWS(BC$2:BC431)),1),BC$2:BC$502,0),1,1,1)</f>
        <v>#NUM!</v>
      </c>
      <c r="BI431" s="104" t="e">
        <f ca="1">OFFSET($BD$1,MATCH(INDEX(BF:BF,SMALL(OFFSET(BG$2,0,0,COUNTIF(BF:BF,"&gt;0"),1),ROWS(BF$2:BF431)),1),BF$2:BF$502,0),1,1,1)</f>
        <v>#NUM!</v>
      </c>
      <c r="BJ431" s="103" t="e">
        <f ca="1">OFFSET(BA$1,MATCH(INDEX(BF:BF,SMALL(OFFSET(BG$2,0,0,COUNTIF(BF:BF,"&gt;0"),1),ROWS(BF$2:BF431)),1),BF$2:BF$502,0),0,1,1)</f>
        <v>#NUM!</v>
      </c>
      <c r="BN431" s="91" t="str">
        <f t="shared" si="232"/>
        <v/>
      </c>
      <c r="BO431" s="99">
        <f t="shared" si="233"/>
        <v>0</v>
      </c>
      <c r="BP431" s="103">
        <f t="array" ref="BP431">BO431+(ROWS(BO$2:BO431)/1000*(BO431&lt;&gt;0))</f>
        <v>0</v>
      </c>
      <c r="BQ431" s="103" t="e">
        <f t="array" ref="BQ431">MATCH(SMALL(BP:BP,COUNTIF(BP:BP,0)+ROWS(BP$2:BP431)),BP:BP,0)</f>
        <v>#NUM!</v>
      </c>
      <c r="BR431" s="99">
        <f t="shared" si="234"/>
        <v>0</v>
      </c>
      <c r="BS431" s="103">
        <f t="array" ref="BS431">BR431+(ROWS(BR$2:BR431)/1000*(BR431&lt;&gt;0))</f>
        <v>0</v>
      </c>
      <c r="BT431" s="103" t="e">
        <f>MATCH(SMALL(BS:BS,COUNTIF(BS:BS,0)+ROWS(BS$2:BS431)),BS:BS,0)</f>
        <v>#NUM!</v>
      </c>
      <c r="BU431" s="104" t="e">
        <f ca="1">OFFSET($BN$1,MATCH(INDEX(BP:BP,SMALL(OFFSET(BQ$2,0,0,COUNTIF(BP:BP,"&gt;0"),1),ROWS(BP$2:BP431)),1),BP$2:BP$502,0),1,1,1)</f>
        <v>#NUM!</v>
      </c>
      <c r="BV431" s="104" t="e">
        <f ca="1">OFFSET($BQ$1,MATCH(INDEX(BS:BS,SMALL(OFFSET(BT$2,0,0,COUNTIF(BS:BS,"&gt;0"),1),ROWS(BS$2:BS431)),1),BS$2:BS$502,0),1,1,1)</f>
        <v>#NUM!</v>
      </c>
      <c r="BW431" s="103" t="e">
        <f ca="1">OFFSET(BN$1,MATCH(INDEX(BS:BS,SMALL(OFFSET(BT$2,0,0,COUNTIF(BS:BS,"&gt;0"),1),ROWS(BS$2:BS431)),1),BS$2:BS$502,0),0,1,1)</f>
        <v>#NUM!</v>
      </c>
      <c r="CA431" s="91" t="str">
        <f t="shared" si="235"/>
        <v/>
      </c>
      <c r="CB431" s="99">
        <f t="shared" si="236"/>
        <v>0</v>
      </c>
      <c r="CC431" s="103">
        <f t="array" ref="CC431">CB431+(ROWS(CB$2:CB431)/1000*(CB431&lt;&gt;0))</f>
        <v>0</v>
      </c>
      <c r="CD431" s="103" t="e">
        <f t="array" ref="CD431">MATCH(SMALL(CC:CC,COUNTIF(CC:CC,0)+ROWS(CC$2:CC431)),CC:CC,0)</f>
        <v>#NUM!</v>
      </c>
      <c r="CE431" s="99">
        <f t="shared" si="237"/>
        <v>0</v>
      </c>
      <c r="CF431" s="103">
        <f t="array" ref="CF431">CE431+(ROWS(CE$2:CE431)/1000*(CE431&lt;&gt;0))</f>
        <v>0</v>
      </c>
      <c r="CG431" s="103" t="e">
        <f>MATCH(SMALL(CF:CF,COUNTIF(CF:CF,0)+ROWS(CF$2:CF431)),CF:CF,0)</f>
        <v>#NUM!</v>
      </c>
      <c r="CH431" s="104" t="e">
        <f ca="1">OFFSET($CA$1,MATCH(INDEX(CC:CC,SMALL(OFFSET(CD$2,0,0,COUNTIF(CC:CC,"&gt;0"),1),ROWS(CC$2:CC431)),1),CC$2:CC$502,0),1,1,1)</f>
        <v>#NUM!</v>
      </c>
      <c r="CI431" s="104" t="e">
        <f t="array" aca="1" ref="CI431" ca="1">OFFSET($CD$1,MATCH(INDEX(CF:CF,SMALL(OFFSET(CG$2,0,0,COUNTIF(CF:CF,"&gt;0"),1),ROWS(CF$2:CF431)),1),CF$2:CF$502,0),1,1,1)</f>
        <v>#NUM!</v>
      </c>
      <c r="CJ431" s="103" t="e">
        <f ca="1">OFFSET(CA$1,MATCH(INDEX(CF:CF,SMALL(OFFSET(CG$2,0,0,COUNTIF(CF:CF,"&gt;0"),1),ROWS(CF$2:CF431)),1),CF$2:CF$502,0),0,1,1)</f>
        <v>#NUM!</v>
      </c>
      <c r="CN431" s="91" t="str">
        <f t="shared" si="238"/>
        <v/>
      </c>
      <c r="CO431" s="99">
        <f t="shared" si="239"/>
        <v>0</v>
      </c>
      <c r="CP431" s="103">
        <f t="array" ref="CP431">CO431+(ROWS(CO$2:CO431)/1000*(CO431&lt;&gt;0))</f>
        <v>0</v>
      </c>
      <c r="CQ431" s="103" t="e">
        <f t="array" ref="CQ431">MATCH(SMALL(CP:CP,COUNTIF(CP:CP,0)+ROWS(CP$2:CP431)),CP:CP,0)</f>
        <v>#NUM!</v>
      </c>
      <c r="CR431" s="99">
        <f t="shared" si="240"/>
        <v>0</v>
      </c>
      <c r="CS431" s="103">
        <f t="array" ref="CS431">CR431+(ROWS(CR$2:CR431)/1000*(CR431&lt;&gt;0))</f>
        <v>0</v>
      </c>
      <c r="CT431" s="103" t="e">
        <f>MATCH(SMALL(CS:CS,COUNTIF(CS:CS,0)+ROWS(CS$2:CS431)),CS:CS,0)</f>
        <v>#NUM!</v>
      </c>
      <c r="CU431" s="104" t="e">
        <f t="array" aca="1" ref="CU431" ca="1">OFFSET($CN$1,MATCH(INDEX(CP:CP,SMALL(OFFSET(CQ$2,0,0,COUNTIF(CP:CP,"&gt;0"),1),ROWS(CP$2:CP431)),1),CP$2:CP$502,0),1,1,1)</f>
        <v>#NUM!</v>
      </c>
      <c r="CV431" s="104" t="e">
        <f t="array" aca="1" ref="CV431" ca="1">OFFSET($CQ$1,MATCH(INDEX(CS:CS,SMALL(OFFSET(CT$2,0,0,COUNTIF(CS:CS,"&gt;0"),1),ROWS(CS$2:CS431)),1),CS$2:CS$502,0),1,1,1)</f>
        <v>#NUM!</v>
      </c>
      <c r="CW431" s="103" t="e">
        <f ca="1">OFFSET(CN$1,MATCH(INDEX(CS:CS,SMALL(OFFSET(CT$2,0,0,COUNTIF(CS:CS,"&gt;0"),1),ROWS(CS$2:CS431)),1),CS$2:CS$502,0),0,1,1)</f>
        <v>#NUM!</v>
      </c>
      <c r="DA431" s="91" t="str">
        <f t="shared" si="241"/>
        <v/>
      </c>
      <c r="DB431" s="99">
        <f t="shared" si="242"/>
        <v>0</v>
      </c>
      <c r="DC431" s="103">
        <f t="array" ref="DC431">DB431+(ROWS(DB$2:DB431)/1000*(DB431&lt;&gt;0))</f>
        <v>0</v>
      </c>
      <c r="DD431" s="103" t="e">
        <f t="array" ref="DD431">MATCH(SMALL(DC:DC,COUNTIF(DC:DC,0)+ROWS(DC$2:DC431)),DC:DC,0)</f>
        <v>#NUM!</v>
      </c>
      <c r="DE431" s="99">
        <f t="shared" si="243"/>
        <v>0</v>
      </c>
      <c r="DF431" s="103">
        <f t="array" ref="DF431">DE431+(ROWS(DE$2:DE431)/1000*(DE431&lt;&gt;0))</f>
        <v>0</v>
      </c>
      <c r="DG431" s="103" t="e">
        <f>MATCH(SMALL(DF:DF,COUNTIF(DF:DF,0)+ROWS(DF$2:DF431)),DF:DF,0)</f>
        <v>#NUM!</v>
      </c>
      <c r="DH431" s="104" t="e">
        <f t="array" aca="1" ref="DH431" ca="1">OFFSET($DA$1,MATCH(INDEX(DC:DC,SMALL(OFFSET(DD$2,0,0,COUNTIF(DC:DC,"&gt;0"),1),ROWS(DC$2:DC431)),1),DC$2:DC$502,0),1,1,1)</f>
        <v>#NUM!</v>
      </c>
      <c r="DI431" s="104" t="e">
        <f t="array" aca="1" ref="DI431" ca="1">OFFSET($DD$1,MATCH(INDEX(DF:DF,SMALL(OFFSET(DG$2,0,0,COUNTIF(DF:DF,"&gt;0"),1),ROWS(DF$2:DF431)),1),DF$2:DF$502,0),1,1,1)</f>
        <v>#NUM!</v>
      </c>
      <c r="DJ431" s="103" t="e">
        <f ca="1">OFFSET(DA$1,MATCH(INDEX(DF:DF,SMALL(OFFSET(DG$2,0,0,COUNTIF(DF:DF,"&gt;0"),1),ROWS(DF$2:DF431)),1),DF$2:DF$502,0),0,1,1)</f>
        <v>#NUM!</v>
      </c>
      <c r="DN431" s="91" t="str">
        <f t="shared" si="246"/>
        <v/>
      </c>
      <c r="DO431" s="99">
        <f t="shared" si="247"/>
        <v>0</v>
      </c>
      <c r="DP431" s="103">
        <f t="array" ref="DP431">DO431+(ROWS(DO$2:DO431)/1000*(DO431&lt;&gt;0))</f>
        <v>0</v>
      </c>
      <c r="DQ431" s="103" t="e">
        <f t="array" ref="DQ431">MATCH(SMALL(DP:DP,COUNTIF(DP:DP,0)+ROWS(DP$2:DP431)),DP:DP,0)</f>
        <v>#NUM!</v>
      </c>
      <c r="DR431" s="99">
        <f t="shared" si="248"/>
        <v>0</v>
      </c>
      <c r="DS431" s="103">
        <f t="array" ref="DS431">DR431+(ROWS(DR$2:DR431)/1000*(DR431&lt;&gt;0))</f>
        <v>0</v>
      </c>
      <c r="DT431" s="103" t="e">
        <f>MATCH(SMALL(DS:DS,COUNTIF(DS:DS,0)+ROWS(DS$2:DS431)),DS:DS,0)</f>
        <v>#NUM!</v>
      </c>
      <c r="DU431" s="104" t="e">
        <f t="array" aca="1" ref="DU431" ca="1">OFFSET($DN$1,MATCH(INDEX(DP:DP,SMALL(OFFSET(DQ$2,0,0,COUNTIF(DP:DP,"&gt;0"),1),ROWS(DP$2:DP431)),1),DP$2:DP$503,0),1,1,1)</f>
        <v>#NUM!</v>
      </c>
      <c r="DV431" s="104" t="e">
        <f t="array" aca="1" ref="DV431" ca="1">OFFSET($DQ$1,MATCH(INDEX(DS:DS,SMALL(OFFSET(DT$2,0,0,COUNTIF(DS:DS,"&gt;0"),1),ROWS(DS$2:DS431)),1),DS$2:DS$503,0),1,1,1)</f>
        <v>#REF!</v>
      </c>
      <c r="DW431" s="103" t="e">
        <f t="array" aca="1" ref="DW431" ca="1">OFFSET(DN$1,MATCH(INDEX(DP:DP,SMALL(OFFSET(DQ$2,0,0,COUNTIF(DP:DP,"&gt;0"),1),ROWS(DP$2:DP431)),1),DP$2:DP$503,0),0,1,1)</f>
        <v>#NUM!</v>
      </c>
      <c r="EA431" s="91" t="str">
        <f t="shared" si="216"/>
        <v/>
      </c>
      <c r="EB431" s="99">
        <f t="shared" si="217"/>
        <v>0</v>
      </c>
      <c r="EC431" s="103">
        <f t="array" ref="EC431">EB431+(ROWS(EB$2:EB431)/1000*(EB431&lt;&gt;0))</f>
        <v>0</v>
      </c>
      <c r="ED431" s="103" t="e">
        <f t="array" ref="ED431">MATCH(SMALL(EC:EC,COUNTIF(EC:EC,0)+ROWS(EC$2:EC431)),EC:EC,0)</f>
        <v>#NUM!</v>
      </c>
      <c r="EE431" s="99">
        <f t="shared" si="249"/>
        <v>0</v>
      </c>
      <c r="EF431" s="103">
        <f t="array" ref="EF431">EE431+(ROWS(EE$2:EE431)/1000*(EE431&lt;&gt;0))</f>
        <v>0</v>
      </c>
      <c r="EG431" s="103" t="e">
        <f>MATCH(SMALL(EF:EF,COUNTIF(EF:EF,0)+ROWS(EF$2:EF431)),EF:EF,0)</f>
        <v>#NUM!</v>
      </c>
      <c r="EH431" s="104" t="e">
        <f t="array" aca="1" ref="EH431" ca="1">OFFSET($EA$1,MATCH(INDEX(EC:EC,SMALL(OFFSET(ED$2,0,0,COUNTIF(EC:EC,"&gt;0"),1),ROWS(EC$2:EC431)),1),EC$2:EC$501,0),1,1,1)</f>
        <v>#NUM!</v>
      </c>
      <c r="EI431" s="104" t="e">
        <f t="array" aca="1" ref="EI431" ca="1">OFFSET($ED$1,MATCH(INDEX(EF:EF,SMALL(OFFSET(EG$2,0,0,COUNTIF(EF:EF,"&gt;0"),1),ROWS(EF$2:EF431)),1),EF$2:EF$501,0),1,1,1)</f>
        <v>#REF!</v>
      </c>
      <c r="EJ431" s="103" t="e">
        <f t="array" aca="1" ref="EJ431" ca="1">OFFSET(EA$1,MATCH(INDEX(EC:EC,SMALL(OFFSET(ED$2,0,0,COUNTIF(EC:EC,"&gt;0"),1),ROWS(EC$2:EC431)),1),EC$2:EC$501,0),0,1,1)</f>
        <v>#NUM!</v>
      </c>
      <c r="EN431" s="91" t="str">
        <f t="shared" si="218"/>
        <v/>
      </c>
      <c r="EO431" s="99">
        <f t="shared" si="219"/>
        <v>0</v>
      </c>
      <c r="EP431" s="103">
        <f t="array" ref="EP431">EO431+(ROWS(EO$2:EO431)/1000*(EO431&lt;&gt;0))</f>
        <v>0</v>
      </c>
      <c r="EQ431" s="103" t="e">
        <f t="array" ref="EQ431">MATCH(SMALL(EP:EP,COUNTIF(EP:EP,0)+ROWS(EP$2:EP431)),EP:EP,0)</f>
        <v>#NUM!</v>
      </c>
      <c r="ER431" s="99">
        <f t="shared" si="250"/>
        <v>0</v>
      </c>
      <c r="ES431" s="103">
        <f t="array" ref="ES431">ER431+(ROWS(ER$2:ER431)/1000*(ER431&lt;&gt;0))</f>
        <v>0</v>
      </c>
      <c r="ET431" s="103" t="e">
        <f>MATCH(SMALL(ES:ES,COUNTIF(ES:ES,0)+ROWS(ES$2:ES431)),ES:ES,0)</f>
        <v>#NUM!</v>
      </c>
      <c r="EU431" s="104" t="e">
        <f t="array" aca="1" ref="EU431" ca="1">OFFSET($EN$1,MATCH(INDEX(EP:EP,SMALL(OFFSET(EQ$2,0,0,COUNTIF(EP:EP,"&gt;0"),1),ROWS(EP$2:EP431)),1),EP$2:EP$501,0),1,1,1)</f>
        <v>#NUM!</v>
      </c>
      <c r="EV431" s="104" t="e">
        <f t="array" aca="1" ref="EV431" ca="1">OFFSET($EN$1,MATCH(INDEX(ES:ES,SMALL(OFFSET(ET$2,0,0,COUNTIF(ES:ES,"&gt;0"),1),ROWS(ES$2:ES431)),1),ES$2:ES$501,0),1,1,1)</f>
        <v>#REF!</v>
      </c>
      <c r="EW431" s="103" t="e">
        <f t="array" aca="1" ref="EW431" ca="1">OFFSET(EN$1,MATCH(INDEX(EP:EP,SMALL(OFFSET(EQ$2,0,0,COUNTIF(EP:EP,"&gt;0"),1),ROWS(EP$2:EP431)),1),EP$2:EP$501,0),0,1,1)</f>
        <v>#NUM!</v>
      </c>
      <c r="EX431" s="91"/>
      <c r="EY431" s="91"/>
      <c r="EZ431" s="91"/>
      <c r="FA431" s="103" t="str">
        <f t="shared" si="244"/>
        <v/>
      </c>
      <c r="FB431" s="103">
        <f t="shared" si="245"/>
        <v>0</v>
      </c>
      <c r="FC431" s="103">
        <f>FB431+(ROWS(FB$2:FB431)/1000*(FB431&lt;&gt;0))</f>
        <v>0</v>
      </c>
      <c r="FD431" s="103" t="e">
        <f>MATCH(SMALL(FC:FC,COUNTIF(FC:FC,0)+ROWS(FC$2:FC431)),FC:FC,0)</f>
        <v>#NUM!</v>
      </c>
      <c r="FE431" s="99">
        <f t="shared" si="251"/>
        <v>0</v>
      </c>
      <c r="FF431" s="103">
        <f>FE431+(ROWS(FE$2:FE431)/1000*(FE431&lt;&gt;0))</f>
        <v>0</v>
      </c>
      <c r="FG431" s="103" t="e">
        <f>MATCH(SMALL(FF:FF,COUNTIF(FF:FF,0)+ROWS(FF$2:FF431)),FF:FF,0)</f>
        <v>#NUM!</v>
      </c>
      <c r="FH431" s="104" t="e">
        <f ca="1">OFFSET($FA$1,MATCH(INDEX(FC:FC,SMALL(OFFSET(FD$2,0,0,COUNTIF(FC:FC,"&gt;0"),1),ROWS(FC$2:FC431)),1),FC$2:FC$502,0),1,1,1)</f>
        <v>#NUM!</v>
      </c>
      <c r="FI431" s="104" t="e">
        <f ca="1">OFFSET($FA$1,MATCH(INDEX(FF:FF,SMALL(OFFSET(FG$2,0,0,COUNTIF(FF:FF,"&gt;0"),1),ROWS(FF$2:FF431)),1),FF$2:FF$502,0),1,1,1)</f>
        <v>#REF!</v>
      </c>
      <c r="FJ431" s="103" t="e">
        <f ca="1">OFFSET(FA$1,MATCH(INDEX(FC:FC,SMALL(OFFSET(FD$2,0,0,COUNTIF(FC:FC,"&gt;0"),1),ROWS(FC$2:FC431)),1),FC$2:FC$502,0),0,1,1)</f>
        <v>#NUM!</v>
      </c>
    </row>
    <row r="432" spans="3:166">
      <c r="C432" s="91">
        <v>431</v>
      </c>
      <c r="D432" s="99">
        <f>IF(OR(Layout!L445 = "P"), Layout!V445, 0)</f>
        <v>0</v>
      </c>
      <c r="E432" s="99">
        <f t="array" ref="E432">IF(OR(Layout!L445 = "P", Layout!L445 = "A"), Layout!W445, 0)</f>
        <v>0</v>
      </c>
      <c r="F432" s="99">
        <f>IF(OR(Layout!L445 = "P", Layout!L445 = "A"), Layout!I445, 0)</f>
        <v>0</v>
      </c>
      <c r="G432" s="91" t="str">
        <f t="array" ref="G432">IF(OR(Layout!L445 = "P", Layout!L445 = "A"), Layout!G445, "")</f>
        <v/>
      </c>
      <c r="H432" s="91" t="str">
        <f>IF(Layout!G445 &gt; 0, Layout!G445, "")</f>
        <v/>
      </c>
      <c r="I432" s="102">
        <f>IF(Layout!Y445 &gt; 0, Layout!Y445, 0)</f>
        <v>0</v>
      </c>
      <c r="J432" s="92">
        <f t="array" ref="J432">IF(Layout!AA445 &gt; 0, Layout!AA445, 0)</f>
        <v>0</v>
      </c>
      <c r="K432" s="92">
        <f>IF(Layout!K445 &gt; 0, Layout!K445, 0)</f>
        <v>0</v>
      </c>
      <c r="L432" s="98"/>
      <c r="N432" s="91" t="str">
        <f t="shared" si="220"/>
        <v/>
      </c>
      <c r="O432" s="99">
        <f t="shared" si="221"/>
        <v>0</v>
      </c>
      <c r="P432" s="103">
        <f t="array" ref="P432">O432+(ROWS(O$2:O432)/1000*(O432&lt;&gt;0))</f>
        <v>0</v>
      </c>
      <c r="Q432" s="103" t="e">
        <f t="array" ref="Q432">MATCH(SMALL(P:P,COUNTIF(P:P,0)+ROWS(P$2:P432)),P:P,0)</f>
        <v>#NUM!</v>
      </c>
      <c r="R432" s="99">
        <f t="shared" si="222"/>
        <v>0</v>
      </c>
      <c r="S432" s="103">
        <f t="array" ref="S432">R432+(ROWS(R$2:R432)/1000*(R432&lt;&gt;0))</f>
        <v>0</v>
      </c>
      <c r="T432" s="103" t="e">
        <f>MATCH(SMALL(S:S,COUNTIF(S:S,0)+ROWS(S$2:S432)),S:S,0)</f>
        <v>#NUM!</v>
      </c>
      <c r="U432" s="104" t="e">
        <f t="array" aca="1" ref="U432" ca="1">OFFSET($N$1,MATCH(INDEX(P:P,SMALL(OFFSET(Q$2,0,0,COUNTIF(P:P,"&gt;0"),1),ROWS(P$2:P432)),1),P$2:P$502,0),1,1,1)</f>
        <v>#NUM!</v>
      </c>
      <c r="V432" s="104" t="e">
        <f t="array" aca="1" ref="V432" ca="1">OFFSET($Q$1,MATCH(INDEX(S:S,SMALL(OFFSET(T$2,0,0,COUNTIF(S:S,"&gt;0"),1),ROWS(S$2:S432)),1),S$2:S$502,0),1,1,1)</f>
        <v>#NUM!</v>
      </c>
      <c r="W432" s="103" t="e">
        <f ca="1">OFFSET(N$1,MATCH(INDEX(S:S,SMALL(OFFSET(T$2,0,0,COUNTIF(S:S,"&gt;0"),1),ROWS(S$2:S432)),1),S$2:S$502,0),0,1,1)</f>
        <v>#NUM!</v>
      </c>
      <c r="AA432" s="91" t="str">
        <f t="shared" si="223"/>
        <v/>
      </c>
      <c r="AB432" s="99">
        <f t="shared" si="224"/>
        <v>0</v>
      </c>
      <c r="AC432" s="103">
        <f t="array" ref="AC432">AB432+(ROWS(AB$2:AB432)/1000*(AB432&lt;&gt;0))</f>
        <v>0</v>
      </c>
      <c r="AD432" s="103" t="e">
        <f t="array" ref="AD432">MATCH(SMALL(AC:AC,COUNTIF(AC:AC,0)+ROWS(AC$2:AC432)),AC:AC,0)</f>
        <v>#NUM!</v>
      </c>
      <c r="AE432" s="99">
        <f t="shared" si="225"/>
        <v>0</v>
      </c>
      <c r="AF432" s="103">
        <f t="array" ref="AF432">AE432+(ROWS(AE$2:AE432)/1000*(AE432&lt;&gt;0))</f>
        <v>0</v>
      </c>
      <c r="AG432" s="103" t="e">
        <f>MATCH(SMALL(AF:AF,COUNTIF(AF:AF,0)+ROWS(AF$2:AF432)),AF:AF,0)</f>
        <v>#NUM!</v>
      </c>
      <c r="AH432" s="104" t="e">
        <f ca="1">OFFSET($AA$1,MATCH(INDEX(AC:AC,SMALL(OFFSET(AD$2,0,0,COUNTIF(AC:AC,"&gt;0"),1),ROWS(AC$2:AC432)),1),AC$2:AC$502,0),1,1,1)</f>
        <v>#NUM!</v>
      </c>
      <c r="AI432" s="104" t="e">
        <f ca="1">OFFSET($AD$1,MATCH(INDEX(AF:AF,SMALL(OFFSET(AG$2,0,0,COUNTIF(AF:AF,"&gt;0"),1),ROWS(AF$2:AF432)),1),AF$2:AF$502,0),1,1,1)</f>
        <v>#NUM!</v>
      </c>
      <c r="AJ432" s="103" t="e">
        <f ca="1">OFFSET(AA$1,MATCH(INDEX(AF:AF,SMALL(OFFSET(AG$2,0,0,COUNTIF(AF:AF,"&gt;0"),1),ROWS(AF$2:AF432)),1),AF$2:AF$502,0),0,1,1)</f>
        <v>#NUM!</v>
      </c>
      <c r="AN432" s="91" t="str">
        <f t="shared" si="226"/>
        <v/>
      </c>
      <c r="AO432" s="99">
        <f t="shared" si="227"/>
        <v>0</v>
      </c>
      <c r="AP432" s="103">
        <f t="array" ref="AP432">AO432+(ROWS(AO$2:AO432)/1000*(AO432&lt;&gt;0))</f>
        <v>0</v>
      </c>
      <c r="AQ432" s="103" t="e">
        <f t="array" ref="AQ432">MATCH(SMALL(AP:AP,COUNTIF(AP:AP,0)+ROWS(AP$2:AP432)),AP:AP,0)</f>
        <v>#NUM!</v>
      </c>
      <c r="AR432" s="99">
        <f t="shared" si="228"/>
        <v>0</v>
      </c>
      <c r="AS432" s="103">
        <f t="array" ref="AS432">AR432+(ROWS(AR$2:AR432)/1000*(AR432&lt;&gt;0))</f>
        <v>0</v>
      </c>
      <c r="AT432" s="103" t="e">
        <f>MATCH(SMALL(AS:AS,COUNTIF(AS:AS,0)+ROWS(AS$2:AS432)),AS:AS,0)</f>
        <v>#NUM!</v>
      </c>
      <c r="AU432" s="104" t="e">
        <f ca="1">OFFSET($AN$1,MATCH(INDEX(AP:AP,SMALL(OFFSET(AQ$2,0,0,COUNTIF(AP:AP,"&gt;0"),1),ROWS(AP$2:AP432)),1),AP$2:AP$502,0),1,1,1)</f>
        <v>#NUM!</v>
      </c>
      <c r="AV432" s="104" t="e">
        <f ca="1">OFFSET($AQ$1,MATCH(INDEX(AS:AS,SMALL(OFFSET(AT$2,0,0,COUNTIF(AS:AS,"&gt;0"),1),ROWS(AS$2:AS432)),1),AS$2:AS$502,0),1,1,1)</f>
        <v>#NUM!</v>
      </c>
      <c r="AW432" s="103" t="e">
        <f ca="1">OFFSET(AN$1,MATCH(INDEX(AS:AS,SMALL(OFFSET(AT$2,0,0,COUNTIF(AS:AS,"&gt;0"),1),ROWS(AS$2:AS432)),1),AS$2:AS$502,0),0,1,1)</f>
        <v>#NUM!</v>
      </c>
      <c r="BA432" s="91" t="str">
        <f t="shared" si="229"/>
        <v/>
      </c>
      <c r="BB432" s="99">
        <f t="shared" si="230"/>
        <v>0</v>
      </c>
      <c r="BC432" s="103">
        <f t="array" ref="BC432">BB432+(ROWS(BB$2:BB432)/1000*(BB432&lt;&gt;0))</f>
        <v>0</v>
      </c>
      <c r="BD432" s="103" t="e">
        <f t="array" ref="BD432">MATCH(SMALL(BC:BC,COUNTIF(BC:BC,0)+ROWS(BC$2:BC432)),BC:BC,0)</f>
        <v>#NUM!</v>
      </c>
      <c r="BE432" s="99">
        <f t="shared" si="231"/>
        <v>0</v>
      </c>
      <c r="BF432" s="103">
        <f t="array" ref="BF432">BE432+(ROWS(BE$2:BE432)/1000*(BE432&lt;&gt;0))</f>
        <v>0</v>
      </c>
      <c r="BG432" s="103" t="e">
        <f>MATCH(SMALL(BF:BF,COUNTIF(BF:BF,0)+ROWS(BF$2:BF432)),BF:BF,0)</f>
        <v>#NUM!</v>
      </c>
      <c r="BH432" s="104" t="e">
        <f ca="1">OFFSET($BA$1,MATCH(INDEX(BC:BC,SMALL(OFFSET(BD$2,0,0,COUNTIF(BC:BC,"&gt;0"),1),ROWS(BC$2:BC432)),1),BC$2:BC$502,0),1,1,1)</f>
        <v>#NUM!</v>
      </c>
      <c r="BI432" s="104" t="e">
        <f ca="1">OFFSET($BD$1,MATCH(INDEX(BF:BF,SMALL(OFFSET(BG$2,0,0,COUNTIF(BF:BF,"&gt;0"),1),ROWS(BF$2:BF432)),1),BF$2:BF$502,0),1,1,1)</f>
        <v>#NUM!</v>
      </c>
      <c r="BJ432" s="103" t="e">
        <f ca="1">OFFSET(BA$1,MATCH(INDEX(BF:BF,SMALL(OFFSET(BG$2,0,0,COUNTIF(BF:BF,"&gt;0"),1),ROWS(BF$2:BF432)),1),BF$2:BF$502,0),0,1,1)</f>
        <v>#NUM!</v>
      </c>
      <c r="BN432" s="91" t="str">
        <f t="shared" si="232"/>
        <v/>
      </c>
      <c r="BO432" s="99">
        <f t="shared" si="233"/>
        <v>0</v>
      </c>
      <c r="BP432" s="103">
        <f t="array" ref="BP432">BO432+(ROWS(BO$2:BO432)/1000*(BO432&lt;&gt;0))</f>
        <v>0</v>
      </c>
      <c r="BQ432" s="103" t="e">
        <f t="array" ref="BQ432">MATCH(SMALL(BP:BP,COUNTIF(BP:BP,0)+ROWS(BP$2:BP432)),BP:BP,0)</f>
        <v>#NUM!</v>
      </c>
      <c r="BR432" s="99">
        <f t="shared" si="234"/>
        <v>0</v>
      </c>
      <c r="BS432" s="103">
        <f t="array" ref="BS432">BR432+(ROWS(BR$2:BR432)/1000*(BR432&lt;&gt;0))</f>
        <v>0</v>
      </c>
      <c r="BT432" s="103" t="e">
        <f>MATCH(SMALL(BS:BS,COUNTIF(BS:BS,0)+ROWS(BS$2:BS432)),BS:BS,0)</f>
        <v>#NUM!</v>
      </c>
      <c r="BU432" s="104" t="e">
        <f ca="1">OFFSET($BN$1,MATCH(INDEX(BP:BP,SMALL(OFFSET(BQ$2,0,0,COUNTIF(BP:BP,"&gt;0"),1),ROWS(BP$2:BP432)),1),BP$2:BP$502,0),1,1,1)</f>
        <v>#NUM!</v>
      </c>
      <c r="BV432" s="104" t="e">
        <f ca="1">OFFSET($BQ$1,MATCH(INDEX(BS:BS,SMALL(OFFSET(BT$2,0,0,COUNTIF(BS:BS,"&gt;0"),1),ROWS(BS$2:BS432)),1),BS$2:BS$502,0),1,1,1)</f>
        <v>#NUM!</v>
      </c>
      <c r="BW432" s="103" t="e">
        <f ca="1">OFFSET(BN$1,MATCH(INDEX(BS:BS,SMALL(OFFSET(BT$2,0,0,COUNTIF(BS:BS,"&gt;0"),1),ROWS(BS$2:BS432)),1),BS$2:BS$502,0),0,1,1)</f>
        <v>#NUM!</v>
      </c>
      <c r="CA432" s="91" t="str">
        <f t="shared" si="235"/>
        <v/>
      </c>
      <c r="CB432" s="99">
        <f t="shared" si="236"/>
        <v>0</v>
      </c>
      <c r="CC432" s="103">
        <f t="array" ref="CC432">CB432+(ROWS(CB$2:CB432)/1000*(CB432&lt;&gt;0))</f>
        <v>0</v>
      </c>
      <c r="CD432" s="103" t="e">
        <f t="array" ref="CD432">MATCH(SMALL(CC:CC,COUNTIF(CC:CC,0)+ROWS(CC$2:CC432)),CC:CC,0)</f>
        <v>#NUM!</v>
      </c>
      <c r="CE432" s="99">
        <f t="shared" si="237"/>
        <v>0</v>
      </c>
      <c r="CF432" s="103">
        <f t="array" ref="CF432">CE432+(ROWS(CE$2:CE432)/1000*(CE432&lt;&gt;0))</f>
        <v>0</v>
      </c>
      <c r="CG432" s="103" t="e">
        <f>MATCH(SMALL(CF:CF,COUNTIF(CF:CF,0)+ROWS(CF$2:CF432)),CF:CF,0)</f>
        <v>#NUM!</v>
      </c>
      <c r="CH432" s="104" t="e">
        <f ca="1">OFFSET($CA$1,MATCH(INDEX(CC:CC,SMALL(OFFSET(CD$2,0,0,COUNTIF(CC:CC,"&gt;0"),1),ROWS(CC$2:CC432)),1),CC$2:CC$502,0),1,1,1)</f>
        <v>#NUM!</v>
      </c>
      <c r="CI432" s="104" t="e">
        <f t="array" aca="1" ref="CI432" ca="1">OFFSET($CD$1,MATCH(INDEX(CF:CF,SMALL(OFFSET(CG$2,0,0,COUNTIF(CF:CF,"&gt;0"),1),ROWS(CF$2:CF432)),1),CF$2:CF$502,0),1,1,1)</f>
        <v>#NUM!</v>
      </c>
      <c r="CJ432" s="103" t="e">
        <f ca="1">OFFSET(CA$1,MATCH(INDEX(CF:CF,SMALL(OFFSET(CG$2,0,0,COUNTIF(CF:CF,"&gt;0"),1),ROWS(CF$2:CF432)),1),CF$2:CF$502,0),0,1,1)</f>
        <v>#NUM!</v>
      </c>
      <c r="CN432" s="91" t="str">
        <f t="shared" si="238"/>
        <v/>
      </c>
      <c r="CO432" s="99">
        <f t="shared" si="239"/>
        <v>0</v>
      </c>
      <c r="CP432" s="103">
        <f t="array" ref="CP432">CO432+(ROWS(CO$2:CO432)/1000*(CO432&lt;&gt;0))</f>
        <v>0</v>
      </c>
      <c r="CQ432" s="103" t="e">
        <f t="array" ref="CQ432">MATCH(SMALL(CP:CP,COUNTIF(CP:CP,0)+ROWS(CP$2:CP432)),CP:CP,0)</f>
        <v>#NUM!</v>
      </c>
      <c r="CR432" s="99">
        <f t="shared" si="240"/>
        <v>0</v>
      </c>
      <c r="CS432" s="103">
        <f t="array" ref="CS432">CR432+(ROWS(CR$2:CR432)/1000*(CR432&lt;&gt;0))</f>
        <v>0</v>
      </c>
      <c r="CT432" s="103" t="e">
        <f>MATCH(SMALL(CS:CS,COUNTIF(CS:CS,0)+ROWS(CS$2:CS432)),CS:CS,0)</f>
        <v>#NUM!</v>
      </c>
      <c r="CU432" s="104" t="e">
        <f t="array" aca="1" ref="CU432" ca="1">OFFSET($CN$1,MATCH(INDEX(CP:CP,SMALL(OFFSET(CQ$2,0,0,COUNTIF(CP:CP,"&gt;0"),1),ROWS(CP$2:CP432)),1),CP$2:CP$502,0),1,1,1)</f>
        <v>#NUM!</v>
      </c>
      <c r="CV432" s="104" t="e">
        <f t="array" aca="1" ref="CV432" ca="1">OFFSET($CQ$1,MATCH(INDEX(CS:CS,SMALL(OFFSET(CT$2,0,0,COUNTIF(CS:CS,"&gt;0"),1),ROWS(CS$2:CS432)),1),CS$2:CS$502,0),1,1,1)</f>
        <v>#NUM!</v>
      </c>
      <c r="CW432" s="103" t="e">
        <f ca="1">OFFSET(CN$1,MATCH(INDEX(CS:CS,SMALL(OFFSET(CT$2,0,0,COUNTIF(CS:CS,"&gt;0"),1),ROWS(CS$2:CS432)),1),CS$2:CS$502,0),0,1,1)</f>
        <v>#NUM!</v>
      </c>
      <c r="DA432" s="91" t="str">
        <f t="shared" si="241"/>
        <v/>
      </c>
      <c r="DB432" s="99">
        <f t="shared" si="242"/>
        <v>0</v>
      </c>
      <c r="DC432" s="103">
        <f t="array" ref="DC432">DB432+(ROWS(DB$2:DB432)/1000*(DB432&lt;&gt;0))</f>
        <v>0</v>
      </c>
      <c r="DD432" s="103" t="e">
        <f t="array" ref="DD432">MATCH(SMALL(DC:DC,COUNTIF(DC:DC,0)+ROWS(DC$2:DC432)),DC:DC,0)</f>
        <v>#NUM!</v>
      </c>
      <c r="DE432" s="99">
        <f t="shared" si="243"/>
        <v>0</v>
      </c>
      <c r="DF432" s="103">
        <f t="array" ref="DF432">DE432+(ROWS(DE$2:DE432)/1000*(DE432&lt;&gt;0))</f>
        <v>0</v>
      </c>
      <c r="DG432" s="103" t="e">
        <f>MATCH(SMALL(DF:DF,COUNTIF(DF:DF,0)+ROWS(DF$2:DF432)),DF:DF,0)</f>
        <v>#NUM!</v>
      </c>
      <c r="DH432" s="104" t="e">
        <f t="array" aca="1" ref="DH432" ca="1">OFFSET($DA$1,MATCH(INDEX(DC:DC,SMALL(OFFSET(DD$2,0,0,COUNTIF(DC:DC,"&gt;0"),1),ROWS(DC$2:DC432)),1),DC$2:DC$502,0),1,1,1)</f>
        <v>#NUM!</v>
      </c>
      <c r="DI432" s="104" t="e">
        <f t="array" aca="1" ref="DI432" ca="1">OFFSET($DD$1,MATCH(INDEX(DF:DF,SMALL(OFFSET(DG$2,0,0,COUNTIF(DF:DF,"&gt;0"),1),ROWS(DF$2:DF432)),1),DF$2:DF$502,0),1,1,1)</f>
        <v>#NUM!</v>
      </c>
      <c r="DJ432" s="103" t="e">
        <f ca="1">OFFSET(DA$1,MATCH(INDEX(DF:DF,SMALL(OFFSET(DG$2,0,0,COUNTIF(DF:DF,"&gt;0"),1),ROWS(DF$2:DF432)),1),DF$2:DF$502,0),0,1,1)</f>
        <v>#NUM!</v>
      </c>
      <c r="DN432" s="91" t="str">
        <f t="shared" si="246"/>
        <v/>
      </c>
      <c r="DO432" s="99">
        <f t="shared" si="247"/>
        <v>0</v>
      </c>
      <c r="DP432" s="103">
        <f t="array" ref="DP432">DO432+(ROWS(DO$2:DO432)/1000*(DO432&lt;&gt;0))</f>
        <v>0</v>
      </c>
      <c r="DQ432" s="103" t="e">
        <f t="array" ref="DQ432">MATCH(SMALL(DP:DP,COUNTIF(DP:DP,0)+ROWS(DP$2:DP432)),DP:DP,0)</f>
        <v>#NUM!</v>
      </c>
      <c r="DR432" s="99">
        <f t="shared" si="248"/>
        <v>0</v>
      </c>
      <c r="DS432" s="103">
        <f t="array" ref="DS432">DR432+(ROWS(DR$2:DR432)/1000*(DR432&lt;&gt;0))</f>
        <v>0</v>
      </c>
      <c r="DT432" s="103" t="e">
        <f>MATCH(SMALL(DS:DS,COUNTIF(DS:DS,0)+ROWS(DS$2:DS432)),DS:DS,0)</f>
        <v>#NUM!</v>
      </c>
      <c r="DU432" s="104" t="e">
        <f t="array" aca="1" ref="DU432" ca="1">OFFSET($DN$1,MATCH(INDEX(DP:DP,SMALL(OFFSET(DQ$2,0,0,COUNTIF(DP:DP,"&gt;0"),1),ROWS(DP$2:DP432)),1),DP$2:DP$503,0),1,1,1)</f>
        <v>#NUM!</v>
      </c>
      <c r="DV432" s="104" t="e">
        <f t="array" aca="1" ref="DV432" ca="1">OFFSET($DQ$1,MATCH(INDEX(DS:DS,SMALL(OFFSET(DT$2,0,0,COUNTIF(DS:DS,"&gt;0"),1),ROWS(DS$2:DS432)),1),DS$2:DS$503,0),1,1,1)</f>
        <v>#REF!</v>
      </c>
      <c r="DW432" s="103" t="e">
        <f t="array" aca="1" ref="DW432" ca="1">OFFSET(DN$1,MATCH(INDEX(DP:DP,SMALL(OFFSET(DQ$2,0,0,COUNTIF(DP:DP,"&gt;0"),1),ROWS(DP$2:DP432)),1),DP$2:DP$503,0),0,1,1)</f>
        <v>#NUM!</v>
      </c>
      <c r="EA432" s="91" t="str">
        <f t="shared" si="216"/>
        <v/>
      </c>
      <c r="EB432" s="99">
        <f t="shared" si="217"/>
        <v>0</v>
      </c>
      <c r="EC432" s="103">
        <f t="array" ref="EC432">EB432+(ROWS(EB$2:EB432)/1000*(EB432&lt;&gt;0))</f>
        <v>0</v>
      </c>
      <c r="ED432" s="103" t="e">
        <f t="array" ref="ED432">MATCH(SMALL(EC:EC,COUNTIF(EC:EC,0)+ROWS(EC$2:EC432)),EC:EC,0)</f>
        <v>#NUM!</v>
      </c>
      <c r="EE432" s="99">
        <f t="shared" si="249"/>
        <v>0</v>
      </c>
      <c r="EF432" s="103">
        <f t="array" ref="EF432">EE432+(ROWS(EE$2:EE432)/1000*(EE432&lt;&gt;0))</f>
        <v>0</v>
      </c>
      <c r="EG432" s="103" t="e">
        <f>MATCH(SMALL(EF:EF,COUNTIF(EF:EF,0)+ROWS(EF$2:EF432)),EF:EF,0)</f>
        <v>#NUM!</v>
      </c>
      <c r="EH432" s="104" t="e">
        <f t="array" aca="1" ref="EH432" ca="1">OFFSET($EA$1,MATCH(INDEX(EC:EC,SMALL(OFFSET(ED$2,0,0,COUNTIF(EC:EC,"&gt;0"),1),ROWS(EC$2:EC432)),1),EC$2:EC$501,0),1,1,1)</f>
        <v>#NUM!</v>
      </c>
      <c r="EI432" s="104" t="e">
        <f t="array" aca="1" ref="EI432" ca="1">OFFSET($ED$1,MATCH(INDEX(EF:EF,SMALL(OFFSET(EG$2,0,0,COUNTIF(EF:EF,"&gt;0"),1),ROWS(EF$2:EF432)),1),EF$2:EF$501,0),1,1,1)</f>
        <v>#REF!</v>
      </c>
      <c r="EJ432" s="103" t="e">
        <f t="array" aca="1" ref="EJ432" ca="1">OFFSET(EA$1,MATCH(INDEX(EC:EC,SMALL(OFFSET(ED$2,0,0,COUNTIF(EC:EC,"&gt;0"),1),ROWS(EC$2:EC432)),1),EC$2:EC$501,0),0,1,1)</f>
        <v>#NUM!</v>
      </c>
      <c r="EN432" s="91" t="str">
        <f t="shared" si="218"/>
        <v/>
      </c>
      <c r="EO432" s="99">
        <f t="shared" si="219"/>
        <v>0</v>
      </c>
      <c r="EP432" s="103">
        <f t="array" ref="EP432">EO432+(ROWS(EO$2:EO432)/1000*(EO432&lt;&gt;0))</f>
        <v>0</v>
      </c>
      <c r="EQ432" s="103" t="e">
        <f t="array" ref="EQ432">MATCH(SMALL(EP:EP,COUNTIF(EP:EP,0)+ROWS(EP$2:EP432)),EP:EP,0)</f>
        <v>#NUM!</v>
      </c>
      <c r="ER432" s="99">
        <f t="shared" si="250"/>
        <v>0</v>
      </c>
      <c r="ES432" s="103">
        <f t="array" ref="ES432">ER432+(ROWS(ER$2:ER432)/1000*(ER432&lt;&gt;0))</f>
        <v>0</v>
      </c>
      <c r="ET432" s="103" t="e">
        <f>MATCH(SMALL(ES:ES,COUNTIF(ES:ES,0)+ROWS(ES$2:ES432)),ES:ES,0)</f>
        <v>#NUM!</v>
      </c>
      <c r="EU432" s="104" t="e">
        <f t="array" aca="1" ref="EU432" ca="1">OFFSET($EN$1,MATCH(INDEX(EP:EP,SMALL(OFFSET(EQ$2,0,0,COUNTIF(EP:EP,"&gt;0"),1),ROWS(EP$2:EP432)),1),EP$2:EP$501,0),1,1,1)</f>
        <v>#NUM!</v>
      </c>
      <c r="EV432" s="104" t="e">
        <f t="array" aca="1" ref="EV432" ca="1">OFFSET($EN$1,MATCH(INDEX(ES:ES,SMALL(OFFSET(ET$2,0,0,COUNTIF(ES:ES,"&gt;0"),1),ROWS(ES$2:ES432)),1),ES$2:ES$501,0),1,1,1)</f>
        <v>#REF!</v>
      </c>
      <c r="EW432" s="103" t="e">
        <f t="array" aca="1" ref="EW432" ca="1">OFFSET(EN$1,MATCH(INDEX(EP:EP,SMALL(OFFSET(EQ$2,0,0,COUNTIF(EP:EP,"&gt;0"),1),ROWS(EP$2:EP432)),1),EP$2:EP$501,0),0,1,1)</f>
        <v>#NUM!</v>
      </c>
      <c r="EX432" s="91"/>
      <c r="EY432" s="91"/>
      <c r="EZ432" s="91"/>
      <c r="FA432" s="103" t="str">
        <f t="shared" si="244"/>
        <v/>
      </c>
      <c r="FB432" s="103">
        <f t="shared" si="245"/>
        <v>0</v>
      </c>
      <c r="FC432" s="103">
        <f>FB432+(ROWS(FB$2:FB432)/1000*(FB432&lt;&gt;0))</f>
        <v>0</v>
      </c>
      <c r="FD432" s="103" t="e">
        <f>MATCH(SMALL(FC:FC,COUNTIF(FC:FC,0)+ROWS(FC$2:FC432)),FC:FC,0)</f>
        <v>#NUM!</v>
      </c>
      <c r="FE432" s="99">
        <f t="shared" si="251"/>
        <v>0</v>
      </c>
      <c r="FF432" s="103">
        <f>FE432+(ROWS(FE$2:FE432)/1000*(FE432&lt;&gt;0))</f>
        <v>0</v>
      </c>
      <c r="FG432" s="103" t="e">
        <f>MATCH(SMALL(FF:FF,COUNTIF(FF:FF,0)+ROWS(FF$2:FF432)),FF:FF,0)</f>
        <v>#NUM!</v>
      </c>
      <c r="FH432" s="104" t="e">
        <f ca="1">OFFSET($FA$1,MATCH(INDEX(FC:FC,SMALL(OFFSET(FD$2,0,0,COUNTIF(FC:FC,"&gt;0"),1),ROWS(FC$2:FC432)),1),FC$2:FC$502,0),1,1,1)</f>
        <v>#NUM!</v>
      </c>
      <c r="FI432" s="98" t="e">
        <f ca="1">OFFSET($FA$1,MATCH(INDEX(FF:FF,SMALL(OFFSET(FG$2,0,0,COUNTIF(FF:FF,"&gt;0"),1),ROWS(FF$2:FF432)),1),FF$2:FF$502,0),1,1,1)</f>
        <v>#REF!</v>
      </c>
      <c r="FJ432" s="103" t="e">
        <f ca="1">OFFSET(FA$1,MATCH(INDEX(FC:FC,SMALL(OFFSET(FD$2,0,0,COUNTIF(FC:FC,"&gt;0"),1),ROWS(FC$2:FC432)),1),FC$2:FC$502,0),0,1,1)</f>
        <v>#NUM!</v>
      </c>
    </row>
    <row r="433" spans="3:166">
      <c r="C433" s="91">
        <v>432</v>
      </c>
      <c r="D433" s="99">
        <f>IF(OR(Layout!L446 = "P"), Layout!V446, 0)</f>
        <v>0</v>
      </c>
      <c r="E433" s="99">
        <f t="array" ref="E433">IF(OR(Layout!L446 = "P", Layout!L446 = "A"), Layout!W446, 0)</f>
        <v>0</v>
      </c>
      <c r="F433" s="99">
        <f>IF(OR(Layout!L446 = "P", Layout!L446 = "A"), Layout!I446, 0)</f>
        <v>0</v>
      </c>
      <c r="G433" s="91" t="str">
        <f t="array" ref="G433">IF(OR(Layout!L446 = "P", Layout!L446 = "A"), Layout!G446, "")</f>
        <v/>
      </c>
      <c r="H433" s="91" t="str">
        <f>IF(Layout!G446 &gt; 0, Layout!G446, "")</f>
        <v/>
      </c>
      <c r="I433" s="102">
        <f>IF(Layout!Y446 &gt; 0, Layout!Y446, 0)</f>
        <v>0</v>
      </c>
      <c r="J433" s="92">
        <f t="array" ref="J433">IF(Layout!AA446 &gt; 0, Layout!AA446, 0)</f>
        <v>0</v>
      </c>
      <c r="K433" s="92">
        <f>IF(Layout!K446 &gt; 0, Layout!K446, 0)</f>
        <v>0</v>
      </c>
      <c r="L433" s="98"/>
      <c r="N433" s="91" t="str">
        <f t="shared" si="220"/>
        <v/>
      </c>
      <c r="O433" s="99">
        <f t="shared" si="221"/>
        <v>0</v>
      </c>
      <c r="P433" s="103">
        <f t="array" ref="P433">O433+(ROWS(O$2:O433)/1000*(O433&lt;&gt;0))</f>
        <v>0</v>
      </c>
      <c r="Q433" s="103" t="e">
        <f t="array" ref="Q433">MATCH(SMALL(P:P,COUNTIF(P:P,0)+ROWS(P$2:P433)),P:P,0)</f>
        <v>#NUM!</v>
      </c>
      <c r="R433" s="99">
        <f t="shared" si="222"/>
        <v>0</v>
      </c>
      <c r="S433" s="103">
        <f t="array" ref="S433">R433+(ROWS(R$2:R433)/1000*(R433&lt;&gt;0))</f>
        <v>0</v>
      </c>
      <c r="T433" s="103" t="e">
        <f>MATCH(SMALL(S:S,COUNTIF(S:S,0)+ROWS(S$2:S433)),S:S,0)</f>
        <v>#NUM!</v>
      </c>
      <c r="U433" s="104" t="e">
        <f t="array" aca="1" ref="U433" ca="1">OFFSET($N$1,MATCH(INDEX(P:P,SMALL(OFFSET(Q$2,0,0,COUNTIF(P:P,"&gt;0"),1),ROWS(P$2:P433)),1),P$2:P$502,0),1,1,1)</f>
        <v>#NUM!</v>
      </c>
      <c r="V433" s="104" t="e">
        <f t="array" aca="1" ref="V433" ca="1">OFFSET($Q$1,MATCH(INDEX(S:S,SMALL(OFFSET(T$2,0,0,COUNTIF(S:S,"&gt;0"),1),ROWS(S$2:S433)),1),S$2:S$502,0),1,1,1)</f>
        <v>#NUM!</v>
      </c>
      <c r="W433" s="103" t="e">
        <f ca="1">OFFSET(N$1,MATCH(INDEX(S:S,SMALL(OFFSET(T$2,0,0,COUNTIF(S:S,"&gt;0"),1),ROWS(S$2:S433)),1),S$2:S$502,0),0,1,1)</f>
        <v>#NUM!</v>
      </c>
      <c r="AA433" s="91" t="str">
        <f t="shared" si="223"/>
        <v/>
      </c>
      <c r="AB433" s="99">
        <f t="shared" si="224"/>
        <v>0</v>
      </c>
      <c r="AC433" s="103">
        <f t="array" ref="AC433">AB433+(ROWS(AB$2:AB433)/1000*(AB433&lt;&gt;0))</f>
        <v>0</v>
      </c>
      <c r="AD433" s="103" t="e">
        <f t="array" ref="AD433">MATCH(SMALL(AC:AC,COUNTIF(AC:AC,0)+ROWS(AC$2:AC433)),AC:AC,0)</f>
        <v>#NUM!</v>
      </c>
      <c r="AE433" s="99">
        <f t="shared" si="225"/>
        <v>0</v>
      </c>
      <c r="AF433" s="103">
        <f t="array" ref="AF433">AE433+(ROWS(AE$2:AE433)/1000*(AE433&lt;&gt;0))</f>
        <v>0</v>
      </c>
      <c r="AG433" s="103" t="e">
        <f>MATCH(SMALL(AF:AF,COUNTIF(AF:AF,0)+ROWS(AF$2:AF433)),AF:AF,0)</f>
        <v>#NUM!</v>
      </c>
      <c r="AH433" s="104" t="e">
        <f ca="1">OFFSET($AA$1,MATCH(INDEX(AC:AC,SMALL(OFFSET(AD$2,0,0,COUNTIF(AC:AC,"&gt;0"),1),ROWS(AC$2:AC433)),1),AC$2:AC$502,0),1,1,1)</f>
        <v>#NUM!</v>
      </c>
      <c r="AI433" s="104" t="e">
        <f ca="1">OFFSET($AD$1,MATCH(INDEX(AF:AF,SMALL(OFFSET(AG$2,0,0,COUNTIF(AF:AF,"&gt;0"),1),ROWS(AF$2:AF433)),1),AF$2:AF$502,0),1,1,1)</f>
        <v>#NUM!</v>
      </c>
      <c r="AJ433" s="103" t="e">
        <f ca="1">OFFSET(AA$1,MATCH(INDEX(AF:AF,SMALL(OFFSET(AG$2,0,0,COUNTIF(AF:AF,"&gt;0"),1),ROWS(AF$2:AF433)),1),AF$2:AF$502,0),0,1,1)</f>
        <v>#NUM!</v>
      </c>
      <c r="AN433" s="91" t="str">
        <f t="shared" si="226"/>
        <v/>
      </c>
      <c r="AO433" s="99">
        <f t="shared" si="227"/>
        <v>0</v>
      </c>
      <c r="AP433" s="103">
        <f t="array" ref="AP433">AO433+(ROWS(AO$2:AO433)/1000*(AO433&lt;&gt;0))</f>
        <v>0</v>
      </c>
      <c r="AQ433" s="103" t="e">
        <f t="array" ref="AQ433">MATCH(SMALL(AP:AP,COUNTIF(AP:AP,0)+ROWS(AP$2:AP433)),AP:AP,0)</f>
        <v>#NUM!</v>
      </c>
      <c r="AR433" s="99">
        <f t="shared" si="228"/>
        <v>0</v>
      </c>
      <c r="AS433" s="103">
        <f t="array" ref="AS433">AR433+(ROWS(AR$2:AR433)/1000*(AR433&lt;&gt;0))</f>
        <v>0</v>
      </c>
      <c r="AT433" s="103" t="e">
        <f>MATCH(SMALL(AS:AS,COUNTIF(AS:AS,0)+ROWS(AS$2:AS433)),AS:AS,0)</f>
        <v>#NUM!</v>
      </c>
      <c r="AU433" s="104" t="e">
        <f ca="1">OFFSET($AN$1,MATCH(INDEX(AP:AP,SMALL(OFFSET(AQ$2,0,0,COUNTIF(AP:AP,"&gt;0"),1),ROWS(AP$2:AP433)),1),AP$2:AP$502,0),1,1,1)</f>
        <v>#NUM!</v>
      </c>
      <c r="AV433" s="104" t="e">
        <f ca="1">OFFSET($AQ$1,MATCH(INDEX(AS:AS,SMALL(OFFSET(AT$2,0,0,COUNTIF(AS:AS,"&gt;0"),1),ROWS(AS$2:AS433)),1),AS$2:AS$502,0),1,1,1)</f>
        <v>#NUM!</v>
      </c>
      <c r="AW433" s="103" t="e">
        <f ca="1">OFFSET(AN$1,MATCH(INDEX(AS:AS,SMALL(OFFSET(AT$2,0,0,COUNTIF(AS:AS,"&gt;0"),1),ROWS(AS$2:AS433)),1),AS$2:AS$502,0),0,1,1)</f>
        <v>#NUM!</v>
      </c>
      <c r="BA433" s="91" t="str">
        <f t="shared" si="229"/>
        <v/>
      </c>
      <c r="BB433" s="99">
        <f t="shared" si="230"/>
        <v>0</v>
      </c>
      <c r="BC433" s="103">
        <f t="array" ref="BC433">BB433+(ROWS(BB$2:BB433)/1000*(BB433&lt;&gt;0))</f>
        <v>0</v>
      </c>
      <c r="BD433" s="103" t="e">
        <f t="array" ref="BD433">MATCH(SMALL(BC:BC,COUNTIF(BC:BC,0)+ROWS(BC$2:BC433)),BC:BC,0)</f>
        <v>#NUM!</v>
      </c>
      <c r="BE433" s="99">
        <f t="shared" si="231"/>
        <v>0</v>
      </c>
      <c r="BF433" s="103">
        <f t="array" ref="BF433">BE433+(ROWS(BE$2:BE433)/1000*(BE433&lt;&gt;0))</f>
        <v>0</v>
      </c>
      <c r="BG433" s="103" t="e">
        <f>MATCH(SMALL(BF:BF,COUNTIF(BF:BF,0)+ROWS(BF$2:BF433)),BF:BF,0)</f>
        <v>#NUM!</v>
      </c>
      <c r="BH433" s="104" t="e">
        <f ca="1">OFFSET($BA$1,MATCH(INDEX(BC:BC,SMALL(OFFSET(BD$2,0,0,COUNTIF(BC:BC,"&gt;0"),1),ROWS(BC$2:BC433)),1),BC$2:BC$502,0),1,1,1)</f>
        <v>#NUM!</v>
      </c>
      <c r="BI433" s="104" t="e">
        <f ca="1">OFFSET($BD$1,MATCH(INDEX(BF:BF,SMALL(OFFSET(BG$2,0,0,COUNTIF(BF:BF,"&gt;0"),1),ROWS(BF$2:BF433)),1),BF$2:BF$502,0),1,1,1)</f>
        <v>#NUM!</v>
      </c>
      <c r="BJ433" s="103" t="e">
        <f ca="1">OFFSET(BA$1,MATCH(INDEX(BF:BF,SMALL(OFFSET(BG$2,0,0,COUNTIF(BF:BF,"&gt;0"),1),ROWS(BF$2:BF433)),1),BF$2:BF$502,0),0,1,1)</f>
        <v>#NUM!</v>
      </c>
      <c r="BN433" s="91" t="str">
        <f t="shared" si="232"/>
        <v/>
      </c>
      <c r="BO433" s="99">
        <f t="shared" si="233"/>
        <v>0</v>
      </c>
      <c r="BP433" s="103">
        <f t="array" ref="BP433">BO433+(ROWS(BO$2:BO433)/1000*(BO433&lt;&gt;0))</f>
        <v>0</v>
      </c>
      <c r="BQ433" s="103" t="e">
        <f t="array" ref="BQ433">MATCH(SMALL(BP:BP,COUNTIF(BP:BP,0)+ROWS(BP$2:BP433)),BP:BP,0)</f>
        <v>#NUM!</v>
      </c>
      <c r="BR433" s="99">
        <f t="shared" si="234"/>
        <v>0</v>
      </c>
      <c r="BS433" s="103">
        <f t="array" ref="BS433">BR433+(ROWS(BR$2:BR433)/1000*(BR433&lt;&gt;0))</f>
        <v>0</v>
      </c>
      <c r="BT433" s="103" t="e">
        <f>MATCH(SMALL(BS:BS,COUNTIF(BS:BS,0)+ROWS(BS$2:BS433)),BS:BS,0)</f>
        <v>#NUM!</v>
      </c>
      <c r="BU433" s="104" t="e">
        <f ca="1">OFFSET($BN$1,MATCH(INDEX(BP:BP,SMALL(OFFSET(BQ$2,0,0,COUNTIF(BP:BP,"&gt;0"),1),ROWS(BP$2:BP433)),1),BP$2:BP$502,0),1,1,1)</f>
        <v>#NUM!</v>
      </c>
      <c r="BV433" s="104" t="e">
        <f ca="1">OFFSET($BQ$1,MATCH(INDEX(BS:BS,SMALL(OFFSET(BT$2,0,0,COUNTIF(BS:BS,"&gt;0"),1),ROWS(BS$2:BS433)),1),BS$2:BS$502,0),1,1,1)</f>
        <v>#NUM!</v>
      </c>
      <c r="BW433" s="103" t="e">
        <f ca="1">OFFSET(BN$1,MATCH(INDEX(BS:BS,SMALL(OFFSET(BT$2,0,0,COUNTIF(BS:BS,"&gt;0"),1),ROWS(BS$2:BS433)),1),BS$2:BS$502,0),0,1,1)</f>
        <v>#NUM!</v>
      </c>
      <c r="CA433" s="91" t="str">
        <f t="shared" si="235"/>
        <v/>
      </c>
      <c r="CB433" s="99">
        <f t="shared" si="236"/>
        <v>0</v>
      </c>
      <c r="CC433" s="103">
        <f t="array" ref="CC433">CB433+(ROWS(CB$2:CB433)/1000*(CB433&lt;&gt;0))</f>
        <v>0</v>
      </c>
      <c r="CD433" s="103" t="e">
        <f t="array" ref="CD433">MATCH(SMALL(CC:CC,COUNTIF(CC:CC,0)+ROWS(CC$2:CC433)),CC:CC,0)</f>
        <v>#NUM!</v>
      </c>
      <c r="CE433" s="99">
        <f t="shared" si="237"/>
        <v>0</v>
      </c>
      <c r="CF433" s="103">
        <f t="array" ref="CF433">CE433+(ROWS(CE$2:CE433)/1000*(CE433&lt;&gt;0))</f>
        <v>0</v>
      </c>
      <c r="CG433" s="103" t="e">
        <f>MATCH(SMALL(CF:CF,COUNTIF(CF:CF,0)+ROWS(CF$2:CF433)),CF:CF,0)</f>
        <v>#NUM!</v>
      </c>
      <c r="CH433" s="104" t="e">
        <f ca="1">OFFSET($CA$1,MATCH(INDEX(CC:CC,SMALL(OFFSET(CD$2,0,0,COUNTIF(CC:CC,"&gt;0"),1),ROWS(CC$2:CC433)),1),CC$2:CC$502,0),1,1,1)</f>
        <v>#NUM!</v>
      </c>
      <c r="CI433" s="104" t="e">
        <f t="array" aca="1" ref="CI433" ca="1">OFFSET($CD$1,MATCH(INDEX(CF:CF,SMALL(OFFSET(CG$2,0,0,COUNTIF(CF:CF,"&gt;0"),1),ROWS(CF$2:CF433)),1),CF$2:CF$502,0),1,1,1)</f>
        <v>#NUM!</v>
      </c>
      <c r="CJ433" s="103" t="e">
        <f ca="1">OFFSET(CA$1,MATCH(INDEX(CF:CF,SMALL(OFFSET(CG$2,0,0,COUNTIF(CF:CF,"&gt;0"),1),ROWS(CF$2:CF433)),1),CF$2:CF$502,0),0,1,1)</f>
        <v>#NUM!</v>
      </c>
      <c r="CN433" s="91" t="str">
        <f t="shared" si="238"/>
        <v/>
      </c>
      <c r="CO433" s="99">
        <f t="shared" si="239"/>
        <v>0</v>
      </c>
      <c r="CP433" s="103">
        <f t="array" ref="CP433">CO433+(ROWS(CO$2:CO433)/1000*(CO433&lt;&gt;0))</f>
        <v>0</v>
      </c>
      <c r="CQ433" s="103" t="e">
        <f t="array" ref="CQ433">MATCH(SMALL(CP:CP,COUNTIF(CP:CP,0)+ROWS(CP$2:CP433)),CP:CP,0)</f>
        <v>#NUM!</v>
      </c>
      <c r="CR433" s="99">
        <f t="shared" si="240"/>
        <v>0</v>
      </c>
      <c r="CS433" s="103">
        <f t="array" ref="CS433">CR433+(ROWS(CR$2:CR433)/1000*(CR433&lt;&gt;0))</f>
        <v>0</v>
      </c>
      <c r="CT433" s="103" t="e">
        <f>MATCH(SMALL(CS:CS,COUNTIF(CS:CS,0)+ROWS(CS$2:CS433)),CS:CS,0)</f>
        <v>#NUM!</v>
      </c>
      <c r="CU433" s="104" t="e">
        <f t="array" aca="1" ref="CU433" ca="1">OFFSET($CN$1,MATCH(INDEX(CP:CP,SMALL(OFFSET(CQ$2,0,0,COUNTIF(CP:CP,"&gt;0"),1),ROWS(CP$2:CP433)),1),CP$2:CP$502,0),1,1,1)</f>
        <v>#NUM!</v>
      </c>
      <c r="CV433" s="104" t="e">
        <f t="array" aca="1" ref="CV433" ca="1">OFFSET($CQ$1,MATCH(INDEX(CS:CS,SMALL(OFFSET(CT$2,0,0,COUNTIF(CS:CS,"&gt;0"),1),ROWS(CS$2:CS433)),1),CS$2:CS$502,0),1,1,1)</f>
        <v>#NUM!</v>
      </c>
      <c r="CW433" s="103" t="e">
        <f ca="1">OFFSET(CN$1,MATCH(INDEX(CS:CS,SMALL(OFFSET(CT$2,0,0,COUNTIF(CS:CS,"&gt;0"),1),ROWS(CS$2:CS433)),1),CS$2:CS$502,0),0,1,1)</f>
        <v>#NUM!</v>
      </c>
      <c r="DA433" s="91" t="str">
        <f t="shared" si="241"/>
        <v/>
      </c>
      <c r="DB433" s="99">
        <f t="shared" si="242"/>
        <v>0</v>
      </c>
      <c r="DC433" s="103">
        <f t="array" ref="DC433">DB433+(ROWS(DB$2:DB433)/1000*(DB433&lt;&gt;0))</f>
        <v>0</v>
      </c>
      <c r="DD433" s="103" t="e">
        <f t="array" ref="DD433">MATCH(SMALL(DC:DC,COUNTIF(DC:DC,0)+ROWS(DC$2:DC433)),DC:DC,0)</f>
        <v>#NUM!</v>
      </c>
      <c r="DE433" s="99">
        <f t="shared" si="243"/>
        <v>0</v>
      </c>
      <c r="DF433" s="103">
        <f t="array" ref="DF433">DE433+(ROWS(DE$2:DE433)/1000*(DE433&lt;&gt;0))</f>
        <v>0</v>
      </c>
      <c r="DG433" s="103" t="e">
        <f>MATCH(SMALL(DF:DF,COUNTIF(DF:DF,0)+ROWS(DF$2:DF433)),DF:DF,0)</f>
        <v>#NUM!</v>
      </c>
      <c r="DH433" s="104" t="e">
        <f t="array" aca="1" ref="DH433" ca="1">OFFSET($DA$1,MATCH(INDEX(DC:DC,SMALL(OFFSET(DD$2,0,0,COUNTIF(DC:DC,"&gt;0"),1),ROWS(DC$2:DC433)),1),DC$2:DC$502,0),1,1,1)</f>
        <v>#NUM!</v>
      </c>
      <c r="DI433" s="104" t="e">
        <f t="array" aca="1" ref="DI433" ca="1">OFFSET($DD$1,MATCH(INDEX(DF:DF,SMALL(OFFSET(DG$2,0,0,COUNTIF(DF:DF,"&gt;0"),1),ROWS(DF$2:DF433)),1),DF$2:DF$502,0),1,1,1)</f>
        <v>#NUM!</v>
      </c>
      <c r="DJ433" s="103" t="e">
        <f ca="1">OFFSET(DA$1,MATCH(INDEX(DF:DF,SMALL(OFFSET(DG$2,0,0,COUNTIF(DF:DF,"&gt;0"),1),ROWS(DF$2:DF433)),1),DF$2:DF$502,0),0,1,1)</f>
        <v>#NUM!</v>
      </c>
      <c r="DN433" s="91" t="str">
        <f t="shared" si="246"/>
        <v/>
      </c>
      <c r="DO433" s="99">
        <f t="shared" si="247"/>
        <v>0</v>
      </c>
      <c r="DP433" s="103">
        <f t="array" ref="DP433">DO433+(ROWS(DO$2:DO433)/1000*(DO433&lt;&gt;0))</f>
        <v>0</v>
      </c>
      <c r="DQ433" s="103" t="e">
        <f t="array" ref="DQ433">MATCH(SMALL(DP:DP,COUNTIF(DP:DP,0)+ROWS(DP$2:DP433)),DP:DP,0)</f>
        <v>#NUM!</v>
      </c>
      <c r="DR433" s="99">
        <f t="shared" si="248"/>
        <v>0</v>
      </c>
      <c r="DS433" s="103">
        <f t="array" ref="DS433">DR433+(ROWS(DR$2:DR433)/1000*(DR433&lt;&gt;0))</f>
        <v>0</v>
      </c>
      <c r="DT433" s="103" t="e">
        <f>MATCH(SMALL(DS:DS,COUNTIF(DS:DS,0)+ROWS(DS$2:DS433)),DS:DS,0)</f>
        <v>#NUM!</v>
      </c>
      <c r="DU433" s="104" t="e">
        <f t="array" aca="1" ref="DU433" ca="1">OFFSET($DN$1,MATCH(INDEX(DP:DP,SMALL(OFFSET(DQ$2,0,0,COUNTIF(DP:DP,"&gt;0"),1),ROWS(DP$2:DP433)),1),DP$2:DP$503,0),1,1,1)</f>
        <v>#NUM!</v>
      </c>
      <c r="DV433" s="104" t="e">
        <f t="array" aca="1" ref="DV433" ca="1">OFFSET($DQ$1,MATCH(INDEX(DS:DS,SMALL(OFFSET(DT$2,0,0,COUNTIF(DS:DS,"&gt;0"),1),ROWS(DS$2:DS433)),1),DS$2:DS$503,0),1,1,1)</f>
        <v>#REF!</v>
      </c>
      <c r="DW433" s="103" t="e">
        <f t="array" aca="1" ref="DW433" ca="1">OFFSET(DN$1,MATCH(INDEX(DP:DP,SMALL(OFFSET(DQ$2,0,0,COUNTIF(DP:DP,"&gt;0"),1),ROWS(DP$2:DP433)),1),DP$2:DP$503,0),0,1,1)</f>
        <v>#NUM!</v>
      </c>
      <c r="EA433" s="91" t="str">
        <f t="shared" si="216"/>
        <v/>
      </c>
      <c r="EB433" s="99">
        <f t="shared" si="217"/>
        <v>0</v>
      </c>
      <c r="EC433" s="103">
        <f t="array" ref="EC433">EB433+(ROWS(EB$2:EB433)/1000*(EB433&lt;&gt;0))</f>
        <v>0</v>
      </c>
      <c r="ED433" s="103" t="e">
        <f t="array" ref="ED433">MATCH(SMALL(EC:EC,COUNTIF(EC:EC,0)+ROWS(EC$2:EC433)),EC:EC,0)</f>
        <v>#NUM!</v>
      </c>
      <c r="EE433" s="99">
        <f t="shared" si="249"/>
        <v>0</v>
      </c>
      <c r="EF433" s="103">
        <f t="array" ref="EF433">EE433+(ROWS(EE$2:EE433)/1000*(EE433&lt;&gt;0))</f>
        <v>0</v>
      </c>
      <c r="EG433" s="103" t="e">
        <f>MATCH(SMALL(EF:EF,COUNTIF(EF:EF,0)+ROWS(EF$2:EF433)),EF:EF,0)</f>
        <v>#NUM!</v>
      </c>
      <c r="EH433" s="104" t="e">
        <f t="array" aca="1" ref="EH433" ca="1">OFFSET($EA$1,MATCH(INDEX(EC:EC,SMALL(OFFSET(ED$2,0,0,COUNTIF(EC:EC,"&gt;0"),1),ROWS(EC$2:EC433)),1),EC$2:EC$501,0),1,1,1)</f>
        <v>#NUM!</v>
      </c>
      <c r="EI433" s="104" t="e">
        <f t="array" aca="1" ref="EI433" ca="1">OFFSET($ED$1,MATCH(INDEX(EF:EF,SMALL(OFFSET(EG$2,0,0,COUNTIF(EF:EF,"&gt;0"),1),ROWS(EF$2:EF433)),1),EF$2:EF$501,0),1,1,1)</f>
        <v>#REF!</v>
      </c>
      <c r="EJ433" s="103" t="e">
        <f t="array" aca="1" ref="EJ433" ca="1">OFFSET(EA$1,MATCH(INDEX(EC:EC,SMALL(OFFSET(ED$2,0,0,COUNTIF(EC:EC,"&gt;0"),1),ROWS(EC$2:EC433)),1),EC$2:EC$501,0),0,1,1)</f>
        <v>#NUM!</v>
      </c>
      <c r="EN433" s="91" t="str">
        <f t="shared" si="218"/>
        <v/>
      </c>
      <c r="EO433" s="99">
        <f t="shared" si="219"/>
        <v>0</v>
      </c>
      <c r="EP433" s="103">
        <f t="array" ref="EP433">EO433+(ROWS(EO$2:EO433)/1000*(EO433&lt;&gt;0))</f>
        <v>0</v>
      </c>
      <c r="EQ433" s="103" t="e">
        <f t="array" ref="EQ433">MATCH(SMALL(EP:EP,COUNTIF(EP:EP,0)+ROWS(EP$2:EP433)),EP:EP,0)</f>
        <v>#NUM!</v>
      </c>
      <c r="ER433" s="99">
        <f t="shared" si="250"/>
        <v>0</v>
      </c>
      <c r="ES433" s="103">
        <f t="array" ref="ES433">ER433+(ROWS(ER$2:ER433)/1000*(ER433&lt;&gt;0))</f>
        <v>0</v>
      </c>
      <c r="ET433" s="103" t="e">
        <f>MATCH(SMALL(ES:ES,COUNTIF(ES:ES,0)+ROWS(ES$2:ES433)),ES:ES,0)</f>
        <v>#NUM!</v>
      </c>
      <c r="EU433" s="104" t="e">
        <f t="array" aca="1" ref="EU433" ca="1">OFFSET($EN$1,MATCH(INDEX(EP:EP,SMALL(OFFSET(EQ$2,0,0,COUNTIF(EP:EP,"&gt;0"),1),ROWS(EP$2:EP433)),1),EP$2:EP$501,0),1,1,1)</f>
        <v>#NUM!</v>
      </c>
      <c r="EV433" s="104" t="e">
        <f t="array" aca="1" ref="EV433" ca="1">OFFSET($EN$1,MATCH(INDEX(ES:ES,SMALL(OFFSET(ET$2,0,0,COUNTIF(ES:ES,"&gt;0"),1),ROWS(ES$2:ES433)),1),ES$2:ES$501,0),1,1,1)</f>
        <v>#REF!</v>
      </c>
      <c r="EW433" s="103" t="e">
        <f t="array" aca="1" ref="EW433" ca="1">OFFSET(EN$1,MATCH(INDEX(EP:EP,SMALL(OFFSET(EQ$2,0,0,COUNTIF(EP:EP,"&gt;0"),1),ROWS(EP$2:EP433)),1),EP$2:EP$501,0),0,1,1)</f>
        <v>#NUM!</v>
      </c>
      <c r="EX433" s="91"/>
      <c r="EY433" s="91"/>
      <c r="EZ433" s="91"/>
      <c r="FA433" s="103" t="str">
        <f t="shared" si="244"/>
        <v/>
      </c>
      <c r="FB433" s="103">
        <f t="shared" si="245"/>
        <v>0</v>
      </c>
      <c r="FC433" s="103">
        <f>FB433+(ROWS(FB$2:FB433)/1000*(FB433&lt;&gt;0))</f>
        <v>0</v>
      </c>
      <c r="FD433" s="103" t="e">
        <f>MATCH(SMALL(FC:FC,COUNTIF(FC:FC,0)+ROWS(FC$2:FC433)),FC:FC,0)</f>
        <v>#NUM!</v>
      </c>
      <c r="FE433" s="99">
        <f t="shared" si="251"/>
        <v>0</v>
      </c>
      <c r="FF433" s="103">
        <f>FE433+(ROWS(FE$2:FE433)/1000*(FE433&lt;&gt;0))</f>
        <v>0</v>
      </c>
      <c r="FG433" s="103" t="e">
        <f>MATCH(SMALL(FF:FF,COUNTIF(FF:FF,0)+ROWS(FF$2:FF433)),FF:FF,0)</f>
        <v>#NUM!</v>
      </c>
      <c r="FH433" s="104" t="e">
        <f ca="1">OFFSET($FA$1,MATCH(INDEX(FC:FC,SMALL(OFFSET(FD$2,0,0,COUNTIF(FC:FC,"&gt;0"),1),ROWS(FC$2:FC433)),1),FC$2:FC$502,0),1,1,1)</f>
        <v>#NUM!</v>
      </c>
      <c r="FI433" s="104" t="e">
        <f ca="1">OFFSET($FA$1,MATCH(INDEX(FF:FF,SMALL(OFFSET(FG$2,0,0,COUNTIF(FF:FF,"&gt;0"),1),ROWS(FF$2:FF433)),1),FF$2:FF$502,0),1,1,1)</f>
        <v>#REF!</v>
      </c>
      <c r="FJ433" s="103" t="e">
        <f ca="1">OFFSET(FA$1,MATCH(INDEX(FC:FC,SMALL(OFFSET(FD$2,0,0,COUNTIF(FC:FC,"&gt;0"),1),ROWS(FC$2:FC433)),1),FC$2:FC$502,0),0,1,1)</f>
        <v>#NUM!</v>
      </c>
    </row>
    <row r="434" spans="3:166">
      <c r="C434" s="91">
        <v>433</v>
      </c>
      <c r="D434" s="99">
        <f>IF(OR(Layout!L447 = "P"), Layout!V447, 0)</f>
        <v>0</v>
      </c>
      <c r="E434" s="99">
        <f t="array" ref="E434">IF(OR(Layout!L447 = "P", Layout!L447 = "A"), Layout!W447, 0)</f>
        <v>0</v>
      </c>
      <c r="F434" s="99">
        <f>IF(OR(Layout!L447 = "P", Layout!L447 = "A"), Layout!I447, 0)</f>
        <v>0</v>
      </c>
      <c r="G434" s="91" t="str">
        <f t="array" ref="G434">IF(OR(Layout!L447 = "P", Layout!L447 = "A"), Layout!G447, "")</f>
        <v/>
      </c>
      <c r="H434" s="91" t="str">
        <f>IF(Layout!G447 &gt; 0, Layout!G447, "")</f>
        <v/>
      </c>
      <c r="I434" s="102">
        <f>IF(Layout!Y447 &gt; 0, Layout!Y447, 0)</f>
        <v>0</v>
      </c>
      <c r="J434" s="92">
        <f t="array" ref="J434">IF(Layout!AA447 &gt; 0, Layout!AA447, 0)</f>
        <v>0</v>
      </c>
      <c r="K434" s="92">
        <f>IF(Layout!K447 &gt; 0, Layout!K447, 0)</f>
        <v>0</v>
      </c>
      <c r="L434" s="98"/>
      <c r="N434" s="91" t="str">
        <f t="shared" si="220"/>
        <v/>
      </c>
      <c r="O434" s="99">
        <f t="shared" si="221"/>
        <v>0</v>
      </c>
      <c r="P434" s="103">
        <f t="array" ref="P434">O434+(ROWS(O$2:O434)/1000*(O434&lt;&gt;0))</f>
        <v>0</v>
      </c>
      <c r="Q434" s="103" t="e">
        <f t="array" ref="Q434">MATCH(SMALL(P:P,COUNTIF(P:P,0)+ROWS(P$2:P434)),P:P,0)</f>
        <v>#NUM!</v>
      </c>
      <c r="R434" s="99">
        <f t="shared" si="222"/>
        <v>0</v>
      </c>
      <c r="S434" s="103">
        <f t="array" ref="S434">R434+(ROWS(R$2:R434)/1000*(R434&lt;&gt;0))</f>
        <v>0</v>
      </c>
      <c r="T434" s="103" t="e">
        <f>MATCH(SMALL(S:S,COUNTIF(S:S,0)+ROWS(S$2:S434)),S:S,0)</f>
        <v>#NUM!</v>
      </c>
      <c r="U434" s="104" t="e">
        <f t="array" aca="1" ref="U434" ca="1">OFFSET($N$1,MATCH(INDEX(P:P,SMALL(OFFSET(Q$2,0,0,COUNTIF(P:P,"&gt;0"),1),ROWS(P$2:P434)),1),P$2:P$502,0),1,1,1)</f>
        <v>#NUM!</v>
      </c>
      <c r="V434" s="104" t="e">
        <f t="array" aca="1" ref="V434" ca="1">OFFSET($Q$1,MATCH(INDEX(S:S,SMALL(OFFSET(T$2,0,0,COUNTIF(S:S,"&gt;0"),1),ROWS(S$2:S434)),1),S$2:S$502,0),1,1,1)</f>
        <v>#NUM!</v>
      </c>
      <c r="W434" s="103" t="e">
        <f ca="1">OFFSET(N$1,MATCH(INDEX(S:S,SMALL(OFFSET(T$2,0,0,COUNTIF(S:S,"&gt;0"),1),ROWS(S$2:S434)),1),S$2:S$502,0),0,1,1)</f>
        <v>#NUM!</v>
      </c>
      <c r="AA434" s="91" t="str">
        <f t="shared" si="223"/>
        <v/>
      </c>
      <c r="AB434" s="99">
        <f t="shared" si="224"/>
        <v>0</v>
      </c>
      <c r="AC434" s="103">
        <f t="array" ref="AC434">AB434+(ROWS(AB$2:AB434)/1000*(AB434&lt;&gt;0))</f>
        <v>0</v>
      </c>
      <c r="AD434" s="103" t="e">
        <f t="array" ref="AD434">MATCH(SMALL(AC:AC,COUNTIF(AC:AC,0)+ROWS(AC$2:AC434)),AC:AC,0)</f>
        <v>#NUM!</v>
      </c>
      <c r="AE434" s="99">
        <f t="shared" si="225"/>
        <v>0</v>
      </c>
      <c r="AF434" s="103">
        <f t="array" ref="AF434">AE434+(ROWS(AE$2:AE434)/1000*(AE434&lt;&gt;0))</f>
        <v>0</v>
      </c>
      <c r="AG434" s="103" t="e">
        <f>MATCH(SMALL(AF:AF,COUNTIF(AF:AF,0)+ROWS(AF$2:AF434)),AF:AF,0)</f>
        <v>#NUM!</v>
      </c>
      <c r="AH434" s="104" t="e">
        <f ca="1">OFFSET($AA$1,MATCH(INDEX(AC:AC,SMALL(OFFSET(AD$2,0,0,COUNTIF(AC:AC,"&gt;0"),1),ROWS(AC$2:AC434)),1),AC$2:AC$502,0),1,1,1)</f>
        <v>#NUM!</v>
      </c>
      <c r="AI434" s="104" t="e">
        <f ca="1">OFFSET($AD$1,MATCH(INDEX(AF:AF,SMALL(OFFSET(AG$2,0,0,COUNTIF(AF:AF,"&gt;0"),1),ROWS(AF$2:AF434)),1),AF$2:AF$502,0),1,1,1)</f>
        <v>#NUM!</v>
      </c>
      <c r="AJ434" s="103" t="e">
        <f ca="1">OFFSET(AA$1,MATCH(INDEX(AF:AF,SMALL(OFFSET(AG$2,0,0,COUNTIF(AF:AF,"&gt;0"),1),ROWS(AF$2:AF434)),1),AF$2:AF$502,0),0,1,1)</f>
        <v>#NUM!</v>
      </c>
      <c r="AN434" s="91" t="str">
        <f t="shared" si="226"/>
        <v/>
      </c>
      <c r="AO434" s="99">
        <f t="shared" si="227"/>
        <v>0</v>
      </c>
      <c r="AP434" s="103">
        <f t="array" ref="AP434">AO434+(ROWS(AO$2:AO434)/1000*(AO434&lt;&gt;0))</f>
        <v>0</v>
      </c>
      <c r="AQ434" s="103" t="e">
        <f t="array" ref="AQ434">MATCH(SMALL(AP:AP,COUNTIF(AP:AP,0)+ROWS(AP$2:AP434)),AP:AP,0)</f>
        <v>#NUM!</v>
      </c>
      <c r="AR434" s="99">
        <f t="shared" si="228"/>
        <v>0</v>
      </c>
      <c r="AS434" s="103">
        <f t="array" ref="AS434">AR434+(ROWS(AR$2:AR434)/1000*(AR434&lt;&gt;0))</f>
        <v>0</v>
      </c>
      <c r="AT434" s="103" t="e">
        <f>MATCH(SMALL(AS:AS,COUNTIF(AS:AS,0)+ROWS(AS$2:AS434)),AS:AS,0)</f>
        <v>#NUM!</v>
      </c>
      <c r="AU434" s="104" t="e">
        <f ca="1">OFFSET($AN$1,MATCH(INDEX(AP:AP,SMALL(OFFSET(AQ$2,0,0,COUNTIF(AP:AP,"&gt;0"),1),ROWS(AP$2:AP434)),1),AP$2:AP$502,0),1,1,1)</f>
        <v>#NUM!</v>
      </c>
      <c r="AV434" s="104" t="e">
        <f ca="1">OFFSET($AQ$1,MATCH(INDEX(AS:AS,SMALL(OFFSET(AT$2,0,0,COUNTIF(AS:AS,"&gt;0"),1),ROWS(AS$2:AS434)),1),AS$2:AS$502,0),1,1,1)</f>
        <v>#NUM!</v>
      </c>
      <c r="AW434" s="103" t="e">
        <f ca="1">OFFSET(AN$1,MATCH(INDEX(AS:AS,SMALL(OFFSET(AT$2,0,0,COUNTIF(AS:AS,"&gt;0"),1),ROWS(AS$2:AS434)),1),AS$2:AS$502,0),0,1,1)</f>
        <v>#NUM!</v>
      </c>
      <c r="BA434" s="91" t="str">
        <f t="shared" si="229"/>
        <v/>
      </c>
      <c r="BB434" s="99">
        <f t="shared" si="230"/>
        <v>0</v>
      </c>
      <c r="BC434" s="103">
        <f t="array" ref="BC434">BB434+(ROWS(BB$2:BB434)/1000*(BB434&lt;&gt;0))</f>
        <v>0</v>
      </c>
      <c r="BD434" s="103" t="e">
        <f t="array" ref="BD434">MATCH(SMALL(BC:BC,COUNTIF(BC:BC,0)+ROWS(BC$2:BC434)),BC:BC,0)</f>
        <v>#NUM!</v>
      </c>
      <c r="BE434" s="99">
        <f t="shared" si="231"/>
        <v>0</v>
      </c>
      <c r="BF434" s="103">
        <f t="array" ref="BF434">BE434+(ROWS(BE$2:BE434)/1000*(BE434&lt;&gt;0))</f>
        <v>0</v>
      </c>
      <c r="BG434" s="103" t="e">
        <f>MATCH(SMALL(BF:BF,COUNTIF(BF:BF,0)+ROWS(BF$2:BF434)),BF:BF,0)</f>
        <v>#NUM!</v>
      </c>
      <c r="BH434" s="104" t="e">
        <f ca="1">OFFSET($BA$1,MATCH(INDEX(BC:BC,SMALL(OFFSET(BD$2,0,0,COUNTIF(BC:BC,"&gt;0"),1),ROWS(BC$2:BC434)),1),BC$2:BC$502,0),1,1,1)</f>
        <v>#NUM!</v>
      </c>
      <c r="BI434" s="104" t="e">
        <f ca="1">OFFSET($BD$1,MATCH(INDEX(BF:BF,SMALL(OFFSET(BG$2,0,0,COUNTIF(BF:BF,"&gt;0"),1),ROWS(BF$2:BF434)),1),BF$2:BF$502,0),1,1,1)</f>
        <v>#NUM!</v>
      </c>
      <c r="BJ434" s="103" t="e">
        <f ca="1">OFFSET(BA$1,MATCH(INDEX(BF:BF,SMALL(OFFSET(BG$2,0,0,COUNTIF(BF:BF,"&gt;0"),1),ROWS(BF$2:BF434)),1),BF$2:BF$502,0),0,1,1)</f>
        <v>#NUM!</v>
      </c>
      <c r="BN434" s="91" t="str">
        <f t="shared" si="232"/>
        <v/>
      </c>
      <c r="BO434" s="99">
        <f t="shared" si="233"/>
        <v>0</v>
      </c>
      <c r="BP434" s="103">
        <f t="array" ref="BP434">BO434+(ROWS(BO$2:BO434)/1000*(BO434&lt;&gt;0))</f>
        <v>0</v>
      </c>
      <c r="BQ434" s="103" t="e">
        <f t="array" ref="BQ434">MATCH(SMALL(BP:BP,COUNTIF(BP:BP,0)+ROWS(BP$2:BP434)),BP:BP,0)</f>
        <v>#NUM!</v>
      </c>
      <c r="BR434" s="99">
        <f t="shared" si="234"/>
        <v>0</v>
      </c>
      <c r="BS434" s="103">
        <f t="array" ref="BS434">BR434+(ROWS(BR$2:BR434)/1000*(BR434&lt;&gt;0))</f>
        <v>0</v>
      </c>
      <c r="BT434" s="103" t="e">
        <f>MATCH(SMALL(BS:BS,COUNTIF(BS:BS,0)+ROWS(BS$2:BS434)),BS:BS,0)</f>
        <v>#NUM!</v>
      </c>
      <c r="BU434" s="104" t="e">
        <f ca="1">OFFSET($BN$1,MATCH(INDEX(BP:BP,SMALL(OFFSET(BQ$2,0,0,COUNTIF(BP:BP,"&gt;0"),1),ROWS(BP$2:BP434)),1),BP$2:BP$502,0),1,1,1)</f>
        <v>#NUM!</v>
      </c>
      <c r="BV434" s="104" t="e">
        <f ca="1">OFFSET($BQ$1,MATCH(INDEX(BS:BS,SMALL(OFFSET(BT$2,0,0,COUNTIF(BS:BS,"&gt;0"),1),ROWS(BS$2:BS434)),1),BS$2:BS$502,0),1,1,1)</f>
        <v>#NUM!</v>
      </c>
      <c r="BW434" s="103" t="e">
        <f ca="1">OFFSET(BN$1,MATCH(INDEX(BS:BS,SMALL(OFFSET(BT$2,0,0,COUNTIF(BS:BS,"&gt;0"),1),ROWS(BS$2:BS434)),1),BS$2:BS$502,0),0,1,1)</f>
        <v>#NUM!</v>
      </c>
      <c r="CA434" s="91" t="str">
        <f t="shared" si="235"/>
        <v/>
      </c>
      <c r="CB434" s="99">
        <f t="shared" si="236"/>
        <v>0</v>
      </c>
      <c r="CC434" s="103">
        <f t="array" ref="CC434">CB434+(ROWS(CB$2:CB434)/1000*(CB434&lt;&gt;0))</f>
        <v>0</v>
      </c>
      <c r="CD434" s="103" t="e">
        <f t="array" ref="CD434">MATCH(SMALL(CC:CC,COUNTIF(CC:CC,0)+ROWS(CC$2:CC434)),CC:CC,0)</f>
        <v>#NUM!</v>
      </c>
      <c r="CE434" s="99">
        <f t="shared" si="237"/>
        <v>0</v>
      </c>
      <c r="CF434" s="103">
        <f t="array" ref="CF434">CE434+(ROWS(CE$2:CE434)/1000*(CE434&lt;&gt;0))</f>
        <v>0</v>
      </c>
      <c r="CG434" s="103" t="e">
        <f>MATCH(SMALL(CF:CF,COUNTIF(CF:CF,0)+ROWS(CF$2:CF434)),CF:CF,0)</f>
        <v>#NUM!</v>
      </c>
      <c r="CH434" s="104" t="e">
        <f ca="1">OFFSET($CA$1,MATCH(INDEX(CC:CC,SMALL(OFFSET(CD$2,0,0,COUNTIF(CC:CC,"&gt;0"),1),ROWS(CC$2:CC434)),1),CC$2:CC$502,0),1,1,1)</f>
        <v>#NUM!</v>
      </c>
      <c r="CI434" s="104" t="e">
        <f t="array" aca="1" ref="CI434" ca="1">OFFSET($CD$1,MATCH(INDEX(CF:CF,SMALL(OFFSET(CG$2,0,0,COUNTIF(CF:CF,"&gt;0"),1),ROWS(CF$2:CF434)),1),CF$2:CF$502,0),1,1,1)</f>
        <v>#NUM!</v>
      </c>
      <c r="CJ434" s="103" t="e">
        <f ca="1">OFFSET(CA$1,MATCH(INDEX(CF:CF,SMALL(OFFSET(CG$2,0,0,COUNTIF(CF:CF,"&gt;0"),1),ROWS(CF$2:CF434)),1),CF$2:CF$502,0),0,1,1)</f>
        <v>#NUM!</v>
      </c>
      <c r="CN434" s="91" t="str">
        <f t="shared" si="238"/>
        <v/>
      </c>
      <c r="CO434" s="99">
        <f t="shared" si="239"/>
        <v>0</v>
      </c>
      <c r="CP434" s="103">
        <f t="array" ref="CP434">CO434+(ROWS(CO$2:CO434)/1000*(CO434&lt;&gt;0))</f>
        <v>0</v>
      </c>
      <c r="CQ434" s="103" t="e">
        <f t="array" ref="CQ434">MATCH(SMALL(CP:CP,COUNTIF(CP:CP,0)+ROWS(CP$2:CP434)),CP:CP,0)</f>
        <v>#NUM!</v>
      </c>
      <c r="CR434" s="99">
        <f t="shared" si="240"/>
        <v>0</v>
      </c>
      <c r="CS434" s="103">
        <f t="array" ref="CS434">CR434+(ROWS(CR$2:CR434)/1000*(CR434&lt;&gt;0))</f>
        <v>0</v>
      </c>
      <c r="CT434" s="103" t="e">
        <f>MATCH(SMALL(CS:CS,COUNTIF(CS:CS,0)+ROWS(CS$2:CS434)),CS:CS,0)</f>
        <v>#NUM!</v>
      </c>
      <c r="CU434" s="104" t="e">
        <f t="array" aca="1" ref="CU434" ca="1">OFFSET($CN$1,MATCH(INDEX(CP:CP,SMALL(OFFSET(CQ$2,0,0,COUNTIF(CP:CP,"&gt;0"),1),ROWS(CP$2:CP434)),1),CP$2:CP$502,0),1,1,1)</f>
        <v>#NUM!</v>
      </c>
      <c r="CV434" s="104" t="e">
        <f t="array" aca="1" ref="CV434" ca="1">OFFSET($CQ$1,MATCH(INDEX(CS:CS,SMALL(OFFSET(CT$2,0,0,COUNTIF(CS:CS,"&gt;0"),1),ROWS(CS$2:CS434)),1),CS$2:CS$502,0),1,1,1)</f>
        <v>#NUM!</v>
      </c>
      <c r="CW434" s="103" t="e">
        <f ca="1">OFFSET(CN$1,MATCH(INDEX(CS:CS,SMALL(OFFSET(CT$2,0,0,COUNTIF(CS:CS,"&gt;0"),1),ROWS(CS$2:CS434)),1),CS$2:CS$502,0),0,1,1)</f>
        <v>#NUM!</v>
      </c>
      <c r="DA434" s="91" t="str">
        <f t="shared" si="241"/>
        <v/>
      </c>
      <c r="DB434" s="99">
        <f t="shared" si="242"/>
        <v>0</v>
      </c>
      <c r="DC434" s="103">
        <f t="array" ref="DC434">DB434+(ROWS(DB$2:DB434)/1000*(DB434&lt;&gt;0))</f>
        <v>0</v>
      </c>
      <c r="DD434" s="103" t="e">
        <f t="array" ref="DD434">MATCH(SMALL(DC:DC,COUNTIF(DC:DC,0)+ROWS(DC$2:DC434)),DC:DC,0)</f>
        <v>#NUM!</v>
      </c>
      <c r="DE434" s="99">
        <f t="shared" si="243"/>
        <v>0</v>
      </c>
      <c r="DF434" s="103">
        <f t="array" ref="DF434">DE434+(ROWS(DE$2:DE434)/1000*(DE434&lt;&gt;0))</f>
        <v>0</v>
      </c>
      <c r="DG434" s="103" t="e">
        <f>MATCH(SMALL(DF:DF,COUNTIF(DF:DF,0)+ROWS(DF$2:DF434)),DF:DF,0)</f>
        <v>#NUM!</v>
      </c>
      <c r="DH434" s="104" t="e">
        <f t="array" aca="1" ref="DH434" ca="1">OFFSET($DA$1,MATCH(INDEX(DC:DC,SMALL(OFFSET(DD$2,0,0,COUNTIF(DC:DC,"&gt;0"),1),ROWS(DC$2:DC434)),1),DC$2:DC$502,0),1,1,1)</f>
        <v>#NUM!</v>
      </c>
      <c r="DI434" s="104" t="e">
        <f t="array" aca="1" ref="DI434" ca="1">OFFSET($DD$1,MATCH(INDEX(DF:DF,SMALL(OFFSET(DG$2,0,0,COUNTIF(DF:DF,"&gt;0"),1),ROWS(DF$2:DF434)),1),DF$2:DF$502,0),1,1,1)</f>
        <v>#NUM!</v>
      </c>
      <c r="DJ434" s="103" t="e">
        <f ca="1">OFFSET(DA$1,MATCH(INDEX(DF:DF,SMALL(OFFSET(DG$2,0,0,COUNTIF(DF:DF,"&gt;0"),1),ROWS(DF$2:DF434)),1),DF$2:DF$502,0),0,1,1)</f>
        <v>#NUM!</v>
      </c>
      <c r="DN434" s="91" t="str">
        <f t="shared" si="246"/>
        <v/>
      </c>
      <c r="DO434" s="99">
        <f t="shared" si="247"/>
        <v>0</v>
      </c>
      <c r="DP434" s="103">
        <f t="array" ref="DP434">DO434+(ROWS(DO$2:DO434)/1000*(DO434&lt;&gt;0))</f>
        <v>0</v>
      </c>
      <c r="DQ434" s="103" t="e">
        <f t="array" ref="DQ434">MATCH(SMALL(DP:DP,COUNTIF(DP:DP,0)+ROWS(DP$2:DP434)),DP:DP,0)</f>
        <v>#NUM!</v>
      </c>
      <c r="DR434" s="99">
        <f t="shared" si="248"/>
        <v>0</v>
      </c>
      <c r="DS434" s="103">
        <f t="array" ref="DS434">DR434+(ROWS(DR$2:DR434)/1000*(DR434&lt;&gt;0))</f>
        <v>0</v>
      </c>
      <c r="DT434" s="103" t="e">
        <f>MATCH(SMALL(DS:DS,COUNTIF(DS:DS,0)+ROWS(DS$2:DS434)),DS:DS,0)</f>
        <v>#NUM!</v>
      </c>
      <c r="DU434" s="104" t="e">
        <f t="array" aca="1" ref="DU434" ca="1">OFFSET($DN$1,MATCH(INDEX(DP:DP,SMALL(OFFSET(DQ$2,0,0,COUNTIF(DP:DP,"&gt;0"),1),ROWS(DP$2:DP434)),1),DP$2:DP$503,0),1,1,1)</f>
        <v>#NUM!</v>
      </c>
      <c r="DV434" s="104" t="e">
        <f t="array" aca="1" ref="DV434" ca="1">OFFSET($DQ$1,MATCH(INDEX(DS:DS,SMALL(OFFSET(DT$2,0,0,COUNTIF(DS:DS,"&gt;0"),1),ROWS(DS$2:DS434)),1),DS$2:DS$503,0),1,1,1)</f>
        <v>#REF!</v>
      </c>
      <c r="DW434" s="103" t="e">
        <f t="array" aca="1" ref="DW434" ca="1">OFFSET(DN$1,MATCH(INDEX(DP:DP,SMALL(OFFSET(DQ$2,0,0,COUNTIF(DP:DP,"&gt;0"),1),ROWS(DP$2:DP434)),1),DP$2:DP$503,0),0,1,1)</f>
        <v>#NUM!</v>
      </c>
      <c r="EA434" s="91" t="str">
        <f t="shared" si="216"/>
        <v/>
      </c>
      <c r="EB434" s="99">
        <f t="shared" si="217"/>
        <v>0</v>
      </c>
      <c r="EC434" s="103">
        <f t="array" ref="EC434">EB434+(ROWS(EB$2:EB434)/1000*(EB434&lt;&gt;0))</f>
        <v>0</v>
      </c>
      <c r="ED434" s="103" t="e">
        <f t="array" ref="ED434">MATCH(SMALL(EC:EC,COUNTIF(EC:EC,0)+ROWS(EC$2:EC434)),EC:EC,0)</f>
        <v>#NUM!</v>
      </c>
      <c r="EE434" s="99">
        <f t="shared" si="249"/>
        <v>0</v>
      </c>
      <c r="EF434" s="103">
        <f t="array" ref="EF434">EE434+(ROWS(EE$2:EE434)/1000*(EE434&lt;&gt;0))</f>
        <v>0</v>
      </c>
      <c r="EG434" s="103" t="e">
        <f>MATCH(SMALL(EF:EF,COUNTIF(EF:EF,0)+ROWS(EF$2:EF434)),EF:EF,0)</f>
        <v>#NUM!</v>
      </c>
      <c r="EH434" s="104" t="e">
        <f t="array" aca="1" ref="EH434" ca="1">OFFSET($EA$1,MATCH(INDEX(EC:EC,SMALL(OFFSET(ED$2,0,0,COUNTIF(EC:EC,"&gt;0"),1),ROWS(EC$2:EC434)),1),EC$2:EC$501,0),1,1,1)</f>
        <v>#NUM!</v>
      </c>
      <c r="EI434" s="104" t="e">
        <f t="array" aca="1" ref="EI434" ca="1">OFFSET($ED$1,MATCH(INDEX(EF:EF,SMALL(OFFSET(EG$2,0,0,COUNTIF(EF:EF,"&gt;0"),1),ROWS(EF$2:EF434)),1),EF$2:EF$501,0),1,1,1)</f>
        <v>#REF!</v>
      </c>
      <c r="EJ434" s="103" t="e">
        <f t="array" aca="1" ref="EJ434" ca="1">OFFSET(EA$1,MATCH(INDEX(EC:EC,SMALL(OFFSET(ED$2,0,0,COUNTIF(EC:EC,"&gt;0"),1),ROWS(EC$2:EC434)),1),EC$2:EC$501,0),0,1,1)</f>
        <v>#NUM!</v>
      </c>
      <c r="EN434" s="91" t="str">
        <f t="shared" si="218"/>
        <v/>
      </c>
      <c r="EO434" s="99">
        <f t="shared" si="219"/>
        <v>0</v>
      </c>
      <c r="EP434" s="103">
        <f t="array" ref="EP434">EO434+(ROWS(EO$2:EO434)/1000*(EO434&lt;&gt;0))</f>
        <v>0</v>
      </c>
      <c r="EQ434" s="103" t="e">
        <f t="array" ref="EQ434">MATCH(SMALL(EP:EP,COUNTIF(EP:EP,0)+ROWS(EP$2:EP434)),EP:EP,0)</f>
        <v>#NUM!</v>
      </c>
      <c r="ER434" s="99">
        <f t="shared" si="250"/>
        <v>0</v>
      </c>
      <c r="ES434" s="103">
        <f t="array" ref="ES434">ER434+(ROWS(ER$2:ER434)/1000*(ER434&lt;&gt;0))</f>
        <v>0</v>
      </c>
      <c r="ET434" s="103" t="e">
        <f>MATCH(SMALL(ES:ES,COUNTIF(ES:ES,0)+ROWS(ES$2:ES434)),ES:ES,0)</f>
        <v>#NUM!</v>
      </c>
      <c r="EU434" s="104" t="e">
        <f t="array" aca="1" ref="EU434" ca="1">OFFSET($EN$1,MATCH(INDEX(EP:EP,SMALL(OFFSET(EQ$2,0,0,COUNTIF(EP:EP,"&gt;0"),1),ROWS(EP$2:EP434)),1),EP$2:EP$501,0),1,1,1)</f>
        <v>#NUM!</v>
      </c>
      <c r="EV434" s="104" t="e">
        <f t="array" aca="1" ref="EV434" ca="1">OFFSET($EN$1,MATCH(INDEX(ES:ES,SMALL(OFFSET(ET$2,0,0,COUNTIF(ES:ES,"&gt;0"),1),ROWS(ES$2:ES434)),1),ES$2:ES$501,0),1,1,1)</f>
        <v>#REF!</v>
      </c>
      <c r="EW434" s="103" t="e">
        <f t="array" aca="1" ref="EW434" ca="1">OFFSET(EN$1,MATCH(INDEX(EP:EP,SMALL(OFFSET(EQ$2,0,0,COUNTIF(EP:EP,"&gt;0"),1),ROWS(EP$2:EP434)),1),EP$2:EP$501,0),0,1,1)</f>
        <v>#NUM!</v>
      </c>
      <c r="EX434" s="91"/>
      <c r="EY434" s="91"/>
      <c r="EZ434" s="91"/>
      <c r="FA434" s="103" t="str">
        <f t="shared" si="244"/>
        <v/>
      </c>
      <c r="FB434" s="103">
        <f t="shared" si="245"/>
        <v>0</v>
      </c>
      <c r="FC434" s="103">
        <f>FB434+(ROWS(FB$2:FB434)/1000*(FB434&lt;&gt;0))</f>
        <v>0</v>
      </c>
      <c r="FD434" s="103" t="e">
        <f>MATCH(SMALL(FC:FC,COUNTIF(FC:FC,0)+ROWS(FC$2:FC434)),FC:FC,0)</f>
        <v>#NUM!</v>
      </c>
      <c r="FE434" s="99">
        <f t="shared" si="251"/>
        <v>0</v>
      </c>
      <c r="FF434" s="103">
        <f>FE434+(ROWS(FE$2:FE434)/1000*(FE434&lt;&gt;0))</f>
        <v>0</v>
      </c>
      <c r="FG434" s="103" t="e">
        <f>MATCH(SMALL(FF:FF,COUNTIF(FF:FF,0)+ROWS(FF$2:FF434)),FF:FF,0)</f>
        <v>#NUM!</v>
      </c>
      <c r="FH434" s="104" t="e">
        <f ca="1">OFFSET($FA$1,MATCH(INDEX(FC:FC,SMALL(OFFSET(FD$2,0,0,COUNTIF(FC:FC,"&gt;0"),1),ROWS(FC$2:FC434)),1),FC$2:FC$502,0),1,1,1)</f>
        <v>#NUM!</v>
      </c>
      <c r="FI434" s="98" t="e">
        <f ca="1">OFFSET($FA$1,MATCH(INDEX(FF:FF,SMALL(OFFSET(FG$2,0,0,COUNTIF(FF:FF,"&gt;0"),1),ROWS(FF$2:FF434)),1),FF$2:FF$502,0),1,1,1)</f>
        <v>#REF!</v>
      </c>
      <c r="FJ434" s="103" t="e">
        <f ca="1">OFFSET(FA$1,MATCH(INDEX(FC:FC,SMALL(OFFSET(FD$2,0,0,COUNTIF(FC:FC,"&gt;0"),1),ROWS(FC$2:FC434)),1),FC$2:FC$502,0),0,1,1)</f>
        <v>#NUM!</v>
      </c>
    </row>
    <row r="435" spans="3:166">
      <c r="C435" s="91">
        <v>434</v>
      </c>
      <c r="D435" s="99">
        <f>IF(OR(Layout!L448 = "P"), Layout!V448, 0)</f>
        <v>0</v>
      </c>
      <c r="E435" s="99">
        <f t="array" ref="E435">IF(OR(Layout!L448 = "P", Layout!L448 = "A"), Layout!W448, 0)</f>
        <v>0</v>
      </c>
      <c r="F435" s="99">
        <f>IF(OR(Layout!L448 = "P", Layout!L448 = "A"), Layout!I448, 0)</f>
        <v>0</v>
      </c>
      <c r="G435" s="91" t="str">
        <f t="array" ref="G435">IF(OR(Layout!L448 = "P", Layout!L448 = "A"), Layout!G448, "")</f>
        <v/>
      </c>
      <c r="H435" s="91" t="str">
        <f>IF(Layout!G448 &gt; 0, Layout!G448, "")</f>
        <v/>
      </c>
      <c r="I435" s="102">
        <f>IF(Layout!Y448 &gt; 0, Layout!Y448, 0)</f>
        <v>0</v>
      </c>
      <c r="J435" s="92">
        <f t="array" ref="J435">IF(Layout!AA448 &gt; 0, Layout!AA448, 0)</f>
        <v>0</v>
      </c>
      <c r="K435" s="92">
        <f>IF(Layout!K448 &gt; 0, Layout!K448, 0)</f>
        <v>0</v>
      </c>
      <c r="L435" s="98"/>
      <c r="N435" s="91" t="str">
        <f t="shared" si="220"/>
        <v/>
      </c>
      <c r="O435" s="99">
        <f t="shared" si="221"/>
        <v>0</v>
      </c>
      <c r="P435" s="103">
        <f t="array" ref="P435">O435+(ROWS(O$2:O435)/1000*(O435&lt;&gt;0))</f>
        <v>0</v>
      </c>
      <c r="Q435" s="103" t="e">
        <f t="array" ref="Q435">MATCH(SMALL(P:P,COUNTIF(P:P,0)+ROWS(P$2:P435)),P:P,0)</f>
        <v>#NUM!</v>
      </c>
      <c r="R435" s="99">
        <f t="shared" si="222"/>
        <v>0</v>
      </c>
      <c r="S435" s="103">
        <f t="array" ref="S435">R435+(ROWS(R$2:R435)/1000*(R435&lt;&gt;0))</f>
        <v>0</v>
      </c>
      <c r="T435" s="103" t="e">
        <f>MATCH(SMALL(S:S,COUNTIF(S:S,0)+ROWS(S$2:S435)),S:S,0)</f>
        <v>#NUM!</v>
      </c>
      <c r="U435" s="104" t="e">
        <f t="array" aca="1" ref="U435" ca="1">OFFSET($N$1,MATCH(INDEX(P:P,SMALL(OFFSET(Q$2,0,0,COUNTIF(P:P,"&gt;0"),1),ROWS(P$2:P435)),1),P$2:P$502,0),1,1,1)</f>
        <v>#NUM!</v>
      </c>
      <c r="V435" s="104" t="e">
        <f t="array" aca="1" ref="V435" ca="1">OFFSET($Q$1,MATCH(INDEX(S:S,SMALL(OFFSET(T$2,0,0,COUNTIF(S:S,"&gt;0"),1),ROWS(S$2:S435)),1),S$2:S$502,0),1,1,1)</f>
        <v>#NUM!</v>
      </c>
      <c r="W435" s="103" t="e">
        <f ca="1">OFFSET(N$1,MATCH(INDEX(S:S,SMALL(OFFSET(T$2,0,0,COUNTIF(S:S,"&gt;0"),1),ROWS(S$2:S435)),1),S$2:S$502,0),0,1,1)</f>
        <v>#NUM!</v>
      </c>
      <c r="AA435" s="91" t="str">
        <f t="shared" si="223"/>
        <v/>
      </c>
      <c r="AB435" s="99">
        <f t="shared" si="224"/>
        <v>0</v>
      </c>
      <c r="AC435" s="103">
        <f t="array" ref="AC435">AB435+(ROWS(AB$2:AB435)/1000*(AB435&lt;&gt;0))</f>
        <v>0</v>
      </c>
      <c r="AD435" s="103" t="e">
        <f t="array" ref="AD435">MATCH(SMALL(AC:AC,COUNTIF(AC:AC,0)+ROWS(AC$2:AC435)),AC:AC,0)</f>
        <v>#NUM!</v>
      </c>
      <c r="AE435" s="99">
        <f t="shared" si="225"/>
        <v>0</v>
      </c>
      <c r="AF435" s="103">
        <f t="array" ref="AF435">AE435+(ROWS(AE$2:AE435)/1000*(AE435&lt;&gt;0))</f>
        <v>0</v>
      </c>
      <c r="AG435" s="103" t="e">
        <f>MATCH(SMALL(AF:AF,COUNTIF(AF:AF,0)+ROWS(AF$2:AF435)),AF:AF,0)</f>
        <v>#NUM!</v>
      </c>
      <c r="AH435" s="104" t="e">
        <f ca="1">OFFSET($AA$1,MATCH(INDEX(AC:AC,SMALL(OFFSET(AD$2,0,0,COUNTIF(AC:AC,"&gt;0"),1),ROWS(AC$2:AC435)),1),AC$2:AC$502,0),1,1,1)</f>
        <v>#NUM!</v>
      </c>
      <c r="AI435" s="104" t="e">
        <f ca="1">OFFSET($AD$1,MATCH(INDEX(AF:AF,SMALL(OFFSET(AG$2,0,0,COUNTIF(AF:AF,"&gt;0"),1),ROWS(AF$2:AF435)),1),AF$2:AF$502,0),1,1,1)</f>
        <v>#NUM!</v>
      </c>
      <c r="AJ435" s="103" t="e">
        <f ca="1">OFFSET(AA$1,MATCH(INDEX(AF:AF,SMALL(OFFSET(AG$2,0,0,COUNTIF(AF:AF,"&gt;0"),1),ROWS(AF$2:AF435)),1),AF$2:AF$502,0),0,1,1)</f>
        <v>#NUM!</v>
      </c>
      <c r="AN435" s="91" t="str">
        <f t="shared" si="226"/>
        <v/>
      </c>
      <c r="AO435" s="99">
        <f t="shared" si="227"/>
        <v>0</v>
      </c>
      <c r="AP435" s="103">
        <f t="array" ref="AP435">AO435+(ROWS(AO$2:AO435)/1000*(AO435&lt;&gt;0))</f>
        <v>0</v>
      </c>
      <c r="AQ435" s="103" t="e">
        <f t="array" ref="AQ435">MATCH(SMALL(AP:AP,COUNTIF(AP:AP,0)+ROWS(AP$2:AP435)),AP:AP,0)</f>
        <v>#NUM!</v>
      </c>
      <c r="AR435" s="99">
        <f t="shared" si="228"/>
        <v>0</v>
      </c>
      <c r="AS435" s="103">
        <f t="array" ref="AS435">AR435+(ROWS(AR$2:AR435)/1000*(AR435&lt;&gt;0))</f>
        <v>0</v>
      </c>
      <c r="AT435" s="103" t="e">
        <f>MATCH(SMALL(AS:AS,COUNTIF(AS:AS,0)+ROWS(AS$2:AS435)),AS:AS,0)</f>
        <v>#NUM!</v>
      </c>
      <c r="AU435" s="104" t="e">
        <f ca="1">OFFSET($AN$1,MATCH(INDEX(AP:AP,SMALL(OFFSET(AQ$2,0,0,COUNTIF(AP:AP,"&gt;0"),1),ROWS(AP$2:AP435)),1),AP$2:AP$502,0),1,1,1)</f>
        <v>#NUM!</v>
      </c>
      <c r="AV435" s="104" t="e">
        <f ca="1">OFFSET($AQ$1,MATCH(INDEX(AS:AS,SMALL(OFFSET(AT$2,0,0,COUNTIF(AS:AS,"&gt;0"),1),ROWS(AS$2:AS435)),1),AS$2:AS$502,0),1,1,1)</f>
        <v>#NUM!</v>
      </c>
      <c r="AW435" s="103" t="e">
        <f ca="1">OFFSET(AN$1,MATCH(INDEX(AS:AS,SMALL(OFFSET(AT$2,0,0,COUNTIF(AS:AS,"&gt;0"),1),ROWS(AS$2:AS435)),1),AS$2:AS$502,0),0,1,1)</f>
        <v>#NUM!</v>
      </c>
      <c r="BA435" s="91" t="str">
        <f t="shared" si="229"/>
        <v/>
      </c>
      <c r="BB435" s="99">
        <f t="shared" si="230"/>
        <v>0</v>
      </c>
      <c r="BC435" s="103">
        <f t="array" ref="BC435">BB435+(ROWS(BB$2:BB435)/1000*(BB435&lt;&gt;0))</f>
        <v>0</v>
      </c>
      <c r="BD435" s="103" t="e">
        <f t="array" ref="BD435">MATCH(SMALL(BC:BC,COUNTIF(BC:BC,0)+ROWS(BC$2:BC435)),BC:BC,0)</f>
        <v>#NUM!</v>
      </c>
      <c r="BE435" s="99">
        <f t="shared" si="231"/>
        <v>0</v>
      </c>
      <c r="BF435" s="103">
        <f t="array" ref="BF435">BE435+(ROWS(BE$2:BE435)/1000*(BE435&lt;&gt;0))</f>
        <v>0</v>
      </c>
      <c r="BG435" s="103" t="e">
        <f>MATCH(SMALL(BF:BF,COUNTIF(BF:BF,0)+ROWS(BF$2:BF435)),BF:BF,0)</f>
        <v>#NUM!</v>
      </c>
      <c r="BH435" s="104" t="e">
        <f ca="1">OFFSET($BA$1,MATCH(INDEX(BC:BC,SMALL(OFFSET(BD$2,0,0,COUNTIF(BC:BC,"&gt;0"),1),ROWS(BC$2:BC435)),1),BC$2:BC$502,0),1,1,1)</f>
        <v>#NUM!</v>
      </c>
      <c r="BI435" s="104" t="e">
        <f ca="1">OFFSET($BD$1,MATCH(INDEX(BF:BF,SMALL(OFFSET(BG$2,0,0,COUNTIF(BF:BF,"&gt;0"),1),ROWS(BF$2:BF435)),1),BF$2:BF$502,0),1,1,1)</f>
        <v>#NUM!</v>
      </c>
      <c r="BJ435" s="103" t="e">
        <f ca="1">OFFSET(BA$1,MATCH(INDEX(BF:BF,SMALL(OFFSET(BG$2,0,0,COUNTIF(BF:BF,"&gt;0"),1),ROWS(BF$2:BF435)),1),BF$2:BF$502,0),0,1,1)</f>
        <v>#NUM!</v>
      </c>
      <c r="BN435" s="91" t="str">
        <f t="shared" si="232"/>
        <v/>
      </c>
      <c r="BO435" s="99">
        <f t="shared" si="233"/>
        <v>0</v>
      </c>
      <c r="BP435" s="103">
        <f t="array" ref="BP435">BO435+(ROWS(BO$2:BO435)/1000*(BO435&lt;&gt;0))</f>
        <v>0</v>
      </c>
      <c r="BQ435" s="103" t="e">
        <f t="array" ref="BQ435">MATCH(SMALL(BP:BP,COUNTIF(BP:BP,0)+ROWS(BP$2:BP435)),BP:BP,0)</f>
        <v>#NUM!</v>
      </c>
      <c r="BR435" s="99">
        <f t="shared" si="234"/>
        <v>0</v>
      </c>
      <c r="BS435" s="103">
        <f t="array" ref="BS435">BR435+(ROWS(BR$2:BR435)/1000*(BR435&lt;&gt;0))</f>
        <v>0</v>
      </c>
      <c r="BT435" s="103" t="e">
        <f>MATCH(SMALL(BS:BS,COUNTIF(BS:BS,0)+ROWS(BS$2:BS435)),BS:BS,0)</f>
        <v>#NUM!</v>
      </c>
      <c r="BU435" s="104" t="e">
        <f ca="1">OFFSET($BN$1,MATCH(INDEX(BP:BP,SMALL(OFFSET(BQ$2,0,0,COUNTIF(BP:BP,"&gt;0"),1),ROWS(BP$2:BP435)),1),BP$2:BP$502,0),1,1,1)</f>
        <v>#NUM!</v>
      </c>
      <c r="BV435" s="104" t="e">
        <f ca="1">OFFSET($BQ$1,MATCH(INDEX(BS:BS,SMALL(OFFSET(BT$2,0,0,COUNTIF(BS:BS,"&gt;0"),1),ROWS(BS$2:BS435)),1),BS$2:BS$502,0),1,1,1)</f>
        <v>#NUM!</v>
      </c>
      <c r="BW435" s="103" t="e">
        <f ca="1">OFFSET(BN$1,MATCH(INDEX(BS:BS,SMALL(OFFSET(BT$2,0,0,COUNTIF(BS:BS,"&gt;0"),1),ROWS(BS$2:BS435)),1),BS$2:BS$502,0),0,1,1)</f>
        <v>#NUM!</v>
      </c>
      <c r="CA435" s="91" t="str">
        <f t="shared" si="235"/>
        <v/>
      </c>
      <c r="CB435" s="99">
        <f t="shared" si="236"/>
        <v>0</v>
      </c>
      <c r="CC435" s="103">
        <f t="array" ref="CC435">CB435+(ROWS(CB$2:CB435)/1000*(CB435&lt;&gt;0))</f>
        <v>0</v>
      </c>
      <c r="CD435" s="103" t="e">
        <f t="array" ref="CD435">MATCH(SMALL(CC:CC,COUNTIF(CC:CC,0)+ROWS(CC$2:CC435)),CC:CC,0)</f>
        <v>#NUM!</v>
      </c>
      <c r="CE435" s="99">
        <f t="shared" si="237"/>
        <v>0</v>
      </c>
      <c r="CF435" s="103">
        <f t="array" ref="CF435">CE435+(ROWS(CE$2:CE435)/1000*(CE435&lt;&gt;0))</f>
        <v>0</v>
      </c>
      <c r="CG435" s="103" t="e">
        <f>MATCH(SMALL(CF:CF,COUNTIF(CF:CF,0)+ROWS(CF$2:CF435)),CF:CF,0)</f>
        <v>#NUM!</v>
      </c>
      <c r="CH435" s="104" t="e">
        <f ca="1">OFFSET($CA$1,MATCH(INDEX(CC:CC,SMALL(OFFSET(CD$2,0,0,COUNTIF(CC:CC,"&gt;0"),1),ROWS(CC$2:CC435)),1),CC$2:CC$502,0),1,1,1)</f>
        <v>#NUM!</v>
      </c>
      <c r="CI435" s="104" t="e">
        <f t="array" aca="1" ref="CI435" ca="1">OFFSET($CD$1,MATCH(INDEX(CF:CF,SMALL(OFFSET(CG$2,0,0,COUNTIF(CF:CF,"&gt;0"),1),ROWS(CF$2:CF435)),1),CF$2:CF$502,0),1,1,1)</f>
        <v>#NUM!</v>
      </c>
      <c r="CJ435" s="103" t="e">
        <f ca="1">OFFSET(CA$1,MATCH(INDEX(CF:CF,SMALL(OFFSET(CG$2,0,0,COUNTIF(CF:CF,"&gt;0"),1),ROWS(CF$2:CF435)),1),CF$2:CF$502,0),0,1,1)</f>
        <v>#NUM!</v>
      </c>
      <c r="CN435" s="91" t="str">
        <f t="shared" si="238"/>
        <v/>
      </c>
      <c r="CO435" s="99">
        <f t="shared" si="239"/>
        <v>0</v>
      </c>
      <c r="CP435" s="103">
        <f t="array" ref="CP435">CO435+(ROWS(CO$2:CO435)/1000*(CO435&lt;&gt;0))</f>
        <v>0</v>
      </c>
      <c r="CQ435" s="103" t="e">
        <f t="array" ref="CQ435">MATCH(SMALL(CP:CP,COUNTIF(CP:CP,0)+ROWS(CP$2:CP435)),CP:CP,0)</f>
        <v>#NUM!</v>
      </c>
      <c r="CR435" s="99">
        <f t="shared" si="240"/>
        <v>0</v>
      </c>
      <c r="CS435" s="103">
        <f t="array" ref="CS435">CR435+(ROWS(CR$2:CR435)/1000*(CR435&lt;&gt;0))</f>
        <v>0</v>
      </c>
      <c r="CT435" s="103" t="e">
        <f>MATCH(SMALL(CS:CS,COUNTIF(CS:CS,0)+ROWS(CS$2:CS435)),CS:CS,0)</f>
        <v>#NUM!</v>
      </c>
      <c r="CU435" s="104" t="e">
        <f t="array" aca="1" ref="CU435" ca="1">OFFSET($CN$1,MATCH(INDEX(CP:CP,SMALL(OFFSET(CQ$2,0,0,COUNTIF(CP:CP,"&gt;0"),1),ROWS(CP$2:CP435)),1),CP$2:CP$502,0),1,1,1)</f>
        <v>#NUM!</v>
      </c>
      <c r="CV435" s="104" t="e">
        <f t="array" aca="1" ref="CV435" ca="1">OFFSET($CQ$1,MATCH(INDEX(CS:CS,SMALL(OFFSET(CT$2,0,0,COUNTIF(CS:CS,"&gt;0"),1),ROWS(CS$2:CS435)),1),CS$2:CS$502,0),1,1,1)</f>
        <v>#NUM!</v>
      </c>
      <c r="CW435" s="103" t="e">
        <f ca="1">OFFSET(CN$1,MATCH(INDEX(CS:CS,SMALL(OFFSET(CT$2,0,0,COUNTIF(CS:CS,"&gt;0"),1),ROWS(CS$2:CS435)),1),CS$2:CS$502,0),0,1,1)</f>
        <v>#NUM!</v>
      </c>
      <c r="DA435" s="91" t="str">
        <f t="shared" si="241"/>
        <v/>
      </c>
      <c r="DB435" s="99">
        <f t="shared" si="242"/>
        <v>0</v>
      </c>
      <c r="DC435" s="103">
        <f t="array" ref="DC435">DB435+(ROWS(DB$2:DB435)/1000*(DB435&lt;&gt;0))</f>
        <v>0</v>
      </c>
      <c r="DD435" s="103" t="e">
        <f t="array" ref="DD435">MATCH(SMALL(DC:DC,COUNTIF(DC:DC,0)+ROWS(DC$2:DC435)),DC:DC,0)</f>
        <v>#NUM!</v>
      </c>
      <c r="DE435" s="99">
        <f t="shared" si="243"/>
        <v>0</v>
      </c>
      <c r="DF435" s="103">
        <f t="array" ref="DF435">DE435+(ROWS(DE$2:DE435)/1000*(DE435&lt;&gt;0))</f>
        <v>0</v>
      </c>
      <c r="DG435" s="103" t="e">
        <f>MATCH(SMALL(DF:DF,COUNTIF(DF:DF,0)+ROWS(DF$2:DF435)),DF:DF,0)</f>
        <v>#NUM!</v>
      </c>
      <c r="DH435" s="104" t="e">
        <f t="array" aca="1" ref="DH435" ca="1">OFFSET($DA$1,MATCH(INDEX(DC:DC,SMALL(OFFSET(DD$2,0,0,COUNTIF(DC:DC,"&gt;0"),1),ROWS(DC$2:DC435)),1),DC$2:DC$502,0),1,1,1)</f>
        <v>#NUM!</v>
      </c>
      <c r="DI435" s="104" t="e">
        <f t="array" aca="1" ref="DI435" ca="1">OFFSET($DD$1,MATCH(INDEX(DF:DF,SMALL(OFFSET(DG$2,0,0,COUNTIF(DF:DF,"&gt;0"),1),ROWS(DF$2:DF435)),1),DF$2:DF$502,0),1,1,1)</f>
        <v>#NUM!</v>
      </c>
      <c r="DJ435" s="103" t="e">
        <f ca="1">OFFSET(DA$1,MATCH(INDEX(DF:DF,SMALL(OFFSET(DG$2,0,0,COUNTIF(DF:DF,"&gt;0"),1),ROWS(DF$2:DF435)),1),DF$2:DF$502,0),0,1,1)</f>
        <v>#NUM!</v>
      </c>
      <c r="DN435" s="91" t="str">
        <f t="shared" si="246"/>
        <v/>
      </c>
      <c r="DO435" s="99">
        <f t="shared" si="247"/>
        <v>0</v>
      </c>
      <c r="DP435" s="103">
        <f t="array" ref="DP435">DO435+(ROWS(DO$2:DO435)/1000*(DO435&lt;&gt;0))</f>
        <v>0</v>
      </c>
      <c r="DQ435" s="103" t="e">
        <f t="array" ref="DQ435">MATCH(SMALL(DP:DP,COUNTIF(DP:DP,0)+ROWS(DP$2:DP435)),DP:DP,0)</f>
        <v>#NUM!</v>
      </c>
      <c r="DR435" s="99">
        <f t="shared" si="248"/>
        <v>0</v>
      </c>
      <c r="DS435" s="103">
        <f t="array" ref="DS435">DR435+(ROWS(DR$2:DR435)/1000*(DR435&lt;&gt;0))</f>
        <v>0</v>
      </c>
      <c r="DT435" s="103" t="e">
        <f>MATCH(SMALL(DS:DS,COUNTIF(DS:DS,0)+ROWS(DS$2:DS435)),DS:DS,0)</f>
        <v>#NUM!</v>
      </c>
      <c r="DU435" s="104" t="e">
        <f t="array" aca="1" ref="DU435" ca="1">OFFSET($DN$1,MATCH(INDEX(DP:DP,SMALL(OFFSET(DQ$2,0,0,COUNTIF(DP:DP,"&gt;0"),1),ROWS(DP$2:DP435)),1),DP$2:DP$503,0),1,1,1)</f>
        <v>#NUM!</v>
      </c>
      <c r="DV435" s="104" t="e">
        <f t="array" aca="1" ref="DV435" ca="1">OFFSET($DQ$1,MATCH(INDEX(DS:DS,SMALL(OFFSET(DT$2,0,0,COUNTIF(DS:DS,"&gt;0"),1),ROWS(DS$2:DS435)),1),DS$2:DS$503,0),1,1,1)</f>
        <v>#REF!</v>
      </c>
      <c r="DW435" s="103" t="e">
        <f t="array" aca="1" ref="DW435" ca="1">OFFSET(DN$1,MATCH(INDEX(DP:DP,SMALL(OFFSET(DQ$2,0,0,COUNTIF(DP:DP,"&gt;0"),1),ROWS(DP$2:DP435)),1),DP$2:DP$503,0),0,1,1)</f>
        <v>#NUM!</v>
      </c>
      <c r="EA435" s="91" t="str">
        <f t="shared" si="216"/>
        <v/>
      </c>
      <c r="EB435" s="99">
        <f t="shared" si="217"/>
        <v>0</v>
      </c>
      <c r="EC435" s="103">
        <f t="array" ref="EC435">EB435+(ROWS(EB$2:EB435)/1000*(EB435&lt;&gt;0))</f>
        <v>0</v>
      </c>
      <c r="ED435" s="103" t="e">
        <f t="array" ref="ED435">MATCH(SMALL(EC:EC,COUNTIF(EC:EC,0)+ROWS(EC$2:EC435)),EC:EC,0)</f>
        <v>#NUM!</v>
      </c>
      <c r="EE435" s="99">
        <f t="shared" si="249"/>
        <v>0</v>
      </c>
      <c r="EF435" s="103">
        <f t="array" ref="EF435">EE435+(ROWS(EE$2:EE435)/1000*(EE435&lt;&gt;0))</f>
        <v>0</v>
      </c>
      <c r="EG435" s="103" t="e">
        <f>MATCH(SMALL(EF:EF,COUNTIF(EF:EF,0)+ROWS(EF$2:EF435)),EF:EF,0)</f>
        <v>#NUM!</v>
      </c>
      <c r="EH435" s="104" t="e">
        <f t="array" aca="1" ref="EH435" ca="1">OFFSET($EA$1,MATCH(INDEX(EC:EC,SMALL(OFFSET(ED$2,0,0,COUNTIF(EC:EC,"&gt;0"),1),ROWS(EC$2:EC435)),1),EC$2:EC$501,0),1,1,1)</f>
        <v>#NUM!</v>
      </c>
      <c r="EI435" s="104" t="e">
        <f t="array" aca="1" ref="EI435" ca="1">OFFSET($ED$1,MATCH(INDEX(EF:EF,SMALL(OFFSET(EG$2,0,0,COUNTIF(EF:EF,"&gt;0"),1),ROWS(EF$2:EF435)),1),EF$2:EF$501,0),1,1,1)</f>
        <v>#REF!</v>
      </c>
      <c r="EJ435" s="103" t="e">
        <f t="array" aca="1" ref="EJ435" ca="1">OFFSET(EA$1,MATCH(INDEX(EC:EC,SMALL(OFFSET(ED$2,0,0,COUNTIF(EC:EC,"&gt;0"),1),ROWS(EC$2:EC435)),1),EC$2:EC$501,0),0,1,1)</f>
        <v>#NUM!</v>
      </c>
      <c r="EN435" s="91" t="str">
        <f t="shared" si="218"/>
        <v/>
      </c>
      <c r="EO435" s="99">
        <f t="shared" si="219"/>
        <v>0</v>
      </c>
      <c r="EP435" s="103">
        <f t="array" ref="EP435">EO435+(ROWS(EO$2:EO435)/1000*(EO435&lt;&gt;0))</f>
        <v>0</v>
      </c>
      <c r="EQ435" s="103" t="e">
        <f t="array" ref="EQ435">MATCH(SMALL(EP:EP,COUNTIF(EP:EP,0)+ROWS(EP$2:EP435)),EP:EP,0)</f>
        <v>#NUM!</v>
      </c>
      <c r="ER435" s="99">
        <f t="shared" si="250"/>
        <v>0</v>
      </c>
      <c r="ES435" s="103">
        <f t="array" ref="ES435">ER435+(ROWS(ER$2:ER435)/1000*(ER435&lt;&gt;0))</f>
        <v>0</v>
      </c>
      <c r="ET435" s="103" t="e">
        <f>MATCH(SMALL(ES:ES,COUNTIF(ES:ES,0)+ROWS(ES$2:ES435)),ES:ES,0)</f>
        <v>#NUM!</v>
      </c>
      <c r="EU435" s="104" t="e">
        <f t="array" aca="1" ref="EU435" ca="1">OFFSET($EN$1,MATCH(INDEX(EP:EP,SMALL(OFFSET(EQ$2,0,0,COUNTIF(EP:EP,"&gt;0"),1),ROWS(EP$2:EP435)),1),EP$2:EP$501,0),1,1,1)</f>
        <v>#NUM!</v>
      </c>
      <c r="EV435" s="104" t="e">
        <f t="array" aca="1" ref="EV435" ca="1">OFFSET($EN$1,MATCH(INDEX(ES:ES,SMALL(OFFSET(ET$2,0,0,COUNTIF(ES:ES,"&gt;0"),1),ROWS(ES$2:ES435)),1),ES$2:ES$501,0),1,1,1)</f>
        <v>#REF!</v>
      </c>
      <c r="EW435" s="103" t="e">
        <f t="array" aca="1" ref="EW435" ca="1">OFFSET(EN$1,MATCH(INDEX(EP:EP,SMALL(OFFSET(EQ$2,0,0,COUNTIF(EP:EP,"&gt;0"),1),ROWS(EP$2:EP435)),1),EP$2:EP$501,0),0,1,1)</f>
        <v>#NUM!</v>
      </c>
      <c r="EX435" s="91"/>
      <c r="EY435" s="91"/>
      <c r="EZ435" s="91"/>
      <c r="FA435" s="103" t="str">
        <f t="shared" si="244"/>
        <v/>
      </c>
      <c r="FB435" s="103">
        <f t="shared" si="245"/>
        <v>0</v>
      </c>
      <c r="FC435" s="103">
        <f>FB435+(ROWS(FB$2:FB435)/1000*(FB435&lt;&gt;0))</f>
        <v>0</v>
      </c>
      <c r="FD435" s="103" t="e">
        <f>MATCH(SMALL(FC:FC,COUNTIF(FC:FC,0)+ROWS(FC$2:FC435)),FC:FC,0)</f>
        <v>#NUM!</v>
      </c>
      <c r="FE435" s="99">
        <f t="shared" si="251"/>
        <v>0</v>
      </c>
      <c r="FF435" s="103">
        <f>FE435+(ROWS(FE$2:FE435)/1000*(FE435&lt;&gt;0))</f>
        <v>0</v>
      </c>
      <c r="FG435" s="103" t="e">
        <f>MATCH(SMALL(FF:FF,COUNTIF(FF:FF,0)+ROWS(FF$2:FF435)),FF:FF,0)</f>
        <v>#NUM!</v>
      </c>
      <c r="FH435" s="104" t="e">
        <f ca="1">OFFSET($FA$1,MATCH(INDEX(FC:FC,SMALL(OFFSET(FD$2,0,0,COUNTIF(FC:FC,"&gt;0"),1),ROWS(FC$2:FC435)),1),FC$2:FC$502,0),1,1,1)</f>
        <v>#NUM!</v>
      </c>
      <c r="FI435" s="104" t="e">
        <f ca="1">OFFSET($FA$1,MATCH(INDEX(FF:FF,SMALL(OFFSET(FG$2,0,0,COUNTIF(FF:FF,"&gt;0"),1),ROWS(FF$2:FF435)),1),FF$2:FF$502,0),1,1,1)</f>
        <v>#REF!</v>
      </c>
      <c r="FJ435" s="103" t="e">
        <f ca="1">OFFSET(FA$1,MATCH(INDEX(FC:FC,SMALL(OFFSET(FD$2,0,0,COUNTIF(FC:FC,"&gt;0"),1),ROWS(FC$2:FC435)),1),FC$2:FC$502,0),0,1,1)</f>
        <v>#NUM!</v>
      </c>
    </row>
    <row r="436" spans="3:166">
      <c r="C436" s="91">
        <v>435</v>
      </c>
      <c r="D436" s="99">
        <f>IF(OR(Layout!L449 = "P"), Layout!V449, 0)</f>
        <v>0</v>
      </c>
      <c r="E436" s="99">
        <f t="array" ref="E436">IF(OR(Layout!L449 = "P", Layout!L449 = "A"), Layout!W449, 0)</f>
        <v>0</v>
      </c>
      <c r="F436" s="99">
        <f>IF(OR(Layout!L449 = "P", Layout!L449 = "A"), Layout!I449, 0)</f>
        <v>0</v>
      </c>
      <c r="G436" s="91" t="str">
        <f t="array" ref="G436">IF(OR(Layout!L449 = "P", Layout!L449 = "A"), Layout!G449, "")</f>
        <v/>
      </c>
      <c r="H436" s="91" t="str">
        <f>IF(Layout!G449 &gt; 0, Layout!G449, "")</f>
        <v/>
      </c>
      <c r="I436" s="102">
        <f>IF(Layout!Y449 &gt; 0, Layout!Y449, 0)</f>
        <v>0</v>
      </c>
      <c r="J436" s="92">
        <f t="array" ref="J436">IF(Layout!AA449 &gt; 0, Layout!AA449, 0)</f>
        <v>0</v>
      </c>
      <c r="K436" s="92">
        <f>IF(Layout!K449 &gt; 0, Layout!K449, 0)</f>
        <v>0</v>
      </c>
      <c r="L436" s="98"/>
      <c r="N436" s="91" t="str">
        <f t="shared" si="220"/>
        <v/>
      </c>
      <c r="O436" s="99">
        <f t="shared" si="221"/>
        <v>0</v>
      </c>
      <c r="P436" s="103">
        <f t="array" ref="P436">O436+(ROWS(O$2:O436)/1000*(O436&lt;&gt;0))</f>
        <v>0</v>
      </c>
      <c r="Q436" s="103" t="e">
        <f t="array" ref="Q436">MATCH(SMALL(P:P,COUNTIF(P:P,0)+ROWS(P$2:P436)),P:P,0)</f>
        <v>#NUM!</v>
      </c>
      <c r="R436" s="99">
        <f t="shared" si="222"/>
        <v>0</v>
      </c>
      <c r="S436" s="103">
        <f t="array" ref="S436">R436+(ROWS(R$2:R436)/1000*(R436&lt;&gt;0))</f>
        <v>0</v>
      </c>
      <c r="T436" s="103" t="e">
        <f>MATCH(SMALL(S:S,COUNTIF(S:S,0)+ROWS(S$2:S436)),S:S,0)</f>
        <v>#NUM!</v>
      </c>
      <c r="U436" s="104" t="e">
        <f t="array" aca="1" ref="U436" ca="1">OFFSET($N$1,MATCH(INDEX(P:P,SMALL(OFFSET(Q$2,0,0,COUNTIF(P:P,"&gt;0"),1),ROWS(P$2:P436)),1),P$2:P$502,0),1,1,1)</f>
        <v>#NUM!</v>
      </c>
      <c r="V436" s="104" t="e">
        <f t="array" aca="1" ref="V436" ca="1">OFFSET($Q$1,MATCH(INDEX(S:S,SMALL(OFFSET(T$2,0,0,COUNTIF(S:S,"&gt;0"),1),ROWS(S$2:S436)),1),S$2:S$502,0),1,1,1)</f>
        <v>#NUM!</v>
      </c>
      <c r="W436" s="103" t="e">
        <f ca="1">OFFSET(N$1,MATCH(INDEX(S:S,SMALL(OFFSET(T$2,0,0,COUNTIF(S:S,"&gt;0"),1),ROWS(S$2:S436)),1),S$2:S$502,0),0,1,1)</f>
        <v>#NUM!</v>
      </c>
      <c r="AA436" s="91" t="str">
        <f t="shared" si="223"/>
        <v/>
      </c>
      <c r="AB436" s="99">
        <f t="shared" si="224"/>
        <v>0</v>
      </c>
      <c r="AC436" s="103">
        <f t="array" ref="AC436">AB436+(ROWS(AB$2:AB436)/1000*(AB436&lt;&gt;0))</f>
        <v>0</v>
      </c>
      <c r="AD436" s="103" t="e">
        <f t="array" ref="AD436">MATCH(SMALL(AC:AC,COUNTIF(AC:AC,0)+ROWS(AC$2:AC436)),AC:AC,0)</f>
        <v>#NUM!</v>
      </c>
      <c r="AE436" s="99">
        <f t="shared" si="225"/>
        <v>0</v>
      </c>
      <c r="AF436" s="103">
        <f t="array" ref="AF436">AE436+(ROWS(AE$2:AE436)/1000*(AE436&lt;&gt;0))</f>
        <v>0</v>
      </c>
      <c r="AG436" s="103" t="e">
        <f>MATCH(SMALL(AF:AF,COUNTIF(AF:AF,0)+ROWS(AF$2:AF436)),AF:AF,0)</f>
        <v>#NUM!</v>
      </c>
      <c r="AH436" s="104" t="e">
        <f ca="1">OFFSET($AA$1,MATCH(INDEX(AC:AC,SMALL(OFFSET(AD$2,0,0,COUNTIF(AC:AC,"&gt;0"),1),ROWS(AC$2:AC436)),1),AC$2:AC$502,0),1,1,1)</f>
        <v>#NUM!</v>
      </c>
      <c r="AI436" s="104" t="e">
        <f ca="1">OFFSET($AD$1,MATCH(INDEX(AF:AF,SMALL(OFFSET(AG$2,0,0,COUNTIF(AF:AF,"&gt;0"),1),ROWS(AF$2:AF436)),1),AF$2:AF$502,0),1,1,1)</f>
        <v>#NUM!</v>
      </c>
      <c r="AJ436" s="103" t="e">
        <f ca="1">OFFSET(AA$1,MATCH(INDEX(AF:AF,SMALL(OFFSET(AG$2,0,0,COUNTIF(AF:AF,"&gt;0"),1),ROWS(AF$2:AF436)),1),AF$2:AF$502,0),0,1,1)</f>
        <v>#NUM!</v>
      </c>
      <c r="AN436" s="91" t="str">
        <f t="shared" si="226"/>
        <v/>
      </c>
      <c r="AO436" s="99">
        <f t="shared" si="227"/>
        <v>0</v>
      </c>
      <c r="AP436" s="103">
        <f t="array" ref="AP436">AO436+(ROWS(AO$2:AO436)/1000*(AO436&lt;&gt;0))</f>
        <v>0</v>
      </c>
      <c r="AQ436" s="103" t="e">
        <f t="array" ref="AQ436">MATCH(SMALL(AP:AP,COUNTIF(AP:AP,0)+ROWS(AP$2:AP436)),AP:AP,0)</f>
        <v>#NUM!</v>
      </c>
      <c r="AR436" s="99">
        <f t="shared" si="228"/>
        <v>0</v>
      </c>
      <c r="AS436" s="103">
        <f t="array" ref="AS436">AR436+(ROWS(AR$2:AR436)/1000*(AR436&lt;&gt;0))</f>
        <v>0</v>
      </c>
      <c r="AT436" s="103" t="e">
        <f>MATCH(SMALL(AS:AS,COUNTIF(AS:AS,0)+ROWS(AS$2:AS436)),AS:AS,0)</f>
        <v>#NUM!</v>
      </c>
      <c r="AU436" s="104" t="e">
        <f ca="1">OFFSET($AN$1,MATCH(INDEX(AP:AP,SMALL(OFFSET(AQ$2,0,0,COUNTIF(AP:AP,"&gt;0"),1),ROWS(AP$2:AP436)),1),AP$2:AP$502,0),1,1,1)</f>
        <v>#NUM!</v>
      </c>
      <c r="AV436" s="104" t="e">
        <f ca="1">OFFSET($AQ$1,MATCH(INDEX(AS:AS,SMALL(OFFSET(AT$2,0,0,COUNTIF(AS:AS,"&gt;0"),1),ROWS(AS$2:AS436)),1),AS$2:AS$502,0),1,1,1)</f>
        <v>#NUM!</v>
      </c>
      <c r="AW436" s="103" t="e">
        <f ca="1">OFFSET(AN$1,MATCH(INDEX(AS:AS,SMALL(OFFSET(AT$2,0,0,COUNTIF(AS:AS,"&gt;0"),1),ROWS(AS$2:AS436)),1),AS$2:AS$502,0),0,1,1)</f>
        <v>#NUM!</v>
      </c>
      <c r="BA436" s="91" t="str">
        <f t="shared" si="229"/>
        <v/>
      </c>
      <c r="BB436" s="99">
        <f t="shared" si="230"/>
        <v>0</v>
      </c>
      <c r="BC436" s="103">
        <f t="array" ref="BC436">BB436+(ROWS(BB$2:BB436)/1000*(BB436&lt;&gt;0))</f>
        <v>0</v>
      </c>
      <c r="BD436" s="103" t="e">
        <f t="array" ref="BD436">MATCH(SMALL(BC:BC,COUNTIF(BC:BC,0)+ROWS(BC$2:BC436)),BC:BC,0)</f>
        <v>#NUM!</v>
      </c>
      <c r="BE436" s="99">
        <f t="shared" si="231"/>
        <v>0</v>
      </c>
      <c r="BF436" s="103">
        <f t="array" ref="BF436">BE436+(ROWS(BE$2:BE436)/1000*(BE436&lt;&gt;0))</f>
        <v>0</v>
      </c>
      <c r="BG436" s="103" t="e">
        <f>MATCH(SMALL(BF:BF,COUNTIF(BF:BF,0)+ROWS(BF$2:BF436)),BF:BF,0)</f>
        <v>#NUM!</v>
      </c>
      <c r="BH436" s="104" t="e">
        <f ca="1">OFFSET($BA$1,MATCH(INDEX(BC:BC,SMALL(OFFSET(BD$2,0,0,COUNTIF(BC:BC,"&gt;0"),1),ROWS(BC$2:BC436)),1),BC$2:BC$502,0),1,1,1)</f>
        <v>#NUM!</v>
      </c>
      <c r="BI436" s="104" t="e">
        <f ca="1">OFFSET($BD$1,MATCH(INDEX(BF:BF,SMALL(OFFSET(BG$2,0,0,COUNTIF(BF:BF,"&gt;0"),1),ROWS(BF$2:BF436)),1),BF$2:BF$502,0),1,1,1)</f>
        <v>#NUM!</v>
      </c>
      <c r="BJ436" s="103" t="e">
        <f ca="1">OFFSET(BA$1,MATCH(INDEX(BF:BF,SMALL(OFFSET(BG$2,0,0,COUNTIF(BF:BF,"&gt;0"),1),ROWS(BF$2:BF436)),1),BF$2:BF$502,0),0,1,1)</f>
        <v>#NUM!</v>
      </c>
      <c r="BN436" s="91" t="str">
        <f t="shared" si="232"/>
        <v/>
      </c>
      <c r="BO436" s="99">
        <f t="shared" si="233"/>
        <v>0</v>
      </c>
      <c r="BP436" s="103">
        <f t="array" ref="BP436">BO436+(ROWS(BO$2:BO436)/1000*(BO436&lt;&gt;0))</f>
        <v>0</v>
      </c>
      <c r="BQ436" s="103" t="e">
        <f t="array" ref="BQ436">MATCH(SMALL(BP:BP,COUNTIF(BP:BP,0)+ROWS(BP$2:BP436)),BP:BP,0)</f>
        <v>#NUM!</v>
      </c>
      <c r="BR436" s="99">
        <f t="shared" si="234"/>
        <v>0</v>
      </c>
      <c r="BS436" s="103">
        <f t="array" ref="BS436">BR436+(ROWS(BR$2:BR436)/1000*(BR436&lt;&gt;0))</f>
        <v>0</v>
      </c>
      <c r="BT436" s="103" t="e">
        <f>MATCH(SMALL(BS:BS,COUNTIF(BS:BS,0)+ROWS(BS$2:BS436)),BS:BS,0)</f>
        <v>#NUM!</v>
      </c>
      <c r="BU436" s="104" t="e">
        <f ca="1">OFFSET($BN$1,MATCH(INDEX(BP:BP,SMALL(OFFSET(BQ$2,0,0,COUNTIF(BP:BP,"&gt;0"),1),ROWS(BP$2:BP436)),1),BP$2:BP$502,0),1,1,1)</f>
        <v>#NUM!</v>
      </c>
      <c r="BV436" s="104" t="e">
        <f ca="1">OFFSET($BQ$1,MATCH(INDEX(BS:BS,SMALL(OFFSET(BT$2,0,0,COUNTIF(BS:BS,"&gt;0"),1),ROWS(BS$2:BS436)),1),BS$2:BS$502,0),1,1,1)</f>
        <v>#NUM!</v>
      </c>
      <c r="BW436" s="103" t="e">
        <f ca="1">OFFSET(BN$1,MATCH(INDEX(BS:BS,SMALL(OFFSET(BT$2,0,0,COUNTIF(BS:BS,"&gt;0"),1),ROWS(BS$2:BS436)),1),BS$2:BS$502,0),0,1,1)</f>
        <v>#NUM!</v>
      </c>
      <c r="CA436" s="91" t="str">
        <f t="shared" si="235"/>
        <v/>
      </c>
      <c r="CB436" s="99">
        <f t="shared" si="236"/>
        <v>0</v>
      </c>
      <c r="CC436" s="103">
        <f t="array" ref="CC436">CB436+(ROWS(CB$2:CB436)/1000*(CB436&lt;&gt;0))</f>
        <v>0</v>
      </c>
      <c r="CD436" s="103" t="e">
        <f t="array" ref="CD436">MATCH(SMALL(CC:CC,COUNTIF(CC:CC,0)+ROWS(CC$2:CC436)),CC:CC,0)</f>
        <v>#NUM!</v>
      </c>
      <c r="CE436" s="99">
        <f t="shared" si="237"/>
        <v>0</v>
      </c>
      <c r="CF436" s="103">
        <f t="array" ref="CF436">CE436+(ROWS(CE$2:CE436)/1000*(CE436&lt;&gt;0))</f>
        <v>0</v>
      </c>
      <c r="CG436" s="103" t="e">
        <f>MATCH(SMALL(CF:CF,COUNTIF(CF:CF,0)+ROWS(CF$2:CF436)),CF:CF,0)</f>
        <v>#NUM!</v>
      </c>
      <c r="CH436" s="104" t="e">
        <f ca="1">OFFSET($CA$1,MATCH(INDEX(CC:CC,SMALL(OFFSET(CD$2,0,0,COUNTIF(CC:CC,"&gt;0"),1),ROWS(CC$2:CC436)),1),CC$2:CC$502,0),1,1,1)</f>
        <v>#NUM!</v>
      </c>
      <c r="CI436" s="104" t="e">
        <f t="array" aca="1" ref="CI436" ca="1">OFFSET($CD$1,MATCH(INDEX(CF:CF,SMALL(OFFSET(CG$2,0,0,COUNTIF(CF:CF,"&gt;0"),1),ROWS(CF$2:CF436)),1),CF$2:CF$502,0),1,1,1)</f>
        <v>#NUM!</v>
      </c>
      <c r="CJ436" s="103" t="e">
        <f ca="1">OFFSET(CA$1,MATCH(INDEX(CF:CF,SMALL(OFFSET(CG$2,0,0,COUNTIF(CF:CF,"&gt;0"),1),ROWS(CF$2:CF436)),1),CF$2:CF$502,0),0,1,1)</f>
        <v>#NUM!</v>
      </c>
      <c r="CN436" s="91" t="str">
        <f t="shared" si="238"/>
        <v/>
      </c>
      <c r="CO436" s="99">
        <f t="shared" si="239"/>
        <v>0</v>
      </c>
      <c r="CP436" s="103">
        <f t="array" ref="CP436">CO436+(ROWS(CO$2:CO436)/1000*(CO436&lt;&gt;0))</f>
        <v>0</v>
      </c>
      <c r="CQ436" s="103" t="e">
        <f t="array" ref="CQ436">MATCH(SMALL(CP:CP,COUNTIF(CP:CP,0)+ROWS(CP$2:CP436)),CP:CP,0)</f>
        <v>#NUM!</v>
      </c>
      <c r="CR436" s="99">
        <f t="shared" si="240"/>
        <v>0</v>
      </c>
      <c r="CS436" s="103">
        <f t="array" ref="CS436">CR436+(ROWS(CR$2:CR436)/1000*(CR436&lt;&gt;0))</f>
        <v>0</v>
      </c>
      <c r="CT436" s="103" t="e">
        <f>MATCH(SMALL(CS:CS,COUNTIF(CS:CS,0)+ROWS(CS$2:CS436)),CS:CS,0)</f>
        <v>#NUM!</v>
      </c>
      <c r="CU436" s="104" t="e">
        <f t="array" aca="1" ref="CU436" ca="1">OFFSET($CN$1,MATCH(INDEX(CP:CP,SMALL(OFFSET(CQ$2,0,0,COUNTIF(CP:CP,"&gt;0"),1),ROWS(CP$2:CP436)),1),CP$2:CP$502,0),1,1,1)</f>
        <v>#NUM!</v>
      </c>
      <c r="CV436" s="104" t="e">
        <f t="array" aca="1" ref="CV436" ca="1">OFFSET($CQ$1,MATCH(INDEX(CS:CS,SMALL(OFFSET(CT$2,0,0,COUNTIF(CS:CS,"&gt;0"),1),ROWS(CS$2:CS436)),1),CS$2:CS$502,0),1,1,1)</f>
        <v>#NUM!</v>
      </c>
      <c r="CW436" s="103" t="e">
        <f ca="1">OFFSET(CN$1,MATCH(INDEX(CS:CS,SMALL(OFFSET(CT$2,0,0,COUNTIF(CS:CS,"&gt;0"),1),ROWS(CS$2:CS436)),1),CS$2:CS$502,0),0,1,1)</f>
        <v>#NUM!</v>
      </c>
      <c r="DA436" s="91" t="str">
        <f t="shared" si="241"/>
        <v/>
      </c>
      <c r="DB436" s="99">
        <f t="shared" si="242"/>
        <v>0</v>
      </c>
      <c r="DC436" s="103">
        <f t="array" ref="DC436">DB436+(ROWS(DB$2:DB436)/1000*(DB436&lt;&gt;0))</f>
        <v>0</v>
      </c>
      <c r="DD436" s="103" t="e">
        <f t="array" ref="DD436">MATCH(SMALL(DC:DC,COUNTIF(DC:DC,0)+ROWS(DC$2:DC436)),DC:DC,0)</f>
        <v>#NUM!</v>
      </c>
      <c r="DE436" s="99">
        <f t="shared" si="243"/>
        <v>0</v>
      </c>
      <c r="DF436" s="103">
        <f t="array" ref="DF436">DE436+(ROWS(DE$2:DE436)/1000*(DE436&lt;&gt;0))</f>
        <v>0</v>
      </c>
      <c r="DG436" s="103" t="e">
        <f>MATCH(SMALL(DF:DF,COUNTIF(DF:DF,0)+ROWS(DF$2:DF436)),DF:DF,0)</f>
        <v>#NUM!</v>
      </c>
      <c r="DH436" s="104" t="e">
        <f t="array" aca="1" ref="DH436" ca="1">OFFSET($DA$1,MATCH(INDEX(DC:DC,SMALL(OFFSET(DD$2,0,0,COUNTIF(DC:DC,"&gt;0"),1),ROWS(DC$2:DC436)),1),DC$2:DC$502,0),1,1,1)</f>
        <v>#NUM!</v>
      </c>
      <c r="DI436" s="104" t="e">
        <f t="array" aca="1" ref="DI436" ca="1">OFFSET($DD$1,MATCH(INDEX(DF:DF,SMALL(OFFSET(DG$2,0,0,COUNTIF(DF:DF,"&gt;0"),1),ROWS(DF$2:DF436)),1),DF$2:DF$502,0),1,1,1)</f>
        <v>#NUM!</v>
      </c>
      <c r="DJ436" s="103" t="e">
        <f ca="1">OFFSET(DA$1,MATCH(INDEX(DF:DF,SMALL(OFFSET(DG$2,0,0,COUNTIF(DF:DF,"&gt;0"),1),ROWS(DF$2:DF436)),1),DF$2:DF$502,0),0,1,1)</f>
        <v>#NUM!</v>
      </c>
      <c r="DN436" s="91" t="str">
        <f t="shared" si="246"/>
        <v/>
      </c>
      <c r="DO436" s="99">
        <f t="shared" si="247"/>
        <v>0</v>
      </c>
      <c r="DP436" s="103">
        <f t="array" ref="DP436">DO436+(ROWS(DO$2:DO436)/1000*(DO436&lt;&gt;0))</f>
        <v>0</v>
      </c>
      <c r="DQ436" s="103" t="e">
        <f t="array" ref="DQ436">MATCH(SMALL(DP:DP,COUNTIF(DP:DP,0)+ROWS(DP$2:DP436)),DP:DP,0)</f>
        <v>#NUM!</v>
      </c>
      <c r="DR436" s="99">
        <f t="shared" si="248"/>
        <v>0</v>
      </c>
      <c r="DS436" s="103">
        <f t="array" ref="DS436">DR436+(ROWS(DR$2:DR436)/1000*(DR436&lt;&gt;0))</f>
        <v>0</v>
      </c>
      <c r="DT436" s="103" t="e">
        <f>MATCH(SMALL(DS:DS,COUNTIF(DS:DS,0)+ROWS(DS$2:DS436)),DS:DS,0)</f>
        <v>#NUM!</v>
      </c>
      <c r="DU436" s="104" t="e">
        <f t="array" aca="1" ref="DU436" ca="1">OFFSET($DN$1,MATCH(INDEX(DP:DP,SMALL(OFFSET(DQ$2,0,0,COUNTIF(DP:DP,"&gt;0"),1),ROWS(DP$2:DP436)),1),DP$2:DP$503,0),1,1,1)</f>
        <v>#NUM!</v>
      </c>
      <c r="DV436" s="104" t="e">
        <f t="array" aca="1" ref="DV436" ca="1">OFFSET($DQ$1,MATCH(INDEX(DS:DS,SMALL(OFFSET(DT$2,0,0,COUNTIF(DS:DS,"&gt;0"),1),ROWS(DS$2:DS436)),1),DS$2:DS$503,0),1,1,1)</f>
        <v>#REF!</v>
      </c>
      <c r="DW436" s="103" t="e">
        <f t="array" aca="1" ref="DW436" ca="1">OFFSET(DN$1,MATCH(INDEX(DP:DP,SMALL(OFFSET(DQ$2,0,0,COUNTIF(DP:DP,"&gt;0"),1),ROWS(DP$2:DP436)),1),DP$2:DP$503,0),0,1,1)</f>
        <v>#NUM!</v>
      </c>
      <c r="EA436" s="91" t="str">
        <f t="shared" si="216"/>
        <v/>
      </c>
      <c r="EB436" s="99">
        <f t="shared" si="217"/>
        <v>0</v>
      </c>
      <c r="EC436" s="103">
        <f t="array" ref="EC436">EB436+(ROWS(EB$2:EB436)/1000*(EB436&lt;&gt;0))</f>
        <v>0</v>
      </c>
      <c r="ED436" s="103" t="e">
        <f t="array" ref="ED436">MATCH(SMALL(EC:EC,COUNTIF(EC:EC,0)+ROWS(EC$2:EC436)),EC:EC,0)</f>
        <v>#NUM!</v>
      </c>
      <c r="EE436" s="99">
        <f t="shared" si="249"/>
        <v>0</v>
      </c>
      <c r="EF436" s="103">
        <f t="array" ref="EF436">EE436+(ROWS(EE$2:EE436)/1000*(EE436&lt;&gt;0))</f>
        <v>0</v>
      </c>
      <c r="EG436" s="103" t="e">
        <f>MATCH(SMALL(EF:EF,COUNTIF(EF:EF,0)+ROWS(EF$2:EF436)),EF:EF,0)</f>
        <v>#NUM!</v>
      </c>
      <c r="EH436" s="104" t="e">
        <f t="array" aca="1" ref="EH436" ca="1">OFFSET($EA$1,MATCH(INDEX(EC:EC,SMALL(OFFSET(ED$2,0,0,COUNTIF(EC:EC,"&gt;0"),1),ROWS(EC$2:EC436)),1),EC$2:EC$501,0),1,1,1)</f>
        <v>#NUM!</v>
      </c>
      <c r="EI436" s="104" t="e">
        <f t="array" aca="1" ref="EI436" ca="1">OFFSET($ED$1,MATCH(INDEX(EF:EF,SMALL(OFFSET(EG$2,0,0,COUNTIF(EF:EF,"&gt;0"),1),ROWS(EF$2:EF436)),1),EF$2:EF$501,0),1,1,1)</f>
        <v>#REF!</v>
      </c>
      <c r="EJ436" s="103" t="e">
        <f t="array" aca="1" ref="EJ436" ca="1">OFFSET(EA$1,MATCH(INDEX(EC:EC,SMALL(OFFSET(ED$2,0,0,COUNTIF(EC:EC,"&gt;0"),1),ROWS(EC$2:EC436)),1),EC$2:EC$501,0),0,1,1)</f>
        <v>#NUM!</v>
      </c>
      <c r="EN436" s="91" t="str">
        <f t="shared" si="218"/>
        <v/>
      </c>
      <c r="EO436" s="99">
        <f t="shared" si="219"/>
        <v>0</v>
      </c>
      <c r="EP436" s="103">
        <f t="array" ref="EP436">EO436+(ROWS(EO$2:EO436)/1000*(EO436&lt;&gt;0))</f>
        <v>0</v>
      </c>
      <c r="EQ436" s="103" t="e">
        <f t="array" ref="EQ436">MATCH(SMALL(EP:EP,COUNTIF(EP:EP,0)+ROWS(EP$2:EP436)),EP:EP,0)</f>
        <v>#NUM!</v>
      </c>
      <c r="ER436" s="99">
        <f t="shared" si="250"/>
        <v>0</v>
      </c>
      <c r="ES436" s="103">
        <f t="array" ref="ES436">ER436+(ROWS(ER$2:ER436)/1000*(ER436&lt;&gt;0))</f>
        <v>0</v>
      </c>
      <c r="ET436" s="103" t="e">
        <f>MATCH(SMALL(ES:ES,COUNTIF(ES:ES,0)+ROWS(ES$2:ES436)),ES:ES,0)</f>
        <v>#NUM!</v>
      </c>
      <c r="EU436" s="104" t="e">
        <f t="array" aca="1" ref="EU436" ca="1">OFFSET($EN$1,MATCH(INDEX(EP:EP,SMALL(OFFSET(EQ$2,0,0,COUNTIF(EP:EP,"&gt;0"),1),ROWS(EP$2:EP436)),1),EP$2:EP$501,0),1,1,1)</f>
        <v>#NUM!</v>
      </c>
      <c r="EV436" s="104" t="e">
        <f t="array" aca="1" ref="EV436" ca="1">OFFSET($EN$1,MATCH(INDEX(ES:ES,SMALL(OFFSET(ET$2,0,0,COUNTIF(ES:ES,"&gt;0"),1),ROWS(ES$2:ES436)),1),ES$2:ES$501,0),1,1,1)</f>
        <v>#REF!</v>
      </c>
      <c r="EW436" s="103" t="e">
        <f t="array" aca="1" ref="EW436" ca="1">OFFSET(EN$1,MATCH(INDEX(EP:EP,SMALL(OFFSET(EQ$2,0,0,COUNTIF(EP:EP,"&gt;0"),1),ROWS(EP$2:EP436)),1),EP$2:EP$501,0),0,1,1)</f>
        <v>#NUM!</v>
      </c>
      <c r="EX436" s="91"/>
      <c r="EY436" s="91"/>
      <c r="EZ436" s="91"/>
      <c r="FA436" s="103" t="str">
        <f t="shared" si="244"/>
        <v/>
      </c>
      <c r="FB436" s="103">
        <f t="shared" si="245"/>
        <v>0</v>
      </c>
      <c r="FC436" s="103">
        <f>FB436+(ROWS(FB$2:FB436)/1000*(FB436&lt;&gt;0))</f>
        <v>0</v>
      </c>
      <c r="FD436" s="103" t="e">
        <f>MATCH(SMALL(FC:FC,COUNTIF(FC:FC,0)+ROWS(FC$2:FC436)),FC:FC,0)</f>
        <v>#NUM!</v>
      </c>
      <c r="FE436" s="99">
        <f t="shared" si="251"/>
        <v>0</v>
      </c>
      <c r="FF436" s="103">
        <f>FE436+(ROWS(FE$2:FE436)/1000*(FE436&lt;&gt;0))</f>
        <v>0</v>
      </c>
      <c r="FG436" s="103" t="e">
        <f>MATCH(SMALL(FF:FF,COUNTIF(FF:FF,0)+ROWS(FF$2:FF436)),FF:FF,0)</f>
        <v>#NUM!</v>
      </c>
      <c r="FH436" s="104" t="e">
        <f ca="1">OFFSET($FA$1,MATCH(INDEX(FC:FC,SMALL(OFFSET(FD$2,0,0,COUNTIF(FC:FC,"&gt;0"),1),ROWS(FC$2:FC436)),1),FC$2:FC$502,0),1,1,1)</f>
        <v>#NUM!</v>
      </c>
      <c r="FI436" s="98" t="e">
        <f ca="1">OFFSET($FA$1,MATCH(INDEX(FF:FF,SMALL(OFFSET(FG$2,0,0,COUNTIF(FF:FF,"&gt;0"),1),ROWS(FF$2:FF436)),1),FF$2:FF$502,0),1,1,1)</f>
        <v>#REF!</v>
      </c>
      <c r="FJ436" s="103" t="e">
        <f ca="1">OFFSET(FA$1,MATCH(INDEX(FC:FC,SMALL(OFFSET(FD$2,0,0,COUNTIF(FC:FC,"&gt;0"),1),ROWS(FC$2:FC436)),1),FC$2:FC$502,0),0,1,1)</f>
        <v>#NUM!</v>
      </c>
    </row>
    <row r="437" spans="3:166">
      <c r="C437" s="91">
        <v>436</v>
      </c>
      <c r="D437" s="99">
        <f>IF(OR(Layout!L450 = "P"), Layout!V450, 0)</f>
        <v>0</v>
      </c>
      <c r="E437" s="99">
        <f t="array" ref="E437">IF(OR(Layout!L450 = "P", Layout!L450 = "A"), Layout!W450, 0)</f>
        <v>0</v>
      </c>
      <c r="F437" s="99">
        <f>IF(OR(Layout!L450 = "P", Layout!L450 = "A"), Layout!I450, 0)</f>
        <v>0</v>
      </c>
      <c r="G437" s="91" t="str">
        <f t="array" ref="G437">IF(OR(Layout!L450 = "P", Layout!L450 = "A"), Layout!G450, "")</f>
        <v/>
      </c>
      <c r="H437" s="91" t="str">
        <f>IF(Layout!G450 &gt; 0, Layout!G450, "")</f>
        <v/>
      </c>
      <c r="I437" s="102">
        <f>IF(Layout!Y450 &gt; 0, Layout!Y450, 0)</f>
        <v>0</v>
      </c>
      <c r="J437" s="92">
        <f t="array" ref="J437">IF(Layout!AA450 &gt; 0, Layout!AA450, 0)</f>
        <v>0</v>
      </c>
      <c r="K437" s="92">
        <f>IF(Layout!K450 &gt; 0, Layout!K450, 0)</f>
        <v>0</v>
      </c>
      <c r="L437" s="98"/>
      <c r="N437" s="91" t="str">
        <f t="shared" si="220"/>
        <v/>
      </c>
      <c r="O437" s="99">
        <f t="shared" si="221"/>
        <v>0</v>
      </c>
      <c r="P437" s="103">
        <f t="array" ref="P437">O437+(ROWS(O$2:O437)/1000*(O437&lt;&gt;0))</f>
        <v>0</v>
      </c>
      <c r="Q437" s="103" t="e">
        <f t="array" ref="Q437">MATCH(SMALL(P:P,COUNTIF(P:P,0)+ROWS(P$2:P437)),P:P,0)</f>
        <v>#NUM!</v>
      </c>
      <c r="R437" s="99">
        <f t="shared" si="222"/>
        <v>0</v>
      </c>
      <c r="S437" s="103">
        <f t="array" ref="S437">R437+(ROWS(R$2:R437)/1000*(R437&lt;&gt;0))</f>
        <v>0</v>
      </c>
      <c r="T437" s="103" t="e">
        <f>MATCH(SMALL(S:S,COUNTIF(S:S,0)+ROWS(S$2:S437)),S:S,0)</f>
        <v>#NUM!</v>
      </c>
      <c r="U437" s="104" t="e">
        <f t="array" aca="1" ref="U437" ca="1">OFFSET($N$1,MATCH(INDEX(P:P,SMALL(OFFSET(Q$2,0,0,COUNTIF(P:P,"&gt;0"),1),ROWS(P$2:P437)),1),P$2:P$502,0),1,1,1)</f>
        <v>#NUM!</v>
      </c>
      <c r="V437" s="104" t="e">
        <f t="array" aca="1" ref="V437" ca="1">OFFSET($Q$1,MATCH(INDEX(S:S,SMALL(OFFSET(T$2,0,0,COUNTIF(S:S,"&gt;0"),1),ROWS(S$2:S437)),1),S$2:S$502,0),1,1,1)</f>
        <v>#NUM!</v>
      </c>
      <c r="W437" s="103" t="e">
        <f ca="1">OFFSET(N$1,MATCH(INDEX(S:S,SMALL(OFFSET(T$2,0,0,COUNTIF(S:S,"&gt;0"),1),ROWS(S$2:S437)),1),S$2:S$502,0),0,1,1)</f>
        <v>#NUM!</v>
      </c>
      <c r="AA437" s="91" t="str">
        <f t="shared" si="223"/>
        <v/>
      </c>
      <c r="AB437" s="99">
        <f t="shared" si="224"/>
        <v>0</v>
      </c>
      <c r="AC437" s="103">
        <f t="array" ref="AC437">AB437+(ROWS(AB$2:AB437)/1000*(AB437&lt;&gt;0))</f>
        <v>0</v>
      </c>
      <c r="AD437" s="103" t="e">
        <f t="array" ref="AD437">MATCH(SMALL(AC:AC,COUNTIF(AC:AC,0)+ROWS(AC$2:AC437)),AC:AC,0)</f>
        <v>#NUM!</v>
      </c>
      <c r="AE437" s="99">
        <f t="shared" si="225"/>
        <v>0</v>
      </c>
      <c r="AF437" s="103">
        <f t="array" ref="AF437">AE437+(ROWS(AE$2:AE437)/1000*(AE437&lt;&gt;0))</f>
        <v>0</v>
      </c>
      <c r="AG437" s="103" t="e">
        <f>MATCH(SMALL(AF:AF,COUNTIF(AF:AF,0)+ROWS(AF$2:AF437)),AF:AF,0)</f>
        <v>#NUM!</v>
      </c>
      <c r="AH437" s="104" t="e">
        <f ca="1">OFFSET($AA$1,MATCH(INDEX(AC:AC,SMALL(OFFSET(AD$2,0,0,COUNTIF(AC:AC,"&gt;0"),1),ROWS(AC$2:AC437)),1),AC$2:AC$502,0),1,1,1)</f>
        <v>#NUM!</v>
      </c>
      <c r="AI437" s="104" t="e">
        <f ca="1">OFFSET($AD$1,MATCH(INDEX(AF:AF,SMALL(OFFSET(AG$2,0,0,COUNTIF(AF:AF,"&gt;0"),1),ROWS(AF$2:AF437)),1),AF$2:AF$502,0),1,1,1)</f>
        <v>#NUM!</v>
      </c>
      <c r="AJ437" s="103" t="e">
        <f ca="1">OFFSET(AA$1,MATCH(INDEX(AF:AF,SMALL(OFFSET(AG$2,0,0,COUNTIF(AF:AF,"&gt;0"),1),ROWS(AF$2:AF437)),1),AF$2:AF$502,0),0,1,1)</f>
        <v>#NUM!</v>
      </c>
      <c r="AN437" s="91" t="str">
        <f t="shared" si="226"/>
        <v/>
      </c>
      <c r="AO437" s="99">
        <f t="shared" si="227"/>
        <v>0</v>
      </c>
      <c r="AP437" s="103">
        <f t="array" ref="AP437">AO437+(ROWS(AO$2:AO437)/1000*(AO437&lt;&gt;0))</f>
        <v>0</v>
      </c>
      <c r="AQ437" s="103" t="e">
        <f t="array" ref="AQ437">MATCH(SMALL(AP:AP,COUNTIF(AP:AP,0)+ROWS(AP$2:AP437)),AP:AP,0)</f>
        <v>#NUM!</v>
      </c>
      <c r="AR437" s="99">
        <f t="shared" si="228"/>
        <v>0</v>
      </c>
      <c r="AS437" s="103">
        <f t="array" ref="AS437">AR437+(ROWS(AR$2:AR437)/1000*(AR437&lt;&gt;0))</f>
        <v>0</v>
      </c>
      <c r="AT437" s="103" t="e">
        <f>MATCH(SMALL(AS:AS,COUNTIF(AS:AS,0)+ROWS(AS$2:AS437)),AS:AS,0)</f>
        <v>#NUM!</v>
      </c>
      <c r="AU437" s="104" t="e">
        <f ca="1">OFFSET($AN$1,MATCH(INDEX(AP:AP,SMALL(OFFSET(AQ$2,0,0,COUNTIF(AP:AP,"&gt;0"),1),ROWS(AP$2:AP437)),1),AP$2:AP$502,0),1,1,1)</f>
        <v>#NUM!</v>
      </c>
      <c r="AV437" s="104" t="e">
        <f ca="1">OFFSET($AQ$1,MATCH(INDEX(AS:AS,SMALL(OFFSET(AT$2,0,0,COUNTIF(AS:AS,"&gt;0"),1),ROWS(AS$2:AS437)),1),AS$2:AS$502,0),1,1,1)</f>
        <v>#NUM!</v>
      </c>
      <c r="AW437" s="103" t="e">
        <f ca="1">OFFSET(AN$1,MATCH(INDEX(AS:AS,SMALL(OFFSET(AT$2,0,0,COUNTIF(AS:AS,"&gt;0"),1),ROWS(AS$2:AS437)),1),AS$2:AS$502,0),0,1,1)</f>
        <v>#NUM!</v>
      </c>
      <c r="BA437" s="91" t="str">
        <f t="shared" si="229"/>
        <v/>
      </c>
      <c r="BB437" s="99">
        <f t="shared" si="230"/>
        <v>0</v>
      </c>
      <c r="BC437" s="103">
        <f t="array" ref="BC437">BB437+(ROWS(BB$2:BB437)/1000*(BB437&lt;&gt;0))</f>
        <v>0</v>
      </c>
      <c r="BD437" s="103" t="e">
        <f t="array" ref="BD437">MATCH(SMALL(BC:BC,COUNTIF(BC:BC,0)+ROWS(BC$2:BC437)),BC:BC,0)</f>
        <v>#NUM!</v>
      </c>
      <c r="BE437" s="99">
        <f t="shared" si="231"/>
        <v>0</v>
      </c>
      <c r="BF437" s="103">
        <f t="array" ref="BF437">BE437+(ROWS(BE$2:BE437)/1000*(BE437&lt;&gt;0))</f>
        <v>0</v>
      </c>
      <c r="BG437" s="103" t="e">
        <f>MATCH(SMALL(BF:BF,COUNTIF(BF:BF,0)+ROWS(BF$2:BF437)),BF:BF,0)</f>
        <v>#NUM!</v>
      </c>
      <c r="BH437" s="104" t="e">
        <f ca="1">OFFSET($BA$1,MATCH(INDEX(BC:BC,SMALL(OFFSET(BD$2,0,0,COUNTIF(BC:BC,"&gt;0"),1),ROWS(BC$2:BC437)),1),BC$2:BC$502,0),1,1,1)</f>
        <v>#NUM!</v>
      </c>
      <c r="BI437" s="104" t="e">
        <f ca="1">OFFSET($BD$1,MATCH(INDEX(BF:BF,SMALL(OFFSET(BG$2,0,0,COUNTIF(BF:BF,"&gt;0"),1),ROWS(BF$2:BF437)),1),BF$2:BF$502,0),1,1,1)</f>
        <v>#NUM!</v>
      </c>
      <c r="BJ437" s="103" t="e">
        <f ca="1">OFFSET(BA$1,MATCH(INDEX(BF:BF,SMALL(OFFSET(BG$2,0,0,COUNTIF(BF:BF,"&gt;0"),1),ROWS(BF$2:BF437)),1),BF$2:BF$502,0),0,1,1)</f>
        <v>#NUM!</v>
      </c>
      <c r="BN437" s="91" t="str">
        <f t="shared" si="232"/>
        <v/>
      </c>
      <c r="BO437" s="99">
        <f t="shared" si="233"/>
        <v>0</v>
      </c>
      <c r="BP437" s="103">
        <f t="array" ref="BP437">BO437+(ROWS(BO$2:BO437)/1000*(BO437&lt;&gt;0))</f>
        <v>0</v>
      </c>
      <c r="BQ437" s="103" t="e">
        <f t="array" ref="BQ437">MATCH(SMALL(BP:BP,COUNTIF(BP:BP,0)+ROWS(BP$2:BP437)),BP:BP,0)</f>
        <v>#NUM!</v>
      </c>
      <c r="BR437" s="99">
        <f t="shared" si="234"/>
        <v>0</v>
      </c>
      <c r="BS437" s="103">
        <f t="array" ref="BS437">BR437+(ROWS(BR$2:BR437)/1000*(BR437&lt;&gt;0))</f>
        <v>0</v>
      </c>
      <c r="BT437" s="103" t="e">
        <f>MATCH(SMALL(BS:BS,COUNTIF(BS:BS,0)+ROWS(BS$2:BS437)),BS:BS,0)</f>
        <v>#NUM!</v>
      </c>
      <c r="BU437" s="104" t="e">
        <f ca="1">OFFSET($BN$1,MATCH(INDEX(BP:BP,SMALL(OFFSET(BQ$2,0,0,COUNTIF(BP:BP,"&gt;0"),1),ROWS(BP$2:BP437)),1),BP$2:BP$502,0),1,1,1)</f>
        <v>#NUM!</v>
      </c>
      <c r="BV437" s="104" t="e">
        <f ca="1">OFFSET($BQ$1,MATCH(INDEX(BS:BS,SMALL(OFFSET(BT$2,0,0,COUNTIF(BS:BS,"&gt;0"),1),ROWS(BS$2:BS437)),1),BS$2:BS$502,0),1,1,1)</f>
        <v>#NUM!</v>
      </c>
      <c r="BW437" s="103" t="e">
        <f ca="1">OFFSET(BN$1,MATCH(INDEX(BS:BS,SMALL(OFFSET(BT$2,0,0,COUNTIF(BS:BS,"&gt;0"),1),ROWS(BS$2:BS437)),1),BS$2:BS$502,0),0,1,1)</f>
        <v>#NUM!</v>
      </c>
      <c r="CA437" s="91" t="str">
        <f t="shared" si="235"/>
        <v/>
      </c>
      <c r="CB437" s="99">
        <f t="shared" si="236"/>
        <v>0</v>
      </c>
      <c r="CC437" s="103">
        <f t="array" ref="CC437">CB437+(ROWS(CB$2:CB437)/1000*(CB437&lt;&gt;0))</f>
        <v>0</v>
      </c>
      <c r="CD437" s="103" t="e">
        <f t="array" ref="CD437">MATCH(SMALL(CC:CC,COUNTIF(CC:CC,0)+ROWS(CC$2:CC437)),CC:CC,0)</f>
        <v>#NUM!</v>
      </c>
      <c r="CE437" s="99">
        <f t="shared" si="237"/>
        <v>0</v>
      </c>
      <c r="CF437" s="103">
        <f t="array" ref="CF437">CE437+(ROWS(CE$2:CE437)/1000*(CE437&lt;&gt;0))</f>
        <v>0</v>
      </c>
      <c r="CG437" s="103" t="e">
        <f>MATCH(SMALL(CF:CF,COUNTIF(CF:CF,0)+ROWS(CF$2:CF437)),CF:CF,0)</f>
        <v>#NUM!</v>
      </c>
      <c r="CH437" s="104" t="e">
        <f ca="1">OFFSET($CA$1,MATCH(INDEX(CC:CC,SMALL(OFFSET(CD$2,0,0,COUNTIF(CC:CC,"&gt;0"),1),ROWS(CC$2:CC437)),1),CC$2:CC$502,0),1,1,1)</f>
        <v>#NUM!</v>
      </c>
      <c r="CI437" s="104" t="e">
        <f t="array" aca="1" ref="CI437" ca="1">OFFSET($CD$1,MATCH(INDEX(CF:CF,SMALL(OFFSET(CG$2,0,0,COUNTIF(CF:CF,"&gt;0"),1),ROWS(CF$2:CF437)),1),CF$2:CF$502,0),1,1,1)</f>
        <v>#NUM!</v>
      </c>
      <c r="CJ437" s="103" t="e">
        <f ca="1">OFFSET(CA$1,MATCH(INDEX(CF:CF,SMALL(OFFSET(CG$2,0,0,COUNTIF(CF:CF,"&gt;0"),1),ROWS(CF$2:CF437)),1),CF$2:CF$502,0),0,1,1)</f>
        <v>#NUM!</v>
      </c>
      <c r="CN437" s="91" t="str">
        <f t="shared" si="238"/>
        <v/>
      </c>
      <c r="CO437" s="99">
        <f t="shared" si="239"/>
        <v>0</v>
      </c>
      <c r="CP437" s="103">
        <f t="array" ref="CP437">CO437+(ROWS(CO$2:CO437)/1000*(CO437&lt;&gt;0))</f>
        <v>0</v>
      </c>
      <c r="CQ437" s="103" t="e">
        <f t="array" ref="CQ437">MATCH(SMALL(CP:CP,COUNTIF(CP:CP,0)+ROWS(CP$2:CP437)),CP:CP,0)</f>
        <v>#NUM!</v>
      </c>
      <c r="CR437" s="99">
        <f t="shared" si="240"/>
        <v>0</v>
      </c>
      <c r="CS437" s="103">
        <f t="array" ref="CS437">CR437+(ROWS(CR$2:CR437)/1000*(CR437&lt;&gt;0))</f>
        <v>0</v>
      </c>
      <c r="CT437" s="103" t="e">
        <f>MATCH(SMALL(CS:CS,COUNTIF(CS:CS,0)+ROWS(CS$2:CS437)),CS:CS,0)</f>
        <v>#NUM!</v>
      </c>
      <c r="CU437" s="104" t="e">
        <f t="array" aca="1" ref="CU437" ca="1">OFFSET($CN$1,MATCH(INDEX(CP:CP,SMALL(OFFSET(CQ$2,0,0,COUNTIF(CP:CP,"&gt;0"),1),ROWS(CP$2:CP437)),1),CP$2:CP$502,0),1,1,1)</f>
        <v>#NUM!</v>
      </c>
      <c r="CV437" s="104" t="e">
        <f t="array" aca="1" ref="CV437" ca="1">OFFSET($CQ$1,MATCH(INDEX(CS:CS,SMALL(OFFSET(CT$2,0,0,COUNTIF(CS:CS,"&gt;0"),1),ROWS(CS$2:CS437)),1),CS$2:CS$502,0),1,1,1)</f>
        <v>#NUM!</v>
      </c>
      <c r="CW437" s="103" t="e">
        <f ca="1">OFFSET(CN$1,MATCH(INDEX(CS:CS,SMALL(OFFSET(CT$2,0,0,COUNTIF(CS:CS,"&gt;0"),1),ROWS(CS$2:CS437)),1),CS$2:CS$502,0),0,1,1)</f>
        <v>#NUM!</v>
      </c>
      <c r="DA437" s="91" t="str">
        <f t="shared" si="241"/>
        <v/>
      </c>
      <c r="DB437" s="99">
        <f t="shared" si="242"/>
        <v>0</v>
      </c>
      <c r="DC437" s="103">
        <f t="array" ref="DC437">DB437+(ROWS(DB$2:DB437)/1000*(DB437&lt;&gt;0))</f>
        <v>0</v>
      </c>
      <c r="DD437" s="103" t="e">
        <f t="array" ref="DD437">MATCH(SMALL(DC:DC,COUNTIF(DC:DC,0)+ROWS(DC$2:DC437)),DC:DC,0)</f>
        <v>#NUM!</v>
      </c>
      <c r="DE437" s="99">
        <f t="shared" si="243"/>
        <v>0</v>
      </c>
      <c r="DF437" s="103">
        <f t="array" ref="DF437">DE437+(ROWS(DE$2:DE437)/1000*(DE437&lt;&gt;0))</f>
        <v>0</v>
      </c>
      <c r="DG437" s="103" t="e">
        <f>MATCH(SMALL(DF:DF,COUNTIF(DF:DF,0)+ROWS(DF$2:DF437)),DF:DF,0)</f>
        <v>#NUM!</v>
      </c>
      <c r="DH437" s="104" t="e">
        <f t="array" aca="1" ref="DH437" ca="1">OFFSET($DA$1,MATCH(INDEX(DC:DC,SMALL(OFFSET(DD$2,0,0,COUNTIF(DC:DC,"&gt;0"),1),ROWS(DC$2:DC437)),1),DC$2:DC$502,0),1,1,1)</f>
        <v>#NUM!</v>
      </c>
      <c r="DI437" s="104" t="e">
        <f t="array" aca="1" ref="DI437" ca="1">OFFSET($DD$1,MATCH(INDEX(DF:DF,SMALL(OFFSET(DG$2,0,0,COUNTIF(DF:DF,"&gt;0"),1),ROWS(DF$2:DF437)),1),DF$2:DF$502,0),1,1,1)</f>
        <v>#NUM!</v>
      </c>
      <c r="DJ437" s="103" t="e">
        <f ca="1">OFFSET(DA$1,MATCH(INDEX(DF:DF,SMALL(OFFSET(DG$2,0,0,COUNTIF(DF:DF,"&gt;0"),1),ROWS(DF$2:DF437)),1),DF$2:DF$502,0),0,1,1)</f>
        <v>#NUM!</v>
      </c>
      <c r="DN437" s="91" t="str">
        <f t="shared" si="246"/>
        <v/>
      </c>
      <c r="DO437" s="99">
        <f t="shared" si="247"/>
        <v>0</v>
      </c>
      <c r="DP437" s="103">
        <f t="array" ref="DP437">DO437+(ROWS(DO$2:DO437)/1000*(DO437&lt;&gt;0))</f>
        <v>0</v>
      </c>
      <c r="DQ437" s="103" t="e">
        <f t="array" ref="DQ437">MATCH(SMALL(DP:DP,COUNTIF(DP:DP,0)+ROWS(DP$2:DP437)),DP:DP,0)</f>
        <v>#NUM!</v>
      </c>
      <c r="DR437" s="99">
        <f t="shared" si="248"/>
        <v>0</v>
      </c>
      <c r="DS437" s="103">
        <f t="array" ref="DS437">DR437+(ROWS(DR$2:DR437)/1000*(DR437&lt;&gt;0))</f>
        <v>0</v>
      </c>
      <c r="DT437" s="103" t="e">
        <f>MATCH(SMALL(DS:DS,COUNTIF(DS:DS,0)+ROWS(DS$2:DS437)),DS:DS,0)</f>
        <v>#NUM!</v>
      </c>
      <c r="DU437" s="104" t="e">
        <f t="array" aca="1" ref="DU437" ca="1">OFFSET($DN$1,MATCH(INDEX(DP:DP,SMALL(OFFSET(DQ$2,0,0,COUNTIF(DP:DP,"&gt;0"),1),ROWS(DP$2:DP437)),1),DP$2:DP$503,0),1,1,1)</f>
        <v>#NUM!</v>
      </c>
      <c r="DV437" s="104" t="e">
        <f t="array" aca="1" ref="DV437" ca="1">OFFSET($DQ$1,MATCH(INDEX(DS:DS,SMALL(OFFSET(DT$2,0,0,COUNTIF(DS:DS,"&gt;0"),1),ROWS(DS$2:DS437)),1),DS$2:DS$503,0),1,1,1)</f>
        <v>#REF!</v>
      </c>
      <c r="DW437" s="103" t="e">
        <f t="array" aca="1" ref="DW437" ca="1">OFFSET(DN$1,MATCH(INDEX(DP:DP,SMALL(OFFSET(DQ$2,0,0,COUNTIF(DP:DP,"&gt;0"),1),ROWS(DP$2:DP437)),1),DP$2:DP$503,0),0,1,1)</f>
        <v>#NUM!</v>
      </c>
      <c r="EA437" s="91" t="str">
        <f t="shared" si="216"/>
        <v/>
      </c>
      <c r="EB437" s="99">
        <f t="shared" si="217"/>
        <v>0</v>
      </c>
      <c r="EC437" s="103">
        <f t="array" ref="EC437">EB437+(ROWS(EB$2:EB437)/1000*(EB437&lt;&gt;0))</f>
        <v>0</v>
      </c>
      <c r="ED437" s="103" t="e">
        <f t="array" ref="ED437">MATCH(SMALL(EC:EC,COUNTIF(EC:EC,0)+ROWS(EC$2:EC437)),EC:EC,0)</f>
        <v>#NUM!</v>
      </c>
      <c r="EE437" s="99">
        <f t="shared" si="249"/>
        <v>0</v>
      </c>
      <c r="EF437" s="103">
        <f t="array" ref="EF437">EE437+(ROWS(EE$2:EE437)/1000*(EE437&lt;&gt;0))</f>
        <v>0</v>
      </c>
      <c r="EG437" s="103" t="e">
        <f>MATCH(SMALL(EF:EF,COUNTIF(EF:EF,0)+ROWS(EF$2:EF437)),EF:EF,0)</f>
        <v>#NUM!</v>
      </c>
      <c r="EH437" s="104" t="e">
        <f t="array" aca="1" ref="EH437" ca="1">OFFSET($EA$1,MATCH(INDEX(EC:EC,SMALL(OFFSET(ED$2,0,0,COUNTIF(EC:EC,"&gt;0"),1),ROWS(EC$2:EC437)),1),EC$2:EC$501,0),1,1,1)</f>
        <v>#NUM!</v>
      </c>
      <c r="EI437" s="104" t="e">
        <f t="array" aca="1" ref="EI437" ca="1">OFFSET($ED$1,MATCH(INDEX(EF:EF,SMALL(OFFSET(EG$2,0,0,COUNTIF(EF:EF,"&gt;0"),1),ROWS(EF$2:EF437)),1),EF$2:EF$501,0),1,1,1)</f>
        <v>#REF!</v>
      </c>
      <c r="EJ437" s="103" t="e">
        <f t="array" aca="1" ref="EJ437" ca="1">OFFSET(EA$1,MATCH(INDEX(EC:EC,SMALL(OFFSET(ED$2,0,0,COUNTIF(EC:EC,"&gt;0"),1),ROWS(EC$2:EC437)),1),EC$2:EC$501,0),0,1,1)</f>
        <v>#NUM!</v>
      </c>
      <c r="EN437" s="91" t="str">
        <f t="shared" si="218"/>
        <v/>
      </c>
      <c r="EO437" s="99">
        <f t="shared" si="219"/>
        <v>0</v>
      </c>
      <c r="EP437" s="103">
        <f t="array" ref="EP437">EO437+(ROWS(EO$2:EO437)/1000*(EO437&lt;&gt;0))</f>
        <v>0</v>
      </c>
      <c r="EQ437" s="103" t="e">
        <f t="array" ref="EQ437">MATCH(SMALL(EP:EP,COUNTIF(EP:EP,0)+ROWS(EP$2:EP437)),EP:EP,0)</f>
        <v>#NUM!</v>
      </c>
      <c r="ER437" s="99">
        <f t="shared" si="250"/>
        <v>0</v>
      </c>
      <c r="ES437" s="103">
        <f t="array" ref="ES437">ER437+(ROWS(ER$2:ER437)/1000*(ER437&lt;&gt;0))</f>
        <v>0</v>
      </c>
      <c r="ET437" s="103" t="e">
        <f>MATCH(SMALL(ES:ES,COUNTIF(ES:ES,0)+ROWS(ES$2:ES437)),ES:ES,0)</f>
        <v>#NUM!</v>
      </c>
      <c r="EU437" s="104" t="e">
        <f t="array" aca="1" ref="EU437" ca="1">OFFSET($EN$1,MATCH(INDEX(EP:EP,SMALL(OFFSET(EQ$2,0,0,COUNTIF(EP:EP,"&gt;0"),1),ROWS(EP$2:EP437)),1),EP$2:EP$501,0),1,1,1)</f>
        <v>#NUM!</v>
      </c>
      <c r="EV437" s="104" t="e">
        <f t="array" aca="1" ref="EV437" ca="1">OFFSET($EN$1,MATCH(INDEX(ES:ES,SMALL(OFFSET(ET$2,0,0,COUNTIF(ES:ES,"&gt;0"),1),ROWS(ES$2:ES437)),1),ES$2:ES$501,0),1,1,1)</f>
        <v>#REF!</v>
      </c>
      <c r="EW437" s="103" t="e">
        <f t="array" aca="1" ref="EW437" ca="1">OFFSET(EN$1,MATCH(INDEX(EP:EP,SMALL(OFFSET(EQ$2,0,0,COUNTIF(EP:EP,"&gt;0"),1),ROWS(EP$2:EP437)),1),EP$2:EP$501,0),0,1,1)</f>
        <v>#NUM!</v>
      </c>
      <c r="EX437" s="91"/>
      <c r="EY437" s="91"/>
      <c r="EZ437" s="91"/>
      <c r="FA437" s="103" t="str">
        <f t="shared" si="244"/>
        <v/>
      </c>
      <c r="FB437" s="103">
        <f t="shared" si="245"/>
        <v>0</v>
      </c>
      <c r="FC437" s="103">
        <f>FB437+(ROWS(FB$2:FB437)/1000*(FB437&lt;&gt;0))</f>
        <v>0</v>
      </c>
      <c r="FD437" s="103" t="e">
        <f>MATCH(SMALL(FC:FC,COUNTIF(FC:FC,0)+ROWS(FC$2:FC437)),FC:FC,0)</f>
        <v>#NUM!</v>
      </c>
      <c r="FE437" s="99">
        <f t="shared" si="251"/>
        <v>0</v>
      </c>
      <c r="FF437" s="103">
        <f>FE437+(ROWS(FE$2:FE437)/1000*(FE437&lt;&gt;0))</f>
        <v>0</v>
      </c>
      <c r="FG437" s="103" t="e">
        <f>MATCH(SMALL(FF:FF,COUNTIF(FF:FF,0)+ROWS(FF$2:FF437)),FF:FF,0)</f>
        <v>#NUM!</v>
      </c>
      <c r="FH437" s="104" t="e">
        <f ca="1">OFFSET($FA$1,MATCH(INDEX(FC:FC,SMALL(OFFSET(FD$2,0,0,COUNTIF(FC:FC,"&gt;0"),1),ROWS(FC$2:FC437)),1),FC$2:FC$502,0),1,1,1)</f>
        <v>#NUM!</v>
      </c>
      <c r="FI437" s="104" t="e">
        <f ca="1">OFFSET($FA$1,MATCH(INDEX(FF:FF,SMALL(OFFSET(FG$2,0,0,COUNTIF(FF:FF,"&gt;0"),1),ROWS(FF$2:FF437)),1),FF$2:FF$502,0),1,1,1)</f>
        <v>#REF!</v>
      </c>
      <c r="FJ437" s="103" t="e">
        <f ca="1">OFFSET(FA$1,MATCH(INDEX(FC:FC,SMALL(OFFSET(FD$2,0,0,COUNTIF(FC:FC,"&gt;0"),1),ROWS(FC$2:FC437)),1),FC$2:FC$502,0),0,1,1)</f>
        <v>#NUM!</v>
      </c>
    </row>
    <row r="438" spans="3:166">
      <c r="C438" s="91">
        <v>437</v>
      </c>
      <c r="D438" s="99">
        <f>IF(OR(Layout!L451 = "P"), Layout!V451, 0)</f>
        <v>0</v>
      </c>
      <c r="E438" s="99">
        <f t="array" ref="E438">IF(OR(Layout!L451 = "P", Layout!L451 = "A"), Layout!W451, 0)</f>
        <v>0</v>
      </c>
      <c r="F438" s="99">
        <f>IF(OR(Layout!L451 = "P", Layout!L451 = "A"), Layout!I451, 0)</f>
        <v>0</v>
      </c>
      <c r="G438" s="91" t="str">
        <f t="array" ref="G438">IF(OR(Layout!L451 = "P", Layout!L451 = "A"), Layout!G451, "")</f>
        <v/>
      </c>
      <c r="H438" s="91" t="str">
        <f>IF(Layout!G451 &gt; 0, Layout!G451, "")</f>
        <v/>
      </c>
      <c r="I438" s="102">
        <f>IF(Layout!Y451 &gt; 0, Layout!Y451, 0)</f>
        <v>0</v>
      </c>
      <c r="J438" s="92">
        <f t="array" ref="J438">IF(Layout!AA451 &gt; 0, Layout!AA451, 0)</f>
        <v>0</v>
      </c>
      <c r="K438" s="92">
        <f>IF(Layout!K451 &gt; 0, Layout!K451, 0)</f>
        <v>0</v>
      </c>
      <c r="L438" s="98"/>
      <c r="N438" s="91" t="str">
        <f t="shared" si="220"/>
        <v/>
      </c>
      <c r="O438" s="99">
        <f t="shared" si="221"/>
        <v>0</v>
      </c>
      <c r="P438" s="103">
        <f t="array" ref="P438">O438+(ROWS(O$2:O438)/1000*(O438&lt;&gt;0))</f>
        <v>0</v>
      </c>
      <c r="Q438" s="103" t="e">
        <f t="array" ref="Q438">MATCH(SMALL(P:P,COUNTIF(P:P,0)+ROWS(P$2:P438)),P:P,0)</f>
        <v>#NUM!</v>
      </c>
      <c r="R438" s="99">
        <f t="shared" si="222"/>
        <v>0</v>
      </c>
      <c r="S438" s="103">
        <f t="array" ref="S438">R438+(ROWS(R$2:R438)/1000*(R438&lt;&gt;0))</f>
        <v>0</v>
      </c>
      <c r="T438" s="103" t="e">
        <f>MATCH(SMALL(S:S,COUNTIF(S:S,0)+ROWS(S$2:S438)),S:S,0)</f>
        <v>#NUM!</v>
      </c>
      <c r="U438" s="104" t="e">
        <f t="array" aca="1" ref="U438" ca="1">OFFSET($N$1,MATCH(INDEX(P:P,SMALL(OFFSET(Q$2,0,0,COUNTIF(P:P,"&gt;0"),1),ROWS(P$2:P438)),1),P$2:P$502,0),1,1,1)</f>
        <v>#NUM!</v>
      </c>
      <c r="V438" s="104" t="e">
        <f t="array" aca="1" ref="V438" ca="1">OFFSET($Q$1,MATCH(INDEX(S:S,SMALL(OFFSET(T$2,0,0,COUNTIF(S:S,"&gt;0"),1),ROWS(S$2:S438)),1),S$2:S$502,0),1,1,1)</f>
        <v>#NUM!</v>
      </c>
      <c r="W438" s="103" t="e">
        <f ca="1">OFFSET(N$1,MATCH(INDEX(S:S,SMALL(OFFSET(T$2,0,0,COUNTIF(S:S,"&gt;0"),1),ROWS(S$2:S438)),1),S$2:S$502,0),0,1,1)</f>
        <v>#NUM!</v>
      </c>
      <c r="AA438" s="91" t="str">
        <f t="shared" si="223"/>
        <v/>
      </c>
      <c r="AB438" s="99">
        <f t="shared" si="224"/>
        <v>0</v>
      </c>
      <c r="AC438" s="103">
        <f t="array" ref="AC438">AB438+(ROWS(AB$2:AB438)/1000*(AB438&lt;&gt;0))</f>
        <v>0</v>
      </c>
      <c r="AD438" s="103" t="e">
        <f t="array" ref="AD438">MATCH(SMALL(AC:AC,COUNTIF(AC:AC,0)+ROWS(AC$2:AC438)),AC:AC,0)</f>
        <v>#NUM!</v>
      </c>
      <c r="AE438" s="99">
        <f t="shared" si="225"/>
        <v>0</v>
      </c>
      <c r="AF438" s="103">
        <f t="array" ref="AF438">AE438+(ROWS(AE$2:AE438)/1000*(AE438&lt;&gt;0))</f>
        <v>0</v>
      </c>
      <c r="AG438" s="103" t="e">
        <f>MATCH(SMALL(AF:AF,COUNTIF(AF:AF,0)+ROWS(AF$2:AF438)),AF:AF,0)</f>
        <v>#NUM!</v>
      </c>
      <c r="AH438" s="104" t="e">
        <f ca="1">OFFSET($AA$1,MATCH(INDEX(AC:AC,SMALL(OFFSET(AD$2,0,0,COUNTIF(AC:AC,"&gt;0"),1),ROWS(AC$2:AC438)),1),AC$2:AC$502,0),1,1,1)</f>
        <v>#NUM!</v>
      </c>
      <c r="AI438" s="104" t="e">
        <f ca="1">OFFSET($AD$1,MATCH(INDEX(AF:AF,SMALL(OFFSET(AG$2,0,0,COUNTIF(AF:AF,"&gt;0"),1),ROWS(AF$2:AF438)),1),AF$2:AF$502,0),1,1,1)</f>
        <v>#NUM!</v>
      </c>
      <c r="AJ438" s="103" t="e">
        <f ca="1">OFFSET(AA$1,MATCH(INDEX(AF:AF,SMALL(OFFSET(AG$2,0,0,COUNTIF(AF:AF,"&gt;0"),1),ROWS(AF$2:AF438)),1),AF$2:AF$502,0),0,1,1)</f>
        <v>#NUM!</v>
      </c>
      <c r="AN438" s="91" t="str">
        <f t="shared" si="226"/>
        <v/>
      </c>
      <c r="AO438" s="99">
        <f t="shared" si="227"/>
        <v>0</v>
      </c>
      <c r="AP438" s="103">
        <f t="array" ref="AP438">AO438+(ROWS(AO$2:AO438)/1000*(AO438&lt;&gt;0))</f>
        <v>0</v>
      </c>
      <c r="AQ438" s="103" t="e">
        <f t="array" ref="AQ438">MATCH(SMALL(AP:AP,COUNTIF(AP:AP,0)+ROWS(AP$2:AP438)),AP:AP,0)</f>
        <v>#NUM!</v>
      </c>
      <c r="AR438" s="99">
        <f t="shared" si="228"/>
        <v>0</v>
      </c>
      <c r="AS438" s="103">
        <f t="array" ref="AS438">AR438+(ROWS(AR$2:AR438)/1000*(AR438&lt;&gt;0))</f>
        <v>0</v>
      </c>
      <c r="AT438" s="103" t="e">
        <f>MATCH(SMALL(AS:AS,COUNTIF(AS:AS,0)+ROWS(AS$2:AS438)),AS:AS,0)</f>
        <v>#NUM!</v>
      </c>
      <c r="AU438" s="104" t="e">
        <f ca="1">OFFSET($AN$1,MATCH(INDEX(AP:AP,SMALL(OFFSET(AQ$2,0,0,COUNTIF(AP:AP,"&gt;0"),1),ROWS(AP$2:AP438)),1),AP$2:AP$502,0),1,1,1)</f>
        <v>#NUM!</v>
      </c>
      <c r="AV438" s="104" t="e">
        <f ca="1">OFFSET($AQ$1,MATCH(INDEX(AS:AS,SMALL(OFFSET(AT$2,0,0,COUNTIF(AS:AS,"&gt;0"),1),ROWS(AS$2:AS438)),1),AS$2:AS$502,0),1,1,1)</f>
        <v>#NUM!</v>
      </c>
      <c r="AW438" s="103" t="e">
        <f ca="1">OFFSET(AN$1,MATCH(INDEX(AS:AS,SMALL(OFFSET(AT$2,0,0,COUNTIF(AS:AS,"&gt;0"),1),ROWS(AS$2:AS438)),1),AS$2:AS$502,0),0,1,1)</f>
        <v>#NUM!</v>
      </c>
      <c r="BA438" s="91" t="str">
        <f t="shared" si="229"/>
        <v/>
      </c>
      <c r="BB438" s="99">
        <f t="shared" si="230"/>
        <v>0</v>
      </c>
      <c r="BC438" s="103">
        <f t="array" ref="BC438">BB438+(ROWS(BB$2:BB438)/1000*(BB438&lt;&gt;0))</f>
        <v>0</v>
      </c>
      <c r="BD438" s="103" t="e">
        <f t="array" ref="BD438">MATCH(SMALL(BC:BC,COUNTIF(BC:BC,0)+ROWS(BC$2:BC438)),BC:BC,0)</f>
        <v>#NUM!</v>
      </c>
      <c r="BE438" s="99">
        <f t="shared" si="231"/>
        <v>0</v>
      </c>
      <c r="BF438" s="103">
        <f t="array" ref="BF438">BE438+(ROWS(BE$2:BE438)/1000*(BE438&lt;&gt;0))</f>
        <v>0</v>
      </c>
      <c r="BG438" s="103" t="e">
        <f>MATCH(SMALL(BF:BF,COUNTIF(BF:BF,0)+ROWS(BF$2:BF438)),BF:BF,0)</f>
        <v>#NUM!</v>
      </c>
      <c r="BH438" s="104" t="e">
        <f ca="1">OFFSET($BA$1,MATCH(INDEX(BC:BC,SMALL(OFFSET(BD$2,0,0,COUNTIF(BC:BC,"&gt;0"),1),ROWS(BC$2:BC438)),1),BC$2:BC$502,0),1,1,1)</f>
        <v>#NUM!</v>
      </c>
      <c r="BI438" s="104" t="e">
        <f ca="1">OFFSET($BD$1,MATCH(INDEX(BF:BF,SMALL(OFFSET(BG$2,0,0,COUNTIF(BF:BF,"&gt;0"),1),ROWS(BF$2:BF438)),1),BF$2:BF$502,0),1,1,1)</f>
        <v>#NUM!</v>
      </c>
      <c r="BJ438" s="103" t="e">
        <f ca="1">OFFSET(BA$1,MATCH(INDEX(BF:BF,SMALL(OFFSET(BG$2,0,0,COUNTIF(BF:BF,"&gt;0"),1),ROWS(BF$2:BF438)),1),BF$2:BF$502,0),0,1,1)</f>
        <v>#NUM!</v>
      </c>
      <c r="BN438" s="91" t="str">
        <f t="shared" si="232"/>
        <v/>
      </c>
      <c r="BO438" s="99">
        <f t="shared" si="233"/>
        <v>0</v>
      </c>
      <c r="BP438" s="103">
        <f t="array" ref="BP438">BO438+(ROWS(BO$2:BO438)/1000*(BO438&lt;&gt;0))</f>
        <v>0</v>
      </c>
      <c r="BQ438" s="103" t="e">
        <f t="array" ref="BQ438">MATCH(SMALL(BP:BP,COUNTIF(BP:BP,0)+ROWS(BP$2:BP438)),BP:BP,0)</f>
        <v>#NUM!</v>
      </c>
      <c r="BR438" s="99">
        <f t="shared" si="234"/>
        <v>0</v>
      </c>
      <c r="BS438" s="103">
        <f t="array" ref="BS438">BR438+(ROWS(BR$2:BR438)/1000*(BR438&lt;&gt;0))</f>
        <v>0</v>
      </c>
      <c r="BT438" s="103" t="e">
        <f>MATCH(SMALL(BS:BS,COUNTIF(BS:BS,0)+ROWS(BS$2:BS438)),BS:BS,0)</f>
        <v>#NUM!</v>
      </c>
      <c r="BU438" s="104" t="e">
        <f ca="1">OFFSET($BN$1,MATCH(INDEX(BP:BP,SMALL(OFFSET(BQ$2,0,0,COUNTIF(BP:BP,"&gt;0"),1),ROWS(BP$2:BP438)),1),BP$2:BP$502,0),1,1,1)</f>
        <v>#NUM!</v>
      </c>
      <c r="BV438" s="104" t="e">
        <f ca="1">OFFSET($BQ$1,MATCH(INDEX(BS:BS,SMALL(OFFSET(BT$2,0,0,COUNTIF(BS:BS,"&gt;0"),1),ROWS(BS$2:BS438)),1),BS$2:BS$502,0),1,1,1)</f>
        <v>#NUM!</v>
      </c>
      <c r="BW438" s="103" t="e">
        <f ca="1">OFFSET(BN$1,MATCH(INDEX(BS:BS,SMALL(OFFSET(BT$2,0,0,COUNTIF(BS:BS,"&gt;0"),1),ROWS(BS$2:BS438)),1),BS$2:BS$502,0),0,1,1)</f>
        <v>#NUM!</v>
      </c>
      <c r="CA438" s="91" t="str">
        <f t="shared" si="235"/>
        <v/>
      </c>
      <c r="CB438" s="99">
        <f t="shared" si="236"/>
        <v>0</v>
      </c>
      <c r="CC438" s="103">
        <f t="array" ref="CC438">CB438+(ROWS(CB$2:CB438)/1000*(CB438&lt;&gt;0))</f>
        <v>0</v>
      </c>
      <c r="CD438" s="103" t="e">
        <f t="array" ref="CD438">MATCH(SMALL(CC:CC,COUNTIF(CC:CC,0)+ROWS(CC$2:CC438)),CC:CC,0)</f>
        <v>#NUM!</v>
      </c>
      <c r="CE438" s="99">
        <f t="shared" si="237"/>
        <v>0</v>
      </c>
      <c r="CF438" s="103">
        <f t="array" ref="CF438">CE438+(ROWS(CE$2:CE438)/1000*(CE438&lt;&gt;0))</f>
        <v>0</v>
      </c>
      <c r="CG438" s="103" t="e">
        <f>MATCH(SMALL(CF:CF,COUNTIF(CF:CF,0)+ROWS(CF$2:CF438)),CF:CF,0)</f>
        <v>#NUM!</v>
      </c>
      <c r="CH438" s="104" t="e">
        <f ca="1">OFFSET($CA$1,MATCH(INDEX(CC:CC,SMALL(OFFSET(CD$2,0,0,COUNTIF(CC:CC,"&gt;0"),1),ROWS(CC$2:CC438)),1),CC$2:CC$502,0),1,1,1)</f>
        <v>#NUM!</v>
      </c>
      <c r="CI438" s="104" t="e">
        <f t="array" aca="1" ref="CI438" ca="1">OFFSET($CD$1,MATCH(INDEX(CF:CF,SMALL(OFFSET(CG$2,0,0,COUNTIF(CF:CF,"&gt;0"),1),ROWS(CF$2:CF438)),1),CF$2:CF$502,0),1,1,1)</f>
        <v>#NUM!</v>
      </c>
      <c r="CJ438" s="103" t="e">
        <f ca="1">OFFSET(CA$1,MATCH(INDEX(CF:CF,SMALL(OFFSET(CG$2,0,0,COUNTIF(CF:CF,"&gt;0"),1),ROWS(CF$2:CF438)),1),CF$2:CF$502,0),0,1,1)</f>
        <v>#NUM!</v>
      </c>
      <c r="CN438" s="91" t="str">
        <f t="shared" si="238"/>
        <v/>
      </c>
      <c r="CO438" s="99">
        <f t="shared" si="239"/>
        <v>0</v>
      </c>
      <c r="CP438" s="103">
        <f t="array" ref="CP438">CO438+(ROWS(CO$2:CO438)/1000*(CO438&lt;&gt;0))</f>
        <v>0</v>
      </c>
      <c r="CQ438" s="103" t="e">
        <f t="array" ref="CQ438">MATCH(SMALL(CP:CP,COUNTIF(CP:CP,0)+ROWS(CP$2:CP438)),CP:CP,0)</f>
        <v>#NUM!</v>
      </c>
      <c r="CR438" s="99">
        <f t="shared" si="240"/>
        <v>0</v>
      </c>
      <c r="CS438" s="103">
        <f t="array" ref="CS438">CR438+(ROWS(CR$2:CR438)/1000*(CR438&lt;&gt;0))</f>
        <v>0</v>
      </c>
      <c r="CT438" s="103" t="e">
        <f>MATCH(SMALL(CS:CS,COUNTIF(CS:CS,0)+ROWS(CS$2:CS438)),CS:CS,0)</f>
        <v>#NUM!</v>
      </c>
      <c r="CU438" s="104" t="e">
        <f t="array" aca="1" ref="CU438" ca="1">OFFSET($CN$1,MATCH(INDEX(CP:CP,SMALL(OFFSET(CQ$2,0,0,COUNTIF(CP:CP,"&gt;0"),1),ROWS(CP$2:CP438)),1),CP$2:CP$502,0),1,1,1)</f>
        <v>#NUM!</v>
      </c>
      <c r="CV438" s="104" t="e">
        <f t="array" aca="1" ref="CV438" ca="1">OFFSET($CQ$1,MATCH(INDEX(CS:CS,SMALL(OFFSET(CT$2,0,0,COUNTIF(CS:CS,"&gt;0"),1),ROWS(CS$2:CS438)),1),CS$2:CS$502,0),1,1,1)</f>
        <v>#NUM!</v>
      </c>
      <c r="CW438" s="103" t="e">
        <f ca="1">OFFSET(CN$1,MATCH(INDEX(CS:CS,SMALL(OFFSET(CT$2,0,0,COUNTIF(CS:CS,"&gt;0"),1),ROWS(CS$2:CS438)),1),CS$2:CS$502,0),0,1,1)</f>
        <v>#NUM!</v>
      </c>
      <c r="DA438" s="91" t="str">
        <f t="shared" si="241"/>
        <v/>
      </c>
      <c r="DB438" s="99">
        <f t="shared" si="242"/>
        <v>0</v>
      </c>
      <c r="DC438" s="103">
        <f t="array" ref="DC438">DB438+(ROWS(DB$2:DB438)/1000*(DB438&lt;&gt;0))</f>
        <v>0</v>
      </c>
      <c r="DD438" s="103" t="e">
        <f t="array" ref="DD438">MATCH(SMALL(DC:DC,COUNTIF(DC:DC,0)+ROWS(DC$2:DC438)),DC:DC,0)</f>
        <v>#NUM!</v>
      </c>
      <c r="DE438" s="99">
        <f t="shared" si="243"/>
        <v>0</v>
      </c>
      <c r="DF438" s="103">
        <f t="array" ref="DF438">DE438+(ROWS(DE$2:DE438)/1000*(DE438&lt;&gt;0))</f>
        <v>0</v>
      </c>
      <c r="DG438" s="103" t="e">
        <f>MATCH(SMALL(DF:DF,COUNTIF(DF:DF,0)+ROWS(DF$2:DF438)),DF:DF,0)</f>
        <v>#NUM!</v>
      </c>
      <c r="DH438" s="104" t="e">
        <f t="array" aca="1" ref="DH438" ca="1">OFFSET($DA$1,MATCH(INDEX(DC:DC,SMALL(OFFSET(DD$2,0,0,COUNTIF(DC:DC,"&gt;0"),1),ROWS(DC$2:DC438)),1),DC$2:DC$502,0),1,1,1)</f>
        <v>#NUM!</v>
      </c>
      <c r="DI438" s="104" t="e">
        <f t="array" aca="1" ref="DI438" ca="1">OFFSET($DD$1,MATCH(INDEX(DF:DF,SMALL(OFFSET(DG$2,0,0,COUNTIF(DF:DF,"&gt;0"),1),ROWS(DF$2:DF438)),1),DF$2:DF$502,0),1,1,1)</f>
        <v>#NUM!</v>
      </c>
      <c r="DJ438" s="103" t="e">
        <f ca="1">OFFSET(DA$1,MATCH(INDEX(DF:DF,SMALL(OFFSET(DG$2,0,0,COUNTIF(DF:DF,"&gt;0"),1),ROWS(DF$2:DF438)),1),DF$2:DF$502,0),0,1,1)</f>
        <v>#NUM!</v>
      </c>
      <c r="DN438" s="91" t="str">
        <f t="shared" si="246"/>
        <v/>
      </c>
      <c r="DO438" s="99">
        <f t="shared" si="247"/>
        <v>0</v>
      </c>
      <c r="DP438" s="103">
        <f t="array" ref="DP438">DO438+(ROWS(DO$2:DO438)/1000*(DO438&lt;&gt;0))</f>
        <v>0</v>
      </c>
      <c r="DQ438" s="103" t="e">
        <f t="array" ref="DQ438">MATCH(SMALL(DP:DP,COUNTIF(DP:DP,0)+ROWS(DP$2:DP438)),DP:DP,0)</f>
        <v>#NUM!</v>
      </c>
      <c r="DR438" s="99">
        <f t="shared" si="248"/>
        <v>0</v>
      </c>
      <c r="DS438" s="103">
        <f t="array" ref="DS438">DR438+(ROWS(DR$2:DR438)/1000*(DR438&lt;&gt;0))</f>
        <v>0</v>
      </c>
      <c r="DT438" s="103" t="e">
        <f>MATCH(SMALL(DS:DS,COUNTIF(DS:DS,0)+ROWS(DS$2:DS438)),DS:DS,0)</f>
        <v>#NUM!</v>
      </c>
      <c r="DU438" s="104" t="e">
        <f t="array" aca="1" ref="DU438" ca="1">OFFSET($DN$1,MATCH(INDEX(DP:DP,SMALL(OFFSET(DQ$2,0,0,COUNTIF(DP:DP,"&gt;0"),1),ROWS(DP$2:DP438)),1),DP$2:DP$503,0),1,1,1)</f>
        <v>#NUM!</v>
      </c>
      <c r="DV438" s="104" t="e">
        <f t="array" aca="1" ref="DV438" ca="1">OFFSET($DQ$1,MATCH(INDEX(DS:DS,SMALL(OFFSET(DT$2,0,0,COUNTIF(DS:DS,"&gt;0"),1),ROWS(DS$2:DS438)),1),DS$2:DS$503,0),1,1,1)</f>
        <v>#REF!</v>
      </c>
      <c r="DW438" s="103" t="e">
        <f t="array" aca="1" ref="DW438" ca="1">OFFSET(DN$1,MATCH(INDEX(DP:DP,SMALL(OFFSET(DQ$2,0,0,COUNTIF(DP:DP,"&gt;0"),1),ROWS(DP$2:DP438)),1),DP$2:DP$503,0),0,1,1)</f>
        <v>#NUM!</v>
      </c>
      <c r="EA438" s="91" t="str">
        <f t="shared" si="216"/>
        <v/>
      </c>
      <c r="EB438" s="99">
        <f t="shared" si="217"/>
        <v>0</v>
      </c>
      <c r="EC438" s="103">
        <f t="array" ref="EC438">EB438+(ROWS(EB$2:EB438)/1000*(EB438&lt;&gt;0))</f>
        <v>0</v>
      </c>
      <c r="ED438" s="103" t="e">
        <f t="array" ref="ED438">MATCH(SMALL(EC:EC,COUNTIF(EC:EC,0)+ROWS(EC$2:EC438)),EC:EC,0)</f>
        <v>#NUM!</v>
      </c>
      <c r="EE438" s="99">
        <f t="shared" si="249"/>
        <v>0</v>
      </c>
      <c r="EF438" s="103">
        <f t="array" ref="EF438">EE438+(ROWS(EE$2:EE438)/1000*(EE438&lt;&gt;0))</f>
        <v>0</v>
      </c>
      <c r="EG438" s="103" t="e">
        <f>MATCH(SMALL(EF:EF,COUNTIF(EF:EF,0)+ROWS(EF$2:EF438)),EF:EF,0)</f>
        <v>#NUM!</v>
      </c>
      <c r="EH438" s="104" t="e">
        <f t="array" aca="1" ref="EH438" ca="1">OFFSET($EA$1,MATCH(INDEX(EC:EC,SMALL(OFFSET(ED$2,0,0,COUNTIF(EC:EC,"&gt;0"),1),ROWS(EC$2:EC438)),1),EC$2:EC$501,0),1,1,1)</f>
        <v>#NUM!</v>
      </c>
      <c r="EI438" s="104" t="e">
        <f t="array" aca="1" ref="EI438" ca="1">OFFSET($ED$1,MATCH(INDEX(EF:EF,SMALL(OFFSET(EG$2,0,0,COUNTIF(EF:EF,"&gt;0"),1),ROWS(EF$2:EF438)),1),EF$2:EF$501,0),1,1,1)</f>
        <v>#REF!</v>
      </c>
      <c r="EJ438" s="103" t="e">
        <f t="array" aca="1" ref="EJ438" ca="1">OFFSET(EA$1,MATCH(INDEX(EC:EC,SMALL(OFFSET(ED$2,0,0,COUNTIF(EC:EC,"&gt;0"),1),ROWS(EC$2:EC438)),1),EC$2:EC$501,0),0,1,1)</f>
        <v>#NUM!</v>
      </c>
      <c r="EN438" s="91" t="str">
        <f t="shared" si="218"/>
        <v/>
      </c>
      <c r="EO438" s="99">
        <f t="shared" si="219"/>
        <v>0</v>
      </c>
      <c r="EP438" s="103">
        <f t="array" ref="EP438">EO438+(ROWS(EO$2:EO438)/1000*(EO438&lt;&gt;0))</f>
        <v>0</v>
      </c>
      <c r="EQ438" s="103" t="e">
        <f t="array" ref="EQ438">MATCH(SMALL(EP:EP,COUNTIF(EP:EP,0)+ROWS(EP$2:EP438)),EP:EP,0)</f>
        <v>#NUM!</v>
      </c>
      <c r="ER438" s="99">
        <f t="shared" si="250"/>
        <v>0</v>
      </c>
      <c r="ES438" s="103">
        <f t="array" ref="ES438">ER438+(ROWS(ER$2:ER438)/1000*(ER438&lt;&gt;0))</f>
        <v>0</v>
      </c>
      <c r="ET438" s="103" t="e">
        <f>MATCH(SMALL(ES:ES,COUNTIF(ES:ES,0)+ROWS(ES$2:ES438)),ES:ES,0)</f>
        <v>#NUM!</v>
      </c>
      <c r="EU438" s="104" t="e">
        <f t="array" aca="1" ref="EU438" ca="1">OFFSET($EN$1,MATCH(INDEX(EP:EP,SMALL(OFFSET(EQ$2,0,0,COUNTIF(EP:EP,"&gt;0"),1),ROWS(EP$2:EP438)),1),EP$2:EP$501,0),1,1,1)</f>
        <v>#NUM!</v>
      </c>
      <c r="EV438" s="104" t="e">
        <f t="array" aca="1" ref="EV438" ca="1">OFFSET($EN$1,MATCH(INDEX(ES:ES,SMALL(OFFSET(ET$2,0,0,COUNTIF(ES:ES,"&gt;0"),1),ROWS(ES$2:ES438)),1),ES$2:ES$501,0),1,1,1)</f>
        <v>#REF!</v>
      </c>
      <c r="EW438" s="103" t="e">
        <f t="array" aca="1" ref="EW438" ca="1">OFFSET(EN$1,MATCH(INDEX(EP:EP,SMALL(OFFSET(EQ$2,0,0,COUNTIF(EP:EP,"&gt;0"),1),ROWS(EP$2:EP438)),1),EP$2:EP$501,0),0,1,1)</f>
        <v>#NUM!</v>
      </c>
      <c r="EX438" s="91"/>
      <c r="EY438" s="91"/>
      <c r="EZ438" s="91"/>
      <c r="FA438" s="103" t="str">
        <f t="shared" si="244"/>
        <v/>
      </c>
      <c r="FB438" s="103">
        <f t="shared" si="245"/>
        <v>0</v>
      </c>
      <c r="FC438" s="103">
        <f>FB438+(ROWS(FB$2:FB438)/1000*(FB438&lt;&gt;0))</f>
        <v>0</v>
      </c>
      <c r="FD438" s="103" t="e">
        <f>MATCH(SMALL(FC:FC,COUNTIF(FC:FC,0)+ROWS(FC$2:FC438)),FC:FC,0)</f>
        <v>#NUM!</v>
      </c>
      <c r="FE438" s="99">
        <f t="shared" si="251"/>
        <v>0</v>
      </c>
      <c r="FF438" s="103">
        <f>FE438+(ROWS(FE$2:FE438)/1000*(FE438&lt;&gt;0))</f>
        <v>0</v>
      </c>
      <c r="FG438" s="103" t="e">
        <f>MATCH(SMALL(FF:FF,COUNTIF(FF:FF,0)+ROWS(FF$2:FF438)),FF:FF,0)</f>
        <v>#NUM!</v>
      </c>
      <c r="FH438" s="104" t="e">
        <f ca="1">OFFSET($FA$1,MATCH(INDEX(FC:FC,SMALL(OFFSET(FD$2,0,0,COUNTIF(FC:FC,"&gt;0"),1),ROWS(FC$2:FC438)),1),FC$2:FC$502,0),1,1,1)</f>
        <v>#NUM!</v>
      </c>
      <c r="FI438" s="98" t="e">
        <f ca="1">OFFSET($FA$1,MATCH(INDEX(FF:FF,SMALL(OFFSET(FG$2,0,0,COUNTIF(FF:FF,"&gt;0"),1),ROWS(FF$2:FF438)),1),FF$2:FF$502,0),1,1,1)</f>
        <v>#REF!</v>
      </c>
      <c r="FJ438" s="103" t="e">
        <f ca="1">OFFSET(FA$1,MATCH(INDEX(FC:FC,SMALL(OFFSET(FD$2,0,0,COUNTIF(FC:FC,"&gt;0"),1),ROWS(FC$2:FC438)),1),FC$2:FC$502,0),0,1,1)</f>
        <v>#NUM!</v>
      </c>
    </row>
    <row r="439" spans="3:166">
      <c r="C439" s="91">
        <v>438</v>
      </c>
      <c r="D439" s="99">
        <f>IF(OR(Layout!L452 = "P"), Layout!V452, 0)</f>
        <v>0</v>
      </c>
      <c r="E439" s="99">
        <f t="array" ref="E439">IF(OR(Layout!L452 = "P", Layout!L452 = "A"), Layout!W452, 0)</f>
        <v>0</v>
      </c>
      <c r="F439" s="99">
        <f>IF(OR(Layout!L452 = "P", Layout!L452 = "A"), Layout!I452, 0)</f>
        <v>0</v>
      </c>
      <c r="G439" s="91" t="str">
        <f t="array" ref="G439">IF(OR(Layout!L452 = "P", Layout!L452 = "A"), Layout!G452, "")</f>
        <v/>
      </c>
      <c r="H439" s="91" t="str">
        <f>IF(Layout!G452 &gt; 0, Layout!G452, "")</f>
        <v/>
      </c>
      <c r="I439" s="102">
        <f>IF(Layout!Y452 &gt; 0, Layout!Y452, 0)</f>
        <v>0</v>
      </c>
      <c r="J439" s="92">
        <f t="array" ref="J439">IF(Layout!AA452 &gt; 0, Layout!AA452, 0)</f>
        <v>0</v>
      </c>
      <c r="K439" s="92">
        <f>IF(Layout!K452 &gt; 0, Layout!K452, 0)</f>
        <v>0</v>
      </c>
      <c r="L439" s="98"/>
      <c r="N439" s="91" t="str">
        <f t="shared" si="220"/>
        <v/>
      </c>
      <c r="O439" s="99">
        <f t="shared" si="221"/>
        <v>0</v>
      </c>
      <c r="P439" s="103">
        <f t="array" ref="P439">O439+(ROWS(O$2:O439)/1000*(O439&lt;&gt;0))</f>
        <v>0</v>
      </c>
      <c r="Q439" s="103" t="e">
        <f t="array" ref="Q439">MATCH(SMALL(P:P,COUNTIF(P:P,0)+ROWS(P$2:P439)),P:P,0)</f>
        <v>#NUM!</v>
      </c>
      <c r="R439" s="99">
        <f t="shared" si="222"/>
        <v>0</v>
      </c>
      <c r="S439" s="103">
        <f t="array" ref="S439">R439+(ROWS(R$2:R439)/1000*(R439&lt;&gt;0))</f>
        <v>0</v>
      </c>
      <c r="T439" s="103" t="e">
        <f>MATCH(SMALL(S:S,COUNTIF(S:S,0)+ROWS(S$2:S439)),S:S,0)</f>
        <v>#NUM!</v>
      </c>
      <c r="U439" s="104" t="e">
        <f t="array" aca="1" ref="U439" ca="1">OFFSET($N$1,MATCH(INDEX(P:P,SMALL(OFFSET(Q$2,0,0,COUNTIF(P:P,"&gt;0"),1),ROWS(P$2:P439)),1),P$2:P$502,0),1,1,1)</f>
        <v>#NUM!</v>
      </c>
      <c r="V439" s="104" t="e">
        <f t="array" aca="1" ref="V439" ca="1">OFFSET($Q$1,MATCH(INDEX(S:S,SMALL(OFFSET(T$2,0,0,COUNTIF(S:S,"&gt;0"),1),ROWS(S$2:S439)),1),S$2:S$502,0),1,1,1)</f>
        <v>#NUM!</v>
      </c>
      <c r="W439" s="103" t="e">
        <f ca="1">OFFSET(N$1,MATCH(INDEX(S:S,SMALL(OFFSET(T$2,0,0,COUNTIF(S:S,"&gt;0"),1),ROWS(S$2:S439)),1),S$2:S$502,0),0,1,1)</f>
        <v>#NUM!</v>
      </c>
      <c r="AA439" s="91" t="str">
        <f t="shared" si="223"/>
        <v/>
      </c>
      <c r="AB439" s="99">
        <f t="shared" si="224"/>
        <v>0</v>
      </c>
      <c r="AC439" s="103">
        <f t="array" ref="AC439">AB439+(ROWS(AB$2:AB439)/1000*(AB439&lt;&gt;0))</f>
        <v>0</v>
      </c>
      <c r="AD439" s="103" t="e">
        <f t="array" ref="AD439">MATCH(SMALL(AC:AC,COUNTIF(AC:AC,0)+ROWS(AC$2:AC439)),AC:AC,0)</f>
        <v>#NUM!</v>
      </c>
      <c r="AE439" s="99">
        <f t="shared" si="225"/>
        <v>0</v>
      </c>
      <c r="AF439" s="103">
        <f t="array" ref="AF439">AE439+(ROWS(AE$2:AE439)/1000*(AE439&lt;&gt;0))</f>
        <v>0</v>
      </c>
      <c r="AG439" s="103" t="e">
        <f>MATCH(SMALL(AF:AF,COUNTIF(AF:AF,0)+ROWS(AF$2:AF439)),AF:AF,0)</f>
        <v>#NUM!</v>
      </c>
      <c r="AH439" s="104" t="e">
        <f ca="1">OFFSET($AA$1,MATCH(INDEX(AC:AC,SMALL(OFFSET(AD$2,0,0,COUNTIF(AC:AC,"&gt;0"),1),ROWS(AC$2:AC439)),1),AC$2:AC$502,0),1,1,1)</f>
        <v>#NUM!</v>
      </c>
      <c r="AI439" s="104" t="e">
        <f ca="1">OFFSET($AD$1,MATCH(INDEX(AF:AF,SMALL(OFFSET(AG$2,0,0,COUNTIF(AF:AF,"&gt;0"),1),ROWS(AF$2:AF439)),1),AF$2:AF$502,0),1,1,1)</f>
        <v>#NUM!</v>
      </c>
      <c r="AJ439" s="103" t="e">
        <f ca="1">OFFSET(AA$1,MATCH(INDEX(AF:AF,SMALL(OFFSET(AG$2,0,0,COUNTIF(AF:AF,"&gt;0"),1),ROWS(AF$2:AF439)),1),AF$2:AF$502,0),0,1,1)</f>
        <v>#NUM!</v>
      </c>
      <c r="AN439" s="91" t="str">
        <f t="shared" si="226"/>
        <v/>
      </c>
      <c r="AO439" s="99">
        <f t="shared" si="227"/>
        <v>0</v>
      </c>
      <c r="AP439" s="103">
        <f t="array" ref="AP439">AO439+(ROWS(AO$2:AO439)/1000*(AO439&lt;&gt;0))</f>
        <v>0</v>
      </c>
      <c r="AQ439" s="103" t="e">
        <f t="array" ref="AQ439">MATCH(SMALL(AP:AP,COUNTIF(AP:AP,0)+ROWS(AP$2:AP439)),AP:AP,0)</f>
        <v>#NUM!</v>
      </c>
      <c r="AR439" s="99">
        <f t="shared" si="228"/>
        <v>0</v>
      </c>
      <c r="AS439" s="103">
        <f t="array" ref="AS439">AR439+(ROWS(AR$2:AR439)/1000*(AR439&lt;&gt;0))</f>
        <v>0</v>
      </c>
      <c r="AT439" s="103" t="e">
        <f>MATCH(SMALL(AS:AS,COUNTIF(AS:AS,0)+ROWS(AS$2:AS439)),AS:AS,0)</f>
        <v>#NUM!</v>
      </c>
      <c r="AU439" s="104" t="e">
        <f ca="1">OFFSET($AN$1,MATCH(INDEX(AP:AP,SMALL(OFFSET(AQ$2,0,0,COUNTIF(AP:AP,"&gt;0"),1),ROWS(AP$2:AP439)),1),AP$2:AP$502,0),1,1,1)</f>
        <v>#NUM!</v>
      </c>
      <c r="AV439" s="104" t="e">
        <f ca="1">OFFSET($AQ$1,MATCH(INDEX(AS:AS,SMALL(OFFSET(AT$2,0,0,COUNTIF(AS:AS,"&gt;0"),1),ROWS(AS$2:AS439)),1),AS$2:AS$502,0),1,1,1)</f>
        <v>#NUM!</v>
      </c>
      <c r="AW439" s="103" t="e">
        <f ca="1">OFFSET(AN$1,MATCH(INDEX(AS:AS,SMALL(OFFSET(AT$2,0,0,COUNTIF(AS:AS,"&gt;0"),1),ROWS(AS$2:AS439)),1),AS$2:AS$502,0),0,1,1)</f>
        <v>#NUM!</v>
      </c>
      <c r="BA439" s="91" t="str">
        <f t="shared" si="229"/>
        <v/>
      </c>
      <c r="BB439" s="99">
        <f t="shared" si="230"/>
        <v>0</v>
      </c>
      <c r="BC439" s="103">
        <f t="array" ref="BC439">BB439+(ROWS(BB$2:BB439)/1000*(BB439&lt;&gt;0))</f>
        <v>0</v>
      </c>
      <c r="BD439" s="103" t="e">
        <f t="array" ref="BD439">MATCH(SMALL(BC:BC,COUNTIF(BC:BC,0)+ROWS(BC$2:BC439)),BC:BC,0)</f>
        <v>#NUM!</v>
      </c>
      <c r="BE439" s="99">
        <f t="shared" si="231"/>
        <v>0</v>
      </c>
      <c r="BF439" s="103">
        <f t="array" ref="BF439">BE439+(ROWS(BE$2:BE439)/1000*(BE439&lt;&gt;0))</f>
        <v>0</v>
      </c>
      <c r="BG439" s="103" t="e">
        <f>MATCH(SMALL(BF:BF,COUNTIF(BF:BF,0)+ROWS(BF$2:BF439)),BF:BF,0)</f>
        <v>#NUM!</v>
      </c>
      <c r="BH439" s="104" t="e">
        <f ca="1">OFFSET($BA$1,MATCH(INDEX(BC:BC,SMALL(OFFSET(BD$2,0,0,COUNTIF(BC:BC,"&gt;0"),1),ROWS(BC$2:BC439)),1),BC$2:BC$502,0),1,1,1)</f>
        <v>#NUM!</v>
      </c>
      <c r="BI439" s="104" t="e">
        <f ca="1">OFFSET($BD$1,MATCH(INDEX(BF:BF,SMALL(OFFSET(BG$2,0,0,COUNTIF(BF:BF,"&gt;0"),1),ROWS(BF$2:BF439)),1),BF$2:BF$502,0),1,1,1)</f>
        <v>#NUM!</v>
      </c>
      <c r="BJ439" s="103" t="e">
        <f ca="1">OFFSET(BA$1,MATCH(INDEX(BF:BF,SMALL(OFFSET(BG$2,0,0,COUNTIF(BF:BF,"&gt;0"),1),ROWS(BF$2:BF439)),1),BF$2:BF$502,0),0,1,1)</f>
        <v>#NUM!</v>
      </c>
      <c r="BN439" s="91" t="str">
        <f t="shared" si="232"/>
        <v/>
      </c>
      <c r="BO439" s="99">
        <f t="shared" si="233"/>
        <v>0</v>
      </c>
      <c r="BP439" s="103">
        <f t="array" ref="BP439">BO439+(ROWS(BO$2:BO439)/1000*(BO439&lt;&gt;0))</f>
        <v>0</v>
      </c>
      <c r="BQ439" s="103" t="e">
        <f t="array" ref="BQ439">MATCH(SMALL(BP:BP,COUNTIF(BP:BP,0)+ROWS(BP$2:BP439)),BP:BP,0)</f>
        <v>#NUM!</v>
      </c>
      <c r="BR439" s="99">
        <f t="shared" si="234"/>
        <v>0</v>
      </c>
      <c r="BS439" s="103">
        <f t="array" ref="BS439">BR439+(ROWS(BR$2:BR439)/1000*(BR439&lt;&gt;0))</f>
        <v>0</v>
      </c>
      <c r="BT439" s="103" t="e">
        <f>MATCH(SMALL(BS:BS,COUNTIF(BS:BS,0)+ROWS(BS$2:BS439)),BS:BS,0)</f>
        <v>#NUM!</v>
      </c>
      <c r="BU439" s="104" t="e">
        <f ca="1">OFFSET($BN$1,MATCH(INDEX(BP:BP,SMALL(OFFSET(BQ$2,0,0,COUNTIF(BP:BP,"&gt;0"),1),ROWS(BP$2:BP439)),1),BP$2:BP$502,0),1,1,1)</f>
        <v>#NUM!</v>
      </c>
      <c r="BV439" s="104" t="e">
        <f ca="1">OFFSET($BQ$1,MATCH(INDEX(BS:BS,SMALL(OFFSET(BT$2,0,0,COUNTIF(BS:BS,"&gt;0"),1),ROWS(BS$2:BS439)),1),BS$2:BS$502,0),1,1,1)</f>
        <v>#NUM!</v>
      </c>
      <c r="BW439" s="103" t="e">
        <f ca="1">OFFSET(BN$1,MATCH(INDEX(BS:BS,SMALL(OFFSET(BT$2,0,0,COUNTIF(BS:BS,"&gt;0"),1),ROWS(BS$2:BS439)),1),BS$2:BS$502,0),0,1,1)</f>
        <v>#NUM!</v>
      </c>
      <c r="CA439" s="91" t="str">
        <f t="shared" si="235"/>
        <v/>
      </c>
      <c r="CB439" s="99">
        <f t="shared" si="236"/>
        <v>0</v>
      </c>
      <c r="CC439" s="103">
        <f t="array" ref="CC439">CB439+(ROWS(CB$2:CB439)/1000*(CB439&lt;&gt;0))</f>
        <v>0</v>
      </c>
      <c r="CD439" s="103" t="e">
        <f t="array" ref="CD439">MATCH(SMALL(CC:CC,COUNTIF(CC:CC,0)+ROWS(CC$2:CC439)),CC:CC,0)</f>
        <v>#NUM!</v>
      </c>
      <c r="CE439" s="99">
        <f t="shared" si="237"/>
        <v>0</v>
      </c>
      <c r="CF439" s="103">
        <f t="array" ref="CF439">CE439+(ROWS(CE$2:CE439)/1000*(CE439&lt;&gt;0))</f>
        <v>0</v>
      </c>
      <c r="CG439" s="103" t="e">
        <f>MATCH(SMALL(CF:CF,COUNTIF(CF:CF,0)+ROWS(CF$2:CF439)),CF:CF,0)</f>
        <v>#NUM!</v>
      </c>
      <c r="CH439" s="104" t="e">
        <f ca="1">OFFSET($CA$1,MATCH(INDEX(CC:CC,SMALL(OFFSET(CD$2,0,0,COUNTIF(CC:CC,"&gt;0"),1),ROWS(CC$2:CC439)),1),CC$2:CC$502,0),1,1,1)</f>
        <v>#NUM!</v>
      </c>
      <c r="CI439" s="104" t="e">
        <f t="array" aca="1" ref="CI439" ca="1">OFFSET($CD$1,MATCH(INDEX(CF:CF,SMALL(OFFSET(CG$2,0,0,COUNTIF(CF:CF,"&gt;0"),1),ROWS(CF$2:CF439)),1),CF$2:CF$502,0),1,1,1)</f>
        <v>#NUM!</v>
      </c>
      <c r="CJ439" s="103" t="e">
        <f ca="1">OFFSET(CA$1,MATCH(INDEX(CF:CF,SMALL(OFFSET(CG$2,0,0,COUNTIF(CF:CF,"&gt;0"),1),ROWS(CF$2:CF439)),1),CF$2:CF$502,0),0,1,1)</f>
        <v>#NUM!</v>
      </c>
      <c r="CN439" s="91" t="str">
        <f t="shared" si="238"/>
        <v/>
      </c>
      <c r="CO439" s="99">
        <f t="shared" si="239"/>
        <v>0</v>
      </c>
      <c r="CP439" s="103">
        <f t="array" ref="CP439">CO439+(ROWS(CO$2:CO439)/1000*(CO439&lt;&gt;0))</f>
        <v>0</v>
      </c>
      <c r="CQ439" s="103" t="e">
        <f t="array" ref="CQ439">MATCH(SMALL(CP:CP,COUNTIF(CP:CP,0)+ROWS(CP$2:CP439)),CP:CP,0)</f>
        <v>#NUM!</v>
      </c>
      <c r="CR439" s="99">
        <f t="shared" si="240"/>
        <v>0</v>
      </c>
      <c r="CS439" s="103">
        <f t="array" ref="CS439">CR439+(ROWS(CR$2:CR439)/1000*(CR439&lt;&gt;0))</f>
        <v>0</v>
      </c>
      <c r="CT439" s="103" t="e">
        <f>MATCH(SMALL(CS:CS,COUNTIF(CS:CS,0)+ROWS(CS$2:CS439)),CS:CS,0)</f>
        <v>#NUM!</v>
      </c>
      <c r="CU439" s="104" t="e">
        <f t="array" aca="1" ref="CU439" ca="1">OFFSET($CN$1,MATCH(INDEX(CP:CP,SMALL(OFFSET(CQ$2,0,0,COUNTIF(CP:CP,"&gt;0"),1),ROWS(CP$2:CP439)),1),CP$2:CP$502,0),1,1,1)</f>
        <v>#NUM!</v>
      </c>
      <c r="CV439" s="104" t="e">
        <f t="array" aca="1" ref="CV439" ca="1">OFFSET($CQ$1,MATCH(INDEX(CS:CS,SMALL(OFFSET(CT$2,0,0,COUNTIF(CS:CS,"&gt;0"),1),ROWS(CS$2:CS439)),1),CS$2:CS$502,0),1,1,1)</f>
        <v>#NUM!</v>
      </c>
      <c r="CW439" s="103" t="e">
        <f ca="1">OFFSET(CN$1,MATCH(INDEX(CS:CS,SMALL(OFFSET(CT$2,0,0,COUNTIF(CS:CS,"&gt;0"),1),ROWS(CS$2:CS439)),1),CS$2:CS$502,0),0,1,1)</f>
        <v>#NUM!</v>
      </c>
      <c r="DA439" s="91" t="str">
        <f t="shared" si="241"/>
        <v/>
      </c>
      <c r="DB439" s="99">
        <f t="shared" si="242"/>
        <v>0</v>
      </c>
      <c r="DC439" s="103">
        <f t="array" ref="DC439">DB439+(ROWS(DB$2:DB439)/1000*(DB439&lt;&gt;0))</f>
        <v>0</v>
      </c>
      <c r="DD439" s="103" t="e">
        <f t="array" ref="DD439">MATCH(SMALL(DC:DC,COUNTIF(DC:DC,0)+ROWS(DC$2:DC439)),DC:DC,0)</f>
        <v>#NUM!</v>
      </c>
      <c r="DE439" s="99">
        <f t="shared" si="243"/>
        <v>0</v>
      </c>
      <c r="DF439" s="103">
        <f t="array" ref="DF439">DE439+(ROWS(DE$2:DE439)/1000*(DE439&lt;&gt;0))</f>
        <v>0</v>
      </c>
      <c r="DG439" s="103" t="e">
        <f>MATCH(SMALL(DF:DF,COUNTIF(DF:DF,0)+ROWS(DF$2:DF439)),DF:DF,0)</f>
        <v>#NUM!</v>
      </c>
      <c r="DH439" s="104" t="e">
        <f t="array" aca="1" ref="DH439" ca="1">OFFSET($DA$1,MATCH(INDEX(DC:DC,SMALL(OFFSET(DD$2,0,0,COUNTIF(DC:DC,"&gt;0"),1),ROWS(DC$2:DC439)),1),DC$2:DC$502,0),1,1,1)</f>
        <v>#NUM!</v>
      </c>
      <c r="DI439" s="104" t="e">
        <f t="array" aca="1" ref="DI439" ca="1">OFFSET($DD$1,MATCH(INDEX(DF:DF,SMALL(OFFSET(DG$2,0,0,COUNTIF(DF:DF,"&gt;0"),1),ROWS(DF$2:DF439)),1),DF$2:DF$502,0),1,1,1)</f>
        <v>#NUM!</v>
      </c>
      <c r="DJ439" s="103" t="e">
        <f ca="1">OFFSET(DA$1,MATCH(INDEX(DF:DF,SMALL(OFFSET(DG$2,0,0,COUNTIF(DF:DF,"&gt;0"),1),ROWS(DF$2:DF439)),1),DF$2:DF$502,0),0,1,1)</f>
        <v>#NUM!</v>
      </c>
      <c r="DN439" s="91" t="str">
        <f t="shared" si="246"/>
        <v/>
      </c>
      <c r="DO439" s="99">
        <f t="shared" si="247"/>
        <v>0</v>
      </c>
      <c r="DP439" s="103">
        <f t="array" ref="DP439">DO439+(ROWS(DO$2:DO439)/1000*(DO439&lt;&gt;0))</f>
        <v>0</v>
      </c>
      <c r="DQ439" s="103" t="e">
        <f t="array" ref="DQ439">MATCH(SMALL(DP:DP,COUNTIF(DP:DP,0)+ROWS(DP$2:DP439)),DP:DP,0)</f>
        <v>#NUM!</v>
      </c>
      <c r="DR439" s="99">
        <f t="shared" si="248"/>
        <v>0</v>
      </c>
      <c r="DS439" s="103">
        <f t="array" ref="DS439">DR439+(ROWS(DR$2:DR439)/1000*(DR439&lt;&gt;0))</f>
        <v>0</v>
      </c>
      <c r="DT439" s="103" t="e">
        <f>MATCH(SMALL(DS:DS,COUNTIF(DS:DS,0)+ROWS(DS$2:DS439)),DS:DS,0)</f>
        <v>#NUM!</v>
      </c>
      <c r="DU439" s="104" t="e">
        <f t="array" aca="1" ref="DU439" ca="1">OFFSET($DN$1,MATCH(INDEX(DP:DP,SMALL(OFFSET(DQ$2,0,0,COUNTIF(DP:DP,"&gt;0"),1),ROWS(DP$2:DP439)),1),DP$2:DP$503,0),1,1,1)</f>
        <v>#NUM!</v>
      </c>
      <c r="DV439" s="104" t="e">
        <f t="array" aca="1" ref="DV439" ca="1">OFFSET($DQ$1,MATCH(INDEX(DS:DS,SMALL(OFFSET(DT$2,0,0,COUNTIF(DS:DS,"&gt;0"),1),ROWS(DS$2:DS439)),1),DS$2:DS$503,0),1,1,1)</f>
        <v>#REF!</v>
      </c>
      <c r="DW439" s="103" t="e">
        <f t="array" aca="1" ref="DW439" ca="1">OFFSET(DN$1,MATCH(INDEX(DP:DP,SMALL(OFFSET(DQ$2,0,0,COUNTIF(DP:DP,"&gt;0"),1),ROWS(DP$2:DP439)),1),DP$2:DP$503,0),0,1,1)</f>
        <v>#NUM!</v>
      </c>
      <c r="EA439" s="91" t="str">
        <f t="shared" si="216"/>
        <v/>
      </c>
      <c r="EB439" s="99">
        <f t="shared" si="217"/>
        <v>0</v>
      </c>
      <c r="EC439" s="103">
        <f t="array" ref="EC439">EB439+(ROWS(EB$2:EB439)/1000*(EB439&lt;&gt;0))</f>
        <v>0</v>
      </c>
      <c r="ED439" s="103" t="e">
        <f t="array" ref="ED439">MATCH(SMALL(EC:EC,COUNTIF(EC:EC,0)+ROWS(EC$2:EC439)),EC:EC,0)</f>
        <v>#NUM!</v>
      </c>
      <c r="EE439" s="99">
        <f t="shared" si="249"/>
        <v>0</v>
      </c>
      <c r="EF439" s="103">
        <f t="array" ref="EF439">EE439+(ROWS(EE$2:EE439)/1000*(EE439&lt;&gt;0))</f>
        <v>0</v>
      </c>
      <c r="EG439" s="103" t="e">
        <f>MATCH(SMALL(EF:EF,COUNTIF(EF:EF,0)+ROWS(EF$2:EF439)),EF:EF,0)</f>
        <v>#NUM!</v>
      </c>
      <c r="EH439" s="104" t="e">
        <f t="array" aca="1" ref="EH439" ca="1">OFFSET($EA$1,MATCH(INDEX(EC:EC,SMALL(OFFSET(ED$2,0,0,COUNTIF(EC:EC,"&gt;0"),1),ROWS(EC$2:EC439)),1),EC$2:EC$501,0),1,1,1)</f>
        <v>#NUM!</v>
      </c>
      <c r="EI439" s="104" t="e">
        <f t="array" aca="1" ref="EI439" ca="1">OFFSET($ED$1,MATCH(INDEX(EF:EF,SMALL(OFFSET(EG$2,0,0,COUNTIF(EF:EF,"&gt;0"),1),ROWS(EF$2:EF439)),1),EF$2:EF$501,0),1,1,1)</f>
        <v>#REF!</v>
      </c>
      <c r="EJ439" s="103" t="e">
        <f t="array" aca="1" ref="EJ439" ca="1">OFFSET(EA$1,MATCH(INDEX(EC:EC,SMALL(OFFSET(ED$2,0,0,COUNTIF(EC:EC,"&gt;0"),1),ROWS(EC$2:EC439)),1),EC$2:EC$501,0),0,1,1)</f>
        <v>#NUM!</v>
      </c>
      <c r="EN439" s="91" t="str">
        <f t="shared" si="218"/>
        <v/>
      </c>
      <c r="EO439" s="99">
        <f t="shared" si="219"/>
        <v>0</v>
      </c>
      <c r="EP439" s="103">
        <f t="array" ref="EP439">EO439+(ROWS(EO$2:EO439)/1000*(EO439&lt;&gt;0))</f>
        <v>0</v>
      </c>
      <c r="EQ439" s="103" t="e">
        <f t="array" ref="EQ439">MATCH(SMALL(EP:EP,COUNTIF(EP:EP,0)+ROWS(EP$2:EP439)),EP:EP,0)</f>
        <v>#NUM!</v>
      </c>
      <c r="ER439" s="99">
        <f t="shared" si="250"/>
        <v>0</v>
      </c>
      <c r="ES439" s="103">
        <f t="array" ref="ES439">ER439+(ROWS(ER$2:ER439)/1000*(ER439&lt;&gt;0))</f>
        <v>0</v>
      </c>
      <c r="ET439" s="103" t="e">
        <f>MATCH(SMALL(ES:ES,COUNTIF(ES:ES,0)+ROWS(ES$2:ES439)),ES:ES,0)</f>
        <v>#NUM!</v>
      </c>
      <c r="EU439" s="104" t="e">
        <f t="array" aca="1" ref="EU439" ca="1">OFFSET($EN$1,MATCH(INDEX(EP:EP,SMALL(OFFSET(EQ$2,0,0,COUNTIF(EP:EP,"&gt;0"),1),ROWS(EP$2:EP439)),1),EP$2:EP$501,0),1,1,1)</f>
        <v>#NUM!</v>
      </c>
      <c r="EV439" s="104" t="e">
        <f t="array" aca="1" ref="EV439" ca="1">OFFSET($EN$1,MATCH(INDEX(ES:ES,SMALL(OFFSET(ET$2,0,0,COUNTIF(ES:ES,"&gt;0"),1),ROWS(ES$2:ES439)),1),ES$2:ES$501,0),1,1,1)</f>
        <v>#REF!</v>
      </c>
      <c r="EW439" s="103" t="e">
        <f t="array" aca="1" ref="EW439" ca="1">OFFSET(EN$1,MATCH(INDEX(EP:EP,SMALL(OFFSET(EQ$2,0,0,COUNTIF(EP:EP,"&gt;0"),1),ROWS(EP$2:EP439)),1),EP$2:EP$501,0),0,1,1)</f>
        <v>#NUM!</v>
      </c>
      <c r="EX439" s="91"/>
      <c r="EY439" s="91"/>
      <c r="EZ439" s="91"/>
      <c r="FA439" s="103" t="str">
        <f t="shared" si="244"/>
        <v/>
      </c>
      <c r="FB439" s="103">
        <f t="shared" si="245"/>
        <v>0</v>
      </c>
      <c r="FC439" s="103">
        <f>FB439+(ROWS(FB$2:FB439)/1000*(FB439&lt;&gt;0))</f>
        <v>0</v>
      </c>
      <c r="FD439" s="103" t="e">
        <f>MATCH(SMALL(FC:FC,COUNTIF(FC:FC,0)+ROWS(FC$2:FC439)),FC:FC,0)</f>
        <v>#NUM!</v>
      </c>
      <c r="FE439" s="99">
        <f t="shared" si="251"/>
        <v>0</v>
      </c>
      <c r="FF439" s="103">
        <f>FE439+(ROWS(FE$2:FE439)/1000*(FE439&lt;&gt;0))</f>
        <v>0</v>
      </c>
      <c r="FG439" s="103" t="e">
        <f>MATCH(SMALL(FF:FF,COUNTIF(FF:FF,0)+ROWS(FF$2:FF439)),FF:FF,0)</f>
        <v>#NUM!</v>
      </c>
      <c r="FH439" s="104" t="e">
        <f ca="1">OFFSET($FA$1,MATCH(INDEX(FC:FC,SMALL(OFFSET(FD$2,0,0,COUNTIF(FC:FC,"&gt;0"),1),ROWS(FC$2:FC439)),1),FC$2:FC$502,0),1,1,1)</f>
        <v>#NUM!</v>
      </c>
      <c r="FI439" s="104" t="e">
        <f ca="1">OFFSET($FA$1,MATCH(INDEX(FF:FF,SMALL(OFFSET(FG$2,0,0,COUNTIF(FF:FF,"&gt;0"),1),ROWS(FF$2:FF439)),1),FF$2:FF$502,0),1,1,1)</f>
        <v>#REF!</v>
      </c>
      <c r="FJ439" s="103" t="e">
        <f ca="1">OFFSET(FA$1,MATCH(INDEX(FC:FC,SMALL(OFFSET(FD$2,0,0,COUNTIF(FC:FC,"&gt;0"),1),ROWS(FC$2:FC439)),1),FC$2:FC$502,0),0,1,1)</f>
        <v>#NUM!</v>
      </c>
    </row>
    <row r="440" spans="3:166">
      <c r="C440" s="91">
        <v>439</v>
      </c>
      <c r="D440" s="99">
        <f>IF(OR(Layout!L453 = "P"), Layout!V453, 0)</f>
        <v>0</v>
      </c>
      <c r="E440" s="99">
        <f t="array" ref="E440">IF(OR(Layout!L453 = "P", Layout!L453 = "A"), Layout!W453, 0)</f>
        <v>0</v>
      </c>
      <c r="F440" s="99">
        <f>IF(OR(Layout!L453 = "P", Layout!L453 = "A"), Layout!I453, 0)</f>
        <v>0</v>
      </c>
      <c r="G440" s="91" t="str">
        <f t="array" ref="G440">IF(OR(Layout!L453 = "P", Layout!L453 = "A"), Layout!G453, "")</f>
        <v/>
      </c>
      <c r="H440" s="91" t="str">
        <f>IF(Layout!G453 &gt; 0, Layout!G453, "")</f>
        <v/>
      </c>
      <c r="I440" s="102">
        <f>IF(Layout!Y453 &gt; 0, Layout!Y453, 0)</f>
        <v>0</v>
      </c>
      <c r="J440" s="92">
        <f t="array" ref="J440">IF(Layout!AA453 &gt; 0, Layout!AA453, 0)</f>
        <v>0</v>
      </c>
      <c r="K440" s="92">
        <f>IF(Layout!K453 &gt; 0, Layout!K453, 0)</f>
        <v>0</v>
      </c>
      <c r="L440" s="98"/>
      <c r="N440" s="91" t="str">
        <f t="shared" si="220"/>
        <v/>
      </c>
      <c r="O440" s="99">
        <f t="shared" si="221"/>
        <v>0</v>
      </c>
      <c r="P440" s="103">
        <f t="array" ref="P440">O440+(ROWS(O$2:O440)/1000*(O440&lt;&gt;0))</f>
        <v>0</v>
      </c>
      <c r="Q440" s="103" t="e">
        <f t="array" ref="Q440">MATCH(SMALL(P:P,COUNTIF(P:P,0)+ROWS(P$2:P440)),P:P,0)</f>
        <v>#NUM!</v>
      </c>
      <c r="R440" s="99">
        <f t="shared" si="222"/>
        <v>0</v>
      </c>
      <c r="S440" s="103">
        <f t="array" ref="S440">R440+(ROWS(R$2:R440)/1000*(R440&lt;&gt;0))</f>
        <v>0</v>
      </c>
      <c r="T440" s="103" t="e">
        <f>MATCH(SMALL(S:S,COUNTIF(S:S,0)+ROWS(S$2:S440)),S:S,0)</f>
        <v>#NUM!</v>
      </c>
      <c r="U440" s="104" t="e">
        <f t="array" aca="1" ref="U440" ca="1">OFFSET($N$1,MATCH(INDEX(P:P,SMALL(OFFSET(Q$2,0,0,COUNTIF(P:P,"&gt;0"),1),ROWS(P$2:P440)),1),P$2:P$502,0),1,1,1)</f>
        <v>#NUM!</v>
      </c>
      <c r="V440" s="104" t="e">
        <f t="array" aca="1" ref="V440" ca="1">OFFSET($Q$1,MATCH(INDEX(S:S,SMALL(OFFSET(T$2,0,0,COUNTIF(S:S,"&gt;0"),1),ROWS(S$2:S440)),1),S$2:S$502,0),1,1,1)</f>
        <v>#NUM!</v>
      </c>
      <c r="W440" s="103" t="e">
        <f ca="1">OFFSET(N$1,MATCH(INDEX(S:S,SMALL(OFFSET(T$2,0,0,COUNTIF(S:S,"&gt;0"),1),ROWS(S$2:S440)),1),S$2:S$502,0),0,1,1)</f>
        <v>#NUM!</v>
      </c>
      <c r="AA440" s="91" t="str">
        <f t="shared" si="223"/>
        <v/>
      </c>
      <c r="AB440" s="99">
        <f t="shared" si="224"/>
        <v>0</v>
      </c>
      <c r="AC440" s="103">
        <f t="array" ref="AC440">AB440+(ROWS(AB$2:AB440)/1000*(AB440&lt;&gt;0))</f>
        <v>0</v>
      </c>
      <c r="AD440" s="103" t="e">
        <f t="array" ref="AD440">MATCH(SMALL(AC:AC,COUNTIF(AC:AC,0)+ROWS(AC$2:AC440)),AC:AC,0)</f>
        <v>#NUM!</v>
      </c>
      <c r="AE440" s="99">
        <f t="shared" si="225"/>
        <v>0</v>
      </c>
      <c r="AF440" s="103">
        <f t="array" ref="AF440">AE440+(ROWS(AE$2:AE440)/1000*(AE440&lt;&gt;0))</f>
        <v>0</v>
      </c>
      <c r="AG440" s="103" t="e">
        <f>MATCH(SMALL(AF:AF,COUNTIF(AF:AF,0)+ROWS(AF$2:AF440)),AF:AF,0)</f>
        <v>#NUM!</v>
      </c>
      <c r="AH440" s="104" t="e">
        <f ca="1">OFFSET($AA$1,MATCH(INDEX(AC:AC,SMALL(OFFSET(AD$2,0,0,COUNTIF(AC:AC,"&gt;0"),1),ROWS(AC$2:AC440)),1),AC$2:AC$502,0),1,1,1)</f>
        <v>#NUM!</v>
      </c>
      <c r="AI440" s="104" t="e">
        <f ca="1">OFFSET($AD$1,MATCH(INDEX(AF:AF,SMALL(OFFSET(AG$2,0,0,COUNTIF(AF:AF,"&gt;0"),1),ROWS(AF$2:AF440)),1),AF$2:AF$502,0),1,1,1)</f>
        <v>#NUM!</v>
      </c>
      <c r="AJ440" s="103" t="e">
        <f ca="1">OFFSET(AA$1,MATCH(INDEX(AF:AF,SMALL(OFFSET(AG$2,0,0,COUNTIF(AF:AF,"&gt;0"),1),ROWS(AF$2:AF440)),1),AF$2:AF$502,0),0,1,1)</f>
        <v>#NUM!</v>
      </c>
      <c r="AN440" s="91" t="str">
        <f t="shared" si="226"/>
        <v/>
      </c>
      <c r="AO440" s="99">
        <f t="shared" si="227"/>
        <v>0</v>
      </c>
      <c r="AP440" s="103">
        <f t="array" ref="AP440">AO440+(ROWS(AO$2:AO440)/1000*(AO440&lt;&gt;0))</f>
        <v>0</v>
      </c>
      <c r="AQ440" s="103" t="e">
        <f t="array" ref="AQ440">MATCH(SMALL(AP:AP,COUNTIF(AP:AP,0)+ROWS(AP$2:AP440)),AP:AP,0)</f>
        <v>#NUM!</v>
      </c>
      <c r="AR440" s="99">
        <f t="shared" si="228"/>
        <v>0</v>
      </c>
      <c r="AS440" s="103">
        <f t="array" ref="AS440">AR440+(ROWS(AR$2:AR440)/1000*(AR440&lt;&gt;0))</f>
        <v>0</v>
      </c>
      <c r="AT440" s="103" t="e">
        <f>MATCH(SMALL(AS:AS,COUNTIF(AS:AS,0)+ROWS(AS$2:AS440)),AS:AS,0)</f>
        <v>#NUM!</v>
      </c>
      <c r="AU440" s="104" t="e">
        <f ca="1">OFFSET($AN$1,MATCH(INDEX(AP:AP,SMALL(OFFSET(AQ$2,0,0,COUNTIF(AP:AP,"&gt;0"),1),ROWS(AP$2:AP440)),1),AP$2:AP$502,0),1,1,1)</f>
        <v>#NUM!</v>
      </c>
      <c r="AV440" s="104" t="e">
        <f ca="1">OFFSET($AQ$1,MATCH(INDEX(AS:AS,SMALL(OFFSET(AT$2,0,0,COUNTIF(AS:AS,"&gt;0"),1),ROWS(AS$2:AS440)),1),AS$2:AS$502,0),1,1,1)</f>
        <v>#NUM!</v>
      </c>
      <c r="AW440" s="103" t="e">
        <f ca="1">OFFSET(AN$1,MATCH(INDEX(AS:AS,SMALL(OFFSET(AT$2,0,0,COUNTIF(AS:AS,"&gt;0"),1),ROWS(AS$2:AS440)),1),AS$2:AS$502,0),0,1,1)</f>
        <v>#NUM!</v>
      </c>
      <c r="BA440" s="91" t="str">
        <f t="shared" si="229"/>
        <v/>
      </c>
      <c r="BB440" s="99">
        <f t="shared" si="230"/>
        <v>0</v>
      </c>
      <c r="BC440" s="103">
        <f t="array" ref="BC440">BB440+(ROWS(BB$2:BB440)/1000*(BB440&lt;&gt;0))</f>
        <v>0</v>
      </c>
      <c r="BD440" s="103" t="e">
        <f t="array" ref="BD440">MATCH(SMALL(BC:BC,COUNTIF(BC:BC,0)+ROWS(BC$2:BC440)),BC:BC,0)</f>
        <v>#NUM!</v>
      </c>
      <c r="BE440" s="99">
        <f t="shared" si="231"/>
        <v>0</v>
      </c>
      <c r="BF440" s="103">
        <f t="array" ref="BF440">BE440+(ROWS(BE$2:BE440)/1000*(BE440&lt;&gt;0))</f>
        <v>0</v>
      </c>
      <c r="BG440" s="103" t="e">
        <f>MATCH(SMALL(BF:BF,COUNTIF(BF:BF,0)+ROWS(BF$2:BF440)),BF:BF,0)</f>
        <v>#NUM!</v>
      </c>
      <c r="BH440" s="104" t="e">
        <f ca="1">OFFSET($BA$1,MATCH(INDEX(BC:BC,SMALL(OFFSET(BD$2,0,0,COUNTIF(BC:BC,"&gt;0"),1),ROWS(BC$2:BC440)),1),BC$2:BC$502,0),1,1,1)</f>
        <v>#NUM!</v>
      </c>
      <c r="BI440" s="104" t="e">
        <f ca="1">OFFSET($BD$1,MATCH(INDEX(BF:BF,SMALL(OFFSET(BG$2,0,0,COUNTIF(BF:BF,"&gt;0"),1),ROWS(BF$2:BF440)),1),BF$2:BF$502,0),1,1,1)</f>
        <v>#NUM!</v>
      </c>
      <c r="BJ440" s="103" t="e">
        <f ca="1">OFFSET(BA$1,MATCH(INDEX(BF:BF,SMALL(OFFSET(BG$2,0,0,COUNTIF(BF:BF,"&gt;0"),1),ROWS(BF$2:BF440)),1),BF$2:BF$502,0),0,1,1)</f>
        <v>#NUM!</v>
      </c>
      <c r="BN440" s="91" t="str">
        <f t="shared" si="232"/>
        <v/>
      </c>
      <c r="BO440" s="99">
        <f t="shared" si="233"/>
        <v>0</v>
      </c>
      <c r="BP440" s="103">
        <f t="array" ref="BP440">BO440+(ROWS(BO$2:BO440)/1000*(BO440&lt;&gt;0))</f>
        <v>0</v>
      </c>
      <c r="BQ440" s="103" t="e">
        <f t="array" ref="BQ440">MATCH(SMALL(BP:BP,COUNTIF(BP:BP,0)+ROWS(BP$2:BP440)),BP:BP,0)</f>
        <v>#NUM!</v>
      </c>
      <c r="BR440" s="99">
        <f t="shared" si="234"/>
        <v>0</v>
      </c>
      <c r="BS440" s="103">
        <f t="array" ref="BS440">BR440+(ROWS(BR$2:BR440)/1000*(BR440&lt;&gt;0))</f>
        <v>0</v>
      </c>
      <c r="BT440" s="103" t="e">
        <f>MATCH(SMALL(BS:BS,COUNTIF(BS:BS,0)+ROWS(BS$2:BS440)),BS:BS,0)</f>
        <v>#NUM!</v>
      </c>
      <c r="BU440" s="104" t="e">
        <f ca="1">OFFSET($BN$1,MATCH(INDEX(BP:BP,SMALL(OFFSET(BQ$2,0,0,COUNTIF(BP:BP,"&gt;0"),1),ROWS(BP$2:BP440)),1),BP$2:BP$502,0),1,1,1)</f>
        <v>#NUM!</v>
      </c>
      <c r="BV440" s="104" t="e">
        <f ca="1">OFFSET($BQ$1,MATCH(INDEX(BS:BS,SMALL(OFFSET(BT$2,0,0,COUNTIF(BS:BS,"&gt;0"),1),ROWS(BS$2:BS440)),1),BS$2:BS$502,0),1,1,1)</f>
        <v>#NUM!</v>
      </c>
      <c r="BW440" s="103" t="e">
        <f ca="1">OFFSET(BN$1,MATCH(INDEX(BS:BS,SMALL(OFFSET(BT$2,0,0,COUNTIF(BS:BS,"&gt;0"),1),ROWS(BS$2:BS440)),1),BS$2:BS$502,0),0,1,1)</f>
        <v>#NUM!</v>
      </c>
      <c r="CA440" s="91" t="str">
        <f t="shared" si="235"/>
        <v/>
      </c>
      <c r="CB440" s="99">
        <f t="shared" si="236"/>
        <v>0</v>
      </c>
      <c r="CC440" s="103">
        <f t="array" ref="CC440">CB440+(ROWS(CB$2:CB440)/1000*(CB440&lt;&gt;0))</f>
        <v>0</v>
      </c>
      <c r="CD440" s="103" t="e">
        <f t="array" ref="CD440">MATCH(SMALL(CC:CC,COUNTIF(CC:CC,0)+ROWS(CC$2:CC440)),CC:CC,0)</f>
        <v>#NUM!</v>
      </c>
      <c r="CE440" s="99">
        <f t="shared" si="237"/>
        <v>0</v>
      </c>
      <c r="CF440" s="103">
        <f t="array" ref="CF440">CE440+(ROWS(CE$2:CE440)/1000*(CE440&lt;&gt;0))</f>
        <v>0</v>
      </c>
      <c r="CG440" s="103" t="e">
        <f>MATCH(SMALL(CF:CF,COUNTIF(CF:CF,0)+ROWS(CF$2:CF440)),CF:CF,0)</f>
        <v>#NUM!</v>
      </c>
      <c r="CH440" s="104" t="e">
        <f ca="1">OFFSET($CA$1,MATCH(INDEX(CC:CC,SMALL(OFFSET(CD$2,0,0,COUNTIF(CC:CC,"&gt;0"),1),ROWS(CC$2:CC440)),1),CC$2:CC$502,0),1,1,1)</f>
        <v>#NUM!</v>
      </c>
      <c r="CI440" s="104" t="e">
        <f t="array" aca="1" ref="CI440" ca="1">OFFSET($CD$1,MATCH(INDEX(CF:CF,SMALL(OFFSET(CG$2,0,0,COUNTIF(CF:CF,"&gt;0"),1),ROWS(CF$2:CF440)),1),CF$2:CF$502,0),1,1,1)</f>
        <v>#NUM!</v>
      </c>
      <c r="CJ440" s="103" t="e">
        <f ca="1">OFFSET(CA$1,MATCH(INDEX(CF:CF,SMALL(OFFSET(CG$2,0,0,COUNTIF(CF:CF,"&gt;0"),1),ROWS(CF$2:CF440)),1),CF$2:CF$502,0),0,1,1)</f>
        <v>#NUM!</v>
      </c>
      <c r="CN440" s="91" t="str">
        <f t="shared" si="238"/>
        <v/>
      </c>
      <c r="CO440" s="99">
        <f t="shared" si="239"/>
        <v>0</v>
      </c>
      <c r="CP440" s="103">
        <f t="array" ref="CP440">CO440+(ROWS(CO$2:CO440)/1000*(CO440&lt;&gt;0))</f>
        <v>0</v>
      </c>
      <c r="CQ440" s="103" t="e">
        <f t="array" ref="CQ440">MATCH(SMALL(CP:CP,COUNTIF(CP:CP,0)+ROWS(CP$2:CP440)),CP:CP,0)</f>
        <v>#NUM!</v>
      </c>
      <c r="CR440" s="99">
        <f t="shared" si="240"/>
        <v>0</v>
      </c>
      <c r="CS440" s="103">
        <f t="array" ref="CS440">CR440+(ROWS(CR$2:CR440)/1000*(CR440&lt;&gt;0))</f>
        <v>0</v>
      </c>
      <c r="CT440" s="103" t="e">
        <f>MATCH(SMALL(CS:CS,COUNTIF(CS:CS,0)+ROWS(CS$2:CS440)),CS:CS,0)</f>
        <v>#NUM!</v>
      </c>
      <c r="CU440" s="104" t="e">
        <f t="array" aca="1" ref="CU440" ca="1">OFFSET($CN$1,MATCH(INDEX(CP:CP,SMALL(OFFSET(CQ$2,0,0,COUNTIF(CP:CP,"&gt;0"),1),ROWS(CP$2:CP440)),1),CP$2:CP$502,0),1,1,1)</f>
        <v>#NUM!</v>
      </c>
      <c r="CV440" s="104" t="e">
        <f t="array" aca="1" ref="CV440" ca="1">OFFSET($CQ$1,MATCH(INDEX(CS:CS,SMALL(OFFSET(CT$2,0,0,COUNTIF(CS:CS,"&gt;0"),1),ROWS(CS$2:CS440)),1),CS$2:CS$502,0),1,1,1)</f>
        <v>#NUM!</v>
      </c>
      <c r="CW440" s="103" t="e">
        <f ca="1">OFFSET(CN$1,MATCH(INDEX(CS:CS,SMALL(OFFSET(CT$2,0,0,COUNTIF(CS:CS,"&gt;0"),1),ROWS(CS$2:CS440)),1),CS$2:CS$502,0),0,1,1)</f>
        <v>#NUM!</v>
      </c>
      <c r="DA440" s="91" t="str">
        <f t="shared" si="241"/>
        <v/>
      </c>
      <c r="DB440" s="99">
        <f t="shared" si="242"/>
        <v>0</v>
      </c>
      <c r="DC440" s="103">
        <f t="array" ref="DC440">DB440+(ROWS(DB$2:DB440)/1000*(DB440&lt;&gt;0))</f>
        <v>0</v>
      </c>
      <c r="DD440" s="103" t="e">
        <f t="array" ref="DD440">MATCH(SMALL(DC:DC,COUNTIF(DC:DC,0)+ROWS(DC$2:DC440)),DC:DC,0)</f>
        <v>#NUM!</v>
      </c>
      <c r="DE440" s="99">
        <f t="shared" si="243"/>
        <v>0</v>
      </c>
      <c r="DF440" s="103">
        <f t="array" ref="DF440">DE440+(ROWS(DE$2:DE440)/1000*(DE440&lt;&gt;0))</f>
        <v>0</v>
      </c>
      <c r="DG440" s="103" t="e">
        <f>MATCH(SMALL(DF:DF,COUNTIF(DF:DF,0)+ROWS(DF$2:DF440)),DF:DF,0)</f>
        <v>#NUM!</v>
      </c>
      <c r="DH440" s="104" t="e">
        <f t="array" aca="1" ref="DH440" ca="1">OFFSET($DA$1,MATCH(INDEX(DC:DC,SMALL(OFFSET(DD$2,0,0,COUNTIF(DC:DC,"&gt;0"),1),ROWS(DC$2:DC440)),1),DC$2:DC$502,0),1,1,1)</f>
        <v>#NUM!</v>
      </c>
      <c r="DI440" s="104" t="e">
        <f t="array" aca="1" ref="DI440" ca="1">OFFSET($DD$1,MATCH(INDEX(DF:DF,SMALL(OFFSET(DG$2,0,0,COUNTIF(DF:DF,"&gt;0"),1),ROWS(DF$2:DF440)),1),DF$2:DF$502,0),1,1,1)</f>
        <v>#NUM!</v>
      </c>
      <c r="DJ440" s="103" t="e">
        <f ca="1">OFFSET(DA$1,MATCH(INDEX(DF:DF,SMALL(OFFSET(DG$2,0,0,COUNTIF(DF:DF,"&gt;0"),1),ROWS(DF$2:DF440)),1),DF$2:DF$502,0),0,1,1)</f>
        <v>#NUM!</v>
      </c>
      <c r="DN440" s="91" t="str">
        <f t="shared" si="246"/>
        <v/>
      </c>
      <c r="DO440" s="99">
        <f t="shared" si="247"/>
        <v>0</v>
      </c>
      <c r="DP440" s="103">
        <f t="array" ref="DP440">DO440+(ROWS(DO$2:DO440)/1000*(DO440&lt;&gt;0))</f>
        <v>0</v>
      </c>
      <c r="DQ440" s="103" t="e">
        <f t="array" ref="DQ440">MATCH(SMALL(DP:DP,COUNTIF(DP:DP,0)+ROWS(DP$2:DP440)),DP:DP,0)</f>
        <v>#NUM!</v>
      </c>
      <c r="DR440" s="99">
        <f t="shared" si="248"/>
        <v>0</v>
      </c>
      <c r="DS440" s="103">
        <f t="array" ref="DS440">DR440+(ROWS(DR$2:DR440)/1000*(DR440&lt;&gt;0))</f>
        <v>0</v>
      </c>
      <c r="DT440" s="103" t="e">
        <f>MATCH(SMALL(DS:DS,COUNTIF(DS:DS,0)+ROWS(DS$2:DS440)),DS:DS,0)</f>
        <v>#NUM!</v>
      </c>
      <c r="DU440" s="104" t="e">
        <f t="array" aca="1" ref="DU440" ca="1">OFFSET($DN$1,MATCH(INDEX(DP:DP,SMALL(OFFSET(DQ$2,0,0,COUNTIF(DP:DP,"&gt;0"),1),ROWS(DP$2:DP440)),1),DP$2:DP$503,0),1,1,1)</f>
        <v>#NUM!</v>
      </c>
      <c r="DV440" s="104" t="e">
        <f t="array" aca="1" ref="DV440" ca="1">OFFSET($DQ$1,MATCH(INDEX(DS:DS,SMALL(OFFSET(DT$2,0,0,COUNTIF(DS:DS,"&gt;0"),1),ROWS(DS$2:DS440)),1),DS$2:DS$503,0),1,1,1)</f>
        <v>#REF!</v>
      </c>
      <c r="DW440" s="103" t="e">
        <f t="array" aca="1" ref="DW440" ca="1">OFFSET(DN$1,MATCH(INDEX(DP:DP,SMALL(OFFSET(DQ$2,0,0,COUNTIF(DP:DP,"&gt;0"),1),ROWS(DP$2:DP440)),1),DP$2:DP$503,0),0,1,1)</f>
        <v>#NUM!</v>
      </c>
      <c r="EA440" s="91" t="str">
        <f t="shared" si="216"/>
        <v/>
      </c>
      <c r="EB440" s="99">
        <f t="shared" si="217"/>
        <v>0</v>
      </c>
      <c r="EC440" s="103">
        <f t="array" ref="EC440">EB440+(ROWS(EB$2:EB440)/1000*(EB440&lt;&gt;0))</f>
        <v>0</v>
      </c>
      <c r="ED440" s="103" t="e">
        <f t="array" ref="ED440">MATCH(SMALL(EC:EC,COUNTIF(EC:EC,0)+ROWS(EC$2:EC440)),EC:EC,0)</f>
        <v>#NUM!</v>
      </c>
      <c r="EE440" s="99">
        <f t="shared" si="249"/>
        <v>0</v>
      </c>
      <c r="EF440" s="103">
        <f t="array" ref="EF440">EE440+(ROWS(EE$2:EE440)/1000*(EE440&lt;&gt;0))</f>
        <v>0</v>
      </c>
      <c r="EG440" s="103" t="e">
        <f>MATCH(SMALL(EF:EF,COUNTIF(EF:EF,0)+ROWS(EF$2:EF440)),EF:EF,0)</f>
        <v>#NUM!</v>
      </c>
      <c r="EH440" s="104" t="e">
        <f t="array" aca="1" ref="EH440" ca="1">OFFSET($EA$1,MATCH(INDEX(EC:EC,SMALL(OFFSET(ED$2,0,0,COUNTIF(EC:EC,"&gt;0"),1),ROWS(EC$2:EC440)),1),EC$2:EC$501,0),1,1,1)</f>
        <v>#NUM!</v>
      </c>
      <c r="EI440" s="104" t="e">
        <f t="array" aca="1" ref="EI440" ca="1">OFFSET($ED$1,MATCH(INDEX(EF:EF,SMALL(OFFSET(EG$2,0,0,COUNTIF(EF:EF,"&gt;0"),1),ROWS(EF$2:EF440)),1),EF$2:EF$501,0),1,1,1)</f>
        <v>#REF!</v>
      </c>
      <c r="EJ440" s="103" t="e">
        <f t="array" aca="1" ref="EJ440" ca="1">OFFSET(EA$1,MATCH(INDEX(EC:EC,SMALL(OFFSET(ED$2,0,0,COUNTIF(EC:EC,"&gt;0"),1),ROWS(EC$2:EC440)),1),EC$2:EC$501,0),0,1,1)</f>
        <v>#NUM!</v>
      </c>
      <c r="EN440" s="91" t="str">
        <f t="shared" si="218"/>
        <v/>
      </c>
      <c r="EO440" s="99">
        <f t="shared" si="219"/>
        <v>0</v>
      </c>
      <c r="EP440" s="103">
        <f t="array" ref="EP440">EO440+(ROWS(EO$2:EO440)/1000*(EO440&lt;&gt;0))</f>
        <v>0</v>
      </c>
      <c r="EQ440" s="103" t="e">
        <f t="array" ref="EQ440">MATCH(SMALL(EP:EP,COUNTIF(EP:EP,0)+ROWS(EP$2:EP440)),EP:EP,0)</f>
        <v>#NUM!</v>
      </c>
      <c r="ER440" s="99">
        <f t="shared" si="250"/>
        <v>0</v>
      </c>
      <c r="ES440" s="103">
        <f t="array" ref="ES440">ER440+(ROWS(ER$2:ER440)/1000*(ER440&lt;&gt;0))</f>
        <v>0</v>
      </c>
      <c r="ET440" s="103" t="e">
        <f>MATCH(SMALL(ES:ES,COUNTIF(ES:ES,0)+ROWS(ES$2:ES440)),ES:ES,0)</f>
        <v>#NUM!</v>
      </c>
      <c r="EU440" s="104" t="e">
        <f t="array" aca="1" ref="EU440" ca="1">OFFSET($EN$1,MATCH(INDEX(EP:EP,SMALL(OFFSET(EQ$2,0,0,COUNTIF(EP:EP,"&gt;0"),1),ROWS(EP$2:EP440)),1),EP$2:EP$501,0),1,1,1)</f>
        <v>#NUM!</v>
      </c>
      <c r="EV440" s="104" t="e">
        <f t="array" aca="1" ref="EV440" ca="1">OFFSET($EN$1,MATCH(INDEX(ES:ES,SMALL(OFFSET(ET$2,0,0,COUNTIF(ES:ES,"&gt;0"),1),ROWS(ES$2:ES440)),1),ES$2:ES$501,0),1,1,1)</f>
        <v>#REF!</v>
      </c>
      <c r="EW440" s="103" t="e">
        <f t="array" aca="1" ref="EW440" ca="1">OFFSET(EN$1,MATCH(INDEX(EP:EP,SMALL(OFFSET(EQ$2,0,0,COUNTIF(EP:EP,"&gt;0"),1),ROWS(EP$2:EP440)),1),EP$2:EP$501,0),0,1,1)</f>
        <v>#NUM!</v>
      </c>
      <c r="EX440" s="91"/>
      <c r="EY440" s="91"/>
      <c r="EZ440" s="91"/>
      <c r="FA440" s="103" t="str">
        <f t="shared" si="244"/>
        <v/>
      </c>
      <c r="FB440" s="103">
        <f t="shared" si="245"/>
        <v>0</v>
      </c>
      <c r="FC440" s="103">
        <f>FB440+(ROWS(FB$2:FB440)/1000*(FB440&lt;&gt;0))</f>
        <v>0</v>
      </c>
      <c r="FD440" s="103" t="e">
        <f>MATCH(SMALL(FC:FC,COUNTIF(FC:FC,0)+ROWS(FC$2:FC440)),FC:FC,0)</f>
        <v>#NUM!</v>
      </c>
      <c r="FE440" s="99">
        <f t="shared" si="251"/>
        <v>0</v>
      </c>
      <c r="FF440" s="103">
        <f>FE440+(ROWS(FE$2:FE440)/1000*(FE440&lt;&gt;0))</f>
        <v>0</v>
      </c>
      <c r="FG440" s="103" t="e">
        <f>MATCH(SMALL(FF:FF,COUNTIF(FF:FF,0)+ROWS(FF$2:FF440)),FF:FF,0)</f>
        <v>#NUM!</v>
      </c>
      <c r="FH440" s="104" t="e">
        <f ca="1">OFFSET($FA$1,MATCH(INDEX(FC:FC,SMALL(OFFSET(FD$2,0,0,COUNTIF(FC:FC,"&gt;0"),1),ROWS(FC$2:FC440)),1),FC$2:FC$502,0),1,1,1)</f>
        <v>#NUM!</v>
      </c>
      <c r="FI440" s="98" t="e">
        <f ca="1">OFFSET($FA$1,MATCH(INDEX(FF:FF,SMALL(OFFSET(FG$2,0,0,COUNTIF(FF:FF,"&gt;0"),1),ROWS(FF$2:FF440)),1),FF$2:FF$502,0),1,1,1)</f>
        <v>#REF!</v>
      </c>
      <c r="FJ440" s="103" t="e">
        <f ca="1">OFFSET(FA$1,MATCH(INDEX(FC:FC,SMALL(OFFSET(FD$2,0,0,COUNTIF(FC:FC,"&gt;0"),1),ROWS(FC$2:FC440)),1),FC$2:FC$502,0),0,1,1)</f>
        <v>#NUM!</v>
      </c>
    </row>
    <row r="441" spans="3:166">
      <c r="C441" s="91">
        <v>440</v>
      </c>
      <c r="D441" s="99">
        <f>IF(OR(Layout!L454 = "P"), Layout!V454, 0)</f>
        <v>0</v>
      </c>
      <c r="E441" s="99">
        <f t="array" ref="E441">IF(OR(Layout!L454 = "P", Layout!L454 = "A"), Layout!W454, 0)</f>
        <v>0</v>
      </c>
      <c r="F441" s="99">
        <f>IF(OR(Layout!L454 = "P", Layout!L454 = "A"), Layout!I454, 0)</f>
        <v>0</v>
      </c>
      <c r="G441" s="91" t="str">
        <f t="array" ref="G441">IF(OR(Layout!L454 = "P", Layout!L454 = "A"), Layout!G454, "")</f>
        <v/>
      </c>
      <c r="H441" s="91" t="str">
        <f>IF(Layout!G454 &gt; 0, Layout!G454, "")</f>
        <v/>
      </c>
      <c r="I441" s="102">
        <f>IF(Layout!Y454 &gt; 0, Layout!Y454, 0)</f>
        <v>0</v>
      </c>
      <c r="J441" s="92">
        <f t="array" ref="J441">IF(Layout!AA454 &gt; 0, Layout!AA454, 0)</f>
        <v>0</v>
      </c>
      <c r="K441" s="92">
        <f>IF(Layout!K454 &gt; 0, Layout!K454, 0)</f>
        <v>0</v>
      </c>
      <c r="L441" s="98"/>
      <c r="N441" s="91" t="str">
        <f t="shared" si="220"/>
        <v/>
      </c>
      <c r="O441" s="99">
        <f t="shared" si="221"/>
        <v>0</v>
      </c>
      <c r="P441" s="103">
        <f t="array" ref="P441">O441+(ROWS(O$2:O441)/1000*(O441&lt;&gt;0))</f>
        <v>0</v>
      </c>
      <c r="Q441" s="103" t="e">
        <f t="array" ref="Q441">MATCH(SMALL(P:P,COUNTIF(P:P,0)+ROWS(P$2:P441)),P:P,0)</f>
        <v>#NUM!</v>
      </c>
      <c r="R441" s="99">
        <f t="shared" si="222"/>
        <v>0</v>
      </c>
      <c r="S441" s="103">
        <f t="array" ref="S441">R441+(ROWS(R$2:R441)/1000*(R441&lt;&gt;0))</f>
        <v>0</v>
      </c>
      <c r="T441" s="103" t="e">
        <f>MATCH(SMALL(S:S,COUNTIF(S:S,0)+ROWS(S$2:S441)),S:S,0)</f>
        <v>#NUM!</v>
      </c>
      <c r="U441" s="104" t="e">
        <f t="array" aca="1" ref="U441" ca="1">OFFSET($N$1,MATCH(INDEX(P:P,SMALL(OFFSET(Q$2,0,0,COUNTIF(P:P,"&gt;0"),1),ROWS(P$2:P441)),1),P$2:P$502,0),1,1,1)</f>
        <v>#NUM!</v>
      </c>
      <c r="V441" s="104" t="e">
        <f t="array" aca="1" ref="V441" ca="1">OFFSET($Q$1,MATCH(INDEX(S:S,SMALL(OFFSET(T$2,0,0,COUNTIF(S:S,"&gt;0"),1),ROWS(S$2:S441)),1),S$2:S$502,0),1,1,1)</f>
        <v>#NUM!</v>
      </c>
      <c r="W441" s="103" t="e">
        <f ca="1">OFFSET(N$1,MATCH(INDEX(S:S,SMALL(OFFSET(T$2,0,0,COUNTIF(S:S,"&gt;0"),1),ROWS(S$2:S441)),1),S$2:S$502,0),0,1,1)</f>
        <v>#NUM!</v>
      </c>
      <c r="AA441" s="91" t="str">
        <f t="shared" si="223"/>
        <v/>
      </c>
      <c r="AB441" s="99">
        <f t="shared" si="224"/>
        <v>0</v>
      </c>
      <c r="AC441" s="103">
        <f t="array" ref="AC441">AB441+(ROWS(AB$2:AB441)/1000*(AB441&lt;&gt;0))</f>
        <v>0</v>
      </c>
      <c r="AD441" s="103" t="e">
        <f t="array" ref="AD441">MATCH(SMALL(AC:AC,COUNTIF(AC:AC,0)+ROWS(AC$2:AC441)),AC:AC,0)</f>
        <v>#NUM!</v>
      </c>
      <c r="AE441" s="99">
        <f t="shared" si="225"/>
        <v>0</v>
      </c>
      <c r="AF441" s="103">
        <f t="array" ref="AF441">AE441+(ROWS(AE$2:AE441)/1000*(AE441&lt;&gt;0))</f>
        <v>0</v>
      </c>
      <c r="AG441" s="103" t="e">
        <f>MATCH(SMALL(AF:AF,COUNTIF(AF:AF,0)+ROWS(AF$2:AF441)),AF:AF,0)</f>
        <v>#NUM!</v>
      </c>
      <c r="AH441" s="104" t="e">
        <f ca="1">OFFSET($AA$1,MATCH(INDEX(AC:AC,SMALL(OFFSET(AD$2,0,0,COUNTIF(AC:AC,"&gt;0"),1),ROWS(AC$2:AC441)),1),AC$2:AC$502,0),1,1,1)</f>
        <v>#NUM!</v>
      </c>
      <c r="AI441" s="104" t="e">
        <f ca="1">OFFSET($AD$1,MATCH(INDEX(AF:AF,SMALL(OFFSET(AG$2,0,0,COUNTIF(AF:AF,"&gt;0"),1),ROWS(AF$2:AF441)),1),AF$2:AF$502,0),1,1,1)</f>
        <v>#NUM!</v>
      </c>
      <c r="AJ441" s="103" t="e">
        <f ca="1">OFFSET(AA$1,MATCH(INDEX(AF:AF,SMALL(OFFSET(AG$2,0,0,COUNTIF(AF:AF,"&gt;0"),1),ROWS(AF$2:AF441)),1),AF$2:AF$502,0),0,1,1)</f>
        <v>#NUM!</v>
      </c>
      <c r="AN441" s="91" t="str">
        <f t="shared" si="226"/>
        <v/>
      </c>
      <c r="AO441" s="99">
        <f t="shared" si="227"/>
        <v>0</v>
      </c>
      <c r="AP441" s="103">
        <f t="array" ref="AP441">AO441+(ROWS(AO$2:AO441)/1000*(AO441&lt;&gt;0))</f>
        <v>0</v>
      </c>
      <c r="AQ441" s="103" t="e">
        <f t="array" ref="AQ441">MATCH(SMALL(AP:AP,COUNTIF(AP:AP,0)+ROWS(AP$2:AP441)),AP:AP,0)</f>
        <v>#NUM!</v>
      </c>
      <c r="AR441" s="99">
        <f t="shared" si="228"/>
        <v>0</v>
      </c>
      <c r="AS441" s="103">
        <f t="array" ref="AS441">AR441+(ROWS(AR$2:AR441)/1000*(AR441&lt;&gt;0))</f>
        <v>0</v>
      </c>
      <c r="AT441" s="103" t="e">
        <f>MATCH(SMALL(AS:AS,COUNTIF(AS:AS,0)+ROWS(AS$2:AS441)),AS:AS,0)</f>
        <v>#NUM!</v>
      </c>
      <c r="AU441" s="104" t="e">
        <f ca="1">OFFSET($AN$1,MATCH(INDEX(AP:AP,SMALL(OFFSET(AQ$2,0,0,COUNTIF(AP:AP,"&gt;0"),1),ROWS(AP$2:AP441)),1),AP$2:AP$502,0),1,1,1)</f>
        <v>#NUM!</v>
      </c>
      <c r="AV441" s="104" t="e">
        <f ca="1">OFFSET($AQ$1,MATCH(INDEX(AS:AS,SMALL(OFFSET(AT$2,0,0,COUNTIF(AS:AS,"&gt;0"),1),ROWS(AS$2:AS441)),1),AS$2:AS$502,0),1,1,1)</f>
        <v>#NUM!</v>
      </c>
      <c r="AW441" s="103" t="e">
        <f ca="1">OFFSET(AN$1,MATCH(INDEX(AS:AS,SMALL(OFFSET(AT$2,0,0,COUNTIF(AS:AS,"&gt;0"),1),ROWS(AS$2:AS441)),1),AS$2:AS$502,0),0,1,1)</f>
        <v>#NUM!</v>
      </c>
      <c r="BA441" s="91" t="str">
        <f t="shared" si="229"/>
        <v/>
      </c>
      <c r="BB441" s="99">
        <f t="shared" si="230"/>
        <v>0</v>
      </c>
      <c r="BC441" s="103">
        <f t="array" ref="BC441">BB441+(ROWS(BB$2:BB441)/1000*(BB441&lt;&gt;0))</f>
        <v>0</v>
      </c>
      <c r="BD441" s="103" t="e">
        <f t="array" ref="BD441">MATCH(SMALL(BC:BC,COUNTIF(BC:BC,0)+ROWS(BC$2:BC441)),BC:BC,0)</f>
        <v>#NUM!</v>
      </c>
      <c r="BE441" s="99">
        <f t="shared" si="231"/>
        <v>0</v>
      </c>
      <c r="BF441" s="103">
        <f t="array" ref="BF441">BE441+(ROWS(BE$2:BE441)/1000*(BE441&lt;&gt;0))</f>
        <v>0</v>
      </c>
      <c r="BG441" s="103" t="e">
        <f>MATCH(SMALL(BF:BF,COUNTIF(BF:BF,0)+ROWS(BF$2:BF441)),BF:BF,0)</f>
        <v>#NUM!</v>
      </c>
      <c r="BH441" s="104" t="e">
        <f ca="1">OFFSET($BA$1,MATCH(INDEX(BC:BC,SMALL(OFFSET(BD$2,0,0,COUNTIF(BC:BC,"&gt;0"),1),ROWS(BC$2:BC441)),1),BC$2:BC$502,0),1,1,1)</f>
        <v>#NUM!</v>
      </c>
      <c r="BI441" s="104" t="e">
        <f ca="1">OFFSET($BD$1,MATCH(INDEX(BF:BF,SMALL(OFFSET(BG$2,0,0,COUNTIF(BF:BF,"&gt;0"),1),ROWS(BF$2:BF441)),1),BF$2:BF$502,0),1,1,1)</f>
        <v>#NUM!</v>
      </c>
      <c r="BJ441" s="103" t="e">
        <f ca="1">OFFSET(BA$1,MATCH(INDEX(BF:BF,SMALL(OFFSET(BG$2,0,0,COUNTIF(BF:BF,"&gt;0"),1),ROWS(BF$2:BF441)),1),BF$2:BF$502,0),0,1,1)</f>
        <v>#NUM!</v>
      </c>
      <c r="BN441" s="91" t="str">
        <f t="shared" si="232"/>
        <v/>
      </c>
      <c r="BO441" s="99">
        <f t="shared" si="233"/>
        <v>0</v>
      </c>
      <c r="BP441" s="103">
        <f t="array" ref="BP441">BO441+(ROWS(BO$2:BO441)/1000*(BO441&lt;&gt;0))</f>
        <v>0</v>
      </c>
      <c r="BQ441" s="103" t="e">
        <f t="array" ref="BQ441">MATCH(SMALL(BP:BP,COUNTIF(BP:BP,0)+ROWS(BP$2:BP441)),BP:BP,0)</f>
        <v>#NUM!</v>
      </c>
      <c r="BR441" s="99">
        <f t="shared" si="234"/>
        <v>0</v>
      </c>
      <c r="BS441" s="103">
        <f t="array" ref="BS441">BR441+(ROWS(BR$2:BR441)/1000*(BR441&lt;&gt;0))</f>
        <v>0</v>
      </c>
      <c r="BT441" s="103" t="e">
        <f>MATCH(SMALL(BS:BS,COUNTIF(BS:BS,0)+ROWS(BS$2:BS441)),BS:BS,0)</f>
        <v>#NUM!</v>
      </c>
      <c r="BU441" s="104" t="e">
        <f ca="1">OFFSET($BN$1,MATCH(INDEX(BP:BP,SMALL(OFFSET(BQ$2,0,0,COUNTIF(BP:BP,"&gt;0"),1),ROWS(BP$2:BP441)),1),BP$2:BP$502,0),1,1,1)</f>
        <v>#NUM!</v>
      </c>
      <c r="BV441" s="104" t="e">
        <f ca="1">OFFSET($BQ$1,MATCH(INDEX(BS:BS,SMALL(OFFSET(BT$2,0,0,COUNTIF(BS:BS,"&gt;0"),1),ROWS(BS$2:BS441)),1),BS$2:BS$502,0),1,1,1)</f>
        <v>#NUM!</v>
      </c>
      <c r="BW441" s="103" t="e">
        <f ca="1">OFFSET(BN$1,MATCH(INDEX(BS:BS,SMALL(OFFSET(BT$2,0,0,COUNTIF(BS:BS,"&gt;0"),1),ROWS(BS$2:BS441)),1),BS$2:BS$502,0),0,1,1)</f>
        <v>#NUM!</v>
      </c>
      <c r="CA441" s="91" t="str">
        <f t="shared" si="235"/>
        <v/>
      </c>
      <c r="CB441" s="99">
        <f t="shared" si="236"/>
        <v>0</v>
      </c>
      <c r="CC441" s="103">
        <f t="array" ref="CC441">CB441+(ROWS(CB$2:CB441)/1000*(CB441&lt;&gt;0))</f>
        <v>0</v>
      </c>
      <c r="CD441" s="103" t="e">
        <f t="array" ref="CD441">MATCH(SMALL(CC:CC,COUNTIF(CC:CC,0)+ROWS(CC$2:CC441)),CC:CC,0)</f>
        <v>#NUM!</v>
      </c>
      <c r="CE441" s="99">
        <f t="shared" si="237"/>
        <v>0</v>
      </c>
      <c r="CF441" s="103">
        <f t="array" ref="CF441">CE441+(ROWS(CE$2:CE441)/1000*(CE441&lt;&gt;0))</f>
        <v>0</v>
      </c>
      <c r="CG441" s="103" t="e">
        <f>MATCH(SMALL(CF:CF,COUNTIF(CF:CF,0)+ROWS(CF$2:CF441)),CF:CF,0)</f>
        <v>#NUM!</v>
      </c>
      <c r="CH441" s="104" t="e">
        <f ca="1">OFFSET($CA$1,MATCH(INDEX(CC:CC,SMALL(OFFSET(CD$2,0,0,COUNTIF(CC:CC,"&gt;0"),1),ROWS(CC$2:CC441)),1),CC$2:CC$502,0),1,1,1)</f>
        <v>#NUM!</v>
      </c>
      <c r="CI441" s="104" t="e">
        <f t="array" aca="1" ref="CI441" ca="1">OFFSET($CD$1,MATCH(INDEX(CF:CF,SMALL(OFFSET(CG$2,0,0,COUNTIF(CF:CF,"&gt;0"),1),ROWS(CF$2:CF441)),1),CF$2:CF$502,0),1,1,1)</f>
        <v>#NUM!</v>
      </c>
      <c r="CJ441" s="103" t="e">
        <f ca="1">OFFSET(CA$1,MATCH(INDEX(CF:CF,SMALL(OFFSET(CG$2,0,0,COUNTIF(CF:CF,"&gt;0"),1),ROWS(CF$2:CF441)),1),CF$2:CF$502,0),0,1,1)</f>
        <v>#NUM!</v>
      </c>
      <c r="CN441" s="91" t="str">
        <f t="shared" si="238"/>
        <v/>
      </c>
      <c r="CO441" s="99">
        <f t="shared" si="239"/>
        <v>0</v>
      </c>
      <c r="CP441" s="103">
        <f t="array" ref="CP441">CO441+(ROWS(CO$2:CO441)/1000*(CO441&lt;&gt;0))</f>
        <v>0</v>
      </c>
      <c r="CQ441" s="103" t="e">
        <f t="array" ref="CQ441">MATCH(SMALL(CP:CP,COUNTIF(CP:CP,0)+ROWS(CP$2:CP441)),CP:CP,0)</f>
        <v>#NUM!</v>
      </c>
      <c r="CR441" s="99">
        <f t="shared" si="240"/>
        <v>0</v>
      </c>
      <c r="CS441" s="103">
        <f t="array" ref="CS441">CR441+(ROWS(CR$2:CR441)/1000*(CR441&lt;&gt;0))</f>
        <v>0</v>
      </c>
      <c r="CT441" s="103" t="e">
        <f>MATCH(SMALL(CS:CS,COUNTIF(CS:CS,0)+ROWS(CS$2:CS441)),CS:CS,0)</f>
        <v>#NUM!</v>
      </c>
      <c r="CU441" s="104" t="e">
        <f t="array" aca="1" ref="CU441" ca="1">OFFSET($CN$1,MATCH(INDEX(CP:CP,SMALL(OFFSET(CQ$2,0,0,COUNTIF(CP:CP,"&gt;0"),1),ROWS(CP$2:CP441)),1),CP$2:CP$502,0),1,1,1)</f>
        <v>#NUM!</v>
      </c>
      <c r="CV441" s="104" t="e">
        <f t="array" aca="1" ref="CV441" ca="1">OFFSET($CQ$1,MATCH(INDEX(CS:CS,SMALL(OFFSET(CT$2,0,0,COUNTIF(CS:CS,"&gt;0"),1),ROWS(CS$2:CS441)),1),CS$2:CS$502,0),1,1,1)</f>
        <v>#NUM!</v>
      </c>
      <c r="CW441" s="103" t="e">
        <f ca="1">OFFSET(CN$1,MATCH(INDEX(CS:CS,SMALL(OFFSET(CT$2,0,0,COUNTIF(CS:CS,"&gt;0"),1),ROWS(CS$2:CS441)),1),CS$2:CS$502,0),0,1,1)</f>
        <v>#NUM!</v>
      </c>
      <c r="DA441" s="91" t="str">
        <f t="shared" si="241"/>
        <v/>
      </c>
      <c r="DB441" s="99">
        <f t="shared" si="242"/>
        <v>0</v>
      </c>
      <c r="DC441" s="103">
        <f t="array" ref="DC441">DB441+(ROWS(DB$2:DB441)/1000*(DB441&lt;&gt;0))</f>
        <v>0</v>
      </c>
      <c r="DD441" s="103" t="e">
        <f t="array" ref="DD441">MATCH(SMALL(DC:DC,COUNTIF(DC:DC,0)+ROWS(DC$2:DC441)),DC:DC,0)</f>
        <v>#NUM!</v>
      </c>
      <c r="DE441" s="99">
        <f t="shared" si="243"/>
        <v>0</v>
      </c>
      <c r="DF441" s="103">
        <f t="array" ref="DF441">DE441+(ROWS(DE$2:DE441)/1000*(DE441&lt;&gt;0))</f>
        <v>0</v>
      </c>
      <c r="DG441" s="103" t="e">
        <f>MATCH(SMALL(DF:DF,COUNTIF(DF:DF,0)+ROWS(DF$2:DF441)),DF:DF,0)</f>
        <v>#NUM!</v>
      </c>
      <c r="DH441" s="104" t="e">
        <f t="array" aca="1" ref="DH441" ca="1">OFFSET($DA$1,MATCH(INDEX(DC:DC,SMALL(OFFSET(DD$2,0,0,COUNTIF(DC:DC,"&gt;0"),1),ROWS(DC$2:DC441)),1),DC$2:DC$502,0),1,1,1)</f>
        <v>#NUM!</v>
      </c>
      <c r="DI441" s="104" t="e">
        <f t="array" aca="1" ref="DI441" ca="1">OFFSET($DD$1,MATCH(INDEX(DF:DF,SMALL(OFFSET(DG$2,0,0,COUNTIF(DF:DF,"&gt;0"),1),ROWS(DF$2:DF441)),1),DF$2:DF$502,0),1,1,1)</f>
        <v>#NUM!</v>
      </c>
      <c r="DJ441" s="103" t="e">
        <f ca="1">OFFSET(DA$1,MATCH(INDEX(DF:DF,SMALL(OFFSET(DG$2,0,0,COUNTIF(DF:DF,"&gt;0"),1),ROWS(DF$2:DF441)),1),DF$2:DF$502,0),0,1,1)</f>
        <v>#NUM!</v>
      </c>
      <c r="DN441" s="91" t="str">
        <f t="shared" si="246"/>
        <v/>
      </c>
      <c r="DO441" s="99">
        <f t="shared" si="247"/>
        <v>0</v>
      </c>
      <c r="DP441" s="103">
        <f t="array" ref="DP441">DO441+(ROWS(DO$2:DO441)/1000*(DO441&lt;&gt;0))</f>
        <v>0</v>
      </c>
      <c r="DQ441" s="103" t="e">
        <f t="array" ref="DQ441">MATCH(SMALL(DP:DP,COUNTIF(DP:DP,0)+ROWS(DP$2:DP441)),DP:DP,0)</f>
        <v>#NUM!</v>
      </c>
      <c r="DR441" s="99">
        <f t="shared" si="248"/>
        <v>0</v>
      </c>
      <c r="DS441" s="103">
        <f t="array" ref="DS441">DR441+(ROWS(DR$2:DR441)/1000*(DR441&lt;&gt;0))</f>
        <v>0</v>
      </c>
      <c r="DT441" s="103" t="e">
        <f>MATCH(SMALL(DS:DS,COUNTIF(DS:DS,0)+ROWS(DS$2:DS441)),DS:DS,0)</f>
        <v>#NUM!</v>
      </c>
      <c r="DU441" s="104" t="e">
        <f t="array" aca="1" ref="DU441" ca="1">OFFSET($DN$1,MATCH(INDEX(DP:DP,SMALL(OFFSET(DQ$2,0,0,COUNTIF(DP:DP,"&gt;0"),1),ROWS(DP$2:DP441)),1),DP$2:DP$503,0),1,1,1)</f>
        <v>#NUM!</v>
      </c>
      <c r="DV441" s="104" t="e">
        <f t="array" aca="1" ref="DV441" ca="1">OFFSET($DQ$1,MATCH(INDEX(DS:DS,SMALL(OFFSET(DT$2,0,0,COUNTIF(DS:DS,"&gt;0"),1),ROWS(DS$2:DS441)),1),DS$2:DS$503,0),1,1,1)</f>
        <v>#REF!</v>
      </c>
      <c r="DW441" s="103" t="e">
        <f t="array" aca="1" ref="DW441" ca="1">OFFSET(DN$1,MATCH(INDEX(DP:DP,SMALL(OFFSET(DQ$2,0,0,COUNTIF(DP:DP,"&gt;0"),1),ROWS(DP$2:DP441)),1),DP$2:DP$503,0),0,1,1)</f>
        <v>#NUM!</v>
      </c>
      <c r="EA441" s="91" t="str">
        <f t="shared" si="216"/>
        <v/>
      </c>
      <c r="EB441" s="99">
        <f t="shared" si="217"/>
        <v>0</v>
      </c>
      <c r="EC441" s="103">
        <f t="array" ref="EC441">EB441+(ROWS(EB$2:EB441)/1000*(EB441&lt;&gt;0))</f>
        <v>0</v>
      </c>
      <c r="ED441" s="103" t="e">
        <f t="array" ref="ED441">MATCH(SMALL(EC:EC,COUNTIF(EC:EC,0)+ROWS(EC$2:EC441)),EC:EC,0)</f>
        <v>#NUM!</v>
      </c>
      <c r="EE441" s="99">
        <f t="shared" si="249"/>
        <v>0</v>
      </c>
      <c r="EF441" s="103">
        <f t="array" ref="EF441">EE441+(ROWS(EE$2:EE441)/1000*(EE441&lt;&gt;0))</f>
        <v>0</v>
      </c>
      <c r="EG441" s="103" t="e">
        <f>MATCH(SMALL(EF:EF,COUNTIF(EF:EF,0)+ROWS(EF$2:EF441)),EF:EF,0)</f>
        <v>#NUM!</v>
      </c>
      <c r="EH441" s="104" t="e">
        <f t="array" aca="1" ref="EH441" ca="1">OFFSET($EA$1,MATCH(INDEX(EC:EC,SMALL(OFFSET(ED$2,0,0,COUNTIF(EC:EC,"&gt;0"),1),ROWS(EC$2:EC441)),1),EC$2:EC$501,0),1,1,1)</f>
        <v>#NUM!</v>
      </c>
      <c r="EI441" s="104" t="e">
        <f t="array" aca="1" ref="EI441" ca="1">OFFSET($ED$1,MATCH(INDEX(EF:EF,SMALL(OFFSET(EG$2,0,0,COUNTIF(EF:EF,"&gt;0"),1),ROWS(EF$2:EF441)),1),EF$2:EF$501,0),1,1,1)</f>
        <v>#REF!</v>
      </c>
      <c r="EJ441" s="103" t="e">
        <f t="array" aca="1" ref="EJ441" ca="1">OFFSET(EA$1,MATCH(INDEX(EC:EC,SMALL(OFFSET(ED$2,0,0,COUNTIF(EC:EC,"&gt;0"),1),ROWS(EC$2:EC441)),1),EC$2:EC$501,0),0,1,1)</f>
        <v>#NUM!</v>
      </c>
      <c r="EN441" s="91" t="str">
        <f t="shared" si="218"/>
        <v/>
      </c>
      <c r="EO441" s="99">
        <f t="shared" si="219"/>
        <v>0</v>
      </c>
      <c r="EP441" s="103">
        <f t="array" ref="EP441">EO441+(ROWS(EO$2:EO441)/1000*(EO441&lt;&gt;0))</f>
        <v>0</v>
      </c>
      <c r="EQ441" s="103" t="e">
        <f t="array" ref="EQ441">MATCH(SMALL(EP:EP,COUNTIF(EP:EP,0)+ROWS(EP$2:EP441)),EP:EP,0)</f>
        <v>#NUM!</v>
      </c>
      <c r="ER441" s="99">
        <f t="shared" si="250"/>
        <v>0</v>
      </c>
      <c r="ES441" s="103">
        <f t="array" ref="ES441">ER441+(ROWS(ER$2:ER441)/1000*(ER441&lt;&gt;0))</f>
        <v>0</v>
      </c>
      <c r="ET441" s="103" t="e">
        <f>MATCH(SMALL(ES:ES,COUNTIF(ES:ES,0)+ROWS(ES$2:ES441)),ES:ES,0)</f>
        <v>#NUM!</v>
      </c>
      <c r="EU441" s="104" t="e">
        <f t="array" aca="1" ref="EU441" ca="1">OFFSET($EN$1,MATCH(INDEX(EP:EP,SMALL(OFFSET(EQ$2,0,0,COUNTIF(EP:EP,"&gt;0"),1),ROWS(EP$2:EP441)),1),EP$2:EP$501,0),1,1,1)</f>
        <v>#NUM!</v>
      </c>
      <c r="EV441" s="104" t="e">
        <f t="array" aca="1" ref="EV441" ca="1">OFFSET($EN$1,MATCH(INDEX(ES:ES,SMALL(OFFSET(ET$2,0,0,COUNTIF(ES:ES,"&gt;0"),1),ROWS(ES$2:ES441)),1),ES$2:ES$501,0),1,1,1)</f>
        <v>#REF!</v>
      </c>
      <c r="EW441" s="103" t="e">
        <f t="array" aca="1" ref="EW441" ca="1">OFFSET(EN$1,MATCH(INDEX(EP:EP,SMALL(OFFSET(EQ$2,0,0,COUNTIF(EP:EP,"&gt;0"),1),ROWS(EP$2:EP441)),1),EP$2:EP$501,0),0,1,1)</f>
        <v>#NUM!</v>
      </c>
      <c r="EX441" s="91"/>
      <c r="EY441" s="91"/>
      <c r="EZ441" s="91"/>
      <c r="FA441" s="103" t="str">
        <f t="shared" si="244"/>
        <v/>
      </c>
      <c r="FB441" s="103">
        <f t="shared" si="245"/>
        <v>0</v>
      </c>
      <c r="FC441" s="103">
        <f>FB441+(ROWS(FB$2:FB441)/1000*(FB441&lt;&gt;0))</f>
        <v>0</v>
      </c>
      <c r="FD441" s="103" t="e">
        <f>MATCH(SMALL(FC:FC,COUNTIF(FC:FC,0)+ROWS(FC$2:FC441)),FC:FC,0)</f>
        <v>#NUM!</v>
      </c>
      <c r="FE441" s="99">
        <f t="shared" si="251"/>
        <v>0</v>
      </c>
      <c r="FF441" s="103">
        <f>FE441+(ROWS(FE$2:FE441)/1000*(FE441&lt;&gt;0))</f>
        <v>0</v>
      </c>
      <c r="FG441" s="103" t="e">
        <f>MATCH(SMALL(FF:FF,COUNTIF(FF:FF,0)+ROWS(FF$2:FF441)),FF:FF,0)</f>
        <v>#NUM!</v>
      </c>
      <c r="FH441" s="104" t="e">
        <f ca="1">OFFSET($FA$1,MATCH(INDEX(FC:FC,SMALL(OFFSET(FD$2,0,0,COUNTIF(FC:FC,"&gt;0"),1),ROWS(FC$2:FC441)),1),FC$2:FC$502,0),1,1,1)</f>
        <v>#NUM!</v>
      </c>
      <c r="FI441" s="104" t="e">
        <f ca="1">OFFSET($FA$1,MATCH(INDEX(FF:FF,SMALL(OFFSET(FG$2,0,0,COUNTIF(FF:FF,"&gt;0"),1),ROWS(FF$2:FF441)),1),FF$2:FF$502,0),1,1,1)</f>
        <v>#REF!</v>
      </c>
      <c r="FJ441" s="103" t="e">
        <f ca="1">OFFSET(FA$1,MATCH(INDEX(FC:FC,SMALL(OFFSET(FD$2,0,0,COUNTIF(FC:FC,"&gt;0"),1),ROWS(FC$2:FC441)),1),FC$2:FC$502,0),0,1,1)</f>
        <v>#NUM!</v>
      </c>
    </row>
    <row r="442" spans="3:166">
      <c r="C442" s="91">
        <v>441</v>
      </c>
      <c r="D442" s="99">
        <f>IF(OR(Layout!L455 = "P"), Layout!V455, 0)</f>
        <v>0</v>
      </c>
      <c r="E442" s="99">
        <f t="array" ref="E442">IF(OR(Layout!L455 = "P", Layout!L455 = "A"), Layout!W455, 0)</f>
        <v>0</v>
      </c>
      <c r="F442" s="99">
        <f>IF(OR(Layout!L455 = "P", Layout!L455 = "A"), Layout!I455, 0)</f>
        <v>0</v>
      </c>
      <c r="G442" s="91" t="str">
        <f t="array" ref="G442">IF(OR(Layout!L455 = "P", Layout!L455 = "A"), Layout!G455, "")</f>
        <v/>
      </c>
      <c r="H442" s="91" t="str">
        <f>IF(Layout!G455 &gt; 0, Layout!G455, "")</f>
        <v/>
      </c>
      <c r="I442" s="102">
        <f>IF(Layout!Y455 &gt; 0, Layout!Y455, 0)</f>
        <v>0</v>
      </c>
      <c r="J442" s="92">
        <f t="array" ref="J442">IF(Layout!AA455 &gt; 0, Layout!AA455, 0)</f>
        <v>0</v>
      </c>
      <c r="K442" s="92">
        <f>IF(Layout!K455 &gt; 0, Layout!K455, 0)</f>
        <v>0</v>
      </c>
      <c r="L442" s="98"/>
      <c r="N442" s="91" t="str">
        <f t="shared" si="220"/>
        <v/>
      </c>
      <c r="O442" s="99">
        <f t="shared" si="221"/>
        <v>0</v>
      </c>
      <c r="P442" s="103">
        <f t="array" ref="P442">O442+(ROWS(O$2:O442)/1000*(O442&lt;&gt;0))</f>
        <v>0</v>
      </c>
      <c r="Q442" s="103" t="e">
        <f t="array" ref="Q442">MATCH(SMALL(P:P,COUNTIF(P:P,0)+ROWS(P$2:P442)),P:P,0)</f>
        <v>#NUM!</v>
      </c>
      <c r="R442" s="99">
        <f t="shared" si="222"/>
        <v>0</v>
      </c>
      <c r="S442" s="103">
        <f t="array" ref="S442">R442+(ROWS(R$2:R442)/1000*(R442&lt;&gt;0))</f>
        <v>0</v>
      </c>
      <c r="T442" s="103" t="e">
        <f>MATCH(SMALL(S:S,COUNTIF(S:S,0)+ROWS(S$2:S442)),S:S,0)</f>
        <v>#NUM!</v>
      </c>
      <c r="U442" s="104" t="e">
        <f t="array" aca="1" ref="U442" ca="1">OFFSET($N$1,MATCH(INDEX(P:P,SMALL(OFFSET(Q$2,0,0,COUNTIF(P:P,"&gt;0"),1),ROWS(P$2:P442)),1),P$2:P$502,0),1,1,1)</f>
        <v>#NUM!</v>
      </c>
      <c r="V442" s="104" t="e">
        <f t="array" aca="1" ref="V442" ca="1">OFFSET($Q$1,MATCH(INDEX(S:S,SMALL(OFFSET(T$2,0,0,COUNTIF(S:S,"&gt;0"),1),ROWS(S$2:S442)),1),S$2:S$502,0),1,1,1)</f>
        <v>#NUM!</v>
      </c>
      <c r="W442" s="103" t="e">
        <f ca="1">OFFSET(N$1,MATCH(INDEX(S:S,SMALL(OFFSET(T$2,0,0,COUNTIF(S:S,"&gt;0"),1),ROWS(S$2:S442)),1),S$2:S$502,0),0,1,1)</f>
        <v>#NUM!</v>
      </c>
      <c r="AA442" s="91" t="str">
        <f t="shared" si="223"/>
        <v/>
      </c>
      <c r="AB442" s="99">
        <f t="shared" si="224"/>
        <v>0</v>
      </c>
      <c r="AC442" s="103">
        <f t="array" ref="AC442">AB442+(ROWS(AB$2:AB442)/1000*(AB442&lt;&gt;0))</f>
        <v>0</v>
      </c>
      <c r="AD442" s="103" t="e">
        <f t="array" ref="AD442">MATCH(SMALL(AC:AC,COUNTIF(AC:AC,0)+ROWS(AC$2:AC442)),AC:AC,0)</f>
        <v>#NUM!</v>
      </c>
      <c r="AE442" s="99">
        <f t="shared" si="225"/>
        <v>0</v>
      </c>
      <c r="AF442" s="103">
        <f t="array" ref="AF442">AE442+(ROWS(AE$2:AE442)/1000*(AE442&lt;&gt;0))</f>
        <v>0</v>
      </c>
      <c r="AG442" s="103" t="e">
        <f>MATCH(SMALL(AF:AF,COUNTIF(AF:AF,0)+ROWS(AF$2:AF442)),AF:AF,0)</f>
        <v>#NUM!</v>
      </c>
      <c r="AH442" s="104" t="e">
        <f ca="1">OFFSET($AA$1,MATCH(INDEX(AC:AC,SMALL(OFFSET(AD$2,0,0,COUNTIF(AC:AC,"&gt;0"),1),ROWS(AC$2:AC442)),1),AC$2:AC$502,0),1,1,1)</f>
        <v>#NUM!</v>
      </c>
      <c r="AI442" s="104" t="e">
        <f ca="1">OFFSET($AD$1,MATCH(INDEX(AF:AF,SMALL(OFFSET(AG$2,0,0,COUNTIF(AF:AF,"&gt;0"),1),ROWS(AF$2:AF442)),1),AF$2:AF$502,0),1,1,1)</f>
        <v>#NUM!</v>
      </c>
      <c r="AJ442" s="103" t="e">
        <f ca="1">OFFSET(AA$1,MATCH(INDEX(AF:AF,SMALL(OFFSET(AG$2,0,0,COUNTIF(AF:AF,"&gt;0"),1),ROWS(AF$2:AF442)),1),AF$2:AF$502,0),0,1,1)</f>
        <v>#NUM!</v>
      </c>
      <c r="AN442" s="91" t="str">
        <f t="shared" si="226"/>
        <v/>
      </c>
      <c r="AO442" s="99">
        <f t="shared" si="227"/>
        <v>0</v>
      </c>
      <c r="AP442" s="103">
        <f t="array" ref="AP442">AO442+(ROWS(AO$2:AO442)/1000*(AO442&lt;&gt;0))</f>
        <v>0</v>
      </c>
      <c r="AQ442" s="103" t="e">
        <f t="array" ref="AQ442">MATCH(SMALL(AP:AP,COUNTIF(AP:AP,0)+ROWS(AP$2:AP442)),AP:AP,0)</f>
        <v>#NUM!</v>
      </c>
      <c r="AR442" s="99">
        <f t="shared" si="228"/>
        <v>0</v>
      </c>
      <c r="AS442" s="103">
        <f t="array" ref="AS442">AR442+(ROWS(AR$2:AR442)/1000*(AR442&lt;&gt;0))</f>
        <v>0</v>
      </c>
      <c r="AT442" s="103" t="e">
        <f>MATCH(SMALL(AS:AS,COUNTIF(AS:AS,0)+ROWS(AS$2:AS442)),AS:AS,0)</f>
        <v>#NUM!</v>
      </c>
      <c r="AU442" s="104" t="e">
        <f ca="1">OFFSET($AN$1,MATCH(INDEX(AP:AP,SMALL(OFFSET(AQ$2,0,0,COUNTIF(AP:AP,"&gt;0"),1),ROWS(AP$2:AP442)),1),AP$2:AP$502,0),1,1,1)</f>
        <v>#NUM!</v>
      </c>
      <c r="AV442" s="104" t="e">
        <f ca="1">OFFSET($AQ$1,MATCH(INDEX(AS:AS,SMALL(OFFSET(AT$2,0,0,COUNTIF(AS:AS,"&gt;0"),1),ROWS(AS$2:AS442)),1),AS$2:AS$502,0),1,1,1)</f>
        <v>#NUM!</v>
      </c>
      <c r="AW442" s="103" t="e">
        <f ca="1">OFFSET(AN$1,MATCH(INDEX(AS:AS,SMALL(OFFSET(AT$2,0,0,COUNTIF(AS:AS,"&gt;0"),1),ROWS(AS$2:AS442)),1),AS$2:AS$502,0),0,1,1)</f>
        <v>#NUM!</v>
      </c>
      <c r="BA442" s="91" t="str">
        <f t="shared" si="229"/>
        <v/>
      </c>
      <c r="BB442" s="99">
        <f t="shared" si="230"/>
        <v>0</v>
      </c>
      <c r="BC442" s="103">
        <f t="array" ref="BC442">BB442+(ROWS(BB$2:BB442)/1000*(BB442&lt;&gt;0))</f>
        <v>0</v>
      </c>
      <c r="BD442" s="103" t="e">
        <f t="array" ref="BD442">MATCH(SMALL(BC:BC,COUNTIF(BC:BC,0)+ROWS(BC$2:BC442)),BC:BC,0)</f>
        <v>#NUM!</v>
      </c>
      <c r="BE442" s="99">
        <f t="shared" si="231"/>
        <v>0</v>
      </c>
      <c r="BF442" s="103">
        <f t="array" ref="BF442">BE442+(ROWS(BE$2:BE442)/1000*(BE442&lt;&gt;0))</f>
        <v>0</v>
      </c>
      <c r="BG442" s="103" t="e">
        <f>MATCH(SMALL(BF:BF,COUNTIF(BF:BF,0)+ROWS(BF$2:BF442)),BF:BF,0)</f>
        <v>#NUM!</v>
      </c>
      <c r="BH442" s="104" t="e">
        <f ca="1">OFFSET($BA$1,MATCH(INDEX(BC:BC,SMALL(OFFSET(BD$2,0,0,COUNTIF(BC:BC,"&gt;0"),1),ROWS(BC$2:BC442)),1),BC$2:BC$502,0),1,1,1)</f>
        <v>#NUM!</v>
      </c>
      <c r="BI442" s="104" t="e">
        <f ca="1">OFFSET($BD$1,MATCH(INDEX(BF:BF,SMALL(OFFSET(BG$2,0,0,COUNTIF(BF:BF,"&gt;0"),1),ROWS(BF$2:BF442)),1),BF$2:BF$502,0),1,1,1)</f>
        <v>#NUM!</v>
      </c>
      <c r="BJ442" s="103" t="e">
        <f ca="1">OFFSET(BA$1,MATCH(INDEX(BF:BF,SMALL(OFFSET(BG$2,0,0,COUNTIF(BF:BF,"&gt;0"),1),ROWS(BF$2:BF442)),1),BF$2:BF$502,0),0,1,1)</f>
        <v>#NUM!</v>
      </c>
      <c r="BN442" s="91" t="str">
        <f t="shared" si="232"/>
        <v/>
      </c>
      <c r="BO442" s="99">
        <f t="shared" si="233"/>
        <v>0</v>
      </c>
      <c r="BP442" s="103">
        <f t="array" ref="BP442">BO442+(ROWS(BO$2:BO442)/1000*(BO442&lt;&gt;0))</f>
        <v>0</v>
      </c>
      <c r="BQ442" s="103" t="e">
        <f t="array" ref="BQ442">MATCH(SMALL(BP:BP,COUNTIF(BP:BP,0)+ROWS(BP$2:BP442)),BP:BP,0)</f>
        <v>#NUM!</v>
      </c>
      <c r="BR442" s="99">
        <f t="shared" si="234"/>
        <v>0</v>
      </c>
      <c r="BS442" s="103">
        <f t="array" ref="BS442">BR442+(ROWS(BR$2:BR442)/1000*(BR442&lt;&gt;0))</f>
        <v>0</v>
      </c>
      <c r="BT442" s="103" t="e">
        <f>MATCH(SMALL(BS:BS,COUNTIF(BS:BS,0)+ROWS(BS$2:BS442)),BS:BS,0)</f>
        <v>#NUM!</v>
      </c>
      <c r="BU442" s="104" t="e">
        <f ca="1">OFFSET($BN$1,MATCH(INDEX(BP:BP,SMALL(OFFSET(BQ$2,0,0,COUNTIF(BP:BP,"&gt;0"),1),ROWS(BP$2:BP442)),1),BP$2:BP$502,0),1,1,1)</f>
        <v>#NUM!</v>
      </c>
      <c r="BV442" s="104" t="e">
        <f ca="1">OFFSET($BQ$1,MATCH(INDEX(BS:BS,SMALL(OFFSET(BT$2,0,0,COUNTIF(BS:BS,"&gt;0"),1),ROWS(BS$2:BS442)),1),BS$2:BS$502,0),1,1,1)</f>
        <v>#NUM!</v>
      </c>
      <c r="BW442" s="103" t="e">
        <f ca="1">OFFSET(BN$1,MATCH(INDEX(BS:BS,SMALL(OFFSET(BT$2,0,0,COUNTIF(BS:BS,"&gt;0"),1),ROWS(BS$2:BS442)),1),BS$2:BS$502,0),0,1,1)</f>
        <v>#NUM!</v>
      </c>
      <c r="CA442" s="91" t="str">
        <f t="shared" si="235"/>
        <v/>
      </c>
      <c r="CB442" s="99">
        <f t="shared" si="236"/>
        <v>0</v>
      </c>
      <c r="CC442" s="103">
        <f t="array" ref="CC442">CB442+(ROWS(CB$2:CB442)/1000*(CB442&lt;&gt;0))</f>
        <v>0</v>
      </c>
      <c r="CD442" s="103" t="e">
        <f t="array" ref="CD442">MATCH(SMALL(CC:CC,COUNTIF(CC:CC,0)+ROWS(CC$2:CC442)),CC:CC,0)</f>
        <v>#NUM!</v>
      </c>
      <c r="CE442" s="99">
        <f t="shared" si="237"/>
        <v>0</v>
      </c>
      <c r="CF442" s="103">
        <f t="array" ref="CF442">CE442+(ROWS(CE$2:CE442)/1000*(CE442&lt;&gt;0))</f>
        <v>0</v>
      </c>
      <c r="CG442" s="103" t="e">
        <f>MATCH(SMALL(CF:CF,COUNTIF(CF:CF,0)+ROWS(CF$2:CF442)),CF:CF,0)</f>
        <v>#NUM!</v>
      </c>
      <c r="CH442" s="104" t="e">
        <f ca="1">OFFSET($CA$1,MATCH(INDEX(CC:CC,SMALL(OFFSET(CD$2,0,0,COUNTIF(CC:CC,"&gt;0"),1),ROWS(CC$2:CC442)),1),CC$2:CC$502,0),1,1,1)</f>
        <v>#NUM!</v>
      </c>
      <c r="CI442" s="104" t="e">
        <f t="array" aca="1" ref="CI442" ca="1">OFFSET($CD$1,MATCH(INDEX(CF:CF,SMALL(OFFSET(CG$2,0,0,COUNTIF(CF:CF,"&gt;0"),1),ROWS(CF$2:CF442)),1),CF$2:CF$502,0),1,1,1)</f>
        <v>#NUM!</v>
      </c>
      <c r="CJ442" s="103" t="e">
        <f ca="1">OFFSET(CA$1,MATCH(INDEX(CF:CF,SMALL(OFFSET(CG$2,0,0,COUNTIF(CF:CF,"&gt;0"),1),ROWS(CF$2:CF442)),1),CF$2:CF$502,0),0,1,1)</f>
        <v>#NUM!</v>
      </c>
      <c r="CN442" s="91" t="str">
        <f t="shared" si="238"/>
        <v/>
      </c>
      <c r="CO442" s="99">
        <f t="shared" si="239"/>
        <v>0</v>
      </c>
      <c r="CP442" s="103">
        <f t="array" ref="CP442">CO442+(ROWS(CO$2:CO442)/1000*(CO442&lt;&gt;0))</f>
        <v>0</v>
      </c>
      <c r="CQ442" s="103" t="e">
        <f t="array" ref="CQ442">MATCH(SMALL(CP:CP,COUNTIF(CP:CP,0)+ROWS(CP$2:CP442)),CP:CP,0)</f>
        <v>#NUM!</v>
      </c>
      <c r="CR442" s="99">
        <f t="shared" si="240"/>
        <v>0</v>
      </c>
      <c r="CS442" s="103">
        <f t="array" ref="CS442">CR442+(ROWS(CR$2:CR442)/1000*(CR442&lt;&gt;0))</f>
        <v>0</v>
      </c>
      <c r="CT442" s="103" t="e">
        <f>MATCH(SMALL(CS:CS,COUNTIF(CS:CS,0)+ROWS(CS$2:CS442)),CS:CS,0)</f>
        <v>#NUM!</v>
      </c>
      <c r="CU442" s="104" t="e">
        <f t="array" aca="1" ref="CU442" ca="1">OFFSET($CN$1,MATCH(INDEX(CP:CP,SMALL(OFFSET(CQ$2,0,0,COUNTIF(CP:CP,"&gt;0"),1),ROWS(CP$2:CP442)),1),CP$2:CP$502,0),1,1,1)</f>
        <v>#NUM!</v>
      </c>
      <c r="CV442" s="104" t="e">
        <f t="array" aca="1" ref="CV442" ca="1">OFFSET($CQ$1,MATCH(INDEX(CS:CS,SMALL(OFFSET(CT$2,0,0,COUNTIF(CS:CS,"&gt;0"),1),ROWS(CS$2:CS442)),1),CS$2:CS$502,0),1,1,1)</f>
        <v>#NUM!</v>
      </c>
      <c r="CW442" s="103" t="e">
        <f ca="1">OFFSET(CN$1,MATCH(INDEX(CS:CS,SMALL(OFFSET(CT$2,0,0,COUNTIF(CS:CS,"&gt;0"),1),ROWS(CS$2:CS442)),1),CS$2:CS$502,0),0,1,1)</f>
        <v>#NUM!</v>
      </c>
      <c r="DA442" s="91" t="str">
        <f t="shared" si="241"/>
        <v/>
      </c>
      <c r="DB442" s="99">
        <f t="shared" si="242"/>
        <v>0</v>
      </c>
      <c r="DC442" s="103">
        <f t="array" ref="DC442">DB442+(ROWS(DB$2:DB442)/1000*(DB442&lt;&gt;0))</f>
        <v>0</v>
      </c>
      <c r="DD442" s="103" t="e">
        <f t="array" ref="DD442">MATCH(SMALL(DC:DC,COUNTIF(DC:DC,0)+ROWS(DC$2:DC442)),DC:DC,0)</f>
        <v>#NUM!</v>
      </c>
      <c r="DE442" s="99">
        <f t="shared" si="243"/>
        <v>0</v>
      </c>
      <c r="DF442" s="103">
        <f t="array" ref="DF442">DE442+(ROWS(DE$2:DE442)/1000*(DE442&lt;&gt;0))</f>
        <v>0</v>
      </c>
      <c r="DG442" s="103" t="e">
        <f>MATCH(SMALL(DF:DF,COUNTIF(DF:DF,0)+ROWS(DF$2:DF442)),DF:DF,0)</f>
        <v>#NUM!</v>
      </c>
      <c r="DH442" s="104" t="e">
        <f t="array" aca="1" ref="DH442" ca="1">OFFSET($DA$1,MATCH(INDEX(DC:DC,SMALL(OFFSET(DD$2,0,0,COUNTIF(DC:DC,"&gt;0"),1),ROWS(DC$2:DC442)),1),DC$2:DC$502,0),1,1,1)</f>
        <v>#NUM!</v>
      </c>
      <c r="DI442" s="104" t="e">
        <f t="array" aca="1" ref="DI442" ca="1">OFFSET($DD$1,MATCH(INDEX(DF:DF,SMALL(OFFSET(DG$2,0,0,COUNTIF(DF:DF,"&gt;0"),1),ROWS(DF$2:DF442)),1),DF$2:DF$502,0),1,1,1)</f>
        <v>#NUM!</v>
      </c>
      <c r="DJ442" s="103" t="e">
        <f ca="1">OFFSET(DA$1,MATCH(INDEX(DF:DF,SMALL(OFFSET(DG$2,0,0,COUNTIF(DF:DF,"&gt;0"),1),ROWS(DF$2:DF442)),1),DF$2:DF$502,0),0,1,1)</f>
        <v>#NUM!</v>
      </c>
      <c r="DN442" s="91" t="str">
        <f t="shared" si="246"/>
        <v/>
      </c>
      <c r="DO442" s="99">
        <f t="shared" si="247"/>
        <v>0</v>
      </c>
      <c r="DP442" s="103">
        <f t="array" ref="DP442">DO442+(ROWS(DO$2:DO442)/1000*(DO442&lt;&gt;0))</f>
        <v>0</v>
      </c>
      <c r="DQ442" s="103" t="e">
        <f t="array" ref="DQ442">MATCH(SMALL(DP:DP,COUNTIF(DP:DP,0)+ROWS(DP$2:DP442)),DP:DP,0)</f>
        <v>#NUM!</v>
      </c>
      <c r="DR442" s="99">
        <f t="shared" si="248"/>
        <v>0</v>
      </c>
      <c r="DS442" s="103">
        <f t="array" ref="DS442">DR442+(ROWS(DR$2:DR442)/1000*(DR442&lt;&gt;0))</f>
        <v>0</v>
      </c>
      <c r="DT442" s="103" t="e">
        <f>MATCH(SMALL(DS:DS,COUNTIF(DS:DS,0)+ROWS(DS$2:DS442)),DS:DS,0)</f>
        <v>#NUM!</v>
      </c>
      <c r="DU442" s="104" t="e">
        <f t="array" aca="1" ref="DU442" ca="1">OFFSET($DN$1,MATCH(INDEX(DP:DP,SMALL(OFFSET(DQ$2,0,0,COUNTIF(DP:DP,"&gt;0"),1),ROWS(DP$2:DP442)),1),DP$2:DP$503,0),1,1,1)</f>
        <v>#NUM!</v>
      </c>
      <c r="DV442" s="104" t="e">
        <f t="array" aca="1" ref="DV442" ca="1">OFFSET($DQ$1,MATCH(INDEX(DS:DS,SMALL(OFFSET(DT$2,0,0,COUNTIF(DS:DS,"&gt;0"),1),ROWS(DS$2:DS442)),1),DS$2:DS$503,0),1,1,1)</f>
        <v>#REF!</v>
      </c>
      <c r="DW442" s="103" t="e">
        <f t="array" aca="1" ref="DW442" ca="1">OFFSET(DN$1,MATCH(INDEX(DP:DP,SMALL(OFFSET(DQ$2,0,0,COUNTIF(DP:DP,"&gt;0"),1),ROWS(DP$2:DP442)),1),DP$2:DP$503,0),0,1,1)</f>
        <v>#NUM!</v>
      </c>
      <c r="EA442" s="91" t="str">
        <f t="shared" si="216"/>
        <v/>
      </c>
      <c r="EB442" s="99">
        <f t="shared" si="217"/>
        <v>0</v>
      </c>
      <c r="EC442" s="103">
        <f t="array" ref="EC442">EB442+(ROWS(EB$2:EB442)/1000*(EB442&lt;&gt;0))</f>
        <v>0</v>
      </c>
      <c r="ED442" s="103" t="e">
        <f t="array" ref="ED442">MATCH(SMALL(EC:EC,COUNTIF(EC:EC,0)+ROWS(EC$2:EC442)),EC:EC,0)</f>
        <v>#NUM!</v>
      </c>
      <c r="EE442" s="99">
        <f t="shared" si="249"/>
        <v>0</v>
      </c>
      <c r="EF442" s="103">
        <f t="array" ref="EF442">EE442+(ROWS(EE$2:EE442)/1000*(EE442&lt;&gt;0))</f>
        <v>0</v>
      </c>
      <c r="EG442" s="103" t="e">
        <f>MATCH(SMALL(EF:EF,COUNTIF(EF:EF,0)+ROWS(EF$2:EF442)),EF:EF,0)</f>
        <v>#NUM!</v>
      </c>
      <c r="EH442" s="104" t="e">
        <f t="array" aca="1" ref="EH442" ca="1">OFFSET($EA$1,MATCH(INDEX(EC:EC,SMALL(OFFSET(ED$2,0,0,COUNTIF(EC:EC,"&gt;0"),1),ROWS(EC$2:EC442)),1),EC$2:EC$501,0),1,1,1)</f>
        <v>#NUM!</v>
      </c>
      <c r="EI442" s="104" t="e">
        <f t="array" aca="1" ref="EI442" ca="1">OFFSET($ED$1,MATCH(INDEX(EF:EF,SMALL(OFFSET(EG$2,0,0,COUNTIF(EF:EF,"&gt;0"),1),ROWS(EF$2:EF442)),1),EF$2:EF$501,0),1,1,1)</f>
        <v>#REF!</v>
      </c>
      <c r="EJ442" s="103" t="e">
        <f t="array" aca="1" ref="EJ442" ca="1">OFFSET(EA$1,MATCH(INDEX(EC:EC,SMALL(OFFSET(ED$2,0,0,COUNTIF(EC:EC,"&gt;0"),1),ROWS(EC$2:EC442)),1),EC$2:EC$501,0),0,1,1)</f>
        <v>#NUM!</v>
      </c>
      <c r="EN442" s="91" t="str">
        <f t="shared" si="218"/>
        <v/>
      </c>
      <c r="EO442" s="99">
        <f t="shared" si="219"/>
        <v>0</v>
      </c>
      <c r="EP442" s="103">
        <f t="array" ref="EP442">EO442+(ROWS(EO$2:EO442)/1000*(EO442&lt;&gt;0))</f>
        <v>0</v>
      </c>
      <c r="EQ442" s="103" t="e">
        <f t="array" ref="EQ442">MATCH(SMALL(EP:EP,COUNTIF(EP:EP,0)+ROWS(EP$2:EP442)),EP:EP,0)</f>
        <v>#NUM!</v>
      </c>
      <c r="ER442" s="99">
        <f t="shared" si="250"/>
        <v>0</v>
      </c>
      <c r="ES442" s="103">
        <f t="array" ref="ES442">ER442+(ROWS(ER$2:ER442)/1000*(ER442&lt;&gt;0))</f>
        <v>0</v>
      </c>
      <c r="ET442" s="103" t="e">
        <f>MATCH(SMALL(ES:ES,COUNTIF(ES:ES,0)+ROWS(ES$2:ES442)),ES:ES,0)</f>
        <v>#NUM!</v>
      </c>
      <c r="EU442" s="104" t="e">
        <f t="array" aca="1" ref="EU442" ca="1">OFFSET($EN$1,MATCH(INDEX(EP:EP,SMALL(OFFSET(EQ$2,0,0,COUNTIF(EP:EP,"&gt;0"),1),ROWS(EP$2:EP442)),1),EP$2:EP$501,0),1,1,1)</f>
        <v>#NUM!</v>
      </c>
      <c r="EV442" s="104" t="e">
        <f t="array" aca="1" ref="EV442" ca="1">OFFSET($EN$1,MATCH(INDEX(ES:ES,SMALL(OFFSET(ET$2,0,0,COUNTIF(ES:ES,"&gt;0"),1),ROWS(ES$2:ES442)),1),ES$2:ES$501,0),1,1,1)</f>
        <v>#REF!</v>
      </c>
      <c r="EW442" s="103" t="e">
        <f t="array" aca="1" ref="EW442" ca="1">OFFSET(EN$1,MATCH(INDEX(EP:EP,SMALL(OFFSET(EQ$2,0,0,COUNTIF(EP:EP,"&gt;0"),1),ROWS(EP$2:EP442)),1),EP$2:EP$501,0),0,1,1)</f>
        <v>#NUM!</v>
      </c>
      <c r="EX442" s="91"/>
      <c r="EY442" s="91"/>
      <c r="EZ442" s="91"/>
      <c r="FA442" s="103" t="str">
        <f t="shared" si="244"/>
        <v/>
      </c>
      <c r="FB442" s="103">
        <f t="shared" si="245"/>
        <v>0</v>
      </c>
      <c r="FC442" s="103">
        <f>FB442+(ROWS(FB$2:FB442)/1000*(FB442&lt;&gt;0))</f>
        <v>0</v>
      </c>
      <c r="FD442" s="103" t="e">
        <f>MATCH(SMALL(FC:FC,COUNTIF(FC:FC,0)+ROWS(FC$2:FC442)),FC:FC,0)</f>
        <v>#NUM!</v>
      </c>
      <c r="FE442" s="99">
        <f t="shared" si="251"/>
        <v>0</v>
      </c>
      <c r="FF442" s="103">
        <f>FE442+(ROWS(FE$2:FE442)/1000*(FE442&lt;&gt;0))</f>
        <v>0</v>
      </c>
      <c r="FG442" s="103" t="e">
        <f>MATCH(SMALL(FF:FF,COUNTIF(FF:FF,0)+ROWS(FF$2:FF442)),FF:FF,0)</f>
        <v>#NUM!</v>
      </c>
      <c r="FH442" s="104" t="e">
        <f ca="1">OFFSET($FA$1,MATCH(INDEX(FC:FC,SMALL(OFFSET(FD$2,0,0,COUNTIF(FC:FC,"&gt;0"),1),ROWS(FC$2:FC442)),1),FC$2:FC$502,0),1,1,1)</f>
        <v>#NUM!</v>
      </c>
      <c r="FI442" s="98" t="e">
        <f ca="1">OFFSET($FA$1,MATCH(INDEX(FF:FF,SMALL(OFFSET(FG$2,0,0,COUNTIF(FF:FF,"&gt;0"),1),ROWS(FF$2:FF442)),1),FF$2:FF$502,0),1,1,1)</f>
        <v>#REF!</v>
      </c>
      <c r="FJ442" s="103" t="e">
        <f ca="1">OFFSET(FA$1,MATCH(INDEX(FC:FC,SMALL(OFFSET(FD$2,0,0,COUNTIF(FC:FC,"&gt;0"),1),ROWS(FC$2:FC442)),1),FC$2:FC$502,0),0,1,1)</f>
        <v>#NUM!</v>
      </c>
    </row>
    <row r="443" spans="3:166">
      <c r="C443" s="91">
        <v>442</v>
      </c>
      <c r="D443" s="99">
        <f>IF(OR(Layout!L456 = "P"), Layout!V456, 0)</f>
        <v>0</v>
      </c>
      <c r="E443" s="99">
        <f t="array" ref="E443">IF(OR(Layout!L456 = "P", Layout!L456 = "A"), Layout!W456, 0)</f>
        <v>0</v>
      </c>
      <c r="F443" s="99">
        <f>IF(OR(Layout!L456 = "P", Layout!L456 = "A"), Layout!I456, 0)</f>
        <v>0</v>
      </c>
      <c r="G443" s="91" t="str">
        <f t="array" ref="G443">IF(OR(Layout!L456 = "P", Layout!L456 = "A"), Layout!G456, "")</f>
        <v/>
      </c>
      <c r="H443" s="91" t="str">
        <f>IF(Layout!G456 &gt; 0, Layout!G456, "")</f>
        <v/>
      </c>
      <c r="I443" s="102">
        <f>IF(Layout!Y456 &gt; 0, Layout!Y456, 0)</f>
        <v>0</v>
      </c>
      <c r="J443" s="92">
        <f t="array" ref="J443">IF(Layout!AA456 &gt; 0, Layout!AA456, 0)</f>
        <v>0</v>
      </c>
      <c r="K443" s="92">
        <f>IF(Layout!K456 &gt; 0, Layout!K456, 0)</f>
        <v>0</v>
      </c>
      <c r="L443" s="98"/>
      <c r="N443" s="91" t="str">
        <f t="shared" si="220"/>
        <v/>
      </c>
      <c r="O443" s="99">
        <f t="shared" si="221"/>
        <v>0</v>
      </c>
      <c r="P443" s="103">
        <f t="array" ref="P443">O443+(ROWS(O$2:O443)/1000*(O443&lt;&gt;0))</f>
        <v>0</v>
      </c>
      <c r="Q443" s="103" t="e">
        <f t="array" ref="Q443">MATCH(SMALL(P:P,COUNTIF(P:P,0)+ROWS(P$2:P443)),P:P,0)</f>
        <v>#NUM!</v>
      </c>
      <c r="R443" s="99">
        <f t="shared" si="222"/>
        <v>0</v>
      </c>
      <c r="S443" s="103">
        <f t="array" ref="S443">R443+(ROWS(R$2:R443)/1000*(R443&lt;&gt;0))</f>
        <v>0</v>
      </c>
      <c r="T443" s="103" t="e">
        <f>MATCH(SMALL(S:S,COUNTIF(S:S,0)+ROWS(S$2:S443)),S:S,0)</f>
        <v>#NUM!</v>
      </c>
      <c r="U443" s="104" t="e">
        <f t="array" aca="1" ref="U443" ca="1">OFFSET($N$1,MATCH(INDEX(P:P,SMALL(OFFSET(Q$2,0,0,COUNTIF(P:P,"&gt;0"),1),ROWS(P$2:P443)),1),P$2:P$502,0),1,1,1)</f>
        <v>#NUM!</v>
      </c>
      <c r="V443" s="104" t="e">
        <f t="array" aca="1" ref="V443" ca="1">OFFSET($Q$1,MATCH(INDEX(S:S,SMALL(OFFSET(T$2,0,0,COUNTIF(S:S,"&gt;0"),1),ROWS(S$2:S443)),1),S$2:S$502,0),1,1,1)</f>
        <v>#NUM!</v>
      </c>
      <c r="W443" s="103" t="e">
        <f ca="1">OFFSET(N$1,MATCH(INDEX(S:S,SMALL(OFFSET(T$2,0,0,COUNTIF(S:S,"&gt;0"),1),ROWS(S$2:S443)),1),S$2:S$502,0),0,1,1)</f>
        <v>#NUM!</v>
      </c>
      <c r="AA443" s="91" t="str">
        <f t="shared" si="223"/>
        <v/>
      </c>
      <c r="AB443" s="99">
        <f t="shared" si="224"/>
        <v>0</v>
      </c>
      <c r="AC443" s="103">
        <f t="array" ref="AC443">AB443+(ROWS(AB$2:AB443)/1000*(AB443&lt;&gt;0))</f>
        <v>0</v>
      </c>
      <c r="AD443" s="103" t="e">
        <f t="array" ref="AD443">MATCH(SMALL(AC:AC,COUNTIF(AC:AC,0)+ROWS(AC$2:AC443)),AC:AC,0)</f>
        <v>#NUM!</v>
      </c>
      <c r="AE443" s="99">
        <f t="shared" si="225"/>
        <v>0</v>
      </c>
      <c r="AF443" s="103">
        <f t="array" ref="AF443">AE443+(ROWS(AE$2:AE443)/1000*(AE443&lt;&gt;0))</f>
        <v>0</v>
      </c>
      <c r="AG443" s="103" t="e">
        <f>MATCH(SMALL(AF:AF,COUNTIF(AF:AF,0)+ROWS(AF$2:AF443)),AF:AF,0)</f>
        <v>#NUM!</v>
      </c>
      <c r="AH443" s="104" t="e">
        <f ca="1">OFFSET($AA$1,MATCH(INDEX(AC:AC,SMALL(OFFSET(AD$2,0,0,COUNTIF(AC:AC,"&gt;0"),1),ROWS(AC$2:AC443)),1),AC$2:AC$502,0),1,1,1)</f>
        <v>#NUM!</v>
      </c>
      <c r="AI443" s="104" t="e">
        <f ca="1">OFFSET($AD$1,MATCH(INDEX(AF:AF,SMALL(OFFSET(AG$2,0,0,COUNTIF(AF:AF,"&gt;0"),1),ROWS(AF$2:AF443)),1),AF$2:AF$502,0),1,1,1)</f>
        <v>#NUM!</v>
      </c>
      <c r="AJ443" s="103" t="e">
        <f ca="1">OFFSET(AA$1,MATCH(INDEX(AF:AF,SMALL(OFFSET(AG$2,0,0,COUNTIF(AF:AF,"&gt;0"),1),ROWS(AF$2:AF443)),1),AF$2:AF$502,0),0,1,1)</f>
        <v>#NUM!</v>
      </c>
      <c r="AN443" s="91" t="str">
        <f t="shared" si="226"/>
        <v/>
      </c>
      <c r="AO443" s="99">
        <f t="shared" si="227"/>
        <v>0</v>
      </c>
      <c r="AP443" s="103">
        <f t="array" ref="AP443">AO443+(ROWS(AO$2:AO443)/1000*(AO443&lt;&gt;0))</f>
        <v>0</v>
      </c>
      <c r="AQ443" s="103" t="e">
        <f t="array" ref="AQ443">MATCH(SMALL(AP:AP,COUNTIF(AP:AP,0)+ROWS(AP$2:AP443)),AP:AP,0)</f>
        <v>#NUM!</v>
      </c>
      <c r="AR443" s="99">
        <f t="shared" si="228"/>
        <v>0</v>
      </c>
      <c r="AS443" s="103">
        <f t="array" ref="AS443">AR443+(ROWS(AR$2:AR443)/1000*(AR443&lt;&gt;0))</f>
        <v>0</v>
      </c>
      <c r="AT443" s="103" t="e">
        <f>MATCH(SMALL(AS:AS,COUNTIF(AS:AS,0)+ROWS(AS$2:AS443)),AS:AS,0)</f>
        <v>#NUM!</v>
      </c>
      <c r="AU443" s="104" t="e">
        <f ca="1">OFFSET($AN$1,MATCH(INDEX(AP:AP,SMALL(OFFSET(AQ$2,0,0,COUNTIF(AP:AP,"&gt;0"),1),ROWS(AP$2:AP443)),1),AP$2:AP$502,0),1,1,1)</f>
        <v>#NUM!</v>
      </c>
      <c r="AV443" s="104" t="e">
        <f ca="1">OFFSET($AQ$1,MATCH(INDEX(AS:AS,SMALL(OFFSET(AT$2,0,0,COUNTIF(AS:AS,"&gt;0"),1),ROWS(AS$2:AS443)),1),AS$2:AS$502,0),1,1,1)</f>
        <v>#NUM!</v>
      </c>
      <c r="AW443" s="103" t="e">
        <f ca="1">OFFSET(AN$1,MATCH(INDEX(AS:AS,SMALL(OFFSET(AT$2,0,0,COUNTIF(AS:AS,"&gt;0"),1),ROWS(AS$2:AS443)),1),AS$2:AS$502,0),0,1,1)</f>
        <v>#NUM!</v>
      </c>
      <c r="BA443" s="91" t="str">
        <f t="shared" si="229"/>
        <v/>
      </c>
      <c r="BB443" s="99">
        <f t="shared" si="230"/>
        <v>0</v>
      </c>
      <c r="BC443" s="103">
        <f t="array" ref="BC443">BB443+(ROWS(BB$2:BB443)/1000*(BB443&lt;&gt;0))</f>
        <v>0</v>
      </c>
      <c r="BD443" s="103" t="e">
        <f t="array" ref="BD443">MATCH(SMALL(BC:BC,COUNTIF(BC:BC,0)+ROWS(BC$2:BC443)),BC:BC,0)</f>
        <v>#NUM!</v>
      </c>
      <c r="BE443" s="99">
        <f t="shared" si="231"/>
        <v>0</v>
      </c>
      <c r="BF443" s="103">
        <f t="array" ref="BF443">BE443+(ROWS(BE$2:BE443)/1000*(BE443&lt;&gt;0))</f>
        <v>0</v>
      </c>
      <c r="BG443" s="103" t="e">
        <f>MATCH(SMALL(BF:BF,COUNTIF(BF:BF,0)+ROWS(BF$2:BF443)),BF:BF,0)</f>
        <v>#NUM!</v>
      </c>
      <c r="BH443" s="104" t="e">
        <f ca="1">OFFSET($BA$1,MATCH(INDEX(BC:BC,SMALL(OFFSET(BD$2,0,0,COUNTIF(BC:BC,"&gt;0"),1),ROWS(BC$2:BC443)),1),BC$2:BC$502,0),1,1,1)</f>
        <v>#NUM!</v>
      </c>
      <c r="BI443" s="104" t="e">
        <f ca="1">OFFSET($BD$1,MATCH(INDEX(BF:BF,SMALL(OFFSET(BG$2,0,0,COUNTIF(BF:BF,"&gt;0"),1),ROWS(BF$2:BF443)),1),BF$2:BF$502,0),1,1,1)</f>
        <v>#NUM!</v>
      </c>
      <c r="BJ443" s="103" t="e">
        <f ca="1">OFFSET(BA$1,MATCH(INDEX(BF:BF,SMALL(OFFSET(BG$2,0,0,COUNTIF(BF:BF,"&gt;0"),1),ROWS(BF$2:BF443)),1),BF$2:BF$502,0),0,1,1)</f>
        <v>#NUM!</v>
      </c>
      <c r="BN443" s="91" t="str">
        <f t="shared" si="232"/>
        <v/>
      </c>
      <c r="BO443" s="99">
        <f t="shared" si="233"/>
        <v>0</v>
      </c>
      <c r="BP443" s="103">
        <f t="array" ref="BP443">BO443+(ROWS(BO$2:BO443)/1000*(BO443&lt;&gt;0))</f>
        <v>0</v>
      </c>
      <c r="BQ443" s="103" t="e">
        <f t="array" ref="BQ443">MATCH(SMALL(BP:BP,COUNTIF(BP:BP,0)+ROWS(BP$2:BP443)),BP:BP,0)</f>
        <v>#NUM!</v>
      </c>
      <c r="BR443" s="99">
        <f t="shared" si="234"/>
        <v>0</v>
      </c>
      <c r="BS443" s="103">
        <f t="array" ref="BS443">BR443+(ROWS(BR$2:BR443)/1000*(BR443&lt;&gt;0))</f>
        <v>0</v>
      </c>
      <c r="BT443" s="103" t="e">
        <f>MATCH(SMALL(BS:BS,COUNTIF(BS:BS,0)+ROWS(BS$2:BS443)),BS:BS,0)</f>
        <v>#NUM!</v>
      </c>
      <c r="BU443" s="104" t="e">
        <f ca="1">OFFSET($BN$1,MATCH(INDEX(BP:BP,SMALL(OFFSET(BQ$2,0,0,COUNTIF(BP:BP,"&gt;0"),1),ROWS(BP$2:BP443)),1),BP$2:BP$502,0),1,1,1)</f>
        <v>#NUM!</v>
      </c>
      <c r="BV443" s="104" t="e">
        <f ca="1">OFFSET($BQ$1,MATCH(INDEX(BS:BS,SMALL(OFFSET(BT$2,0,0,COUNTIF(BS:BS,"&gt;0"),1),ROWS(BS$2:BS443)),1),BS$2:BS$502,0),1,1,1)</f>
        <v>#NUM!</v>
      </c>
      <c r="BW443" s="103" t="e">
        <f ca="1">OFFSET(BN$1,MATCH(INDEX(BS:BS,SMALL(OFFSET(BT$2,0,0,COUNTIF(BS:BS,"&gt;0"),1),ROWS(BS$2:BS443)),1),BS$2:BS$502,0),0,1,1)</f>
        <v>#NUM!</v>
      </c>
      <c r="CA443" s="91" t="str">
        <f t="shared" si="235"/>
        <v/>
      </c>
      <c r="CB443" s="99">
        <f t="shared" si="236"/>
        <v>0</v>
      </c>
      <c r="CC443" s="103">
        <f t="array" ref="CC443">CB443+(ROWS(CB$2:CB443)/1000*(CB443&lt;&gt;0))</f>
        <v>0</v>
      </c>
      <c r="CD443" s="103" t="e">
        <f t="array" ref="CD443">MATCH(SMALL(CC:CC,COUNTIF(CC:CC,0)+ROWS(CC$2:CC443)),CC:CC,0)</f>
        <v>#NUM!</v>
      </c>
      <c r="CE443" s="99">
        <f t="shared" si="237"/>
        <v>0</v>
      </c>
      <c r="CF443" s="103">
        <f t="array" ref="CF443">CE443+(ROWS(CE$2:CE443)/1000*(CE443&lt;&gt;0))</f>
        <v>0</v>
      </c>
      <c r="CG443" s="103" t="e">
        <f>MATCH(SMALL(CF:CF,COUNTIF(CF:CF,0)+ROWS(CF$2:CF443)),CF:CF,0)</f>
        <v>#NUM!</v>
      </c>
      <c r="CH443" s="104" t="e">
        <f ca="1">OFFSET($CA$1,MATCH(INDEX(CC:CC,SMALL(OFFSET(CD$2,0,0,COUNTIF(CC:CC,"&gt;0"),1),ROWS(CC$2:CC443)),1),CC$2:CC$502,0),1,1,1)</f>
        <v>#NUM!</v>
      </c>
      <c r="CI443" s="104" t="e">
        <f t="array" aca="1" ref="CI443" ca="1">OFFSET($CD$1,MATCH(INDEX(CF:CF,SMALL(OFFSET(CG$2,0,0,COUNTIF(CF:CF,"&gt;0"),1),ROWS(CF$2:CF443)),1),CF$2:CF$502,0),1,1,1)</f>
        <v>#NUM!</v>
      </c>
      <c r="CJ443" s="103" t="e">
        <f ca="1">OFFSET(CA$1,MATCH(INDEX(CF:CF,SMALL(OFFSET(CG$2,0,0,COUNTIF(CF:CF,"&gt;0"),1),ROWS(CF$2:CF443)),1),CF$2:CF$502,0),0,1,1)</f>
        <v>#NUM!</v>
      </c>
      <c r="CN443" s="91" t="str">
        <f t="shared" si="238"/>
        <v/>
      </c>
      <c r="CO443" s="99">
        <f t="shared" si="239"/>
        <v>0</v>
      </c>
      <c r="CP443" s="103">
        <f t="array" ref="CP443">CO443+(ROWS(CO$2:CO443)/1000*(CO443&lt;&gt;0))</f>
        <v>0</v>
      </c>
      <c r="CQ443" s="103" t="e">
        <f t="array" ref="CQ443">MATCH(SMALL(CP:CP,COUNTIF(CP:CP,0)+ROWS(CP$2:CP443)),CP:CP,0)</f>
        <v>#NUM!</v>
      </c>
      <c r="CR443" s="99">
        <f t="shared" si="240"/>
        <v>0</v>
      </c>
      <c r="CS443" s="103">
        <f t="array" ref="CS443">CR443+(ROWS(CR$2:CR443)/1000*(CR443&lt;&gt;0))</f>
        <v>0</v>
      </c>
      <c r="CT443" s="103" t="e">
        <f>MATCH(SMALL(CS:CS,COUNTIF(CS:CS,0)+ROWS(CS$2:CS443)),CS:CS,0)</f>
        <v>#NUM!</v>
      </c>
      <c r="CU443" s="104" t="e">
        <f t="array" aca="1" ref="CU443" ca="1">OFFSET($CN$1,MATCH(INDEX(CP:CP,SMALL(OFFSET(CQ$2,0,0,COUNTIF(CP:CP,"&gt;0"),1),ROWS(CP$2:CP443)),1),CP$2:CP$502,0),1,1,1)</f>
        <v>#NUM!</v>
      </c>
      <c r="CV443" s="104" t="e">
        <f t="array" aca="1" ref="CV443" ca="1">OFFSET($CQ$1,MATCH(INDEX(CS:CS,SMALL(OFFSET(CT$2,0,0,COUNTIF(CS:CS,"&gt;0"),1),ROWS(CS$2:CS443)),1),CS$2:CS$502,0),1,1,1)</f>
        <v>#NUM!</v>
      </c>
      <c r="CW443" s="103" t="e">
        <f ca="1">OFFSET(CN$1,MATCH(INDEX(CS:CS,SMALL(OFFSET(CT$2,0,0,COUNTIF(CS:CS,"&gt;0"),1),ROWS(CS$2:CS443)),1),CS$2:CS$502,0),0,1,1)</f>
        <v>#NUM!</v>
      </c>
      <c r="DA443" s="91" t="str">
        <f t="shared" si="241"/>
        <v/>
      </c>
      <c r="DB443" s="99">
        <f t="shared" si="242"/>
        <v>0</v>
      </c>
      <c r="DC443" s="103">
        <f t="array" ref="DC443">DB443+(ROWS(DB$2:DB443)/1000*(DB443&lt;&gt;0))</f>
        <v>0</v>
      </c>
      <c r="DD443" s="103" t="e">
        <f t="array" ref="DD443">MATCH(SMALL(DC:DC,COUNTIF(DC:DC,0)+ROWS(DC$2:DC443)),DC:DC,0)</f>
        <v>#NUM!</v>
      </c>
      <c r="DE443" s="99">
        <f t="shared" si="243"/>
        <v>0</v>
      </c>
      <c r="DF443" s="103">
        <f t="array" ref="DF443">DE443+(ROWS(DE$2:DE443)/1000*(DE443&lt;&gt;0))</f>
        <v>0</v>
      </c>
      <c r="DG443" s="103" t="e">
        <f>MATCH(SMALL(DF:DF,COUNTIF(DF:DF,0)+ROWS(DF$2:DF443)),DF:DF,0)</f>
        <v>#NUM!</v>
      </c>
      <c r="DH443" s="104" t="e">
        <f t="array" aca="1" ref="DH443" ca="1">OFFSET($DA$1,MATCH(INDEX(DC:DC,SMALL(OFFSET(DD$2,0,0,COUNTIF(DC:DC,"&gt;0"),1),ROWS(DC$2:DC443)),1),DC$2:DC$502,0),1,1,1)</f>
        <v>#NUM!</v>
      </c>
      <c r="DI443" s="104" t="e">
        <f t="array" aca="1" ref="DI443" ca="1">OFFSET($DD$1,MATCH(INDEX(DF:DF,SMALL(OFFSET(DG$2,0,0,COUNTIF(DF:DF,"&gt;0"),1),ROWS(DF$2:DF443)),1),DF$2:DF$502,0),1,1,1)</f>
        <v>#NUM!</v>
      </c>
      <c r="DJ443" s="103" t="e">
        <f ca="1">OFFSET(DA$1,MATCH(INDEX(DF:DF,SMALL(OFFSET(DG$2,0,0,COUNTIF(DF:DF,"&gt;0"),1),ROWS(DF$2:DF443)),1),DF$2:DF$502,0),0,1,1)</f>
        <v>#NUM!</v>
      </c>
      <c r="DN443" s="91" t="str">
        <f t="shared" si="246"/>
        <v/>
      </c>
      <c r="DO443" s="99">
        <f t="shared" si="247"/>
        <v>0</v>
      </c>
      <c r="DP443" s="103">
        <f t="array" ref="DP443">DO443+(ROWS(DO$2:DO443)/1000*(DO443&lt;&gt;0))</f>
        <v>0</v>
      </c>
      <c r="DQ443" s="103" t="e">
        <f t="array" ref="DQ443">MATCH(SMALL(DP:DP,COUNTIF(DP:DP,0)+ROWS(DP$2:DP443)),DP:DP,0)</f>
        <v>#NUM!</v>
      </c>
      <c r="DR443" s="99">
        <f t="shared" si="248"/>
        <v>0</v>
      </c>
      <c r="DS443" s="103">
        <f t="array" ref="DS443">DR443+(ROWS(DR$2:DR443)/1000*(DR443&lt;&gt;0))</f>
        <v>0</v>
      </c>
      <c r="DT443" s="103" t="e">
        <f>MATCH(SMALL(DS:DS,COUNTIF(DS:DS,0)+ROWS(DS$2:DS443)),DS:DS,0)</f>
        <v>#NUM!</v>
      </c>
      <c r="DU443" s="104" t="e">
        <f t="array" aca="1" ref="DU443" ca="1">OFFSET($DN$1,MATCH(INDEX(DP:DP,SMALL(OFFSET(DQ$2,0,0,COUNTIF(DP:DP,"&gt;0"),1),ROWS(DP$2:DP443)),1),DP$2:DP$503,0),1,1,1)</f>
        <v>#NUM!</v>
      </c>
      <c r="DV443" s="104" t="e">
        <f t="array" aca="1" ref="DV443" ca="1">OFFSET($DQ$1,MATCH(INDEX(DS:DS,SMALL(OFFSET(DT$2,0,0,COUNTIF(DS:DS,"&gt;0"),1),ROWS(DS$2:DS443)),1),DS$2:DS$503,0),1,1,1)</f>
        <v>#REF!</v>
      </c>
      <c r="DW443" s="103" t="e">
        <f t="array" aca="1" ref="DW443" ca="1">OFFSET(DN$1,MATCH(INDEX(DP:DP,SMALL(OFFSET(DQ$2,0,0,COUNTIF(DP:DP,"&gt;0"),1),ROWS(DP$2:DP443)),1),DP$2:DP$503,0),0,1,1)</f>
        <v>#NUM!</v>
      </c>
      <c r="EA443" s="91" t="str">
        <f t="shared" si="216"/>
        <v/>
      </c>
      <c r="EB443" s="99">
        <f t="shared" si="217"/>
        <v>0</v>
      </c>
      <c r="EC443" s="103">
        <f t="array" ref="EC443">EB443+(ROWS(EB$2:EB443)/1000*(EB443&lt;&gt;0))</f>
        <v>0</v>
      </c>
      <c r="ED443" s="103" t="e">
        <f t="array" ref="ED443">MATCH(SMALL(EC:EC,COUNTIF(EC:EC,0)+ROWS(EC$2:EC443)),EC:EC,0)</f>
        <v>#NUM!</v>
      </c>
      <c r="EE443" s="99">
        <f t="shared" si="249"/>
        <v>0</v>
      </c>
      <c r="EF443" s="103">
        <f t="array" ref="EF443">EE443+(ROWS(EE$2:EE443)/1000*(EE443&lt;&gt;0))</f>
        <v>0</v>
      </c>
      <c r="EG443" s="103" t="e">
        <f>MATCH(SMALL(EF:EF,COUNTIF(EF:EF,0)+ROWS(EF$2:EF443)),EF:EF,0)</f>
        <v>#NUM!</v>
      </c>
      <c r="EH443" s="104" t="e">
        <f t="array" aca="1" ref="EH443" ca="1">OFFSET($EA$1,MATCH(INDEX(EC:EC,SMALL(OFFSET(ED$2,0,0,COUNTIF(EC:EC,"&gt;0"),1),ROWS(EC$2:EC443)),1),EC$2:EC$501,0),1,1,1)</f>
        <v>#NUM!</v>
      </c>
      <c r="EI443" s="104" t="e">
        <f t="array" aca="1" ref="EI443" ca="1">OFFSET($ED$1,MATCH(INDEX(EF:EF,SMALL(OFFSET(EG$2,0,0,COUNTIF(EF:EF,"&gt;0"),1),ROWS(EF$2:EF443)),1),EF$2:EF$501,0),1,1,1)</f>
        <v>#REF!</v>
      </c>
      <c r="EJ443" s="103" t="e">
        <f t="array" aca="1" ref="EJ443" ca="1">OFFSET(EA$1,MATCH(INDEX(EC:EC,SMALL(OFFSET(ED$2,0,0,COUNTIF(EC:EC,"&gt;0"),1),ROWS(EC$2:EC443)),1),EC$2:EC$501,0),0,1,1)</f>
        <v>#NUM!</v>
      </c>
      <c r="EN443" s="91" t="str">
        <f t="shared" si="218"/>
        <v/>
      </c>
      <c r="EO443" s="99">
        <f t="shared" si="219"/>
        <v>0</v>
      </c>
      <c r="EP443" s="103">
        <f t="array" ref="EP443">EO443+(ROWS(EO$2:EO443)/1000*(EO443&lt;&gt;0))</f>
        <v>0</v>
      </c>
      <c r="EQ443" s="103" t="e">
        <f t="array" ref="EQ443">MATCH(SMALL(EP:EP,COUNTIF(EP:EP,0)+ROWS(EP$2:EP443)),EP:EP,0)</f>
        <v>#NUM!</v>
      </c>
      <c r="ER443" s="99">
        <f t="shared" si="250"/>
        <v>0</v>
      </c>
      <c r="ES443" s="103">
        <f t="array" ref="ES443">ER443+(ROWS(ER$2:ER443)/1000*(ER443&lt;&gt;0))</f>
        <v>0</v>
      </c>
      <c r="ET443" s="103" t="e">
        <f>MATCH(SMALL(ES:ES,COUNTIF(ES:ES,0)+ROWS(ES$2:ES443)),ES:ES,0)</f>
        <v>#NUM!</v>
      </c>
      <c r="EU443" s="104" t="e">
        <f t="array" aca="1" ref="EU443" ca="1">OFFSET($EN$1,MATCH(INDEX(EP:EP,SMALL(OFFSET(EQ$2,0,0,COUNTIF(EP:EP,"&gt;0"),1),ROWS(EP$2:EP443)),1),EP$2:EP$501,0),1,1,1)</f>
        <v>#NUM!</v>
      </c>
      <c r="EV443" s="104" t="e">
        <f t="array" aca="1" ref="EV443" ca="1">OFFSET($EN$1,MATCH(INDEX(ES:ES,SMALL(OFFSET(ET$2,0,0,COUNTIF(ES:ES,"&gt;0"),1),ROWS(ES$2:ES443)),1),ES$2:ES$501,0),1,1,1)</f>
        <v>#REF!</v>
      </c>
      <c r="EW443" s="103" t="e">
        <f t="array" aca="1" ref="EW443" ca="1">OFFSET(EN$1,MATCH(INDEX(EP:EP,SMALL(OFFSET(EQ$2,0,0,COUNTIF(EP:EP,"&gt;0"),1),ROWS(EP$2:EP443)),1),EP$2:EP$501,0),0,1,1)</f>
        <v>#NUM!</v>
      </c>
      <c r="EX443" s="91"/>
      <c r="EY443" s="91"/>
      <c r="EZ443" s="91"/>
      <c r="FA443" s="103" t="str">
        <f t="shared" si="244"/>
        <v/>
      </c>
      <c r="FB443" s="103">
        <f t="shared" si="245"/>
        <v>0</v>
      </c>
      <c r="FC443" s="103">
        <f>FB443+(ROWS(FB$2:FB443)/1000*(FB443&lt;&gt;0))</f>
        <v>0</v>
      </c>
      <c r="FD443" s="103" t="e">
        <f>MATCH(SMALL(FC:FC,COUNTIF(FC:FC,0)+ROWS(FC$2:FC443)),FC:FC,0)</f>
        <v>#NUM!</v>
      </c>
      <c r="FE443" s="99">
        <f t="shared" si="251"/>
        <v>0</v>
      </c>
      <c r="FF443" s="103">
        <f>FE443+(ROWS(FE$2:FE443)/1000*(FE443&lt;&gt;0))</f>
        <v>0</v>
      </c>
      <c r="FG443" s="103" t="e">
        <f>MATCH(SMALL(FF:FF,COUNTIF(FF:FF,0)+ROWS(FF$2:FF443)),FF:FF,0)</f>
        <v>#NUM!</v>
      </c>
      <c r="FH443" s="104" t="e">
        <f ca="1">OFFSET($FA$1,MATCH(INDEX(FC:FC,SMALL(OFFSET(FD$2,0,0,COUNTIF(FC:FC,"&gt;0"),1),ROWS(FC$2:FC443)),1),FC$2:FC$502,0),1,1,1)</f>
        <v>#NUM!</v>
      </c>
      <c r="FI443" s="104" t="e">
        <f ca="1">OFFSET($FA$1,MATCH(INDEX(FF:FF,SMALL(OFFSET(FG$2,0,0,COUNTIF(FF:FF,"&gt;0"),1),ROWS(FF$2:FF443)),1),FF$2:FF$502,0),1,1,1)</f>
        <v>#REF!</v>
      </c>
      <c r="FJ443" s="103" t="e">
        <f ca="1">OFFSET(FA$1,MATCH(INDEX(FC:FC,SMALL(OFFSET(FD$2,0,0,COUNTIF(FC:FC,"&gt;0"),1),ROWS(FC$2:FC443)),1),FC$2:FC$502,0),0,1,1)</f>
        <v>#NUM!</v>
      </c>
    </row>
    <row r="444" spans="3:166">
      <c r="C444" s="91">
        <v>443</v>
      </c>
      <c r="D444" s="99">
        <f>IF(OR(Layout!L457 = "P"), Layout!V457, 0)</f>
        <v>0</v>
      </c>
      <c r="E444" s="99">
        <f t="array" ref="E444">IF(OR(Layout!L457 = "P", Layout!L457 = "A"), Layout!W457, 0)</f>
        <v>0</v>
      </c>
      <c r="F444" s="99">
        <f>IF(OR(Layout!L457 = "P", Layout!L457 = "A"), Layout!I457, 0)</f>
        <v>0</v>
      </c>
      <c r="G444" s="91" t="str">
        <f t="array" ref="G444">IF(OR(Layout!L457 = "P", Layout!L457 = "A"), Layout!G457, "")</f>
        <v/>
      </c>
      <c r="H444" s="91" t="str">
        <f>IF(Layout!G457 &gt; 0, Layout!G457, "")</f>
        <v/>
      </c>
      <c r="I444" s="102">
        <f>IF(Layout!Y457 &gt; 0, Layout!Y457, 0)</f>
        <v>0</v>
      </c>
      <c r="J444" s="92">
        <f t="array" ref="J444">IF(Layout!AA457 &gt; 0, Layout!AA457, 0)</f>
        <v>0</v>
      </c>
      <c r="K444" s="92">
        <f>IF(Layout!K457 &gt; 0, Layout!K457, 0)</f>
        <v>0</v>
      </c>
      <c r="L444" s="98"/>
      <c r="N444" s="91" t="str">
        <f t="shared" si="220"/>
        <v/>
      </c>
      <c r="O444" s="99">
        <f t="shared" si="221"/>
        <v>0</v>
      </c>
      <c r="P444" s="103">
        <f t="array" ref="P444">O444+(ROWS(O$2:O444)/1000*(O444&lt;&gt;0))</f>
        <v>0</v>
      </c>
      <c r="Q444" s="103" t="e">
        <f t="array" ref="Q444">MATCH(SMALL(P:P,COUNTIF(P:P,0)+ROWS(P$2:P444)),P:P,0)</f>
        <v>#NUM!</v>
      </c>
      <c r="R444" s="99">
        <f t="shared" si="222"/>
        <v>0</v>
      </c>
      <c r="S444" s="103">
        <f t="array" ref="S444">R444+(ROWS(R$2:R444)/1000*(R444&lt;&gt;0))</f>
        <v>0</v>
      </c>
      <c r="T444" s="103" t="e">
        <f>MATCH(SMALL(S:S,COUNTIF(S:S,0)+ROWS(S$2:S444)),S:S,0)</f>
        <v>#NUM!</v>
      </c>
      <c r="U444" s="104" t="e">
        <f t="array" aca="1" ref="U444" ca="1">OFFSET($N$1,MATCH(INDEX(P:P,SMALL(OFFSET(Q$2,0,0,COUNTIF(P:P,"&gt;0"),1),ROWS(P$2:P444)),1),P$2:P$502,0),1,1,1)</f>
        <v>#NUM!</v>
      </c>
      <c r="V444" s="104" t="e">
        <f t="array" aca="1" ref="V444" ca="1">OFFSET($Q$1,MATCH(INDEX(S:S,SMALL(OFFSET(T$2,0,0,COUNTIF(S:S,"&gt;0"),1),ROWS(S$2:S444)),1),S$2:S$502,0),1,1,1)</f>
        <v>#NUM!</v>
      </c>
      <c r="W444" s="103" t="e">
        <f ca="1">OFFSET(N$1,MATCH(INDEX(S:S,SMALL(OFFSET(T$2,0,0,COUNTIF(S:S,"&gt;0"),1),ROWS(S$2:S444)),1),S$2:S$502,0),0,1,1)</f>
        <v>#NUM!</v>
      </c>
      <c r="AA444" s="91" t="str">
        <f t="shared" si="223"/>
        <v/>
      </c>
      <c r="AB444" s="99">
        <f t="shared" si="224"/>
        <v>0</v>
      </c>
      <c r="AC444" s="103">
        <f t="array" ref="AC444">AB444+(ROWS(AB$2:AB444)/1000*(AB444&lt;&gt;0))</f>
        <v>0</v>
      </c>
      <c r="AD444" s="103" t="e">
        <f t="array" ref="AD444">MATCH(SMALL(AC:AC,COUNTIF(AC:AC,0)+ROWS(AC$2:AC444)),AC:AC,0)</f>
        <v>#NUM!</v>
      </c>
      <c r="AE444" s="99">
        <f t="shared" si="225"/>
        <v>0</v>
      </c>
      <c r="AF444" s="103">
        <f t="array" ref="AF444">AE444+(ROWS(AE$2:AE444)/1000*(AE444&lt;&gt;0))</f>
        <v>0</v>
      </c>
      <c r="AG444" s="103" t="e">
        <f>MATCH(SMALL(AF:AF,COUNTIF(AF:AF,0)+ROWS(AF$2:AF444)),AF:AF,0)</f>
        <v>#NUM!</v>
      </c>
      <c r="AH444" s="104" t="e">
        <f ca="1">OFFSET($AA$1,MATCH(INDEX(AC:AC,SMALL(OFFSET(AD$2,0,0,COUNTIF(AC:AC,"&gt;0"),1),ROWS(AC$2:AC444)),1),AC$2:AC$502,0),1,1,1)</f>
        <v>#NUM!</v>
      </c>
      <c r="AI444" s="104" t="e">
        <f ca="1">OFFSET($AD$1,MATCH(INDEX(AF:AF,SMALL(OFFSET(AG$2,0,0,COUNTIF(AF:AF,"&gt;0"),1),ROWS(AF$2:AF444)),1),AF$2:AF$502,0),1,1,1)</f>
        <v>#NUM!</v>
      </c>
      <c r="AJ444" s="103" t="e">
        <f ca="1">OFFSET(AA$1,MATCH(INDEX(AF:AF,SMALL(OFFSET(AG$2,0,0,COUNTIF(AF:AF,"&gt;0"),1),ROWS(AF$2:AF444)),1),AF$2:AF$502,0),0,1,1)</f>
        <v>#NUM!</v>
      </c>
      <c r="AN444" s="91" t="str">
        <f t="shared" si="226"/>
        <v/>
      </c>
      <c r="AO444" s="99">
        <f t="shared" si="227"/>
        <v>0</v>
      </c>
      <c r="AP444" s="103">
        <f t="array" ref="AP444">AO444+(ROWS(AO$2:AO444)/1000*(AO444&lt;&gt;0))</f>
        <v>0</v>
      </c>
      <c r="AQ444" s="103" t="e">
        <f t="array" ref="AQ444">MATCH(SMALL(AP:AP,COUNTIF(AP:AP,0)+ROWS(AP$2:AP444)),AP:AP,0)</f>
        <v>#NUM!</v>
      </c>
      <c r="AR444" s="99">
        <f t="shared" si="228"/>
        <v>0</v>
      </c>
      <c r="AS444" s="103">
        <f t="array" ref="AS444">AR444+(ROWS(AR$2:AR444)/1000*(AR444&lt;&gt;0))</f>
        <v>0</v>
      </c>
      <c r="AT444" s="103" t="e">
        <f>MATCH(SMALL(AS:AS,COUNTIF(AS:AS,0)+ROWS(AS$2:AS444)),AS:AS,0)</f>
        <v>#NUM!</v>
      </c>
      <c r="AU444" s="104" t="e">
        <f ca="1">OFFSET($AN$1,MATCH(INDEX(AP:AP,SMALL(OFFSET(AQ$2,0,0,COUNTIF(AP:AP,"&gt;0"),1),ROWS(AP$2:AP444)),1),AP$2:AP$502,0),1,1,1)</f>
        <v>#NUM!</v>
      </c>
      <c r="AV444" s="104" t="e">
        <f ca="1">OFFSET($AQ$1,MATCH(INDEX(AS:AS,SMALL(OFFSET(AT$2,0,0,COUNTIF(AS:AS,"&gt;0"),1),ROWS(AS$2:AS444)),1),AS$2:AS$502,0),1,1,1)</f>
        <v>#NUM!</v>
      </c>
      <c r="AW444" s="103" t="e">
        <f ca="1">OFFSET(AN$1,MATCH(INDEX(AS:AS,SMALL(OFFSET(AT$2,0,0,COUNTIF(AS:AS,"&gt;0"),1),ROWS(AS$2:AS444)),1),AS$2:AS$502,0),0,1,1)</f>
        <v>#NUM!</v>
      </c>
      <c r="BA444" s="91" t="str">
        <f t="shared" si="229"/>
        <v/>
      </c>
      <c r="BB444" s="99">
        <f t="shared" si="230"/>
        <v>0</v>
      </c>
      <c r="BC444" s="103">
        <f t="array" ref="BC444">BB444+(ROWS(BB$2:BB444)/1000*(BB444&lt;&gt;0))</f>
        <v>0</v>
      </c>
      <c r="BD444" s="103" t="e">
        <f t="array" ref="BD444">MATCH(SMALL(BC:BC,COUNTIF(BC:BC,0)+ROWS(BC$2:BC444)),BC:BC,0)</f>
        <v>#NUM!</v>
      </c>
      <c r="BE444" s="99">
        <f t="shared" si="231"/>
        <v>0</v>
      </c>
      <c r="BF444" s="103">
        <f t="array" ref="BF444">BE444+(ROWS(BE$2:BE444)/1000*(BE444&lt;&gt;0))</f>
        <v>0</v>
      </c>
      <c r="BG444" s="103" t="e">
        <f>MATCH(SMALL(BF:BF,COUNTIF(BF:BF,0)+ROWS(BF$2:BF444)),BF:BF,0)</f>
        <v>#NUM!</v>
      </c>
      <c r="BH444" s="104" t="e">
        <f ca="1">OFFSET($BA$1,MATCH(INDEX(BC:BC,SMALL(OFFSET(BD$2,0,0,COUNTIF(BC:BC,"&gt;0"),1),ROWS(BC$2:BC444)),1),BC$2:BC$502,0),1,1,1)</f>
        <v>#NUM!</v>
      </c>
      <c r="BI444" s="104" t="e">
        <f ca="1">OFFSET($BD$1,MATCH(INDEX(BF:BF,SMALL(OFFSET(BG$2,0,0,COUNTIF(BF:BF,"&gt;0"),1),ROWS(BF$2:BF444)),1),BF$2:BF$502,0),1,1,1)</f>
        <v>#NUM!</v>
      </c>
      <c r="BJ444" s="103" t="e">
        <f ca="1">OFFSET(BA$1,MATCH(INDEX(BF:BF,SMALL(OFFSET(BG$2,0,0,COUNTIF(BF:BF,"&gt;0"),1),ROWS(BF$2:BF444)),1),BF$2:BF$502,0),0,1,1)</f>
        <v>#NUM!</v>
      </c>
      <c r="BN444" s="91" t="str">
        <f t="shared" si="232"/>
        <v/>
      </c>
      <c r="BO444" s="99">
        <f t="shared" si="233"/>
        <v>0</v>
      </c>
      <c r="BP444" s="103">
        <f t="array" ref="BP444">BO444+(ROWS(BO$2:BO444)/1000*(BO444&lt;&gt;0))</f>
        <v>0</v>
      </c>
      <c r="BQ444" s="103" t="e">
        <f t="array" ref="BQ444">MATCH(SMALL(BP:BP,COUNTIF(BP:BP,0)+ROWS(BP$2:BP444)),BP:BP,0)</f>
        <v>#NUM!</v>
      </c>
      <c r="BR444" s="99">
        <f t="shared" si="234"/>
        <v>0</v>
      </c>
      <c r="BS444" s="103">
        <f t="array" ref="BS444">BR444+(ROWS(BR$2:BR444)/1000*(BR444&lt;&gt;0))</f>
        <v>0</v>
      </c>
      <c r="BT444" s="103" t="e">
        <f>MATCH(SMALL(BS:BS,COUNTIF(BS:BS,0)+ROWS(BS$2:BS444)),BS:BS,0)</f>
        <v>#NUM!</v>
      </c>
      <c r="BU444" s="104" t="e">
        <f ca="1">OFFSET($BN$1,MATCH(INDEX(BP:BP,SMALL(OFFSET(BQ$2,0,0,COUNTIF(BP:BP,"&gt;0"),1),ROWS(BP$2:BP444)),1),BP$2:BP$502,0),1,1,1)</f>
        <v>#NUM!</v>
      </c>
      <c r="BV444" s="104" t="e">
        <f ca="1">OFFSET($BQ$1,MATCH(INDEX(BS:BS,SMALL(OFFSET(BT$2,0,0,COUNTIF(BS:BS,"&gt;0"),1),ROWS(BS$2:BS444)),1),BS$2:BS$502,0),1,1,1)</f>
        <v>#NUM!</v>
      </c>
      <c r="BW444" s="103" t="e">
        <f ca="1">OFFSET(BN$1,MATCH(INDEX(BS:BS,SMALL(OFFSET(BT$2,0,0,COUNTIF(BS:BS,"&gt;0"),1),ROWS(BS$2:BS444)),1),BS$2:BS$502,0),0,1,1)</f>
        <v>#NUM!</v>
      </c>
      <c r="CA444" s="91" t="str">
        <f t="shared" si="235"/>
        <v/>
      </c>
      <c r="CB444" s="99">
        <f t="shared" si="236"/>
        <v>0</v>
      </c>
      <c r="CC444" s="103">
        <f t="array" ref="CC444">CB444+(ROWS(CB$2:CB444)/1000*(CB444&lt;&gt;0))</f>
        <v>0</v>
      </c>
      <c r="CD444" s="103" t="e">
        <f t="array" ref="CD444">MATCH(SMALL(CC:CC,COUNTIF(CC:CC,0)+ROWS(CC$2:CC444)),CC:CC,0)</f>
        <v>#NUM!</v>
      </c>
      <c r="CE444" s="99">
        <f t="shared" si="237"/>
        <v>0</v>
      </c>
      <c r="CF444" s="103">
        <f t="array" ref="CF444">CE444+(ROWS(CE$2:CE444)/1000*(CE444&lt;&gt;0))</f>
        <v>0</v>
      </c>
      <c r="CG444" s="103" t="e">
        <f>MATCH(SMALL(CF:CF,COUNTIF(CF:CF,0)+ROWS(CF$2:CF444)),CF:CF,0)</f>
        <v>#NUM!</v>
      </c>
      <c r="CH444" s="104" t="e">
        <f ca="1">OFFSET($CA$1,MATCH(INDEX(CC:CC,SMALL(OFFSET(CD$2,0,0,COUNTIF(CC:CC,"&gt;0"),1),ROWS(CC$2:CC444)),1),CC$2:CC$502,0),1,1,1)</f>
        <v>#NUM!</v>
      </c>
      <c r="CI444" s="104" t="e">
        <f t="array" aca="1" ref="CI444" ca="1">OFFSET($CD$1,MATCH(INDEX(CF:CF,SMALL(OFFSET(CG$2,0,0,COUNTIF(CF:CF,"&gt;0"),1),ROWS(CF$2:CF444)),1),CF$2:CF$502,0),1,1,1)</f>
        <v>#NUM!</v>
      </c>
      <c r="CJ444" s="103" t="e">
        <f ca="1">OFFSET(CA$1,MATCH(INDEX(CF:CF,SMALL(OFFSET(CG$2,0,0,COUNTIF(CF:CF,"&gt;0"),1),ROWS(CF$2:CF444)),1),CF$2:CF$502,0),0,1,1)</f>
        <v>#NUM!</v>
      </c>
      <c r="CN444" s="91" t="str">
        <f t="shared" si="238"/>
        <v/>
      </c>
      <c r="CO444" s="99">
        <f t="shared" si="239"/>
        <v>0</v>
      </c>
      <c r="CP444" s="103">
        <f t="array" ref="CP444">CO444+(ROWS(CO$2:CO444)/1000*(CO444&lt;&gt;0))</f>
        <v>0</v>
      </c>
      <c r="CQ444" s="103" t="e">
        <f t="array" ref="CQ444">MATCH(SMALL(CP:CP,COUNTIF(CP:CP,0)+ROWS(CP$2:CP444)),CP:CP,0)</f>
        <v>#NUM!</v>
      </c>
      <c r="CR444" s="99">
        <f t="shared" si="240"/>
        <v>0</v>
      </c>
      <c r="CS444" s="103">
        <f t="array" ref="CS444">CR444+(ROWS(CR$2:CR444)/1000*(CR444&lt;&gt;0))</f>
        <v>0</v>
      </c>
      <c r="CT444" s="103" t="e">
        <f>MATCH(SMALL(CS:CS,COUNTIF(CS:CS,0)+ROWS(CS$2:CS444)),CS:CS,0)</f>
        <v>#NUM!</v>
      </c>
      <c r="CU444" s="104" t="e">
        <f t="array" aca="1" ref="CU444" ca="1">OFFSET($CN$1,MATCH(INDEX(CP:CP,SMALL(OFFSET(CQ$2,0,0,COUNTIF(CP:CP,"&gt;0"),1),ROWS(CP$2:CP444)),1),CP$2:CP$502,0),1,1,1)</f>
        <v>#NUM!</v>
      </c>
      <c r="CV444" s="104" t="e">
        <f t="array" aca="1" ref="CV444" ca="1">OFFSET($CQ$1,MATCH(INDEX(CS:CS,SMALL(OFFSET(CT$2,0,0,COUNTIF(CS:CS,"&gt;0"),1),ROWS(CS$2:CS444)),1),CS$2:CS$502,0),1,1,1)</f>
        <v>#NUM!</v>
      </c>
      <c r="CW444" s="103" t="e">
        <f ca="1">OFFSET(CN$1,MATCH(INDEX(CS:CS,SMALL(OFFSET(CT$2,0,0,COUNTIF(CS:CS,"&gt;0"),1),ROWS(CS$2:CS444)),1),CS$2:CS$502,0),0,1,1)</f>
        <v>#NUM!</v>
      </c>
      <c r="DA444" s="91" t="str">
        <f t="shared" si="241"/>
        <v/>
      </c>
      <c r="DB444" s="99">
        <f t="shared" si="242"/>
        <v>0</v>
      </c>
      <c r="DC444" s="103">
        <f t="array" ref="DC444">DB444+(ROWS(DB$2:DB444)/1000*(DB444&lt;&gt;0))</f>
        <v>0</v>
      </c>
      <c r="DD444" s="103" t="e">
        <f t="array" ref="DD444">MATCH(SMALL(DC:DC,COUNTIF(DC:DC,0)+ROWS(DC$2:DC444)),DC:DC,0)</f>
        <v>#NUM!</v>
      </c>
      <c r="DE444" s="99">
        <f t="shared" si="243"/>
        <v>0</v>
      </c>
      <c r="DF444" s="103">
        <f t="array" ref="DF444">DE444+(ROWS(DE$2:DE444)/1000*(DE444&lt;&gt;0))</f>
        <v>0</v>
      </c>
      <c r="DG444" s="103" t="e">
        <f>MATCH(SMALL(DF:DF,COUNTIF(DF:DF,0)+ROWS(DF$2:DF444)),DF:DF,0)</f>
        <v>#NUM!</v>
      </c>
      <c r="DH444" s="104" t="e">
        <f t="array" aca="1" ref="DH444" ca="1">OFFSET($DA$1,MATCH(INDEX(DC:DC,SMALL(OFFSET(DD$2,0,0,COUNTIF(DC:DC,"&gt;0"),1),ROWS(DC$2:DC444)),1),DC$2:DC$502,0),1,1,1)</f>
        <v>#NUM!</v>
      </c>
      <c r="DI444" s="104" t="e">
        <f t="array" aca="1" ref="DI444" ca="1">OFFSET($DD$1,MATCH(INDEX(DF:DF,SMALL(OFFSET(DG$2,0,0,COUNTIF(DF:DF,"&gt;0"),1),ROWS(DF$2:DF444)),1),DF$2:DF$502,0),1,1,1)</f>
        <v>#NUM!</v>
      </c>
      <c r="DJ444" s="103" t="e">
        <f ca="1">OFFSET(DA$1,MATCH(INDEX(DF:DF,SMALL(OFFSET(DG$2,0,0,COUNTIF(DF:DF,"&gt;0"),1),ROWS(DF$2:DF444)),1),DF$2:DF$502,0),0,1,1)</f>
        <v>#NUM!</v>
      </c>
      <c r="DN444" s="91" t="str">
        <f t="shared" si="246"/>
        <v/>
      </c>
      <c r="DO444" s="99">
        <f t="shared" si="247"/>
        <v>0</v>
      </c>
      <c r="DP444" s="103">
        <f t="array" ref="DP444">DO444+(ROWS(DO$2:DO444)/1000*(DO444&lt;&gt;0))</f>
        <v>0</v>
      </c>
      <c r="DQ444" s="103" t="e">
        <f t="array" ref="DQ444">MATCH(SMALL(DP:DP,COUNTIF(DP:DP,0)+ROWS(DP$2:DP444)),DP:DP,0)</f>
        <v>#NUM!</v>
      </c>
      <c r="DR444" s="99">
        <f t="shared" si="248"/>
        <v>0</v>
      </c>
      <c r="DS444" s="103">
        <f t="array" ref="DS444">DR444+(ROWS(DR$2:DR444)/1000*(DR444&lt;&gt;0))</f>
        <v>0</v>
      </c>
      <c r="DT444" s="103" t="e">
        <f>MATCH(SMALL(DS:DS,COUNTIF(DS:DS,0)+ROWS(DS$2:DS444)),DS:DS,0)</f>
        <v>#NUM!</v>
      </c>
      <c r="DU444" s="104" t="e">
        <f t="array" aca="1" ref="DU444" ca="1">OFFSET($DN$1,MATCH(INDEX(DP:DP,SMALL(OFFSET(DQ$2,0,0,COUNTIF(DP:DP,"&gt;0"),1),ROWS(DP$2:DP444)),1),DP$2:DP$503,0),1,1,1)</f>
        <v>#NUM!</v>
      </c>
      <c r="DV444" s="104" t="e">
        <f t="array" aca="1" ref="DV444" ca="1">OFFSET($DQ$1,MATCH(INDEX(DS:DS,SMALL(OFFSET(DT$2,0,0,COUNTIF(DS:DS,"&gt;0"),1),ROWS(DS$2:DS444)),1),DS$2:DS$503,0),1,1,1)</f>
        <v>#REF!</v>
      </c>
      <c r="DW444" s="103" t="e">
        <f t="array" aca="1" ref="DW444" ca="1">OFFSET(DN$1,MATCH(INDEX(DP:DP,SMALL(OFFSET(DQ$2,0,0,COUNTIF(DP:DP,"&gt;0"),1),ROWS(DP$2:DP444)),1),DP$2:DP$503,0),0,1,1)</f>
        <v>#NUM!</v>
      </c>
      <c r="EA444" s="91" t="str">
        <f t="shared" si="216"/>
        <v/>
      </c>
      <c r="EB444" s="99">
        <f t="shared" si="217"/>
        <v>0</v>
      </c>
      <c r="EC444" s="103">
        <f t="array" ref="EC444">EB444+(ROWS(EB$2:EB444)/1000*(EB444&lt;&gt;0))</f>
        <v>0</v>
      </c>
      <c r="ED444" s="103" t="e">
        <f t="array" ref="ED444">MATCH(SMALL(EC:EC,COUNTIF(EC:EC,0)+ROWS(EC$2:EC444)),EC:EC,0)</f>
        <v>#NUM!</v>
      </c>
      <c r="EE444" s="99">
        <f t="shared" si="249"/>
        <v>0</v>
      </c>
      <c r="EF444" s="103">
        <f t="array" ref="EF444">EE444+(ROWS(EE$2:EE444)/1000*(EE444&lt;&gt;0))</f>
        <v>0</v>
      </c>
      <c r="EG444" s="103" t="e">
        <f>MATCH(SMALL(EF:EF,COUNTIF(EF:EF,0)+ROWS(EF$2:EF444)),EF:EF,0)</f>
        <v>#NUM!</v>
      </c>
      <c r="EH444" s="104" t="e">
        <f t="array" aca="1" ref="EH444" ca="1">OFFSET($EA$1,MATCH(INDEX(EC:EC,SMALL(OFFSET(ED$2,0,0,COUNTIF(EC:EC,"&gt;0"),1),ROWS(EC$2:EC444)),1),EC$2:EC$501,0),1,1,1)</f>
        <v>#NUM!</v>
      </c>
      <c r="EI444" s="104" t="e">
        <f t="array" aca="1" ref="EI444" ca="1">OFFSET($ED$1,MATCH(INDEX(EF:EF,SMALL(OFFSET(EG$2,0,0,COUNTIF(EF:EF,"&gt;0"),1),ROWS(EF$2:EF444)),1),EF$2:EF$501,0),1,1,1)</f>
        <v>#REF!</v>
      </c>
      <c r="EJ444" s="103" t="e">
        <f t="array" aca="1" ref="EJ444" ca="1">OFFSET(EA$1,MATCH(INDEX(EC:EC,SMALL(OFFSET(ED$2,0,0,COUNTIF(EC:EC,"&gt;0"),1),ROWS(EC$2:EC444)),1),EC$2:EC$501,0),0,1,1)</f>
        <v>#NUM!</v>
      </c>
      <c r="EN444" s="91" t="str">
        <f t="shared" si="218"/>
        <v/>
      </c>
      <c r="EO444" s="99">
        <f t="shared" si="219"/>
        <v>0</v>
      </c>
      <c r="EP444" s="103">
        <f t="array" ref="EP444">EO444+(ROWS(EO$2:EO444)/1000*(EO444&lt;&gt;0))</f>
        <v>0</v>
      </c>
      <c r="EQ444" s="103" t="e">
        <f t="array" ref="EQ444">MATCH(SMALL(EP:EP,COUNTIF(EP:EP,0)+ROWS(EP$2:EP444)),EP:EP,0)</f>
        <v>#NUM!</v>
      </c>
      <c r="ER444" s="99">
        <f t="shared" si="250"/>
        <v>0</v>
      </c>
      <c r="ES444" s="103">
        <f t="array" ref="ES444">ER444+(ROWS(ER$2:ER444)/1000*(ER444&lt;&gt;0))</f>
        <v>0</v>
      </c>
      <c r="ET444" s="103" t="e">
        <f>MATCH(SMALL(ES:ES,COUNTIF(ES:ES,0)+ROWS(ES$2:ES444)),ES:ES,0)</f>
        <v>#NUM!</v>
      </c>
      <c r="EU444" s="104" t="e">
        <f t="array" aca="1" ref="EU444" ca="1">OFFSET($EN$1,MATCH(INDEX(EP:EP,SMALL(OFFSET(EQ$2,0,0,COUNTIF(EP:EP,"&gt;0"),1),ROWS(EP$2:EP444)),1),EP$2:EP$501,0),1,1,1)</f>
        <v>#NUM!</v>
      </c>
      <c r="EV444" s="104" t="e">
        <f t="array" aca="1" ref="EV444" ca="1">OFFSET($EN$1,MATCH(INDEX(ES:ES,SMALL(OFFSET(ET$2,0,0,COUNTIF(ES:ES,"&gt;0"),1),ROWS(ES$2:ES444)),1),ES$2:ES$501,0),1,1,1)</f>
        <v>#REF!</v>
      </c>
      <c r="EW444" s="103" t="e">
        <f t="array" aca="1" ref="EW444" ca="1">OFFSET(EN$1,MATCH(INDEX(EP:EP,SMALL(OFFSET(EQ$2,0,0,COUNTIF(EP:EP,"&gt;0"),1),ROWS(EP$2:EP444)),1),EP$2:EP$501,0),0,1,1)</f>
        <v>#NUM!</v>
      </c>
      <c r="EX444" s="91"/>
      <c r="EY444" s="91"/>
      <c r="EZ444" s="91"/>
      <c r="FA444" s="103" t="str">
        <f t="shared" si="244"/>
        <v/>
      </c>
      <c r="FB444" s="103">
        <f t="shared" si="245"/>
        <v>0</v>
      </c>
      <c r="FC444" s="103">
        <f>FB444+(ROWS(FB$2:FB444)/1000*(FB444&lt;&gt;0))</f>
        <v>0</v>
      </c>
      <c r="FD444" s="103" t="e">
        <f>MATCH(SMALL(FC:FC,COUNTIF(FC:FC,0)+ROWS(FC$2:FC444)),FC:FC,0)</f>
        <v>#NUM!</v>
      </c>
      <c r="FE444" s="99">
        <f t="shared" si="251"/>
        <v>0</v>
      </c>
      <c r="FF444" s="103">
        <f>FE444+(ROWS(FE$2:FE444)/1000*(FE444&lt;&gt;0))</f>
        <v>0</v>
      </c>
      <c r="FG444" s="103" t="e">
        <f>MATCH(SMALL(FF:FF,COUNTIF(FF:FF,0)+ROWS(FF$2:FF444)),FF:FF,0)</f>
        <v>#NUM!</v>
      </c>
      <c r="FH444" s="104" t="e">
        <f ca="1">OFFSET($FA$1,MATCH(INDEX(FC:FC,SMALL(OFFSET(FD$2,0,0,COUNTIF(FC:FC,"&gt;0"),1),ROWS(FC$2:FC444)),1),FC$2:FC$502,0),1,1,1)</f>
        <v>#NUM!</v>
      </c>
      <c r="FI444" s="98" t="e">
        <f ca="1">OFFSET($FA$1,MATCH(INDEX(FF:FF,SMALL(OFFSET(FG$2,0,0,COUNTIF(FF:FF,"&gt;0"),1),ROWS(FF$2:FF444)),1),FF$2:FF$502,0),1,1,1)</f>
        <v>#REF!</v>
      </c>
      <c r="FJ444" s="103" t="e">
        <f ca="1">OFFSET(FA$1,MATCH(INDEX(FC:FC,SMALL(OFFSET(FD$2,0,0,COUNTIF(FC:FC,"&gt;0"),1),ROWS(FC$2:FC444)),1),FC$2:FC$502,0),0,1,1)</f>
        <v>#NUM!</v>
      </c>
    </row>
    <row r="445" spans="3:166">
      <c r="C445" s="91">
        <v>444</v>
      </c>
      <c r="D445" s="99">
        <f>IF(OR(Layout!L458 = "P"), Layout!V458, 0)</f>
        <v>0</v>
      </c>
      <c r="E445" s="99">
        <f t="array" ref="E445">IF(OR(Layout!L458 = "P", Layout!L458 = "A"), Layout!W458, 0)</f>
        <v>0</v>
      </c>
      <c r="F445" s="99">
        <f>IF(OR(Layout!L458 = "P", Layout!L458 = "A"), Layout!I458, 0)</f>
        <v>0</v>
      </c>
      <c r="G445" s="91" t="str">
        <f t="array" ref="G445">IF(OR(Layout!L458 = "P", Layout!L458 = "A"), Layout!G458, "")</f>
        <v/>
      </c>
      <c r="H445" s="91" t="str">
        <f>IF(Layout!G458 &gt; 0, Layout!G458, "")</f>
        <v/>
      </c>
      <c r="I445" s="102">
        <f>IF(Layout!Y458 &gt; 0, Layout!Y458, 0)</f>
        <v>0</v>
      </c>
      <c r="J445" s="92">
        <f t="array" ref="J445">IF(Layout!AA458 &gt; 0, Layout!AA458, 0)</f>
        <v>0</v>
      </c>
      <c r="K445" s="92">
        <f>IF(Layout!K458 &gt; 0, Layout!K458, 0)</f>
        <v>0</v>
      </c>
      <c r="L445" s="98"/>
      <c r="N445" s="91" t="str">
        <f t="shared" si="220"/>
        <v/>
      </c>
      <c r="O445" s="99">
        <f t="shared" si="221"/>
        <v>0</v>
      </c>
      <c r="P445" s="103">
        <f t="array" ref="P445">O445+(ROWS(O$2:O445)/1000*(O445&lt;&gt;0))</f>
        <v>0</v>
      </c>
      <c r="Q445" s="103" t="e">
        <f t="array" ref="Q445">MATCH(SMALL(P:P,COUNTIF(P:P,0)+ROWS(P$2:P445)),P:P,0)</f>
        <v>#NUM!</v>
      </c>
      <c r="R445" s="99">
        <f t="shared" si="222"/>
        <v>0</v>
      </c>
      <c r="S445" s="103">
        <f t="array" ref="S445">R445+(ROWS(R$2:R445)/1000*(R445&lt;&gt;0))</f>
        <v>0</v>
      </c>
      <c r="T445" s="103" t="e">
        <f>MATCH(SMALL(S:S,COUNTIF(S:S,0)+ROWS(S$2:S445)),S:S,0)</f>
        <v>#NUM!</v>
      </c>
      <c r="U445" s="104" t="e">
        <f t="array" aca="1" ref="U445" ca="1">OFFSET($N$1,MATCH(INDEX(P:P,SMALL(OFFSET(Q$2,0,0,COUNTIF(P:P,"&gt;0"),1),ROWS(P$2:P445)),1),P$2:P$502,0),1,1,1)</f>
        <v>#NUM!</v>
      </c>
      <c r="V445" s="104" t="e">
        <f t="array" aca="1" ref="V445" ca="1">OFFSET($Q$1,MATCH(INDEX(S:S,SMALL(OFFSET(T$2,0,0,COUNTIF(S:S,"&gt;0"),1),ROWS(S$2:S445)),1),S$2:S$502,0),1,1,1)</f>
        <v>#NUM!</v>
      </c>
      <c r="W445" s="103" t="e">
        <f ca="1">OFFSET(N$1,MATCH(INDEX(S:S,SMALL(OFFSET(T$2,0,0,COUNTIF(S:S,"&gt;0"),1),ROWS(S$2:S445)),1),S$2:S$502,0),0,1,1)</f>
        <v>#NUM!</v>
      </c>
      <c r="AA445" s="91" t="str">
        <f t="shared" si="223"/>
        <v/>
      </c>
      <c r="AB445" s="99">
        <f t="shared" si="224"/>
        <v>0</v>
      </c>
      <c r="AC445" s="103">
        <f t="array" ref="AC445">AB445+(ROWS(AB$2:AB445)/1000*(AB445&lt;&gt;0))</f>
        <v>0</v>
      </c>
      <c r="AD445" s="103" t="e">
        <f t="array" ref="AD445">MATCH(SMALL(AC:AC,COUNTIF(AC:AC,0)+ROWS(AC$2:AC445)),AC:AC,0)</f>
        <v>#NUM!</v>
      </c>
      <c r="AE445" s="99">
        <f t="shared" si="225"/>
        <v>0</v>
      </c>
      <c r="AF445" s="103">
        <f t="array" ref="AF445">AE445+(ROWS(AE$2:AE445)/1000*(AE445&lt;&gt;0))</f>
        <v>0</v>
      </c>
      <c r="AG445" s="103" t="e">
        <f>MATCH(SMALL(AF:AF,COUNTIF(AF:AF,0)+ROWS(AF$2:AF445)),AF:AF,0)</f>
        <v>#NUM!</v>
      </c>
      <c r="AH445" s="104" t="e">
        <f ca="1">OFFSET($AA$1,MATCH(INDEX(AC:AC,SMALL(OFFSET(AD$2,0,0,COUNTIF(AC:AC,"&gt;0"),1),ROWS(AC$2:AC445)),1),AC$2:AC$502,0),1,1,1)</f>
        <v>#NUM!</v>
      </c>
      <c r="AI445" s="104" t="e">
        <f ca="1">OFFSET($AD$1,MATCH(INDEX(AF:AF,SMALL(OFFSET(AG$2,0,0,COUNTIF(AF:AF,"&gt;0"),1),ROWS(AF$2:AF445)),1),AF$2:AF$502,0),1,1,1)</f>
        <v>#NUM!</v>
      </c>
      <c r="AJ445" s="103" t="e">
        <f ca="1">OFFSET(AA$1,MATCH(INDEX(AF:AF,SMALL(OFFSET(AG$2,0,0,COUNTIF(AF:AF,"&gt;0"),1),ROWS(AF$2:AF445)),1),AF$2:AF$502,0),0,1,1)</f>
        <v>#NUM!</v>
      </c>
      <c r="AN445" s="91" t="str">
        <f t="shared" si="226"/>
        <v/>
      </c>
      <c r="AO445" s="99">
        <f t="shared" si="227"/>
        <v>0</v>
      </c>
      <c r="AP445" s="103">
        <f t="array" ref="AP445">AO445+(ROWS(AO$2:AO445)/1000*(AO445&lt;&gt;0))</f>
        <v>0</v>
      </c>
      <c r="AQ445" s="103" t="e">
        <f t="array" ref="AQ445">MATCH(SMALL(AP:AP,COUNTIF(AP:AP,0)+ROWS(AP$2:AP445)),AP:AP,0)</f>
        <v>#NUM!</v>
      </c>
      <c r="AR445" s="99">
        <f t="shared" si="228"/>
        <v>0</v>
      </c>
      <c r="AS445" s="103">
        <f t="array" ref="AS445">AR445+(ROWS(AR$2:AR445)/1000*(AR445&lt;&gt;0))</f>
        <v>0</v>
      </c>
      <c r="AT445" s="103" t="e">
        <f>MATCH(SMALL(AS:AS,COUNTIF(AS:AS,0)+ROWS(AS$2:AS445)),AS:AS,0)</f>
        <v>#NUM!</v>
      </c>
      <c r="AU445" s="104" t="e">
        <f ca="1">OFFSET($AN$1,MATCH(INDEX(AP:AP,SMALL(OFFSET(AQ$2,0,0,COUNTIF(AP:AP,"&gt;0"),1),ROWS(AP$2:AP445)),1),AP$2:AP$502,0),1,1,1)</f>
        <v>#NUM!</v>
      </c>
      <c r="AV445" s="104" t="e">
        <f ca="1">OFFSET($AQ$1,MATCH(INDEX(AS:AS,SMALL(OFFSET(AT$2,0,0,COUNTIF(AS:AS,"&gt;0"),1),ROWS(AS$2:AS445)),1),AS$2:AS$502,0),1,1,1)</f>
        <v>#NUM!</v>
      </c>
      <c r="AW445" s="103" t="e">
        <f ca="1">OFFSET(AN$1,MATCH(INDEX(AS:AS,SMALL(OFFSET(AT$2,0,0,COUNTIF(AS:AS,"&gt;0"),1),ROWS(AS$2:AS445)),1),AS$2:AS$502,0),0,1,1)</f>
        <v>#NUM!</v>
      </c>
      <c r="BA445" s="91" t="str">
        <f t="shared" si="229"/>
        <v/>
      </c>
      <c r="BB445" s="99">
        <f t="shared" si="230"/>
        <v>0</v>
      </c>
      <c r="BC445" s="103">
        <f t="array" ref="BC445">BB445+(ROWS(BB$2:BB445)/1000*(BB445&lt;&gt;0))</f>
        <v>0</v>
      </c>
      <c r="BD445" s="103" t="e">
        <f t="array" ref="BD445">MATCH(SMALL(BC:BC,COUNTIF(BC:BC,0)+ROWS(BC$2:BC445)),BC:BC,0)</f>
        <v>#NUM!</v>
      </c>
      <c r="BE445" s="99">
        <f t="shared" si="231"/>
        <v>0</v>
      </c>
      <c r="BF445" s="103">
        <f t="array" ref="BF445">BE445+(ROWS(BE$2:BE445)/1000*(BE445&lt;&gt;0))</f>
        <v>0</v>
      </c>
      <c r="BG445" s="103" t="e">
        <f>MATCH(SMALL(BF:BF,COUNTIF(BF:BF,0)+ROWS(BF$2:BF445)),BF:BF,0)</f>
        <v>#NUM!</v>
      </c>
      <c r="BH445" s="104" t="e">
        <f ca="1">OFFSET($BA$1,MATCH(INDEX(BC:BC,SMALL(OFFSET(BD$2,0,0,COUNTIF(BC:BC,"&gt;0"),1),ROWS(BC$2:BC445)),1),BC$2:BC$502,0),1,1,1)</f>
        <v>#NUM!</v>
      </c>
      <c r="BI445" s="104" t="e">
        <f ca="1">OFFSET($BD$1,MATCH(INDEX(BF:BF,SMALL(OFFSET(BG$2,0,0,COUNTIF(BF:BF,"&gt;0"),1),ROWS(BF$2:BF445)),1),BF$2:BF$502,0),1,1,1)</f>
        <v>#NUM!</v>
      </c>
      <c r="BJ445" s="103" t="e">
        <f ca="1">OFFSET(BA$1,MATCH(INDEX(BF:BF,SMALL(OFFSET(BG$2,0,0,COUNTIF(BF:BF,"&gt;0"),1),ROWS(BF$2:BF445)),1),BF$2:BF$502,0),0,1,1)</f>
        <v>#NUM!</v>
      </c>
      <c r="BN445" s="91" t="str">
        <f t="shared" si="232"/>
        <v/>
      </c>
      <c r="BO445" s="99">
        <f t="shared" si="233"/>
        <v>0</v>
      </c>
      <c r="BP445" s="103">
        <f t="array" ref="BP445">BO445+(ROWS(BO$2:BO445)/1000*(BO445&lt;&gt;0))</f>
        <v>0</v>
      </c>
      <c r="BQ445" s="103" t="e">
        <f t="array" ref="BQ445">MATCH(SMALL(BP:BP,COUNTIF(BP:BP,0)+ROWS(BP$2:BP445)),BP:BP,0)</f>
        <v>#NUM!</v>
      </c>
      <c r="BR445" s="99">
        <f t="shared" si="234"/>
        <v>0</v>
      </c>
      <c r="BS445" s="103">
        <f t="array" ref="BS445">BR445+(ROWS(BR$2:BR445)/1000*(BR445&lt;&gt;0))</f>
        <v>0</v>
      </c>
      <c r="BT445" s="103" t="e">
        <f>MATCH(SMALL(BS:BS,COUNTIF(BS:BS,0)+ROWS(BS$2:BS445)),BS:BS,0)</f>
        <v>#NUM!</v>
      </c>
      <c r="BU445" s="104" t="e">
        <f ca="1">OFFSET($BN$1,MATCH(INDEX(BP:BP,SMALL(OFFSET(BQ$2,0,0,COUNTIF(BP:BP,"&gt;0"),1),ROWS(BP$2:BP445)),1),BP$2:BP$502,0),1,1,1)</f>
        <v>#NUM!</v>
      </c>
      <c r="BV445" s="104" t="e">
        <f ca="1">OFFSET($BQ$1,MATCH(INDEX(BS:BS,SMALL(OFFSET(BT$2,0,0,COUNTIF(BS:BS,"&gt;0"),1),ROWS(BS$2:BS445)),1),BS$2:BS$502,0),1,1,1)</f>
        <v>#NUM!</v>
      </c>
      <c r="BW445" s="103" t="e">
        <f ca="1">OFFSET(BN$1,MATCH(INDEX(BS:BS,SMALL(OFFSET(BT$2,0,0,COUNTIF(BS:BS,"&gt;0"),1),ROWS(BS$2:BS445)),1),BS$2:BS$502,0),0,1,1)</f>
        <v>#NUM!</v>
      </c>
      <c r="CA445" s="91" t="str">
        <f t="shared" si="235"/>
        <v/>
      </c>
      <c r="CB445" s="99">
        <f t="shared" si="236"/>
        <v>0</v>
      </c>
      <c r="CC445" s="103">
        <f t="array" ref="CC445">CB445+(ROWS(CB$2:CB445)/1000*(CB445&lt;&gt;0))</f>
        <v>0</v>
      </c>
      <c r="CD445" s="103" t="e">
        <f t="array" ref="CD445">MATCH(SMALL(CC:CC,COUNTIF(CC:CC,0)+ROWS(CC$2:CC445)),CC:CC,0)</f>
        <v>#NUM!</v>
      </c>
      <c r="CE445" s="99">
        <f t="shared" si="237"/>
        <v>0</v>
      </c>
      <c r="CF445" s="103">
        <f t="array" ref="CF445">CE445+(ROWS(CE$2:CE445)/1000*(CE445&lt;&gt;0))</f>
        <v>0</v>
      </c>
      <c r="CG445" s="103" t="e">
        <f>MATCH(SMALL(CF:CF,COUNTIF(CF:CF,0)+ROWS(CF$2:CF445)),CF:CF,0)</f>
        <v>#NUM!</v>
      </c>
      <c r="CH445" s="104" t="e">
        <f ca="1">OFFSET($CA$1,MATCH(INDEX(CC:CC,SMALL(OFFSET(CD$2,0,0,COUNTIF(CC:CC,"&gt;0"),1),ROWS(CC$2:CC445)),1),CC$2:CC$502,0),1,1,1)</f>
        <v>#NUM!</v>
      </c>
      <c r="CI445" s="104" t="e">
        <f t="array" aca="1" ref="CI445" ca="1">OFFSET($CD$1,MATCH(INDEX(CF:CF,SMALL(OFFSET(CG$2,0,0,COUNTIF(CF:CF,"&gt;0"),1),ROWS(CF$2:CF445)),1),CF$2:CF$502,0),1,1,1)</f>
        <v>#NUM!</v>
      </c>
      <c r="CJ445" s="103" t="e">
        <f ca="1">OFFSET(CA$1,MATCH(INDEX(CF:CF,SMALL(OFFSET(CG$2,0,0,COUNTIF(CF:CF,"&gt;0"),1),ROWS(CF$2:CF445)),1),CF$2:CF$502,0),0,1,1)</f>
        <v>#NUM!</v>
      </c>
      <c r="CN445" s="91" t="str">
        <f t="shared" si="238"/>
        <v/>
      </c>
      <c r="CO445" s="99">
        <f t="shared" si="239"/>
        <v>0</v>
      </c>
      <c r="CP445" s="103">
        <f t="array" ref="CP445">CO445+(ROWS(CO$2:CO445)/1000*(CO445&lt;&gt;0))</f>
        <v>0</v>
      </c>
      <c r="CQ445" s="103" t="e">
        <f t="array" ref="CQ445">MATCH(SMALL(CP:CP,COUNTIF(CP:CP,0)+ROWS(CP$2:CP445)),CP:CP,0)</f>
        <v>#NUM!</v>
      </c>
      <c r="CR445" s="99">
        <f t="shared" si="240"/>
        <v>0</v>
      </c>
      <c r="CS445" s="103">
        <f t="array" ref="CS445">CR445+(ROWS(CR$2:CR445)/1000*(CR445&lt;&gt;0))</f>
        <v>0</v>
      </c>
      <c r="CT445" s="103" t="e">
        <f>MATCH(SMALL(CS:CS,COUNTIF(CS:CS,0)+ROWS(CS$2:CS445)),CS:CS,0)</f>
        <v>#NUM!</v>
      </c>
      <c r="CU445" s="104" t="e">
        <f t="array" aca="1" ref="CU445" ca="1">OFFSET($CN$1,MATCH(INDEX(CP:CP,SMALL(OFFSET(CQ$2,0,0,COUNTIF(CP:CP,"&gt;0"),1),ROWS(CP$2:CP445)),1),CP$2:CP$502,0),1,1,1)</f>
        <v>#NUM!</v>
      </c>
      <c r="CV445" s="104" t="e">
        <f t="array" aca="1" ref="CV445" ca="1">OFFSET($CQ$1,MATCH(INDEX(CS:CS,SMALL(OFFSET(CT$2,0,0,COUNTIF(CS:CS,"&gt;0"),1),ROWS(CS$2:CS445)),1),CS$2:CS$502,0),1,1,1)</f>
        <v>#NUM!</v>
      </c>
      <c r="CW445" s="103" t="e">
        <f ca="1">OFFSET(CN$1,MATCH(INDEX(CS:CS,SMALL(OFFSET(CT$2,0,0,COUNTIF(CS:CS,"&gt;0"),1),ROWS(CS$2:CS445)),1),CS$2:CS$502,0),0,1,1)</f>
        <v>#NUM!</v>
      </c>
      <c r="DA445" s="91" t="str">
        <f t="shared" si="241"/>
        <v/>
      </c>
      <c r="DB445" s="99">
        <f t="shared" si="242"/>
        <v>0</v>
      </c>
      <c r="DC445" s="103">
        <f t="array" ref="DC445">DB445+(ROWS(DB$2:DB445)/1000*(DB445&lt;&gt;0))</f>
        <v>0</v>
      </c>
      <c r="DD445" s="103" t="e">
        <f t="array" ref="DD445">MATCH(SMALL(DC:DC,COUNTIF(DC:DC,0)+ROWS(DC$2:DC445)),DC:DC,0)</f>
        <v>#NUM!</v>
      </c>
      <c r="DE445" s="99">
        <f t="shared" si="243"/>
        <v>0</v>
      </c>
      <c r="DF445" s="103">
        <f t="array" ref="DF445">DE445+(ROWS(DE$2:DE445)/1000*(DE445&lt;&gt;0))</f>
        <v>0</v>
      </c>
      <c r="DG445" s="103" t="e">
        <f>MATCH(SMALL(DF:DF,COUNTIF(DF:DF,0)+ROWS(DF$2:DF445)),DF:DF,0)</f>
        <v>#NUM!</v>
      </c>
      <c r="DH445" s="104" t="e">
        <f t="array" aca="1" ref="DH445" ca="1">OFFSET($DA$1,MATCH(INDEX(DC:DC,SMALL(OFFSET(DD$2,0,0,COUNTIF(DC:DC,"&gt;0"),1),ROWS(DC$2:DC445)),1),DC$2:DC$502,0),1,1,1)</f>
        <v>#NUM!</v>
      </c>
      <c r="DI445" s="104" t="e">
        <f t="array" aca="1" ref="DI445" ca="1">OFFSET($DD$1,MATCH(INDEX(DF:DF,SMALL(OFFSET(DG$2,0,0,COUNTIF(DF:DF,"&gt;0"),1),ROWS(DF$2:DF445)),1),DF$2:DF$502,0),1,1,1)</f>
        <v>#NUM!</v>
      </c>
      <c r="DJ445" s="103" t="e">
        <f ca="1">OFFSET(DA$1,MATCH(INDEX(DF:DF,SMALL(OFFSET(DG$2,0,0,COUNTIF(DF:DF,"&gt;0"),1),ROWS(DF$2:DF445)),1),DF$2:DF$502,0),0,1,1)</f>
        <v>#NUM!</v>
      </c>
      <c r="DN445" s="91" t="str">
        <f t="shared" si="246"/>
        <v/>
      </c>
      <c r="DO445" s="99">
        <f t="shared" si="247"/>
        <v>0</v>
      </c>
      <c r="DP445" s="103">
        <f t="array" ref="DP445">DO445+(ROWS(DO$2:DO445)/1000*(DO445&lt;&gt;0))</f>
        <v>0</v>
      </c>
      <c r="DQ445" s="103" t="e">
        <f t="array" ref="DQ445">MATCH(SMALL(DP:DP,COUNTIF(DP:DP,0)+ROWS(DP$2:DP445)),DP:DP,0)</f>
        <v>#NUM!</v>
      </c>
      <c r="DR445" s="99">
        <f t="shared" si="248"/>
        <v>0</v>
      </c>
      <c r="DS445" s="103">
        <f t="array" ref="DS445">DR445+(ROWS(DR$2:DR445)/1000*(DR445&lt;&gt;0))</f>
        <v>0</v>
      </c>
      <c r="DT445" s="103" t="e">
        <f>MATCH(SMALL(DS:DS,COUNTIF(DS:DS,0)+ROWS(DS$2:DS445)),DS:DS,0)</f>
        <v>#NUM!</v>
      </c>
      <c r="DU445" s="104" t="e">
        <f t="array" aca="1" ref="DU445" ca="1">OFFSET($DN$1,MATCH(INDEX(DP:DP,SMALL(OFFSET(DQ$2,0,0,COUNTIF(DP:DP,"&gt;0"),1),ROWS(DP$2:DP445)),1),DP$2:DP$503,0),1,1,1)</f>
        <v>#NUM!</v>
      </c>
      <c r="DV445" s="104" t="e">
        <f t="array" aca="1" ref="DV445" ca="1">OFFSET($DQ$1,MATCH(INDEX(DS:DS,SMALL(OFFSET(DT$2,0,0,COUNTIF(DS:DS,"&gt;0"),1),ROWS(DS$2:DS445)),1),DS$2:DS$503,0),1,1,1)</f>
        <v>#REF!</v>
      </c>
      <c r="DW445" s="103" t="e">
        <f t="array" aca="1" ref="DW445" ca="1">OFFSET(DN$1,MATCH(INDEX(DP:DP,SMALL(OFFSET(DQ$2,0,0,COUNTIF(DP:DP,"&gt;0"),1),ROWS(DP$2:DP445)),1),DP$2:DP$503,0),0,1,1)</f>
        <v>#NUM!</v>
      </c>
      <c r="EA445" s="91" t="str">
        <f t="shared" si="216"/>
        <v/>
      </c>
      <c r="EB445" s="99">
        <f t="shared" si="217"/>
        <v>0</v>
      </c>
      <c r="EC445" s="103">
        <f t="array" ref="EC445">EB445+(ROWS(EB$2:EB445)/1000*(EB445&lt;&gt;0))</f>
        <v>0</v>
      </c>
      <c r="ED445" s="103" t="e">
        <f t="array" ref="ED445">MATCH(SMALL(EC:EC,COUNTIF(EC:EC,0)+ROWS(EC$2:EC445)),EC:EC,0)</f>
        <v>#NUM!</v>
      </c>
      <c r="EE445" s="99">
        <f t="shared" si="249"/>
        <v>0</v>
      </c>
      <c r="EF445" s="103">
        <f t="array" ref="EF445">EE445+(ROWS(EE$2:EE445)/1000*(EE445&lt;&gt;0))</f>
        <v>0</v>
      </c>
      <c r="EG445" s="103" t="e">
        <f>MATCH(SMALL(EF:EF,COUNTIF(EF:EF,0)+ROWS(EF$2:EF445)),EF:EF,0)</f>
        <v>#NUM!</v>
      </c>
      <c r="EH445" s="104" t="e">
        <f t="array" aca="1" ref="EH445" ca="1">OFFSET($EA$1,MATCH(INDEX(EC:EC,SMALL(OFFSET(ED$2,0,0,COUNTIF(EC:EC,"&gt;0"),1),ROWS(EC$2:EC445)),1),EC$2:EC$501,0),1,1,1)</f>
        <v>#NUM!</v>
      </c>
      <c r="EI445" s="104" t="e">
        <f t="array" aca="1" ref="EI445" ca="1">OFFSET($ED$1,MATCH(INDEX(EF:EF,SMALL(OFFSET(EG$2,0,0,COUNTIF(EF:EF,"&gt;0"),1),ROWS(EF$2:EF445)),1),EF$2:EF$501,0),1,1,1)</f>
        <v>#REF!</v>
      </c>
      <c r="EJ445" s="103" t="e">
        <f t="array" aca="1" ref="EJ445" ca="1">OFFSET(EA$1,MATCH(INDEX(EC:EC,SMALL(OFFSET(ED$2,0,0,COUNTIF(EC:EC,"&gt;0"),1),ROWS(EC$2:EC445)),1),EC$2:EC$501,0),0,1,1)</f>
        <v>#NUM!</v>
      </c>
      <c r="EN445" s="91" t="str">
        <f t="shared" si="218"/>
        <v/>
      </c>
      <c r="EO445" s="99">
        <f t="shared" si="219"/>
        <v>0</v>
      </c>
      <c r="EP445" s="103">
        <f t="array" ref="EP445">EO445+(ROWS(EO$2:EO445)/1000*(EO445&lt;&gt;0))</f>
        <v>0</v>
      </c>
      <c r="EQ445" s="103" t="e">
        <f t="array" ref="EQ445">MATCH(SMALL(EP:EP,COUNTIF(EP:EP,0)+ROWS(EP$2:EP445)),EP:EP,0)</f>
        <v>#NUM!</v>
      </c>
      <c r="ER445" s="99">
        <f t="shared" si="250"/>
        <v>0</v>
      </c>
      <c r="ES445" s="103">
        <f t="array" ref="ES445">ER445+(ROWS(ER$2:ER445)/1000*(ER445&lt;&gt;0))</f>
        <v>0</v>
      </c>
      <c r="ET445" s="103" t="e">
        <f>MATCH(SMALL(ES:ES,COUNTIF(ES:ES,0)+ROWS(ES$2:ES445)),ES:ES,0)</f>
        <v>#NUM!</v>
      </c>
      <c r="EU445" s="104" t="e">
        <f t="array" aca="1" ref="EU445" ca="1">OFFSET($EN$1,MATCH(INDEX(EP:EP,SMALL(OFFSET(EQ$2,0,0,COUNTIF(EP:EP,"&gt;0"),1),ROWS(EP$2:EP445)),1),EP$2:EP$501,0),1,1,1)</f>
        <v>#NUM!</v>
      </c>
      <c r="EV445" s="104" t="e">
        <f t="array" aca="1" ref="EV445" ca="1">OFFSET($EN$1,MATCH(INDEX(ES:ES,SMALL(OFFSET(ET$2,0,0,COUNTIF(ES:ES,"&gt;0"),1),ROWS(ES$2:ES445)),1),ES$2:ES$501,0),1,1,1)</f>
        <v>#REF!</v>
      </c>
      <c r="EW445" s="103" t="e">
        <f t="array" aca="1" ref="EW445" ca="1">OFFSET(EN$1,MATCH(INDEX(EP:EP,SMALL(OFFSET(EQ$2,0,0,COUNTIF(EP:EP,"&gt;0"),1),ROWS(EP$2:EP445)),1),EP$2:EP$501,0),0,1,1)</f>
        <v>#NUM!</v>
      </c>
      <c r="EX445" s="91"/>
      <c r="EY445" s="91"/>
      <c r="EZ445" s="91"/>
      <c r="FA445" s="103" t="str">
        <f t="shared" si="244"/>
        <v/>
      </c>
      <c r="FB445" s="103">
        <f t="shared" si="245"/>
        <v>0</v>
      </c>
      <c r="FC445" s="103">
        <f>FB445+(ROWS(FB$2:FB445)/1000*(FB445&lt;&gt;0))</f>
        <v>0</v>
      </c>
      <c r="FD445" s="103" t="e">
        <f>MATCH(SMALL(FC:FC,COUNTIF(FC:FC,0)+ROWS(FC$2:FC445)),FC:FC,0)</f>
        <v>#NUM!</v>
      </c>
      <c r="FE445" s="99">
        <f t="shared" si="251"/>
        <v>0</v>
      </c>
      <c r="FF445" s="103">
        <f>FE445+(ROWS(FE$2:FE445)/1000*(FE445&lt;&gt;0))</f>
        <v>0</v>
      </c>
      <c r="FG445" s="103" t="e">
        <f>MATCH(SMALL(FF:FF,COUNTIF(FF:FF,0)+ROWS(FF$2:FF445)),FF:FF,0)</f>
        <v>#NUM!</v>
      </c>
      <c r="FH445" s="104" t="e">
        <f ca="1">OFFSET($FA$1,MATCH(INDEX(FC:FC,SMALL(OFFSET(FD$2,0,0,COUNTIF(FC:FC,"&gt;0"),1),ROWS(FC$2:FC445)),1),FC$2:FC$502,0),1,1,1)</f>
        <v>#NUM!</v>
      </c>
      <c r="FI445" s="104" t="e">
        <f ca="1">OFFSET($FA$1,MATCH(INDEX(FF:FF,SMALL(OFFSET(FG$2,0,0,COUNTIF(FF:FF,"&gt;0"),1),ROWS(FF$2:FF445)),1),FF$2:FF$502,0),1,1,1)</f>
        <v>#REF!</v>
      </c>
      <c r="FJ445" s="103" t="e">
        <f ca="1">OFFSET(FA$1,MATCH(INDEX(FC:FC,SMALL(OFFSET(FD$2,0,0,COUNTIF(FC:FC,"&gt;0"),1),ROWS(FC$2:FC445)),1),FC$2:FC$502,0),0,1,1)</f>
        <v>#NUM!</v>
      </c>
    </row>
    <row r="446" spans="3:166">
      <c r="C446" s="91">
        <v>445</v>
      </c>
      <c r="D446" s="99">
        <f>IF(OR(Layout!L459 = "P"), Layout!V459, 0)</f>
        <v>0</v>
      </c>
      <c r="E446" s="99">
        <f t="array" ref="E446">IF(OR(Layout!L459 = "P", Layout!L459 = "A"), Layout!W459, 0)</f>
        <v>0</v>
      </c>
      <c r="F446" s="99">
        <f>IF(OR(Layout!L459 = "P", Layout!L459 = "A"), Layout!I459, 0)</f>
        <v>0</v>
      </c>
      <c r="G446" s="91" t="str">
        <f t="array" ref="G446">IF(OR(Layout!L459 = "P", Layout!L459 = "A"), Layout!G459, "")</f>
        <v/>
      </c>
      <c r="H446" s="91" t="str">
        <f>IF(Layout!G459 &gt; 0, Layout!G459, "")</f>
        <v/>
      </c>
      <c r="I446" s="102">
        <f>IF(Layout!Y459 &gt; 0, Layout!Y459, 0)</f>
        <v>0</v>
      </c>
      <c r="J446" s="92">
        <f t="array" ref="J446">IF(Layout!AA459 &gt; 0, Layout!AA459, 0)</f>
        <v>0</v>
      </c>
      <c r="K446" s="92">
        <f>IF(Layout!K459 &gt; 0, Layout!K459, 0)</f>
        <v>0</v>
      </c>
      <c r="L446" s="98"/>
      <c r="N446" s="91" t="str">
        <f t="shared" si="220"/>
        <v/>
      </c>
      <c r="O446" s="99">
        <f t="shared" si="221"/>
        <v>0</v>
      </c>
      <c r="P446" s="103">
        <f t="array" ref="P446">O446+(ROWS(O$2:O446)/1000*(O446&lt;&gt;0))</f>
        <v>0</v>
      </c>
      <c r="Q446" s="103" t="e">
        <f t="array" ref="Q446">MATCH(SMALL(P:P,COUNTIF(P:P,0)+ROWS(P$2:P446)),P:P,0)</f>
        <v>#NUM!</v>
      </c>
      <c r="R446" s="99">
        <f t="shared" si="222"/>
        <v>0</v>
      </c>
      <c r="S446" s="103">
        <f t="array" ref="S446">R446+(ROWS(R$2:R446)/1000*(R446&lt;&gt;0))</f>
        <v>0</v>
      </c>
      <c r="T446" s="103" t="e">
        <f>MATCH(SMALL(S:S,COUNTIF(S:S,0)+ROWS(S$2:S446)),S:S,0)</f>
        <v>#NUM!</v>
      </c>
      <c r="U446" s="104" t="e">
        <f t="array" aca="1" ref="U446" ca="1">OFFSET($N$1,MATCH(INDEX(P:P,SMALL(OFFSET(Q$2,0,0,COUNTIF(P:P,"&gt;0"),1),ROWS(P$2:P446)),1),P$2:P$502,0),1,1,1)</f>
        <v>#NUM!</v>
      </c>
      <c r="V446" s="104" t="e">
        <f t="array" aca="1" ref="V446" ca="1">OFFSET($Q$1,MATCH(INDEX(S:S,SMALL(OFFSET(T$2,0,0,COUNTIF(S:S,"&gt;0"),1),ROWS(S$2:S446)),1),S$2:S$502,0),1,1,1)</f>
        <v>#NUM!</v>
      </c>
      <c r="W446" s="103" t="e">
        <f ca="1">OFFSET(N$1,MATCH(INDEX(S:S,SMALL(OFFSET(T$2,0,0,COUNTIF(S:S,"&gt;0"),1),ROWS(S$2:S446)),1),S$2:S$502,0),0,1,1)</f>
        <v>#NUM!</v>
      </c>
      <c r="AA446" s="91" t="str">
        <f t="shared" si="223"/>
        <v/>
      </c>
      <c r="AB446" s="99">
        <f t="shared" si="224"/>
        <v>0</v>
      </c>
      <c r="AC446" s="103">
        <f t="array" ref="AC446">AB446+(ROWS(AB$2:AB446)/1000*(AB446&lt;&gt;0))</f>
        <v>0</v>
      </c>
      <c r="AD446" s="103" t="e">
        <f t="array" ref="AD446">MATCH(SMALL(AC:AC,COUNTIF(AC:AC,0)+ROWS(AC$2:AC446)),AC:AC,0)</f>
        <v>#NUM!</v>
      </c>
      <c r="AE446" s="99">
        <f t="shared" si="225"/>
        <v>0</v>
      </c>
      <c r="AF446" s="103">
        <f t="array" ref="AF446">AE446+(ROWS(AE$2:AE446)/1000*(AE446&lt;&gt;0))</f>
        <v>0</v>
      </c>
      <c r="AG446" s="103" t="e">
        <f>MATCH(SMALL(AF:AF,COUNTIF(AF:AF,0)+ROWS(AF$2:AF446)),AF:AF,0)</f>
        <v>#NUM!</v>
      </c>
      <c r="AH446" s="104" t="e">
        <f ca="1">OFFSET($AA$1,MATCH(INDEX(AC:AC,SMALL(OFFSET(AD$2,0,0,COUNTIF(AC:AC,"&gt;0"),1),ROWS(AC$2:AC446)),1),AC$2:AC$502,0),1,1,1)</f>
        <v>#NUM!</v>
      </c>
      <c r="AI446" s="104" t="e">
        <f ca="1">OFFSET($AD$1,MATCH(INDEX(AF:AF,SMALL(OFFSET(AG$2,0,0,COUNTIF(AF:AF,"&gt;0"),1),ROWS(AF$2:AF446)),1),AF$2:AF$502,0),1,1,1)</f>
        <v>#NUM!</v>
      </c>
      <c r="AJ446" s="103" t="e">
        <f ca="1">OFFSET(AA$1,MATCH(INDEX(AF:AF,SMALL(OFFSET(AG$2,0,0,COUNTIF(AF:AF,"&gt;0"),1),ROWS(AF$2:AF446)),1),AF$2:AF$502,0),0,1,1)</f>
        <v>#NUM!</v>
      </c>
      <c r="AN446" s="91" t="str">
        <f t="shared" si="226"/>
        <v/>
      </c>
      <c r="AO446" s="99">
        <f t="shared" si="227"/>
        <v>0</v>
      </c>
      <c r="AP446" s="103">
        <f t="array" ref="AP446">AO446+(ROWS(AO$2:AO446)/1000*(AO446&lt;&gt;0))</f>
        <v>0</v>
      </c>
      <c r="AQ446" s="103" t="e">
        <f t="array" ref="AQ446">MATCH(SMALL(AP:AP,COUNTIF(AP:AP,0)+ROWS(AP$2:AP446)),AP:AP,0)</f>
        <v>#NUM!</v>
      </c>
      <c r="AR446" s="99">
        <f t="shared" si="228"/>
        <v>0</v>
      </c>
      <c r="AS446" s="103">
        <f t="array" ref="AS446">AR446+(ROWS(AR$2:AR446)/1000*(AR446&lt;&gt;0))</f>
        <v>0</v>
      </c>
      <c r="AT446" s="103" t="e">
        <f>MATCH(SMALL(AS:AS,COUNTIF(AS:AS,0)+ROWS(AS$2:AS446)),AS:AS,0)</f>
        <v>#NUM!</v>
      </c>
      <c r="AU446" s="104" t="e">
        <f ca="1">OFFSET($AN$1,MATCH(INDEX(AP:AP,SMALL(OFFSET(AQ$2,0,0,COUNTIF(AP:AP,"&gt;0"),1),ROWS(AP$2:AP446)),1),AP$2:AP$502,0),1,1,1)</f>
        <v>#NUM!</v>
      </c>
      <c r="AV446" s="104" t="e">
        <f ca="1">OFFSET($AQ$1,MATCH(INDEX(AS:AS,SMALL(OFFSET(AT$2,0,0,COUNTIF(AS:AS,"&gt;0"),1),ROWS(AS$2:AS446)),1),AS$2:AS$502,0),1,1,1)</f>
        <v>#NUM!</v>
      </c>
      <c r="AW446" s="103" t="e">
        <f ca="1">OFFSET(AN$1,MATCH(INDEX(AS:AS,SMALL(OFFSET(AT$2,0,0,COUNTIF(AS:AS,"&gt;0"),1),ROWS(AS$2:AS446)),1),AS$2:AS$502,0),0,1,1)</f>
        <v>#NUM!</v>
      </c>
      <c r="BA446" s="91" t="str">
        <f t="shared" si="229"/>
        <v/>
      </c>
      <c r="BB446" s="99">
        <f t="shared" si="230"/>
        <v>0</v>
      </c>
      <c r="BC446" s="103">
        <f t="array" ref="BC446">BB446+(ROWS(BB$2:BB446)/1000*(BB446&lt;&gt;0))</f>
        <v>0</v>
      </c>
      <c r="BD446" s="103" t="e">
        <f t="array" ref="BD446">MATCH(SMALL(BC:BC,COUNTIF(BC:BC,0)+ROWS(BC$2:BC446)),BC:BC,0)</f>
        <v>#NUM!</v>
      </c>
      <c r="BE446" s="99">
        <f t="shared" si="231"/>
        <v>0</v>
      </c>
      <c r="BF446" s="103">
        <f t="array" ref="BF446">BE446+(ROWS(BE$2:BE446)/1000*(BE446&lt;&gt;0))</f>
        <v>0</v>
      </c>
      <c r="BG446" s="103" t="e">
        <f>MATCH(SMALL(BF:BF,COUNTIF(BF:BF,0)+ROWS(BF$2:BF446)),BF:BF,0)</f>
        <v>#NUM!</v>
      </c>
      <c r="BH446" s="104" t="e">
        <f ca="1">OFFSET($BA$1,MATCH(INDEX(BC:BC,SMALL(OFFSET(BD$2,0,0,COUNTIF(BC:BC,"&gt;0"),1),ROWS(BC$2:BC446)),1),BC$2:BC$502,0),1,1,1)</f>
        <v>#NUM!</v>
      </c>
      <c r="BI446" s="104" t="e">
        <f ca="1">OFFSET($BD$1,MATCH(INDEX(BF:BF,SMALL(OFFSET(BG$2,0,0,COUNTIF(BF:BF,"&gt;0"),1),ROWS(BF$2:BF446)),1),BF$2:BF$502,0),1,1,1)</f>
        <v>#NUM!</v>
      </c>
      <c r="BJ446" s="103" t="e">
        <f ca="1">OFFSET(BA$1,MATCH(INDEX(BF:BF,SMALL(OFFSET(BG$2,0,0,COUNTIF(BF:BF,"&gt;0"),1),ROWS(BF$2:BF446)),1),BF$2:BF$502,0),0,1,1)</f>
        <v>#NUM!</v>
      </c>
      <c r="BN446" s="91" t="str">
        <f t="shared" si="232"/>
        <v/>
      </c>
      <c r="BO446" s="99">
        <f t="shared" si="233"/>
        <v>0</v>
      </c>
      <c r="BP446" s="103">
        <f t="array" ref="BP446">BO446+(ROWS(BO$2:BO446)/1000*(BO446&lt;&gt;0))</f>
        <v>0</v>
      </c>
      <c r="BQ446" s="103" t="e">
        <f t="array" ref="BQ446">MATCH(SMALL(BP:BP,COUNTIF(BP:BP,0)+ROWS(BP$2:BP446)),BP:BP,0)</f>
        <v>#NUM!</v>
      </c>
      <c r="BR446" s="99">
        <f t="shared" si="234"/>
        <v>0</v>
      </c>
      <c r="BS446" s="103">
        <f t="array" ref="BS446">BR446+(ROWS(BR$2:BR446)/1000*(BR446&lt;&gt;0))</f>
        <v>0</v>
      </c>
      <c r="BT446" s="103" t="e">
        <f>MATCH(SMALL(BS:BS,COUNTIF(BS:BS,0)+ROWS(BS$2:BS446)),BS:BS,0)</f>
        <v>#NUM!</v>
      </c>
      <c r="BU446" s="104" t="e">
        <f ca="1">OFFSET($BN$1,MATCH(INDEX(BP:BP,SMALL(OFFSET(BQ$2,0,0,COUNTIF(BP:BP,"&gt;0"),1),ROWS(BP$2:BP446)),1),BP$2:BP$502,0),1,1,1)</f>
        <v>#NUM!</v>
      </c>
      <c r="BV446" s="104" t="e">
        <f ca="1">OFFSET($BQ$1,MATCH(INDEX(BS:BS,SMALL(OFFSET(BT$2,0,0,COUNTIF(BS:BS,"&gt;0"),1),ROWS(BS$2:BS446)),1),BS$2:BS$502,0),1,1,1)</f>
        <v>#NUM!</v>
      </c>
      <c r="BW446" s="103" t="e">
        <f ca="1">OFFSET(BN$1,MATCH(INDEX(BS:BS,SMALL(OFFSET(BT$2,0,0,COUNTIF(BS:BS,"&gt;0"),1),ROWS(BS$2:BS446)),1),BS$2:BS$502,0),0,1,1)</f>
        <v>#NUM!</v>
      </c>
      <c r="CA446" s="91" t="str">
        <f t="shared" si="235"/>
        <v/>
      </c>
      <c r="CB446" s="99">
        <f t="shared" si="236"/>
        <v>0</v>
      </c>
      <c r="CC446" s="103">
        <f t="array" ref="CC446">CB446+(ROWS(CB$2:CB446)/1000*(CB446&lt;&gt;0))</f>
        <v>0</v>
      </c>
      <c r="CD446" s="103" t="e">
        <f t="array" ref="CD446">MATCH(SMALL(CC:CC,COUNTIF(CC:CC,0)+ROWS(CC$2:CC446)),CC:CC,0)</f>
        <v>#NUM!</v>
      </c>
      <c r="CE446" s="99">
        <f t="shared" si="237"/>
        <v>0</v>
      </c>
      <c r="CF446" s="103">
        <f t="array" ref="CF446">CE446+(ROWS(CE$2:CE446)/1000*(CE446&lt;&gt;0))</f>
        <v>0</v>
      </c>
      <c r="CG446" s="103" t="e">
        <f>MATCH(SMALL(CF:CF,COUNTIF(CF:CF,0)+ROWS(CF$2:CF446)),CF:CF,0)</f>
        <v>#NUM!</v>
      </c>
      <c r="CH446" s="104" t="e">
        <f ca="1">OFFSET($CA$1,MATCH(INDEX(CC:CC,SMALL(OFFSET(CD$2,0,0,COUNTIF(CC:CC,"&gt;0"),1),ROWS(CC$2:CC446)),1),CC$2:CC$502,0),1,1,1)</f>
        <v>#NUM!</v>
      </c>
      <c r="CI446" s="104" t="e">
        <f t="array" aca="1" ref="CI446" ca="1">OFFSET($CD$1,MATCH(INDEX(CF:CF,SMALL(OFFSET(CG$2,0,0,COUNTIF(CF:CF,"&gt;0"),1),ROWS(CF$2:CF446)),1),CF$2:CF$502,0),1,1,1)</f>
        <v>#NUM!</v>
      </c>
      <c r="CJ446" s="103" t="e">
        <f ca="1">OFFSET(CA$1,MATCH(INDEX(CF:CF,SMALL(OFFSET(CG$2,0,0,COUNTIF(CF:CF,"&gt;0"),1),ROWS(CF$2:CF446)),1),CF$2:CF$502,0),0,1,1)</f>
        <v>#NUM!</v>
      </c>
      <c r="CN446" s="91" t="str">
        <f t="shared" si="238"/>
        <v/>
      </c>
      <c r="CO446" s="99">
        <f t="shared" si="239"/>
        <v>0</v>
      </c>
      <c r="CP446" s="103">
        <f t="array" ref="CP446">CO446+(ROWS(CO$2:CO446)/1000*(CO446&lt;&gt;0))</f>
        <v>0</v>
      </c>
      <c r="CQ446" s="103" t="e">
        <f t="array" ref="CQ446">MATCH(SMALL(CP:CP,COUNTIF(CP:CP,0)+ROWS(CP$2:CP446)),CP:CP,0)</f>
        <v>#NUM!</v>
      </c>
      <c r="CR446" s="99">
        <f t="shared" si="240"/>
        <v>0</v>
      </c>
      <c r="CS446" s="103">
        <f t="array" ref="CS446">CR446+(ROWS(CR$2:CR446)/1000*(CR446&lt;&gt;0))</f>
        <v>0</v>
      </c>
      <c r="CT446" s="103" t="e">
        <f>MATCH(SMALL(CS:CS,COUNTIF(CS:CS,0)+ROWS(CS$2:CS446)),CS:CS,0)</f>
        <v>#NUM!</v>
      </c>
      <c r="CU446" s="104" t="e">
        <f t="array" aca="1" ref="CU446" ca="1">OFFSET($CN$1,MATCH(INDEX(CP:CP,SMALL(OFFSET(CQ$2,0,0,COUNTIF(CP:CP,"&gt;0"),1),ROWS(CP$2:CP446)),1),CP$2:CP$502,0),1,1,1)</f>
        <v>#NUM!</v>
      </c>
      <c r="CV446" s="104" t="e">
        <f t="array" aca="1" ref="CV446" ca="1">OFFSET($CQ$1,MATCH(INDEX(CS:CS,SMALL(OFFSET(CT$2,0,0,COUNTIF(CS:CS,"&gt;0"),1),ROWS(CS$2:CS446)),1),CS$2:CS$502,0),1,1,1)</f>
        <v>#NUM!</v>
      </c>
      <c r="CW446" s="103" t="e">
        <f ca="1">OFFSET(CN$1,MATCH(INDEX(CS:CS,SMALL(OFFSET(CT$2,0,0,COUNTIF(CS:CS,"&gt;0"),1),ROWS(CS$2:CS446)),1),CS$2:CS$502,0),0,1,1)</f>
        <v>#NUM!</v>
      </c>
      <c r="DA446" s="91" t="str">
        <f t="shared" si="241"/>
        <v/>
      </c>
      <c r="DB446" s="99">
        <f t="shared" si="242"/>
        <v>0</v>
      </c>
      <c r="DC446" s="103">
        <f t="array" ref="DC446">DB446+(ROWS(DB$2:DB446)/1000*(DB446&lt;&gt;0))</f>
        <v>0</v>
      </c>
      <c r="DD446" s="103" t="e">
        <f t="array" ref="DD446">MATCH(SMALL(DC:DC,COUNTIF(DC:DC,0)+ROWS(DC$2:DC446)),DC:DC,0)</f>
        <v>#NUM!</v>
      </c>
      <c r="DE446" s="99">
        <f t="shared" si="243"/>
        <v>0</v>
      </c>
      <c r="DF446" s="103">
        <f t="array" ref="DF446">DE446+(ROWS(DE$2:DE446)/1000*(DE446&lt;&gt;0))</f>
        <v>0</v>
      </c>
      <c r="DG446" s="103" t="e">
        <f>MATCH(SMALL(DF:DF,COUNTIF(DF:DF,0)+ROWS(DF$2:DF446)),DF:DF,0)</f>
        <v>#NUM!</v>
      </c>
      <c r="DH446" s="104" t="e">
        <f t="array" aca="1" ref="DH446" ca="1">OFFSET($DA$1,MATCH(INDEX(DC:DC,SMALL(OFFSET(DD$2,0,0,COUNTIF(DC:DC,"&gt;0"),1),ROWS(DC$2:DC446)),1),DC$2:DC$502,0),1,1,1)</f>
        <v>#NUM!</v>
      </c>
      <c r="DI446" s="104" t="e">
        <f t="array" aca="1" ref="DI446" ca="1">OFFSET($DD$1,MATCH(INDEX(DF:DF,SMALL(OFFSET(DG$2,0,0,COUNTIF(DF:DF,"&gt;0"),1),ROWS(DF$2:DF446)),1),DF$2:DF$502,0),1,1,1)</f>
        <v>#NUM!</v>
      </c>
      <c r="DJ446" s="103" t="e">
        <f ca="1">OFFSET(DA$1,MATCH(INDEX(DF:DF,SMALL(OFFSET(DG$2,0,0,COUNTIF(DF:DF,"&gt;0"),1),ROWS(DF$2:DF446)),1),DF$2:DF$502,0),0,1,1)</f>
        <v>#NUM!</v>
      </c>
      <c r="DN446" s="91" t="str">
        <f t="shared" si="246"/>
        <v/>
      </c>
      <c r="DO446" s="99">
        <f t="shared" si="247"/>
        <v>0</v>
      </c>
      <c r="DP446" s="103">
        <f t="array" ref="DP446">DO446+(ROWS(DO$2:DO446)/1000*(DO446&lt;&gt;0))</f>
        <v>0</v>
      </c>
      <c r="DQ446" s="103" t="e">
        <f t="array" ref="DQ446">MATCH(SMALL(DP:DP,COUNTIF(DP:DP,0)+ROWS(DP$2:DP446)),DP:DP,0)</f>
        <v>#NUM!</v>
      </c>
      <c r="DR446" s="99">
        <f t="shared" si="248"/>
        <v>0</v>
      </c>
      <c r="DS446" s="103">
        <f t="array" ref="DS446">DR446+(ROWS(DR$2:DR446)/1000*(DR446&lt;&gt;0))</f>
        <v>0</v>
      </c>
      <c r="DT446" s="103" t="e">
        <f>MATCH(SMALL(DS:DS,COUNTIF(DS:DS,0)+ROWS(DS$2:DS446)),DS:DS,0)</f>
        <v>#NUM!</v>
      </c>
      <c r="DU446" s="104" t="e">
        <f t="array" aca="1" ref="DU446" ca="1">OFFSET($DN$1,MATCH(INDEX(DP:DP,SMALL(OFFSET(DQ$2,0,0,COUNTIF(DP:DP,"&gt;0"),1),ROWS(DP$2:DP446)),1),DP$2:DP$503,0),1,1,1)</f>
        <v>#NUM!</v>
      </c>
      <c r="DV446" s="104" t="e">
        <f t="array" aca="1" ref="DV446" ca="1">OFFSET($DQ$1,MATCH(INDEX(DS:DS,SMALL(OFFSET(DT$2,0,0,COUNTIF(DS:DS,"&gt;0"),1),ROWS(DS$2:DS446)),1),DS$2:DS$503,0),1,1,1)</f>
        <v>#REF!</v>
      </c>
      <c r="DW446" s="103" t="e">
        <f t="array" aca="1" ref="DW446" ca="1">OFFSET(DN$1,MATCH(INDEX(DP:DP,SMALL(OFFSET(DQ$2,0,0,COUNTIF(DP:DP,"&gt;0"),1),ROWS(DP$2:DP446)),1),DP$2:DP$503,0),0,1,1)</f>
        <v>#NUM!</v>
      </c>
      <c r="EA446" s="91" t="str">
        <f t="shared" si="216"/>
        <v/>
      </c>
      <c r="EB446" s="99">
        <f t="shared" si="217"/>
        <v>0</v>
      </c>
      <c r="EC446" s="103">
        <f t="array" ref="EC446">EB446+(ROWS(EB$2:EB446)/1000*(EB446&lt;&gt;0))</f>
        <v>0</v>
      </c>
      <c r="ED446" s="103" t="e">
        <f t="array" ref="ED446">MATCH(SMALL(EC:EC,COUNTIF(EC:EC,0)+ROWS(EC$2:EC446)),EC:EC,0)</f>
        <v>#NUM!</v>
      </c>
      <c r="EE446" s="99">
        <f t="shared" si="249"/>
        <v>0</v>
      </c>
      <c r="EF446" s="103">
        <f t="array" ref="EF446">EE446+(ROWS(EE$2:EE446)/1000*(EE446&lt;&gt;0))</f>
        <v>0</v>
      </c>
      <c r="EG446" s="103" t="e">
        <f>MATCH(SMALL(EF:EF,COUNTIF(EF:EF,0)+ROWS(EF$2:EF446)),EF:EF,0)</f>
        <v>#NUM!</v>
      </c>
      <c r="EH446" s="104" t="e">
        <f t="array" aca="1" ref="EH446" ca="1">OFFSET($EA$1,MATCH(INDEX(EC:EC,SMALL(OFFSET(ED$2,0,0,COUNTIF(EC:EC,"&gt;0"),1),ROWS(EC$2:EC446)),1),EC$2:EC$501,0),1,1,1)</f>
        <v>#NUM!</v>
      </c>
      <c r="EI446" s="104" t="e">
        <f t="array" aca="1" ref="EI446" ca="1">OFFSET($ED$1,MATCH(INDEX(EF:EF,SMALL(OFFSET(EG$2,0,0,COUNTIF(EF:EF,"&gt;0"),1),ROWS(EF$2:EF446)),1),EF$2:EF$501,0),1,1,1)</f>
        <v>#REF!</v>
      </c>
      <c r="EJ446" s="103" t="e">
        <f t="array" aca="1" ref="EJ446" ca="1">OFFSET(EA$1,MATCH(INDEX(EC:EC,SMALL(OFFSET(ED$2,0,0,COUNTIF(EC:EC,"&gt;0"),1),ROWS(EC$2:EC446)),1),EC$2:EC$501,0),0,1,1)</f>
        <v>#NUM!</v>
      </c>
      <c r="EN446" s="91" t="str">
        <f t="shared" si="218"/>
        <v/>
      </c>
      <c r="EO446" s="99">
        <f t="shared" si="219"/>
        <v>0</v>
      </c>
      <c r="EP446" s="103">
        <f t="array" ref="EP446">EO446+(ROWS(EO$2:EO446)/1000*(EO446&lt;&gt;0))</f>
        <v>0</v>
      </c>
      <c r="EQ446" s="103" t="e">
        <f t="array" ref="EQ446">MATCH(SMALL(EP:EP,COUNTIF(EP:EP,0)+ROWS(EP$2:EP446)),EP:EP,0)</f>
        <v>#NUM!</v>
      </c>
      <c r="ER446" s="99">
        <f t="shared" si="250"/>
        <v>0</v>
      </c>
      <c r="ES446" s="103">
        <f t="array" ref="ES446">ER446+(ROWS(ER$2:ER446)/1000*(ER446&lt;&gt;0))</f>
        <v>0</v>
      </c>
      <c r="ET446" s="103" t="e">
        <f>MATCH(SMALL(ES:ES,COUNTIF(ES:ES,0)+ROWS(ES$2:ES446)),ES:ES,0)</f>
        <v>#NUM!</v>
      </c>
      <c r="EU446" s="104" t="e">
        <f t="array" aca="1" ref="EU446" ca="1">OFFSET($EN$1,MATCH(INDEX(EP:EP,SMALL(OFFSET(EQ$2,0,0,COUNTIF(EP:EP,"&gt;0"),1),ROWS(EP$2:EP446)),1),EP$2:EP$501,0),1,1,1)</f>
        <v>#NUM!</v>
      </c>
      <c r="EV446" s="104" t="e">
        <f t="array" aca="1" ref="EV446" ca="1">OFFSET($EN$1,MATCH(INDEX(ES:ES,SMALL(OFFSET(ET$2,0,0,COUNTIF(ES:ES,"&gt;0"),1),ROWS(ES$2:ES446)),1),ES$2:ES$501,0),1,1,1)</f>
        <v>#REF!</v>
      </c>
      <c r="EW446" s="103" t="e">
        <f t="array" aca="1" ref="EW446" ca="1">OFFSET(EN$1,MATCH(INDEX(EP:EP,SMALL(OFFSET(EQ$2,0,0,COUNTIF(EP:EP,"&gt;0"),1),ROWS(EP$2:EP446)),1),EP$2:EP$501,0),0,1,1)</f>
        <v>#NUM!</v>
      </c>
      <c r="EX446" s="91"/>
      <c r="EY446" s="91"/>
      <c r="EZ446" s="91"/>
      <c r="FA446" s="103" t="str">
        <f t="shared" si="244"/>
        <v/>
      </c>
      <c r="FB446" s="103">
        <f t="shared" si="245"/>
        <v>0</v>
      </c>
      <c r="FC446" s="103">
        <f>FB446+(ROWS(FB$2:FB446)/1000*(FB446&lt;&gt;0))</f>
        <v>0</v>
      </c>
      <c r="FD446" s="103" t="e">
        <f>MATCH(SMALL(FC:FC,COUNTIF(FC:FC,0)+ROWS(FC$2:FC446)),FC:FC,0)</f>
        <v>#NUM!</v>
      </c>
      <c r="FE446" s="99">
        <f t="shared" si="251"/>
        <v>0</v>
      </c>
      <c r="FF446" s="103">
        <f>FE446+(ROWS(FE$2:FE446)/1000*(FE446&lt;&gt;0))</f>
        <v>0</v>
      </c>
      <c r="FG446" s="103" t="e">
        <f>MATCH(SMALL(FF:FF,COUNTIF(FF:FF,0)+ROWS(FF$2:FF446)),FF:FF,0)</f>
        <v>#NUM!</v>
      </c>
      <c r="FH446" s="104" t="e">
        <f ca="1">OFFSET($FA$1,MATCH(INDEX(FC:FC,SMALL(OFFSET(FD$2,0,0,COUNTIF(FC:FC,"&gt;0"),1),ROWS(FC$2:FC446)),1),FC$2:FC$502,0),1,1,1)</f>
        <v>#NUM!</v>
      </c>
      <c r="FI446" s="98" t="e">
        <f ca="1">OFFSET($FA$1,MATCH(INDEX(FF:FF,SMALL(OFFSET(FG$2,0,0,COUNTIF(FF:FF,"&gt;0"),1),ROWS(FF$2:FF446)),1),FF$2:FF$502,0),1,1,1)</f>
        <v>#REF!</v>
      </c>
      <c r="FJ446" s="103" t="e">
        <f ca="1">OFFSET(FA$1,MATCH(INDEX(FC:FC,SMALL(OFFSET(FD$2,0,0,COUNTIF(FC:FC,"&gt;0"),1),ROWS(FC$2:FC446)),1),FC$2:FC$502,0),0,1,1)</f>
        <v>#NUM!</v>
      </c>
    </row>
    <row r="447" spans="3:166">
      <c r="C447" s="91">
        <v>446</v>
      </c>
      <c r="D447" s="99">
        <f>IF(OR(Layout!L460 = "P"), Layout!V460, 0)</f>
        <v>0</v>
      </c>
      <c r="E447" s="99">
        <f t="array" ref="E447">IF(OR(Layout!L460 = "P", Layout!L460 = "A"), Layout!W460, 0)</f>
        <v>0</v>
      </c>
      <c r="F447" s="99">
        <f>IF(OR(Layout!L460 = "P", Layout!L460 = "A"), Layout!I460, 0)</f>
        <v>0</v>
      </c>
      <c r="G447" s="91" t="str">
        <f t="array" ref="G447">IF(OR(Layout!L460 = "P", Layout!L460 = "A"), Layout!G460, "")</f>
        <v/>
      </c>
      <c r="H447" s="91" t="str">
        <f>IF(Layout!G460 &gt; 0, Layout!G460, "")</f>
        <v/>
      </c>
      <c r="I447" s="102">
        <f>IF(Layout!Y460 &gt; 0, Layout!Y460, 0)</f>
        <v>0</v>
      </c>
      <c r="J447" s="92">
        <f t="array" ref="J447">IF(Layout!AA460 &gt; 0, Layout!AA460, 0)</f>
        <v>0</v>
      </c>
      <c r="K447" s="92">
        <f>IF(Layout!K460 &gt; 0, Layout!K460, 0)</f>
        <v>0</v>
      </c>
      <c r="L447" s="98"/>
      <c r="N447" s="91" t="str">
        <f t="shared" si="220"/>
        <v/>
      </c>
      <c r="O447" s="99">
        <f t="shared" si="221"/>
        <v>0</v>
      </c>
      <c r="P447" s="103">
        <f t="array" ref="P447">O447+(ROWS(O$2:O447)/1000*(O447&lt;&gt;0))</f>
        <v>0</v>
      </c>
      <c r="Q447" s="103" t="e">
        <f t="array" ref="Q447">MATCH(SMALL(P:P,COUNTIF(P:P,0)+ROWS(P$2:P447)),P:P,0)</f>
        <v>#NUM!</v>
      </c>
      <c r="R447" s="99">
        <f t="shared" si="222"/>
        <v>0</v>
      </c>
      <c r="S447" s="103">
        <f t="array" ref="S447">R447+(ROWS(R$2:R447)/1000*(R447&lt;&gt;0))</f>
        <v>0</v>
      </c>
      <c r="T447" s="103" t="e">
        <f>MATCH(SMALL(S:S,COUNTIF(S:S,0)+ROWS(S$2:S447)),S:S,0)</f>
        <v>#NUM!</v>
      </c>
      <c r="U447" s="104" t="e">
        <f t="array" aca="1" ref="U447" ca="1">OFFSET($N$1,MATCH(INDEX(P:P,SMALL(OFFSET(Q$2,0,0,COUNTIF(P:P,"&gt;0"),1),ROWS(P$2:P447)),1),P$2:P$502,0),1,1,1)</f>
        <v>#NUM!</v>
      </c>
      <c r="V447" s="104" t="e">
        <f t="array" aca="1" ref="V447" ca="1">OFFSET($Q$1,MATCH(INDEX(S:S,SMALL(OFFSET(T$2,0,0,COUNTIF(S:S,"&gt;0"),1),ROWS(S$2:S447)),1),S$2:S$502,0),1,1,1)</f>
        <v>#NUM!</v>
      </c>
      <c r="W447" s="103" t="e">
        <f ca="1">OFFSET(N$1,MATCH(INDEX(S:S,SMALL(OFFSET(T$2,0,0,COUNTIF(S:S,"&gt;0"),1),ROWS(S$2:S447)),1),S$2:S$502,0),0,1,1)</f>
        <v>#NUM!</v>
      </c>
      <c r="AA447" s="91" t="str">
        <f t="shared" si="223"/>
        <v/>
      </c>
      <c r="AB447" s="99">
        <f t="shared" si="224"/>
        <v>0</v>
      </c>
      <c r="AC447" s="103">
        <f t="array" ref="AC447">AB447+(ROWS(AB$2:AB447)/1000*(AB447&lt;&gt;0))</f>
        <v>0</v>
      </c>
      <c r="AD447" s="103" t="e">
        <f t="array" ref="AD447">MATCH(SMALL(AC:AC,COUNTIF(AC:AC,0)+ROWS(AC$2:AC447)),AC:AC,0)</f>
        <v>#NUM!</v>
      </c>
      <c r="AE447" s="99">
        <f t="shared" si="225"/>
        <v>0</v>
      </c>
      <c r="AF447" s="103">
        <f t="array" ref="AF447">AE447+(ROWS(AE$2:AE447)/1000*(AE447&lt;&gt;0))</f>
        <v>0</v>
      </c>
      <c r="AG447" s="103" t="e">
        <f>MATCH(SMALL(AF:AF,COUNTIF(AF:AF,0)+ROWS(AF$2:AF447)),AF:AF,0)</f>
        <v>#NUM!</v>
      </c>
      <c r="AH447" s="104" t="e">
        <f ca="1">OFFSET($AA$1,MATCH(INDEX(AC:AC,SMALL(OFFSET(AD$2,0,0,COUNTIF(AC:AC,"&gt;0"),1),ROWS(AC$2:AC447)),1),AC$2:AC$502,0),1,1,1)</f>
        <v>#NUM!</v>
      </c>
      <c r="AI447" s="104" t="e">
        <f ca="1">OFFSET($AD$1,MATCH(INDEX(AF:AF,SMALL(OFFSET(AG$2,0,0,COUNTIF(AF:AF,"&gt;0"),1),ROWS(AF$2:AF447)),1),AF$2:AF$502,0),1,1,1)</f>
        <v>#NUM!</v>
      </c>
      <c r="AJ447" s="103" t="e">
        <f ca="1">OFFSET(AA$1,MATCH(INDEX(AF:AF,SMALL(OFFSET(AG$2,0,0,COUNTIF(AF:AF,"&gt;0"),1),ROWS(AF$2:AF447)),1),AF$2:AF$502,0),0,1,1)</f>
        <v>#NUM!</v>
      </c>
      <c r="AN447" s="91" t="str">
        <f t="shared" si="226"/>
        <v/>
      </c>
      <c r="AO447" s="99">
        <f t="shared" si="227"/>
        <v>0</v>
      </c>
      <c r="AP447" s="103">
        <f t="array" ref="AP447">AO447+(ROWS(AO$2:AO447)/1000*(AO447&lt;&gt;0))</f>
        <v>0</v>
      </c>
      <c r="AQ447" s="103" t="e">
        <f t="array" ref="AQ447">MATCH(SMALL(AP:AP,COUNTIF(AP:AP,0)+ROWS(AP$2:AP447)),AP:AP,0)</f>
        <v>#NUM!</v>
      </c>
      <c r="AR447" s="99">
        <f t="shared" si="228"/>
        <v>0</v>
      </c>
      <c r="AS447" s="103">
        <f t="array" ref="AS447">AR447+(ROWS(AR$2:AR447)/1000*(AR447&lt;&gt;0))</f>
        <v>0</v>
      </c>
      <c r="AT447" s="103" t="e">
        <f>MATCH(SMALL(AS:AS,COUNTIF(AS:AS,0)+ROWS(AS$2:AS447)),AS:AS,0)</f>
        <v>#NUM!</v>
      </c>
      <c r="AU447" s="104" t="e">
        <f ca="1">OFFSET($AN$1,MATCH(INDEX(AP:AP,SMALL(OFFSET(AQ$2,0,0,COUNTIF(AP:AP,"&gt;0"),1),ROWS(AP$2:AP447)),1),AP$2:AP$502,0),1,1,1)</f>
        <v>#NUM!</v>
      </c>
      <c r="AV447" s="104" t="e">
        <f ca="1">OFFSET($AQ$1,MATCH(INDEX(AS:AS,SMALL(OFFSET(AT$2,0,0,COUNTIF(AS:AS,"&gt;0"),1),ROWS(AS$2:AS447)),1),AS$2:AS$502,0),1,1,1)</f>
        <v>#NUM!</v>
      </c>
      <c r="AW447" s="103" t="e">
        <f ca="1">OFFSET(AN$1,MATCH(INDEX(AS:AS,SMALL(OFFSET(AT$2,0,0,COUNTIF(AS:AS,"&gt;0"),1),ROWS(AS$2:AS447)),1),AS$2:AS$502,0),0,1,1)</f>
        <v>#NUM!</v>
      </c>
      <c r="BA447" s="91" t="str">
        <f t="shared" si="229"/>
        <v/>
      </c>
      <c r="BB447" s="99">
        <f t="shared" si="230"/>
        <v>0</v>
      </c>
      <c r="BC447" s="103">
        <f t="array" ref="BC447">BB447+(ROWS(BB$2:BB447)/1000*(BB447&lt;&gt;0))</f>
        <v>0</v>
      </c>
      <c r="BD447" s="103" t="e">
        <f t="array" ref="BD447">MATCH(SMALL(BC:BC,COUNTIF(BC:BC,0)+ROWS(BC$2:BC447)),BC:BC,0)</f>
        <v>#NUM!</v>
      </c>
      <c r="BE447" s="99">
        <f t="shared" si="231"/>
        <v>0</v>
      </c>
      <c r="BF447" s="103">
        <f t="array" ref="BF447">BE447+(ROWS(BE$2:BE447)/1000*(BE447&lt;&gt;0))</f>
        <v>0</v>
      </c>
      <c r="BG447" s="103" t="e">
        <f>MATCH(SMALL(BF:BF,COUNTIF(BF:BF,0)+ROWS(BF$2:BF447)),BF:BF,0)</f>
        <v>#NUM!</v>
      </c>
      <c r="BH447" s="104" t="e">
        <f ca="1">OFFSET($BA$1,MATCH(INDEX(BC:BC,SMALL(OFFSET(BD$2,0,0,COUNTIF(BC:BC,"&gt;0"),1),ROWS(BC$2:BC447)),1),BC$2:BC$502,0),1,1,1)</f>
        <v>#NUM!</v>
      </c>
      <c r="BI447" s="104" t="e">
        <f ca="1">OFFSET($BD$1,MATCH(INDEX(BF:BF,SMALL(OFFSET(BG$2,0,0,COUNTIF(BF:BF,"&gt;0"),1),ROWS(BF$2:BF447)),1),BF$2:BF$502,0),1,1,1)</f>
        <v>#NUM!</v>
      </c>
      <c r="BJ447" s="103" t="e">
        <f ca="1">OFFSET(BA$1,MATCH(INDEX(BF:BF,SMALL(OFFSET(BG$2,0,0,COUNTIF(BF:BF,"&gt;0"),1),ROWS(BF$2:BF447)),1),BF$2:BF$502,0),0,1,1)</f>
        <v>#NUM!</v>
      </c>
      <c r="BN447" s="91" t="str">
        <f t="shared" si="232"/>
        <v/>
      </c>
      <c r="BO447" s="99">
        <f t="shared" si="233"/>
        <v>0</v>
      </c>
      <c r="BP447" s="103">
        <f t="array" ref="BP447">BO447+(ROWS(BO$2:BO447)/1000*(BO447&lt;&gt;0))</f>
        <v>0</v>
      </c>
      <c r="BQ447" s="103" t="e">
        <f t="array" ref="BQ447">MATCH(SMALL(BP:BP,COUNTIF(BP:BP,0)+ROWS(BP$2:BP447)),BP:BP,0)</f>
        <v>#NUM!</v>
      </c>
      <c r="BR447" s="99">
        <f t="shared" si="234"/>
        <v>0</v>
      </c>
      <c r="BS447" s="103">
        <f t="array" ref="BS447">BR447+(ROWS(BR$2:BR447)/1000*(BR447&lt;&gt;0))</f>
        <v>0</v>
      </c>
      <c r="BT447" s="103" t="e">
        <f>MATCH(SMALL(BS:BS,COUNTIF(BS:BS,0)+ROWS(BS$2:BS447)),BS:BS,0)</f>
        <v>#NUM!</v>
      </c>
      <c r="BU447" s="104" t="e">
        <f ca="1">OFFSET($BN$1,MATCH(INDEX(BP:BP,SMALL(OFFSET(BQ$2,0,0,COUNTIF(BP:BP,"&gt;0"),1),ROWS(BP$2:BP447)),1),BP$2:BP$502,0),1,1,1)</f>
        <v>#NUM!</v>
      </c>
      <c r="BV447" s="104" t="e">
        <f ca="1">OFFSET($BQ$1,MATCH(INDEX(BS:BS,SMALL(OFFSET(BT$2,0,0,COUNTIF(BS:BS,"&gt;0"),1),ROWS(BS$2:BS447)),1),BS$2:BS$502,0),1,1,1)</f>
        <v>#NUM!</v>
      </c>
      <c r="BW447" s="103" t="e">
        <f ca="1">OFFSET(BN$1,MATCH(INDEX(BS:BS,SMALL(OFFSET(BT$2,0,0,COUNTIF(BS:BS,"&gt;0"),1),ROWS(BS$2:BS447)),1),BS$2:BS$502,0),0,1,1)</f>
        <v>#NUM!</v>
      </c>
      <c r="CA447" s="91" t="str">
        <f t="shared" si="235"/>
        <v/>
      </c>
      <c r="CB447" s="99">
        <f t="shared" si="236"/>
        <v>0</v>
      </c>
      <c r="CC447" s="103">
        <f t="array" ref="CC447">CB447+(ROWS(CB$2:CB447)/1000*(CB447&lt;&gt;0))</f>
        <v>0</v>
      </c>
      <c r="CD447" s="103" t="e">
        <f t="array" ref="CD447">MATCH(SMALL(CC:CC,COUNTIF(CC:CC,0)+ROWS(CC$2:CC447)),CC:CC,0)</f>
        <v>#NUM!</v>
      </c>
      <c r="CE447" s="99">
        <f t="shared" si="237"/>
        <v>0</v>
      </c>
      <c r="CF447" s="103">
        <f t="array" ref="CF447">CE447+(ROWS(CE$2:CE447)/1000*(CE447&lt;&gt;0))</f>
        <v>0</v>
      </c>
      <c r="CG447" s="103" t="e">
        <f>MATCH(SMALL(CF:CF,COUNTIF(CF:CF,0)+ROWS(CF$2:CF447)),CF:CF,0)</f>
        <v>#NUM!</v>
      </c>
      <c r="CH447" s="104" t="e">
        <f ca="1">OFFSET($CA$1,MATCH(INDEX(CC:CC,SMALL(OFFSET(CD$2,0,0,COUNTIF(CC:CC,"&gt;0"),1),ROWS(CC$2:CC447)),1),CC$2:CC$502,0),1,1,1)</f>
        <v>#NUM!</v>
      </c>
      <c r="CI447" s="104" t="e">
        <f t="array" aca="1" ref="CI447" ca="1">OFFSET($CD$1,MATCH(INDEX(CF:CF,SMALL(OFFSET(CG$2,0,0,COUNTIF(CF:CF,"&gt;0"),1),ROWS(CF$2:CF447)),1),CF$2:CF$502,0),1,1,1)</f>
        <v>#NUM!</v>
      </c>
      <c r="CJ447" s="103" t="e">
        <f ca="1">OFFSET(CA$1,MATCH(INDEX(CF:CF,SMALL(OFFSET(CG$2,0,0,COUNTIF(CF:CF,"&gt;0"),1),ROWS(CF$2:CF447)),1),CF$2:CF$502,0),0,1,1)</f>
        <v>#NUM!</v>
      </c>
      <c r="CN447" s="91" t="str">
        <f t="shared" si="238"/>
        <v/>
      </c>
      <c r="CO447" s="99">
        <f t="shared" si="239"/>
        <v>0</v>
      </c>
      <c r="CP447" s="103">
        <f t="array" ref="CP447">CO447+(ROWS(CO$2:CO447)/1000*(CO447&lt;&gt;0))</f>
        <v>0</v>
      </c>
      <c r="CQ447" s="103" t="e">
        <f t="array" ref="CQ447">MATCH(SMALL(CP:CP,COUNTIF(CP:CP,0)+ROWS(CP$2:CP447)),CP:CP,0)</f>
        <v>#NUM!</v>
      </c>
      <c r="CR447" s="99">
        <f t="shared" si="240"/>
        <v>0</v>
      </c>
      <c r="CS447" s="103">
        <f t="array" ref="CS447">CR447+(ROWS(CR$2:CR447)/1000*(CR447&lt;&gt;0))</f>
        <v>0</v>
      </c>
      <c r="CT447" s="103" t="e">
        <f>MATCH(SMALL(CS:CS,COUNTIF(CS:CS,0)+ROWS(CS$2:CS447)),CS:CS,0)</f>
        <v>#NUM!</v>
      </c>
      <c r="CU447" s="104" t="e">
        <f t="array" aca="1" ref="CU447" ca="1">OFFSET($CN$1,MATCH(INDEX(CP:CP,SMALL(OFFSET(CQ$2,0,0,COUNTIF(CP:CP,"&gt;0"),1),ROWS(CP$2:CP447)),1),CP$2:CP$502,0),1,1,1)</f>
        <v>#NUM!</v>
      </c>
      <c r="CV447" s="104" t="e">
        <f t="array" aca="1" ref="CV447" ca="1">OFFSET($CQ$1,MATCH(INDEX(CS:CS,SMALL(OFFSET(CT$2,0,0,COUNTIF(CS:CS,"&gt;0"),1),ROWS(CS$2:CS447)),1),CS$2:CS$502,0),1,1,1)</f>
        <v>#NUM!</v>
      </c>
      <c r="CW447" s="103" t="e">
        <f ca="1">OFFSET(CN$1,MATCH(INDEX(CS:CS,SMALL(OFFSET(CT$2,0,0,COUNTIF(CS:CS,"&gt;0"),1),ROWS(CS$2:CS447)),1),CS$2:CS$502,0),0,1,1)</f>
        <v>#NUM!</v>
      </c>
      <c r="DA447" s="91" t="str">
        <f t="shared" si="241"/>
        <v/>
      </c>
      <c r="DB447" s="99">
        <f t="shared" si="242"/>
        <v>0</v>
      </c>
      <c r="DC447" s="103">
        <f t="array" ref="DC447">DB447+(ROWS(DB$2:DB447)/1000*(DB447&lt;&gt;0))</f>
        <v>0</v>
      </c>
      <c r="DD447" s="103" t="e">
        <f t="array" ref="DD447">MATCH(SMALL(DC:DC,COUNTIF(DC:DC,0)+ROWS(DC$2:DC447)),DC:DC,0)</f>
        <v>#NUM!</v>
      </c>
      <c r="DE447" s="99">
        <f t="shared" si="243"/>
        <v>0</v>
      </c>
      <c r="DF447" s="103">
        <f t="array" ref="DF447">DE447+(ROWS(DE$2:DE447)/1000*(DE447&lt;&gt;0))</f>
        <v>0</v>
      </c>
      <c r="DG447" s="103" t="e">
        <f>MATCH(SMALL(DF:DF,COUNTIF(DF:DF,0)+ROWS(DF$2:DF447)),DF:DF,0)</f>
        <v>#NUM!</v>
      </c>
      <c r="DH447" s="104" t="e">
        <f t="array" aca="1" ref="DH447" ca="1">OFFSET($DA$1,MATCH(INDEX(DC:DC,SMALL(OFFSET(DD$2,0,0,COUNTIF(DC:DC,"&gt;0"),1),ROWS(DC$2:DC447)),1),DC$2:DC$502,0),1,1,1)</f>
        <v>#NUM!</v>
      </c>
      <c r="DI447" s="104" t="e">
        <f t="array" aca="1" ref="DI447" ca="1">OFFSET($DD$1,MATCH(INDEX(DF:DF,SMALL(OFFSET(DG$2,0,0,COUNTIF(DF:DF,"&gt;0"),1),ROWS(DF$2:DF447)),1),DF$2:DF$502,0),1,1,1)</f>
        <v>#NUM!</v>
      </c>
      <c r="DJ447" s="103" t="e">
        <f ca="1">OFFSET(DA$1,MATCH(INDEX(DF:DF,SMALL(OFFSET(DG$2,0,0,COUNTIF(DF:DF,"&gt;0"),1),ROWS(DF$2:DF447)),1),DF$2:DF$502,0),0,1,1)</f>
        <v>#NUM!</v>
      </c>
      <c r="DN447" s="91" t="str">
        <f t="shared" si="246"/>
        <v/>
      </c>
      <c r="DO447" s="99">
        <f t="shared" si="247"/>
        <v>0</v>
      </c>
      <c r="DP447" s="103">
        <f t="array" ref="DP447">DO447+(ROWS(DO$2:DO447)/1000*(DO447&lt;&gt;0))</f>
        <v>0</v>
      </c>
      <c r="DQ447" s="103" t="e">
        <f t="array" ref="DQ447">MATCH(SMALL(DP:DP,COUNTIF(DP:DP,0)+ROWS(DP$2:DP447)),DP:DP,0)</f>
        <v>#NUM!</v>
      </c>
      <c r="DR447" s="99">
        <f t="shared" si="248"/>
        <v>0</v>
      </c>
      <c r="DS447" s="103">
        <f t="array" ref="DS447">DR447+(ROWS(DR$2:DR447)/1000*(DR447&lt;&gt;0))</f>
        <v>0</v>
      </c>
      <c r="DT447" s="103" t="e">
        <f>MATCH(SMALL(DS:DS,COUNTIF(DS:DS,0)+ROWS(DS$2:DS447)),DS:DS,0)</f>
        <v>#NUM!</v>
      </c>
      <c r="DU447" s="104" t="e">
        <f t="array" aca="1" ref="DU447" ca="1">OFFSET($DN$1,MATCH(INDEX(DP:DP,SMALL(OFFSET(DQ$2,0,0,COUNTIF(DP:DP,"&gt;0"),1),ROWS(DP$2:DP447)),1),DP$2:DP$503,0),1,1,1)</f>
        <v>#NUM!</v>
      </c>
      <c r="DV447" s="104" t="e">
        <f t="array" aca="1" ref="DV447" ca="1">OFFSET($DQ$1,MATCH(INDEX(DS:DS,SMALL(OFFSET(DT$2,0,0,COUNTIF(DS:DS,"&gt;0"),1),ROWS(DS$2:DS447)),1),DS$2:DS$503,0),1,1,1)</f>
        <v>#REF!</v>
      </c>
      <c r="DW447" s="103" t="e">
        <f t="array" aca="1" ref="DW447" ca="1">OFFSET(DN$1,MATCH(INDEX(DP:DP,SMALL(OFFSET(DQ$2,0,0,COUNTIF(DP:DP,"&gt;0"),1),ROWS(DP$2:DP447)),1),DP$2:DP$503,0),0,1,1)</f>
        <v>#NUM!</v>
      </c>
      <c r="EA447" s="91" t="str">
        <f t="shared" si="216"/>
        <v/>
      </c>
      <c r="EB447" s="99">
        <f t="shared" si="217"/>
        <v>0</v>
      </c>
      <c r="EC447" s="103">
        <f t="array" ref="EC447">EB447+(ROWS(EB$2:EB447)/1000*(EB447&lt;&gt;0))</f>
        <v>0</v>
      </c>
      <c r="ED447" s="103" t="e">
        <f t="array" ref="ED447">MATCH(SMALL(EC:EC,COUNTIF(EC:EC,0)+ROWS(EC$2:EC447)),EC:EC,0)</f>
        <v>#NUM!</v>
      </c>
      <c r="EE447" s="99">
        <f t="shared" si="249"/>
        <v>0</v>
      </c>
      <c r="EF447" s="103">
        <f t="array" ref="EF447">EE447+(ROWS(EE$2:EE447)/1000*(EE447&lt;&gt;0))</f>
        <v>0</v>
      </c>
      <c r="EG447" s="103" t="e">
        <f>MATCH(SMALL(EF:EF,COUNTIF(EF:EF,0)+ROWS(EF$2:EF447)),EF:EF,0)</f>
        <v>#NUM!</v>
      </c>
      <c r="EH447" s="104" t="e">
        <f t="array" aca="1" ref="EH447" ca="1">OFFSET($EA$1,MATCH(INDEX(EC:EC,SMALL(OFFSET(ED$2,0,0,COUNTIF(EC:EC,"&gt;0"),1),ROWS(EC$2:EC447)),1),EC$2:EC$501,0),1,1,1)</f>
        <v>#NUM!</v>
      </c>
      <c r="EI447" s="104" t="e">
        <f t="array" aca="1" ref="EI447" ca="1">OFFSET($ED$1,MATCH(INDEX(EF:EF,SMALL(OFFSET(EG$2,0,0,COUNTIF(EF:EF,"&gt;0"),1),ROWS(EF$2:EF447)),1),EF$2:EF$501,0),1,1,1)</f>
        <v>#REF!</v>
      </c>
      <c r="EJ447" s="103" t="e">
        <f t="array" aca="1" ref="EJ447" ca="1">OFFSET(EA$1,MATCH(INDEX(EC:EC,SMALL(OFFSET(ED$2,0,0,COUNTIF(EC:EC,"&gt;0"),1),ROWS(EC$2:EC447)),1),EC$2:EC$501,0),0,1,1)</f>
        <v>#NUM!</v>
      </c>
      <c r="EN447" s="91" t="str">
        <f t="shared" si="218"/>
        <v/>
      </c>
      <c r="EO447" s="99">
        <f t="shared" si="219"/>
        <v>0</v>
      </c>
      <c r="EP447" s="103">
        <f t="array" ref="EP447">EO447+(ROWS(EO$2:EO447)/1000*(EO447&lt;&gt;0))</f>
        <v>0</v>
      </c>
      <c r="EQ447" s="103" t="e">
        <f t="array" ref="EQ447">MATCH(SMALL(EP:EP,COUNTIF(EP:EP,0)+ROWS(EP$2:EP447)),EP:EP,0)</f>
        <v>#NUM!</v>
      </c>
      <c r="ER447" s="99">
        <f t="shared" si="250"/>
        <v>0</v>
      </c>
      <c r="ES447" s="103">
        <f t="array" ref="ES447">ER447+(ROWS(ER$2:ER447)/1000*(ER447&lt;&gt;0))</f>
        <v>0</v>
      </c>
      <c r="ET447" s="103" t="e">
        <f>MATCH(SMALL(ES:ES,COUNTIF(ES:ES,0)+ROWS(ES$2:ES447)),ES:ES,0)</f>
        <v>#NUM!</v>
      </c>
      <c r="EU447" s="104" t="e">
        <f t="array" aca="1" ref="EU447" ca="1">OFFSET($EN$1,MATCH(INDEX(EP:EP,SMALL(OFFSET(EQ$2,0,0,COUNTIF(EP:EP,"&gt;0"),1),ROWS(EP$2:EP447)),1),EP$2:EP$501,0),1,1,1)</f>
        <v>#NUM!</v>
      </c>
      <c r="EV447" s="104" t="e">
        <f t="array" aca="1" ref="EV447" ca="1">OFFSET($EN$1,MATCH(INDEX(ES:ES,SMALL(OFFSET(ET$2,0,0,COUNTIF(ES:ES,"&gt;0"),1),ROWS(ES$2:ES447)),1),ES$2:ES$501,0),1,1,1)</f>
        <v>#REF!</v>
      </c>
      <c r="EW447" s="103" t="e">
        <f t="array" aca="1" ref="EW447" ca="1">OFFSET(EN$1,MATCH(INDEX(EP:EP,SMALL(OFFSET(EQ$2,0,0,COUNTIF(EP:EP,"&gt;0"),1),ROWS(EP$2:EP447)),1),EP$2:EP$501,0),0,1,1)</f>
        <v>#NUM!</v>
      </c>
      <c r="EX447" s="91"/>
      <c r="EY447" s="91"/>
      <c r="EZ447" s="91"/>
      <c r="FA447" s="103" t="str">
        <f t="shared" si="244"/>
        <v/>
      </c>
      <c r="FB447" s="103">
        <f t="shared" si="245"/>
        <v>0</v>
      </c>
      <c r="FC447" s="103">
        <f>FB447+(ROWS(FB$2:FB447)/1000*(FB447&lt;&gt;0))</f>
        <v>0</v>
      </c>
      <c r="FD447" s="103" t="e">
        <f>MATCH(SMALL(FC:FC,COUNTIF(FC:FC,0)+ROWS(FC$2:FC447)),FC:FC,0)</f>
        <v>#NUM!</v>
      </c>
      <c r="FE447" s="99">
        <f t="shared" si="251"/>
        <v>0</v>
      </c>
      <c r="FF447" s="103">
        <f>FE447+(ROWS(FE$2:FE447)/1000*(FE447&lt;&gt;0))</f>
        <v>0</v>
      </c>
      <c r="FG447" s="103" t="e">
        <f>MATCH(SMALL(FF:FF,COUNTIF(FF:FF,0)+ROWS(FF$2:FF447)),FF:FF,0)</f>
        <v>#NUM!</v>
      </c>
      <c r="FH447" s="104" t="e">
        <f ca="1">OFFSET($FA$1,MATCH(INDEX(FC:FC,SMALL(OFFSET(FD$2,0,0,COUNTIF(FC:FC,"&gt;0"),1),ROWS(FC$2:FC447)),1),FC$2:FC$502,0),1,1,1)</f>
        <v>#NUM!</v>
      </c>
      <c r="FI447" s="104" t="e">
        <f ca="1">OFFSET($FA$1,MATCH(INDEX(FF:FF,SMALL(OFFSET(FG$2,0,0,COUNTIF(FF:FF,"&gt;0"),1),ROWS(FF$2:FF447)),1),FF$2:FF$502,0),1,1,1)</f>
        <v>#REF!</v>
      </c>
      <c r="FJ447" s="103" t="e">
        <f ca="1">OFFSET(FA$1,MATCH(INDEX(FC:FC,SMALL(OFFSET(FD$2,0,0,COUNTIF(FC:FC,"&gt;0"),1),ROWS(FC$2:FC447)),1),FC$2:FC$502,0),0,1,1)</f>
        <v>#NUM!</v>
      </c>
    </row>
    <row r="448" spans="3:166">
      <c r="C448" s="91">
        <v>447</v>
      </c>
      <c r="D448" s="99">
        <f>IF(OR(Layout!L461 = "P"), Layout!V461, 0)</f>
        <v>0</v>
      </c>
      <c r="E448" s="99">
        <f t="array" ref="E448">IF(OR(Layout!L461 = "P", Layout!L461 = "A"), Layout!W461, 0)</f>
        <v>0</v>
      </c>
      <c r="F448" s="99">
        <f>IF(OR(Layout!L461 = "P", Layout!L461 = "A"), Layout!I461, 0)</f>
        <v>0</v>
      </c>
      <c r="G448" s="91" t="str">
        <f t="array" ref="G448">IF(OR(Layout!L461 = "P", Layout!L461 = "A"), Layout!G461, "")</f>
        <v/>
      </c>
      <c r="H448" s="91" t="str">
        <f>IF(Layout!G461 &gt; 0, Layout!G461, "")</f>
        <v/>
      </c>
      <c r="I448" s="102">
        <f>IF(Layout!Y461 &gt; 0, Layout!Y461, 0)</f>
        <v>0</v>
      </c>
      <c r="J448" s="92">
        <f t="array" ref="J448">IF(Layout!AA461 &gt; 0, Layout!AA461, 0)</f>
        <v>0</v>
      </c>
      <c r="K448" s="92">
        <f>IF(Layout!K461 &gt; 0, Layout!K461, 0)</f>
        <v>0</v>
      </c>
      <c r="L448" s="98"/>
      <c r="N448" s="91" t="str">
        <f t="shared" si="220"/>
        <v/>
      </c>
      <c r="O448" s="99">
        <f t="shared" si="221"/>
        <v>0</v>
      </c>
      <c r="P448" s="103">
        <f t="array" ref="P448">O448+(ROWS(O$2:O448)/1000*(O448&lt;&gt;0))</f>
        <v>0</v>
      </c>
      <c r="Q448" s="103" t="e">
        <f t="array" ref="Q448">MATCH(SMALL(P:P,COUNTIF(P:P,0)+ROWS(P$2:P448)),P:P,0)</f>
        <v>#NUM!</v>
      </c>
      <c r="R448" s="99">
        <f t="shared" si="222"/>
        <v>0</v>
      </c>
      <c r="S448" s="103">
        <f t="array" ref="S448">R448+(ROWS(R$2:R448)/1000*(R448&lt;&gt;0))</f>
        <v>0</v>
      </c>
      <c r="T448" s="103" t="e">
        <f>MATCH(SMALL(S:S,COUNTIF(S:S,0)+ROWS(S$2:S448)),S:S,0)</f>
        <v>#NUM!</v>
      </c>
      <c r="U448" s="104" t="e">
        <f t="array" aca="1" ref="U448" ca="1">OFFSET($N$1,MATCH(INDEX(P:P,SMALL(OFFSET(Q$2,0,0,COUNTIF(P:P,"&gt;0"),1),ROWS(P$2:P448)),1),P$2:P$502,0),1,1,1)</f>
        <v>#NUM!</v>
      </c>
      <c r="V448" s="104" t="e">
        <f t="array" aca="1" ref="V448" ca="1">OFFSET($Q$1,MATCH(INDEX(S:S,SMALL(OFFSET(T$2,0,0,COUNTIF(S:S,"&gt;0"),1),ROWS(S$2:S448)),1),S$2:S$502,0),1,1,1)</f>
        <v>#NUM!</v>
      </c>
      <c r="W448" s="103" t="e">
        <f ca="1">OFFSET(N$1,MATCH(INDEX(S:S,SMALL(OFFSET(T$2,0,0,COUNTIF(S:S,"&gt;0"),1),ROWS(S$2:S448)),1),S$2:S$502,0),0,1,1)</f>
        <v>#NUM!</v>
      </c>
      <c r="AA448" s="91" t="str">
        <f t="shared" si="223"/>
        <v/>
      </c>
      <c r="AB448" s="99">
        <f t="shared" si="224"/>
        <v>0</v>
      </c>
      <c r="AC448" s="103">
        <f t="array" ref="AC448">AB448+(ROWS(AB$2:AB448)/1000*(AB448&lt;&gt;0))</f>
        <v>0</v>
      </c>
      <c r="AD448" s="103" t="e">
        <f t="array" ref="AD448">MATCH(SMALL(AC:AC,COUNTIF(AC:AC,0)+ROWS(AC$2:AC448)),AC:AC,0)</f>
        <v>#NUM!</v>
      </c>
      <c r="AE448" s="99">
        <f t="shared" si="225"/>
        <v>0</v>
      </c>
      <c r="AF448" s="103">
        <f t="array" ref="AF448">AE448+(ROWS(AE$2:AE448)/1000*(AE448&lt;&gt;0))</f>
        <v>0</v>
      </c>
      <c r="AG448" s="103" t="e">
        <f>MATCH(SMALL(AF:AF,COUNTIF(AF:AF,0)+ROWS(AF$2:AF448)),AF:AF,0)</f>
        <v>#NUM!</v>
      </c>
      <c r="AH448" s="104" t="e">
        <f ca="1">OFFSET($AA$1,MATCH(INDEX(AC:AC,SMALL(OFFSET(AD$2,0,0,COUNTIF(AC:AC,"&gt;0"),1),ROWS(AC$2:AC448)),1),AC$2:AC$502,0),1,1,1)</f>
        <v>#NUM!</v>
      </c>
      <c r="AI448" s="104" t="e">
        <f ca="1">OFFSET($AD$1,MATCH(INDEX(AF:AF,SMALL(OFFSET(AG$2,0,0,COUNTIF(AF:AF,"&gt;0"),1),ROWS(AF$2:AF448)),1),AF$2:AF$502,0),1,1,1)</f>
        <v>#NUM!</v>
      </c>
      <c r="AJ448" s="103" t="e">
        <f ca="1">OFFSET(AA$1,MATCH(INDEX(AF:AF,SMALL(OFFSET(AG$2,0,0,COUNTIF(AF:AF,"&gt;0"),1),ROWS(AF$2:AF448)),1),AF$2:AF$502,0),0,1,1)</f>
        <v>#NUM!</v>
      </c>
      <c r="AN448" s="91" t="str">
        <f t="shared" si="226"/>
        <v/>
      </c>
      <c r="AO448" s="99">
        <f t="shared" si="227"/>
        <v>0</v>
      </c>
      <c r="AP448" s="103">
        <f t="array" ref="AP448">AO448+(ROWS(AO$2:AO448)/1000*(AO448&lt;&gt;0))</f>
        <v>0</v>
      </c>
      <c r="AQ448" s="103" t="e">
        <f t="array" ref="AQ448">MATCH(SMALL(AP:AP,COUNTIF(AP:AP,0)+ROWS(AP$2:AP448)),AP:AP,0)</f>
        <v>#NUM!</v>
      </c>
      <c r="AR448" s="99">
        <f t="shared" si="228"/>
        <v>0</v>
      </c>
      <c r="AS448" s="103">
        <f t="array" ref="AS448">AR448+(ROWS(AR$2:AR448)/1000*(AR448&lt;&gt;0))</f>
        <v>0</v>
      </c>
      <c r="AT448" s="103" t="e">
        <f>MATCH(SMALL(AS:AS,COUNTIF(AS:AS,0)+ROWS(AS$2:AS448)),AS:AS,0)</f>
        <v>#NUM!</v>
      </c>
      <c r="AU448" s="104" t="e">
        <f ca="1">OFFSET($AN$1,MATCH(INDEX(AP:AP,SMALL(OFFSET(AQ$2,0,0,COUNTIF(AP:AP,"&gt;0"),1),ROWS(AP$2:AP448)),1),AP$2:AP$502,0),1,1,1)</f>
        <v>#NUM!</v>
      </c>
      <c r="AV448" s="104" t="e">
        <f ca="1">OFFSET($AQ$1,MATCH(INDEX(AS:AS,SMALL(OFFSET(AT$2,0,0,COUNTIF(AS:AS,"&gt;0"),1),ROWS(AS$2:AS448)),1),AS$2:AS$502,0),1,1,1)</f>
        <v>#NUM!</v>
      </c>
      <c r="AW448" s="103" t="e">
        <f ca="1">OFFSET(AN$1,MATCH(INDEX(AS:AS,SMALL(OFFSET(AT$2,0,0,COUNTIF(AS:AS,"&gt;0"),1),ROWS(AS$2:AS448)),1),AS$2:AS$502,0),0,1,1)</f>
        <v>#NUM!</v>
      </c>
      <c r="BA448" s="91" t="str">
        <f t="shared" si="229"/>
        <v/>
      </c>
      <c r="BB448" s="99">
        <f t="shared" si="230"/>
        <v>0</v>
      </c>
      <c r="BC448" s="103">
        <f t="array" ref="BC448">BB448+(ROWS(BB$2:BB448)/1000*(BB448&lt;&gt;0))</f>
        <v>0</v>
      </c>
      <c r="BD448" s="103" t="e">
        <f t="array" ref="BD448">MATCH(SMALL(BC:BC,COUNTIF(BC:BC,0)+ROWS(BC$2:BC448)),BC:BC,0)</f>
        <v>#NUM!</v>
      </c>
      <c r="BE448" s="99">
        <f t="shared" si="231"/>
        <v>0</v>
      </c>
      <c r="BF448" s="103">
        <f t="array" ref="BF448">BE448+(ROWS(BE$2:BE448)/1000*(BE448&lt;&gt;0))</f>
        <v>0</v>
      </c>
      <c r="BG448" s="103" t="e">
        <f>MATCH(SMALL(BF:BF,COUNTIF(BF:BF,0)+ROWS(BF$2:BF448)),BF:BF,0)</f>
        <v>#NUM!</v>
      </c>
      <c r="BH448" s="104" t="e">
        <f ca="1">OFFSET($BA$1,MATCH(INDEX(BC:BC,SMALL(OFFSET(BD$2,0,0,COUNTIF(BC:BC,"&gt;0"),1),ROWS(BC$2:BC448)),1),BC$2:BC$502,0),1,1,1)</f>
        <v>#NUM!</v>
      </c>
      <c r="BI448" s="104" t="e">
        <f ca="1">OFFSET($BD$1,MATCH(INDEX(BF:BF,SMALL(OFFSET(BG$2,0,0,COUNTIF(BF:BF,"&gt;0"),1),ROWS(BF$2:BF448)),1),BF$2:BF$502,0),1,1,1)</f>
        <v>#NUM!</v>
      </c>
      <c r="BJ448" s="103" t="e">
        <f ca="1">OFFSET(BA$1,MATCH(INDEX(BF:BF,SMALL(OFFSET(BG$2,0,0,COUNTIF(BF:BF,"&gt;0"),1),ROWS(BF$2:BF448)),1),BF$2:BF$502,0),0,1,1)</f>
        <v>#NUM!</v>
      </c>
      <c r="BN448" s="91" t="str">
        <f t="shared" si="232"/>
        <v/>
      </c>
      <c r="BO448" s="99">
        <f t="shared" si="233"/>
        <v>0</v>
      </c>
      <c r="BP448" s="103">
        <f t="array" ref="BP448">BO448+(ROWS(BO$2:BO448)/1000*(BO448&lt;&gt;0))</f>
        <v>0</v>
      </c>
      <c r="BQ448" s="103" t="e">
        <f t="array" ref="BQ448">MATCH(SMALL(BP:BP,COUNTIF(BP:BP,0)+ROWS(BP$2:BP448)),BP:BP,0)</f>
        <v>#NUM!</v>
      </c>
      <c r="BR448" s="99">
        <f t="shared" si="234"/>
        <v>0</v>
      </c>
      <c r="BS448" s="103">
        <f t="array" ref="BS448">BR448+(ROWS(BR$2:BR448)/1000*(BR448&lt;&gt;0))</f>
        <v>0</v>
      </c>
      <c r="BT448" s="103" t="e">
        <f>MATCH(SMALL(BS:BS,COUNTIF(BS:BS,0)+ROWS(BS$2:BS448)),BS:BS,0)</f>
        <v>#NUM!</v>
      </c>
      <c r="BU448" s="104" t="e">
        <f ca="1">OFFSET($BN$1,MATCH(INDEX(BP:BP,SMALL(OFFSET(BQ$2,0,0,COUNTIF(BP:BP,"&gt;0"),1),ROWS(BP$2:BP448)),1),BP$2:BP$502,0),1,1,1)</f>
        <v>#NUM!</v>
      </c>
      <c r="BV448" s="104" t="e">
        <f ca="1">OFFSET($BQ$1,MATCH(INDEX(BS:BS,SMALL(OFFSET(BT$2,0,0,COUNTIF(BS:BS,"&gt;0"),1),ROWS(BS$2:BS448)),1),BS$2:BS$502,0),1,1,1)</f>
        <v>#NUM!</v>
      </c>
      <c r="BW448" s="103" t="e">
        <f ca="1">OFFSET(BN$1,MATCH(INDEX(BS:BS,SMALL(OFFSET(BT$2,0,0,COUNTIF(BS:BS,"&gt;0"),1),ROWS(BS$2:BS448)),1),BS$2:BS$502,0),0,1,1)</f>
        <v>#NUM!</v>
      </c>
      <c r="CA448" s="91" t="str">
        <f t="shared" si="235"/>
        <v/>
      </c>
      <c r="CB448" s="99">
        <f t="shared" si="236"/>
        <v>0</v>
      </c>
      <c r="CC448" s="103">
        <f t="array" ref="CC448">CB448+(ROWS(CB$2:CB448)/1000*(CB448&lt;&gt;0))</f>
        <v>0</v>
      </c>
      <c r="CD448" s="103" t="e">
        <f t="array" ref="CD448">MATCH(SMALL(CC:CC,COUNTIF(CC:CC,0)+ROWS(CC$2:CC448)),CC:CC,0)</f>
        <v>#NUM!</v>
      </c>
      <c r="CE448" s="99">
        <f t="shared" si="237"/>
        <v>0</v>
      </c>
      <c r="CF448" s="103">
        <f t="array" ref="CF448">CE448+(ROWS(CE$2:CE448)/1000*(CE448&lt;&gt;0))</f>
        <v>0</v>
      </c>
      <c r="CG448" s="103" t="e">
        <f>MATCH(SMALL(CF:CF,COUNTIF(CF:CF,0)+ROWS(CF$2:CF448)),CF:CF,0)</f>
        <v>#NUM!</v>
      </c>
      <c r="CH448" s="104" t="e">
        <f ca="1">OFFSET($CA$1,MATCH(INDEX(CC:CC,SMALL(OFFSET(CD$2,0,0,COUNTIF(CC:CC,"&gt;0"),1),ROWS(CC$2:CC448)),1),CC$2:CC$502,0),1,1,1)</f>
        <v>#NUM!</v>
      </c>
      <c r="CI448" s="104" t="e">
        <f t="array" aca="1" ref="CI448" ca="1">OFFSET($CD$1,MATCH(INDEX(CF:CF,SMALL(OFFSET(CG$2,0,0,COUNTIF(CF:CF,"&gt;0"),1),ROWS(CF$2:CF448)),1),CF$2:CF$502,0),1,1,1)</f>
        <v>#NUM!</v>
      </c>
      <c r="CJ448" s="103" t="e">
        <f ca="1">OFFSET(CA$1,MATCH(INDEX(CF:CF,SMALL(OFFSET(CG$2,0,0,COUNTIF(CF:CF,"&gt;0"),1),ROWS(CF$2:CF448)),1),CF$2:CF$502,0),0,1,1)</f>
        <v>#NUM!</v>
      </c>
      <c r="CN448" s="91" t="str">
        <f t="shared" si="238"/>
        <v/>
      </c>
      <c r="CO448" s="99">
        <f t="shared" si="239"/>
        <v>0</v>
      </c>
      <c r="CP448" s="103">
        <f t="array" ref="CP448">CO448+(ROWS(CO$2:CO448)/1000*(CO448&lt;&gt;0))</f>
        <v>0</v>
      </c>
      <c r="CQ448" s="103" t="e">
        <f t="array" ref="CQ448">MATCH(SMALL(CP:CP,COUNTIF(CP:CP,0)+ROWS(CP$2:CP448)),CP:CP,0)</f>
        <v>#NUM!</v>
      </c>
      <c r="CR448" s="99">
        <f t="shared" si="240"/>
        <v>0</v>
      </c>
      <c r="CS448" s="103">
        <f t="array" ref="CS448">CR448+(ROWS(CR$2:CR448)/1000*(CR448&lt;&gt;0))</f>
        <v>0</v>
      </c>
      <c r="CT448" s="103" t="e">
        <f>MATCH(SMALL(CS:CS,COUNTIF(CS:CS,0)+ROWS(CS$2:CS448)),CS:CS,0)</f>
        <v>#NUM!</v>
      </c>
      <c r="CU448" s="104" t="e">
        <f t="array" aca="1" ref="CU448" ca="1">OFFSET($CN$1,MATCH(INDEX(CP:CP,SMALL(OFFSET(CQ$2,0,0,COUNTIF(CP:CP,"&gt;0"),1),ROWS(CP$2:CP448)),1),CP$2:CP$502,0),1,1,1)</f>
        <v>#NUM!</v>
      </c>
      <c r="CV448" s="104" t="e">
        <f t="array" aca="1" ref="CV448" ca="1">OFFSET($CQ$1,MATCH(INDEX(CS:CS,SMALL(OFFSET(CT$2,0,0,COUNTIF(CS:CS,"&gt;0"),1),ROWS(CS$2:CS448)),1),CS$2:CS$502,0),1,1,1)</f>
        <v>#NUM!</v>
      </c>
      <c r="CW448" s="103" t="e">
        <f ca="1">OFFSET(CN$1,MATCH(INDEX(CS:CS,SMALL(OFFSET(CT$2,0,0,COUNTIF(CS:CS,"&gt;0"),1),ROWS(CS$2:CS448)),1),CS$2:CS$502,0),0,1,1)</f>
        <v>#NUM!</v>
      </c>
      <c r="DA448" s="91" t="str">
        <f t="shared" si="241"/>
        <v/>
      </c>
      <c r="DB448" s="99">
        <f t="shared" si="242"/>
        <v>0</v>
      </c>
      <c r="DC448" s="103">
        <f t="array" ref="DC448">DB448+(ROWS(DB$2:DB448)/1000*(DB448&lt;&gt;0))</f>
        <v>0</v>
      </c>
      <c r="DD448" s="103" t="e">
        <f t="array" ref="DD448">MATCH(SMALL(DC:DC,COUNTIF(DC:DC,0)+ROWS(DC$2:DC448)),DC:DC,0)</f>
        <v>#NUM!</v>
      </c>
      <c r="DE448" s="99">
        <f t="shared" si="243"/>
        <v>0</v>
      </c>
      <c r="DF448" s="103">
        <f t="array" ref="DF448">DE448+(ROWS(DE$2:DE448)/1000*(DE448&lt;&gt;0))</f>
        <v>0</v>
      </c>
      <c r="DG448" s="103" t="e">
        <f>MATCH(SMALL(DF:DF,COUNTIF(DF:DF,0)+ROWS(DF$2:DF448)),DF:DF,0)</f>
        <v>#NUM!</v>
      </c>
      <c r="DH448" s="104" t="e">
        <f t="array" aca="1" ref="DH448" ca="1">OFFSET($DA$1,MATCH(INDEX(DC:DC,SMALL(OFFSET(DD$2,0,0,COUNTIF(DC:DC,"&gt;0"),1),ROWS(DC$2:DC448)),1),DC$2:DC$502,0),1,1,1)</f>
        <v>#NUM!</v>
      </c>
      <c r="DI448" s="104" t="e">
        <f t="array" aca="1" ref="DI448" ca="1">OFFSET($DD$1,MATCH(INDEX(DF:DF,SMALL(OFFSET(DG$2,0,0,COUNTIF(DF:DF,"&gt;0"),1),ROWS(DF$2:DF448)),1),DF$2:DF$502,0),1,1,1)</f>
        <v>#NUM!</v>
      </c>
      <c r="DJ448" s="103" t="e">
        <f ca="1">OFFSET(DA$1,MATCH(INDEX(DF:DF,SMALL(OFFSET(DG$2,0,0,COUNTIF(DF:DF,"&gt;0"),1),ROWS(DF$2:DF448)),1),DF$2:DF$502,0),0,1,1)</f>
        <v>#NUM!</v>
      </c>
      <c r="DN448" s="91" t="str">
        <f t="shared" si="246"/>
        <v/>
      </c>
      <c r="DO448" s="99">
        <f t="shared" si="247"/>
        <v>0</v>
      </c>
      <c r="DP448" s="103">
        <f t="array" ref="DP448">DO448+(ROWS(DO$2:DO448)/1000*(DO448&lt;&gt;0))</f>
        <v>0</v>
      </c>
      <c r="DQ448" s="103" t="e">
        <f t="array" ref="DQ448">MATCH(SMALL(DP:DP,COUNTIF(DP:DP,0)+ROWS(DP$2:DP448)),DP:DP,0)</f>
        <v>#NUM!</v>
      </c>
      <c r="DR448" s="99">
        <f t="shared" si="248"/>
        <v>0</v>
      </c>
      <c r="DS448" s="103">
        <f t="array" ref="DS448">DR448+(ROWS(DR$2:DR448)/1000*(DR448&lt;&gt;0))</f>
        <v>0</v>
      </c>
      <c r="DT448" s="103" t="e">
        <f>MATCH(SMALL(DS:DS,COUNTIF(DS:DS,0)+ROWS(DS$2:DS448)),DS:DS,0)</f>
        <v>#NUM!</v>
      </c>
      <c r="DU448" s="104" t="e">
        <f t="array" aca="1" ref="DU448" ca="1">OFFSET($DN$1,MATCH(INDEX(DP:DP,SMALL(OFFSET(DQ$2,0,0,COUNTIF(DP:DP,"&gt;0"),1),ROWS(DP$2:DP448)),1),DP$2:DP$503,0),1,1,1)</f>
        <v>#NUM!</v>
      </c>
      <c r="DV448" s="104" t="e">
        <f t="array" aca="1" ref="DV448" ca="1">OFFSET($DQ$1,MATCH(INDEX(DS:DS,SMALL(OFFSET(DT$2,0,0,COUNTIF(DS:DS,"&gt;0"),1),ROWS(DS$2:DS448)),1),DS$2:DS$503,0),1,1,1)</f>
        <v>#REF!</v>
      </c>
      <c r="DW448" s="103" t="e">
        <f t="array" aca="1" ref="DW448" ca="1">OFFSET(DN$1,MATCH(INDEX(DP:DP,SMALL(OFFSET(DQ$2,0,0,COUNTIF(DP:DP,"&gt;0"),1),ROWS(DP$2:DP448)),1),DP$2:DP$503,0),0,1,1)</f>
        <v>#NUM!</v>
      </c>
      <c r="EA448" s="91" t="str">
        <f t="shared" si="216"/>
        <v/>
      </c>
      <c r="EB448" s="99">
        <f t="shared" si="217"/>
        <v>0</v>
      </c>
      <c r="EC448" s="103">
        <f t="array" ref="EC448">EB448+(ROWS(EB$2:EB448)/1000*(EB448&lt;&gt;0))</f>
        <v>0</v>
      </c>
      <c r="ED448" s="103" t="e">
        <f t="array" ref="ED448">MATCH(SMALL(EC:EC,COUNTIF(EC:EC,0)+ROWS(EC$2:EC448)),EC:EC,0)</f>
        <v>#NUM!</v>
      </c>
      <c r="EE448" s="99">
        <f t="shared" si="249"/>
        <v>0</v>
      </c>
      <c r="EF448" s="103">
        <f t="array" ref="EF448">EE448+(ROWS(EE$2:EE448)/1000*(EE448&lt;&gt;0))</f>
        <v>0</v>
      </c>
      <c r="EG448" s="103" t="e">
        <f>MATCH(SMALL(EF:EF,COUNTIF(EF:EF,0)+ROWS(EF$2:EF448)),EF:EF,0)</f>
        <v>#NUM!</v>
      </c>
      <c r="EH448" s="104" t="e">
        <f t="array" aca="1" ref="EH448" ca="1">OFFSET($EA$1,MATCH(INDEX(EC:EC,SMALL(OFFSET(ED$2,0,0,COUNTIF(EC:EC,"&gt;0"),1),ROWS(EC$2:EC448)),1),EC$2:EC$501,0),1,1,1)</f>
        <v>#NUM!</v>
      </c>
      <c r="EI448" s="104" t="e">
        <f t="array" aca="1" ref="EI448" ca="1">OFFSET($ED$1,MATCH(INDEX(EF:EF,SMALL(OFFSET(EG$2,0,0,COUNTIF(EF:EF,"&gt;0"),1),ROWS(EF$2:EF448)),1),EF$2:EF$501,0),1,1,1)</f>
        <v>#REF!</v>
      </c>
      <c r="EJ448" s="103" t="e">
        <f t="array" aca="1" ref="EJ448" ca="1">OFFSET(EA$1,MATCH(INDEX(EC:EC,SMALL(OFFSET(ED$2,0,0,COUNTIF(EC:EC,"&gt;0"),1),ROWS(EC$2:EC448)),1),EC$2:EC$501,0),0,1,1)</f>
        <v>#NUM!</v>
      </c>
      <c r="EN448" s="91" t="str">
        <f t="shared" si="218"/>
        <v/>
      </c>
      <c r="EO448" s="99">
        <f t="shared" si="219"/>
        <v>0</v>
      </c>
      <c r="EP448" s="103">
        <f t="array" ref="EP448">EO448+(ROWS(EO$2:EO448)/1000*(EO448&lt;&gt;0))</f>
        <v>0</v>
      </c>
      <c r="EQ448" s="103" t="e">
        <f t="array" ref="EQ448">MATCH(SMALL(EP:EP,COUNTIF(EP:EP,0)+ROWS(EP$2:EP448)),EP:EP,0)</f>
        <v>#NUM!</v>
      </c>
      <c r="ER448" s="99">
        <f t="shared" si="250"/>
        <v>0</v>
      </c>
      <c r="ES448" s="103">
        <f t="array" ref="ES448">ER448+(ROWS(ER$2:ER448)/1000*(ER448&lt;&gt;0))</f>
        <v>0</v>
      </c>
      <c r="ET448" s="103" t="e">
        <f>MATCH(SMALL(ES:ES,COUNTIF(ES:ES,0)+ROWS(ES$2:ES448)),ES:ES,0)</f>
        <v>#NUM!</v>
      </c>
      <c r="EU448" s="104" t="e">
        <f t="array" aca="1" ref="EU448" ca="1">OFFSET($EN$1,MATCH(INDEX(EP:EP,SMALL(OFFSET(EQ$2,0,0,COUNTIF(EP:EP,"&gt;0"),1),ROWS(EP$2:EP448)),1),EP$2:EP$501,0),1,1,1)</f>
        <v>#NUM!</v>
      </c>
      <c r="EV448" s="104" t="e">
        <f t="array" aca="1" ref="EV448" ca="1">OFFSET($EN$1,MATCH(INDEX(ES:ES,SMALL(OFFSET(ET$2,0,0,COUNTIF(ES:ES,"&gt;0"),1),ROWS(ES$2:ES448)),1),ES$2:ES$501,0),1,1,1)</f>
        <v>#REF!</v>
      </c>
      <c r="EW448" s="103" t="e">
        <f t="array" aca="1" ref="EW448" ca="1">OFFSET(EN$1,MATCH(INDEX(EP:EP,SMALL(OFFSET(EQ$2,0,0,COUNTIF(EP:EP,"&gt;0"),1),ROWS(EP$2:EP448)),1),EP$2:EP$501,0),0,1,1)</f>
        <v>#NUM!</v>
      </c>
      <c r="EX448" s="91"/>
      <c r="EY448" s="91"/>
      <c r="EZ448" s="91"/>
      <c r="FA448" s="103" t="str">
        <f t="shared" si="244"/>
        <v/>
      </c>
      <c r="FB448" s="103">
        <f t="shared" si="245"/>
        <v>0</v>
      </c>
      <c r="FC448" s="103">
        <f>FB448+(ROWS(FB$2:FB448)/1000*(FB448&lt;&gt;0))</f>
        <v>0</v>
      </c>
      <c r="FD448" s="103" t="e">
        <f>MATCH(SMALL(FC:FC,COUNTIF(FC:FC,0)+ROWS(FC$2:FC448)),FC:FC,0)</f>
        <v>#NUM!</v>
      </c>
      <c r="FE448" s="99">
        <f t="shared" si="251"/>
        <v>0</v>
      </c>
      <c r="FF448" s="103">
        <f>FE448+(ROWS(FE$2:FE448)/1000*(FE448&lt;&gt;0))</f>
        <v>0</v>
      </c>
      <c r="FG448" s="103" t="e">
        <f>MATCH(SMALL(FF:FF,COUNTIF(FF:FF,0)+ROWS(FF$2:FF448)),FF:FF,0)</f>
        <v>#NUM!</v>
      </c>
      <c r="FH448" s="104" t="e">
        <f ca="1">OFFSET($FA$1,MATCH(INDEX(FC:FC,SMALL(OFFSET(FD$2,0,0,COUNTIF(FC:FC,"&gt;0"),1),ROWS(FC$2:FC448)),1),FC$2:FC$502,0),1,1,1)</f>
        <v>#NUM!</v>
      </c>
      <c r="FI448" s="98" t="e">
        <f ca="1">OFFSET($FA$1,MATCH(INDEX(FF:FF,SMALL(OFFSET(FG$2,0,0,COUNTIF(FF:FF,"&gt;0"),1),ROWS(FF$2:FF448)),1),FF$2:FF$502,0),1,1,1)</f>
        <v>#REF!</v>
      </c>
      <c r="FJ448" s="103" t="e">
        <f ca="1">OFFSET(FA$1,MATCH(INDEX(FC:FC,SMALL(OFFSET(FD$2,0,0,COUNTIF(FC:FC,"&gt;0"),1),ROWS(FC$2:FC448)),1),FC$2:FC$502,0),0,1,1)</f>
        <v>#NUM!</v>
      </c>
    </row>
    <row r="449" spans="3:166">
      <c r="C449" s="91">
        <v>448</v>
      </c>
      <c r="D449" s="99">
        <f>IF(OR(Layout!L462 = "P"), Layout!V462, 0)</f>
        <v>0</v>
      </c>
      <c r="E449" s="99">
        <f t="array" ref="E449">IF(OR(Layout!L462 = "P", Layout!L462 = "A"), Layout!W462, 0)</f>
        <v>0</v>
      </c>
      <c r="F449" s="99">
        <f>IF(OR(Layout!L462 = "P", Layout!L462 = "A"), Layout!I462, 0)</f>
        <v>0</v>
      </c>
      <c r="G449" s="91" t="str">
        <f t="array" ref="G449">IF(OR(Layout!L462 = "P", Layout!L462 = "A"), Layout!G462, "")</f>
        <v/>
      </c>
      <c r="H449" s="91" t="str">
        <f>IF(Layout!G462 &gt; 0, Layout!G462, "")</f>
        <v/>
      </c>
      <c r="I449" s="102">
        <f>IF(Layout!Y462 &gt; 0, Layout!Y462, 0)</f>
        <v>0</v>
      </c>
      <c r="J449" s="92">
        <f t="array" ref="J449">IF(Layout!AA462 &gt; 0, Layout!AA462, 0)</f>
        <v>0</v>
      </c>
      <c r="K449" s="92">
        <f>IF(Layout!K462 &gt; 0, Layout!K462, 0)</f>
        <v>0</v>
      </c>
      <c r="L449" s="98"/>
      <c r="N449" s="91" t="str">
        <f t="shared" si="220"/>
        <v/>
      </c>
      <c r="O449" s="99">
        <f t="shared" si="221"/>
        <v>0</v>
      </c>
      <c r="P449" s="103">
        <f t="array" ref="P449">O449+(ROWS(O$2:O449)/1000*(O449&lt;&gt;0))</f>
        <v>0</v>
      </c>
      <c r="Q449" s="103" t="e">
        <f t="array" ref="Q449">MATCH(SMALL(P:P,COUNTIF(P:P,0)+ROWS(P$2:P449)),P:P,0)</f>
        <v>#NUM!</v>
      </c>
      <c r="R449" s="99">
        <f t="shared" si="222"/>
        <v>0</v>
      </c>
      <c r="S449" s="103">
        <f t="array" ref="S449">R449+(ROWS(R$2:R449)/1000*(R449&lt;&gt;0))</f>
        <v>0</v>
      </c>
      <c r="T449" s="103" t="e">
        <f>MATCH(SMALL(S:S,COUNTIF(S:S,0)+ROWS(S$2:S449)),S:S,0)</f>
        <v>#NUM!</v>
      </c>
      <c r="U449" s="104" t="e">
        <f t="array" aca="1" ref="U449" ca="1">OFFSET($N$1,MATCH(INDEX(P:P,SMALL(OFFSET(Q$2,0,0,COUNTIF(P:P,"&gt;0"),1),ROWS(P$2:P449)),1),P$2:P$502,0),1,1,1)</f>
        <v>#NUM!</v>
      </c>
      <c r="V449" s="104" t="e">
        <f t="array" aca="1" ref="V449" ca="1">OFFSET($Q$1,MATCH(INDEX(S:S,SMALL(OFFSET(T$2,0,0,COUNTIF(S:S,"&gt;0"),1),ROWS(S$2:S449)),1),S$2:S$502,0),1,1,1)</f>
        <v>#NUM!</v>
      </c>
      <c r="W449" s="103" t="e">
        <f ca="1">OFFSET(N$1,MATCH(INDEX(S:S,SMALL(OFFSET(T$2,0,0,COUNTIF(S:S,"&gt;0"),1),ROWS(S$2:S449)),1),S$2:S$502,0),0,1,1)</f>
        <v>#NUM!</v>
      </c>
      <c r="AA449" s="91" t="str">
        <f t="shared" si="223"/>
        <v/>
      </c>
      <c r="AB449" s="99">
        <f t="shared" si="224"/>
        <v>0</v>
      </c>
      <c r="AC449" s="103">
        <f t="array" ref="AC449">AB449+(ROWS(AB$2:AB449)/1000*(AB449&lt;&gt;0))</f>
        <v>0</v>
      </c>
      <c r="AD449" s="103" t="e">
        <f t="array" ref="AD449">MATCH(SMALL(AC:AC,COUNTIF(AC:AC,0)+ROWS(AC$2:AC449)),AC:AC,0)</f>
        <v>#NUM!</v>
      </c>
      <c r="AE449" s="99">
        <f t="shared" si="225"/>
        <v>0</v>
      </c>
      <c r="AF449" s="103">
        <f t="array" ref="AF449">AE449+(ROWS(AE$2:AE449)/1000*(AE449&lt;&gt;0))</f>
        <v>0</v>
      </c>
      <c r="AG449" s="103" t="e">
        <f>MATCH(SMALL(AF:AF,COUNTIF(AF:AF,0)+ROWS(AF$2:AF449)),AF:AF,0)</f>
        <v>#NUM!</v>
      </c>
      <c r="AH449" s="104" t="e">
        <f ca="1">OFFSET($AA$1,MATCH(INDEX(AC:AC,SMALL(OFFSET(AD$2,0,0,COUNTIF(AC:AC,"&gt;0"),1),ROWS(AC$2:AC449)),1),AC$2:AC$502,0),1,1,1)</f>
        <v>#NUM!</v>
      </c>
      <c r="AI449" s="104" t="e">
        <f ca="1">OFFSET($AD$1,MATCH(INDEX(AF:AF,SMALL(OFFSET(AG$2,0,0,COUNTIF(AF:AF,"&gt;0"),1),ROWS(AF$2:AF449)),1),AF$2:AF$502,0),1,1,1)</f>
        <v>#NUM!</v>
      </c>
      <c r="AJ449" s="103" t="e">
        <f ca="1">OFFSET(AA$1,MATCH(INDEX(AF:AF,SMALL(OFFSET(AG$2,0,0,COUNTIF(AF:AF,"&gt;0"),1),ROWS(AF$2:AF449)),1),AF$2:AF$502,0),0,1,1)</f>
        <v>#NUM!</v>
      </c>
      <c r="AN449" s="91" t="str">
        <f t="shared" si="226"/>
        <v/>
      </c>
      <c r="AO449" s="99">
        <f t="shared" si="227"/>
        <v>0</v>
      </c>
      <c r="AP449" s="103">
        <f t="array" ref="AP449">AO449+(ROWS(AO$2:AO449)/1000*(AO449&lt;&gt;0))</f>
        <v>0</v>
      </c>
      <c r="AQ449" s="103" t="e">
        <f t="array" ref="AQ449">MATCH(SMALL(AP:AP,COUNTIF(AP:AP,0)+ROWS(AP$2:AP449)),AP:AP,0)</f>
        <v>#NUM!</v>
      </c>
      <c r="AR449" s="99">
        <f t="shared" si="228"/>
        <v>0</v>
      </c>
      <c r="AS449" s="103">
        <f t="array" ref="AS449">AR449+(ROWS(AR$2:AR449)/1000*(AR449&lt;&gt;0))</f>
        <v>0</v>
      </c>
      <c r="AT449" s="103" t="e">
        <f>MATCH(SMALL(AS:AS,COUNTIF(AS:AS,0)+ROWS(AS$2:AS449)),AS:AS,0)</f>
        <v>#NUM!</v>
      </c>
      <c r="AU449" s="104" t="e">
        <f ca="1">OFFSET($AN$1,MATCH(INDEX(AP:AP,SMALL(OFFSET(AQ$2,0,0,COUNTIF(AP:AP,"&gt;0"),1),ROWS(AP$2:AP449)),1),AP$2:AP$502,0),1,1,1)</f>
        <v>#NUM!</v>
      </c>
      <c r="AV449" s="104" t="e">
        <f ca="1">OFFSET($AQ$1,MATCH(INDEX(AS:AS,SMALL(OFFSET(AT$2,0,0,COUNTIF(AS:AS,"&gt;0"),1),ROWS(AS$2:AS449)),1),AS$2:AS$502,0),1,1,1)</f>
        <v>#NUM!</v>
      </c>
      <c r="AW449" s="103" t="e">
        <f ca="1">OFFSET(AN$1,MATCH(INDEX(AS:AS,SMALL(OFFSET(AT$2,0,0,COUNTIF(AS:AS,"&gt;0"),1),ROWS(AS$2:AS449)),1),AS$2:AS$502,0),0,1,1)</f>
        <v>#NUM!</v>
      </c>
      <c r="BA449" s="91" t="str">
        <f t="shared" si="229"/>
        <v/>
      </c>
      <c r="BB449" s="99">
        <f t="shared" si="230"/>
        <v>0</v>
      </c>
      <c r="BC449" s="103">
        <f t="array" ref="BC449">BB449+(ROWS(BB$2:BB449)/1000*(BB449&lt;&gt;0))</f>
        <v>0</v>
      </c>
      <c r="BD449" s="103" t="e">
        <f t="array" ref="BD449">MATCH(SMALL(BC:BC,COUNTIF(BC:BC,0)+ROWS(BC$2:BC449)),BC:BC,0)</f>
        <v>#NUM!</v>
      </c>
      <c r="BE449" s="99">
        <f t="shared" si="231"/>
        <v>0</v>
      </c>
      <c r="BF449" s="103">
        <f t="array" ref="BF449">BE449+(ROWS(BE$2:BE449)/1000*(BE449&lt;&gt;0))</f>
        <v>0</v>
      </c>
      <c r="BG449" s="103" t="e">
        <f>MATCH(SMALL(BF:BF,COUNTIF(BF:BF,0)+ROWS(BF$2:BF449)),BF:BF,0)</f>
        <v>#NUM!</v>
      </c>
      <c r="BH449" s="104" t="e">
        <f ca="1">OFFSET($BA$1,MATCH(INDEX(BC:BC,SMALL(OFFSET(BD$2,0,0,COUNTIF(BC:BC,"&gt;0"),1),ROWS(BC$2:BC449)),1),BC$2:BC$502,0),1,1,1)</f>
        <v>#NUM!</v>
      </c>
      <c r="BI449" s="104" t="e">
        <f ca="1">OFFSET($BD$1,MATCH(INDEX(BF:BF,SMALL(OFFSET(BG$2,0,0,COUNTIF(BF:BF,"&gt;0"),1),ROWS(BF$2:BF449)),1),BF$2:BF$502,0),1,1,1)</f>
        <v>#NUM!</v>
      </c>
      <c r="BJ449" s="103" t="e">
        <f ca="1">OFFSET(BA$1,MATCH(INDEX(BF:BF,SMALL(OFFSET(BG$2,0,0,COUNTIF(BF:BF,"&gt;0"),1),ROWS(BF$2:BF449)),1),BF$2:BF$502,0),0,1,1)</f>
        <v>#NUM!</v>
      </c>
      <c r="BN449" s="91" t="str">
        <f t="shared" si="232"/>
        <v/>
      </c>
      <c r="BO449" s="99">
        <f t="shared" si="233"/>
        <v>0</v>
      </c>
      <c r="BP449" s="103">
        <f t="array" ref="BP449">BO449+(ROWS(BO$2:BO449)/1000*(BO449&lt;&gt;0))</f>
        <v>0</v>
      </c>
      <c r="BQ449" s="103" t="e">
        <f t="array" ref="BQ449">MATCH(SMALL(BP:BP,COUNTIF(BP:BP,0)+ROWS(BP$2:BP449)),BP:BP,0)</f>
        <v>#NUM!</v>
      </c>
      <c r="BR449" s="99">
        <f t="shared" si="234"/>
        <v>0</v>
      </c>
      <c r="BS449" s="103">
        <f t="array" ref="BS449">BR449+(ROWS(BR$2:BR449)/1000*(BR449&lt;&gt;0))</f>
        <v>0</v>
      </c>
      <c r="BT449" s="103" t="e">
        <f>MATCH(SMALL(BS:BS,COUNTIF(BS:BS,0)+ROWS(BS$2:BS449)),BS:BS,0)</f>
        <v>#NUM!</v>
      </c>
      <c r="BU449" s="104" t="e">
        <f ca="1">OFFSET($BN$1,MATCH(INDEX(BP:BP,SMALL(OFFSET(BQ$2,0,0,COUNTIF(BP:BP,"&gt;0"),1),ROWS(BP$2:BP449)),1),BP$2:BP$502,0),1,1,1)</f>
        <v>#NUM!</v>
      </c>
      <c r="BV449" s="104" t="e">
        <f ca="1">OFFSET($BQ$1,MATCH(INDEX(BS:BS,SMALL(OFFSET(BT$2,0,0,COUNTIF(BS:BS,"&gt;0"),1),ROWS(BS$2:BS449)),1),BS$2:BS$502,0),1,1,1)</f>
        <v>#NUM!</v>
      </c>
      <c r="BW449" s="103" t="e">
        <f ca="1">OFFSET(BN$1,MATCH(INDEX(BS:BS,SMALL(OFFSET(BT$2,0,0,COUNTIF(BS:BS,"&gt;0"),1),ROWS(BS$2:BS449)),1),BS$2:BS$502,0),0,1,1)</f>
        <v>#NUM!</v>
      </c>
      <c r="CA449" s="91" t="str">
        <f t="shared" si="235"/>
        <v/>
      </c>
      <c r="CB449" s="99">
        <f t="shared" si="236"/>
        <v>0</v>
      </c>
      <c r="CC449" s="103">
        <f t="array" ref="CC449">CB449+(ROWS(CB$2:CB449)/1000*(CB449&lt;&gt;0))</f>
        <v>0</v>
      </c>
      <c r="CD449" s="103" t="e">
        <f t="array" ref="CD449">MATCH(SMALL(CC:CC,COUNTIF(CC:CC,0)+ROWS(CC$2:CC449)),CC:CC,0)</f>
        <v>#NUM!</v>
      </c>
      <c r="CE449" s="99">
        <f t="shared" si="237"/>
        <v>0</v>
      </c>
      <c r="CF449" s="103">
        <f t="array" ref="CF449">CE449+(ROWS(CE$2:CE449)/1000*(CE449&lt;&gt;0))</f>
        <v>0</v>
      </c>
      <c r="CG449" s="103" t="e">
        <f>MATCH(SMALL(CF:CF,COUNTIF(CF:CF,0)+ROWS(CF$2:CF449)),CF:CF,0)</f>
        <v>#NUM!</v>
      </c>
      <c r="CH449" s="104" t="e">
        <f ca="1">OFFSET($CA$1,MATCH(INDEX(CC:CC,SMALL(OFFSET(CD$2,0,0,COUNTIF(CC:CC,"&gt;0"),1),ROWS(CC$2:CC449)),1),CC$2:CC$502,0),1,1,1)</f>
        <v>#NUM!</v>
      </c>
      <c r="CI449" s="104" t="e">
        <f t="array" aca="1" ref="CI449" ca="1">OFFSET($CD$1,MATCH(INDEX(CF:CF,SMALL(OFFSET(CG$2,0,0,COUNTIF(CF:CF,"&gt;0"),1),ROWS(CF$2:CF449)),1),CF$2:CF$502,0),1,1,1)</f>
        <v>#NUM!</v>
      </c>
      <c r="CJ449" s="103" t="e">
        <f ca="1">OFFSET(CA$1,MATCH(INDEX(CF:CF,SMALL(OFFSET(CG$2,0,0,COUNTIF(CF:CF,"&gt;0"),1),ROWS(CF$2:CF449)),1),CF$2:CF$502,0),0,1,1)</f>
        <v>#NUM!</v>
      </c>
      <c r="CN449" s="91" t="str">
        <f t="shared" si="238"/>
        <v/>
      </c>
      <c r="CO449" s="99">
        <f t="shared" si="239"/>
        <v>0</v>
      </c>
      <c r="CP449" s="103">
        <f t="array" ref="CP449">CO449+(ROWS(CO$2:CO449)/1000*(CO449&lt;&gt;0))</f>
        <v>0</v>
      </c>
      <c r="CQ449" s="103" t="e">
        <f t="array" ref="CQ449">MATCH(SMALL(CP:CP,COUNTIF(CP:CP,0)+ROWS(CP$2:CP449)),CP:CP,0)</f>
        <v>#NUM!</v>
      </c>
      <c r="CR449" s="99">
        <f t="shared" si="240"/>
        <v>0</v>
      </c>
      <c r="CS449" s="103">
        <f t="array" ref="CS449">CR449+(ROWS(CR$2:CR449)/1000*(CR449&lt;&gt;0))</f>
        <v>0</v>
      </c>
      <c r="CT449" s="103" t="e">
        <f>MATCH(SMALL(CS:CS,COUNTIF(CS:CS,0)+ROWS(CS$2:CS449)),CS:CS,0)</f>
        <v>#NUM!</v>
      </c>
      <c r="CU449" s="104" t="e">
        <f t="array" aca="1" ref="CU449" ca="1">OFFSET($CN$1,MATCH(INDEX(CP:CP,SMALL(OFFSET(CQ$2,0,0,COUNTIF(CP:CP,"&gt;0"),1),ROWS(CP$2:CP449)),1),CP$2:CP$502,0),1,1,1)</f>
        <v>#NUM!</v>
      </c>
      <c r="CV449" s="104" t="e">
        <f t="array" aca="1" ref="CV449" ca="1">OFFSET($CQ$1,MATCH(INDEX(CS:CS,SMALL(OFFSET(CT$2,0,0,COUNTIF(CS:CS,"&gt;0"),1),ROWS(CS$2:CS449)),1),CS$2:CS$502,0),1,1,1)</f>
        <v>#NUM!</v>
      </c>
      <c r="CW449" s="103" t="e">
        <f ca="1">OFFSET(CN$1,MATCH(INDEX(CS:CS,SMALL(OFFSET(CT$2,0,0,COUNTIF(CS:CS,"&gt;0"),1),ROWS(CS$2:CS449)),1),CS$2:CS$502,0),0,1,1)</f>
        <v>#NUM!</v>
      </c>
      <c r="DA449" s="91" t="str">
        <f t="shared" si="241"/>
        <v/>
      </c>
      <c r="DB449" s="99">
        <f t="shared" si="242"/>
        <v>0</v>
      </c>
      <c r="DC449" s="103">
        <f t="array" ref="DC449">DB449+(ROWS(DB$2:DB449)/1000*(DB449&lt;&gt;0))</f>
        <v>0</v>
      </c>
      <c r="DD449" s="103" t="e">
        <f t="array" ref="DD449">MATCH(SMALL(DC:DC,COUNTIF(DC:DC,0)+ROWS(DC$2:DC449)),DC:DC,0)</f>
        <v>#NUM!</v>
      </c>
      <c r="DE449" s="99">
        <f t="shared" si="243"/>
        <v>0</v>
      </c>
      <c r="DF449" s="103">
        <f t="array" ref="DF449">DE449+(ROWS(DE$2:DE449)/1000*(DE449&lt;&gt;0))</f>
        <v>0</v>
      </c>
      <c r="DG449" s="103" t="e">
        <f>MATCH(SMALL(DF:DF,COUNTIF(DF:DF,0)+ROWS(DF$2:DF449)),DF:DF,0)</f>
        <v>#NUM!</v>
      </c>
      <c r="DH449" s="104" t="e">
        <f t="array" aca="1" ref="DH449" ca="1">OFFSET($DA$1,MATCH(INDEX(DC:DC,SMALL(OFFSET(DD$2,0,0,COUNTIF(DC:DC,"&gt;0"),1),ROWS(DC$2:DC449)),1),DC$2:DC$502,0),1,1,1)</f>
        <v>#NUM!</v>
      </c>
      <c r="DI449" s="104" t="e">
        <f t="array" aca="1" ref="DI449" ca="1">OFFSET($DD$1,MATCH(INDEX(DF:DF,SMALL(OFFSET(DG$2,0,0,COUNTIF(DF:DF,"&gt;0"),1),ROWS(DF$2:DF449)),1),DF$2:DF$502,0),1,1,1)</f>
        <v>#NUM!</v>
      </c>
      <c r="DJ449" s="103" t="e">
        <f ca="1">OFFSET(DA$1,MATCH(INDEX(DF:DF,SMALL(OFFSET(DG$2,0,0,COUNTIF(DF:DF,"&gt;0"),1),ROWS(DF$2:DF449)),1),DF$2:DF$502,0),0,1,1)</f>
        <v>#NUM!</v>
      </c>
      <c r="DN449" s="91" t="str">
        <f t="shared" si="246"/>
        <v/>
      </c>
      <c r="DO449" s="99">
        <f t="shared" si="247"/>
        <v>0</v>
      </c>
      <c r="DP449" s="103">
        <f t="array" ref="DP449">DO449+(ROWS(DO$2:DO449)/1000*(DO449&lt;&gt;0))</f>
        <v>0</v>
      </c>
      <c r="DQ449" s="103" t="e">
        <f t="array" ref="DQ449">MATCH(SMALL(DP:DP,COUNTIF(DP:DP,0)+ROWS(DP$2:DP449)),DP:DP,0)</f>
        <v>#NUM!</v>
      </c>
      <c r="DR449" s="99">
        <f t="shared" si="248"/>
        <v>0</v>
      </c>
      <c r="DS449" s="103">
        <f t="array" ref="DS449">DR449+(ROWS(DR$2:DR449)/1000*(DR449&lt;&gt;0))</f>
        <v>0</v>
      </c>
      <c r="DT449" s="103" t="e">
        <f>MATCH(SMALL(DS:DS,COUNTIF(DS:DS,0)+ROWS(DS$2:DS449)),DS:DS,0)</f>
        <v>#NUM!</v>
      </c>
      <c r="DU449" s="104" t="e">
        <f t="array" aca="1" ref="DU449" ca="1">OFFSET($DN$1,MATCH(INDEX(DP:DP,SMALL(OFFSET(DQ$2,0,0,COUNTIF(DP:DP,"&gt;0"),1),ROWS(DP$2:DP449)),1),DP$2:DP$503,0),1,1,1)</f>
        <v>#NUM!</v>
      </c>
      <c r="DV449" s="104" t="e">
        <f t="array" aca="1" ref="DV449" ca="1">OFFSET($DQ$1,MATCH(INDEX(DS:DS,SMALL(OFFSET(DT$2,0,0,COUNTIF(DS:DS,"&gt;0"),1),ROWS(DS$2:DS449)),1),DS$2:DS$503,0),1,1,1)</f>
        <v>#REF!</v>
      </c>
      <c r="DW449" s="103" t="e">
        <f t="array" aca="1" ref="DW449" ca="1">OFFSET(DN$1,MATCH(INDEX(DP:DP,SMALL(OFFSET(DQ$2,0,0,COUNTIF(DP:DP,"&gt;0"),1),ROWS(DP$2:DP449)),1),DP$2:DP$503,0),0,1,1)</f>
        <v>#NUM!</v>
      </c>
      <c r="EA449" s="91" t="str">
        <f t="shared" si="216"/>
        <v/>
      </c>
      <c r="EB449" s="99">
        <f t="shared" si="217"/>
        <v>0</v>
      </c>
      <c r="EC449" s="103">
        <f t="array" ref="EC449">EB449+(ROWS(EB$2:EB449)/1000*(EB449&lt;&gt;0))</f>
        <v>0</v>
      </c>
      <c r="ED449" s="103" t="e">
        <f t="array" ref="ED449">MATCH(SMALL(EC:EC,COUNTIF(EC:EC,0)+ROWS(EC$2:EC449)),EC:EC,0)</f>
        <v>#NUM!</v>
      </c>
      <c r="EE449" s="99">
        <f t="shared" si="249"/>
        <v>0</v>
      </c>
      <c r="EF449" s="103">
        <f t="array" ref="EF449">EE449+(ROWS(EE$2:EE449)/1000*(EE449&lt;&gt;0))</f>
        <v>0</v>
      </c>
      <c r="EG449" s="103" t="e">
        <f>MATCH(SMALL(EF:EF,COUNTIF(EF:EF,0)+ROWS(EF$2:EF449)),EF:EF,0)</f>
        <v>#NUM!</v>
      </c>
      <c r="EH449" s="104" t="e">
        <f t="array" aca="1" ref="EH449" ca="1">OFFSET($EA$1,MATCH(INDEX(EC:EC,SMALL(OFFSET(ED$2,0,0,COUNTIF(EC:EC,"&gt;0"),1),ROWS(EC$2:EC449)),1),EC$2:EC$501,0),1,1,1)</f>
        <v>#NUM!</v>
      </c>
      <c r="EI449" s="104" t="e">
        <f t="array" aca="1" ref="EI449" ca="1">OFFSET($ED$1,MATCH(INDEX(EF:EF,SMALL(OFFSET(EG$2,0,0,COUNTIF(EF:EF,"&gt;0"),1),ROWS(EF$2:EF449)),1),EF$2:EF$501,0),1,1,1)</f>
        <v>#REF!</v>
      </c>
      <c r="EJ449" s="103" t="e">
        <f t="array" aca="1" ref="EJ449" ca="1">OFFSET(EA$1,MATCH(INDEX(EC:EC,SMALL(OFFSET(ED$2,0,0,COUNTIF(EC:EC,"&gt;0"),1),ROWS(EC$2:EC449)),1),EC$2:EC$501,0),0,1,1)</f>
        <v>#NUM!</v>
      </c>
      <c r="EN449" s="91" t="str">
        <f t="shared" si="218"/>
        <v/>
      </c>
      <c r="EO449" s="99">
        <f t="shared" si="219"/>
        <v>0</v>
      </c>
      <c r="EP449" s="103">
        <f t="array" ref="EP449">EO449+(ROWS(EO$2:EO449)/1000*(EO449&lt;&gt;0))</f>
        <v>0</v>
      </c>
      <c r="EQ449" s="103" t="e">
        <f t="array" ref="EQ449">MATCH(SMALL(EP:EP,COUNTIF(EP:EP,0)+ROWS(EP$2:EP449)),EP:EP,0)</f>
        <v>#NUM!</v>
      </c>
      <c r="ER449" s="99">
        <f t="shared" si="250"/>
        <v>0</v>
      </c>
      <c r="ES449" s="103">
        <f t="array" ref="ES449">ER449+(ROWS(ER$2:ER449)/1000*(ER449&lt;&gt;0))</f>
        <v>0</v>
      </c>
      <c r="ET449" s="103" t="e">
        <f>MATCH(SMALL(ES:ES,COUNTIF(ES:ES,0)+ROWS(ES$2:ES449)),ES:ES,0)</f>
        <v>#NUM!</v>
      </c>
      <c r="EU449" s="104" t="e">
        <f t="array" aca="1" ref="EU449" ca="1">OFFSET($EN$1,MATCH(INDEX(EP:EP,SMALL(OFFSET(EQ$2,0,0,COUNTIF(EP:EP,"&gt;0"),1),ROWS(EP$2:EP449)),1),EP$2:EP$501,0),1,1,1)</f>
        <v>#NUM!</v>
      </c>
      <c r="EV449" s="104" t="e">
        <f t="array" aca="1" ref="EV449" ca="1">OFFSET($EN$1,MATCH(INDEX(ES:ES,SMALL(OFFSET(ET$2,0,0,COUNTIF(ES:ES,"&gt;0"),1),ROWS(ES$2:ES449)),1),ES$2:ES$501,0),1,1,1)</f>
        <v>#REF!</v>
      </c>
      <c r="EW449" s="103" t="e">
        <f t="array" aca="1" ref="EW449" ca="1">OFFSET(EN$1,MATCH(INDEX(EP:EP,SMALL(OFFSET(EQ$2,0,0,COUNTIF(EP:EP,"&gt;0"),1),ROWS(EP$2:EP449)),1),EP$2:EP$501,0),0,1,1)</f>
        <v>#NUM!</v>
      </c>
      <c r="EX449" s="91"/>
      <c r="EY449" s="91"/>
      <c r="EZ449" s="91"/>
      <c r="FA449" s="103" t="str">
        <f t="shared" si="244"/>
        <v/>
      </c>
      <c r="FB449" s="103">
        <f t="shared" si="245"/>
        <v>0</v>
      </c>
      <c r="FC449" s="103">
        <f>FB449+(ROWS(FB$2:FB449)/1000*(FB449&lt;&gt;0))</f>
        <v>0</v>
      </c>
      <c r="FD449" s="103" t="e">
        <f>MATCH(SMALL(FC:FC,COUNTIF(FC:FC,0)+ROWS(FC$2:FC449)),FC:FC,0)</f>
        <v>#NUM!</v>
      </c>
      <c r="FE449" s="99">
        <f t="shared" si="251"/>
        <v>0</v>
      </c>
      <c r="FF449" s="103">
        <f>FE449+(ROWS(FE$2:FE449)/1000*(FE449&lt;&gt;0))</f>
        <v>0</v>
      </c>
      <c r="FG449" s="103" t="e">
        <f>MATCH(SMALL(FF:FF,COUNTIF(FF:FF,0)+ROWS(FF$2:FF449)),FF:FF,0)</f>
        <v>#NUM!</v>
      </c>
      <c r="FH449" s="104" t="e">
        <f ca="1">OFFSET($FA$1,MATCH(INDEX(FC:FC,SMALL(OFFSET(FD$2,0,0,COUNTIF(FC:FC,"&gt;0"),1),ROWS(FC$2:FC449)),1),FC$2:FC$502,0),1,1,1)</f>
        <v>#NUM!</v>
      </c>
      <c r="FI449" s="104" t="e">
        <f ca="1">OFFSET($FA$1,MATCH(INDEX(FF:FF,SMALL(OFFSET(FG$2,0,0,COUNTIF(FF:FF,"&gt;0"),1),ROWS(FF$2:FF449)),1),FF$2:FF$502,0),1,1,1)</f>
        <v>#REF!</v>
      </c>
      <c r="FJ449" s="103" t="e">
        <f ca="1">OFFSET(FA$1,MATCH(INDEX(FC:FC,SMALL(OFFSET(FD$2,0,0,COUNTIF(FC:FC,"&gt;0"),1),ROWS(FC$2:FC449)),1),FC$2:FC$502,0),0,1,1)</f>
        <v>#NUM!</v>
      </c>
    </row>
    <row r="450" spans="3:166">
      <c r="C450" s="91">
        <v>449</v>
      </c>
      <c r="D450" s="99">
        <f>IF(OR(Layout!L463 = "P"), Layout!V463, 0)</f>
        <v>0</v>
      </c>
      <c r="E450" s="99">
        <f t="array" ref="E450">IF(OR(Layout!L463 = "P", Layout!L463 = "A"), Layout!W463, 0)</f>
        <v>0</v>
      </c>
      <c r="F450" s="99">
        <f>IF(OR(Layout!L463 = "P", Layout!L463 = "A"), Layout!I463, 0)</f>
        <v>0</v>
      </c>
      <c r="G450" s="91" t="str">
        <f t="array" ref="G450">IF(OR(Layout!L463 = "P", Layout!L463 = "A"), Layout!G463, "")</f>
        <v/>
      </c>
      <c r="H450" s="91" t="str">
        <f>IF(Layout!G463 &gt; 0, Layout!G463, "")</f>
        <v/>
      </c>
      <c r="I450" s="102">
        <f>IF(Layout!Y463 &gt; 0, Layout!Y463, 0)</f>
        <v>0</v>
      </c>
      <c r="J450" s="92">
        <f t="array" ref="J450">IF(Layout!AA463 &gt; 0, Layout!AA463, 0)</f>
        <v>0</v>
      </c>
      <c r="K450" s="92">
        <f>IF(Layout!K463 &gt; 0, Layout!K463, 0)</f>
        <v>0</v>
      </c>
      <c r="L450" s="98"/>
      <c r="N450" s="91" t="str">
        <f t="shared" si="220"/>
        <v/>
      </c>
      <c r="O450" s="99">
        <f t="shared" si="221"/>
        <v>0</v>
      </c>
      <c r="P450" s="103">
        <f t="array" ref="P450">O450+(ROWS(O$2:O450)/1000*(O450&lt;&gt;0))</f>
        <v>0</v>
      </c>
      <c r="Q450" s="103" t="e">
        <f t="array" ref="Q450">MATCH(SMALL(P:P,COUNTIF(P:P,0)+ROWS(P$2:P450)),P:P,0)</f>
        <v>#NUM!</v>
      </c>
      <c r="R450" s="99">
        <f t="shared" si="222"/>
        <v>0</v>
      </c>
      <c r="S450" s="103">
        <f t="array" ref="S450">R450+(ROWS(R$2:R450)/1000*(R450&lt;&gt;0))</f>
        <v>0</v>
      </c>
      <c r="T450" s="103" t="e">
        <f>MATCH(SMALL(S:S,COUNTIF(S:S,0)+ROWS(S$2:S450)),S:S,0)</f>
        <v>#NUM!</v>
      </c>
      <c r="U450" s="104" t="e">
        <f t="array" aca="1" ref="U450" ca="1">OFFSET($N$1,MATCH(INDEX(P:P,SMALL(OFFSET(Q$2,0,0,COUNTIF(P:P,"&gt;0"),1),ROWS(P$2:P450)),1),P$2:P$502,0),1,1,1)</f>
        <v>#NUM!</v>
      </c>
      <c r="V450" s="104" t="e">
        <f t="array" aca="1" ref="V450" ca="1">OFFSET($Q$1,MATCH(INDEX(S:S,SMALL(OFFSET(T$2,0,0,COUNTIF(S:S,"&gt;0"),1),ROWS(S$2:S450)),1),S$2:S$502,0),1,1,1)</f>
        <v>#NUM!</v>
      </c>
      <c r="W450" s="103" t="e">
        <f ca="1">OFFSET(N$1,MATCH(INDEX(S:S,SMALL(OFFSET(T$2,0,0,COUNTIF(S:S,"&gt;0"),1),ROWS(S$2:S450)),1),S$2:S$502,0),0,1,1)</f>
        <v>#NUM!</v>
      </c>
      <c r="AA450" s="91" t="str">
        <f t="shared" si="223"/>
        <v/>
      </c>
      <c r="AB450" s="99">
        <f t="shared" si="224"/>
        <v>0</v>
      </c>
      <c r="AC450" s="103">
        <f t="array" ref="AC450">AB450+(ROWS(AB$2:AB450)/1000*(AB450&lt;&gt;0))</f>
        <v>0</v>
      </c>
      <c r="AD450" s="103" t="e">
        <f t="array" ref="AD450">MATCH(SMALL(AC:AC,COUNTIF(AC:AC,0)+ROWS(AC$2:AC450)),AC:AC,0)</f>
        <v>#NUM!</v>
      </c>
      <c r="AE450" s="99">
        <f t="shared" si="225"/>
        <v>0</v>
      </c>
      <c r="AF450" s="103">
        <f t="array" ref="AF450">AE450+(ROWS(AE$2:AE450)/1000*(AE450&lt;&gt;0))</f>
        <v>0</v>
      </c>
      <c r="AG450" s="103" t="e">
        <f>MATCH(SMALL(AF:AF,COUNTIF(AF:AF,0)+ROWS(AF$2:AF450)),AF:AF,0)</f>
        <v>#NUM!</v>
      </c>
      <c r="AH450" s="104" t="e">
        <f ca="1">OFFSET($AA$1,MATCH(INDEX(AC:AC,SMALL(OFFSET(AD$2,0,0,COUNTIF(AC:AC,"&gt;0"),1),ROWS(AC$2:AC450)),1),AC$2:AC$502,0),1,1,1)</f>
        <v>#NUM!</v>
      </c>
      <c r="AI450" s="104" t="e">
        <f ca="1">OFFSET($AD$1,MATCH(INDEX(AF:AF,SMALL(OFFSET(AG$2,0,0,COUNTIF(AF:AF,"&gt;0"),1),ROWS(AF$2:AF450)),1),AF$2:AF$502,0),1,1,1)</f>
        <v>#NUM!</v>
      </c>
      <c r="AJ450" s="103" t="e">
        <f ca="1">OFFSET(AA$1,MATCH(INDEX(AF:AF,SMALL(OFFSET(AG$2,0,0,COUNTIF(AF:AF,"&gt;0"),1),ROWS(AF$2:AF450)),1),AF$2:AF$502,0),0,1,1)</f>
        <v>#NUM!</v>
      </c>
      <c r="AN450" s="91" t="str">
        <f t="shared" si="226"/>
        <v/>
      </c>
      <c r="AO450" s="99">
        <f t="shared" si="227"/>
        <v>0</v>
      </c>
      <c r="AP450" s="103">
        <f t="array" ref="AP450">AO450+(ROWS(AO$2:AO450)/1000*(AO450&lt;&gt;0))</f>
        <v>0</v>
      </c>
      <c r="AQ450" s="103" t="e">
        <f t="array" ref="AQ450">MATCH(SMALL(AP:AP,COUNTIF(AP:AP,0)+ROWS(AP$2:AP450)),AP:AP,0)</f>
        <v>#NUM!</v>
      </c>
      <c r="AR450" s="99">
        <f t="shared" si="228"/>
        <v>0</v>
      </c>
      <c r="AS450" s="103">
        <f t="array" ref="AS450">AR450+(ROWS(AR$2:AR450)/1000*(AR450&lt;&gt;0))</f>
        <v>0</v>
      </c>
      <c r="AT450" s="103" t="e">
        <f>MATCH(SMALL(AS:AS,COUNTIF(AS:AS,0)+ROWS(AS$2:AS450)),AS:AS,0)</f>
        <v>#NUM!</v>
      </c>
      <c r="AU450" s="104" t="e">
        <f ca="1">OFFSET($AN$1,MATCH(INDEX(AP:AP,SMALL(OFFSET(AQ$2,0,0,COUNTIF(AP:AP,"&gt;0"),1),ROWS(AP$2:AP450)),1),AP$2:AP$502,0),1,1,1)</f>
        <v>#NUM!</v>
      </c>
      <c r="AV450" s="104" t="e">
        <f ca="1">OFFSET($AQ$1,MATCH(INDEX(AS:AS,SMALL(OFFSET(AT$2,0,0,COUNTIF(AS:AS,"&gt;0"),1),ROWS(AS$2:AS450)),1),AS$2:AS$502,0),1,1,1)</f>
        <v>#NUM!</v>
      </c>
      <c r="AW450" s="103" t="e">
        <f ca="1">OFFSET(AN$1,MATCH(INDEX(AS:AS,SMALL(OFFSET(AT$2,0,0,COUNTIF(AS:AS,"&gt;0"),1),ROWS(AS$2:AS450)),1),AS$2:AS$502,0),0,1,1)</f>
        <v>#NUM!</v>
      </c>
      <c r="BA450" s="91" t="str">
        <f t="shared" si="229"/>
        <v/>
      </c>
      <c r="BB450" s="99">
        <f t="shared" si="230"/>
        <v>0</v>
      </c>
      <c r="BC450" s="103">
        <f t="array" ref="BC450">BB450+(ROWS(BB$2:BB450)/1000*(BB450&lt;&gt;0))</f>
        <v>0</v>
      </c>
      <c r="BD450" s="103" t="e">
        <f t="array" ref="BD450">MATCH(SMALL(BC:BC,COUNTIF(BC:BC,0)+ROWS(BC$2:BC450)),BC:BC,0)</f>
        <v>#NUM!</v>
      </c>
      <c r="BE450" s="99">
        <f t="shared" si="231"/>
        <v>0</v>
      </c>
      <c r="BF450" s="103">
        <f t="array" ref="BF450">BE450+(ROWS(BE$2:BE450)/1000*(BE450&lt;&gt;0))</f>
        <v>0</v>
      </c>
      <c r="BG450" s="103" t="e">
        <f>MATCH(SMALL(BF:BF,COUNTIF(BF:BF,0)+ROWS(BF$2:BF450)),BF:BF,0)</f>
        <v>#NUM!</v>
      </c>
      <c r="BH450" s="104" t="e">
        <f ca="1">OFFSET($BA$1,MATCH(INDEX(BC:BC,SMALL(OFFSET(BD$2,0,0,COUNTIF(BC:BC,"&gt;0"),1),ROWS(BC$2:BC450)),1),BC$2:BC$502,0),1,1,1)</f>
        <v>#NUM!</v>
      </c>
      <c r="BI450" s="104" t="e">
        <f ca="1">OFFSET($BD$1,MATCH(INDEX(BF:BF,SMALL(OFFSET(BG$2,0,0,COUNTIF(BF:BF,"&gt;0"),1),ROWS(BF$2:BF450)),1),BF$2:BF$502,0),1,1,1)</f>
        <v>#NUM!</v>
      </c>
      <c r="BJ450" s="103" t="e">
        <f ca="1">OFFSET(BA$1,MATCH(INDEX(BF:BF,SMALL(OFFSET(BG$2,0,0,COUNTIF(BF:BF,"&gt;0"),1),ROWS(BF$2:BF450)),1),BF$2:BF$502,0),0,1,1)</f>
        <v>#NUM!</v>
      </c>
      <c r="BN450" s="91" t="str">
        <f t="shared" si="232"/>
        <v/>
      </c>
      <c r="BO450" s="99">
        <f t="shared" si="233"/>
        <v>0</v>
      </c>
      <c r="BP450" s="103">
        <f t="array" ref="BP450">BO450+(ROWS(BO$2:BO450)/1000*(BO450&lt;&gt;0))</f>
        <v>0</v>
      </c>
      <c r="BQ450" s="103" t="e">
        <f t="array" ref="BQ450">MATCH(SMALL(BP:BP,COUNTIF(BP:BP,0)+ROWS(BP$2:BP450)),BP:BP,0)</f>
        <v>#NUM!</v>
      </c>
      <c r="BR450" s="99">
        <f t="shared" si="234"/>
        <v>0</v>
      </c>
      <c r="BS450" s="103">
        <f t="array" ref="BS450">BR450+(ROWS(BR$2:BR450)/1000*(BR450&lt;&gt;0))</f>
        <v>0</v>
      </c>
      <c r="BT450" s="103" t="e">
        <f>MATCH(SMALL(BS:BS,COUNTIF(BS:BS,0)+ROWS(BS$2:BS450)),BS:BS,0)</f>
        <v>#NUM!</v>
      </c>
      <c r="BU450" s="104" t="e">
        <f ca="1">OFFSET($BN$1,MATCH(INDEX(BP:BP,SMALL(OFFSET(BQ$2,0,0,COUNTIF(BP:BP,"&gt;0"),1),ROWS(BP$2:BP450)),1),BP$2:BP$502,0),1,1,1)</f>
        <v>#NUM!</v>
      </c>
      <c r="BV450" s="104" t="e">
        <f ca="1">OFFSET($BQ$1,MATCH(INDEX(BS:BS,SMALL(OFFSET(BT$2,0,0,COUNTIF(BS:BS,"&gt;0"),1),ROWS(BS$2:BS450)),1),BS$2:BS$502,0),1,1,1)</f>
        <v>#NUM!</v>
      </c>
      <c r="BW450" s="103" t="e">
        <f ca="1">OFFSET(BN$1,MATCH(INDEX(BS:BS,SMALL(OFFSET(BT$2,0,0,COUNTIF(BS:BS,"&gt;0"),1),ROWS(BS$2:BS450)),1),BS$2:BS$502,0),0,1,1)</f>
        <v>#NUM!</v>
      </c>
      <c r="CA450" s="91" t="str">
        <f t="shared" si="235"/>
        <v/>
      </c>
      <c r="CB450" s="99">
        <f t="shared" si="236"/>
        <v>0</v>
      </c>
      <c r="CC450" s="103">
        <f t="array" ref="CC450">CB450+(ROWS(CB$2:CB450)/1000*(CB450&lt;&gt;0))</f>
        <v>0</v>
      </c>
      <c r="CD450" s="103" t="e">
        <f t="array" ref="CD450">MATCH(SMALL(CC:CC,COUNTIF(CC:CC,0)+ROWS(CC$2:CC450)),CC:CC,0)</f>
        <v>#NUM!</v>
      </c>
      <c r="CE450" s="99">
        <f t="shared" si="237"/>
        <v>0</v>
      </c>
      <c r="CF450" s="103">
        <f t="array" ref="CF450">CE450+(ROWS(CE$2:CE450)/1000*(CE450&lt;&gt;0))</f>
        <v>0</v>
      </c>
      <c r="CG450" s="103" t="e">
        <f>MATCH(SMALL(CF:CF,COUNTIF(CF:CF,0)+ROWS(CF$2:CF450)),CF:CF,0)</f>
        <v>#NUM!</v>
      </c>
      <c r="CH450" s="104" t="e">
        <f ca="1">OFFSET($CA$1,MATCH(INDEX(CC:CC,SMALL(OFFSET(CD$2,0,0,COUNTIF(CC:CC,"&gt;0"),1),ROWS(CC$2:CC450)),1),CC$2:CC$502,0),1,1,1)</f>
        <v>#NUM!</v>
      </c>
      <c r="CI450" s="104" t="e">
        <f t="array" aca="1" ref="CI450" ca="1">OFFSET($CD$1,MATCH(INDEX(CF:CF,SMALL(OFFSET(CG$2,0,0,COUNTIF(CF:CF,"&gt;0"),1),ROWS(CF$2:CF450)),1),CF$2:CF$502,0),1,1,1)</f>
        <v>#NUM!</v>
      </c>
      <c r="CJ450" s="103" t="e">
        <f ca="1">OFFSET(CA$1,MATCH(INDEX(CF:CF,SMALL(OFFSET(CG$2,0,0,COUNTIF(CF:CF,"&gt;0"),1),ROWS(CF$2:CF450)),1),CF$2:CF$502,0),0,1,1)</f>
        <v>#NUM!</v>
      </c>
      <c r="CN450" s="91" t="str">
        <f t="shared" si="238"/>
        <v/>
      </c>
      <c r="CO450" s="99">
        <f t="shared" si="239"/>
        <v>0</v>
      </c>
      <c r="CP450" s="103">
        <f t="array" ref="CP450">CO450+(ROWS(CO$2:CO450)/1000*(CO450&lt;&gt;0))</f>
        <v>0</v>
      </c>
      <c r="CQ450" s="103" t="e">
        <f t="array" ref="CQ450">MATCH(SMALL(CP:CP,COUNTIF(CP:CP,0)+ROWS(CP$2:CP450)),CP:CP,0)</f>
        <v>#NUM!</v>
      </c>
      <c r="CR450" s="99">
        <f t="shared" si="240"/>
        <v>0</v>
      </c>
      <c r="CS450" s="103">
        <f t="array" ref="CS450">CR450+(ROWS(CR$2:CR450)/1000*(CR450&lt;&gt;0))</f>
        <v>0</v>
      </c>
      <c r="CT450" s="103" t="e">
        <f>MATCH(SMALL(CS:CS,COUNTIF(CS:CS,0)+ROWS(CS$2:CS450)),CS:CS,0)</f>
        <v>#NUM!</v>
      </c>
      <c r="CU450" s="104" t="e">
        <f t="array" aca="1" ref="CU450" ca="1">OFFSET($CN$1,MATCH(INDEX(CP:CP,SMALL(OFFSET(CQ$2,0,0,COUNTIF(CP:CP,"&gt;0"),1),ROWS(CP$2:CP450)),1),CP$2:CP$502,0),1,1,1)</f>
        <v>#NUM!</v>
      </c>
      <c r="CV450" s="104" t="e">
        <f t="array" aca="1" ref="CV450" ca="1">OFFSET($CQ$1,MATCH(INDEX(CS:CS,SMALL(OFFSET(CT$2,0,0,COUNTIF(CS:CS,"&gt;0"),1),ROWS(CS$2:CS450)),1),CS$2:CS$502,0),1,1,1)</f>
        <v>#NUM!</v>
      </c>
      <c r="CW450" s="103" t="e">
        <f ca="1">OFFSET(CN$1,MATCH(INDEX(CS:CS,SMALL(OFFSET(CT$2,0,0,COUNTIF(CS:CS,"&gt;0"),1),ROWS(CS$2:CS450)),1),CS$2:CS$502,0),0,1,1)</f>
        <v>#NUM!</v>
      </c>
      <c r="DA450" s="91" t="str">
        <f t="shared" si="241"/>
        <v/>
      </c>
      <c r="DB450" s="99">
        <f t="shared" si="242"/>
        <v>0</v>
      </c>
      <c r="DC450" s="103">
        <f t="array" ref="DC450">DB450+(ROWS(DB$2:DB450)/1000*(DB450&lt;&gt;0))</f>
        <v>0</v>
      </c>
      <c r="DD450" s="103" t="e">
        <f t="array" ref="DD450">MATCH(SMALL(DC:DC,COUNTIF(DC:DC,0)+ROWS(DC$2:DC450)),DC:DC,0)</f>
        <v>#NUM!</v>
      </c>
      <c r="DE450" s="99">
        <f t="shared" si="243"/>
        <v>0</v>
      </c>
      <c r="DF450" s="103">
        <f t="array" ref="DF450">DE450+(ROWS(DE$2:DE450)/1000*(DE450&lt;&gt;0))</f>
        <v>0</v>
      </c>
      <c r="DG450" s="103" t="e">
        <f>MATCH(SMALL(DF:DF,COUNTIF(DF:DF,0)+ROWS(DF$2:DF450)),DF:DF,0)</f>
        <v>#NUM!</v>
      </c>
      <c r="DH450" s="104" t="e">
        <f t="array" aca="1" ref="DH450" ca="1">OFFSET($DA$1,MATCH(INDEX(DC:DC,SMALL(OFFSET(DD$2,0,0,COUNTIF(DC:DC,"&gt;0"),1),ROWS(DC$2:DC450)),1),DC$2:DC$502,0),1,1,1)</f>
        <v>#NUM!</v>
      </c>
      <c r="DI450" s="104" t="e">
        <f t="array" aca="1" ref="DI450" ca="1">OFFSET($DD$1,MATCH(INDEX(DF:DF,SMALL(OFFSET(DG$2,0,0,COUNTIF(DF:DF,"&gt;0"),1),ROWS(DF$2:DF450)),1),DF$2:DF$502,0),1,1,1)</f>
        <v>#NUM!</v>
      </c>
      <c r="DJ450" s="103" t="e">
        <f ca="1">OFFSET(DA$1,MATCH(INDEX(DF:DF,SMALL(OFFSET(DG$2,0,0,COUNTIF(DF:DF,"&gt;0"),1),ROWS(DF$2:DF450)),1),DF$2:DF$502,0),0,1,1)</f>
        <v>#NUM!</v>
      </c>
      <c r="DN450" s="91" t="str">
        <f t="shared" si="246"/>
        <v/>
      </c>
      <c r="DO450" s="99">
        <f t="shared" si="247"/>
        <v>0</v>
      </c>
      <c r="DP450" s="103">
        <f t="array" ref="DP450">DO450+(ROWS(DO$2:DO450)/1000*(DO450&lt;&gt;0))</f>
        <v>0</v>
      </c>
      <c r="DQ450" s="103" t="e">
        <f t="array" ref="DQ450">MATCH(SMALL(DP:DP,COUNTIF(DP:DP,0)+ROWS(DP$2:DP450)),DP:DP,0)</f>
        <v>#NUM!</v>
      </c>
      <c r="DR450" s="99">
        <f t="shared" si="248"/>
        <v>0</v>
      </c>
      <c r="DS450" s="103">
        <f t="array" ref="DS450">DR450+(ROWS(DR$2:DR450)/1000*(DR450&lt;&gt;0))</f>
        <v>0</v>
      </c>
      <c r="DT450" s="103" t="e">
        <f>MATCH(SMALL(DS:DS,COUNTIF(DS:DS,0)+ROWS(DS$2:DS450)),DS:DS,0)</f>
        <v>#NUM!</v>
      </c>
      <c r="DU450" s="104" t="e">
        <f t="array" aca="1" ref="DU450" ca="1">OFFSET($DN$1,MATCH(INDEX(DP:DP,SMALL(OFFSET(DQ$2,0,0,COUNTIF(DP:DP,"&gt;0"),1),ROWS(DP$2:DP450)),1),DP$2:DP$503,0),1,1,1)</f>
        <v>#NUM!</v>
      </c>
      <c r="DV450" s="104" t="e">
        <f t="array" aca="1" ref="DV450" ca="1">OFFSET($DQ$1,MATCH(INDEX(DS:DS,SMALL(OFFSET(DT$2,0,0,COUNTIF(DS:DS,"&gt;0"),1),ROWS(DS$2:DS450)),1),DS$2:DS$503,0),1,1,1)</f>
        <v>#REF!</v>
      </c>
      <c r="DW450" s="103" t="e">
        <f t="array" aca="1" ref="DW450" ca="1">OFFSET(DN$1,MATCH(INDEX(DP:DP,SMALL(OFFSET(DQ$2,0,0,COUNTIF(DP:DP,"&gt;0"),1),ROWS(DP$2:DP450)),1),DP$2:DP$503,0),0,1,1)</f>
        <v>#NUM!</v>
      </c>
      <c r="EA450" s="91" t="str">
        <f t="shared" ref="EA450:EA501" si="252">H450</f>
        <v/>
      </c>
      <c r="EB450" s="99">
        <f t="shared" ref="EB450:EB501" si="253">I450</f>
        <v>0</v>
      </c>
      <c r="EC450" s="103">
        <f t="array" ref="EC450">EB450+(ROWS(EB$2:EB450)/1000*(EB450&lt;&gt;0))</f>
        <v>0</v>
      </c>
      <c r="ED450" s="103" t="e">
        <f t="array" ref="ED450">MATCH(SMALL(EC:EC,COUNTIF(EC:EC,0)+ROWS(EC$2:EC450)),EC:EC,0)</f>
        <v>#NUM!</v>
      </c>
      <c r="EE450" s="99">
        <f t="shared" si="249"/>
        <v>0</v>
      </c>
      <c r="EF450" s="103">
        <f t="array" ref="EF450">EE450+(ROWS(EE$2:EE450)/1000*(EE450&lt;&gt;0))</f>
        <v>0</v>
      </c>
      <c r="EG450" s="103" t="e">
        <f>MATCH(SMALL(EF:EF,COUNTIF(EF:EF,0)+ROWS(EF$2:EF450)),EF:EF,0)</f>
        <v>#NUM!</v>
      </c>
      <c r="EH450" s="104" t="e">
        <f t="array" aca="1" ref="EH450" ca="1">OFFSET($EA$1,MATCH(INDEX(EC:EC,SMALL(OFFSET(ED$2,0,0,COUNTIF(EC:EC,"&gt;0"),1),ROWS(EC$2:EC450)),1),EC$2:EC$501,0),1,1,1)</f>
        <v>#NUM!</v>
      </c>
      <c r="EI450" s="104" t="e">
        <f t="array" aca="1" ref="EI450" ca="1">OFFSET($ED$1,MATCH(INDEX(EF:EF,SMALL(OFFSET(EG$2,0,0,COUNTIF(EF:EF,"&gt;0"),1),ROWS(EF$2:EF450)),1),EF$2:EF$501,0),1,1,1)</f>
        <v>#REF!</v>
      </c>
      <c r="EJ450" s="103" t="e">
        <f t="array" aca="1" ref="EJ450" ca="1">OFFSET(EA$1,MATCH(INDEX(EC:EC,SMALL(OFFSET(ED$2,0,0,COUNTIF(EC:EC,"&gt;0"),1),ROWS(EC$2:EC450)),1),EC$2:EC$501,0),0,1,1)</f>
        <v>#NUM!</v>
      </c>
      <c r="EN450" s="91" t="str">
        <f t="shared" ref="EN450:EN501" si="254">H450</f>
        <v/>
      </c>
      <c r="EO450" s="99">
        <f t="shared" ref="EO450:EO501" si="255">J450</f>
        <v>0</v>
      </c>
      <c r="EP450" s="103">
        <f t="array" ref="EP450">EO450+(ROWS(EO$2:EO450)/1000*(EO450&lt;&gt;0))</f>
        <v>0</v>
      </c>
      <c r="EQ450" s="103" t="e">
        <f t="array" ref="EQ450">MATCH(SMALL(EP:EP,COUNTIF(EP:EP,0)+ROWS(EP$2:EP450)),EP:EP,0)</f>
        <v>#NUM!</v>
      </c>
      <c r="ER450" s="99">
        <f t="shared" si="250"/>
        <v>0</v>
      </c>
      <c r="ES450" s="103">
        <f t="array" ref="ES450">ER450+(ROWS(ER$2:ER450)/1000*(ER450&lt;&gt;0))</f>
        <v>0</v>
      </c>
      <c r="ET450" s="103" t="e">
        <f>MATCH(SMALL(ES:ES,COUNTIF(ES:ES,0)+ROWS(ES$2:ES450)),ES:ES,0)</f>
        <v>#NUM!</v>
      </c>
      <c r="EU450" s="104" t="e">
        <f t="array" aca="1" ref="EU450" ca="1">OFFSET($EN$1,MATCH(INDEX(EP:EP,SMALL(OFFSET(EQ$2,0,0,COUNTIF(EP:EP,"&gt;0"),1),ROWS(EP$2:EP450)),1),EP$2:EP$501,0),1,1,1)</f>
        <v>#NUM!</v>
      </c>
      <c r="EV450" s="104" t="e">
        <f t="array" aca="1" ref="EV450" ca="1">OFFSET($EN$1,MATCH(INDEX(ES:ES,SMALL(OFFSET(ET$2,0,0,COUNTIF(ES:ES,"&gt;0"),1),ROWS(ES$2:ES450)),1),ES$2:ES$501,0),1,1,1)</f>
        <v>#REF!</v>
      </c>
      <c r="EW450" s="103" t="e">
        <f t="array" aca="1" ref="EW450" ca="1">OFFSET(EN$1,MATCH(INDEX(EP:EP,SMALL(OFFSET(EQ$2,0,0,COUNTIF(EP:EP,"&gt;0"),1),ROWS(EP$2:EP450)),1),EP$2:EP$501,0),0,1,1)</f>
        <v>#NUM!</v>
      </c>
      <c r="EX450" s="91"/>
      <c r="EY450" s="91"/>
      <c r="EZ450" s="91"/>
      <c r="FA450" s="103" t="str">
        <f t="shared" si="244"/>
        <v/>
      </c>
      <c r="FB450" s="103">
        <f t="shared" si="245"/>
        <v>0</v>
      </c>
      <c r="FC450" s="103">
        <f>FB450+(ROWS(FB$2:FB450)/1000*(FB450&lt;&gt;0))</f>
        <v>0</v>
      </c>
      <c r="FD450" s="103" t="e">
        <f>MATCH(SMALL(FC:FC,COUNTIF(FC:FC,0)+ROWS(FC$2:FC450)),FC:FC,0)</f>
        <v>#NUM!</v>
      </c>
      <c r="FE450" s="99">
        <f t="shared" si="251"/>
        <v>0</v>
      </c>
      <c r="FF450" s="103">
        <f>FE450+(ROWS(FE$2:FE450)/1000*(FE450&lt;&gt;0))</f>
        <v>0</v>
      </c>
      <c r="FG450" s="103" t="e">
        <f>MATCH(SMALL(FF:FF,COUNTIF(FF:FF,0)+ROWS(FF$2:FF450)),FF:FF,0)</f>
        <v>#NUM!</v>
      </c>
      <c r="FH450" s="104" t="e">
        <f ca="1">OFFSET($FA$1,MATCH(INDEX(FC:FC,SMALL(OFFSET(FD$2,0,0,COUNTIF(FC:FC,"&gt;0"),1),ROWS(FC$2:FC450)),1),FC$2:FC$502,0),1,1,1)</f>
        <v>#NUM!</v>
      </c>
      <c r="FI450" s="98" t="e">
        <f ca="1">OFFSET($FA$1,MATCH(INDEX(FF:FF,SMALL(OFFSET(FG$2,0,0,COUNTIF(FF:FF,"&gt;0"),1),ROWS(FF$2:FF450)),1),FF$2:FF$502,0),1,1,1)</f>
        <v>#REF!</v>
      </c>
      <c r="FJ450" s="103" t="e">
        <f ca="1">OFFSET(FA$1,MATCH(INDEX(FC:FC,SMALL(OFFSET(FD$2,0,0,COUNTIF(FC:FC,"&gt;0"),1),ROWS(FC$2:FC450)),1),FC$2:FC$502,0),0,1,1)</f>
        <v>#NUM!</v>
      </c>
    </row>
    <row r="451" spans="3:166">
      <c r="C451" s="91">
        <v>450</v>
      </c>
      <c r="D451" s="99">
        <f>IF(OR(Layout!L464 = "P"), Layout!V464, 0)</f>
        <v>0</v>
      </c>
      <c r="E451" s="99">
        <f t="array" ref="E451">IF(OR(Layout!L464 = "P", Layout!L464 = "A"), Layout!W464, 0)</f>
        <v>0</v>
      </c>
      <c r="F451" s="99">
        <f>IF(OR(Layout!L464 = "P", Layout!L464 = "A"), Layout!I464, 0)</f>
        <v>0</v>
      </c>
      <c r="G451" s="91" t="str">
        <f t="array" ref="G451">IF(OR(Layout!L464 = "P", Layout!L464 = "A"), Layout!G464, "")</f>
        <v/>
      </c>
      <c r="H451" s="91" t="str">
        <f>IF(Layout!G464 &gt; 0, Layout!G464, "")</f>
        <v/>
      </c>
      <c r="I451" s="102">
        <f>IF(Layout!Y464 &gt; 0, Layout!Y464, 0)</f>
        <v>0</v>
      </c>
      <c r="J451" s="92">
        <f t="array" ref="J451">IF(Layout!AA464 &gt; 0, Layout!AA464, 0)</f>
        <v>0</v>
      </c>
      <c r="K451" s="92">
        <f>IF(Layout!K464 &gt; 0, Layout!K464, 0)</f>
        <v>0</v>
      </c>
      <c r="L451" s="98"/>
      <c r="N451" s="91" t="str">
        <f t="shared" ref="N451:N502" si="256">G450</f>
        <v/>
      </c>
      <c r="O451" s="99">
        <f t="shared" ref="O451:O502" si="257">D450</f>
        <v>0</v>
      </c>
      <c r="P451" s="103">
        <f t="array" ref="P451">O451+(ROWS(O$2:O451)/1000*(O451&lt;&gt;0))</f>
        <v>0</v>
      </c>
      <c r="Q451" s="103" t="e">
        <f t="array" ref="Q451">MATCH(SMALL(P:P,COUNTIF(P:P,0)+ROWS(P$2:P451)),P:P,0)</f>
        <v>#NUM!</v>
      </c>
      <c r="R451" s="99">
        <f t="shared" ref="R451:R502" si="258">E450</f>
        <v>0</v>
      </c>
      <c r="S451" s="103">
        <f t="array" ref="S451">R451+(ROWS(R$2:R451)/1000*(R451&lt;&gt;0))</f>
        <v>0</v>
      </c>
      <c r="T451" s="103" t="e">
        <f>MATCH(SMALL(S:S,COUNTIF(S:S,0)+ROWS(S$2:S451)),S:S,0)</f>
        <v>#NUM!</v>
      </c>
      <c r="U451" s="104" t="e">
        <f t="array" aca="1" ref="U451" ca="1">OFFSET($N$1,MATCH(INDEX(P:P,SMALL(OFFSET(Q$2,0,0,COUNTIF(P:P,"&gt;0"),1),ROWS(P$2:P451)),1),P$2:P$502,0),1,1,1)</f>
        <v>#NUM!</v>
      </c>
      <c r="V451" s="104" t="e">
        <f t="array" aca="1" ref="V451" ca="1">OFFSET($Q$1,MATCH(INDEX(S:S,SMALL(OFFSET(T$2,0,0,COUNTIF(S:S,"&gt;0"),1),ROWS(S$2:S451)),1),S$2:S$502,0),1,1,1)</f>
        <v>#NUM!</v>
      </c>
      <c r="W451" s="103" t="e">
        <f ca="1">OFFSET(N$1,MATCH(INDEX(S:S,SMALL(OFFSET(T$2,0,0,COUNTIF(S:S,"&gt;0"),1),ROWS(S$2:S451)),1),S$2:S$502,0),0,1,1)</f>
        <v>#NUM!</v>
      </c>
      <c r="AA451" s="91" t="str">
        <f t="shared" ref="AA451:AA502" si="259">G951</f>
        <v/>
      </c>
      <c r="AB451" s="99">
        <f t="shared" ref="AB451:AB502" si="260">D951</f>
        <v>0</v>
      </c>
      <c r="AC451" s="103">
        <f t="array" ref="AC451">AB451+(ROWS(AB$2:AB451)/1000*(AB451&lt;&gt;0))</f>
        <v>0</v>
      </c>
      <c r="AD451" s="103" t="e">
        <f t="array" ref="AD451">MATCH(SMALL(AC:AC,COUNTIF(AC:AC,0)+ROWS(AC$2:AC451)),AC:AC,0)</f>
        <v>#NUM!</v>
      </c>
      <c r="AE451" s="99">
        <f t="shared" ref="AE451:AE502" si="261">E951</f>
        <v>0</v>
      </c>
      <c r="AF451" s="103">
        <f t="array" ref="AF451">AE451+(ROWS(AE$2:AE451)/1000*(AE451&lt;&gt;0))</f>
        <v>0</v>
      </c>
      <c r="AG451" s="103" t="e">
        <f>MATCH(SMALL(AF:AF,COUNTIF(AF:AF,0)+ROWS(AF$2:AF451)),AF:AF,0)</f>
        <v>#NUM!</v>
      </c>
      <c r="AH451" s="104" t="e">
        <f ca="1">OFFSET($AA$1,MATCH(INDEX(AC:AC,SMALL(OFFSET(AD$2,0,0,COUNTIF(AC:AC,"&gt;0"),1),ROWS(AC$2:AC451)),1),AC$2:AC$502,0),1,1,1)</f>
        <v>#NUM!</v>
      </c>
      <c r="AI451" s="104" t="e">
        <f ca="1">OFFSET($AD$1,MATCH(INDEX(AF:AF,SMALL(OFFSET(AG$2,0,0,COUNTIF(AF:AF,"&gt;0"),1),ROWS(AF$2:AF451)),1),AF$2:AF$502,0),1,1,1)</f>
        <v>#NUM!</v>
      </c>
      <c r="AJ451" s="103" t="e">
        <f ca="1">OFFSET(AA$1,MATCH(INDEX(AF:AF,SMALL(OFFSET(AG$2,0,0,COUNTIF(AF:AF,"&gt;0"),1),ROWS(AF$2:AF451)),1),AF$2:AF$502,0),0,1,1)</f>
        <v>#NUM!</v>
      </c>
      <c r="AN451" s="91" t="str">
        <f t="shared" ref="AN451:AN502" si="262">G1452</f>
        <v/>
      </c>
      <c r="AO451" s="99">
        <f t="shared" ref="AO451:AO502" si="263">D1452</f>
        <v>0</v>
      </c>
      <c r="AP451" s="103">
        <f t="array" ref="AP451">AO451+(ROWS(AO$2:AO451)/1000*(AO451&lt;&gt;0))</f>
        <v>0</v>
      </c>
      <c r="AQ451" s="103" t="e">
        <f t="array" ref="AQ451">MATCH(SMALL(AP:AP,COUNTIF(AP:AP,0)+ROWS(AP$2:AP451)),AP:AP,0)</f>
        <v>#NUM!</v>
      </c>
      <c r="AR451" s="99">
        <f t="shared" ref="AR451:AR502" si="264">E1452</f>
        <v>0</v>
      </c>
      <c r="AS451" s="103">
        <f t="array" ref="AS451">AR451+(ROWS(AR$2:AR451)/1000*(AR451&lt;&gt;0))</f>
        <v>0</v>
      </c>
      <c r="AT451" s="103" t="e">
        <f>MATCH(SMALL(AS:AS,COUNTIF(AS:AS,0)+ROWS(AS$2:AS451)),AS:AS,0)</f>
        <v>#NUM!</v>
      </c>
      <c r="AU451" s="104" t="e">
        <f ca="1">OFFSET($AN$1,MATCH(INDEX(AP:AP,SMALL(OFFSET(AQ$2,0,0,COUNTIF(AP:AP,"&gt;0"),1),ROWS(AP$2:AP451)),1),AP$2:AP$502,0),1,1,1)</f>
        <v>#NUM!</v>
      </c>
      <c r="AV451" s="104" t="e">
        <f ca="1">OFFSET($AQ$1,MATCH(INDEX(AS:AS,SMALL(OFFSET(AT$2,0,0,COUNTIF(AS:AS,"&gt;0"),1),ROWS(AS$2:AS451)),1),AS$2:AS$502,0),1,1,1)</f>
        <v>#NUM!</v>
      </c>
      <c r="AW451" s="103" t="e">
        <f ca="1">OFFSET(AN$1,MATCH(INDEX(AS:AS,SMALL(OFFSET(AT$2,0,0,COUNTIF(AS:AS,"&gt;0"),1),ROWS(AS$2:AS451)),1),AS$2:AS$502,0),0,1,1)</f>
        <v>#NUM!</v>
      </c>
      <c r="BA451" s="91" t="str">
        <f t="shared" ref="BA451:BA502" si="265">G1953</f>
        <v/>
      </c>
      <c r="BB451" s="99">
        <f t="shared" ref="BB451:BB502" si="266">D1953</f>
        <v>0</v>
      </c>
      <c r="BC451" s="103">
        <f t="array" ref="BC451">BB451+(ROWS(BB$2:BB451)/1000*(BB451&lt;&gt;0))</f>
        <v>0</v>
      </c>
      <c r="BD451" s="103" t="e">
        <f t="array" ref="BD451">MATCH(SMALL(BC:BC,COUNTIF(BC:BC,0)+ROWS(BC$2:BC451)),BC:BC,0)</f>
        <v>#NUM!</v>
      </c>
      <c r="BE451" s="99">
        <f t="shared" ref="BE451:BE502" si="267">E1953</f>
        <v>0</v>
      </c>
      <c r="BF451" s="103">
        <f t="array" ref="BF451">BE451+(ROWS(BE$2:BE451)/1000*(BE451&lt;&gt;0))</f>
        <v>0</v>
      </c>
      <c r="BG451" s="103" t="e">
        <f>MATCH(SMALL(BF:BF,COUNTIF(BF:BF,0)+ROWS(BF$2:BF451)),BF:BF,0)</f>
        <v>#NUM!</v>
      </c>
      <c r="BH451" s="104" t="e">
        <f ca="1">OFFSET($BA$1,MATCH(INDEX(BC:BC,SMALL(OFFSET(BD$2,0,0,COUNTIF(BC:BC,"&gt;0"),1),ROWS(BC$2:BC451)),1),BC$2:BC$502,0),1,1,1)</f>
        <v>#NUM!</v>
      </c>
      <c r="BI451" s="104" t="e">
        <f ca="1">OFFSET($BD$1,MATCH(INDEX(BF:BF,SMALL(OFFSET(BG$2,0,0,COUNTIF(BF:BF,"&gt;0"),1),ROWS(BF$2:BF451)),1),BF$2:BF$502,0),1,1,1)</f>
        <v>#NUM!</v>
      </c>
      <c r="BJ451" s="103" t="e">
        <f ca="1">OFFSET(BA$1,MATCH(INDEX(BF:BF,SMALL(OFFSET(BG$2,0,0,COUNTIF(BF:BF,"&gt;0"),1),ROWS(BF$2:BF451)),1),BF$2:BF$502,0),0,1,1)</f>
        <v>#NUM!</v>
      </c>
      <c r="BN451" s="91" t="str">
        <f t="shared" ref="BN451:BN502" si="268">G2454</f>
        <v/>
      </c>
      <c r="BO451" s="99">
        <f t="shared" ref="BO451:BO502" si="269">D2454</f>
        <v>0</v>
      </c>
      <c r="BP451" s="103">
        <f t="array" ref="BP451">BO451+(ROWS(BO$2:BO451)/1000*(BO451&lt;&gt;0))</f>
        <v>0</v>
      </c>
      <c r="BQ451" s="103" t="e">
        <f t="array" ref="BQ451">MATCH(SMALL(BP:BP,COUNTIF(BP:BP,0)+ROWS(BP$2:BP451)),BP:BP,0)</f>
        <v>#NUM!</v>
      </c>
      <c r="BR451" s="99">
        <f t="shared" ref="BR451:BR502" si="270">E2454</f>
        <v>0</v>
      </c>
      <c r="BS451" s="103">
        <f t="array" ref="BS451">BR451+(ROWS(BR$2:BR451)/1000*(BR451&lt;&gt;0))</f>
        <v>0</v>
      </c>
      <c r="BT451" s="103" t="e">
        <f>MATCH(SMALL(BS:BS,COUNTIF(BS:BS,0)+ROWS(BS$2:BS451)),BS:BS,0)</f>
        <v>#NUM!</v>
      </c>
      <c r="BU451" s="104" t="e">
        <f ca="1">OFFSET($BN$1,MATCH(INDEX(BP:BP,SMALL(OFFSET(BQ$2,0,0,COUNTIF(BP:BP,"&gt;0"),1),ROWS(BP$2:BP451)),1),BP$2:BP$502,0),1,1,1)</f>
        <v>#NUM!</v>
      </c>
      <c r="BV451" s="104" t="e">
        <f ca="1">OFFSET($BQ$1,MATCH(INDEX(BS:BS,SMALL(OFFSET(BT$2,0,0,COUNTIF(BS:BS,"&gt;0"),1),ROWS(BS$2:BS451)),1),BS$2:BS$502,0),1,1,1)</f>
        <v>#NUM!</v>
      </c>
      <c r="BW451" s="103" t="e">
        <f ca="1">OFFSET(BN$1,MATCH(INDEX(BS:BS,SMALL(OFFSET(BT$2,0,0,COUNTIF(BS:BS,"&gt;0"),1),ROWS(BS$2:BS451)),1),BS$2:BS$502,0),0,1,1)</f>
        <v>#NUM!</v>
      </c>
      <c r="CA451" s="91" t="str">
        <f t="shared" ref="CA451:CA502" si="271">G2955</f>
        <v/>
      </c>
      <c r="CB451" s="99">
        <f t="shared" ref="CB451:CB502" si="272">D2955</f>
        <v>0</v>
      </c>
      <c r="CC451" s="103">
        <f t="array" ref="CC451">CB451+(ROWS(CB$2:CB451)/1000*(CB451&lt;&gt;0))</f>
        <v>0</v>
      </c>
      <c r="CD451" s="103" t="e">
        <f t="array" ref="CD451">MATCH(SMALL(CC:CC,COUNTIF(CC:CC,0)+ROWS(CC$2:CC451)),CC:CC,0)</f>
        <v>#NUM!</v>
      </c>
      <c r="CE451" s="99">
        <f t="shared" ref="CE451:CE502" si="273">E2955</f>
        <v>0</v>
      </c>
      <c r="CF451" s="103">
        <f t="array" ref="CF451">CE451+(ROWS(CE$2:CE451)/1000*(CE451&lt;&gt;0))</f>
        <v>0</v>
      </c>
      <c r="CG451" s="103" t="e">
        <f>MATCH(SMALL(CF:CF,COUNTIF(CF:CF,0)+ROWS(CF$2:CF451)),CF:CF,0)</f>
        <v>#NUM!</v>
      </c>
      <c r="CH451" s="104" t="e">
        <f ca="1">OFFSET($CA$1,MATCH(INDEX(CC:CC,SMALL(OFFSET(CD$2,0,0,COUNTIF(CC:CC,"&gt;0"),1),ROWS(CC$2:CC451)),1),CC$2:CC$502,0),1,1,1)</f>
        <v>#NUM!</v>
      </c>
      <c r="CI451" s="104" t="e">
        <f t="array" aca="1" ref="CI451" ca="1">OFFSET($CD$1,MATCH(INDEX(CF:CF,SMALL(OFFSET(CG$2,0,0,COUNTIF(CF:CF,"&gt;0"),1),ROWS(CF$2:CF451)),1),CF$2:CF$502,0),1,1,1)</f>
        <v>#NUM!</v>
      </c>
      <c r="CJ451" s="103" t="e">
        <f ca="1">OFFSET(CA$1,MATCH(INDEX(CF:CF,SMALL(OFFSET(CG$2,0,0,COUNTIF(CF:CF,"&gt;0"),1),ROWS(CF$2:CF451)),1),CF$2:CF$502,0),0,1,1)</f>
        <v>#NUM!</v>
      </c>
      <c r="CN451" s="91" t="str">
        <f t="shared" ref="CN451:CN502" si="274">G3456</f>
        <v/>
      </c>
      <c r="CO451" s="99">
        <f t="shared" ref="CO451:CO502" si="275">D3456</f>
        <v>0</v>
      </c>
      <c r="CP451" s="103">
        <f t="array" ref="CP451">CO451+(ROWS(CO$2:CO451)/1000*(CO451&lt;&gt;0))</f>
        <v>0</v>
      </c>
      <c r="CQ451" s="103" t="e">
        <f t="array" ref="CQ451">MATCH(SMALL(CP:CP,COUNTIF(CP:CP,0)+ROWS(CP$2:CP451)),CP:CP,0)</f>
        <v>#NUM!</v>
      </c>
      <c r="CR451" s="99">
        <f t="shared" ref="CR451:CR502" si="276">E3456</f>
        <v>0</v>
      </c>
      <c r="CS451" s="103">
        <f t="array" ref="CS451">CR451+(ROWS(CR$2:CR451)/1000*(CR451&lt;&gt;0))</f>
        <v>0</v>
      </c>
      <c r="CT451" s="103" t="e">
        <f>MATCH(SMALL(CS:CS,COUNTIF(CS:CS,0)+ROWS(CS$2:CS451)),CS:CS,0)</f>
        <v>#NUM!</v>
      </c>
      <c r="CU451" s="104" t="e">
        <f t="array" aca="1" ref="CU451" ca="1">OFFSET($CN$1,MATCH(INDEX(CP:CP,SMALL(OFFSET(CQ$2,0,0,COUNTIF(CP:CP,"&gt;0"),1),ROWS(CP$2:CP451)),1),CP$2:CP$502,0),1,1,1)</f>
        <v>#NUM!</v>
      </c>
      <c r="CV451" s="104" t="e">
        <f t="array" aca="1" ref="CV451" ca="1">OFFSET($CQ$1,MATCH(INDEX(CS:CS,SMALL(OFFSET(CT$2,0,0,COUNTIF(CS:CS,"&gt;0"),1),ROWS(CS$2:CS451)),1),CS$2:CS$502,0),1,1,1)</f>
        <v>#NUM!</v>
      </c>
      <c r="CW451" s="103" t="e">
        <f ca="1">OFFSET(CN$1,MATCH(INDEX(CS:CS,SMALL(OFFSET(CT$2,0,0,COUNTIF(CS:CS,"&gt;0"),1),ROWS(CS$2:CS451)),1),CS$2:CS$502,0),0,1,1)</f>
        <v>#NUM!</v>
      </c>
      <c r="DA451" s="91" t="str">
        <f t="shared" ref="DA451:DA502" si="277">G3957</f>
        <v/>
      </c>
      <c r="DB451" s="99">
        <f t="shared" ref="DB451:DB502" si="278">D3957</f>
        <v>0</v>
      </c>
      <c r="DC451" s="103">
        <f t="array" ref="DC451">DB451+(ROWS(DB$2:DB451)/1000*(DB451&lt;&gt;0))</f>
        <v>0</v>
      </c>
      <c r="DD451" s="103" t="e">
        <f t="array" ref="DD451">MATCH(SMALL(DC:DC,COUNTIF(DC:DC,0)+ROWS(DC$2:DC451)),DC:DC,0)</f>
        <v>#NUM!</v>
      </c>
      <c r="DE451" s="99">
        <f t="shared" ref="DE451:DE502" si="279">E3957</f>
        <v>0</v>
      </c>
      <c r="DF451" s="103">
        <f t="array" ref="DF451">DE451+(ROWS(DE$2:DE451)/1000*(DE451&lt;&gt;0))</f>
        <v>0</v>
      </c>
      <c r="DG451" s="103" t="e">
        <f>MATCH(SMALL(DF:DF,COUNTIF(DF:DF,0)+ROWS(DF$2:DF451)),DF:DF,0)</f>
        <v>#NUM!</v>
      </c>
      <c r="DH451" s="104" t="e">
        <f t="array" aca="1" ref="DH451" ca="1">OFFSET($DA$1,MATCH(INDEX(DC:DC,SMALL(OFFSET(DD$2,0,0,COUNTIF(DC:DC,"&gt;0"),1),ROWS(DC$2:DC451)),1),DC$2:DC$502,0),1,1,1)</f>
        <v>#NUM!</v>
      </c>
      <c r="DI451" s="104" t="e">
        <f t="array" aca="1" ref="DI451" ca="1">OFFSET($DD$1,MATCH(INDEX(DF:DF,SMALL(OFFSET(DG$2,0,0,COUNTIF(DF:DF,"&gt;0"),1),ROWS(DF$2:DF451)),1),DF$2:DF$502,0),1,1,1)</f>
        <v>#NUM!</v>
      </c>
      <c r="DJ451" s="103" t="e">
        <f ca="1">OFFSET(DA$1,MATCH(INDEX(DF:DF,SMALL(OFFSET(DG$2,0,0,COUNTIF(DF:DF,"&gt;0"),1),ROWS(DF$2:DF451)),1),DF$2:DF$502,0),0,1,1)</f>
        <v>#NUM!</v>
      </c>
      <c r="DN451" s="91" t="str">
        <f t="shared" si="246"/>
        <v/>
      </c>
      <c r="DO451" s="99">
        <f t="shared" si="247"/>
        <v>0</v>
      </c>
      <c r="DP451" s="103">
        <f t="array" ref="DP451">DO451+(ROWS(DO$2:DO451)/1000*(DO451&lt;&gt;0))</f>
        <v>0</v>
      </c>
      <c r="DQ451" s="103" t="e">
        <f t="array" ref="DQ451">MATCH(SMALL(DP:DP,COUNTIF(DP:DP,0)+ROWS(DP$2:DP451)),DP:DP,0)</f>
        <v>#NUM!</v>
      </c>
      <c r="DR451" s="99">
        <f t="shared" si="248"/>
        <v>0</v>
      </c>
      <c r="DS451" s="103">
        <f t="array" ref="DS451">DR451+(ROWS(DR$2:DR451)/1000*(DR451&lt;&gt;0))</f>
        <v>0</v>
      </c>
      <c r="DT451" s="103" t="e">
        <f>MATCH(SMALL(DS:DS,COUNTIF(DS:DS,0)+ROWS(DS$2:DS451)),DS:DS,0)</f>
        <v>#NUM!</v>
      </c>
      <c r="DU451" s="104" t="e">
        <f t="array" aca="1" ref="DU451" ca="1">OFFSET($DN$1,MATCH(INDEX(DP:DP,SMALL(OFFSET(DQ$2,0,0,COUNTIF(DP:DP,"&gt;0"),1),ROWS(DP$2:DP451)),1),DP$2:DP$503,0),1,1,1)</f>
        <v>#NUM!</v>
      </c>
      <c r="DV451" s="104" t="e">
        <f t="array" aca="1" ref="DV451" ca="1">OFFSET($DQ$1,MATCH(INDEX(DS:DS,SMALL(OFFSET(DT$2,0,0,COUNTIF(DS:DS,"&gt;0"),1),ROWS(DS$2:DS451)),1),DS$2:DS$503,0),1,1,1)</f>
        <v>#REF!</v>
      </c>
      <c r="DW451" s="103" t="e">
        <f t="array" aca="1" ref="DW451" ca="1">OFFSET(DN$1,MATCH(INDEX(DP:DP,SMALL(OFFSET(DQ$2,0,0,COUNTIF(DP:DP,"&gt;0"),1),ROWS(DP$2:DP451)),1),DP$2:DP$503,0),0,1,1)</f>
        <v>#NUM!</v>
      </c>
      <c r="EA451" s="91" t="str">
        <f t="shared" si="252"/>
        <v/>
      </c>
      <c r="EB451" s="99">
        <f t="shared" si="253"/>
        <v>0</v>
      </c>
      <c r="EC451" s="103">
        <f t="array" ref="EC451">EB451+(ROWS(EB$2:EB451)/1000*(EB451&lt;&gt;0))</f>
        <v>0</v>
      </c>
      <c r="ED451" s="103" t="e">
        <f t="array" ref="ED451">MATCH(SMALL(EC:EC,COUNTIF(EC:EC,0)+ROWS(EC$2:EC451)),EC:EC,0)</f>
        <v>#NUM!</v>
      </c>
      <c r="EE451" s="99">
        <f t="shared" si="249"/>
        <v>0</v>
      </c>
      <c r="EF451" s="103">
        <f t="array" ref="EF451">EE451+(ROWS(EE$2:EE451)/1000*(EE451&lt;&gt;0))</f>
        <v>0</v>
      </c>
      <c r="EG451" s="103" t="e">
        <f>MATCH(SMALL(EF:EF,COUNTIF(EF:EF,0)+ROWS(EF$2:EF451)),EF:EF,0)</f>
        <v>#NUM!</v>
      </c>
      <c r="EH451" s="104" t="e">
        <f t="array" aca="1" ref="EH451" ca="1">OFFSET($EA$1,MATCH(INDEX(EC:EC,SMALL(OFFSET(ED$2,0,0,COUNTIF(EC:EC,"&gt;0"),1),ROWS(EC$2:EC451)),1),EC$2:EC$501,0),1,1,1)</f>
        <v>#NUM!</v>
      </c>
      <c r="EI451" s="104" t="e">
        <f t="array" aca="1" ref="EI451" ca="1">OFFSET($ED$1,MATCH(INDEX(EF:EF,SMALL(OFFSET(EG$2,0,0,COUNTIF(EF:EF,"&gt;0"),1),ROWS(EF$2:EF451)),1),EF$2:EF$501,0),1,1,1)</f>
        <v>#REF!</v>
      </c>
      <c r="EJ451" s="103" t="e">
        <f t="array" aca="1" ref="EJ451" ca="1">OFFSET(EA$1,MATCH(INDEX(EC:EC,SMALL(OFFSET(ED$2,0,0,COUNTIF(EC:EC,"&gt;0"),1),ROWS(EC$2:EC451)),1),EC$2:EC$501,0),0,1,1)</f>
        <v>#NUM!</v>
      </c>
      <c r="EN451" s="91" t="str">
        <f t="shared" si="254"/>
        <v/>
      </c>
      <c r="EO451" s="99">
        <f t="shared" si="255"/>
        <v>0</v>
      </c>
      <c r="EP451" s="103">
        <f t="array" ref="EP451">EO451+(ROWS(EO$2:EO451)/1000*(EO451&lt;&gt;0))</f>
        <v>0</v>
      </c>
      <c r="EQ451" s="103" t="e">
        <f t="array" ref="EQ451">MATCH(SMALL(EP:EP,COUNTIF(EP:EP,0)+ROWS(EP$2:EP451)),EP:EP,0)</f>
        <v>#NUM!</v>
      </c>
      <c r="ER451" s="99">
        <f t="shared" si="250"/>
        <v>0</v>
      </c>
      <c r="ES451" s="103">
        <f t="array" ref="ES451">ER451+(ROWS(ER$2:ER451)/1000*(ER451&lt;&gt;0))</f>
        <v>0</v>
      </c>
      <c r="ET451" s="103" t="e">
        <f>MATCH(SMALL(ES:ES,COUNTIF(ES:ES,0)+ROWS(ES$2:ES451)),ES:ES,0)</f>
        <v>#NUM!</v>
      </c>
      <c r="EU451" s="104" t="e">
        <f t="array" aca="1" ref="EU451" ca="1">OFFSET($EN$1,MATCH(INDEX(EP:EP,SMALL(OFFSET(EQ$2,0,0,COUNTIF(EP:EP,"&gt;0"),1),ROWS(EP$2:EP451)),1),EP$2:EP$501,0),1,1,1)</f>
        <v>#NUM!</v>
      </c>
      <c r="EV451" s="104" t="e">
        <f t="array" aca="1" ref="EV451" ca="1">OFFSET($EN$1,MATCH(INDEX(ES:ES,SMALL(OFFSET(ET$2,0,0,COUNTIF(ES:ES,"&gt;0"),1),ROWS(ES$2:ES451)),1),ES$2:ES$501,0),1,1,1)</f>
        <v>#REF!</v>
      </c>
      <c r="EW451" s="103" t="e">
        <f t="array" aca="1" ref="EW451" ca="1">OFFSET(EN$1,MATCH(INDEX(EP:EP,SMALL(OFFSET(EQ$2,0,0,COUNTIF(EP:EP,"&gt;0"),1),ROWS(EP$2:EP451)),1),EP$2:EP$501,0),0,1,1)</f>
        <v>#NUM!</v>
      </c>
      <c r="EX451" s="91"/>
      <c r="EY451" s="91"/>
      <c r="EZ451" s="91"/>
      <c r="FA451" s="103" t="str">
        <f t="shared" ref="FA451:FA502" si="280">H450</f>
        <v/>
      </c>
      <c r="FB451" s="103">
        <f t="shared" ref="FB451:FB502" si="281">K450</f>
        <v>0</v>
      </c>
      <c r="FC451" s="103">
        <f>FB451+(ROWS(FB$2:FB451)/1000*(FB451&lt;&gt;0))</f>
        <v>0</v>
      </c>
      <c r="FD451" s="103" t="e">
        <f>MATCH(SMALL(FC:FC,COUNTIF(FC:FC,0)+ROWS(FC$2:FC451)),FC:FC,0)</f>
        <v>#NUM!</v>
      </c>
      <c r="FE451" s="99">
        <f t="shared" si="251"/>
        <v>0</v>
      </c>
      <c r="FF451" s="103">
        <f>FE451+(ROWS(FE$2:FE451)/1000*(FE451&lt;&gt;0))</f>
        <v>0</v>
      </c>
      <c r="FG451" s="103" t="e">
        <f>MATCH(SMALL(FF:FF,COUNTIF(FF:FF,0)+ROWS(FF$2:FF451)),FF:FF,0)</f>
        <v>#NUM!</v>
      </c>
      <c r="FH451" s="104" t="e">
        <f ca="1">OFFSET($FA$1,MATCH(INDEX(FC:FC,SMALL(OFFSET(FD$2,0,0,COUNTIF(FC:FC,"&gt;0"),1),ROWS(FC$2:FC451)),1),FC$2:FC$502,0),1,1,1)</f>
        <v>#NUM!</v>
      </c>
      <c r="FI451" s="104" t="e">
        <f ca="1">OFFSET($FA$1,MATCH(INDEX(FF:FF,SMALL(OFFSET(FG$2,0,0,COUNTIF(FF:FF,"&gt;0"),1),ROWS(FF$2:FF451)),1),FF$2:FF$502,0),1,1,1)</f>
        <v>#REF!</v>
      </c>
      <c r="FJ451" s="103" t="e">
        <f ca="1">OFFSET(FA$1,MATCH(INDEX(FC:FC,SMALL(OFFSET(FD$2,0,0,COUNTIF(FC:FC,"&gt;0"),1),ROWS(FC$2:FC451)),1),FC$2:FC$502,0),0,1,1)</f>
        <v>#NUM!</v>
      </c>
    </row>
    <row r="452" spans="3:166">
      <c r="C452" s="91">
        <v>451</v>
      </c>
      <c r="D452" s="99">
        <f>IF(OR(Layout!L465 = "P"), Layout!V465, 0)</f>
        <v>0</v>
      </c>
      <c r="E452" s="99">
        <f t="array" ref="E452">IF(OR(Layout!L465 = "P", Layout!L465 = "A"), Layout!W465, 0)</f>
        <v>0</v>
      </c>
      <c r="F452" s="99">
        <f>IF(OR(Layout!L465 = "P", Layout!L465 = "A"), Layout!I465, 0)</f>
        <v>0</v>
      </c>
      <c r="G452" s="91" t="str">
        <f t="array" ref="G452">IF(OR(Layout!L465 = "P", Layout!L465 = "A"), Layout!G465, "")</f>
        <v/>
      </c>
      <c r="H452" s="91" t="str">
        <f>IF(Layout!G465 &gt; 0, Layout!G465, "")</f>
        <v/>
      </c>
      <c r="I452" s="102">
        <f>IF(Layout!Y465 &gt; 0, Layout!Y465, 0)</f>
        <v>0</v>
      </c>
      <c r="J452" s="92">
        <f t="array" ref="J452">IF(Layout!AA465 &gt; 0, Layout!AA465, 0)</f>
        <v>0</v>
      </c>
      <c r="K452" s="92">
        <f>IF(Layout!K465 &gt; 0, Layout!K465, 0)</f>
        <v>0</v>
      </c>
      <c r="L452" s="98"/>
      <c r="N452" s="91" t="str">
        <f t="shared" si="256"/>
        <v/>
      </c>
      <c r="O452" s="99">
        <f t="shared" si="257"/>
        <v>0</v>
      </c>
      <c r="P452" s="103">
        <f t="array" ref="P452">O452+(ROWS(O$2:O452)/1000*(O452&lt;&gt;0))</f>
        <v>0</v>
      </c>
      <c r="Q452" s="103" t="e">
        <f t="array" ref="Q452">MATCH(SMALL(P:P,COUNTIF(P:P,0)+ROWS(P$2:P452)),P:P,0)</f>
        <v>#NUM!</v>
      </c>
      <c r="R452" s="99">
        <f t="shared" si="258"/>
        <v>0</v>
      </c>
      <c r="S452" s="103">
        <f t="array" ref="S452">R452+(ROWS(R$2:R452)/1000*(R452&lt;&gt;0))</f>
        <v>0</v>
      </c>
      <c r="T452" s="103" t="e">
        <f>MATCH(SMALL(S:S,COUNTIF(S:S,0)+ROWS(S$2:S452)),S:S,0)</f>
        <v>#NUM!</v>
      </c>
      <c r="U452" s="104" t="e">
        <f t="array" aca="1" ref="U452" ca="1">OFFSET($N$1,MATCH(INDEX(P:P,SMALL(OFFSET(Q$2,0,0,COUNTIF(P:P,"&gt;0"),1),ROWS(P$2:P452)),1),P$2:P$502,0),1,1,1)</f>
        <v>#NUM!</v>
      </c>
      <c r="V452" s="104" t="e">
        <f t="array" aca="1" ref="V452" ca="1">OFFSET($Q$1,MATCH(INDEX(S:S,SMALL(OFFSET(T$2,0,0,COUNTIF(S:S,"&gt;0"),1),ROWS(S$2:S452)),1),S$2:S$502,0),1,1,1)</f>
        <v>#NUM!</v>
      </c>
      <c r="W452" s="103" t="e">
        <f ca="1">OFFSET(N$1,MATCH(INDEX(S:S,SMALL(OFFSET(T$2,0,0,COUNTIF(S:S,"&gt;0"),1),ROWS(S$2:S452)),1),S$2:S$502,0),0,1,1)</f>
        <v>#NUM!</v>
      </c>
      <c r="AA452" s="91" t="str">
        <f t="shared" si="259"/>
        <v/>
      </c>
      <c r="AB452" s="99">
        <f t="shared" si="260"/>
        <v>0</v>
      </c>
      <c r="AC452" s="103">
        <f t="array" ref="AC452">AB452+(ROWS(AB$2:AB452)/1000*(AB452&lt;&gt;0))</f>
        <v>0</v>
      </c>
      <c r="AD452" s="103" t="e">
        <f t="array" ref="AD452">MATCH(SMALL(AC:AC,COUNTIF(AC:AC,0)+ROWS(AC$2:AC452)),AC:AC,0)</f>
        <v>#NUM!</v>
      </c>
      <c r="AE452" s="99">
        <f t="shared" si="261"/>
        <v>0</v>
      </c>
      <c r="AF452" s="103">
        <f t="array" ref="AF452">AE452+(ROWS(AE$2:AE452)/1000*(AE452&lt;&gt;0))</f>
        <v>0</v>
      </c>
      <c r="AG452" s="103" t="e">
        <f>MATCH(SMALL(AF:AF,COUNTIF(AF:AF,0)+ROWS(AF$2:AF452)),AF:AF,0)</f>
        <v>#NUM!</v>
      </c>
      <c r="AH452" s="104" t="e">
        <f ca="1">OFFSET($AA$1,MATCH(INDEX(AC:AC,SMALL(OFFSET(AD$2,0,0,COUNTIF(AC:AC,"&gt;0"),1),ROWS(AC$2:AC452)),1),AC$2:AC$502,0),1,1,1)</f>
        <v>#NUM!</v>
      </c>
      <c r="AI452" s="104" t="e">
        <f ca="1">OFFSET($AD$1,MATCH(INDEX(AF:AF,SMALL(OFFSET(AG$2,0,0,COUNTIF(AF:AF,"&gt;0"),1),ROWS(AF$2:AF452)),1),AF$2:AF$502,0),1,1,1)</f>
        <v>#NUM!</v>
      </c>
      <c r="AJ452" s="103" t="e">
        <f ca="1">OFFSET(AA$1,MATCH(INDEX(AF:AF,SMALL(OFFSET(AG$2,0,0,COUNTIF(AF:AF,"&gt;0"),1),ROWS(AF$2:AF452)),1),AF$2:AF$502,0),0,1,1)</f>
        <v>#NUM!</v>
      </c>
      <c r="AN452" s="91" t="str">
        <f t="shared" si="262"/>
        <v/>
      </c>
      <c r="AO452" s="99">
        <f t="shared" si="263"/>
        <v>0</v>
      </c>
      <c r="AP452" s="103">
        <f t="array" ref="AP452">AO452+(ROWS(AO$2:AO452)/1000*(AO452&lt;&gt;0))</f>
        <v>0</v>
      </c>
      <c r="AQ452" s="103" t="e">
        <f t="array" ref="AQ452">MATCH(SMALL(AP:AP,COUNTIF(AP:AP,0)+ROWS(AP$2:AP452)),AP:AP,0)</f>
        <v>#NUM!</v>
      </c>
      <c r="AR452" s="99">
        <f t="shared" si="264"/>
        <v>0</v>
      </c>
      <c r="AS452" s="103">
        <f t="array" ref="AS452">AR452+(ROWS(AR$2:AR452)/1000*(AR452&lt;&gt;0))</f>
        <v>0</v>
      </c>
      <c r="AT452" s="103" t="e">
        <f>MATCH(SMALL(AS:AS,COUNTIF(AS:AS,0)+ROWS(AS$2:AS452)),AS:AS,0)</f>
        <v>#NUM!</v>
      </c>
      <c r="AU452" s="104" t="e">
        <f ca="1">OFFSET($AN$1,MATCH(INDEX(AP:AP,SMALL(OFFSET(AQ$2,0,0,COUNTIF(AP:AP,"&gt;0"),1),ROWS(AP$2:AP452)),1),AP$2:AP$502,0),1,1,1)</f>
        <v>#NUM!</v>
      </c>
      <c r="AV452" s="104" t="e">
        <f ca="1">OFFSET($AQ$1,MATCH(INDEX(AS:AS,SMALL(OFFSET(AT$2,0,0,COUNTIF(AS:AS,"&gt;0"),1),ROWS(AS$2:AS452)),1),AS$2:AS$502,0),1,1,1)</f>
        <v>#NUM!</v>
      </c>
      <c r="AW452" s="103" t="e">
        <f ca="1">OFFSET(AN$1,MATCH(INDEX(AS:AS,SMALL(OFFSET(AT$2,0,0,COUNTIF(AS:AS,"&gt;0"),1),ROWS(AS$2:AS452)),1),AS$2:AS$502,0),0,1,1)</f>
        <v>#NUM!</v>
      </c>
      <c r="BA452" s="91" t="str">
        <f t="shared" si="265"/>
        <v/>
      </c>
      <c r="BB452" s="99">
        <f t="shared" si="266"/>
        <v>0</v>
      </c>
      <c r="BC452" s="103">
        <f t="array" ref="BC452">BB452+(ROWS(BB$2:BB452)/1000*(BB452&lt;&gt;0))</f>
        <v>0</v>
      </c>
      <c r="BD452" s="103" t="e">
        <f t="array" ref="BD452">MATCH(SMALL(BC:BC,COUNTIF(BC:BC,0)+ROWS(BC$2:BC452)),BC:BC,0)</f>
        <v>#NUM!</v>
      </c>
      <c r="BE452" s="99">
        <f t="shared" si="267"/>
        <v>0</v>
      </c>
      <c r="BF452" s="103">
        <f t="array" ref="BF452">BE452+(ROWS(BE$2:BE452)/1000*(BE452&lt;&gt;0))</f>
        <v>0</v>
      </c>
      <c r="BG452" s="103" t="e">
        <f>MATCH(SMALL(BF:BF,COUNTIF(BF:BF,0)+ROWS(BF$2:BF452)),BF:BF,0)</f>
        <v>#NUM!</v>
      </c>
      <c r="BH452" s="104" t="e">
        <f ca="1">OFFSET($BA$1,MATCH(INDEX(BC:BC,SMALL(OFFSET(BD$2,0,0,COUNTIF(BC:BC,"&gt;0"),1),ROWS(BC$2:BC452)),1),BC$2:BC$502,0),1,1,1)</f>
        <v>#NUM!</v>
      </c>
      <c r="BI452" s="104" t="e">
        <f ca="1">OFFSET($BD$1,MATCH(INDEX(BF:BF,SMALL(OFFSET(BG$2,0,0,COUNTIF(BF:BF,"&gt;0"),1),ROWS(BF$2:BF452)),1),BF$2:BF$502,0),1,1,1)</f>
        <v>#NUM!</v>
      </c>
      <c r="BJ452" s="103" t="e">
        <f ca="1">OFFSET(BA$1,MATCH(INDEX(BF:BF,SMALL(OFFSET(BG$2,0,0,COUNTIF(BF:BF,"&gt;0"),1),ROWS(BF$2:BF452)),1),BF$2:BF$502,0),0,1,1)</f>
        <v>#NUM!</v>
      </c>
      <c r="BN452" s="91" t="str">
        <f t="shared" si="268"/>
        <v/>
      </c>
      <c r="BO452" s="99">
        <f t="shared" si="269"/>
        <v>0</v>
      </c>
      <c r="BP452" s="103">
        <f t="array" ref="BP452">BO452+(ROWS(BO$2:BO452)/1000*(BO452&lt;&gt;0))</f>
        <v>0</v>
      </c>
      <c r="BQ452" s="103" t="e">
        <f t="array" ref="BQ452">MATCH(SMALL(BP:BP,COUNTIF(BP:BP,0)+ROWS(BP$2:BP452)),BP:BP,0)</f>
        <v>#NUM!</v>
      </c>
      <c r="BR452" s="99">
        <f t="shared" si="270"/>
        <v>0</v>
      </c>
      <c r="BS452" s="103">
        <f t="array" ref="BS452">BR452+(ROWS(BR$2:BR452)/1000*(BR452&lt;&gt;0))</f>
        <v>0</v>
      </c>
      <c r="BT452" s="103" t="e">
        <f>MATCH(SMALL(BS:BS,COUNTIF(BS:BS,0)+ROWS(BS$2:BS452)),BS:BS,0)</f>
        <v>#NUM!</v>
      </c>
      <c r="BU452" s="104" t="e">
        <f ca="1">OFFSET($BN$1,MATCH(INDEX(BP:BP,SMALL(OFFSET(BQ$2,0,0,COUNTIF(BP:BP,"&gt;0"),1),ROWS(BP$2:BP452)),1),BP$2:BP$502,0),1,1,1)</f>
        <v>#NUM!</v>
      </c>
      <c r="BV452" s="104" t="e">
        <f ca="1">OFFSET($BQ$1,MATCH(INDEX(BS:BS,SMALL(OFFSET(BT$2,0,0,COUNTIF(BS:BS,"&gt;0"),1),ROWS(BS$2:BS452)),1),BS$2:BS$502,0),1,1,1)</f>
        <v>#NUM!</v>
      </c>
      <c r="BW452" s="103" t="e">
        <f ca="1">OFFSET(BN$1,MATCH(INDEX(BS:BS,SMALL(OFFSET(BT$2,0,0,COUNTIF(BS:BS,"&gt;0"),1),ROWS(BS$2:BS452)),1),BS$2:BS$502,0),0,1,1)</f>
        <v>#NUM!</v>
      </c>
      <c r="CA452" s="91" t="str">
        <f t="shared" si="271"/>
        <v/>
      </c>
      <c r="CB452" s="99">
        <f t="shared" si="272"/>
        <v>0</v>
      </c>
      <c r="CC452" s="103">
        <f t="array" ref="CC452">CB452+(ROWS(CB$2:CB452)/1000*(CB452&lt;&gt;0))</f>
        <v>0</v>
      </c>
      <c r="CD452" s="103" t="e">
        <f t="array" ref="CD452">MATCH(SMALL(CC:CC,COUNTIF(CC:CC,0)+ROWS(CC$2:CC452)),CC:CC,0)</f>
        <v>#NUM!</v>
      </c>
      <c r="CE452" s="99">
        <f t="shared" si="273"/>
        <v>0</v>
      </c>
      <c r="CF452" s="103">
        <f t="array" ref="CF452">CE452+(ROWS(CE$2:CE452)/1000*(CE452&lt;&gt;0))</f>
        <v>0</v>
      </c>
      <c r="CG452" s="103" t="e">
        <f>MATCH(SMALL(CF:CF,COUNTIF(CF:CF,0)+ROWS(CF$2:CF452)),CF:CF,0)</f>
        <v>#NUM!</v>
      </c>
      <c r="CH452" s="104" t="e">
        <f ca="1">OFFSET($CA$1,MATCH(INDEX(CC:CC,SMALL(OFFSET(CD$2,0,0,COUNTIF(CC:CC,"&gt;0"),1),ROWS(CC$2:CC452)),1),CC$2:CC$502,0),1,1,1)</f>
        <v>#NUM!</v>
      </c>
      <c r="CI452" s="104" t="e">
        <f t="array" aca="1" ref="CI452" ca="1">OFFSET($CD$1,MATCH(INDEX(CF:CF,SMALL(OFFSET(CG$2,0,0,COUNTIF(CF:CF,"&gt;0"),1),ROWS(CF$2:CF452)),1),CF$2:CF$502,0),1,1,1)</f>
        <v>#NUM!</v>
      </c>
      <c r="CJ452" s="103" t="e">
        <f ca="1">OFFSET(CA$1,MATCH(INDEX(CF:CF,SMALL(OFFSET(CG$2,0,0,COUNTIF(CF:CF,"&gt;0"),1),ROWS(CF$2:CF452)),1),CF$2:CF$502,0),0,1,1)</f>
        <v>#NUM!</v>
      </c>
      <c r="CN452" s="91" t="str">
        <f t="shared" si="274"/>
        <v/>
      </c>
      <c r="CO452" s="99">
        <f t="shared" si="275"/>
        <v>0</v>
      </c>
      <c r="CP452" s="103">
        <f t="array" ref="CP452">CO452+(ROWS(CO$2:CO452)/1000*(CO452&lt;&gt;0))</f>
        <v>0</v>
      </c>
      <c r="CQ452" s="103" t="e">
        <f t="array" ref="CQ452">MATCH(SMALL(CP:CP,COUNTIF(CP:CP,0)+ROWS(CP$2:CP452)),CP:CP,0)</f>
        <v>#NUM!</v>
      </c>
      <c r="CR452" s="99">
        <f t="shared" si="276"/>
        <v>0</v>
      </c>
      <c r="CS452" s="103">
        <f t="array" ref="CS452">CR452+(ROWS(CR$2:CR452)/1000*(CR452&lt;&gt;0))</f>
        <v>0</v>
      </c>
      <c r="CT452" s="103" t="e">
        <f>MATCH(SMALL(CS:CS,COUNTIF(CS:CS,0)+ROWS(CS$2:CS452)),CS:CS,0)</f>
        <v>#NUM!</v>
      </c>
      <c r="CU452" s="104" t="e">
        <f t="array" aca="1" ref="CU452" ca="1">OFFSET($CN$1,MATCH(INDEX(CP:CP,SMALL(OFFSET(CQ$2,0,0,COUNTIF(CP:CP,"&gt;0"),1),ROWS(CP$2:CP452)),1),CP$2:CP$502,0),1,1,1)</f>
        <v>#NUM!</v>
      </c>
      <c r="CV452" s="104" t="e">
        <f t="array" aca="1" ref="CV452" ca="1">OFFSET($CQ$1,MATCH(INDEX(CS:CS,SMALL(OFFSET(CT$2,0,0,COUNTIF(CS:CS,"&gt;0"),1),ROWS(CS$2:CS452)),1),CS$2:CS$502,0),1,1,1)</f>
        <v>#NUM!</v>
      </c>
      <c r="CW452" s="103" t="e">
        <f ca="1">OFFSET(CN$1,MATCH(INDEX(CS:CS,SMALL(OFFSET(CT$2,0,0,COUNTIF(CS:CS,"&gt;0"),1),ROWS(CS$2:CS452)),1),CS$2:CS$502,0),0,1,1)</f>
        <v>#NUM!</v>
      </c>
      <c r="DA452" s="91" t="str">
        <f t="shared" si="277"/>
        <v/>
      </c>
      <c r="DB452" s="99">
        <f t="shared" si="278"/>
        <v>0</v>
      </c>
      <c r="DC452" s="103">
        <f t="array" ref="DC452">DB452+(ROWS(DB$2:DB452)/1000*(DB452&lt;&gt;0))</f>
        <v>0</v>
      </c>
      <c r="DD452" s="103" t="e">
        <f t="array" ref="DD452">MATCH(SMALL(DC:DC,COUNTIF(DC:DC,0)+ROWS(DC$2:DC452)),DC:DC,0)</f>
        <v>#NUM!</v>
      </c>
      <c r="DE452" s="99">
        <f t="shared" si="279"/>
        <v>0</v>
      </c>
      <c r="DF452" s="103">
        <f t="array" ref="DF452">DE452+(ROWS(DE$2:DE452)/1000*(DE452&lt;&gt;0))</f>
        <v>0</v>
      </c>
      <c r="DG452" s="103" t="e">
        <f>MATCH(SMALL(DF:DF,COUNTIF(DF:DF,0)+ROWS(DF$2:DF452)),DF:DF,0)</f>
        <v>#NUM!</v>
      </c>
      <c r="DH452" s="104" t="e">
        <f t="array" aca="1" ref="DH452" ca="1">OFFSET($DA$1,MATCH(INDEX(DC:DC,SMALL(OFFSET(DD$2,0,0,COUNTIF(DC:DC,"&gt;0"),1),ROWS(DC$2:DC452)),1),DC$2:DC$502,0),1,1,1)</f>
        <v>#NUM!</v>
      </c>
      <c r="DI452" s="104" t="e">
        <f t="array" aca="1" ref="DI452" ca="1">OFFSET($DD$1,MATCH(INDEX(DF:DF,SMALL(OFFSET(DG$2,0,0,COUNTIF(DF:DF,"&gt;0"),1),ROWS(DF$2:DF452)),1),DF$2:DF$502,0),1,1,1)</f>
        <v>#NUM!</v>
      </c>
      <c r="DJ452" s="103" t="e">
        <f ca="1">OFFSET(DA$1,MATCH(INDEX(DF:DF,SMALL(OFFSET(DG$2,0,0,COUNTIF(DF:DF,"&gt;0"),1),ROWS(DF$2:DF452)),1),DF$2:DF$502,0),0,1,1)</f>
        <v>#NUM!</v>
      </c>
      <c r="DN452" s="91" t="str">
        <f t="shared" ref="DN452:DN503" si="282">H450</f>
        <v/>
      </c>
      <c r="DO452" s="99">
        <f t="shared" ref="DO452:DO503" si="283">I450</f>
        <v>0</v>
      </c>
      <c r="DP452" s="103">
        <f t="array" ref="DP452">DO452+(ROWS(DO$2:DO452)/1000*(DO452&lt;&gt;0))</f>
        <v>0</v>
      </c>
      <c r="DQ452" s="103" t="e">
        <f t="array" ref="DQ452">MATCH(SMALL(DP:DP,COUNTIF(DP:DP,0)+ROWS(DP$2:DP452)),DP:DP,0)</f>
        <v>#NUM!</v>
      </c>
      <c r="DR452" s="99">
        <f t="shared" ref="DR452:DR503" si="284">T3958</f>
        <v>0</v>
      </c>
      <c r="DS452" s="103">
        <f t="array" ref="DS452">DR452+(ROWS(DR$2:DR452)/1000*(DR452&lt;&gt;0))</f>
        <v>0</v>
      </c>
      <c r="DT452" s="103" t="e">
        <f>MATCH(SMALL(DS:DS,COUNTIF(DS:DS,0)+ROWS(DS$2:DS452)),DS:DS,0)</f>
        <v>#NUM!</v>
      </c>
      <c r="DU452" s="104" t="e">
        <f t="array" aca="1" ref="DU452" ca="1">OFFSET($DN$1,MATCH(INDEX(DP:DP,SMALL(OFFSET(DQ$2,0,0,COUNTIF(DP:DP,"&gt;0"),1),ROWS(DP$2:DP452)),1),DP$2:DP$503,0),1,1,1)</f>
        <v>#NUM!</v>
      </c>
      <c r="DV452" s="104" t="e">
        <f t="array" aca="1" ref="DV452" ca="1">OFFSET($DQ$1,MATCH(INDEX(DS:DS,SMALL(OFFSET(DT$2,0,0,COUNTIF(DS:DS,"&gt;0"),1),ROWS(DS$2:DS452)),1),DS$2:DS$503,0),1,1,1)</f>
        <v>#REF!</v>
      </c>
      <c r="DW452" s="103" t="e">
        <f t="array" aca="1" ref="DW452" ca="1">OFFSET(DN$1,MATCH(INDEX(DP:DP,SMALL(OFFSET(DQ$2,0,0,COUNTIF(DP:DP,"&gt;0"),1),ROWS(DP$2:DP452)),1),DP$2:DP$503,0),0,1,1)</f>
        <v>#NUM!</v>
      </c>
      <c r="EA452" s="91" t="str">
        <f t="shared" si="252"/>
        <v/>
      </c>
      <c r="EB452" s="99">
        <f t="shared" si="253"/>
        <v>0</v>
      </c>
      <c r="EC452" s="103">
        <f t="array" ref="EC452">EB452+(ROWS(EB$2:EB452)/1000*(EB452&lt;&gt;0))</f>
        <v>0</v>
      </c>
      <c r="ED452" s="103" t="e">
        <f t="array" ref="ED452">MATCH(SMALL(EC:EC,COUNTIF(EC:EC,0)+ROWS(EC$2:EC452)),EC:EC,0)</f>
        <v>#NUM!</v>
      </c>
      <c r="EE452" s="99">
        <f t="shared" ref="EE452:EE501" si="285">AG3958</f>
        <v>0</v>
      </c>
      <c r="EF452" s="103">
        <f t="array" ref="EF452">EE452+(ROWS(EE$2:EE452)/1000*(EE452&lt;&gt;0))</f>
        <v>0</v>
      </c>
      <c r="EG452" s="103" t="e">
        <f>MATCH(SMALL(EF:EF,COUNTIF(EF:EF,0)+ROWS(EF$2:EF452)),EF:EF,0)</f>
        <v>#NUM!</v>
      </c>
      <c r="EH452" s="104" t="e">
        <f t="array" aca="1" ref="EH452" ca="1">OFFSET($EA$1,MATCH(INDEX(EC:EC,SMALL(OFFSET(ED$2,0,0,COUNTIF(EC:EC,"&gt;0"),1),ROWS(EC$2:EC452)),1),EC$2:EC$501,0),1,1,1)</f>
        <v>#NUM!</v>
      </c>
      <c r="EI452" s="104" t="e">
        <f t="array" aca="1" ref="EI452" ca="1">OFFSET($ED$1,MATCH(INDEX(EF:EF,SMALL(OFFSET(EG$2,0,0,COUNTIF(EF:EF,"&gt;0"),1),ROWS(EF$2:EF452)),1),EF$2:EF$501,0),1,1,1)</f>
        <v>#REF!</v>
      </c>
      <c r="EJ452" s="103" t="e">
        <f t="array" aca="1" ref="EJ452" ca="1">OFFSET(EA$1,MATCH(INDEX(EC:EC,SMALL(OFFSET(ED$2,0,0,COUNTIF(EC:EC,"&gt;0"),1),ROWS(EC$2:EC452)),1),EC$2:EC$501,0),0,1,1)</f>
        <v>#NUM!</v>
      </c>
      <c r="EN452" s="91" t="str">
        <f t="shared" si="254"/>
        <v/>
      </c>
      <c r="EO452" s="99">
        <f t="shared" si="255"/>
        <v>0</v>
      </c>
      <c r="EP452" s="103">
        <f t="array" ref="EP452">EO452+(ROWS(EO$2:EO452)/1000*(EO452&lt;&gt;0))</f>
        <v>0</v>
      </c>
      <c r="EQ452" s="103" t="e">
        <f t="array" ref="EQ452">MATCH(SMALL(EP:EP,COUNTIF(EP:EP,0)+ROWS(EP$2:EP452)),EP:EP,0)</f>
        <v>#NUM!</v>
      </c>
      <c r="ER452" s="99">
        <f t="shared" ref="ER452:ER501" si="286">AT3958</f>
        <v>0</v>
      </c>
      <c r="ES452" s="103">
        <f t="array" ref="ES452">ER452+(ROWS(ER$2:ER452)/1000*(ER452&lt;&gt;0))</f>
        <v>0</v>
      </c>
      <c r="ET452" s="103" t="e">
        <f>MATCH(SMALL(ES:ES,COUNTIF(ES:ES,0)+ROWS(ES$2:ES452)),ES:ES,0)</f>
        <v>#NUM!</v>
      </c>
      <c r="EU452" s="104" t="e">
        <f t="array" aca="1" ref="EU452" ca="1">OFFSET($EN$1,MATCH(INDEX(EP:EP,SMALL(OFFSET(EQ$2,0,0,COUNTIF(EP:EP,"&gt;0"),1),ROWS(EP$2:EP452)),1),EP$2:EP$501,0),1,1,1)</f>
        <v>#NUM!</v>
      </c>
      <c r="EV452" s="104" t="e">
        <f t="array" aca="1" ref="EV452" ca="1">OFFSET($EN$1,MATCH(INDEX(ES:ES,SMALL(OFFSET(ET$2,0,0,COUNTIF(ES:ES,"&gt;0"),1),ROWS(ES$2:ES452)),1),ES$2:ES$501,0),1,1,1)</f>
        <v>#REF!</v>
      </c>
      <c r="EW452" s="103" t="e">
        <f t="array" aca="1" ref="EW452" ca="1">OFFSET(EN$1,MATCH(INDEX(EP:EP,SMALL(OFFSET(EQ$2,0,0,COUNTIF(EP:EP,"&gt;0"),1),ROWS(EP$2:EP452)),1),EP$2:EP$501,0),0,1,1)</f>
        <v>#NUM!</v>
      </c>
      <c r="EX452" s="91"/>
      <c r="EY452" s="91"/>
      <c r="EZ452" s="91"/>
      <c r="FA452" s="103" t="str">
        <f t="shared" si="280"/>
        <v/>
      </c>
      <c r="FB452" s="103">
        <f t="shared" si="281"/>
        <v>0</v>
      </c>
      <c r="FC452" s="103">
        <f>FB452+(ROWS(FB$2:FB452)/1000*(FB452&lt;&gt;0))</f>
        <v>0</v>
      </c>
      <c r="FD452" s="103" t="e">
        <f>MATCH(SMALL(FC:FC,COUNTIF(FC:FC,0)+ROWS(FC$2:FC452)),FC:FC,0)</f>
        <v>#NUM!</v>
      </c>
      <c r="FE452" s="99">
        <f t="shared" si="251"/>
        <v>0</v>
      </c>
      <c r="FF452" s="103">
        <f>FE452+(ROWS(FE$2:FE452)/1000*(FE452&lt;&gt;0))</f>
        <v>0</v>
      </c>
      <c r="FG452" s="103" t="e">
        <f>MATCH(SMALL(FF:FF,COUNTIF(FF:FF,0)+ROWS(FF$2:FF452)),FF:FF,0)</f>
        <v>#NUM!</v>
      </c>
      <c r="FH452" s="104" t="e">
        <f ca="1">OFFSET($FA$1,MATCH(INDEX(FC:FC,SMALL(OFFSET(FD$2,0,0,COUNTIF(FC:FC,"&gt;0"),1),ROWS(FC$2:FC452)),1),FC$2:FC$502,0),1,1,1)</f>
        <v>#NUM!</v>
      </c>
      <c r="FI452" s="98" t="e">
        <f ca="1">OFFSET($FA$1,MATCH(INDEX(FF:FF,SMALL(OFFSET(FG$2,0,0,COUNTIF(FF:FF,"&gt;0"),1),ROWS(FF$2:FF452)),1),FF$2:FF$502,0),1,1,1)</f>
        <v>#REF!</v>
      </c>
      <c r="FJ452" s="103" t="e">
        <f ca="1">OFFSET(FA$1,MATCH(INDEX(FC:FC,SMALL(OFFSET(FD$2,0,0,COUNTIF(FC:FC,"&gt;0"),1),ROWS(FC$2:FC452)),1),FC$2:FC$502,0),0,1,1)</f>
        <v>#NUM!</v>
      </c>
    </row>
    <row r="453" spans="3:166">
      <c r="C453" s="91">
        <v>452</v>
      </c>
      <c r="D453" s="99">
        <f>IF(OR(Layout!L466 = "P"), Layout!V466, 0)</f>
        <v>0</v>
      </c>
      <c r="E453" s="99">
        <f t="array" ref="E453">IF(OR(Layout!L466 = "P", Layout!L466 = "A"), Layout!W466, 0)</f>
        <v>0</v>
      </c>
      <c r="F453" s="99">
        <f>IF(OR(Layout!L466 = "P", Layout!L466 = "A"), Layout!I466, 0)</f>
        <v>0</v>
      </c>
      <c r="G453" s="91" t="str">
        <f t="array" ref="G453">IF(OR(Layout!L466 = "P", Layout!L466 = "A"), Layout!G466, "")</f>
        <v/>
      </c>
      <c r="H453" s="91" t="str">
        <f>IF(Layout!G466 &gt; 0, Layout!G466, "")</f>
        <v/>
      </c>
      <c r="I453" s="102">
        <f>IF(Layout!Y466 &gt; 0, Layout!Y466, 0)</f>
        <v>0</v>
      </c>
      <c r="J453" s="92">
        <f t="array" ref="J453">IF(Layout!AA466 &gt; 0, Layout!AA466, 0)</f>
        <v>0</v>
      </c>
      <c r="K453" s="92">
        <f>IF(Layout!K466 &gt; 0, Layout!K466, 0)</f>
        <v>0</v>
      </c>
      <c r="L453" s="98"/>
      <c r="N453" s="91" t="str">
        <f t="shared" si="256"/>
        <v/>
      </c>
      <c r="O453" s="99">
        <f t="shared" si="257"/>
        <v>0</v>
      </c>
      <c r="P453" s="103">
        <f t="array" ref="P453">O453+(ROWS(O$2:O453)/1000*(O453&lt;&gt;0))</f>
        <v>0</v>
      </c>
      <c r="Q453" s="103" t="e">
        <f t="array" ref="Q453">MATCH(SMALL(P:P,COUNTIF(P:P,0)+ROWS(P$2:P453)),P:P,0)</f>
        <v>#NUM!</v>
      </c>
      <c r="R453" s="99">
        <f t="shared" si="258"/>
        <v>0</v>
      </c>
      <c r="S453" s="103">
        <f t="array" ref="S453">R453+(ROWS(R$2:R453)/1000*(R453&lt;&gt;0))</f>
        <v>0</v>
      </c>
      <c r="T453" s="103" t="e">
        <f>MATCH(SMALL(S:S,COUNTIF(S:S,0)+ROWS(S$2:S453)),S:S,0)</f>
        <v>#NUM!</v>
      </c>
      <c r="U453" s="104" t="e">
        <f t="array" aca="1" ref="U453" ca="1">OFFSET($N$1,MATCH(INDEX(P:P,SMALL(OFFSET(Q$2,0,0,COUNTIF(P:P,"&gt;0"),1),ROWS(P$2:P453)),1),P$2:P$502,0),1,1,1)</f>
        <v>#NUM!</v>
      </c>
      <c r="V453" s="104" t="e">
        <f t="array" aca="1" ref="V453" ca="1">OFFSET($Q$1,MATCH(INDEX(S:S,SMALL(OFFSET(T$2,0,0,COUNTIF(S:S,"&gt;0"),1),ROWS(S$2:S453)),1),S$2:S$502,0),1,1,1)</f>
        <v>#NUM!</v>
      </c>
      <c r="W453" s="103" t="e">
        <f ca="1">OFFSET(N$1,MATCH(INDEX(S:S,SMALL(OFFSET(T$2,0,0,COUNTIF(S:S,"&gt;0"),1),ROWS(S$2:S453)),1),S$2:S$502,0),0,1,1)</f>
        <v>#NUM!</v>
      </c>
      <c r="AA453" s="91" t="str">
        <f t="shared" si="259"/>
        <v/>
      </c>
      <c r="AB453" s="99">
        <f t="shared" si="260"/>
        <v>0</v>
      </c>
      <c r="AC453" s="103">
        <f t="array" ref="AC453">AB453+(ROWS(AB$2:AB453)/1000*(AB453&lt;&gt;0))</f>
        <v>0</v>
      </c>
      <c r="AD453" s="103" t="e">
        <f t="array" ref="AD453">MATCH(SMALL(AC:AC,COUNTIF(AC:AC,0)+ROWS(AC$2:AC453)),AC:AC,0)</f>
        <v>#NUM!</v>
      </c>
      <c r="AE453" s="99">
        <f t="shared" si="261"/>
        <v>0</v>
      </c>
      <c r="AF453" s="103">
        <f t="array" ref="AF453">AE453+(ROWS(AE$2:AE453)/1000*(AE453&lt;&gt;0))</f>
        <v>0</v>
      </c>
      <c r="AG453" s="103" t="e">
        <f>MATCH(SMALL(AF:AF,COUNTIF(AF:AF,0)+ROWS(AF$2:AF453)),AF:AF,0)</f>
        <v>#NUM!</v>
      </c>
      <c r="AH453" s="104" t="e">
        <f ca="1">OFFSET($AA$1,MATCH(INDEX(AC:AC,SMALL(OFFSET(AD$2,0,0,COUNTIF(AC:AC,"&gt;0"),1),ROWS(AC$2:AC453)),1),AC$2:AC$502,0),1,1,1)</f>
        <v>#NUM!</v>
      </c>
      <c r="AI453" s="104" t="e">
        <f ca="1">OFFSET($AD$1,MATCH(INDEX(AF:AF,SMALL(OFFSET(AG$2,0,0,COUNTIF(AF:AF,"&gt;0"),1),ROWS(AF$2:AF453)),1),AF$2:AF$502,0),1,1,1)</f>
        <v>#NUM!</v>
      </c>
      <c r="AJ453" s="103" t="e">
        <f ca="1">OFFSET(AA$1,MATCH(INDEX(AF:AF,SMALL(OFFSET(AG$2,0,0,COUNTIF(AF:AF,"&gt;0"),1),ROWS(AF$2:AF453)),1),AF$2:AF$502,0),0,1,1)</f>
        <v>#NUM!</v>
      </c>
      <c r="AN453" s="91" t="str">
        <f t="shared" si="262"/>
        <v/>
      </c>
      <c r="AO453" s="99">
        <f t="shared" si="263"/>
        <v>0</v>
      </c>
      <c r="AP453" s="103">
        <f t="array" ref="AP453">AO453+(ROWS(AO$2:AO453)/1000*(AO453&lt;&gt;0))</f>
        <v>0</v>
      </c>
      <c r="AQ453" s="103" t="e">
        <f t="array" ref="AQ453">MATCH(SMALL(AP:AP,COUNTIF(AP:AP,0)+ROWS(AP$2:AP453)),AP:AP,0)</f>
        <v>#NUM!</v>
      </c>
      <c r="AR453" s="99">
        <f t="shared" si="264"/>
        <v>0</v>
      </c>
      <c r="AS453" s="103">
        <f t="array" ref="AS453">AR453+(ROWS(AR$2:AR453)/1000*(AR453&lt;&gt;0))</f>
        <v>0</v>
      </c>
      <c r="AT453" s="103" t="e">
        <f>MATCH(SMALL(AS:AS,COUNTIF(AS:AS,0)+ROWS(AS$2:AS453)),AS:AS,0)</f>
        <v>#NUM!</v>
      </c>
      <c r="AU453" s="104" t="e">
        <f ca="1">OFFSET($AN$1,MATCH(INDEX(AP:AP,SMALL(OFFSET(AQ$2,0,0,COUNTIF(AP:AP,"&gt;0"),1),ROWS(AP$2:AP453)),1),AP$2:AP$502,0),1,1,1)</f>
        <v>#NUM!</v>
      </c>
      <c r="AV453" s="104" t="e">
        <f ca="1">OFFSET($AQ$1,MATCH(INDEX(AS:AS,SMALL(OFFSET(AT$2,0,0,COUNTIF(AS:AS,"&gt;0"),1),ROWS(AS$2:AS453)),1),AS$2:AS$502,0),1,1,1)</f>
        <v>#NUM!</v>
      </c>
      <c r="AW453" s="103" t="e">
        <f ca="1">OFFSET(AN$1,MATCH(INDEX(AS:AS,SMALL(OFFSET(AT$2,0,0,COUNTIF(AS:AS,"&gt;0"),1),ROWS(AS$2:AS453)),1),AS$2:AS$502,0),0,1,1)</f>
        <v>#NUM!</v>
      </c>
      <c r="BA453" s="91" t="str">
        <f t="shared" si="265"/>
        <v/>
      </c>
      <c r="BB453" s="99">
        <f t="shared" si="266"/>
        <v>0</v>
      </c>
      <c r="BC453" s="103">
        <f t="array" ref="BC453">BB453+(ROWS(BB$2:BB453)/1000*(BB453&lt;&gt;0))</f>
        <v>0</v>
      </c>
      <c r="BD453" s="103" t="e">
        <f t="array" ref="BD453">MATCH(SMALL(BC:BC,COUNTIF(BC:BC,0)+ROWS(BC$2:BC453)),BC:BC,0)</f>
        <v>#NUM!</v>
      </c>
      <c r="BE453" s="99">
        <f t="shared" si="267"/>
        <v>0</v>
      </c>
      <c r="BF453" s="103">
        <f t="array" ref="BF453">BE453+(ROWS(BE$2:BE453)/1000*(BE453&lt;&gt;0))</f>
        <v>0</v>
      </c>
      <c r="BG453" s="103" t="e">
        <f>MATCH(SMALL(BF:BF,COUNTIF(BF:BF,0)+ROWS(BF$2:BF453)),BF:BF,0)</f>
        <v>#NUM!</v>
      </c>
      <c r="BH453" s="104" t="e">
        <f ca="1">OFFSET($BA$1,MATCH(INDEX(BC:BC,SMALL(OFFSET(BD$2,0,0,COUNTIF(BC:BC,"&gt;0"),1),ROWS(BC$2:BC453)),1),BC$2:BC$502,0),1,1,1)</f>
        <v>#NUM!</v>
      </c>
      <c r="BI453" s="104" t="e">
        <f ca="1">OFFSET($BD$1,MATCH(INDEX(BF:BF,SMALL(OFFSET(BG$2,0,0,COUNTIF(BF:BF,"&gt;0"),1),ROWS(BF$2:BF453)),1),BF$2:BF$502,0),1,1,1)</f>
        <v>#NUM!</v>
      </c>
      <c r="BJ453" s="103" t="e">
        <f ca="1">OFFSET(BA$1,MATCH(INDEX(BF:BF,SMALL(OFFSET(BG$2,0,0,COUNTIF(BF:BF,"&gt;0"),1),ROWS(BF$2:BF453)),1),BF$2:BF$502,0),0,1,1)</f>
        <v>#NUM!</v>
      </c>
      <c r="BN453" s="91" t="str">
        <f t="shared" si="268"/>
        <v/>
      </c>
      <c r="BO453" s="99">
        <f t="shared" si="269"/>
        <v>0</v>
      </c>
      <c r="BP453" s="103">
        <f t="array" ref="BP453">BO453+(ROWS(BO$2:BO453)/1000*(BO453&lt;&gt;0))</f>
        <v>0</v>
      </c>
      <c r="BQ453" s="103" t="e">
        <f t="array" ref="BQ453">MATCH(SMALL(BP:BP,COUNTIF(BP:BP,0)+ROWS(BP$2:BP453)),BP:BP,0)</f>
        <v>#NUM!</v>
      </c>
      <c r="BR453" s="99">
        <f t="shared" si="270"/>
        <v>0</v>
      </c>
      <c r="BS453" s="103">
        <f t="array" ref="BS453">BR453+(ROWS(BR$2:BR453)/1000*(BR453&lt;&gt;0))</f>
        <v>0</v>
      </c>
      <c r="BT453" s="103" t="e">
        <f>MATCH(SMALL(BS:BS,COUNTIF(BS:BS,0)+ROWS(BS$2:BS453)),BS:BS,0)</f>
        <v>#NUM!</v>
      </c>
      <c r="BU453" s="104" t="e">
        <f ca="1">OFFSET($BN$1,MATCH(INDEX(BP:BP,SMALL(OFFSET(BQ$2,0,0,COUNTIF(BP:BP,"&gt;0"),1),ROWS(BP$2:BP453)),1),BP$2:BP$502,0),1,1,1)</f>
        <v>#NUM!</v>
      </c>
      <c r="BV453" s="104" t="e">
        <f ca="1">OFFSET($BQ$1,MATCH(INDEX(BS:BS,SMALL(OFFSET(BT$2,0,0,COUNTIF(BS:BS,"&gt;0"),1),ROWS(BS$2:BS453)),1),BS$2:BS$502,0),1,1,1)</f>
        <v>#NUM!</v>
      </c>
      <c r="BW453" s="103" t="e">
        <f ca="1">OFFSET(BN$1,MATCH(INDEX(BS:BS,SMALL(OFFSET(BT$2,0,0,COUNTIF(BS:BS,"&gt;0"),1),ROWS(BS$2:BS453)),1),BS$2:BS$502,0),0,1,1)</f>
        <v>#NUM!</v>
      </c>
      <c r="CA453" s="91" t="str">
        <f t="shared" si="271"/>
        <v/>
      </c>
      <c r="CB453" s="99">
        <f t="shared" si="272"/>
        <v>0</v>
      </c>
      <c r="CC453" s="103">
        <f t="array" ref="CC453">CB453+(ROWS(CB$2:CB453)/1000*(CB453&lt;&gt;0))</f>
        <v>0</v>
      </c>
      <c r="CD453" s="103" t="e">
        <f t="array" ref="CD453">MATCH(SMALL(CC:CC,COUNTIF(CC:CC,0)+ROWS(CC$2:CC453)),CC:CC,0)</f>
        <v>#NUM!</v>
      </c>
      <c r="CE453" s="99">
        <f t="shared" si="273"/>
        <v>0</v>
      </c>
      <c r="CF453" s="103">
        <f t="array" ref="CF453">CE453+(ROWS(CE$2:CE453)/1000*(CE453&lt;&gt;0))</f>
        <v>0</v>
      </c>
      <c r="CG453" s="103" t="e">
        <f>MATCH(SMALL(CF:CF,COUNTIF(CF:CF,0)+ROWS(CF$2:CF453)),CF:CF,0)</f>
        <v>#NUM!</v>
      </c>
      <c r="CH453" s="104" t="e">
        <f ca="1">OFFSET($CA$1,MATCH(INDEX(CC:CC,SMALL(OFFSET(CD$2,0,0,COUNTIF(CC:CC,"&gt;0"),1),ROWS(CC$2:CC453)),1),CC$2:CC$502,0),1,1,1)</f>
        <v>#NUM!</v>
      </c>
      <c r="CI453" s="104" t="e">
        <f t="array" aca="1" ref="CI453" ca="1">OFFSET($CD$1,MATCH(INDEX(CF:CF,SMALL(OFFSET(CG$2,0,0,COUNTIF(CF:CF,"&gt;0"),1),ROWS(CF$2:CF453)),1),CF$2:CF$502,0),1,1,1)</f>
        <v>#NUM!</v>
      </c>
      <c r="CJ453" s="103" t="e">
        <f ca="1">OFFSET(CA$1,MATCH(INDEX(CF:CF,SMALL(OFFSET(CG$2,0,0,COUNTIF(CF:CF,"&gt;0"),1),ROWS(CF$2:CF453)),1),CF$2:CF$502,0),0,1,1)</f>
        <v>#NUM!</v>
      </c>
      <c r="CN453" s="91" t="str">
        <f t="shared" si="274"/>
        <v/>
      </c>
      <c r="CO453" s="99">
        <f t="shared" si="275"/>
        <v>0</v>
      </c>
      <c r="CP453" s="103">
        <f t="array" ref="CP453">CO453+(ROWS(CO$2:CO453)/1000*(CO453&lt;&gt;0))</f>
        <v>0</v>
      </c>
      <c r="CQ453" s="103" t="e">
        <f t="array" ref="CQ453">MATCH(SMALL(CP:CP,COUNTIF(CP:CP,0)+ROWS(CP$2:CP453)),CP:CP,0)</f>
        <v>#NUM!</v>
      </c>
      <c r="CR453" s="99">
        <f t="shared" si="276"/>
        <v>0</v>
      </c>
      <c r="CS453" s="103">
        <f t="array" ref="CS453">CR453+(ROWS(CR$2:CR453)/1000*(CR453&lt;&gt;0))</f>
        <v>0</v>
      </c>
      <c r="CT453" s="103" t="e">
        <f>MATCH(SMALL(CS:CS,COUNTIF(CS:CS,0)+ROWS(CS$2:CS453)),CS:CS,0)</f>
        <v>#NUM!</v>
      </c>
      <c r="CU453" s="104" t="e">
        <f t="array" aca="1" ref="CU453" ca="1">OFFSET($CN$1,MATCH(INDEX(CP:CP,SMALL(OFFSET(CQ$2,0,0,COUNTIF(CP:CP,"&gt;0"),1),ROWS(CP$2:CP453)),1),CP$2:CP$502,0),1,1,1)</f>
        <v>#NUM!</v>
      </c>
      <c r="CV453" s="104" t="e">
        <f t="array" aca="1" ref="CV453" ca="1">OFFSET($CQ$1,MATCH(INDEX(CS:CS,SMALL(OFFSET(CT$2,0,0,COUNTIF(CS:CS,"&gt;0"),1),ROWS(CS$2:CS453)),1),CS$2:CS$502,0),1,1,1)</f>
        <v>#NUM!</v>
      </c>
      <c r="CW453" s="103" t="e">
        <f ca="1">OFFSET(CN$1,MATCH(INDEX(CS:CS,SMALL(OFFSET(CT$2,0,0,COUNTIF(CS:CS,"&gt;0"),1),ROWS(CS$2:CS453)),1),CS$2:CS$502,0),0,1,1)</f>
        <v>#NUM!</v>
      </c>
      <c r="DA453" s="91" t="str">
        <f t="shared" si="277"/>
        <v/>
      </c>
      <c r="DB453" s="99">
        <f t="shared" si="278"/>
        <v>0</v>
      </c>
      <c r="DC453" s="103">
        <f t="array" ref="DC453">DB453+(ROWS(DB$2:DB453)/1000*(DB453&lt;&gt;0))</f>
        <v>0</v>
      </c>
      <c r="DD453" s="103" t="e">
        <f t="array" ref="DD453">MATCH(SMALL(DC:DC,COUNTIF(DC:DC,0)+ROWS(DC$2:DC453)),DC:DC,0)</f>
        <v>#NUM!</v>
      </c>
      <c r="DE453" s="99">
        <f t="shared" si="279"/>
        <v>0</v>
      </c>
      <c r="DF453" s="103">
        <f t="array" ref="DF453">DE453+(ROWS(DE$2:DE453)/1000*(DE453&lt;&gt;0))</f>
        <v>0</v>
      </c>
      <c r="DG453" s="103" t="e">
        <f>MATCH(SMALL(DF:DF,COUNTIF(DF:DF,0)+ROWS(DF$2:DF453)),DF:DF,0)</f>
        <v>#NUM!</v>
      </c>
      <c r="DH453" s="104" t="e">
        <f t="array" aca="1" ref="DH453" ca="1">OFFSET($DA$1,MATCH(INDEX(DC:DC,SMALL(OFFSET(DD$2,0,0,COUNTIF(DC:DC,"&gt;0"),1),ROWS(DC$2:DC453)),1),DC$2:DC$502,0),1,1,1)</f>
        <v>#NUM!</v>
      </c>
      <c r="DI453" s="104" t="e">
        <f t="array" aca="1" ref="DI453" ca="1">OFFSET($DD$1,MATCH(INDEX(DF:DF,SMALL(OFFSET(DG$2,0,0,COUNTIF(DF:DF,"&gt;0"),1),ROWS(DF$2:DF453)),1),DF$2:DF$502,0),1,1,1)</f>
        <v>#NUM!</v>
      </c>
      <c r="DJ453" s="103" t="e">
        <f ca="1">OFFSET(DA$1,MATCH(INDEX(DF:DF,SMALL(OFFSET(DG$2,0,0,COUNTIF(DF:DF,"&gt;0"),1),ROWS(DF$2:DF453)),1),DF$2:DF$502,0),0,1,1)</f>
        <v>#NUM!</v>
      </c>
      <c r="DN453" s="91" t="str">
        <f t="shared" si="282"/>
        <v/>
      </c>
      <c r="DO453" s="99">
        <f t="shared" si="283"/>
        <v>0</v>
      </c>
      <c r="DP453" s="103">
        <f t="array" ref="DP453">DO453+(ROWS(DO$2:DO453)/1000*(DO453&lt;&gt;0))</f>
        <v>0</v>
      </c>
      <c r="DQ453" s="103" t="e">
        <f t="array" ref="DQ453">MATCH(SMALL(DP:DP,COUNTIF(DP:DP,0)+ROWS(DP$2:DP453)),DP:DP,0)</f>
        <v>#NUM!</v>
      </c>
      <c r="DR453" s="99">
        <f t="shared" si="284"/>
        <v>0</v>
      </c>
      <c r="DS453" s="103">
        <f t="array" ref="DS453">DR453+(ROWS(DR$2:DR453)/1000*(DR453&lt;&gt;0))</f>
        <v>0</v>
      </c>
      <c r="DT453" s="103" t="e">
        <f>MATCH(SMALL(DS:DS,COUNTIF(DS:DS,0)+ROWS(DS$2:DS453)),DS:DS,0)</f>
        <v>#NUM!</v>
      </c>
      <c r="DU453" s="104" t="e">
        <f t="array" aca="1" ref="DU453" ca="1">OFFSET($DN$1,MATCH(INDEX(DP:DP,SMALL(OFFSET(DQ$2,0,0,COUNTIF(DP:DP,"&gt;0"),1),ROWS(DP$2:DP453)),1),DP$2:DP$503,0),1,1,1)</f>
        <v>#NUM!</v>
      </c>
      <c r="DV453" s="104" t="e">
        <f t="array" aca="1" ref="DV453" ca="1">OFFSET($DQ$1,MATCH(INDEX(DS:DS,SMALL(OFFSET(DT$2,0,0,COUNTIF(DS:DS,"&gt;0"),1),ROWS(DS$2:DS453)),1),DS$2:DS$503,0),1,1,1)</f>
        <v>#REF!</v>
      </c>
      <c r="DW453" s="103" t="e">
        <f t="array" aca="1" ref="DW453" ca="1">OFFSET(DN$1,MATCH(INDEX(DP:DP,SMALL(OFFSET(DQ$2,0,0,COUNTIF(DP:DP,"&gt;0"),1),ROWS(DP$2:DP453)),1),DP$2:DP$503,0),0,1,1)</f>
        <v>#NUM!</v>
      </c>
      <c r="EA453" s="91" t="str">
        <f t="shared" si="252"/>
        <v/>
      </c>
      <c r="EB453" s="99">
        <f t="shared" si="253"/>
        <v>0</v>
      </c>
      <c r="EC453" s="103">
        <f t="array" ref="EC453">EB453+(ROWS(EB$2:EB453)/1000*(EB453&lt;&gt;0))</f>
        <v>0</v>
      </c>
      <c r="ED453" s="103" t="e">
        <f t="array" ref="ED453">MATCH(SMALL(EC:EC,COUNTIF(EC:EC,0)+ROWS(EC$2:EC453)),EC:EC,0)</f>
        <v>#NUM!</v>
      </c>
      <c r="EE453" s="99">
        <f t="shared" si="285"/>
        <v>0</v>
      </c>
      <c r="EF453" s="103">
        <f t="array" ref="EF453">EE453+(ROWS(EE$2:EE453)/1000*(EE453&lt;&gt;0))</f>
        <v>0</v>
      </c>
      <c r="EG453" s="103" t="e">
        <f>MATCH(SMALL(EF:EF,COUNTIF(EF:EF,0)+ROWS(EF$2:EF453)),EF:EF,0)</f>
        <v>#NUM!</v>
      </c>
      <c r="EH453" s="104" t="e">
        <f t="array" aca="1" ref="EH453" ca="1">OFFSET($EA$1,MATCH(INDEX(EC:EC,SMALL(OFFSET(ED$2,0,0,COUNTIF(EC:EC,"&gt;0"),1),ROWS(EC$2:EC453)),1),EC$2:EC$501,0),1,1,1)</f>
        <v>#NUM!</v>
      </c>
      <c r="EI453" s="104" t="e">
        <f t="array" aca="1" ref="EI453" ca="1">OFFSET($ED$1,MATCH(INDEX(EF:EF,SMALL(OFFSET(EG$2,0,0,COUNTIF(EF:EF,"&gt;0"),1),ROWS(EF$2:EF453)),1),EF$2:EF$501,0),1,1,1)</f>
        <v>#REF!</v>
      </c>
      <c r="EJ453" s="103" t="e">
        <f t="array" aca="1" ref="EJ453" ca="1">OFFSET(EA$1,MATCH(INDEX(EC:EC,SMALL(OFFSET(ED$2,0,0,COUNTIF(EC:EC,"&gt;0"),1),ROWS(EC$2:EC453)),1),EC$2:EC$501,0),0,1,1)</f>
        <v>#NUM!</v>
      </c>
      <c r="EN453" s="91" t="str">
        <f t="shared" si="254"/>
        <v/>
      </c>
      <c r="EO453" s="99">
        <f t="shared" si="255"/>
        <v>0</v>
      </c>
      <c r="EP453" s="103">
        <f t="array" ref="EP453">EO453+(ROWS(EO$2:EO453)/1000*(EO453&lt;&gt;0))</f>
        <v>0</v>
      </c>
      <c r="EQ453" s="103" t="e">
        <f t="array" ref="EQ453">MATCH(SMALL(EP:EP,COUNTIF(EP:EP,0)+ROWS(EP$2:EP453)),EP:EP,0)</f>
        <v>#NUM!</v>
      </c>
      <c r="ER453" s="99">
        <f t="shared" si="286"/>
        <v>0</v>
      </c>
      <c r="ES453" s="103">
        <f t="array" ref="ES453">ER453+(ROWS(ER$2:ER453)/1000*(ER453&lt;&gt;0))</f>
        <v>0</v>
      </c>
      <c r="ET453" s="103" t="e">
        <f>MATCH(SMALL(ES:ES,COUNTIF(ES:ES,0)+ROWS(ES$2:ES453)),ES:ES,0)</f>
        <v>#NUM!</v>
      </c>
      <c r="EU453" s="104" t="e">
        <f t="array" aca="1" ref="EU453" ca="1">OFFSET($EN$1,MATCH(INDEX(EP:EP,SMALL(OFFSET(EQ$2,0,0,COUNTIF(EP:EP,"&gt;0"),1),ROWS(EP$2:EP453)),1),EP$2:EP$501,0),1,1,1)</f>
        <v>#NUM!</v>
      </c>
      <c r="EV453" s="104" t="e">
        <f t="array" aca="1" ref="EV453" ca="1">OFFSET($EN$1,MATCH(INDEX(ES:ES,SMALL(OFFSET(ET$2,0,0,COUNTIF(ES:ES,"&gt;0"),1),ROWS(ES$2:ES453)),1),ES$2:ES$501,0),1,1,1)</f>
        <v>#REF!</v>
      </c>
      <c r="EW453" s="103" t="e">
        <f t="array" aca="1" ref="EW453" ca="1">OFFSET(EN$1,MATCH(INDEX(EP:EP,SMALL(OFFSET(EQ$2,0,0,COUNTIF(EP:EP,"&gt;0"),1),ROWS(EP$2:EP453)),1),EP$2:EP$501,0),0,1,1)</f>
        <v>#NUM!</v>
      </c>
      <c r="EX453" s="91"/>
      <c r="EY453" s="91"/>
      <c r="EZ453" s="91"/>
      <c r="FA453" s="103" t="str">
        <f t="shared" si="280"/>
        <v/>
      </c>
      <c r="FB453" s="103">
        <f t="shared" si="281"/>
        <v>0</v>
      </c>
      <c r="FC453" s="103">
        <f>FB453+(ROWS(FB$2:FB453)/1000*(FB453&lt;&gt;0))</f>
        <v>0</v>
      </c>
      <c r="FD453" s="103" t="e">
        <f>MATCH(SMALL(FC:FC,COUNTIF(FC:FC,0)+ROWS(FC$2:FC453)),FC:FC,0)</f>
        <v>#NUM!</v>
      </c>
      <c r="FE453" s="99">
        <f t="shared" ref="FE453:FE502" si="287">BG3959</f>
        <v>0</v>
      </c>
      <c r="FF453" s="103">
        <f>FE453+(ROWS(FE$2:FE453)/1000*(FE453&lt;&gt;0))</f>
        <v>0</v>
      </c>
      <c r="FG453" s="103" t="e">
        <f>MATCH(SMALL(FF:FF,COUNTIF(FF:FF,0)+ROWS(FF$2:FF453)),FF:FF,0)</f>
        <v>#NUM!</v>
      </c>
      <c r="FH453" s="104" t="e">
        <f ca="1">OFFSET($FA$1,MATCH(INDEX(FC:FC,SMALL(OFFSET(FD$2,0,0,COUNTIF(FC:FC,"&gt;0"),1),ROWS(FC$2:FC453)),1),FC$2:FC$502,0),1,1,1)</f>
        <v>#NUM!</v>
      </c>
      <c r="FI453" s="104" t="e">
        <f ca="1">OFFSET($FA$1,MATCH(INDEX(FF:FF,SMALL(OFFSET(FG$2,0,0,COUNTIF(FF:FF,"&gt;0"),1),ROWS(FF$2:FF453)),1),FF$2:FF$502,0),1,1,1)</f>
        <v>#REF!</v>
      </c>
      <c r="FJ453" s="103" t="e">
        <f ca="1">OFFSET(FA$1,MATCH(INDEX(FC:FC,SMALL(OFFSET(FD$2,0,0,COUNTIF(FC:FC,"&gt;0"),1),ROWS(FC$2:FC453)),1),FC$2:FC$502,0),0,1,1)</f>
        <v>#NUM!</v>
      </c>
    </row>
    <row r="454" spans="3:166">
      <c r="C454" s="91">
        <v>453</v>
      </c>
      <c r="D454" s="99">
        <f>IF(OR(Layout!L467 = "P"), Layout!V467, 0)</f>
        <v>0</v>
      </c>
      <c r="E454" s="99">
        <f t="array" ref="E454">IF(OR(Layout!L467 = "P", Layout!L467 = "A"), Layout!W467, 0)</f>
        <v>0</v>
      </c>
      <c r="F454" s="99">
        <f>IF(OR(Layout!L467 = "P", Layout!L467 = "A"), Layout!I467, 0)</f>
        <v>0</v>
      </c>
      <c r="G454" s="91" t="str">
        <f t="array" ref="G454">IF(OR(Layout!L467 = "P", Layout!L467 = "A"), Layout!G467, "")</f>
        <v/>
      </c>
      <c r="H454" s="91" t="str">
        <f>IF(Layout!G467 &gt; 0, Layout!G467, "")</f>
        <v/>
      </c>
      <c r="I454" s="102">
        <f>IF(Layout!Y467 &gt; 0, Layout!Y467, 0)</f>
        <v>0</v>
      </c>
      <c r="J454" s="92">
        <f t="array" ref="J454">IF(Layout!AA467 &gt; 0, Layout!AA467, 0)</f>
        <v>0</v>
      </c>
      <c r="K454" s="92">
        <f>IF(Layout!K467 &gt; 0, Layout!K467, 0)</f>
        <v>0</v>
      </c>
      <c r="L454" s="98"/>
      <c r="N454" s="91" t="str">
        <f t="shared" si="256"/>
        <v/>
      </c>
      <c r="O454" s="99">
        <f t="shared" si="257"/>
        <v>0</v>
      </c>
      <c r="P454" s="103">
        <f t="array" ref="P454">O454+(ROWS(O$2:O454)/1000*(O454&lt;&gt;0))</f>
        <v>0</v>
      </c>
      <c r="Q454" s="103" t="e">
        <f t="array" ref="Q454">MATCH(SMALL(P:P,COUNTIF(P:P,0)+ROWS(P$2:P454)),P:P,0)</f>
        <v>#NUM!</v>
      </c>
      <c r="R454" s="99">
        <f t="shared" si="258"/>
        <v>0</v>
      </c>
      <c r="S454" s="103">
        <f t="array" ref="S454">R454+(ROWS(R$2:R454)/1000*(R454&lt;&gt;0))</f>
        <v>0</v>
      </c>
      <c r="T454" s="103" t="e">
        <f>MATCH(SMALL(S:S,COUNTIF(S:S,0)+ROWS(S$2:S454)),S:S,0)</f>
        <v>#NUM!</v>
      </c>
      <c r="U454" s="104" t="e">
        <f t="array" aca="1" ref="U454" ca="1">OFFSET($N$1,MATCH(INDEX(P:P,SMALL(OFFSET(Q$2,0,0,COUNTIF(P:P,"&gt;0"),1),ROWS(P$2:P454)),1),P$2:P$502,0),1,1,1)</f>
        <v>#NUM!</v>
      </c>
      <c r="V454" s="104" t="e">
        <f t="array" aca="1" ref="V454" ca="1">OFFSET($Q$1,MATCH(INDEX(S:S,SMALL(OFFSET(T$2,0,0,COUNTIF(S:S,"&gt;0"),1),ROWS(S$2:S454)),1),S$2:S$502,0),1,1,1)</f>
        <v>#NUM!</v>
      </c>
      <c r="W454" s="103" t="e">
        <f ca="1">OFFSET(N$1,MATCH(INDEX(S:S,SMALL(OFFSET(T$2,0,0,COUNTIF(S:S,"&gt;0"),1),ROWS(S$2:S454)),1),S$2:S$502,0),0,1,1)</f>
        <v>#NUM!</v>
      </c>
      <c r="AA454" s="91" t="str">
        <f t="shared" si="259"/>
        <v/>
      </c>
      <c r="AB454" s="99">
        <f t="shared" si="260"/>
        <v>0</v>
      </c>
      <c r="AC454" s="103">
        <f t="array" ref="AC454">AB454+(ROWS(AB$2:AB454)/1000*(AB454&lt;&gt;0))</f>
        <v>0</v>
      </c>
      <c r="AD454" s="103" t="e">
        <f t="array" ref="AD454">MATCH(SMALL(AC:AC,COUNTIF(AC:AC,0)+ROWS(AC$2:AC454)),AC:AC,0)</f>
        <v>#NUM!</v>
      </c>
      <c r="AE454" s="99">
        <f t="shared" si="261"/>
        <v>0</v>
      </c>
      <c r="AF454" s="103">
        <f t="array" ref="AF454">AE454+(ROWS(AE$2:AE454)/1000*(AE454&lt;&gt;0))</f>
        <v>0</v>
      </c>
      <c r="AG454" s="103" t="e">
        <f>MATCH(SMALL(AF:AF,COUNTIF(AF:AF,0)+ROWS(AF$2:AF454)),AF:AF,0)</f>
        <v>#NUM!</v>
      </c>
      <c r="AH454" s="104" t="e">
        <f ca="1">OFFSET($AA$1,MATCH(INDEX(AC:AC,SMALL(OFFSET(AD$2,0,0,COUNTIF(AC:AC,"&gt;0"),1),ROWS(AC$2:AC454)),1),AC$2:AC$502,0),1,1,1)</f>
        <v>#NUM!</v>
      </c>
      <c r="AI454" s="104" t="e">
        <f ca="1">OFFSET($AD$1,MATCH(INDEX(AF:AF,SMALL(OFFSET(AG$2,0,0,COUNTIF(AF:AF,"&gt;0"),1),ROWS(AF$2:AF454)),1),AF$2:AF$502,0),1,1,1)</f>
        <v>#NUM!</v>
      </c>
      <c r="AJ454" s="103" t="e">
        <f ca="1">OFFSET(AA$1,MATCH(INDEX(AF:AF,SMALL(OFFSET(AG$2,0,0,COUNTIF(AF:AF,"&gt;0"),1),ROWS(AF$2:AF454)),1),AF$2:AF$502,0),0,1,1)</f>
        <v>#NUM!</v>
      </c>
      <c r="AN454" s="91" t="str">
        <f t="shared" si="262"/>
        <v/>
      </c>
      <c r="AO454" s="99">
        <f t="shared" si="263"/>
        <v>0</v>
      </c>
      <c r="AP454" s="103">
        <f t="array" ref="AP454">AO454+(ROWS(AO$2:AO454)/1000*(AO454&lt;&gt;0))</f>
        <v>0</v>
      </c>
      <c r="AQ454" s="103" t="e">
        <f t="array" ref="AQ454">MATCH(SMALL(AP:AP,COUNTIF(AP:AP,0)+ROWS(AP$2:AP454)),AP:AP,0)</f>
        <v>#NUM!</v>
      </c>
      <c r="AR454" s="99">
        <f t="shared" si="264"/>
        <v>0</v>
      </c>
      <c r="AS454" s="103">
        <f t="array" ref="AS454">AR454+(ROWS(AR$2:AR454)/1000*(AR454&lt;&gt;0))</f>
        <v>0</v>
      </c>
      <c r="AT454" s="103" t="e">
        <f>MATCH(SMALL(AS:AS,COUNTIF(AS:AS,0)+ROWS(AS$2:AS454)),AS:AS,0)</f>
        <v>#NUM!</v>
      </c>
      <c r="AU454" s="104" t="e">
        <f ca="1">OFFSET($AN$1,MATCH(INDEX(AP:AP,SMALL(OFFSET(AQ$2,0,0,COUNTIF(AP:AP,"&gt;0"),1),ROWS(AP$2:AP454)),1),AP$2:AP$502,0),1,1,1)</f>
        <v>#NUM!</v>
      </c>
      <c r="AV454" s="104" t="e">
        <f ca="1">OFFSET($AQ$1,MATCH(INDEX(AS:AS,SMALL(OFFSET(AT$2,0,0,COUNTIF(AS:AS,"&gt;0"),1),ROWS(AS$2:AS454)),1),AS$2:AS$502,0),1,1,1)</f>
        <v>#NUM!</v>
      </c>
      <c r="AW454" s="103" t="e">
        <f ca="1">OFFSET(AN$1,MATCH(INDEX(AS:AS,SMALL(OFFSET(AT$2,0,0,COUNTIF(AS:AS,"&gt;0"),1),ROWS(AS$2:AS454)),1),AS$2:AS$502,0),0,1,1)</f>
        <v>#NUM!</v>
      </c>
      <c r="BA454" s="91" t="str">
        <f t="shared" si="265"/>
        <v/>
      </c>
      <c r="BB454" s="99">
        <f t="shared" si="266"/>
        <v>0</v>
      </c>
      <c r="BC454" s="103">
        <f t="array" ref="BC454">BB454+(ROWS(BB$2:BB454)/1000*(BB454&lt;&gt;0))</f>
        <v>0</v>
      </c>
      <c r="BD454" s="103" t="e">
        <f t="array" ref="BD454">MATCH(SMALL(BC:BC,COUNTIF(BC:BC,0)+ROWS(BC$2:BC454)),BC:BC,0)</f>
        <v>#NUM!</v>
      </c>
      <c r="BE454" s="99">
        <f t="shared" si="267"/>
        <v>0</v>
      </c>
      <c r="BF454" s="103">
        <f t="array" ref="BF454">BE454+(ROWS(BE$2:BE454)/1000*(BE454&lt;&gt;0))</f>
        <v>0</v>
      </c>
      <c r="BG454" s="103" t="e">
        <f>MATCH(SMALL(BF:BF,COUNTIF(BF:BF,0)+ROWS(BF$2:BF454)),BF:BF,0)</f>
        <v>#NUM!</v>
      </c>
      <c r="BH454" s="104" t="e">
        <f ca="1">OFFSET($BA$1,MATCH(INDEX(BC:BC,SMALL(OFFSET(BD$2,0,0,COUNTIF(BC:BC,"&gt;0"),1),ROWS(BC$2:BC454)),1),BC$2:BC$502,0),1,1,1)</f>
        <v>#NUM!</v>
      </c>
      <c r="BI454" s="104" t="e">
        <f ca="1">OFFSET($BD$1,MATCH(INDEX(BF:BF,SMALL(OFFSET(BG$2,0,0,COUNTIF(BF:BF,"&gt;0"),1),ROWS(BF$2:BF454)),1),BF$2:BF$502,0),1,1,1)</f>
        <v>#NUM!</v>
      </c>
      <c r="BJ454" s="103" t="e">
        <f ca="1">OFFSET(BA$1,MATCH(INDEX(BF:BF,SMALL(OFFSET(BG$2,0,0,COUNTIF(BF:BF,"&gt;0"),1),ROWS(BF$2:BF454)),1),BF$2:BF$502,0),0,1,1)</f>
        <v>#NUM!</v>
      </c>
      <c r="BN454" s="91" t="str">
        <f t="shared" si="268"/>
        <v/>
      </c>
      <c r="BO454" s="99">
        <f t="shared" si="269"/>
        <v>0</v>
      </c>
      <c r="BP454" s="103">
        <f t="array" ref="BP454">BO454+(ROWS(BO$2:BO454)/1000*(BO454&lt;&gt;0))</f>
        <v>0</v>
      </c>
      <c r="BQ454" s="103" t="e">
        <f t="array" ref="BQ454">MATCH(SMALL(BP:BP,COUNTIF(BP:BP,0)+ROWS(BP$2:BP454)),BP:BP,0)</f>
        <v>#NUM!</v>
      </c>
      <c r="BR454" s="99">
        <f t="shared" si="270"/>
        <v>0</v>
      </c>
      <c r="BS454" s="103">
        <f t="array" ref="BS454">BR454+(ROWS(BR$2:BR454)/1000*(BR454&lt;&gt;0))</f>
        <v>0</v>
      </c>
      <c r="BT454" s="103" t="e">
        <f>MATCH(SMALL(BS:BS,COUNTIF(BS:BS,0)+ROWS(BS$2:BS454)),BS:BS,0)</f>
        <v>#NUM!</v>
      </c>
      <c r="BU454" s="104" t="e">
        <f ca="1">OFFSET($BN$1,MATCH(INDEX(BP:BP,SMALL(OFFSET(BQ$2,0,0,COUNTIF(BP:BP,"&gt;0"),1),ROWS(BP$2:BP454)),1),BP$2:BP$502,0),1,1,1)</f>
        <v>#NUM!</v>
      </c>
      <c r="BV454" s="104" t="e">
        <f ca="1">OFFSET($BQ$1,MATCH(INDEX(BS:BS,SMALL(OFFSET(BT$2,0,0,COUNTIF(BS:BS,"&gt;0"),1),ROWS(BS$2:BS454)),1),BS$2:BS$502,0),1,1,1)</f>
        <v>#NUM!</v>
      </c>
      <c r="BW454" s="103" t="e">
        <f ca="1">OFFSET(BN$1,MATCH(INDEX(BS:BS,SMALL(OFFSET(BT$2,0,0,COUNTIF(BS:BS,"&gt;0"),1),ROWS(BS$2:BS454)),1),BS$2:BS$502,0),0,1,1)</f>
        <v>#NUM!</v>
      </c>
      <c r="CA454" s="91" t="str">
        <f t="shared" si="271"/>
        <v/>
      </c>
      <c r="CB454" s="99">
        <f t="shared" si="272"/>
        <v>0</v>
      </c>
      <c r="CC454" s="103">
        <f t="array" ref="CC454">CB454+(ROWS(CB$2:CB454)/1000*(CB454&lt;&gt;0))</f>
        <v>0</v>
      </c>
      <c r="CD454" s="103" t="e">
        <f t="array" ref="CD454">MATCH(SMALL(CC:CC,COUNTIF(CC:CC,0)+ROWS(CC$2:CC454)),CC:CC,0)</f>
        <v>#NUM!</v>
      </c>
      <c r="CE454" s="99">
        <f t="shared" si="273"/>
        <v>0</v>
      </c>
      <c r="CF454" s="103">
        <f t="array" ref="CF454">CE454+(ROWS(CE$2:CE454)/1000*(CE454&lt;&gt;0))</f>
        <v>0</v>
      </c>
      <c r="CG454" s="103" t="e">
        <f>MATCH(SMALL(CF:CF,COUNTIF(CF:CF,0)+ROWS(CF$2:CF454)),CF:CF,0)</f>
        <v>#NUM!</v>
      </c>
      <c r="CH454" s="104" t="e">
        <f ca="1">OFFSET($CA$1,MATCH(INDEX(CC:CC,SMALL(OFFSET(CD$2,0,0,COUNTIF(CC:CC,"&gt;0"),1),ROWS(CC$2:CC454)),1),CC$2:CC$502,0),1,1,1)</f>
        <v>#NUM!</v>
      </c>
      <c r="CI454" s="104" t="e">
        <f t="array" aca="1" ref="CI454" ca="1">OFFSET($CD$1,MATCH(INDEX(CF:CF,SMALL(OFFSET(CG$2,0,0,COUNTIF(CF:CF,"&gt;0"),1),ROWS(CF$2:CF454)),1),CF$2:CF$502,0),1,1,1)</f>
        <v>#NUM!</v>
      </c>
      <c r="CJ454" s="103" t="e">
        <f ca="1">OFFSET(CA$1,MATCH(INDEX(CF:CF,SMALL(OFFSET(CG$2,0,0,COUNTIF(CF:CF,"&gt;0"),1),ROWS(CF$2:CF454)),1),CF$2:CF$502,0),0,1,1)</f>
        <v>#NUM!</v>
      </c>
      <c r="CN454" s="91" t="str">
        <f t="shared" si="274"/>
        <v/>
      </c>
      <c r="CO454" s="99">
        <f t="shared" si="275"/>
        <v>0</v>
      </c>
      <c r="CP454" s="103">
        <f t="array" ref="CP454">CO454+(ROWS(CO$2:CO454)/1000*(CO454&lt;&gt;0))</f>
        <v>0</v>
      </c>
      <c r="CQ454" s="103" t="e">
        <f t="array" ref="CQ454">MATCH(SMALL(CP:CP,COUNTIF(CP:CP,0)+ROWS(CP$2:CP454)),CP:CP,0)</f>
        <v>#NUM!</v>
      </c>
      <c r="CR454" s="99">
        <f t="shared" si="276"/>
        <v>0</v>
      </c>
      <c r="CS454" s="103">
        <f t="array" ref="CS454">CR454+(ROWS(CR$2:CR454)/1000*(CR454&lt;&gt;0))</f>
        <v>0</v>
      </c>
      <c r="CT454" s="103" t="e">
        <f>MATCH(SMALL(CS:CS,COUNTIF(CS:CS,0)+ROWS(CS$2:CS454)),CS:CS,0)</f>
        <v>#NUM!</v>
      </c>
      <c r="CU454" s="104" t="e">
        <f t="array" aca="1" ref="CU454" ca="1">OFFSET($CN$1,MATCH(INDEX(CP:CP,SMALL(OFFSET(CQ$2,0,0,COUNTIF(CP:CP,"&gt;0"),1),ROWS(CP$2:CP454)),1),CP$2:CP$502,0),1,1,1)</f>
        <v>#NUM!</v>
      </c>
      <c r="CV454" s="104" t="e">
        <f t="array" aca="1" ref="CV454" ca="1">OFFSET($CQ$1,MATCH(INDEX(CS:CS,SMALL(OFFSET(CT$2,0,0,COUNTIF(CS:CS,"&gt;0"),1),ROWS(CS$2:CS454)),1),CS$2:CS$502,0),1,1,1)</f>
        <v>#NUM!</v>
      </c>
      <c r="CW454" s="103" t="e">
        <f ca="1">OFFSET(CN$1,MATCH(INDEX(CS:CS,SMALL(OFFSET(CT$2,0,0,COUNTIF(CS:CS,"&gt;0"),1),ROWS(CS$2:CS454)),1),CS$2:CS$502,0),0,1,1)</f>
        <v>#NUM!</v>
      </c>
      <c r="DA454" s="91" t="str">
        <f t="shared" si="277"/>
        <v/>
      </c>
      <c r="DB454" s="99">
        <f t="shared" si="278"/>
        <v>0</v>
      </c>
      <c r="DC454" s="103">
        <f t="array" ref="DC454">DB454+(ROWS(DB$2:DB454)/1000*(DB454&lt;&gt;0))</f>
        <v>0</v>
      </c>
      <c r="DD454" s="103" t="e">
        <f t="array" ref="DD454">MATCH(SMALL(DC:DC,COUNTIF(DC:DC,0)+ROWS(DC$2:DC454)),DC:DC,0)</f>
        <v>#NUM!</v>
      </c>
      <c r="DE454" s="99">
        <f t="shared" si="279"/>
        <v>0</v>
      </c>
      <c r="DF454" s="103">
        <f t="array" ref="DF454">DE454+(ROWS(DE$2:DE454)/1000*(DE454&lt;&gt;0))</f>
        <v>0</v>
      </c>
      <c r="DG454" s="103" t="e">
        <f>MATCH(SMALL(DF:DF,COUNTIF(DF:DF,0)+ROWS(DF$2:DF454)),DF:DF,0)</f>
        <v>#NUM!</v>
      </c>
      <c r="DH454" s="104" t="e">
        <f t="array" aca="1" ref="DH454" ca="1">OFFSET($DA$1,MATCH(INDEX(DC:DC,SMALL(OFFSET(DD$2,0,0,COUNTIF(DC:DC,"&gt;0"),1),ROWS(DC$2:DC454)),1),DC$2:DC$502,0),1,1,1)</f>
        <v>#NUM!</v>
      </c>
      <c r="DI454" s="104" t="e">
        <f t="array" aca="1" ref="DI454" ca="1">OFFSET($DD$1,MATCH(INDEX(DF:DF,SMALL(OFFSET(DG$2,0,0,COUNTIF(DF:DF,"&gt;0"),1),ROWS(DF$2:DF454)),1),DF$2:DF$502,0),1,1,1)</f>
        <v>#NUM!</v>
      </c>
      <c r="DJ454" s="103" t="e">
        <f ca="1">OFFSET(DA$1,MATCH(INDEX(DF:DF,SMALL(OFFSET(DG$2,0,0,COUNTIF(DF:DF,"&gt;0"),1),ROWS(DF$2:DF454)),1),DF$2:DF$502,0),0,1,1)</f>
        <v>#NUM!</v>
      </c>
      <c r="DN454" s="91" t="str">
        <f t="shared" si="282"/>
        <v/>
      </c>
      <c r="DO454" s="99">
        <f t="shared" si="283"/>
        <v>0</v>
      </c>
      <c r="DP454" s="103">
        <f t="array" ref="DP454">DO454+(ROWS(DO$2:DO454)/1000*(DO454&lt;&gt;0))</f>
        <v>0</v>
      </c>
      <c r="DQ454" s="103" t="e">
        <f t="array" ref="DQ454">MATCH(SMALL(DP:DP,COUNTIF(DP:DP,0)+ROWS(DP$2:DP454)),DP:DP,0)</f>
        <v>#NUM!</v>
      </c>
      <c r="DR454" s="99">
        <f t="shared" si="284"/>
        <v>0</v>
      </c>
      <c r="DS454" s="103">
        <f t="array" ref="DS454">DR454+(ROWS(DR$2:DR454)/1000*(DR454&lt;&gt;0))</f>
        <v>0</v>
      </c>
      <c r="DT454" s="103" t="e">
        <f>MATCH(SMALL(DS:DS,COUNTIF(DS:DS,0)+ROWS(DS$2:DS454)),DS:DS,0)</f>
        <v>#NUM!</v>
      </c>
      <c r="DU454" s="104" t="e">
        <f t="array" aca="1" ref="DU454" ca="1">OFFSET($DN$1,MATCH(INDEX(DP:DP,SMALL(OFFSET(DQ$2,0,0,COUNTIF(DP:DP,"&gt;0"),1),ROWS(DP$2:DP454)),1),DP$2:DP$503,0),1,1,1)</f>
        <v>#NUM!</v>
      </c>
      <c r="DV454" s="104" t="e">
        <f t="array" aca="1" ref="DV454" ca="1">OFFSET($DQ$1,MATCH(INDEX(DS:DS,SMALL(OFFSET(DT$2,0,0,COUNTIF(DS:DS,"&gt;0"),1),ROWS(DS$2:DS454)),1),DS$2:DS$503,0),1,1,1)</f>
        <v>#REF!</v>
      </c>
      <c r="DW454" s="103" t="e">
        <f t="array" aca="1" ref="DW454" ca="1">OFFSET(DN$1,MATCH(INDEX(DP:DP,SMALL(OFFSET(DQ$2,0,0,COUNTIF(DP:DP,"&gt;0"),1),ROWS(DP$2:DP454)),1),DP$2:DP$503,0),0,1,1)</f>
        <v>#NUM!</v>
      </c>
      <c r="EA454" s="91" t="str">
        <f t="shared" si="252"/>
        <v/>
      </c>
      <c r="EB454" s="99">
        <f t="shared" si="253"/>
        <v>0</v>
      </c>
      <c r="EC454" s="103">
        <f t="array" ref="EC454">EB454+(ROWS(EB$2:EB454)/1000*(EB454&lt;&gt;0))</f>
        <v>0</v>
      </c>
      <c r="ED454" s="103" t="e">
        <f t="array" ref="ED454">MATCH(SMALL(EC:EC,COUNTIF(EC:EC,0)+ROWS(EC$2:EC454)),EC:EC,0)</f>
        <v>#NUM!</v>
      </c>
      <c r="EE454" s="99">
        <f t="shared" si="285"/>
        <v>0</v>
      </c>
      <c r="EF454" s="103">
        <f t="array" ref="EF454">EE454+(ROWS(EE$2:EE454)/1000*(EE454&lt;&gt;0))</f>
        <v>0</v>
      </c>
      <c r="EG454" s="103" t="e">
        <f>MATCH(SMALL(EF:EF,COUNTIF(EF:EF,0)+ROWS(EF$2:EF454)),EF:EF,0)</f>
        <v>#NUM!</v>
      </c>
      <c r="EH454" s="104" t="e">
        <f t="array" aca="1" ref="EH454" ca="1">OFFSET($EA$1,MATCH(INDEX(EC:EC,SMALL(OFFSET(ED$2,0,0,COUNTIF(EC:EC,"&gt;0"),1),ROWS(EC$2:EC454)),1),EC$2:EC$501,0),1,1,1)</f>
        <v>#NUM!</v>
      </c>
      <c r="EI454" s="104" t="e">
        <f t="array" aca="1" ref="EI454" ca="1">OFFSET($ED$1,MATCH(INDEX(EF:EF,SMALL(OFFSET(EG$2,0,0,COUNTIF(EF:EF,"&gt;0"),1),ROWS(EF$2:EF454)),1),EF$2:EF$501,0),1,1,1)</f>
        <v>#REF!</v>
      </c>
      <c r="EJ454" s="103" t="e">
        <f t="array" aca="1" ref="EJ454" ca="1">OFFSET(EA$1,MATCH(INDEX(EC:EC,SMALL(OFFSET(ED$2,0,0,COUNTIF(EC:EC,"&gt;0"),1),ROWS(EC$2:EC454)),1),EC$2:EC$501,0),0,1,1)</f>
        <v>#NUM!</v>
      </c>
      <c r="EN454" s="91" t="str">
        <f t="shared" si="254"/>
        <v/>
      </c>
      <c r="EO454" s="99">
        <f t="shared" si="255"/>
        <v>0</v>
      </c>
      <c r="EP454" s="103">
        <f t="array" ref="EP454">EO454+(ROWS(EO$2:EO454)/1000*(EO454&lt;&gt;0))</f>
        <v>0</v>
      </c>
      <c r="EQ454" s="103" t="e">
        <f t="array" ref="EQ454">MATCH(SMALL(EP:EP,COUNTIF(EP:EP,0)+ROWS(EP$2:EP454)),EP:EP,0)</f>
        <v>#NUM!</v>
      </c>
      <c r="ER454" s="99">
        <f t="shared" si="286"/>
        <v>0</v>
      </c>
      <c r="ES454" s="103">
        <f t="array" ref="ES454">ER454+(ROWS(ER$2:ER454)/1000*(ER454&lt;&gt;0))</f>
        <v>0</v>
      </c>
      <c r="ET454" s="103" t="e">
        <f>MATCH(SMALL(ES:ES,COUNTIF(ES:ES,0)+ROWS(ES$2:ES454)),ES:ES,0)</f>
        <v>#NUM!</v>
      </c>
      <c r="EU454" s="104" t="e">
        <f t="array" aca="1" ref="EU454" ca="1">OFFSET($EN$1,MATCH(INDEX(EP:EP,SMALL(OFFSET(EQ$2,0,0,COUNTIF(EP:EP,"&gt;0"),1),ROWS(EP$2:EP454)),1),EP$2:EP$501,0),1,1,1)</f>
        <v>#NUM!</v>
      </c>
      <c r="EV454" s="104" t="e">
        <f t="array" aca="1" ref="EV454" ca="1">OFFSET($EN$1,MATCH(INDEX(ES:ES,SMALL(OFFSET(ET$2,0,0,COUNTIF(ES:ES,"&gt;0"),1),ROWS(ES$2:ES454)),1),ES$2:ES$501,0),1,1,1)</f>
        <v>#REF!</v>
      </c>
      <c r="EW454" s="103" t="e">
        <f t="array" aca="1" ref="EW454" ca="1">OFFSET(EN$1,MATCH(INDEX(EP:EP,SMALL(OFFSET(EQ$2,0,0,COUNTIF(EP:EP,"&gt;0"),1),ROWS(EP$2:EP454)),1),EP$2:EP$501,0),0,1,1)</f>
        <v>#NUM!</v>
      </c>
      <c r="EX454" s="91"/>
      <c r="EY454" s="91"/>
      <c r="EZ454" s="91"/>
      <c r="FA454" s="103" t="str">
        <f t="shared" si="280"/>
        <v/>
      </c>
      <c r="FB454" s="103">
        <f t="shared" si="281"/>
        <v>0</v>
      </c>
      <c r="FC454" s="103">
        <f>FB454+(ROWS(FB$2:FB454)/1000*(FB454&lt;&gt;0))</f>
        <v>0</v>
      </c>
      <c r="FD454" s="103" t="e">
        <f>MATCH(SMALL(FC:FC,COUNTIF(FC:FC,0)+ROWS(FC$2:FC454)),FC:FC,0)</f>
        <v>#NUM!</v>
      </c>
      <c r="FE454" s="99">
        <f t="shared" si="287"/>
        <v>0</v>
      </c>
      <c r="FF454" s="103">
        <f>FE454+(ROWS(FE$2:FE454)/1000*(FE454&lt;&gt;0))</f>
        <v>0</v>
      </c>
      <c r="FG454" s="103" t="e">
        <f>MATCH(SMALL(FF:FF,COUNTIF(FF:FF,0)+ROWS(FF$2:FF454)),FF:FF,0)</f>
        <v>#NUM!</v>
      </c>
      <c r="FH454" s="104" t="e">
        <f ca="1">OFFSET($FA$1,MATCH(INDEX(FC:FC,SMALL(OFFSET(FD$2,0,0,COUNTIF(FC:FC,"&gt;0"),1),ROWS(FC$2:FC454)),1),FC$2:FC$502,0),1,1,1)</f>
        <v>#NUM!</v>
      </c>
      <c r="FI454" s="98" t="e">
        <f ca="1">OFFSET($FA$1,MATCH(INDEX(FF:FF,SMALL(OFFSET(FG$2,0,0,COUNTIF(FF:FF,"&gt;0"),1),ROWS(FF$2:FF454)),1),FF$2:FF$502,0),1,1,1)</f>
        <v>#REF!</v>
      </c>
      <c r="FJ454" s="103" t="e">
        <f ca="1">OFFSET(FA$1,MATCH(INDEX(FC:FC,SMALL(OFFSET(FD$2,0,0,COUNTIF(FC:FC,"&gt;0"),1),ROWS(FC$2:FC454)),1),FC$2:FC$502,0),0,1,1)</f>
        <v>#NUM!</v>
      </c>
    </row>
    <row r="455" spans="3:166">
      <c r="C455" s="91">
        <v>454</v>
      </c>
      <c r="D455" s="99">
        <f>IF(OR(Layout!L468 = "P"), Layout!V468, 0)</f>
        <v>0</v>
      </c>
      <c r="E455" s="99">
        <f t="array" ref="E455">IF(OR(Layout!L468 = "P", Layout!L468 = "A"), Layout!W468, 0)</f>
        <v>0</v>
      </c>
      <c r="F455" s="99">
        <f>IF(OR(Layout!L468 = "P", Layout!L468 = "A"), Layout!I468, 0)</f>
        <v>0</v>
      </c>
      <c r="G455" s="91" t="str">
        <f t="array" ref="G455">IF(OR(Layout!L468 = "P", Layout!L468 = "A"), Layout!G468, "")</f>
        <v/>
      </c>
      <c r="H455" s="91" t="str">
        <f>IF(Layout!G468 &gt; 0, Layout!G468, "")</f>
        <v/>
      </c>
      <c r="I455" s="102">
        <f>IF(Layout!Y468 &gt; 0, Layout!Y468, 0)</f>
        <v>0</v>
      </c>
      <c r="J455" s="92">
        <f t="array" ref="J455">IF(Layout!AA468 &gt; 0, Layout!AA468, 0)</f>
        <v>0</v>
      </c>
      <c r="K455" s="92">
        <f>IF(Layout!K468 &gt; 0, Layout!K468, 0)</f>
        <v>0</v>
      </c>
      <c r="L455" s="98"/>
      <c r="N455" s="91" t="str">
        <f t="shared" si="256"/>
        <v/>
      </c>
      <c r="O455" s="99">
        <f t="shared" si="257"/>
        <v>0</v>
      </c>
      <c r="P455" s="103">
        <f t="array" ref="P455">O455+(ROWS(O$2:O455)/1000*(O455&lt;&gt;0))</f>
        <v>0</v>
      </c>
      <c r="Q455" s="103" t="e">
        <f t="array" ref="Q455">MATCH(SMALL(P:P,COUNTIF(P:P,0)+ROWS(P$2:P455)),P:P,0)</f>
        <v>#NUM!</v>
      </c>
      <c r="R455" s="99">
        <f t="shared" si="258"/>
        <v>0</v>
      </c>
      <c r="S455" s="103">
        <f t="array" ref="S455">R455+(ROWS(R$2:R455)/1000*(R455&lt;&gt;0))</f>
        <v>0</v>
      </c>
      <c r="T455" s="103" t="e">
        <f>MATCH(SMALL(S:S,COUNTIF(S:S,0)+ROWS(S$2:S455)),S:S,0)</f>
        <v>#NUM!</v>
      </c>
      <c r="U455" s="104" t="e">
        <f t="array" aca="1" ref="U455" ca="1">OFFSET($N$1,MATCH(INDEX(P:P,SMALL(OFFSET(Q$2,0,0,COUNTIF(P:P,"&gt;0"),1),ROWS(P$2:P455)),1),P$2:P$502,0),1,1,1)</f>
        <v>#NUM!</v>
      </c>
      <c r="V455" s="104" t="e">
        <f t="array" aca="1" ref="V455" ca="1">OFFSET($Q$1,MATCH(INDEX(S:S,SMALL(OFFSET(T$2,0,0,COUNTIF(S:S,"&gt;0"),1),ROWS(S$2:S455)),1),S$2:S$502,0),1,1,1)</f>
        <v>#NUM!</v>
      </c>
      <c r="W455" s="103" t="e">
        <f ca="1">OFFSET(N$1,MATCH(INDEX(S:S,SMALL(OFFSET(T$2,0,0,COUNTIF(S:S,"&gt;0"),1),ROWS(S$2:S455)),1),S$2:S$502,0),0,1,1)</f>
        <v>#NUM!</v>
      </c>
      <c r="AA455" s="91" t="str">
        <f t="shared" si="259"/>
        <v/>
      </c>
      <c r="AB455" s="99">
        <f t="shared" si="260"/>
        <v>0</v>
      </c>
      <c r="AC455" s="103">
        <f t="array" ref="AC455">AB455+(ROWS(AB$2:AB455)/1000*(AB455&lt;&gt;0))</f>
        <v>0</v>
      </c>
      <c r="AD455" s="103" t="e">
        <f t="array" ref="AD455">MATCH(SMALL(AC:AC,COUNTIF(AC:AC,0)+ROWS(AC$2:AC455)),AC:AC,0)</f>
        <v>#NUM!</v>
      </c>
      <c r="AE455" s="99">
        <f t="shared" si="261"/>
        <v>0</v>
      </c>
      <c r="AF455" s="103">
        <f t="array" ref="AF455">AE455+(ROWS(AE$2:AE455)/1000*(AE455&lt;&gt;0))</f>
        <v>0</v>
      </c>
      <c r="AG455" s="103" t="e">
        <f>MATCH(SMALL(AF:AF,COUNTIF(AF:AF,0)+ROWS(AF$2:AF455)),AF:AF,0)</f>
        <v>#NUM!</v>
      </c>
      <c r="AH455" s="104" t="e">
        <f ca="1">OFFSET($AA$1,MATCH(INDEX(AC:AC,SMALL(OFFSET(AD$2,0,0,COUNTIF(AC:AC,"&gt;0"),1),ROWS(AC$2:AC455)),1),AC$2:AC$502,0),1,1,1)</f>
        <v>#NUM!</v>
      </c>
      <c r="AI455" s="104" t="e">
        <f ca="1">OFFSET($AD$1,MATCH(INDEX(AF:AF,SMALL(OFFSET(AG$2,0,0,COUNTIF(AF:AF,"&gt;0"),1),ROWS(AF$2:AF455)),1),AF$2:AF$502,0),1,1,1)</f>
        <v>#NUM!</v>
      </c>
      <c r="AJ455" s="103" t="e">
        <f ca="1">OFFSET(AA$1,MATCH(INDEX(AF:AF,SMALL(OFFSET(AG$2,0,0,COUNTIF(AF:AF,"&gt;0"),1),ROWS(AF$2:AF455)),1),AF$2:AF$502,0),0,1,1)</f>
        <v>#NUM!</v>
      </c>
      <c r="AN455" s="91" t="str">
        <f t="shared" si="262"/>
        <v/>
      </c>
      <c r="AO455" s="99">
        <f t="shared" si="263"/>
        <v>0</v>
      </c>
      <c r="AP455" s="103">
        <f t="array" ref="AP455">AO455+(ROWS(AO$2:AO455)/1000*(AO455&lt;&gt;0))</f>
        <v>0</v>
      </c>
      <c r="AQ455" s="103" t="e">
        <f t="array" ref="AQ455">MATCH(SMALL(AP:AP,COUNTIF(AP:AP,0)+ROWS(AP$2:AP455)),AP:AP,0)</f>
        <v>#NUM!</v>
      </c>
      <c r="AR455" s="99">
        <f t="shared" si="264"/>
        <v>0</v>
      </c>
      <c r="AS455" s="103">
        <f t="array" ref="AS455">AR455+(ROWS(AR$2:AR455)/1000*(AR455&lt;&gt;0))</f>
        <v>0</v>
      </c>
      <c r="AT455" s="103" t="e">
        <f>MATCH(SMALL(AS:AS,COUNTIF(AS:AS,0)+ROWS(AS$2:AS455)),AS:AS,0)</f>
        <v>#NUM!</v>
      </c>
      <c r="AU455" s="104" t="e">
        <f ca="1">OFFSET($AN$1,MATCH(INDEX(AP:AP,SMALL(OFFSET(AQ$2,0,0,COUNTIF(AP:AP,"&gt;0"),1),ROWS(AP$2:AP455)),1),AP$2:AP$502,0),1,1,1)</f>
        <v>#NUM!</v>
      </c>
      <c r="AV455" s="104" t="e">
        <f ca="1">OFFSET($AQ$1,MATCH(INDEX(AS:AS,SMALL(OFFSET(AT$2,0,0,COUNTIF(AS:AS,"&gt;0"),1),ROWS(AS$2:AS455)),1),AS$2:AS$502,0),1,1,1)</f>
        <v>#NUM!</v>
      </c>
      <c r="AW455" s="103" t="e">
        <f ca="1">OFFSET(AN$1,MATCH(INDEX(AS:AS,SMALL(OFFSET(AT$2,0,0,COUNTIF(AS:AS,"&gt;0"),1),ROWS(AS$2:AS455)),1),AS$2:AS$502,0),0,1,1)</f>
        <v>#NUM!</v>
      </c>
      <c r="BA455" s="91" t="str">
        <f t="shared" si="265"/>
        <v/>
      </c>
      <c r="BB455" s="99">
        <f t="shared" si="266"/>
        <v>0</v>
      </c>
      <c r="BC455" s="103">
        <f t="array" ref="BC455">BB455+(ROWS(BB$2:BB455)/1000*(BB455&lt;&gt;0))</f>
        <v>0</v>
      </c>
      <c r="BD455" s="103" t="e">
        <f t="array" ref="BD455">MATCH(SMALL(BC:BC,COUNTIF(BC:BC,0)+ROWS(BC$2:BC455)),BC:BC,0)</f>
        <v>#NUM!</v>
      </c>
      <c r="BE455" s="99">
        <f t="shared" si="267"/>
        <v>0</v>
      </c>
      <c r="BF455" s="103">
        <f t="array" ref="BF455">BE455+(ROWS(BE$2:BE455)/1000*(BE455&lt;&gt;0))</f>
        <v>0</v>
      </c>
      <c r="BG455" s="103" t="e">
        <f>MATCH(SMALL(BF:BF,COUNTIF(BF:BF,0)+ROWS(BF$2:BF455)),BF:BF,0)</f>
        <v>#NUM!</v>
      </c>
      <c r="BH455" s="104" t="e">
        <f ca="1">OFFSET($BA$1,MATCH(INDEX(BC:BC,SMALL(OFFSET(BD$2,0,0,COUNTIF(BC:BC,"&gt;0"),1),ROWS(BC$2:BC455)),1),BC$2:BC$502,0),1,1,1)</f>
        <v>#NUM!</v>
      </c>
      <c r="BI455" s="104" t="e">
        <f ca="1">OFFSET($BD$1,MATCH(INDEX(BF:BF,SMALL(OFFSET(BG$2,0,0,COUNTIF(BF:BF,"&gt;0"),1),ROWS(BF$2:BF455)),1),BF$2:BF$502,0),1,1,1)</f>
        <v>#NUM!</v>
      </c>
      <c r="BJ455" s="103" t="e">
        <f ca="1">OFFSET(BA$1,MATCH(INDEX(BF:BF,SMALL(OFFSET(BG$2,0,0,COUNTIF(BF:BF,"&gt;0"),1),ROWS(BF$2:BF455)),1),BF$2:BF$502,0),0,1,1)</f>
        <v>#NUM!</v>
      </c>
      <c r="BN455" s="91" t="str">
        <f t="shared" si="268"/>
        <v/>
      </c>
      <c r="BO455" s="99">
        <f t="shared" si="269"/>
        <v>0</v>
      </c>
      <c r="BP455" s="103">
        <f t="array" ref="BP455">BO455+(ROWS(BO$2:BO455)/1000*(BO455&lt;&gt;0))</f>
        <v>0</v>
      </c>
      <c r="BQ455" s="103" t="e">
        <f t="array" ref="BQ455">MATCH(SMALL(BP:BP,COUNTIF(BP:BP,0)+ROWS(BP$2:BP455)),BP:BP,0)</f>
        <v>#NUM!</v>
      </c>
      <c r="BR455" s="99">
        <f t="shared" si="270"/>
        <v>0</v>
      </c>
      <c r="BS455" s="103">
        <f t="array" ref="BS455">BR455+(ROWS(BR$2:BR455)/1000*(BR455&lt;&gt;0))</f>
        <v>0</v>
      </c>
      <c r="BT455" s="103" t="e">
        <f>MATCH(SMALL(BS:BS,COUNTIF(BS:BS,0)+ROWS(BS$2:BS455)),BS:BS,0)</f>
        <v>#NUM!</v>
      </c>
      <c r="BU455" s="104" t="e">
        <f ca="1">OFFSET($BN$1,MATCH(INDEX(BP:BP,SMALL(OFFSET(BQ$2,0,0,COUNTIF(BP:BP,"&gt;0"),1),ROWS(BP$2:BP455)),1),BP$2:BP$502,0),1,1,1)</f>
        <v>#NUM!</v>
      </c>
      <c r="BV455" s="104" t="e">
        <f ca="1">OFFSET($BQ$1,MATCH(INDEX(BS:BS,SMALL(OFFSET(BT$2,0,0,COUNTIF(BS:BS,"&gt;0"),1),ROWS(BS$2:BS455)),1),BS$2:BS$502,0),1,1,1)</f>
        <v>#NUM!</v>
      </c>
      <c r="BW455" s="103" t="e">
        <f ca="1">OFFSET(BN$1,MATCH(INDEX(BS:BS,SMALL(OFFSET(BT$2,0,0,COUNTIF(BS:BS,"&gt;0"),1),ROWS(BS$2:BS455)),1),BS$2:BS$502,0),0,1,1)</f>
        <v>#NUM!</v>
      </c>
      <c r="CA455" s="91" t="str">
        <f t="shared" si="271"/>
        <v/>
      </c>
      <c r="CB455" s="99">
        <f t="shared" si="272"/>
        <v>0</v>
      </c>
      <c r="CC455" s="103">
        <f t="array" ref="CC455">CB455+(ROWS(CB$2:CB455)/1000*(CB455&lt;&gt;0))</f>
        <v>0</v>
      </c>
      <c r="CD455" s="103" t="e">
        <f t="array" ref="CD455">MATCH(SMALL(CC:CC,COUNTIF(CC:CC,0)+ROWS(CC$2:CC455)),CC:CC,0)</f>
        <v>#NUM!</v>
      </c>
      <c r="CE455" s="99">
        <f t="shared" si="273"/>
        <v>0</v>
      </c>
      <c r="CF455" s="103">
        <f t="array" ref="CF455">CE455+(ROWS(CE$2:CE455)/1000*(CE455&lt;&gt;0))</f>
        <v>0</v>
      </c>
      <c r="CG455" s="103" t="e">
        <f>MATCH(SMALL(CF:CF,COUNTIF(CF:CF,0)+ROWS(CF$2:CF455)),CF:CF,0)</f>
        <v>#NUM!</v>
      </c>
      <c r="CH455" s="104" t="e">
        <f ca="1">OFFSET($CA$1,MATCH(INDEX(CC:CC,SMALL(OFFSET(CD$2,0,0,COUNTIF(CC:CC,"&gt;0"),1),ROWS(CC$2:CC455)),1),CC$2:CC$502,0),1,1,1)</f>
        <v>#NUM!</v>
      </c>
      <c r="CI455" s="104" t="e">
        <f t="array" aca="1" ref="CI455" ca="1">OFFSET($CD$1,MATCH(INDEX(CF:CF,SMALL(OFFSET(CG$2,0,0,COUNTIF(CF:CF,"&gt;0"),1),ROWS(CF$2:CF455)),1),CF$2:CF$502,0),1,1,1)</f>
        <v>#NUM!</v>
      </c>
      <c r="CJ455" s="103" t="e">
        <f ca="1">OFFSET(CA$1,MATCH(INDEX(CF:CF,SMALL(OFFSET(CG$2,0,0,COUNTIF(CF:CF,"&gt;0"),1),ROWS(CF$2:CF455)),1),CF$2:CF$502,0),0,1,1)</f>
        <v>#NUM!</v>
      </c>
      <c r="CN455" s="91" t="str">
        <f t="shared" si="274"/>
        <v/>
      </c>
      <c r="CO455" s="99">
        <f t="shared" si="275"/>
        <v>0</v>
      </c>
      <c r="CP455" s="103">
        <f t="array" ref="CP455">CO455+(ROWS(CO$2:CO455)/1000*(CO455&lt;&gt;0))</f>
        <v>0</v>
      </c>
      <c r="CQ455" s="103" t="e">
        <f t="array" ref="CQ455">MATCH(SMALL(CP:CP,COUNTIF(CP:CP,0)+ROWS(CP$2:CP455)),CP:CP,0)</f>
        <v>#NUM!</v>
      </c>
      <c r="CR455" s="99">
        <f t="shared" si="276"/>
        <v>0</v>
      </c>
      <c r="CS455" s="103">
        <f t="array" ref="CS455">CR455+(ROWS(CR$2:CR455)/1000*(CR455&lt;&gt;0))</f>
        <v>0</v>
      </c>
      <c r="CT455" s="103" t="e">
        <f>MATCH(SMALL(CS:CS,COUNTIF(CS:CS,0)+ROWS(CS$2:CS455)),CS:CS,0)</f>
        <v>#NUM!</v>
      </c>
      <c r="CU455" s="104" t="e">
        <f t="array" aca="1" ref="CU455" ca="1">OFFSET($CN$1,MATCH(INDEX(CP:CP,SMALL(OFFSET(CQ$2,0,0,COUNTIF(CP:CP,"&gt;0"),1),ROWS(CP$2:CP455)),1),CP$2:CP$502,0),1,1,1)</f>
        <v>#NUM!</v>
      </c>
      <c r="CV455" s="104" t="e">
        <f t="array" aca="1" ref="CV455" ca="1">OFFSET($CQ$1,MATCH(INDEX(CS:CS,SMALL(OFFSET(CT$2,0,0,COUNTIF(CS:CS,"&gt;0"),1),ROWS(CS$2:CS455)),1),CS$2:CS$502,0),1,1,1)</f>
        <v>#NUM!</v>
      </c>
      <c r="CW455" s="103" t="e">
        <f ca="1">OFFSET(CN$1,MATCH(INDEX(CS:CS,SMALL(OFFSET(CT$2,0,0,COUNTIF(CS:CS,"&gt;0"),1),ROWS(CS$2:CS455)),1),CS$2:CS$502,0),0,1,1)</f>
        <v>#NUM!</v>
      </c>
      <c r="DA455" s="91" t="str">
        <f t="shared" si="277"/>
        <v/>
      </c>
      <c r="DB455" s="99">
        <f t="shared" si="278"/>
        <v>0</v>
      </c>
      <c r="DC455" s="103">
        <f t="array" ref="DC455">DB455+(ROWS(DB$2:DB455)/1000*(DB455&lt;&gt;0))</f>
        <v>0</v>
      </c>
      <c r="DD455" s="103" t="e">
        <f t="array" ref="DD455">MATCH(SMALL(DC:DC,COUNTIF(DC:DC,0)+ROWS(DC$2:DC455)),DC:DC,0)</f>
        <v>#NUM!</v>
      </c>
      <c r="DE455" s="99">
        <f t="shared" si="279"/>
        <v>0</v>
      </c>
      <c r="DF455" s="103">
        <f t="array" ref="DF455">DE455+(ROWS(DE$2:DE455)/1000*(DE455&lt;&gt;0))</f>
        <v>0</v>
      </c>
      <c r="DG455" s="103" t="e">
        <f>MATCH(SMALL(DF:DF,COUNTIF(DF:DF,0)+ROWS(DF$2:DF455)),DF:DF,0)</f>
        <v>#NUM!</v>
      </c>
      <c r="DH455" s="104" t="e">
        <f t="array" aca="1" ref="DH455" ca="1">OFFSET($DA$1,MATCH(INDEX(DC:DC,SMALL(OFFSET(DD$2,0,0,COUNTIF(DC:DC,"&gt;0"),1),ROWS(DC$2:DC455)),1),DC$2:DC$502,0),1,1,1)</f>
        <v>#NUM!</v>
      </c>
      <c r="DI455" s="104" t="e">
        <f t="array" aca="1" ref="DI455" ca="1">OFFSET($DD$1,MATCH(INDEX(DF:DF,SMALL(OFFSET(DG$2,0,0,COUNTIF(DF:DF,"&gt;0"),1),ROWS(DF$2:DF455)),1),DF$2:DF$502,0),1,1,1)</f>
        <v>#NUM!</v>
      </c>
      <c r="DJ455" s="103" t="e">
        <f ca="1">OFFSET(DA$1,MATCH(INDEX(DF:DF,SMALL(OFFSET(DG$2,0,0,COUNTIF(DF:DF,"&gt;0"),1),ROWS(DF$2:DF455)),1),DF$2:DF$502,0),0,1,1)</f>
        <v>#NUM!</v>
      </c>
      <c r="DN455" s="91" t="str">
        <f t="shared" si="282"/>
        <v/>
      </c>
      <c r="DO455" s="99">
        <f t="shared" si="283"/>
        <v>0</v>
      </c>
      <c r="DP455" s="103">
        <f t="array" ref="DP455">DO455+(ROWS(DO$2:DO455)/1000*(DO455&lt;&gt;0))</f>
        <v>0</v>
      </c>
      <c r="DQ455" s="103" t="e">
        <f t="array" ref="DQ455">MATCH(SMALL(DP:DP,COUNTIF(DP:DP,0)+ROWS(DP$2:DP455)),DP:DP,0)</f>
        <v>#NUM!</v>
      </c>
      <c r="DR455" s="99">
        <f t="shared" si="284"/>
        <v>0</v>
      </c>
      <c r="DS455" s="103">
        <f t="array" ref="DS455">DR455+(ROWS(DR$2:DR455)/1000*(DR455&lt;&gt;0))</f>
        <v>0</v>
      </c>
      <c r="DT455" s="103" t="e">
        <f>MATCH(SMALL(DS:DS,COUNTIF(DS:DS,0)+ROWS(DS$2:DS455)),DS:DS,0)</f>
        <v>#NUM!</v>
      </c>
      <c r="DU455" s="104" t="e">
        <f t="array" aca="1" ref="DU455" ca="1">OFFSET($DN$1,MATCH(INDEX(DP:DP,SMALL(OFFSET(DQ$2,0,0,COUNTIF(DP:DP,"&gt;0"),1),ROWS(DP$2:DP455)),1),DP$2:DP$503,0),1,1,1)</f>
        <v>#NUM!</v>
      </c>
      <c r="DV455" s="104" t="e">
        <f t="array" aca="1" ref="DV455" ca="1">OFFSET($DQ$1,MATCH(INDEX(DS:DS,SMALL(OFFSET(DT$2,0,0,COUNTIF(DS:DS,"&gt;0"),1),ROWS(DS$2:DS455)),1),DS$2:DS$503,0),1,1,1)</f>
        <v>#REF!</v>
      </c>
      <c r="DW455" s="103" t="e">
        <f t="array" aca="1" ref="DW455" ca="1">OFFSET(DN$1,MATCH(INDEX(DP:DP,SMALL(OFFSET(DQ$2,0,0,COUNTIF(DP:DP,"&gt;0"),1),ROWS(DP$2:DP455)),1),DP$2:DP$503,0),0,1,1)</f>
        <v>#NUM!</v>
      </c>
      <c r="EA455" s="91" t="str">
        <f t="shared" si="252"/>
        <v/>
      </c>
      <c r="EB455" s="99">
        <f t="shared" si="253"/>
        <v>0</v>
      </c>
      <c r="EC455" s="103">
        <f t="array" ref="EC455">EB455+(ROWS(EB$2:EB455)/1000*(EB455&lt;&gt;0))</f>
        <v>0</v>
      </c>
      <c r="ED455" s="103" t="e">
        <f t="array" ref="ED455">MATCH(SMALL(EC:EC,COUNTIF(EC:EC,0)+ROWS(EC$2:EC455)),EC:EC,0)</f>
        <v>#NUM!</v>
      </c>
      <c r="EE455" s="99">
        <f t="shared" si="285"/>
        <v>0</v>
      </c>
      <c r="EF455" s="103">
        <f t="array" ref="EF455">EE455+(ROWS(EE$2:EE455)/1000*(EE455&lt;&gt;0))</f>
        <v>0</v>
      </c>
      <c r="EG455" s="103" t="e">
        <f>MATCH(SMALL(EF:EF,COUNTIF(EF:EF,0)+ROWS(EF$2:EF455)),EF:EF,0)</f>
        <v>#NUM!</v>
      </c>
      <c r="EH455" s="104" t="e">
        <f t="array" aca="1" ref="EH455" ca="1">OFFSET($EA$1,MATCH(INDEX(EC:EC,SMALL(OFFSET(ED$2,0,0,COUNTIF(EC:EC,"&gt;0"),1),ROWS(EC$2:EC455)),1),EC$2:EC$501,0),1,1,1)</f>
        <v>#NUM!</v>
      </c>
      <c r="EI455" s="104" t="e">
        <f t="array" aca="1" ref="EI455" ca="1">OFFSET($ED$1,MATCH(INDEX(EF:EF,SMALL(OFFSET(EG$2,0,0,COUNTIF(EF:EF,"&gt;0"),1),ROWS(EF$2:EF455)),1),EF$2:EF$501,0),1,1,1)</f>
        <v>#REF!</v>
      </c>
      <c r="EJ455" s="103" t="e">
        <f t="array" aca="1" ref="EJ455" ca="1">OFFSET(EA$1,MATCH(INDEX(EC:EC,SMALL(OFFSET(ED$2,0,0,COUNTIF(EC:EC,"&gt;0"),1),ROWS(EC$2:EC455)),1),EC$2:EC$501,0),0,1,1)</f>
        <v>#NUM!</v>
      </c>
      <c r="EN455" s="91" t="str">
        <f t="shared" si="254"/>
        <v/>
      </c>
      <c r="EO455" s="99">
        <f t="shared" si="255"/>
        <v>0</v>
      </c>
      <c r="EP455" s="103">
        <f t="array" ref="EP455">EO455+(ROWS(EO$2:EO455)/1000*(EO455&lt;&gt;0))</f>
        <v>0</v>
      </c>
      <c r="EQ455" s="103" t="e">
        <f t="array" ref="EQ455">MATCH(SMALL(EP:EP,COUNTIF(EP:EP,0)+ROWS(EP$2:EP455)),EP:EP,0)</f>
        <v>#NUM!</v>
      </c>
      <c r="ER455" s="99">
        <f t="shared" si="286"/>
        <v>0</v>
      </c>
      <c r="ES455" s="103">
        <f t="array" ref="ES455">ER455+(ROWS(ER$2:ER455)/1000*(ER455&lt;&gt;0))</f>
        <v>0</v>
      </c>
      <c r="ET455" s="103" t="e">
        <f>MATCH(SMALL(ES:ES,COUNTIF(ES:ES,0)+ROWS(ES$2:ES455)),ES:ES,0)</f>
        <v>#NUM!</v>
      </c>
      <c r="EU455" s="104" t="e">
        <f t="array" aca="1" ref="EU455" ca="1">OFFSET($EN$1,MATCH(INDEX(EP:EP,SMALL(OFFSET(EQ$2,0,0,COUNTIF(EP:EP,"&gt;0"),1),ROWS(EP$2:EP455)),1),EP$2:EP$501,0),1,1,1)</f>
        <v>#NUM!</v>
      </c>
      <c r="EV455" s="104" t="e">
        <f t="array" aca="1" ref="EV455" ca="1">OFFSET($EN$1,MATCH(INDEX(ES:ES,SMALL(OFFSET(ET$2,0,0,COUNTIF(ES:ES,"&gt;0"),1),ROWS(ES$2:ES455)),1),ES$2:ES$501,0),1,1,1)</f>
        <v>#REF!</v>
      </c>
      <c r="EW455" s="103" t="e">
        <f t="array" aca="1" ref="EW455" ca="1">OFFSET(EN$1,MATCH(INDEX(EP:EP,SMALL(OFFSET(EQ$2,0,0,COUNTIF(EP:EP,"&gt;0"),1),ROWS(EP$2:EP455)),1),EP$2:EP$501,0),0,1,1)</f>
        <v>#NUM!</v>
      </c>
      <c r="EX455" s="91"/>
      <c r="EY455" s="91"/>
      <c r="EZ455" s="91"/>
      <c r="FA455" s="103" t="str">
        <f t="shared" si="280"/>
        <v/>
      </c>
      <c r="FB455" s="103">
        <f t="shared" si="281"/>
        <v>0</v>
      </c>
      <c r="FC455" s="103">
        <f>FB455+(ROWS(FB$2:FB455)/1000*(FB455&lt;&gt;0))</f>
        <v>0</v>
      </c>
      <c r="FD455" s="103" t="e">
        <f>MATCH(SMALL(FC:FC,COUNTIF(FC:FC,0)+ROWS(FC$2:FC455)),FC:FC,0)</f>
        <v>#NUM!</v>
      </c>
      <c r="FE455" s="99">
        <f t="shared" si="287"/>
        <v>0</v>
      </c>
      <c r="FF455" s="103">
        <f>FE455+(ROWS(FE$2:FE455)/1000*(FE455&lt;&gt;0))</f>
        <v>0</v>
      </c>
      <c r="FG455" s="103" t="e">
        <f>MATCH(SMALL(FF:FF,COUNTIF(FF:FF,0)+ROWS(FF$2:FF455)),FF:FF,0)</f>
        <v>#NUM!</v>
      </c>
      <c r="FH455" s="104" t="e">
        <f ca="1">OFFSET($FA$1,MATCH(INDEX(FC:FC,SMALL(OFFSET(FD$2,0,0,COUNTIF(FC:FC,"&gt;0"),1),ROWS(FC$2:FC455)),1),FC$2:FC$502,0),1,1,1)</f>
        <v>#NUM!</v>
      </c>
      <c r="FI455" s="104" t="e">
        <f ca="1">OFFSET($FA$1,MATCH(INDEX(FF:FF,SMALL(OFFSET(FG$2,0,0,COUNTIF(FF:FF,"&gt;0"),1),ROWS(FF$2:FF455)),1),FF$2:FF$502,0),1,1,1)</f>
        <v>#REF!</v>
      </c>
      <c r="FJ455" s="103" t="e">
        <f ca="1">OFFSET(FA$1,MATCH(INDEX(FC:FC,SMALL(OFFSET(FD$2,0,0,COUNTIF(FC:FC,"&gt;0"),1),ROWS(FC$2:FC455)),1),FC$2:FC$502,0),0,1,1)</f>
        <v>#NUM!</v>
      </c>
    </row>
    <row r="456" spans="3:166">
      <c r="C456" s="91">
        <v>455</v>
      </c>
      <c r="D456" s="99">
        <f>IF(OR(Layout!L469 = "P"), Layout!V469, 0)</f>
        <v>0</v>
      </c>
      <c r="E456" s="99">
        <f t="array" ref="E456">IF(OR(Layout!L469 = "P", Layout!L469 = "A"), Layout!W469, 0)</f>
        <v>0</v>
      </c>
      <c r="F456" s="99">
        <f>IF(OR(Layout!L469 = "P", Layout!L469 = "A"), Layout!I469, 0)</f>
        <v>0</v>
      </c>
      <c r="G456" s="91" t="str">
        <f t="array" ref="G456">IF(OR(Layout!L469 = "P", Layout!L469 = "A"), Layout!G469, "")</f>
        <v/>
      </c>
      <c r="H456" s="91" t="str">
        <f>IF(Layout!G469 &gt; 0, Layout!G469, "")</f>
        <v/>
      </c>
      <c r="I456" s="102">
        <f>IF(Layout!Y469 &gt; 0, Layout!Y469, 0)</f>
        <v>0</v>
      </c>
      <c r="J456" s="92">
        <f t="array" ref="J456">IF(Layout!AA469 &gt; 0, Layout!AA469, 0)</f>
        <v>0</v>
      </c>
      <c r="K456" s="92">
        <f>IF(Layout!K469 &gt; 0, Layout!K469, 0)</f>
        <v>0</v>
      </c>
      <c r="L456" s="98"/>
      <c r="N456" s="91" t="str">
        <f t="shared" si="256"/>
        <v/>
      </c>
      <c r="O456" s="99">
        <f t="shared" si="257"/>
        <v>0</v>
      </c>
      <c r="P456" s="103">
        <f t="array" ref="P456">O456+(ROWS(O$2:O456)/1000*(O456&lt;&gt;0))</f>
        <v>0</v>
      </c>
      <c r="Q456" s="103" t="e">
        <f t="array" ref="Q456">MATCH(SMALL(P:P,COUNTIF(P:P,0)+ROWS(P$2:P456)),P:P,0)</f>
        <v>#NUM!</v>
      </c>
      <c r="R456" s="99">
        <f t="shared" si="258"/>
        <v>0</v>
      </c>
      <c r="S456" s="103">
        <f t="array" ref="S456">R456+(ROWS(R$2:R456)/1000*(R456&lt;&gt;0))</f>
        <v>0</v>
      </c>
      <c r="T456" s="103" t="e">
        <f>MATCH(SMALL(S:S,COUNTIF(S:S,0)+ROWS(S$2:S456)),S:S,0)</f>
        <v>#NUM!</v>
      </c>
      <c r="U456" s="104" t="e">
        <f t="array" aca="1" ref="U456" ca="1">OFFSET($N$1,MATCH(INDEX(P:P,SMALL(OFFSET(Q$2,0,0,COUNTIF(P:P,"&gt;0"),1),ROWS(P$2:P456)),1),P$2:P$502,0),1,1,1)</f>
        <v>#NUM!</v>
      </c>
      <c r="V456" s="104" t="e">
        <f t="array" aca="1" ref="V456" ca="1">OFFSET($Q$1,MATCH(INDEX(S:S,SMALL(OFFSET(T$2,0,0,COUNTIF(S:S,"&gt;0"),1),ROWS(S$2:S456)),1),S$2:S$502,0),1,1,1)</f>
        <v>#NUM!</v>
      </c>
      <c r="W456" s="103" t="e">
        <f ca="1">OFFSET(N$1,MATCH(INDEX(S:S,SMALL(OFFSET(T$2,0,0,COUNTIF(S:S,"&gt;0"),1),ROWS(S$2:S456)),1),S$2:S$502,0),0,1,1)</f>
        <v>#NUM!</v>
      </c>
      <c r="AA456" s="91" t="str">
        <f t="shared" si="259"/>
        <v/>
      </c>
      <c r="AB456" s="99">
        <f t="shared" si="260"/>
        <v>0</v>
      </c>
      <c r="AC456" s="103">
        <f t="array" ref="AC456">AB456+(ROWS(AB$2:AB456)/1000*(AB456&lt;&gt;0))</f>
        <v>0</v>
      </c>
      <c r="AD456" s="103" t="e">
        <f t="array" ref="AD456">MATCH(SMALL(AC:AC,COUNTIF(AC:AC,0)+ROWS(AC$2:AC456)),AC:AC,0)</f>
        <v>#NUM!</v>
      </c>
      <c r="AE456" s="99">
        <f t="shared" si="261"/>
        <v>0</v>
      </c>
      <c r="AF456" s="103">
        <f t="array" ref="AF456">AE456+(ROWS(AE$2:AE456)/1000*(AE456&lt;&gt;0))</f>
        <v>0</v>
      </c>
      <c r="AG456" s="103" t="e">
        <f>MATCH(SMALL(AF:AF,COUNTIF(AF:AF,0)+ROWS(AF$2:AF456)),AF:AF,0)</f>
        <v>#NUM!</v>
      </c>
      <c r="AH456" s="104" t="e">
        <f ca="1">OFFSET($AA$1,MATCH(INDEX(AC:AC,SMALL(OFFSET(AD$2,0,0,COUNTIF(AC:AC,"&gt;0"),1),ROWS(AC$2:AC456)),1),AC$2:AC$502,0),1,1,1)</f>
        <v>#NUM!</v>
      </c>
      <c r="AI456" s="104" t="e">
        <f ca="1">OFFSET($AD$1,MATCH(INDEX(AF:AF,SMALL(OFFSET(AG$2,0,0,COUNTIF(AF:AF,"&gt;0"),1),ROWS(AF$2:AF456)),1),AF$2:AF$502,0),1,1,1)</f>
        <v>#NUM!</v>
      </c>
      <c r="AJ456" s="103" t="e">
        <f ca="1">OFFSET(AA$1,MATCH(INDEX(AF:AF,SMALL(OFFSET(AG$2,0,0,COUNTIF(AF:AF,"&gt;0"),1),ROWS(AF$2:AF456)),1),AF$2:AF$502,0),0,1,1)</f>
        <v>#NUM!</v>
      </c>
      <c r="AN456" s="91" t="str">
        <f t="shared" si="262"/>
        <v/>
      </c>
      <c r="AO456" s="99">
        <f t="shared" si="263"/>
        <v>0</v>
      </c>
      <c r="AP456" s="103">
        <f t="array" ref="AP456">AO456+(ROWS(AO$2:AO456)/1000*(AO456&lt;&gt;0))</f>
        <v>0</v>
      </c>
      <c r="AQ456" s="103" t="e">
        <f t="array" ref="AQ456">MATCH(SMALL(AP:AP,COUNTIF(AP:AP,0)+ROWS(AP$2:AP456)),AP:AP,0)</f>
        <v>#NUM!</v>
      </c>
      <c r="AR456" s="99">
        <f t="shared" si="264"/>
        <v>0</v>
      </c>
      <c r="AS456" s="103">
        <f t="array" ref="AS456">AR456+(ROWS(AR$2:AR456)/1000*(AR456&lt;&gt;0))</f>
        <v>0</v>
      </c>
      <c r="AT456" s="103" t="e">
        <f>MATCH(SMALL(AS:AS,COUNTIF(AS:AS,0)+ROWS(AS$2:AS456)),AS:AS,0)</f>
        <v>#NUM!</v>
      </c>
      <c r="AU456" s="104" t="e">
        <f ca="1">OFFSET($AN$1,MATCH(INDEX(AP:AP,SMALL(OFFSET(AQ$2,0,0,COUNTIF(AP:AP,"&gt;0"),1),ROWS(AP$2:AP456)),1),AP$2:AP$502,0),1,1,1)</f>
        <v>#NUM!</v>
      </c>
      <c r="AV456" s="104" t="e">
        <f ca="1">OFFSET($AQ$1,MATCH(INDEX(AS:AS,SMALL(OFFSET(AT$2,0,0,COUNTIF(AS:AS,"&gt;0"),1),ROWS(AS$2:AS456)),1),AS$2:AS$502,0),1,1,1)</f>
        <v>#NUM!</v>
      </c>
      <c r="AW456" s="103" t="e">
        <f ca="1">OFFSET(AN$1,MATCH(INDEX(AS:AS,SMALL(OFFSET(AT$2,0,0,COUNTIF(AS:AS,"&gt;0"),1),ROWS(AS$2:AS456)),1),AS$2:AS$502,0),0,1,1)</f>
        <v>#NUM!</v>
      </c>
      <c r="BA456" s="91" t="str">
        <f t="shared" si="265"/>
        <v/>
      </c>
      <c r="BB456" s="99">
        <f t="shared" si="266"/>
        <v>0</v>
      </c>
      <c r="BC456" s="103">
        <f t="array" ref="BC456">BB456+(ROWS(BB$2:BB456)/1000*(BB456&lt;&gt;0))</f>
        <v>0</v>
      </c>
      <c r="BD456" s="103" t="e">
        <f t="array" ref="BD456">MATCH(SMALL(BC:BC,COUNTIF(BC:BC,0)+ROWS(BC$2:BC456)),BC:BC,0)</f>
        <v>#NUM!</v>
      </c>
      <c r="BE456" s="99">
        <f t="shared" si="267"/>
        <v>0</v>
      </c>
      <c r="BF456" s="103">
        <f t="array" ref="BF456">BE456+(ROWS(BE$2:BE456)/1000*(BE456&lt;&gt;0))</f>
        <v>0</v>
      </c>
      <c r="BG456" s="103" t="e">
        <f>MATCH(SMALL(BF:BF,COUNTIF(BF:BF,0)+ROWS(BF$2:BF456)),BF:BF,0)</f>
        <v>#NUM!</v>
      </c>
      <c r="BH456" s="104" t="e">
        <f ca="1">OFFSET($BA$1,MATCH(INDEX(BC:BC,SMALL(OFFSET(BD$2,0,0,COUNTIF(BC:BC,"&gt;0"),1),ROWS(BC$2:BC456)),1),BC$2:BC$502,0),1,1,1)</f>
        <v>#NUM!</v>
      </c>
      <c r="BI456" s="104" t="e">
        <f ca="1">OFFSET($BD$1,MATCH(INDEX(BF:BF,SMALL(OFFSET(BG$2,0,0,COUNTIF(BF:BF,"&gt;0"),1),ROWS(BF$2:BF456)),1),BF$2:BF$502,0),1,1,1)</f>
        <v>#NUM!</v>
      </c>
      <c r="BJ456" s="103" t="e">
        <f ca="1">OFFSET(BA$1,MATCH(INDEX(BF:BF,SMALL(OFFSET(BG$2,0,0,COUNTIF(BF:BF,"&gt;0"),1),ROWS(BF$2:BF456)),1),BF$2:BF$502,0),0,1,1)</f>
        <v>#NUM!</v>
      </c>
      <c r="BN456" s="91" t="str">
        <f t="shared" si="268"/>
        <v/>
      </c>
      <c r="BO456" s="99">
        <f t="shared" si="269"/>
        <v>0</v>
      </c>
      <c r="BP456" s="103">
        <f t="array" ref="BP456">BO456+(ROWS(BO$2:BO456)/1000*(BO456&lt;&gt;0))</f>
        <v>0</v>
      </c>
      <c r="BQ456" s="103" t="e">
        <f t="array" ref="BQ456">MATCH(SMALL(BP:BP,COUNTIF(BP:BP,0)+ROWS(BP$2:BP456)),BP:BP,0)</f>
        <v>#NUM!</v>
      </c>
      <c r="BR456" s="99">
        <f t="shared" si="270"/>
        <v>0</v>
      </c>
      <c r="BS456" s="103">
        <f t="array" ref="BS456">BR456+(ROWS(BR$2:BR456)/1000*(BR456&lt;&gt;0))</f>
        <v>0</v>
      </c>
      <c r="BT456" s="103" t="e">
        <f>MATCH(SMALL(BS:BS,COUNTIF(BS:BS,0)+ROWS(BS$2:BS456)),BS:BS,0)</f>
        <v>#NUM!</v>
      </c>
      <c r="BU456" s="104" t="e">
        <f ca="1">OFFSET($BN$1,MATCH(INDEX(BP:BP,SMALL(OFFSET(BQ$2,0,0,COUNTIF(BP:BP,"&gt;0"),1),ROWS(BP$2:BP456)),1),BP$2:BP$502,0),1,1,1)</f>
        <v>#NUM!</v>
      </c>
      <c r="BV456" s="104" t="e">
        <f ca="1">OFFSET($BQ$1,MATCH(INDEX(BS:BS,SMALL(OFFSET(BT$2,0,0,COUNTIF(BS:BS,"&gt;0"),1),ROWS(BS$2:BS456)),1),BS$2:BS$502,0),1,1,1)</f>
        <v>#NUM!</v>
      </c>
      <c r="BW456" s="103" t="e">
        <f ca="1">OFFSET(BN$1,MATCH(INDEX(BS:BS,SMALL(OFFSET(BT$2,0,0,COUNTIF(BS:BS,"&gt;0"),1),ROWS(BS$2:BS456)),1),BS$2:BS$502,0),0,1,1)</f>
        <v>#NUM!</v>
      </c>
      <c r="CA456" s="91" t="str">
        <f t="shared" si="271"/>
        <v/>
      </c>
      <c r="CB456" s="99">
        <f t="shared" si="272"/>
        <v>0</v>
      </c>
      <c r="CC456" s="103">
        <f t="array" ref="CC456">CB456+(ROWS(CB$2:CB456)/1000*(CB456&lt;&gt;0))</f>
        <v>0</v>
      </c>
      <c r="CD456" s="103" t="e">
        <f t="array" ref="CD456">MATCH(SMALL(CC:CC,COUNTIF(CC:CC,0)+ROWS(CC$2:CC456)),CC:CC,0)</f>
        <v>#NUM!</v>
      </c>
      <c r="CE456" s="99">
        <f t="shared" si="273"/>
        <v>0</v>
      </c>
      <c r="CF456" s="103">
        <f t="array" ref="CF456">CE456+(ROWS(CE$2:CE456)/1000*(CE456&lt;&gt;0))</f>
        <v>0</v>
      </c>
      <c r="CG456" s="103" t="e">
        <f>MATCH(SMALL(CF:CF,COUNTIF(CF:CF,0)+ROWS(CF$2:CF456)),CF:CF,0)</f>
        <v>#NUM!</v>
      </c>
      <c r="CH456" s="104" t="e">
        <f ca="1">OFFSET($CA$1,MATCH(INDEX(CC:CC,SMALL(OFFSET(CD$2,0,0,COUNTIF(CC:CC,"&gt;0"),1),ROWS(CC$2:CC456)),1),CC$2:CC$502,0),1,1,1)</f>
        <v>#NUM!</v>
      </c>
      <c r="CI456" s="104" t="e">
        <f t="array" aca="1" ref="CI456" ca="1">OFFSET($CD$1,MATCH(INDEX(CF:CF,SMALL(OFFSET(CG$2,0,0,COUNTIF(CF:CF,"&gt;0"),1),ROWS(CF$2:CF456)),1),CF$2:CF$502,0),1,1,1)</f>
        <v>#NUM!</v>
      </c>
      <c r="CJ456" s="103" t="e">
        <f ca="1">OFFSET(CA$1,MATCH(INDEX(CF:CF,SMALL(OFFSET(CG$2,0,0,COUNTIF(CF:CF,"&gt;0"),1),ROWS(CF$2:CF456)),1),CF$2:CF$502,0),0,1,1)</f>
        <v>#NUM!</v>
      </c>
      <c r="CN456" s="91" t="str">
        <f t="shared" si="274"/>
        <v/>
      </c>
      <c r="CO456" s="99">
        <f t="shared" si="275"/>
        <v>0</v>
      </c>
      <c r="CP456" s="103">
        <f t="array" ref="CP456">CO456+(ROWS(CO$2:CO456)/1000*(CO456&lt;&gt;0))</f>
        <v>0</v>
      </c>
      <c r="CQ456" s="103" t="e">
        <f t="array" ref="CQ456">MATCH(SMALL(CP:CP,COUNTIF(CP:CP,0)+ROWS(CP$2:CP456)),CP:CP,0)</f>
        <v>#NUM!</v>
      </c>
      <c r="CR456" s="99">
        <f t="shared" si="276"/>
        <v>0</v>
      </c>
      <c r="CS456" s="103">
        <f t="array" ref="CS456">CR456+(ROWS(CR$2:CR456)/1000*(CR456&lt;&gt;0))</f>
        <v>0</v>
      </c>
      <c r="CT456" s="103" t="e">
        <f>MATCH(SMALL(CS:CS,COUNTIF(CS:CS,0)+ROWS(CS$2:CS456)),CS:CS,0)</f>
        <v>#NUM!</v>
      </c>
      <c r="CU456" s="104" t="e">
        <f t="array" aca="1" ref="CU456" ca="1">OFFSET($CN$1,MATCH(INDEX(CP:CP,SMALL(OFFSET(CQ$2,0,0,COUNTIF(CP:CP,"&gt;0"),1),ROWS(CP$2:CP456)),1),CP$2:CP$502,0),1,1,1)</f>
        <v>#NUM!</v>
      </c>
      <c r="CV456" s="104" t="e">
        <f t="array" aca="1" ref="CV456" ca="1">OFFSET($CQ$1,MATCH(INDEX(CS:CS,SMALL(OFFSET(CT$2,0,0,COUNTIF(CS:CS,"&gt;0"),1),ROWS(CS$2:CS456)),1),CS$2:CS$502,0),1,1,1)</f>
        <v>#NUM!</v>
      </c>
      <c r="CW456" s="103" t="e">
        <f ca="1">OFFSET(CN$1,MATCH(INDEX(CS:CS,SMALL(OFFSET(CT$2,0,0,COUNTIF(CS:CS,"&gt;0"),1),ROWS(CS$2:CS456)),1),CS$2:CS$502,0),0,1,1)</f>
        <v>#NUM!</v>
      </c>
      <c r="DA456" s="91" t="str">
        <f t="shared" si="277"/>
        <v/>
      </c>
      <c r="DB456" s="99">
        <f t="shared" si="278"/>
        <v>0</v>
      </c>
      <c r="DC456" s="103">
        <f t="array" ref="DC456">DB456+(ROWS(DB$2:DB456)/1000*(DB456&lt;&gt;0))</f>
        <v>0</v>
      </c>
      <c r="DD456" s="103" t="e">
        <f t="array" ref="DD456">MATCH(SMALL(DC:DC,COUNTIF(DC:DC,0)+ROWS(DC$2:DC456)),DC:DC,0)</f>
        <v>#NUM!</v>
      </c>
      <c r="DE456" s="99">
        <f t="shared" si="279"/>
        <v>0</v>
      </c>
      <c r="DF456" s="103">
        <f t="array" ref="DF456">DE456+(ROWS(DE$2:DE456)/1000*(DE456&lt;&gt;0))</f>
        <v>0</v>
      </c>
      <c r="DG456" s="103" t="e">
        <f>MATCH(SMALL(DF:DF,COUNTIF(DF:DF,0)+ROWS(DF$2:DF456)),DF:DF,0)</f>
        <v>#NUM!</v>
      </c>
      <c r="DH456" s="104" t="e">
        <f t="array" aca="1" ref="DH456" ca="1">OFFSET($DA$1,MATCH(INDEX(DC:DC,SMALL(OFFSET(DD$2,0,0,COUNTIF(DC:DC,"&gt;0"),1),ROWS(DC$2:DC456)),1),DC$2:DC$502,0),1,1,1)</f>
        <v>#NUM!</v>
      </c>
      <c r="DI456" s="104" t="e">
        <f t="array" aca="1" ref="DI456" ca="1">OFFSET($DD$1,MATCH(INDEX(DF:DF,SMALL(OFFSET(DG$2,0,0,COUNTIF(DF:DF,"&gt;0"),1),ROWS(DF$2:DF456)),1),DF$2:DF$502,0),1,1,1)</f>
        <v>#NUM!</v>
      </c>
      <c r="DJ456" s="103" t="e">
        <f ca="1">OFFSET(DA$1,MATCH(INDEX(DF:DF,SMALL(OFFSET(DG$2,0,0,COUNTIF(DF:DF,"&gt;0"),1),ROWS(DF$2:DF456)),1),DF$2:DF$502,0),0,1,1)</f>
        <v>#NUM!</v>
      </c>
      <c r="DN456" s="91" t="str">
        <f t="shared" si="282"/>
        <v/>
      </c>
      <c r="DO456" s="99">
        <f t="shared" si="283"/>
        <v>0</v>
      </c>
      <c r="DP456" s="103">
        <f t="array" ref="DP456">DO456+(ROWS(DO$2:DO456)/1000*(DO456&lt;&gt;0))</f>
        <v>0</v>
      </c>
      <c r="DQ456" s="103" t="e">
        <f t="array" ref="DQ456">MATCH(SMALL(DP:DP,COUNTIF(DP:DP,0)+ROWS(DP$2:DP456)),DP:DP,0)</f>
        <v>#NUM!</v>
      </c>
      <c r="DR456" s="99">
        <f t="shared" si="284"/>
        <v>0</v>
      </c>
      <c r="DS456" s="103">
        <f t="array" ref="DS456">DR456+(ROWS(DR$2:DR456)/1000*(DR456&lt;&gt;0))</f>
        <v>0</v>
      </c>
      <c r="DT456" s="103" t="e">
        <f>MATCH(SMALL(DS:DS,COUNTIF(DS:DS,0)+ROWS(DS$2:DS456)),DS:DS,0)</f>
        <v>#NUM!</v>
      </c>
      <c r="DU456" s="104" t="e">
        <f t="array" aca="1" ref="DU456" ca="1">OFFSET($DN$1,MATCH(INDEX(DP:DP,SMALL(OFFSET(DQ$2,0,0,COUNTIF(DP:DP,"&gt;0"),1),ROWS(DP$2:DP456)),1),DP$2:DP$503,0),1,1,1)</f>
        <v>#NUM!</v>
      </c>
      <c r="DV456" s="104" t="e">
        <f t="array" aca="1" ref="DV456" ca="1">OFFSET($DQ$1,MATCH(INDEX(DS:DS,SMALL(OFFSET(DT$2,0,0,COUNTIF(DS:DS,"&gt;0"),1),ROWS(DS$2:DS456)),1),DS$2:DS$503,0),1,1,1)</f>
        <v>#REF!</v>
      </c>
      <c r="DW456" s="103" t="e">
        <f t="array" aca="1" ref="DW456" ca="1">OFFSET(DN$1,MATCH(INDEX(DP:DP,SMALL(OFFSET(DQ$2,0,0,COUNTIF(DP:DP,"&gt;0"),1),ROWS(DP$2:DP456)),1),DP$2:DP$503,0),0,1,1)</f>
        <v>#NUM!</v>
      </c>
      <c r="EA456" s="91" t="str">
        <f t="shared" si="252"/>
        <v/>
      </c>
      <c r="EB456" s="99">
        <f t="shared" si="253"/>
        <v>0</v>
      </c>
      <c r="EC456" s="103">
        <f t="array" ref="EC456">EB456+(ROWS(EB$2:EB456)/1000*(EB456&lt;&gt;0))</f>
        <v>0</v>
      </c>
      <c r="ED456" s="103" t="e">
        <f t="array" ref="ED456">MATCH(SMALL(EC:EC,COUNTIF(EC:EC,0)+ROWS(EC$2:EC456)),EC:EC,0)</f>
        <v>#NUM!</v>
      </c>
      <c r="EE456" s="99">
        <f t="shared" si="285"/>
        <v>0</v>
      </c>
      <c r="EF456" s="103">
        <f t="array" ref="EF456">EE456+(ROWS(EE$2:EE456)/1000*(EE456&lt;&gt;0))</f>
        <v>0</v>
      </c>
      <c r="EG456" s="103" t="e">
        <f>MATCH(SMALL(EF:EF,COUNTIF(EF:EF,0)+ROWS(EF$2:EF456)),EF:EF,0)</f>
        <v>#NUM!</v>
      </c>
      <c r="EH456" s="104" t="e">
        <f t="array" aca="1" ref="EH456" ca="1">OFFSET($EA$1,MATCH(INDEX(EC:EC,SMALL(OFFSET(ED$2,0,0,COUNTIF(EC:EC,"&gt;0"),1),ROWS(EC$2:EC456)),1),EC$2:EC$501,0),1,1,1)</f>
        <v>#NUM!</v>
      </c>
      <c r="EI456" s="104" t="e">
        <f t="array" aca="1" ref="EI456" ca="1">OFFSET($ED$1,MATCH(INDEX(EF:EF,SMALL(OFFSET(EG$2,0,0,COUNTIF(EF:EF,"&gt;0"),1),ROWS(EF$2:EF456)),1),EF$2:EF$501,0),1,1,1)</f>
        <v>#REF!</v>
      </c>
      <c r="EJ456" s="103" t="e">
        <f t="array" aca="1" ref="EJ456" ca="1">OFFSET(EA$1,MATCH(INDEX(EC:EC,SMALL(OFFSET(ED$2,0,0,COUNTIF(EC:EC,"&gt;0"),1),ROWS(EC$2:EC456)),1),EC$2:EC$501,0),0,1,1)</f>
        <v>#NUM!</v>
      </c>
      <c r="EN456" s="91" t="str">
        <f t="shared" si="254"/>
        <v/>
      </c>
      <c r="EO456" s="99">
        <f t="shared" si="255"/>
        <v>0</v>
      </c>
      <c r="EP456" s="103">
        <f t="array" ref="EP456">EO456+(ROWS(EO$2:EO456)/1000*(EO456&lt;&gt;0))</f>
        <v>0</v>
      </c>
      <c r="EQ456" s="103" t="e">
        <f t="array" ref="EQ456">MATCH(SMALL(EP:EP,COUNTIF(EP:EP,0)+ROWS(EP$2:EP456)),EP:EP,0)</f>
        <v>#NUM!</v>
      </c>
      <c r="ER456" s="99">
        <f t="shared" si="286"/>
        <v>0</v>
      </c>
      <c r="ES456" s="103">
        <f t="array" ref="ES456">ER456+(ROWS(ER$2:ER456)/1000*(ER456&lt;&gt;0))</f>
        <v>0</v>
      </c>
      <c r="ET456" s="103" t="e">
        <f>MATCH(SMALL(ES:ES,COUNTIF(ES:ES,0)+ROWS(ES$2:ES456)),ES:ES,0)</f>
        <v>#NUM!</v>
      </c>
      <c r="EU456" s="104" t="e">
        <f t="array" aca="1" ref="EU456" ca="1">OFFSET($EN$1,MATCH(INDEX(EP:EP,SMALL(OFFSET(EQ$2,0,0,COUNTIF(EP:EP,"&gt;0"),1),ROWS(EP$2:EP456)),1),EP$2:EP$501,0),1,1,1)</f>
        <v>#NUM!</v>
      </c>
      <c r="EV456" s="104" t="e">
        <f t="array" aca="1" ref="EV456" ca="1">OFFSET($EN$1,MATCH(INDEX(ES:ES,SMALL(OFFSET(ET$2,0,0,COUNTIF(ES:ES,"&gt;0"),1),ROWS(ES$2:ES456)),1),ES$2:ES$501,0),1,1,1)</f>
        <v>#REF!</v>
      </c>
      <c r="EW456" s="103" t="e">
        <f t="array" aca="1" ref="EW456" ca="1">OFFSET(EN$1,MATCH(INDEX(EP:EP,SMALL(OFFSET(EQ$2,0,0,COUNTIF(EP:EP,"&gt;0"),1),ROWS(EP$2:EP456)),1),EP$2:EP$501,0),0,1,1)</f>
        <v>#NUM!</v>
      </c>
      <c r="EX456" s="91"/>
      <c r="EY456" s="91"/>
      <c r="EZ456" s="91"/>
      <c r="FA456" s="103" t="str">
        <f t="shared" si="280"/>
        <v/>
      </c>
      <c r="FB456" s="103">
        <f t="shared" si="281"/>
        <v>0</v>
      </c>
      <c r="FC456" s="103">
        <f>FB456+(ROWS(FB$2:FB456)/1000*(FB456&lt;&gt;0))</f>
        <v>0</v>
      </c>
      <c r="FD456" s="103" t="e">
        <f>MATCH(SMALL(FC:FC,COUNTIF(FC:FC,0)+ROWS(FC$2:FC456)),FC:FC,0)</f>
        <v>#NUM!</v>
      </c>
      <c r="FE456" s="99">
        <f t="shared" si="287"/>
        <v>0</v>
      </c>
      <c r="FF456" s="103">
        <f>FE456+(ROWS(FE$2:FE456)/1000*(FE456&lt;&gt;0))</f>
        <v>0</v>
      </c>
      <c r="FG456" s="103" t="e">
        <f>MATCH(SMALL(FF:FF,COUNTIF(FF:FF,0)+ROWS(FF$2:FF456)),FF:FF,0)</f>
        <v>#NUM!</v>
      </c>
      <c r="FH456" s="104" t="e">
        <f ca="1">OFFSET($FA$1,MATCH(INDEX(FC:FC,SMALL(OFFSET(FD$2,0,0,COUNTIF(FC:FC,"&gt;0"),1),ROWS(FC$2:FC456)),1),FC$2:FC$502,0),1,1,1)</f>
        <v>#NUM!</v>
      </c>
      <c r="FI456" s="98" t="e">
        <f ca="1">OFFSET($FA$1,MATCH(INDEX(FF:FF,SMALL(OFFSET(FG$2,0,0,COUNTIF(FF:FF,"&gt;0"),1),ROWS(FF$2:FF456)),1),FF$2:FF$502,0),1,1,1)</f>
        <v>#REF!</v>
      </c>
      <c r="FJ456" s="103" t="e">
        <f ca="1">OFFSET(FA$1,MATCH(INDEX(FC:FC,SMALL(OFFSET(FD$2,0,0,COUNTIF(FC:FC,"&gt;0"),1),ROWS(FC$2:FC456)),1),FC$2:FC$502,0),0,1,1)</f>
        <v>#NUM!</v>
      </c>
    </row>
    <row r="457" spans="3:166">
      <c r="C457" s="91">
        <v>456</v>
      </c>
      <c r="D457" s="99">
        <f>IF(OR(Layout!L470 = "P"), Layout!V470, 0)</f>
        <v>0</v>
      </c>
      <c r="E457" s="99">
        <f t="array" ref="E457">IF(OR(Layout!L470 = "P", Layout!L470 = "A"), Layout!W470, 0)</f>
        <v>0</v>
      </c>
      <c r="F457" s="99">
        <f>IF(OR(Layout!L470 = "P", Layout!L470 = "A"), Layout!I470, 0)</f>
        <v>0</v>
      </c>
      <c r="G457" s="91" t="str">
        <f t="array" ref="G457">IF(OR(Layout!L470 = "P", Layout!L470 = "A"), Layout!G470, "")</f>
        <v/>
      </c>
      <c r="H457" s="91" t="str">
        <f>IF(Layout!G470 &gt; 0, Layout!G470, "")</f>
        <v/>
      </c>
      <c r="I457" s="102">
        <f>IF(Layout!Y470 &gt; 0, Layout!Y470, 0)</f>
        <v>0</v>
      </c>
      <c r="J457" s="92">
        <f t="array" ref="J457">IF(Layout!AA470 &gt; 0, Layout!AA470, 0)</f>
        <v>0</v>
      </c>
      <c r="K457" s="92">
        <f>IF(Layout!K470 &gt; 0, Layout!K470, 0)</f>
        <v>0</v>
      </c>
      <c r="L457" s="98"/>
      <c r="N457" s="91" t="str">
        <f t="shared" si="256"/>
        <v/>
      </c>
      <c r="O457" s="99">
        <f t="shared" si="257"/>
        <v>0</v>
      </c>
      <c r="P457" s="103">
        <f t="array" ref="P457">O457+(ROWS(O$2:O457)/1000*(O457&lt;&gt;0))</f>
        <v>0</v>
      </c>
      <c r="Q457" s="103" t="e">
        <f t="array" ref="Q457">MATCH(SMALL(P:P,COUNTIF(P:P,0)+ROWS(P$2:P457)),P:P,0)</f>
        <v>#NUM!</v>
      </c>
      <c r="R457" s="99">
        <f t="shared" si="258"/>
        <v>0</v>
      </c>
      <c r="S457" s="103">
        <f t="array" ref="S457">R457+(ROWS(R$2:R457)/1000*(R457&lt;&gt;0))</f>
        <v>0</v>
      </c>
      <c r="T457" s="103" t="e">
        <f>MATCH(SMALL(S:S,COUNTIF(S:S,0)+ROWS(S$2:S457)),S:S,0)</f>
        <v>#NUM!</v>
      </c>
      <c r="U457" s="104" t="e">
        <f t="array" aca="1" ref="U457" ca="1">OFFSET($N$1,MATCH(INDEX(P:P,SMALL(OFFSET(Q$2,0,0,COUNTIF(P:P,"&gt;0"),1),ROWS(P$2:P457)),1),P$2:P$502,0),1,1,1)</f>
        <v>#NUM!</v>
      </c>
      <c r="V457" s="104" t="e">
        <f t="array" aca="1" ref="V457" ca="1">OFFSET($Q$1,MATCH(INDEX(S:S,SMALL(OFFSET(T$2,0,0,COUNTIF(S:S,"&gt;0"),1),ROWS(S$2:S457)),1),S$2:S$502,0),1,1,1)</f>
        <v>#NUM!</v>
      </c>
      <c r="W457" s="103" t="e">
        <f ca="1">OFFSET(N$1,MATCH(INDEX(S:S,SMALL(OFFSET(T$2,0,0,COUNTIF(S:S,"&gt;0"),1),ROWS(S$2:S457)),1),S$2:S$502,0),0,1,1)</f>
        <v>#NUM!</v>
      </c>
      <c r="AA457" s="91" t="str">
        <f t="shared" si="259"/>
        <v/>
      </c>
      <c r="AB457" s="99">
        <f t="shared" si="260"/>
        <v>0</v>
      </c>
      <c r="AC457" s="103">
        <f t="array" ref="AC457">AB457+(ROWS(AB$2:AB457)/1000*(AB457&lt;&gt;0))</f>
        <v>0</v>
      </c>
      <c r="AD457" s="103" t="e">
        <f t="array" ref="AD457">MATCH(SMALL(AC:AC,COUNTIF(AC:AC,0)+ROWS(AC$2:AC457)),AC:AC,0)</f>
        <v>#NUM!</v>
      </c>
      <c r="AE457" s="99">
        <f t="shared" si="261"/>
        <v>0</v>
      </c>
      <c r="AF457" s="103">
        <f t="array" ref="AF457">AE457+(ROWS(AE$2:AE457)/1000*(AE457&lt;&gt;0))</f>
        <v>0</v>
      </c>
      <c r="AG457" s="103" t="e">
        <f>MATCH(SMALL(AF:AF,COUNTIF(AF:AF,0)+ROWS(AF$2:AF457)),AF:AF,0)</f>
        <v>#NUM!</v>
      </c>
      <c r="AH457" s="104" t="e">
        <f ca="1">OFFSET($AA$1,MATCH(INDEX(AC:AC,SMALL(OFFSET(AD$2,0,0,COUNTIF(AC:AC,"&gt;0"),1),ROWS(AC$2:AC457)),1),AC$2:AC$502,0),1,1,1)</f>
        <v>#NUM!</v>
      </c>
      <c r="AI457" s="104" t="e">
        <f ca="1">OFFSET($AD$1,MATCH(INDEX(AF:AF,SMALL(OFFSET(AG$2,0,0,COUNTIF(AF:AF,"&gt;0"),1),ROWS(AF$2:AF457)),1),AF$2:AF$502,0),1,1,1)</f>
        <v>#NUM!</v>
      </c>
      <c r="AJ457" s="103" t="e">
        <f ca="1">OFFSET(AA$1,MATCH(INDEX(AF:AF,SMALL(OFFSET(AG$2,0,0,COUNTIF(AF:AF,"&gt;0"),1),ROWS(AF$2:AF457)),1),AF$2:AF$502,0),0,1,1)</f>
        <v>#NUM!</v>
      </c>
      <c r="AN457" s="91" t="str">
        <f t="shared" si="262"/>
        <v/>
      </c>
      <c r="AO457" s="99">
        <f t="shared" si="263"/>
        <v>0</v>
      </c>
      <c r="AP457" s="103">
        <f t="array" ref="AP457">AO457+(ROWS(AO$2:AO457)/1000*(AO457&lt;&gt;0))</f>
        <v>0</v>
      </c>
      <c r="AQ457" s="103" t="e">
        <f t="array" ref="AQ457">MATCH(SMALL(AP:AP,COUNTIF(AP:AP,0)+ROWS(AP$2:AP457)),AP:AP,0)</f>
        <v>#NUM!</v>
      </c>
      <c r="AR457" s="99">
        <f t="shared" si="264"/>
        <v>0</v>
      </c>
      <c r="AS457" s="103">
        <f t="array" ref="AS457">AR457+(ROWS(AR$2:AR457)/1000*(AR457&lt;&gt;0))</f>
        <v>0</v>
      </c>
      <c r="AT457" s="103" t="e">
        <f>MATCH(SMALL(AS:AS,COUNTIF(AS:AS,0)+ROWS(AS$2:AS457)),AS:AS,0)</f>
        <v>#NUM!</v>
      </c>
      <c r="AU457" s="104" t="e">
        <f ca="1">OFFSET($AN$1,MATCH(INDEX(AP:AP,SMALL(OFFSET(AQ$2,0,0,COUNTIF(AP:AP,"&gt;0"),1),ROWS(AP$2:AP457)),1),AP$2:AP$502,0),1,1,1)</f>
        <v>#NUM!</v>
      </c>
      <c r="AV457" s="104" t="e">
        <f ca="1">OFFSET($AQ$1,MATCH(INDEX(AS:AS,SMALL(OFFSET(AT$2,0,0,COUNTIF(AS:AS,"&gt;0"),1),ROWS(AS$2:AS457)),1),AS$2:AS$502,0),1,1,1)</f>
        <v>#NUM!</v>
      </c>
      <c r="AW457" s="103" t="e">
        <f ca="1">OFFSET(AN$1,MATCH(INDEX(AS:AS,SMALL(OFFSET(AT$2,0,0,COUNTIF(AS:AS,"&gt;0"),1),ROWS(AS$2:AS457)),1),AS$2:AS$502,0),0,1,1)</f>
        <v>#NUM!</v>
      </c>
      <c r="BA457" s="91" t="str">
        <f t="shared" si="265"/>
        <v/>
      </c>
      <c r="BB457" s="99">
        <f t="shared" si="266"/>
        <v>0</v>
      </c>
      <c r="BC457" s="103">
        <f t="array" ref="BC457">BB457+(ROWS(BB$2:BB457)/1000*(BB457&lt;&gt;0))</f>
        <v>0</v>
      </c>
      <c r="BD457" s="103" t="e">
        <f t="array" ref="BD457">MATCH(SMALL(BC:BC,COUNTIF(BC:BC,0)+ROWS(BC$2:BC457)),BC:BC,0)</f>
        <v>#NUM!</v>
      </c>
      <c r="BE457" s="99">
        <f t="shared" si="267"/>
        <v>0</v>
      </c>
      <c r="BF457" s="103">
        <f t="array" ref="BF457">BE457+(ROWS(BE$2:BE457)/1000*(BE457&lt;&gt;0))</f>
        <v>0</v>
      </c>
      <c r="BG457" s="103" t="e">
        <f>MATCH(SMALL(BF:BF,COUNTIF(BF:BF,0)+ROWS(BF$2:BF457)),BF:BF,0)</f>
        <v>#NUM!</v>
      </c>
      <c r="BH457" s="104" t="e">
        <f ca="1">OFFSET($BA$1,MATCH(INDEX(BC:BC,SMALL(OFFSET(BD$2,0,0,COUNTIF(BC:BC,"&gt;0"),1),ROWS(BC$2:BC457)),1),BC$2:BC$502,0),1,1,1)</f>
        <v>#NUM!</v>
      </c>
      <c r="BI457" s="104" t="e">
        <f ca="1">OFFSET($BD$1,MATCH(INDEX(BF:BF,SMALL(OFFSET(BG$2,0,0,COUNTIF(BF:BF,"&gt;0"),1),ROWS(BF$2:BF457)),1),BF$2:BF$502,0),1,1,1)</f>
        <v>#NUM!</v>
      </c>
      <c r="BJ457" s="103" t="e">
        <f ca="1">OFFSET(BA$1,MATCH(INDEX(BF:BF,SMALL(OFFSET(BG$2,0,0,COUNTIF(BF:BF,"&gt;0"),1),ROWS(BF$2:BF457)),1),BF$2:BF$502,0),0,1,1)</f>
        <v>#NUM!</v>
      </c>
      <c r="BN457" s="91" t="str">
        <f t="shared" si="268"/>
        <v/>
      </c>
      <c r="BO457" s="99">
        <f t="shared" si="269"/>
        <v>0</v>
      </c>
      <c r="BP457" s="103">
        <f t="array" ref="BP457">BO457+(ROWS(BO$2:BO457)/1000*(BO457&lt;&gt;0))</f>
        <v>0</v>
      </c>
      <c r="BQ457" s="103" t="e">
        <f t="array" ref="BQ457">MATCH(SMALL(BP:BP,COUNTIF(BP:BP,0)+ROWS(BP$2:BP457)),BP:BP,0)</f>
        <v>#NUM!</v>
      </c>
      <c r="BR457" s="99">
        <f t="shared" si="270"/>
        <v>0</v>
      </c>
      <c r="BS457" s="103">
        <f t="array" ref="BS457">BR457+(ROWS(BR$2:BR457)/1000*(BR457&lt;&gt;0))</f>
        <v>0</v>
      </c>
      <c r="BT457" s="103" t="e">
        <f>MATCH(SMALL(BS:BS,COUNTIF(BS:BS,0)+ROWS(BS$2:BS457)),BS:BS,0)</f>
        <v>#NUM!</v>
      </c>
      <c r="BU457" s="104" t="e">
        <f ca="1">OFFSET($BN$1,MATCH(INDEX(BP:BP,SMALL(OFFSET(BQ$2,0,0,COUNTIF(BP:BP,"&gt;0"),1),ROWS(BP$2:BP457)),1),BP$2:BP$502,0),1,1,1)</f>
        <v>#NUM!</v>
      </c>
      <c r="BV457" s="104" t="e">
        <f ca="1">OFFSET($BQ$1,MATCH(INDEX(BS:BS,SMALL(OFFSET(BT$2,0,0,COUNTIF(BS:BS,"&gt;0"),1),ROWS(BS$2:BS457)),1),BS$2:BS$502,0),1,1,1)</f>
        <v>#NUM!</v>
      </c>
      <c r="BW457" s="103" t="e">
        <f ca="1">OFFSET(BN$1,MATCH(INDEX(BS:BS,SMALL(OFFSET(BT$2,0,0,COUNTIF(BS:BS,"&gt;0"),1),ROWS(BS$2:BS457)),1),BS$2:BS$502,0),0,1,1)</f>
        <v>#NUM!</v>
      </c>
      <c r="CA457" s="91" t="str">
        <f t="shared" si="271"/>
        <v/>
      </c>
      <c r="CB457" s="99">
        <f t="shared" si="272"/>
        <v>0</v>
      </c>
      <c r="CC457" s="103">
        <f t="array" ref="CC457">CB457+(ROWS(CB$2:CB457)/1000*(CB457&lt;&gt;0))</f>
        <v>0</v>
      </c>
      <c r="CD457" s="103" t="e">
        <f t="array" ref="CD457">MATCH(SMALL(CC:CC,COUNTIF(CC:CC,0)+ROWS(CC$2:CC457)),CC:CC,0)</f>
        <v>#NUM!</v>
      </c>
      <c r="CE457" s="99">
        <f t="shared" si="273"/>
        <v>0</v>
      </c>
      <c r="CF457" s="103">
        <f t="array" ref="CF457">CE457+(ROWS(CE$2:CE457)/1000*(CE457&lt;&gt;0))</f>
        <v>0</v>
      </c>
      <c r="CG457" s="103" t="e">
        <f>MATCH(SMALL(CF:CF,COUNTIF(CF:CF,0)+ROWS(CF$2:CF457)),CF:CF,0)</f>
        <v>#NUM!</v>
      </c>
      <c r="CH457" s="104" t="e">
        <f ca="1">OFFSET($CA$1,MATCH(INDEX(CC:CC,SMALL(OFFSET(CD$2,0,0,COUNTIF(CC:CC,"&gt;0"),1),ROWS(CC$2:CC457)),1),CC$2:CC$502,0),1,1,1)</f>
        <v>#NUM!</v>
      </c>
      <c r="CI457" s="104" t="e">
        <f t="array" aca="1" ref="CI457" ca="1">OFFSET($CD$1,MATCH(INDEX(CF:CF,SMALL(OFFSET(CG$2,0,0,COUNTIF(CF:CF,"&gt;0"),1),ROWS(CF$2:CF457)),1),CF$2:CF$502,0),1,1,1)</f>
        <v>#NUM!</v>
      </c>
      <c r="CJ457" s="103" t="e">
        <f ca="1">OFFSET(CA$1,MATCH(INDEX(CF:CF,SMALL(OFFSET(CG$2,0,0,COUNTIF(CF:CF,"&gt;0"),1),ROWS(CF$2:CF457)),1),CF$2:CF$502,0),0,1,1)</f>
        <v>#NUM!</v>
      </c>
      <c r="CN457" s="91" t="str">
        <f t="shared" si="274"/>
        <v/>
      </c>
      <c r="CO457" s="99">
        <f t="shared" si="275"/>
        <v>0</v>
      </c>
      <c r="CP457" s="103">
        <f t="array" ref="CP457">CO457+(ROWS(CO$2:CO457)/1000*(CO457&lt;&gt;0))</f>
        <v>0</v>
      </c>
      <c r="CQ457" s="103" t="e">
        <f t="array" ref="CQ457">MATCH(SMALL(CP:CP,COUNTIF(CP:CP,0)+ROWS(CP$2:CP457)),CP:CP,0)</f>
        <v>#NUM!</v>
      </c>
      <c r="CR457" s="99">
        <f t="shared" si="276"/>
        <v>0</v>
      </c>
      <c r="CS457" s="103">
        <f t="array" ref="CS457">CR457+(ROWS(CR$2:CR457)/1000*(CR457&lt;&gt;0))</f>
        <v>0</v>
      </c>
      <c r="CT457" s="103" t="e">
        <f>MATCH(SMALL(CS:CS,COUNTIF(CS:CS,0)+ROWS(CS$2:CS457)),CS:CS,0)</f>
        <v>#NUM!</v>
      </c>
      <c r="CU457" s="104" t="e">
        <f t="array" aca="1" ref="CU457" ca="1">OFFSET($CN$1,MATCH(INDEX(CP:CP,SMALL(OFFSET(CQ$2,0,0,COUNTIF(CP:CP,"&gt;0"),1),ROWS(CP$2:CP457)),1),CP$2:CP$502,0),1,1,1)</f>
        <v>#NUM!</v>
      </c>
      <c r="CV457" s="104" t="e">
        <f t="array" aca="1" ref="CV457" ca="1">OFFSET($CQ$1,MATCH(INDEX(CS:CS,SMALL(OFFSET(CT$2,0,0,COUNTIF(CS:CS,"&gt;0"),1),ROWS(CS$2:CS457)),1),CS$2:CS$502,0),1,1,1)</f>
        <v>#NUM!</v>
      </c>
      <c r="CW457" s="103" t="e">
        <f ca="1">OFFSET(CN$1,MATCH(INDEX(CS:CS,SMALL(OFFSET(CT$2,0,0,COUNTIF(CS:CS,"&gt;0"),1),ROWS(CS$2:CS457)),1),CS$2:CS$502,0),0,1,1)</f>
        <v>#NUM!</v>
      </c>
      <c r="DA457" s="91" t="str">
        <f t="shared" si="277"/>
        <v/>
      </c>
      <c r="DB457" s="99">
        <f t="shared" si="278"/>
        <v>0</v>
      </c>
      <c r="DC457" s="103">
        <f t="array" ref="DC457">DB457+(ROWS(DB$2:DB457)/1000*(DB457&lt;&gt;0))</f>
        <v>0</v>
      </c>
      <c r="DD457" s="103" t="e">
        <f t="array" ref="DD457">MATCH(SMALL(DC:DC,COUNTIF(DC:DC,0)+ROWS(DC$2:DC457)),DC:DC,0)</f>
        <v>#NUM!</v>
      </c>
      <c r="DE457" s="99">
        <f t="shared" si="279"/>
        <v>0</v>
      </c>
      <c r="DF457" s="103">
        <f t="array" ref="DF457">DE457+(ROWS(DE$2:DE457)/1000*(DE457&lt;&gt;0))</f>
        <v>0</v>
      </c>
      <c r="DG457" s="103" t="e">
        <f>MATCH(SMALL(DF:DF,COUNTIF(DF:DF,0)+ROWS(DF$2:DF457)),DF:DF,0)</f>
        <v>#NUM!</v>
      </c>
      <c r="DH457" s="104" t="e">
        <f t="array" aca="1" ref="DH457" ca="1">OFFSET($DA$1,MATCH(INDEX(DC:DC,SMALL(OFFSET(DD$2,0,0,COUNTIF(DC:DC,"&gt;0"),1),ROWS(DC$2:DC457)),1),DC$2:DC$502,0),1,1,1)</f>
        <v>#NUM!</v>
      </c>
      <c r="DI457" s="104" t="e">
        <f t="array" aca="1" ref="DI457" ca="1">OFFSET($DD$1,MATCH(INDEX(DF:DF,SMALL(OFFSET(DG$2,0,0,COUNTIF(DF:DF,"&gt;0"),1),ROWS(DF$2:DF457)),1),DF$2:DF$502,0),1,1,1)</f>
        <v>#NUM!</v>
      </c>
      <c r="DJ457" s="103" t="e">
        <f ca="1">OFFSET(DA$1,MATCH(INDEX(DF:DF,SMALL(OFFSET(DG$2,0,0,COUNTIF(DF:DF,"&gt;0"),1),ROWS(DF$2:DF457)),1),DF$2:DF$502,0),0,1,1)</f>
        <v>#NUM!</v>
      </c>
      <c r="DN457" s="91" t="str">
        <f t="shared" si="282"/>
        <v/>
      </c>
      <c r="DO457" s="99">
        <f t="shared" si="283"/>
        <v>0</v>
      </c>
      <c r="DP457" s="103">
        <f t="array" ref="DP457">DO457+(ROWS(DO$2:DO457)/1000*(DO457&lt;&gt;0))</f>
        <v>0</v>
      </c>
      <c r="DQ457" s="103" t="e">
        <f t="array" ref="DQ457">MATCH(SMALL(DP:DP,COUNTIF(DP:DP,0)+ROWS(DP$2:DP457)),DP:DP,0)</f>
        <v>#NUM!</v>
      </c>
      <c r="DR457" s="99">
        <f t="shared" si="284"/>
        <v>0</v>
      </c>
      <c r="DS457" s="103">
        <f t="array" ref="DS457">DR457+(ROWS(DR$2:DR457)/1000*(DR457&lt;&gt;0))</f>
        <v>0</v>
      </c>
      <c r="DT457" s="103" t="e">
        <f>MATCH(SMALL(DS:DS,COUNTIF(DS:DS,0)+ROWS(DS$2:DS457)),DS:DS,0)</f>
        <v>#NUM!</v>
      </c>
      <c r="DU457" s="104" t="e">
        <f t="array" aca="1" ref="DU457" ca="1">OFFSET($DN$1,MATCH(INDEX(DP:DP,SMALL(OFFSET(DQ$2,0,0,COUNTIF(DP:DP,"&gt;0"),1),ROWS(DP$2:DP457)),1),DP$2:DP$503,0),1,1,1)</f>
        <v>#NUM!</v>
      </c>
      <c r="DV457" s="104" t="e">
        <f t="array" aca="1" ref="DV457" ca="1">OFFSET($DQ$1,MATCH(INDEX(DS:DS,SMALL(OFFSET(DT$2,0,0,COUNTIF(DS:DS,"&gt;0"),1),ROWS(DS$2:DS457)),1),DS$2:DS$503,0),1,1,1)</f>
        <v>#REF!</v>
      </c>
      <c r="DW457" s="103" t="e">
        <f t="array" aca="1" ref="DW457" ca="1">OFFSET(DN$1,MATCH(INDEX(DP:DP,SMALL(OFFSET(DQ$2,0,0,COUNTIF(DP:DP,"&gt;0"),1),ROWS(DP$2:DP457)),1),DP$2:DP$503,0),0,1,1)</f>
        <v>#NUM!</v>
      </c>
      <c r="EA457" s="91" t="str">
        <f t="shared" si="252"/>
        <v/>
      </c>
      <c r="EB457" s="99">
        <f t="shared" si="253"/>
        <v>0</v>
      </c>
      <c r="EC457" s="103">
        <f t="array" ref="EC457">EB457+(ROWS(EB$2:EB457)/1000*(EB457&lt;&gt;0))</f>
        <v>0</v>
      </c>
      <c r="ED457" s="103" t="e">
        <f t="array" ref="ED457">MATCH(SMALL(EC:EC,COUNTIF(EC:EC,0)+ROWS(EC$2:EC457)),EC:EC,0)</f>
        <v>#NUM!</v>
      </c>
      <c r="EE457" s="99">
        <f t="shared" si="285"/>
        <v>0</v>
      </c>
      <c r="EF457" s="103">
        <f t="array" ref="EF457">EE457+(ROWS(EE$2:EE457)/1000*(EE457&lt;&gt;0))</f>
        <v>0</v>
      </c>
      <c r="EG457" s="103" t="e">
        <f>MATCH(SMALL(EF:EF,COUNTIF(EF:EF,0)+ROWS(EF$2:EF457)),EF:EF,0)</f>
        <v>#NUM!</v>
      </c>
      <c r="EH457" s="104" t="e">
        <f t="array" aca="1" ref="EH457" ca="1">OFFSET($EA$1,MATCH(INDEX(EC:EC,SMALL(OFFSET(ED$2,0,0,COUNTIF(EC:EC,"&gt;0"),1),ROWS(EC$2:EC457)),1),EC$2:EC$501,0),1,1,1)</f>
        <v>#NUM!</v>
      </c>
      <c r="EI457" s="104" t="e">
        <f t="array" aca="1" ref="EI457" ca="1">OFFSET($ED$1,MATCH(INDEX(EF:EF,SMALL(OFFSET(EG$2,0,0,COUNTIF(EF:EF,"&gt;0"),1),ROWS(EF$2:EF457)),1),EF$2:EF$501,0),1,1,1)</f>
        <v>#REF!</v>
      </c>
      <c r="EJ457" s="103" t="e">
        <f t="array" aca="1" ref="EJ457" ca="1">OFFSET(EA$1,MATCH(INDEX(EC:EC,SMALL(OFFSET(ED$2,0,0,COUNTIF(EC:EC,"&gt;0"),1),ROWS(EC$2:EC457)),1),EC$2:EC$501,0),0,1,1)</f>
        <v>#NUM!</v>
      </c>
      <c r="EN457" s="91" t="str">
        <f t="shared" si="254"/>
        <v/>
      </c>
      <c r="EO457" s="99">
        <f t="shared" si="255"/>
        <v>0</v>
      </c>
      <c r="EP457" s="103">
        <f t="array" ref="EP457">EO457+(ROWS(EO$2:EO457)/1000*(EO457&lt;&gt;0))</f>
        <v>0</v>
      </c>
      <c r="EQ457" s="103" t="e">
        <f t="array" ref="EQ457">MATCH(SMALL(EP:EP,COUNTIF(EP:EP,0)+ROWS(EP$2:EP457)),EP:EP,0)</f>
        <v>#NUM!</v>
      </c>
      <c r="ER457" s="99">
        <f t="shared" si="286"/>
        <v>0</v>
      </c>
      <c r="ES457" s="103">
        <f t="array" ref="ES457">ER457+(ROWS(ER$2:ER457)/1000*(ER457&lt;&gt;0))</f>
        <v>0</v>
      </c>
      <c r="ET457" s="103" t="e">
        <f>MATCH(SMALL(ES:ES,COUNTIF(ES:ES,0)+ROWS(ES$2:ES457)),ES:ES,0)</f>
        <v>#NUM!</v>
      </c>
      <c r="EU457" s="104" t="e">
        <f t="array" aca="1" ref="EU457" ca="1">OFFSET($EN$1,MATCH(INDEX(EP:EP,SMALL(OFFSET(EQ$2,0,0,COUNTIF(EP:EP,"&gt;0"),1),ROWS(EP$2:EP457)),1),EP$2:EP$501,0),1,1,1)</f>
        <v>#NUM!</v>
      </c>
      <c r="EV457" s="104" t="e">
        <f t="array" aca="1" ref="EV457" ca="1">OFFSET($EN$1,MATCH(INDEX(ES:ES,SMALL(OFFSET(ET$2,0,0,COUNTIF(ES:ES,"&gt;0"),1),ROWS(ES$2:ES457)),1),ES$2:ES$501,0),1,1,1)</f>
        <v>#REF!</v>
      </c>
      <c r="EW457" s="103" t="e">
        <f t="array" aca="1" ref="EW457" ca="1">OFFSET(EN$1,MATCH(INDEX(EP:EP,SMALL(OFFSET(EQ$2,0,0,COUNTIF(EP:EP,"&gt;0"),1),ROWS(EP$2:EP457)),1),EP$2:EP$501,0),0,1,1)</f>
        <v>#NUM!</v>
      </c>
      <c r="EX457" s="91"/>
      <c r="EY457" s="91"/>
      <c r="EZ457" s="91"/>
      <c r="FA457" s="103" t="str">
        <f t="shared" si="280"/>
        <v/>
      </c>
      <c r="FB457" s="103">
        <f t="shared" si="281"/>
        <v>0</v>
      </c>
      <c r="FC457" s="103">
        <f>FB457+(ROWS(FB$2:FB457)/1000*(FB457&lt;&gt;0))</f>
        <v>0</v>
      </c>
      <c r="FD457" s="103" t="e">
        <f>MATCH(SMALL(FC:FC,COUNTIF(FC:FC,0)+ROWS(FC$2:FC457)),FC:FC,0)</f>
        <v>#NUM!</v>
      </c>
      <c r="FE457" s="99">
        <f t="shared" si="287"/>
        <v>0</v>
      </c>
      <c r="FF457" s="103">
        <f>FE457+(ROWS(FE$2:FE457)/1000*(FE457&lt;&gt;0))</f>
        <v>0</v>
      </c>
      <c r="FG457" s="103" t="e">
        <f>MATCH(SMALL(FF:FF,COUNTIF(FF:FF,0)+ROWS(FF$2:FF457)),FF:FF,0)</f>
        <v>#NUM!</v>
      </c>
      <c r="FH457" s="104" t="e">
        <f ca="1">OFFSET($FA$1,MATCH(INDEX(FC:FC,SMALL(OFFSET(FD$2,0,0,COUNTIF(FC:FC,"&gt;0"),1),ROWS(FC$2:FC457)),1),FC$2:FC$502,0),1,1,1)</f>
        <v>#NUM!</v>
      </c>
      <c r="FI457" s="104" t="e">
        <f ca="1">OFFSET($FA$1,MATCH(INDEX(FF:FF,SMALL(OFFSET(FG$2,0,0,COUNTIF(FF:FF,"&gt;0"),1),ROWS(FF$2:FF457)),1),FF$2:FF$502,0),1,1,1)</f>
        <v>#REF!</v>
      </c>
      <c r="FJ457" s="103" t="e">
        <f ca="1">OFFSET(FA$1,MATCH(INDEX(FC:FC,SMALL(OFFSET(FD$2,0,0,COUNTIF(FC:FC,"&gt;0"),1),ROWS(FC$2:FC457)),1),FC$2:FC$502,0),0,1,1)</f>
        <v>#NUM!</v>
      </c>
    </row>
    <row r="458" spans="3:166">
      <c r="C458" s="91">
        <v>457</v>
      </c>
      <c r="D458" s="99">
        <f>IF(OR(Layout!L471 = "P"), Layout!V471, 0)</f>
        <v>0</v>
      </c>
      <c r="E458" s="99">
        <f t="array" ref="E458">IF(OR(Layout!L471 = "P", Layout!L471 = "A"), Layout!W471, 0)</f>
        <v>0</v>
      </c>
      <c r="F458" s="99">
        <f>IF(OR(Layout!L471 = "P", Layout!L471 = "A"), Layout!I471, 0)</f>
        <v>0</v>
      </c>
      <c r="G458" s="91" t="str">
        <f t="array" ref="G458">IF(OR(Layout!L471 = "P", Layout!L471 = "A"), Layout!G471, "")</f>
        <v/>
      </c>
      <c r="H458" s="91" t="str">
        <f>IF(Layout!G471 &gt; 0, Layout!G471, "")</f>
        <v/>
      </c>
      <c r="I458" s="102">
        <f>IF(Layout!Y471 &gt; 0, Layout!Y471, 0)</f>
        <v>0</v>
      </c>
      <c r="J458" s="92">
        <f t="array" ref="J458">IF(Layout!AA471 &gt; 0, Layout!AA471, 0)</f>
        <v>0</v>
      </c>
      <c r="K458" s="92">
        <f>IF(Layout!K471 &gt; 0, Layout!K471, 0)</f>
        <v>0</v>
      </c>
      <c r="L458" s="98"/>
      <c r="N458" s="91" t="str">
        <f t="shared" si="256"/>
        <v/>
      </c>
      <c r="O458" s="99">
        <f t="shared" si="257"/>
        <v>0</v>
      </c>
      <c r="P458" s="103">
        <f t="array" ref="P458">O458+(ROWS(O$2:O458)/1000*(O458&lt;&gt;0))</f>
        <v>0</v>
      </c>
      <c r="Q458" s="103" t="e">
        <f t="array" ref="Q458">MATCH(SMALL(P:P,COUNTIF(P:P,0)+ROWS(P$2:P458)),P:P,0)</f>
        <v>#NUM!</v>
      </c>
      <c r="R458" s="99">
        <f t="shared" si="258"/>
        <v>0</v>
      </c>
      <c r="S458" s="103">
        <f t="array" ref="S458">R458+(ROWS(R$2:R458)/1000*(R458&lt;&gt;0))</f>
        <v>0</v>
      </c>
      <c r="T458" s="103" t="e">
        <f>MATCH(SMALL(S:S,COUNTIF(S:S,0)+ROWS(S$2:S458)),S:S,0)</f>
        <v>#NUM!</v>
      </c>
      <c r="U458" s="104" t="e">
        <f t="array" aca="1" ref="U458" ca="1">OFFSET($N$1,MATCH(INDEX(P:P,SMALL(OFFSET(Q$2,0,0,COUNTIF(P:P,"&gt;0"),1),ROWS(P$2:P458)),1),P$2:P$502,0),1,1,1)</f>
        <v>#NUM!</v>
      </c>
      <c r="V458" s="104" t="e">
        <f t="array" aca="1" ref="V458" ca="1">OFFSET($Q$1,MATCH(INDEX(S:S,SMALL(OFFSET(T$2,0,0,COUNTIF(S:S,"&gt;0"),1),ROWS(S$2:S458)),1),S$2:S$502,0),1,1,1)</f>
        <v>#NUM!</v>
      </c>
      <c r="W458" s="103" t="e">
        <f ca="1">OFFSET(N$1,MATCH(INDEX(S:S,SMALL(OFFSET(T$2,0,0,COUNTIF(S:S,"&gt;0"),1),ROWS(S$2:S458)),1),S$2:S$502,0),0,1,1)</f>
        <v>#NUM!</v>
      </c>
      <c r="AA458" s="91" t="str">
        <f t="shared" si="259"/>
        <v/>
      </c>
      <c r="AB458" s="99">
        <f t="shared" si="260"/>
        <v>0</v>
      </c>
      <c r="AC458" s="103">
        <f t="array" ref="AC458">AB458+(ROWS(AB$2:AB458)/1000*(AB458&lt;&gt;0))</f>
        <v>0</v>
      </c>
      <c r="AD458" s="103" t="e">
        <f t="array" ref="AD458">MATCH(SMALL(AC:AC,COUNTIF(AC:AC,0)+ROWS(AC$2:AC458)),AC:AC,0)</f>
        <v>#NUM!</v>
      </c>
      <c r="AE458" s="99">
        <f t="shared" si="261"/>
        <v>0</v>
      </c>
      <c r="AF458" s="103">
        <f t="array" ref="AF458">AE458+(ROWS(AE$2:AE458)/1000*(AE458&lt;&gt;0))</f>
        <v>0</v>
      </c>
      <c r="AG458" s="103" t="e">
        <f>MATCH(SMALL(AF:AF,COUNTIF(AF:AF,0)+ROWS(AF$2:AF458)),AF:AF,0)</f>
        <v>#NUM!</v>
      </c>
      <c r="AH458" s="104" t="e">
        <f ca="1">OFFSET($AA$1,MATCH(INDEX(AC:AC,SMALL(OFFSET(AD$2,0,0,COUNTIF(AC:AC,"&gt;0"),1),ROWS(AC$2:AC458)),1),AC$2:AC$502,0),1,1,1)</f>
        <v>#NUM!</v>
      </c>
      <c r="AI458" s="104" t="e">
        <f ca="1">OFFSET($AD$1,MATCH(INDEX(AF:AF,SMALL(OFFSET(AG$2,0,0,COUNTIF(AF:AF,"&gt;0"),1),ROWS(AF$2:AF458)),1),AF$2:AF$502,0),1,1,1)</f>
        <v>#NUM!</v>
      </c>
      <c r="AJ458" s="103" t="e">
        <f ca="1">OFFSET(AA$1,MATCH(INDEX(AF:AF,SMALL(OFFSET(AG$2,0,0,COUNTIF(AF:AF,"&gt;0"),1),ROWS(AF$2:AF458)),1),AF$2:AF$502,0),0,1,1)</f>
        <v>#NUM!</v>
      </c>
      <c r="AN458" s="91" t="str">
        <f t="shared" si="262"/>
        <v/>
      </c>
      <c r="AO458" s="99">
        <f t="shared" si="263"/>
        <v>0</v>
      </c>
      <c r="AP458" s="103">
        <f t="array" ref="AP458">AO458+(ROWS(AO$2:AO458)/1000*(AO458&lt;&gt;0))</f>
        <v>0</v>
      </c>
      <c r="AQ458" s="103" t="e">
        <f t="array" ref="AQ458">MATCH(SMALL(AP:AP,COUNTIF(AP:AP,0)+ROWS(AP$2:AP458)),AP:AP,0)</f>
        <v>#NUM!</v>
      </c>
      <c r="AR458" s="99">
        <f t="shared" si="264"/>
        <v>0</v>
      </c>
      <c r="AS458" s="103">
        <f t="array" ref="AS458">AR458+(ROWS(AR$2:AR458)/1000*(AR458&lt;&gt;0))</f>
        <v>0</v>
      </c>
      <c r="AT458" s="103" t="e">
        <f>MATCH(SMALL(AS:AS,COUNTIF(AS:AS,0)+ROWS(AS$2:AS458)),AS:AS,0)</f>
        <v>#NUM!</v>
      </c>
      <c r="AU458" s="104" t="e">
        <f ca="1">OFFSET($AN$1,MATCH(INDEX(AP:AP,SMALL(OFFSET(AQ$2,0,0,COUNTIF(AP:AP,"&gt;0"),1),ROWS(AP$2:AP458)),1),AP$2:AP$502,0),1,1,1)</f>
        <v>#NUM!</v>
      </c>
      <c r="AV458" s="104" t="e">
        <f ca="1">OFFSET($AQ$1,MATCH(INDEX(AS:AS,SMALL(OFFSET(AT$2,0,0,COUNTIF(AS:AS,"&gt;0"),1),ROWS(AS$2:AS458)),1),AS$2:AS$502,0),1,1,1)</f>
        <v>#NUM!</v>
      </c>
      <c r="AW458" s="103" t="e">
        <f ca="1">OFFSET(AN$1,MATCH(INDEX(AS:AS,SMALL(OFFSET(AT$2,0,0,COUNTIF(AS:AS,"&gt;0"),1),ROWS(AS$2:AS458)),1),AS$2:AS$502,0),0,1,1)</f>
        <v>#NUM!</v>
      </c>
      <c r="BA458" s="91" t="str">
        <f t="shared" si="265"/>
        <v/>
      </c>
      <c r="BB458" s="99">
        <f t="shared" si="266"/>
        <v>0</v>
      </c>
      <c r="BC458" s="103">
        <f t="array" ref="BC458">BB458+(ROWS(BB$2:BB458)/1000*(BB458&lt;&gt;0))</f>
        <v>0</v>
      </c>
      <c r="BD458" s="103" t="e">
        <f t="array" ref="BD458">MATCH(SMALL(BC:BC,COUNTIF(BC:BC,0)+ROWS(BC$2:BC458)),BC:BC,0)</f>
        <v>#NUM!</v>
      </c>
      <c r="BE458" s="99">
        <f t="shared" si="267"/>
        <v>0</v>
      </c>
      <c r="BF458" s="103">
        <f t="array" ref="BF458">BE458+(ROWS(BE$2:BE458)/1000*(BE458&lt;&gt;0))</f>
        <v>0</v>
      </c>
      <c r="BG458" s="103" t="e">
        <f>MATCH(SMALL(BF:BF,COUNTIF(BF:BF,0)+ROWS(BF$2:BF458)),BF:BF,0)</f>
        <v>#NUM!</v>
      </c>
      <c r="BH458" s="104" t="e">
        <f ca="1">OFFSET($BA$1,MATCH(INDEX(BC:BC,SMALL(OFFSET(BD$2,0,0,COUNTIF(BC:BC,"&gt;0"),1),ROWS(BC$2:BC458)),1),BC$2:BC$502,0),1,1,1)</f>
        <v>#NUM!</v>
      </c>
      <c r="BI458" s="104" t="e">
        <f ca="1">OFFSET($BD$1,MATCH(INDEX(BF:BF,SMALL(OFFSET(BG$2,0,0,COUNTIF(BF:BF,"&gt;0"),1),ROWS(BF$2:BF458)),1),BF$2:BF$502,0),1,1,1)</f>
        <v>#NUM!</v>
      </c>
      <c r="BJ458" s="103" t="e">
        <f ca="1">OFFSET(BA$1,MATCH(INDEX(BF:BF,SMALL(OFFSET(BG$2,0,0,COUNTIF(BF:BF,"&gt;0"),1),ROWS(BF$2:BF458)),1),BF$2:BF$502,0),0,1,1)</f>
        <v>#NUM!</v>
      </c>
      <c r="BN458" s="91" t="str">
        <f t="shared" si="268"/>
        <v/>
      </c>
      <c r="BO458" s="99">
        <f t="shared" si="269"/>
        <v>0</v>
      </c>
      <c r="BP458" s="103">
        <f t="array" ref="BP458">BO458+(ROWS(BO$2:BO458)/1000*(BO458&lt;&gt;0))</f>
        <v>0</v>
      </c>
      <c r="BQ458" s="103" t="e">
        <f t="array" ref="BQ458">MATCH(SMALL(BP:BP,COUNTIF(BP:BP,0)+ROWS(BP$2:BP458)),BP:BP,0)</f>
        <v>#NUM!</v>
      </c>
      <c r="BR458" s="99">
        <f t="shared" si="270"/>
        <v>0</v>
      </c>
      <c r="BS458" s="103">
        <f t="array" ref="BS458">BR458+(ROWS(BR$2:BR458)/1000*(BR458&lt;&gt;0))</f>
        <v>0</v>
      </c>
      <c r="BT458" s="103" t="e">
        <f>MATCH(SMALL(BS:BS,COUNTIF(BS:BS,0)+ROWS(BS$2:BS458)),BS:BS,0)</f>
        <v>#NUM!</v>
      </c>
      <c r="BU458" s="104" t="e">
        <f ca="1">OFFSET($BN$1,MATCH(INDEX(BP:BP,SMALL(OFFSET(BQ$2,0,0,COUNTIF(BP:BP,"&gt;0"),1),ROWS(BP$2:BP458)),1),BP$2:BP$502,0),1,1,1)</f>
        <v>#NUM!</v>
      </c>
      <c r="BV458" s="104" t="e">
        <f ca="1">OFFSET($BQ$1,MATCH(INDEX(BS:BS,SMALL(OFFSET(BT$2,0,0,COUNTIF(BS:BS,"&gt;0"),1),ROWS(BS$2:BS458)),1),BS$2:BS$502,0),1,1,1)</f>
        <v>#NUM!</v>
      </c>
      <c r="BW458" s="103" t="e">
        <f ca="1">OFFSET(BN$1,MATCH(INDEX(BS:BS,SMALL(OFFSET(BT$2,0,0,COUNTIF(BS:BS,"&gt;0"),1),ROWS(BS$2:BS458)),1),BS$2:BS$502,0),0,1,1)</f>
        <v>#NUM!</v>
      </c>
      <c r="CA458" s="91" t="str">
        <f t="shared" si="271"/>
        <v/>
      </c>
      <c r="CB458" s="99">
        <f t="shared" si="272"/>
        <v>0</v>
      </c>
      <c r="CC458" s="103">
        <f t="array" ref="CC458">CB458+(ROWS(CB$2:CB458)/1000*(CB458&lt;&gt;0))</f>
        <v>0</v>
      </c>
      <c r="CD458" s="103" t="e">
        <f t="array" ref="CD458">MATCH(SMALL(CC:CC,COUNTIF(CC:CC,0)+ROWS(CC$2:CC458)),CC:CC,0)</f>
        <v>#NUM!</v>
      </c>
      <c r="CE458" s="99">
        <f t="shared" si="273"/>
        <v>0</v>
      </c>
      <c r="CF458" s="103">
        <f t="array" ref="CF458">CE458+(ROWS(CE$2:CE458)/1000*(CE458&lt;&gt;0))</f>
        <v>0</v>
      </c>
      <c r="CG458" s="103" t="e">
        <f>MATCH(SMALL(CF:CF,COUNTIF(CF:CF,0)+ROWS(CF$2:CF458)),CF:CF,0)</f>
        <v>#NUM!</v>
      </c>
      <c r="CH458" s="104" t="e">
        <f ca="1">OFFSET($CA$1,MATCH(INDEX(CC:CC,SMALL(OFFSET(CD$2,0,0,COUNTIF(CC:CC,"&gt;0"),1),ROWS(CC$2:CC458)),1),CC$2:CC$502,0),1,1,1)</f>
        <v>#NUM!</v>
      </c>
      <c r="CI458" s="104" t="e">
        <f t="array" aca="1" ref="CI458" ca="1">OFFSET($CD$1,MATCH(INDEX(CF:CF,SMALL(OFFSET(CG$2,0,0,COUNTIF(CF:CF,"&gt;0"),1),ROWS(CF$2:CF458)),1),CF$2:CF$502,0),1,1,1)</f>
        <v>#NUM!</v>
      </c>
      <c r="CJ458" s="103" t="e">
        <f ca="1">OFFSET(CA$1,MATCH(INDEX(CF:CF,SMALL(OFFSET(CG$2,0,0,COUNTIF(CF:CF,"&gt;0"),1),ROWS(CF$2:CF458)),1),CF$2:CF$502,0),0,1,1)</f>
        <v>#NUM!</v>
      </c>
      <c r="CN458" s="91" t="str">
        <f t="shared" si="274"/>
        <v/>
      </c>
      <c r="CO458" s="99">
        <f t="shared" si="275"/>
        <v>0</v>
      </c>
      <c r="CP458" s="103">
        <f t="array" ref="CP458">CO458+(ROWS(CO$2:CO458)/1000*(CO458&lt;&gt;0))</f>
        <v>0</v>
      </c>
      <c r="CQ458" s="103" t="e">
        <f t="array" ref="CQ458">MATCH(SMALL(CP:CP,COUNTIF(CP:CP,0)+ROWS(CP$2:CP458)),CP:CP,0)</f>
        <v>#NUM!</v>
      </c>
      <c r="CR458" s="99">
        <f t="shared" si="276"/>
        <v>0</v>
      </c>
      <c r="CS458" s="103">
        <f t="array" ref="CS458">CR458+(ROWS(CR$2:CR458)/1000*(CR458&lt;&gt;0))</f>
        <v>0</v>
      </c>
      <c r="CT458" s="103" t="e">
        <f>MATCH(SMALL(CS:CS,COUNTIF(CS:CS,0)+ROWS(CS$2:CS458)),CS:CS,0)</f>
        <v>#NUM!</v>
      </c>
      <c r="CU458" s="104" t="e">
        <f t="array" aca="1" ref="CU458" ca="1">OFFSET($CN$1,MATCH(INDEX(CP:CP,SMALL(OFFSET(CQ$2,0,0,COUNTIF(CP:CP,"&gt;0"),1),ROWS(CP$2:CP458)),1),CP$2:CP$502,0),1,1,1)</f>
        <v>#NUM!</v>
      </c>
      <c r="CV458" s="104" t="e">
        <f t="array" aca="1" ref="CV458" ca="1">OFFSET($CQ$1,MATCH(INDEX(CS:CS,SMALL(OFFSET(CT$2,0,0,COUNTIF(CS:CS,"&gt;0"),1),ROWS(CS$2:CS458)),1),CS$2:CS$502,0),1,1,1)</f>
        <v>#NUM!</v>
      </c>
      <c r="CW458" s="103" t="e">
        <f ca="1">OFFSET(CN$1,MATCH(INDEX(CS:CS,SMALL(OFFSET(CT$2,0,0,COUNTIF(CS:CS,"&gt;0"),1),ROWS(CS$2:CS458)),1),CS$2:CS$502,0),0,1,1)</f>
        <v>#NUM!</v>
      </c>
      <c r="DA458" s="91" t="str">
        <f t="shared" si="277"/>
        <v/>
      </c>
      <c r="DB458" s="99">
        <f t="shared" si="278"/>
        <v>0</v>
      </c>
      <c r="DC458" s="103">
        <f t="array" ref="DC458">DB458+(ROWS(DB$2:DB458)/1000*(DB458&lt;&gt;0))</f>
        <v>0</v>
      </c>
      <c r="DD458" s="103" t="e">
        <f t="array" ref="DD458">MATCH(SMALL(DC:DC,COUNTIF(DC:DC,0)+ROWS(DC$2:DC458)),DC:DC,0)</f>
        <v>#NUM!</v>
      </c>
      <c r="DE458" s="99">
        <f t="shared" si="279"/>
        <v>0</v>
      </c>
      <c r="DF458" s="103">
        <f t="array" ref="DF458">DE458+(ROWS(DE$2:DE458)/1000*(DE458&lt;&gt;0))</f>
        <v>0</v>
      </c>
      <c r="DG458" s="103" t="e">
        <f>MATCH(SMALL(DF:DF,COUNTIF(DF:DF,0)+ROWS(DF$2:DF458)),DF:DF,0)</f>
        <v>#NUM!</v>
      </c>
      <c r="DH458" s="104" t="e">
        <f t="array" aca="1" ref="DH458" ca="1">OFFSET($DA$1,MATCH(INDEX(DC:DC,SMALL(OFFSET(DD$2,0,0,COUNTIF(DC:DC,"&gt;0"),1),ROWS(DC$2:DC458)),1),DC$2:DC$502,0),1,1,1)</f>
        <v>#NUM!</v>
      </c>
      <c r="DI458" s="104" t="e">
        <f t="array" aca="1" ref="DI458" ca="1">OFFSET($DD$1,MATCH(INDEX(DF:DF,SMALL(OFFSET(DG$2,0,0,COUNTIF(DF:DF,"&gt;0"),1),ROWS(DF$2:DF458)),1),DF$2:DF$502,0),1,1,1)</f>
        <v>#NUM!</v>
      </c>
      <c r="DJ458" s="103" t="e">
        <f ca="1">OFFSET(DA$1,MATCH(INDEX(DF:DF,SMALL(OFFSET(DG$2,0,0,COUNTIF(DF:DF,"&gt;0"),1),ROWS(DF$2:DF458)),1),DF$2:DF$502,0),0,1,1)</f>
        <v>#NUM!</v>
      </c>
      <c r="DN458" s="91" t="str">
        <f t="shared" si="282"/>
        <v/>
      </c>
      <c r="DO458" s="99">
        <f t="shared" si="283"/>
        <v>0</v>
      </c>
      <c r="DP458" s="103">
        <f t="array" ref="DP458">DO458+(ROWS(DO$2:DO458)/1000*(DO458&lt;&gt;0))</f>
        <v>0</v>
      </c>
      <c r="DQ458" s="103" t="e">
        <f t="array" ref="DQ458">MATCH(SMALL(DP:DP,COUNTIF(DP:DP,0)+ROWS(DP$2:DP458)),DP:DP,0)</f>
        <v>#NUM!</v>
      </c>
      <c r="DR458" s="99">
        <f t="shared" si="284"/>
        <v>0</v>
      </c>
      <c r="DS458" s="103">
        <f t="array" ref="DS458">DR458+(ROWS(DR$2:DR458)/1000*(DR458&lt;&gt;0))</f>
        <v>0</v>
      </c>
      <c r="DT458" s="103" t="e">
        <f>MATCH(SMALL(DS:DS,COUNTIF(DS:DS,0)+ROWS(DS$2:DS458)),DS:DS,0)</f>
        <v>#NUM!</v>
      </c>
      <c r="DU458" s="104" t="e">
        <f t="array" aca="1" ref="DU458" ca="1">OFFSET($DN$1,MATCH(INDEX(DP:DP,SMALL(OFFSET(DQ$2,0,0,COUNTIF(DP:DP,"&gt;0"),1),ROWS(DP$2:DP458)),1),DP$2:DP$503,0),1,1,1)</f>
        <v>#NUM!</v>
      </c>
      <c r="DV458" s="104" t="e">
        <f t="array" aca="1" ref="DV458" ca="1">OFFSET($DQ$1,MATCH(INDEX(DS:DS,SMALL(OFFSET(DT$2,0,0,COUNTIF(DS:DS,"&gt;0"),1),ROWS(DS$2:DS458)),1),DS$2:DS$503,0),1,1,1)</f>
        <v>#REF!</v>
      </c>
      <c r="DW458" s="103" t="e">
        <f t="array" aca="1" ref="DW458" ca="1">OFFSET(DN$1,MATCH(INDEX(DP:DP,SMALL(OFFSET(DQ$2,0,0,COUNTIF(DP:DP,"&gt;0"),1),ROWS(DP$2:DP458)),1),DP$2:DP$503,0),0,1,1)</f>
        <v>#NUM!</v>
      </c>
      <c r="EA458" s="91" t="str">
        <f t="shared" si="252"/>
        <v/>
      </c>
      <c r="EB458" s="99">
        <f t="shared" si="253"/>
        <v>0</v>
      </c>
      <c r="EC458" s="103">
        <f t="array" ref="EC458">EB458+(ROWS(EB$2:EB458)/1000*(EB458&lt;&gt;0))</f>
        <v>0</v>
      </c>
      <c r="ED458" s="103" t="e">
        <f t="array" ref="ED458">MATCH(SMALL(EC:EC,COUNTIF(EC:EC,0)+ROWS(EC$2:EC458)),EC:EC,0)</f>
        <v>#NUM!</v>
      </c>
      <c r="EE458" s="99">
        <f t="shared" si="285"/>
        <v>0</v>
      </c>
      <c r="EF458" s="103">
        <f t="array" ref="EF458">EE458+(ROWS(EE$2:EE458)/1000*(EE458&lt;&gt;0))</f>
        <v>0</v>
      </c>
      <c r="EG458" s="103" t="e">
        <f>MATCH(SMALL(EF:EF,COUNTIF(EF:EF,0)+ROWS(EF$2:EF458)),EF:EF,0)</f>
        <v>#NUM!</v>
      </c>
      <c r="EH458" s="104" t="e">
        <f t="array" aca="1" ref="EH458" ca="1">OFFSET($EA$1,MATCH(INDEX(EC:EC,SMALL(OFFSET(ED$2,0,0,COUNTIF(EC:EC,"&gt;0"),1),ROWS(EC$2:EC458)),1),EC$2:EC$501,0),1,1,1)</f>
        <v>#NUM!</v>
      </c>
      <c r="EI458" s="104" t="e">
        <f t="array" aca="1" ref="EI458" ca="1">OFFSET($ED$1,MATCH(INDEX(EF:EF,SMALL(OFFSET(EG$2,0,0,COUNTIF(EF:EF,"&gt;0"),1),ROWS(EF$2:EF458)),1),EF$2:EF$501,0),1,1,1)</f>
        <v>#REF!</v>
      </c>
      <c r="EJ458" s="103" t="e">
        <f t="array" aca="1" ref="EJ458" ca="1">OFFSET(EA$1,MATCH(INDEX(EC:EC,SMALL(OFFSET(ED$2,0,0,COUNTIF(EC:EC,"&gt;0"),1),ROWS(EC$2:EC458)),1),EC$2:EC$501,0),0,1,1)</f>
        <v>#NUM!</v>
      </c>
      <c r="EN458" s="91" t="str">
        <f t="shared" si="254"/>
        <v/>
      </c>
      <c r="EO458" s="99">
        <f t="shared" si="255"/>
        <v>0</v>
      </c>
      <c r="EP458" s="103">
        <f t="array" ref="EP458">EO458+(ROWS(EO$2:EO458)/1000*(EO458&lt;&gt;0))</f>
        <v>0</v>
      </c>
      <c r="EQ458" s="103" t="e">
        <f t="array" ref="EQ458">MATCH(SMALL(EP:EP,COUNTIF(EP:EP,0)+ROWS(EP$2:EP458)),EP:EP,0)</f>
        <v>#NUM!</v>
      </c>
      <c r="ER458" s="99">
        <f t="shared" si="286"/>
        <v>0</v>
      </c>
      <c r="ES458" s="103">
        <f t="array" ref="ES458">ER458+(ROWS(ER$2:ER458)/1000*(ER458&lt;&gt;0))</f>
        <v>0</v>
      </c>
      <c r="ET458" s="103" t="e">
        <f>MATCH(SMALL(ES:ES,COUNTIF(ES:ES,0)+ROWS(ES$2:ES458)),ES:ES,0)</f>
        <v>#NUM!</v>
      </c>
      <c r="EU458" s="104" t="e">
        <f t="array" aca="1" ref="EU458" ca="1">OFFSET($EN$1,MATCH(INDEX(EP:EP,SMALL(OFFSET(EQ$2,0,0,COUNTIF(EP:EP,"&gt;0"),1),ROWS(EP$2:EP458)),1),EP$2:EP$501,0),1,1,1)</f>
        <v>#NUM!</v>
      </c>
      <c r="EV458" s="104" t="e">
        <f t="array" aca="1" ref="EV458" ca="1">OFFSET($EN$1,MATCH(INDEX(ES:ES,SMALL(OFFSET(ET$2,0,0,COUNTIF(ES:ES,"&gt;0"),1),ROWS(ES$2:ES458)),1),ES$2:ES$501,0),1,1,1)</f>
        <v>#REF!</v>
      </c>
      <c r="EW458" s="103" t="e">
        <f t="array" aca="1" ref="EW458" ca="1">OFFSET(EN$1,MATCH(INDEX(EP:EP,SMALL(OFFSET(EQ$2,0,0,COUNTIF(EP:EP,"&gt;0"),1),ROWS(EP$2:EP458)),1),EP$2:EP$501,0),0,1,1)</f>
        <v>#NUM!</v>
      </c>
      <c r="EX458" s="91"/>
      <c r="EY458" s="91"/>
      <c r="EZ458" s="91"/>
      <c r="FA458" s="103" t="str">
        <f t="shared" si="280"/>
        <v/>
      </c>
      <c r="FB458" s="103">
        <f t="shared" si="281"/>
        <v>0</v>
      </c>
      <c r="FC458" s="103">
        <f>FB458+(ROWS(FB$2:FB458)/1000*(FB458&lt;&gt;0))</f>
        <v>0</v>
      </c>
      <c r="FD458" s="103" t="e">
        <f>MATCH(SMALL(FC:FC,COUNTIF(FC:FC,0)+ROWS(FC$2:FC458)),FC:FC,0)</f>
        <v>#NUM!</v>
      </c>
      <c r="FE458" s="99">
        <f t="shared" si="287"/>
        <v>0</v>
      </c>
      <c r="FF458" s="103">
        <f>FE458+(ROWS(FE$2:FE458)/1000*(FE458&lt;&gt;0))</f>
        <v>0</v>
      </c>
      <c r="FG458" s="103" t="e">
        <f>MATCH(SMALL(FF:FF,COUNTIF(FF:FF,0)+ROWS(FF$2:FF458)),FF:FF,0)</f>
        <v>#NUM!</v>
      </c>
      <c r="FH458" s="104" t="e">
        <f ca="1">OFFSET($FA$1,MATCH(INDEX(FC:FC,SMALL(OFFSET(FD$2,0,0,COUNTIF(FC:FC,"&gt;0"),1),ROWS(FC$2:FC458)),1),FC$2:FC$502,0),1,1,1)</f>
        <v>#NUM!</v>
      </c>
      <c r="FI458" s="98" t="e">
        <f ca="1">OFFSET($FA$1,MATCH(INDEX(FF:FF,SMALL(OFFSET(FG$2,0,0,COUNTIF(FF:FF,"&gt;0"),1),ROWS(FF$2:FF458)),1),FF$2:FF$502,0),1,1,1)</f>
        <v>#REF!</v>
      </c>
      <c r="FJ458" s="103" t="e">
        <f ca="1">OFFSET(FA$1,MATCH(INDEX(FC:FC,SMALL(OFFSET(FD$2,0,0,COUNTIF(FC:FC,"&gt;0"),1),ROWS(FC$2:FC458)),1),FC$2:FC$502,0),0,1,1)</f>
        <v>#NUM!</v>
      </c>
    </row>
    <row r="459" spans="3:166">
      <c r="C459" s="91">
        <v>458</v>
      </c>
      <c r="D459" s="99">
        <f>IF(OR(Layout!L472 = "P"), Layout!V472, 0)</f>
        <v>0</v>
      </c>
      <c r="E459" s="99">
        <f t="array" ref="E459">IF(OR(Layout!L472 = "P", Layout!L472 = "A"), Layout!W472, 0)</f>
        <v>0</v>
      </c>
      <c r="F459" s="99">
        <f>IF(OR(Layout!L472 = "P", Layout!L472 = "A"), Layout!I472, 0)</f>
        <v>0</v>
      </c>
      <c r="G459" s="91" t="str">
        <f t="array" ref="G459">IF(OR(Layout!L472 = "P", Layout!L472 = "A"), Layout!G472, "")</f>
        <v/>
      </c>
      <c r="H459" s="91" t="str">
        <f>IF(Layout!G472 &gt; 0, Layout!G472, "")</f>
        <v/>
      </c>
      <c r="I459" s="102">
        <f>IF(Layout!Y472 &gt; 0, Layout!Y472, 0)</f>
        <v>0</v>
      </c>
      <c r="J459" s="92">
        <f t="array" ref="J459">IF(Layout!AA472 &gt; 0, Layout!AA472, 0)</f>
        <v>0</v>
      </c>
      <c r="K459" s="92">
        <f>IF(Layout!K472 &gt; 0, Layout!K472, 0)</f>
        <v>0</v>
      </c>
      <c r="L459" s="98"/>
      <c r="N459" s="91" t="str">
        <f t="shared" si="256"/>
        <v/>
      </c>
      <c r="O459" s="99">
        <f t="shared" si="257"/>
        <v>0</v>
      </c>
      <c r="P459" s="103">
        <f t="array" ref="P459">O459+(ROWS(O$2:O459)/1000*(O459&lt;&gt;0))</f>
        <v>0</v>
      </c>
      <c r="Q459" s="103" t="e">
        <f t="array" ref="Q459">MATCH(SMALL(P:P,COUNTIF(P:P,0)+ROWS(P$2:P459)),P:P,0)</f>
        <v>#NUM!</v>
      </c>
      <c r="R459" s="99">
        <f t="shared" si="258"/>
        <v>0</v>
      </c>
      <c r="S459" s="103">
        <f t="array" ref="S459">R459+(ROWS(R$2:R459)/1000*(R459&lt;&gt;0))</f>
        <v>0</v>
      </c>
      <c r="T459" s="103" t="e">
        <f>MATCH(SMALL(S:S,COUNTIF(S:S,0)+ROWS(S$2:S459)),S:S,0)</f>
        <v>#NUM!</v>
      </c>
      <c r="U459" s="104" t="e">
        <f t="array" aca="1" ref="U459" ca="1">OFFSET($N$1,MATCH(INDEX(P:P,SMALL(OFFSET(Q$2,0,0,COUNTIF(P:P,"&gt;0"),1),ROWS(P$2:P459)),1),P$2:P$502,0),1,1,1)</f>
        <v>#NUM!</v>
      </c>
      <c r="V459" s="104" t="e">
        <f t="array" aca="1" ref="V459" ca="1">OFFSET($Q$1,MATCH(INDEX(S:S,SMALL(OFFSET(T$2,0,0,COUNTIF(S:S,"&gt;0"),1),ROWS(S$2:S459)),1),S$2:S$502,0),1,1,1)</f>
        <v>#NUM!</v>
      </c>
      <c r="W459" s="103" t="e">
        <f ca="1">OFFSET(N$1,MATCH(INDEX(S:S,SMALL(OFFSET(T$2,0,0,COUNTIF(S:S,"&gt;0"),1),ROWS(S$2:S459)),1),S$2:S$502,0),0,1,1)</f>
        <v>#NUM!</v>
      </c>
      <c r="AA459" s="91" t="str">
        <f t="shared" si="259"/>
        <v/>
      </c>
      <c r="AB459" s="99">
        <f t="shared" si="260"/>
        <v>0</v>
      </c>
      <c r="AC459" s="103">
        <f t="array" ref="AC459">AB459+(ROWS(AB$2:AB459)/1000*(AB459&lt;&gt;0))</f>
        <v>0</v>
      </c>
      <c r="AD459" s="103" t="e">
        <f t="array" ref="AD459">MATCH(SMALL(AC:AC,COUNTIF(AC:AC,0)+ROWS(AC$2:AC459)),AC:AC,0)</f>
        <v>#NUM!</v>
      </c>
      <c r="AE459" s="99">
        <f t="shared" si="261"/>
        <v>0</v>
      </c>
      <c r="AF459" s="103">
        <f t="array" ref="AF459">AE459+(ROWS(AE$2:AE459)/1000*(AE459&lt;&gt;0))</f>
        <v>0</v>
      </c>
      <c r="AG459" s="103" t="e">
        <f>MATCH(SMALL(AF:AF,COUNTIF(AF:AF,0)+ROWS(AF$2:AF459)),AF:AF,0)</f>
        <v>#NUM!</v>
      </c>
      <c r="AH459" s="104" t="e">
        <f ca="1">OFFSET($AA$1,MATCH(INDEX(AC:AC,SMALL(OFFSET(AD$2,0,0,COUNTIF(AC:AC,"&gt;0"),1),ROWS(AC$2:AC459)),1),AC$2:AC$502,0),1,1,1)</f>
        <v>#NUM!</v>
      </c>
      <c r="AI459" s="104" t="e">
        <f ca="1">OFFSET($AD$1,MATCH(INDEX(AF:AF,SMALL(OFFSET(AG$2,0,0,COUNTIF(AF:AF,"&gt;0"),1),ROWS(AF$2:AF459)),1),AF$2:AF$502,0),1,1,1)</f>
        <v>#NUM!</v>
      </c>
      <c r="AJ459" s="103" t="e">
        <f ca="1">OFFSET(AA$1,MATCH(INDEX(AF:AF,SMALL(OFFSET(AG$2,0,0,COUNTIF(AF:AF,"&gt;0"),1),ROWS(AF$2:AF459)),1),AF$2:AF$502,0),0,1,1)</f>
        <v>#NUM!</v>
      </c>
      <c r="AN459" s="91" t="str">
        <f t="shared" si="262"/>
        <v/>
      </c>
      <c r="AO459" s="99">
        <f t="shared" si="263"/>
        <v>0</v>
      </c>
      <c r="AP459" s="103">
        <f t="array" ref="AP459">AO459+(ROWS(AO$2:AO459)/1000*(AO459&lt;&gt;0))</f>
        <v>0</v>
      </c>
      <c r="AQ459" s="103" t="e">
        <f t="array" ref="AQ459">MATCH(SMALL(AP:AP,COUNTIF(AP:AP,0)+ROWS(AP$2:AP459)),AP:AP,0)</f>
        <v>#NUM!</v>
      </c>
      <c r="AR459" s="99">
        <f t="shared" si="264"/>
        <v>0</v>
      </c>
      <c r="AS459" s="103">
        <f t="array" ref="AS459">AR459+(ROWS(AR$2:AR459)/1000*(AR459&lt;&gt;0))</f>
        <v>0</v>
      </c>
      <c r="AT459" s="103" t="e">
        <f>MATCH(SMALL(AS:AS,COUNTIF(AS:AS,0)+ROWS(AS$2:AS459)),AS:AS,0)</f>
        <v>#NUM!</v>
      </c>
      <c r="AU459" s="104" t="e">
        <f ca="1">OFFSET($AN$1,MATCH(INDEX(AP:AP,SMALL(OFFSET(AQ$2,0,0,COUNTIF(AP:AP,"&gt;0"),1),ROWS(AP$2:AP459)),1),AP$2:AP$502,0),1,1,1)</f>
        <v>#NUM!</v>
      </c>
      <c r="AV459" s="104" t="e">
        <f ca="1">OFFSET($AQ$1,MATCH(INDEX(AS:AS,SMALL(OFFSET(AT$2,0,0,COUNTIF(AS:AS,"&gt;0"),1),ROWS(AS$2:AS459)),1),AS$2:AS$502,0),1,1,1)</f>
        <v>#NUM!</v>
      </c>
      <c r="AW459" s="103" t="e">
        <f ca="1">OFFSET(AN$1,MATCH(INDEX(AS:AS,SMALL(OFFSET(AT$2,0,0,COUNTIF(AS:AS,"&gt;0"),1),ROWS(AS$2:AS459)),1),AS$2:AS$502,0),0,1,1)</f>
        <v>#NUM!</v>
      </c>
      <c r="BA459" s="91" t="str">
        <f t="shared" si="265"/>
        <v/>
      </c>
      <c r="BB459" s="99">
        <f t="shared" si="266"/>
        <v>0</v>
      </c>
      <c r="BC459" s="103">
        <f t="array" ref="BC459">BB459+(ROWS(BB$2:BB459)/1000*(BB459&lt;&gt;0))</f>
        <v>0</v>
      </c>
      <c r="BD459" s="103" t="e">
        <f t="array" ref="BD459">MATCH(SMALL(BC:BC,COUNTIF(BC:BC,0)+ROWS(BC$2:BC459)),BC:BC,0)</f>
        <v>#NUM!</v>
      </c>
      <c r="BE459" s="99">
        <f t="shared" si="267"/>
        <v>0</v>
      </c>
      <c r="BF459" s="103">
        <f t="array" ref="BF459">BE459+(ROWS(BE$2:BE459)/1000*(BE459&lt;&gt;0))</f>
        <v>0</v>
      </c>
      <c r="BG459" s="103" t="e">
        <f>MATCH(SMALL(BF:BF,COUNTIF(BF:BF,0)+ROWS(BF$2:BF459)),BF:BF,0)</f>
        <v>#NUM!</v>
      </c>
      <c r="BH459" s="104" t="e">
        <f ca="1">OFFSET($BA$1,MATCH(INDEX(BC:BC,SMALL(OFFSET(BD$2,0,0,COUNTIF(BC:BC,"&gt;0"),1),ROWS(BC$2:BC459)),1),BC$2:BC$502,0),1,1,1)</f>
        <v>#NUM!</v>
      </c>
      <c r="BI459" s="104" t="e">
        <f ca="1">OFFSET($BD$1,MATCH(INDEX(BF:BF,SMALL(OFFSET(BG$2,0,0,COUNTIF(BF:BF,"&gt;0"),1),ROWS(BF$2:BF459)),1),BF$2:BF$502,0),1,1,1)</f>
        <v>#NUM!</v>
      </c>
      <c r="BJ459" s="103" t="e">
        <f ca="1">OFFSET(BA$1,MATCH(INDEX(BF:BF,SMALL(OFFSET(BG$2,0,0,COUNTIF(BF:BF,"&gt;0"),1),ROWS(BF$2:BF459)),1),BF$2:BF$502,0),0,1,1)</f>
        <v>#NUM!</v>
      </c>
      <c r="BN459" s="91" t="str">
        <f t="shared" si="268"/>
        <v/>
      </c>
      <c r="BO459" s="99">
        <f t="shared" si="269"/>
        <v>0</v>
      </c>
      <c r="BP459" s="103">
        <f t="array" ref="BP459">BO459+(ROWS(BO$2:BO459)/1000*(BO459&lt;&gt;0))</f>
        <v>0</v>
      </c>
      <c r="BQ459" s="103" t="e">
        <f t="array" ref="BQ459">MATCH(SMALL(BP:BP,COUNTIF(BP:BP,0)+ROWS(BP$2:BP459)),BP:BP,0)</f>
        <v>#NUM!</v>
      </c>
      <c r="BR459" s="99">
        <f t="shared" si="270"/>
        <v>0</v>
      </c>
      <c r="BS459" s="103">
        <f t="array" ref="BS459">BR459+(ROWS(BR$2:BR459)/1000*(BR459&lt;&gt;0))</f>
        <v>0</v>
      </c>
      <c r="BT459" s="103" t="e">
        <f>MATCH(SMALL(BS:BS,COUNTIF(BS:BS,0)+ROWS(BS$2:BS459)),BS:BS,0)</f>
        <v>#NUM!</v>
      </c>
      <c r="BU459" s="104" t="e">
        <f ca="1">OFFSET($BN$1,MATCH(INDEX(BP:BP,SMALL(OFFSET(BQ$2,0,0,COUNTIF(BP:BP,"&gt;0"),1),ROWS(BP$2:BP459)),1),BP$2:BP$502,0),1,1,1)</f>
        <v>#NUM!</v>
      </c>
      <c r="BV459" s="104" t="e">
        <f ca="1">OFFSET($BQ$1,MATCH(INDEX(BS:BS,SMALL(OFFSET(BT$2,0,0,COUNTIF(BS:BS,"&gt;0"),1),ROWS(BS$2:BS459)),1),BS$2:BS$502,0),1,1,1)</f>
        <v>#NUM!</v>
      </c>
      <c r="BW459" s="103" t="e">
        <f ca="1">OFFSET(BN$1,MATCH(INDEX(BS:BS,SMALL(OFFSET(BT$2,0,0,COUNTIF(BS:BS,"&gt;0"),1),ROWS(BS$2:BS459)),1),BS$2:BS$502,0),0,1,1)</f>
        <v>#NUM!</v>
      </c>
      <c r="CA459" s="91" t="str">
        <f t="shared" si="271"/>
        <v/>
      </c>
      <c r="CB459" s="99">
        <f t="shared" si="272"/>
        <v>0</v>
      </c>
      <c r="CC459" s="103">
        <f t="array" ref="CC459">CB459+(ROWS(CB$2:CB459)/1000*(CB459&lt;&gt;0))</f>
        <v>0</v>
      </c>
      <c r="CD459" s="103" t="e">
        <f t="array" ref="CD459">MATCH(SMALL(CC:CC,COUNTIF(CC:CC,0)+ROWS(CC$2:CC459)),CC:CC,0)</f>
        <v>#NUM!</v>
      </c>
      <c r="CE459" s="99">
        <f t="shared" si="273"/>
        <v>0</v>
      </c>
      <c r="CF459" s="103">
        <f t="array" ref="CF459">CE459+(ROWS(CE$2:CE459)/1000*(CE459&lt;&gt;0))</f>
        <v>0</v>
      </c>
      <c r="CG459" s="103" t="e">
        <f>MATCH(SMALL(CF:CF,COUNTIF(CF:CF,0)+ROWS(CF$2:CF459)),CF:CF,0)</f>
        <v>#NUM!</v>
      </c>
      <c r="CH459" s="104" t="e">
        <f ca="1">OFFSET($CA$1,MATCH(INDEX(CC:CC,SMALL(OFFSET(CD$2,0,0,COUNTIF(CC:CC,"&gt;0"),1),ROWS(CC$2:CC459)),1),CC$2:CC$502,0),1,1,1)</f>
        <v>#NUM!</v>
      </c>
      <c r="CI459" s="104" t="e">
        <f t="array" aca="1" ref="CI459" ca="1">OFFSET($CD$1,MATCH(INDEX(CF:CF,SMALL(OFFSET(CG$2,0,0,COUNTIF(CF:CF,"&gt;0"),1),ROWS(CF$2:CF459)),1),CF$2:CF$502,0),1,1,1)</f>
        <v>#NUM!</v>
      </c>
      <c r="CJ459" s="103" t="e">
        <f ca="1">OFFSET(CA$1,MATCH(INDEX(CF:CF,SMALL(OFFSET(CG$2,0,0,COUNTIF(CF:CF,"&gt;0"),1),ROWS(CF$2:CF459)),1),CF$2:CF$502,0),0,1,1)</f>
        <v>#NUM!</v>
      </c>
      <c r="CN459" s="91" t="str">
        <f t="shared" si="274"/>
        <v/>
      </c>
      <c r="CO459" s="99">
        <f t="shared" si="275"/>
        <v>0</v>
      </c>
      <c r="CP459" s="103">
        <f t="array" ref="CP459">CO459+(ROWS(CO$2:CO459)/1000*(CO459&lt;&gt;0))</f>
        <v>0</v>
      </c>
      <c r="CQ459" s="103" t="e">
        <f t="array" ref="CQ459">MATCH(SMALL(CP:CP,COUNTIF(CP:CP,0)+ROWS(CP$2:CP459)),CP:CP,0)</f>
        <v>#NUM!</v>
      </c>
      <c r="CR459" s="99">
        <f t="shared" si="276"/>
        <v>0</v>
      </c>
      <c r="CS459" s="103">
        <f t="array" ref="CS459">CR459+(ROWS(CR$2:CR459)/1000*(CR459&lt;&gt;0))</f>
        <v>0</v>
      </c>
      <c r="CT459" s="103" t="e">
        <f>MATCH(SMALL(CS:CS,COUNTIF(CS:CS,0)+ROWS(CS$2:CS459)),CS:CS,0)</f>
        <v>#NUM!</v>
      </c>
      <c r="CU459" s="104" t="e">
        <f t="array" aca="1" ref="CU459" ca="1">OFFSET($CN$1,MATCH(INDEX(CP:CP,SMALL(OFFSET(CQ$2,0,0,COUNTIF(CP:CP,"&gt;0"),1),ROWS(CP$2:CP459)),1),CP$2:CP$502,0),1,1,1)</f>
        <v>#NUM!</v>
      </c>
      <c r="CV459" s="104" t="e">
        <f t="array" aca="1" ref="CV459" ca="1">OFFSET($CQ$1,MATCH(INDEX(CS:CS,SMALL(OFFSET(CT$2,0,0,COUNTIF(CS:CS,"&gt;0"),1),ROWS(CS$2:CS459)),1),CS$2:CS$502,0),1,1,1)</f>
        <v>#NUM!</v>
      </c>
      <c r="CW459" s="103" t="e">
        <f ca="1">OFFSET(CN$1,MATCH(INDEX(CS:CS,SMALL(OFFSET(CT$2,0,0,COUNTIF(CS:CS,"&gt;0"),1),ROWS(CS$2:CS459)),1),CS$2:CS$502,0),0,1,1)</f>
        <v>#NUM!</v>
      </c>
      <c r="DA459" s="91" t="str">
        <f t="shared" si="277"/>
        <v/>
      </c>
      <c r="DB459" s="99">
        <f t="shared" si="278"/>
        <v>0</v>
      </c>
      <c r="DC459" s="103">
        <f t="array" ref="DC459">DB459+(ROWS(DB$2:DB459)/1000*(DB459&lt;&gt;0))</f>
        <v>0</v>
      </c>
      <c r="DD459" s="103" t="e">
        <f t="array" ref="DD459">MATCH(SMALL(DC:DC,COUNTIF(DC:DC,0)+ROWS(DC$2:DC459)),DC:DC,0)</f>
        <v>#NUM!</v>
      </c>
      <c r="DE459" s="99">
        <f t="shared" si="279"/>
        <v>0</v>
      </c>
      <c r="DF459" s="103">
        <f t="array" ref="DF459">DE459+(ROWS(DE$2:DE459)/1000*(DE459&lt;&gt;0))</f>
        <v>0</v>
      </c>
      <c r="DG459" s="103" t="e">
        <f>MATCH(SMALL(DF:DF,COUNTIF(DF:DF,0)+ROWS(DF$2:DF459)),DF:DF,0)</f>
        <v>#NUM!</v>
      </c>
      <c r="DH459" s="104" t="e">
        <f t="array" aca="1" ref="DH459" ca="1">OFFSET($DA$1,MATCH(INDEX(DC:DC,SMALL(OFFSET(DD$2,0,0,COUNTIF(DC:DC,"&gt;0"),1),ROWS(DC$2:DC459)),1),DC$2:DC$502,0),1,1,1)</f>
        <v>#NUM!</v>
      </c>
      <c r="DI459" s="104" t="e">
        <f t="array" aca="1" ref="DI459" ca="1">OFFSET($DD$1,MATCH(INDEX(DF:DF,SMALL(OFFSET(DG$2,0,0,COUNTIF(DF:DF,"&gt;0"),1),ROWS(DF$2:DF459)),1),DF$2:DF$502,0),1,1,1)</f>
        <v>#NUM!</v>
      </c>
      <c r="DJ459" s="103" t="e">
        <f ca="1">OFFSET(DA$1,MATCH(INDEX(DF:DF,SMALL(OFFSET(DG$2,0,0,COUNTIF(DF:DF,"&gt;0"),1),ROWS(DF$2:DF459)),1),DF$2:DF$502,0),0,1,1)</f>
        <v>#NUM!</v>
      </c>
      <c r="DN459" s="91" t="str">
        <f t="shared" si="282"/>
        <v/>
      </c>
      <c r="DO459" s="99">
        <f t="shared" si="283"/>
        <v>0</v>
      </c>
      <c r="DP459" s="103">
        <f t="array" ref="DP459">DO459+(ROWS(DO$2:DO459)/1000*(DO459&lt;&gt;0))</f>
        <v>0</v>
      </c>
      <c r="DQ459" s="103" t="e">
        <f t="array" ref="DQ459">MATCH(SMALL(DP:DP,COUNTIF(DP:DP,0)+ROWS(DP$2:DP459)),DP:DP,0)</f>
        <v>#NUM!</v>
      </c>
      <c r="DR459" s="99">
        <f t="shared" si="284"/>
        <v>0</v>
      </c>
      <c r="DS459" s="103">
        <f t="array" ref="DS459">DR459+(ROWS(DR$2:DR459)/1000*(DR459&lt;&gt;0))</f>
        <v>0</v>
      </c>
      <c r="DT459" s="103" t="e">
        <f>MATCH(SMALL(DS:DS,COUNTIF(DS:DS,0)+ROWS(DS$2:DS459)),DS:DS,0)</f>
        <v>#NUM!</v>
      </c>
      <c r="DU459" s="104" t="e">
        <f t="array" aca="1" ref="DU459" ca="1">OFFSET($DN$1,MATCH(INDEX(DP:DP,SMALL(OFFSET(DQ$2,0,0,COUNTIF(DP:DP,"&gt;0"),1),ROWS(DP$2:DP459)),1),DP$2:DP$503,0),1,1,1)</f>
        <v>#NUM!</v>
      </c>
      <c r="DV459" s="104" t="e">
        <f t="array" aca="1" ref="DV459" ca="1">OFFSET($DQ$1,MATCH(INDEX(DS:DS,SMALL(OFFSET(DT$2,0,0,COUNTIF(DS:DS,"&gt;0"),1),ROWS(DS$2:DS459)),1),DS$2:DS$503,0),1,1,1)</f>
        <v>#REF!</v>
      </c>
      <c r="DW459" s="103" t="e">
        <f t="array" aca="1" ref="DW459" ca="1">OFFSET(DN$1,MATCH(INDEX(DP:DP,SMALL(OFFSET(DQ$2,0,0,COUNTIF(DP:DP,"&gt;0"),1),ROWS(DP$2:DP459)),1),DP$2:DP$503,0),0,1,1)</f>
        <v>#NUM!</v>
      </c>
      <c r="EA459" s="91" t="str">
        <f t="shared" si="252"/>
        <v/>
      </c>
      <c r="EB459" s="99">
        <f t="shared" si="253"/>
        <v>0</v>
      </c>
      <c r="EC459" s="103">
        <f t="array" ref="EC459">EB459+(ROWS(EB$2:EB459)/1000*(EB459&lt;&gt;0))</f>
        <v>0</v>
      </c>
      <c r="ED459" s="103" t="e">
        <f t="array" ref="ED459">MATCH(SMALL(EC:EC,COUNTIF(EC:EC,0)+ROWS(EC$2:EC459)),EC:EC,0)</f>
        <v>#NUM!</v>
      </c>
      <c r="EE459" s="99">
        <f t="shared" si="285"/>
        <v>0</v>
      </c>
      <c r="EF459" s="103">
        <f t="array" ref="EF459">EE459+(ROWS(EE$2:EE459)/1000*(EE459&lt;&gt;0))</f>
        <v>0</v>
      </c>
      <c r="EG459" s="103" t="e">
        <f>MATCH(SMALL(EF:EF,COUNTIF(EF:EF,0)+ROWS(EF$2:EF459)),EF:EF,0)</f>
        <v>#NUM!</v>
      </c>
      <c r="EH459" s="104" t="e">
        <f t="array" aca="1" ref="EH459" ca="1">OFFSET($EA$1,MATCH(INDEX(EC:EC,SMALL(OFFSET(ED$2,0,0,COUNTIF(EC:EC,"&gt;0"),1),ROWS(EC$2:EC459)),1),EC$2:EC$501,0),1,1,1)</f>
        <v>#NUM!</v>
      </c>
      <c r="EI459" s="104" t="e">
        <f t="array" aca="1" ref="EI459" ca="1">OFFSET($ED$1,MATCH(INDEX(EF:EF,SMALL(OFFSET(EG$2,0,0,COUNTIF(EF:EF,"&gt;0"),1),ROWS(EF$2:EF459)),1),EF$2:EF$501,0),1,1,1)</f>
        <v>#REF!</v>
      </c>
      <c r="EJ459" s="103" t="e">
        <f t="array" aca="1" ref="EJ459" ca="1">OFFSET(EA$1,MATCH(INDEX(EC:EC,SMALL(OFFSET(ED$2,0,0,COUNTIF(EC:EC,"&gt;0"),1),ROWS(EC$2:EC459)),1),EC$2:EC$501,0),0,1,1)</f>
        <v>#NUM!</v>
      </c>
      <c r="EN459" s="91" t="str">
        <f t="shared" si="254"/>
        <v/>
      </c>
      <c r="EO459" s="99">
        <f t="shared" si="255"/>
        <v>0</v>
      </c>
      <c r="EP459" s="103">
        <f t="array" ref="EP459">EO459+(ROWS(EO$2:EO459)/1000*(EO459&lt;&gt;0))</f>
        <v>0</v>
      </c>
      <c r="EQ459" s="103" t="e">
        <f t="array" ref="EQ459">MATCH(SMALL(EP:EP,COUNTIF(EP:EP,0)+ROWS(EP$2:EP459)),EP:EP,0)</f>
        <v>#NUM!</v>
      </c>
      <c r="ER459" s="99">
        <f t="shared" si="286"/>
        <v>0</v>
      </c>
      <c r="ES459" s="103">
        <f t="array" ref="ES459">ER459+(ROWS(ER$2:ER459)/1000*(ER459&lt;&gt;0))</f>
        <v>0</v>
      </c>
      <c r="ET459" s="103" t="e">
        <f>MATCH(SMALL(ES:ES,COUNTIF(ES:ES,0)+ROWS(ES$2:ES459)),ES:ES,0)</f>
        <v>#NUM!</v>
      </c>
      <c r="EU459" s="104" t="e">
        <f t="array" aca="1" ref="EU459" ca="1">OFFSET($EN$1,MATCH(INDEX(EP:EP,SMALL(OFFSET(EQ$2,0,0,COUNTIF(EP:EP,"&gt;0"),1),ROWS(EP$2:EP459)),1),EP$2:EP$501,0),1,1,1)</f>
        <v>#NUM!</v>
      </c>
      <c r="EV459" s="104" t="e">
        <f t="array" aca="1" ref="EV459" ca="1">OFFSET($EN$1,MATCH(INDEX(ES:ES,SMALL(OFFSET(ET$2,0,0,COUNTIF(ES:ES,"&gt;0"),1),ROWS(ES$2:ES459)),1),ES$2:ES$501,0),1,1,1)</f>
        <v>#REF!</v>
      </c>
      <c r="EW459" s="103" t="e">
        <f t="array" aca="1" ref="EW459" ca="1">OFFSET(EN$1,MATCH(INDEX(EP:EP,SMALL(OFFSET(EQ$2,0,0,COUNTIF(EP:EP,"&gt;0"),1),ROWS(EP$2:EP459)),1),EP$2:EP$501,0),0,1,1)</f>
        <v>#NUM!</v>
      </c>
      <c r="EX459" s="91"/>
      <c r="EY459" s="91"/>
      <c r="EZ459" s="91"/>
      <c r="FA459" s="103" t="str">
        <f t="shared" si="280"/>
        <v/>
      </c>
      <c r="FB459" s="103">
        <f t="shared" si="281"/>
        <v>0</v>
      </c>
      <c r="FC459" s="103">
        <f>FB459+(ROWS(FB$2:FB459)/1000*(FB459&lt;&gt;0))</f>
        <v>0</v>
      </c>
      <c r="FD459" s="103" t="e">
        <f>MATCH(SMALL(FC:FC,COUNTIF(FC:FC,0)+ROWS(FC$2:FC459)),FC:FC,0)</f>
        <v>#NUM!</v>
      </c>
      <c r="FE459" s="99">
        <f t="shared" si="287"/>
        <v>0</v>
      </c>
      <c r="FF459" s="103">
        <f>FE459+(ROWS(FE$2:FE459)/1000*(FE459&lt;&gt;0))</f>
        <v>0</v>
      </c>
      <c r="FG459" s="103" t="e">
        <f>MATCH(SMALL(FF:FF,COUNTIF(FF:FF,0)+ROWS(FF$2:FF459)),FF:FF,0)</f>
        <v>#NUM!</v>
      </c>
      <c r="FH459" s="104" t="e">
        <f ca="1">OFFSET($FA$1,MATCH(INDEX(FC:FC,SMALL(OFFSET(FD$2,0,0,COUNTIF(FC:FC,"&gt;0"),1),ROWS(FC$2:FC459)),1),FC$2:FC$502,0),1,1,1)</f>
        <v>#NUM!</v>
      </c>
      <c r="FI459" s="104" t="e">
        <f ca="1">OFFSET($FA$1,MATCH(INDEX(FF:FF,SMALL(OFFSET(FG$2,0,0,COUNTIF(FF:FF,"&gt;0"),1),ROWS(FF$2:FF459)),1),FF$2:FF$502,0),1,1,1)</f>
        <v>#REF!</v>
      </c>
      <c r="FJ459" s="103" t="e">
        <f ca="1">OFFSET(FA$1,MATCH(INDEX(FC:FC,SMALL(OFFSET(FD$2,0,0,COUNTIF(FC:FC,"&gt;0"),1),ROWS(FC$2:FC459)),1),FC$2:FC$502,0),0,1,1)</f>
        <v>#NUM!</v>
      </c>
    </row>
    <row r="460" spans="3:166">
      <c r="C460" s="91">
        <v>459</v>
      </c>
      <c r="D460" s="99">
        <f>IF(OR(Layout!L473 = "P"), Layout!V473, 0)</f>
        <v>0</v>
      </c>
      <c r="E460" s="99">
        <f t="array" ref="E460">IF(OR(Layout!L473 = "P", Layout!L473 = "A"), Layout!W473, 0)</f>
        <v>0</v>
      </c>
      <c r="F460" s="99">
        <f>IF(OR(Layout!L473 = "P", Layout!L473 = "A"), Layout!I473, 0)</f>
        <v>0</v>
      </c>
      <c r="G460" s="91" t="str">
        <f t="array" ref="G460">IF(OR(Layout!L473 = "P", Layout!L473 = "A"), Layout!G473, "")</f>
        <v/>
      </c>
      <c r="H460" s="91" t="str">
        <f>IF(Layout!G473 &gt; 0, Layout!G473, "")</f>
        <v/>
      </c>
      <c r="I460" s="102">
        <f>IF(Layout!Y473 &gt; 0, Layout!Y473, 0)</f>
        <v>0</v>
      </c>
      <c r="J460" s="92">
        <f t="array" ref="J460">IF(Layout!AA473 &gt; 0, Layout!AA473, 0)</f>
        <v>0</v>
      </c>
      <c r="K460" s="92">
        <f>IF(Layout!K473 &gt; 0, Layout!K473, 0)</f>
        <v>0</v>
      </c>
      <c r="L460" s="98"/>
      <c r="N460" s="91" t="str">
        <f t="shared" si="256"/>
        <v/>
      </c>
      <c r="O460" s="99">
        <f t="shared" si="257"/>
        <v>0</v>
      </c>
      <c r="P460" s="103">
        <f t="array" ref="P460">O460+(ROWS(O$2:O460)/1000*(O460&lt;&gt;0))</f>
        <v>0</v>
      </c>
      <c r="Q460" s="103" t="e">
        <f t="array" ref="Q460">MATCH(SMALL(P:P,COUNTIF(P:P,0)+ROWS(P$2:P460)),P:P,0)</f>
        <v>#NUM!</v>
      </c>
      <c r="R460" s="99">
        <f t="shared" si="258"/>
        <v>0</v>
      </c>
      <c r="S460" s="103">
        <f t="array" ref="S460">R460+(ROWS(R$2:R460)/1000*(R460&lt;&gt;0))</f>
        <v>0</v>
      </c>
      <c r="T460" s="103" t="e">
        <f>MATCH(SMALL(S:S,COUNTIF(S:S,0)+ROWS(S$2:S460)),S:S,0)</f>
        <v>#NUM!</v>
      </c>
      <c r="U460" s="104" t="e">
        <f t="array" aca="1" ref="U460" ca="1">OFFSET($N$1,MATCH(INDEX(P:P,SMALL(OFFSET(Q$2,0,0,COUNTIF(P:P,"&gt;0"),1),ROWS(P$2:P460)),1),P$2:P$502,0),1,1,1)</f>
        <v>#NUM!</v>
      </c>
      <c r="V460" s="104" t="e">
        <f t="array" aca="1" ref="V460" ca="1">OFFSET($Q$1,MATCH(INDEX(S:S,SMALL(OFFSET(T$2,0,0,COUNTIF(S:S,"&gt;0"),1),ROWS(S$2:S460)),1),S$2:S$502,0),1,1,1)</f>
        <v>#NUM!</v>
      </c>
      <c r="W460" s="103" t="e">
        <f ca="1">OFFSET(N$1,MATCH(INDEX(S:S,SMALL(OFFSET(T$2,0,0,COUNTIF(S:S,"&gt;0"),1),ROWS(S$2:S460)),1),S$2:S$502,0),0,1,1)</f>
        <v>#NUM!</v>
      </c>
      <c r="AA460" s="91" t="str">
        <f t="shared" si="259"/>
        <v/>
      </c>
      <c r="AB460" s="99">
        <f t="shared" si="260"/>
        <v>0</v>
      </c>
      <c r="AC460" s="103">
        <f t="array" ref="AC460">AB460+(ROWS(AB$2:AB460)/1000*(AB460&lt;&gt;0))</f>
        <v>0</v>
      </c>
      <c r="AD460" s="103" t="e">
        <f t="array" ref="AD460">MATCH(SMALL(AC:AC,COUNTIF(AC:AC,0)+ROWS(AC$2:AC460)),AC:AC,0)</f>
        <v>#NUM!</v>
      </c>
      <c r="AE460" s="99">
        <f t="shared" si="261"/>
        <v>0</v>
      </c>
      <c r="AF460" s="103">
        <f t="array" ref="AF460">AE460+(ROWS(AE$2:AE460)/1000*(AE460&lt;&gt;0))</f>
        <v>0</v>
      </c>
      <c r="AG460" s="103" t="e">
        <f>MATCH(SMALL(AF:AF,COUNTIF(AF:AF,0)+ROWS(AF$2:AF460)),AF:AF,0)</f>
        <v>#NUM!</v>
      </c>
      <c r="AH460" s="104" t="e">
        <f ca="1">OFFSET($AA$1,MATCH(INDEX(AC:AC,SMALL(OFFSET(AD$2,0,0,COUNTIF(AC:AC,"&gt;0"),1),ROWS(AC$2:AC460)),1),AC$2:AC$502,0),1,1,1)</f>
        <v>#NUM!</v>
      </c>
      <c r="AI460" s="104" t="e">
        <f ca="1">OFFSET($AD$1,MATCH(INDEX(AF:AF,SMALL(OFFSET(AG$2,0,0,COUNTIF(AF:AF,"&gt;0"),1),ROWS(AF$2:AF460)),1),AF$2:AF$502,0),1,1,1)</f>
        <v>#NUM!</v>
      </c>
      <c r="AJ460" s="103" t="e">
        <f ca="1">OFFSET(AA$1,MATCH(INDEX(AF:AF,SMALL(OFFSET(AG$2,0,0,COUNTIF(AF:AF,"&gt;0"),1),ROWS(AF$2:AF460)),1),AF$2:AF$502,0),0,1,1)</f>
        <v>#NUM!</v>
      </c>
      <c r="AN460" s="91" t="str">
        <f t="shared" si="262"/>
        <v/>
      </c>
      <c r="AO460" s="99">
        <f t="shared" si="263"/>
        <v>0</v>
      </c>
      <c r="AP460" s="103">
        <f t="array" ref="AP460">AO460+(ROWS(AO$2:AO460)/1000*(AO460&lt;&gt;0))</f>
        <v>0</v>
      </c>
      <c r="AQ460" s="103" t="e">
        <f t="array" ref="AQ460">MATCH(SMALL(AP:AP,COUNTIF(AP:AP,0)+ROWS(AP$2:AP460)),AP:AP,0)</f>
        <v>#NUM!</v>
      </c>
      <c r="AR460" s="99">
        <f t="shared" si="264"/>
        <v>0</v>
      </c>
      <c r="AS460" s="103">
        <f t="array" ref="AS460">AR460+(ROWS(AR$2:AR460)/1000*(AR460&lt;&gt;0))</f>
        <v>0</v>
      </c>
      <c r="AT460" s="103" t="e">
        <f>MATCH(SMALL(AS:AS,COUNTIF(AS:AS,0)+ROWS(AS$2:AS460)),AS:AS,0)</f>
        <v>#NUM!</v>
      </c>
      <c r="AU460" s="104" t="e">
        <f ca="1">OFFSET($AN$1,MATCH(INDEX(AP:AP,SMALL(OFFSET(AQ$2,0,0,COUNTIF(AP:AP,"&gt;0"),1),ROWS(AP$2:AP460)),1),AP$2:AP$502,0),1,1,1)</f>
        <v>#NUM!</v>
      </c>
      <c r="AV460" s="104" t="e">
        <f ca="1">OFFSET($AQ$1,MATCH(INDEX(AS:AS,SMALL(OFFSET(AT$2,0,0,COUNTIF(AS:AS,"&gt;0"),1),ROWS(AS$2:AS460)),1),AS$2:AS$502,0),1,1,1)</f>
        <v>#NUM!</v>
      </c>
      <c r="AW460" s="103" t="e">
        <f ca="1">OFFSET(AN$1,MATCH(INDEX(AS:AS,SMALL(OFFSET(AT$2,0,0,COUNTIF(AS:AS,"&gt;0"),1),ROWS(AS$2:AS460)),1),AS$2:AS$502,0),0,1,1)</f>
        <v>#NUM!</v>
      </c>
      <c r="BA460" s="91" t="str">
        <f t="shared" si="265"/>
        <v/>
      </c>
      <c r="BB460" s="99">
        <f t="shared" si="266"/>
        <v>0</v>
      </c>
      <c r="BC460" s="103">
        <f t="array" ref="BC460">BB460+(ROWS(BB$2:BB460)/1000*(BB460&lt;&gt;0))</f>
        <v>0</v>
      </c>
      <c r="BD460" s="103" t="e">
        <f t="array" ref="BD460">MATCH(SMALL(BC:BC,COUNTIF(BC:BC,0)+ROWS(BC$2:BC460)),BC:BC,0)</f>
        <v>#NUM!</v>
      </c>
      <c r="BE460" s="99">
        <f t="shared" si="267"/>
        <v>0</v>
      </c>
      <c r="BF460" s="103">
        <f t="array" ref="BF460">BE460+(ROWS(BE$2:BE460)/1000*(BE460&lt;&gt;0))</f>
        <v>0</v>
      </c>
      <c r="BG460" s="103" t="e">
        <f>MATCH(SMALL(BF:BF,COUNTIF(BF:BF,0)+ROWS(BF$2:BF460)),BF:BF,0)</f>
        <v>#NUM!</v>
      </c>
      <c r="BH460" s="104" t="e">
        <f ca="1">OFFSET($BA$1,MATCH(INDEX(BC:BC,SMALL(OFFSET(BD$2,0,0,COUNTIF(BC:BC,"&gt;0"),1),ROWS(BC$2:BC460)),1),BC$2:BC$502,0),1,1,1)</f>
        <v>#NUM!</v>
      </c>
      <c r="BI460" s="104" t="e">
        <f ca="1">OFFSET($BD$1,MATCH(INDEX(BF:BF,SMALL(OFFSET(BG$2,0,0,COUNTIF(BF:BF,"&gt;0"),1),ROWS(BF$2:BF460)),1),BF$2:BF$502,0),1,1,1)</f>
        <v>#NUM!</v>
      </c>
      <c r="BJ460" s="103" t="e">
        <f ca="1">OFFSET(BA$1,MATCH(INDEX(BF:BF,SMALL(OFFSET(BG$2,0,0,COUNTIF(BF:BF,"&gt;0"),1),ROWS(BF$2:BF460)),1),BF$2:BF$502,0),0,1,1)</f>
        <v>#NUM!</v>
      </c>
      <c r="BN460" s="91" t="str">
        <f t="shared" si="268"/>
        <v/>
      </c>
      <c r="BO460" s="99">
        <f t="shared" si="269"/>
        <v>0</v>
      </c>
      <c r="BP460" s="103">
        <f t="array" ref="BP460">BO460+(ROWS(BO$2:BO460)/1000*(BO460&lt;&gt;0))</f>
        <v>0</v>
      </c>
      <c r="BQ460" s="103" t="e">
        <f t="array" ref="BQ460">MATCH(SMALL(BP:BP,COUNTIF(BP:BP,0)+ROWS(BP$2:BP460)),BP:BP,0)</f>
        <v>#NUM!</v>
      </c>
      <c r="BR460" s="99">
        <f t="shared" si="270"/>
        <v>0</v>
      </c>
      <c r="BS460" s="103">
        <f t="array" ref="BS460">BR460+(ROWS(BR$2:BR460)/1000*(BR460&lt;&gt;0))</f>
        <v>0</v>
      </c>
      <c r="BT460" s="103" t="e">
        <f>MATCH(SMALL(BS:BS,COUNTIF(BS:BS,0)+ROWS(BS$2:BS460)),BS:BS,0)</f>
        <v>#NUM!</v>
      </c>
      <c r="BU460" s="104" t="e">
        <f ca="1">OFFSET($BN$1,MATCH(INDEX(BP:BP,SMALL(OFFSET(BQ$2,0,0,COUNTIF(BP:BP,"&gt;0"),1),ROWS(BP$2:BP460)),1),BP$2:BP$502,0),1,1,1)</f>
        <v>#NUM!</v>
      </c>
      <c r="BV460" s="104" t="e">
        <f ca="1">OFFSET($BQ$1,MATCH(INDEX(BS:BS,SMALL(OFFSET(BT$2,0,0,COUNTIF(BS:BS,"&gt;0"),1),ROWS(BS$2:BS460)),1),BS$2:BS$502,0),1,1,1)</f>
        <v>#NUM!</v>
      </c>
      <c r="BW460" s="103" t="e">
        <f ca="1">OFFSET(BN$1,MATCH(INDEX(BS:BS,SMALL(OFFSET(BT$2,0,0,COUNTIF(BS:BS,"&gt;0"),1),ROWS(BS$2:BS460)),1),BS$2:BS$502,0),0,1,1)</f>
        <v>#NUM!</v>
      </c>
      <c r="CA460" s="91" t="str">
        <f t="shared" si="271"/>
        <v/>
      </c>
      <c r="CB460" s="99">
        <f t="shared" si="272"/>
        <v>0</v>
      </c>
      <c r="CC460" s="103">
        <f t="array" ref="CC460">CB460+(ROWS(CB$2:CB460)/1000*(CB460&lt;&gt;0))</f>
        <v>0</v>
      </c>
      <c r="CD460" s="103" t="e">
        <f t="array" ref="CD460">MATCH(SMALL(CC:CC,COUNTIF(CC:CC,0)+ROWS(CC$2:CC460)),CC:CC,0)</f>
        <v>#NUM!</v>
      </c>
      <c r="CE460" s="99">
        <f t="shared" si="273"/>
        <v>0</v>
      </c>
      <c r="CF460" s="103">
        <f t="array" ref="CF460">CE460+(ROWS(CE$2:CE460)/1000*(CE460&lt;&gt;0))</f>
        <v>0</v>
      </c>
      <c r="CG460" s="103" t="e">
        <f>MATCH(SMALL(CF:CF,COUNTIF(CF:CF,0)+ROWS(CF$2:CF460)),CF:CF,0)</f>
        <v>#NUM!</v>
      </c>
      <c r="CH460" s="104" t="e">
        <f ca="1">OFFSET($CA$1,MATCH(INDEX(CC:CC,SMALL(OFFSET(CD$2,0,0,COUNTIF(CC:CC,"&gt;0"),1),ROWS(CC$2:CC460)),1),CC$2:CC$502,0),1,1,1)</f>
        <v>#NUM!</v>
      </c>
      <c r="CI460" s="104" t="e">
        <f t="array" aca="1" ref="CI460" ca="1">OFFSET($CD$1,MATCH(INDEX(CF:CF,SMALL(OFFSET(CG$2,0,0,COUNTIF(CF:CF,"&gt;0"),1),ROWS(CF$2:CF460)),1),CF$2:CF$502,0),1,1,1)</f>
        <v>#NUM!</v>
      </c>
      <c r="CJ460" s="103" t="e">
        <f ca="1">OFFSET(CA$1,MATCH(INDEX(CF:CF,SMALL(OFFSET(CG$2,0,0,COUNTIF(CF:CF,"&gt;0"),1),ROWS(CF$2:CF460)),1),CF$2:CF$502,0),0,1,1)</f>
        <v>#NUM!</v>
      </c>
      <c r="CN460" s="91" t="str">
        <f t="shared" si="274"/>
        <v/>
      </c>
      <c r="CO460" s="99">
        <f t="shared" si="275"/>
        <v>0</v>
      </c>
      <c r="CP460" s="103">
        <f t="array" ref="CP460">CO460+(ROWS(CO$2:CO460)/1000*(CO460&lt;&gt;0))</f>
        <v>0</v>
      </c>
      <c r="CQ460" s="103" t="e">
        <f t="array" ref="CQ460">MATCH(SMALL(CP:CP,COUNTIF(CP:CP,0)+ROWS(CP$2:CP460)),CP:CP,0)</f>
        <v>#NUM!</v>
      </c>
      <c r="CR460" s="99">
        <f t="shared" si="276"/>
        <v>0</v>
      </c>
      <c r="CS460" s="103">
        <f t="array" ref="CS460">CR460+(ROWS(CR$2:CR460)/1000*(CR460&lt;&gt;0))</f>
        <v>0</v>
      </c>
      <c r="CT460" s="103" t="e">
        <f>MATCH(SMALL(CS:CS,COUNTIF(CS:CS,0)+ROWS(CS$2:CS460)),CS:CS,0)</f>
        <v>#NUM!</v>
      </c>
      <c r="CU460" s="104" t="e">
        <f t="array" aca="1" ref="CU460" ca="1">OFFSET($CN$1,MATCH(INDEX(CP:CP,SMALL(OFFSET(CQ$2,0,0,COUNTIF(CP:CP,"&gt;0"),1),ROWS(CP$2:CP460)),1),CP$2:CP$502,0),1,1,1)</f>
        <v>#NUM!</v>
      </c>
      <c r="CV460" s="104" t="e">
        <f t="array" aca="1" ref="CV460" ca="1">OFFSET($CQ$1,MATCH(INDEX(CS:CS,SMALL(OFFSET(CT$2,0,0,COUNTIF(CS:CS,"&gt;0"),1),ROWS(CS$2:CS460)),1),CS$2:CS$502,0),1,1,1)</f>
        <v>#NUM!</v>
      </c>
      <c r="CW460" s="103" t="e">
        <f ca="1">OFFSET(CN$1,MATCH(INDEX(CS:CS,SMALL(OFFSET(CT$2,0,0,COUNTIF(CS:CS,"&gt;0"),1),ROWS(CS$2:CS460)),1),CS$2:CS$502,0),0,1,1)</f>
        <v>#NUM!</v>
      </c>
      <c r="DA460" s="91" t="str">
        <f t="shared" si="277"/>
        <v/>
      </c>
      <c r="DB460" s="99">
        <f t="shared" si="278"/>
        <v>0</v>
      </c>
      <c r="DC460" s="103">
        <f t="array" ref="DC460">DB460+(ROWS(DB$2:DB460)/1000*(DB460&lt;&gt;0))</f>
        <v>0</v>
      </c>
      <c r="DD460" s="103" t="e">
        <f t="array" ref="DD460">MATCH(SMALL(DC:DC,COUNTIF(DC:DC,0)+ROWS(DC$2:DC460)),DC:DC,0)</f>
        <v>#NUM!</v>
      </c>
      <c r="DE460" s="99">
        <f t="shared" si="279"/>
        <v>0</v>
      </c>
      <c r="DF460" s="103">
        <f t="array" ref="DF460">DE460+(ROWS(DE$2:DE460)/1000*(DE460&lt;&gt;0))</f>
        <v>0</v>
      </c>
      <c r="DG460" s="103" t="e">
        <f>MATCH(SMALL(DF:DF,COUNTIF(DF:DF,0)+ROWS(DF$2:DF460)),DF:DF,0)</f>
        <v>#NUM!</v>
      </c>
      <c r="DH460" s="104" t="e">
        <f t="array" aca="1" ref="DH460" ca="1">OFFSET($DA$1,MATCH(INDEX(DC:DC,SMALL(OFFSET(DD$2,0,0,COUNTIF(DC:DC,"&gt;0"),1),ROWS(DC$2:DC460)),1),DC$2:DC$502,0),1,1,1)</f>
        <v>#NUM!</v>
      </c>
      <c r="DI460" s="104" t="e">
        <f t="array" aca="1" ref="DI460" ca="1">OFFSET($DD$1,MATCH(INDEX(DF:DF,SMALL(OFFSET(DG$2,0,0,COUNTIF(DF:DF,"&gt;0"),1),ROWS(DF$2:DF460)),1),DF$2:DF$502,0),1,1,1)</f>
        <v>#NUM!</v>
      </c>
      <c r="DJ460" s="103" t="e">
        <f ca="1">OFFSET(DA$1,MATCH(INDEX(DF:DF,SMALL(OFFSET(DG$2,0,0,COUNTIF(DF:DF,"&gt;0"),1),ROWS(DF$2:DF460)),1),DF$2:DF$502,0),0,1,1)</f>
        <v>#NUM!</v>
      </c>
      <c r="DN460" s="91" t="str">
        <f t="shared" si="282"/>
        <v/>
      </c>
      <c r="DO460" s="99">
        <f t="shared" si="283"/>
        <v>0</v>
      </c>
      <c r="DP460" s="103">
        <f t="array" ref="DP460">DO460+(ROWS(DO$2:DO460)/1000*(DO460&lt;&gt;0))</f>
        <v>0</v>
      </c>
      <c r="DQ460" s="103" t="e">
        <f t="array" ref="DQ460">MATCH(SMALL(DP:DP,COUNTIF(DP:DP,0)+ROWS(DP$2:DP460)),DP:DP,0)</f>
        <v>#NUM!</v>
      </c>
      <c r="DR460" s="99">
        <f t="shared" si="284"/>
        <v>0</v>
      </c>
      <c r="DS460" s="103">
        <f t="array" ref="DS460">DR460+(ROWS(DR$2:DR460)/1000*(DR460&lt;&gt;0))</f>
        <v>0</v>
      </c>
      <c r="DT460" s="103" t="e">
        <f>MATCH(SMALL(DS:DS,COUNTIF(DS:DS,0)+ROWS(DS$2:DS460)),DS:DS,0)</f>
        <v>#NUM!</v>
      </c>
      <c r="DU460" s="104" t="e">
        <f t="array" aca="1" ref="DU460" ca="1">OFFSET($DN$1,MATCH(INDEX(DP:DP,SMALL(OFFSET(DQ$2,0,0,COUNTIF(DP:DP,"&gt;0"),1),ROWS(DP$2:DP460)),1),DP$2:DP$503,0),1,1,1)</f>
        <v>#NUM!</v>
      </c>
      <c r="DV460" s="104" t="e">
        <f t="array" aca="1" ref="DV460" ca="1">OFFSET($DQ$1,MATCH(INDEX(DS:DS,SMALL(OFFSET(DT$2,0,0,COUNTIF(DS:DS,"&gt;0"),1),ROWS(DS$2:DS460)),1),DS$2:DS$503,0),1,1,1)</f>
        <v>#REF!</v>
      </c>
      <c r="DW460" s="103" t="e">
        <f t="array" aca="1" ref="DW460" ca="1">OFFSET(DN$1,MATCH(INDEX(DP:DP,SMALL(OFFSET(DQ$2,0,0,COUNTIF(DP:DP,"&gt;0"),1),ROWS(DP$2:DP460)),1),DP$2:DP$503,0),0,1,1)</f>
        <v>#NUM!</v>
      </c>
      <c r="EA460" s="91" t="str">
        <f t="shared" si="252"/>
        <v/>
      </c>
      <c r="EB460" s="99">
        <f t="shared" si="253"/>
        <v>0</v>
      </c>
      <c r="EC460" s="103">
        <f t="array" ref="EC460">EB460+(ROWS(EB$2:EB460)/1000*(EB460&lt;&gt;0))</f>
        <v>0</v>
      </c>
      <c r="ED460" s="103" t="e">
        <f t="array" ref="ED460">MATCH(SMALL(EC:EC,COUNTIF(EC:EC,0)+ROWS(EC$2:EC460)),EC:EC,0)</f>
        <v>#NUM!</v>
      </c>
      <c r="EE460" s="99">
        <f t="shared" si="285"/>
        <v>0</v>
      </c>
      <c r="EF460" s="103">
        <f t="array" ref="EF460">EE460+(ROWS(EE$2:EE460)/1000*(EE460&lt;&gt;0))</f>
        <v>0</v>
      </c>
      <c r="EG460" s="103" t="e">
        <f>MATCH(SMALL(EF:EF,COUNTIF(EF:EF,0)+ROWS(EF$2:EF460)),EF:EF,0)</f>
        <v>#NUM!</v>
      </c>
      <c r="EH460" s="104" t="e">
        <f t="array" aca="1" ref="EH460" ca="1">OFFSET($EA$1,MATCH(INDEX(EC:EC,SMALL(OFFSET(ED$2,0,0,COUNTIF(EC:EC,"&gt;0"),1),ROWS(EC$2:EC460)),1),EC$2:EC$501,0),1,1,1)</f>
        <v>#NUM!</v>
      </c>
      <c r="EI460" s="104" t="e">
        <f t="array" aca="1" ref="EI460" ca="1">OFFSET($ED$1,MATCH(INDEX(EF:EF,SMALL(OFFSET(EG$2,0,0,COUNTIF(EF:EF,"&gt;0"),1),ROWS(EF$2:EF460)),1),EF$2:EF$501,0),1,1,1)</f>
        <v>#REF!</v>
      </c>
      <c r="EJ460" s="103" t="e">
        <f t="array" aca="1" ref="EJ460" ca="1">OFFSET(EA$1,MATCH(INDEX(EC:EC,SMALL(OFFSET(ED$2,0,0,COUNTIF(EC:EC,"&gt;0"),1),ROWS(EC$2:EC460)),1),EC$2:EC$501,0),0,1,1)</f>
        <v>#NUM!</v>
      </c>
      <c r="EN460" s="91" t="str">
        <f t="shared" si="254"/>
        <v/>
      </c>
      <c r="EO460" s="99">
        <f t="shared" si="255"/>
        <v>0</v>
      </c>
      <c r="EP460" s="103">
        <f t="array" ref="EP460">EO460+(ROWS(EO$2:EO460)/1000*(EO460&lt;&gt;0))</f>
        <v>0</v>
      </c>
      <c r="EQ460" s="103" t="e">
        <f t="array" ref="EQ460">MATCH(SMALL(EP:EP,COUNTIF(EP:EP,0)+ROWS(EP$2:EP460)),EP:EP,0)</f>
        <v>#NUM!</v>
      </c>
      <c r="ER460" s="99">
        <f t="shared" si="286"/>
        <v>0</v>
      </c>
      <c r="ES460" s="103">
        <f t="array" ref="ES460">ER460+(ROWS(ER$2:ER460)/1000*(ER460&lt;&gt;0))</f>
        <v>0</v>
      </c>
      <c r="ET460" s="103" t="e">
        <f>MATCH(SMALL(ES:ES,COUNTIF(ES:ES,0)+ROWS(ES$2:ES460)),ES:ES,0)</f>
        <v>#NUM!</v>
      </c>
      <c r="EU460" s="104" t="e">
        <f t="array" aca="1" ref="EU460" ca="1">OFFSET($EN$1,MATCH(INDEX(EP:EP,SMALL(OFFSET(EQ$2,0,0,COUNTIF(EP:EP,"&gt;0"),1),ROWS(EP$2:EP460)),1),EP$2:EP$501,0),1,1,1)</f>
        <v>#NUM!</v>
      </c>
      <c r="EV460" s="104" t="e">
        <f t="array" aca="1" ref="EV460" ca="1">OFFSET($EN$1,MATCH(INDEX(ES:ES,SMALL(OFFSET(ET$2,0,0,COUNTIF(ES:ES,"&gt;0"),1),ROWS(ES$2:ES460)),1),ES$2:ES$501,0),1,1,1)</f>
        <v>#REF!</v>
      </c>
      <c r="EW460" s="103" t="e">
        <f t="array" aca="1" ref="EW460" ca="1">OFFSET(EN$1,MATCH(INDEX(EP:EP,SMALL(OFFSET(EQ$2,0,0,COUNTIF(EP:EP,"&gt;0"),1),ROWS(EP$2:EP460)),1),EP$2:EP$501,0),0,1,1)</f>
        <v>#NUM!</v>
      </c>
      <c r="EX460" s="91"/>
      <c r="EY460" s="91"/>
      <c r="EZ460" s="91"/>
      <c r="FA460" s="103" t="str">
        <f t="shared" si="280"/>
        <v/>
      </c>
      <c r="FB460" s="103">
        <f t="shared" si="281"/>
        <v>0</v>
      </c>
      <c r="FC460" s="103">
        <f>FB460+(ROWS(FB$2:FB460)/1000*(FB460&lt;&gt;0))</f>
        <v>0</v>
      </c>
      <c r="FD460" s="103" t="e">
        <f>MATCH(SMALL(FC:FC,COUNTIF(FC:FC,0)+ROWS(FC$2:FC460)),FC:FC,0)</f>
        <v>#NUM!</v>
      </c>
      <c r="FE460" s="99">
        <f t="shared" si="287"/>
        <v>0</v>
      </c>
      <c r="FF460" s="103">
        <f>FE460+(ROWS(FE$2:FE460)/1000*(FE460&lt;&gt;0))</f>
        <v>0</v>
      </c>
      <c r="FG460" s="103" t="e">
        <f>MATCH(SMALL(FF:FF,COUNTIF(FF:FF,0)+ROWS(FF$2:FF460)),FF:FF,0)</f>
        <v>#NUM!</v>
      </c>
      <c r="FH460" s="104" t="e">
        <f ca="1">OFFSET($FA$1,MATCH(INDEX(FC:FC,SMALL(OFFSET(FD$2,0,0,COUNTIF(FC:FC,"&gt;0"),1),ROWS(FC$2:FC460)),1),FC$2:FC$502,0),1,1,1)</f>
        <v>#NUM!</v>
      </c>
      <c r="FI460" s="98" t="e">
        <f ca="1">OFFSET($FA$1,MATCH(INDEX(FF:FF,SMALL(OFFSET(FG$2,0,0,COUNTIF(FF:FF,"&gt;0"),1),ROWS(FF$2:FF460)),1),FF$2:FF$502,0),1,1,1)</f>
        <v>#REF!</v>
      </c>
      <c r="FJ460" s="103" t="e">
        <f ca="1">OFFSET(FA$1,MATCH(INDEX(FC:FC,SMALL(OFFSET(FD$2,0,0,COUNTIF(FC:FC,"&gt;0"),1),ROWS(FC$2:FC460)),1),FC$2:FC$502,0),0,1,1)</f>
        <v>#NUM!</v>
      </c>
    </row>
    <row r="461" spans="3:166">
      <c r="C461" s="91">
        <v>460</v>
      </c>
      <c r="D461" s="99">
        <f>IF(OR(Layout!L474 = "P"), Layout!V474, 0)</f>
        <v>0</v>
      </c>
      <c r="E461" s="99">
        <f t="array" ref="E461">IF(OR(Layout!L474 = "P", Layout!L474 = "A"), Layout!W474, 0)</f>
        <v>0</v>
      </c>
      <c r="F461" s="99">
        <f>IF(OR(Layout!L474 = "P", Layout!L474 = "A"), Layout!I474, 0)</f>
        <v>0</v>
      </c>
      <c r="G461" s="91" t="str">
        <f t="array" ref="G461">IF(OR(Layout!L474 = "P", Layout!L474 = "A"), Layout!G474, "")</f>
        <v/>
      </c>
      <c r="H461" s="91" t="str">
        <f>IF(Layout!G474 &gt; 0, Layout!G474, "")</f>
        <v/>
      </c>
      <c r="I461" s="102">
        <f>IF(Layout!Y474 &gt; 0, Layout!Y474, 0)</f>
        <v>0</v>
      </c>
      <c r="J461" s="92">
        <f t="array" ref="J461">IF(Layout!AA474 &gt; 0, Layout!AA474, 0)</f>
        <v>0</v>
      </c>
      <c r="K461" s="92">
        <f>IF(Layout!K474 &gt; 0, Layout!K474, 0)</f>
        <v>0</v>
      </c>
      <c r="L461" s="98"/>
      <c r="N461" s="91" t="str">
        <f t="shared" si="256"/>
        <v/>
      </c>
      <c r="O461" s="99">
        <f t="shared" si="257"/>
        <v>0</v>
      </c>
      <c r="P461" s="103">
        <f t="array" ref="P461">O461+(ROWS(O$2:O461)/1000*(O461&lt;&gt;0))</f>
        <v>0</v>
      </c>
      <c r="Q461" s="103" t="e">
        <f t="array" ref="Q461">MATCH(SMALL(P:P,COUNTIF(P:P,0)+ROWS(P$2:P461)),P:P,0)</f>
        <v>#NUM!</v>
      </c>
      <c r="R461" s="99">
        <f t="shared" si="258"/>
        <v>0</v>
      </c>
      <c r="S461" s="103">
        <f t="array" ref="S461">R461+(ROWS(R$2:R461)/1000*(R461&lt;&gt;0))</f>
        <v>0</v>
      </c>
      <c r="T461" s="103" t="e">
        <f>MATCH(SMALL(S:S,COUNTIF(S:S,0)+ROWS(S$2:S461)),S:S,0)</f>
        <v>#NUM!</v>
      </c>
      <c r="U461" s="104" t="e">
        <f t="array" aca="1" ref="U461" ca="1">OFFSET($N$1,MATCH(INDEX(P:P,SMALL(OFFSET(Q$2,0,0,COUNTIF(P:P,"&gt;0"),1),ROWS(P$2:P461)),1),P$2:P$502,0),1,1,1)</f>
        <v>#NUM!</v>
      </c>
      <c r="V461" s="104" t="e">
        <f t="array" aca="1" ref="V461" ca="1">OFFSET($Q$1,MATCH(INDEX(S:S,SMALL(OFFSET(T$2,0,0,COUNTIF(S:S,"&gt;0"),1),ROWS(S$2:S461)),1),S$2:S$502,0),1,1,1)</f>
        <v>#NUM!</v>
      </c>
      <c r="W461" s="103" t="e">
        <f ca="1">OFFSET(N$1,MATCH(INDEX(S:S,SMALL(OFFSET(T$2,0,0,COUNTIF(S:S,"&gt;0"),1),ROWS(S$2:S461)),1),S$2:S$502,0),0,1,1)</f>
        <v>#NUM!</v>
      </c>
      <c r="AA461" s="91" t="str">
        <f t="shared" si="259"/>
        <v/>
      </c>
      <c r="AB461" s="99">
        <f t="shared" si="260"/>
        <v>0</v>
      </c>
      <c r="AC461" s="103">
        <f t="array" ref="AC461">AB461+(ROWS(AB$2:AB461)/1000*(AB461&lt;&gt;0))</f>
        <v>0</v>
      </c>
      <c r="AD461" s="103" t="e">
        <f t="array" ref="AD461">MATCH(SMALL(AC:AC,COUNTIF(AC:AC,0)+ROWS(AC$2:AC461)),AC:AC,0)</f>
        <v>#NUM!</v>
      </c>
      <c r="AE461" s="99">
        <f t="shared" si="261"/>
        <v>0</v>
      </c>
      <c r="AF461" s="103">
        <f t="array" ref="AF461">AE461+(ROWS(AE$2:AE461)/1000*(AE461&lt;&gt;0))</f>
        <v>0</v>
      </c>
      <c r="AG461" s="103" t="e">
        <f>MATCH(SMALL(AF:AF,COUNTIF(AF:AF,0)+ROWS(AF$2:AF461)),AF:AF,0)</f>
        <v>#NUM!</v>
      </c>
      <c r="AH461" s="104" t="e">
        <f ca="1">OFFSET($AA$1,MATCH(INDEX(AC:AC,SMALL(OFFSET(AD$2,0,0,COUNTIF(AC:AC,"&gt;0"),1),ROWS(AC$2:AC461)),1),AC$2:AC$502,0),1,1,1)</f>
        <v>#NUM!</v>
      </c>
      <c r="AI461" s="104" t="e">
        <f ca="1">OFFSET($AD$1,MATCH(INDEX(AF:AF,SMALL(OFFSET(AG$2,0,0,COUNTIF(AF:AF,"&gt;0"),1),ROWS(AF$2:AF461)),1),AF$2:AF$502,0),1,1,1)</f>
        <v>#NUM!</v>
      </c>
      <c r="AJ461" s="103" t="e">
        <f ca="1">OFFSET(AA$1,MATCH(INDEX(AF:AF,SMALL(OFFSET(AG$2,0,0,COUNTIF(AF:AF,"&gt;0"),1),ROWS(AF$2:AF461)),1),AF$2:AF$502,0),0,1,1)</f>
        <v>#NUM!</v>
      </c>
      <c r="AN461" s="91" t="str">
        <f t="shared" si="262"/>
        <v/>
      </c>
      <c r="AO461" s="99">
        <f t="shared" si="263"/>
        <v>0</v>
      </c>
      <c r="AP461" s="103">
        <f t="array" ref="AP461">AO461+(ROWS(AO$2:AO461)/1000*(AO461&lt;&gt;0))</f>
        <v>0</v>
      </c>
      <c r="AQ461" s="103" t="e">
        <f t="array" ref="AQ461">MATCH(SMALL(AP:AP,COUNTIF(AP:AP,0)+ROWS(AP$2:AP461)),AP:AP,0)</f>
        <v>#NUM!</v>
      </c>
      <c r="AR461" s="99">
        <f t="shared" si="264"/>
        <v>0</v>
      </c>
      <c r="AS461" s="103">
        <f t="array" ref="AS461">AR461+(ROWS(AR$2:AR461)/1000*(AR461&lt;&gt;0))</f>
        <v>0</v>
      </c>
      <c r="AT461" s="103" t="e">
        <f>MATCH(SMALL(AS:AS,COUNTIF(AS:AS,0)+ROWS(AS$2:AS461)),AS:AS,0)</f>
        <v>#NUM!</v>
      </c>
      <c r="AU461" s="104" t="e">
        <f ca="1">OFFSET($AN$1,MATCH(INDEX(AP:AP,SMALL(OFFSET(AQ$2,0,0,COUNTIF(AP:AP,"&gt;0"),1),ROWS(AP$2:AP461)),1),AP$2:AP$502,0),1,1,1)</f>
        <v>#NUM!</v>
      </c>
      <c r="AV461" s="104" t="e">
        <f ca="1">OFFSET($AQ$1,MATCH(INDEX(AS:AS,SMALL(OFFSET(AT$2,0,0,COUNTIF(AS:AS,"&gt;0"),1),ROWS(AS$2:AS461)),1),AS$2:AS$502,0),1,1,1)</f>
        <v>#NUM!</v>
      </c>
      <c r="AW461" s="103" t="e">
        <f ca="1">OFFSET(AN$1,MATCH(INDEX(AS:AS,SMALL(OFFSET(AT$2,0,0,COUNTIF(AS:AS,"&gt;0"),1),ROWS(AS$2:AS461)),1),AS$2:AS$502,0),0,1,1)</f>
        <v>#NUM!</v>
      </c>
      <c r="BA461" s="91" t="str">
        <f t="shared" si="265"/>
        <v/>
      </c>
      <c r="BB461" s="99">
        <f t="shared" si="266"/>
        <v>0</v>
      </c>
      <c r="BC461" s="103">
        <f t="array" ref="BC461">BB461+(ROWS(BB$2:BB461)/1000*(BB461&lt;&gt;0))</f>
        <v>0</v>
      </c>
      <c r="BD461" s="103" t="e">
        <f t="array" ref="BD461">MATCH(SMALL(BC:BC,COUNTIF(BC:BC,0)+ROWS(BC$2:BC461)),BC:BC,0)</f>
        <v>#NUM!</v>
      </c>
      <c r="BE461" s="99">
        <f t="shared" si="267"/>
        <v>0</v>
      </c>
      <c r="BF461" s="103">
        <f t="array" ref="BF461">BE461+(ROWS(BE$2:BE461)/1000*(BE461&lt;&gt;0))</f>
        <v>0</v>
      </c>
      <c r="BG461" s="103" t="e">
        <f>MATCH(SMALL(BF:BF,COUNTIF(BF:BF,0)+ROWS(BF$2:BF461)),BF:BF,0)</f>
        <v>#NUM!</v>
      </c>
      <c r="BH461" s="104" t="e">
        <f ca="1">OFFSET($BA$1,MATCH(INDEX(BC:BC,SMALL(OFFSET(BD$2,0,0,COUNTIF(BC:BC,"&gt;0"),1),ROWS(BC$2:BC461)),1),BC$2:BC$502,0),1,1,1)</f>
        <v>#NUM!</v>
      </c>
      <c r="BI461" s="104" t="e">
        <f ca="1">OFFSET($BD$1,MATCH(INDEX(BF:BF,SMALL(OFFSET(BG$2,0,0,COUNTIF(BF:BF,"&gt;0"),1),ROWS(BF$2:BF461)),1),BF$2:BF$502,0),1,1,1)</f>
        <v>#NUM!</v>
      </c>
      <c r="BJ461" s="103" t="e">
        <f ca="1">OFFSET(BA$1,MATCH(INDEX(BF:BF,SMALL(OFFSET(BG$2,0,0,COUNTIF(BF:BF,"&gt;0"),1),ROWS(BF$2:BF461)),1),BF$2:BF$502,0),0,1,1)</f>
        <v>#NUM!</v>
      </c>
      <c r="BN461" s="91" t="str">
        <f t="shared" si="268"/>
        <v/>
      </c>
      <c r="BO461" s="99">
        <f t="shared" si="269"/>
        <v>0</v>
      </c>
      <c r="BP461" s="103">
        <f t="array" ref="BP461">BO461+(ROWS(BO$2:BO461)/1000*(BO461&lt;&gt;0))</f>
        <v>0</v>
      </c>
      <c r="BQ461" s="103" t="e">
        <f t="array" ref="BQ461">MATCH(SMALL(BP:BP,COUNTIF(BP:BP,0)+ROWS(BP$2:BP461)),BP:BP,0)</f>
        <v>#NUM!</v>
      </c>
      <c r="BR461" s="99">
        <f t="shared" si="270"/>
        <v>0</v>
      </c>
      <c r="BS461" s="103">
        <f t="array" ref="BS461">BR461+(ROWS(BR$2:BR461)/1000*(BR461&lt;&gt;0))</f>
        <v>0</v>
      </c>
      <c r="BT461" s="103" t="e">
        <f>MATCH(SMALL(BS:BS,COUNTIF(BS:BS,0)+ROWS(BS$2:BS461)),BS:BS,0)</f>
        <v>#NUM!</v>
      </c>
      <c r="BU461" s="104" t="e">
        <f ca="1">OFFSET($BN$1,MATCH(INDEX(BP:BP,SMALL(OFFSET(BQ$2,0,0,COUNTIF(BP:BP,"&gt;0"),1),ROWS(BP$2:BP461)),1),BP$2:BP$502,0),1,1,1)</f>
        <v>#NUM!</v>
      </c>
      <c r="BV461" s="104" t="e">
        <f ca="1">OFFSET($BQ$1,MATCH(INDEX(BS:BS,SMALL(OFFSET(BT$2,0,0,COUNTIF(BS:BS,"&gt;0"),1),ROWS(BS$2:BS461)),1),BS$2:BS$502,0),1,1,1)</f>
        <v>#NUM!</v>
      </c>
      <c r="BW461" s="103" t="e">
        <f ca="1">OFFSET(BN$1,MATCH(INDEX(BS:BS,SMALL(OFFSET(BT$2,0,0,COUNTIF(BS:BS,"&gt;0"),1),ROWS(BS$2:BS461)),1),BS$2:BS$502,0),0,1,1)</f>
        <v>#NUM!</v>
      </c>
      <c r="CA461" s="91" t="str">
        <f t="shared" si="271"/>
        <v/>
      </c>
      <c r="CB461" s="99">
        <f t="shared" si="272"/>
        <v>0</v>
      </c>
      <c r="CC461" s="103">
        <f t="array" ref="CC461">CB461+(ROWS(CB$2:CB461)/1000*(CB461&lt;&gt;0))</f>
        <v>0</v>
      </c>
      <c r="CD461" s="103" t="e">
        <f t="array" ref="CD461">MATCH(SMALL(CC:CC,COUNTIF(CC:CC,0)+ROWS(CC$2:CC461)),CC:CC,0)</f>
        <v>#NUM!</v>
      </c>
      <c r="CE461" s="99">
        <f t="shared" si="273"/>
        <v>0</v>
      </c>
      <c r="CF461" s="103">
        <f t="array" ref="CF461">CE461+(ROWS(CE$2:CE461)/1000*(CE461&lt;&gt;0))</f>
        <v>0</v>
      </c>
      <c r="CG461" s="103" t="e">
        <f>MATCH(SMALL(CF:CF,COUNTIF(CF:CF,0)+ROWS(CF$2:CF461)),CF:CF,0)</f>
        <v>#NUM!</v>
      </c>
      <c r="CH461" s="104" t="e">
        <f ca="1">OFFSET($CA$1,MATCH(INDEX(CC:CC,SMALL(OFFSET(CD$2,0,0,COUNTIF(CC:CC,"&gt;0"),1),ROWS(CC$2:CC461)),1),CC$2:CC$502,0),1,1,1)</f>
        <v>#NUM!</v>
      </c>
      <c r="CI461" s="104" t="e">
        <f t="array" aca="1" ref="CI461" ca="1">OFFSET($CD$1,MATCH(INDEX(CF:CF,SMALL(OFFSET(CG$2,0,0,COUNTIF(CF:CF,"&gt;0"),1),ROWS(CF$2:CF461)),1),CF$2:CF$502,0),1,1,1)</f>
        <v>#NUM!</v>
      </c>
      <c r="CJ461" s="103" t="e">
        <f ca="1">OFFSET(CA$1,MATCH(INDEX(CF:CF,SMALL(OFFSET(CG$2,0,0,COUNTIF(CF:CF,"&gt;0"),1),ROWS(CF$2:CF461)),1),CF$2:CF$502,0),0,1,1)</f>
        <v>#NUM!</v>
      </c>
      <c r="CN461" s="91" t="str">
        <f t="shared" si="274"/>
        <v/>
      </c>
      <c r="CO461" s="99">
        <f t="shared" si="275"/>
        <v>0</v>
      </c>
      <c r="CP461" s="103">
        <f t="array" ref="CP461">CO461+(ROWS(CO$2:CO461)/1000*(CO461&lt;&gt;0))</f>
        <v>0</v>
      </c>
      <c r="CQ461" s="103" t="e">
        <f t="array" ref="CQ461">MATCH(SMALL(CP:CP,COUNTIF(CP:CP,0)+ROWS(CP$2:CP461)),CP:CP,0)</f>
        <v>#NUM!</v>
      </c>
      <c r="CR461" s="99">
        <f t="shared" si="276"/>
        <v>0</v>
      </c>
      <c r="CS461" s="103">
        <f t="array" ref="CS461">CR461+(ROWS(CR$2:CR461)/1000*(CR461&lt;&gt;0))</f>
        <v>0</v>
      </c>
      <c r="CT461" s="103" t="e">
        <f>MATCH(SMALL(CS:CS,COUNTIF(CS:CS,0)+ROWS(CS$2:CS461)),CS:CS,0)</f>
        <v>#NUM!</v>
      </c>
      <c r="CU461" s="104" t="e">
        <f t="array" aca="1" ref="CU461" ca="1">OFFSET($CN$1,MATCH(INDEX(CP:CP,SMALL(OFFSET(CQ$2,0,0,COUNTIF(CP:CP,"&gt;0"),1),ROWS(CP$2:CP461)),1),CP$2:CP$502,0),1,1,1)</f>
        <v>#NUM!</v>
      </c>
      <c r="CV461" s="104" t="e">
        <f t="array" aca="1" ref="CV461" ca="1">OFFSET($CQ$1,MATCH(INDEX(CS:CS,SMALL(OFFSET(CT$2,0,0,COUNTIF(CS:CS,"&gt;0"),1),ROWS(CS$2:CS461)),1),CS$2:CS$502,0),1,1,1)</f>
        <v>#NUM!</v>
      </c>
      <c r="CW461" s="103" t="e">
        <f ca="1">OFFSET(CN$1,MATCH(INDEX(CS:CS,SMALL(OFFSET(CT$2,0,0,COUNTIF(CS:CS,"&gt;0"),1),ROWS(CS$2:CS461)),1),CS$2:CS$502,0),0,1,1)</f>
        <v>#NUM!</v>
      </c>
      <c r="DA461" s="91" t="str">
        <f t="shared" si="277"/>
        <v/>
      </c>
      <c r="DB461" s="99">
        <f t="shared" si="278"/>
        <v>0</v>
      </c>
      <c r="DC461" s="103">
        <f t="array" ref="DC461">DB461+(ROWS(DB$2:DB461)/1000*(DB461&lt;&gt;0))</f>
        <v>0</v>
      </c>
      <c r="DD461" s="103" t="e">
        <f t="array" ref="DD461">MATCH(SMALL(DC:DC,COUNTIF(DC:DC,0)+ROWS(DC$2:DC461)),DC:DC,0)</f>
        <v>#NUM!</v>
      </c>
      <c r="DE461" s="99">
        <f t="shared" si="279"/>
        <v>0</v>
      </c>
      <c r="DF461" s="103">
        <f t="array" ref="DF461">DE461+(ROWS(DE$2:DE461)/1000*(DE461&lt;&gt;0))</f>
        <v>0</v>
      </c>
      <c r="DG461" s="103" t="e">
        <f>MATCH(SMALL(DF:DF,COUNTIF(DF:DF,0)+ROWS(DF$2:DF461)),DF:DF,0)</f>
        <v>#NUM!</v>
      </c>
      <c r="DH461" s="104" t="e">
        <f t="array" aca="1" ref="DH461" ca="1">OFFSET($DA$1,MATCH(INDEX(DC:DC,SMALL(OFFSET(DD$2,0,0,COUNTIF(DC:DC,"&gt;0"),1),ROWS(DC$2:DC461)),1),DC$2:DC$502,0),1,1,1)</f>
        <v>#NUM!</v>
      </c>
      <c r="DI461" s="104" t="e">
        <f t="array" aca="1" ref="DI461" ca="1">OFFSET($DD$1,MATCH(INDEX(DF:DF,SMALL(OFFSET(DG$2,0,0,COUNTIF(DF:DF,"&gt;0"),1),ROWS(DF$2:DF461)),1),DF$2:DF$502,0),1,1,1)</f>
        <v>#NUM!</v>
      </c>
      <c r="DJ461" s="103" t="e">
        <f ca="1">OFFSET(DA$1,MATCH(INDEX(DF:DF,SMALL(OFFSET(DG$2,0,0,COUNTIF(DF:DF,"&gt;0"),1),ROWS(DF$2:DF461)),1),DF$2:DF$502,0),0,1,1)</f>
        <v>#NUM!</v>
      </c>
      <c r="DN461" s="91" t="str">
        <f t="shared" si="282"/>
        <v/>
      </c>
      <c r="DO461" s="99">
        <f t="shared" si="283"/>
        <v>0</v>
      </c>
      <c r="DP461" s="103">
        <f t="array" ref="DP461">DO461+(ROWS(DO$2:DO461)/1000*(DO461&lt;&gt;0))</f>
        <v>0</v>
      </c>
      <c r="DQ461" s="103" t="e">
        <f t="array" ref="DQ461">MATCH(SMALL(DP:DP,COUNTIF(DP:DP,0)+ROWS(DP$2:DP461)),DP:DP,0)</f>
        <v>#NUM!</v>
      </c>
      <c r="DR461" s="99">
        <f t="shared" si="284"/>
        <v>0</v>
      </c>
      <c r="DS461" s="103">
        <f t="array" ref="DS461">DR461+(ROWS(DR$2:DR461)/1000*(DR461&lt;&gt;0))</f>
        <v>0</v>
      </c>
      <c r="DT461" s="103" t="e">
        <f>MATCH(SMALL(DS:DS,COUNTIF(DS:DS,0)+ROWS(DS$2:DS461)),DS:DS,0)</f>
        <v>#NUM!</v>
      </c>
      <c r="DU461" s="104" t="e">
        <f t="array" aca="1" ref="DU461" ca="1">OFFSET($DN$1,MATCH(INDEX(DP:DP,SMALL(OFFSET(DQ$2,0,0,COUNTIF(DP:DP,"&gt;0"),1),ROWS(DP$2:DP461)),1),DP$2:DP$503,0),1,1,1)</f>
        <v>#NUM!</v>
      </c>
      <c r="DV461" s="104" t="e">
        <f t="array" aca="1" ref="DV461" ca="1">OFFSET($DQ$1,MATCH(INDEX(DS:DS,SMALL(OFFSET(DT$2,0,0,COUNTIF(DS:DS,"&gt;0"),1),ROWS(DS$2:DS461)),1),DS$2:DS$503,0),1,1,1)</f>
        <v>#REF!</v>
      </c>
      <c r="DW461" s="103" t="e">
        <f t="array" aca="1" ref="DW461" ca="1">OFFSET(DN$1,MATCH(INDEX(DP:DP,SMALL(OFFSET(DQ$2,0,0,COUNTIF(DP:DP,"&gt;0"),1),ROWS(DP$2:DP461)),1),DP$2:DP$503,0),0,1,1)</f>
        <v>#NUM!</v>
      </c>
      <c r="EA461" s="91" t="str">
        <f t="shared" si="252"/>
        <v/>
      </c>
      <c r="EB461" s="99">
        <f t="shared" si="253"/>
        <v>0</v>
      </c>
      <c r="EC461" s="103">
        <f t="array" ref="EC461">EB461+(ROWS(EB$2:EB461)/1000*(EB461&lt;&gt;0))</f>
        <v>0</v>
      </c>
      <c r="ED461" s="103" t="e">
        <f t="array" ref="ED461">MATCH(SMALL(EC:EC,COUNTIF(EC:EC,0)+ROWS(EC$2:EC461)),EC:EC,0)</f>
        <v>#NUM!</v>
      </c>
      <c r="EE461" s="99">
        <f t="shared" si="285"/>
        <v>0</v>
      </c>
      <c r="EF461" s="103">
        <f t="array" ref="EF461">EE461+(ROWS(EE$2:EE461)/1000*(EE461&lt;&gt;0))</f>
        <v>0</v>
      </c>
      <c r="EG461" s="103" t="e">
        <f>MATCH(SMALL(EF:EF,COUNTIF(EF:EF,0)+ROWS(EF$2:EF461)),EF:EF,0)</f>
        <v>#NUM!</v>
      </c>
      <c r="EH461" s="104" t="e">
        <f t="array" aca="1" ref="EH461" ca="1">OFFSET($EA$1,MATCH(INDEX(EC:EC,SMALL(OFFSET(ED$2,0,0,COUNTIF(EC:EC,"&gt;0"),1),ROWS(EC$2:EC461)),1),EC$2:EC$501,0),1,1,1)</f>
        <v>#NUM!</v>
      </c>
      <c r="EI461" s="104" t="e">
        <f t="array" aca="1" ref="EI461" ca="1">OFFSET($ED$1,MATCH(INDEX(EF:EF,SMALL(OFFSET(EG$2,0,0,COUNTIF(EF:EF,"&gt;0"),1),ROWS(EF$2:EF461)),1),EF$2:EF$501,0),1,1,1)</f>
        <v>#REF!</v>
      </c>
      <c r="EJ461" s="103" t="e">
        <f t="array" aca="1" ref="EJ461" ca="1">OFFSET(EA$1,MATCH(INDEX(EC:EC,SMALL(OFFSET(ED$2,0,0,COUNTIF(EC:EC,"&gt;0"),1),ROWS(EC$2:EC461)),1),EC$2:EC$501,0),0,1,1)</f>
        <v>#NUM!</v>
      </c>
      <c r="EN461" s="91" t="str">
        <f t="shared" si="254"/>
        <v/>
      </c>
      <c r="EO461" s="99">
        <f t="shared" si="255"/>
        <v>0</v>
      </c>
      <c r="EP461" s="103">
        <f t="array" ref="EP461">EO461+(ROWS(EO$2:EO461)/1000*(EO461&lt;&gt;0))</f>
        <v>0</v>
      </c>
      <c r="EQ461" s="103" t="e">
        <f t="array" ref="EQ461">MATCH(SMALL(EP:EP,COUNTIF(EP:EP,0)+ROWS(EP$2:EP461)),EP:EP,0)</f>
        <v>#NUM!</v>
      </c>
      <c r="ER461" s="99">
        <f t="shared" si="286"/>
        <v>0</v>
      </c>
      <c r="ES461" s="103">
        <f t="array" ref="ES461">ER461+(ROWS(ER$2:ER461)/1000*(ER461&lt;&gt;0))</f>
        <v>0</v>
      </c>
      <c r="ET461" s="103" t="e">
        <f>MATCH(SMALL(ES:ES,COUNTIF(ES:ES,0)+ROWS(ES$2:ES461)),ES:ES,0)</f>
        <v>#NUM!</v>
      </c>
      <c r="EU461" s="104" t="e">
        <f t="array" aca="1" ref="EU461" ca="1">OFFSET($EN$1,MATCH(INDEX(EP:EP,SMALL(OFFSET(EQ$2,0,0,COUNTIF(EP:EP,"&gt;0"),1),ROWS(EP$2:EP461)),1),EP$2:EP$501,0),1,1,1)</f>
        <v>#NUM!</v>
      </c>
      <c r="EV461" s="104" t="e">
        <f t="array" aca="1" ref="EV461" ca="1">OFFSET($EN$1,MATCH(INDEX(ES:ES,SMALL(OFFSET(ET$2,0,0,COUNTIF(ES:ES,"&gt;0"),1),ROWS(ES$2:ES461)),1),ES$2:ES$501,0),1,1,1)</f>
        <v>#REF!</v>
      </c>
      <c r="EW461" s="103" t="e">
        <f t="array" aca="1" ref="EW461" ca="1">OFFSET(EN$1,MATCH(INDEX(EP:EP,SMALL(OFFSET(EQ$2,0,0,COUNTIF(EP:EP,"&gt;0"),1),ROWS(EP$2:EP461)),1),EP$2:EP$501,0),0,1,1)</f>
        <v>#NUM!</v>
      </c>
      <c r="EX461" s="91"/>
      <c r="EY461" s="91"/>
      <c r="EZ461" s="91"/>
      <c r="FA461" s="103" t="str">
        <f t="shared" si="280"/>
        <v/>
      </c>
      <c r="FB461" s="103">
        <f t="shared" si="281"/>
        <v>0</v>
      </c>
      <c r="FC461" s="103">
        <f>FB461+(ROWS(FB$2:FB461)/1000*(FB461&lt;&gt;0))</f>
        <v>0</v>
      </c>
      <c r="FD461" s="103" t="e">
        <f>MATCH(SMALL(FC:FC,COUNTIF(FC:FC,0)+ROWS(FC$2:FC461)),FC:FC,0)</f>
        <v>#NUM!</v>
      </c>
      <c r="FE461" s="99">
        <f t="shared" si="287"/>
        <v>0</v>
      </c>
      <c r="FF461" s="103">
        <f>FE461+(ROWS(FE$2:FE461)/1000*(FE461&lt;&gt;0))</f>
        <v>0</v>
      </c>
      <c r="FG461" s="103" t="e">
        <f>MATCH(SMALL(FF:FF,COUNTIF(FF:FF,0)+ROWS(FF$2:FF461)),FF:FF,0)</f>
        <v>#NUM!</v>
      </c>
      <c r="FH461" s="104" t="e">
        <f ca="1">OFFSET($FA$1,MATCH(INDEX(FC:FC,SMALL(OFFSET(FD$2,0,0,COUNTIF(FC:FC,"&gt;0"),1),ROWS(FC$2:FC461)),1),FC$2:FC$502,0),1,1,1)</f>
        <v>#NUM!</v>
      </c>
      <c r="FI461" s="104" t="e">
        <f ca="1">OFFSET($FA$1,MATCH(INDEX(FF:FF,SMALL(OFFSET(FG$2,0,0,COUNTIF(FF:FF,"&gt;0"),1),ROWS(FF$2:FF461)),1),FF$2:FF$502,0),1,1,1)</f>
        <v>#REF!</v>
      </c>
      <c r="FJ461" s="103" t="e">
        <f ca="1">OFFSET(FA$1,MATCH(INDEX(FC:FC,SMALL(OFFSET(FD$2,0,0,COUNTIF(FC:FC,"&gt;0"),1),ROWS(FC$2:FC461)),1),FC$2:FC$502,0),0,1,1)</f>
        <v>#NUM!</v>
      </c>
    </row>
    <row r="462" spans="3:166">
      <c r="C462" s="91">
        <v>461</v>
      </c>
      <c r="D462" s="99">
        <f>IF(OR(Layout!L475 = "P"), Layout!V475, 0)</f>
        <v>0</v>
      </c>
      <c r="E462" s="99">
        <f t="array" ref="E462">IF(OR(Layout!L475 = "P", Layout!L475 = "A"), Layout!W475, 0)</f>
        <v>0</v>
      </c>
      <c r="F462" s="99">
        <f>IF(OR(Layout!L475 = "P", Layout!L475 = "A"), Layout!I475, 0)</f>
        <v>0</v>
      </c>
      <c r="G462" s="91" t="str">
        <f t="array" ref="G462">IF(OR(Layout!L475 = "P", Layout!L475 = "A"), Layout!G475, "")</f>
        <v/>
      </c>
      <c r="H462" s="91" t="str">
        <f>IF(Layout!G475 &gt; 0, Layout!G475, "")</f>
        <v/>
      </c>
      <c r="I462" s="102">
        <f>IF(Layout!Y475 &gt; 0, Layout!Y475, 0)</f>
        <v>0</v>
      </c>
      <c r="J462" s="92">
        <f t="array" ref="J462">IF(Layout!AA475 &gt; 0, Layout!AA475, 0)</f>
        <v>0</v>
      </c>
      <c r="K462" s="92">
        <f>IF(Layout!K475 &gt; 0, Layout!K475, 0)</f>
        <v>0</v>
      </c>
      <c r="L462" s="98"/>
      <c r="N462" s="91" t="str">
        <f t="shared" si="256"/>
        <v/>
      </c>
      <c r="O462" s="99">
        <f t="shared" si="257"/>
        <v>0</v>
      </c>
      <c r="P462" s="103">
        <f t="array" ref="P462">O462+(ROWS(O$2:O462)/1000*(O462&lt;&gt;0))</f>
        <v>0</v>
      </c>
      <c r="Q462" s="103" t="e">
        <f t="array" ref="Q462">MATCH(SMALL(P:P,COUNTIF(P:P,0)+ROWS(P$2:P462)),P:P,0)</f>
        <v>#NUM!</v>
      </c>
      <c r="R462" s="99">
        <f t="shared" si="258"/>
        <v>0</v>
      </c>
      <c r="S462" s="103">
        <f t="array" ref="S462">R462+(ROWS(R$2:R462)/1000*(R462&lt;&gt;0))</f>
        <v>0</v>
      </c>
      <c r="T462" s="103" t="e">
        <f>MATCH(SMALL(S:S,COUNTIF(S:S,0)+ROWS(S$2:S462)),S:S,0)</f>
        <v>#NUM!</v>
      </c>
      <c r="U462" s="104" t="e">
        <f t="array" aca="1" ref="U462" ca="1">OFFSET($N$1,MATCH(INDEX(P:P,SMALL(OFFSET(Q$2,0,0,COUNTIF(P:P,"&gt;0"),1),ROWS(P$2:P462)),1),P$2:P$502,0),1,1,1)</f>
        <v>#NUM!</v>
      </c>
      <c r="V462" s="104" t="e">
        <f t="array" aca="1" ref="V462" ca="1">OFFSET($Q$1,MATCH(INDEX(S:S,SMALL(OFFSET(T$2,0,0,COUNTIF(S:S,"&gt;0"),1),ROWS(S$2:S462)),1),S$2:S$502,0),1,1,1)</f>
        <v>#NUM!</v>
      </c>
      <c r="W462" s="103" t="e">
        <f ca="1">OFFSET(N$1,MATCH(INDEX(S:S,SMALL(OFFSET(T$2,0,0,COUNTIF(S:S,"&gt;0"),1),ROWS(S$2:S462)),1),S$2:S$502,0),0,1,1)</f>
        <v>#NUM!</v>
      </c>
      <c r="AA462" s="91" t="str">
        <f t="shared" si="259"/>
        <v/>
      </c>
      <c r="AB462" s="99">
        <f t="shared" si="260"/>
        <v>0</v>
      </c>
      <c r="AC462" s="103">
        <f t="array" ref="AC462">AB462+(ROWS(AB$2:AB462)/1000*(AB462&lt;&gt;0))</f>
        <v>0</v>
      </c>
      <c r="AD462" s="103" t="e">
        <f t="array" ref="AD462">MATCH(SMALL(AC:AC,COUNTIF(AC:AC,0)+ROWS(AC$2:AC462)),AC:AC,0)</f>
        <v>#NUM!</v>
      </c>
      <c r="AE462" s="99">
        <f t="shared" si="261"/>
        <v>0</v>
      </c>
      <c r="AF462" s="103">
        <f t="array" ref="AF462">AE462+(ROWS(AE$2:AE462)/1000*(AE462&lt;&gt;0))</f>
        <v>0</v>
      </c>
      <c r="AG462" s="103" t="e">
        <f>MATCH(SMALL(AF:AF,COUNTIF(AF:AF,0)+ROWS(AF$2:AF462)),AF:AF,0)</f>
        <v>#NUM!</v>
      </c>
      <c r="AH462" s="104" t="e">
        <f ca="1">OFFSET($AA$1,MATCH(INDEX(AC:AC,SMALL(OFFSET(AD$2,0,0,COUNTIF(AC:AC,"&gt;0"),1),ROWS(AC$2:AC462)),1),AC$2:AC$502,0),1,1,1)</f>
        <v>#NUM!</v>
      </c>
      <c r="AI462" s="104" t="e">
        <f ca="1">OFFSET($AD$1,MATCH(INDEX(AF:AF,SMALL(OFFSET(AG$2,0,0,COUNTIF(AF:AF,"&gt;0"),1),ROWS(AF$2:AF462)),1),AF$2:AF$502,0),1,1,1)</f>
        <v>#NUM!</v>
      </c>
      <c r="AJ462" s="103" t="e">
        <f ca="1">OFFSET(AA$1,MATCH(INDEX(AF:AF,SMALL(OFFSET(AG$2,0,0,COUNTIF(AF:AF,"&gt;0"),1),ROWS(AF$2:AF462)),1),AF$2:AF$502,0),0,1,1)</f>
        <v>#NUM!</v>
      </c>
      <c r="AN462" s="91" t="str">
        <f t="shared" si="262"/>
        <v/>
      </c>
      <c r="AO462" s="99">
        <f t="shared" si="263"/>
        <v>0</v>
      </c>
      <c r="AP462" s="103">
        <f t="array" ref="AP462">AO462+(ROWS(AO$2:AO462)/1000*(AO462&lt;&gt;0))</f>
        <v>0</v>
      </c>
      <c r="AQ462" s="103" t="e">
        <f t="array" ref="AQ462">MATCH(SMALL(AP:AP,COUNTIF(AP:AP,0)+ROWS(AP$2:AP462)),AP:AP,0)</f>
        <v>#NUM!</v>
      </c>
      <c r="AR462" s="99">
        <f t="shared" si="264"/>
        <v>0</v>
      </c>
      <c r="AS462" s="103">
        <f t="array" ref="AS462">AR462+(ROWS(AR$2:AR462)/1000*(AR462&lt;&gt;0))</f>
        <v>0</v>
      </c>
      <c r="AT462" s="103" t="e">
        <f>MATCH(SMALL(AS:AS,COUNTIF(AS:AS,0)+ROWS(AS$2:AS462)),AS:AS,0)</f>
        <v>#NUM!</v>
      </c>
      <c r="AU462" s="104" t="e">
        <f ca="1">OFFSET($AN$1,MATCH(INDEX(AP:AP,SMALL(OFFSET(AQ$2,0,0,COUNTIF(AP:AP,"&gt;0"),1),ROWS(AP$2:AP462)),1),AP$2:AP$502,0),1,1,1)</f>
        <v>#NUM!</v>
      </c>
      <c r="AV462" s="104" t="e">
        <f ca="1">OFFSET($AQ$1,MATCH(INDEX(AS:AS,SMALL(OFFSET(AT$2,0,0,COUNTIF(AS:AS,"&gt;0"),1),ROWS(AS$2:AS462)),1),AS$2:AS$502,0),1,1,1)</f>
        <v>#NUM!</v>
      </c>
      <c r="AW462" s="103" t="e">
        <f ca="1">OFFSET(AN$1,MATCH(INDEX(AS:AS,SMALL(OFFSET(AT$2,0,0,COUNTIF(AS:AS,"&gt;0"),1),ROWS(AS$2:AS462)),1),AS$2:AS$502,0),0,1,1)</f>
        <v>#NUM!</v>
      </c>
      <c r="BA462" s="91" t="str">
        <f t="shared" si="265"/>
        <v/>
      </c>
      <c r="BB462" s="99">
        <f t="shared" si="266"/>
        <v>0</v>
      </c>
      <c r="BC462" s="103">
        <f t="array" ref="BC462">BB462+(ROWS(BB$2:BB462)/1000*(BB462&lt;&gt;0))</f>
        <v>0</v>
      </c>
      <c r="BD462" s="103" t="e">
        <f t="array" ref="BD462">MATCH(SMALL(BC:BC,COUNTIF(BC:BC,0)+ROWS(BC$2:BC462)),BC:BC,0)</f>
        <v>#NUM!</v>
      </c>
      <c r="BE462" s="99">
        <f t="shared" si="267"/>
        <v>0</v>
      </c>
      <c r="BF462" s="103">
        <f t="array" ref="BF462">BE462+(ROWS(BE$2:BE462)/1000*(BE462&lt;&gt;0))</f>
        <v>0</v>
      </c>
      <c r="BG462" s="103" t="e">
        <f>MATCH(SMALL(BF:BF,COUNTIF(BF:BF,0)+ROWS(BF$2:BF462)),BF:BF,0)</f>
        <v>#NUM!</v>
      </c>
      <c r="BH462" s="104" t="e">
        <f ca="1">OFFSET($BA$1,MATCH(INDEX(BC:BC,SMALL(OFFSET(BD$2,0,0,COUNTIF(BC:BC,"&gt;0"),1),ROWS(BC$2:BC462)),1),BC$2:BC$502,0),1,1,1)</f>
        <v>#NUM!</v>
      </c>
      <c r="BI462" s="104" t="e">
        <f ca="1">OFFSET($BD$1,MATCH(INDEX(BF:BF,SMALL(OFFSET(BG$2,0,0,COUNTIF(BF:BF,"&gt;0"),1),ROWS(BF$2:BF462)),1),BF$2:BF$502,0),1,1,1)</f>
        <v>#NUM!</v>
      </c>
      <c r="BJ462" s="103" t="e">
        <f ca="1">OFFSET(BA$1,MATCH(INDEX(BF:BF,SMALL(OFFSET(BG$2,0,0,COUNTIF(BF:BF,"&gt;0"),1),ROWS(BF$2:BF462)),1),BF$2:BF$502,0),0,1,1)</f>
        <v>#NUM!</v>
      </c>
      <c r="BN462" s="91" t="str">
        <f t="shared" si="268"/>
        <v/>
      </c>
      <c r="BO462" s="99">
        <f t="shared" si="269"/>
        <v>0</v>
      </c>
      <c r="BP462" s="103">
        <f t="array" ref="BP462">BO462+(ROWS(BO$2:BO462)/1000*(BO462&lt;&gt;0))</f>
        <v>0</v>
      </c>
      <c r="BQ462" s="103" t="e">
        <f t="array" ref="BQ462">MATCH(SMALL(BP:BP,COUNTIF(BP:BP,0)+ROWS(BP$2:BP462)),BP:BP,0)</f>
        <v>#NUM!</v>
      </c>
      <c r="BR462" s="99">
        <f t="shared" si="270"/>
        <v>0</v>
      </c>
      <c r="BS462" s="103">
        <f t="array" ref="BS462">BR462+(ROWS(BR$2:BR462)/1000*(BR462&lt;&gt;0))</f>
        <v>0</v>
      </c>
      <c r="BT462" s="103" t="e">
        <f>MATCH(SMALL(BS:BS,COUNTIF(BS:BS,0)+ROWS(BS$2:BS462)),BS:BS,0)</f>
        <v>#NUM!</v>
      </c>
      <c r="BU462" s="104" t="e">
        <f ca="1">OFFSET($BN$1,MATCH(INDEX(BP:BP,SMALL(OFFSET(BQ$2,0,0,COUNTIF(BP:BP,"&gt;0"),1),ROWS(BP$2:BP462)),1),BP$2:BP$502,0),1,1,1)</f>
        <v>#NUM!</v>
      </c>
      <c r="BV462" s="104" t="e">
        <f ca="1">OFFSET($BQ$1,MATCH(INDEX(BS:BS,SMALL(OFFSET(BT$2,0,0,COUNTIF(BS:BS,"&gt;0"),1),ROWS(BS$2:BS462)),1),BS$2:BS$502,0),1,1,1)</f>
        <v>#NUM!</v>
      </c>
      <c r="BW462" s="103" t="e">
        <f ca="1">OFFSET(BN$1,MATCH(INDEX(BS:BS,SMALL(OFFSET(BT$2,0,0,COUNTIF(BS:BS,"&gt;0"),1),ROWS(BS$2:BS462)),1),BS$2:BS$502,0),0,1,1)</f>
        <v>#NUM!</v>
      </c>
      <c r="CA462" s="91" t="str">
        <f t="shared" si="271"/>
        <v/>
      </c>
      <c r="CB462" s="99">
        <f t="shared" si="272"/>
        <v>0</v>
      </c>
      <c r="CC462" s="103">
        <f t="array" ref="CC462">CB462+(ROWS(CB$2:CB462)/1000*(CB462&lt;&gt;0))</f>
        <v>0</v>
      </c>
      <c r="CD462" s="103" t="e">
        <f t="array" ref="CD462">MATCH(SMALL(CC:CC,COUNTIF(CC:CC,0)+ROWS(CC$2:CC462)),CC:CC,0)</f>
        <v>#NUM!</v>
      </c>
      <c r="CE462" s="99">
        <f t="shared" si="273"/>
        <v>0</v>
      </c>
      <c r="CF462" s="103">
        <f t="array" ref="CF462">CE462+(ROWS(CE$2:CE462)/1000*(CE462&lt;&gt;0))</f>
        <v>0</v>
      </c>
      <c r="CG462" s="103" t="e">
        <f>MATCH(SMALL(CF:CF,COUNTIF(CF:CF,0)+ROWS(CF$2:CF462)),CF:CF,0)</f>
        <v>#NUM!</v>
      </c>
      <c r="CH462" s="104" t="e">
        <f ca="1">OFFSET($CA$1,MATCH(INDEX(CC:CC,SMALL(OFFSET(CD$2,0,0,COUNTIF(CC:CC,"&gt;0"),1),ROWS(CC$2:CC462)),1),CC$2:CC$502,0),1,1,1)</f>
        <v>#NUM!</v>
      </c>
      <c r="CI462" s="104" t="e">
        <f t="array" aca="1" ref="CI462" ca="1">OFFSET($CD$1,MATCH(INDEX(CF:CF,SMALL(OFFSET(CG$2,0,0,COUNTIF(CF:CF,"&gt;0"),1),ROWS(CF$2:CF462)),1),CF$2:CF$502,0),1,1,1)</f>
        <v>#NUM!</v>
      </c>
      <c r="CJ462" s="103" t="e">
        <f ca="1">OFFSET(CA$1,MATCH(INDEX(CF:CF,SMALL(OFFSET(CG$2,0,0,COUNTIF(CF:CF,"&gt;0"),1),ROWS(CF$2:CF462)),1),CF$2:CF$502,0),0,1,1)</f>
        <v>#NUM!</v>
      </c>
      <c r="CN462" s="91" t="str">
        <f t="shared" si="274"/>
        <v/>
      </c>
      <c r="CO462" s="99">
        <f t="shared" si="275"/>
        <v>0</v>
      </c>
      <c r="CP462" s="103">
        <f t="array" ref="CP462">CO462+(ROWS(CO$2:CO462)/1000*(CO462&lt;&gt;0))</f>
        <v>0</v>
      </c>
      <c r="CQ462" s="103" t="e">
        <f t="array" ref="CQ462">MATCH(SMALL(CP:CP,COUNTIF(CP:CP,0)+ROWS(CP$2:CP462)),CP:CP,0)</f>
        <v>#NUM!</v>
      </c>
      <c r="CR462" s="99">
        <f t="shared" si="276"/>
        <v>0</v>
      </c>
      <c r="CS462" s="103">
        <f t="array" ref="CS462">CR462+(ROWS(CR$2:CR462)/1000*(CR462&lt;&gt;0))</f>
        <v>0</v>
      </c>
      <c r="CT462" s="103" t="e">
        <f>MATCH(SMALL(CS:CS,COUNTIF(CS:CS,0)+ROWS(CS$2:CS462)),CS:CS,0)</f>
        <v>#NUM!</v>
      </c>
      <c r="CU462" s="104" t="e">
        <f t="array" aca="1" ref="CU462" ca="1">OFFSET($CN$1,MATCH(INDEX(CP:CP,SMALL(OFFSET(CQ$2,0,0,COUNTIF(CP:CP,"&gt;0"),1),ROWS(CP$2:CP462)),1),CP$2:CP$502,0),1,1,1)</f>
        <v>#NUM!</v>
      </c>
      <c r="CV462" s="104" t="e">
        <f t="array" aca="1" ref="CV462" ca="1">OFFSET($CQ$1,MATCH(INDEX(CS:CS,SMALL(OFFSET(CT$2,0,0,COUNTIF(CS:CS,"&gt;0"),1),ROWS(CS$2:CS462)),1),CS$2:CS$502,0),1,1,1)</f>
        <v>#NUM!</v>
      </c>
      <c r="CW462" s="103" t="e">
        <f ca="1">OFFSET(CN$1,MATCH(INDEX(CS:CS,SMALL(OFFSET(CT$2,0,0,COUNTIF(CS:CS,"&gt;0"),1),ROWS(CS$2:CS462)),1),CS$2:CS$502,0),0,1,1)</f>
        <v>#NUM!</v>
      </c>
      <c r="DA462" s="91" t="str">
        <f t="shared" si="277"/>
        <v/>
      </c>
      <c r="DB462" s="99">
        <f t="shared" si="278"/>
        <v>0</v>
      </c>
      <c r="DC462" s="103">
        <f t="array" ref="DC462">DB462+(ROWS(DB$2:DB462)/1000*(DB462&lt;&gt;0))</f>
        <v>0</v>
      </c>
      <c r="DD462" s="103" t="e">
        <f t="array" ref="DD462">MATCH(SMALL(DC:DC,COUNTIF(DC:DC,0)+ROWS(DC$2:DC462)),DC:DC,0)</f>
        <v>#NUM!</v>
      </c>
      <c r="DE462" s="99">
        <f t="shared" si="279"/>
        <v>0</v>
      </c>
      <c r="DF462" s="103">
        <f t="array" ref="DF462">DE462+(ROWS(DE$2:DE462)/1000*(DE462&lt;&gt;0))</f>
        <v>0</v>
      </c>
      <c r="DG462" s="103" t="e">
        <f>MATCH(SMALL(DF:DF,COUNTIF(DF:DF,0)+ROWS(DF$2:DF462)),DF:DF,0)</f>
        <v>#NUM!</v>
      </c>
      <c r="DH462" s="104" t="e">
        <f t="array" aca="1" ref="DH462" ca="1">OFFSET($DA$1,MATCH(INDEX(DC:DC,SMALL(OFFSET(DD$2,0,0,COUNTIF(DC:DC,"&gt;0"),1),ROWS(DC$2:DC462)),1),DC$2:DC$502,0),1,1,1)</f>
        <v>#NUM!</v>
      </c>
      <c r="DI462" s="104" t="e">
        <f t="array" aca="1" ref="DI462" ca="1">OFFSET($DD$1,MATCH(INDEX(DF:DF,SMALL(OFFSET(DG$2,0,0,COUNTIF(DF:DF,"&gt;0"),1),ROWS(DF$2:DF462)),1),DF$2:DF$502,0),1,1,1)</f>
        <v>#NUM!</v>
      </c>
      <c r="DJ462" s="103" t="e">
        <f ca="1">OFFSET(DA$1,MATCH(INDEX(DF:DF,SMALL(OFFSET(DG$2,0,0,COUNTIF(DF:DF,"&gt;0"),1),ROWS(DF$2:DF462)),1),DF$2:DF$502,0),0,1,1)</f>
        <v>#NUM!</v>
      </c>
      <c r="DN462" s="91" t="str">
        <f t="shared" si="282"/>
        <v/>
      </c>
      <c r="DO462" s="99">
        <f t="shared" si="283"/>
        <v>0</v>
      </c>
      <c r="DP462" s="103">
        <f t="array" ref="DP462">DO462+(ROWS(DO$2:DO462)/1000*(DO462&lt;&gt;0))</f>
        <v>0</v>
      </c>
      <c r="DQ462" s="103" t="e">
        <f t="array" ref="DQ462">MATCH(SMALL(DP:DP,COUNTIF(DP:DP,0)+ROWS(DP$2:DP462)),DP:DP,0)</f>
        <v>#NUM!</v>
      </c>
      <c r="DR462" s="99">
        <f t="shared" si="284"/>
        <v>0</v>
      </c>
      <c r="DS462" s="103">
        <f t="array" ref="DS462">DR462+(ROWS(DR$2:DR462)/1000*(DR462&lt;&gt;0))</f>
        <v>0</v>
      </c>
      <c r="DT462" s="103" t="e">
        <f>MATCH(SMALL(DS:DS,COUNTIF(DS:DS,0)+ROWS(DS$2:DS462)),DS:DS,0)</f>
        <v>#NUM!</v>
      </c>
      <c r="DU462" s="104" t="e">
        <f t="array" aca="1" ref="DU462" ca="1">OFFSET($DN$1,MATCH(INDEX(DP:DP,SMALL(OFFSET(DQ$2,0,0,COUNTIF(DP:DP,"&gt;0"),1),ROWS(DP$2:DP462)),1),DP$2:DP$503,0),1,1,1)</f>
        <v>#NUM!</v>
      </c>
      <c r="DV462" s="104" t="e">
        <f t="array" aca="1" ref="DV462" ca="1">OFFSET($DQ$1,MATCH(INDEX(DS:DS,SMALL(OFFSET(DT$2,0,0,COUNTIF(DS:DS,"&gt;0"),1),ROWS(DS$2:DS462)),1),DS$2:DS$503,0),1,1,1)</f>
        <v>#REF!</v>
      </c>
      <c r="DW462" s="103" t="e">
        <f t="array" aca="1" ref="DW462" ca="1">OFFSET(DN$1,MATCH(INDEX(DP:DP,SMALL(OFFSET(DQ$2,0,0,COUNTIF(DP:DP,"&gt;0"),1),ROWS(DP$2:DP462)),1),DP$2:DP$503,0),0,1,1)</f>
        <v>#NUM!</v>
      </c>
      <c r="EA462" s="91" t="str">
        <f t="shared" si="252"/>
        <v/>
      </c>
      <c r="EB462" s="99">
        <f t="shared" si="253"/>
        <v>0</v>
      </c>
      <c r="EC462" s="103">
        <f t="array" ref="EC462">EB462+(ROWS(EB$2:EB462)/1000*(EB462&lt;&gt;0))</f>
        <v>0</v>
      </c>
      <c r="ED462" s="103" t="e">
        <f t="array" ref="ED462">MATCH(SMALL(EC:EC,COUNTIF(EC:EC,0)+ROWS(EC$2:EC462)),EC:EC,0)</f>
        <v>#NUM!</v>
      </c>
      <c r="EE462" s="99">
        <f t="shared" si="285"/>
        <v>0</v>
      </c>
      <c r="EF462" s="103">
        <f t="array" ref="EF462">EE462+(ROWS(EE$2:EE462)/1000*(EE462&lt;&gt;0))</f>
        <v>0</v>
      </c>
      <c r="EG462" s="103" t="e">
        <f>MATCH(SMALL(EF:EF,COUNTIF(EF:EF,0)+ROWS(EF$2:EF462)),EF:EF,0)</f>
        <v>#NUM!</v>
      </c>
      <c r="EH462" s="104" t="e">
        <f t="array" aca="1" ref="EH462" ca="1">OFFSET($EA$1,MATCH(INDEX(EC:EC,SMALL(OFFSET(ED$2,0,0,COUNTIF(EC:EC,"&gt;0"),1),ROWS(EC$2:EC462)),1),EC$2:EC$501,0),1,1,1)</f>
        <v>#NUM!</v>
      </c>
      <c r="EI462" s="104" t="e">
        <f t="array" aca="1" ref="EI462" ca="1">OFFSET($ED$1,MATCH(INDEX(EF:EF,SMALL(OFFSET(EG$2,0,0,COUNTIF(EF:EF,"&gt;0"),1),ROWS(EF$2:EF462)),1),EF$2:EF$501,0),1,1,1)</f>
        <v>#REF!</v>
      </c>
      <c r="EJ462" s="103" t="e">
        <f t="array" aca="1" ref="EJ462" ca="1">OFFSET(EA$1,MATCH(INDEX(EC:EC,SMALL(OFFSET(ED$2,0,0,COUNTIF(EC:EC,"&gt;0"),1),ROWS(EC$2:EC462)),1),EC$2:EC$501,0),0,1,1)</f>
        <v>#NUM!</v>
      </c>
      <c r="EN462" s="91" t="str">
        <f t="shared" si="254"/>
        <v/>
      </c>
      <c r="EO462" s="99">
        <f t="shared" si="255"/>
        <v>0</v>
      </c>
      <c r="EP462" s="103">
        <f t="array" ref="EP462">EO462+(ROWS(EO$2:EO462)/1000*(EO462&lt;&gt;0))</f>
        <v>0</v>
      </c>
      <c r="EQ462" s="103" t="e">
        <f t="array" ref="EQ462">MATCH(SMALL(EP:EP,COUNTIF(EP:EP,0)+ROWS(EP$2:EP462)),EP:EP,0)</f>
        <v>#NUM!</v>
      </c>
      <c r="ER462" s="99">
        <f t="shared" si="286"/>
        <v>0</v>
      </c>
      <c r="ES462" s="103">
        <f t="array" ref="ES462">ER462+(ROWS(ER$2:ER462)/1000*(ER462&lt;&gt;0))</f>
        <v>0</v>
      </c>
      <c r="ET462" s="103" t="e">
        <f>MATCH(SMALL(ES:ES,COUNTIF(ES:ES,0)+ROWS(ES$2:ES462)),ES:ES,0)</f>
        <v>#NUM!</v>
      </c>
      <c r="EU462" s="104" t="e">
        <f t="array" aca="1" ref="EU462" ca="1">OFFSET($EN$1,MATCH(INDEX(EP:EP,SMALL(OFFSET(EQ$2,0,0,COUNTIF(EP:EP,"&gt;0"),1),ROWS(EP$2:EP462)),1),EP$2:EP$501,0),1,1,1)</f>
        <v>#NUM!</v>
      </c>
      <c r="EV462" s="104" t="e">
        <f t="array" aca="1" ref="EV462" ca="1">OFFSET($EN$1,MATCH(INDEX(ES:ES,SMALL(OFFSET(ET$2,0,0,COUNTIF(ES:ES,"&gt;0"),1),ROWS(ES$2:ES462)),1),ES$2:ES$501,0),1,1,1)</f>
        <v>#REF!</v>
      </c>
      <c r="EW462" s="103" t="e">
        <f t="array" aca="1" ref="EW462" ca="1">OFFSET(EN$1,MATCH(INDEX(EP:EP,SMALL(OFFSET(EQ$2,0,0,COUNTIF(EP:EP,"&gt;0"),1),ROWS(EP$2:EP462)),1),EP$2:EP$501,0),0,1,1)</f>
        <v>#NUM!</v>
      </c>
      <c r="EX462" s="91"/>
      <c r="EY462" s="91"/>
      <c r="EZ462" s="91"/>
      <c r="FA462" s="103" t="str">
        <f t="shared" si="280"/>
        <v/>
      </c>
      <c r="FB462" s="103">
        <f t="shared" si="281"/>
        <v>0</v>
      </c>
      <c r="FC462" s="103">
        <f>FB462+(ROWS(FB$2:FB462)/1000*(FB462&lt;&gt;0))</f>
        <v>0</v>
      </c>
      <c r="FD462" s="103" t="e">
        <f>MATCH(SMALL(FC:FC,COUNTIF(FC:FC,0)+ROWS(FC$2:FC462)),FC:FC,0)</f>
        <v>#NUM!</v>
      </c>
      <c r="FE462" s="99">
        <f t="shared" si="287"/>
        <v>0</v>
      </c>
      <c r="FF462" s="103">
        <f>FE462+(ROWS(FE$2:FE462)/1000*(FE462&lt;&gt;0))</f>
        <v>0</v>
      </c>
      <c r="FG462" s="103" t="e">
        <f>MATCH(SMALL(FF:FF,COUNTIF(FF:FF,0)+ROWS(FF$2:FF462)),FF:FF,0)</f>
        <v>#NUM!</v>
      </c>
      <c r="FH462" s="104" t="e">
        <f ca="1">OFFSET($FA$1,MATCH(INDEX(FC:FC,SMALL(OFFSET(FD$2,0,0,COUNTIF(FC:FC,"&gt;0"),1),ROWS(FC$2:FC462)),1),FC$2:FC$502,0),1,1,1)</f>
        <v>#NUM!</v>
      </c>
      <c r="FI462" s="98" t="e">
        <f ca="1">OFFSET($FA$1,MATCH(INDEX(FF:FF,SMALL(OFFSET(FG$2,0,0,COUNTIF(FF:FF,"&gt;0"),1),ROWS(FF$2:FF462)),1),FF$2:FF$502,0),1,1,1)</f>
        <v>#REF!</v>
      </c>
      <c r="FJ462" s="103" t="e">
        <f ca="1">OFFSET(FA$1,MATCH(INDEX(FC:FC,SMALL(OFFSET(FD$2,0,0,COUNTIF(FC:FC,"&gt;0"),1),ROWS(FC$2:FC462)),1),FC$2:FC$502,0),0,1,1)</f>
        <v>#NUM!</v>
      </c>
    </row>
    <row r="463" spans="3:166">
      <c r="C463" s="91">
        <v>462</v>
      </c>
      <c r="D463" s="99">
        <f>IF(OR(Layout!L476 = "P"), Layout!V476, 0)</f>
        <v>0</v>
      </c>
      <c r="E463" s="99">
        <f t="array" ref="E463">IF(OR(Layout!L476 = "P", Layout!L476 = "A"), Layout!W476, 0)</f>
        <v>0</v>
      </c>
      <c r="F463" s="99">
        <f>IF(OR(Layout!L476 = "P", Layout!L476 = "A"), Layout!I476, 0)</f>
        <v>0</v>
      </c>
      <c r="G463" s="91" t="str">
        <f t="array" ref="G463">IF(OR(Layout!L476 = "P", Layout!L476 = "A"), Layout!G476, "")</f>
        <v/>
      </c>
      <c r="H463" s="91" t="str">
        <f>IF(Layout!G476 &gt; 0, Layout!G476, "")</f>
        <v/>
      </c>
      <c r="I463" s="102">
        <f>IF(Layout!Y476 &gt; 0, Layout!Y476, 0)</f>
        <v>0</v>
      </c>
      <c r="J463" s="92">
        <f t="array" ref="J463">IF(Layout!AA476 &gt; 0, Layout!AA476, 0)</f>
        <v>0</v>
      </c>
      <c r="K463" s="92">
        <f>IF(Layout!K476 &gt; 0, Layout!K476, 0)</f>
        <v>0</v>
      </c>
      <c r="L463" s="98"/>
      <c r="N463" s="91" t="str">
        <f t="shared" si="256"/>
        <v/>
      </c>
      <c r="O463" s="99">
        <f t="shared" si="257"/>
        <v>0</v>
      </c>
      <c r="P463" s="103">
        <f t="array" ref="P463">O463+(ROWS(O$2:O463)/1000*(O463&lt;&gt;0))</f>
        <v>0</v>
      </c>
      <c r="Q463" s="103" t="e">
        <f t="array" ref="Q463">MATCH(SMALL(P:P,COUNTIF(P:P,0)+ROWS(P$2:P463)),P:P,0)</f>
        <v>#NUM!</v>
      </c>
      <c r="R463" s="99">
        <f t="shared" si="258"/>
        <v>0</v>
      </c>
      <c r="S463" s="103">
        <f t="array" ref="S463">R463+(ROWS(R$2:R463)/1000*(R463&lt;&gt;0))</f>
        <v>0</v>
      </c>
      <c r="T463" s="103" t="e">
        <f>MATCH(SMALL(S:S,COUNTIF(S:S,0)+ROWS(S$2:S463)),S:S,0)</f>
        <v>#NUM!</v>
      </c>
      <c r="U463" s="104" t="e">
        <f t="array" aca="1" ref="U463" ca="1">OFFSET($N$1,MATCH(INDEX(P:P,SMALL(OFFSET(Q$2,0,0,COUNTIF(P:P,"&gt;0"),1),ROWS(P$2:P463)),1),P$2:P$502,0),1,1,1)</f>
        <v>#NUM!</v>
      </c>
      <c r="V463" s="104" t="e">
        <f t="array" aca="1" ref="V463" ca="1">OFFSET($Q$1,MATCH(INDEX(S:S,SMALL(OFFSET(T$2,0,0,COUNTIF(S:S,"&gt;0"),1),ROWS(S$2:S463)),1),S$2:S$502,0),1,1,1)</f>
        <v>#NUM!</v>
      </c>
      <c r="W463" s="103" t="e">
        <f ca="1">OFFSET(N$1,MATCH(INDEX(S:S,SMALL(OFFSET(T$2,0,0,COUNTIF(S:S,"&gt;0"),1),ROWS(S$2:S463)),1),S$2:S$502,0),0,1,1)</f>
        <v>#NUM!</v>
      </c>
      <c r="AA463" s="91" t="str">
        <f t="shared" si="259"/>
        <v/>
      </c>
      <c r="AB463" s="99">
        <f t="shared" si="260"/>
        <v>0</v>
      </c>
      <c r="AC463" s="103">
        <f t="array" ref="AC463">AB463+(ROWS(AB$2:AB463)/1000*(AB463&lt;&gt;0))</f>
        <v>0</v>
      </c>
      <c r="AD463" s="103" t="e">
        <f t="array" ref="AD463">MATCH(SMALL(AC:AC,COUNTIF(AC:AC,0)+ROWS(AC$2:AC463)),AC:AC,0)</f>
        <v>#NUM!</v>
      </c>
      <c r="AE463" s="99">
        <f t="shared" si="261"/>
        <v>0</v>
      </c>
      <c r="AF463" s="103">
        <f t="array" ref="AF463">AE463+(ROWS(AE$2:AE463)/1000*(AE463&lt;&gt;0))</f>
        <v>0</v>
      </c>
      <c r="AG463" s="103" t="e">
        <f>MATCH(SMALL(AF:AF,COUNTIF(AF:AF,0)+ROWS(AF$2:AF463)),AF:AF,0)</f>
        <v>#NUM!</v>
      </c>
      <c r="AH463" s="104" t="e">
        <f ca="1">OFFSET($AA$1,MATCH(INDEX(AC:AC,SMALL(OFFSET(AD$2,0,0,COUNTIF(AC:AC,"&gt;0"),1),ROWS(AC$2:AC463)),1),AC$2:AC$502,0),1,1,1)</f>
        <v>#NUM!</v>
      </c>
      <c r="AI463" s="104" t="e">
        <f ca="1">OFFSET($AD$1,MATCH(INDEX(AF:AF,SMALL(OFFSET(AG$2,0,0,COUNTIF(AF:AF,"&gt;0"),1),ROWS(AF$2:AF463)),1),AF$2:AF$502,0),1,1,1)</f>
        <v>#NUM!</v>
      </c>
      <c r="AJ463" s="103" t="e">
        <f ca="1">OFFSET(AA$1,MATCH(INDEX(AF:AF,SMALL(OFFSET(AG$2,0,0,COUNTIF(AF:AF,"&gt;0"),1),ROWS(AF$2:AF463)),1),AF$2:AF$502,0),0,1,1)</f>
        <v>#NUM!</v>
      </c>
      <c r="AN463" s="91" t="str">
        <f t="shared" si="262"/>
        <v/>
      </c>
      <c r="AO463" s="99">
        <f t="shared" si="263"/>
        <v>0</v>
      </c>
      <c r="AP463" s="103">
        <f t="array" ref="AP463">AO463+(ROWS(AO$2:AO463)/1000*(AO463&lt;&gt;0))</f>
        <v>0</v>
      </c>
      <c r="AQ463" s="103" t="e">
        <f t="array" ref="AQ463">MATCH(SMALL(AP:AP,COUNTIF(AP:AP,0)+ROWS(AP$2:AP463)),AP:AP,0)</f>
        <v>#NUM!</v>
      </c>
      <c r="AR463" s="99">
        <f t="shared" si="264"/>
        <v>0</v>
      </c>
      <c r="AS463" s="103">
        <f t="array" ref="AS463">AR463+(ROWS(AR$2:AR463)/1000*(AR463&lt;&gt;0))</f>
        <v>0</v>
      </c>
      <c r="AT463" s="103" t="e">
        <f>MATCH(SMALL(AS:AS,COUNTIF(AS:AS,0)+ROWS(AS$2:AS463)),AS:AS,0)</f>
        <v>#NUM!</v>
      </c>
      <c r="AU463" s="104" t="e">
        <f ca="1">OFFSET($AN$1,MATCH(INDEX(AP:AP,SMALL(OFFSET(AQ$2,0,0,COUNTIF(AP:AP,"&gt;0"),1),ROWS(AP$2:AP463)),1),AP$2:AP$502,0),1,1,1)</f>
        <v>#NUM!</v>
      </c>
      <c r="AV463" s="104" t="e">
        <f ca="1">OFFSET($AQ$1,MATCH(INDEX(AS:AS,SMALL(OFFSET(AT$2,0,0,COUNTIF(AS:AS,"&gt;0"),1),ROWS(AS$2:AS463)),1),AS$2:AS$502,0),1,1,1)</f>
        <v>#NUM!</v>
      </c>
      <c r="AW463" s="103" t="e">
        <f ca="1">OFFSET(AN$1,MATCH(INDEX(AS:AS,SMALL(OFFSET(AT$2,0,0,COUNTIF(AS:AS,"&gt;0"),1),ROWS(AS$2:AS463)),1),AS$2:AS$502,0),0,1,1)</f>
        <v>#NUM!</v>
      </c>
      <c r="BA463" s="91" t="str">
        <f t="shared" si="265"/>
        <v/>
      </c>
      <c r="BB463" s="99">
        <f t="shared" si="266"/>
        <v>0</v>
      </c>
      <c r="BC463" s="103">
        <f t="array" ref="BC463">BB463+(ROWS(BB$2:BB463)/1000*(BB463&lt;&gt;0))</f>
        <v>0</v>
      </c>
      <c r="BD463" s="103" t="e">
        <f t="array" ref="BD463">MATCH(SMALL(BC:BC,COUNTIF(BC:BC,0)+ROWS(BC$2:BC463)),BC:BC,0)</f>
        <v>#NUM!</v>
      </c>
      <c r="BE463" s="99">
        <f t="shared" si="267"/>
        <v>0</v>
      </c>
      <c r="BF463" s="103">
        <f t="array" ref="BF463">BE463+(ROWS(BE$2:BE463)/1000*(BE463&lt;&gt;0))</f>
        <v>0</v>
      </c>
      <c r="BG463" s="103" t="e">
        <f>MATCH(SMALL(BF:BF,COUNTIF(BF:BF,0)+ROWS(BF$2:BF463)),BF:BF,0)</f>
        <v>#NUM!</v>
      </c>
      <c r="BH463" s="104" t="e">
        <f ca="1">OFFSET($BA$1,MATCH(INDEX(BC:BC,SMALL(OFFSET(BD$2,0,0,COUNTIF(BC:BC,"&gt;0"),1),ROWS(BC$2:BC463)),1),BC$2:BC$502,0),1,1,1)</f>
        <v>#NUM!</v>
      </c>
      <c r="BI463" s="104" t="e">
        <f ca="1">OFFSET($BD$1,MATCH(INDEX(BF:BF,SMALL(OFFSET(BG$2,0,0,COUNTIF(BF:BF,"&gt;0"),1),ROWS(BF$2:BF463)),1),BF$2:BF$502,0),1,1,1)</f>
        <v>#NUM!</v>
      </c>
      <c r="BJ463" s="103" t="e">
        <f ca="1">OFFSET(BA$1,MATCH(INDEX(BF:BF,SMALL(OFFSET(BG$2,0,0,COUNTIF(BF:BF,"&gt;0"),1),ROWS(BF$2:BF463)),1),BF$2:BF$502,0),0,1,1)</f>
        <v>#NUM!</v>
      </c>
      <c r="BN463" s="91" t="str">
        <f t="shared" si="268"/>
        <v/>
      </c>
      <c r="BO463" s="99">
        <f t="shared" si="269"/>
        <v>0</v>
      </c>
      <c r="BP463" s="103">
        <f t="array" ref="BP463">BO463+(ROWS(BO$2:BO463)/1000*(BO463&lt;&gt;0))</f>
        <v>0</v>
      </c>
      <c r="BQ463" s="103" t="e">
        <f t="array" ref="BQ463">MATCH(SMALL(BP:BP,COUNTIF(BP:BP,0)+ROWS(BP$2:BP463)),BP:BP,0)</f>
        <v>#NUM!</v>
      </c>
      <c r="BR463" s="99">
        <f t="shared" si="270"/>
        <v>0</v>
      </c>
      <c r="BS463" s="103">
        <f t="array" ref="BS463">BR463+(ROWS(BR$2:BR463)/1000*(BR463&lt;&gt;0))</f>
        <v>0</v>
      </c>
      <c r="BT463" s="103" t="e">
        <f>MATCH(SMALL(BS:BS,COUNTIF(BS:BS,0)+ROWS(BS$2:BS463)),BS:BS,0)</f>
        <v>#NUM!</v>
      </c>
      <c r="BU463" s="104" t="e">
        <f ca="1">OFFSET($BN$1,MATCH(INDEX(BP:BP,SMALL(OFFSET(BQ$2,0,0,COUNTIF(BP:BP,"&gt;0"),1),ROWS(BP$2:BP463)),1),BP$2:BP$502,0),1,1,1)</f>
        <v>#NUM!</v>
      </c>
      <c r="BV463" s="104" t="e">
        <f ca="1">OFFSET($BQ$1,MATCH(INDEX(BS:BS,SMALL(OFFSET(BT$2,0,0,COUNTIF(BS:BS,"&gt;0"),1),ROWS(BS$2:BS463)),1),BS$2:BS$502,0),1,1,1)</f>
        <v>#NUM!</v>
      </c>
      <c r="BW463" s="103" t="e">
        <f ca="1">OFFSET(BN$1,MATCH(INDEX(BS:BS,SMALL(OFFSET(BT$2,0,0,COUNTIF(BS:BS,"&gt;0"),1),ROWS(BS$2:BS463)),1),BS$2:BS$502,0),0,1,1)</f>
        <v>#NUM!</v>
      </c>
      <c r="CA463" s="91" t="str">
        <f t="shared" si="271"/>
        <v/>
      </c>
      <c r="CB463" s="99">
        <f t="shared" si="272"/>
        <v>0</v>
      </c>
      <c r="CC463" s="103">
        <f t="array" ref="CC463">CB463+(ROWS(CB$2:CB463)/1000*(CB463&lt;&gt;0))</f>
        <v>0</v>
      </c>
      <c r="CD463" s="103" t="e">
        <f t="array" ref="CD463">MATCH(SMALL(CC:CC,COUNTIF(CC:CC,0)+ROWS(CC$2:CC463)),CC:CC,0)</f>
        <v>#NUM!</v>
      </c>
      <c r="CE463" s="99">
        <f t="shared" si="273"/>
        <v>0</v>
      </c>
      <c r="CF463" s="103">
        <f t="array" ref="CF463">CE463+(ROWS(CE$2:CE463)/1000*(CE463&lt;&gt;0))</f>
        <v>0</v>
      </c>
      <c r="CG463" s="103" t="e">
        <f>MATCH(SMALL(CF:CF,COUNTIF(CF:CF,0)+ROWS(CF$2:CF463)),CF:CF,0)</f>
        <v>#NUM!</v>
      </c>
      <c r="CH463" s="104" t="e">
        <f ca="1">OFFSET($CA$1,MATCH(INDEX(CC:CC,SMALL(OFFSET(CD$2,0,0,COUNTIF(CC:CC,"&gt;0"),1),ROWS(CC$2:CC463)),1),CC$2:CC$502,0),1,1,1)</f>
        <v>#NUM!</v>
      </c>
      <c r="CI463" s="104" t="e">
        <f t="array" aca="1" ref="CI463" ca="1">OFFSET($CD$1,MATCH(INDEX(CF:CF,SMALL(OFFSET(CG$2,0,0,COUNTIF(CF:CF,"&gt;0"),1),ROWS(CF$2:CF463)),1),CF$2:CF$502,0),1,1,1)</f>
        <v>#NUM!</v>
      </c>
      <c r="CJ463" s="103" t="e">
        <f ca="1">OFFSET(CA$1,MATCH(INDEX(CF:CF,SMALL(OFFSET(CG$2,0,0,COUNTIF(CF:CF,"&gt;0"),1),ROWS(CF$2:CF463)),1),CF$2:CF$502,0),0,1,1)</f>
        <v>#NUM!</v>
      </c>
      <c r="CN463" s="91" t="str">
        <f t="shared" si="274"/>
        <v/>
      </c>
      <c r="CO463" s="99">
        <f t="shared" si="275"/>
        <v>0</v>
      </c>
      <c r="CP463" s="103">
        <f t="array" ref="CP463">CO463+(ROWS(CO$2:CO463)/1000*(CO463&lt;&gt;0))</f>
        <v>0</v>
      </c>
      <c r="CQ463" s="103" t="e">
        <f t="array" ref="CQ463">MATCH(SMALL(CP:CP,COUNTIF(CP:CP,0)+ROWS(CP$2:CP463)),CP:CP,0)</f>
        <v>#NUM!</v>
      </c>
      <c r="CR463" s="99">
        <f t="shared" si="276"/>
        <v>0</v>
      </c>
      <c r="CS463" s="103">
        <f t="array" ref="CS463">CR463+(ROWS(CR$2:CR463)/1000*(CR463&lt;&gt;0))</f>
        <v>0</v>
      </c>
      <c r="CT463" s="103" t="e">
        <f>MATCH(SMALL(CS:CS,COUNTIF(CS:CS,0)+ROWS(CS$2:CS463)),CS:CS,0)</f>
        <v>#NUM!</v>
      </c>
      <c r="CU463" s="104" t="e">
        <f t="array" aca="1" ref="CU463" ca="1">OFFSET($CN$1,MATCH(INDEX(CP:CP,SMALL(OFFSET(CQ$2,0,0,COUNTIF(CP:CP,"&gt;0"),1),ROWS(CP$2:CP463)),1),CP$2:CP$502,0),1,1,1)</f>
        <v>#NUM!</v>
      </c>
      <c r="CV463" s="104" t="e">
        <f t="array" aca="1" ref="CV463" ca="1">OFFSET($CQ$1,MATCH(INDEX(CS:CS,SMALL(OFFSET(CT$2,0,0,COUNTIF(CS:CS,"&gt;0"),1),ROWS(CS$2:CS463)),1),CS$2:CS$502,0),1,1,1)</f>
        <v>#NUM!</v>
      </c>
      <c r="CW463" s="103" t="e">
        <f ca="1">OFFSET(CN$1,MATCH(INDEX(CS:CS,SMALL(OFFSET(CT$2,0,0,COUNTIF(CS:CS,"&gt;0"),1),ROWS(CS$2:CS463)),1),CS$2:CS$502,0),0,1,1)</f>
        <v>#NUM!</v>
      </c>
      <c r="DA463" s="91" t="str">
        <f t="shared" si="277"/>
        <v/>
      </c>
      <c r="DB463" s="99">
        <f t="shared" si="278"/>
        <v>0</v>
      </c>
      <c r="DC463" s="103">
        <f t="array" ref="DC463">DB463+(ROWS(DB$2:DB463)/1000*(DB463&lt;&gt;0))</f>
        <v>0</v>
      </c>
      <c r="DD463" s="103" t="e">
        <f t="array" ref="DD463">MATCH(SMALL(DC:DC,COUNTIF(DC:DC,0)+ROWS(DC$2:DC463)),DC:DC,0)</f>
        <v>#NUM!</v>
      </c>
      <c r="DE463" s="99">
        <f t="shared" si="279"/>
        <v>0</v>
      </c>
      <c r="DF463" s="103">
        <f t="array" ref="DF463">DE463+(ROWS(DE$2:DE463)/1000*(DE463&lt;&gt;0))</f>
        <v>0</v>
      </c>
      <c r="DG463" s="103" t="e">
        <f>MATCH(SMALL(DF:DF,COUNTIF(DF:DF,0)+ROWS(DF$2:DF463)),DF:DF,0)</f>
        <v>#NUM!</v>
      </c>
      <c r="DH463" s="104" t="e">
        <f t="array" aca="1" ref="DH463" ca="1">OFFSET($DA$1,MATCH(INDEX(DC:DC,SMALL(OFFSET(DD$2,0,0,COUNTIF(DC:DC,"&gt;0"),1),ROWS(DC$2:DC463)),1),DC$2:DC$502,0),1,1,1)</f>
        <v>#NUM!</v>
      </c>
      <c r="DI463" s="104" t="e">
        <f t="array" aca="1" ref="DI463" ca="1">OFFSET($DD$1,MATCH(INDEX(DF:DF,SMALL(OFFSET(DG$2,0,0,COUNTIF(DF:DF,"&gt;0"),1),ROWS(DF$2:DF463)),1),DF$2:DF$502,0),1,1,1)</f>
        <v>#NUM!</v>
      </c>
      <c r="DJ463" s="103" t="e">
        <f ca="1">OFFSET(DA$1,MATCH(INDEX(DF:DF,SMALL(OFFSET(DG$2,0,0,COUNTIF(DF:DF,"&gt;0"),1),ROWS(DF$2:DF463)),1),DF$2:DF$502,0),0,1,1)</f>
        <v>#NUM!</v>
      </c>
      <c r="DN463" s="91" t="str">
        <f t="shared" si="282"/>
        <v/>
      </c>
      <c r="DO463" s="99">
        <f t="shared" si="283"/>
        <v>0</v>
      </c>
      <c r="DP463" s="103">
        <f t="array" ref="DP463">DO463+(ROWS(DO$2:DO463)/1000*(DO463&lt;&gt;0))</f>
        <v>0</v>
      </c>
      <c r="DQ463" s="103" t="e">
        <f t="array" ref="DQ463">MATCH(SMALL(DP:DP,COUNTIF(DP:DP,0)+ROWS(DP$2:DP463)),DP:DP,0)</f>
        <v>#NUM!</v>
      </c>
      <c r="DR463" s="99">
        <f t="shared" si="284"/>
        <v>0</v>
      </c>
      <c r="DS463" s="103">
        <f t="array" ref="DS463">DR463+(ROWS(DR$2:DR463)/1000*(DR463&lt;&gt;0))</f>
        <v>0</v>
      </c>
      <c r="DT463" s="103" t="e">
        <f>MATCH(SMALL(DS:DS,COUNTIF(DS:DS,0)+ROWS(DS$2:DS463)),DS:DS,0)</f>
        <v>#NUM!</v>
      </c>
      <c r="DU463" s="104" t="e">
        <f t="array" aca="1" ref="DU463" ca="1">OFFSET($DN$1,MATCH(INDEX(DP:DP,SMALL(OFFSET(DQ$2,0,0,COUNTIF(DP:DP,"&gt;0"),1),ROWS(DP$2:DP463)),1),DP$2:DP$503,0),1,1,1)</f>
        <v>#NUM!</v>
      </c>
      <c r="DV463" s="104" t="e">
        <f t="array" aca="1" ref="DV463" ca="1">OFFSET($DQ$1,MATCH(INDEX(DS:DS,SMALL(OFFSET(DT$2,0,0,COUNTIF(DS:DS,"&gt;0"),1),ROWS(DS$2:DS463)),1),DS$2:DS$503,0),1,1,1)</f>
        <v>#REF!</v>
      </c>
      <c r="DW463" s="103" t="e">
        <f t="array" aca="1" ref="DW463" ca="1">OFFSET(DN$1,MATCH(INDEX(DP:DP,SMALL(OFFSET(DQ$2,0,0,COUNTIF(DP:DP,"&gt;0"),1),ROWS(DP$2:DP463)),1),DP$2:DP$503,0),0,1,1)</f>
        <v>#NUM!</v>
      </c>
      <c r="EA463" s="91" t="str">
        <f t="shared" si="252"/>
        <v/>
      </c>
      <c r="EB463" s="99">
        <f t="shared" si="253"/>
        <v>0</v>
      </c>
      <c r="EC463" s="103">
        <f t="array" ref="EC463">EB463+(ROWS(EB$2:EB463)/1000*(EB463&lt;&gt;0))</f>
        <v>0</v>
      </c>
      <c r="ED463" s="103" t="e">
        <f t="array" ref="ED463">MATCH(SMALL(EC:EC,COUNTIF(EC:EC,0)+ROWS(EC$2:EC463)),EC:EC,0)</f>
        <v>#NUM!</v>
      </c>
      <c r="EE463" s="99">
        <f t="shared" si="285"/>
        <v>0</v>
      </c>
      <c r="EF463" s="103">
        <f t="array" ref="EF463">EE463+(ROWS(EE$2:EE463)/1000*(EE463&lt;&gt;0))</f>
        <v>0</v>
      </c>
      <c r="EG463" s="103" t="e">
        <f>MATCH(SMALL(EF:EF,COUNTIF(EF:EF,0)+ROWS(EF$2:EF463)),EF:EF,0)</f>
        <v>#NUM!</v>
      </c>
      <c r="EH463" s="104" t="e">
        <f t="array" aca="1" ref="EH463" ca="1">OFFSET($EA$1,MATCH(INDEX(EC:EC,SMALL(OFFSET(ED$2,0,0,COUNTIF(EC:EC,"&gt;0"),1),ROWS(EC$2:EC463)),1),EC$2:EC$501,0),1,1,1)</f>
        <v>#NUM!</v>
      </c>
      <c r="EI463" s="104" t="e">
        <f t="array" aca="1" ref="EI463" ca="1">OFFSET($ED$1,MATCH(INDEX(EF:EF,SMALL(OFFSET(EG$2,0,0,COUNTIF(EF:EF,"&gt;0"),1),ROWS(EF$2:EF463)),1),EF$2:EF$501,0),1,1,1)</f>
        <v>#REF!</v>
      </c>
      <c r="EJ463" s="103" t="e">
        <f t="array" aca="1" ref="EJ463" ca="1">OFFSET(EA$1,MATCH(INDEX(EC:EC,SMALL(OFFSET(ED$2,0,0,COUNTIF(EC:EC,"&gt;0"),1),ROWS(EC$2:EC463)),1),EC$2:EC$501,0),0,1,1)</f>
        <v>#NUM!</v>
      </c>
      <c r="EN463" s="91" t="str">
        <f t="shared" si="254"/>
        <v/>
      </c>
      <c r="EO463" s="99">
        <f t="shared" si="255"/>
        <v>0</v>
      </c>
      <c r="EP463" s="103">
        <f t="array" ref="EP463">EO463+(ROWS(EO$2:EO463)/1000*(EO463&lt;&gt;0))</f>
        <v>0</v>
      </c>
      <c r="EQ463" s="103" t="e">
        <f t="array" ref="EQ463">MATCH(SMALL(EP:EP,COUNTIF(EP:EP,0)+ROWS(EP$2:EP463)),EP:EP,0)</f>
        <v>#NUM!</v>
      </c>
      <c r="ER463" s="99">
        <f t="shared" si="286"/>
        <v>0</v>
      </c>
      <c r="ES463" s="103">
        <f t="array" ref="ES463">ER463+(ROWS(ER$2:ER463)/1000*(ER463&lt;&gt;0))</f>
        <v>0</v>
      </c>
      <c r="ET463" s="103" t="e">
        <f>MATCH(SMALL(ES:ES,COUNTIF(ES:ES,0)+ROWS(ES$2:ES463)),ES:ES,0)</f>
        <v>#NUM!</v>
      </c>
      <c r="EU463" s="104" t="e">
        <f t="array" aca="1" ref="EU463" ca="1">OFFSET($EN$1,MATCH(INDEX(EP:EP,SMALL(OFFSET(EQ$2,0,0,COUNTIF(EP:EP,"&gt;0"),1),ROWS(EP$2:EP463)),1),EP$2:EP$501,0),1,1,1)</f>
        <v>#NUM!</v>
      </c>
      <c r="EV463" s="104" t="e">
        <f t="array" aca="1" ref="EV463" ca="1">OFFSET($EN$1,MATCH(INDEX(ES:ES,SMALL(OFFSET(ET$2,0,0,COUNTIF(ES:ES,"&gt;0"),1),ROWS(ES$2:ES463)),1),ES$2:ES$501,0),1,1,1)</f>
        <v>#REF!</v>
      </c>
      <c r="EW463" s="103" t="e">
        <f t="array" aca="1" ref="EW463" ca="1">OFFSET(EN$1,MATCH(INDEX(EP:EP,SMALL(OFFSET(EQ$2,0,0,COUNTIF(EP:EP,"&gt;0"),1),ROWS(EP$2:EP463)),1),EP$2:EP$501,0),0,1,1)</f>
        <v>#NUM!</v>
      </c>
      <c r="EX463" s="91"/>
      <c r="EY463" s="91"/>
      <c r="EZ463" s="91"/>
      <c r="FA463" s="103" t="str">
        <f t="shared" si="280"/>
        <v/>
      </c>
      <c r="FB463" s="103">
        <f t="shared" si="281"/>
        <v>0</v>
      </c>
      <c r="FC463" s="103">
        <f>FB463+(ROWS(FB$2:FB463)/1000*(FB463&lt;&gt;0))</f>
        <v>0</v>
      </c>
      <c r="FD463" s="103" t="e">
        <f>MATCH(SMALL(FC:FC,COUNTIF(FC:FC,0)+ROWS(FC$2:FC463)),FC:FC,0)</f>
        <v>#NUM!</v>
      </c>
      <c r="FE463" s="99">
        <f t="shared" si="287"/>
        <v>0</v>
      </c>
      <c r="FF463" s="103">
        <f>FE463+(ROWS(FE$2:FE463)/1000*(FE463&lt;&gt;0))</f>
        <v>0</v>
      </c>
      <c r="FG463" s="103" t="e">
        <f>MATCH(SMALL(FF:FF,COUNTIF(FF:FF,0)+ROWS(FF$2:FF463)),FF:FF,0)</f>
        <v>#NUM!</v>
      </c>
      <c r="FH463" s="104" t="e">
        <f ca="1">OFFSET($FA$1,MATCH(INDEX(FC:FC,SMALL(OFFSET(FD$2,0,0,COUNTIF(FC:FC,"&gt;0"),1),ROWS(FC$2:FC463)),1),FC$2:FC$502,0),1,1,1)</f>
        <v>#NUM!</v>
      </c>
      <c r="FI463" s="104" t="e">
        <f ca="1">OFFSET($FA$1,MATCH(INDEX(FF:FF,SMALL(OFFSET(FG$2,0,0,COUNTIF(FF:FF,"&gt;0"),1),ROWS(FF$2:FF463)),1),FF$2:FF$502,0),1,1,1)</f>
        <v>#REF!</v>
      </c>
      <c r="FJ463" s="103" t="e">
        <f ca="1">OFFSET(FA$1,MATCH(INDEX(FC:FC,SMALL(OFFSET(FD$2,0,0,COUNTIF(FC:FC,"&gt;0"),1),ROWS(FC$2:FC463)),1),FC$2:FC$502,0),0,1,1)</f>
        <v>#NUM!</v>
      </c>
    </row>
    <row r="464" spans="3:166">
      <c r="C464" s="91">
        <v>463</v>
      </c>
      <c r="D464" s="99">
        <f>IF(OR(Layout!L477 = "P"), Layout!V477, 0)</f>
        <v>0</v>
      </c>
      <c r="E464" s="99">
        <f t="array" ref="E464">IF(OR(Layout!L477 = "P", Layout!L477 = "A"), Layout!W477, 0)</f>
        <v>0</v>
      </c>
      <c r="F464" s="99">
        <f>IF(OR(Layout!L477 = "P", Layout!L477 = "A"), Layout!I477, 0)</f>
        <v>0</v>
      </c>
      <c r="G464" s="91" t="str">
        <f t="array" ref="G464">IF(OR(Layout!L477 = "P", Layout!L477 = "A"), Layout!G477, "")</f>
        <v/>
      </c>
      <c r="H464" s="91" t="str">
        <f>IF(Layout!G477 &gt; 0, Layout!G477, "")</f>
        <v/>
      </c>
      <c r="I464" s="102">
        <f>IF(Layout!Y477 &gt; 0, Layout!Y477, 0)</f>
        <v>0</v>
      </c>
      <c r="J464" s="92">
        <f t="array" ref="J464">IF(Layout!AA477 &gt; 0, Layout!AA477, 0)</f>
        <v>0</v>
      </c>
      <c r="K464" s="92">
        <f>IF(Layout!K477 &gt; 0, Layout!K477, 0)</f>
        <v>0</v>
      </c>
      <c r="L464" s="98"/>
      <c r="N464" s="91" t="str">
        <f t="shared" si="256"/>
        <v/>
      </c>
      <c r="O464" s="99">
        <f t="shared" si="257"/>
        <v>0</v>
      </c>
      <c r="P464" s="103">
        <f t="array" ref="P464">O464+(ROWS(O$2:O464)/1000*(O464&lt;&gt;0))</f>
        <v>0</v>
      </c>
      <c r="Q464" s="103" t="e">
        <f t="array" ref="Q464">MATCH(SMALL(P:P,COUNTIF(P:P,0)+ROWS(P$2:P464)),P:P,0)</f>
        <v>#NUM!</v>
      </c>
      <c r="R464" s="99">
        <f t="shared" si="258"/>
        <v>0</v>
      </c>
      <c r="S464" s="103">
        <f t="array" ref="S464">R464+(ROWS(R$2:R464)/1000*(R464&lt;&gt;0))</f>
        <v>0</v>
      </c>
      <c r="T464" s="103" t="e">
        <f>MATCH(SMALL(S:S,COUNTIF(S:S,0)+ROWS(S$2:S464)),S:S,0)</f>
        <v>#NUM!</v>
      </c>
      <c r="U464" s="104" t="e">
        <f t="array" aca="1" ref="U464" ca="1">OFFSET($N$1,MATCH(INDEX(P:P,SMALL(OFFSET(Q$2,0,0,COUNTIF(P:P,"&gt;0"),1),ROWS(P$2:P464)),1),P$2:P$502,0),1,1,1)</f>
        <v>#NUM!</v>
      </c>
      <c r="V464" s="104" t="e">
        <f t="array" aca="1" ref="V464" ca="1">OFFSET($Q$1,MATCH(INDEX(S:S,SMALL(OFFSET(T$2,0,0,COUNTIF(S:S,"&gt;0"),1),ROWS(S$2:S464)),1),S$2:S$502,0),1,1,1)</f>
        <v>#NUM!</v>
      </c>
      <c r="W464" s="103" t="e">
        <f ca="1">OFFSET(N$1,MATCH(INDEX(S:S,SMALL(OFFSET(T$2,0,0,COUNTIF(S:S,"&gt;0"),1),ROWS(S$2:S464)),1),S$2:S$502,0),0,1,1)</f>
        <v>#NUM!</v>
      </c>
      <c r="AA464" s="91" t="str">
        <f t="shared" si="259"/>
        <v/>
      </c>
      <c r="AB464" s="99">
        <f t="shared" si="260"/>
        <v>0</v>
      </c>
      <c r="AC464" s="103">
        <f t="array" ref="AC464">AB464+(ROWS(AB$2:AB464)/1000*(AB464&lt;&gt;0))</f>
        <v>0</v>
      </c>
      <c r="AD464" s="103" t="e">
        <f t="array" ref="AD464">MATCH(SMALL(AC:AC,COUNTIF(AC:AC,0)+ROWS(AC$2:AC464)),AC:AC,0)</f>
        <v>#NUM!</v>
      </c>
      <c r="AE464" s="99">
        <f t="shared" si="261"/>
        <v>0</v>
      </c>
      <c r="AF464" s="103">
        <f t="array" ref="AF464">AE464+(ROWS(AE$2:AE464)/1000*(AE464&lt;&gt;0))</f>
        <v>0</v>
      </c>
      <c r="AG464" s="103" t="e">
        <f>MATCH(SMALL(AF:AF,COUNTIF(AF:AF,0)+ROWS(AF$2:AF464)),AF:AF,0)</f>
        <v>#NUM!</v>
      </c>
      <c r="AH464" s="104" t="e">
        <f ca="1">OFFSET($AA$1,MATCH(INDEX(AC:AC,SMALL(OFFSET(AD$2,0,0,COUNTIF(AC:AC,"&gt;0"),1),ROWS(AC$2:AC464)),1),AC$2:AC$502,0),1,1,1)</f>
        <v>#NUM!</v>
      </c>
      <c r="AI464" s="104" t="e">
        <f ca="1">OFFSET($AD$1,MATCH(INDEX(AF:AF,SMALL(OFFSET(AG$2,0,0,COUNTIF(AF:AF,"&gt;0"),1),ROWS(AF$2:AF464)),1),AF$2:AF$502,0),1,1,1)</f>
        <v>#NUM!</v>
      </c>
      <c r="AJ464" s="103" t="e">
        <f ca="1">OFFSET(AA$1,MATCH(INDEX(AF:AF,SMALL(OFFSET(AG$2,0,0,COUNTIF(AF:AF,"&gt;0"),1),ROWS(AF$2:AF464)),1),AF$2:AF$502,0),0,1,1)</f>
        <v>#NUM!</v>
      </c>
      <c r="AN464" s="91" t="str">
        <f t="shared" si="262"/>
        <v/>
      </c>
      <c r="AO464" s="99">
        <f t="shared" si="263"/>
        <v>0</v>
      </c>
      <c r="AP464" s="103">
        <f t="array" ref="AP464">AO464+(ROWS(AO$2:AO464)/1000*(AO464&lt;&gt;0))</f>
        <v>0</v>
      </c>
      <c r="AQ464" s="103" t="e">
        <f t="array" ref="AQ464">MATCH(SMALL(AP:AP,COUNTIF(AP:AP,0)+ROWS(AP$2:AP464)),AP:AP,0)</f>
        <v>#NUM!</v>
      </c>
      <c r="AR464" s="99">
        <f t="shared" si="264"/>
        <v>0</v>
      </c>
      <c r="AS464" s="103">
        <f t="array" ref="AS464">AR464+(ROWS(AR$2:AR464)/1000*(AR464&lt;&gt;0))</f>
        <v>0</v>
      </c>
      <c r="AT464" s="103" t="e">
        <f>MATCH(SMALL(AS:AS,COUNTIF(AS:AS,0)+ROWS(AS$2:AS464)),AS:AS,0)</f>
        <v>#NUM!</v>
      </c>
      <c r="AU464" s="104" t="e">
        <f ca="1">OFFSET($AN$1,MATCH(INDEX(AP:AP,SMALL(OFFSET(AQ$2,0,0,COUNTIF(AP:AP,"&gt;0"),1),ROWS(AP$2:AP464)),1),AP$2:AP$502,0),1,1,1)</f>
        <v>#NUM!</v>
      </c>
      <c r="AV464" s="104" t="e">
        <f ca="1">OFFSET($AQ$1,MATCH(INDEX(AS:AS,SMALL(OFFSET(AT$2,0,0,COUNTIF(AS:AS,"&gt;0"),1),ROWS(AS$2:AS464)),1),AS$2:AS$502,0),1,1,1)</f>
        <v>#NUM!</v>
      </c>
      <c r="AW464" s="103" t="e">
        <f ca="1">OFFSET(AN$1,MATCH(INDEX(AS:AS,SMALL(OFFSET(AT$2,0,0,COUNTIF(AS:AS,"&gt;0"),1),ROWS(AS$2:AS464)),1),AS$2:AS$502,0),0,1,1)</f>
        <v>#NUM!</v>
      </c>
      <c r="BA464" s="91" t="str">
        <f t="shared" si="265"/>
        <v/>
      </c>
      <c r="BB464" s="99">
        <f t="shared" si="266"/>
        <v>0</v>
      </c>
      <c r="BC464" s="103">
        <f t="array" ref="BC464">BB464+(ROWS(BB$2:BB464)/1000*(BB464&lt;&gt;0))</f>
        <v>0</v>
      </c>
      <c r="BD464" s="103" t="e">
        <f t="array" ref="BD464">MATCH(SMALL(BC:BC,COUNTIF(BC:BC,0)+ROWS(BC$2:BC464)),BC:BC,0)</f>
        <v>#NUM!</v>
      </c>
      <c r="BE464" s="99">
        <f t="shared" si="267"/>
        <v>0</v>
      </c>
      <c r="BF464" s="103">
        <f t="array" ref="BF464">BE464+(ROWS(BE$2:BE464)/1000*(BE464&lt;&gt;0))</f>
        <v>0</v>
      </c>
      <c r="BG464" s="103" t="e">
        <f>MATCH(SMALL(BF:BF,COUNTIF(BF:BF,0)+ROWS(BF$2:BF464)),BF:BF,0)</f>
        <v>#NUM!</v>
      </c>
      <c r="BH464" s="104" t="e">
        <f ca="1">OFFSET($BA$1,MATCH(INDEX(BC:BC,SMALL(OFFSET(BD$2,0,0,COUNTIF(BC:BC,"&gt;0"),1),ROWS(BC$2:BC464)),1),BC$2:BC$502,0),1,1,1)</f>
        <v>#NUM!</v>
      </c>
      <c r="BI464" s="104" t="e">
        <f ca="1">OFFSET($BD$1,MATCH(INDEX(BF:BF,SMALL(OFFSET(BG$2,0,0,COUNTIF(BF:BF,"&gt;0"),1),ROWS(BF$2:BF464)),1),BF$2:BF$502,0),1,1,1)</f>
        <v>#NUM!</v>
      </c>
      <c r="BJ464" s="103" t="e">
        <f ca="1">OFFSET(BA$1,MATCH(INDEX(BF:BF,SMALL(OFFSET(BG$2,0,0,COUNTIF(BF:BF,"&gt;0"),1),ROWS(BF$2:BF464)),1),BF$2:BF$502,0),0,1,1)</f>
        <v>#NUM!</v>
      </c>
      <c r="BN464" s="91" t="str">
        <f t="shared" si="268"/>
        <v/>
      </c>
      <c r="BO464" s="99">
        <f t="shared" si="269"/>
        <v>0</v>
      </c>
      <c r="BP464" s="103">
        <f t="array" ref="BP464">BO464+(ROWS(BO$2:BO464)/1000*(BO464&lt;&gt;0))</f>
        <v>0</v>
      </c>
      <c r="BQ464" s="103" t="e">
        <f t="array" ref="BQ464">MATCH(SMALL(BP:BP,COUNTIF(BP:BP,0)+ROWS(BP$2:BP464)),BP:BP,0)</f>
        <v>#NUM!</v>
      </c>
      <c r="BR464" s="99">
        <f t="shared" si="270"/>
        <v>0</v>
      </c>
      <c r="BS464" s="103">
        <f t="array" ref="BS464">BR464+(ROWS(BR$2:BR464)/1000*(BR464&lt;&gt;0))</f>
        <v>0</v>
      </c>
      <c r="BT464" s="103" t="e">
        <f>MATCH(SMALL(BS:BS,COUNTIF(BS:BS,0)+ROWS(BS$2:BS464)),BS:BS,0)</f>
        <v>#NUM!</v>
      </c>
      <c r="BU464" s="104" t="e">
        <f ca="1">OFFSET($BN$1,MATCH(INDEX(BP:BP,SMALL(OFFSET(BQ$2,0,0,COUNTIF(BP:BP,"&gt;0"),1),ROWS(BP$2:BP464)),1),BP$2:BP$502,0),1,1,1)</f>
        <v>#NUM!</v>
      </c>
      <c r="BV464" s="104" t="e">
        <f ca="1">OFFSET($BQ$1,MATCH(INDEX(BS:BS,SMALL(OFFSET(BT$2,0,0,COUNTIF(BS:BS,"&gt;0"),1),ROWS(BS$2:BS464)),1),BS$2:BS$502,0),1,1,1)</f>
        <v>#NUM!</v>
      </c>
      <c r="BW464" s="103" t="e">
        <f ca="1">OFFSET(BN$1,MATCH(INDEX(BS:BS,SMALL(OFFSET(BT$2,0,0,COUNTIF(BS:BS,"&gt;0"),1),ROWS(BS$2:BS464)),1),BS$2:BS$502,0),0,1,1)</f>
        <v>#NUM!</v>
      </c>
      <c r="CA464" s="91" t="str">
        <f t="shared" si="271"/>
        <v/>
      </c>
      <c r="CB464" s="99">
        <f t="shared" si="272"/>
        <v>0</v>
      </c>
      <c r="CC464" s="103">
        <f t="array" ref="CC464">CB464+(ROWS(CB$2:CB464)/1000*(CB464&lt;&gt;0))</f>
        <v>0</v>
      </c>
      <c r="CD464" s="103" t="e">
        <f t="array" ref="CD464">MATCH(SMALL(CC:CC,COUNTIF(CC:CC,0)+ROWS(CC$2:CC464)),CC:CC,0)</f>
        <v>#NUM!</v>
      </c>
      <c r="CE464" s="99">
        <f t="shared" si="273"/>
        <v>0</v>
      </c>
      <c r="CF464" s="103">
        <f t="array" ref="CF464">CE464+(ROWS(CE$2:CE464)/1000*(CE464&lt;&gt;0))</f>
        <v>0</v>
      </c>
      <c r="CG464" s="103" t="e">
        <f>MATCH(SMALL(CF:CF,COUNTIF(CF:CF,0)+ROWS(CF$2:CF464)),CF:CF,0)</f>
        <v>#NUM!</v>
      </c>
      <c r="CH464" s="104" t="e">
        <f ca="1">OFFSET($CA$1,MATCH(INDEX(CC:CC,SMALL(OFFSET(CD$2,0,0,COUNTIF(CC:CC,"&gt;0"),1),ROWS(CC$2:CC464)),1),CC$2:CC$502,0),1,1,1)</f>
        <v>#NUM!</v>
      </c>
      <c r="CI464" s="104" t="e">
        <f t="array" aca="1" ref="CI464" ca="1">OFFSET($CD$1,MATCH(INDEX(CF:CF,SMALL(OFFSET(CG$2,0,0,COUNTIF(CF:CF,"&gt;0"),1),ROWS(CF$2:CF464)),1),CF$2:CF$502,0),1,1,1)</f>
        <v>#NUM!</v>
      </c>
      <c r="CJ464" s="103" t="e">
        <f ca="1">OFFSET(CA$1,MATCH(INDEX(CF:CF,SMALL(OFFSET(CG$2,0,0,COUNTIF(CF:CF,"&gt;0"),1),ROWS(CF$2:CF464)),1),CF$2:CF$502,0),0,1,1)</f>
        <v>#NUM!</v>
      </c>
      <c r="CN464" s="91" t="str">
        <f t="shared" si="274"/>
        <v/>
      </c>
      <c r="CO464" s="99">
        <f t="shared" si="275"/>
        <v>0</v>
      </c>
      <c r="CP464" s="103">
        <f t="array" ref="CP464">CO464+(ROWS(CO$2:CO464)/1000*(CO464&lt;&gt;0))</f>
        <v>0</v>
      </c>
      <c r="CQ464" s="103" t="e">
        <f t="array" ref="CQ464">MATCH(SMALL(CP:CP,COUNTIF(CP:CP,0)+ROWS(CP$2:CP464)),CP:CP,0)</f>
        <v>#NUM!</v>
      </c>
      <c r="CR464" s="99">
        <f t="shared" si="276"/>
        <v>0</v>
      </c>
      <c r="CS464" s="103">
        <f t="array" ref="CS464">CR464+(ROWS(CR$2:CR464)/1000*(CR464&lt;&gt;0))</f>
        <v>0</v>
      </c>
      <c r="CT464" s="103" t="e">
        <f>MATCH(SMALL(CS:CS,COUNTIF(CS:CS,0)+ROWS(CS$2:CS464)),CS:CS,0)</f>
        <v>#NUM!</v>
      </c>
      <c r="CU464" s="104" t="e">
        <f t="array" aca="1" ref="CU464" ca="1">OFFSET($CN$1,MATCH(INDEX(CP:CP,SMALL(OFFSET(CQ$2,0,0,COUNTIF(CP:CP,"&gt;0"),1),ROWS(CP$2:CP464)),1),CP$2:CP$502,0),1,1,1)</f>
        <v>#NUM!</v>
      </c>
      <c r="CV464" s="104" t="e">
        <f t="array" aca="1" ref="CV464" ca="1">OFFSET($CQ$1,MATCH(INDEX(CS:CS,SMALL(OFFSET(CT$2,0,0,COUNTIF(CS:CS,"&gt;0"),1),ROWS(CS$2:CS464)),1),CS$2:CS$502,0),1,1,1)</f>
        <v>#NUM!</v>
      </c>
      <c r="CW464" s="103" t="e">
        <f ca="1">OFFSET(CN$1,MATCH(INDEX(CS:CS,SMALL(OFFSET(CT$2,0,0,COUNTIF(CS:CS,"&gt;0"),1),ROWS(CS$2:CS464)),1),CS$2:CS$502,0),0,1,1)</f>
        <v>#NUM!</v>
      </c>
      <c r="DA464" s="91" t="str">
        <f t="shared" si="277"/>
        <v/>
      </c>
      <c r="DB464" s="99">
        <f t="shared" si="278"/>
        <v>0</v>
      </c>
      <c r="DC464" s="103">
        <f t="array" ref="DC464">DB464+(ROWS(DB$2:DB464)/1000*(DB464&lt;&gt;0))</f>
        <v>0</v>
      </c>
      <c r="DD464" s="103" t="e">
        <f t="array" ref="DD464">MATCH(SMALL(DC:DC,COUNTIF(DC:DC,0)+ROWS(DC$2:DC464)),DC:DC,0)</f>
        <v>#NUM!</v>
      </c>
      <c r="DE464" s="99">
        <f t="shared" si="279"/>
        <v>0</v>
      </c>
      <c r="DF464" s="103">
        <f t="array" ref="DF464">DE464+(ROWS(DE$2:DE464)/1000*(DE464&lt;&gt;0))</f>
        <v>0</v>
      </c>
      <c r="DG464" s="103" t="e">
        <f>MATCH(SMALL(DF:DF,COUNTIF(DF:DF,0)+ROWS(DF$2:DF464)),DF:DF,0)</f>
        <v>#NUM!</v>
      </c>
      <c r="DH464" s="104" t="e">
        <f t="array" aca="1" ref="DH464" ca="1">OFFSET($DA$1,MATCH(INDEX(DC:DC,SMALL(OFFSET(DD$2,0,0,COUNTIF(DC:DC,"&gt;0"),1),ROWS(DC$2:DC464)),1),DC$2:DC$502,0),1,1,1)</f>
        <v>#NUM!</v>
      </c>
      <c r="DI464" s="104" t="e">
        <f t="array" aca="1" ref="DI464" ca="1">OFFSET($DD$1,MATCH(INDEX(DF:DF,SMALL(OFFSET(DG$2,0,0,COUNTIF(DF:DF,"&gt;0"),1),ROWS(DF$2:DF464)),1),DF$2:DF$502,0),1,1,1)</f>
        <v>#NUM!</v>
      </c>
      <c r="DJ464" s="103" t="e">
        <f ca="1">OFFSET(DA$1,MATCH(INDEX(DF:DF,SMALL(OFFSET(DG$2,0,0,COUNTIF(DF:DF,"&gt;0"),1),ROWS(DF$2:DF464)),1),DF$2:DF$502,0),0,1,1)</f>
        <v>#NUM!</v>
      </c>
      <c r="DN464" s="91" t="str">
        <f t="shared" si="282"/>
        <v/>
      </c>
      <c r="DO464" s="99">
        <f t="shared" si="283"/>
        <v>0</v>
      </c>
      <c r="DP464" s="103">
        <f t="array" ref="DP464">DO464+(ROWS(DO$2:DO464)/1000*(DO464&lt;&gt;0))</f>
        <v>0</v>
      </c>
      <c r="DQ464" s="103" t="e">
        <f t="array" ref="DQ464">MATCH(SMALL(DP:DP,COUNTIF(DP:DP,0)+ROWS(DP$2:DP464)),DP:DP,0)</f>
        <v>#NUM!</v>
      </c>
      <c r="DR464" s="99">
        <f t="shared" si="284"/>
        <v>0</v>
      </c>
      <c r="DS464" s="103">
        <f t="array" ref="DS464">DR464+(ROWS(DR$2:DR464)/1000*(DR464&lt;&gt;0))</f>
        <v>0</v>
      </c>
      <c r="DT464" s="103" t="e">
        <f>MATCH(SMALL(DS:DS,COUNTIF(DS:DS,0)+ROWS(DS$2:DS464)),DS:DS,0)</f>
        <v>#NUM!</v>
      </c>
      <c r="DU464" s="104" t="e">
        <f t="array" aca="1" ref="DU464" ca="1">OFFSET($DN$1,MATCH(INDEX(DP:DP,SMALL(OFFSET(DQ$2,0,0,COUNTIF(DP:DP,"&gt;0"),1),ROWS(DP$2:DP464)),1),DP$2:DP$503,0),1,1,1)</f>
        <v>#NUM!</v>
      </c>
      <c r="DV464" s="104" t="e">
        <f t="array" aca="1" ref="DV464" ca="1">OFFSET($DQ$1,MATCH(INDEX(DS:DS,SMALL(OFFSET(DT$2,0,0,COUNTIF(DS:DS,"&gt;0"),1),ROWS(DS$2:DS464)),1),DS$2:DS$503,0),1,1,1)</f>
        <v>#REF!</v>
      </c>
      <c r="DW464" s="103" t="e">
        <f t="array" aca="1" ref="DW464" ca="1">OFFSET(DN$1,MATCH(INDEX(DP:DP,SMALL(OFFSET(DQ$2,0,0,COUNTIF(DP:DP,"&gt;0"),1),ROWS(DP$2:DP464)),1),DP$2:DP$503,0),0,1,1)</f>
        <v>#NUM!</v>
      </c>
      <c r="EA464" s="91" t="str">
        <f t="shared" si="252"/>
        <v/>
      </c>
      <c r="EB464" s="99">
        <f t="shared" si="253"/>
        <v>0</v>
      </c>
      <c r="EC464" s="103">
        <f t="array" ref="EC464">EB464+(ROWS(EB$2:EB464)/1000*(EB464&lt;&gt;0))</f>
        <v>0</v>
      </c>
      <c r="ED464" s="103" t="e">
        <f t="array" ref="ED464">MATCH(SMALL(EC:EC,COUNTIF(EC:EC,0)+ROWS(EC$2:EC464)),EC:EC,0)</f>
        <v>#NUM!</v>
      </c>
      <c r="EE464" s="99">
        <f t="shared" si="285"/>
        <v>0</v>
      </c>
      <c r="EF464" s="103">
        <f t="array" ref="EF464">EE464+(ROWS(EE$2:EE464)/1000*(EE464&lt;&gt;0))</f>
        <v>0</v>
      </c>
      <c r="EG464" s="103" t="e">
        <f>MATCH(SMALL(EF:EF,COUNTIF(EF:EF,0)+ROWS(EF$2:EF464)),EF:EF,0)</f>
        <v>#NUM!</v>
      </c>
      <c r="EH464" s="104" t="e">
        <f t="array" aca="1" ref="EH464" ca="1">OFFSET($EA$1,MATCH(INDEX(EC:EC,SMALL(OFFSET(ED$2,0,0,COUNTIF(EC:EC,"&gt;0"),1),ROWS(EC$2:EC464)),1),EC$2:EC$501,0),1,1,1)</f>
        <v>#NUM!</v>
      </c>
      <c r="EI464" s="104" t="e">
        <f t="array" aca="1" ref="EI464" ca="1">OFFSET($ED$1,MATCH(INDEX(EF:EF,SMALL(OFFSET(EG$2,0,0,COUNTIF(EF:EF,"&gt;0"),1),ROWS(EF$2:EF464)),1),EF$2:EF$501,0),1,1,1)</f>
        <v>#REF!</v>
      </c>
      <c r="EJ464" s="103" t="e">
        <f t="array" aca="1" ref="EJ464" ca="1">OFFSET(EA$1,MATCH(INDEX(EC:EC,SMALL(OFFSET(ED$2,0,0,COUNTIF(EC:EC,"&gt;0"),1),ROWS(EC$2:EC464)),1),EC$2:EC$501,0),0,1,1)</f>
        <v>#NUM!</v>
      </c>
      <c r="EN464" s="91" t="str">
        <f t="shared" si="254"/>
        <v/>
      </c>
      <c r="EO464" s="99">
        <f t="shared" si="255"/>
        <v>0</v>
      </c>
      <c r="EP464" s="103">
        <f t="array" ref="EP464">EO464+(ROWS(EO$2:EO464)/1000*(EO464&lt;&gt;0))</f>
        <v>0</v>
      </c>
      <c r="EQ464" s="103" t="e">
        <f t="array" ref="EQ464">MATCH(SMALL(EP:EP,COUNTIF(EP:EP,0)+ROWS(EP$2:EP464)),EP:EP,0)</f>
        <v>#NUM!</v>
      </c>
      <c r="ER464" s="99">
        <f t="shared" si="286"/>
        <v>0</v>
      </c>
      <c r="ES464" s="103">
        <f t="array" ref="ES464">ER464+(ROWS(ER$2:ER464)/1000*(ER464&lt;&gt;0))</f>
        <v>0</v>
      </c>
      <c r="ET464" s="103" t="e">
        <f>MATCH(SMALL(ES:ES,COUNTIF(ES:ES,0)+ROWS(ES$2:ES464)),ES:ES,0)</f>
        <v>#NUM!</v>
      </c>
      <c r="EU464" s="104" t="e">
        <f t="array" aca="1" ref="EU464" ca="1">OFFSET($EN$1,MATCH(INDEX(EP:EP,SMALL(OFFSET(EQ$2,0,0,COUNTIF(EP:EP,"&gt;0"),1),ROWS(EP$2:EP464)),1),EP$2:EP$501,0),1,1,1)</f>
        <v>#NUM!</v>
      </c>
      <c r="EV464" s="104" t="e">
        <f t="array" aca="1" ref="EV464" ca="1">OFFSET($EN$1,MATCH(INDEX(ES:ES,SMALL(OFFSET(ET$2,0,0,COUNTIF(ES:ES,"&gt;0"),1),ROWS(ES$2:ES464)),1),ES$2:ES$501,0),1,1,1)</f>
        <v>#REF!</v>
      </c>
      <c r="EW464" s="103" t="e">
        <f t="array" aca="1" ref="EW464" ca="1">OFFSET(EN$1,MATCH(INDEX(EP:EP,SMALL(OFFSET(EQ$2,0,0,COUNTIF(EP:EP,"&gt;0"),1),ROWS(EP$2:EP464)),1),EP$2:EP$501,0),0,1,1)</f>
        <v>#NUM!</v>
      </c>
      <c r="EX464" s="91"/>
      <c r="EY464" s="91"/>
      <c r="EZ464" s="91"/>
      <c r="FA464" s="103" t="str">
        <f t="shared" si="280"/>
        <v/>
      </c>
      <c r="FB464" s="103">
        <f t="shared" si="281"/>
        <v>0</v>
      </c>
      <c r="FC464" s="103">
        <f>FB464+(ROWS(FB$2:FB464)/1000*(FB464&lt;&gt;0))</f>
        <v>0</v>
      </c>
      <c r="FD464" s="103" t="e">
        <f>MATCH(SMALL(FC:FC,COUNTIF(FC:FC,0)+ROWS(FC$2:FC464)),FC:FC,0)</f>
        <v>#NUM!</v>
      </c>
      <c r="FE464" s="99">
        <f t="shared" si="287"/>
        <v>0</v>
      </c>
      <c r="FF464" s="103">
        <f>FE464+(ROWS(FE$2:FE464)/1000*(FE464&lt;&gt;0))</f>
        <v>0</v>
      </c>
      <c r="FG464" s="103" t="e">
        <f>MATCH(SMALL(FF:FF,COUNTIF(FF:FF,0)+ROWS(FF$2:FF464)),FF:FF,0)</f>
        <v>#NUM!</v>
      </c>
      <c r="FH464" s="104" t="e">
        <f ca="1">OFFSET($FA$1,MATCH(INDEX(FC:FC,SMALL(OFFSET(FD$2,0,0,COUNTIF(FC:FC,"&gt;0"),1),ROWS(FC$2:FC464)),1),FC$2:FC$502,0),1,1,1)</f>
        <v>#NUM!</v>
      </c>
      <c r="FI464" s="98" t="e">
        <f ca="1">OFFSET($FA$1,MATCH(INDEX(FF:FF,SMALL(OFFSET(FG$2,0,0,COUNTIF(FF:FF,"&gt;0"),1),ROWS(FF$2:FF464)),1),FF$2:FF$502,0),1,1,1)</f>
        <v>#REF!</v>
      </c>
      <c r="FJ464" s="103" t="e">
        <f ca="1">OFFSET(FA$1,MATCH(INDEX(FC:FC,SMALL(OFFSET(FD$2,0,0,COUNTIF(FC:FC,"&gt;0"),1),ROWS(FC$2:FC464)),1),FC$2:FC$502,0),0,1,1)</f>
        <v>#NUM!</v>
      </c>
    </row>
    <row r="465" spans="3:166">
      <c r="C465" s="91">
        <v>464</v>
      </c>
      <c r="D465" s="99">
        <f>IF(OR(Layout!L478 = "P"), Layout!V478, 0)</f>
        <v>0</v>
      </c>
      <c r="E465" s="99">
        <f t="array" ref="E465">IF(OR(Layout!L478 = "P", Layout!L478 = "A"), Layout!W478, 0)</f>
        <v>0</v>
      </c>
      <c r="F465" s="99">
        <f>IF(OR(Layout!L478 = "P", Layout!L478 = "A"), Layout!I478, 0)</f>
        <v>0</v>
      </c>
      <c r="G465" s="91" t="str">
        <f t="array" ref="G465">IF(OR(Layout!L478 = "P", Layout!L478 = "A"), Layout!G478, "")</f>
        <v/>
      </c>
      <c r="H465" s="91" t="str">
        <f>IF(Layout!G478 &gt; 0, Layout!G478, "")</f>
        <v/>
      </c>
      <c r="I465" s="102">
        <f>IF(Layout!Y478 &gt; 0, Layout!Y478, 0)</f>
        <v>0</v>
      </c>
      <c r="J465" s="92">
        <f t="array" ref="J465">IF(Layout!AA478 &gt; 0, Layout!AA478, 0)</f>
        <v>0</v>
      </c>
      <c r="K465" s="92">
        <f>IF(Layout!K478 &gt; 0, Layout!K478, 0)</f>
        <v>0</v>
      </c>
      <c r="L465" s="98"/>
      <c r="N465" s="91" t="str">
        <f t="shared" si="256"/>
        <v/>
      </c>
      <c r="O465" s="99">
        <f t="shared" si="257"/>
        <v>0</v>
      </c>
      <c r="P465" s="103">
        <f t="array" ref="P465">O465+(ROWS(O$2:O465)/1000*(O465&lt;&gt;0))</f>
        <v>0</v>
      </c>
      <c r="Q465" s="103" t="e">
        <f t="array" ref="Q465">MATCH(SMALL(P:P,COUNTIF(P:P,0)+ROWS(P$2:P465)),P:P,0)</f>
        <v>#NUM!</v>
      </c>
      <c r="R465" s="99">
        <f t="shared" si="258"/>
        <v>0</v>
      </c>
      <c r="S465" s="103">
        <f t="array" ref="S465">R465+(ROWS(R$2:R465)/1000*(R465&lt;&gt;0))</f>
        <v>0</v>
      </c>
      <c r="T465" s="103" t="e">
        <f>MATCH(SMALL(S:S,COUNTIF(S:S,0)+ROWS(S$2:S465)),S:S,0)</f>
        <v>#NUM!</v>
      </c>
      <c r="U465" s="104" t="e">
        <f t="array" aca="1" ref="U465" ca="1">OFFSET($N$1,MATCH(INDEX(P:P,SMALL(OFFSET(Q$2,0,0,COUNTIF(P:P,"&gt;0"),1),ROWS(P$2:P465)),1),P$2:P$502,0),1,1,1)</f>
        <v>#NUM!</v>
      </c>
      <c r="V465" s="104" t="e">
        <f t="array" aca="1" ref="V465" ca="1">OFFSET($Q$1,MATCH(INDEX(S:S,SMALL(OFFSET(T$2,0,0,COUNTIF(S:S,"&gt;0"),1),ROWS(S$2:S465)),1),S$2:S$502,0),1,1,1)</f>
        <v>#NUM!</v>
      </c>
      <c r="W465" s="103" t="e">
        <f ca="1">OFFSET(N$1,MATCH(INDEX(S:S,SMALL(OFFSET(T$2,0,0,COUNTIF(S:S,"&gt;0"),1),ROWS(S$2:S465)),1),S$2:S$502,0),0,1,1)</f>
        <v>#NUM!</v>
      </c>
      <c r="AA465" s="91" t="str">
        <f t="shared" si="259"/>
        <v/>
      </c>
      <c r="AB465" s="99">
        <f t="shared" si="260"/>
        <v>0</v>
      </c>
      <c r="AC465" s="103">
        <f t="array" ref="AC465">AB465+(ROWS(AB$2:AB465)/1000*(AB465&lt;&gt;0))</f>
        <v>0</v>
      </c>
      <c r="AD465" s="103" t="e">
        <f t="array" ref="AD465">MATCH(SMALL(AC:AC,COUNTIF(AC:AC,0)+ROWS(AC$2:AC465)),AC:AC,0)</f>
        <v>#NUM!</v>
      </c>
      <c r="AE465" s="99">
        <f t="shared" si="261"/>
        <v>0</v>
      </c>
      <c r="AF465" s="103">
        <f t="array" ref="AF465">AE465+(ROWS(AE$2:AE465)/1000*(AE465&lt;&gt;0))</f>
        <v>0</v>
      </c>
      <c r="AG465" s="103" t="e">
        <f>MATCH(SMALL(AF:AF,COUNTIF(AF:AF,0)+ROWS(AF$2:AF465)),AF:AF,0)</f>
        <v>#NUM!</v>
      </c>
      <c r="AH465" s="104" t="e">
        <f ca="1">OFFSET($AA$1,MATCH(INDEX(AC:AC,SMALL(OFFSET(AD$2,0,0,COUNTIF(AC:AC,"&gt;0"),1),ROWS(AC$2:AC465)),1),AC$2:AC$502,0),1,1,1)</f>
        <v>#NUM!</v>
      </c>
      <c r="AI465" s="104" t="e">
        <f ca="1">OFFSET($AD$1,MATCH(INDEX(AF:AF,SMALL(OFFSET(AG$2,0,0,COUNTIF(AF:AF,"&gt;0"),1),ROWS(AF$2:AF465)),1),AF$2:AF$502,0),1,1,1)</f>
        <v>#NUM!</v>
      </c>
      <c r="AJ465" s="103" t="e">
        <f ca="1">OFFSET(AA$1,MATCH(INDEX(AF:AF,SMALL(OFFSET(AG$2,0,0,COUNTIF(AF:AF,"&gt;0"),1),ROWS(AF$2:AF465)),1),AF$2:AF$502,0),0,1,1)</f>
        <v>#NUM!</v>
      </c>
      <c r="AN465" s="91" t="str">
        <f t="shared" si="262"/>
        <v/>
      </c>
      <c r="AO465" s="99">
        <f t="shared" si="263"/>
        <v>0</v>
      </c>
      <c r="AP465" s="103">
        <f t="array" ref="AP465">AO465+(ROWS(AO$2:AO465)/1000*(AO465&lt;&gt;0))</f>
        <v>0</v>
      </c>
      <c r="AQ465" s="103" t="e">
        <f t="array" ref="AQ465">MATCH(SMALL(AP:AP,COUNTIF(AP:AP,0)+ROWS(AP$2:AP465)),AP:AP,0)</f>
        <v>#NUM!</v>
      </c>
      <c r="AR465" s="99">
        <f t="shared" si="264"/>
        <v>0</v>
      </c>
      <c r="AS465" s="103">
        <f t="array" ref="AS465">AR465+(ROWS(AR$2:AR465)/1000*(AR465&lt;&gt;0))</f>
        <v>0</v>
      </c>
      <c r="AT465" s="103" t="e">
        <f>MATCH(SMALL(AS:AS,COUNTIF(AS:AS,0)+ROWS(AS$2:AS465)),AS:AS,0)</f>
        <v>#NUM!</v>
      </c>
      <c r="AU465" s="104" t="e">
        <f ca="1">OFFSET($AN$1,MATCH(INDEX(AP:AP,SMALL(OFFSET(AQ$2,0,0,COUNTIF(AP:AP,"&gt;0"),1),ROWS(AP$2:AP465)),1),AP$2:AP$502,0),1,1,1)</f>
        <v>#NUM!</v>
      </c>
      <c r="AV465" s="104" t="e">
        <f ca="1">OFFSET($AQ$1,MATCH(INDEX(AS:AS,SMALL(OFFSET(AT$2,0,0,COUNTIF(AS:AS,"&gt;0"),1),ROWS(AS$2:AS465)),1),AS$2:AS$502,0),1,1,1)</f>
        <v>#NUM!</v>
      </c>
      <c r="AW465" s="103" t="e">
        <f ca="1">OFFSET(AN$1,MATCH(INDEX(AS:AS,SMALL(OFFSET(AT$2,0,0,COUNTIF(AS:AS,"&gt;0"),1),ROWS(AS$2:AS465)),1),AS$2:AS$502,0),0,1,1)</f>
        <v>#NUM!</v>
      </c>
      <c r="BA465" s="91" t="str">
        <f t="shared" si="265"/>
        <v/>
      </c>
      <c r="BB465" s="99">
        <f t="shared" si="266"/>
        <v>0</v>
      </c>
      <c r="BC465" s="103">
        <f t="array" ref="BC465">BB465+(ROWS(BB$2:BB465)/1000*(BB465&lt;&gt;0))</f>
        <v>0</v>
      </c>
      <c r="BD465" s="103" t="e">
        <f t="array" ref="BD465">MATCH(SMALL(BC:BC,COUNTIF(BC:BC,0)+ROWS(BC$2:BC465)),BC:BC,0)</f>
        <v>#NUM!</v>
      </c>
      <c r="BE465" s="99">
        <f t="shared" si="267"/>
        <v>0</v>
      </c>
      <c r="BF465" s="103">
        <f t="array" ref="BF465">BE465+(ROWS(BE$2:BE465)/1000*(BE465&lt;&gt;0))</f>
        <v>0</v>
      </c>
      <c r="BG465" s="103" t="e">
        <f>MATCH(SMALL(BF:BF,COUNTIF(BF:BF,0)+ROWS(BF$2:BF465)),BF:BF,0)</f>
        <v>#NUM!</v>
      </c>
      <c r="BH465" s="104" t="e">
        <f ca="1">OFFSET($BA$1,MATCH(INDEX(BC:BC,SMALL(OFFSET(BD$2,0,0,COUNTIF(BC:BC,"&gt;0"),1),ROWS(BC$2:BC465)),1),BC$2:BC$502,0),1,1,1)</f>
        <v>#NUM!</v>
      </c>
      <c r="BI465" s="104" t="e">
        <f ca="1">OFFSET($BD$1,MATCH(INDEX(BF:BF,SMALL(OFFSET(BG$2,0,0,COUNTIF(BF:BF,"&gt;0"),1),ROWS(BF$2:BF465)),1),BF$2:BF$502,0),1,1,1)</f>
        <v>#NUM!</v>
      </c>
      <c r="BJ465" s="103" t="e">
        <f ca="1">OFFSET(BA$1,MATCH(INDEX(BF:BF,SMALL(OFFSET(BG$2,0,0,COUNTIF(BF:BF,"&gt;0"),1),ROWS(BF$2:BF465)),1),BF$2:BF$502,0),0,1,1)</f>
        <v>#NUM!</v>
      </c>
      <c r="BN465" s="91" t="str">
        <f t="shared" si="268"/>
        <v/>
      </c>
      <c r="BO465" s="99">
        <f t="shared" si="269"/>
        <v>0</v>
      </c>
      <c r="BP465" s="103">
        <f t="array" ref="BP465">BO465+(ROWS(BO$2:BO465)/1000*(BO465&lt;&gt;0))</f>
        <v>0</v>
      </c>
      <c r="BQ465" s="103" t="e">
        <f t="array" ref="BQ465">MATCH(SMALL(BP:BP,COUNTIF(BP:BP,0)+ROWS(BP$2:BP465)),BP:BP,0)</f>
        <v>#NUM!</v>
      </c>
      <c r="BR465" s="99">
        <f t="shared" si="270"/>
        <v>0</v>
      </c>
      <c r="BS465" s="103">
        <f t="array" ref="BS465">BR465+(ROWS(BR$2:BR465)/1000*(BR465&lt;&gt;0))</f>
        <v>0</v>
      </c>
      <c r="BT465" s="103" t="e">
        <f>MATCH(SMALL(BS:BS,COUNTIF(BS:BS,0)+ROWS(BS$2:BS465)),BS:BS,0)</f>
        <v>#NUM!</v>
      </c>
      <c r="BU465" s="104" t="e">
        <f ca="1">OFFSET($BN$1,MATCH(INDEX(BP:BP,SMALL(OFFSET(BQ$2,0,0,COUNTIF(BP:BP,"&gt;0"),1),ROWS(BP$2:BP465)),1),BP$2:BP$502,0),1,1,1)</f>
        <v>#NUM!</v>
      </c>
      <c r="BV465" s="104" t="e">
        <f ca="1">OFFSET($BQ$1,MATCH(INDEX(BS:BS,SMALL(OFFSET(BT$2,0,0,COUNTIF(BS:BS,"&gt;0"),1),ROWS(BS$2:BS465)),1),BS$2:BS$502,0),1,1,1)</f>
        <v>#NUM!</v>
      </c>
      <c r="BW465" s="103" t="e">
        <f ca="1">OFFSET(BN$1,MATCH(INDEX(BS:BS,SMALL(OFFSET(BT$2,0,0,COUNTIF(BS:BS,"&gt;0"),1),ROWS(BS$2:BS465)),1),BS$2:BS$502,0),0,1,1)</f>
        <v>#NUM!</v>
      </c>
      <c r="CA465" s="91" t="str">
        <f t="shared" si="271"/>
        <v/>
      </c>
      <c r="CB465" s="99">
        <f t="shared" si="272"/>
        <v>0</v>
      </c>
      <c r="CC465" s="103">
        <f t="array" ref="CC465">CB465+(ROWS(CB$2:CB465)/1000*(CB465&lt;&gt;0))</f>
        <v>0</v>
      </c>
      <c r="CD465" s="103" t="e">
        <f t="array" ref="CD465">MATCH(SMALL(CC:CC,COUNTIF(CC:CC,0)+ROWS(CC$2:CC465)),CC:CC,0)</f>
        <v>#NUM!</v>
      </c>
      <c r="CE465" s="99">
        <f t="shared" si="273"/>
        <v>0</v>
      </c>
      <c r="CF465" s="103">
        <f t="array" ref="CF465">CE465+(ROWS(CE$2:CE465)/1000*(CE465&lt;&gt;0))</f>
        <v>0</v>
      </c>
      <c r="CG465" s="103" t="e">
        <f>MATCH(SMALL(CF:CF,COUNTIF(CF:CF,0)+ROWS(CF$2:CF465)),CF:CF,0)</f>
        <v>#NUM!</v>
      </c>
      <c r="CH465" s="104" t="e">
        <f ca="1">OFFSET($CA$1,MATCH(INDEX(CC:CC,SMALL(OFFSET(CD$2,0,0,COUNTIF(CC:CC,"&gt;0"),1),ROWS(CC$2:CC465)),1),CC$2:CC$502,0),1,1,1)</f>
        <v>#NUM!</v>
      </c>
      <c r="CI465" s="104" t="e">
        <f t="array" aca="1" ref="CI465" ca="1">OFFSET($CD$1,MATCH(INDEX(CF:CF,SMALL(OFFSET(CG$2,0,0,COUNTIF(CF:CF,"&gt;0"),1),ROWS(CF$2:CF465)),1),CF$2:CF$502,0),1,1,1)</f>
        <v>#NUM!</v>
      </c>
      <c r="CJ465" s="103" t="e">
        <f ca="1">OFFSET(CA$1,MATCH(INDEX(CF:CF,SMALL(OFFSET(CG$2,0,0,COUNTIF(CF:CF,"&gt;0"),1),ROWS(CF$2:CF465)),1),CF$2:CF$502,0),0,1,1)</f>
        <v>#NUM!</v>
      </c>
      <c r="CN465" s="91" t="str">
        <f t="shared" si="274"/>
        <v/>
      </c>
      <c r="CO465" s="99">
        <f t="shared" si="275"/>
        <v>0</v>
      </c>
      <c r="CP465" s="103">
        <f t="array" ref="CP465">CO465+(ROWS(CO$2:CO465)/1000*(CO465&lt;&gt;0))</f>
        <v>0</v>
      </c>
      <c r="CQ465" s="103" t="e">
        <f t="array" ref="CQ465">MATCH(SMALL(CP:CP,COUNTIF(CP:CP,0)+ROWS(CP$2:CP465)),CP:CP,0)</f>
        <v>#NUM!</v>
      </c>
      <c r="CR465" s="99">
        <f t="shared" si="276"/>
        <v>0</v>
      </c>
      <c r="CS465" s="103">
        <f t="array" ref="CS465">CR465+(ROWS(CR$2:CR465)/1000*(CR465&lt;&gt;0))</f>
        <v>0</v>
      </c>
      <c r="CT465" s="103" t="e">
        <f>MATCH(SMALL(CS:CS,COUNTIF(CS:CS,0)+ROWS(CS$2:CS465)),CS:CS,0)</f>
        <v>#NUM!</v>
      </c>
      <c r="CU465" s="104" t="e">
        <f t="array" aca="1" ref="CU465" ca="1">OFFSET($CN$1,MATCH(INDEX(CP:CP,SMALL(OFFSET(CQ$2,0,0,COUNTIF(CP:CP,"&gt;0"),1),ROWS(CP$2:CP465)),1),CP$2:CP$502,0),1,1,1)</f>
        <v>#NUM!</v>
      </c>
      <c r="CV465" s="104" t="e">
        <f t="array" aca="1" ref="CV465" ca="1">OFFSET($CQ$1,MATCH(INDEX(CS:CS,SMALL(OFFSET(CT$2,0,0,COUNTIF(CS:CS,"&gt;0"),1),ROWS(CS$2:CS465)),1),CS$2:CS$502,0),1,1,1)</f>
        <v>#NUM!</v>
      </c>
      <c r="CW465" s="103" t="e">
        <f ca="1">OFFSET(CN$1,MATCH(INDEX(CS:CS,SMALL(OFFSET(CT$2,0,0,COUNTIF(CS:CS,"&gt;0"),1),ROWS(CS$2:CS465)),1),CS$2:CS$502,0),0,1,1)</f>
        <v>#NUM!</v>
      </c>
      <c r="DA465" s="91" t="str">
        <f t="shared" si="277"/>
        <v/>
      </c>
      <c r="DB465" s="99">
        <f t="shared" si="278"/>
        <v>0</v>
      </c>
      <c r="DC465" s="103">
        <f t="array" ref="DC465">DB465+(ROWS(DB$2:DB465)/1000*(DB465&lt;&gt;0))</f>
        <v>0</v>
      </c>
      <c r="DD465" s="103" t="e">
        <f t="array" ref="DD465">MATCH(SMALL(DC:DC,COUNTIF(DC:DC,0)+ROWS(DC$2:DC465)),DC:DC,0)</f>
        <v>#NUM!</v>
      </c>
      <c r="DE465" s="99">
        <f t="shared" si="279"/>
        <v>0</v>
      </c>
      <c r="DF465" s="103">
        <f t="array" ref="DF465">DE465+(ROWS(DE$2:DE465)/1000*(DE465&lt;&gt;0))</f>
        <v>0</v>
      </c>
      <c r="DG465" s="103" t="e">
        <f>MATCH(SMALL(DF:DF,COUNTIF(DF:DF,0)+ROWS(DF$2:DF465)),DF:DF,0)</f>
        <v>#NUM!</v>
      </c>
      <c r="DH465" s="104" t="e">
        <f t="array" aca="1" ref="DH465" ca="1">OFFSET($DA$1,MATCH(INDEX(DC:DC,SMALL(OFFSET(DD$2,0,0,COUNTIF(DC:DC,"&gt;0"),1),ROWS(DC$2:DC465)),1),DC$2:DC$502,0),1,1,1)</f>
        <v>#NUM!</v>
      </c>
      <c r="DI465" s="104" t="e">
        <f t="array" aca="1" ref="DI465" ca="1">OFFSET($DD$1,MATCH(INDEX(DF:DF,SMALL(OFFSET(DG$2,0,0,COUNTIF(DF:DF,"&gt;0"),1),ROWS(DF$2:DF465)),1),DF$2:DF$502,0),1,1,1)</f>
        <v>#NUM!</v>
      </c>
      <c r="DJ465" s="103" t="e">
        <f ca="1">OFFSET(DA$1,MATCH(INDEX(DF:DF,SMALL(OFFSET(DG$2,0,0,COUNTIF(DF:DF,"&gt;0"),1),ROWS(DF$2:DF465)),1),DF$2:DF$502,0),0,1,1)</f>
        <v>#NUM!</v>
      </c>
      <c r="DN465" s="91" t="str">
        <f t="shared" si="282"/>
        <v/>
      </c>
      <c r="DO465" s="99">
        <f t="shared" si="283"/>
        <v>0</v>
      </c>
      <c r="DP465" s="103">
        <f t="array" ref="DP465">DO465+(ROWS(DO$2:DO465)/1000*(DO465&lt;&gt;0))</f>
        <v>0</v>
      </c>
      <c r="DQ465" s="103" t="e">
        <f t="array" ref="DQ465">MATCH(SMALL(DP:DP,COUNTIF(DP:DP,0)+ROWS(DP$2:DP465)),DP:DP,0)</f>
        <v>#NUM!</v>
      </c>
      <c r="DR465" s="99">
        <f t="shared" si="284"/>
        <v>0</v>
      </c>
      <c r="DS465" s="103">
        <f t="array" ref="DS465">DR465+(ROWS(DR$2:DR465)/1000*(DR465&lt;&gt;0))</f>
        <v>0</v>
      </c>
      <c r="DT465" s="103" t="e">
        <f>MATCH(SMALL(DS:DS,COUNTIF(DS:DS,0)+ROWS(DS$2:DS465)),DS:DS,0)</f>
        <v>#NUM!</v>
      </c>
      <c r="DU465" s="104" t="e">
        <f t="array" aca="1" ref="DU465" ca="1">OFFSET($DN$1,MATCH(INDEX(DP:DP,SMALL(OFFSET(DQ$2,0,0,COUNTIF(DP:DP,"&gt;0"),1),ROWS(DP$2:DP465)),1),DP$2:DP$503,0),1,1,1)</f>
        <v>#NUM!</v>
      </c>
      <c r="DV465" s="104" t="e">
        <f t="array" aca="1" ref="DV465" ca="1">OFFSET($DQ$1,MATCH(INDEX(DS:DS,SMALL(OFFSET(DT$2,0,0,COUNTIF(DS:DS,"&gt;0"),1),ROWS(DS$2:DS465)),1),DS$2:DS$503,0),1,1,1)</f>
        <v>#REF!</v>
      </c>
      <c r="DW465" s="103" t="e">
        <f t="array" aca="1" ref="DW465" ca="1">OFFSET(DN$1,MATCH(INDEX(DP:DP,SMALL(OFFSET(DQ$2,0,0,COUNTIF(DP:DP,"&gt;0"),1),ROWS(DP$2:DP465)),1),DP$2:DP$503,0),0,1,1)</f>
        <v>#NUM!</v>
      </c>
      <c r="EA465" s="91" t="str">
        <f t="shared" si="252"/>
        <v/>
      </c>
      <c r="EB465" s="99">
        <f t="shared" si="253"/>
        <v>0</v>
      </c>
      <c r="EC465" s="103">
        <f t="array" ref="EC465">EB465+(ROWS(EB$2:EB465)/1000*(EB465&lt;&gt;0))</f>
        <v>0</v>
      </c>
      <c r="ED465" s="103" t="e">
        <f t="array" ref="ED465">MATCH(SMALL(EC:EC,COUNTIF(EC:EC,0)+ROWS(EC$2:EC465)),EC:EC,0)</f>
        <v>#NUM!</v>
      </c>
      <c r="EE465" s="99">
        <f t="shared" si="285"/>
        <v>0</v>
      </c>
      <c r="EF465" s="103">
        <f t="array" ref="EF465">EE465+(ROWS(EE$2:EE465)/1000*(EE465&lt;&gt;0))</f>
        <v>0</v>
      </c>
      <c r="EG465" s="103" t="e">
        <f>MATCH(SMALL(EF:EF,COUNTIF(EF:EF,0)+ROWS(EF$2:EF465)),EF:EF,0)</f>
        <v>#NUM!</v>
      </c>
      <c r="EH465" s="104" t="e">
        <f t="array" aca="1" ref="EH465" ca="1">OFFSET($EA$1,MATCH(INDEX(EC:EC,SMALL(OFFSET(ED$2,0,0,COUNTIF(EC:EC,"&gt;0"),1),ROWS(EC$2:EC465)),1),EC$2:EC$501,0),1,1,1)</f>
        <v>#NUM!</v>
      </c>
      <c r="EI465" s="104" t="e">
        <f t="array" aca="1" ref="EI465" ca="1">OFFSET($ED$1,MATCH(INDEX(EF:EF,SMALL(OFFSET(EG$2,0,0,COUNTIF(EF:EF,"&gt;0"),1),ROWS(EF$2:EF465)),1),EF$2:EF$501,0),1,1,1)</f>
        <v>#REF!</v>
      </c>
      <c r="EJ465" s="103" t="e">
        <f t="array" aca="1" ref="EJ465" ca="1">OFFSET(EA$1,MATCH(INDEX(EC:EC,SMALL(OFFSET(ED$2,0,0,COUNTIF(EC:EC,"&gt;0"),1),ROWS(EC$2:EC465)),1),EC$2:EC$501,0),0,1,1)</f>
        <v>#NUM!</v>
      </c>
      <c r="EN465" s="91" t="str">
        <f t="shared" si="254"/>
        <v/>
      </c>
      <c r="EO465" s="99">
        <f t="shared" si="255"/>
        <v>0</v>
      </c>
      <c r="EP465" s="103">
        <f t="array" ref="EP465">EO465+(ROWS(EO$2:EO465)/1000*(EO465&lt;&gt;0))</f>
        <v>0</v>
      </c>
      <c r="EQ465" s="103" t="e">
        <f t="array" ref="EQ465">MATCH(SMALL(EP:EP,COUNTIF(EP:EP,0)+ROWS(EP$2:EP465)),EP:EP,0)</f>
        <v>#NUM!</v>
      </c>
      <c r="ER465" s="99">
        <f t="shared" si="286"/>
        <v>0</v>
      </c>
      <c r="ES465" s="103">
        <f t="array" ref="ES465">ER465+(ROWS(ER$2:ER465)/1000*(ER465&lt;&gt;0))</f>
        <v>0</v>
      </c>
      <c r="ET465" s="103" t="e">
        <f>MATCH(SMALL(ES:ES,COUNTIF(ES:ES,0)+ROWS(ES$2:ES465)),ES:ES,0)</f>
        <v>#NUM!</v>
      </c>
      <c r="EU465" s="104" t="e">
        <f t="array" aca="1" ref="EU465" ca="1">OFFSET($EN$1,MATCH(INDEX(EP:EP,SMALL(OFFSET(EQ$2,0,0,COUNTIF(EP:EP,"&gt;0"),1),ROWS(EP$2:EP465)),1),EP$2:EP$501,0),1,1,1)</f>
        <v>#NUM!</v>
      </c>
      <c r="EV465" s="104" t="e">
        <f t="array" aca="1" ref="EV465" ca="1">OFFSET($EN$1,MATCH(INDEX(ES:ES,SMALL(OFFSET(ET$2,0,0,COUNTIF(ES:ES,"&gt;0"),1),ROWS(ES$2:ES465)),1),ES$2:ES$501,0),1,1,1)</f>
        <v>#REF!</v>
      </c>
      <c r="EW465" s="103" t="e">
        <f t="array" aca="1" ref="EW465" ca="1">OFFSET(EN$1,MATCH(INDEX(EP:EP,SMALL(OFFSET(EQ$2,0,0,COUNTIF(EP:EP,"&gt;0"),1),ROWS(EP$2:EP465)),1),EP$2:EP$501,0),0,1,1)</f>
        <v>#NUM!</v>
      </c>
      <c r="EX465" s="91"/>
      <c r="EY465" s="91"/>
      <c r="EZ465" s="91"/>
      <c r="FA465" s="103" t="str">
        <f t="shared" si="280"/>
        <v/>
      </c>
      <c r="FB465" s="103">
        <f t="shared" si="281"/>
        <v>0</v>
      </c>
      <c r="FC465" s="103">
        <f>FB465+(ROWS(FB$2:FB465)/1000*(FB465&lt;&gt;0))</f>
        <v>0</v>
      </c>
      <c r="FD465" s="103" t="e">
        <f>MATCH(SMALL(FC:FC,COUNTIF(FC:FC,0)+ROWS(FC$2:FC465)),FC:FC,0)</f>
        <v>#NUM!</v>
      </c>
      <c r="FE465" s="99">
        <f t="shared" si="287"/>
        <v>0</v>
      </c>
      <c r="FF465" s="103">
        <f>FE465+(ROWS(FE$2:FE465)/1000*(FE465&lt;&gt;0))</f>
        <v>0</v>
      </c>
      <c r="FG465" s="103" t="e">
        <f>MATCH(SMALL(FF:FF,COUNTIF(FF:FF,0)+ROWS(FF$2:FF465)),FF:FF,0)</f>
        <v>#NUM!</v>
      </c>
      <c r="FH465" s="104" t="e">
        <f ca="1">OFFSET($FA$1,MATCH(INDEX(FC:FC,SMALL(OFFSET(FD$2,0,0,COUNTIF(FC:FC,"&gt;0"),1),ROWS(FC$2:FC465)),1),FC$2:FC$502,0),1,1,1)</f>
        <v>#NUM!</v>
      </c>
      <c r="FI465" s="104" t="e">
        <f ca="1">OFFSET($FA$1,MATCH(INDEX(FF:FF,SMALL(OFFSET(FG$2,0,0,COUNTIF(FF:FF,"&gt;0"),1),ROWS(FF$2:FF465)),1),FF$2:FF$502,0),1,1,1)</f>
        <v>#REF!</v>
      </c>
      <c r="FJ465" s="103" t="e">
        <f ca="1">OFFSET(FA$1,MATCH(INDEX(FC:FC,SMALL(OFFSET(FD$2,0,0,COUNTIF(FC:FC,"&gt;0"),1),ROWS(FC$2:FC465)),1),FC$2:FC$502,0),0,1,1)</f>
        <v>#NUM!</v>
      </c>
    </row>
    <row r="466" spans="3:166">
      <c r="C466" s="91">
        <v>465</v>
      </c>
      <c r="D466" s="99">
        <f>IF(OR(Layout!L479 = "P"), Layout!V479, 0)</f>
        <v>0</v>
      </c>
      <c r="E466" s="99">
        <f t="array" ref="E466">IF(OR(Layout!L479 = "P", Layout!L479 = "A"), Layout!W479, 0)</f>
        <v>0</v>
      </c>
      <c r="F466" s="99">
        <f>IF(OR(Layout!L479 = "P", Layout!L479 = "A"), Layout!I479, 0)</f>
        <v>0</v>
      </c>
      <c r="G466" s="91" t="str">
        <f t="array" ref="G466">IF(OR(Layout!L479 = "P", Layout!L479 = "A"), Layout!G479, "")</f>
        <v/>
      </c>
      <c r="H466" s="91" t="str">
        <f>IF(Layout!G479 &gt; 0, Layout!G479, "")</f>
        <v/>
      </c>
      <c r="I466" s="102">
        <f>IF(Layout!Y479 &gt; 0, Layout!Y479, 0)</f>
        <v>0</v>
      </c>
      <c r="J466" s="92">
        <f t="array" ref="J466">IF(Layout!AA479 &gt; 0, Layout!AA479, 0)</f>
        <v>0</v>
      </c>
      <c r="K466" s="92">
        <f>IF(Layout!K479 &gt; 0, Layout!K479, 0)</f>
        <v>0</v>
      </c>
      <c r="L466" s="98"/>
      <c r="N466" s="91" t="str">
        <f t="shared" si="256"/>
        <v/>
      </c>
      <c r="O466" s="99">
        <f t="shared" si="257"/>
        <v>0</v>
      </c>
      <c r="P466" s="103">
        <f t="array" ref="P466">O466+(ROWS(O$2:O466)/1000*(O466&lt;&gt;0))</f>
        <v>0</v>
      </c>
      <c r="Q466" s="103" t="e">
        <f t="array" ref="Q466">MATCH(SMALL(P:P,COUNTIF(P:P,0)+ROWS(P$2:P466)),P:P,0)</f>
        <v>#NUM!</v>
      </c>
      <c r="R466" s="99">
        <f t="shared" si="258"/>
        <v>0</v>
      </c>
      <c r="S466" s="103">
        <f t="array" ref="S466">R466+(ROWS(R$2:R466)/1000*(R466&lt;&gt;0))</f>
        <v>0</v>
      </c>
      <c r="T466" s="103" t="e">
        <f>MATCH(SMALL(S:S,COUNTIF(S:S,0)+ROWS(S$2:S466)),S:S,0)</f>
        <v>#NUM!</v>
      </c>
      <c r="U466" s="104" t="e">
        <f t="array" aca="1" ref="U466" ca="1">OFFSET($N$1,MATCH(INDEX(P:P,SMALL(OFFSET(Q$2,0,0,COUNTIF(P:P,"&gt;0"),1),ROWS(P$2:P466)),1),P$2:P$502,0),1,1,1)</f>
        <v>#NUM!</v>
      </c>
      <c r="V466" s="104" t="e">
        <f t="array" aca="1" ref="V466" ca="1">OFFSET($Q$1,MATCH(INDEX(S:S,SMALL(OFFSET(T$2,0,0,COUNTIF(S:S,"&gt;0"),1),ROWS(S$2:S466)),1),S$2:S$502,0),1,1,1)</f>
        <v>#NUM!</v>
      </c>
      <c r="W466" s="103" t="e">
        <f ca="1">OFFSET(N$1,MATCH(INDEX(S:S,SMALL(OFFSET(T$2,0,0,COUNTIF(S:S,"&gt;0"),1),ROWS(S$2:S466)),1),S$2:S$502,0),0,1,1)</f>
        <v>#NUM!</v>
      </c>
      <c r="AA466" s="91" t="str">
        <f t="shared" si="259"/>
        <v/>
      </c>
      <c r="AB466" s="99">
        <f t="shared" si="260"/>
        <v>0</v>
      </c>
      <c r="AC466" s="103">
        <f t="array" ref="AC466">AB466+(ROWS(AB$2:AB466)/1000*(AB466&lt;&gt;0))</f>
        <v>0</v>
      </c>
      <c r="AD466" s="103" t="e">
        <f t="array" ref="AD466">MATCH(SMALL(AC:AC,COUNTIF(AC:AC,0)+ROWS(AC$2:AC466)),AC:AC,0)</f>
        <v>#NUM!</v>
      </c>
      <c r="AE466" s="99">
        <f t="shared" si="261"/>
        <v>0</v>
      </c>
      <c r="AF466" s="103">
        <f t="array" ref="AF466">AE466+(ROWS(AE$2:AE466)/1000*(AE466&lt;&gt;0))</f>
        <v>0</v>
      </c>
      <c r="AG466" s="103" t="e">
        <f>MATCH(SMALL(AF:AF,COUNTIF(AF:AF,0)+ROWS(AF$2:AF466)),AF:AF,0)</f>
        <v>#NUM!</v>
      </c>
      <c r="AH466" s="104" t="e">
        <f ca="1">OFFSET($AA$1,MATCH(INDEX(AC:AC,SMALL(OFFSET(AD$2,0,0,COUNTIF(AC:AC,"&gt;0"),1),ROWS(AC$2:AC466)),1),AC$2:AC$502,0),1,1,1)</f>
        <v>#NUM!</v>
      </c>
      <c r="AI466" s="104" t="e">
        <f ca="1">OFFSET($AD$1,MATCH(INDEX(AF:AF,SMALL(OFFSET(AG$2,0,0,COUNTIF(AF:AF,"&gt;0"),1),ROWS(AF$2:AF466)),1),AF$2:AF$502,0),1,1,1)</f>
        <v>#NUM!</v>
      </c>
      <c r="AJ466" s="103" t="e">
        <f ca="1">OFFSET(AA$1,MATCH(INDEX(AF:AF,SMALL(OFFSET(AG$2,0,0,COUNTIF(AF:AF,"&gt;0"),1),ROWS(AF$2:AF466)),1),AF$2:AF$502,0),0,1,1)</f>
        <v>#NUM!</v>
      </c>
      <c r="AN466" s="91" t="str">
        <f t="shared" si="262"/>
        <v/>
      </c>
      <c r="AO466" s="99">
        <f t="shared" si="263"/>
        <v>0</v>
      </c>
      <c r="AP466" s="103">
        <f t="array" ref="AP466">AO466+(ROWS(AO$2:AO466)/1000*(AO466&lt;&gt;0))</f>
        <v>0</v>
      </c>
      <c r="AQ466" s="103" t="e">
        <f t="array" ref="AQ466">MATCH(SMALL(AP:AP,COUNTIF(AP:AP,0)+ROWS(AP$2:AP466)),AP:AP,0)</f>
        <v>#NUM!</v>
      </c>
      <c r="AR466" s="99">
        <f t="shared" si="264"/>
        <v>0</v>
      </c>
      <c r="AS466" s="103">
        <f t="array" ref="AS466">AR466+(ROWS(AR$2:AR466)/1000*(AR466&lt;&gt;0))</f>
        <v>0</v>
      </c>
      <c r="AT466" s="103" t="e">
        <f>MATCH(SMALL(AS:AS,COUNTIF(AS:AS,0)+ROWS(AS$2:AS466)),AS:AS,0)</f>
        <v>#NUM!</v>
      </c>
      <c r="AU466" s="104" t="e">
        <f ca="1">OFFSET($AN$1,MATCH(INDEX(AP:AP,SMALL(OFFSET(AQ$2,0,0,COUNTIF(AP:AP,"&gt;0"),1),ROWS(AP$2:AP466)),1),AP$2:AP$502,0),1,1,1)</f>
        <v>#NUM!</v>
      </c>
      <c r="AV466" s="104" t="e">
        <f ca="1">OFFSET($AQ$1,MATCH(INDEX(AS:AS,SMALL(OFFSET(AT$2,0,0,COUNTIF(AS:AS,"&gt;0"),1),ROWS(AS$2:AS466)),1),AS$2:AS$502,0),1,1,1)</f>
        <v>#NUM!</v>
      </c>
      <c r="AW466" s="103" t="e">
        <f ca="1">OFFSET(AN$1,MATCH(INDEX(AS:AS,SMALL(OFFSET(AT$2,0,0,COUNTIF(AS:AS,"&gt;0"),1),ROWS(AS$2:AS466)),1),AS$2:AS$502,0),0,1,1)</f>
        <v>#NUM!</v>
      </c>
      <c r="BA466" s="91" t="str">
        <f t="shared" si="265"/>
        <v/>
      </c>
      <c r="BB466" s="99">
        <f t="shared" si="266"/>
        <v>0</v>
      </c>
      <c r="BC466" s="103">
        <f t="array" ref="BC466">BB466+(ROWS(BB$2:BB466)/1000*(BB466&lt;&gt;0))</f>
        <v>0</v>
      </c>
      <c r="BD466" s="103" t="e">
        <f t="array" ref="BD466">MATCH(SMALL(BC:BC,COUNTIF(BC:BC,0)+ROWS(BC$2:BC466)),BC:BC,0)</f>
        <v>#NUM!</v>
      </c>
      <c r="BE466" s="99">
        <f t="shared" si="267"/>
        <v>0</v>
      </c>
      <c r="BF466" s="103">
        <f t="array" ref="BF466">BE466+(ROWS(BE$2:BE466)/1000*(BE466&lt;&gt;0))</f>
        <v>0</v>
      </c>
      <c r="BG466" s="103" t="e">
        <f>MATCH(SMALL(BF:BF,COUNTIF(BF:BF,0)+ROWS(BF$2:BF466)),BF:BF,0)</f>
        <v>#NUM!</v>
      </c>
      <c r="BH466" s="104" t="e">
        <f ca="1">OFFSET($BA$1,MATCH(INDEX(BC:BC,SMALL(OFFSET(BD$2,0,0,COUNTIF(BC:BC,"&gt;0"),1),ROWS(BC$2:BC466)),1),BC$2:BC$502,0),1,1,1)</f>
        <v>#NUM!</v>
      </c>
      <c r="BI466" s="104" t="e">
        <f ca="1">OFFSET($BD$1,MATCH(INDEX(BF:BF,SMALL(OFFSET(BG$2,0,0,COUNTIF(BF:BF,"&gt;0"),1),ROWS(BF$2:BF466)),1),BF$2:BF$502,0),1,1,1)</f>
        <v>#NUM!</v>
      </c>
      <c r="BJ466" s="103" t="e">
        <f ca="1">OFFSET(BA$1,MATCH(INDEX(BF:BF,SMALL(OFFSET(BG$2,0,0,COUNTIF(BF:BF,"&gt;0"),1),ROWS(BF$2:BF466)),1),BF$2:BF$502,0),0,1,1)</f>
        <v>#NUM!</v>
      </c>
      <c r="BN466" s="91" t="str">
        <f t="shared" si="268"/>
        <v/>
      </c>
      <c r="BO466" s="99">
        <f t="shared" si="269"/>
        <v>0</v>
      </c>
      <c r="BP466" s="103">
        <f t="array" ref="BP466">BO466+(ROWS(BO$2:BO466)/1000*(BO466&lt;&gt;0))</f>
        <v>0</v>
      </c>
      <c r="BQ466" s="103" t="e">
        <f t="array" ref="BQ466">MATCH(SMALL(BP:BP,COUNTIF(BP:BP,0)+ROWS(BP$2:BP466)),BP:BP,0)</f>
        <v>#NUM!</v>
      </c>
      <c r="BR466" s="99">
        <f t="shared" si="270"/>
        <v>0</v>
      </c>
      <c r="BS466" s="103">
        <f t="array" ref="BS466">BR466+(ROWS(BR$2:BR466)/1000*(BR466&lt;&gt;0))</f>
        <v>0</v>
      </c>
      <c r="BT466" s="103" t="e">
        <f>MATCH(SMALL(BS:BS,COUNTIF(BS:BS,0)+ROWS(BS$2:BS466)),BS:BS,0)</f>
        <v>#NUM!</v>
      </c>
      <c r="BU466" s="104" t="e">
        <f ca="1">OFFSET($BN$1,MATCH(INDEX(BP:BP,SMALL(OFFSET(BQ$2,0,0,COUNTIF(BP:BP,"&gt;0"),1),ROWS(BP$2:BP466)),1),BP$2:BP$502,0),1,1,1)</f>
        <v>#NUM!</v>
      </c>
      <c r="BV466" s="104" t="e">
        <f ca="1">OFFSET($BQ$1,MATCH(INDEX(BS:BS,SMALL(OFFSET(BT$2,0,0,COUNTIF(BS:BS,"&gt;0"),1),ROWS(BS$2:BS466)),1),BS$2:BS$502,0),1,1,1)</f>
        <v>#NUM!</v>
      </c>
      <c r="BW466" s="103" t="e">
        <f ca="1">OFFSET(BN$1,MATCH(INDEX(BS:BS,SMALL(OFFSET(BT$2,0,0,COUNTIF(BS:BS,"&gt;0"),1),ROWS(BS$2:BS466)),1),BS$2:BS$502,0),0,1,1)</f>
        <v>#NUM!</v>
      </c>
      <c r="CA466" s="91" t="str">
        <f t="shared" si="271"/>
        <v/>
      </c>
      <c r="CB466" s="99">
        <f t="shared" si="272"/>
        <v>0</v>
      </c>
      <c r="CC466" s="103">
        <f t="array" ref="CC466">CB466+(ROWS(CB$2:CB466)/1000*(CB466&lt;&gt;0))</f>
        <v>0</v>
      </c>
      <c r="CD466" s="103" t="e">
        <f t="array" ref="CD466">MATCH(SMALL(CC:CC,COUNTIF(CC:CC,0)+ROWS(CC$2:CC466)),CC:CC,0)</f>
        <v>#NUM!</v>
      </c>
      <c r="CE466" s="99">
        <f t="shared" si="273"/>
        <v>0</v>
      </c>
      <c r="CF466" s="103">
        <f t="array" ref="CF466">CE466+(ROWS(CE$2:CE466)/1000*(CE466&lt;&gt;0))</f>
        <v>0</v>
      </c>
      <c r="CG466" s="103" t="e">
        <f>MATCH(SMALL(CF:CF,COUNTIF(CF:CF,0)+ROWS(CF$2:CF466)),CF:CF,0)</f>
        <v>#NUM!</v>
      </c>
      <c r="CH466" s="104" t="e">
        <f ca="1">OFFSET($CA$1,MATCH(INDEX(CC:CC,SMALL(OFFSET(CD$2,0,0,COUNTIF(CC:CC,"&gt;0"),1),ROWS(CC$2:CC466)),1),CC$2:CC$502,0),1,1,1)</f>
        <v>#NUM!</v>
      </c>
      <c r="CI466" s="104" t="e">
        <f t="array" aca="1" ref="CI466" ca="1">OFFSET($CD$1,MATCH(INDEX(CF:CF,SMALL(OFFSET(CG$2,0,0,COUNTIF(CF:CF,"&gt;0"),1),ROWS(CF$2:CF466)),1),CF$2:CF$502,0),1,1,1)</f>
        <v>#NUM!</v>
      </c>
      <c r="CJ466" s="103" t="e">
        <f ca="1">OFFSET(CA$1,MATCH(INDEX(CF:CF,SMALL(OFFSET(CG$2,0,0,COUNTIF(CF:CF,"&gt;0"),1),ROWS(CF$2:CF466)),1),CF$2:CF$502,0),0,1,1)</f>
        <v>#NUM!</v>
      </c>
      <c r="CN466" s="91" t="str">
        <f t="shared" si="274"/>
        <v/>
      </c>
      <c r="CO466" s="99">
        <f t="shared" si="275"/>
        <v>0</v>
      </c>
      <c r="CP466" s="103">
        <f t="array" ref="CP466">CO466+(ROWS(CO$2:CO466)/1000*(CO466&lt;&gt;0))</f>
        <v>0</v>
      </c>
      <c r="CQ466" s="103" t="e">
        <f t="array" ref="CQ466">MATCH(SMALL(CP:CP,COUNTIF(CP:CP,0)+ROWS(CP$2:CP466)),CP:CP,0)</f>
        <v>#NUM!</v>
      </c>
      <c r="CR466" s="99">
        <f t="shared" si="276"/>
        <v>0</v>
      </c>
      <c r="CS466" s="103">
        <f t="array" ref="CS466">CR466+(ROWS(CR$2:CR466)/1000*(CR466&lt;&gt;0))</f>
        <v>0</v>
      </c>
      <c r="CT466" s="103" t="e">
        <f>MATCH(SMALL(CS:CS,COUNTIF(CS:CS,0)+ROWS(CS$2:CS466)),CS:CS,0)</f>
        <v>#NUM!</v>
      </c>
      <c r="CU466" s="104" t="e">
        <f t="array" aca="1" ref="CU466" ca="1">OFFSET($CN$1,MATCH(INDEX(CP:CP,SMALL(OFFSET(CQ$2,0,0,COUNTIF(CP:CP,"&gt;0"),1),ROWS(CP$2:CP466)),1),CP$2:CP$502,0),1,1,1)</f>
        <v>#NUM!</v>
      </c>
      <c r="CV466" s="104" t="e">
        <f t="array" aca="1" ref="CV466" ca="1">OFFSET($CQ$1,MATCH(INDEX(CS:CS,SMALL(OFFSET(CT$2,0,0,COUNTIF(CS:CS,"&gt;0"),1),ROWS(CS$2:CS466)),1),CS$2:CS$502,0),1,1,1)</f>
        <v>#NUM!</v>
      </c>
      <c r="CW466" s="103" t="e">
        <f ca="1">OFFSET(CN$1,MATCH(INDEX(CS:CS,SMALL(OFFSET(CT$2,0,0,COUNTIF(CS:CS,"&gt;0"),1),ROWS(CS$2:CS466)),1),CS$2:CS$502,0),0,1,1)</f>
        <v>#NUM!</v>
      </c>
      <c r="DA466" s="91" t="str">
        <f t="shared" si="277"/>
        <v/>
      </c>
      <c r="DB466" s="99">
        <f t="shared" si="278"/>
        <v>0</v>
      </c>
      <c r="DC466" s="103">
        <f t="array" ref="DC466">DB466+(ROWS(DB$2:DB466)/1000*(DB466&lt;&gt;0))</f>
        <v>0</v>
      </c>
      <c r="DD466" s="103" t="e">
        <f t="array" ref="DD466">MATCH(SMALL(DC:DC,COUNTIF(DC:DC,0)+ROWS(DC$2:DC466)),DC:DC,0)</f>
        <v>#NUM!</v>
      </c>
      <c r="DE466" s="99">
        <f t="shared" si="279"/>
        <v>0</v>
      </c>
      <c r="DF466" s="103">
        <f t="array" ref="DF466">DE466+(ROWS(DE$2:DE466)/1000*(DE466&lt;&gt;0))</f>
        <v>0</v>
      </c>
      <c r="DG466" s="103" t="e">
        <f>MATCH(SMALL(DF:DF,COUNTIF(DF:DF,0)+ROWS(DF$2:DF466)),DF:DF,0)</f>
        <v>#NUM!</v>
      </c>
      <c r="DH466" s="104" t="e">
        <f t="array" aca="1" ref="DH466" ca="1">OFFSET($DA$1,MATCH(INDEX(DC:DC,SMALL(OFFSET(DD$2,0,0,COUNTIF(DC:DC,"&gt;0"),1),ROWS(DC$2:DC466)),1),DC$2:DC$502,0),1,1,1)</f>
        <v>#NUM!</v>
      </c>
      <c r="DI466" s="104" t="e">
        <f t="array" aca="1" ref="DI466" ca="1">OFFSET($DD$1,MATCH(INDEX(DF:DF,SMALL(OFFSET(DG$2,0,0,COUNTIF(DF:DF,"&gt;0"),1),ROWS(DF$2:DF466)),1),DF$2:DF$502,0),1,1,1)</f>
        <v>#NUM!</v>
      </c>
      <c r="DJ466" s="103" t="e">
        <f ca="1">OFFSET(DA$1,MATCH(INDEX(DF:DF,SMALL(OFFSET(DG$2,0,0,COUNTIF(DF:DF,"&gt;0"),1),ROWS(DF$2:DF466)),1),DF$2:DF$502,0),0,1,1)</f>
        <v>#NUM!</v>
      </c>
      <c r="DN466" s="91" t="str">
        <f t="shared" si="282"/>
        <v/>
      </c>
      <c r="DO466" s="99">
        <f t="shared" si="283"/>
        <v>0</v>
      </c>
      <c r="DP466" s="103">
        <f t="array" ref="DP466">DO466+(ROWS(DO$2:DO466)/1000*(DO466&lt;&gt;0))</f>
        <v>0</v>
      </c>
      <c r="DQ466" s="103" t="e">
        <f t="array" ref="DQ466">MATCH(SMALL(DP:DP,COUNTIF(DP:DP,0)+ROWS(DP$2:DP466)),DP:DP,0)</f>
        <v>#NUM!</v>
      </c>
      <c r="DR466" s="99">
        <f t="shared" si="284"/>
        <v>0</v>
      </c>
      <c r="DS466" s="103">
        <f t="array" ref="DS466">DR466+(ROWS(DR$2:DR466)/1000*(DR466&lt;&gt;0))</f>
        <v>0</v>
      </c>
      <c r="DT466" s="103" t="e">
        <f>MATCH(SMALL(DS:DS,COUNTIF(DS:DS,0)+ROWS(DS$2:DS466)),DS:DS,0)</f>
        <v>#NUM!</v>
      </c>
      <c r="DU466" s="104" t="e">
        <f t="array" aca="1" ref="DU466" ca="1">OFFSET($DN$1,MATCH(INDEX(DP:DP,SMALL(OFFSET(DQ$2,0,0,COUNTIF(DP:DP,"&gt;0"),1),ROWS(DP$2:DP466)),1),DP$2:DP$503,0),1,1,1)</f>
        <v>#NUM!</v>
      </c>
      <c r="DV466" s="104" t="e">
        <f t="array" aca="1" ref="DV466" ca="1">OFFSET($DQ$1,MATCH(INDEX(DS:DS,SMALL(OFFSET(DT$2,0,0,COUNTIF(DS:DS,"&gt;0"),1),ROWS(DS$2:DS466)),1),DS$2:DS$503,0),1,1,1)</f>
        <v>#REF!</v>
      </c>
      <c r="DW466" s="103" t="e">
        <f t="array" aca="1" ref="DW466" ca="1">OFFSET(DN$1,MATCH(INDEX(DP:DP,SMALL(OFFSET(DQ$2,0,0,COUNTIF(DP:DP,"&gt;0"),1),ROWS(DP$2:DP466)),1),DP$2:DP$503,0),0,1,1)</f>
        <v>#NUM!</v>
      </c>
      <c r="EA466" s="91" t="str">
        <f t="shared" si="252"/>
        <v/>
      </c>
      <c r="EB466" s="99">
        <f t="shared" si="253"/>
        <v>0</v>
      </c>
      <c r="EC466" s="103">
        <f t="array" ref="EC466">EB466+(ROWS(EB$2:EB466)/1000*(EB466&lt;&gt;0))</f>
        <v>0</v>
      </c>
      <c r="ED466" s="103" t="e">
        <f t="array" ref="ED466">MATCH(SMALL(EC:EC,COUNTIF(EC:EC,0)+ROWS(EC$2:EC466)),EC:EC,0)</f>
        <v>#NUM!</v>
      </c>
      <c r="EE466" s="99">
        <f t="shared" si="285"/>
        <v>0</v>
      </c>
      <c r="EF466" s="103">
        <f t="array" ref="EF466">EE466+(ROWS(EE$2:EE466)/1000*(EE466&lt;&gt;0))</f>
        <v>0</v>
      </c>
      <c r="EG466" s="103" t="e">
        <f>MATCH(SMALL(EF:EF,COUNTIF(EF:EF,0)+ROWS(EF$2:EF466)),EF:EF,0)</f>
        <v>#NUM!</v>
      </c>
      <c r="EH466" s="104" t="e">
        <f t="array" aca="1" ref="EH466" ca="1">OFFSET($EA$1,MATCH(INDEX(EC:EC,SMALL(OFFSET(ED$2,0,0,COUNTIF(EC:EC,"&gt;0"),1),ROWS(EC$2:EC466)),1),EC$2:EC$501,0),1,1,1)</f>
        <v>#NUM!</v>
      </c>
      <c r="EI466" s="104" t="e">
        <f t="array" aca="1" ref="EI466" ca="1">OFFSET($ED$1,MATCH(INDEX(EF:EF,SMALL(OFFSET(EG$2,0,0,COUNTIF(EF:EF,"&gt;0"),1),ROWS(EF$2:EF466)),1),EF$2:EF$501,0),1,1,1)</f>
        <v>#REF!</v>
      </c>
      <c r="EJ466" s="103" t="e">
        <f t="array" aca="1" ref="EJ466" ca="1">OFFSET(EA$1,MATCH(INDEX(EC:EC,SMALL(OFFSET(ED$2,0,0,COUNTIF(EC:EC,"&gt;0"),1),ROWS(EC$2:EC466)),1),EC$2:EC$501,0),0,1,1)</f>
        <v>#NUM!</v>
      </c>
      <c r="EN466" s="91" t="str">
        <f t="shared" si="254"/>
        <v/>
      </c>
      <c r="EO466" s="99">
        <f t="shared" si="255"/>
        <v>0</v>
      </c>
      <c r="EP466" s="103">
        <f t="array" ref="EP466">EO466+(ROWS(EO$2:EO466)/1000*(EO466&lt;&gt;0))</f>
        <v>0</v>
      </c>
      <c r="EQ466" s="103" t="e">
        <f t="array" ref="EQ466">MATCH(SMALL(EP:EP,COUNTIF(EP:EP,0)+ROWS(EP$2:EP466)),EP:EP,0)</f>
        <v>#NUM!</v>
      </c>
      <c r="ER466" s="99">
        <f t="shared" si="286"/>
        <v>0</v>
      </c>
      <c r="ES466" s="103">
        <f t="array" ref="ES466">ER466+(ROWS(ER$2:ER466)/1000*(ER466&lt;&gt;0))</f>
        <v>0</v>
      </c>
      <c r="ET466" s="103" t="e">
        <f>MATCH(SMALL(ES:ES,COUNTIF(ES:ES,0)+ROWS(ES$2:ES466)),ES:ES,0)</f>
        <v>#NUM!</v>
      </c>
      <c r="EU466" s="104" t="e">
        <f t="array" aca="1" ref="EU466" ca="1">OFFSET($EN$1,MATCH(INDEX(EP:EP,SMALL(OFFSET(EQ$2,0,0,COUNTIF(EP:EP,"&gt;0"),1),ROWS(EP$2:EP466)),1),EP$2:EP$501,0),1,1,1)</f>
        <v>#NUM!</v>
      </c>
      <c r="EV466" s="104" t="e">
        <f t="array" aca="1" ref="EV466" ca="1">OFFSET($EN$1,MATCH(INDEX(ES:ES,SMALL(OFFSET(ET$2,0,0,COUNTIF(ES:ES,"&gt;0"),1),ROWS(ES$2:ES466)),1),ES$2:ES$501,0),1,1,1)</f>
        <v>#REF!</v>
      </c>
      <c r="EW466" s="103" t="e">
        <f t="array" aca="1" ref="EW466" ca="1">OFFSET(EN$1,MATCH(INDEX(EP:EP,SMALL(OFFSET(EQ$2,0,0,COUNTIF(EP:EP,"&gt;0"),1),ROWS(EP$2:EP466)),1),EP$2:EP$501,0),0,1,1)</f>
        <v>#NUM!</v>
      </c>
      <c r="EX466" s="91"/>
      <c r="EY466" s="91"/>
      <c r="EZ466" s="91"/>
      <c r="FA466" s="103" t="str">
        <f t="shared" si="280"/>
        <v/>
      </c>
      <c r="FB466" s="103">
        <f t="shared" si="281"/>
        <v>0</v>
      </c>
      <c r="FC466" s="103">
        <f>FB466+(ROWS(FB$2:FB466)/1000*(FB466&lt;&gt;0))</f>
        <v>0</v>
      </c>
      <c r="FD466" s="103" t="e">
        <f>MATCH(SMALL(FC:FC,COUNTIF(FC:FC,0)+ROWS(FC$2:FC466)),FC:FC,0)</f>
        <v>#NUM!</v>
      </c>
      <c r="FE466" s="99">
        <f t="shared" si="287"/>
        <v>0</v>
      </c>
      <c r="FF466" s="103">
        <f>FE466+(ROWS(FE$2:FE466)/1000*(FE466&lt;&gt;0))</f>
        <v>0</v>
      </c>
      <c r="FG466" s="103" t="e">
        <f>MATCH(SMALL(FF:FF,COUNTIF(FF:FF,0)+ROWS(FF$2:FF466)),FF:FF,0)</f>
        <v>#NUM!</v>
      </c>
      <c r="FH466" s="104" t="e">
        <f ca="1">OFFSET($FA$1,MATCH(INDEX(FC:FC,SMALL(OFFSET(FD$2,0,0,COUNTIF(FC:FC,"&gt;0"),1),ROWS(FC$2:FC466)),1),FC$2:FC$502,0),1,1,1)</f>
        <v>#NUM!</v>
      </c>
      <c r="FI466" s="98" t="e">
        <f ca="1">OFFSET($FA$1,MATCH(INDEX(FF:FF,SMALL(OFFSET(FG$2,0,0,COUNTIF(FF:FF,"&gt;0"),1),ROWS(FF$2:FF466)),1),FF$2:FF$502,0),1,1,1)</f>
        <v>#REF!</v>
      </c>
      <c r="FJ466" s="103" t="e">
        <f ca="1">OFFSET(FA$1,MATCH(INDEX(FC:FC,SMALL(OFFSET(FD$2,0,0,COUNTIF(FC:FC,"&gt;0"),1),ROWS(FC$2:FC466)),1),FC$2:FC$502,0),0,1,1)</f>
        <v>#NUM!</v>
      </c>
    </row>
    <row r="467" spans="3:166">
      <c r="C467" s="91">
        <v>466</v>
      </c>
      <c r="D467" s="99">
        <f>IF(OR(Layout!L480 = "P"), Layout!V480, 0)</f>
        <v>0</v>
      </c>
      <c r="E467" s="99">
        <f t="array" ref="E467">IF(OR(Layout!L480 = "P", Layout!L480 = "A"), Layout!W480, 0)</f>
        <v>0</v>
      </c>
      <c r="F467" s="99">
        <f>IF(OR(Layout!L480 = "P", Layout!L480 = "A"), Layout!I480, 0)</f>
        <v>0</v>
      </c>
      <c r="G467" s="91" t="str">
        <f t="array" ref="G467">IF(OR(Layout!L480 = "P", Layout!L480 = "A"), Layout!G480, "")</f>
        <v/>
      </c>
      <c r="H467" s="91" t="str">
        <f>IF(Layout!G480 &gt; 0, Layout!G480, "")</f>
        <v/>
      </c>
      <c r="I467" s="102">
        <f>IF(Layout!Y480 &gt; 0, Layout!Y480, 0)</f>
        <v>0</v>
      </c>
      <c r="J467" s="92">
        <f t="array" ref="J467">IF(Layout!AA480 &gt; 0, Layout!AA480, 0)</f>
        <v>0</v>
      </c>
      <c r="K467" s="92">
        <f>IF(Layout!K480 &gt; 0, Layout!K480, 0)</f>
        <v>0</v>
      </c>
      <c r="L467" s="98"/>
      <c r="N467" s="91" t="str">
        <f t="shared" si="256"/>
        <v/>
      </c>
      <c r="O467" s="99">
        <f t="shared" si="257"/>
        <v>0</v>
      </c>
      <c r="P467" s="103">
        <f t="array" ref="P467">O467+(ROWS(O$2:O467)/1000*(O467&lt;&gt;0))</f>
        <v>0</v>
      </c>
      <c r="Q467" s="103" t="e">
        <f t="array" ref="Q467">MATCH(SMALL(P:P,COUNTIF(P:P,0)+ROWS(P$2:P467)),P:P,0)</f>
        <v>#NUM!</v>
      </c>
      <c r="R467" s="99">
        <f t="shared" si="258"/>
        <v>0</v>
      </c>
      <c r="S467" s="103">
        <f t="array" ref="S467">R467+(ROWS(R$2:R467)/1000*(R467&lt;&gt;0))</f>
        <v>0</v>
      </c>
      <c r="T467" s="103" t="e">
        <f>MATCH(SMALL(S:S,COUNTIF(S:S,0)+ROWS(S$2:S467)),S:S,0)</f>
        <v>#NUM!</v>
      </c>
      <c r="U467" s="104" t="e">
        <f t="array" aca="1" ref="U467" ca="1">OFFSET($N$1,MATCH(INDEX(P:P,SMALL(OFFSET(Q$2,0,0,COUNTIF(P:P,"&gt;0"),1),ROWS(P$2:P467)),1),P$2:P$502,0),1,1,1)</f>
        <v>#NUM!</v>
      </c>
      <c r="V467" s="104" t="e">
        <f t="array" aca="1" ref="V467" ca="1">OFFSET($Q$1,MATCH(INDEX(S:S,SMALL(OFFSET(T$2,0,0,COUNTIF(S:S,"&gt;0"),1),ROWS(S$2:S467)),1),S$2:S$502,0),1,1,1)</f>
        <v>#NUM!</v>
      </c>
      <c r="W467" s="103" t="e">
        <f ca="1">OFFSET(N$1,MATCH(INDEX(S:S,SMALL(OFFSET(T$2,0,0,COUNTIF(S:S,"&gt;0"),1),ROWS(S$2:S467)),1),S$2:S$502,0),0,1,1)</f>
        <v>#NUM!</v>
      </c>
      <c r="AA467" s="91" t="str">
        <f t="shared" si="259"/>
        <v/>
      </c>
      <c r="AB467" s="99">
        <f t="shared" si="260"/>
        <v>0</v>
      </c>
      <c r="AC467" s="103">
        <f t="array" ref="AC467">AB467+(ROWS(AB$2:AB467)/1000*(AB467&lt;&gt;0))</f>
        <v>0</v>
      </c>
      <c r="AD467" s="103" t="e">
        <f t="array" ref="AD467">MATCH(SMALL(AC:AC,COUNTIF(AC:AC,0)+ROWS(AC$2:AC467)),AC:AC,0)</f>
        <v>#NUM!</v>
      </c>
      <c r="AE467" s="99">
        <f t="shared" si="261"/>
        <v>0</v>
      </c>
      <c r="AF467" s="103">
        <f t="array" ref="AF467">AE467+(ROWS(AE$2:AE467)/1000*(AE467&lt;&gt;0))</f>
        <v>0</v>
      </c>
      <c r="AG467" s="103" t="e">
        <f>MATCH(SMALL(AF:AF,COUNTIF(AF:AF,0)+ROWS(AF$2:AF467)),AF:AF,0)</f>
        <v>#NUM!</v>
      </c>
      <c r="AH467" s="104" t="e">
        <f ca="1">OFFSET($AA$1,MATCH(INDEX(AC:AC,SMALL(OFFSET(AD$2,0,0,COUNTIF(AC:AC,"&gt;0"),1),ROWS(AC$2:AC467)),1),AC$2:AC$502,0),1,1,1)</f>
        <v>#NUM!</v>
      </c>
      <c r="AI467" s="104" t="e">
        <f ca="1">OFFSET($AD$1,MATCH(INDEX(AF:AF,SMALL(OFFSET(AG$2,0,0,COUNTIF(AF:AF,"&gt;0"),1),ROWS(AF$2:AF467)),1),AF$2:AF$502,0),1,1,1)</f>
        <v>#NUM!</v>
      </c>
      <c r="AJ467" s="103" t="e">
        <f ca="1">OFFSET(AA$1,MATCH(INDEX(AF:AF,SMALL(OFFSET(AG$2,0,0,COUNTIF(AF:AF,"&gt;0"),1),ROWS(AF$2:AF467)),1),AF$2:AF$502,0),0,1,1)</f>
        <v>#NUM!</v>
      </c>
      <c r="AN467" s="91" t="str">
        <f t="shared" si="262"/>
        <v/>
      </c>
      <c r="AO467" s="99">
        <f t="shared" si="263"/>
        <v>0</v>
      </c>
      <c r="AP467" s="103">
        <f t="array" ref="AP467">AO467+(ROWS(AO$2:AO467)/1000*(AO467&lt;&gt;0))</f>
        <v>0</v>
      </c>
      <c r="AQ467" s="103" t="e">
        <f t="array" ref="AQ467">MATCH(SMALL(AP:AP,COUNTIF(AP:AP,0)+ROWS(AP$2:AP467)),AP:AP,0)</f>
        <v>#NUM!</v>
      </c>
      <c r="AR467" s="99">
        <f t="shared" si="264"/>
        <v>0</v>
      </c>
      <c r="AS467" s="103">
        <f t="array" ref="AS467">AR467+(ROWS(AR$2:AR467)/1000*(AR467&lt;&gt;0))</f>
        <v>0</v>
      </c>
      <c r="AT467" s="103" t="e">
        <f>MATCH(SMALL(AS:AS,COUNTIF(AS:AS,0)+ROWS(AS$2:AS467)),AS:AS,0)</f>
        <v>#NUM!</v>
      </c>
      <c r="AU467" s="104" t="e">
        <f ca="1">OFFSET($AN$1,MATCH(INDEX(AP:AP,SMALL(OFFSET(AQ$2,0,0,COUNTIF(AP:AP,"&gt;0"),1),ROWS(AP$2:AP467)),1),AP$2:AP$502,0),1,1,1)</f>
        <v>#NUM!</v>
      </c>
      <c r="AV467" s="104" t="e">
        <f ca="1">OFFSET($AQ$1,MATCH(INDEX(AS:AS,SMALL(OFFSET(AT$2,0,0,COUNTIF(AS:AS,"&gt;0"),1),ROWS(AS$2:AS467)),1),AS$2:AS$502,0),1,1,1)</f>
        <v>#NUM!</v>
      </c>
      <c r="AW467" s="103" t="e">
        <f ca="1">OFFSET(AN$1,MATCH(INDEX(AS:AS,SMALL(OFFSET(AT$2,0,0,COUNTIF(AS:AS,"&gt;0"),1),ROWS(AS$2:AS467)),1),AS$2:AS$502,0),0,1,1)</f>
        <v>#NUM!</v>
      </c>
      <c r="BA467" s="91" t="str">
        <f t="shared" si="265"/>
        <v/>
      </c>
      <c r="BB467" s="99">
        <f t="shared" si="266"/>
        <v>0</v>
      </c>
      <c r="BC467" s="103">
        <f t="array" ref="BC467">BB467+(ROWS(BB$2:BB467)/1000*(BB467&lt;&gt;0))</f>
        <v>0</v>
      </c>
      <c r="BD467" s="103" t="e">
        <f t="array" ref="BD467">MATCH(SMALL(BC:BC,COUNTIF(BC:BC,0)+ROWS(BC$2:BC467)),BC:BC,0)</f>
        <v>#NUM!</v>
      </c>
      <c r="BE467" s="99">
        <f t="shared" si="267"/>
        <v>0</v>
      </c>
      <c r="BF467" s="103">
        <f t="array" ref="BF467">BE467+(ROWS(BE$2:BE467)/1000*(BE467&lt;&gt;0))</f>
        <v>0</v>
      </c>
      <c r="BG467" s="103" t="e">
        <f>MATCH(SMALL(BF:BF,COUNTIF(BF:BF,0)+ROWS(BF$2:BF467)),BF:BF,0)</f>
        <v>#NUM!</v>
      </c>
      <c r="BH467" s="104" t="e">
        <f ca="1">OFFSET($BA$1,MATCH(INDEX(BC:BC,SMALL(OFFSET(BD$2,0,0,COUNTIF(BC:BC,"&gt;0"),1),ROWS(BC$2:BC467)),1),BC$2:BC$502,0),1,1,1)</f>
        <v>#NUM!</v>
      </c>
      <c r="BI467" s="104" t="e">
        <f ca="1">OFFSET($BD$1,MATCH(INDEX(BF:BF,SMALL(OFFSET(BG$2,0,0,COUNTIF(BF:BF,"&gt;0"),1),ROWS(BF$2:BF467)),1),BF$2:BF$502,0),1,1,1)</f>
        <v>#NUM!</v>
      </c>
      <c r="BJ467" s="103" t="e">
        <f ca="1">OFFSET(BA$1,MATCH(INDEX(BF:BF,SMALL(OFFSET(BG$2,0,0,COUNTIF(BF:BF,"&gt;0"),1),ROWS(BF$2:BF467)),1),BF$2:BF$502,0),0,1,1)</f>
        <v>#NUM!</v>
      </c>
      <c r="BN467" s="91" t="str">
        <f t="shared" si="268"/>
        <v/>
      </c>
      <c r="BO467" s="99">
        <f t="shared" si="269"/>
        <v>0</v>
      </c>
      <c r="BP467" s="103">
        <f t="array" ref="BP467">BO467+(ROWS(BO$2:BO467)/1000*(BO467&lt;&gt;0))</f>
        <v>0</v>
      </c>
      <c r="BQ467" s="103" t="e">
        <f t="array" ref="BQ467">MATCH(SMALL(BP:BP,COUNTIF(BP:BP,0)+ROWS(BP$2:BP467)),BP:BP,0)</f>
        <v>#NUM!</v>
      </c>
      <c r="BR467" s="99">
        <f t="shared" si="270"/>
        <v>0</v>
      </c>
      <c r="BS467" s="103">
        <f t="array" ref="BS467">BR467+(ROWS(BR$2:BR467)/1000*(BR467&lt;&gt;0))</f>
        <v>0</v>
      </c>
      <c r="BT467" s="103" t="e">
        <f>MATCH(SMALL(BS:BS,COUNTIF(BS:BS,0)+ROWS(BS$2:BS467)),BS:BS,0)</f>
        <v>#NUM!</v>
      </c>
      <c r="BU467" s="104" t="e">
        <f ca="1">OFFSET($BN$1,MATCH(INDEX(BP:BP,SMALL(OFFSET(BQ$2,0,0,COUNTIF(BP:BP,"&gt;0"),1),ROWS(BP$2:BP467)),1),BP$2:BP$502,0),1,1,1)</f>
        <v>#NUM!</v>
      </c>
      <c r="BV467" s="104" t="e">
        <f ca="1">OFFSET($BQ$1,MATCH(INDEX(BS:BS,SMALL(OFFSET(BT$2,0,0,COUNTIF(BS:BS,"&gt;0"),1),ROWS(BS$2:BS467)),1),BS$2:BS$502,0),1,1,1)</f>
        <v>#NUM!</v>
      </c>
      <c r="BW467" s="103" t="e">
        <f ca="1">OFFSET(BN$1,MATCH(INDEX(BS:BS,SMALL(OFFSET(BT$2,0,0,COUNTIF(BS:BS,"&gt;0"),1),ROWS(BS$2:BS467)),1),BS$2:BS$502,0),0,1,1)</f>
        <v>#NUM!</v>
      </c>
      <c r="CA467" s="91" t="str">
        <f t="shared" si="271"/>
        <v/>
      </c>
      <c r="CB467" s="99">
        <f t="shared" si="272"/>
        <v>0</v>
      </c>
      <c r="CC467" s="103">
        <f t="array" ref="CC467">CB467+(ROWS(CB$2:CB467)/1000*(CB467&lt;&gt;0))</f>
        <v>0</v>
      </c>
      <c r="CD467" s="103" t="e">
        <f t="array" ref="CD467">MATCH(SMALL(CC:CC,COUNTIF(CC:CC,0)+ROWS(CC$2:CC467)),CC:CC,0)</f>
        <v>#NUM!</v>
      </c>
      <c r="CE467" s="99">
        <f t="shared" si="273"/>
        <v>0</v>
      </c>
      <c r="CF467" s="103">
        <f t="array" ref="CF467">CE467+(ROWS(CE$2:CE467)/1000*(CE467&lt;&gt;0))</f>
        <v>0</v>
      </c>
      <c r="CG467" s="103" t="e">
        <f>MATCH(SMALL(CF:CF,COUNTIF(CF:CF,0)+ROWS(CF$2:CF467)),CF:CF,0)</f>
        <v>#NUM!</v>
      </c>
      <c r="CH467" s="104" t="e">
        <f ca="1">OFFSET($CA$1,MATCH(INDEX(CC:CC,SMALL(OFFSET(CD$2,0,0,COUNTIF(CC:CC,"&gt;0"),1),ROWS(CC$2:CC467)),1),CC$2:CC$502,0),1,1,1)</f>
        <v>#NUM!</v>
      </c>
      <c r="CI467" s="104" t="e">
        <f t="array" aca="1" ref="CI467" ca="1">OFFSET($CD$1,MATCH(INDEX(CF:CF,SMALL(OFFSET(CG$2,0,0,COUNTIF(CF:CF,"&gt;0"),1),ROWS(CF$2:CF467)),1),CF$2:CF$502,0),1,1,1)</f>
        <v>#NUM!</v>
      </c>
      <c r="CJ467" s="103" t="e">
        <f ca="1">OFFSET(CA$1,MATCH(INDEX(CF:CF,SMALL(OFFSET(CG$2,0,0,COUNTIF(CF:CF,"&gt;0"),1),ROWS(CF$2:CF467)),1),CF$2:CF$502,0),0,1,1)</f>
        <v>#NUM!</v>
      </c>
      <c r="CN467" s="91" t="str">
        <f t="shared" si="274"/>
        <v/>
      </c>
      <c r="CO467" s="99">
        <f t="shared" si="275"/>
        <v>0</v>
      </c>
      <c r="CP467" s="103">
        <f t="array" ref="CP467">CO467+(ROWS(CO$2:CO467)/1000*(CO467&lt;&gt;0))</f>
        <v>0</v>
      </c>
      <c r="CQ467" s="103" t="e">
        <f t="array" ref="CQ467">MATCH(SMALL(CP:CP,COUNTIF(CP:CP,0)+ROWS(CP$2:CP467)),CP:CP,0)</f>
        <v>#NUM!</v>
      </c>
      <c r="CR467" s="99">
        <f t="shared" si="276"/>
        <v>0</v>
      </c>
      <c r="CS467" s="103">
        <f t="array" ref="CS467">CR467+(ROWS(CR$2:CR467)/1000*(CR467&lt;&gt;0))</f>
        <v>0</v>
      </c>
      <c r="CT467" s="103" t="e">
        <f>MATCH(SMALL(CS:CS,COUNTIF(CS:CS,0)+ROWS(CS$2:CS467)),CS:CS,0)</f>
        <v>#NUM!</v>
      </c>
      <c r="CU467" s="104" t="e">
        <f t="array" aca="1" ref="CU467" ca="1">OFFSET($CN$1,MATCH(INDEX(CP:CP,SMALL(OFFSET(CQ$2,0,0,COUNTIF(CP:CP,"&gt;0"),1),ROWS(CP$2:CP467)),1),CP$2:CP$502,0),1,1,1)</f>
        <v>#NUM!</v>
      </c>
      <c r="CV467" s="104" t="e">
        <f t="array" aca="1" ref="CV467" ca="1">OFFSET($CQ$1,MATCH(INDEX(CS:CS,SMALL(OFFSET(CT$2,0,0,COUNTIF(CS:CS,"&gt;0"),1),ROWS(CS$2:CS467)),1),CS$2:CS$502,0),1,1,1)</f>
        <v>#NUM!</v>
      </c>
      <c r="CW467" s="103" t="e">
        <f ca="1">OFFSET(CN$1,MATCH(INDEX(CS:CS,SMALL(OFFSET(CT$2,0,0,COUNTIF(CS:CS,"&gt;0"),1),ROWS(CS$2:CS467)),1),CS$2:CS$502,0),0,1,1)</f>
        <v>#NUM!</v>
      </c>
      <c r="DA467" s="91" t="str">
        <f t="shared" si="277"/>
        <v/>
      </c>
      <c r="DB467" s="99">
        <f t="shared" si="278"/>
        <v>0</v>
      </c>
      <c r="DC467" s="103">
        <f t="array" ref="DC467">DB467+(ROWS(DB$2:DB467)/1000*(DB467&lt;&gt;0))</f>
        <v>0</v>
      </c>
      <c r="DD467" s="103" t="e">
        <f t="array" ref="DD467">MATCH(SMALL(DC:DC,COUNTIF(DC:DC,0)+ROWS(DC$2:DC467)),DC:DC,0)</f>
        <v>#NUM!</v>
      </c>
      <c r="DE467" s="99">
        <f t="shared" si="279"/>
        <v>0</v>
      </c>
      <c r="DF467" s="103">
        <f t="array" ref="DF467">DE467+(ROWS(DE$2:DE467)/1000*(DE467&lt;&gt;0))</f>
        <v>0</v>
      </c>
      <c r="DG467" s="103" t="e">
        <f>MATCH(SMALL(DF:DF,COUNTIF(DF:DF,0)+ROWS(DF$2:DF467)),DF:DF,0)</f>
        <v>#NUM!</v>
      </c>
      <c r="DH467" s="104" t="e">
        <f t="array" aca="1" ref="DH467" ca="1">OFFSET($DA$1,MATCH(INDEX(DC:DC,SMALL(OFFSET(DD$2,0,0,COUNTIF(DC:DC,"&gt;0"),1),ROWS(DC$2:DC467)),1),DC$2:DC$502,0),1,1,1)</f>
        <v>#NUM!</v>
      </c>
      <c r="DI467" s="104" t="e">
        <f t="array" aca="1" ref="DI467" ca="1">OFFSET($DD$1,MATCH(INDEX(DF:DF,SMALL(OFFSET(DG$2,0,0,COUNTIF(DF:DF,"&gt;0"),1),ROWS(DF$2:DF467)),1),DF$2:DF$502,0),1,1,1)</f>
        <v>#NUM!</v>
      </c>
      <c r="DJ467" s="103" t="e">
        <f ca="1">OFFSET(DA$1,MATCH(INDEX(DF:DF,SMALL(OFFSET(DG$2,0,0,COUNTIF(DF:DF,"&gt;0"),1),ROWS(DF$2:DF467)),1),DF$2:DF$502,0),0,1,1)</f>
        <v>#NUM!</v>
      </c>
      <c r="DN467" s="91" t="str">
        <f t="shared" si="282"/>
        <v/>
      </c>
      <c r="DO467" s="99">
        <f t="shared" si="283"/>
        <v>0</v>
      </c>
      <c r="DP467" s="103">
        <f t="array" ref="DP467">DO467+(ROWS(DO$2:DO467)/1000*(DO467&lt;&gt;0))</f>
        <v>0</v>
      </c>
      <c r="DQ467" s="103" t="e">
        <f t="array" ref="DQ467">MATCH(SMALL(DP:DP,COUNTIF(DP:DP,0)+ROWS(DP$2:DP467)),DP:DP,0)</f>
        <v>#NUM!</v>
      </c>
      <c r="DR467" s="99">
        <f t="shared" si="284"/>
        <v>0</v>
      </c>
      <c r="DS467" s="103">
        <f t="array" ref="DS467">DR467+(ROWS(DR$2:DR467)/1000*(DR467&lt;&gt;0))</f>
        <v>0</v>
      </c>
      <c r="DT467" s="103" t="e">
        <f>MATCH(SMALL(DS:DS,COUNTIF(DS:DS,0)+ROWS(DS$2:DS467)),DS:DS,0)</f>
        <v>#NUM!</v>
      </c>
      <c r="DU467" s="104" t="e">
        <f t="array" aca="1" ref="DU467" ca="1">OFFSET($DN$1,MATCH(INDEX(DP:DP,SMALL(OFFSET(DQ$2,0,0,COUNTIF(DP:DP,"&gt;0"),1),ROWS(DP$2:DP467)),1),DP$2:DP$503,0),1,1,1)</f>
        <v>#NUM!</v>
      </c>
      <c r="DV467" s="104" t="e">
        <f t="array" aca="1" ref="DV467" ca="1">OFFSET($DQ$1,MATCH(INDEX(DS:DS,SMALL(OFFSET(DT$2,0,0,COUNTIF(DS:DS,"&gt;0"),1),ROWS(DS$2:DS467)),1),DS$2:DS$503,0),1,1,1)</f>
        <v>#REF!</v>
      </c>
      <c r="DW467" s="103" t="e">
        <f t="array" aca="1" ref="DW467" ca="1">OFFSET(DN$1,MATCH(INDEX(DP:DP,SMALL(OFFSET(DQ$2,0,0,COUNTIF(DP:DP,"&gt;0"),1),ROWS(DP$2:DP467)),1),DP$2:DP$503,0),0,1,1)</f>
        <v>#NUM!</v>
      </c>
      <c r="EA467" s="91" t="str">
        <f t="shared" si="252"/>
        <v/>
      </c>
      <c r="EB467" s="99">
        <f t="shared" si="253"/>
        <v>0</v>
      </c>
      <c r="EC467" s="103">
        <f t="array" ref="EC467">EB467+(ROWS(EB$2:EB467)/1000*(EB467&lt;&gt;0))</f>
        <v>0</v>
      </c>
      <c r="ED467" s="103" t="e">
        <f t="array" ref="ED467">MATCH(SMALL(EC:EC,COUNTIF(EC:EC,0)+ROWS(EC$2:EC467)),EC:EC,0)</f>
        <v>#NUM!</v>
      </c>
      <c r="EE467" s="99">
        <f t="shared" si="285"/>
        <v>0</v>
      </c>
      <c r="EF467" s="103">
        <f t="array" ref="EF467">EE467+(ROWS(EE$2:EE467)/1000*(EE467&lt;&gt;0))</f>
        <v>0</v>
      </c>
      <c r="EG467" s="103" t="e">
        <f>MATCH(SMALL(EF:EF,COUNTIF(EF:EF,0)+ROWS(EF$2:EF467)),EF:EF,0)</f>
        <v>#NUM!</v>
      </c>
      <c r="EH467" s="104" t="e">
        <f t="array" aca="1" ref="EH467" ca="1">OFFSET($EA$1,MATCH(INDEX(EC:EC,SMALL(OFFSET(ED$2,0,0,COUNTIF(EC:EC,"&gt;0"),1),ROWS(EC$2:EC467)),1),EC$2:EC$501,0),1,1,1)</f>
        <v>#NUM!</v>
      </c>
      <c r="EI467" s="104" t="e">
        <f t="array" aca="1" ref="EI467" ca="1">OFFSET($ED$1,MATCH(INDEX(EF:EF,SMALL(OFFSET(EG$2,0,0,COUNTIF(EF:EF,"&gt;0"),1),ROWS(EF$2:EF467)),1),EF$2:EF$501,0),1,1,1)</f>
        <v>#REF!</v>
      </c>
      <c r="EJ467" s="103" t="e">
        <f t="array" aca="1" ref="EJ467" ca="1">OFFSET(EA$1,MATCH(INDEX(EC:EC,SMALL(OFFSET(ED$2,0,0,COUNTIF(EC:EC,"&gt;0"),1),ROWS(EC$2:EC467)),1),EC$2:EC$501,0),0,1,1)</f>
        <v>#NUM!</v>
      </c>
      <c r="EN467" s="91" t="str">
        <f t="shared" si="254"/>
        <v/>
      </c>
      <c r="EO467" s="99">
        <f t="shared" si="255"/>
        <v>0</v>
      </c>
      <c r="EP467" s="103">
        <f t="array" ref="EP467">EO467+(ROWS(EO$2:EO467)/1000*(EO467&lt;&gt;0))</f>
        <v>0</v>
      </c>
      <c r="EQ467" s="103" t="e">
        <f t="array" ref="EQ467">MATCH(SMALL(EP:EP,COUNTIF(EP:EP,0)+ROWS(EP$2:EP467)),EP:EP,0)</f>
        <v>#NUM!</v>
      </c>
      <c r="ER467" s="99">
        <f t="shared" si="286"/>
        <v>0</v>
      </c>
      <c r="ES467" s="103">
        <f t="array" ref="ES467">ER467+(ROWS(ER$2:ER467)/1000*(ER467&lt;&gt;0))</f>
        <v>0</v>
      </c>
      <c r="ET467" s="103" t="e">
        <f>MATCH(SMALL(ES:ES,COUNTIF(ES:ES,0)+ROWS(ES$2:ES467)),ES:ES,0)</f>
        <v>#NUM!</v>
      </c>
      <c r="EU467" s="104" t="e">
        <f t="array" aca="1" ref="EU467" ca="1">OFFSET($EN$1,MATCH(INDEX(EP:EP,SMALL(OFFSET(EQ$2,0,0,COUNTIF(EP:EP,"&gt;0"),1),ROWS(EP$2:EP467)),1),EP$2:EP$501,0),1,1,1)</f>
        <v>#NUM!</v>
      </c>
      <c r="EV467" s="104" t="e">
        <f t="array" aca="1" ref="EV467" ca="1">OFFSET($EN$1,MATCH(INDEX(ES:ES,SMALL(OFFSET(ET$2,0,0,COUNTIF(ES:ES,"&gt;0"),1),ROWS(ES$2:ES467)),1),ES$2:ES$501,0),1,1,1)</f>
        <v>#REF!</v>
      </c>
      <c r="EW467" s="103" t="e">
        <f t="array" aca="1" ref="EW467" ca="1">OFFSET(EN$1,MATCH(INDEX(EP:EP,SMALL(OFFSET(EQ$2,0,0,COUNTIF(EP:EP,"&gt;0"),1),ROWS(EP$2:EP467)),1),EP$2:EP$501,0),0,1,1)</f>
        <v>#NUM!</v>
      </c>
      <c r="EX467" s="91"/>
      <c r="EY467" s="91"/>
      <c r="EZ467" s="91"/>
      <c r="FA467" s="103" t="str">
        <f t="shared" si="280"/>
        <v/>
      </c>
      <c r="FB467" s="103">
        <f t="shared" si="281"/>
        <v>0</v>
      </c>
      <c r="FC467" s="103">
        <f>FB467+(ROWS(FB$2:FB467)/1000*(FB467&lt;&gt;0))</f>
        <v>0</v>
      </c>
      <c r="FD467" s="103" t="e">
        <f>MATCH(SMALL(FC:FC,COUNTIF(FC:FC,0)+ROWS(FC$2:FC467)),FC:FC,0)</f>
        <v>#NUM!</v>
      </c>
      <c r="FE467" s="99">
        <f t="shared" si="287"/>
        <v>0</v>
      </c>
      <c r="FF467" s="103">
        <f>FE467+(ROWS(FE$2:FE467)/1000*(FE467&lt;&gt;0))</f>
        <v>0</v>
      </c>
      <c r="FG467" s="103" t="e">
        <f>MATCH(SMALL(FF:FF,COUNTIF(FF:FF,0)+ROWS(FF$2:FF467)),FF:FF,0)</f>
        <v>#NUM!</v>
      </c>
      <c r="FH467" s="104" t="e">
        <f ca="1">OFFSET($FA$1,MATCH(INDEX(FC:FC,SMALL(OFFSET(FD$2,0,0,COUNTIF(FC:FC,"&gt;0"),1),ROWS(FC$2:FC467)),1),FC$2:FC$502,0),1,1,1)</f>
        <v>#NUM!</v>
      </c>
      <c r="FI467" s="104" t="e">
        <f ca="1">OFFSET($FA$1,MATCH(INDEX(FF:FF,SMALL(OFFSET(FG$2,0,0,COUNTIF(FF:FF,"&gt;0"),1),ROWS(FF$2:FF467)),1),FF$2:FF$502,0),1,1,1)</f>
        <v>#REF!</v>
      </c>
      <c r="FJ467" s="103" t="e">
        <f ca="1">OFFSET(FA$1,MATCH(INDEX(FC:FC,SMALL(OFFSET(FD$2,0,0,COUNTIF(FC:FC,"&gt;0"),1),ROWS(FC$2:FC467)),1),FC$2:FC$502,0),0,1,1)</f>
        <v>#NUM!</v>
      </c>
    </row>
    <row r="468" spans="3:166">
      <c r="C468" s="91">
        <v>467</v>
      </c>
      <c r="D468" s="99">
        <f>IF(OR(Layout!L481 = "P"), Layout!V481, 0)</f>
        <v>0</v>
      </c>
      <c r="E468" s="99">
        <f t="array" ref="E468">IF(OR(Layout!L481 = "P", Layout!L481 = "A"), Layout!W481, 0)</f>
        <v>0</v>
      </c>
      <c r="F468" s="99">
        <f>IF(OR(Layout!L481 = "P", Layout!L481 = "A"), Layout!I481, 0)</f>
        <v>0</v>
      </c>
      <c r="G468" s="91" t="str">
        <f t="array" ref="G468">IF(OR(Layout!L481 = "P", Layout!L481 = "A"), Layout!G481, "")</f>
        <v/>
      </c>
      <c r="H468" s="91" t="str">
        <f>IF(Layout!G481 &gt; 0, Layout!G481, "")</f>
        <v/>
      </c>
      <c r="I468" s="102">
        <f>IF(Layout!Y481 &gt; 0, Layout!Y481, 0)</f>
        <v>0</v>
      </c>
      <c r="J468" s="92">
        <f t="array" ref="J468">IF(Layout!AA481 &gt; 0, Layout!AA481, 0)</f>
        <v>0</v>
      </c>
      <c r="K468" s="92">
        <f>IF(Layout!K481 &gt; 0, Layout!K481, 0)</f>
        <v>0</v>
      </c>
      <c r="L468" s="98"/>
      <c r="N468" s="91" t="str">
        <f t="shared" si="256"/>
        <v/>
      </c>
      <c r="O468" s="99">
        <f t="shared" si="257"/>
        <v>0</v>
      </c>
      <c r="P468" s="103">
        <f t="array" ref="P468">O468+(ROWS(O$2:O468)/1000*(O468&lt;&gt;0))</f>
        <v>0</v>
      </c>
      <c r="Q468" s="103" t="e">
        <f t="array" ref="Q468">MATCH(SMALL(P:P,COUNTIF(P:P,0)+ROWS(P$2:P468)),P:P,0)</f>
        <v>#NUM!</v>
      </c>
      <c r="R468" s="99">
        <f t="shared" si="258"/>
        <v>0</v>
      </c>
      <c r="S468" s="103">
        <f t="array" ref="S468">R468+(ROWS(R$2:R468)/1000*(R468&lt;&gt;0))</f>
        <v>0</v>
      </c>
      <c r="T468" s="103" t="e">
        <f>MATCH(SMALL(S:S,COUNTIF(S:S,0)+ROWS(S$2:S468)),S:S,0)</f>
        <v>#NUM!</v>
      </c>
      <c r="U468" s="104" t="e">
        <f t="array" aca="1" ref="U468" ca="1">OFFSET($N$1,MATCH(INDEX(P:P,SMALL(OFFSET(Q$2,0,0,COUNTIF(P:P,"&gt;0"),1),ROWS(P$2:P468)),1),P$2:P$502,0),1,1,1)</f>
        <v>#NUM!</v>
      </c>
      <c r="V468" s="104" t="e">
        <f t="array" aca="1" ref="V468" ca="1">OFFSET($Q$1,MATCH(INDEX(S:S,SMALL(OFFSET(T$2,0,0,COUNTIF(S:S,"&gt;0"),1),ROWS(S$2:S468)),1),S$2:S$502,0),1,1,1)</f>
        <v>#NUM!</v>
      </c>
      <c r="W468" s="103" t="e">
        <f ca="1">OFFSET(N$1,MATCH(INDEX(S:S,SMALL(OFFSET(T$2,0,0,COUNTIF(S:S,"&gt;0"),1),ROWS(S$2:S468)),1),S$2:S$502,0),0,1,1)</f>
        <v>#NUM!</v>
      </c>
      <c r="AA468" s="91" t="str">
        <f t="shared" si="259"/>
        <v/>
      </c>
      <c r="AB468" s="99">
        <f t="shared" si="260"/>
        <v>0</v>
      </c>
      <c r="AC468" s="103">
        <f t="array" ref="AC468">AB468+(ROWS(AB$2:AB468)/1000*(AB468&lt;&gt;0))</f>
        <v>0</v>
      </c>
      <c r="AD468" s="103" t="e">
        <f t="array" ref="AD468">MATCH(SMALL(AC:AC,COUNTIF(AC:AC,0)+ROWS(AC$2:AC468)),AC:AC,0)</f>
        <v>#NUM!</v>
      </c>
      <c r="AE468" s="99">
        <f t="shared" si="261"/>
        <v>0</v>
      </c>
      <c r="AF468" s="103">
        <f t="array" ref="AF468">AE468+(ROWS(AE$2:AE468)/1000*(AE468&lt;&gt;0))</f>
        <v>0</v>
      </c>
      <c r="AG468" s="103" t="e">
        <f>MATCH(SMALL(AF:AF,COUNTIF(AF:AF,0)+ROWS(AF$2:AF468)),AF:AF,0)</f>
        <v>#NUM!</v>
      </c>
      <c r="AH468" s="104" t="e">
        <f ca="1">OFFSET($AA$1,MATCH(INDEX(AC:AC,SMALL(OFFSET(AD$2,0,0,COUNTIF(AC:AC,"&gt;0"),1),ROWS(AC$2:AC468)),1),AC$2:AC$502,0),1,1,1)</f>
        <v>#NUM!</v>
      </c>
      <c r="AI468" s="104" t="e">
        <f ca="1">OFFSET($AD$1,MATCH(INDEX(AF:AF,SMALL(OFFSET(AG$2,0,0,COUNTIF(AF:AF,"&gt;0"),1),ROWS(AF$2:AF468)),1),AF$2:AF$502,0),1,1,1)</f>
        <v>#NUM!</v>
      </c>
      <c r="AJ468" s="103" t="e">
        <f ca="1">OFFSET(AA$1,MATCH(INDEX(AF:AF,SMALL(OFFSET(AG$2,0,0,COUNTIF(AF:AF,"&gt;0"),1),ROWS(AF$2:AF468)),1),AF$2:AF$502,0),0,1,1)</f>
        <v>#NUM!</v>
      </c>
      <c r="AN468" s="91" t="str">
        <f t="shared" si="262"/>
        <v/>
      </c>
      <c r="AO468" s="99">
        <f t="shared" si="263"/>
        <v>0</v>
      </c>
      <c r="AP468" s="103">
        <f t="array" ref="AP468">AO468+(ROWS(AO$2:AO468)/1000*(AO468&lt;&gt;0))</f>
        <v>0</v>
      </c>
      <c r="AQ468" s="103" t="e">
        <f t="array" ref="AQ468">MATCH(SMALL(AP:AP,COUNTIF(AP:AP,0)+ROWS(AP$2:AP468)),AP:AP,0)</f>
        <v>#NUM!</v>
      </c>
      <c r="AR468" s="99">
        <f t="shared" si="264"/>
        <v>0</v>
      </c>
      <c r="AS468" s="103">
        <f t="array" ref="AS468">AR468+(ROWS(AR$2:AR468)/1000*(AR468&lt;&gt;0))</f>
        <v>0</v>
      </c>
      <c r="AT468" s="103" t="e">
        <f>MATCH(SMALL(AS:AS,COUNTIF(AS:AS,0)+ROWS(AS$2:AS468)),AS:AS,0)</f>
        <v>#NUM!</v>
      </c>
      <c r="AU468" s="104" t="e">
        <f ca="1">OFFSET($AN$1,MATCH(INDEX(AP:AP,SMALL(OFFSET(AQ$2,0,0,COUNTIF(AP:AP,"&gt;0"),1),ROWS(AP$2:AP468)),1),AP$2:AP$502,0),1,1,1)</f>
        <v>#NUM!</v>
      </c>
      <c r="AV468" s="104" t="e">
        <f ca="1">OFFSET($AQ$1,MATCH(INDEX(AS:AS,SMALL(OFFSET(AT$2,0,0,COUNTIF(AS:AS,"&gt;0"),1),ROWS(AS$2:AS468)),1),AS$2:AS$502,0),1,1,1)</f>
        <v>#NUM!</v>
      </c>
      <c r="AW468" s="103" t="e">
        <f ca="1">OFFSET(AN$1,MATCH(INDEX(AS:AS,SMALL(OFFSET(AT$2,0,0,COUNTIF(AS:AS,"&gt;0"),1),ROWS(AS$2:AS468)),1),AS$2:AS$502,0),0,1,1)</f>
        <v>#NUM!</v>
      </c>
      <c r="BA468" s="91" t="str">
        <f t="shared" si="265"/>
        <v/>
      </c>
      <c r="BB468" s="99">
        <f t="shared" si="266"/>
        <v>0</v>
      </c>
      <c r="BC468" s="103">
        <f t="array" ref="BC468">BB468+(ROWS(BB$2:BB468)/1000*(BB468&lt;&gt;0))</f>
        <v>0</v>
      </c>
      <c r="BD468" s="103" t="e">
        <f t="array" ref="BD468">MATCH(SMALL(BC:BC,COUNTIF(BC:BC,0)+ROWS(BC$2:BC468)),BC:BC,0)</f>
        <v>#NUM!</v>
      </c>
      <c r="BE468" s="99">
        <f t="shared" si="267"/>
        <v>0</v>
      </c>
      <c r="BF468" s="103">
        <f t="array" ref="BF468">BE468+(ROWS(BE$2:BE468)/1000*(BE468&lt;&gt;0))</f>
        <v>0</v>
      </c>
      <c r="BG468" s="103" t="e">
        <f>MATCH(SMALL(BF:BF,COUNTIF(BF:BF,0)+ROWS(BF$2:BF468)),BF:BF,0)</f>
        <v>#NUM!</v>
      </c>
      <c r="BH468" s="104" t="e">
        <f ca="1">OFFSET($BA$1,MATCH(INDEX(BC:BC,SMALL(OFFSET(BD$2,0,0,COUNTIF(BC:BC,"&gt;0"),1),ROWS(BC$2:BC468)),1),BC$2:BC$502,0),1,1,1)</f>
        <v>#NUM!</v>
      </c>
      <c r="BI468" s="104" t="e">
        <f ca="1">OFFSET($BD$1,MATCH(INDEX(BF:BF,SMALL(OFFSET(BG$2,0,0,COUNTIF(BF:BF,"&gt;0"),1),ROWS(BF$2:BF468)),1),BF$2:BF$502,0),1,1,1)</f>
        <v>#NUM!</v>
      </c>
      <c r="BJ468" s="103" t="e">
        <f ca="1">OFFSET(BA$1,MATCH(INDEX(BF:BF,SMALL(OFFSET(BG$2,0,0,COUNTIF(BF:BF,"&gt;0"),1),ROWS(BF$2:BF468)),1),BF$2:BF$502,0),0,1,1)</f>
        <v>#NUM!</v>
      </c>
      <c r="BN468" s="91" t="str">
        <f t="shared" si="268"/>
        <v/>
      </c>
      <c r="BO468" s="99">
        <f t="shared" si="269"/>
        <v>0</v>
      </c>
      <c r="BP468" s="103">
        <f t="array" ref="BP468">BO468+(ROWS(BO$2:BO468)/1000*(BO468&lt;&gt;0))</f>
        <v>0</v>
      </c>
      <c r="BQ468" s="103" t="e">
        <f t="array" ref="BQ468">MATCH(SMALL(BP:BP,COUNTIF(BP:BP,0)+ROWS(BP$2:BP468)),BP:BP,0)</f>
        <v>#NUM!</v>
      </c>
      <c r="BR468" s="99">
        <f t="shared" si="270"/>
        <v>0</v>
      </c>
      <c r="BS468" s="103">
        <f t="array" ref="BS468">BR468+(ROWS(BR$2:BR468)/1000*(BR468&lt;&gt;0))</f>
        <v>0</v>
      </c>
      <c r="BT468" s="103" t="e">
        <f>MATCH(SMALL(BS:BS,COUNTIF(BS:BS,0)+ROWS(BS$2:BS468)),BS:BS,0)</f>
        <v>#NUM!</v>
      </c>
      <c r="BU468" s="104" t="e">
        <f ca="1">OFFSET($BN$1,MATCH(INDEX(BP:BP,SMALL(OFFSET(BQ$2,0,0,COUNTIF(BP:BP,"&gt;0"),1),ROWS(BP$2:BP468)),1),BP$2:BP$502,0),1,1,1)</f>
        <v>#NUM!</v>
      </c>
      <c r="BV468" s="104" t="e">
        <f ca="1">OFFSET($BQ$1,MATCH(INDEX(BS:BS,SMALL(OFFSET(BT$2,0,0,COUNTIF(BS:BS,"&gt;0"),1),ROWS(BS$2:BS468)),1),BS$2:BS$502,0),1,1,1)</f>
        <v>#NUM!</v>
      </c>
      <c r="BW468" s="103" t="e">
        <f ca="1">OFFSET(BN$1,MATCH(INDEX(BS:BS,SMALL(OFFSET(BT$2,0,0,COUNTIF(BS:BS,"&gt;0"),1),ROWS(BS$2:BS468)),1),BS$2:BS$502,0),0,1,1)</f>
        <v>#NUM!</v>
      </c>
      <c r="CA468" s="91" t="str">
        <f t="shared" si="271"/>
        <v/>
      </c>
      <c r="CB468" s="99">
        <f t="shared" si="272"/>
        <v>0</v>
      </c>
      <c r="CC468" s="103">
        <f t="array" ref="CC468">CB468+(ROWS(CB$2:CB468)/1000*(CB468&lt;&gt;0))</f>
        <v>0</v>
      </c>
      <c r="CD468" s="103" t="e">
        <f t="array" ref="CD468">MATCH(SMALL(CC:CC,COUNTIF(CC:CC,0)+ROWS(CC$2:CC468)),CC:CC,0)</f>
        <v>#NUM!</v>
      </c>
      <c r="CE468" s="99">
        <f t="shared" si="273"/>
        <v>0</v>
      </c>
      <c r="CF468" s="103">
        <f t="array" ref="CF468">CE468+(ROWS(CE$2:CE468)/1000*(CE468&lt;&gt;0))</f>
        <v>0</v>
      </c>
      <c r="CG468" s="103" t="e">
        <f>MATCH(SMALL(CF:CF,COUNTIF(CF:CF,0)+ROWS(CF$2:CF468)),CF:CF,0)</f>
        <v>#NUM!</v>
      </c>
      <c r="CH468" s="104" t="e">
        <f ca="1">OFFSET($CA$1,MATCH(INDEX(CC:CC,SMALL(OFFSET(CD$2,0,0,COUNTIF(CC:CC,"&gt;0"),1),ROWS(CC$2:CC468)),1),CC$2:CC$502,0),1,1,1)</f>
        <v>#NUM!</v>
      </c>
      <c r="CI468" s="104" t="e">
        <f t="array" aca="1" ref="CI468" ca="1">OFFSET($CD$1,MATCH(INDEX(CF:CF,SMALL(OFFSET(CG$2,0,0,COUNTIF(CF:CF,"&gt;0"),1),ROWS(CF$2:CF468)),1),CF$2:CF$502,0),1,1,1)</f>
        <v>#NUM!</v>
      </c>
      <c r="CJ468" s="103" t="e">
        <f ca="1">OFFSET(CA$1,MATCH(INDEX(CF:CF,SMALL(OFFSET(CG$2,0,0,COUNTIF(CF:CF,"&gt;0"),1),ROWS(CF$2:CF468)),1),CF$2:CF$502,0),0,1,1)</f>
        <v>#NUM!</v>
      </c>
      <c r="CN468" s="91" t="str">
        <f t="shared" si="274"/>
        <v/>
      </c>
      <c r="CO468" s="99">
        <f t="shared" si="275"/>
        <v>0</v>
      </c>
      <c r="CP468" s="103">
        <f t="array" ref="CP468">CO468+(ROWS(CO$2:CO468)/1000*(CO468&lt;&gt;0))</f>
        <v>0</v>
      </c>
      <c r="CQ468" s="103" t="e">
        <f t="array" ref="CQ468">MATCH(SMALL(CP:CP,COUNTIF(CP:CP,0)+ROWS(CP$2:CP468)),CP:CP,0)</f>
        <v>#NUM!</v>
      </c>
      <c r="CR468" s="99">
        <f t="shared" si="276"/>
        <v>0</v>
      </c>
      <c r="CS468" s="103">
        <f t="array" ref="CS468">CR468+(ROWS(CR$2:CR468)/1000*(CR468&lt;&gt;0))</f>
        <v>0</v>
      </c>
      <c r="CT468" s="103" t="e">
        <f>MATCH(SMALL(CS:CS,COUNTIF(CS:CS,0)+ROWS(CS$2:CS468)),CS:CS,0)</f>
        <v>#NUM!</v>
      </c>
      <c r="CU468" s="104" t="e">
        <f t="array" aca="1" ref="CU468" ca="1">OFFSET($CN$1,MATCH(INDEX(CP:CP,SMALL(OFFSET(CQ$2,0,0,COUNTIF(CP:CP,"&gt;0"),1),ROWS(CP$2:CP468)),1),CP$2:CP$502,0),1,1,1)</f>
        <v>#NUM!</v>
      </c>
      <c r="CV468" s="104" t="e">
        <f t="array" aca="1" ref="CV468" ca="1">OFFSET($CQ$1,MATCH(INDEX(CS:CS,SMALL(OFFSET(CT$2,0,0,COUNTIF(CS:CS,"&gt;0"),1),ROWS(CS$2:CS468)),1),CS$2:CS$502,0),1,1,1)</f>
        <v>#NUM!</v>
      </c>
      <c r="CW468" s="103" t="e">
        <f ca="1">OFFSET(CN$1,MATCH(INDEX(CS:CS,SMALL(OFFSET(CT$2,0,0,COUNTIF(CS:CS,"&gt;0"),1),ROWS(CS$2:CS468)),1),CS$2:CS$502,0),0,1,1)</f>
        <v>#NUM!</v>
      </c>
      <c r="DA468" s="91" t="str">
        <f t="shared" si="277"/>
        <v/>
      </c>
      <c r="DB468" s="99">
        <f t="shared" si="278"/>
        <v>0</v>
      </c>
      <c r="DC468" s="103">
        <f t="array" ref="DC468">DB468+(ROWS(DB$2:DB468)/1000*(DB468&lt;&gt;0))</f>
        <v>0</v>
      </c>
      <c r="DD468" s="103" t="e">
        <f t="array" ref="DD468">MATCH(SMALL(DC:DC,COUNTIF(DC:DC,0)+ROWS(DC$2:DC468)),DC:DC,0)</f>
        <v>#NUM!</v>
      </c>
      <c r="DE468" s="99">
        <f t="shared" si="279"/>
        <v>0</v>
      </c>
      <c r="DF468" s="103">
        <f t="array" ref="DF468">DE468+(ROWS(DE$2:DE468)/1000*(DE468&lt;&gt;0))</f>
        <v>0</v>
      </c>
      <c r="DG468" s="103" t="e">
        <f>MATCH(SMALL(DF:DF,COUNTIF(DF:DF,0)+ROWS(DF$2:DF468)),DF:DF,0)</f>
        <v>#NUM!</v>
      </c>
      <c r="DH468" s="104" t="e">
        <f t="array" aca="1" ref="DH468" ca="1">OFFSET($DA$1,MATCH(INDEX(DC:DC,SMALL(OFFSET(DD$2,0,0,COUNTIF(DC:DC,"&gt;0"),1),ROWS(DC$2:DC468)),1),DC$2:DC$502,0),1,1,1)</f>
        <v>#NUM!</v>
      </c>
      <c r="DI468" s="104" t="e">
        <f t="array" aca="1" ref="DI468" ca="1">OFFSET($DD$1,MATCH(INDEX(DF:DF,SMALL(OFFSET(DG$2,0,0,COUNTIF(DF:DF,"&gt;0"),1),ROWS(DF$2:DF468)),1),DF$2:DF$502,0),1,1,1)</f>
        <v>#NUM!</v>
      </c>
      <c r="DJ468" s="103" t="e">
        <f ca="1">OFFSET(DA$1,MATCH(INDEX(DF:DF,SMALL(OFFSET(DG$2,0,0,COUNTIF(DF:DF,"&gt;0"),1),ROWS(DF$2:DF468)),1),DF$2:DF$502,0),0,1,1)</f>
        <v>#NUM!</v>
      </c>
      <c r="DN468" s="91" t="str">
        <f t="shared" si="282"/>
        <v/>
      </c>
      <c r="DO468" s="99">
        <f t="shared" si="283"/>
        <v>0</v>
      </c>
      <c r="DP468" s="103">
        <f t="array" ref="DP468">DO468+(ROWS(DO$2:DO468)/1000*(DO468&lt;&gt;0))</f>
        <v>0</v>
      </c>
      <c r="DQ468" s="103" t="e">
        <f t="array" ref="DQ468">MATCH(SMALL(DP:DP,COUNTIF(DP:DP,0)+ROWS(DP$2:DP468)),DP:DP,0)</f>
        <v>#NUM!</v>
      </c>
      <c r="DR468" s="99">
        <f t="shared" si="284"/>
        <v>0</v>
      </c>
      <c r="DS468" s="103">
        <f t="array" ref="DS468">DR468+(ROWS(DR$2:DR468)/1000*(DR468&lt;&gt;0))</f>
        <v>0</v>
      </c>
      <c r="DT468" s="103" t="e">
        <f>MATCH(SMALL(DS:DS,COUNTIF(DS:DS,0)+ROWS(DS$2:DS468)),DS:DS,0)</f>
        <v>#NUM!</v>
      </c>
      <c r="DU468" s="104" t="e">
        <f t="array" aca="1" ref="DU468" ca="1">OFFSET($DN$1,MATCH(INDEX(DP:DP,SMALL(OFFSET(DQ$2,0,0,COUNTIF(DP:DP,"&gt;0"),1),ROWS(DP$2:DP468)),1),DP$2:DP$503,0),1,1,1)</f>
        <v>#NUM!</v>
      </c>
      <c r="DV468" s="104" t="e">
        <f t="array" aca="1" ref="DV468" ca="1">OFFSET($DQ$1,MATCH(INDEX(DS:DS,SMALL(OFFSET(DT$2,0,0,COUNTIF(DS:DS,"&gt;0"),1),ROWS(DS$2:DS468)),1),DS$2:DS$503,0),1,1,1)</f>
        <v>#REF!</v>
      </c>
      <c r="DW468" s="103" t="e">
        <f t="array" aca="1" ref="DW468" ca="1">OFFSET(DN$1,MATCH(INDEX(DP:DP,SMALL(OFFSET(DQ$2,0,0,COUNTIF(DP:DP,"&gt;0"),1),ROWS(DP$2:DP468)),1),DP$2:DP$503,0),0,1,1)</f>
        <v>#NUM!</v>
      </c>
      <c r="EA468" s="91" t="str">
        <f t="shared" si="252"/>
        <v/>
      </c>
      <c r="EB468" s="99">
        <f t="shared" si="253"/>
        <v>0</v>
      </c>
      <c r="EC468" s="103">
        <f t="array" ref="EC468">EB468+(ROWS(EB$2:EB468)/1000*(EB468&lt;&gt;0))</f>
        <v>0</v>
      </c>
      <c r="ED468" s="103" t="e">
        <f t="array" ref="ED468">MATCH(SMALL(EC:EC,COUNTIF(EC:EC,0)+ROWS(EC$2:EC468)),EC:EC,0)</f>
        <v>#NUM!</v>
      </c>
      <c r="EE468" s="99">
        <f t="shared" si="285"/>
        <v>0</v>
      </c>
      <c r="EF468" s="103">
        <f t="array" ref="EF468">EE468+(ROWS(EE$2:EE468)/1000*(EE468&lt;&gt;0))</f>
        <v>0</v>
      </c>
      <c r="EG468" s="103" t="e">
        <f>MATCH(SMALL(EF:EF,COUNTIF(EF:EF,0)+ROWS(EF$2:EF468)),EF:EF,0)</f>
        <v>#NUM!</v>
      </c>
      <c r="EH468" s="104" t="e">
        <f t="array" aca="1" ref="EH468" ca="1">OFFSET($EA$1,MATCH(INDEX(EC:EC,SMALL(OFFSET(ED$2,0,0,COUNTIF(EC:EC,"&gt;0"),1),ROWS(EC$2:EC468)),1),EC$2:EC$501,0),1,1,1)</f>
        <v>#NUM!</v>
      </c>
      <c r="EI468" s="104" t="e">
        <f t="array" aca="1" ref="EI468" ca="1">OFFSET($ED$1,MATCH(INDEX(EF:EF,SMALL(OFFSET(EG$2,0,0,COUNTIF(EF:EF,"&gt;0"),1),ROWS(EF$2:EF468)),1),EF$2:EF$501,0),1,1,1)</f>
        <v>#REF!</v>
      </c>
      <c r="EJ468" s="103" t="e">
        <f t="array" aca="1" ref="EJ468" ca="1">OFFSET(EA$1,MATCH(INDEX(EC:EC,SMALL(OFFSET(ED$2,0,0,COUNTIF(EC:EC,"&gt;0"),1),ROWS(EC$2:EC468)),1),EC$2:EC$501,0),0,1,1)</f>
        <v>#NUM!</v>
      </c>
      <c r="EN468" s="91" t="str">
        <f t="shared" si="254"/>
        <v/>
      </c>
      <c r="EO468" s="99">
        <f t="shared" si="255"/>
        <v>0</v>
      </c>
      <c r="EP468" s="103">
        <f t="array" ref="EP468">EO468+(ROWS(EO$2:EO468)/1000*(EO468&lt;&gt;0))</f>
        <v>0</v>
      </c>
      <c r="EQ468" s="103" t="e">
        <f t="array" ref="EQ468">MATCH(SMALL(EP:EP,COUNTIF(EP:EP,0)+ROWS(EP$2:EP468)),EP:EP,0)</f>
        <v>#NUM!</v>
      </c>
      <c r="ER468" s="99">
        <f t="shared" si="286"/>
        <v>0</v>
      </c>
      <c r="ES468" s="103">
        <f t="array" ref="ES468">ER468+(ROWS(ER$2:ER468)/1000*(ER468&lt;&gt;0))</f>
        <v>0</v>
      </c>
      <c r="ET468" s="103" t="e">
        <f>MATCH(SMALL(ES:ES,COUNTIF(ES:ES,0)+ROWS(ES$2:ES468)),ES:ES,0)</f>
        <v>#NUM!</v>
      </c>
      <c r="EU468" s="104" t="e">
        <f t="array" aca="1" ref="EU468" ca="1">OFFSET($EN$1,MATCH(INDEX(EP:EP,SMALL(OFFSET(EQ$2,0,0,COUNTIF(EP:EP,"&gt;0"),1),ROWS(EP$2:EP468)),1),EP$2:EP$501,0),1,1,1)</f>
        <v>#NUM!</v>
      </c>
      <c r="EV468" s="104" t="e">
        <f t="array" aca="1" ref="EV468" ca="1">OFFSET($EN$1,MATCH(INDEX(ES:ES,SMALL(OFFSET(ET$2,0,0,COUNTIF(ES:ES,"&gt;0"),1),ROWS(ES$2:ES468)),1),ES$2:ES$501,0),1,1,1)</f>
        <v>#REF!</v>
      </c>
      <c r="EW468" s="103" t="e">
        <f t="array" aca="1" ref="EW468" ca="1">OFFSET(EN$1,MATCH(INDEX(EP:EP,SMALL(OFFSET(EQ$2,0,0,COUNTIF(EP:EP,"&gt;0"),1),ROWS(EP$2:EP468)),1),EP$2:EP$501,0),0,1,1)</f>
        <v>#NUM!</v>
      </c>
      <c r="EX468" s="91"/>
      <c r="EY468" s="91"/>
      <c r="EZ468" s="91"/>
      <c r="FA468" s="103" t="str">
        <f t="shared" si="280"/>
        <v/>
      </c>
      <c r="FB468" s="103">
        <f t="shared" si="281"/>
        <v>0</v>
      </c>
      <c r="FC468" s="103">
        <f>FB468+(ROWS(FB$2:FB468)/1000*(FB468&lt;&gt;0))</f>
        <v>0</v>
      </c>
      <c r="FD468" s="103" t="e">
        <f>MATCH(SMALL(FC:FC,COUNTIF(FC:FC,0)+ROWS(FC$2:FC468)),FC:FC,0)</f>
        <v>#NUM!</v>
      </c>
      <c r="FE468" s="99">
        <f t="shared" si="287"/>
        <v>0</v>
      </c>
      <c r="FF468" s="103">
        <f>FE468+(ROWS(FE$2:FE468)/1000*(FE468&lt;&gt;0))</f>
        <v>0</v>
      </c>
      <c r="FG468" s="103" t="e">
        <f>MATCH(SMALL(FF:FF,COUNTIF(FF:FF,0)+ROWS(FF$2:FF468)),FF:FF,0)</f>
        <v>#NUM!</v>
      </c>
      <c r="FH468" s="104" t="e">
        <f ca="1">OFFSET($FA$1,MATCH(INDEX(FC:FC,SMALL(OFFSET(FD$2,0,0,COUNTIF(FC:FC,"&gt;0"),1),ROWS(FC$2:FC468)),1),FC$2:FC$502,0),1,1,1)</f>
        <v>#NUM!</v>
      </c>
      <c r="FI468" s="98" t="e">
        <f ca="1">OFFSET($FA$1,MATCH(INDEX(FF:FF,SMALL(OFFSET(FG$2,0,0,COUNTIF(FF:FF,"&gt;0"),1),ROWS(FF$2:FF468)),1),FF$2:FF$502,0),1,1,1)</f>
        <v>#REF!</v>
      </c>
      <c r="FJ468" s="103" t="e">
        <f ca="1">OFFSET(FA$1,MATCH(INDEX(FC:FC,SMALL(OFFSET(FD$2,0,0,COUNTIF(FC:FC,"&gt;0"),1),ROWS(FC$2:FC468)),1),FC$2:FC$502,0),0,1,1)</f>
        <v>#NUM!</v>
      </c>
    </row>
    <row r="469" spans="3:166">
      <c r="C469" s="91">
        <v>468</v>
      </c>
      <c r="D469" s="99">
        <f>IF(OR(Layout!L482 = "P"), Layout!V482, 0)</f>
        <v>0</v>
      </c>
      <c r="E469" s="99">
        <f t="array" ref="E469">IF(OR(Layout!L482 = "P", Layout!L482 = "A"), Layout!W482, 0)</f>
        <v>0</v>
      </c>
      <c r="F469" s="99">
        <f>IF(OR(Layout!L482 = "P", Layout!L482 = "A"), Layout!I482, 0)</f>
        <v>0</v>
      </c>
      <c r="G469" s="91" t="str">
        <f t="array" ref="G469">IF(OR(Layout!L482 = "P", Layout!L482 = "A"), Layout!G482, "")</f>
        <v/>
      </c>
      <c r="H469" s="91" t="str">
        <f>IF(Layout!G482 &gt; 0, Layout!G482, "")</f>
        <v/>
      </c>
      <c r="I469" s="102">
        <f>IF(Layout!Y482 &gt; 0, Layout!Y482, 0)</f>
        <v>0</v>
      </c>
      <c r="J469" s="92">
        <f t="array" ref="J469">IF(Layout!AA482 &gt; 0, Layout!AA482, 0)</f>
        <v>0</v>
      </c>
      <c r="K469" s="92">
        <f>IF(Layout!K482 &gt; 0, Layout!K482, 0)</f>
        <v>0</v>
      </c>
      <c r="L469" s="98"/>
      <c r="N469" s="91" t="str">
        <f t="shared" si="256"/>
        <v/>
      </c>
      <c r="O469" s="99">
        <f t="shared" si="257"/>
        <v>0</v>
      </c>
      <c r="P469" s="103">
        <f t="array" ref="P469">O469+(ROWS(O$2:O469)/1000*(O469&lt;&gt;0))</f>
        <v>0</v>
      </c>
      <c r="Q469" s="103" t="e">
        <f t="array" ref="Q469">MATCH(SMALL(P:P,COUNTIF(P:P,0)+ROWS(P$2:P469)),P:P,0)</f>
        <v>#NUM!</v>
      </c>
      <c r="R469" s="99">
        <f t="shared" si="258"/>
        <v>0</v>
      </c>
      <c r="S469" s="103">
        <f t="array" ref="S469">R469+(ROWS(R$2:R469)/1000*(R469&lt;&gt;0))</f>
        <v>0</v>
      </c>
      <c r="T469" s="103" t="e">
        <f>MATCH(SMALL(S:S,COUNTIF(S:S,0)+ROWS(S$2:S469)),S:S,0)</f>
        <v>#NUM!</v>
      </c>
      <c r="U469" s="104" t="e">
        <f t="array" aca="1" ref="U469" ca="1">OFFSET($N$1,MATCH(INDEX(P:P,SMALL(OFFSET(Q$2,0,0,COUNTIF(P:P,"&gt;0"),1),ROWS(P$2:P469)),1),P$2:P$502,0),1,1,1)</f>
        <v>#NUM!</v>
      </c>
      <c r="V469" s="104" t="e">
        <f t="array" aca="1" ref="V469" ca="1">OFFSET($Q$1,MATCH(INDEX(S:S,SMALL(OFFSET(T$2,0,0,COUNTIF(S:S,"&gt;0"),1),ROWS(S$2:S469)),1),S$2:S$502,0),1,1,1)</f>
        <v>#NUM!</v>
      </c>
      <c r="W469" s="103" t="e">
        <f ca="1">OFFSET(N$1,MATCH(INDEX(S:S,SMALL(OFFSET(T$2,0,0,COUNTIF(S:S,"&gt;0"),1),ROWS(S$2:S469)),1),S$2:S$502,0),0,1,1)</f>
        <v>#NUM!</v>
      </c>
      <c r="AA469" s="91" t="str">
        <f t="shared" si="259"/>
        <v/>
      </c>
      <c r="AB469" s="99">
        <f t="shared" si="260"/>
        <v>0</v>
      </c>
      <c r="AC469" s="103">
        <f t="array" ref="AC469">AB469+(ROWS(AB$2:AB469)/1000*(AB469&lt;&gt;0))</f>
        <v>0</v>
      </c>
      <c r="AD469" s="103" t="e">
        <f t="array" ref="AD469">MATCH(SMALL(AC:AC,COUNTIF(AC:AC,0)+ROWS(AC$2:AC469)),AC:AC,0)</f>
        <v>#NUM!</v>
      </c>
      <c r="AE469" s="99">
        <f t="shared" si="261"/>
        <v>0</v>
      </c>
      <c r="AF469" s="103">
        <f t="array" ref="AF469">AE469+(ROWS(AE$2:AE469)/1000*(AE469&lt;&gt;0))</f>
        <v>0</v>
      </c>
      <c r="AG469" s="103" t="e">
        <f>MATCH(SMALL(AF:AF,COUNTIF(AF:AF,0)+ROWS(AF$2:AF469)),AF:AF,0)</f>
        <v>#NUM!</v>
      </c>
      <c r="AH469" s="104" t="e">
        <f ca="1">OFFSET($AA$1,MATCH(INDEX(AC:AC,SMALL(OFFSET(AD$2,0,0,COUNTIF(AC:AC,"&gt;0"),1),ROWS(AC$2:AC469)),1),AC$2:AC$502,0),1,1,1)</f>
        <v>#NUM!</v>
      </c>
      <c r="AI469" s="104" t="e">
        <f ca="1">OFFSET($AD$1,MATCH(INDEX(AF:AF,SMALL(OFFSET(AG$2,0,0,COUNTIF(AF:AF,"&gt;0"),1),ROWS(AF$2:AF469)),1),AF$2:AF$502,0),1,1,1)</f>
        <v>#NUM!</v>
      </c>
      <c r="AJ469" s="103" t="e">
        <f ca="1">OFFSET(AA$1,MATCH(INDEX(AF:AF,SMALL(OFFSET(AG$2,0,0,COUNTIF(AF:AF,"&gt;0"),1),ROWS(AF$2:AF469)),1),AF$2:AF$502,0),0,1,1)</f>
        <v>#NUM!</v>
      </c>
      <c r="AN469" s="91" t="str">
        <f t="shared" si="262"/>
        <v/>
      </c>
      <c r="AO469" s="99">
        <f t="shared" si="263"/>
        <v>0</v>
      </c>
      <c r="AP469" s="103">
        <f t="array" ref="AP469">AO469+(ROWS(AO$2:AO469)/1000*(AO469&lt;&gt;0))</f>
        <v>0</v>
      </c>
      <c r="AQ469" s="103" t="e">
        <f t="array" ref="AQ469">MATCH(SMALL(AP:AP,COUNTIF(AP:AP,0)+ROWS(AP$2:AP469)),AP:AP,0)</f>
        <v>#NUM!</v>
      </c>
      <c r="AR469" s="99">
        <f t="shared" si="264"/>
        <v>0</v>
      </c>
      <c r="AS469" s="103">
        <f t="array" ref="AS469">AR469+(ROWS(AR$2:AR469)/1000*(AR469&lt;&gt;0))</f>
        <v>0</v>
      </c>
      <c r="AT469" s="103" t="e">
        <f>MATCH(SMALL(AS:AS,COUNTIF(AS:AS,0)+ROWS(AS$2:AS469)),AS:AS,0)</f>
        <v>#NUM!</v>
      </c>
      <c r="AU469" s="104" t="e">
        <f ca="1">OFFSET($AN$1,MATCH(INDEX(AP:AP,SMALL(OFFSET(AQ$2,0,0,COUNTIF(AP:AP,"&gt;0"),1),ROWS(AP$2:AP469)),1),AP$2:AP$502,0),1,1,1)</f>
        <v>#NUM!</v>
      </c>
      <c r="AV469" s="104" t="e">
        <f ca="1">OFFSET($AQ$1,MATCH(INDEX(AS:AS,SMALL(OFFSET(AT$2,0,0,COUNTIF(AS:AS,"&gt;0"),1),ROWS(AS$2:AS469)),1),AS$2:AS$502,0),1,1,1)</f>
        <v>#NUM!</v>
      </c>
      <c r="AW469" s="103" t="e">
        <f ca="1">OFFSET(AN$1,MATCH(INDEX(AS:AS,SMALL(OFFSET(AT$2,0,0,COUNTIF(AS:AS,"&gt;0"),1),ROWS(AS$2:AS469)),1),AS$2:AS$502,0),0,1,1)</f>
        <v>#NUM!</v>
      </c>
      <c r="BA469" s="91" t="str">
        <f t="shared" si="265"/>
        <v/>
      </c>
      <c r="BB469" s="99">
        <f t="shared" si="266"/>
        <v>0</v>
      </c>
      <c r="BC469" s="103">
        <f t="array" ref="BC469">BB469+(ROWS(BB$2:BB469)/1000*(BB469&lt;&gt;0))</f>
        <v>0</v>
      </c>
      <c r="BD469" s="103" t="e">
        <f t="array" ref="BD469">MATCH(SMALL(BC:BC,COUNTIF(BC:BC,0)+ROWS(BC$2:BC469)),BC:BC,0)</f>
        <v>#NUM!</v>
      </c>
      <c r="BE469" s="99">
        <f t="shared" si="267"/>
        <v>0</v>
      </c>
      <c r="BF469" s="103">
        <f t="array" ref="BF469">BE469+(ROWS(BE$2:BE469)/1000*(BE469&lt;&gt;0))</f>
        <v>0</v>
      </c>
      <c r="BG469" s="103" t="e">
        <f>MATCH(SMALL(BF:BF,COUNTIF(BF:BF,0)+ROWS(BF$2:BF469)),BF:BF,0)</f>
        <v>#NUM!</v>
      </c>
      <c r="BH469" s="104" t="e">
        <f ca="1">OFFSET($BA$1,MATCH(INDEX(BC:BC,SMALL(OFFSET(BD$2,0,0,COUNTIF(BC:BC,"&gt;0"),1),ROWS(BC$2:BC469)),1),BC$2:BC$502,0),1,1,1)</f>
        <v>#NUM!</v>
      </c>
      <c r="BI469" s="104" t="e">
        <f ca="1">OFFSET($BD$1,MATCH(INDEX(BF:BF,SMALL(OFFSET(BG$2,0,0,COUNTIF(BF:BF,"&gt;0"),1),ROWS(BF$2:BF469)),1),BF$2:BF$502,0),1,1,1)</f>
        <v>#NUM!</v>
      </c>
      <c r="BJ469" s="103" t="e">
        <f ca="1">OFFSET(BA$1,MATCH(INDEX(BF:BF,SMALL(OFFSET(BG$2,0,0,COUNTIF(BF:BF,"&gt;0"),1),ROWS(BF$2:BF469)),1),BF$2:BF$502,0),0,1,1)</f>
        <v>#NUM!</v>
      </c>
      <c r="BN469" s="91" t="str">
        <f t="shared" si="268"/>
        <v/>
      </c>
      <c r="BO469" s="99">
        <f t="shared" si="269"/>
        <v>0</v>
      </c>
      <c r="BP469" s="103">
        <f t="array" ref="BP469">BO469+(ROWS(BO$2:BO469)/1000*(BO469&lt;&gt;0))</f>
        <v>0</v>
      </c>
      <c r="BQ469" s="103" t="e">
        <f t="array" ref="BQ469">MATCH(SMALL(BP:BP,COUNTIF(BP:BP,0)+ROWS(BP$2:BP469)),BP:BP,0)</f>
        <v>#NUM!</v>
      </c>
      <c r="BR469" s="99">
        <f t="shared" si="270"/>
        <v>0</v>
      </c>
      <c r="BS469" s="103">
        <f t="array" ref="BS469">BR469+(ROWS(BR$2:BR469)/1000*(BR469&lt;&gt;0))</f>
        <v>0</v>
      </c>
      <c r="BT469" s="103" t="e">
        <f>MATCH(SMALL(BS:BS,COUNTIF(BS:BS,0)+ROWS(BS$2:BS469)),BS:BS,0)</f>
        <v>#NUM!</v>
      </c>
      <c r="BU469" s="104" t="e">
        <f ca="1">OFFSET($BN$1,MATCH(INDEX(BP:BP,SMALL(OFFSET(BQ$2,0,0,COUNTIF(BP:BP,"&gt;0"),1),ROWS(BP$2:BP469)),1),BP$2:BP$502,0),1,1,1)</f>
        <v>#NUM!</v>
      </c>
      <c r="BV469" s="104" t="e">
        <f ca="1">OFFSET($BQ$1,MATCH(INDEX(BS:BS,SMALL(OFFSET(BT$2,0,0,COUNTIF(BS:BS,"&gt;0"),1),ROWS(BS$2:BS469)),1),BS$2:BS$502,0),1,1,1)</f>
        <v>#NUM!</v>
      </c>
      <c r="BW469" s="103" t="e">
        <f ca="1">OFFSET(BN$1,MATCH(INDEX(BS:BS,SMALL(OFFSET(BT$2,0,0,COUNTIF(BS:BS,"&gt;0"),1),ROWS(BS$2:BS469)),1),BS$2:BS$502,0),0,1,1)</f>
        <v>#NUM!</v>
      </c>
      <c r="CA469" s="91" t="str">
        <f t="shared" si="271"/>
        <v/>
      </c>
      <c r="CB469" s="99">
        <f t="shared" si="272"/>
        <v>0</v>
      </c>
      <c r="CC469" s="103">
        <f t="array" ref="CC469">CB469+(ROWS(CB$2:CB469)/1000*(CB469&lt;&gt;0))</f>
        <v>0</v>
      </c>
      <c r="CD469" s="103" t="e">
        <f t="array" ref="CD469">MATCH(SMALL(CC:CC,COUNTIF(CC:CC,0)+ROWS(CC$2:CC469)),CC:CC,0)</f>
        <v>#NUM!</v>
      </c>
      <c r="CE469" s="99">
        <f t="shared" si="273"/>
        <v>0</v>
      </c>
      <c r="CF469" s="103">
        <f t="array" ref="CF469">CE469+(ROWS(CE$2:CE469)/1000*(CE469&lt;&gt;0))</f>
        <v>0</v>
      </c>
      <c r="CG469" s="103" t="e">
        <f>MATCH(SMALL(CF:CF,COUNTIF(CF:CF,0)+ROWS(CF$2:CF469)),CF:CF,0)</f>
        <v>#NUM!</v>
      </c>
      <c r="CH469" s="104" t="e">
        <f ca="1">OFFSET($CA$1,MATCH(INDEX(CC:CC,SMALL(OFFSET(CD$2,0,0,COUNTIF(CC:CC,"&gt;0"),1),ROWS(CC$2:CC469)),1),CC$2:CC$502,0),1,1,1)</f>
        <v>#NUM!</v>
      </c>
      <c r="CI469" s="104" t="e">
        <f t="array" aca="1" ref="CI469" ca="1">OFFSET($CD$1,MATCH(INDEX(CF:CF,SMALL(OFFSET(CG$2,0,0,COUNTIF(CF:CF,"&gt;0"),1),ROWS(CF$2:CF469)),1),CF$2:CF$502,0),1,1,1)</f>
        <v>#NUM!</v>
      </c>
      <c r="CJ469" s="103" t="e">
        <f ca="1">OFFSET(CA$1,MATCH(INDEX(CF:CF,SMALL(OFFSET(CG$2,0,0,COUNTIF(CF:CF,"&gt;0"),1),ROWS(CF$2:CF469)),1),CF$2:CF$502,0),0,1,1)</f>
        <v>#NUM!</v>
      </c>
      <c r="CN469" s="91" t="str">
        <f t="shared" si="274"/>
        <v/>
      </c>
      <c r="CO469" s="99">
        <f t="shared" si="275"/>
        <v>0</v>
      </c>
      <c r="CP469" s="103">
        <f t="array" ref="CP469">CO469+(ROWS(CO$2:CO469)/1000*(CO469&lt;&gt;0))</f>
        <v>0</v>
      </c>
      <c r="CQ469" s="103" t="e">
        <f t="array" ref="CQ469">MATCH(SMALL(CP:CP,COUNTIF(CP:CP,0)+ROWS(CP$2:CP469)),CP:CP,0)</f>
        <v>#NUM!</v>
      </c>
      <c r="CR469" s="99">
        <f t="shared" si="276"/>
        <v>0</v>
      </c>
      <c r="CS469" s="103">
        <f t="array" ref="CS469">CR469+(ROWS(CR$2:CR469)/1000*(CR469&lt;&gt;0))</f>
        <v>0</v>
      </c>
      <c r="CT469" s="103" t="e">
        <f>MATCH(SMALL(CS:CS,COUNTIF(CS:CS,0)+ROWS(CS$2:CS469)),CS:CS,0)</f>
        <v>#NUM!</v>
      </c>
      <c r="CU469" s="104" t="e">
        <f t="array" aca="1" ref="CU469" ca="1">OFFSET($CN$1,MATCH(INDEX(CP:CP,SMALL(OFFSET(CQ$2,0,0,COUNTIF(CP:CP,"&gt;0"),1),ROWS(CP$2:CP469)),1),CP$2:CP$502,0),1,1,1)</f>
        <v>#NUM!</v>
      </c>
      <c r="CV469" s="104" t="e">
        <f t="array" aca="1" ref="CV469" ca="1">OFFSET($CQ$1,MATCH(INDEX(CS:CS,SMALL(OFFSET(CT$2,0,0,COUNTIF(CS:CS,"&gt;0"),1),ROWS(CS$2:CS469)),1),CS$2:CS$502,0),1,1,1)</f>
        <v>#NUM!</v>
      </c>
      <c r="CW469" s="103" t="e">
        <f ca="1">OFFSET(CN$1,MATCH(INDEX(CS:CS,SMALL(OFFSET(CT$2,0,0,COUNTIF(CS:CS,"&gt;0"),1),ROWS(CS$2:CS469)),1),CS$2:CS$502,0),0,1,1)</f>
        <v>#NUM!</v>
      </c>
      <c r="DA469" s="91" t="str">
        <f t="shared" si="277"/>
        <v/>
      </c>
      <c r="DB469" s="99">
        <f t="shared" si="278"/>
        <v>0</v>
      </c>
      <c r="DC469" s="103">
        <f t="array" ref="DC469">DB469+(ROWS(DB$2:DB469)/1000*(DB469&lt;&gt;0))</f>
        <v>0</v>
      </c>
      <c r="DD469" s="103" t="e">
        <f t="array" ref="DD469">MATCH(SMALL(DC:DC,COUNTIF(DC:DC,0)+ROWS(DC$2:DC469)),DC:DC,0)</f>
        <v>#NUM!</v>
      </c>
      <c r="DE469" s="99">
        <f t="shared" si="279"/>
        <v>0</v>
      </c>
      <c r="DF469" s="103">
        <f t="array" ref="DF469">DE469+(ROWS(DE$2:DE469)/1000*(DE469&lt;&gt;0))</f>
        <v>0</v>
      </c>
      <c r="DG469" s="103" t="e">
        <f>MATCH(SMALL(DF:DF,COUNTIF(DF:DF,0)+ROWS(DF$2:DF469)),DF:DF,0)</f>
        <v>#NUM!</v>
      </c>
      <c r="DH469" s="104" t="e">
        <f t="array" aca="1" ref="DH469" ca="1">OFFSET($DA$1,MATCH(INDEX(DC:DC,SMALL(OFFSET(DD$2,0,0,COUNTIF(DC:DC,"&gt;0"),1),ROWS(DC$2:DC469)),1),DC$2:DC$502,0),1,1,1)</f>
        <v>#NUM!</v>
      </c>
      <c r="DI469" s="104" t="e">
        <f t="array" aca="1" ref="DI469" ca="1">OFFSET($DD$1,MATCH(INDEX(DF:DF,SMALL(OFFSET(DG$2,0,0,COUNTIF(DF:DF,"&gt;0"),1),ROWS(DF$2:DF469)),1),DF$2:DF$502,0),1,1,1)</f>
        <v>#NUM!</v>
      </c>
      <c r="DJ469" s="103" t="e">
        <f ca="1">OFFSET(DA$1,MATCH(INDEX(DF:DF,SMALL(OFFSET(DG$2,0,0,COUNTIF(DF:DF,"&gt;0"),1),ROWS(DF$2:DF469)),1),DF$2:DF$502,0),0,1,1)</f>
        <v>#NUM!</v>
      </c>
      <c r="DN469" s="91" t="str">
        <f t="shared" si="282"/>
        <v/>
      </c>
      <c r="DO469" s="99">
        <f t="shared" si="283"/>
        <v>0</v>
      </c>
      <c r="DP469" s="103">
        <f t="array" ref="DP469">DO469+(ROWS(DO$2:DO469)/1000*(DO469&lt;&gt;0))</f>
        <v>0</v>
      </c>
      <c r="DQ469" s="103" t="e">
        <f t="array" ref="DQ469">MATCH(SMALL(DP:DP,COUNTIF(DP:DP,0)+ROWS(DP$2:DP469)),DP:DP,0)</f>
        <v>#NUM!</v>
      </c>
      <c r="DR469" s="99">
        <f t="shared" si="284"/>
        <v>0</v>
      </c>
      <c r="DS469" s="103">
        <f t="array" ref="DS469">DR469+(ROWS(DR$2:DR469)/1000*(DR469&lt;&gt;0))</f>
        <v>0</v>
      </c>
      <c r="DT469" s="103" t="e">
        <f>MATCH(SMALL(DS:DS,COUNTIF(DS:DS,0)+ROWS(DS$2:DS469)),DS:DS,0)</f>
        <v>#NUM!</v>
      </c>
      <c r="DU469" s="104" t="e">
        <f t="array" aca="1" ref="DU469" ca="1">OFFSET($DN$1,MATCH(INDEX(DP:DP,SMALL(OFFSET(DQ$2,0,0,COUNTIF(DP:DP,"&gt;0"),1),ROWS(DP$2:DP469)),1),DP$2:DP$503,0),1,1,1)</f>
        <v>#NUM!</v>
      </c>
      <c r="DV469" s="104" t="e">
        <f t="array" aca="1" ref="DV469" ca="1">OFFSET($DQ$1,MATCH(INDEX(DS:DS,SMALL(OFFSET(DT$2,0,0,COUNTIF(DS:DS,"&gt;0"),1),ROWS(DS$2:DS469)),1),DS$2:DS$503,0),1,1,1)</f>
        <v>#REF!</v>
      </c>
      <c r="DW469" s="103" t="e">
        <f t="array" aca="1" ref="DW469" ca="1">OFFSET(DN$1,MATCH(INDEX(DP:DP,SMALL(OFFSET(DQ$2,0,0,COUNTIF(DP:DP,"&gt;0"),1),ROWS(DP$2:DP469)),1),DP$2:DP$503,0),0,1,1)</f>
        <v>#NUM!</v>
      </c>
      <c r="EA469" s="91" t="str">
        <f t="shared" si="252"/>
        <v/>
      </c>
      <c r="EB469" s="99">
        <f t="shared" si="253"/>
        <v>0</v>
      </c>
      <c r="EC469" s="103">
        <f t="array" ref="EC469">EB469+(ROWS(EB$2:EB469)/1000*(EB469&lt;&gt;0))</f>
        <v>0</v>
      </c>
      <c r="ED469" s="103" t="e">
        <f t="array" ref="ED469">MATCH(SMALL(EC:EC,COUNTIF(EC:EC,0)+ROWS(EC$2:EC469)),EC:EC,0)</f>
        <v>#NUM!</v>
      </c>
      <c r="EE469" s="99">
        <f t="shared" si="285"/>
        <v>0</v>
      </c>
      <c r="EF469" s="103">
        <f t="array" ref="EF469">EE469+(ROWS(EE$2:EE469)/1000*(EE469&lt;&gt;0))</f>
        <v>0</v>
      </c>
      <c r="EG469" s="103" t="e">
        <f>MATCH(SMALL(EF:EF,COUNTIF(EF:EF,0)+ROWS(EF$2:EF469)),EF:EF,0)</f>
        <v>#NUM!</v>
      </c>
      <c r="EH469" s="104" t="e">
        <f t="array" aca="1" ref="EH469" ca="1">OFFSET($EA$1,MATCH(INDEX(EC:EC,SMALL(OFFSET(ED$2,0,0,COUNTIF(EC:EC,"&gt;0"),1),ROWS(EC$2:EC469)),1),EC$2:EC$501,0),1,1,1)</f>
        <v>#NUM!</v>
      </c>
      <c r="EI469" s="104" t="e">
        <f t="array" aca="1" ref="EI469" ca="1">OFFSET($ED$1,MATCH(INDEX(EF:EF,SMALL(OFFSET(EG$2,0,0,COUNTIF(EF:EF,"&gt;0"),1),ROWS(EF$2:EF469)),1),EF$2:EF$501,0),1,1,1)</f>
        <v>#REF!</v>
      </c>
      <c r="EJ469" s="103" t="e">
        <f t="array" aca="1" ref="EJ469" ca="1">OFFSET(EA$1,MATCH(INDEX(EC:EC,SMALL(OFFSET(ED$2,0,0,COUNTIF(EC:EC,"&gt;0"),1),ROWS(EC$2:EC469)),1),EC$2:EC$501,0),0,1,1)</f>
        <v>#NUM!</v>
      </c>
      <c r="EN469" s="91" t="str">
        <f t="shared" si="254"/>
        <v/>
      </c>
      <c r="EO469" s="99">
        <f t="shared" si="255"/>
        <v>0</v>
      </c>
      <c r="EP469" s="103">
        <f t="array" ref="EP469">EO469+(ROWS(EO$2:EO469)/1000*(EO469&lt;&gt;0))</f>
        <v>0</v>
      </c>
      <c r="EQ469" s="103" t="e">
        <f t="array" ref="EQ469">MATCH(SMALL(EP:EP,COUNTIF(EP:EP,0)+ROWS(EP$2:EP469)),EP:EP,0)</f>
        <v>#NUM!</v>
      </c>
      <c r="ER469" s="99">
        <f t="shared" si="286"/>
        <v>0</v>
      </c>
      <c r="ES469" s="103">
        <f t="array" ref="ES469">ER469+(ROWS(ER$2:ER469)/1000*(ER469&lt;&gt;0))</f>
        <v>0</v>
      </c>
      <c r="ET469" s="103" t="e">
        <f>MATCH(SMALL(ES:ES,COUNTIF(ES:ES,0)+ROWS(ES$2:ES469)),ES:ES,0)</f>
        <v>#NUM!</v>
      </c>
      <c r="EU469" s="104" t="e">
        <f t="array" aca="1" ref="EU469" ca="1">OFFSET($EN$1,MATCH(INDEX(EP:EP,SMALL(OFFSET(EQ$2,0,0,COUNTIF(EP:EP,"&gt;0"),1),ROWS(EP$2:EP469)),1),EP$2:EP$501,0),1,1,1)</f>
        <v>#NUM!</v>
      </c>
      <c r="EV469" s="104" t="e">
        <f t="array" aca="1" ref="EV469" ca="1">OFFSET($EN$1,MATCH(INDEX(ES:ES,SMALL(OFFSET(ET$2,0,0,COUNTIF(ES:ES,"&gt;0"),1),ROWS(ES$2:ES469)),1),ES$2:ES$501,0),1,1,1)</f>
        <v>#REF!</v>
      </c>
      <c r="EW469" s="103" t="e">
        <f t="array" aca="1" ref="EW469" ca="1">OFFSET(EN$1,MATCH(INDEX(EP:EP,SMALL(OFFSET(EQ$2,0,0,COUNTIF(EP:EP,"&gt;0"),1),ROWS(EP$2:EP469)),1),EP$2:EP$501,0),0,1,1)</f>
        <v>#NUM!</v>
      </c>
      <c r="EX469" s="91"/>
      <c r="EY469" s="91"/>
      <c r="EZ469" s="91"/>
      <c r="FA469" s="103" t="str">
        <f t="shared" si="280"/>
        <v/>
      </c>
      <c r="FB469" s="103">
        <f t="shared" si="281"/>
        <v>0</v>
      </c>
      <c r="FC469" s="103">
        <f>FB469+(ROWS(FB$2:FB469)/1000*(FB469&lt;&gt;0))</f>
        <v>0</v>
      </c>
      <c r="FD469" s="103" t="e">
        <f>MATCH(SMALL(FC:FC,COUNTIF(FC:FC,0)+ROWS(FC$2:FC469)),FC:FC,0)</f>
        <v>#NUM!</v>
      </c>
      <c r="FE469" s="99">
        <f t="shared" si="287"/>
        <v>0</v>
      </c>
      <c r="FF469" s="103">
        <f>FE469+(ROWS(FE$2:FE469)/1000*(FE469&lt;&gt;0))</f>
        <v>0</v>
      </c>
      <c r="FG469" s="103" t="e">
        <f>MATCH(SMALL(FF:FF,COUNTIF(FF:FF,0)+ROWS(FF$2:FF469)),FF:FF,0)</f>
        <v>#NUM!</v>
      </c>
      <c r="FH469" s="104" t="e">
        <f ca="1">OFFSET($FA$1,MATCH(INDEX(FC:FC,SMALL(OFFSET(FD$2,0,0,COUNTIF(FC:FC,"&gt;0"),1),ROWS(FC$2:FC469)),1),FC$2:FC$502,0),1,1,1)</f>
        <v>#NUM!</v>
      </c>
      <c r="FI469" s="104" t="e">
        <f ca="1">OFFSET($FA$1,MATCH(INDEX(FF:FF,SMALL(OFFSET(FG$2,0,0,COUNTIF(FF:FF,"&gt;0"),1),ROWS(FF$2:FF469)),1),FF$2:FF$502,0),1,1,1)</f>
        <v>#REF!</v>
      </c>
      <c r="FJ469" s="103" t="e">
        <f ca="1">OFFSET(FA$1,MATCH(INDEX(FC:FC,SMALL(OFFSET(FD$2,0,0,COUNTIF(FC:FC,"&gt;0"),1),ROWS(FC$2:FC469)),1),FC$2:FC$502,0),0,1,1)</f>
        <v>#NUM!</v>
      </c>
    </row>
    <row r="470" spans="3:166">
      <c r="C470" s="91">
        <v>469</v>
      </c>
      <c r="D470" s="99">
        <f>IF(OR(Layout!L483 = "P"), Layout!V483, 0)</f>
        <v>0</v>
      </c>
      <c r="E470" s="99">
        <f t="array" ref="E470">IF(OR(Layout!L483 = "P", Layout!L483 = "A"), Layout!W483, 0)</f>
        <v>0</v>
      </c>
      <c r="F470" s="99">
        <f>IF(OR(Layout!L483 = "P", Layout!L483 = "A"), Layout!I483, 0)</f>
        <v>0</v>
      </c>
      <c r="G470" s="91" t="str">
        <f t="array" ref="G470">IF(OR(Layout!L483 = "P", Layout!L483 = "A"), Layout!G483, "")</f>
        <v/>
      </c>
      <c r="H470" s="91" t="str">
        <f>IF(Layout!G483 &gt; 0, Layout!G483, "")</f>
        <v/>
      </c>
      <c r="I470" s="102">
        <f>IF(Layout!Y483 &gt; 0, Layout!Y483, 0)</f>
        <v>0</v>
      </c>
      <c r="J470" s="92">
        <f t="array" ref="J470">IF(Layout!AA483 &gt; 0, Layout!AA483, 0)</f>
        <v>0</v>
      </c>
      <c r="K470" s="92">
        <f>IF(Layout!K483 &gt; 0, Layout!K483, 0)</f>
        <v>0</v>
      </c>
      <c r="L470" s="98"/>
      <c r="N470" s="91" t="str">
        <f t="shared" si="256"/>
        <v/>
      </c>
      <c r="O470" s="99">
        <f t="shared" si="257"/>
        <v>0</v>
      </c>
      <c r="P470" s="103">
        <f t="array" ref="P470">O470+(ROWS(O$2:O470)/1000*(O470&lt;&gt;0))</f>
        <v>0</v>
      </c>
      <c r="Q470" s="103" t="e">
        <f t="array" ref="Q470">MATCH(SMALL(P:P,COUNTIF(P:P,0)+ROWS(P$2:P470)),P:P,0)</f>
        <v>#NUM!</v>
      </c>
      <c r="R470" s="99">
        <f t="shared" si="258"/>
        <v>0</v>
      </c>
      <c r="S470" s="103">
        <f t="array" ref="S470">R470+(ROWS(R$2:R470)/1000*(R470&lt;&gt;0))</f>
        <v>0</v>
      </c>
      <c r="T470" s="103" t="e">
        <f>MATCH(SMALL(S:S,COUNTIF(S:S,0)+ROWS(S$2:S470)),S:S,0)</f>
        <v>#NUM!</v>
      </c>
      <c r="U470" s="104" t="e">
        <f t="array" aca="1" ref="U470" ca="1">OFFSET($N$1,MATCH(INDEX(P:P,SMALL(OFFSET(Q$2,0,0,COUNTIF(P:P,"&gt;0"),1),ROWS(P$2:P470)),1),P$2:P$502,0),1,1,1)</f>
        <v>#NUM!</v>
      </c>
      <c r="V470" s="104" t="e">
        <f t="array" aca="1" ref="V470" ca="1">OFFSET($Q$1,MATCH(INDEX(S:S,SMALL(OFFSET(T$2,0,0,COUNTIF(S:S,"&gt;0"),1),ROWS(S$2:S470)),1),S$2:S$502,0),1,1,1)</f>
        <v>#NUM!</v>
      </c>
      <c r="W470" s="103" t="e">
        <f ca="1">OFFSET(N$1,MATCH(INDEX(S:S,SMALL(OFFSET(T$2,0,0,COUNTIF(S:S,"&gt;0"),1),ROWS(S$2:S470)),1),S$2:S$502,0),0,1,1)</f>
        <v>#NUM!</v>
      </c>
      <c r="AA470" s="91" t="str">
        <f t="shared" si="259"/>
        <v/>
      </c>
      <c r="AB470" s="99">
        <f t="shared" si="260"/>
        <v>0</v>
      </c>
      <c r="AC470" s="103">
        <f t="array" ref="AC470">AB470+(ROWS(AB$2:AB470)/1000*(AB470&lt;&gt;0))</f>
        <v>0</v>
      </c>
      <c r="AD470" s="103" t="e">
        <f t="array" ref="AD470">MATCH(SMALL(AC:AC,COUNTIF(AC:AC,0)+ROWS(AC$2:AC470)),AC:AC,0)</f>
        <v>#NUM!</v>
      </c>
      <c r="AE470" s="99">
        <f t="shared" si="261"/>
        <v>0</v>
      </c>
      <c r="AF470" s="103">
        <f t="array" ref="AF470">AE470+(ROWS(AE$2:AE470)/1000*(AE470&lt;&gt;0))</f>
        <v>0</v>
      </c>
      <c r="AG470" s="103" t="e">
        <f>MATCH(SMALL(AF:AF,COUNTIF(AF:AF,0)+ROWS(AF$2:AF470)),AF:AF,0)</f>
        <v>#NUM!</v>
      </c>
      <c r="AH470" s="104" t="e">
        <f ca="1">OFFSET($AA$1,MATCH(INDEX(AC:AC,SMALL(OFFSET(AD$2,0,0,COUNTIF(AC:AC,"&gt;0"),1),ROWS(AC$2:AC470)),1),AC$2:AC$502,0),1,1,1)</f>
        <v>#NUM!</v>
      </c>
      <c r="AI470" s="104" t="e">
        <f ca="1">OFFSET($AD$1,MATCH(INDEX(AF:AF,SMALL(OFFSET(AG$2,0,0,COUNTIF(AF:AF,"&gt;0"),1),ROWS(AF$2:AF470)),1),AF$2:AF$502,0),1,1,1)</f>
        <v>#NUM!</v>
      </c>
      <c r="AJ470" s="103" t="e">
        <f ca="1">OFFSET(AA$1,MATCH(INDEX(AF:AF,SMALL(OFFSET(AG$2,0,0,COUNTIF(AF:AF,"&gt;0"),1),ROWS(AF$2:AF470)),1),AF$2:AF$502,0),0,1,1)</f>
        <v>#NUM!</v>
      </c>
      <c r="AN470" s="91" t="str">
        <f t="shared" si="262"/>
        <v/>
      </c>
      <c r="AO470" s="99">
        <f t="shared" si="263"/>
        <v>0</v>
      </c>
      <c r="AP470" s="103">
        <f t="array" ref="AP470">AO470+(ROWS(AO$2:AO470)/1000*(AO470&lt;&gt;0))</f>
        <v>0</v>
      </c>
      <c r="AQ470" s="103" t="e">
        <f t="array" ref="AQ470">MATCH(SMALL(AP:AP,COUNTIF(AP:AP,0)+ROWS(AP$2:AP470)),AP:AP,0)</f>
        <v>#NUM!</v>
      </c>
      <c r="AR470" s="99">
        <f t="shared" si="264"/>
        <v>0</v>
      </c>
      <c r="AS470" s="103">
        <f t="array" ref="AS470">AR470+(ROWS(AR$2:AR470)/1000*(AR470&lt;&gt;0))</f>
        <v>0</v>
      </c>
      <c r="AT470" s="103" t="e">
        <f>MATCH(SMALL(AS:AS,COUNTIF(AS:AS,0)+ROWS(AS$2:AS470)),AS:AS,0)</f>
        <v>#NUM!</v>
      </c>
      <c r="AU470" s="104" t="e">
        <f ca="1">OFFSET($AN$1,MATCH(INDEX(AP:AP,SMALL(OFFSET(AQ$2,0,0,COUNTIF(AP:AP,"&gt;0"),1),ROWS(AP$2:AP470)),1),AP$2:AP$502,0),1,1,1)</f>
        <v>#NUM!</v>
      </c>
      <c r="AV470" s="104" t="e">
        <f ca="1">OFFSET($AQ$1,MATCH(INDEX(AS:AS,SMALL(OFFSET(AT$2,0,0,COUNTIF(AS:AS,"&gt;0"),1),ROWS(AS$2:AS470)),1),AS$2:AS$502,0),1,1,1)</f>
        <v>#NUM!</v>
      </c>
      <c r="AW470" s="103" t="e">
        <f ca="1">OFFSET(AN$1,MATCH(INDEX(AS:AS,SMALL(OFFSET(AT$2,0,0,COUNTIF(AS:AS,"&gt;0"),1),ROWS(AS$2:AS470)),1),AS$2:AS$502,0),0,1,1)</f>
        <v>#NUM!</v>
      </c>
      <c r="BA470" s="91" t="str">
        <f t="shared" si="265"/>
        <v/>
      </c>
      <c r="BB470" s="99">
        <f t="shared" si="266"/>
        <v>0</v>
      </c>
      <c r="BC470" s="103">
        <f t="array" ref="BC470">BB470+(ROWS(BB$2:BB470)/1000*(BB470&lt;&gt;0))</f>
        <v>0</v>
      </c>
      <c r="BD470" s="103" t="e">
        <f t="array" ref="BD470">MATCH(SMALL(BC:BC,COUNTIF(BC:BC,0)+ROWS(BC$2:BC470)),BC:BC,0)</f>
        <v>#NUM!</v>
      </c>
      <c r="BE470" s="99">
        <f t="shared" si="267"/>
        <v>0</v>
      </c>
      <c r="BF470" s="103">
        <f t="array" ref="BF470">BE470+(ROWS(BE$2:BE470)/1000*(BE470&lt;&gt;0))</f>
        <v>0</v>
      </c>
      <c r="BG470" s="103" t="e">
        <f>MATCH(SMALL(BF:BF,COUNTIF(BF:BF,0)+ROWS(BF$2:BF470)),BF:BF,0)</f>
        <v>#NUM!</v>
      </c>
      <c r="BH470" s="104" t="e">
        <f ca="1">OFFSET($BA$1,MATCH(INDEX(BC:BC,SMALL(OFFSET(BD$2,0,0,COUNTIF(BC:BC,"&gt;0"),1),ROWS(BC$2:BC470)),1),BC$2:BC$502,0),1,1,1)</f>
        <v>#NUM!</v>
      </c>
      <c r="BI470" s="104" t="e">
        <f ca="1">OFFSET($BD$1,MATCH(INDEX(BF:BF,SMALL(OFFSET(BG$2,0,0,COUNTIF(BF:BF,"&gt;0"),1),ROWS(BF$2:BF470)),1),BF$2:BF$502,0),1,1,1)</f>
        <v>#NUM!</v>
      </c>
      <c r="BJ470" s="103" t="e">
        <f ca="1">OFFSET(BA$1,MATCH(INDEX(BF:BF,SMALL(OFFSET(BG$2,0,0,COUNTIF(BF:BF,"&gt;0"),1),ROWS(BF$2:BF470)),1),BF$2:BF$502,0),0,1,1)</f>
        <v>#NUM!</v>
      </c>
      <c r="BN470" s="91" t="str">
        <f t="shared" si="268"/>
        <v/>
      </c>
      <c r="BO470" s="99">
        <f t="shared" si="269"/>
        <v>0</v>
      </c>
      <c r="BP470" s="103">
        <f t="array" ref="BP470">BO470+(ROWS(BO$2:BO470)/1000*(BO470&lt;&gt;0))</f>
        <v>0</v>
      </c>
      <c r="BQ470" s="103" t="e">
        <f t="array" ref="BQ470">MATCH(SMALL(BP:BP,COUNTIF(BP:BP,0)+ROWS(BP$2:BP470)),BP:BP,0)</f>
        <v>#NUM!</v>
      </c>
      <c r="BR470" s="99">
        <f t="shared" si="270"/>
        <v>0</v>
      </c>
      <c r="BS470" s="103">
        <f t="array" ref="BS470">BR470+(ROWS(BR$2:BR470)/1000*(BR470&lt;&gt;0))</f>
        <v>0</v>
      </c>
      <c r="BT470" s="103" t="e">
        <f>MATCH(SMALL(BS:BS,COUNTIF(BS:BS,0)+ROWS(BS$2:BS470)),BS:BS,0)</f>
        <v>#NUM!</v>
      </c>
      <c r="BU470" s="104" t="e">
        <f ca="1">OFFSET($BN$1,MATCH(INDEX(BP:BP,SMALL(OFFSET(BQ$2,0,0,COUNTIF(BP:BP,"&gt;0"),1),ROWS(BP$2:BP470)),1),BP$2:BP$502,0),1,1,1)</f>
        <v>#NUM!</v>
      </c>
      <c r="BV470" s="104" t="e">
        <f ca="1">OFFSET($BQ$1,MATCH(INDEX(BS:BS,SMALL(OFFSET(BT$2,0,0,COUNTIF(BS:BS,"&gt;0"),1),ROWS(BS$2:BS470)),1),BS$2:BS$502,0),1,1,1)</f>
        <v>#NUM!</v>
      </c>
      <c r="BW470" s="103" t="e">
        <f ca="1">OFFSET(BN$1,MATCH(INDEX(BS:BS,SMALL(OFFSET(BT$2,0,0,COUNTIF(BS:BS,"&gt;0"),1),ROWS(BS$2:BS470)),1),BS$2:BS$502,0),0,1,1)</f>
        <v>#NUM!</v>
      </c>
      <c r="CA470" s="91" t="str">
        <f t="shared" si="271"/>
        <v/>
      </c>
      <c r="CB470" s="99">
        <f t="shared" si="272"/>
        <v>0</v>
      </c>
      <c r="CC470" s="103">
        <f t="array" ref="CC470">CB470+(ROWS(CB$2:CB470)/1000*(CB470&lt;&gt;0))</f>
        <v>0</v>
      </c>
      <c r="CD470" s="103" t="e">
        <f t="array" ref="CD470">MATCH(SMALL(CC:CC,COUNTIF(CC:CC,0)+ROWS(CC$2:CC470)),CC:CC,0)</f>
        <v>#NUM!</v>
      </c>
      <c r="CE470" s="99">
        <f t="shared" si="273"/>
        <v>0</v>
      </c>
      <c r="CF470" s="103">
        <f t="array" ref="CF470">CE470+(ROWS(CE$2:CE470)/1000*(CE470&lt;&gt;0))</f>
        <v>0</v>
      </c>
      <c r="CG470" s="103" t="e">
        <f>MATCH(SMALL(CF:CF,COUNTIF(CF:CF,0)+ROWS(CF$2:CF470)),CF:CF,0)</f>
        <v>#NUM!</v>
      </c>
      <c r="CH470" s="104" t="e">
        <f ca="1">OFFSET($CA$1,MATCH(INDEX(CC:CC,SMALL(OFFSET(CD$2,0,0,COUNTIF(CC:CC,"&gt;0"),1),ROWS(CC$2:CC470)),1),CC$2:CC$502,0),1,1,1)</f>
        <v>#NUM!</v>
      </c>
      <c r="CI470" s="104" t="e">
        <f t="array" aca="1" ref="CI470" ca="1">OFFSET($CD$1,MATCH(INDEX(CF:CF,SMALL(OFFSET(CG$2,0,0,COUNTIF(CF:CF,"&gt;0"),1),ROWS(CF$2:CF470)),1),CF$2:CF$502,0),1,1,1)</f>
        <v>#NUM!</v>
      </c>
      <c r="CJ470" s="103" t="e">
        <f ca="1">OFFSET(CA$1,MATCH(INDEX(CF:CF,SMALL(OFFSET(CG$2,0,0,COUNTIF(CF:CF,"&gt;0"),1),ROWS(CF$2:CF470)),1),CF$2:CF$502,0),0,1,1)</f>
        <v>#NUM!</v>
      </c>
      <c r="CN470" s="91" t="str">
        <f t="shared" si="274"/>
        <v/>
      </c>
      <c r="CO470" s="99">
        <f t="shared" si="275"/>
        <v>0</v>
      </c>
      <c r="CP470" s="103">
        <f t="array" ref="CP470">CO470+(ROWS(CO$2:CO470)/1000*(CO470&lt;&gt;0))</f>
        <v>0</v>
      </c>
      <c r="CQ470" s="103" t="e">
        <f t="array" ref="CQ470">MATCH(SMALL(CP:CP,COUNTIF(CP:CP,0)+ROWS(CP$2:CP470)),CP:CP,0)</f>
        <v>#NUM!</v>
      </c>
      <c r="CR470" s="99">
        <f t="shared" si="276"/>
        <v>0</v>
      </c>
      <c r="CS470" s="103">
        <f t="array" ref="CS470">CR470+(ROWS(CR$2:CR470)/1000*(CR470&lt;&gt;0))</f>
        <v>0</v>
      </c>
      <c r="CT470" s="103" t="e">
        <f>MATCH(SMALL(CS:CS,COUNTIF(CS:CS,0)+ROWS(CS$2:CS470)),CS:CS,0)</f>
        <v>#NUM!</v>
      </c>
      <c r="CU470" s="104" t="e">
        <f t="array" aca="1" ref="CU470" ca="1">OFFSET($CN$1,MATCH(INDEX(CP:CP,SMALL(OFFSET(CQ$2,0,0,COUNTIF(CP:CP,"&gt;0"),1),ROWS(CP$2:CP470)),1),CP$2:CP$502,0),1,1,1)</f>
        <v>#NUM!</v>
      </c>
      <c r="CV470" s="104" t="e">
        <f t="array" aca="1" ref="CV470" ca="1">OFFSET($CQ$1,MATCH(INDEX(CS:CS,SMALL(OFFSET(CT$2,0,0,COUNTIF(CS:CS,"&gt;0"),1),ROWS(CS$2:CS470)),1),CS$2:CS$502,0),1,1,1)</f>
        <v>#NUM!</v>
      </c>
      <c r="CW470" s="103" t="e">
        <f ca="1">OFFSET(CN$1,MATCH(INDEX(CS:CS,SMALL(OFFSET(CT$2,0,0,COUNTIF(CS:CS,"&gt;0"),1),ROWS(CS$2:CS470)),1),CS$2:CS$502,0),0,1,1)</f>
        <v>#NUM!</v>
      </c>
      <c r="DA470" s="91" t="str">
        <f t="shared" si="277"/>
        <v/>
      </c>
      <c r="DB470" s="99">
        <f t="shared" si="278"/>
        <v>0</v>
      </c>
      <c r="DC470" s="103">
        <f t="array" ref="DC470">DB470+(ROWS(DB$2:DB470)/1000*(DB470&lt;&gt;0))</f>
        <v>0</v>
      </c>
      <c r="DD470" s="103" t="e">
        <f t="array" ref="DD470">MATCH(SMALL(DC:DC,COUNTIF(DC:DC,0)+ROWS(DC$2:DC470)),DC:DC,0)</f>
        <v>#NUM!</v>
      </c>
      <c r="DE470" s="99">
        <f t="shared" si="279"/>
        <v>0</v>
      </c>
      <c r="DF470" s="103">
        <f t="array" ref="DF470">DE470+(ROWS(DE$2:DE470)/1000*(DE470&lt;&gt;0))</f>
        <v>0</v>
      </c>
      <c r="DG470" s="103" t="e">
        <f>MATCH(SMALL(DF:DF,COUNTIF(DF:DF,0)+ROWS(DF$2:DF470)),DF:DF,0)</f>
        <v>#NUM!</v>
      </c>
      <c r="DH470" s="104" t="e">
        <f t="array" aca="1" ref="DH470" ca="1">OFFSET($DA$1,MATCH(INDEX(DC:DC,SMALL(OFFSET(DD$2,0,0,COUNTIF(DC:DC,"&gt;0"),1),ROWS(DC$2:DC470)),1),DC$2:DC$502,0),1,1,1)</f>
        <v>#NUM!</v>
      </c>
      <c r="DI470" s="104" t="e">
        <f t="array" aca="1" ref="DI470" ca="1">OFFSET($DD$1,MATCH(INDEX(DF:DF,SMALL(OFFSET(DG$2,0,0,COUNTIF(DF:DF,"&gt;0"),1),ROWS(DF$2:DF470)),1),DF$2:DF$502,0),1,1,1)</f>
        <v>#NUM!</v>
      </c>
      <c r="DJ470" s="103" t="e">
        <f ca="1">OFFSET(DA$1,MATCH(INDEX(DF:DF,SMALL(OFFSET(DG$2,0,0,COUNTIF(DF:DF,"&gt;0"),1),ROWS(DF$2:DF470)),1),DF$2:DF$502,0),0,1,1)</f>
        <v>#NUM!</v>
      </c>
      <c r="DN470" s="91" t="str">
        <f t="shared" si="282"/>
        <v/>
      </c>
      <c r="DO470" s="99">
        <f t="shared" si="283"/>
        <v>0</v>
      </c>
      <c r="DP470" s="103">
        <f t="array" ref="DP470">DO470+(ROWS(DO$2:DO470)/1000*(DO470&lt;&gt;0))</f>
        <v>0</v>
      </c>
      <c r="DQ470" s="103" t="e">
        <f t="array" ref="DQ470">MATCH(SMALL(DP:DP,COUNTIF(DP:DP,0)+ROWS(DP$2:DP470)),DP:DP,0)</f>
        <v>#NUM!</v>
      </c>
      <c r="DR470" s="99">
        <f t="shared" si="284"/>
        <v>0</v>
      </c>
      <c r="DS470" s="103">
        <f t="array" ref="DS470">DR470+(ROWS(DR$2:DR470)/1000*(DR470&lt;&gt;0))</f>
        <v>0</v>
      </c>
      <c r="DT470" s="103" t="e">
        <f>MATCH(SMALL(DS:DS,COUNTIF(DS:DS,0)+ROWS(DS$2:DS470)),DS:DS,0)</f>
        <v>#NUM!</v>
      </c>
      <c r="DU470" s="104" t="e">
        <f t="array" aca="1" ref="DU470" ca="1">OFFSET($DN$1,MATCH(INDEX(DP:DP,SMALL(OFFSET(DQ$2,0,0,COUNTIF(DP:DP,"&gt;0"),1),ROWS(DP$2:DP470)),1),DP$2:DP$503,0),1,1,1)</f>
        <v>#NUM!</v>
      </c>
      <c r="DV470" s="104" t="e">
        <f t="array" aca="1" ref="DV470" ca="1">OFFSET($DQ$1,MATCH(INDEX(DS:DS,SMALL(OFFSET(DT$2,0,0,COUNTIF(DS:DS,"&gt;0"),1),ROWS(DS$2:DS470)),1),DS$2:DS$503,0),1,1,1)</f>
        <v>#REF!</v>
      </c>
      <c r="DW470" s="103" t="e">
        <f t="array" aca="1" ref="DW470" ca="1">OFFSET(DN$1,MATCH(INDEX(DP:DP,SMALL(OFFSET(DQ$2,0,0,COUNTIF(DP:DP,"&gt;0"),1),ROWS(DP$2:DP470)),1),DP$2:DP$503,0),0,1,1)</f>
        <v>#NUM!</v>
      </c>
      <c r="EA470" s="91" t="str">
        <f t="shared" si="252"/>
        <v/>
      </c>
      <c r="EB470" s="99">
        <f t="shared" si="253"/>
        <v>0</v>
      </c>
      <c r="EC470" s="103">
        <f t="array" ref="EC470">EB470+(ROWS(EB$2:EB470)/1000*(EB470&lt;&gt;0))</f>
        <v>0</v>
      </c>
      <c r="ED470" s="103" t="e">
        <f t="array" ref="ED470">MATCH(SMALL(EC:EC,COUNTIF(EC:EC,0)+ROWS(EC$2:EC470)),EC:EC,0)</f>
        <v>#NUM!</v>
      </c>
      <c r="EE470" s="99">
        <f t="shared" si="285"/>
        <v>0</v>
      </c>
      <c r="EF470" s="103">
        <f t="array" ref="EF470">EE470+(ROWS(EE$2:EE470)/1000*(EE470&lt;&gt;0))</f>
        <v>0</v>
      </c>
      <c r="EG470" s="103" t="e">
        <f>MATCH(SMALL(EF:EF,COUNTIF(EF:EF,0)+ROWS(EF$2:EF470)),EF:EF,0)</f>
        <v>#NUM!</v>
      </c>
      <c r="EH470" s="104" t="e">
        <f t="array" aca="1" ref="EH470" ca="1">OFFSET($EA$1,MATCH(INDEX(EC:EC,SMALL(OFFSET(ED$2,0,0,COUNTIF(EC:EC,"&gt;0"),1),ROWS(EC$2:EC470)),1),EC$2:EC$501,0),1,1,1)</f>
        <v>#NUM!</v>
      </c>
      <c r="EI470" s="104" t="e">
        <f t="array" aca="1" ref="EI470" ca="1">OFFSET($ED$1,MATCH(INDEX(EF:EF,SMALL(OFFSET(EG$2,0,0,COUNTIF(EF:EF,"&gt;0"),1),ROWS(EF$2:EF470)),1),EF$2:EF$501,0),1,1,1)</f>
        <v>#REF!</v>
      </c>
      <c r="EJ470" s="103" t="e">
        <f t="array" aca="1" ref="EJ470" ca="1">OFFSET(EA$1,MATCH(INDEX(EC:EC,SMALL(OFFSET(ED$2,0,0,COUNTIF(EC:EC,"&gt;0"),1),ROWS(EC$2:EC470)),1),EC$2:EC$501,0),0,1,1)</f>
        <v>#NUM!</v>
      </c>
      <c r="EN470" s="91" t="str">
        <f t="shared" si="254"/>
        <v/>
      </c>
      <c r="EO470" s="99">
        <f t="shared" si="255"/>
        <v>0</v>
      </c>
      <c r="EP470" s="103">
        <f t="array" ref="EP470">EO470+(ROWS(EO$2:EO470)/1000*(EO470&lt;&gt;0))</f>
        <v>0</v>
      </c>
      <c r="EQ470" s="103" t="e">
        <f t="array" ref="EQ470">MATCH(SMALL(EP:EP,COUNTIF(EP:EP,0)+ROWS(EP$2:EP470)),EP:EP,0)</f>
        <v>#NUM!</v>
      </c>
      <c r="ER470" s="99">
        <f t="shared" si="286"/>
        <v>0</v>
      </c>
      <c r="ES470" s="103">
        <f t="array" ref="ES470">ER470+(ROWS(ER$2:ER470)/1000*(ER470&lt;&gt;0))</f>
        <v>0</v>
      </c>
      <c r="ET470" s="103" t="e">
        <f>MATCH(SMALL(ES:ES,COUNTIF(ES:ES,0)+ROWS(ES$2:ES470)),ES:ES,0)</f>
        <v>#NUM!</v>
      </c>
      <c r="EU470" s="104" t="e">
        <f t="array" aca="1" ref="EU470" ca="1">OFFSET($EN$1,MATCH(INDEX(EP:EP,SMALL(OFFSET(EQ$2,0,0,COUNTIF(EP:EP,"&gt;0"),1),ROWS(EP$2:EP470)),1),EP$2:EP$501,0),1,1,1)</f>
        <v>#NUM!</v>
      </c>
      <c r="EV470" s="104" t="e">
        <f t="array" aca="1" ref="EV470" ca="1">OFFSET($EN$1,MATCH(INDEX(ES:ES,SMALL(OFFSET(ET$2,0,0,COUNTIF(ES:ES,"&gt;0"),1),ROWS(ES$2:ES470)),1),ES$2:ES$501,0),1,1,1)</f>
        <v>#REF!</v>
      </c>
      <c r="EW470" s="103" t="e">
        <f t="array" aca="1" ref="EW470" ca="1">OFFSET(EN$1,MATCH(INDEX(EP:EP,SMALL(OFFSET(EQ$2,0,0,COUNTIF(EP:EP,"&gt;0"),1),ROWS(EP$2:EP470)),1),EP$2:EP$501,0),0,1,1)</f>
        <v>#NUM!</v>
      </c>
      <c r="EX470" s="91"/>
      <c r="EY470" s="91"/>
      <c r="EZ470" s="91"/>
      <c r="FA470" s="103" t="str">
        <f t="shared" si="280"/>
        <v/>
      </c>
      <c r="FB470" s="103">
        <f t="shared" si="281"/>
        <v>0</v>
      </c>
      <c r="FC470" s="103">
        <f>FB470+(ROWS(FB$2:FB470)/1000*(FB470&lt;&gt;0))</f>
        <v>0</v>
      </c>
      <c r="FD470" s="103" t="e">
        <f>MATCH(SMALL(FC:FC,COUNTIF(FC:FC,0)+ROWS(FC$2:FC470)),FC:FC,0)</f>
        <v>#NUM!</v>
      </c>
      <c r="FE470" s="99">
        <f t="shared" si="287"/>
        <v>0</v>
      </c>
      <c r="FF470" s="103">
        <f>FE470+(ROWS(FE$2:FE470)/1000*(FE470&lt;&gt;0))</f>
        <v>0</v>
      </c>
      <c r="FG470" s="103" t="e">
        <f>MATCH(SMALL(FF:FF,COUNTIF(FF:FF,0)+ROWS(FF$2:FF470)),FF:FF,0)</f>
        <v>#NUM!</v>
      </c>
      <c r="FH470" s="104" t="e">
        <f ca="1">OFFSET($FA$1,MATCH(INDEX(FC:FC,SMALL(OFFSET(FD$2,0,0,COUNTIF(FC:FC,"&gt;0"),1),ROWS(FC$2:FC470)),1),FC$2:FC$502,0),1,1,1)</f>
        <v>#NUM!</v>
      </c>
      <c r="FI470" s="98" t="e">
        <f ca="1">OFFSET($FA$1,MATCH(INDEX(FF:FF,SMALL(OFFSET(FG$2,0,0,COUNTIF(FF:FF,"&gt;0"),1),ROWS(FF$2:FF470)),1),FF$2:FF$502,0),1,1,1)</f>
        <v>#REF!</v>
      </c>
      <c r="FJ470" s="103" t="e">
        <f ca="1">OFFSET(FA$1,MATCH(INDEX(FC:FC,SMALL(OFFSET(FD$2,0,0,COUNTIF(FC:FC,"&gt;0"),1),ROWS(FC$2:FC470)),1),FC$2:FC$502,0),0,1,1)</f>
        <v>#NUM!</v>
      </c>
    </row>
    <row r="471" spans="3:166">
      <c r="C471" s="91">
        <v>470</v>
      </c>
      <c r="D471" s="99">
        <f>IF(OR(Layout!L484 = "P"), Layout!V484, 0)</f>
        <v>0</v>
      </c>
      <c r="E471" s="99">
        <f t="array" ref="E471">IF(OR(Layout!L484 = "P", Layout!L484 = "A"), Layout!W484, 0)</f>
        <v>0</v>
      </c>
      <c r="F471" s="99">
        <f>IF(OR(Layout!L484 = "P", Layout!L484 = "A"), Layout!I484, 0)</f>
        <v>0</v>
      </c>
      <c r="G471" s="91" t="str">
        <f t="array" ref="G471">IF(OR(Layout!L484 = "P", Layout!L484 = "A"), Layout!G484, "")</f>
        <v/>
      </c>
      <c r="H471" s="91" t="str">
        <f>IF(Layout!G484 &gt; 0, Layout!G484, "")</f>
        <v/>
      </c>
      <c r="I471" s="102">
        <f>IF(Layout!Y484 &gt; 0, Layout!Y484, 0)</f>
        <v>0</v>
      </c>
      <c r="J471" s="92">
        <f t="array" ref="J471">IF(Layout!AA484 &gt; 0, Layout!AA484, 0)</f>
        <v>0</v>
      </c>
      <c r="K471" s="92">
        <f>IF(Layout!K484 &gt; 0, Layout!K484, 0)</f>
        <v>0</v>
      </c>
      <c r="L471" s="98"/>
      <c r="N471" s="91" t="str">
        <f t="shared" si="256"/>
        <v/>
      </c>
      <c r="O471" s="99">
        <f t="shared" si="257"/>
        <v>0</v>
      </c>
      <c r="P471" s="103">
        <f t="array" ref="P471">O471+(ROWS(O$2:O471)/1000*(O471&lt;&gt;0))</f>
        <v>0</v>
      </c>
      <c r="Q471" s="103" t="e">
        <f t="array" ref="Q471">MATCH(SMALL(P:P,COUNTIF(P:P,0)+ROWS(P$2:P471)),P:P,0)</f>
        <v>#NUM!</v>
      </c>
      <c r="R471" s="99">
        <f t="shared" si="258"/>
        <v>0</v>
      </c>
      <c r="S471" s="103">
        <f t="array" ref="S471">R471+(ROWS(R$2:R471)/1000*(R471&lt;&gt;0))</f>
        <v>0</v>
      </c>
      <c r="T471" s="103" t="e">
        <f>MATCH(SMALL(S:S,COUNTIF(S:S,0)+ROWS(S$2:S471)),S:S,0)</f>
        <v>#NUM!</v>
      </c>
      <c r="U471" s="104" t="e">
        <f t="array" aca="1" ref="U471" ca="1">OFFSET($N$1,MATCH(INDEX(P:P,SMALL(OFFSET(Q$2,0,0,COUNTIF(P:P,"&gt;0"),1),ROWS(P$2:P471)),1),P$2:P$502,0),1,1,1)</f>
        <v>#NUM!</v>
      </c>
      <c r="V471" s="104" t="e">
        <f t="array" aca="1" ref="V471" ca="1">OFFSET($Q$1,MATCH(INDEX(S:S,SMALL(OFFSET(T$2,0,0,COUNTIF(S:S,"&gt;0"),1),ROWS(S$2:S471)),1),S$2:S$502,0),1,1,1)</f>
        <v>#NUM!</v>
      </c>
      <c r="W471" s="103" t="e">
        <f ca="1">OFFSET(N$1,MATCH(INDEX(S:S,SMALL(OFFSET(T$2,0,0,COUNTIF(S:S,"&gt;0"),1),ROWS(S$2:S471)),1),S$2:S$502,0),0,1,1)</f>
        <v>#NUM!</v>
      </c>
      <c r="AA471" s="91" t="str">
        <f t="shared" si="259"/>
        <v/>
      </c>
      <c r="AB471" s="99">
        <f t="shared" si="260"/>
        <v>0</v>
      </c>
      <c r="AC471" s="103">
        <f t="array" ref="AC471">AB471+(ROWS(AB$2:AB471)/1000*(AB471&lt;&gt;0))</f>
        <v>0</v>
      </c>
      <c r="AD471" s="103" t="e">
        <f t="array" ref="AD471">MATCH(SMALL(AC:AC,COUNTIF(AC:AC,0)+ROWS(AC$2:AC471)),AC:AC,0)</f>
        <v>#NUM!</v>
      </c>
      <c r="AE471" s="99">
        <f t="shared" si="261"/>
        <v>0</v>
      </c>
      <c r="AF471" s="103">
        <f t="array" ref="AF471">AE471+(ROWS(AE$2:AE471)/1000*(AE471&lt;&gt;0))</f>
        <v>0</v>
      </c>
      <c r="AG471" s="103" t="e">
        <f>MATCH(SMALL(AF:AF,COUNTIF(AF:AF,0)+ROWS(AF$2:AF471)),AF:AF,0)</f>
        <v>#NUM!</v>
      </c>
      <c r="AH471" s="104" t="e">
        <f ca="1">OFFSET($AA$1,MATCH(INDEX(AC:AC,SMALL(OFFSET(AD$2,0,0,COUNTIF(AC:AC,"&gt;0"),1),ROWS(AC$2:AC471)),1),AC$2:AC$502,0),1,1,1)</f>
        <v>#NUM!</v>
      </c>
      <c r="AI471" s="104" t="e">
        <f ca="1">OFFSET($AD$1,MATCH(INDEX(AF:AF,SMALL(OFFSET(AG$2,0,0,COUNTIF(AF:AF,"&gt;0"),1),ROWS(AF$2:AF471)),1),AF$2:AF$502,0),1,1,1)</f>
        <v>#NUM!</v>
      </c>
      <c r="AJ471" s="103" t="e">
        <f ca="1">OFFSET(AA$1,MATCH(INDEX(AF:AF,SMALL(OFFSET(AG$2,0,0,COUNTIF(AF:AF,"&gt;0"),1),ROWS(AF$2:AF471)),1),AF$2:AF$502,0),0,1,1)</f>
        <v>#NUM!</v>
      </c>
      <c r="AN471" s="91" t="str">
        <f t="shared" si="262"/>
        <v/>
      </c>
      <c r="AO471" s="99">
        <f t="shared" si="263"/>
        <v>0</v>
      </c>
      <c r="AP471" s="103">
        <f t="array" ref="AP471">AO471+(ROWS(AO$2:AO471)/1000*(AO471&lt;&gt;0))</f>
        <v>0</v>
      </c>
      <c r="AQ471" s="103" t="e">
        <f t="array" ref="AQ471">MATCH(SMALL(AP:AP,COUNTIF(AP:AP,0)+ROWS(AP$2:AP471)),AP:AP,0)</f>
        <v>#NUM!</v>
      </c>
      <c r="AR471" s="99">
        <f t="shared" si="264"/>
        <v>0</v>
      </c>
      <c r="AS471" s="103">
        <f t="array" ref="AS471">AR471+(ROWS(AR$2:AR471)/1000*(AR471&lt;&gt;0))</f>
        <v>0</v>
      </c>
      <c r="AT471" s="103" t="e">
        <f>MATCH(SMALL(AS:AS,COUNTIF(AS:AS,0)+ROWS(AS$2:AS471)),AS:AS,0)</f>
        <v>#NUM!</v>
      </c>
      <c r="AU471" s="104" t="e">
        <f ca="1">OFFSET($AN$1,MATCH(INDEX(AP:AP,SMALL(OFFSET(AQ$2,0,0,COUNTIF(AP:AP,"&gt;0"),1),ROWS(AP$2:AP471)),1),AP$2:AP$502,0),1,1,1)</f>
        <v>#NUM!</v>
      </c>
      <c r="AV471" s="104" t="e">
        <f ca="1">OFFSET($AQ$1,MATCH(INDEX(AS:AS,SMALL(OFFSET(AT$2,0,0,COUNTIF(AS:AS,"&gt;0"),1),ROWS(AS$2:AS471)),1),AS$2:AS$502,0),1,1,1)</f>
        <v>#NUM!</v>
      </c>
      <c r="AW471" s="103" t="e">
        <f ca="1">OFFSET(AN$1,MATCH(INDEX(AS:AS,SMALL(OFFSET(AT$2,0,0,COUNTIF(AS:AS,"&gt;0"),1),ROWS(AS$2:AS471)),1),AS$2:AS$502,0),0,1,1)</f>
        <v>#NUM!</v>
      </c>
      <c r="BA471" s="91" t="str">
        <f t="shared" si="265"/>
        <v/>
      </c>
      <c r="BB471" s="99">
        <f t="shared" si="266"/>
        <v>0</v>
      </c>
      <c r="BC471" s="103">
        <f t="array" ref="BC471">BB471+(ROWS(BB$2:BB471)/1000*(BB471&lt;&gt;0))</f>
        <v>0</v>
      </c>
      <c r="BD471" s="103" t="e">
        <f t="array" ref="BD471">MATCH(SMALL(BC:BC,COUNTIF(BC:BC,0)+ROWS(BC$2:BC471)),BC:BC,0)</f>
        <v>#NUM!</v>
      </c>
      <c r="BE471" s="99">
        <f t="shared" si="267"/>
        <v>0</v>
      </c>
      <c r="BF471" s="103">
        <f t="array" ref="BF471">BE471+(ROWS(BE$2:BE471)/1000*(BE471&lt;&gt;0))</f>
        <v>0</v>
      </c>
      <c r="BG471" s="103" t="e">
        <f>MATCH(SMALL(BF:BF,COUNTIF(BF:BF,0)+ROWS(BF$2:BF471)),BF:BF,0)</f>
        <v>#NUM!</v>
      </c>
      <c r="BH471" s="104" t="e">
        <f ca="1">OFFSET($BA$1,MATCH(INDEX(BC:BC,SMALL(OFFSET(BD$2,0,0,COUNTIF(BC:BC,"&gt;0"),1),ROWS(BC$2:BC471)),1),BC$2:BC$502,0),1,1,1)</f>
        <v>#NUM!</v>
      </c>
      <c r="BI471" s="104" t="e">
        <f ca="1">OFFSET($BD$1,MATCH(INDEX(BF:BF,SMALL(OFFSET(BG$2,0,0,COUNTIF(BF:BF,"&gt;0"),1),ROWS(BF$2:BF471)),1),BF$2:BF$502,0),1,1,1)</f>
        <v>#NUM!</v>
      </c>
      <c r="BJ471" s="103" t="e">
        <f ca="1">OFFSET(BA$1,MATCH(INDEX(BF:BF,SMALL(OFFSET(BG$2,0,0,COUNTIF(BF:BF,"&gt;0"),1),ROWS(BF$2:BF471)),1),BF$2:BF$502,0),0,1,1)</f>
        <v>#NUM!</v>
      </c>
      <c r="BN471" s="91" t="str">
        <f t="shared" si="268"/>
        <v/>
      </c>
      <c r="BO471" s="99">
        <f t="shared" si="269"/>
        <v>0</v>
      </c>
      <c r="BP471" s="103">
        <f t="array" ref="BP471">BO471+(ROWS(BO$2:BO471)/1000*(BO471&lt;&gt;0))</f>
        <v>0</v>
      </c>
      <c r="BQ471" s="103" t="e">
        <f t="array" ref="BQ471">MATCH(SMALL(BP:BP,COUNTIF(BP:BP,0)+ROWS(BP$2:BP471)),BP:BP,0)</f>
        <v>#NUM!</v>
      </c>
      <c r="BR471" s="99">
        <f t="shared" si="270"/>
        <v>0</v>
      </c>
      <c r="BS471" s="103">
        <f t="array" ref="BS471">BR471+(ROWS(BR$2:BR471)/1000*(BR471&lt;&gt;0))</f>
        <v>0</v>
      </c>
      <c r="BT471" s="103" t="e">
        <f>MATCH(SMALL(BS:BS,COUNTIF(BS:BS,0)+ROWS(BS$2:BS471)),BS:BS,0)</f>
        <v>#NUM!</v>
      </c>
      <c r="BU471" s="104" t="e">
        <f ca="1">OFFSET($BN$1,MATCH(INDEX(BP:BP,SMALL(OFFSET(BQ$2,0,0,COUNTIF(BP:BP,"&gt;0"),1),ROWS(BP$2:BP471)),1),BP$2:BP$502,0),1,1,1)</f>
        <v>#NUM!</v>
      </c>
      <c r="BV471" s="104" t="e">
        <f ca="1">OFFSET($BQ$1,MATCH(INDEX(BS:BS,SMALL(OFFSET(BT$2,0,0,COUNTIF(BS:BS,"&gt;0"),1),ROWS(BS$2:BS471)),1),BS$2:BS$502,0),1,1,1)</f>
        <v>#NUM!</v>
      </c>
      <c r="BW471" s="103" t="e">
        <f ca="1">OFFSET(BN$1,MATCH(INDEX(BS:BS,SMALL(OFFSET(BT$2,0,0,COUNTIF(BS:BS,"&gt;0"),1),ROWS(BS$2:BS471)),1),BS$2:BS$502,0),0,1,1)</f>
        <v>#NUM!</v>
      </c>
      <c r="CA471" s="91" t="str">
        <f t="shared" si="271"/>
        <v/>
      </c>
      <c r="CB471" s="99">
        <f t="shared" si="272"/>
        <v>0</v>
      </c>
      <c r="CC471" s="103">
        <f t="array" ref="CC471">CB471+(ROWS(CB$2:CB471)/1000*(CB471&lt;&gt;0))</f>
        <v>0</v>
      </c>
      <c r="CD471" s="103" t="e">
        <f t="array" ref="CD471">MATCH(SMALL(CC:CC,COUNTIF(CC:CC,0)+ROWS(CC$2:CC471)),CC:CC,0)</f>
        <v>#NUM!</v>
      </c>
      <c r="CE471" s="99">
        <f t="shared" si="273"/>
        <v>0</v>
      </c>
      <c r="CF471" s="103">
        <f t="array" ref="CF471">CE471+(ROWS(CE$2:CE471)/1000*(CE471&lt;&gt;0))</f>
        <v>0</v>
      </c>
      <c r="CG471" s="103" t="e">
        <f>MATCH(SMALL(CF:CF,COUNTIF(CF:CF,0)+ROWS(CF$2:CF471)),CF:CF,0)</f>
        <v>#NUM!</v>
      </c>
      <c r="CH471" s="104" t="e">
        <f ca="1">OFFSET($CA$1,MATCH(INDEX(CC:CC,SMALL(OFFSET(CD$2,0,0,COUNTIF(CC:CC,"&gt;0"),1),ROWS(CC$2:CC471)),1),CC$2:CC$502,0),1,1,1)</f>
        <v>#NUM!</v>
      </c>
      <c r="CI471" s="104" t="e">
        <f t="array" aca="1" ref="CI471" ca="1">OFFSET($CD$1,MATCH(INDEX(CF:CF,SMALL(OFFSET(CG$2,0,0,COUNTIF(CF:CF,"&gt;0"),1),ROWS(CF$2:CF471)),1),CF$2:CF$502,0),1,1,1)</f>
        <v>#NUM!</v>
      </c>
      <c r="CJ471" s="103" t="e">
        <f ca="1">OFFSET(CA$1,MATCH(INDEX(CF:CF,SMALL(OFFSET(CG$2,0,0,COUNTIF(CF:CF,"&gt;0"),1),ROWS(CF$2:CF471)),1),CF$2:CF$502,0),0,1,1)</f>
        <v>#NUM!</v>
      </c>
      <c r="CN471" s="91" t="str">
        <f t="shared" si="274"/>
        <v/>
      </c>
      <c r="CO471" s="99">
        <f t="shared" si="275"/>
        <v>0</v>
      </c>
      <c r="CP471" s="103">
        <f t="array" ref="CP471">CO471+(ROWS(CO$2:CO471)/1000*(CO471&lt;&gt;0))</f>
        <v>0</v>
      </c>
      <c r="CQ471" s="103" t="e">
        <f t="array" ref="CQ471">MATCH(SMALL(CP:CP,COUNTIF(CP:CP,0)+ROWS(CP$2:CP471)),CP:CP,0)</f>
        <v>#NUM!</v>
      </c>
      <c r="CR471" s="99">
        <f t="shared" si="276"/>
        <v>0</v>
      </c>
      <c r="CS471" s="103">
        <f t="array" ref="CS471">CR471+(ROWS(CR$2:CR471)/1000*(CR471&lt;&gt;0))</f>
        <v>0</v>
      </c>
      <c r="CT471" s="103" t="e">
        <f>MATCH(SMALL(CS:CS,COUNTIF(CS:CS,0)+ROWS(CS$2:CS471)),CS:CS,0)</f>
        <v>#NUM!</v>
      </c>
      <c r="CU471" s="104" t="e">
        <f t="array" aca="1" ref="CU471" ca="1">OFFSET($CN$1,MATCH(INDEX(CP:CP,SMALL(OFFSET(CQ$2,0,0,COUNTIF(CP:CP,"&gt;0"),1),ROWS(CP$2:CP471)),1),CP$2:CP$502,0),1,1,1)</f>
        <v>#NUM!</v>
      </c>
      <c r="CV471" s="104" t="e">
        <f t="array" aca="1" ref="CV471" ca="1">OFFSET($CQ$1,MATCH(INDEX(CS:CS,SMALL(OFFSET(CT$2,0,0,COUNTIF(CS:CS,"&gt;0"),1),ROWS(CS$2:CS471)),1),CS$2:CS$502,0),1,1,1)</f>
        <v>#NUM!</v>
      </c>
      <c r="CW471" s="103" t="e">
        <f ca="1">OFFSET(CN$1,MATCH(INDEX(CS:CS,SMALL(OFFSET(CT$2,0,0,COUNTIF(CS:CS,"&gt;0"),1),ROWS(CS$2:CS471)),1),CS$2:CS$502,0),0,1,1)</f>
        <v>#NUM!</v>
      </c>
      <c r="DA471" s="91" t="str">
        <f t="shared" si="277"/>
        <v/>
      </c>
      <c r="DB471" s="99">
        <f t="shared" si="278"/>
        <v>0</v>
      </c>
      <c r="DC471" s="103">
        <f t="array" ref="DC471">DB471+(ROWS(DB$2:DB471)/1000*(DB471&lt;&gt;0))</f>
        <v>0</v>
      </c>
      <c r="DD471" s="103" t="e">
        <f t="array" ref="DD471">MATCH(SMALL(DC:DC,COUNTIF(DC:DC,0)+ROWS(DC$2:DC471)),DC:DC,0)</f>
        <v>#NUM!</v>
      </c>
      <c r="DE471" s="99">
        <f t="shared" si="279"/>
        <v>0</v>
      </c>
      <c r="DF471" s="103">
        <f t="array" ref="DF471">DE471+(ROWS(DE$2:DE471)/1000*(DE471&lt;&gt;0))</f>
        <v>0</v>
      </c>
      <c r="DG471" s="103" t="e">
        <f>MATCH(SMALL(DF:DF,COUNTIF(DF:DF,0)+ROWS(DF$2:DF471)),DF:DF,0)</f>
        <v>#NUM!</v>
      </c>
      <c r="DH471" s="104" t="e">
        <f t="array" aca="1" ref="DH471" ca="1">OFFSET($DA$1,MATCH(INDEX(DC:DC,SMALL(OFFSET(DD$2,0,0,COUNTIF(DC:DC,"&gt;0"),1),ROWS(DC$2:DC471)),1),DC$2:DC$502,0),1,1,1)</f>
        <v>#NUM!</v>
      </c>
      <c r="DI471" s="104" t="e">
        <f t="array" aca="1" ref="DI471" ca="1">OFFSET($DD$1,MATCH(INDEX(DF:DF,SMALL(OFFSET(DG$2,0,0,COUNTIF(DF:DF,"&gt;0"),1),ROWS(DF$2:DF471)),1),DF$2:DF$502,0),1,1,1)</f>
        <v>#NUM!</v>
      </c>
      <c r="DJ471" s="103" t="e">
        <f ca="1">OFFSET(DA$1,MATCH(INDEX(DF:DF,SMALL(OFFSET(DG$2,0,0,COUNTIF(DF:DF,"&gt;0"),1),ROWS(DF$2:DF471)),1),DF$2:DF$502,0),0,1,1)</f>
        <v>#NUM!</v>
      </c>
      <c r="DN471" s="91" t="str">
        <f t="shared" si="282"/>
        <v/>
      </c>
      <c r="DO471" s="99">
        <f t="shared" si="283"/>
        <v>0</v>
      </c>
      <c r="DP471" s="103">
        <f t="array" ref="DP471">DO471+(ROWS(DO$2:DO471)/1000*(DO471&lt;&gt;0))</f>
        <v>0</v>
      </c>
      <c r="DQ471" s="103" t="e">
        <f t="array" ref="DQ471">MATCH(SMALL(DP:DP,COUNTIF(DP:DP,0)+ROWS(DP$2:DP471)),DP:DP,0)</f>
        <v>#NUM!</v>
      </c>
      <c r="DR471" s="99">
        <f t="shared" si="284"/>
        <v>0</v>
      </c>
      <c r="DS471" s="103">
        <f t="array" ref="DS471">DR471+(ROWS(DR$2:DR471)/1000*(DR471&lt;&gt;0))</f>
        <v>0</v>
      </c>
      <c r="DT471" s="103" t="e">
        <f>MATCH(SMALL(DS:DS,COUNTIF(DS:DS,0)+ROWS(DS$2:DS471)),DS:DS,0)</f>
        <v>#NUM!</v>
      </c>
      <c r="DU471" s="104" t="e">
        <f t="array" aca="1" ref="DU471" ca="1">OFFSET($DN$1,MATCH(INDEX(DP:DP,SMALL(OFFSET(DQ$2,0,0,COUNTIF(DP:DP,"&gt;0"),1),ROWS(DP$2:DP471)),1),DP$2:DP$503,0),1,1,1)</f>
        <v>#NUM!</v>
      </c>
      <c r="DV471" s="104" t="e">
        <f t="array" aca="1" ref="DV471" ca="1">OFFSET($DQ$1,MATCH(INDEX(DS:DS,SMALL(OFFSET(DT$2,0,0,COUNTIF(DS:DS,"&gt;0"),1),ROWS(DS$2:DS471)),1),DS$2:DS$503,0),1,1,1)</f>
        <v>#REF!</v>
      </c>
      <c r="DW471" s="103" t="e">
        <f t="array" aca="1" ref="DW471" ca="1">OFFSET(DN$1,MATCH(INDEX(DP:DP,SMALL(OFFSET(DQ$2,0,0,COUNTIF(DP:DP,"&gt;0"),1),ROWS(DP$2:DP471)),1),DP$2:DP$503,0),0,1,1)</f>
        <v>#NUM!</v>
      </c>
      <c r="EA471" s="91" t="str">
        <f t="shared" si="252"/>
        <v/>
      </c>
      <c r="EB471" s="99">
        <f t="shared" si="253"/>
        <v>0</v>
      </c>
      <c r="EC471" s="103">
        <f t="array" ref="EC471">EB471+(ROWS(EB$2:EB471)/1000*(EB471&lt;&gt;0))</f>
        <v>0</v>
      </c>
      <c r="ED471" s="103" t="e">
        <f t="array" ref="ED471">MATCH(SMALL(EC:EC,COUNTIF(EC:EC,0)+ROWS(EC$2:EC471)),EC:EC,0)</f>
        <v>#NUM!</v>
      </c>
      <c r="EE471" s="99">
        <f t="shared" si="285"/>
        <v>0</v>
      </c>
      <c r="EF471" s="103">
        <f t="array" ref="EF471">EE471+(ROWS(EE$2:EE471)/1000*(EE471&lt;&gt;0))</f>
        <v>0</v>
      </c>
      <c r="EG471" s="103" t="e">
        <f>MATCH(SMALL(EF:EF,COUNTIF(EF:EF,0)+ROWS(EF$2:EF471)),EF:EF,0)</f>
        <v>#NUM!</v>
      </c>
      <c r="EH471" s="104" t="e">
        <f t="array" aca="1" ref="EH471" ca="1">OFFSET($EA$1,MATCH(INDEX(EC:EC,SMALL(OFFSET(ED$2,0,0,COUNTIF(EC:EC,"&gt;0"),1),ROWS(EC$2:EC471)),1),EC$2:EC$501,0),1,1,1)</f>
        <v>#NUM!</v>
      </c>
      <c r="EI471" s="104" t="e">
        <f t="array" aca="1" ref="EI471" ca="1">OFFSET($ED$1,MATCH(INDEX(EF:EF,SMALL(OFFSET(EG$2,0,0,COUNTIF(EF:EF,"&gt;0"),1),ROWS(EF$2:EF471)),1),EF$2:EF$501,0),1,1,1)</f>
        <v>#REF!</v>
      </c>
      <c r="EJ471" s="103" t="e">
        <f t="array" aca="1" ref="EJ471" ca="1">OFFSET(EA$1,MATCH(INDEX(EC:EC,SMALL(OFFSET(ED$2,0,0,COUNTIF(EC:EC,"&gt;0"),1),ROWS(EC$2:EC471)),1),EC$2:EC$501,0),0,1,1)</f>
        <v>#NUM!</v>
      </c>
      <c r="EN471" s="91" t="str">
        <f t="shared" si="254"/>
        <v/>
      </c>
      <c r="EO471" s="99">
        <f t="shared" si="255"/>
        <v>0</v>
      </c>
      <c r="EP471" s="103">
        <f t="array" ref="EP471">EO471+(ROWS(EO$2:EO471)/1000*(EO471&lt;&gt;0))</f>
        <v>0</v>
      </c>
      <c r="EQ471" s="103" t="e">
        <f t="array" ref="EQ471">MATCH(SMALL(EP:EP,COUNTIF(EP:EP,0)+ROWS(EP$2:EP471)),EP:EP,0)</f>
        <v>#NUM!</v>
      </c>
      <c r="ER471" s="99">
        <f t="shared" si="286"/>
        <v>0</v>
      </c>
      <c r="ES471" s="103">
        <f t="array" ref="ES471">ER471+(ROWS(ER$2:ER471)/1000*(ER471&lt;&gt;0))</f>
        <v>0</v>
      </c>
      <c r="ET471" s="103" t="e">
        <f>MATCH(SMALL(ES:ES,COUNTIF(ES:ES,0)+ROWS(ES$2:ES471)),ES:ES,0)</f>
        <v>#NUM!</v>
      </c>
      <c r="EU471" s="104" t="e">
        <f t="array" aca="1" ref="EU471" ca="1">OFFSET($EN$1,MATCH(INDEX(EP:EP,SMALL(OFFSET(EQ$2,0,0,COUNTIF(EP:EP,"&gt;0"),1),ROWS(EP$2:EP471)),1),EP$2:EP$501,0),1,1,1)</f>
        <v>#NUM!</v>
      </c>
      <c r="EV471" s="104" t="e">
        <f t="array" aca="1" ref="EV471" ca="1">OFFSET($EN$1,MATCH(INDEX(ES:ES,SMALL(OFFSET(ET$2,0,0,COUNTIF(ES:ES,"&gt;0"),1),ROWS(ES$2:ES471)),1),ES$2:ES$501,0),1,1,1)</f>
        <v>#REF!</v>
      </c>
      <c r="EW471" s="103" t="e">
        <f t="array" aca="1" ref="EW471" ca="1">OFFSET(EN$1,MATCH(INDEX(EP:EP,SMALL(OFFSET(EQ$2,0,0,COUNTIF(EP:EP,"&gt;0"),1),ROWS(EP$2:EP471)),1),EP$2:EP$501,0),0,1,1)</f>
        <v>#NUM!</v>
      </c>
      <c r="EX471" s="91"/>
      <c r="EY471" s="91"/>
      <c r="EZ471" s="91"/>
      <c r="FA471" s="103" t="str">
        <f t="shared" si="280"/>
        <v/>
      </c>
      <c r="FB471" s="103">
        <f t="shared" si="281"/>
        <v>0</v>
      </c>
      <c r="FC471" s="103">
        <f>FB471+(ROWS(FB$2:FB471)/1000*(FB471&lt;&gt;0))</f>
        <v>0</v>
      </c>
      <c r="FD471" s="103" t="e">
        <f>MATCH(SMALL(FC:FC,COUNTIF(FC:FC,0)+ROWS(FC$2:FC471)),FC:FC,0)</f>
        <v>#NUM!</v>
      </c>
      <c r="FE471" s="99">
        <f t="shared" si="287"/>
        <v>0</v>
      </c>
      <c r="FF471" s="103">
        <f>FE471+(ROWS(FE$2:FE471)/1000*(FE471&lt;&gt;0))</f>
        <v>0</v>
      </c>
      <c r="FG471" s="103" t="e">
        <f>MATCH(SMALL(FF:FF,COUNTIF(FF:FF,0)+ROWS(FF$2:FF471)),FF:FF,0)</f>
        <v>#NUM!</v>
      </c>
      <c r="FH471" s="104" t="e">
        <f ca="1">OFFSET($FA$1,MATCH(INDEX(FC:FC,SMALL(OFFSET(FD$2,0,0,COUNTIF(FC:FC,"&gt;0"),1),ROWS(FC$2:FC471)),1),FC$2:FC$502,0),1,1,1)</f>
        <v>#NUM!</v>
      </c>
      <c r="FI471" s="104" t="e">
        <f ca="1">OFFSET($FA$1,MATCH(INDEX(FF:FF,SMALL(OFFSET(FG$2,0,0,COUNTIF(FF:FF,"&gt;0"),1),ROWS(FF$2:FF471)),1),FF$2:FF$502,0),1,1,1)</f>
        <v>#REF!</v>
      </c>
      <c r="FJ471" s="103" t="e">
        <f ca="1">OFFSET(FA$1,MATCH(INDEX(FC:FC,SMALL(OFFSET(FD$2,0,0,COUNTIF(FC:FC,"&gt;0"),1),ROWS(FC$2:FC471)),1),FC$2:FC$502,0),0,1,1)</f>
        <v>#NUM!</v>
      </c>
    </row>
    <row r="472" spans="3:166">
      <c r="C472" s="91">
        <v>471</v>
      </c>
      <c r="D472" s="99">
        <f>IF(OR(Layout!L485 = "P"), Layout!V485, 0)</f>
        <v>0</v>
      </c>
      <c r="E472" s="99">
        <f t="array" ref="E472">IF(OR(Layout!L485 = "P", Layout!L485 = "A"), Layout!W485, 0)</f>
        <v>0</v>
      </c>
      <c r="F472" s="99">
        <f>IF(OR(Layout!L485 = "P", Layout!L485 = "A"), Layout!I485, 0)</f>
        <v>0</v>
      </c>
      <c r="G472" s="91" t="str">
        <f t="array" ref="G472">IF(OR(Layout!L485 = "P", Layout!L485 = "A"), Layout!G485, "")</f>
        <v/>
      </c>
      <c r="H472" s="91" t="str">
        <f>IF(Layout!G485 &gt; 0, Layout!G485, "")</f>
        <v/>
      </c>
      <c r="I472" s="102">
        <f>IF(Layout!Y485 &gt; 0, Layout!Y485, 0)</f>
        <v>0</v>
      </c>
      <c r="J472" s="92">
        <f t="array" ref="J472">IF(Layout!AA485 &gt; 0, Layout!AA485, 0)</f>
        <v>0</v>
      </c>
      <c r="K472" s="92">
        <f>IF(Layout!K485 &gt; 0, Layout!K485, 0)</f>
        <v>0</v>
      </c>
      <c r="L472" s="98"/>
      <c r="N472" s="91" t="str">
        <f t="shared" si="256"/>
        <v/>
      </c>
      <c r="O472" s="99">
        <f t="shared" si="257"/>
        <v>0</v>
      </c>
      <c r="P472" s="103">
        <f t="array" ref="P472">O472+(ROWS(O$2:O472)/1000*(O472&lt;&gt;0))</f>
        <v>0</v>
      </c>
      <c r="Q472" s="103" t="e">
        <f t="array" ref="Q472">MATCH(SMALL(P:P,COUNTIF(P:P,0)+ROWS(P$2:P472)),P:P,0)</f>
        <v>#NUM!</v>
      </c>
      <c r="R472" s="99">
        <f t="shared" si="258"/>
        <v>0</v>
      </c>
      <c r="S472" s="103">
        <f t="array" ref="S472">R472+(ROWS(R$2:R472)/1000*(R472&lt;&gt;0))</f>
        <v>0</v>
      </c>
      <c r="T472" s="103" t="e">
        <f>MATCH(SMALL(S:S,COUNTIF(S:S,0)+ROWS(S$2:S472)),S:S,0)</f>
        <v>#NUM!</v>
      </c>
      <c r="U472" s="104" t="e">
        <f t="array" aca="1" ref="U472" ca="1">OFFSET($N$1,MATCH(INDEX(P:P,SMALL(OFFSET(Q$2,0,0,COUNTIF(P:P,"&gt;0"),1),ROWS(P$2:P472)),1),P$2:P$502,0),1,1,1)</f>
        <v>#NUM!</v>
      </c>
      <c r="V472" s="104" t="e">
        <f t="array" aca="1" ref="V472" ca="1">OFFSET($Q$1,MATCH(INDEX(S:S,SMALL(OFFSET(T$2,0,0,COUNTIF(S:S,"&gt;0"),1),ROWS(S$2:S472)),1),S$2:S$502,0),1,1,1)</f>
        <v>#NUM!</v>
      </c>
      <c r="W472" s="103" t="e">
        <f ca="1">OFFSET(N$1,MATCH(INDEX(S:S,SMALL(OFFSET(T$2,0,0,COUNTIF(S:S,"&gt;0"),1),ROWS(S$2:S472)),1),S$2:S$502,0),0,1,1)</f>
        <v>#NUM!</v>
      </c>
      <c r="AA472" s="91" t="str">
        <f t="shared" si="259"/>
        <v/>
      </c>
      <c r="AB472" s="99">
        <f t="shared" si="260"/>
        <v>0</v>
      </c>
      <c r="AC472" s="103">
        <f t="array" ref="AC472">AB472+(ROWS(AB$2:AB472)/1000*(AB472&lt;&gt;0))</f>
        <v>0</v>
      </c>
      <c r="AD472" s="103" t="e">
        <f t="array" ref="AD472">MATCH(SMALL(AC:AC,COUNTIF(AC:AC,0)+ROWS(AC$2:AC472)),AC:AC,0)</f>
        <v>#NUM!</v>
      </c>
      <c r="AE472" s="99">
        <f t="shared" si="261"/>
        <v>0</v>
      </c>
      <c r="AF472" s="103">
        <f t="array" ref="AF472">AE472+(ROWS(AE$2:AE472)/1000*(AE472&lt;&gt;0))</f>
        <v>0</v>
      </c>
      <c r="AG472" s="103" t="e">
        <f>MATCH(SMALL(AF:AF,COUNTIF(AF:AF,0)+ROWS(AF$2:AF472)),AF:AF,0)</f>
        <v>#NUM!</v>
      </c>
      <c r="AH472" s="104" t="e">
        <f ca="1">OFFSET($AA$1,MATCH(INDEX(AC:AC,SMALL(OFFSET(AD$2,0,0,COUNTIF(AC:AC,"&gt;0"),1),ROWS(AC$2:AC472)),1),AC$2:AC$502,0),1,1,1)</f>
        <v>#NUM!</v>
      </c>
      <c r="AI472" s="104" t="e">
        <f ca="1">OFFSET($AD$1,MATCH(INDEX(AF:AF,SMALL(OFFSET(AG$2,0,0,COUNTIF(AF:AF,"&gt;0"),1),ROWS(AF$2:AF472)),1),AF$2:AF$502,0),1,1,1)</f>
        <v>#NUM!</v>
      </c>
      <c r="AJ472" s="103" t="e">
        <f ca="1">OFFSET(AA$1,MATCH(INDEX(AF:AF,SMALL(OFFSET(AG$2,0,0,COUNTIF(AF:AF,"&gt;0"),1),ROWS(AF$2:AF472)),1),AF$2:AF$502,0),0,1,1)</f>
        <v>#NUM!</v>
      </c>
      <c r="AN472" s="91" t="str">
        <f t="shared" si="262"/>
        <v/>
      </c>
      <c r="AO472" s="99">
        <f t="shared" si="263"/>
        <v>0</v>
      </c>
      <c r="AP472" s="103">
        <f t="array" ref="AP472">AO472+(ROWS(AO$2:AO472)/1000*(AO472&lt;&gt;0))</f>
        <v>0</v>
      </c>
      <c r="AQ472" s="103" t="e">
        <f t="array" ref="AQ472">MATCH(SMALL(AP:AP,COUNTIF(AP:AP,0)+ROWS(AP$2:AP472)),AP:AP,0)</f>
        <v>#NUM!</v>
      </c>
      <c r="AR472" s="99">
        <f t="shared" si="264"/>
        <v>0</v>
      </c>
      <c r="AS472" s="103">
        <f t="array" ref="AS472">AR472+(ROWS(AR$2:AR472)/1000*(AR472&lt;&gt;0))</f>
        <v>0</v>
      </c>
      <c r="AT472" s="103" t="e">
        <f>MATCH(SMALL(AS:AS,COUNTIF(AS:AS,0)+ROWS(AS$2:AS472)),AS:AS,0)</f>
        <v>#NUM!</v>
      </c>
      <c r="AU472" s="104" t="e">
        <f ca="1">OFFSET($AN$1,MATCH(INDEX(AP:AP,SMALL(OFFSET(AQ$2,0,0,COUNTIF(AP:AP,"&gt;0"),1),ROWS(AP$2:AP472)),1),AP$2:AP$502,0),1,1,1)</f>
        <v>#NUM!</v>
      </c>
      <c r="AV472" s="104" t="e">
        <f ca="1">OFFSET($AQ$1,MATCH(INDEX(AS:AS,SMALL(OFFSET(AT$2,0,0,COUNTIF(AS:AS,"&gt;0"),1),ROWS(AS$2:AS472)),1),AS$2:AS$502,0),1,1,1)</f>
        <v>#NUM!</v>
      </c>
      <c r="AW472" s="103" t="e">
        <f ca="1">OFFSET(AN$1,MATCH(INDEX(AS:AS,SMALL(OFFSET(AT$2,0,0,COUNTIF(AS:AS,"&gt;0"),1),ROWS(AS$2:AS472)),1),AS$2:AS$502,0),0,1,1)</f>
        <v>#NUM!</v>
      </c>
      <c r="BA472" s="91" t="str">
        <f t="shared" si="265"/>
        <v/>
      </c>
      <c r="BB472" s="99">
        <f t="shared" si="266"/>
        <v>0</v>
      </c>
      <c r="BC472" s="103">
        <f t="array" ref="BC472">BB472+(ROWS(BB$2:BB472)/1000*(BB472&lt;&gt;0))</f>
        <v>0</v>
      </c>
      <c r="BD472" s="103" t="e">
        <f t="array" ref="BD472">MATCH(SMALL(BC:BC,COUNTIF(BC:BC,0)+ROWS(BC$2:BC472)),BC:BC,0)</f>
        <v>#NUM!</v>
      </c>
      <c r="BE472" s="99">
        <f t="shared" si="267"/>
        <v>0</v>
      </c>
      <c r="BF472" s="103">
        <f t="array" ref="BF472">BE472+(ROWS(BE$2:BE472)/1000*(BE472&lt;&gt;0))</f>
        <v>0</v>
      </c>
      <c r="BG472" s="103" t="e">
        <f>MATCH(SMALL(BF:BF,COUNTIF(BF:BF,0)+ROWS(BF$2:BF472)),BF:BF,0)</f>
        <v>#NUM!</v>
      </c>
      <c r="BH472" s="104" t="e">
        <f ca="1">OFFSET($BA$1,MATCH(INDEX(BC:BC,SMALL(OFFSET(BD$2,0,0,COUNTIF(BC:BC,"&gt;0"),1),ROWS(BC$2:BC472)),1),BC$2:BC$502,0),1,1,1)</f>
        <v>#NUM!</v>
      </c>
      <c r="BI472" s="104" t="e">
        <f ca="1">OFFSET($BD$1,MATCH(INDEX(BF:BF,SMALL(OFFSET(BG$2,0,0,COUNTIF(BF:BF,"&gt;0"),1),ROWS(BF$2:BF472)),1),BF$2:BF$502,0),1,1,1)</f>
        <v>#NUM!</v>
      </c>
      <c r="BJ472" s="103" t="e">
        <f ca="1">OFFSET(BA$1,MATCH(INDEX(BF:BF,SMALL(OFFSET(BG$2,0,0,COUNTIF(BF:BF,"&gt;0"),1),ROWS(BF$2:BF472)),1),BF$2:BF$502,0),0,1,1)</f>
        <v>#NUM!</v>
      </c>
      <c r="BN472" s="91" t="str">
        <f t="shared" si="268"/>
        <v/>
      </c>
      <c r="BO472" s="99">
        <f t="shared" si="269"/>
        <v>0</v>
      </c>
      <c r="BP472" s="103">
        <f t="array" ref="BP472">BO472+(ROWS(BO$2:BO472)/1000*(BO472&lt;&gt;0))</f>
        <v>0</v>
      </c>
      <c r="BQ472" s="103" t="e">
        <f t="array" ref="BQ472">MATCH(SMALL(BP:BP,COUNTIF(BP:BP,0)+ROWS(BP$2:BP472)),BP:BP,0)</f>
        <v>#NUM!</v>
      </c>
      <c r="BR472" s="99">
        <f t="shared" si="270"/>
        <v>0</v>
      </c>
      <c r="BS472" s="103">
        <f t="array" ref="BS472">BR472+(ROWS(BR$2:BR472)/1000*(BR472&lt;&gt;0))</f>
        <v>0</v>
      </c>
      <c r="BT472" s="103" t="e">
        <f>MATCH(SMALL(BS:BS,COUNTIF(BS:BS,0)+ROWS(BS$2:BS472)),BS:BS,0)</f>
        <v>#NUM!</v>
      </c>
      <c r="BU472" s="104" t="e">
        <f ca="1">OFFSET($BN$1,MATCH(INDEX(BP:BP,SMALL(OFFSET(BQ$2,0,0,COUNTIF(BP:BP,"&gt;0"),1),ROWS(BP$2:BP472)),1),BP$2:BP$502,0),1,1,1)</f>
        <v>#NUM!</v>
      </c>
      <c r="BV472" s="104" t="e">
        <f ca="1">OFFSET($BQ$1,MATCH(INDEX(BS:BS,SMALL(OFFSET(BT$2,0,0,COUNTIF(BS:BS,"&gt;0"),1),ROWS(BS$2:BS472)),1),BS$2:BS$502,0),1,1,1)</f>
        <v>#NUM!</v>
      </c>
      <c r="BW472" s="103" t="e">
        <f ca="1">OFFSET(BN$1,MATCH(INDEX(BS:BS,SMALL(OFFSET(BT$2,0,0,COUNTIF(BS:BS,"&gt;0"),1),ROWS(BS$2:BS472)),1),BS$2:BS$502,0),0,1,1)</f>
        <v>#NUM!</v>
      </c>
      <c r="CA472" s="91" t="str">
        <f t="shared" si="271"/>
        <v/>
      </c>
      <c r="CB472" s="99">
        <f t="shared" si="272"/>
        <v>0</v>
      </c>
      <c r="CC472" s="103">
        <f t="array" ref="CC472">CB472+(ROWS(CB$2:CB472)/1000*(CB472&lt;&gt;0))</f>
        <v>0</v>
      </c>
      <c r="CD472" s="103" t="e">
        <f t="array" ref="CD472">MATCH(SMALL(CC:CC,COUNTIF(CC:CC,0)+ROWS(CC$2:CC472)),CC:CC,0)</f>
        <v>#NUM!</v>
      </c>
      <c r="CE472" s="99">
        <f t="shared" si="273"/>
        <v>0</v>
      </c>
      <c r="CF472" s="103">
        <f t="array" ref="CF472">CE472+(ROWS(CE$2:CE472)/1000*(CE472&lt;&gt;0))</f>
        <v>0</v>
      </c>
      <c r="CG472" s="103" t="e">
        <f>MATCH(SMALL(CF:CF,COUNTIF(CF:CF,0)+ROWS(CF$2:CF472)),CF:CF,0)</f>
        <v>#NUM!</v>
      </c>
      <c r="CH472" s="104" t="e">
        <f ca="1">OFFSET($CA$1,MATCH(INDEX(CC:CC,SMALL(OFFSET(CD$2,0,0,COUNTIF(CC:CC,"&gt;0"),1),ROWS(CC$2:CC472)),1),CC$2:CC$502,0),1,1,1)</f>
        <v>#NUM!</v>
      </c>
      <c r="CI472" s="104" t="e">
        <f t="array" aca="1" ref="CI472" ca="1">OFFSET($CD$1,MATCH(INDEX(CF:CF,SMALL(OFFSET(CG$2,0,0,COUNTIF(CF:CF,"&gt;0"),1),ROWS(CF$2:CF472)),1),CF$2:CF$502,0),1,1,1)</f>
        <v>#NUM!</v>
      </c>
      <c r="CJ472" s="103" t="e">
        <f ca="1">OFFSET(CA$1,MATCH(INDEX(CF:CF,SMALL(OFFSET(CG$2,0,0,COUNTIF(CF:CF,"&gt;0"),1),ROWS(CF$2:CF472)),1),CF$2:CF$502,0),0,1,1)</f>
        <v>#NUM!</v>
      </c>
      <c r="CN472" s="91" t="str">
        <f t="shared" si="274"/>
        <v/>
      </c>
      <c r="CO472" s="99">
        <f t="shared" si="275"/>
        <v>0</v>
      </c>
      <c r="CP472" s="103">
        <f t="array" ref="CP472">CO472+(ROWS(CO$2:CO472)/1000*(CO472&lt;&gt;0))</f>
        <v>0</v>
      </c>
      <c r="CQ472" s="103" t="e">
        <f t="array" ref="CQ472">MATCH(SMALL(CP:CP,COUNTIF(CP:CP,0)+ROWS(CP$2:CP472)),CP:CP,0)</f>
        <v>#NUM!</v>
      </c>
      <c r="CR472" s="99">
        <f t="shared" si="276"/>
        <v>0</v>
      </c>
      <c r="CS472" s="103">
        <f t="array" ref="CS472">CR472+(ROWS(CR$2:CR472)/1000*(CR472&lt;&gt;0))</f>
        <v>0</v>
      </c>
      <c r="CT472" s="103" t="e">
        <f>MATCH(SMALL(CS:CS,COUNTIF(CS:CS,0)+ROWS(CS$2:CS472)),CS:CS,0)</f>
        <v>#NUM!</v>
      </c>
      <c r="CU472" s="104" t="e">
        <f t="array" aca="1" ref="CU472" ca="1">OFFSET($CN$1,MATCH(INDEX(CP:CP,SMALL(OFFSET(CQ$2,0,0,COUNTIF(CP:CP,"&gt;0"),1),ROWS(CP$2:CP472)),1),CP$2:CP$502,0),1,1,1)</f>
        <v>#NUM!</v>
      </c>
      <c r="CV472" s="104" t="e">
        <f t="array" aca="1" ref="CV472" ca="1">OFFSET($CQ$1,MATCH(INDEX(CS:CS,SMALL(OFFSET(CT$2,0,0,COUNTIF(CS:CS,"&gt;0"),1),ROWS(CS$2:CS472)),1),CS$2:CS$502,0),1,1,1)</f>
        <v>#NUM!</v>
      </c>
      <c r="CW472" s="103" t="e">
        <f ca="1">OFFSET(CN$1,MATCH(INDEX(CS:CS,SMALL(OFFSET(CT$2,0,0,COUNTIF(CS:CS,"&gt;0"),1),ROWS(CS$2:CS472)),1),CS$2:CS$502,0),0,1,1)</f>
        <v>#NUM!</v>
      </c>
      <c r="DA472" s="91" t="str">
        <f t="shared" si="277"/>
        <v/>
      </c>
      <c r="DB472" s="99">
        <f t="shared" si="278"/>
        <v>0</v>
      </c>
      <c r="DC472" s="103">
        <f t="array" ref="DC472">DB472+(ROWS(DB$2:DB472)/1000*(DB472&lt;&gt;0))</f>
        <v>0</v>
      </c>
      <c r="DD472" s="103" t="e">
        <f t="array" ref="DD472">MATCH(SMALL(DC:DC,COUNTIF(DC:DC,0)+ROWS(DC$2:DC472)),DC:DC,0)</f>
        <v>#NUM!</v>
      </c>
      <c r="DE472" s="99">
        <f t="shared" si="279"/>
        <v>0</v>
      </c>
      <c r="DF472" s="103">
        <f t="array" ref="DF472">DE472+(ROWS(DE$2:DE472)/1000*(DE472&lt;&gt;0))</f>
        <v>0</v>
      </c>
      <c r="DG472" s="103" t="e">
        <f>MATCH(SMALL(DF:DF,COUNTIF(DF:DF,0)+ROWS(DF$2:DF472)),DF:DF,0)</f>
        <v>#NUM!</v>
      </c>
      <c r="DH472" s="104" t="e">
        <f t="array" aca="1" ref="DH472" ca="1">OFFSET($DA$1,MATCH(INDEX(DC:DC,SMALL(OFFSET(DD$2,0,0,COUNTIF(DC:DC,"&gt;0"),1),ROWS(DC$2:DC472)),1),DC$2:DC$502,0),1,1,1)</f>
        <v>#NUM!</v>
      </c>
      <c r="DI472" s="104" t="e">
        <f t="array" aca="1" ref="DI472" ca="1">OFFSET($DD$1,MATCH(INDEX(DF:DF,SMALL(OFFSET(DG$2,0,0,COUNTIF(DF:DF,"&gt;0"),1),ROWS(DF$2:DF472)),1),DF$2:DF$502,0),1,1,1)</f>
        <v>#NUM!</v>
      </c>
      <c r="DJ472" s="103" t="e">
        <f ca="1">OFFSET(DA$1,MATCH(INDEX(DF:DF,SMALL(OFFSET(DG$2,0,0,COUNTIF(DF:DF,"&gt;0"),1),ROWS(DF$2:DF472)),1),DF$2:DF$502,0),0,1,1)</f>
        <v>#NUM!</v>
      </c>
      <c r="DN472" s="91" t="str">
        <f t="shared" si="282"/>
        <v/>
      </c>
      <c r="DO472" s="99">
        <f t="shared" si="283"/>
        <v>0</v>
      </c>
      <c r="DP472" s="103">
        <f t="array" ref="DP472">DO472+(ROWS(DO$2:DO472)/1000*(DO472&lt;&gt;0))</f>
        <v>0</v>
      </c>
      <c r="DQ472" s="103" t="e">
        <f t="array" ref="DQ472">MATCH(SMALL(DP:DP,COUNTIF(DP:DP,0)+ROWS(DP$2:DP472)),DP:DP,0)</f>
        <v>#NUM!</v>
      </c>
      <c r="DR472" s="99">
        <f t="shared" si="284"/>
        <v>0</v>
      </c>
      <c r="DS472" s="103">
        <f t="array" ref="DS472">DR472+(ROWS(DR$2:DR472)/1000*(DR472&lt;&gt;0))</f>
        <v>0</v>
      </c>
      <c r="DT472" s="103" t="e">
        <f>MATCH(SMALL(DS:DS,COUNTIF(DS:DS,0)+ROWS(DS$2:DS472)),DS:DS,0)</f>
        <v>#NUM!</v>
      </c>
      <c r="DU472" s="104" t="e">
        <f t="array" aca="1" ref="DU472" ca="1">OFFSET($DN$1,MATCH(INDEX(DP:DP,SMALL(OFFSET(DQ$2,0,0,COUNTIF(DP:DP,"&gt;0"),1),ROWS(DP$2:DP472)),1),DP$2:DP$503,0),1,1,1)</f>
        <v>#NUM!</v>
      </c>
      <c r="DV472" s="104" t="e">
        <f t="array" aca="1" ref="DV472" ca="1">OFFSET($DQ$1,MATCH(INDEX(DS:DS,SMALL(OFFSET(DT$2,0,0,COUNTIF(DS:DS,"&gt;0"),1),ROWS(DS$2:DS472)),1),DS$2:DS$503,0),1,1,1)</f>
        <v>#REF!</v>
      </c>
      <c r="DW472" s="103" t="e">
        <f t="array" aca="1" ref="DW472" ca="1">OFFSET(DN$1,MATCH(INDEX(DP:DP,SMALL(OFFSET(DQ$2,0,0,COUNTIF(DP:DP,"&gt;0"),1),ROWS(DP$2:DP472)),1),DP$2:DP$503,0),0,1,1)</f>
        <v>#NUM!</v>
      </c>
      <c r="EA472" s="91" t="str">
        <f t="shared" si="252"/>
        <v/>
      </c>
      <c r="EB472" s="99">
        <f t="shared" si="253"/>
        <v>0</v>
      </c>
      <c r="EC472" s="103">
        <f t="array" ref="EC472">EB472+(ROWS(EB$2:EB472)/1000*(EB472&lt;&gt;0))</f>
        <v>0</v>
      </c>
      <c r="ED472" s="103" t="e">
        <f t="array" ref="ED472">MATCH(SMALL(EC:EC,COUNTIF(EC:EC,0)+ROWS(EC$2:EC472)),EC:EC,0)</f>
        <v>#NUM!</v>
      </c>
      <c r="EE472" s="99">
        <f t="shared" si="285"/>
        <v>0</v>
      </c>
      <c r="EF472" s="103">
        <f t="array" ref="EF472">EE472+(ROWS(EE$2:EE472)/1000*(EE472&lt;&gt;0))</f>
        <v>0</v>
      </c>
      <c r="EG472" s="103" t="e">
        <f>MATCH(SMALL(EF:EF,COUNTIF(EF:EF,0)+ROWS(EF$2:EF472)),EF:EF,0)</f>
        <v>#NUM!</v>
      </c>
      <c r="EH472" s="104" t="e">
        <f t="array" aca="1" ref="EH472" ca="1">OFFSET($EA$1,MATCH(INDEX(EC:EC,SMALL(OFFSET(ED$2,0,0,COUNTIF(EC:EC,"&gt;0"),1),ROWS(EC$2:EC472)),1),EC$2:EC$501,0),1,1,1)</f>
        <v>#NUM!</v>
      </c>
      <c r="EI472" s="104" t="e">
        <f t="array" aca="1" ref="EI472" ca="1">OFFSET($ED$1,MATCH(INDEX(EF:EF,SMALL(OFFSET(EG$2,0,0,COUNTIF(EF:EF,"&gt;0"),1),ROWS(EF$2:EF472)),1),EF$2:EF$501,0),1,1,1)</f>
        <v>#REF!</v>
      </c>
      <c r="EJ472" s="103" t="e">
        <f t="array" aca="1" ref="EJ472" ca="1">OFFSET(EA$1,MATCH(INDEX(EC:EC,SMALL(OFFSET(ED$2,0,0,COUNTIF(EC:EC,"&gt;0"),1),ROWS(EC$2:EC472)),1),EC$2:EC$501,0),0,1,1)</f>
        <v>#NUM!</v>
      </c>
      <c r="EN472" s="91" t="str">
        <f t="shared" si="254"/>
        <v/>
      </c>
      <c r="EO472" s="99">
        <f t="shared" si="255"/>
        <v>0</v>
      </c>
      <c r="EP472" s="103">
        <f t="array" ref="EP472">EO472+(ROWS(EO$2:EO472)/1000*(EO472&lt;&gt;0))</f>
        <v>0</v>
      </c>
      <c r="EQ472" s="103" t="e">
        <f t="array" ref="EQ472">MATCH(SMALL(EP:EP,COUNTIF(EP:EP,0)+ROWS(EP$2:EP472)),EP:EP,0)</f>
        <v>#NUM!</v>
      </c>
      <c r="ER472" s="99">
        <f t="shared" si="286"/>
        <v>0</v>
      </c>
      <c r="ES472" s="103">
        <f t="array" ref="ES472">ER472+(ROWS(ER$2:ER472)/1000*(ER472&lt;&gt;0))</f>
        <v>0</v>
      </c>
      <c r="ET472" s="103" t="e">
        <f>MATCH(SMALL(ES:ES,COUNTIF(ES:ES,0)+ROWS(ES$2:ES472)),ES:ES,0)</f>
        <v>#NUM!</v>
      </c>
      <c r="EU472" s="104" t="e">
        <f t="array" aca="1" ref="EU472" ca="1">OFFSET($EN$1,MATCH(INDEX(EP:EP,SMALL(OFFSET(EQ$2,0,0,COUNTIF(EP:EP,"&gt;0"),1),ROWS(EP$2:EP472)),1),EP$2:EP$501,0),1,1,1)</f>
        <v>#NUM!</v>
      </c>
      <c r="EV472" s="104" t="e">
        <f t="array" aca="1" ref="EV472" ca="1">OFFSET($EN$1,MATCH(INDEX(ES:ES,SMALL(OFFSET(ET$2,0,0,COUNTIF(ES:ES,"&gt;0"),1),ROWS(ES$2:ES472)),1),ES$2:ES$501,0),1,1,1)</f>
        <v>#REF!</v>
      </c>
      <c r="EW472" s="103" t="e">
        <f t="array" aca="1" ref="EW472" ca="1">OFFSET(EN$1,MATCH(INDEX(EP:EP,SMALL(OFFSET(EQ$2,0,0,COUNTIF(EP:EP,"&gt;0"),1),ROWS(EP$2:EP472)),1),EP$2:EP$501,0),0,1,1)</f>
        <v>#NUM!</v>
      </c>
      <c r="EX472" s="91"/>
      <c r="EY472" s="91"/>
      <c r="EZ472" s="91"/>
      <c r="FA472" s="103" t="str">
        <f t="shared" si="280"/>
        <v/>
      </c>
      <c r="FB472" s="103">
        <f t="shared" si="281"/>
        <v>0</v>
      </c>
      <c r="FC472" s="103">
        <f>FB472+(ROWS(FB$2:FB472)/1000*(FB472&lt;&gt;0))</f>
        <v>0</v>
      </c>
      <c r="FD472" s="103" t="e">
        <f>MATCH(SMALL(FC:FC,COUNTIF(FC:FC,0)+ROWS(FC$2:FC472)),FC:FC,0)</f>
        <v>#NUM!</v>
      </c>
      <c r="FE472" s="99">
        <f t="shared" si="287"/>
        <v>0</v>
      </c>
      <c r="FF472" s="103">
        <f>FE472+(ROWS(FE$2:FE472)/1000*(FE472&lt;&gt;0))</f>
        <v>0</v>
      </c>
      <c r="FG472" s="103" t="e">
        <f>MATCH(SMALL(FF:FF,COUNTIF(FF:FF,0)+ROWS(FF$2:FF472)),FF:FF,0)</f>
        <v>#NUM!</v>
      </c>
      <c r="FH472" s="104" t="e">
        <f ca="1">OFFSET($FA$1,MATCH(INDEX(FC:FC,SMALL(OFFSET(FD$2,0,0,COUNTIF(FC:FC,"&gt;0"),1),ROWS(FC$2:FC472)),1),FC$2:FC$502,0),1,1,1)</f>
        <v>#NUM!</v>
      </c>
      <c r="FI472" s="98" t="e">
        <f ca="1">OFFSET($FA$1,MATCH(INDEX(FF:FF,SMALL(OFFSET(FG$2,0,0,COUNTIF(FF:FF,"&gt;0"),1),ROWS(FF$2:FF472)),1),FF$2:FF$502,0),1,1,1)</f>
        <v>#REF!</v>
      </c>
      <c r="FJ472" s="103" t="e">
        <f ca="1">OFFSET(FA$1,MATCH(INDEX(FC:FC,SMALL(OFFSET(FD$2,0,0,COUNTIF(FC:FC,"&gt;0"),1),ROWS(FC$2:FC472)),1),FC$2:FC$502,0),0,1,1)</f>
        <v>#NUM!</v>
      </c>
    </row>
    <row r="473" spans="3:166">
      <c r="C473" s="91">
        <v>472</v>
      </c>
      <c r="D473" s="99">
        <f>IF(OR(Layout!L486 = "P"), Layout!V486, 0)</f>
        <v>0</v>
      </c>
      <c r="E473" s="99">
        <f t="array" ref="E473">IF(OR(Layout!L486 = "P", Layout!L486 = "A"), Layout!W486, 0)</f>
        <v>0</v>
      </c>
      <c r="F473" s="99">
        <f>IF(OR(Layout!L486 = "P", Layout!L486 = "A"), Layout!I486, 0)</f>
        <v>0</v>
      </c>
      <c r="G473" s="91" t="str">
        <f t="array" ref="G473">IF(OR(Layout!L486 = "P", Layout!L486 = "A"), Layout!G486, "")</f>
        <v/>
      </c>
      <c r="H473" s="91" t="str">
        <f>IF(Layout!G486 &gt; 0, Layout!G486, "")</f>
        <v/>
      </c>
      <c r="I473" s="102">
        <f>IF(Layout!Y486 &gt; 0, Layout!Y486, 0)</f>
        <v>0</v>
      </c>
      <c r="J473" s="92">
        <f t="array" ref="J473">IF(Layout!AA486 &gt; 0, Layout!AA486, 0)</f>
        <v>0</v>
      </c>
      <c r="K473" s="92">
        <f>IF(Layout!K486 &gt; 0, Layout!K486, 0)</f>
        <v>0</v>
      </c>
      <c r="L473" s="98"/>
      <c r="N473" s="91" t="str">
        <f t="shared" si="256"/>
        <v/>
      </c>
      <c r="O473" s="99">
        <f t="shared" si="257"/>
        <v>0</v>
      </c>
      <c r="P473" s="103">
        <f t="array" ref="P473">O473+(ROWS(O$2:O473)/1000*(O473&lt;&gt;0))</f>
        <v>0</v>
      </c>
      <c r="Q473" s="103" t="e">
        <f t="array" ref="Q473">MATCH(SMALL(P:P,COUNTIF(P:P,0)+ROWS(P$2:P473)),P:P,0)</f>
        <v>#NUM!</v>
      </c>
      <c r="R473" s="99">
        <f t="shared" si="258"/>
        <v>0</v>
      </c>
      <c r="S473" s="103">
        <f t="array" ref="S473">R473+(ROWS(R$2:R473)/1000*(R473&lt;&gt;0))</f>
        <v>0</v>
      </c>
      <c r="T473" s="103" t="e">
        <f>MATCH(SMALL(S:S,COUNTIF(S:S,0)+ROWS(S$2:S473)),S:S,0)</f>
        <v>#NUM!</v>
      </c>
      <c r="U473" s="104" t="e">
        <f t="array" aca="1" ref="U473" ca="1">OFFSET($N$1,MATCH(INDEX(P:P,SMALL(OFFSET(Q$2,0,0,COUNTIF(P:P,"&gt;0"),1),ROWS(P$2:P473)),1),P$2:P$502,0),1,1,1)</f>
        <v>#NUM!</v>
      </c>
      <c r="V473" s="104" t="e">
        <f t="array" aca="1" ref="V473" ca="1">OFFSET($Q$1,MATCH(INDEX(S:S,SMALL(OFFSET(T$2,0,0,COUNTIF(S:S,"&gt;0"),1),ROWS(S$2:S473)),1),S$2:S$502,0),1,1,1)</f>
        <v>#NUM!</v>
      </c>
      <c r="W473" s="103" t="e">
        <f ca="1">OFFSET(N$1,MATCH(INDEX(S:S,SMALL(OFFSET(T$2,0,0,COUNTIF(S:S,"&gt;0"),1),ROWS(S$2:S473)),1),S$2:S$502,0),0,1,1)</f>
        <v>#NUM!</v>
      </c>
      <c r="AA473" s="91" t="str">
        <f t="shared" si="259"/>
        <v/>
      </c>
      <c r="AB473" s="99">
        <f t="shared" si="260"/>
        <v>0</v>
      </c>
      <c r="AC473" s="103">
        <f t="array" ref="AC473">AB473+(ROWS(AB$2:AB473)/1000*(AB473&lt;&gt;0))</f>
        <v>0</v>
      </c>
      <c r="AD473" s="103" t="e">
        <f t="array" ref="AD473">MATCH(SMALL(AC:AC,COUNTIF(AC:AC,0)+ROWS(AC$2:AC473)),AC:AC,0)</f>
        <v>#NUM!</v>
      </c>
      <c r="AE473" s="99">
        <f t="shared" si="261"/>
        <v>0</v>
      </c>
      <c r="AF473" s="103">
        <f t="array" ref="AF473">AE473+(ROWS(AE$2:AE473)/1000*(AE473&lt;&gt;0))</f>
        <v>0</v>
      </c>
      <c r="AG473" s="103" t="e">
        <f>MATCH(SMALL(AF:AF,COUNTIF(AF:AF,0)+ROWS(AF$2:AF473)),AF:AF,0)</f>
        <v>#NUM!</v>
      </c>
      <c r="AH473" s="104" t="e">
        <f ca="1">OFFSET($AA$1,MATCH(INDEX(AC:AC,SMALL(OFFSET(AD$2,0,0,COUNTIF(AC:AC,"&gt;0"),1),ROWS(AC$2:AC473)),1),AC$2:AC$502,0),1,1,1)</f>
        <v>#NUM!</v>
      </c>
      <c r="AI473" s="104" t="e">
        <f ca="1">OFFSET($AD$1,MATCH(INDEX(AF:AF,SMALL(OFFSET(AG$2,0,0,COUNTIF(AF:AF,"&gt;0"),1),ROWS(AF$2:AF473)),1),AF$2:AF$502,0),1,1,1)</f>
        <v>#NUM!</v>
      </c>
      <c r="AJ473" s="103" t="e">
        <f ca="1">OFFSET(AA$1,MATCH(INDEX(AF:AF,SMALL(OFFSET(AG$2,0,0,COUNTIF(AF:AF,"&gt;0"),1),ROWS(AF$2:AF473)),1),AF$2:AF$502,0),0,1,1)</f>
        <v>#NUM!</v>
      </c>
      <c r="AN473" s="91" t="str">
        <f t="shared" si="262"/>
        <v/>
      </c>
      <c r="AO473" s="99">
        <f t="shared" si="263"/>
        <v>0</v>
      </c>
      <c r="AP473" s="103">
        <f t="array" ref="AP473">AO473+(ROWS(AO$2:AO473)/1000*(AO473&lt;&gt;0))</f>
        <v>0</v>
      </c>
      <c r="AQ473" s="103" t="e">
        <f t="array" ref="AQ473">MATCH(SMALL(AP:AP,COUNTIF(AP:AP,0)+ROWS(AP$2:AP473)),AP:AP,0)</f>
        <v>#NUM!</v>
      </c>
      <c r="AR473" s="99">
        <f t="shared" si="264"/>
        <v>0</v>
      </c>
      <c r="AS473" s="103">
        <f t="array" ref="AS473">AR473+(ROWS(AR$2:AR473)/1000*(AR473&lt;&gt;0))</f>
        <v>0</v>
      </c>
      <c r="AT473" s="103" t="e">
        <f>MATCH(SMALL(AS:AS,COUNTIF(AS:AS,0)+ROWS(AS$2:AS473)),AS:AS,0)</f>
        <v>#NUM!</v>
      </c>
      <c r="AU473" s="104" t="e">
        <f ca="1">OFFSET($AN$1,MATCH(INDEX(AP:AP,SMALL(OFFSET(AQ$2,0,0,COUNTIF(AP:AP,"&gt;0"),1),ROWS(AP$2:AP473)),1),AP$2:AP$502,0),1,1,1)</f>
        <v>#NUM!</v>
      </c>
      <c r="AV473" s="104" t="e">
        <f ca="1">OFFSET($AQ$1,MATCH(INDEX(AS:AS,SMALL(OFFSET(AT$2,0,0,COUNTIF(AS:AS,"&gt;0"),1),ROWS(AS$2:AS473)),1),AS$2:AS$502,0),1,1,1)</f>
        <v>#NUM!</v>
      </c>
      <c r="AW473" s="103" t="e">
        <f ca="1">OFFSET(AN$1,MATCH(INDEX(AS:AS,SMALL(OFFSET(AT$2,0,0,COUNTIF(AS:AS,"&gt;0"),1),ROWS(AS$2:AS473)),1),AS$2:AS$502,0),0,1,1)</f>
        <v>#NUM!</v>
      </c>
      <c r="BA473" s="91" t="str">
        <f t="shared" si="265"/>
        <v/>
      </c>
      <c r="BB473" s="99">
        <f t="shared" si="266"/>
        <v>0</v>
      </c>
      <c r="BC473" s="103">
        <f t="array" ref="BC473">BB473+(ROWS(BB$2:BB473)/1000*(BB473&lt;&gt;0))</f>
        <v>0</v>
      </c>
      <c r="BD473" s="103" t="e">
        <f t="array" ref="BD473">MATCH(SMALL(BC:BC,COUNTIF(BC:BC,0)+ROWS(BC$2:BC473)),BC:BC,0)</f>
        <v>#NUM!</v>
      </c>
      <c r="BE473" s="99">
        <f t="shared" si="267"/>
        <v>0</v>
      </c>
      <c r="BF473" s="103">
        <f t="array" ref="BF473">BE473+(ROWS(BE$2:BE473)/1000*(BE473&lt;&gt;0))</f>
        <v>0</v>
      </c>
      <c r="BG473" s="103" t="e">
        <f>MATCH(SMALL(BF:BF,COUNTIF(BF:BF,0)+ROWS(BF$2:BF473)),BF:BF,0)</f>
        <v>#NUM!</v>
      </c>
      <c r="BH473" s="104" t="e">
        <f ca="1">OFFSET($BA$1,MATCH(INDEX(BC:BC,SMALL(OFFSET(BD$2,0,0,COUNTIF(BC:BC,"&gt;0"),1),ROWS(BC$2:BC473)),1),BC$2:BC$502,0),1,1,1)</f>
        <v>#NUM!</v>
      </c>
      <c r="BI473" s="104" t="e">
        <f ca="1">OFFSET($BD$1,MATCH(INDEX(BF:BF,SMALL(OFFSET(BG$2,0,0,COUNTIF(BF:BF,"&gt;0"),1),ROWS(BF$2:BF473)),1),BF$2:BF$502,0),1,1,1)</f>
        <v>#NUM!</v>
      </c>
      <c r="BJ473" s="103" t="e">
        <f ca="1">OFFSET(BA$1,MATCH(INDEX(BF:BF,SMALL(OFFSET(BG$2,0,0,COUNTIF(BF:BF,"&gt;0"),1),ROWS(BF$2:BF473)),1),BF$2:BF$502,0),0,1,1)</f>
        <v>#NUM!</v>
      </c>
      <c r="BN473" s="91" t="str">
        <f t="shared" si="268"/>
        <v/>
      </c>
      <c r="BO473" s="99">
        <f t="shared" si="269"/>
        <v>0</v>
      </c>
      <c r="BP473" s="103">
        <f t="array" ref="BP473">BO473+(ROWS(BO$2:BO473)/1000*(BO473&lt;&gt;0))</f>
        <v>0</v>
      </c>
      <c r="BQ473" s="103" t="e">
        <f t="array" ref="BQ473">MATCH(SMALL(BP:BP,COUNTIF(BP:BP,0)+ROWS(BP$2:BP473)),BP:BP,0)</f>
        <v>#NUM!</v>
      </c>
      <c r="BR473" s="99">
        <f t="shared" si="270"/>
        <v>0</v>
      </c>
      <c r="BS473" s="103">
        <f t="array" ref="BS473">BR473+(ROWS(BR$2:BR473)/1000*(BR473&lt;&gt;0))</f>
        <v>0</v>
      </c>
      <c r="BT473" s="103" t="e">
        <f>MATCH(SMALL(BS:BS,COUNTIF(BS:BS,0)+ROWS(BS$2:BS473)),BS:BS,0)</f>
        <v>#NUM!</v>
      </c>
      <c r="BU473" s="104" t="e">
        <f ca="1">OFFSET($BN$1,MATCH(INDEX(BP:BP,SMALL(OFFSET(BQ$2,0,0,COUNTIF(BP:BP,"&gt;0"),1),ROWS(BP$2:BP473)),1),BP$2:BP$502,0),1,1,1)</f>
        <v>#NUM!</v>
      </c>
      <c r="BV473" s="104" t="e">
        <f ca="1">OFFSET($BQ$1,MATCH(INDEX(BS:BS,SMALL(OFFSET(BT$2,0,0,COUNTIF(BS:BS,"&gt;0"),1),ROWS(BS$2:BS473)),1),BS$2:BS$502,0),1,1,1)</f>
        <v>#NUM!</v>
      </c>
      <c r="BW473" s="103" t="e">
        <f ca="1">OFFSET(BN$1,MATCH(INDEX(BS:BS,SMALL(OFFSET(BT$2,0,0,COUNTIF(BS:BS,"&gt;0"),1),ROWS(BS$2:BS473)),1),BS$2:BS$502,0),0,1,1)</f>
        <v>#NUM!</v>
      </c>
      <c r="CA473" s="91" t="str">
        <f t="shared" si="271"/>
        <v/>
      </c>
      <c r="CB473" s="99">
        <f t="shared" si="272"/>
        <v>0</v>
      </c>
      <c r="CC473" s="103">
        <f t="array" ref="CC473">CB473+(ROWS(CB$2:CB473)/1000*(CB473&lt;&gt;0))</f>
        <v>0</v>
      </c>
      <c r="CD473" s="103" t="e">
        <f t="array" ref="CD473">MATCH(SMALL(CC:CC,COUNTIF(CC:CC,0)+ROWS(CC$2:CC473)),CC:CC,0)</f>
        <v>#NUM!</v>
      </c>
      <c r="CE473" s="99">
        <f t="shared" si="273"/>
        <v>0</v>
      </c>
      <c r="CF473" s="103">
        <f t="array" ref="CF473">CE473+(ROWS(CE$2:CE473)/1000*(CE473&lt;&gt;0))</f>
        <v>0</v>
      </c>
      <c r="CG473" s="103" t="e">
        <f>MATCH(SMALL(CF:CF,COUNTIF(CF:CF,0)+ROWS(CF$2:CF473)),CF:CF,0)</f>
        <v>#NUM!</v>
      </c>
      <c r="CH473" s="104" t="e">
        <f ca="1">OFFSET($CA$1,MATCH(INDEX(CC:CC,SMALL(OFFSET(CD$2,0,0,COUNTIF(CC:CC,"&gt;0"),1),ROWS(CC$2:CC473)),1),CC$2:CC$502,0),1,1,1)</f>
        <v>#NUM!</v>
      </c>
      <c r="CI473" s="104" t="e">
        <f t="array" aca="1" ref="CI473" ca="1">OFFSET($CD$1,MATCH(INDEX(CF:CF,SMALL(OFFSET(CG$2,0,0,COUNTIF(CF:CF,"&gt;0"),1),ROWS(CF$2:CF473)),1),CF$2:CF$502,0),1,1,1)</f>
        <v>#NUM!</v>
      </c>
      <c r="CJ473" s="103" t="e">
        <f ca="1">OFFSET(CA$1,MATCH(INDEX(CF:CF,SMALL(OFFSET(CG$2,0,0,COUNTIF(CF:CF,"&gt;0"),1),ROWS(CF$2:CF473)),1),CF$2:CF$502,0),0,1,1)</f>
        <v>#NUM!</v>
      </c>
      <c r="CN473" s="91" t="str">
        <f t="shared" si="274"/>
        <v/>
      </c>
      <c r="CO473" s="99">
        <f t="shared" si="275"/>
        <v>0</v>
      </c>
      <c r="CP473" s="103">
        <f t="array" ref="CP473">CO473+(ROWS(CO$2:CO473)/1000*(CO473&lt;&gt;0))</f>
        <v>0</v>
      </c>
      <c r="CQ473" s="103" t="e">
        <f t="array" ref="CQ473">MATCH(SMALL(CP:CP,COUNTIF(CP:CP,0)+ROWS(CP$2:CP473)),CP:CP,0)</f>
        <v>#NUM!</v>
      </c>
      <c r="CR473" s="99">
        <f t="shared" si="276"/>
        <v>0</v>
      </c>
      <c r="CS473" s="103">
        <f t="array" ref="CS473">CR473+(ROWS(CR$2:CR473)/1000*(CR473&lt;&gt;0))</f>
        <v>0</v>
      </c>
      <c r="CT473" s="103" t="e">
        <f>MATCH(SMALL(CS:CS,COUNTIF(CS:CS,0)+ROWS(CS$2:CS473)),CS:CS,0)</f>
        <v>#NUM!</v>
      </c>
      <c r="CU473" s="104" t="e">
        <f t="array" aca="1" ref="CU473" ca="1">OFFSET($CN$1,MATCH(INDEX(CP:CP,SMALL(OFFSET(CQ$2,0,0,COUNTIF(CP:CP,"&gt;0"),1),ROWS(CP$2:CP473)),1),CP$2:CP$502,0),1,1,1)</f>
        <v>#NUM!</v>
      </c>
      <c r="CV473" s="104" t="e">
        <f t="array" aca="1" ref="CV473" ca="1">OFFSET($CQ$1,MATCH(INDEX(CS:CS,SMALL(OFFSET(CT$2,0,0,COUNTIF(CS:CS,"&gt;0"),1),ROWS(CS$2:CS473)),1),CS$2:CS$502,0),1,1,1)</f>
        <v>#NUM!</v>
      </c>
      <c r="CW473" s="103" t="e">
        <f ca="1">OFFSET(CN$1,MATCH(INDEX(CS:CS,SMALL(OFFSET(CT$2,0,0,COUNTIF(CS:CS,"&gt;0"),1),ROWS(CS$2:CS473)),1),CS$2:CS$502,0),0,1,1)</f>
        <v>#NUM!</v>
      </c>
      <c r="DA473" s="91" t="str">
        <f t="shared" si="277"/>
        <v/>
      </c>
      <c r="DB473" s="99">
        <f t="shared" si="278"/>
        <v>0</v>
      </c>
      <c r="DC473" s="103">
        <f t="array" ref="DC473">DB473+(ROWS(DB$2:DB473)/1000*(DB473&lt;&gt;0))</f>
        <v>0</v>
      </c>
      <c r="DD473" s="103" t="e">
        <f t="array" ref="DD473">MATCH(SMALL(DC:DC,COUNTIF(DC:DC,0)+ROWS(DC$2:DC473)),DC:DC,0)</f>
        <v>#NUM!</v>
      </c>
      <c r="DE473" s="99">
        <f t="shared" si="279"/>
        <v>0</v>
      </c>
      <c r="DF473" s="103">
        <f t="array" ref="DF473">DE473+(ROWS(DE$2:DE473)/1000*(DE473&lt;&gt;0))</f>
        <v>0</v>
      </c>
      <c r="DG473" s="103" t="e">
        <f>MATCH(SMALL(DF:DF,COUNTIF(DF:DF,0)+ROWS(DF$2:DF473)),DF:DF,0)</f>
        <v>#NUM!</v>
      </c>
      <c r="DH473" s="104" t="e">
        <f t="array" aca="1" ref="DH473" ca="1">OFFSET($DA$1,MATCH(INDEX(DC:DC,SMALL(OFFSET(DD$2,0,0,COUNTIF(DC:DC,"&gt;0"),1),ROWS(DC$2:DC473)),1),DC$2:DC$502,0),1,1,1)</f>
        <v>#NUM!</v>
      </c>
      <c r="DI473" s="104" t="e">
        <f t="array" aca="1" ref="DI473" ca="1">OFFSET($DD$1,MATCH(INDEX(DF:DF,SMALL(OFFSET(DG$2,0,0,COUNTIF(DF:DF,"&gt;0"),1),ROWS(DF$2:DF473)),1),DF$2:DF$502,0),1,1,1)</f>
        <v>#NUM!</v>
      </c>
      <c r="DJ473" s="103" t="e">
        <f ca="1">OFFSET(DA$1,MATCH(INDEX(DF:DF,SMALL(OFFSET(DG$2,0,0,COUNTIF(DF:DF,"&gt;0"),1),ROWS(DF$2:DF473)),1),DF$2:DF$502,0),0,1,1)</f>
        <v>#NUM!</v>
      </c>
      <c r="DN473" s="91" t="str">
        <f t="shared" si="282"/>
        <v/>
      </c>
      <c r="DO473" s="99">
        <f t="shared" si="283"/>
        <v>0</v>
      </c>
      <c r="DP473" s="103">
        <f t="array" ref="DP473">DO473+(ROWS(DO$2:DO473)/1000*(DO473&lt;&gt;0))</f>
        <v>0</v>
      </c>
      <c r="DQ473" s="103" t="e">
        <f t="array" ref="DQ473">MATCH(SMALL(DP:DP,COUNTIF(DP:DP,0)+ROWS(DP$2:DP473)),DP:DP,0)</f>
        <v>#NUM!</v>
      </c>
      <c r="DR473" s="99">
        <f t="shared" si="284"/>
        <v>0</v>
      </c>
      <c r="DS473" s="103">
        <f t="array" ref="DS473">DR473+(ROWS(DR$2:DR473)/1000*(DR473&lt;&gt;0))</f>
        <v>0</v>
      </c>
      <c r="DT473" s="103" t="e">
        <f>MATCH(SMALL(DS:DS,COUNTIF(DS:DS,0)+ROWS(DS$2:DS473)),DS:DS,0)</f>
        <v>#NUM!</v>
      </c>
      <c r="DU473" s="104" t="e">
        <f t="array" aca="1" ref="DU473" ca="1">OFFSET($DN$1,MATCH(INDEX(DP:DP,SMALL(OFFSET(DQ$2,0,0,COUNTIF(DP:DP,"&gt;0"),1),ROWS(DP$2:DP473)),1),DP$2:DP$503,0),1,1,1)</f>
        <v>#NUM!</v>
      </c>
      <c r="DV473" s="104" t="e">
        <f t="array" aca="1" ref="DV473" ca="1">OFFSET($DQ$1,MATCH(INDEX(DS:DS,SMALL(OFFSET(DT$2,0,0,COUNTIF(DS:DS,"&gt;0"),1),ROWS(DS$2:DS473)),1),DS$2:DS$503,0),1,1,1)</f>
        <v>#REF!</v>
      </c>
      <c r="DW473" s="103" t="e">
        <f t="array" aca="1" ref="DW473" ca="1">OFFSET(DN$1,MATCH(INDEX(DP:DP,SMALL(OFFSET(DQ$2,0,0,COUNTIF(DP:DP,"&gt;0"),1),ROWS(DP$2:DP473)),1),DP$2:DP$503,0),0,1,1)</f>
        <v>#NUM!</v>
      </c>
      <c r="EA473" s="91" t="str">
        <f t="shared" si="252"/>
        <v/>
      </c>
      <c r="EB473" s="99">
        <f t="shared" si="253"/>
        <v>0</v>
      </c>
      <c r="EC473" s="103">
        <f t="array" ref="EC473">EB473+(ROWS(EB$2:EB473)/1000*(EB473&lt;&gt;0))</f>
        <v>0</v>
      </c>
      <c r="ED473" s="103" t="e">
        <f t="array" ref="ED473">MATCH(SMALL(EC:EC,COUNTIF(EC:EC,0)+ROWS(EC$2:EC473)),EC:EC,0)</f>
        <v>#NUM!</v>
      </c>
      <c r="EE473" s="99">
        <f t="shared" si="285"/>
        <v>0</v>
      </c>
      <c r="EF473" s="103">
        <f t="array" ref="EF473">EE473+(ROWS(EE$2:EE473)/1000*(EE473&lt;&gt;0))</f>
        <v>0</v>
      </c>
      <c r="EG473" s="103" t="e">
        <f>MATCH(SMALL(EF:EF,COUNTIF(EF:EF,0)+ROWS(EF$2:EF473)),EF:EF,0)</f>
        <v>#NUM!</v>
      </c>
      <c r="EH473" s="104" t="e">
        <f t="array" aca="1" ref="EH473" ca="1">OFFSET($EA$1,MATCH(INDEX(EC:EC,SMALL(OFFSET(ED$2,0,0,COUNTIF(EC:EC,"&gt;0"),1),ROWS(EC$2:EC473)),1),EC$2:EC$501,0),1,1,1)</f>
        <v>#NUM!</v>
      </c>
      <c r="EI473" s="104" t="e">
        <f t="array" aca="1" ref="EI473" ca="1">OFFSET($ED$1,MATCH(INDEX(EF:EF,SMALL(OFFSET(EG$2,0,0,COUNTIF(EF:EF,"&gt;0"),1),ROWS(EF$2:EF473)),1),EF$2:EF$501,0),1,1,1)</f>
        <v>#REF!</v>
      </c>
      <c r="EJ473" s="103" t="e">
        <f t="array" aca="1" ref="EJ473" ca="1">OFFSET(EA$1,MATCH(INDEX(EC:EC,SMALL(OFFSET(ED$2,0,0,COUNTIF(EC:EC,"&gt;0"),1),ROWS(EC$2:EC473)),1),EC$2:EC$501,0),0,1,1)</f>
        <v>#NUM!</v>
      </c>
      <c r="EN473" s="91" t="str">
        <f t="shared" si="254"/>
        <v/>
      </c>
      <c r="EO473" s="99">
        <f t="shared" si="255"/>
        <v>0</v>
      </c>
      <c r="EP473" s="103">
        <f t="array" ref="EP473">EO473+(ROWS(EO$2:EO473)/1000*(EO473&lt;&gt;0))</f>
        <v>0</v>
      </c>
      <c r="EQ473" s="103" t="e">
        <f t="array" ref="EQ473">MATCH(SMALL(EP:EP,COUNTIF(EP:EP,0)+ROWS(EP$2:EP473)),EP:EP,0)</f>
        <v>#NUM!</v>
      </c>
      <c r="ER473" s="99">
        <f t="shared" si="286"/>
        <v>0</v>
      </c>
      <c r="ES473" s="103">
        <f t="array" ref="ES473">ER473+(ROWS(ER$2:ER473)/1000*(ER473&lt;&gt;0))</f>
        <v>0</v>
      </c>
      <c r="ET473" s="103" t="e">
        <f>MATCH(SMALL(ES:ES,COUNTIF(ES:ES,0)+ROWS(ES$2:ES473)),ES:ES,0)</f>
        <v>#NUM!</v>
      </c>
      <c r="EU473" s="104" t="e">
        <f t="array" aca="1" ref="EU473" ca="1">OFFSET($EN$1,MATCH(INDEX(EP:EP,SMALL(OFFSET(EQ$2,0,0,COUNTIF(EP:EP,"&gt;0"),1),ROWS(EP$2:EP473)),1),EP$2:EP$501,0),1,1,1)</f>
        <v>#NUM!</v>
      </c>
      <c r="EV473" s="104" t="e">
        <f t="array" aca="1" ref="EV473" ca="1">OFFSET($EN$1,MATCH(INDEX(ES:ES,SMALL(OFFSET(ET$2,0,0,COUNTIF(ES:ES,"&gt;0"),1),ROWS(ES$2:ES473)),1),ES$2:ES$501,0),1,1,1)</f>
        <v>#REF!</v>
      </c>
      <c r="EW473" s="103" t="e">
        <f t="array" aca="1" ref="EW473" ca="1">OFFSET(EN$1,MATCH(INDEX(EP:EP,SMALL(OFFSET(EQ$2,0,0,COUNTIF(EP:EP,"&gt;0"),1),ROWS(EP$2:EP473)),1),EP$2:EP$501,0),0,1,1)</f>
        <v>#NUM!</v>
      </c>
      <c r="EX473" s="91"/>
      <c r="EY473" s="91"/>
      <c r="EZ473" s="91"/>
      <c r="FA473" s="103" t="str">
        <f t="shared" si="280"/>
        <v/>
      </c>
      <c r="FB473" s="103">
        <f t="shared" si="281"/>
        <v>0</v>
      </c>
      <c r="FC473" s="103">
        <f>FB473+(ROWS(FB$2:FB473)/1000*(FB473&lt;&gt;0))</f>
        <v>0</v>
      </c>
      <c r="FD473" s="103" t="e">
        <f>MATCH(SMALL(FC:FC,COUNTIF(FC:FC,0)+ROWS(FC$2:FC473)),FC:FC,0)</f>
        <v>#NUM!</v>
      </c>
      <c r="FE473" s="99">
        <f t="shared" si="287"/>
        <v>0</v>
      </c>
      <c r="FF473" s="103">
        <f>FE473+(ROWS(FE$2:FE473)/1000*(FE473&lt;&gt;0))</f>
        <v>0</v>
      </c>
      <c r="FG473" s="103" t="e">
        <f>MATCH(SMALL(FF:FF,COUNTIF(FF:FF,0)+ROWS(FF$2:FF473)),FF:FF,0)</f>
        <v>#NUM!</v>
      </c>
      <c r="FH473" s="104" t="e">
        <f ca="1">OFFSET($FA$1,MATCH(INDEX(FC:FC,SMALL(OFFSET(FD$2,0,0,COUNTIF(FC:FC,"&gt;0"),1),ROWS(FC$2:FC473)),1),FC$2:FC$502,0),1,1,1)</f>
        <v>#NUM!</v>
      </c>
      <c r="FI473" s="104" t="e">
        <f ca="1">OFFSET($FA$1,MATCH(INDEX(FF:FF,SMALL(OFFSET(FG$2,0,0,COUNTIF(FF:FF,"&gt;0"),1),ROWS(FF$2:FF473)),1),FF$2:FF$502,0),1,1,1)</f>
        <v>#REF!</v>
      </c>
      <c r="FJ473" s="103" t="e">
        <f ca="1">OFFSET(FA$1,MATCH(INDEX(FC:FC,SMALL(OFFSET(FD$2,0,0,COUNTIF(FC:FC,"&gt;0"),1),ROWS(FC$2:FC473)),1),FC$2:FC$502,0),0,1,1)</f>
        <v>#NUM!</v>
      </c>
    </row>
    <row r="474" spans="3:166">
      <c r="C474" s="91">
        <v>473</v>
      </c>
      <c r="D474" s="99">
        <f>IF(OR(Layout!L487 = "P"), Layout!V487, 0)</f>
        <v>0</v>
      </c>
      <c r="E474" s="99">
        <f t="array" ref="E474">IF(OR(Layout!L487 = "P", Layout!L487 = "A"), Layout!W487, 0)</f>
        <v>0</v>
      </c>
      <c r="F474" s="99">
        <f>IF(OR(Layout!L487 = "P", Layout!L487 = "A"), Layout!I487, 0)</f>
        <v>0</v>
      </c>
      <c r="G474" s="91" t="str">
        <f t="array" ref="G474">IF(OR(Layout!L487 = "P", Layout!L487 = "A"), Layout!G487, "")</f>
        <v/>
      </c>
      <c r="H474" s="91" t="str">
        <f>IF(Layout!G487 &gt; 0, Layout!G487, "")</f>
        <v/>
      </c>
      <c r="I474" s="102">
        <f>IF(Layout!Y487 &gt; 0, Layout!Y487, 0)</f>
        <v>0</v>
      </c>
      <c r="J474" s="92">
        <f t="array" ref="J474">IF(Layout!AA487 &gt; 0, Layout!AA487, 0)</f>
        <v>0</v>
      </c>
      <c r="K474" s="92">
        <f>IF(Layout!K487 &gt; 0, Layout!K487, 0)</f>
        <v>0</v>
      </c>
      <c r="L474" s="98"/>
      <c r="N474" s="91" t="str">
        <f t="shared" si="256"/>
        <v/>
      </c>
      <c r="O474" s="99">
        <f t="shared" si="257"/>
        <v>0</v>
      </c>
      <c r="P474" s="103">
        <f t="array" ref="P474">O474+(ROWS(O$2:O474)/1000*(O474&lt;&gt;0))</f>
        <v>0</v>
      </c>
      <c r="Q474" s="103" t="e">
        <f t="array" ref="Q474">MATCH(SMALL(P:P,COUNTIF(P:P,0)+ROWS(P$2:P474)),P:P,0)</f>
        <v>#NUM!</v>
      </c>
      <c r="R474" s="99">
        <f t="shared" si="258"/>
        <v>0</v>
      </c>
      <c r="S474" s="103">
        <f t="array" ref="S474">R474+(ROWS(R$2:R474)/1000*(R474&lt;&gt;0))</f>
        <v>0</v>
      </c>
      <c r="T474" s="103" t="e">
        <f>MATCH(SMALL(S:S,COUNTIF(S:S,0)+ROWS(S$2:S474)),S:S,0)</f>
        <v>#NUM!</v>
      </c>
      <c r="U474" s="104" t="e">
        <f t="array" aca="1" ref="U474" ca="1">OFFSET($N$1,MATCH(INDEX(P:P,SMALL(OFFSET(Q$2,0,0,COUNTIF(P:P,"&gt;0"),1),ROWS(P$2:P474)),1),P$2:P$502,0),1,1,1)</f>
        <v>#NUM!</v>
      </c>
      <c r="V474" s="104" t="e">
        <f t="array" aca="1" ref="V474" ca="1">OFFSET($Q$1,MATCH(INDEX(S:S,SMALL(OFFSET(T$2,0,0,COUNTIF(S:S,"&gt;0"),1),ROWS(S$2:S474)),1),S$2:S$502,0),1,1,1)</f>
        <v>#NUM!</v>
      </c>
      <c r="W474" s="103" t="e">
        <f ca="1">OFFSET(N$1,MATCH(INDEX(S:S,SMALL(OFFSET(T$2,0,0,COUNTIF(S:S,"&gt;0"),1),ROWS(S$2:S474)),1),S$2:S$502,0),0,1,1)</f>
        <v>#NUM!</v>
      </c>
      <c r="AA474" s="91" t="str">
        <f t="shared" si="259"/>
        <v/>
      </c>
      <c r="AB474" s="99">
        <f t="shared" si="260"/>
        <v>0</v>
      </c>
      <c r="AC474" s="103">
        <f t="array" ref="AC474">AB474+(ROWS(AB$2:AB474)/1000*(AB474&lt;&gt;0))</f>
        <v>0</v>
      </c>
      <c r="AD474" s="103" t="e">
        <f t="array" ref="AD474">MATCH(SMALL(AC:AC,COUNTIF(AC:AC,0)+ROWS(AC$2:AC474)),AC:AC,0)</f>
        <v>#NUM!</v>
      </c>
      <c r="AE474" s="99">
        <f t="shared" si="261"/>
        <v>0</v>
      </c>
      <c r="AF474" s="103">
        <f t="array" ref="AF474">AE474+(ROWS(AE$2:AE474)/1000*(AE474&lt;&gt;0))</f>
        <v>0</v>
      </c>
      <c r="AG474" s="103" t="e">
        <f>MATCH(SMALL(AF:AF,COUNTIF(AF:AF,0)+ROWS(AF$2:AF474)),AF:AF,0)</f>
        <v>#NUM!</v>
      </c>
      <c r="AH474" s="104" t="e">
        <f ca="1">OFFSET($AA$1,MATCH(INDEX(AC:AC,SMALL(OFFSET(AD$2,0,0,COUNTIF(AC:AC,"&gt;0"),1),ROWS(AC$2:AC474)),1),AC$2:AC$502,0),1,1,1)</f>
        <v>#NUM!</v>
      </c>
      <c r="AI474" s="104" t="e">
        <f ca="1">OFFSET($AD$1,MATCH(INDEX(AF:AF,SMALL(OFFSET(AG$2,0,0,COUNTIF(AF:AF,"&gt;0"),1),ROWS(AF$2:AF474)),1),AF$2:AF$502,0),1,1,1)</f>
        <v>#NUM!</v>
      </c>
      <c r="AJ474" s="103" t="e">
        <f ca="1">OFFSET(AA$1,MATCH(INDEX(AF:AF,SMALL(OFFSET(AG$2,0,0,COUNTIF(AF:AF,"&gt;0"),1),ROWS(AF$2:AF474)),1),AF$2:AF$502,0),0,1,1)</f>
        <v>#NUM!</v>
      </c>
      <c r="AN474" s="91" t="str">
        <f t="shared" si="262"/>
        <v/>
      </c>
      <c r="AO474" s="99">
        <f t="shared" si="263"/>
        <v>0</v>
      </c>
      <c r="AP474" s="103">
        <f t="array" ref="AP474">AO474+(ROWS(AO$2:AO474)/1000*(AO474&lt;&gt;0))</f>
        <v>0</v>
      </c>
      <c r="AQ474" s="103" t="e">
        <f t="array" ref="AQ474">MATCH(SMALL(AP:AP,COUNTIF(AP:AP,0)+ROWS(AP$2:AP474)),AP:AP,0)</f>
        <v>#NUM!</v>
      </c>
      <c r="AR474" s="99">
        <f t="shared" si="264"/>
        <v>0</v>
      </c>
      <c r="AS474" s="103">
        <f t="array" ref="AS474">AR474+(ROWS(AR$2:AR474)/1000*(AR474&lt;&gt;0))</f>
        <v>0</v>
      </c>
      <c r="AT474" s="103" t="e">
        <f>MATCH(SMALL(AS:AS,COUNTIF(AS:AS,0)+ROWS(AS$2:AS474)),AS:AS,0)</f>
        <v>#NUM!</v>
      </c>
      <c r="AU474" s="104" t="e">
        <f ca="1">OFFSET($AN$1,MATCH(INDEX(AP:AP,SMALL(OFFSET(AQ$2,0,0,COUNTIF(AP:AP,"&gt;0"),1),ROWS(AP$2:AP474)),1),AP$2:AP$502,0),1,1,1)</f>
        <v>#NUM!</v>
      </c>
      <c r="AV474" s="104" t="e">
        <f ca="1">OFFSET($AQ$1,MATCH(INDEX(AS:AS,SMALL(OFFSET(AT$2,0,0,COUNTIF(AS:AS,"&gt;0"),1),ROWS(AS$2:AS474)),1),AS$2:AS$502,0),1,1,1)</f>
        <v>#NUM!</v>
      </c>
      <c r="AW474" s="103" t="e">
        <f ca="1">OFFSET(AN$1,MATCH(INDEX(AS:AS,SMALL(OFFSET(AT$2,0,0,COUNTIF(AS:AS,"&gt;0"),1),ROWS(AS$2:AS474)),1),AS$2:AS$502,0),0,1,1)</f>
        <v>#NUM!</v>
      </c>
      <c r="BA474" s="91" t="str">
        <f t="shared" si="265"/>
        <v/>
      </c>
      <c r="BB474" s="99">
        <f t="shared" si="266"/>
        <v>0</v>
      </c>
      <c r="BC474" s="103">
        <f t="array" ref="BC474">BB474+(ROWS(BB$2:BB474)/1000*(BB474&lt;&gt;0))</f>
        <v>0</v>
      </c>
      <c r="BD474" s="103" t="e">
        <f t="array" ref="BD474">MATCH(SMALL(BC:BC,COUNTIF(BC:BC,0)+ROWS(BC$2:BC474)),BC:BC,0)</f>
        <v>#NUM!</v>
      </c>
      <c r="BE474" s="99">
        <f t="shared" si="267"/>
        <v>0</v>
      </c>
      <c r="BF474" s="103">
        <f t="array" ref="BF474">BE474+(ROWS(BE$2:BE474)/1000*(BE474&lt;&gt;0))</f>
        <v>0</v>
      </c>
      <c r="BG474" s="103" t="e">
        <f>MATCH(SMALL(BF:BF,COUNTIF(BF:BF,0)+ROWS(BF$2:BF474)),BF:BF,0)</f>
        <v>#NUM!</v>
      </c>
      <c r="BH474" s="104" t="e">
        <f ca="1">OFFSET($BA$1,MATCH(INDEX(BC:BC,SMALL(OFFSET(BD$2,0,0,COUNTIF(BC:BC,"&gt;0"),1),ROWS(BC$2:BC474)),1),BC$2:BC$502,0),1,1,1)</f>
        <v>#NUM!</v>
      </c>
      <c r="BI474" s="104" t="e">
        <f ca="1">OFFSET($BD$1,MATCH(INDEX(BF:BF,SMALL(OFFSET(BG$2,0,0,COUNTIF(BF:BF,"&gt;0"),1),ROWS(BF$2:BF474)),1),BF$2:BF$502,0),1,1,1)</f>
        <v>#NUM!</v>
      </c>
      <c r="BJ474" s="103" t="e">
        <f ca="1">OFFSET(BA$1,MATCH(INDEX(BF:BF,SMALL(OFFSET(BG$2,0,0,COUNTIF(BF:BF,"&gt;0"),1),ROWS(BF$2:BF474)),1),BF$2:BF$502,0),0,1,1)</f>
        <v>#NUM!</v>
      </c>
      <c r="BN474" s="91" t="str">
        <f t="shared" si="268"/>
        <v/>
      </c>
      <c r="BO474" s="99">
        <f t="shared" si="269"/>
        <v>0</v>
      </c>
      <c r="BP474" s="103">
        <f t="array" ref="BP474">BO474+(ROWS(BO$2:BO474)/1000*(BO474&lt;&gt;0))</f>
        <v>0</v>
      </c>
      <c r="BQ474" s="103" t="e">
        <f t="array" ref="BQ474">MATCH(SMALL(BP:BP,COUNTIF(BP:BP,0)+ROWS(BP$2:BP474)),BP:BP,0)</f>
        <v>#NUM!</v>
      </c>
      <c r="BR474" s="99">
        <f t="shared" si="270"/>
        <v>0</v>
      </c>
      <c r="BS474" s="103">
        <f t="array" ref="BS474">BR474+(ROWS(BR$2:BR474)/1000*(BR474&lt;&gt;0))</f>
        <v>0</v>
      </c>
      <c r="BT474" s="103" t="e">
        <f>MATCH(SMALL(BS:BS,COUNTIF(BS:BS,0)+ROWS(BS$2:BS474)),BS:BS,0)</f>
        <v>#NUM!</v>
      </c>
      <c r="BU474" s="104" t="e">
        <f ca="1">OFFSET($BN$1,MATCH(INDEX(BP:BP,SMALL(OFFSET(BQ$2,0,0,COUNTIF(BP:BP,"&gt;0"),1),ROWS(BP$2:BP474)),1),BP$2:BP$502,0),1,1,1)</f>
        <v>#NUM!</v>
      </c>
      <c r="BV474" s="104" t="e">
        <f ca="1">OFFSET($BQ$1,MATCH(INDEX(BS:BS,SMALL(OFFSET(BT$2,0,0,COUNTIF(BS:BS,"&gt;0"),1),ROWS(BS$2:BS474)),1),BS$2:BS$502,0),1,1,1)</f>
        <v>#NUM!</v>
      </c>
      <c r="BW474" s="103" t="e">
        <f ca="1">OFFSET(BN$1,MATCH(INDEX(BS:BS,SMALL(OFFSET(BT$2,0,0,COUNTIF(BS:BS,"&gt;0"),1),ROWS(BS$2:BS474)),1),BS$2:BS$502,0),0,1,1)</f>
        <v>#NUM!</v>
      </c>
      <c r="CA474" s="91" t="str">
        <f t="shared" si="271"/>
        <v/>
      </c>
      <c r="CB474" s="99">
        <f t="shared" si="272"/>
        <v>0</v>
      </c>
      <c r="CC474" s="103">
        <f t="array" ref="CC474">CB474+(ROWS(CB$2:CB474)/1000*(CB474&lt;&gt;0))</f>
        <v>0</v>
      </c>
      <c r="CD474" s="103" t="e">
        <f t="array" ref="CD474">MATCH(SMALL(CC:CC,COUNTIF(CC:CC,0)+ROWS(CC$2:CC474)),CC:CC,0)</f>
        <v>#NUM!</v>
      </c>
      <c r="CE474" s="99">
        <f t="shared" si="273"/>
        <v>0</v>
      </c>
      <c r="CF474" s="103">
        <f t="array" ref="CF474">CE474+(ROWS(CE$2:CE474)/1000*(CE474&lt;&gt;0))</f>
        <v>0</v>
      </c>
      <c r="CG474" s="103" t="e">
        <f>MATCH(SMALL(CF:CF,COUNTIF(CF:CF,0)+ROWS(CF$2:CF474)),CF:CF,0)</f>
        <v>#NUM!</v>
      </c>
      <c r="CH474" s="104" t="e">
        <f ca="1">OFFSET($CA$1,MATCH(INDEX(CC:CC,SMALL(OFFSET(CD$2,0,0,COUNTIF(CC:CC,"&gt;0"),1),ROWS(CC$2:CC474)),1),CC$2:CC$502,0),1,1,1)</f>
        <v>#NUM!</v>
      </c>
      <c r="CI474" s="104" t="e">
        <f t="array" aca="1" ref="CI474" ca="1">OFFSET($CD$1,MATCH(INDEX(CF:CF,SMALL(OFFSET(CG$2,0,0,COUNTIF(CF:CF,"&gt;0"),1),ROWS(CF$2:CF474)),1),CF$2:CF$502,0),1,1,1)</f>
        <v>#NUM!</v>
      </c>
      <c r="CJ474" s="103" t="e">
        <f ca="1">OFFSET(CA$1,MATCH(INDEX(CF:CF,SMALL(OFFSET(CG$2,0,0,COUNTIF(CF:CF,"&gt;0"),1),ROWS(CF$2:CF474)),1),CF$2:CF$502,0),0,1,1)</f>
        <v>#NUM!</v>
      </c>
      <c r="CN474" s="91" t="str">
        <f t="shared" si="274"/>
        <v/>
      </c>
      <c r="CO474" s="99">
        <f t="shared" si="275"/>
        <v>0</v>
      </c>
      <c r="CP474" s="103">
        <f t="array" ref="CP474">CO474+(ROWS(CO$2:CO474)/1000*(CO474&lt;&gt;0))</f>
        <v>0</v>
      </c>
      <c r="CQ474" s="103" t="e">
        <f t="array" ref="CQ474">MATCH(SMALL(CP:CP,COUNTIF(CP:CP,0)+ROWS(CP$2:CP474)),CP:CP,0)</f>
        <v>#NUM!</v>
      </c>
      <c r="CR474" s="99">
        <f t="shared" si="276"/>
        <v>0</v>
      </c>
      <c r="CS474" s="103">
        <f t="array" ref="CS474">CR474+(ROWS(CR$2:CR474)/1000*(CR474&lt;&gt;0))</f>
        <v>0</v>
      </c>
      <c r="CT474" s="103" t="e">
        <f>MATCH(SMALL(CS:CS,COUNTIF(CS:CS,0)+ROWS(CS$2:CS474)),CS:CS,0)</f>
        <v>#NUM!</v>
      </c>
      <c r="CU474" s="104" t="e">
        <f t="array" aca="1" ref="CU474" ca="1">OFFSET($CN$1,MATCH(INDEX(CP:CP,SMALL(OFFSET(CQ$2,0,0,COUNTIF(CP:CP,"&gt;0"),1),ROWS(CP$2:CP474)),1),CP$2:CP$502,0),1,1,1)</f>
        <v>#NUM!</v>
      </c>
      <c r="CV474" s="104" t="e">
        <f t="array" aca="1" ref="CV474" ca="1">OFFSET($CQ$1,MATCH(INDEX(CS:CS,SMALL(OFFSET(CT$2,0,0,COUNTIF(CS:CS,"&gt;0"),1),ROWS(CS$2:CS474)),1),CS$2:CS$502,0),1,1,1)</f>
        <v>#NUM!</v>
      </c>
      <c r="CW474" s="103" t="e">
        <f ca="1">OFFSET(CN$1,MATCH(INDEX(CS:CS,SMALL(OFFSET(CT$2,0,0,COUNTIF(CS:CS,"&gt;0"),1),ROWS(CS$2:CS474)),1),CS$2:CS$502,0),0,1,1)</f>
        <v>#NUM!</v>
      </c>
      <c r="DA474" s="91" t="str">
        <f t="shared" si="277"/>
        <v/>
      </c>
      <c r="DB474" s="99">
        <f t="shared" si="278"/>
        <v>0</v>
      </c>
      <c r="DC474" s="103">
        <f t="array" ref="DC474">DB474+(ROWS(DB$2:DB474)/1000*(DB474&lt;&gt;0))</f>
        <v>0</v>
      </c>
      <c r="DD474" s="103" t="e">
        <f t="array" ref="DD474">MATCH(SMALL(DC:DC,COUNTIF(DC:DC,0)+ROWS(DC$2:DC474)),DC:DC,0)</f>
        <v>#NUM!</v>
      </c>
      <c r="DE474" s="99">
        <f t="shared" si="279"/>
        <v>0</v>
      </c>
      <c r="DF474" s="103">
        <f t="array" ref="DF474">DE474+(ROWS(DE$2:DE474)/1000*(DE474&lt;&gt;0))</f>
        <v>0</v>
      </c>
      <c r="DG474" s="103" t="e">
        <f>MATCH(SMALL(DF:DF,COUNTIF(DF:DF,0)+ROWS(DF$2:DF474)),DF:DF,0)</f>
        <v>#NUM!</v>
      </c>
      <c r="DH474" s="104" t="e">
        <f t="array" aca="1" ref="DH474" ca="1">OFFSET($DA$1,MATCH(INDEX(DC:DC,SMALL(OFFSET(DD$2,0,0,COUNTIF(DC:DC,"&gt;0"),1),ROWS(DC$2:DC474)),1),DC$2:DC$502,0),1,1,1)</f>
        <v>#NUM!</v>
      </c>
      <c r="DI474" s="104" t="e">
        <f t="array" aca="1" ref="DI474" ca="1">OFFSET($DD$1,MATCH(INDEX(DF:DF,SMALL(OFFSET(DG$2,0,0,COUNTIF(DF:DF,"&gt;0"),1),ROWS(DF$2:DF474)),1),DF$2:DF$502,0),1,1,1)</f>
        <v>#NUM!</v>
      </c>
      <c r="DJ474" s="103" t="e">
        <f ca="1">OFFSET(DA$1,MATCH(INDEX(DF:DF,SMALL(OFFSET(DG$2,0,0,COUNTIF(DF:DF,"&gt;0"),1),ROWS(DF$2:DF474)),1),DF$2:DF$502,0),0,1,1)</f>
        <v>#NUM!</v>
      </c>
      <c r="DN474" s="91" t="str">
        <f t="shared" si="282"/>
        <v/>
      </c>
      <c r="DO474" s="99">
        <f t="shared" si="283"/>
        <v>0</v>
      </c>
      <c r="DP474" s="103">
        <f t="array" ref="DP474">DO474+(ROWS(DO$2:DO474)/1000*(DO474&lt;&gt;0))</f>
        <v>0</v>
      </c>
      <c r="DQ474" s="103" t="e">
        <f t="array" ref="DQ474">MATCH(SMALL(DP:DP,COUNTIF(DP:DP,0)+ROWS(DP$2:DP474)),DP:DP,0)</f>
        <v>#NUM!</v>
      </c>
      <c r="DR474" s="99">
        <f t="shared" si="284"/>
        <v>0</v>
      </c>
      <c r="DS474" s="103">
        <f t="array" ref="DS474">DR474+(ROWS(DR$2:DR474)/1000*(DR474&lt;&gt;0))</f>
        <v>0</v>
      </c>
      <c r="DT474" s="103" t="e">
        <f>MATCH(SMALL(DS:DS,COUNTIF(DS:DS,0)+ROWS(DS$2:DS474)),DS:DS,0)</f>
        <v>#NUM!</v>
      </c>
      <c r="DU474" s="104" t="e">
        <f t="array" aca="1" ref="DU474" ca="1">OFFSET($DN$1,MATCH(INDEX(DP:DP,SMALL(OFFSET(DQ$2,0,0,COUNTIF(DP:DP,"&gt;0"),1),ROWS(DP$2:DP474)),1),DP$2:DP$503,0),1,1,1)</f>
        <v>#NUM!</v>
      </c>
      <c r="DV474" s="104" t="e">
        <f t="array" aca="1" ref="DV474" ca="1">OFFSET($DQ$1,MATCH(INDEX(DS:DS,SMALL(OFFSET(DT$2,0,0,COUNTIF(DS:DS,"&gt;0"),1),ROWS(DS$2:DS474)),1),DS$2:DS$503,0),1,1,1)</f>
        <v>#REF!</v>
      </c>
      <c r="DW474" s="103" t="e">
        <f t="array" aca="1" ref="DW474" ca="1">OFFSET(DN$1,MATCH(INDEX(DP:DP,SMALL(OFFSET(DQ$2,0,0,COUNTIF(DP:DP,"&gt;0"),1),ROWS(DP$2:DP474)),1),DP$2:DP$503,0),0,1,1)</f>
        <v>#NUM!</v>
      </c>
      <c r="EA474" s="91" t="str">
        <f t="shared" si="252"/>
        <v/>
      </c>
      <c r="EB474" s="99">
        <f t="shared" si="253"/>
        <v>0</v>
      </c>
      <c r="EC474" s="103">
        <f t="array" ref="EC474">EB474+(ROWS(EB$2:EB474)/1000*(EB474&lt;&gt;0))</f>
        <v>0</v>
      </c>
      <c r="ED474" s="103" t="e">
        <f t="array" ref="ED474">MATCH(SMALL(EC:EC,COUNTIF(EC:EC,0)+ROWS(EC$2:EC474)),EC:EC,0)</f>
        <v>#NUM!</v>
      </c>
      <c r="EE474" s="99">
        <f t="shared" si="285"/>
        <v>0</v>
      </c>
      <c r="EF474" s="103">
        <f t="array" ref="EF474">EE474+(ROWS(EE$2:EE474)/1000*(EE474&lt;&gt;0))</f>
        <v>0</v>
      </c>
      <c r="EG474" s="103" t="e">
        <f>MATCH(SMALL(EF:EF,COUNTIF(EF:EF,0)+ROWS(EF$2:EF474)),EF:EF,0)</f>
        <v>#NUM!</v>
      </c>
      <c r="EH474" s="104" t="e">
        <f t="array" aca="1" ref="EH474" ca="1">OFFSET($EA$1,MATCH(INDEX(EC:EC,SMALL(OFFSET(ED$2,0,0,COUNTIF(EC:EC,"&gt;0"),1),ROWS(EC$2:EC474)),1),EC$2:EC$501,0),1,1,1)</f>
        <v>#NUM!</v>
      </c>
      <c r="EI474" s="104" t="e">
        <f t="array" aca="1" ref="EI474" ca="1">OFFSET($ED$1,MATCH(INDEX(EF:EF,SMALL(OFFSET(EG$2,0,0,COUNTIF(EF:EF,"&gt;0"),1),ROWS(EF$2:EF474)),1),EF$2:EF$501,0),1,1,1)</f>
        <v>#REF!</v>
      </c>
      <c r="EJ474" s="103" t="e">
        <f t="array" aca="1" ref="EJ474" ca="1">OFFSET(EA$1,MATCH(INDEX(EC:EC,SMALL(OFFSET(ED$2,0,0,COUNTIF(EC:EC,"&gt;0"),1),ROWS(EC$2:EC474)),1),EC$2:EC$501,0),0,1,1)</f>
        <v>#NUM!</v>
      </c>
      <c r="EN474" s="91" t="str">
        <f t="shared" si="254"/>
        <v/>
      </c>
      <c r="EO474" s="99">
        <f t="shared" si="255"/>
        <v>0</v>
      </c>
      <c r="EP474" s="103">
        <f t="array" ref="EP474">EO474+(ROWS(EO$2:EO474)/1000*(EO474&lt;&gt;0))</f>
        <v>0</v>
      </c>
      <c r="EQ474" s="103" t="e">
        <f t="array" ref="EQ474">MATCH(SMALL(EP:EP,COUNTIF(EP:EP,0)+ROWS(EP$2:EP474)),EP:EP,0)</f>
        <v>#NUM!</v>
      </c>
      <c r="ER474" s="99">
        <f t="shared" si="286"/>
        <v>0</v>
      </c>
      <c r="ES474" s="103">
        <f t="array" ref="ES474">ER474+(ROWS(ER$2:ER474)/1000*(ER474&lt;&gt;0))</f>
        <v>0</v>
      </c>
      <c r="ET474" s="103" t="e">
        <f>MATCH(SMALL(ES:ES,COUNTIF(ES:ES,0)+ROWS(ES$2:ES474)),ES:ES,0)</f>
        <v>#NUM!</v>
      </c>
      <c r="EU474" s="104" t="e">
        <f t="array" aca="1" ref="EU474" ca="1">OFFSET($EN$1,MATCH(INDEX(EP:EP,SMALL(OFFSET(EQ$2,0,0,COUNTIF(EP:EP,"&gt;0"),1),ROWS(EP$2:EP474)),1),EP$2:EP$501,0),1,1,1)</f>
        <v>#NUM!</v>
      </c>
      <c r="EV474" s="104" t="e">
        <f t="array" aca="1" ref="EV474" ca="1">OFFSET($EN$1,MATCH(INDEX(ES:ES,SMALL(OFFSET(ET$2,0,0,COUNTIF(ES:ES,"&gt;0"),1),ROWS(ES$2:ES474)),1),ES$2:ES$501,0),1,1,1)</f>
        <v>#REF!</v>
      </c>
      <c r="EW474" s="103" t="e">
        <f t="array" aca="1" ref="EW474" ca="1">OFFSET(EN$1,MATCH(INDEX(EP:EP,SMALL(OFFSET(EQ$2,0,0,COUNTIF(EP:EP,"&gt;0"),1),ROWS(EP$2:EP474)),1),EP$2:EP$501,0),0,1,1)</f>
        <v>#NUM!</v>
      </c>
      <c r="EX474" s="91"/>
      <c r="EY474" s="91"/>
      <c r="EZ474" s="91"/>
      <c r="FA474" s="103" t="str">
        <f t="shared" si="280"/>
        <v/>
      </c>
      <c r="FB474" s="103">
        <f t="shared" si="281"/>
        <v>0</v>
      </c>
      <c r="FC474" s="103">
        <f>FB474+(ROWS(FB$2:FB474)/1000*(FB474&lt;&gt;0))</f>
        <v>0</v>
      </c>
      <c r="FD474" s="103" t="e">
        <f>MATCH(SMALL(FC:FC,COUNTIF(FC:FC,0)+ROWS(FC$2:FC474)),FC:FC,0)</f>
        <v>#NUM!</v>
      </c>
      <c r="FE474" s="99">
        <f t="shared" si="287"/>
        <v>0</v>
      </c>
      <c r="FF474" s="103">
        <f>FE474+(ROWS(FE$2:FE474)/1000*(FE474&lt;&gt;0))</f>
        <v>0</v>
      </c>
      <c r="FG474" s="103" t="e">
        <f>MATCH(SMALL(FF:FF,COUNTIF(FF:FF,0)+ROWS(FF$2:FF474)),FF:FF,0)</f>
        <v>#NUM!</v>
      </c>
      <c r="FH474" s="104" t="e">
        <f ca="1">OFFSET($FA$1,MATCH(INDEX(FC:FC,SMALL(OFFSET(FD$2,0,0,COUNTIF(FC:FC,"&gt;0"),1),ROWS(FC$2:FC474)),1),FC$2:FC$502,0),1,1,1)</f>
        <v>#NUM!</v>
      </c>
      <c r="FI474" s="98" t="e">
        <f ca="1">OFFSET($FA$1,MATCH(INDEX(FF:FF,SMALL(OFFSET(FG$2,0,0,COUNTIF(FF:FF,"&gt;0"),1),ROWS(FF$2:FF474)),1),FF$2:FF$502,0),1,1,1)</f>
        <v>#REF!</v>
      </c>
      <c r="FJ474" s="103" t="e">
        <f ca="1">OFFSET(FA$1,MATCH(INDEX(FC:FC,SMALL(OFFSET(FD$2,0,0,COUNTIF(FC:FC,"&gt;0"),1),ROWS(FC$2:FC474)),1),FC$2:FC$502,0),0,1,1)</f>
        <v>#NUM!</v>
      </c>
    </row>
    <row r="475" spans="3:166">
      <c r="C475" s="91">
        <v>474</v>
      </c>
      <c r="D475" s="99">
        <f>IF(OR(Layout!L488 = "P"), Layout!V488, 0)</f>
        <v>0</v>
      </c>
      <c r="E475" s="99">
        <f t="array" ref="E475">IF(OR(Layout!L488 = "P", Layout!L488 = "A"), Layout!W488, 0)</f>
        <v>0</v>
      </c>
      <c r="F475" s="99">
        <f>IF(OR(Layout!L488 = "P", Layout!L488 = "A"), Layout!I488, 0)</f>
        <v>0</v>
      </c>
      <c r="G475" s="91" t="str">
        <f t="array" ref="G475">IF(OR(Layout!L488 = "P", Layout!L488 = "A"), Layout!G488, "")</f>
        <v/>
      </c>
      <c r="H475" s="91" t="str">
        <f>IF(Layout!G488 &gt; 0, Layout!G488, "")</f>
        <v/>
      </c>
      <c r="I475" s="102">
        <f>IF(Layout!Y488 &gt; 0, Layout!Y488, 0)</f>
        <v>0</v>
      </c>
      <c r="J475" s="92">
        <f t="array" ref="J475">IF(Layout!AA488 &gt; 0, Layout!AA488, 0)</f>
        <v>0</v>
      </c>
      <c r="K475" s="92">
        <f>IF(Layout!K488 &gt; 0, Layout!K488, 0)</f>
        <v>0</v>
      </c>
      <c r="L475" s="98"/>
      <c r="N475" s="91" t="str">
        <f t="shared" si="256"/>
        <v/>
      </c>
      <c r="O475" s="99">
        <f t="shared" si="257"/>
        <v>0</v>
      </c>
      <c r="P475" s="103">
        <f t="array" ref="P475">O475+(ROWS(O$2:O475)/1000*(O475&lt;&gt;0))</f>
        <v>0</v>
      </c>
      <c r="Q475" s="103" t="e">
        <f t="array" ref="Q475">MATCH(SMALL(P:P,COUNTIF(P:P,0)+ROWS(P$2:P475)),P:P,0)</f>
        <v>#NUM!</v>
      </c>
      <c r="R475" s="99">
        <f t="shared" si="258"/>
        <v>0</v>
      </c>
      <c r="S475" s="103">
        <f t="array" ref="S475">R475+(ROWS(R$2:R475)/1000*(R475&lt;&gt;0))</f>
        <v>0</v>
      </c>
      <c r="T475" s="103" t="e">
        <f>MATCH(SMALL(S:S,COUNTIF(S:S,0)+ROWS(S$2:S475)),S:S,0)</f>
        <v>#NUM!</v>
      </c>
      <c r="U475" s="104" t="e">
        <f t="array" aca="1" ref="U475" ca="1">OFFSET($N$1,MATCH(INDEX(P:P,SMALL(OFFSET(Q$2,0,0,COUNTIF(P:P,"&gt;0"),1),ROWS(P$2:P475)),1),P$2:P$502,0),1,1,1)</f>
        <v>#NUM!</v>
      </c>
      <c r="V475" s="104" t="e">
        <f t="array" aca="1" ref="V475" ca="1">OFFSET($Q$1,MATCH(INDEX(S:S,SMALL(OFFSET(T$2,0,0,COUNTIF(S:S,"&gt;0"),1),ROWS(S$2:S475)),1),S$2:S$502,0),1,1,1)</f>
        <v>#NUM!</v>
      </c>
      <c r="W475" s="103" t="e">
        <f ca="1">OFFSET(N$1,MATCH(INDEX(S:S,SMALL(OFFSET(T$2,0,0,COUNTIF(S:S,"&gt;0"),1),ROWS(S$2:S475)),1),S$2:S$502,0),0,1,1)</f>
        <v>#NUM!</v>
      </c>
      <c r="AA475" s="91" t="str">
        <f t="shared" si="259"/>
        <v/>
      </c>
      <c r="AB475" s="99">
        <f t="shared" si="260"/>
        <v>0</v>
      </c>
      <c r="AC475" s="103">
        <f t="array" ref="AC475">AB475+(ROWS(AB$2:AB475)/1000*(AB475&lt;&gt;0))</f>
        <v>0</v>
      </c>
      <c r="AD475" s="103" t="e">
        <f t="array" ref="AD475">MATCH(SMALL(AC:AC,COUNTIF(AC:AC,0)+ROWS(AC$2:AC475)),AC:AC,0)</f>
        <v>#NUM!</v>
      </c>
      <c r="AE475" s="99">
        <f t="shared" si="261"/>
        <v>0</v>
      </c>
      <c r="AF475" s="103">
        <f t="array" ref="AF475">AE475+(ROWS(AE$2:AE475)/1000*(AE475&lt;&gt;0))</f>
        <v>0</v>
      </c>
      <c r="AG475" s="103" t="e">
        <f>MATCH(SMALL(AF:AF,COUNTIF(AF:AF,0)+ROWS(AF$2:AF475)),AF:AF,0)</f>
        <v>#NUM!</v>
      </c>
      <c r="AH475" s="104" t="e">
        <f ca="1">OFFSET($AA$1,MATCH(INDEX(AC:AC,SMALL(OFFSET(AD$2,0,0,COUNTIF(AC:AC,"&gt;0"),1),ROWS(AC$2:AC475)),1),AC$2:AC$502,0),1,1,1)</f>
        <v>#NUM!</v>
      </c>
      <c r="AI475" s="104" t="e">
        <f ca="1">OFFSET($AD$1,MATCH(INDEX(AF:AF,SMALL(OFFSET(AG$2,0,0,COUNTIF(AF:AF,"&gt;0"),1),ROWS(AF$2:AF475)),1),AF$2:AF$502,0),1,1,1)</f>
        <v>#NUM!</v>
      </c>
      <c r="AJ475" s="103" t="e">
        <f ca="1">OFFSET(AA$1,MATCH(INDEX(AF:AF,SMALL(OFFSET(AG$2,0,0,COUNTIF(AF:AF,"&gt;0"),1),ROWS(AF$2:AF475)),1),AF$2:AF$502,0),0,1,1)</f>
        <v>#NUM!</v>
      </c>
      <c r="AN475" s="91" t="str">
        <f t="shared" si="262"/>
        <v/>
      </c>
      <c r="AO475" s="99">
        <f t="shared" si="263"/>
        <v>0</v>
      </c>
      <c r="AP475" s="103">
        <f t="array" ref="AP475">AO475+(ROWS(AO$2:AO475)/1000*(AO475&lt;&gt;0))</f>
        <v>0</v>
      </c>
      <c r="AQ475" s="103" t="e">
        <f t="array" ref="AQ475">MATCH(SMALL(AP:AP,COUNTIF(AP:AP,0)+ROWS(AP$2:AP475)),AP:AP,0)</f>
        <v>#NUM!</v>
      </c>
      <c r="AR475" s="99">
        <f t="shared" si="264"/>
        <v>0</v>
      </c>
      <c r="AS475" s="103">
        <f t="array" ref="AS475">AR475+(ROWS(AR$2:AR475)/1000*(AR475&lt;&gt;0))</f>
        <v>0</v>
      </c>
      <c r="AT475" s="103" t="e">
        <f>MATCH(SMALL(AS:AS,COUNTIF(AS:AS,0)+ROWS(AS$2:AS475)),AS:AS,0)</f>
        <v>#NUM!</v>
      </c>
      <c r="AU475" s="104" t="e">
        <f ca="1">OFFSET($AN$1,MATCH(INDEX(AP:AP,SMALL(OFFSET(AQ$2,0,0,COUNTIF(AP:AP,"&gt;0"),1),ROWS(AP$2:AP475)),1),AP$2:AP$502,0),1,1,1)</f>
        <v>#NUM!</v>
      </c>
      <c r="AV475" s="104" t="e">
        <f ca="1">OFFSET($AQ$1,MATCH(INDEX(AS:AS,SMALL(OFFSET(AT$2,0,0,COUNTIF(AS:AS,"&gt;0"),1),ROWS(AS$2:AS475)),1),AS$2:AS$502,0),1,1,1)</f>
        <v>#NUM!</v>
      </c>
      <c r="AW475" s="103" t="e">
        <f ca="1">OFFSET(AN$1,MATCH(INDEX(AS:AS,SMALL(OFFSET(AT$2,0,0,COUNTIF(AS:AS,"&gt;0"),1),ROWS(AS$2:AS475)),1),AS$2:AS$502,0),0,1,1)</f>
        <v>#NUM!</v>
      </c>
      <c r="BA475" s="91" t="str">
        <f t="shared" si="265"/>
        <v/>
      </c>
      <c r="BB475" s="99">
        <f t="shared" si="266"/>
        <v>0</v>
      </c>
      <c r="BC475" s="103">
        <f t="array" ref="BC475">BB475+(ROWS(BB$2:BB475)/1000*(BB475&lt;&gt;0))</f>
        <v>0</v>
      </c>
      <c r="BD475" s="103" t="e">
        <f t="array" ref="BD475">MATCH(SMALL(BC:BC,COUNTIF(BC:BC,0)+ROWS(BC$2:BC475)),BC:BC,0)</f>
        <v>#NUM!</v>
      </c>
      <c r="BE475" s="99">
        <f t="shared" si="267"/>
        <v>0</v>
      </c>
      <c r="BF475" s="103">
        <f t="array" ref="BF475">BE475+(ROWS(BE$2:BE475)/1000*(BE475&lt;&gt;0))</f>
        <v>0</v>
      </c>
      <c r="BG475" s="103" t="e">
        <f>MATCH(SMALL(BF:BF,COUNTIF(BF:BF,0)+ROWS(BF$2:BF475)),BF:BF,0)</f>
        <v>#NUM!</v>
      </c>
      <c r="BH475" s="104" t="e">
        <f ca="1">OFFSET($BA$1,MATCH(INDEX(BC:BC,SMALL(OFFSET(BD$2,0,0,COUNTIF(BC:BC,"&gt;0"),1),ROWS(BC$2:BC475)),1),BC$2:BC$502,0),1,1,1)</f>
        <v>#NUM!</v>
      </c>
      <c r="BI475" s="104" t="e">
        <f ca="1">OFFSET($BD$1,MATCH(INDEX(BF:BF,SMALL(OFFSET(BG$2,0,0,COUNTIF(BF:BF,"&gt;0"),1),ROWS(BF$2:BF475)),1),BF$2:BF$502,0),1,1,1)</f>
        <v>#NUM!</v>
      </c>
      <c r="BJ475" s="103" t="e">
        <f ca="1">OFFSET(BA$1,MATCH(INDEX(BF:BF,SMALL(OFFSET(BG$2,0,0,COUNTIF(BF:BF,"&gt;0"),1),ROWS(BF$2:BF475)),1),BF$2:BF$502,0),0,1,1)</f>
        <v>#NUM!</v>
      </c>
      <c r="BN475" s="91" t="str">
        <f t="shared" si="268"/>
        <v/>
      </c>
      <c r="BO475" s="99">
        <f t="shared" si="269"/>
        <v>0</v>
      </c>
      <c r="BP475" s="103">
        <f t="array" ref="BP475">BO475+(ROWS(BO$2:BO475)/1000*(BO475&lt;&gt;0))</f>
        <v>0</v>
      </c>
      <c r="BQ475" s="103" t="e">
        <f t="array" ref="BQ475">MATCH(SMALL(BP:BP,COUNTIF(BP:BP,0)+ROWS(BP$2:BP475)),BP:BP,0)</f>
        <v>#NUM!</v>
      </c>
      <c r="BR475" s="99">
        <f t="shared" si="270"/>
        <v>0</v>
      </c>
      <c r="BS475" s="103">
        <f t="array" ref="BS475">BR475+(ROWS(BR$2:BR475)/1000*(BR475&lt;&gt;0))</f>
        <v>0</v>
      </c>
      <c r="BT475" s="103" t="e">
        <f>MATCH(SMALL(BS:BS,COUNTIF(BS:BS,0)+ROWS(BS$2:BS475)),BS:BS,0)</f>
        <v>#NUM!</v>
      </c>
      <c r="BU475" s="104" t="e">
        <f ca="1">OFFSET($BN$1,MATCH(INDEX(BP:BP,SMALL(OFFSET(BQ$2,0,0,COUNTIF(BP:BP,"&gt;0"),1),ROWS(BP$2:BP475)),1),BP$2:BP$502,0),1,1,1)</f>
        <v>#NUM!</v>
      </c>
      <c r="BV475" s="104" t="e">
        <f ca="1">OFFSET($BQ$1,MATCH(INDEX(BS:BS,SMALL(OFFSET(BT$2,0,0,COUNTIF(BS:BS,"&gt;0"),1),ROWS(BS$2:BS475)),1),BS$2:BS$502,0),1,1,1)</f>
        <v>#NUM!</v>
      </c>
      <c r="BW475" s="103" t="e">
        <f ca="1">OFFSET(BN$1,MATCH(INDEX(BS:BS,SMALL(OFFSET(BT$2,0,0,COUNTIF(BS:BS,"&gt;0"),1),ROWS(BS$2:BS475)),1),BS$2:BS$502,0),0,1,1)</f>
        <v>#NUM!</v>
      </c>
      <c r="CA475" s="91" t="str">
        <f t="shared" si="271"/>
        <v/>
      </c>
      <c r="CB475" s="99">
        <f t="shared" si="272"/>
        <v>0</v>
      </c>
      <c r="CC475" s="103">
        <f t="array" ref="CC475">CB475+(ROWS(CB$2:CB475)/1000*(CB475&lt;&gt;0))</f>
        <v>0</v>
      </c>
      <c r="CD475" s="103" t="e">
        <f t="array" ref="CD475">MATCH(SMALL(CC:CC,COUNTIF(CC:CC,0)+ROWS(CC$2:CC475)),CC:CC,0)</f>
        <v>#NUM!</v>
      </c>
      <c r="CE475" s="99">
        <f t="shared" si="273"/>
        <v>0</v>
      </c>
      <c r="CF475" s="103">
        <f t="array" ref="CF475">CE475+(ROWS(CE$2:CE475)/1000*(CE475&lt;&gt;0))</f>
        <v>0</v>
      </c>
      <c r="CG475" s="103" t="e">
        <f>MATCH(SMALL(CF:CF,COUNTIF(CF:CF,0)+ROWS(CF$2:CF475)),CF:CF,0)</f>
        <v>#NUM!</v>
      </c>
      <c r="CH475" s="104" t="e">
        <f ca="1">OFFSET($CA$1,MATCH(INDEX(CC:CC,SMALL(OFFSET(CD$2,0,0,COUNTIF(CC:CC,"&gt;0"),1),ROWS(CC$2:CC475)),1),CC$2:CC$502,0),1,1,1)</f>
        <v>#NUM!</v>
      </c>
      <c r="CI475" s="104" t="e">
        <f t="array" aca="1" ref="CI475" ca="1">OFFSET($CD$1,MATCH(INDEX(CF:CF,SMALL(OFFSET(CG$2,0,0,COUNTIF(CF:CF,"&gt;0"),1),ROWS(CF$2:CF475)),1),CF$2:CF$502,0),1,1,1)</f>
        <v>#NUM!</v>
      </c>
      <c r="CJ475" s="103" t="e">
        <f ca="1">OFFSET(CA$1,MATCH(INDEX(CF:CF,SMALL(OFFSET(CG$2,0,0,COUNTIF(CF:CF,"&gt;0"),1),ROWS(CF$2:CF475)),1),CF$2:CF$502,0),0,1,1)</f>
        <v>#NUM!</v>
      </c>
      <c r="CN475" s="91" t="str">
        <f t="shared" si="274"/>
        <v/>
      </c>
      <c r="CO475" s="99">
        <f t="shared" si="275"/>
        <v>0</v>
      </c>
      <c r="CP475" s="103">
        <f t="array" ref="CP475">CO475+(ROWS(CO$2:CO475)/1000*(CO475&lt;&gt;0))</f>
        <v>0</v>
      </c>
      <c r="CQ475" s="103" t="e">
        <f t="array" ref="CQ475">MATCH(SMALL(CP:CP,COUNTIF(CP:CP,0)+ROWS(CP$2:CP475)),CP:CP,0)</f>
        <v>#NUM!</v>
      </c>
      <c r="CR475" s="99">
        <f t="shared" si="276"/>
        <v>0</v>
      </c>
      <c r="CS475" s="103">
        <f t="array" ref="CS475">CR475+(ROWS(CR$2:CR475)/1000*(CR475&lt;&gt;0))</f>
        <v>0</v>
      </c>
      <c r="CT475" s="103" t="e">
        <f>MATCH(SMALL(CS:CS,COUNTIF(CS:CS,0)+ROWS(CS$2:CS475)),CS:CS,0)</f>
        <v>#NUM!</v>
      </c>
      <c r="CU475" s="104" t="e">
        <f t="array" aca="1" ref="CU475" ca="1">OFFSET($CN$1,MATCH(INDEX(CP:CP,SMALL(OFFSET(CQ$2,0,0,COUNTIF(CP:CP,"&gt;0"),1),ROWS(CP$2:CP475)),1),CP$2:CP$502,0),1,1,1)</f>
        <v>#NUM!</v>
      </c>
      <c r="CV475" s="104" t="e">
        <f t="array" aca="1" ref="CV475" ca="1">OFFSET($CQ$1,MATCH(INDEX(CS:CS,SMALL(OFFSET(CT$2,0,0,COUNTIF(CS:CS,"&gt;0"),1),ROWS(CS$2:CS475)),1),CS$2:CS$502,0),1,1,1)</f>
        <v>#NUM!</v>
      </c>
      <c r="CW475" s="103" t="e">
        <f ca="1">OFFSET(CN$1,MATCH(INDEX(CS:CS,SMALL(OFFSET(CT$2,0,0,COUNTIF(CS:CS,"&gt;0"),1),ROWS(CS$2:CS475)),1),CS$2:CS$502,0),0,1,1)</f>
        <v>#NUM!</v>
      </c>
      <c r="DA475" s="91" t="str">
        <f t="shared" si="277"/>
        <v/>
      </c>
      <c r="DB475" s="99">
        <f t="shared" si="278"/>
        <v>0</v>
      </c>
      <c r="DC475" s="103">
        <f t="array" ref="DC475">DB475+(ROWS(DB$2:DB475)/1000*(DB475&lt;&gt;0))</f>
        <v>0</v>
      </c>
      <c r="DD475" s="103" t="e">
        <f t="array" ref="DD475">MATCH(SMALL(DC:DC,COUNTIF(DC:DC,0)+ROWS(DC$2:DC475)),DC:DC,0)</f>
        <v>#NUM!</v>
      </c>
      <c r="DE475" s="99">
        <f t="shared" si="279"/>
        <v>0</v>
      </c>
      <c r="DF475" s="103">
        <f t="array" ref="DF475">DE475+(ROWS(DE$2:DE475)/1000*(DE475&lt;&gt;0))</f>
        <v>0</v>
      </c>
      <c r="DG475" s="103" t="e">
        <f>MATCH(SMALL(DF:DF,COUNTIF(DF:DF,0)+ROWS(DF$2:DF475)),DF:DF,0)</f>
        <v>#NUM!</v>
      </c>
      <c r="DH475" s="104" t="e">
        <f t="array" aca="1" ref="DH475" ca="1">OFFSET($DA$1,MATCH(INDEX(DC:DC,SMALL(OFFSET(DD$2,0,0,COUNTIF(DC:DC,"&gt;0"),1),ROWS(DC$2:DC475)),1),DC$2:DC$502,0),1,1,1)</f>
        <v>#NUM!</v>
      </c>
      <c r="DI475" s="104" t="e">
        <f t="array" aca="1" ref="DI475" ca="1">OFFSET($DD$1,MATCH(INDEX(DF:DF,SMALL(OFFSET(DG$2,0,0,COUNTIF(DF:DF,"&gt;0"),1),ROWS(DF$2:DF475)),1),DF$2:DF$502,0),1,1,1)</f>
        <v>#NUM!</v>
      </c>
      <c r="DJ475" s="103" t="e">
        <f ca="1">OFFSET(DA$1,MATCH(INDEX(DF:DF,SMALL(OFFSET(DG$2,0,0,COUNTIF(DF:DF,"&gt;0"),1),ROWS(DF$2:DF475)),1),DF$2:DF$502,0),0,1,1)</f>
        <v>#NUM!</v>
      </c>
      <c r="DN475" s="91" t="str">
        <f t="shared" si="282"/>
        <v/>
      </c>
      <c r="DO475" s="99">
        <f t="shared" si="283"/>
        <v>0</v>
      </c>
      <c r="DP475" s="103">
        <f t="array" ref="DP475">DO475+(ROWS(DO$2:DO475)/1000*(DO475&lt;&gt;0))</f>
        <v>0</v>
      </c>
      <c r="DQ475" s="103" t="e">
        <f t="array" ref="DQ475">MATCH(SMALL(DP:DP,COUNTIF(DP:DP,0)+ROWS(DP$2:DP475)),DP:DP,0)</f>
        <v>#NUM!</v>
      </c>
      <c r="DR475" s="99">
        <f t="shared" si="284"/>
        <v>0</v>
      </c>
      <c r="DS475" s="103">
        <f t="array" ref="DS475">DR475+(ROWS(DR$2:DR475)/1000*(DR475&lt;&gt;0))</f>
        <v>0</v>
      </c>
      <c r="DT475" s="103" t="e">
        <f>MATCH(SMALL(DS:DS,COUNTIF(DS:DS,0)+ROWS(DS$2:DS475)),DS:DS,0)</f>
        <v>#NUM!</v>
      </c>
      <c r="DU475" s="104" t="e">
        <f t="array" aca="1" ref="DU475" ca="1">OFFSET($DN$1,MATCH(INDEX(DP:DP,SMALL(OFFSET(DQ$2,0,0,COUNTIF(DP:DP,"&gt;0"),1),ROWS(DP$2:DP475)),1),DP$2:DP$503,0),1,1,1)</f>
        <v>#NUM!</v>
      </c>
      <c r="DV475" s="104" t="e">
        <f t="array" aca="1" ref="DV475" ca="1">OFFSET($DQ$1,MATCH(INDEX(DS:DS,SMALL(OFFSET(DT$2,0,0,COUNTIF(DS:DS,"&gt;0"),1),ROWS(DS$2:DS475)),1),DS$2:DS$503,0),1,1,1)</f>
        <v>#REF!</v>
      </c>
      <c r="DW475" s="103" t="e">
        <f t="array" aca="1" ref="DW475" ca="1">OFFSET(DN$1,MATCH(INDEX(DP:DP,SMALL(OFFSET(DQ$2,0,0,COUNTIF(DP:DP,"&gt;0"),1),ROWS(DP$2:DP475)),1),DP$2:DP$503,0),0,1,1)</f>
        <v>#NUM!</v>
      </c>
      <c r="EA475" s="91" t="str">
        <f t="shared" si="252"/>
        <v/>
      </c>
      <c r="EB475" s="99">
        <f t="shared" si="253"/>
        <v>0</v>
      </c>
      <c r="EC475" s="103">
        <f t="array" ref="EC475">EB475+(ROWS(EB$2:EB475)/1000*(EB475&lt;&gt;0))</f>
        <v>0</v>
      </c>
      <c r="ED475" s="103" t="e">
        <f t="array" ref="ED475">MATCH(SMALL(EC:EC,COUNTIF(EC:EC,0)+ROWS(EC$2:EC475)),EC:EC,0)</f>
        <v>#NUM!</v>
      </c>
      <c r="EE475" s="99">
        <f t="shared" si="285"/>
        <v>0</v>
      </c>
      <c r="EF475" s="103">
        <f t="array" ref="EF475">EE475+(ROWS(EE$2:EE475)/1000*(EE475&lt;&gt;0))</f>
        <v>0</v>
      </c>
      <c r="EG475" s="103" t="e">
        <f>MATCH(SMALL(EF:EF,COUNTIF(EF:EF,0)+ROWS(EF$2:EF475)),EF:EF,0)</f>
        <v>#NUM!</v>
      </c>
      <c r="EH475" s="104" t="e">
        <f t="array" aca="1" ref="EH475" ca="1">OFFSET($EA$1,MATCH(INDEX(EC:EC,SMALL(OFFSET(ED$2,0,0,COUNTIF(EC:EC,"&gt;0"),1),ROWS(EC$2:EC475)),1),EC$2:EC$501,0),1,1,1)</f>
        <v>#NUM!</v>
      </c>
      <c r="EI475" s="104" t="e">
        <f t="array" aca="1" ref="EI475" ca="1">OFFSET($ED$1,MATCH(INDEX(EF:EF,SMALL(OFFSET(EG$2,0,0,COUNTIF(EF:EF,"&gt;0"),1),ROWS(EF$2:EF475)),1),EF$2:EF$501,0),1,1,1)</f>
        <v>#REF!</v>
      </c>
      <c r="EJ475" s="103" t="e">
        <f t="array" aca="1" ref="EJ475" ca="1">OFFSET(EA$1,MATCH(INDEX(EC:EC,SMALL(OFFSET(ED$2,0,0,COUNTIF(EC:EC,"&gt;0"),1),ROWS(EC$2:EC475)),1),EC$2:EC$501,0),0,1,1)</f>
        <v>#NUM!</v>
      </c>
      <c r="EN475" s="91" t="str">
        <f t="shared" si="254"/>
        <v/>
      </c>
      <c r="EO475" s="99">
        <f t="shared" si="255"/>
        <v>0</v>
      </c>
      <c r="EP475" s="103">
        <f t="array" ref="EP475">EO475+(ROWS(EO$2:EO475)/1000*(EO475&lt;&gt;0))</f>
        <v>0</v>
      </c>
      <c r="EQ475" s="103" t="e">
        <f t="array" ref="EQ475">MATCH(SMALL(EP:EP,COUNTIF(EP:EP,0)+ROWS(EP$2:EP475)),EP:EP,0)</f>
        <v>#NUM!</v>
      </c>
      <c r="ER475" s="99">
        <f t="shared" si="286"/>
        <v>0</v>
      </c>
      <c r="ES475" s="103">
        <f t="array" ref="ES475">ER475+(ROWS(ER$2:ER475)/1000*(ER475&lt;&gt;0))</f>
        <v>0</v>
      </c>
      <c r="ET475" s="103" t="e">
        <f>MATCH(SMALL(ES:ES,COUNTIF(ES:ES,0)+ROWS(ES$2:ES475)),ES:ES,0)</f>
        <v>#NUM!</v>
      </c>
      <c r="EU475" s="104" t="e">
        <f t="array" aca="1" ref="EU475" ca="1">OFFSET($EN$1,MATCH(INDEX(EP:EP,SMALL(OFFSET(EQ$2,0,0,COUNTIF(EP:EP,"&gt;0"),1),ROWS(EP$2:EP475)),1),EP$2:EP$501,0),1,1,1)</f>
        <v>#NUM!</v>
      </c>
      <c r="EV475" s="104" t="e">
        <f t="array" aca="1" ref="EV475" ca="1">OFFSET($EN$1,MATCH(INDEX(ES:ES,SMALL(OFFSET(ET$2,0,0,COUNTIF(ES:ES,"&gt;0"),1),ROWS(ES$2:ES475)),1),ES$2:ES$501,0),1,1,1)</f>
        <v>#REF!</v>
      </c>
      <c r="EW475" s="103" t="e">
        <f t="array" aca="1" ref="EW475" ca="1">OFFSET(EN$1,MATCH(INDEX(EP:EP,SMALL(OFFSET(EQ$2,0,0,COUNTIF(EP:EP,"&gt;0"),1),ROWS(EP$2:EP475)),1),EP$2:EP$501,0),0,1,1)</f>
        <v>#NUM!</v>
      </c>
      <c r="EX475" s="91"/>
      <c r="EY475" s="91"/>
      <c r="EZ475" s="91"/>
      <c r="FA475" s="103" t="str">
        <f t="shared" si="280"/>
        <v/>
      </c>
      <c r="FB475" s="103">
        <f t="shared" si="281"/>
        <v>0</v>
      </c>
      <c r="FC475" s="103">
        <f>FB475+(ROWS(FB$2:FB475)/1000*(FB475&lt;&gt;0))</f>
        <v>0</v>
      </c>
      <c r="FD475" s="103" t="e">
        <f>MATCH(SMALL(FC:FC,COUNTIF(FC:FC,0)+ROWS(FC$2:FC475)),FC:FC,0)</f>
        <v>#NUM!</v>
      </c>
      <c r="FE475" s="99">
        <f t="shared" si="287"/>
        <v>0</v>
      </c>
      <c r="FF475" s="103">
        <f>FE475+(ROWS(FE$2:FE475)/1000*(FE475&lt;&gt;0))</f>
        <v>0</v>
      </c>
      <c r="FG475" s="103" t="e">
        <f>MATCH(SMALL(FF:FF,COUNTIF(FF:FF,0)+ROWS(FF$2:FF475)),FF:FF,0)</f>
        <v>#NUM!</v>
      </c>
      <c r="FH475" s="104" t="e">
        <f ca="1">OFFSET($FA$1,MATCH(INDEX(FC:FC,SMALL(OFFSET(FD$2,0,0,COUNTIF(FC:FC,"&gt;0"),1),ROWS(FC$2:FC475)),1),FC$2:FC$502,0),1,1,1)</f>
        <v>#NUM!</v>
      </c>
      <c r="FI475" s="104" t="e">
        <f ca="1">OFFSET($FA$1,MATCH(INDEX(FF:FF,SMALL(OFFSET(FG$2,0,0,COUNTIF(FF:FF,"&gt;0"),1),ROWS(FF$2:FF475)),1),FF$2:FF$502,0),1,1,1)</f>
        <v>#REF!</v>
      </c>
      <c r="FJ475" s="103" t="e">
        <f ca="1">OFFSET(FA$1,MATCH(INDEX(FC:FC,SMALL(OFFSET(FD$2,0,0,COUNTIF(FC:FC,"&gt;0"),1),ROWS(FC$2:FC475)),1),FC$2:FC$502,0),0,1,1)</f>
        <v>#NUM!</v>
      </c>
    </row>
    <row r="476" spans="3:166">
      <c r="C476" s="91">
        <v>475</v>
      </c>
      <c r="D476" s="99">
        <f>IF(OR(Layout!L489 = "P"), Layout!V489, 0)</f>
        <v>0</v>
      </c>
      <c r="E476" s="99">
        <f t="array" ref="E476">IF(OR(Layout!L489 = "P", Layout!L489 = "A"), Layout!W489, 0)</f>
        <v>0</v>
      </c>
      <c r="F476" s="99">
        <f>IF(OR(Layout!L489 = "P", Layout!L489 = "A"), Layout!I489, 0)</f>
        <v>0</v>
      </c>
      <c r="G476" s="91" t="str">
        <f t="array" ref="G476">IF(OR(Layout!L489 = "P", Layout!L489 = "A"), Layout!G489, "")</f>
        <v/>
      </c>
      <c r="H476" s="91" t="str">
        <f>IF(Layout!G489 &gt; 0, Layout!G489, "")</f>
        <v/>
      </c>
      <c r="I476" s="102">
        <f>IF(Layout!Y489 &gt; 0, Layout!Y489, 0)</f>
        <v>0</v>
      </c>
      <c r="J476" s="92">
        <f t="array" ref="J476">IF(Layout!AA489 &gt; 0, Layout!AA489, 0)</f>
        <v>0</v>
      </c>
      <c r="K476" s="92">
        <f>IF(Layout!K489 &gt; 0, Layout!K489, 0)</f>
        <v>0</v>
      </c>
      <c r="L476" s="98"/>
      <c r="N476" s="91" t="str">
        <f t="shared" si="256"/>
        <v/>
      </c>
      <c r="O476" s="99">
        <f t="shared" si="257"/>
        <v>0</v>
      </c>
      <c r="P476" s="103">
        <f t="array" ref="P476">O476+(ROWS(O$2:O476)/1000*(O476&lt;&gt;0))</f>
        <v>0</v>
      </c>
      <c r="Q476" s="103" t="e">
        <f t="array" ref="Q476">MATCH(SMALL(P:P,COUNTIF(P:P,0)+ROWS(P$2:P476)),P:P,0)</f>
        <v>#NUM!</v>
      </c>
      <c r="R476" s="99">
        <f t="shared" si="258"/>
        <v>0</v>
      </c>
      <c r="S476" s="103">
        <f t="array" ref="S476">R476+(ROWS(R$2:R476)/1000*(R476&lt;&gt;0))</f>
        <v>0</v>
      </c>
      <c r="T476" s="103" t="e">
        <f>MATCH(SMALL(S:S,COUNTIF(S:S,0)+ROWS(S$2:S476)),S:S,0)</f>
        <v>#NUM!</v>
      </c>
      <c r="U476" s="104" t="e">
        <f t="array" aca="1" ref="U476" ca="1">OFFSET($N$1,MATCH(INDEX(P:P,SMALL(OFFSET(Q$2,0,0,COUNTIF(P:P,"&gt;0"),1),ROWS(P$2:P476)),1),P$2:P$502,0),1,1,1)</f>
        <v>#NUM!</v>
      </c>
      <c r="V476" s="104" t="e">
        <f t="array" aca="1" ref="V476" ca="1">OFFSET($Q$1,MATCH(INDEX(S:S,SMALL(OFFSET(T$2,0,0,COUNTIF(S:S,"&gt;0"),1),ROWS(S$2:S476)),1),S$2:S$502,0),1,1,1)</f>
        <v>#NUM!</v>
      </c>
      <c r="W476" s="103" t="e">
        <f ca="1">OFFSET(N$1,MATCH(INDEX(S:S,SMALL(OFFSET(T$2,0,0,COUNTIF(S:S,"&gt;0"),1),ROWS(S$2:S476)),1),S$2:S$502,0),0,1,1)</f>
        <v>#NUM!</v>
      </c>
      <c r="AA476" s="91" t="str">
        <f t="shared" si="259"/>
        <v/>
      </c>
      <c r="AB476" s="99">
        <f t="shared" si="260"/>
        <v>0</v>
      </c>
      <c r="AC476" s="103">
        <f t="array" ref="AC476">AB476+(ROWS(AB$2:AB476)/1000*(AB476&lt;&gt;0))</f>
        <v>0</v>
      </c>
      <c r="AD476" s="103" t="e">
        <f t="array" ref="AD476">MATCH(SMALL(AC:AC,COUNTIF(AC:AC,0)+ROWS(AC$2:AC476)),AC:AC,0)</f>
        <v>#NUM!</v>
      </c>
      <c r="AE476" s="99">
        <f t="shared" si="261"/>
        <v>0</v>
      </c>
      <c r="AF476" s="103">
        <f t="array" ref="AF476">AE476+(ROWS(AE$2:AE476)/1000*(AE476&lt;&gt;0))</f>
        <v>0</v>
      </c>
      <c r="AG476" s="103" t="e">
        <f>MATCH(SMALL(AF:AF,COUNTIF(AF:AF,0)+ROWS(AF$2:AF476)),AF:AF,0)</f>
        <v>#NUM!</v>
      </c>
      <c r="AH476" s="104" t="e">
        <f ca="1">OFFSET($AA$1,MATCH(INDEX(AC:AC,SMALL(OFFSET(AD$2,0,0,COUNTIF(AC:AC,"&gt;0"),1),ROWS(AC$2:AC476)),1),AC$2:AC$502,0),1,1,1)</f>
        <v>#NUM!</v>
      </c>
      <c r="AI476" s="104" t="e">
        <f ca="1">OFFSET($AD$1,MATCH(INDEX(AF:AF,SMALL(OFFSET(AG$2,0,0,COUNTIF(AF:AF,"&gt;0"),1),ROWS(AF$2:AF476)),1),AF$2:AF$502,0),1,1,1)</f>
        <v>#NUM!</v>
      </c>
      <c r="AJ476" s="103" t="e">
        <f ca="1">OFFSET(AA$1,MATCH(INDEX(AF:AF,SMALL(OFFSET(AG$2,0,0,COUNTIF(AF:AF,"&gt;0"),1),ROWS(AF$2:AF476)),1),AF$2:AF$502,0),0,1,1)</f>
        <v>#NUM!</v>
      </c>
      <c r="AN476" s="91" t="str">
        <f t="shared" si="262"/>
        <v/>
      </c>
      <c r="AO476" s="99">
        <f t="shared" si="263"/>
        <v>0</v>
      </c>
      <c r="AP476" s="103">
        <f t="array" ref="AP476">AO476+(ROWS(AO$2:AO476)/1000*(AO476&lt;&gt;0))</f>
        <v>0</v>
      </c>
      <c r="AQ476" s="103" t="e">
        <f t="array" ref="AQ476">MATCH(SMALL(AP:AP,COUNTIF(AP:AP,0)+ROWS(AP$2:AP476)),AP:AP,0)</f>
        <v>#NUM!</v>
      </c>
      <c r="AR476" s="99">
        <f t="shared" si="264"/>
        <v>0</v>
      </c>
      <c r="AS476" s="103">
        <f t="array" ref="AS476">AR476+(ROWS(AR$2:AR476)/1000*(AR476&lt;&gt;0))</f>
        <v>0</v>
      </c>
      <c r="AT476" s="103" t="e">
        <f>MATCH(SMALL(AS:AS,COUNTIF(AS:AS,0)+ROWS(AS$2:AS476)),AS:AS,0)</f>
        <v>#NUM!</v>
      </c>
      <c r="AU476" s="104" t="e">
        <f ca="1">OFFSET($AN$1,MATCH(INDEX(AP:AP,SMALL(OFFSET(AQ$2,0,0,COUNTIF(AP:AP,"&gt;0"),1),ROWS(AP$2:AP476)),1),AP$2:AP$502,0),1,1,1)</f>
        <v>#NUM!</v>
      </c>
      <c r="AV476" s="104" t="e">
        <f ca="1">OFFSET($AQ$1,MATCH(INDEX(AS:AS,SMALL(OFFSET(AT$2,0,0,COUNTIF(AS:AS,"&gt;0"),1),ROWS(AS$2:AS476)),1),AS$2:AS$502,0),1,1,1)</f>
        <v>#NUM!</v>
      </c>
      <c r="AW476" s="103" t="e">
        <f ca="1">OFFSET(AN$1,MATCH(INDEX(AS:AS,SMALL(OFFSET(AT$2,0,0,COUNTIF(AS:AS,"&gt;0"),1),ROWS(AS$2:AS476)),1),AS$2:AS$502,0),0,1,1)</f>
        <v>#NUM!</v>
      </c>
      <c r="BA476" s="91" t="str">
        <f t="shared" si="265"/>
        <v/>
      </c>
      <c r="BB476" s="99">
        <f t="shared" si="266"/>
        <v>0</v>
      </c>
      <c r="BC476" s="103">
        <f t="array" ref="BC476">BB476+(ROWS(BB$2:BB476)/1000*(BB476&lt;&gt;0))</f>
        <v>0</v>
      </c>
      <c r="BD476" s="103" t="e">
        <f t="array" ref="BD476">MATCH(SMALL(BC:BC,COUNTIF(BC:BC,0)+ROWS(BC$2:BC476)),BC:BC,0)</f>
        <v>#NUM!</v>
      </c>
      <c r="BE476" s="99">
        <f t="shared" si="267"/>
        <v>0</v>
      </c>
      <c r="BF476" s="103">
        <f t="array" ref="BF476">BE476+(ROWS(BE$2:BE476)/1000*(BE476&lt;&gt;0))</f>
        <v>0</v>
      </c>
      <c r="BG476" s="103" t="e">
        <f>MATCH(SMALL(BF:BF,COUNTIF(BF:BF,0)+ROWS(BF$2:BF476)),BF:BF,0)</f>
        <v>#NUM!</v>
      </c>
      <c r="BH476" s="104" t="e">
        <f ca="1">OFFSET($BA$1,MATCH(INDEX(BC:BC,SMALL(OFFSET(BD$2,0,0,COUNTIF(BC:BC,"&gt;0"),1),ROWS(BC$2:BC476)),1),BC$2:BC$502,0),1,1,1)</f>
        <v>#NUM!</v>
      </c>
      <c r="BI476" s="104" t="e">
        <f ca="1">OFFSET($BD$1,MATCH(INDEX(BF:BF,SMALL(OFFSET(BG$2,0,0,COUNTIF(BF:BF,"&gt;0"),1),ROWS(BF$2:BF476)),1),BF$2:BF$502,0),1,1,1)</f>
        <v>#NUM!</v>
      </c>
      <c r="BJ476" s="103" t="e">
        <f ca="1">OFFSET(BA$1,MATCH(INDEX(BF:BF,SMALL(OFFSET(BG$2,0,0,COUNTIF(BF:BF,"&gt;0"),1),ROWS(BF$2:BF476)),1),BF$2:BF$502,0),0,1,1)</f>
        <v>#NUM!</v>
      </c>
      <c r="BN476" s="91" t="str">
        <f t="shared" si="268"/>
        <v/>
      </c>
      <c r="BO476" s="99">
        <f t="shared" si="269"/>
        <v>0</v>
      </c>
      <c r="BP476" s="103">
        <f t="array" ref="BP476">BO476+(ROWS(BO$2:BO476)/1000*(BO476&lt;&gt;0))</f>
        <v>0</v>
      </c>
      <c r="BQ476" s="103" t="e">
        <f t="array" ref="BQ476">MATCH(SMALL(BP:BP,COUNTIF(BP:BP,0)+ROWS(BP$2:BP476)),BP:BP,0)</f>
        <v>#NUM!</v>
      </c>
      <c r="BR476" s="99">
        <f t="shared" si="270"/>
        <v>0</v>
      </c>
      <c r="BS476" s="103">
        <f t="array" ref="BS476">BR476+(ROWS(BR$2:BR476)/1000*(BR476&lt;&gt;0))</f>
        <v>0</v>
      </c>
      <c r="BT476" s="103" t="e">
        <f>MATCH(SMALL(BS:BS,COUNTIF(BS:BS,0)+ROWS(BS$2:BS476)),BS:BS,0)</f>
        <v>#NUM!</v>
      </c>
      <c r="BU476" s="104" t="e">
        <f ca="1">OFFSET($BN$1,MATCH(INDEX(BP:BP,SMALL(OFFSET(BQ$2,0,0,COUNTIF(BP:BP,"&gt;0"),1),ROWS(BP$2:BP476)),1),BP$2:BP$502,0),1,1,1)</f>
        <v>#NUM!</v>
      </c>
      <c r="BV476" s="104" t="e">
        <f ca="1">OFFSET($BQ$1,MATCH(INDEX(BS:BS,SMALL(OFFSET(BT$2,0,0,COUNTIF(BS:BS,"&gt;0"),1),ROWS(BS$2:BS476)),1),BS$2:BS$502,0),1,1,1)</f>
        <v>#NUM!</v>
      </c>
      <c r="BW476" s="103" t="e">
        <f ca="1">OFFSET(BN$1,MATCH(INDEX(BS:BS,SMALL(OFFSET(BT$2,0,0,COUNTIF(BS:BS,"&gt;0"),1),ROWS(BS$2:BS476)),1),BS$2:BS$502,0),0,1,1)</f>
        <v>#NUM!</v>
      </c>
      <c r="CA476" s="91" t="str">
        <f t="shared" si="271"/>
        <v/>
      </c>
      <c r="CB476" s="99">
        <f t="shared" si="272"/>
        <v>0</v>
      </c>
      <c r="CC476" s="103">
        <f t="array" ref="CC476">CB476+(ROWS(CB$2:CB476)/1000*(CB476&lt;&gt;0))</f>
        <v>0</v>
      </c>
      <c r="CD476" s="103" t="e">
        <f t="array" ref="CD476">MATCH(SMALL(CC:CC,COUNTIF(CC:CC,0)+ROWS(CC$2:CC476)),CC:CC,0)</f>
        <v>#NUM!</v>
      </c>
      <c r="CE476" s="99">
        <f t="shared" si="273"/>
        <v>0</v>
      </c>
      <c r="CF476" s="103">
        <f t="array" ref="CF476">CE476+(ROWS(CE$2:CE476)/1000*(CE476&lt;&gt;0))</f>
        <v>0</v>
      </c>
      <c r="CG476" s="103" t="e">
        <f>MATCH(SMALL(CF:CF,COUNTIF(CF:CF,0)+ROWS(CF$2:CF476)),CF:CF,0)</f>
        <v>#NUM!</v>
      </c>
      <c r="CH476" s="104" t="e">
        <f ca="1">OFFSET($CA$1,MATCH(INDEX(CC:CC,SMALL(OFFSET(CD$2,0,0,COUNTIF(CC:CC,"&gt;0"),1),ROWS(CC$2:CC476)),1),CC$2:CC$502,0),1,1,1)</f>
        <v>#NUM!</v>
      </c>
      <c r="CI476" s="104" t="e">
        <f t="array" aca="1" ref="CI476" ca="1">OFFSET($CD$1,MATCH(INDEX(CF:CF,SMALL(OFFSET(CG$2,0,0,COUNTIF(CF:CF,"&gt;0"),1),ROWS(CF$2:CF476)),1),CF$2:CF$502,0),1,1,1)</f>
        <v>#NUM!</v>
      </c>
      <c r="CJ476" s="103" t="e">
        <f ca="1">OFFSET(CA$1,MATCH(INDEX(CF:CF,SMALL(OFFSET(CG$2,0,0,COUNTIF(CF:CF,"&gt;0"),1),ROWS(CF$2:CF476)),1),CF$2:CF$502,0),0,1,1)</f>
        <v>#NUM!</v>
      </c>
      <c r="CN476" s="91" t="str">
        <f t="shared" si="274"/>
        <v/>
      </c>
      <c r="CO476" s="99">
        <f t="shared" si="275"/>
        <v>0</v>
      </c>
      <c r="CP476" s="103">
        <f t="array" ref="CP476">CO476+(ROWS(CO$2:CO476)/1000*(CO476&lt;&gt;0))</f>
        <v>0</v>
      </c>
      <c r="CQ476" s="103" t="e">
        <f t="array" ref="CQ476">MATCH(SMALL(CP:CP,COUNTIF(CP:CP,0)+ROWS(CP$2:CP476)),CP:CP,0)</f>
        <v>#NUM!</v>
      </c>
      <c r="CR476" s="99">
        <f t="shared" si="276"/>
        <v>0</v>
      </c>
      <c r="CS476" s="103">
        <f t="array" ref="CS476">CR476+(ROWS(CR$2:CR476)/1000*(CR476&lt;&gt;0))</f>
        <v>0</v>
      </c>
      <c r="CT476" s="103" t="e">
        <f>MATCH(SMALL(CS:CS,COUNTIF(CS:CS,0)+ROWS(CS$2:CS476)),CS:CS,0)</f>
        <v>#NUM!</v>
      </c>
      <c r="CU476" s="104" t="e">
        <f t="array" aca="1" ref="CU476" ca="1">OFFSET($CN$1,MATCH(INDEX(CP:CP,SMALL(OFFSET(CQ$2,0,0,COUNTIF(CP:CP,"&gt;0"),1),ROWS(CP$2:CP476)),1),CP$2:CP$502,0),1,1,1)</f>
        <v>#NUM!</v>
      </c>
      <c r="CV476" s="104" t="e">
        <f t="array" aca="1" ref="CV476" ca="1">OFFSET($CQ$1,MATCH(INDEX(CS:CS,SMALL(OFFSET(CT$2,0,0,COUNTIF(CS:CS,"&gt;0"),1),ROWS(CS$2:CS476)),1),CS$2:CS$502,0),1,1,1)</f>
        <v>#NUM!</v>
      </c>
      <c r="CW476" s="103" t="e">
        <f ca="1">OFFSET(CN$1,MATCH(INDEX(CS:CS,SMALL(OFFSET(CT$2,0,0,COUNTIF(CS:CS,"&gt;0"),1),ROWS(CS$2:CS476)),1),CS$2:CS$502,0),0,1,1)</f>
        <v>#NUM!</v>
      </c>
      <c r="DA476" s="91" t="str">
        <f t="shared" si="277"/>
        <v/>
      </c>
      <c r="DB476" s="99">
        <f t="shared" si="278"/>
        <v>0</v>
      </c>
      <c r="DC476" s="103">
        <f t="array" ref="DC476">DB476+(ROWS(DB$2:DB476)/1000*(DB476&lt;&gt;0))</f>
        <v>0</v>
      </c>
      <c r="DD476" s="103" t="e">
        <f t="array" ref="DD476">MATCH(SMALL(DC:DC,COUNTIF(DC:DC,0)+ROWS(DC$2:DC476)),DC:DC,0)</f>
        <v>#NUM!</v>
      </c>
      <c r="DE476" s="99">
        <f t="shared" si="279"/>
        <v>0</v>
      </c>
      <c r="DF476" s="103">
        <f t="array" ref="DF476">DE476+(ROWS(DE$2:DE476)/1000*(DE476&lt;&gt;0))</f>
        <v>0</v>
      </c>
      <c r="DG476" s="103" t="e">
        <f>MATCH(SMALL(DF:DF,COUNTIF(DF:DF,0)+ROWS(DF$2:DF476)),DF:DF,0)</f>
        <v>#NUM!</v>
      </c>
      <c r="DH476" s="104" t="e">
        <f t="array" aca="1" ref="DH476" ca="1">OFFSET($DA$1,MATCH(INDEX(DC:DC,SMALL(OFFSET(DD$2,0,0,COUNTIF(DC:DC,"&gt;0"),1),ROWS(DC$2:DC476)),1),DC$2:DC$502,0),1,1,1)</f>
        <v>#NUM!</v>
      </c>
      <c r="DI476" s="104" t="e">
        <f t="array" aca="1" ref="DI476" ca="1">OFFSET($DD$1,MATCH(INDEX(DF:DF,SMALL(OFFSET(DG$2,0,0,COUNTIF(DF:DF,"&gt;0"),1),ROWS(DF$2:DF476)),1),DF$2:DF$502,0),1,1,1)</f>
        <v>#NUM!</v>
      </c>
      <c r="DJ476" s="103" t="e">
        <f ca="1">OFFSET(DA$1,MATCH(INDEX(DF:DF,SMALL(OFFSET(DG$2,0,0,COUNTIF(DF:DF,"&gt;0"),1),ROWS(DF$2:DF476)),1),DF$2:DF$502,0),0,1,1)</f>
        <v>#NUM!</v>
      </c>
      <c r="DN476" s="91" t="str">
        <f t="shared" si="282"/>
        <v/>
      </c>
      <c r="DO476" s="99">
        <f t="shared" si="283"/>
        <v>0</v>
      </c>
      <c r="DP476" s="103">
        <f t="array" ref="DP476">DO476+(ROWS(DO$2:DO476)/1000*(DO476&lt;&gt;0))</f>
        <v>0</v>
      </c>
      <c r="DQ476" s="103" t="e">
        <f t="array" ref="DQ476">MATCH(SMALL(DP:DP,COUNTIF(DP:DP,0)+ROWS(DP$2:DP476)),DP:DP,0)</f>
        <v>#NUM!</v>
      </c>
      <c r="DR476" s="99">
        <f t="shared" si="284"/>
        <v>0</v>
      </c>
      <c r="DS476" s="103">
        <f t="array" ref="DS476">DR476+(ROWS(DR$2:DR476)/1000*(DR476&lt;&gt;0))</f>
        <v>0</v>
      </c>
      <c r="DT476" s="103" t="e">
        <f>MATCH(SMALL(DS:DS,COUNTIF(DS:DS,0)+ROWS(DS$2:DS476)),DS:DS,0)</f>
        <v>#NUM!</v>
      </c>
      <c r="DU476" s="104" t="e">
        <f t="array" aca="1" ref="DU476" ca="1">OFFSET($DN$1,MATCH(INDEX(DP:DP,SMALL(OFFSET(DQ$2,0,0,COUNTIF(DP:DP,"&gt;0"),1),ROWS(DP$2:DP476)),1),DP$2:DP$503,0),1,1,1)</f>
        <v>#NUM!</v>
      </c>
      <c r="DV476" s="104" t="e">
        <f t="array" aca="1" ref="DV476" ca="1">OFFSET($DQ$1,MATCH(INDEX(DS:DS,SMALL(OFFSET(DT$2,0,0,COUNTIF(DS:DS,"&gt;0"),1),ROWS(DS$2:DS476)),1),DS$2:DS$503,0),1,1,1)</f>
        <v>#REF!</v>
      </c>
      <c r="DW476" s="103" t="e">
        <f t="array" aca="1" ref="DW476" ca="1">OFFSET(DN$1,MATCH(INDEX(DP:DP,SMALL(OFFSET(DQ$2,0,0,COUNTIF(DP:DP,"&gt;0"),1),ROWS(DP$2:DP476)),1),DP$2:DP$503,0),0,1,1)</f>
        <v>#NUM!</v>
      </c>
      <c r="EA476" s="91" t="str">
        <f t="shared" si="252"/>
        <v/>
      </c>
      <c r="EB476" s="99">
        <f t="shared" si="253"/>
        <v>0</v>
      </c>
      <c r="EC476" s="103">
        <f t="array" ref="EC476">EB476+(ROWS(EB$2:EB476)/1000*(EB476&lt;&gt;0))</f>
        <v>0</v>
      </c>
      <c r="ED476" s="103" t="e">
        <f t="array" ref="ED476">MATCH(SMALL(EC:EC,COUNTIF(EC:EC,0)+ROWS(EC$2:EC476)),EC:EC,0)</f>
        <v>#NUM!</v>
      </c>
      <c r="EE476" s="99">
        <f t="shared" si="285"/>
        <v>0</v>
      </c>
      <c r="EF476" s="103">
        <f t="array" ref="EF476">EE476+(ROWS(EE$2:EE476)/1000*(EE476&lt;&gt;0))</f>
        <v>0</v>
      </c>
      <c r="EG476" s="103" t="e">
        <f>MATCH(SMALL(EF:EF,COUNTIF(EF:EF,0)+ROWS(EF$2:EF476)),EF:EF,0)</f>
        <v>#NUM!</v>
      </c>
      <c r="EH476" s="104" t="e">
        <f t="array" aca="1" ref="EH476" ca="1">OFFSET($EA$1,MATCH(INDEX(EC:EC,SMALL(OFFSET(ED$2,0,0,COUNTIF(EC:EC,"&gt;0"),1),ROWS(EC$2:EC476)),1),EC$2:EC$501,0),1,1,1)</f>
        <v>#NUM!</v>
      </c>
      <c r="EI476" s="104" t="e">
        <f t="array" aca="1" ref="EI476" ca="1">OFFSET($ED$1,MATCH(INDEX(EF:EF,SMALL(OFFSET(EG$2,0,0,COUNTIF(EF:EF,"&gt;0"),1),ROWS(EF$2:EF476)),1),EF$2:EF$501,0),1,1,1)</f>
        <v>#REF!</v>
      </c>
      <c r="EJ476" s="103" t="e">
        <f t="array" aca="1" ref="EJ476" ca="1">OFFSET(EA$1,MATCH(INDEX(EC:EC,SMALL(OFFSET(ED$2,0,0,COUNTIF(EC:EC,"&gt;0"),1),ROWS(EC$2:EC476)),1),EC$2:EC$501,0),0,1,1)</f>
        <v>#NUM!</v>
      </c>
      <c r="EN476" s="91" t="str">
        <f t="shared" si="254"/>
        <v/>
      </c>
      <c r="EO476" s="99">
        <f t="shared" si="255"/>
        <v>0</v>
      </c>
      <c r="EP476" s="103">
        <f t="array" ref="EP476">EO476+(ROWS(EO$2:EO476)/1000*(EO476&lt;&gt;0))</f>
        <v>0</v>
      </c>
      <c r="EQ476" s="103" t="e">
        <f t="array" ref="EQ476">MATCH(SMALL(EP:EP,COUNTIF(EP:EP,0)+ROWS(EP$2:EP476)),EP:EP,0)</f>
        <v>#NUM!</v>
      </c>
      <c r="ER476" s="99">
        <f t="shared" si="286"/>
        <v>0</v>
      </c>
      <c r="ES476" s="103">
        <f t="array" ref="ES476">ER476+(ROWS(ER$2:ER476)/1000*(ER476&lt;&gt;0))</f>
        <v>0</v>
      </c>
      <c r="ET476" s="103" t="e">
        <f>MATCH(SMALL(ES:ES,COUNTIF(ES:ES,0)+ROWS(ES$2:ES476)),ES:ES,0)</f>
        <v>#NUM!</v>
      </c>
      <c r="EU476" s="104" t="e">
        <f t="array" aca="1" ref="EU476" ca="1">OFFSET($EN$1,MATCH(INDEX(EP:EP,SMALL(OFFSET(EQ$2,0,0,COUNTIF(EP:EP,"&gt;0"),1),ROWS(EP$2:EP476)),1),EP$2:EP$501,0),1,1,1)</f>
        <v>#NUM!</v>
      </c>
      <c r="EV476" s="104" t="e">
        <f t="array" aca="1" ref="EV476" ca="1">OFFSET($EN$1,MATCH(INDEX(ES:ES,SMALL(OFFSET(ET$2,0,0,COUNTIF(ES:ES,"&gt;0"),1),ROWS(ES$2:ES476)),1),ES$2:ES$501,0),1,1,1)</f>
        <v>#REF!</v>
      </c>
      <c r="EW476" s="103" t="e">
        <f t="array" aca="1" ref="EW476" ca="1">OFFSET(EN$1,MATCH(INDEX(EP:EP,SMALL(OFFSET(EQ$2,0,0,COUNTIF(EP:EP,"&gt;0"),1),ROWS(EP$2:EP476)),1),EP$2:EP$501,0),0,1,1)</f>
        <v>#NUM!</v>
      </c>
      <c r="EX476" s="91"/>
      <c r="EY476" s="91"/>
      <c r="EZ476" s="91"/>
      <c r="FA476" s="103" t="str">
        <f t="shared" si="280"/>
        <v/>
      </c>
      <c r="FB476" s="103">
        <f t="shared" si="281"/>
        <v>0</v>
      </c>
      <c r="FC476" s="103">
        <f>FB476+(ROWS(FB$2:FB476)/1000*(FB476&lt;&gt;0))</f>
        <v>0</v>
      </c>
      <c r="FD476" s="103" t="e">
        <f>MATCH(SMALL(FC:FC,COUNTIF(FC:FC,0)+ROWS(FC$2:FC476)),FC:FC,0)</f>
        <v>#NUM!</v>
      </c>
      <c r="FE476" s="99">
        <f t="shared" si="287"/>
        <v>0</v>
      </c>
      <c r="FF476" s="103">
        <f>FE476+(ROWS(FE$2:FE476)/1000*(FE476&lt;&gt;0))</f>
        <v>0</v>
      </c>
      <c r="FG476" s="103" t="e">
        <f>MATCH(SMALL(FF:FF,COUNTIF(FF:FF,0)+ROWS(FF$2:FF476)),FF:FF,0)</f>
        <v>#NUM!</v>
      </c>
      <c r="FH476" s="104" t="e">
        <f ca="1">OFFSET($FA$1,MATCH(INDEX(FC:FC,SMALL(OFFSET(FD$2,0,0,COUNTIF(FC:FC,"&gt;0"),1),ROWS(FC$2:FC476)),1),FC$2:FC$502,0),1,1,1)</f>
        <v>#NUM!</v>
      </c>
      <c r="FI476" s="98" t="e">
        <f ca="1">OFFSET($FA$1,MATCH(INDEX(FF:FF,SMALL(OFFSET(FG$2,0,0,COUNTIF(FF:FF,"&gt;0"),1),ROWS(FF$2:FF476)),1),FF$2:FF$502,0),1,1,1)</f>
        <v>#REF!</v>
      </c>
      <c r="FJ476" s="103" t="e">
        <f ca="1">OFFSET(FA$1,MATCH(INDEX(FC:FC,SMALL(OFFSET(FD$2,0,0,COUNTIF(FC:FC,"&gt;0"),1),ROWS(FC$2:FC476)),1),FC$2:FC$502,0),0,1,1)</f>
        <v>#NUM!</v>
      </c>
    </row>
    <row r="477" spans="3:166">
      <c r="C477" s="91">
        <v>476</v>
      </c>
      <c r="D477" s="99">
        <f>IF(OR(Layout!L490 = "P"), Layout!V490, 0)</f>
        <v>0</v>
      </c>
      <c r="E477" s="99">
        <f t="array" ref="E477">IF(OR(Layout!L490 = "P", Layout!L490 = "A"), Layout!W490, 0)</f>
        <v>0</v>
      </c>
      <c r="F477" s="99">
        <f>IF(OR(Layout!L490 = "P", Layout!L490 = "A"), Layout!I490, 0)</f>
        <v>0</v>
      </c>
      <c r="G477" s="91" t="str">
        <f t="array" ref="G477">IF(OR(Layout!L490 = "P", Layout!L490 = "A"), Layout!G490, "")</f>
        <v/>
      </c>
      <c r="H477" s="91" t="str">
        <f>IF(Layout!G490 &gt; 0, Layout!G490, "")</f>
        <v/>
      </c>
      <c r="I477" s="102">
        <f>IF(Layout!Y490 &gt; 0, Layout!Y490, 0)</f>
        <v>0</v>
      </c>
      <c r="J477" s="92">
        <f t="array" ref="J477">IF(Layout!AA490 &gt; 0, Layout!AA490, 0)</f>
        <v>0</v>
      </c>
      <c r="K477" s="92">
        <f>IF(Layout!K490 &gt; 0, Layout!K490, 0)</f>
        <v>0</v>
      </c>
      <c r="L477" s="98"/>
      <c r="N477" s="91" t="str">
        <f t="shared" si="256"/>
        <v/>
      </c>
      <c r="O477" s="99">
        <f t="shared" si="257"/>
        <v>0</v>
      </c>
      <c r="P477" s="103">
        <f t="array" ref="P477">O477+(ROWS(O$2:O477)/1000*(O477&lt;&gt;0))</f>
        <v>0</v>
      </c>
      <c r="Q477" s="103" t="e">
        <f t="array" ref="Q477">MATCH(SMALL(P:P,COUNTIF(P:P,0)+ROWS(P$2:P477)),P:P,0)</f>
        <v>#NUM!</v>
      </c>
      <c r="R477" s="99">
        <f t="shared" si="258"/>
        <v>0</v>
      </c>
      <c r="S477" s="103">
        <f t="array" ref="S477">R477+(ROWS(R$2:R477)/1000*(R477&lt;&gt;0))</f>
        <v>0</v>
      </c>
      <c r="T477" s="103" t="e">
        <f>MATCH(SMALL(S:S,COUNTIF(S:S,0)+ROWS(S$2:S477)),S:S,0)</f>
        <v>#NUM!</v>
      </c>
      <c r="U477" s="104" t="e">
        <f t="array" aca="1" ref="U477" ca="1">OFFSET($N$1,MATCH(INDEX(P:P,SMALL(OFFSET(Q$2,0,0,COUNTIF(P:P,"&gt;0"),1),ROWS(P$2:P477)),1),P$2:P$502,0),1,1,1)</f>
        <v>#NUM!</v>
      </c>
      <c r="V477" s="104" t="e">
        <f t="array" aca="1" ref="V477" ca="1">OFFSET($Q$1,MATCH(INDEX(S:S,SMALL(OFFSET(T$2,0,0,COUNTIF(S:S,"&gt;0"),1),ROWS(S$2:S477)),1),S$2:S$502,0),1,1,1)</f>
        <v>#NUM!</v>
      </c>
      <c r="W477" s="103" t="e">
        <f ca="1">OFFSET(N$1,MATCH(INDEX(S:S,SMALL(OFFSET(T$2,0,0,COUNTIF(S:S,"&gt;0"),1),ROWS(S$2:S477)),1),S$2:S$502,0),0,1,1)</f>
        <v>#NUM!</v>
      </c>
      <c r="AA477" s="91" t="str">
        <f t="shared" si="259"/>
        <v/>
      </c>
      <c r="AB477" s="99">
        <f t="shared" si="260"/>
        <v>0</v>
      </c>
      <c r="AC477" s="103">
        <f t="array" ref="AC477">AB477+(ROWS(AB$2:AB477)/1000*(AB477&lt;&gt;0))</f>
        <v>0</v>
      </c>
      <c r="AD477" s="103" t="e">
        <f t="array" ref="AD477">MATCH(SMALL(AC:AC,COUNTIF(AC:AC,0)+ROWS(AC$2:AC477)),AC:AC,0)</f>
        <v>#NUM!</v>
      </c>
      <c r="AE477" s="99">
        <f t="shared" si="261"/>
        <v>0</v>
      </c>
      <c r="AF477" s="103">
        <f t="array" ref="AF477">AE477+(ROWS(AE$2:AE477)/1000*(AE477&lt;&gt;0))</f>
        <v>0</v>
      </c>
      <c r="AG477" s="103" t="e">
        <f>MATCH(SMALL(AF:AF,COUNTIF(AF:AF,0)+ROWS(AF$2:AF477)),AF:AF,0)</f>
        <v>#NUM!</v>
      </c>
      <c r="AH477" s="104" t="e">
        <f ca="1">OFFSET($AA$1,MATCH(INDEX(AC:AC,SMALL(OFFSET(AD$2,0,0,COUNTIF(AC:AC,"&gt;0"),1),ROWS(AC$2:AC477)),1),AC$2:AC$502,0),1,1,1)</f>
        <v>#NUM!</v>
      </c>
      <c r="AI477" s="104" t="e">
        <f ca="1">OFFSET($AD$1,MATCH(INDEX(AF:AF,SMALL(OFFSET(AG$2,0,0,COUNTIF(AF:AF,"&gt;0"),1),ROWS(AF$2:AF477)),1),AF$2:AF$502,0),1,1,1)</f>
        <v>#NUM!</v>
      </c>
      <c r="AJ477" s="103" t="e">
        <f ca="1">OFFSET(AA$1,MATCH(INDEX(AF:AF,SMALL(OFFSET(AG$2,0,0,COUNTIF(AF:AF,"&gt;0"),1),ROWS(AF$2:AF477)),1),AF$2:AF$502,0),0,1,1)</f>
        <v>#NUM!</v>
      </c>
      <c r="AN477" s="91" t="str">
        <f t="shared" si="262"/>
        <v/>
      </c>
      <c r="AO477" s="99">
        <f t="shared" si="263"/>
        <v>0</v>
      </c>
      <c r="AP477" s="103">
        <f t="array" ref="AP477">AO477+(ROWS(AO$2:AO477)/1000*(AO477&lt;&gt;0))</f>
        <v>0</v>
      </c>
      <c r="AQ477" s="103" t="e">
        <f t="array" ref="AQ477">MATCH(SMALL(AP:AP,COUNTIF(AP:AP,0)+ROWS(AP$2:AP477)),AP:AP,0)</f>
        <v>#NUM!</v>
      </c>
      <c r="AR477" s="99">
        <f t="shared" si="264"/>
        <v>0</v>
      </c>
      <c r="AS477" s="103">
        <f t="array" ref="AS477">AR477+(ROWS(AR$2:AR477)/1000*(AR477&lt;&gt;0))</f>
        <v>0</v>
      </c>
      <c r="AT477" s="103" t="e">
        <f>MATCH(SMALL(AS:AS,COUNTIF(AS:AS,0)+ROWS(AS$2:AS477)),AS:AS,0)</f>
        <v>#NUM!</v>
      </c>
      <c r="AU477" s="104" t="e">
        <f ca="1">OFFSET($AN$1,MATCH(INDEX(AP:AP,SMALL(OFFSET(AQ$2,0,0,COUNTIF(AP:AP,"&gt;0"),1),ROWS(AP$2:AP477)),1),AP$2:AP$502,0),1,1,1)</f>
        <v>#NUM!</v>
      </c>
      <c r="AV477" s="104" t="e">
        <f ca="1">OFFSET($AQ$1,MATCH(INDEX(AS:AS,SMALL(OFFSET(AT$2,0,0,COUNTIF(AS:AS,"&gt;0"),1),ROWS(AS$2:AS477)),1),AS$2:AS$502,0),1,1,1)</f>
        <v>#NUM!</v>
      </c>
      <c r="AW477" s="103" t="e">
        <f ca="1">OFFSET(AN$1,MATCH(INDEX(AS:AS,SMALL(OFFSET(AT$2,0,0,COUNTIF(AS:AS,"&gt;0"),1),ROWS(AS$2:AS477)),1),AS$2:AS$502,0),0,1,1)</f>
        <v>#NUM!</v>
      </c>
      <c r="BA477" s="91" t="str">
        <f t="shared" si="265"/>
        <v/>
      </c>
      <c r="BB477" s="99">
        <f t="shared" si="266"/>
        <v>0</v>
      </c>
      <c r="BC477" s="103">
        <f t="array" ref="BC477">BB477+(ROWS(BB$2:BB477)/1000*(BB477&lt;&gt;0))</f>
        <v>0</v>
      </c>
      <c r="BD477" s="103" t="e">
        <f t="array" ref="BD477">MATCH(SMALL(BC:BC,COUNTIF(BC:BC,0)+ROWS(BC$2:BC477)),BC:BC,0)</f>
        <v>#NUM!</v>
      </c>
      <c r="BE477" s="99">
        <f t="shared" si="267"/>
        <v>0</v>
      </c>
      <c r="BF477" s="103">
        <f t="array" ref="BF477">BE477+(ROWS(BE$2:BE477)/1000*(BE477&lt;&gt;0))</f>
        <v>0</v>
      </c>
      <c r="BG477" s="103" t="e">
        <f>MATCH(SMALL(BF:BF,COUNTIF(BF:BF,0)+ROWS(BF$2:BF477)),BF:BF,0)</f>
        <v>#NUM!</v>
      </c>
      <c r="BH477" s="104" t="e">
        <f ca="1">OFFSET($BA$1,MATCH(INDEX(BC:BC,SMALL(OFFSET(BD$2,0,0,COUNTIF(BC:BC,"&gt;0"),1),ROWS(BC$2:BC477)),1),BC$2:BC$502,0),1,1,1)</f>
        <v>#NUM!</v>
      </c>
      <c r="BI477" s="104" t="e">
        <f ca="1">OFFSET($BD$1,MATCH(INDEX(BF:BF,SMALL(OFFSET(BG$2,0,0,COUNTIF(BF:BF,"&gt;0"),1),ROWS(BF$2:BF477)),1),BF$2:BF$502,0),1,1,1)</f>
        <v>#NUM!</v>
      </c>
      <c r="BJ477" s="103" t="e">
        <f ca="1">OFFSET(BA$1,MATCH(INDEX(BF:BF,SMALL(OFFSET(BG$2,0,0,COUNTIF(BF:BF,"&gt;0"),1),ROWS(BF$2:BF477)),1),BF$2:BF$502,0),0,1,1)</f>
        <v>#NUM!</v>
      </c>
      <c r="BN477" s="91" t="str">
        <f t="shared" si="268"/>
        <v/>
      </c>
      <c r="BO477" s="99">
        <f t="shared" si="269"/>
        <v>0</v>
      </c>
      <c r="BP477" s="103">
        <f t="array" ref="BP477">BO477+(ROWS(BO$2:BO477)/1000*(BO477&lt;&gt;0))</f>
        <v>0</v>
      </c>
      <c r="BQ477" s="103" t="e">
        <f t="array" ref="BQ477">MATCH(SMALL(BP:BP,COUNTIF(BP:BP,0)+ROWS(BP$2:BP477)),BP:BP,0)</f>
        <v>#NUM!</v>
      </c>
      <c r="BR477" s="99">
        <f t="shared" si="270"/>
        <v>0</v>
      </c>
      <c r="BS477" s="103">
        <f t="array" ref="BS477">BR477+(ROWS(BR$2:BR477)/1000*(BR477&lt;&gt;0))</f>
        <v>0</v>
      </c>
      <c r="BT477" s="103" t="e">
        <f>MATCH(SMALL(BS:BS,COUNTIF(BS:BS,0)+ROWS(BS$2:BS477)),BS:BS,0)</f>
        <v>#NUM!</v>
      </c>
      <c r="BU477" s="104" t="e">
        <f ca="1">OFFSET($BN$1,MATCH(INDEX(BP:BP,SMALL(OFFSET(BQ$2,0,0,COUNTIF(BP:BP,"&gt;0"),1),ROWS(BP$2:BP477)),1),BP$2:BP$502,0),1,1,1)</f>
        <v>#NUM!</v>
      </c>
      <c r="BV477" s="104" t="e">
        <f ca="1">OFFSET($BQ$1,MATCH(INDEX(BS:BS,SMALL(OFFSET(BT$2,0,0,COUNTIF(BS:BS,"&gt;0"),1),ROWS(BS$2:BS477)),1),BS$2:BS$502,0),1,1,1)</f>
        <v>#NUM!</v>
      </c>
      <c r="BW477" s="103" t="e">
        <f ca="1">OFFSET(BN$1,MATCH(INDEX(BS:BS,SMALL(OFFSET(BT$2,0,0,COUNTIF(BS:BS,"&gt;0"),1),ROWS(BS$2:BS477)),1),BS$2:BS$502,0),0,1,1)</f>
        <v>#NUM!</v>
      </c>
      <c r="CA477" s="91" t="str">
        <f t="shared" si="271"/>
        <v/>
      </c>
      <c r="CB477" s="99">
        <f t="shared" si="272"/>
        <v>0</v>
      </c>
      <c r="CC477" s="103">
        <f t="array" ref="CC477">CB477+(ROWS(CB$2:CB477)/1000*(CB477&lt;&gt;0))</f>
        <v>0</v>
      </c>
      <c r="CD477" s="103" t="e">
        <f t="array" ref="CD477">MATCH(SMALL(CC:CC,COUNTIF(CC:CC,0)+ROWS(CC$2:CC477)),CC:CC,0)</f>
        <v>#NUM!</v>
      </c>
      <c r="CE477" s="99">
        <f t="shared" si="273"/>
        <v>0</v>
      </c>
      <c r="CF477" s="103">
        <f t="array" ref="CF477">CE477+(ROWS(CE$2:CE477)/1000*(CE477&lt;&gt;0))</f>
        <v>0</v>
      </c>
      <c r="CG477" s="103" t="e">
        <f>MATCH(SMALL(CF:CF,COUNTIF(CF:CF,0)+ROWS(CF$2:CF477)),CF:CF,0)</f>
        <v>#NUM!</v>
      </c>
      <c r="CH477" s="104" t="e">
        <f ca="1">OFFSET($CA$1,MATCH(INDEX(CC:CC,SMALL(OFFSET(CD$2,0,0,COUNTIF(CC:CC,"&gt;0"),1),ROWS(CC$2:CC477)),1),CC$2:CC$502,0),1,1,1)</f>
        <v>#NUM!</v>
      </c>
      <c r="CI477" s="104" t="e">
        <f t="array" aca="1" ref="CI477" ca="1">OFFSET($CD$1,MATCH(INDEX(CF:CF,SMALL(OFFSET(CG$2,0,0,COUNTIF(CF:CF,"&gt;0"),1),ROWS(CF$2:CF477)),1),CF$2:CF$502,0),1,1,1)</f>
        <v>#NUM!</v>
      </c>
      <c r="CJ477" s="103" t="e">
        <f ca="1">OFFSET(CA$1,MATCH(INDEX(CF:CF,SMALL(OFFSET(CG$2,0,0,COUNTIF(CF:CF,"&gt;0"),1),ROWS(CF$2:CF477)),1),CF$2:CF$502,0),0,1,1)</f>
        <v>#NUM!</v>
      </c>
      <c r="CN477" s="91" t="str">
        <f t="shared" si="274"/>
        <v/>
      </c>
      <c r="CO477" s="99">
        <f t="shared" si="275"/>
        <v>0</v>
      </c>
      <c r="CP477" s="103">
        <f t="array" ref="CP477">CO477+(ROWS(CO$2:CO477)/1000*(CO477&lt;&gt;0))</f>
        <v>0</v>
      </c>
      <c r="CQ477" s="103" t="e">
        <f t="array" ref="CQ477">MATCH(SMALL(CP:CP,COUNTIF(CP:CP,0)+ROWS(CP$2:CP477)),CP:CP,0)</f>
        <v>#NUM!</v>
      </c>
      <c r="CR477" s="99">
        <f t="shared" si="276"/>
        <v>0</v>
      </c>
      <c r="CS477" s="103">
        <f t="array" ref="CS477">CR477+(ROWS(CR$2:CR477)/1000*(CR477&lt;&gt;0))</f>
        <v>0</v>
      </c>
      <c r="CT477" s="103" t="e">
        <f>MATCH(SMALL(CS:CS,COUNTIF(CS:CS,0)+ROWS(CS$2:CS477)),CS:CS,0)</f>
        <v>#NUM!</v>
      </c>
      <c r="CU477" s="104" t="e">
        <f t="array" aca="1" ref="CU477" ca="1">OFFSET($CN$1,MATCH(INDEX(CP:CP,SMALL(OFFSET(CQ$2,0,0,COUNTIF(CP:CP,"&gt;0"),1),ROWS(CP$2:CP477)),1),CP$2:CP$502,0),1,1,1)</f>
        <v>#NUM!</v>
      </c>
      <c r="CV477" s="104" t="e">
        <f t="array" aca="1" ref="CV477" ca="1">OFFSET($CQ$1,MATCH(INDEX(CS:CS,SMALL(OFFSET(CT$2,0,0,COUNTIF(CS:CS,"&gt;0"),1),ROWS(CS$2:CS477)),1),CS$2:CS$502,0),1,1,1)</f>
        <v>#NUM!</v>
      </c>
      <c r="CW477" s="103" t="e">
        <f ca="1">OFFSET(CN$1,MATCH(INDEX(CS:CS,SMALL(OFFSET(CT$2,0,0,COUNTIF(CS:CS,"&gt;0"),1),ROWS(CS$2:CS477)),1),CS$2:CS$502,0),0,1,1)</f>
        <v>#NUM!</v>
      </c>
      <c r="DA477" s="91" t="str">
        <f t="shared" si="277"/>
        <v/>
      </c>
      <c r="DB477" s="99">
        <f t="shared" si="278"/>
        <v>0</v>
      </c>
      <c r="DC477" s="103">
        <f t="array" ref="DC477">DB477+(ROWS(DB$2:DB477)/1000*(DB477&lt;&gt;0))</f>
        <v>0</v>
      </c>
      <c r="DD477" s="103" t="e">
        <f t="array" ref="DD477">MATCH(SMALL(DC:DC,COUNTIF(DC:DC,0)+ROWS(DC$2:DC477)),DC:DC,0)</f>
        <v>#NUM!</v>
      </c>
      <c r="DE477" s="99">
        <f t="shared" si="279"/>
        <v>0</v>
      </c>
      <c r="DF477" s="103">
        <f t="array" ref="DF477">DE477+(ROWS(DE$2:DE477)/1000*(DE477&lt;&gt;0))</f>
        <v>0</v>
      </c>
      <c r="DG477" s="103" t="e">
        <f>MATCH(SMALL(DF:DF,COUNTIF(DF:DF,0)+ROWS(DF$2:DF477)),DF:DF,0)</f>
        <v>#NUM!</v>
      </c>
      <c r="DH477" s="104" t="e">
        <f t="array" aca="1" ref="DH477" ca="1">OFFSET($DA$1,MATCH(INDEX(DC:DC,SMALL(OFFSET(DD$2,0,0,COUNTIF(DC:DC,"&gt;0"),1),ROWS(DC$2:DC477)),1),DC$2:DC$502,0),1,1,1)</f>
        <v>#NUM!</v>
      </c>
      <c r="DI477" s="104" t="e">
        <f t="array" aca="1" ref="DI477" ca="1">OFFSET($DD$1,MATCH(INDEX(DF:DF,SMALL(OFFSET(DG$2,0,0,COUNTIF(DF:DF,"&gt;0"),1),ROWS(DF$2:DF477)),1),DF$2:DF$502,0),1,1,1)</f>
        <v>#NUM!</v>
      </c>
      <c r="DJ477" s="103" t="e">
        <f ca="1">OFFSET(DA$1,MATCH(INDEX(DF:DF,SMALL(OFFSET(DG$2,0,0,COUNTIF(DF:DF,"&gt;0"),1),ROWS(DF$2:DF477)),1),DF$2:DF$502,0),0,1,1)</f>
        <v>#NUM!</v>
      </c>
      <c r="DN477" s="91" t="str">
        <f t="shared" si="282"/>
        <v/>
      </c>
      <c r="DO477" s="99">
        <f t="shared" si="283"/>
        <v>0</v>
      </c>
      <c r="DP477" s="103">
        <f t="array" ref="DP477">DO477+(ROWS(DO$2:DO477)/1000*(DO477&lt;&gt;0))</f>
        <v>0</v>
      </c>
      <c r="DQ477" s="103" t="e">
        <f t="array" ref="DQ477">MATCH(SMALL(DP:DP,COUNTIF(DP:DP,0)+ROWS(DP$2:DP477)),DP:DP,0)</f>
        <v>#NUM!</v>
      </c>
      <c r="DR477" s="99">
        <f t="shared" si="284"/>
        <v>0</v>
      </c>
      <c r="DS477" s="103">
        <f t="array" ref="DS477">DR477+(ROWS(DR$2:DR477)/1000*(DR477&lt;&gt;0))</f>
        <v>0</v>
      </c>
      <c r="DT477" s="103" t="e">
        <f>MATCH(SMALL(DS:DS,COUNTIF(DS:DS,0)+ROWS(DS$2:DS477)),DS:DS,0)</f>
        <v>#NUM!</v>
      </c>
      <c r="DU477" s="104" t="e">
        <f t="array" aca="1" ref="DU477" ca="1">OFFSET($DN$1,MATCH(INDEX(DP:DP,SMALL(OFFSET(DQ$2,0,0,COUNTIF(DP:DP,"&gt;0"),1),ROWS(DP$2:DP477)),1),DP$2:DP$503,0),1,1,1)</f>
        <v>#NUM!</v>
      </c>
      <c r="DV477" s="104" t="e">
        <f t="array" aca="1" ref="DV477" ca="1">OFFSET($DQ$1,MATCH(INDEX(DS:DS,SMALL(OFFSET(DT$2,0,0,COUNTIF(DS:DS,"&gt;0"),1),ROWS(DS$2:DS477)),1),DS$2:DS$503,0),1,1,1)</f>
        <v>#REF!</v>
      </c>
      <c r="DW477" s="103" t="e">
        <f t="array" aca="1" ref="DW477" ca="1">OFFSET(DN$1,MATCH(INDEX(DP:DP,SMALL(OFFSET(DQ$2,0,0,COUNTIF(DP:DP,"&gt;0"),1),ROWS(DP$2:DP477)),1),DP$2:DP$503,0),0,1,1)</f>
        <v>#NUM!</v>
      </c>
      <c r="EA477" s="91" t="str">
        <f t="shared" si="252"/>
        <v/>
      </c>
      <c r="EB477" s="99">
        <f t="shared" si="253"/>
        <v>0</v>
      </c>
      <c r="EC477" s="103">
        <f t="array" ref="EC477">EB477+(ROWS(EB$2:EB477)/1000*(EB477&lt;&gt;0))</f>
        <v>0</v>
      </c>
      <c r="ED477" s="103" t="e">
        <f t="array" ref="ED477">MATCH(SMALL(EC:EC,COUNTIF(EC:EC,0)+ROWS(EC$2:EC477)),EC:EC,0)</f>
        <v>#NUM!</v>
      </c>
      <c r="EE477" s="99">
        <f t="shared" si="285"/>
        <v>0</v>
      </c>
      <c r="EF477" s="103">
        <f t="array" ref="EF477">EE477+(ROWS(EE$2:EE477)/1000*(EE477&lt;&gt;0))</f>
        <v>0</v>
      </c>
      <c r="EG477" s="103" t="e">
        <f>MATCH(SMALL(EF:EF,COUNTIF(EF:EF,0)+ROWS(EF$2:EF477)),EF:EF,0)</f>
        <v>#NUM!</v>
      </c>
      <c r="EH477" s="104" t="e">
        <f t="array" aca="1" ref="EH477" ca="1">OFFSET($EA$1,MATCH(INDEX(EC:EC,SMALL(OFFSET(ED$2,0,0,COUNTIF(EC:EC,"&gt;0"),1),ROWS(EC$2:EC477)),1),EC$2:EC$501,0),1,1,1)</f>
        <v>#NUM!</v>
      </c>
      <c r="EI477" s="104" t="e">
        <f t="array" aca="1" ref="EI477" ca="1">OFFSET($ED$1,MATCH(INDEX(EF:EF,SMALL(OFFSET(EG$2,0,0,COUNTIF(EF:EF,"&gt;0"),1),ROWS(EF$2:EF477)),1),EF$2:EF$501,0),1,1,1)</f>
        <v>#REF!</v>
      </c>
      <c r="EJ477" s="103" t="e">
        <f t="array" aca="1" ref="EJ477" ca="1">OFFSET(EA$1,MATCH(INDEX(EC:EC,SMALL(OFFSET(ED$2,0,0,COUNTIF(EC:EC,"&gt;0"),1),ROWS(EC$2:EC477)),1),EC$2:EC$501,0),0,1,1)</f>
        <v>#NUM!</v>
      </c>
      <c r="EN477" s="91" t="str">
        <f t="shared" si="254"/>
        <v/>
      </c>
      <c r="EO477" s="99">
        <f t="shared" si="255"/>
        <v>0</v>
      </c>
      <c r="EP477" s="103">
        <f t="array" ref="EP477">EO477+(ROWS(EO$2:EO477)/1000*(EO477&lt;&gt;0))</f>
        <v>0</v>
      </c>
      <c r="EQ477" s="103" t="e">
        <f t="array" ref="EQ477">MATCH(SMALL(EP:EP,COUNTIF(EP:EP,0)+ROWS(EP$2:EP477)),EP:EP,0)</f>
        <v>#NUM!</v>
      </c>
      <c r="ER477" s="99">
        <f t="shared" si="286"/>
        <v>0</v>
      </c>
      <c r="ES477" s="103">
        <f t="array" ref="ES477">ER477+(ROWS(ER$2:ER477)/1000*(ER477&lt;&gt;0))</f>
        <v>0</v>
      </c>
      <c r="ET477" s="103" t="e">
        <f>MATCH(SMALL(ES:ES,COUNTIF(ES:ES,0)+ROWS(ES$2:ES477)),ES:ES,0)</f>
        <v>#NUM!</v>
      </c>
      <c r="EU477" s="104" t="e">
        <f t="array" aca="1" ref="EU477" ca="1">OFFSET($EN$1,MATCH(INDEX(EP:EP,SMALL(OFFSET(EQ$2,0,0,COUNTIF(EP:EP,"&gt;0"),1),ROWS(EP$2:EP477)),1),EP$2:EP$501,0),1,1,1)</f>
        <v>#NUM!</v>
      </c>
      <c r="EV477" s="104" t="e">
        <f t="array" aca="1" ref="EV477" ca="1">OFFSET($EN$1,MATCH(INDEX(ES:ES,SMALL(OFFSET(ET$2,0,0,COUNTIF(ES:ES,"&gt;0"),1),ROWS(ES$2:ES477)),1),ES$2:ES$501,0),1,1,1)</f>
        <v>#REF!</v>
      </c>
      <c r="EW477" s="103" t="e">
        <f t="array" aca="1" ref="EW477" ca="1">OFFSET(EN$1,MATCH(INDEX(EP:EP,SMALL(OFFSET(EQ$2,0,0,COUNTIF(EP:EP,"&gt;0"),1),ROWS(EP$2:EP477)),1),EP$2:EP$501,0),0,1,1)</f>
        <v>#NUM!</v>
      </c>
      <c r="EX477" s="91"/>
      <c r="EY477" s="91"/>
      <c r="EZ477" s="91"/>
      <c r="FA477" s="103" t="str">
        <f t="shared" si="280"/>
        <v/>
      </c>
      <c r="FB477" s="103">
        <f t="shared" si="281"/>
        <v>0</v>
      </c>
      <c r="FC477" s="103">
        <f>FB477+(ROWS(FB$2:FB477)/1000*(FB477&lt;&gt;0))</f>
        <v>0</v>
      </c>
      <c r="FD477" s="103" t="e">
        <f>MATCH(SMALL(FC:FC,COUNTIF(FC:FC,0)+ROWS(FC$2:FC477)),FC:FC,0)</f>
        <v>#NUM!</v>
      </c>
      <c r="FE477" s="99">
        <f t="shared" si="287"/>
        <v>0</v>
      </c>
      <c r="FF477" s="103">
        <f>FE477+(ROWS(FE$2:FE477)/1000*(FE477&lt;&gt;0))</f>
        <v>0</v>
      </c>
      <c r="FG477" s="103" t="e">
        <f>MATCH(SMALL(FF:FF,COUNTIF(FF:FF,0)+ROWS(FF$2:FF477)),FF:FF,0)</f>
        <v>#NUM!</v>
      </c>
      <c r="FH477" s="104" t="e">
        <f ca="1">OFFSET($FA$1,MATCH(INDEX(FC:FC,SMALL(OFFSET(FD$2,0,0,COUNTIF(FC:FC,"&gt;0"),1),ROWS(FC$2:FC477)),1),FC$2:FC$502,0),1,1,1)</f>
        <v>#NUM!</v>
      </c>
      <c r="FI477" s="104" t="e">
        <f ca="1">OFFSET($FA$1,MATCH(INDEX(FF:FF,SMALL(OFFSET(FG$2,0,0,COUNTIF(FF:FF,"&gt;0"),1),ROWS(FF$2:FF477)),1),FF$2:FF$502,0),1,1,1)</f>
        <v>#REF!</v>
      </c>
      <c r="FJ477" s="103" t="e">
        <f ca="1">OFFSET(FA$1,MATCH(INDEX(FC:FC,SMALL(OFFSET(FD$2,0,0,COUNTIF(FC:FC,"&gt;0"),1),ROWS(FC$2:FC477)),1),FC$2:FC$502,0),0,1,1)</f>
        <v>#NUM!</v>
      </c>
    </row>
    <row r="478" spans="3:166">
      <c r="C478" s="91">
        <v>477</v>
      </c>
      <c r="D478" s="99">
        <f>IF(OR(Layout!L491 = "P"), Layout!V491, 0)</f>
        <v>0</v>
      </c>
      <c r="E478" s="99">
        <f t="array" ref="E478">IF(OR(Layout!L491 = "P", Layout!L491 = "A"), Layout!W491, 0)</f>
        <v>0</v>
      </c>
      <c r="F478" s="99">
        <f>IF(OR(Layout!L491 = "P", Layout!L491 = "A"), Layout!I491, 0)</f>
        <v>0</v>
      </c>
      <c r="G478" s="91" t="str">
        <f t="array" ref="G478">IF(OR(Layout!L491 = "P", Layout!L491 = "A"), Layout!G491, "")</f>
        <v/>
      </c>
      <c r="H478" s="91" t="str">
        <f>IF(Layout!G491 &gt; 0, Layout!G491, "")</f>
        <v/>
      </c>
      <c r="I478" s="102">
        <f>IF(Layout!Y491 &gt; 0, Layout!Y491, 0)</f>
        <v>0</v>
      </c>
      <c r="J478" s="92">
        <f t="array" ref="J478">IF(Layout!AA491 &gt; 0, Layout!AA491, 0)</f>
        <v>0</v>
      </c>
      <c r="K478" s="92">
        <f>IF(Layout!K491 &gt; 0, Layout!K491, 0)</f>
        <v>0</v>
      </c>
      <c r="L478" s="98"/>
      <c r="N478" s="91" t="str">
        <f t="shared" si="256"/>
        <v/>
      </c>
      <c r="O478" s="99">
        <f t="shared" si="257"/>
        <v>0</v>
      </c>
      <c r="P478" s="103">
        <f t="array" ref="P478">O478+(ROWS(O$2:O478)/1000*(O478&lt;&gt;0))</f>
        <v>0</v>
      </c>
      <c r="Q478" s="103" t="e">
        <f t="array" ref="Q478">MATCH(SMALL(P:P,COUNTIF(P:P,0)+ROWS(P$2:P478)),P:P,0)</f>
        <v>#NUM!</v>
      </c>
      <c r="R478" s="99">
        <f t="shared" si="258"/>
        <v>0</v>
      </c>
      <c r="S478" s="103">
        <f t="array" ref="S478">R478+(ROWS(R$2:R478)/1000*(R478&lt;&gt;0))</f>
        <v>0</v>
      </c>
      <c r="T478" s="103" t="e">
        <f>MATCH(SMALL(S:S,COUNTIF(S:S,0)+ROWS(S$2:S478)),S:S,0)</f>
        <v>#NUM!</v>
      </c>
      <c r="U478" s="104" t="e">
        <f t="array" aca="1" ref="U478" ca="1">OFFSET($N$1,MATCH(INDEX(P:P,SMALL(OFFSET(Q$2,0,0,COUNTIF(P:P,"&gt;0"),1),ROWS(P$2:P478)),1),P$2:P$502,0),1,1,1)</f>
        <v>#NUM!</v>
      </c>
      <c r="V478" s="104" t="e">
        <f t="array" aca="1" ref="V478" ca="1">OFFSET($Q$1,MATCH(INDEX(S:S,SMALL(OFFSET(T$2,0,0,COUNTIF(S:S,"&gt;0"),1),ROWS(S$2:S478)),1),S$2:S$502,0),1,1,1)</f>
        <v>#NUM!</v>
      </c>
      <c r="W478" s="103" t="e">
        <f ca="1">OFFSET(N$1,MATCH(INDEX(S:S,SMALL(OFFSET(T$2,0,0,COUNTIF(S:S,"&gt;0"),1),ROWS(S$2:S478)),1),S$2:S$502,0),0,1,1)</f>
        <v>#NUM!</v>
      </c>
      <c r="AA478" s="91" t="str">
        <f t="shared" si="259"/>
        <v/>
      </c>
      <c r="AB478" s="99">
        <f t="shared" si="260"/>
        <v>0</v>
      </c>
      <c r="AC478" s="103">
        <f t="array" ref="AC478">AB478+(ROWS(AB$2:AB478)/1000*(AB478&lt;&gt;0))</f>
        <v>0</v>
      </c>
      <c r="AD478" s="103" t="e">
        <f t="array" ref="AD478">MATCH(SMALL(AC:AC,COUNTIF(AC:AC,0)+ROWS(AC$2:AC478)),AC:AC,0)</f>
        <v>#NUM!</v>
      </c>
      <c r="AE478" s="99">
        <f t="shared" si="261"/>
        <v>0</v>
      </c>
      <c r="AF478" s="103">
        <f t="array" ref="AF478">AE478+(ROWS(AE$2:AE478)/1000*(AE478&lt;&gt;0))</f>
        <v>0</v>
      </c>
      <c r="AG478" s="103" t="e">
        <f>MATCH(SMALL(AF:AF,COUNTIF(AF:AF,0)+ROWS(AF$2:AF478)),AF:AF,0)</f>
        <v>#NUM!</v>
      </c>
      <c r="AH478" s="104" t="e">
        <f ca="1">OFFSET($AA$1,MATCH(INDEX(AC:AC,SMALL(OFFSET(AD$2,0,0,COUNTIF(AC:AC,"&gt;0"),1),ROWS(AC$2:AC478)),1),AC$2:AC$502,0),1,1,1)</f>
        <v>#NUM!</v>
      </c>
      <c r="AI478" s="104" t="e">
        <f ca="1">OFFSET($AD$1,MATCH(INDEX(AF:AF,SMALL(OFFSET(AG$2,0,0,COUNTIF(AF:AF,"&gt;0"),1),ROWS(AF$2:AF478)),1),AF$2:AF$502,0),1,1,1)</f>
        <v>#NUM!</v>
      </c>
      <c r="AJ478" s="103" t="e">
        <f ca="1">OFFSET(AA$1,MATCH(INDEX(AF:AF,SMALL(OFFSET(AG$2,0,0,COUNTIF(AF:AF,"&gt;0"),1),ROWS(AF$2:AF478)),1),AF$2:AF$502,0),0,1,1)</f>
        <v>#NUM!</v>
      </c>
      <c r="AN478" s="91" t="str">
        <f t="shared" si="262"/>
        <v/>
      </c>
      <c r="AO478" s="99">
        <f t="shared" si="263"/>
        <v>0</v>
      </c>
      <c r="AP478" s="103">
        <f t="array" ref="AP478">AO478+(ROWS(AO$2:AO478)/1000*(AO478&lt;&gt;0))</f>
        <v>0</v>
      </c>
      <c r="AQ478" s="103" t="e">
        <f t="array" ref="AQ478">MATCH(SMALL(AP:AP,COUNTIF(AP:AP,0)+ROWS(AP$2:AP478)),AP:AP,0)</f>
        <v>#NUM!</v>
      </c>
      <c r="AR478" s="99">
        <f t="shared" si="264"/>
        <v>0</v>
      </c>
      <c r="AS478" s="103">
        <f t="array" ref="AS478">AR478+(ROWS(AR$2:AR478)/1000*(AR478&lt;&gt;0))</f>
        <v>0</v>
      </c>
      <c r="AT478" s="103" t="e">
        <f>MATCH(SMALL(AS:AS,COUNTIF(AS:AS,0)+ROWS(AS$2:AS478)),AS:AS,0)</f>
        <v>#NUM!</v>
      </c>
      <c r="AU478" s="104" t="e">
        <f ca="1">OFFSET($AN$1,MATCH(INDEX(AP:AP,SMALL(OFFSET(AQ$2,0,0,COUNTIF(AP:AP,"&gt;0"),1),ROWS(AP$2:AP478)),1),AP$2:AP$502,0),1,1,1)</f>
        <v>#NUM!</v>
      </c>
      <c r="AV478" s="104" t="e">
        <f ca="1">OFFSET($AQ$1,MATCH(INDEX(AS:AS,SMALL(OFFSET(AT$2,0,0,COUNTIF(AS:AS,"&gt;0"),1),ROWS(AS$2:AS478)),1),AS$2:AS$502,0),1,1,1)</f>
        <v>#NUM!</v>
      </c>
      <c r="AW478" s="103" t="e">
        <f ca="1">OFFSET(AN$1,MATCH(INDEX(AS:AS,SMALL(OFFSET(AT$2,0,0,COUNTIF(AS:AS,"&gt;0"),1),ROWS(AS$2:AS478)),1),AS$2:AS$502,0),0,1,1)</f>
        <v>#NUM!</v>
      </c>
      <c r="BA478" s="91" t="str">
        <f t="shared" si="265"/>
        <v/>
      </c>
      <c r="BB478" s="99">
        <f t="shared" si="266"/>
        <v>0</v>
      </c>
      <c r="BC478" s="103">
        <f t="array" ref="BC478">BB478+(ROWS(BB$2:BB478)/1000*(BB478&lt;&gt;0))</f>
        <v>0</v>
      </c>
      <c r="BD478" s="103" t="e">
        <f t="array" ref="BD478">MATCH(SMALL(BC:BC,COUNTIF(BC:BC,0)+ROWS(BC$2:BC478)),BC:BC,0)</f>
        <v>#NUM!</v>
      </c>
      <c r="BE478" s="99">
        <f t="shared" si="267"/>
        <v>0</v>
      </c>
      <c r="BF478" s="103">
        <f t="array" ref="BF478">BE478+(ROWS(BE$2:BE478)/1000*(BE478&lt;&gt;0))</f>
        <v>0</v>
      </c>
      <c r="BG478" s="103" t="e">
        <f>MATCH(SMALL(BF:BF,COUNTIF(BF:BF,0)+ROWS(BF$2:BF478)),BF:BF,0)</f>
        <v>#NUM!</v>
      </c>
      <c r="BH478" s="104" t="e">
        <f ca="1">OFFSET($BA$1,MATCH(INDEX(BC:BC,SMALL(OFFSET(BD$2,0,0,COUNTIF(BC:BC,"&gt;0"),1),ROWS(BC$2:BC478)),1),BC$2:BC$502,0),1,1,1)</f>
        <v>#NUM!</v>
      </c>
      <c r="BI478" s="104" t="e">
        <f ca="1">OFFSET($BD$1,MATCH(INDEX(BF:BF,SMALL(OFFSET(BG$2,0,0,COUNTIF(BF:BF,"&gt;0"),1),ROWS(BF$2:BF478)),1),BF$2:BF$502,0),1,1,1)</f>
        <v>#NUM!</v>
      </c>
      <c r="BJ478" s="103" t="e">
        <f ca="1">OFFSET(BA$1,MATCH(INDEX(BF:BF,SMALL(OFFSET(BG$2,0,0,COUNTIF(BF:BF,"&gt;0"),1),ROWS(BF$2:BF478)),1),BF$2:BF$502,0),0,1,1)</f>
        <v>#NUM!</v>
      </c>
      <c r="BN478" s="91" t="str">
        <f t="shared" si="268"/>
        <v/>
      </c>
      <c r="BO478" s="99">
        <f t="shared" si="269"/>
        <v>0</v>
      </c>
      <c r="BP478" s="103">
        <f t="array" ref="BP478">BO478+(ROWS(BO$2:BO478)/1000*(BO478&lt;&gt;0))</f>
        <v>0</v>
      </c>
      <c r="BQ478" s="103" t="e">
        <f t="array" ref="BQ478">MATCH(SMALL(BP:BP,COUNTIF(BP:BP,0)+ROWS(BP$2:BP478)),BP:BP,0)</f>
        <v>#NUM!</v>
      </c>
      <c r="BR478" s="99">
        <f t="shared" si="270"/>
        <v>0</v>
      </c>
      <c r="BS478" s="103">
        <f t="array" ref="BS478">BR478+(ROWS(BR$2:BR478)/1000*(BR478&lt;&gt;0))</f>
        <v>0</v>
      </c>
      <c r="BT478" s="103" t="e">
        <f>MATCH(SMALL(BS:BS,COUNTIF(BS:BS,0)+ROWS(BS$2:BS478)),BS:BS,0)</f>
        <v>#NUM!</v>
      </c>
      <c r="BU478" s="104" t="e">
        <f ca="1">OFFSET($BN$1,MATCH(INDEX(BP:BP,SMALL(OFFSET(BQ$2,0,0,COUNTIF(BP:BP,"&gt;0"),1),ROWS(BP$2:BP478)),1),BP$2:BP$502,0),1,1,1)</f>
        <v>#NUM!</v>
      </c>
      <c r="BV478" s="104" t="e">
        <f ca="1">OFFSET($BQ$1,MATCH(INDEX(BS:BS,SMALL(OFFSET(BT$2,0,0,COUNTIF(BS:BS,"&gt;0"),1),ROWS(BS$2:BS478)),1),BS$2:BS$502,0),1,1,1)</f>
        <v>#NUM!</v>
      </c>
      <c r="BW478" s="103" t="e">
        <f ca="1">OFFSET(BN$1,MATCH(INDEX(BS:BS,SMALL(OFFSET(BT$2,0,0,COUNTIF(BS:BS,"&gt;0"),1),ROWS(BS$2:BS478)),1),BS$2:BS$502,0),0,1,1)</f>
        <v>#NUM!</v>
      </c>
      <c r="CA478" s="91" t="str">
        <f t="shared" si="271"/>
        <v/>
      </c>
      <c r="CB478" s="99">
        <f t="shared" si="272"/>
        <v>0</v>
      </c>
      <c r="CC478" s="103">
        <f t="array" ref="CC478">CB478+(ROWS(CB$2:CB478)/1000*(CB478&lt;&gt;0))</f>
        <v>0</v>
      </c>
      <c r="CD478" s="103" t="e">
        <f t="array" ref="CD478">MATCH(SMALL(CC:CC,COUNTIF(CC:CC,0)+ROWS(CC$2:CC478)),CC:CC,0)</f>
        <v>#NUM!</v>
      </c>
      <c r="CE478" s="99">
        <f t="shared" si="273"/>
        <v>0</v>
      </c>
      <c r="CF478" s="103">
        <f t="array" ref="CF478">CE478+(ROWS(CE$2:CE478)/1000*(CE478&lt;&gt;0))</f>
        <v>0</v>
      </c>
      <c r="CG478" s="103" t="e">
        <f>MATCH(SMALL(CF:CF,COUNTIF(CF:CF,0)+ROWS(CF$2:CF478)),CF:CF,0)</f>
        <v>#NUM!</v>
      </c>
      <c r="CH478" s="104" t="e">
        <f ca="1">OFFSET($CA$1,MATCH(INDEX(CC:CC,SMALL(OFFSET(CD$2,0,0,COUNTIF(CC:CC,"&gt;0"),1),ROWS(CC$2:CC478)),1),CC$2:CC$502,0),1,1,1)</f>
        <v>#NUM!</v>
      </c>
      <c r="CI478" s="104" t="e">
        <f t="array" aca="1" ref="CI478" ca="1">OFFSET($CD$1,MATCH(INDEX(CF:CF,SMALL(OFFSET(CG$2,0,0,COUNTIF(CF:CF,"&gt;0"),1),ROWS(CF$2:CF478)),1),CF$2:CF$502,0),1,1,1)</f>
        <v>#NUM!</v>
      </c>
      <c r="CJ478" s="103" t="e">
        <f ca="1">OFFSET(CA$1,MATCH(INDEX(CF:CF,SMALL(OFFSET(CG$2,0,0,COUNTIF(CF:CF,"&gt;0"),1),ROWS(CF$2:CF478)),1),CF$2:CF$502,0),0,1,1)</f>
        <v>#NUM!</v>
      </c>
      <c r="CN478" s="91" t="str">
        <f t="shared" si="274"/>
        <v/>
      </c>
      <c r="CO478" s="99">
        <f t="shared" si="275"/>
        <v>0</v>
      </c>
      <c r="CP478" s="103">
        <f t="array" ref="CP478">CO478+(ROWS(CO$2:CO478)/1000*(CO478&lt;&gt;0))</f>
        <v>0</v>
      </c>
      <c r="CQ478" s="103" t="e">
        <f t="array" ref="CQ478">MATCH(SMALL(CP:CP,COUNTIF(CP:CP,0)+ROWS(CP$2:CP478)),CP:CP,0)</f>
        <v>#NUM!</v>
      </c>
      <c r="CR478" s="99">
        <f t="shared" si="276"/>
        <v>0</v>
      </c>
      <c r="CS478" s="103">
        <f t="array" ref="CS478">CR478+(ROWS(CR$2:CR478)/1000*(CR478&lt;&gt;0))</f>
        <v>0</v>
      </c>
      <c r="CT478" s="103" t="e">
        <f>MATCH(SMALL(CS:CS,COUNTIF(CS:CS,0)+ROWS(CS$2:CS478)),CS:CS,0)</f>
        <v>#NUM!</v>
      </c>
      <c r="CU478" s="104" t="e">
        <f t="array" aca="1" ref="CU478" ca="1">OFFSET($CN$1,MATCH(INDEX(CP:CP,SMALL(OFFSET(CQ$2,0,0,COUNTIF(CP:CP,"&gt;0"),1),ROWS(CP$2:CP478)),1),CP$2:CP$502,0),1,1,1)</f>
        <v>#NUM!</v>
      </c>
      <c r="CV478" s="104" t="e">
        <f t="array" aca="1" ref="CV478" ca="1">OFFSET($CQ$1,MATCH(INDEX(CS:CS,SMALL(OFFSET(CT$2,0,0,COUNTIF(CS:CS,"&gt;0"),1),ROWS(CS$2:CS478)),1),CS$2:CS$502,0),1,1,1)</f>
        <v>#NUM!</v>
      </c>
      <c r="CW478" s="103" t="e">
        <f ca="1">OFFSET(CN$1,MATCH(INDEX(CS:CS,SMALL(OFFSET(CT$2,0,0,COUNTIF(CS:CS,"&gt;0"),1),ROWS(CS$2:CS478)),1),CS$2:CS$502,0),0,1,1)</f>
        <v>#NUM!</v>
      </c>
      <c r="DA478" s="91" t="str">
        <f t="shared" si="277"/>
        <v/>
      </c>
      <c r="DB478" s="99">
        <f t="shared" si="278"/>
        <v>0</v>
      </c>
      <c r="DC478" s="103">
        <f t="array" ref="DC478">DB478+(ROWS(DB$2:DB478)/1000*(DB478&lt;&gt;0))</f>
        <v>0</v>
      </c>
      <c r="DD478" s="103" t="e">
        <f t="array" ref="DD478">MATCH(SMALL(DC:DC,COUNTIF(DC:DC,0)+ROWS(DC$2:DC478)),DC:DC,0)</f>
        <v>#NUM!</v>
      </c>
      <c r="DE478" s="99">
        <f t="shared" si="279"/>
        <v>0</v>
      </c>
      <c r="DF478" s="103">
        <f t="array" ref="DF478">DE478+(ROWS(DE$2:DE478)/1000*(DE478&lt;&gt;0))</f>
        <v>0</v>
      </c>
      <c r="DG478" s="103" t="e">
        <f>MATCH(SMALL(DF:DF,COUNTIF(DF:DF,0)+ROWS(DF$2:DF478)),DF:DF,0)</f>
        <v>#NUM!</v>
      </c>
      <c r="DH478" s="104" t="e">
        <f t="array" aca="1" ref="DH478" ca="1">OFFSET($DA$1,MATCH(INDEX(DC:DC,SMALL(OFFSET(DD$2,0,0,COUNTIF(DC:DC,"&gt;0"),1),ROWS(DC$2:DC478)),1),DC$2:DC$502,0),1,1,1)</f>
        <v>#NUM!</v>
      </c>
      <c r="DI478" s="104" t="e">
        <f t="array" aca="1" ref="DI478" ca="1">OFFSET($DD$1,MATCH(INDEX(DF:DF,SMALL(OFFSET(DG$2,0,0,COUNTIF(DF:DF,"&gt;0"),1),ROWS(DF$2:DF478)),1),DF$2:DF$502,0),1,1,1)</f>
        <v>#NUM!</v>
      </c>
      <c r="DJ478" s="103" t="e">
        <f ca="1">OFFSET(DA$1,MATCH(INDEX(DF:DF,SMALL(OFFSET(DG$2,0,0,COUNTIF(DF:DF,"&gt;0"),1),ROWS(DF$2:DF478)),1),DF$2:DF$502,0),0,1,1)</f>
        <v>#NUM!</v>
      </c>
      <c r="DN478" s="91" t="str">
        <f t="shared" si="282"/>
        <v/>
      </c>
      <c r="DO478" s="99">
        <f t="shared" si="283"/>
        <v>0</v>
      </c>
      <c r="DP478" s="103">
        <f t="array" ref="DP478">DO478+(ROWS(DO$2:DO478)/1000*(DO478&lt;&gt;0))</f>
        <v>0</v>
      </c>
      <c r="DQ478" s="103" t="e">
        <f t="array" ref="DQ478">MATCH(SMALL(DP:DP,COUNTIF(DP:DP,0)+ROWS(DP$2:DP478)),DP:DP,0)</f>
        <v>#NUM!</v>
      </c>
      <c r="DR478" s="99">
        <f t="shared" si="284"/>
        <v>0</v>
      </c>
      <c r="DS478" s="103">
        <f t="array" ref="DS478">DR478+(ROWS(DR$2:DR478)/1000*(DR478&lt;&gt;0))</f>
        <v>0</v>
      </c>
      <c r="DT478" s="103" t="e">
        <f>MATCH(SMALL(DS:DS,COUNTIF(DS:DS,0)+ROWS(DS$2:DS478)),DS:DS,0)</f>
        <v>#NUM!</v>
      </c>
      <c r="DU478" s="104" t="e">
        <f t="array" aca="1" ref="DU478" ca="1">OFFSET($DN$1,MATCH(INDEX(DP:DP,SMALL(OFFSET(DQ$2,0,0,COUNTIF(DP:DP,"&gt;0"),1),ROWS(DP$2:DP478)),1),DP$2:DP$503,0),1,1,1)</f>
        <v>#NUM!</v>
      </c>
      <c r="DV478" s="104" t="e">
        <f t="array" aca="1" ref="DV478" ca="1">OFFSET($DQ$1,MATCH(INDEX(DS:DS,SMALL(OFFSET(DT$2,0,0,COUNTIF(DS:DS,"&gt;0"),1),ROWS(DS$2:DS478)),1),DS$2:DS$503,0),1,1,1)</f>
        <v>#REF!</v>
      </c>
      <c r="DW478" s="103" t="e">
        <f t="array" aca="1" ref="DW478" ca="1">OFFSET(DN$1,MATCH(INDEX(DP:DP,SMALL(OFFSET(DQ$2,0,0,COUNTIF(DP:DP,"&gt;0"),1),ROWS(DP$2:DP478)),1),DP$2:DP$503,0),0,1,1)</f>
        <v>#NUM!</v>
      </c>
      <c r="EA478" s="91" t="str">
        <f t="shared" si="252"/>
        <v/>
      </c>
      <c r="EB478" s="99">
        <f t="shared" si="253"/>
        <v>0</v>
      </c>
      <c r="EC478" s="103">
        <f t="array" ref="EC478">EB478+(ROWS(EB$2:EB478)/1000*(EB478&lt;&gt;0))</f>
        <v>0</v>
      </c>
      <c r="ED478" s="103" t="e">
        <f t="array" ref="ED478">MATCH(SMALL(EC:EC,COUNTIF(EC:EC,0)+ROWS(EC$2:EC478)),EC:EC,0)</f>
        <v>#NUM!</v>
      </c>
      <c r="EE478" s="99">
        <f t="shared" si="285"/>
        <v>0</v>
      </c>
      <c r="EF478" s="103">
        <f t="array" ref="EF478">EE478+(ROWS(EE$2:EE478)/1000*(EE478&lt;&gt;0))</f>
        <v>0</v>
      </c>
      <c r="EG478" s="103" t="e">
        <f>MATCH(SMALL(EF:EF,COUNTIF(EF:EF,0)+ROWS(EF$2:EF478)),EF:EF,0)</f>
        <v>#NUM!</v>
      </c>
      <c r="EH478" s="104" t="e">
        <f t="array" aca="1" ref="EH478" ca="1">OFFSET($EA$1,MATCH(INDEX(EC:EC,SMALL(OFFSET(ED$2,0,0,COUNTIF(EC:EC,"&gt;0"),1),ROWS(EC$2:EC478)),1),EC$2:EC$501,0),1,1,1)</f>
        <v>#NUM!</v>
      </c>
      <c r="EI478" s="104" t="e">
        <f t="array" aca="1" ref="EI478" ca="1">OFFSET($ED$1,MATCH(INDEX(EF:EF,SMALL(OFFSET(EG$2,0,0,COUNTIF(EF:EF,"&gt;0"),1),ROWS(EF$2:EF478)),1),EF$2:EF$501,0),1,1,1)</f>
        <v>#REF!</v>
      </c>
      <c r="EJ478" s="103" t="e">
        <f t="array" aca="1" ref="EJ478" ca="1">OFFSET(EA$1,MATCH(INDEX(EC:EC,SMALL(OFFSET(ED$2,0,0,COUNTIF(EC:EC,"&gt;0"),1),ROWS(EC$2:EC478)),1),EC$2:EC$501,0),0,1,1)</f>
        <v>#NUM!</v>
      </c>
      <c r="EN478" s="91" t="str">
        <f t="shared" si="254"/>
        <v/>
      </c>
      <c r="EO478" s="99">
        <f t="shared" si="255"/>
        <v>0</v>
      </c>
      <c r="EP478" s="103">
        <f t="array" ref="EP478">EO478+(ROWS(EO$2:EO478)/1000*(EO478&lt;&gt;0))</f>
        <v>0</v>
      </c>
      <c r="EQ478" s="103" t="e">
        <f t="array" ref="EQ478">MATCH(SMALL(EP:EP,COUNTIF(EP:EP,0)+ROWS(EP$2:EP478)),EP:EP,0)</f>
        <v>#NUM!</v>
      </c>
      <c r="ER478" s="99">
        <f t="shared" si="286"/>
        <v>0</v>
      </c>
      <c r="ES478" s="103">
        <f t="array" ref="ES478">ER478+(ROWS(ER$2:ER478)/1000*(ER478&lt;&gt;0))</f>
        <v>0</v>
      </c>
      <c r="ET478" s="103" t="e">
        <f>MATCH(SMALL(ES:ES,COUNTIF(ES:ES,0)+ROWS(ES$2:ES478)),ES:ES,0)</f>
        <v>#NUM!</v>
      </c>
      <c r="EU478" s="104" t="e">
        <f t="array" aca="1" ref="EU478" ca="1">OFFSET($EN$1,MATCH(INDEX(EP:EP,SMALL(OFFSET(EQ$2,0,0,COUNTIF(EP:EP,"&gt;0"),1),ROWS(EP$2:EP478)),1),EP$2:EP$501,0),1,1,1)</f>
        <v>#NUM!</v>
      </c>
      <c r="EV478" s="104" t="e">
        <f t="array" aca="1" ref="EV478" ca="1">OFFSET($EN$1,MATCH(INDEX(ES:ES,SMALL(OFFSET(ET$2,0,0,COUNTIF(ES:ES,"&gt;0"),1),ROWS(ES$2:ES478)),1),ES$2:ES$501,0),1,1,1)</f>
        <v>#REF!</v>
      </c>
      <c r="EW478" s="103" t="e">
        <f t="array" aca="1" ref="EW478" ca="1">OFFSET(EN$1,MATCH(INDEX(EP:EP,SMALL(OFFSET(EQ$2,0,0,COUNTIF(EP:EP,"&gt;0"),1),ROWS(EP$2:EP478)),1),EP$2:EP$501,0),0,1,1)</f>
        <v>#NUM!</v>
      </c>
      <c r="EX478" s="91"/>
      <c r="EY478" s="91"/>
      <c r="EZ478" s="91"/>
      <c r="FA478" s="103" t="str">
        <f t="shared" si="280"/>
        <v/>
      </c>
      <c r="FB478" s="103">
        <f t="shared" si="281"/>
        <v>0</v>
      </c>
      <c r="FC478" s="103">
        <f>FB478+(ROWS(FB$2:FB478)/1000*(FB478&lt;&gt;0))</f>
        <v>0</v>
      </c>
      <c r="FD478" s="103" t="e">
        <f>MATCH(SMALL(FC:FC,COUNTIF(FC:FC,0)+ROWS(FC$2:FC478)),FC:FC,0)</f>
        <v>#NUM!</v>
      </c>
      <c r="FE478" s="99">
        <f t="shared" si="287"/>
        <v>0</v>
      </c>
      <c r="FF478" s="103">
        <f>FE478+(ROWS(FE$2:FE478)/1000*(FE478&lt;&gt;0))</f>
        <v>0</v>
      </c>
      <c r="FG478" s="103" t="e">
        <f>MATCH(SMALL(FF:FF,COUNTIF(FF:FF,0)+ROWS(FF$2:FF478)),FF:FF,0)</f>
        <v>#NUM!</v>
      </c>
      <c r="FH478" s="104" t="e">
        <f ca="1">OFFSET($FA$1,MATCH(INDEX(FC:FC,SMALL(OFFSET(FD$2,0,0,COUNTIF(FC:FC,"&gt;0"),1),ROWS(FC$2:FC478)),1),FC$2:FC$502,0),1,1,1)</f>
        <v>#NUM!</v>
      </c>
      <c r="FI478" s="98" t="e">
        <f ca="1">OFFSET($FA$1,MATCH(INDEX(FF:FF,SMALL(OFFSET(FG$2,0,0,COUNTIF(FF:FF,"&gt;0"),1),ROWS(FF$2:FF478)),1),FF$2:FF$502,0),1,1,1)</f>
        <v>#REF!</v>
      </c>
      <c r="FJ478" s="103" t="e">
        <f ca="1">OFFSET(FA$1,MATCH(INDEX(FC:FC,SMALL(OFFSET(FD$2,0,0,COUNTIF(FC:FC,"&gt;0"),1),ROWS(FC$2:FC478)),1),FC$2:FC$502,0),0,1,1)</f>
        <v>#NUM!</v>
      </c>
    </row>
    <row r="479" spans="3:166">
      <c r="C479" s="91">
        <v>478</v>
      </c>
      <c r="D479" s="99">
        <f>IF(OR(Layout!L492 = "P"), Layout!V492, 0)</f>
        <v>0</v>
      </c>
      <c r="E479" s="99">
        <f t="array" ref="E479">IF(OR(Layout!L492 = "P", Layout!L492 = "A"), Layout!W492, 0)</f>
        <v>0</v>
      </c>
      <c r="F479" s="99">
        <f>IF(OR(Layout!L492 = "P", Layout!L492 = "A"), Layout!I492, 0)</f>
        <v>0</v>
      </c>
      <c r="G479" s="91" t="str">
        <f t="array" ref="G479">IF(OR(Layout!L492 = "P", Layout!L492 = "A"), Layout!G492, "")</f>
        <v/>
      </c>
      <c r="H479" s="91" t="str">
        <f>IF(Layout!G492 &gt; 0, Layout!G492, "")</f>
        <v/>
      </c>
      <c r="I479" s="102">
        <f>IF(Layout!Y492 &gt; 0, Layout!Y492, 0)</f>
        <v>0</v>
      </c>
      <c r="J479" s="92">
        <f t="array" ref="J479">IF(Layout!AA492 &gt; 0, Layout!AA492, 0)</f>
        <v>0</v>
      </c>
      <c r="K479" s="92">
        <f>IF(Layout!K492 &gt; 0, Layout!K492, 0)</f>
        <v>0</v>
      </c>
      <c r="L479" s="98"/>
      <c r="N479" s="91" t="str">
        <f t="shared" si="256"/>
        <v/>
      </c>
      <c r="O479" s="99">
        <f t="shared" si="257"/>
        <v>0</v>
      </c>
      <c r="P479" s="103">
        <f t="array" ref="P479">O479+(ROWS(O$2:O479)/1000*(O479&lt;&gt;0))</f>
        <v>0</v>
      </c>
      <c r="Q479" s="103" t="e">
        <f t="array" ref="Q479">MATCH(SMALL(P:P,COUNTIF(P:P,0)+ROWS(P$2:P479)),P:P,0)</f>
        <v>#NUM!</v>
      </c>
      <c r="R479" s="99">
        <f t="shared" si="258"/>
        <v>0</v>
      </c>
      <c r="S479" s="103">
        <f t="array" ref="S479">R479+(ROWS(R$2:R479)/1000*(R479&lt;&gt;0))</f>
        <v>0</v>
      </c>
      <c r="T479" s="103" t="e">
        <f>MATCH(SMALL(S:S,COUNTIF(S:S,0)+ROWS(S$2:S479)),S:S,0)</f>
        <v>#NUM!</v>
      </c>
      <c r="U479" s="104" t="e">
        <f t="array" aca="1" ref="U479" ca="1">OFFSET($N$1,MATCH(INDEX(P:P,SMALL(OFFSET(Q$2,0,0,COUNTIF(P:P,"&gt;0"),1),ROWS(P$2:P479)),1),P$2:P$502,0),1,1,1)</f>
        <v>#NUM!</v>
      </c>
      <c r="V479" s="104" t="e">
        <f t="array" aca="1" ref="V479" ca="1">OFFSET($Q$1,MATCH(INDEX(S:S,SMALL(OFFSET(T$2,0,0,COUNTIF(S:S,"&gt;0"),1),ROWS(S$2:S479)),1),S$2:S$502,0),1,1,1)</f>
        <v>#NUM!</v>
      </c>
      <c r="W479" s="103" t="e">
        <f ca="1">OFFSET(N$1,MATCH(INDEX(S:S,SMALL(OFFSET(T$2,0,0,COUNTIF(S:S,"&gt;0"),1),ROWS(S$2:S479)),1),S$2:S$502,0),0,1,1)</f>
        <v>#NUM!</v>
      </c>
      <c r="AA479" s="91" t="str">
        <f t="shared" si="259"/>
        <v/>
      </c>
      <c r="AB479" s="99">
        <f t="shared" si="260"/>
        <v>0</v>
      </c>
      <c r="AC479" s="103">
        <f t="array" ref="AC479">AB479+(ROWS(AB$2:AB479)/1000*(AB479&lt;&gt;0))</f>
        <v>0</v>
      </c>
      <c r="AD479" s="103" t="e">
        <f t="array" ref="AD479">MATCH(SMALL(AC:AC,COUNTIF(AC:AC,0)+ROWS(AC$2:AC479)),AC:AC,0)</f>
        <v>#NUM!</v>
      </c>
      <c r="AE479" s="99">
        <f t="shared" si="261"/>
        <v>0</v>
      </c>
      <c r="AF479" s="103">
        <f t="array" ref="AF479">AE479+(ROWS(AE$2:AE479)/1000*(AE479&lt;&gt;0))</f>
        <v>0</v>
      </c>
      <c r="AG479" s="103" t="e">
        <f>MATCH(SMALL(AF:AF,COUNTIF(AF:AF,0)+ROWS(AF$2:AF479)),AF:AF,0)</f>
        <v>#NUM!</v>
      </c>
      <c r="AH479" s="104" t="e">
        <f ca="1">OFFSET($AA$1,MATCH(INDEX(AC:AC,SMALL(OFFSET(AD$2,0,0,COUNTIF(AC:AC,"&gt;0"),1),ROWS(AC$2:AC479)),1),AC$2:AC$502,0),1,1,1)</f>
        <v>#NUM!</v>
      </c>
      <c r="AI479" s="104" t="e">
        <f ca="1">OFFSET($AD$1,MATCH(INDEX(AF:AF,SMALL(OFFSET(AG$2,0,0,COUNTIF(AF:AF,"&gt;0"),1),ROWS(AF$2:AF479)),1),AF$2:AF$502,0),1,1,1)</f>
        <v>#NUM!</v>
      </c>
      <c r="AJ479" s="103" t="e">
        <f ca="1">OFFSET(AA$1,MATCH(INDEX(AF:AF,SMALL(OFFSET(AG$2,0,0,COUNTIF(AF:AF,"&gt;0"),1),ROWS(AF$2:AF479)),1),AF$2:AF$502,0),0,1,1)</f>
        <v>#NUM!</v>
      </c>
      <c r="AN479" s="91" t="str">
        <f t="shared" si="262"/>
        <v/>
      </c>
      <c r="AO479" s="99">
        <f t="shared" si="263"/>
        <v>0</v>
      </c>
      <c r="AP479" s="103">
        <f t="array" ref="AP479">AO479+(ROWS(AO$2:AO479)/1000*(AO479&lt;&gt;0))</f>
        <v>0</v>
      </c>
      <c r="AQ479" s="103" t="e">
        <f t="array" ref="AQ479">MATCH(SMALL(AP:AP,COUNTIF(AP:AP,0)+ROWS(AP$2:AP479)),AP:AP,0)</f>
        <v>#NUM!</v>
      </c>
      <c r="AR479" s="99">
        <f t="shared" si="264"/>
        <v>0</v>
      </c>
      <c r="AS479" s="103">
        <f t="array" ref="AS479">AR479+(ROWS(AR$2:AR479)/1000*(AR479&lt;&gt;0))</f>
        <v>0</v>
      </c>
      <c r="AT479" s="103" t="e">
        <f>MATCH(SMALL(AS:AS,COUNTIF(AS:AS,0)+ROWS(AS$2:AS479)),AS:AS,0)</f>
        <v>#NUM!</v>
      </c>
      <c r="AU479" s="104" t="e">
        <f ca="1">OFFSET($AN$1,MATCH(INDEX(AP:AP,SMALL(OFFSET(AQ$2,0,0,COUNTIF(AP:AP,"&gt;0"),1),ROWS(AP$2:AP479)),1),AP$2:AP$502,0),1,1,1)</f>
        <v>#NUM!</v>
      </c>
      <c r="AV479" s="104" t="e">
        <f ca="1">OFFSET($AQ$1,MATCH(INDEX(AS:AS,SMALL(OFFSET(AT$2,0,0,COUNTIF(AS:AS,"&gt;0"),1),ROWS(AS$2:AS479)),1),AS$2:AS$502,0),1,1,1)</f>
        <v>#NUM!</v>
      </c>
      <c r="AW479" s="103" t="e">
        <f ca="1">OFFSET(AN$1,MATCH(INDEX(AS:AS,SMALL(OFFSET(AT$2,0,0,COUNTIF(AS:AS,"&gt;0"),1),ROWS(AS$2:AS479)),1),AS$2:AS$502,0),0,1,1)</f>
        <v>#NUM!</v>
      </c>
      <c r="BA479" s="91" t="str">
        <f t="shared" si="265"/>
        <v/>
      </c>
      <c r="BB479" s="99">
        <f t="shared" si="266"/>
        <v>0</v>
      </c>
      <c r="BC479" s="103">
        <f t="array" ref="BC479">BB479+(ROWS(BB$2:BB479)/1000*(BB479&lt;&gt;0))</f>
        <v>0</v>
      </c>
      <c r="BD479" s="103" t="e">
        <f t="array" ref="BD479">MATCH(SMALL(BC:BC,COUNTIF(BC:BC,0)+ROWS(BC$2:BC479)),BC:BC,0)</f>
        <v>#NUM!</v>
      </c>
      <c r="BE479" s="99">
        <f t="shared" si="267"/>
        <v>0</v>
      </c>
      <c r="BF479" s="103">
        <f t="array" ref="BF479">BE479+(ROWS(BE$2:BE479)/1000*(BE479&lt;&gt;0))</f>
        <v>0</v>
      </c>
      <c r="BG479" s="103" t="e">
        <f>MATCH(SMALL(BF:BF,COUNTIF(BF:BF,0)+ROWS(BF$2:BF479)),BF:BF,0)</f>
        <v>#NUM!</v>
      </c>
      <c r="BH479" s="104" t="e">
        <f ca="1">OFFSET($BA$1,MATCH(INDEX(BC:BC,SMALL(OFFSET(BD$2,0,0,COUNTIF(BC:BC,"&gt;0"),1),ROWS(BC$2:BC479)),1),BC$2:BC$502,0),1,1,1)</f>
        <v>#NUM!</v>
      </c>
      <c r="BI479" s="104" t="e">
        <f ca="1">OFFSET($BD$1,MATCH(INDEX(BF:BF,SMALL(OFFSET(BG$2,0,0,COUNTIF(BF:BF,"&gt;0"),1),ROWS(BF$2:BF479)),1),BF$2:BF$502,0),1,1,1)</f>
        <v>#NUM!</v>
      </c>
      <c r="BJ479" s="103" t="e">
        <f ca="1">OFFSET(BA$1,MATCH(INDEX(BF:BF,SMALL(OFFSET(BG$2,0,0,COUNTIF(BF:BF,"&gt;0"),1),ROWS(BF$2:BF479)),1),BF$2:BF$502,0),0,1,1)</f>
        <v>#NUM!</v>
      </c>
      <c r="BN479" s="91" t="str">
        <f t="shared" si="268"/>
        <v/>
      </c>
      <c r="BO479" s="99">
        <f t="shared" si="269"/>
        <v>0</v>
      </c>
      <c r="BP479" s="103">
        <f t="array" ref="BP479">BO479+(ROWS(BO$2:BO479)/1000*(BO479&lt;&gt;0))</f>
        <v>0</v>
      </c>
      <c r="BQ479" s="103" t="e">
        <f t="array" ref="BQ479">MATCH(SMALL(BP:BP,COUNTIF(BP:BP,0)+ROWS(BP$2:BP479)),BP:BP,0)</f>
        <v>#NUM!</v>
      </c>
      <c r="BR479" s="99">
        <f t="shared" si="270"/>
        <v>0</v>
      </c>
      <c r="BS479" s="103">
        <f t="array" ref="BS479">BR479+(ROWS(BR$2:BR479)/1000*(BR479&lt;&gt;0))</f>
        <v>0</v>
      </c>
      <c r="BT479" s="103" t="e">
        <f>MATCH(SMALL(BS:BS,COUNTIF(BS:BS,0)+ROWS(BS$2:BS479)),BS:BS,0)</f>
        <v>#NUM!</v>
      </c>
      <c r="BU479" s="104" t="e">
        <f ca="1">OFFSET($BN$1,MATCH(INDEX(BP:BP,SMALL(OFFSET(BQ$2,0,0,COUNTIF(BP:BP,"&gt;0"),1),ROWS(BP$2:BP479)),1),BP$2:BP$502,0),1,1,1)</f>
        <v>#NUM!</v>
      </c>
      <c r="BV479" s="104" t="e">
        <f ca="1">OFFSET($BQ$1,MATCH(INDEX(BS:BS,SMALL(OFFSET(BT$2,0,0,COUNTIF(BS:BS,"&gt;0"),1),ROWS(BS$2:BS479)),1),BS$2:BS$502,0),1,1,1)</f>
        <v>#NUM!</v>
      </c>
      <c r="BW479" s="103" t="e">
        <f ca="1">OFFSET(BN$1,MATCH(INDEX(BS:BS,SMALL(OFFSET(BT$2,0,0,COUNTIF(BS:BS,"&gt;0"),1),ROWS(BS$2:BS479)),1),BS$2:BS$502,0),0,1,1)</f>
        <v>#NUM!</v>
      </c>
      <c r="CA479" s="91" t="str">
        <f t="shared" si="271"/>
        <v/>
      </c>
      <c r="CB479" s="99">
        <f t="shared" si="272"/>
        <v>0</v>
      </c>
      <c r="CC479" s="103">
        <f t="array" ref="CC479">CB479+(ROWS(CB$2:CB479)/1000*(CB479&lt;&gt;0))</f>
        <v>0</v>
      </c>
      <c r="CD479" s="103" t="e">
        <f t="array" ref="CD479">MATCH(SMALL(CC:CC,COUNTIF(CC:CC,0)+ROWS(CC$2:CC479)),CC:CC,0)</f>
        <v>#NUM!</v>
      </c>
      <c r="CE479" s="99">
        <f t="shared" si="273"/>
        <v>0</v>
      </c>
      <c r="CF479" s="103">
        <f t="array" ref="CF479">CE479+(ROWS(CE$2:CE479)/1000*(CE479&lt;&gt;0))</f>
        <v>0</v>
      </c>
      <c r="CG479" s="103" t="e">
        <f>MATCH(SMALL(CF:CF,COUNTIF(CF:CF,0)+ROWS(CF$2:CF479)),CF:CF,0)</f>
        <v>#NUM!</v>
      </c>
      <c r="CH479" s="104" t="e">
        <f ca="1">OFFSET($CA$1,MATCH(INDEX(CC:CC,SMALL(OFFSET(CD$2,0,0,COUNTIF(CC:CC,"&gt;0"),1),ROWS(CC$2:CC479)),1),CC$2:CC$502,0),1,1,1)</f>
        <v>#NUM!</v>
      </c>
      <c r="CI479" s="104" t="e">
        <f t="array" aca="1" ref="CI479" ca="1">OFFSET($CD$1,MATCH(INDEX(CF:CF,SMALL(OFFSET(CG$2,0,0,COUNTIF(CF:CF,"&gt;0"),1),ROWS(CF$2:CF479)),1),CF$2:CF$502,0),1,1,1)</f>
        <v>#NUM!</v>
      </c>
      <c r="CJ479" s="103" t="e">
        <f ca="1">OFFSET(CA$1,MATCH(INDEX(CF:CF,SMALL(OFFSET(CG$2,0,0,COUNTIF(CF:CF,"&gt;0"),1),ROWS(CF$2:CF479)),1),CF$2:CF$502,0),0,1,1)</f>
        <v>#NUM!</v>
      </c>
      <c r="CN479" s="91" t="str">
        <f t="shared" si="274"/>
        <v/>
      </c>
      <c r="CO479" s="99">
        <f t="shared" si="275"/>
        <v>0</v>
      </c>
      <c r="CP479" s="103">
        <f t="array" ref="CP479">CO479+(ROWS(CO$2:CO479)/1000*(CO479&lt;&gt;0))</f>
        <v>0</v>
      </c>
      <c r="CQ479" s="103" t="e">
        <f t="array" ref="CQ479">MATCH(SMALL(CP:CP,COUNTIF(CP:CP,0)+ROWS(CP$2:CP479)),CP:CP,0)</f>
        <v>#NUM!</v>
      </c>
      <c r="CR479" s="99">
        <f t="shared" si="276"/>
        <v>0</v>
      </c>
      <c r="CS479" s="103">
        <f t="array" ref="CS479">CR479+(ROWS(CR$2:CR479)/1000*(CR479&lt;&gt;0))</f>
        <v>0</v>
      </c>
      <c r="CT479" s="103" t="e">
        <f>MATCH(SMALL(CS:CS,COUNTIF(CS:CS,0)+ROWS(CS$2:CS479)),CS:CS,0)</f>
        <v>#NUM!</v>
      </c>
      <c r="CU479" s="104" t="e">
        <f t="array" aca="1" ref="CU479" ca="1">OFFSET($CN$1,MATCH(INDEX(CP:CP,SMALL(OFFSET(CQ$2,0,0,COUNTIF(CP:CP,"&gt;0"),1),ROWS(CP$2:CP479)),1),CP$2:CP$502,0),1,1,1)</f>
        <v>#NUM!</v>
      </c>
      <c r="CV479" s="104" t="e">
        <f t="array" aca="1" ref="CV479" ca="1">OFFSET($CQ$1,MATCH(INDEX(CS:CS,SMALL(OFFSET(CT$2,0,0,COUNTIF(CS:CS,"&gt;0"),1),ROWS(CS$2:CS479)),1),CS$2:CS$502,0),1,1,1)</f>
        <v>#NUM!</v>
      </c>
      <c r="CW479" s="103" t="e">
        <f ca="1">OFFSET(CN$1,MATCH(INDEX(CS:CS,SMALL(OFFSET(CT$2,0,0,COUNTIF(CS:CS,"&gt;0"),1),ROWS(CS$2:CS479)),1),CS$2:CS$502,0),0,1,1)</f>
        <v>#NUM!</v>
      </c>
      <c r="DA479" s="91" t="str">
        <f t="shared" si="277"/>
        <v/>
      </c>
      <c r="DB479" s="99">
        <f t="shared" si="278"/>
        <v>0</v>
      </c>
      <c r="DC479" s="103">
        <f t="array" ref="DC479">DB479+(ROWS(DB$2:DB479)/1000*(DB479&lt;&gt;0))</f>
        <v>0</v>
      </c>
      <c r="DD479" s="103" t="e">
        <f t="array" ref="DD479">MATCH(SMALL(DC:DC,COUNTIF(DC:DC,0)+ROWS(DC$2:DC479)),DC:DC,0)</f>
        <v>#NUM!</v>
      </c>
      <c r="DE479" s="99">
        <f t="shared" si="279"/>
        <v>0</v>
      </c>
      <c r="DF479" s="103">
        <f t="array" ref="DF479">DE479+(ROWS(DE$2:DE479)/1000*(DE479&lt;&gt;0))</f>
        <v>0</v>
      </c>
      <c r="DG479" s="103" t="e">
        <f>MATCH(SMALL(DF:DF,COUNTIF(DF:DF,0)+ROWS(DF$2:DF479)),DF:DF,0)</f>
        <v>#NUM!</v>
      </c>
      <c r="DH479" s="104" t="e">
        <f t="array" aca="1" ref="DH479" ca="1">OFFSET($DA$1,MATCH(INDEX(DC:DC,SMALL(OFFSET(DD$2,0,0,COUNTIF(DC:DC,"&gt;0"),1),ROWS(DC$2:DC479)),1),DC$2:DC$502,0),1,1,1)</f>
        <v>#NUM!</v>
      </c>
      <c r="DI479" s="104" t="e">
        <f t="array" aca="1" ref="DI479" ca="1">OFFSET($DD$1,MATCH(INDEX(DF:DF,SMALL(OFFSET(DG$2,0,0,COUNTIF(DF:DF,"&gt;0"),1),ROWS(DF$2:DF479)),1),DF$2:DF$502,0),1,1,1)</f>
        <v>#NUM!</v>
      </c>
      <c r="DJ479" s="103" t="e">
        <f ca="1">OFFSET(DA$1,MATCH(INDEX(DF:DF,SMALL(OFFSET(DG$2,0,0,COUNTIF(DF:DF,"&gt;0"),1),ROWS(DF$2:DF479)),1),DF$2:DF$502,0),0,1,1)</f>
        <v>#NUM!</v>
      </c>
      <c r="DN479" s="91" t="str">
        <f t="shared" si="282"/>
        <v/>
      </c>
      <c r="DO479" s="99">
        <f t="shared" si="283"/>
        <v>0</v>
      </c>
      <c r="DP479" s="103">
        <f t="array" ref="DP479">DO479+(ROWS(DO$2:DO479)/1000*(DO479&lt;&gt;0))</f>
        <v>0</v>
      </c>
      <c r="DQ479" s="103" t="e">
        <f t="array" ref="DQ479">MATCH(SMALL(DP:DP,COUNTIF(DP:DP,0)+ROWS(DP$2:DP479)),DP:DP,0)</f>
        <v>#NUM!</v>
      </c>
      <c r="DR479" s="99">
        <f t="shared" si="284"/>
        <v>0</v>
      </c>
      <c r="DS479" s="103">
        <f t="array" ref="DS479">DR479+(ROWS(DR$2:DR479)/1000*(DR479&lt;&gt;0))</f>
        <v>0</v>
      </c>
      <c r="DT479" s="103" t="e">
        <f>MATCH(SMALL(DS:DS,COUNTIF(DS:DS,0)+ROWS(DS$2:DS479)),DS:DS,0)</f>
        <v>#NUM!</v>
      </c>
      <c r="DU479" s="104" t="e">
        <f t="array" aca="1" ref="DU479" ca="1">OFFSET($DN$1,MATCH(INDEX(DP:DP,SMALL(OFFSET(DQ$2,0,0,COUNTIF(DP:DP,"&gt;0"),1),ROWS(DP$2:DP479)),1),DP$2:DP$503,0),1,1,1)</f>
        <v>#NUM!</v>
      </c>
      <c r="DV479" s="104" t="e">
        <f t="array" aca="1" ref="DV479" ca="1">OFFSET($DQ$1,MATCH(INDEX(DS:DS,SMALL(OFFSET(DT$2,0,0,COUNTIF(DS:DS,"&gt;0"),1),ROWS(DS$2:DS479)),1),DS$2:DS$503,0),1,1,1)</f>
        <v>#REF!</v>
      </c>
      <c r="DW479" s="103" t="e">
        <f t="array" aca="1" ref="DW479" ca="1">OFFSET(DN$1,MATCH(INDEX(DP:DP,SMALL(OFFSET(DQ$2,0,0,COUNTIF(DP:DP,"&gt;0"),1),ROWS(DP$2:DP479)),1),DP$2:DP$503,0),0,1,1)</f>
        <v>#NUM!</v>
      </c>
      <c r="EA479" s="91" t="str">
        <f t="shared" si="252"/>
        <v/>
      </c>
      <c r="EB479" s="99">
        <f t="shared" si="253"/>
        <v>0</v>
      </c>
      <c r="EC479" s="103">
        <f t="array" ref="EC479">EB479+(ROWS(EB$2:EB479)/1000*(EB479&lt;&gt;0))</f>
        <v>0</v>
      </c>
      <c r="ED479" s="103" t="e">
        <f t="array" ref="ED479">MATCH(SMALL(EC:EC,COUNTIF(EC:EC,0)+ROWS(EC$2:EC479)),EC:EC,0)</f>
        <v>#NUM!</v>
      </c>
      <c r="EE479" s="99">
        <f t="shared" si="285"/>
        <v>0</v>
      </c>
      <c r="EF479" s="103">
        <f t="array" ref="EF479">EE479+(ROWS(EE$2:EE479)/1000*(EE479&lt;&gt;0))</f>
        <v>0</v>
      </c>
      <c r="EG479" s="103" t="e">
        <f>MATCH(SMALL(EF:EF,COUNTIF(EF:EF,0)+ROWS(EF$2:EF479)),EF:EF,0)</f>
        <v>#NUM!</v>
      </c>
      <c r="EH479" s="104" t="e">
        <f t="array" aca="1" ref="EH479" ca="1">OFFSET($EA$1,MATCH(INDEX(EC:EC,SMALL(OFFSET(ED$2,0,0,COUNTIF(EC:EC,"&gt;0"),1),ROWS(EC$2:EC479)),1),EC$2:EC$501,0),1,1,1)</f>
        <v>#NUM!</v>
      </c>
      <c r="EI479" s="104" t="e">
        <f t="array" aca="1" ref="EI479" ca="1">OFFSET($ED$1,MATCH(INDEX(EF:EF,SMALL(OFFSET(EG$2,0,0,COUNTIF(EF:EF,"&gt;0"),1),ROWS(EF$2:EF479)),1),EF$2:EF$501,0),1,1,1)</f>
        <v>#REF!</v>
      </c>
      <c r="EJ479" s="103" t="e">
        <f t="array" aca="1" ref="EJ479" ca="1">OFFSET(EA$1,MATCH(INDEX(EC:EC,SMALL(OFFSET(ED$2,0,0,COUNTIF(EC:EC,"&gt;0"),1),ROWS(EC$2:EC479)),1),EC$2:EC$501,0),0,1,1)</f>
        <v>#NUM!</v>
      </c>
      <c r="EN479" s="91" t="str">
        <f t="shared" si="254"/>
        <v/>
      </c>
      <c r="EO479" s="99">
        <f t="shared" si="255"/>
        <v>0</v>
      </c>
      <c r="EP479" s="103">
        <f t="array" ref="EP479">EO479+(ROWS(EO$2:EO479)/1000*(EO479&lt;&gt;0))</f>
        <v>0</v>
      </c>
      <c r="EQ479" s="103" t="e">
        <f t="array" ref="EQ479">MATCH(SMALL(EP:EP,COUNTIF(EP:EP,0)+ROWS(EP$2:EP479)),EP:EP,0)</f>
        <v>#NUM!</v>
      </c>
      <c r="ER479" s="99">
        <f t="shared" si="286"/>
        <v>0</v>
      </c>
      <c r="ES479" s="103">
        <f t="array" ref="ES479">ER479+(ROWS(ER$2:ER479)/1000*(ER479&lt;&gt;0))</f>
        <v>0</v>
      </c>
      <c r="ET479" s="103" t="e">
        <f>MATCH(SMALL(ES:ES,COUNTIF(ES:ES,0)+ROWS(ES$2:ES479)),ES:ES,0)</f>
        <v>#NUM!</v>
      </c>
      <c r="EU479" s="104" t="e">
        <f t="array" aca="1" ref="EU479" ca="1">OFFSET($EN$1,MATCH(INDEX(EP:EP,SMALL(OFFSET(EQ$2,0,0,COUNTIF(EP:EP,"&gt;0"),1),ROWS(EP$2:EP479)),1),EP$2:EP$501,0),1,1,1)</f>
        <v>#NUM!</v>
      </c>
      <c r="EV479" s="104" t="e">
        <f t="array" aca="1" ref="EV479" ca="1">OFFSET($EN$1,MATCH(INDEX(ES:ES,SMALL(OFFSET(ET$2,0,0,COUNTIF(ES:ES,"&gt;0"),1),ROWS(ES$2:ES479)),1),ES$2:ES$501,0),1,1,1)</f>
        <v>#REF!</v>
      </c>
      <c r="EW479" s="103" t="e">
        <f t="array" aca="1" ref="EW479" ca="1">OFFSET(EN$1,MATCH(INDEX(EP:EP,SMALL(OFFSET(EQ$2,0,0,COUNTIF(EP:EP,"&gt;0"),1),ROWS(EP$2:EP479)),1),EP$2:EP$501,0),0,1,1)</f>
        <v>#NUM!</v>
      </c>
      <c r="EX479" s="91"/>
      <c r="EY479" s="91"/>
      <c r="EZ479" s="91"/>
      <c r="FA479" s="103" t="str">
        <f t="shared" si="280"/>
        <v/>
      </c>
      <c r="FB479" s="103">
        <f t="shared" si="281"/>
        <v>0</v>
      </c>
      <c r="FC479" s="103">
        <f>FB479+(ROWS(FB$2:FB479)/1000*(FB479&lt;&gt;0))</f>
        <v>0</v>
      </c>
      <c r="FD479" s="103" t="e">
        <f>MATCH(SMALL(FC:FC,COUNTIF(FC:FC,0)+ROWS(FC$2:FC479)),FC:FC,0)</f>
        <v>#NUM!</v>
      </c>
      <c r="FE479" s="99">
        <f t="shared" si="287"/>
        <v>0</v>
      </c>
      <c r="FF479" s="103">
        <f>FE479+(ROWS(FE$2:FE479)/1000*(FE479&lt;&gt;0))</f>
        <v>0</v>
      </c>
      <c r="FG479" s="103" t="e">
        <f>MATCH(SMALL(FF:FF,COUNTIF(FF:FF,0)+ROWS(FF$2:FF479)),FF:FF,0)</f>
        <v>#NUM!</v>
      </c>
      <c r="FH479" s="104" t="e">
        <f ca="1">OFFSET($FA$1,MATCH(INDEX(FC:FC,SMALL(OFFSET(FD$2,0,0,COUNTIF(FC:FC,"&gt;0"),1),ROWS(FC$2:FC479)),1),FC$2:FC$502,0),1,1,1)</f>
        <v>#NUM!</v>
      </c>
      <c r="FI479" s="104" t="e">
        <f ca="1">OFFSET($FA$1,MATCH(INDEX(FF:FF,SMALL(OFFSET(FG$2,0,0,COUNTIF(FF:FF,"&gt;0"),1),ROWS(FF$2:FF479)),1),FF$2:FF$502,0),1,1,1)</f>
        <v>#REF!</v>
      </c>
      <c r="FJ479" s="103" t="e">
        <f ca="1">OFFSET(FA$1,MATCH(INDEX(FC:FC,SMALL(OFFSET(FD$2,0,0,COUNTIF(FC:FC,"&gt;0"),1),ROWS(FC$2:FC479)),1),FC$2:FC$502,0),0,1,1)</f>
        <v>#NUM!</v>
      </c>
    </row>
    <row r="480" spans="3:166">
      <c r="C480" s="91">
        <v>479</v>
      </c>
      <c r="D480" s="99">
        <f>IF(OR(Layout!L493 = "P"), Layout!V493, 0)</f>
        <v>0</v>
      </c>
      <c r="E480" s="99">
        <f t="array" ref="E480">IF(OR(Layout!L493 = "P", Layout!L493 = "A"), Layout!W493, 0)</f>
        <v>0</v>
      </c>
      <c r="F480" s="99">
        <f>IF(OR(Layout!L493 = "P", Layout!L493 = "A"), Layout!I493, 0)</f>
        <v>0</v>
      </c>
      <c r="G480" s="91" t="str">
        <f t="array" ref="G480">IF(OR(Layout!L493 = "P", Layout!L493 = "A"), Layout!G493, "")</f>
        <v/>
      </c>
      <c r="H480" s="91" t="str">
        <f>IF(Layout!G493 &gt; 0, Layout!G493, "")</f>
        <v/>
      </c>
      <c r="I480" s="102">
        <f>IF(Layout!Y493 &gt; 0, Layout!Y493, 0)</f>
        <v>0</v>
      </c>
      <c r="J480" s="92">
        <f t="array" ref="J480">IF(Layout!AA493 &gt; 0, Layout!AA493, 0)</f>
        <v>0</v>
      </c>
      <c r="K480" s="92">
        <f>IF(Layout!K493 &gt; 0, Layout!K493, 0)</f>
        <v>0</v>
      </c>
      <c r="L480" s="98"/>
      <c r="N480" s="91" t="str">
        <f t="shared" si="256"/>
        <v/>
      </c>
      <c r="O480" s="99">
        <f t="shared" si="257"/>
        <v>0</v>
      </c>
      <c r="P480" s="103">
        <f t="array" ref="P480">O480+(ROWS(O$2:O480)/1000*(O480&lt;&gt;0))</f>
        <v>0</v>
      </c>
      <c r="Q480" s="103" t="e">
        <f t="array" ref="Q480">MATCH(SMALL(P:P,COUNTIF(P:P,0)+ROWS(P$2:P480)),P:P,0)</f>
        <v>#NUM!</v>
      </c>
      <c r="R480" s="99">
        <f t="shared" si="258"/>
        <v>0</v>
      </c>
      <c r="S480" s="103">
        <f t="array" ref="S480">R480+(ROWS(R$2:R480)/1000*(R480&lt;&gt;0))</f>
        <v>0</v>
      </c>
      <c r="T480" s="103" t="e">
        <f>MATCH(SMALL(S:S,COUNTIF(S:S,0)+ROWS(S$2:S480)),S:S,0)</f>
        <v>#NUM!</v>
      </c>
      <c r="U480" s="104" t="e">
        <f t="array" aca="1" ref="U480" ca="1">OFFSET($N$1,MATCH(INDEX(P:P,SMALL(OFFSET(Q$2,0,0,COUNTIF(P:P,"&gt;0"),1),ROWS(P$2:P480)),1),P$2:P$502,0),1,1,1)</f>
        <v>#NUM!</v>
      </c>
      <c r="V480" s="104" t="e">
        <f t="array" aca="1" ref="V480" ca="1">OFFSET($Q$1,MATCH(INDEX(S:S,SMALL(OFFSET(T$2,0,0,COUNTIF(S:S,"&gt;0"),1),ROWS(S$2:S480)),1),S$2:S$502,0),1,1,1)</f>
        <v>#NUM!</v>
      </c>
      <c r="W480" s="103" t="e">
        <f ca="1">OFFSET(N$1,MATCH(INDEX(S:S,SMALL(OFFSET(T$2,0,0,COUNTIF(S:S,"&gt;0"),1),ROWS(S$2:S480)),1),S$2:S$502,0),0,1,1)</f>
        <v>#NUM!</v>
      </c>
      <c r="AA480" s="91" t="str">
        <f t="shared" si="259"/>
        <v/>
      </c>
      <c r="AB480" s="99">
        <f t="shared" si="260"/>
        <v>0</v>
      </c>
      <c r="AC480" s="103">
        <f t="array" ref="AC480">AB480+(ROWS(AB$2:AB480)/1000*(AB480&lt;&gt;0))</f>
        <v>0</v>
      </c>
      <c r="AD480" s="103" t="e">
        <f t="array" ref="AD480">MATCH(SMALL(AC:AC,COUNTIF(AC:AC,0)+ROWS(AC$2:AC480)),AC:AC,0)</f>
        <v>#NUM!</v>
      </c>
      <c r="AE480" s="99">
        <f t="shared" si="261"/>
        <v>0</v>
      </c>
      <c r="AF480" s="103">
        <f t="array" ref="AF480">AE480+(ROWS(AE$2:AE480)/1000*(AE480&lt;&gt;0))</f>
        <v>0</v>
      </c>
      <c r="AG480" s="103" t="e">
        <f>MATCH(SMALL(AF:AF,COUNTIF(AF:AF,0)+ROWS(AF$2:AF480)),AF:AF,0)</f>
        <v>#NUM!</v>
      </c>
      <c r="AH480" s="104" t="e">
        <f ca="1">OFFSET($AA$1,MATCH(INDEX(AC:AC,SMALL(OFFSET(AD$2,0,0,COUNTIF(AC:AC,"&gt;0"),1),ROWS(AC$2:AC480)),1),AC$2:AC$502,0),1,1,1)</f>
        <v>#NUM!</v>
      </c>
      <c r="AI480" s="104" t="e">
        <f ca="1">OFFSET($AD$1,MATCH(INDEX(AF:AF,SMALL(OFFSET(AG$2,0,0,COUNTIF(AF:AF,"&gt;0"),1),ROWS(AF$2:AF480)),1),AF$2:AF$502,0),1,1,1)</f>
        <v>#NUM!</v>
      </c>
      <c r="AJ480" s="103" t="e">
        <f ca="1">OFFSET(AA$1,MATCH(INDEX(AF:AF,SMALL(OFFSET(AG$2,0,0,COUNTIF(AF:AF,"&gt;0"),1),ROWS(AF$2:AF480)),1),AF$2:AF$502,0),0,1,1)</f>
        <v>#NUM!</v>
      </c>
      <c r="AN480" s="91" t="str">
        <f t="shared" si="262"/>
        <v/>
      </c>
      <c r="AO480" s="99">
        <f t="shared" si="263"/>
        <v>0</v>
      </c>
      <c r="AP480" s="103">
        <f t="array" ref="AP480">AO480+(ROWS(AO$2:AO480)/1000*(AO480&lt;&gt;0))</f>
        <v>0</v>
      </c>
      <c r="AQ480" s="103" t="e">
        <f t="array" ref="AQ480">MATCH(SMALL(AP:AP,COUNTIF(AP:AP,0)+ROWS(AP$2:AP480)),AP:AP,0)</f>
        <v>#NUM!</v>
      </c>
      <c r="AR480" s="99">
        <f t="shared" si="264"/>
        <v>0</v>
      </c>
      <c r="AS480" s="103">
        <f t="array" ref="AS480">AR480+(ROWS(AR$2:AR480)/1000*(AR480&lt;&gt;0))</f>
        <v>0</v>
      </c>
      <c r="AT480" s="103" t="e">
        <f>MATCH(SMALL(AS:AS,COUNTIF(AS:AS,0)+ROWS(AS$2:AS480)),AS:AS,0)</f>
        <v>#NUM!</v>
      </c>
      <c r="AU480" s="104" t="e">
        <f ca="1">OFFSET($AN$1,MATCH(INDEX(AP:AP,SMALL(OFFSET(AQ$2,0,0,COUNTIF(AP:AP,"&gt;0"),1),ROWS(AP$2:AP480)),1),AP$2:AP$502,0),1,1,1)</f>
        <v>#NUM!</v>
      </c>
      <c r="AV480" s="104" t="e">
        <f ca="1">OFFSET($AQ$1,MATCH(INDEX(AS:AS,SMALL(OFFSET(AT$2,0,0,COUNTIF(AS:AS,"&gt;0"),1),ROWS(AS$2:AS480)),1),AS$2:AS$502,0),1,1,1)</f>
        <v>#NUM!</v>
      </c>
      <c r="AW480" s="103" t="e">
        <f ca="1">OFFSET(AN$1,MATCH(INDEX(AS:AS,SMALL(OFFSET(AT$2,0,0,COUNTIF(AS:AS,"&gt;0"),1),ROWS(AS$2:AS480)),1),AS$2:AS$502,0),0,1,1)</f>
        <v>#NUM!</v>
      </c>
      <c r="BA480" s="91" t="str">
        <f t="shared" si="265"/>
        <v/>
      </c>
      <c r="BB480" s="99">
        <f t="shared" si="266"/>
        <v>0</v>
      </c>
      <c r="BC480" s="103">
        <f t="array" ref="BC480">BB480+(ROWS(BB$2:BB480)/1000*(BB480&lt;&gt;0))</f>
        <v>0</v>
      </c>
      <c r="BD480" s="103" t="e">
        <f t="array" ref="BD480">MATCH(SMALL(BC:BC,COUNTIF(BC:BC,0)+ROWS(BC$2:BC480)),BC:BC,0)</f>
        <v>#NUM!</v>
      </c>
      <c r="BE480" s="99">
        <f t="shared" si="267"/>
        <v>0</v>
      </c>
      <c r="BF480" s="103">
        <f t="array" ref="BF480">BE480+(ROWS(BE$2:BE480)/1000*(BE480&lt;&gt;0))</f>
        <v>0</v>
      </c>
      <c r="BG480" s="103" t="e">
        <f>MATCH(SMALL(BF:BF,COUNTIF(BF:BF,0)+ROWS(BF$2:BF480)),BF:BF,0)</f>
        <v>#NUM!</v>
      </c>
      <c r="BH480" s="104" t="e">
        <f ca="1">OFFSET($BA$1,MATCH(INDEX(BC:BC,SMALL(OFFSET(BD$2,0,0,COUNTIF(BC:BC,"&gt;0"),1),ROWS(BC$2:BC480)),1),BC$2:BC$502,0),1,1,1)</f>
        <v>#NUM!</v>
      </c>
      <c r="BI480" s="104" t="e">
        <f ca="1">OFFSET($BD$1,MATCH(INDEX(BF:BF,SMALL(OFFSET(BG$2,0,0,COUNTIF(BF:BF,"&gt;0"),1),ROWS(BF$2:BF480)),1),BF$2:BF$502,0),1,1,1)</f>
        <v>#NUM!</v>
      </c>
      <c r="BJ480" s="103" t="e">
        <f ca="1">OFFSET(BA$1,MATCH(INDEX(BF:BF,SMALL(OFFSET(BG$2,0,0,COUNTIF(BF:BF,"&gt;0"),1),ROWS(BF$2:BF480)),1),BF$2:BF$502,0),0,1,1)</f>
        <v>#NUM!</v>
      </c>
      <c r="BN480" s="91" t="str">
        <f t="shared" si="268"/>
        <v/>
      </c>
      <c r="BO480" s="99">
        <f t="shared" si="269"/>
        <v>0</v>
      </c>
      <c r="BP480" s="103">
        <f t="array" ref="BP480">BO480+(ROWS(BO$2:BO480)/1000*(BO480&lt;&gt;0))</f>
        <v>0</v>
      </c>
      <c r="BQ480" s="103" t="e">
        <f t="array" ref="BQ480">MATCH(SMALL(BP:BP,COUNTIF(BP:BP,0)+ROWS(BP$2:BP480)),BP:BP,0)</f>
        <v>#NUM!</v>
      </c>
      <c r="BR480" s="99">
        <f t="shared" si="270"/>
        <v>0</v>
      </c>
      <c r="BS480" s="103">
        <f t="array" ref="BS480">BR480+(ROWS(BR$2:BR480)/1000*(BR480&lt;&gt;0))</f>
        <v>0</v>
      </c>
      <c r="BT480" s="103" t="e">
        <f>MATCH(SMALL(BS:BS,COUNTIF(BS:BS,0)+ROWS(BS$2:BS480)),BS:BS,0)</f>
        <v>#NUM!</v>
      </c>
      <c r="BU480" s="104" t="e">
        <f ca="1">OFFSET($BN$1,MATCH(INDEX(BP:BP,SMALL(OFFSET(BQ$2,0,0,COUNTIF(BP:BP,"&gt;0"),1),ROWS(BP$2:BP480)),1),BP$2:BP$502,0),1,1,1)</f>
        <v>#NUM!</v>
      </c>
      <c r="BV480" s="104" t="e">
        <f ca="1">OFFSET($BQ$1,MATCH(INDEX(BS:BS,SMALL(OFFSET(BT$2,0,0,COUNTIF(BS:BS,"&gt;0"),1),ROWS(BS$2:BS480)),1),BS$2:BS$502,0),1,1,1)</f>
        <v>#NUM!</v>
      </c>
      <c r="BW480" s="103" t="e">
        <f ca="1">OFFSET(BN$1,MATCH(INDEX(BS:BS,SMALL(OFFSET(BT$2,0,0,COUNTIF(BS:BS,"&gt;0"),1),ROWS(BS$2:BS480)),1),BS$2:BS$502,0),0,1,1)</f>
        <v>#NUM!</v>
      </c>
      <c r="CA480" s="91" t="str">
        <f t="shared" si="271"/>
        <v/>
      </c>
      <c r="CB480" s="99">
        <f t="shared" si="272"/>
        <v>0</v>
      </c>
      <c r="CC480" s="103">
        <f t="array" ref="CC480">CB480+(ROWS(CB$2:CB480)/1000*(CB480&lt;&gt;0))</f>
        <v>0</v>
      </c>
      <c r="CD480" s="103" t="e">
        <f t="array" ref="CD480">MATCH(SMALL(CC:CC,COUNTIF(CC:CC,0)+ROWS(CC$2:CC480)),CC:CC,0)</f>
        <v>#NUM!</v>
      </c>
      <c r="CE480" s="99">
        <f t="shared" si="273"/>
        <v>0</v>
      </c>
      <c r="CF480" s="103">
        <f t="array" ref="CF480">CE480+(ROWS(CE$2:CE480)/1000*(CE480&lt;&gt;0))</f>
        <v>0</v>
      </c>
      <c r="CG480" s="103" t="e">
        <f>MATCH(SMALL(CF:CF,COUNTIF(CF:CF,0)+ROWS(CF$2:CF480)),CF:CF,0)</f>
        <v>#NUM!</v>
      </c>
      <c r="CH480" s="104" t="e">
        <f ca="1">OFFSET($CA$1,MATCH(INDEX(CC:CC,SMALL(OFFSET(CD$2,0,0,COUNTIF(CC:CC,"&gt;0"),1),ROWS(CC$2:CC480)),1),CC$2:CC$502,0),1,1,1)</f>
        <v>#NUM!</v>
      </c>
      <c r="CI480" s="104" t="e">
        <f t="array" aca="1" ref="CI480" ca="1">OFFSET($CD$1,MATCH(INDEX(CF:CF,SMALL(OFFSET(CG$2,0,0,COUNTIF(CF:CF,"&gt;0"),1),ROWS(CF$2:CF480)),1),CF$2:CF$502,0),1,1,1)</f>
        <v>#NUM!</v>
      </c>
      <c r="CJ480" s="103" t="e">
        <f ca="1">OFFSET(CA$1,MATCH(INDEX(CF:CF,SMALL(OFFSET(CG$2,0,0,COUNTIF(CF:CF,"&gt;0"),1),ROWS(CF$2:CF480)),1),CF$2:CF$502,0),0,1,1)</f>
        <v>#NUM!</v>
      </c>
      <c r="CN480" s="91" t="str">
        <f t="shared" si="274"/>
        <v/>
      </c>
      <c r="CO480" s="99">
        <f t="shared" si="275"/>
        <v>0</v>
      </c>
      <c r="CP480" s="103">
        <f t="array" ref="CP480">CO480+(ROWS(CO$2:CO480)/1000*(CO480&lt;&gt;0))</f>
        <v>0</v>
      </c>
      <c r="CQ480" s="103" t="e">
        <f t="array" ref="CQ480">MATCH(SMALL(CP:CP,COUNTIF(CP:CP,0)+ROWS(CP$2:CP480)),CP:CP,0)</f>
        <v>#NUM!</v>
      </c>
      <c r="CR480" s="99">
        <f t="shared" si="276"/>
        <v>0</v>
      </c>
      <c r="CS480" s="103">
        <f t="array" ref="CS480">CR480+(ROWS(CR$2:CR480)/1000*(CR480&lt;&gt;0))</f>
        <v>0</v>
      </c>
      <c r="CT480" s="103" t="e">
        <f>MATCH(SMALL(CS:CS,COUNTIF(CS:CS,0)+ROWS(CS$2:CS480)),CS:CS,0)</f>
        <v>#NUM!</v>
      </c>
      <c r="CU480" s="104" t="e">
        <f t="array" aca="1" ref="CU480" ca="1">OFFSET($CN$1,MATCH(INDEX(CP:CP,SMALL(OFFSET(CQ$2,0,0,COUNTIF(CP:CP,"&gt;0"),1),ROWS(CP$2:CP480)),1),CP$2:CP$502,0),1,1,1)</f>
        <v>#NUM!</v>
      </c>
      <c r="CV480" s="104" t="e">
        <f t="array" aca="1" ref="CV480" ca="1">OFFSET($CQ$1,MATCH(INDEX(CS:CS,SMALL(OFFSET(CT$2,0,0,COUNTIF(CS:CS,"&gt;0"),1),ROWS(CS$2:CS480)),1),CS$2:CS$502,0),1,1,1)</f>
        <v>#NUM!</v>
      </c>
      <c r="CW480" s="103" t="e">
        <f ca="1">OFFSET(CN$1,MATCH(INDEX(CS:CS,SMALL(OFFSET(CT$2,0,0,COUNTIF(CS:CS,"&gt;0"),1),ROWS(CS$2:CS480)),1),CS$2:CS$502,0),0,1,1)</f>
        <v>#NUM!</v>
      </c>
      <c r="DA480" s="91" t="str">
        <f t="shared" si="277"/>
        <v/>
      </c>
      <c r="DB480" s="99">
        <f t="shared" si="278"/>
        <v>0</v>
      </c>
      <c r="DC480" s="103">
        <f t="array" ref="DC480">DB480+(ROWS(DB$2:DB480)/1000*(DB480&lt;&gt;0))</f>
        <v>0</v>
      </c>
      <c r="DD480" s="103" t="e">
        <f t="array" ref="DD480">MATCH(SMALL(DC:DC,COUNTIF(DC:DC,0)+ROWS(DC$2:DC480)),DC:DC,0)</f>
        <v>#NUM!</v>
      </c>
      <c r="DE480" s="99">
        <f t="shared" si="279"/>
        <v>0</v>
      </c>
      <c r="DF480" s="103">
        <f t="array" ref="DF480">DE480+(ROWS(DE$2:DE480)/1000*(DE480&lt;&gt;0))</f>
        <v>0</v>
      </c>
      <c r="DG480" s="103" t="e">
        <f>MATCH(SMALL(DF:DF,COUNTIF(DF:DF,0)+ROWS(DF$2:DF480)),DF:DF,0)</f>
        <v>#NUM!</v>
      </c>
      <c r="DH480" s="104" t="e">
        <f t="array" aca="1" ref="DH480" ca="1">OFFSET($DA$1,MATCH(INDEX(DC:DC,SMALL(OFFSET(DD$2,0,0,COUNTIF(DC:DC,"&gt;0"),1),ROWS(DC$2:DC480)),1),DC$2:DC$502,0),1,1,1)</f>
        <v>#NUM!</v>
      </c>
      <c r="DI480" s="104" t="e">
        <f t="array" aca="1" ref="DI480" ca="1">OFFSET($DD$1,MATCH(INDEX(DF:DF,SMALL(OFFSET(DG$2,0,0,COUNTIF(DF:DF,"&gt;0"),1),ROWS(DF$2:DF480)),1),DF$2:DF$502,0),1,1,1)</f>
        <v>#NUM!</v>
      </c>
      <c r="DJ480" s="103" t="e">
        <f ca="1">OFFSET(DA$1,MATCH(INDEX(DF:DF,SMALL(OFFSET(DG$2,0,0,COUNTIF(DF:DF,"&gt;0"),1),ROWS(DF$2:DF480)),1),DF$2:DF$502,0),0,1,1)</f>
        <v>#NUM!</v>
      </c>
      <c r="DN480" s="91" t="str">
        <f t="shared" si="282"/>
        <v/>
      </c>
      <c r="DO480" s="99">
        <f t="shared" si="283"/>
        <v>0</v>
      </c>
      <c r="DP480" s="103">
        <f t="array" ref="DP480">DO480+(ROWS(DO$2:DO480)/1000*(DO480&lt;&gt;0))</f>
        <v>0</v>
      </c>
      <c r="DQ480" s="103" t="e">
        <f t="array" ref="DQ480">MATCH(SMALL(DP:DP,COUNTIF(DP:DP,0)+ROWS(DP$2:DP480)),DP:DP,0)</f>
        <v>#NUM!</v>
      </c>
      <c r="DR480" s="99">
        <f t="shared" si="284"/>
        <v>0</v>
      </c>
      <c r="DS480" s="103">
        <f t="array" ref="DS480">DR480+(ROWS(DR$2:DR480)/1000*(DR480&lt;&gt;0))</f>
        <v>0</v>
      </c>
      <c r="DT480" s="103" t="e">
        <f>MATCH(SMALL(DS:DS,COUNTIF(DS:DS,0)+ROWS(DS$2:DS480)),DS:DS,0)</f>
        <v>#NUM!</v>
      </c>
      <c r="DU480" s="104" t="e">
        <f t="array" aca="1" ref="DU480" ca="1">OFFSET($DN$1,MATCH(INDEX(DP:DP,SMALL(OFFSET(DQ$2,0,0,COUNTIF(DP:DP,"&gt;0"),1),ROWS(DP$2:DP480)),1),DP$2:DP$503,0),1,1,1)</f>
        <v>#NUM!</v>
      </c>
      <c r="DV480" s="104" t="e">
        <f t="array" aca="1" ref="DV480" ca="1">OFFSET($DQ$1,MATCH(INDEX(DS:DS,SMALL(OFFSET(DT$2,0,0,COUNTIF(DS:DS,"&gt;0"),1),ROWS(DS$2:DS480)),1),DS$2:DS$503,0),1,1,1)</f>
        <v>#REF!</v>
      </c>
      <c r="DW480" s="103" t="e">
        <f t="array" aca="1" ref="DW480" ca="1">OFFSET(DN$1,MATCH(INDEX(DP:DP,SMALL(OFFSET(DQ$2,0,0,COUNTIF(DP:DP,"&gt;0"),1),ROWS(DP$2:DP480)),1),DP$2:DP$503,0),0,1,1)</f>
        <v>#NUM!</v>
      </c>
      <c r="EA480" s="91" t="str">
        <f t="shared" si="252"/>
        <v/>
      </c>
      <c r="EB480" s="99">
        <f t="shared" si="253"/>
        <v>0</v>
      </c>
      <c r="EC480" s="103">
        <f t="array" ref="EC480">EB480+(ROWS(EB$2:EB480)/1000*(EB480&lt;&gt;0))</f>
        <v>0</v>
      </c>
      <c r="ED480" s="103" t="e">
        <f t="array" ref="ED480">MATCH(SMALL(EC:EC,COUNTIF(EC:EC,0)+ROWS(EC$2:EC480)),EC:EC,0)</f>
        <v>#NUM!</v>
      </c>
      <c r="EE480" s="99">
        <f t="shared" si="285"/>
        <v>0</v>
      </c>
      <c r="EF480" s="103">
        <f t="array" ref="EF480">EE480+(ROWS(EE$2:EE480)/1000*(EE480&lt;&gt;0))</f>
        <v>0</v>
      </c>
      <c r="EG480" s="103" t="e">
        <f>MATCH(SMALL(EF:EF,COUNTIF(EF:EF,0)+ROWS(EF$2:EF480)),EF:EF,0)</f>
        <v>#NUM!</v>
      </c>
      <c r="EH480" s="104" t="e">
        <f t="array" aca="1" ref="EH480" ca="1">OFFSET($EA$1,MATCH(INDEX(EC:EC,SMALL(OFFSET(ED$2,0,0,COUNTIF(EC:EC,"&gt;0"),1),ROWS(EC$2:EC480)),1),EC$2:EC$501,0),1,1,1)</f>
        <v>#NUM!</v>
      </c>
      <c r="EI480" s="104" t="e">
        <f t="array" aca="1" ref="EI480" ca="1">OFFSET($ED$1,MATCH(INDEX(EF:EF,SMALL(OFFSET(EG$2,0,0,COUNTIF(EF:EF,"&gt;0"),1),ROWS(EF$2:EF480)),1),EF$2:EF$501,0),1,1,1)</f>
        <v>#REF!</v>
      </c>
      <c r="EJ480" s="103" t="e">
        <f t="array" aca="1" ref="EJ480" ca="1">OFFSET(EA$1,MATCH(INDEX(EC:EC,SMALL(OFFSET(ED$2,0,0,COUNTIF(EC:EC,"&gt;0"),1),ROWS(EC$2:EC480)),1),EC$2:EC$501,0),0,1,1)</f>
        <v>#NUM!</v>
      </c>
      <c r="EN480" s="91" t="str">
        <f t="shared" si="254"/>
        <v/>
      </c>
      <c r="EO480" s="99">
        <f t="shared" si="255"/>
        <v>0</v>
      </c>
      <c r="EP480" s="103">
        <f t="array" ref="EP480">EO480+(ROWS(EO$2:EO480)/1000*(EO480&lt;&gt;0))</f>
        <v>0</v>
      </c>
      <c r="EQ480" s="103" t="e">
        <f t="array" ref="EQ480">MATCH(SMALL(EP:EP,COUNTIF(EP:EP,0)+ROWS(EP$2:EP480)),EP:EP,0)</f>
        <v>#NUM!</v>
      </c>
      <c r="ER480" s="99">
        <f t="shared" si="286"/>
        <v>0</v>
      </c>
      <c r="ES480" s="103">
        <f t="array" ref="ES480">ER480+(ROWS(ER$2:ER480)/1000*(ER480&lt;&gt;0))</f>
        <v>0</v>
      </c>
      <c r="ET480" s="103" t="e">
        <f>MATCH(SMALL(ES:ES,COUNTIF(ES:ES,0)+ROWS(ES$2:ES480)),ES:ES,0)</f>
        <v>#NUM!</v>
      </c>
      <c r="EU480" s="104" t="e">
        <f t="array" aca="1" ref="EU480" ca="1">OFFSET($EN$1,MATCH(INDEX(EP:EP,SMALL(OFFSET(EQ$2,0,0,COUNTIF(EP:EP,"&gt;0"),1),ROWS(EP$2:EP480)),1),EP$2:EP$501,0),1,1,1)</f>
        <v>#NUM!</v>
      </c>
      <c r="EV480" s="104" t="e">
        <f t="array" aca="1" ref="EV480" ca="1">OFFSET($EN$1,MATCH(INDEX(ES:ES,SMALL(OFFSET(ET$2,0,0,COUNTIF(ES:ES,"&gt;0"),1),ROWS(ES$2:ES480)),1),ES$2:ES$501,0),1,1,1)</f>
        <v>#REF!</v>
      </c>
      <c r="EW480" s="103" t="e">
        <f t="array" aca="1" ref="EW480" ca="1">OFFSET(EN$1,MATCH(INDEX(EP:EP,SMALL(OFFSET(EQ$2,0,0,COUNTIF(EP:EP,"&gt;0"),1),ROWS(EP$2:EP480)),1),EP$2:EP$501,0),0,1,1)</f>
        <v>#NUM!</v>
      </c>
      <c r="EX480" s="91"/>
      <c r="EY480" s="91"/>
      <c r="EZ480" s="91"/>
      <c r="FA480" s="103" t="str">
        <f t="shared" si="280"/>
        <v/>
      </c>
      <c r="FB480" s="103">
        <f t="shared" si="281"/>
        <v>0</v>
      </c>
      <c r="FC480" s="103">
        <f>FB480+(ROWS(FB$2:FB480)/1000*(FB480&lt;&gt;0))</f>
        <v>0</v>
      </c>
      <c r="FD480" s="103" t="e">
        <f>MATCH(SMALL(FC:FC,COUNTIF(FC:FC,0)+ROWS(FC$2:FC480)),FC:FC,0)</f>
        <v>#NUM!</v>
      </c>
      <c r="FE480" s="99">
        <f t="shared" si="287"/>
        <v>0</v>
      </c>
      <c r="FF480" s="103">
        <f>FE480+(ROWS(FE$2:FE480)/1000*(FE480&lt;&gt;0))</f>
        <v>0</v>
      </c>
      <c r="FG480" s="103" t="e">
        <f>MATCH(SMALL(FF:FF,COUNTIF(FF:FF,0)+ROWS(FF$2:FF480)),FF:FF,0)</f>
        <v>#NUM!</v>
      </c>
      <c r="FH480" s="104" t="e">
        <f ca="1">OFFSET($FA$1,MATCH(INDEX(FC:FC,SMALL(OFFSET(FD$2,0,0,COUNTIF(FC:FC,"&gt;0"),1),ROWS(FC$2:FC480)),1),FC$2:FC$502,0),1,1,1)</f>
        <v>#NUM!</v>
      </c>
      <c r="FI480" s="98" t="e">
        <f ca="1">OFFSET($FA$1,MATCH(INDEX(FF:FF,SMALL(OFFSET(FG$2,0,0,COUNTIF(FF:FF,"&gt;0"),1),ROWS(FF$2:FF480)),1),FF$2:FF$502,0),1,1,1)</f>
        <v>#REF!</v>
      </c>
      <c r="FJ480" s="103" t="e">
        <f ca="1">OFFSET(FA$1,MATCH(INDEX(FC:FC,SMALL(OFFSET(FD$2,0,0,COUNTIF(FC:FC,"&gt;0"),1),ROWS(FC$2:FC480)),1),FC$2:FC$502,0),0,1,1)</f>
        <v>#NUM!</v>
      </c>
    </row>
    <row r="481" spans="3:166">
      <c r="C481" s="91">
        <v>480</v>
      </c>
      <c r="D481" s="99">
        <f>IF(OR(Layout!L494 = "P"), Layout!V494, 0)</f>
        <v>0</v>
      </c>
      <c r="E481" s="99">
        <f t="array" ref="E481">IF(OR(Layout!L494 = "P", Layout!L494 = "A"), Layout!W494, 0)</f>
        <v>0</v>
      </c>
      <c r="F481" s="99">
        <f>IF(OR(Layout!L494 = "P", Layout!L494 = "A"), Layout!I494, 0)</f>
        <v>0</v>
      </c>
      <c r="G481" s="91" t="str">
        <f t="array" ref="G481">IF(OR(Layout!L494 = "P", Layout!L494 = "A"), Layout!G494, "")</f>
        <v/>
      </c>
      <c r="H481" s="91" t="str">
        <f>IF(Layout!G494 &gt; 0, Layout!G494, "")</f>
        <v/>
      </c>
      <c r="I481" s="102">
        <f>IF(Layout!Y494 &gt; 0, Layout!Y494, 0)</f>
        <v>0</v>
      </c>
      <c r="J481" s="92">
        <f t="array" ref="J481">IF(Layout!AA494 &gt; 0, Layout!AA494, 0)</f>
        <v>0</v>
      </c>
      <c r="K481" s="92">
        <f>IF(Layout!K494 &gt; 0, Layout!K494, 0)</f>
        <v>0</v>
      </c>
      <c r="L481" s="98"/>
      <c r="N481" s="91" t="str">
        <f t="shared" si="256"/>
        <v/>
      </c>
      <c r="O481" s="99">
        <f t="shared" si="257"/>
        <v>0</v>
      </c>
      <c r="P481" s="103">
        <f t="array" ref="P481">O481+(ROWS(O$2:O481)/1000*(O481&lt;&gt;0))</f>
        <v>0</v>
      </c>
      <c r="Q481" s="103" t="e">
        <f t="array" ref="Q481">MATCH(SMALL(P:P,COUNTIF(P:P,0)+ROWS(P$2:P481)),P:P,0)</f>
        <v>#NUM!</v>
      </c>
      <c r="R481" s="99">
        <f t="shared" si="258"/>
        <v>0</v>
      </c>
      <c r="S481" s="103">
        <f t="array" ref="S481">R481+(ROWS(R$2:R481)/1000*(R481&lt;&gt;0))</f>
        <v>0</v>
      </c>
      <c r="T481" s="103" t="e">
        <f>MATCH(SMALL(S:S,COUNTIF(S:S,0)+ROWS(S$2:S481)),S:S,0)</f>
        <v>#NUM!</v>
      </c>
      <c r="U481" s="104" t="e">
        <f t="array" aca="1" ref="U481" ca="1">OFFSET($N$1,MATCH(INDEX(P:P,SMALL(OFFSET(Q$2,0,0,COUNTIF(P:P,"&gt;0"),1),ROWS(P$2:P481)),1),P$2:P$502,0),1,1,1)</f>
        <v>#NUM!</v>
      </c>
      <c r="V481" s="104" t="e">
        <f t="array" aca="1" ref="V481" ca="1">OFFSET($Q$1,MATCH(INDEX(S:S,SMALL(OFFSET(T$2,0,0,COUNTIF(S:S,"&gt;0"),1),ROWS(S$2:S481)),1),S$2:S$502,0),1,1,1)</f>
        <v>#NUM!</v>
      </c>
      <c r="W481" s="103" t="e">
        <f ca="1">OFFSET(N$1,MATCH(INDEX(S:S,SMALL(OFFSET(T$2,0,0,COUNTIF(S:S,"&gt;0"),1),ROWS(S$2:S481)),1),S$2:S$502,0),0,1,1)</f>
        <v>#NUM!</v>
      </c>
      <c r="AA481" s="91" t="str">
        <f t="shared" si="259"/>
        <v/>
      </c>
      <c r="AB481" s="99">
        <f t="shared" si="260"/>
        <v>0</v>
      </c>
      <c r="AC481" s="103">
        <f t="array" ref="AC481">AB481+(ROWS(AB$2:AB481)/1000*(AB481&lt;&gt;0))</f>
        <v>0</v>
      </c>
      <c r="AD481" s="103" t="e">
        <f t="array" ref="AD481">MATCH(SMALL(AC:AC,COUNTIF(AC:AC,0)+ROWS(AC$2:AC481)),AC:AC,0)</f>
        <v>#NUM!</v>
      </c>
      <c r="AE481" s="99">
        <f t="shared" si="261"/>
        <v>0</v>
      </c>
      <c r="AF481" s="103">
        <f t="array" ref="AF481">AE481+(ROWS(AE$2:AE481)/1000*(AE481&lt;&gt;0))</f>
        <v>0</v>
      </c>
      <c r="AG481" s="103" t="e">
        <f>MATCH(SMALL(AF:AF,COUNTIF(AF:AF,0)+ROWS(AF$2:AF481)),AF:AF,0)</f>
        <v>#NUM!</v>
      </c>
      <c r="AH481" s="104" t="e">
        <f ca="1">OFFSET($AA$1,MATCH(INDEX(AC:AC,SMALL(OFFSET(AD$2,0,0,COUNTIF(AC:AC,"&gt;0"),1),ROWS(AC$2:AC481)),1),AC$2:AC$502,0),1,1,1)</f>
        <v>#NUM!</v>
      </c>
      <c r="AI481" s="104" t="e">
        <f ca="1">OFFSET($AD$1,MATCH(INDEX(AF:AF,SMALL(OFFSET(AG$2,0,0,COUNTIF(AF:AF,"&gt;0"),1),ROWS(AF$2:AF481)),1),AF$2:AF$502,0),1,1,1)</f>
        <v>#NUM!</v>
      </c>
      <c r="AJ481" s="103" t="e">
        <f ca="1">OFFSET(AA$1,MATCH(INDEX(AF:AF,SMALL(OFFSET(AG$2,0,0,COUNTIF(AF:AF,"&gt;0"),1),ROWS(AF$2:AF481)),1),AF$2:AF$502,0),0,1,1)</f>
        <v>#NUM!</v>
      </c>
      <c r="AN481" s="91" t="str">
        <f t="shared" si="262"/>
        <v/>
      </c>
      <c r="AO481" s="99">
        <f t="shared" si="263"/>
        <v>0</v>
      </c>
      <c r="AP481" s="103">
        <f t="array" ref="AP481">AO481+(ROWS(AO$2:AO481)/1000*(AO481&lt;&gt;0))</f>
        <v>0</v>
      </c>
      <c r="AQ481" s="103" t="e">
        <f t="array" ref="AQ481">MATCH(SMALL(AP:AP,COUNTIF(AP:AP,0)+ROWS(AP$2:AP481)),AP:AP,0)</f>
        <v>#NUM!</v>
      </c>
      <c r="AR481" s="99">
        <f t="shared" si="264"/>
        <v>0</v>
      </c>
      <c r="AS481" s="103">
        <f t="array" ref="AS481">AR481+(ROWS(AR$2:AR481)/1000*(AR481&lt;&gt;0))</f>
        <v>0</v>
      </c>
      <c r="AT481" s="103" t="e">
        <f>MATCH(SMALL(AS:AS,COUNTIF(AS:AS,0)+ROWS(AS$2:AS481)),AS:AS,0)</f>
        <v>#NUM!</v>
      </c>
      <c r="AU481" s="104" t="e">
        <f ca="1">OFFSET($AN$1,MATCH(INDEX(AP:AP,SMALL(OFFSET(AQ$2,0,0,COUNTIF(AP:AP,"&gt;0"),1),ROWS(AP$2:AP481)),1),AP$2:AP$502,0),1,1,1)</f>
        <v>#NUM!</v>
      </c>
      <c r="AV481" s="104" t="e">
        <f ca="1">OFFSET($AQ$1,MATCH(INDEX(AS:AS,SMALL(OFFSET(AT$2,0,0,COUNTIF(AS:AS,"&gt;0"),1),ROWS(AS$2:AS481)),1),AS$2:AS$502,0),1,1,1)</f>
        <v>#NUM!</v>
      </c>
      <c r="AW481" s="103" t="e">
        <f ca="1">OFFSET(AN$1,MATCH(INDEX(AS:AS,SMALL(OFFSET(AT$2,0,0,COUNTIF(AS:AS,"&gt;0"),1),ROWS(AS$2:AS481)),1),AS$2:AS$502,0),0,1,1)</f>
        <v>#NUM!</v>
      </c>
      <c r="BA481" s="91" t="str">
        <f t="shared" si="265"/>
        <v/>
      </c>
      <c r="BB481" s="99">
        <f t="shared" si="266"/>
        <v>0</v>
      </c>
      <c r="BC481" s="103">
        <f t="array" ref="BC481">BB481+(ROWS(BB$2:BB481)/1000*(BB481&lt;&gt;0))</f>
        <v>0</v>
      </c>
      <c r="BD481" s="103" t="e">
        <f t="array" ref="BD481">MATCH(SMALL(BC:BC,COUNTIF(BC:BC,0)+ROWS(BC$2:BC481)),BC:BC,0)</f>
        <v>#NUM!</v>
      </c>
      <c r="BE481" s="99">
        <f t="shared" si="267"/>
        <v>0</v>
      </c>
      <c r="BF481" s="103">
        <f t="array" ref="BF481">BE481+(ROWS(BE$2:BE481)/1000*(BE481&lt;&gt;0))</f>
        <v>0</v>
      </c>
      <c r="BG481" s="103" t="e">
        <f>MATCH(SMALL(BF:BF,COUNTIF(BF:BF,0)+ROWS(BF$2:BF481)),BF:BF,0)</f>
        <v>#NUM!</v>
      </c>
      <c r="BH481" s="104" t="e">
        <f ca="1">OFFSET($BA$1,MATCH(INDEX(BC:BC,SMALL(OFFSET(BD$2,0,0,COUNTIF(BC:BC,"&gt;0"),1),ROWS(BC$2:BC481)),1),BC$2:BC$502,0),1,1,1)</f>
        <v>#NUM!</v>
      </c>
      <c r="BI481" s="104" t="e">
        <f ca="1">OFFSET($BD$1,MATCH(INDEX(BF:BF,SMALL(OFFSET(BG$2,0,0,COUNTIF(BF:BF,"&gt;0"),1),ROWS(BF$2:BF481)),1),BF$2:BF$502,0),1,1,1)</f>
        <v>#NUM!</v>
      </c>
      <c r="BJ481" s="103" t="e">
        <f ca="1">OFFSET(BA$1,MATCH(INDEX(BF:BF,SMALL(OFFSET(BG$2,0,0,COUNTIF(BF:BF,"&gt;0"),1),ROWS(BF$2:BF481)),1),BF$2:BF$502,0),0,1,1)</f>
        <v>#NUM!</v>
      </c>
      <c r="BN481" s="91" t="str">
        <f t="shared" si="268"/>
        <v/>
      </c>
      <c r="BO481" s="99">
        <f t="shared" si="269"/>
        <v>0</v>
      </c>
      <c r="BP481" s="103">
        <f t="array" ref="BP481">BO481+(ROWS(BO$2:BO481)/1000*(BO481&lt;&gt;0))</f>
        <v>0</v>
      </c>
      <c r="BQ481" s="103" t="e">
        <f t="array" ref="BQ481">MATCH(SMALL(BP:BP,COUNTIF(BP:BP,0)+ROWS(BP$2:BP481)),BP:BP,0)</f>
        <v>#NUM!</v>
      </c>
      <c r="BR481" s="99">
        <f t="shared" si="270"/>
        <v>0</v>
      </c>
      <c r="BS481" s="103">
        <f t="array" ref="BS481">BR481+(ROWS(BR$2:BR481)/1000*(BR481&lt;&gt;0))</f>
        <v>0</v>
      </c>
      <c r="BT481" s="103" t="e">
        <f>MATCH(SMALL(BS:BS,COUNTIF(BS:BS,0)+ROWS(BS$2:BS481)),BS:BS,0)</f>
        <v>#NUM!</v>
      </c>
      <c r="BU481" s="104" t="e">
        <f ca="1">OFFSET($BN$1,MATCH(INDEX(BP:BP,SMALL(OFFSET(BQ$2,0,0,COUNTIF(BP:BP,"&gt;0"),1),ROWS(BP$2:BP481)),1),BP$2:BP$502,0),1,1,1)</f>
        <v>#NUM!</v>
      </c>
      <c r="BV481" s="104" t="e">
        <f ca="1">OFFSET($BQ$1,MATCH(INDEX(BS:BS,SMALL(OFFSET(BT$2,0,0,COUNTIF(BS:BS,"&gt;0"),1),ROWS(BS$2:BS481)),1),BS$2:BS$502,0),1,1,1)</f>
        <v>#NUM!</v>
      </c>
      <c r="BW481" s="103" t="e">
        <f ca="1">OFFSET(BN$1,MATCH(INDEX(BS:BS,SMALL(OFFSET(BT$2,0,0,COUNTIF(BS:BS,"&gt;0"),1),ROWS(BS$2:BS481)),1),BS$2:BS$502,0),0,1,1)</f>
        <v>#NUM!</v>
      </c>
      <c r="CA481" s="91" t="str">
        <f t="shared" si="271"/>
        <v/>
      </c>
      <c r="CB481" s="99">
        <f t="shared" si="272"/>
        <v>0</v>
      </c>
      <c r="CC481" s="103">
        <f t="array" ref="CC481">CB481+(ROWS(CB$2:CB481)/1000*(CB481&lt;&gt;0))</f>
        <v>0</v>
      </c>
      <c r="CD481" s="103" t="e">
        <f t="array" ref="CD481">MATCH(SMALL(CC:CC,COUNTIF(CC:CC,0)+ROWS(CC$2:CC481)),CC:CC,0)</f>
        <v>#NUM!</v>
      </c>
      <c r="CE481" s="99">
        <f t="shared" si="273"/>
        <v>0</v>
      </c>
      <c r="CF481" s="103">
        <f t="array" ref="CF481">CE481+(ROWS(CE$2:CE481)/1000*(CE481&lt;&gt;0))</f>
        <v>0</v>
      </c>
      <c r="CG481" s="103" t="e">
        <f>MATCH(SMALL(CF:CF,COUNTIF(CF:CF,0)+ROWS(CF$2:CF481)),CF:CF,0)</f>
        <v>#NUM!</v>
      </c>
      <c r="CH481" s="104" t="e">
        <f ca="1">OFFSET($CA$1,MATCH(INDEX(CC:CC,SMALL(OFFSET(CD$2,0,0,COUNTIF(CC:CC,"&gt;0"),1),ROWS(CC$2:CC481)),1),CC$2:CC$502,0),1,1,1)</f>
        <v>#NUM!</v>
      </c>
      <c r="CI481" s="104" t="e">
        <f t="array" aca="1" ref="CI481" ca="1">OFFSET($CD$1,MATCH(INDEX(CF:CF,SMALL(OFFSET(CG$2,0,0,COUNTIF(CF:CF,"&gt;0"),1),ROWS(CF$2:CF481)),1),CF$2:CF$502,0),1,1,1)</f>
        <v>#NUM!</v>
      </c>
      <c r="CJ481" s="103" t="e">
        <f ca="1">OFFSET(CA$1,MATCH(INDEX(CF:CF,SMALL(OFFSET(CG$2,0,0,COUNTIF(CF:CF,"&gt;0"),1),ROWS(CF$2:CF481)),1),CF$2:CF$502,0),0,1,1)</f>
        <v>#NUM!</v>
      </c>
      <c r="CN481" s="91" t="str">
        <f t="shared" si="274"/>
        <v/>
      </c>
      <c r="CO481" s="99">
        <f t="shared" si="275"/>
        <v>0</v>
      </c>
      <c r="CP481" s="103">
        <f t="array" ref="CP481">CO481+(ROWS(CO$2:CO481)/1000*(CO481&lt;&gt;0))</f>
        <v>0</v>
      </c>
      <c r="CQ481" s="103" t="e">
        <f t="array" ref="CQ481">MATCH(SMALL(CP:CP,COUNTIF(CP:CP,0)+ROWS(CP$2:CP481)),CP:CP,0)</f>
        <v>#NUM!</v>
      </c>
      <c r="CR481" s="99">
        <f t="shared" si="276"/>
        <v>0</v>
      </c>
      <c r="CS481" s="103">
        <f t="array" ref="CS481">CR481+(ROWS(CR$2:CR481)/1000*(CR481&lt;&gt;0))</f>
        <v>0</v>
      </c>
      <c r="CT481" s="103" t="e">
        <f>MATCH(SMALL(CS:CS,COUNTIF(CS:CS,0)+ROWS(CS$2:CS481)),CS:CS,0)</f>
        <v>#NUM!</v>
      </c>
      <c r="CU481" s="104" t="e">
        <f t="array" aca="1" ref="CU481" ca="1">OFFSET($CN$1,MATCH(INDEX(CP:CP,SMALL(OFFSET(CQ$2,0,0,COUNTIF(CP:CP,"&gt;0"),1),ROWS(CP$2:CP481)),1),CP$2:CP$502,0),1,1,1)</f>
        <v>#NUM!</v>
      </c>
      <c r="CV481" s="104" t="e">
        <f t="array" aca="1" ref="CV481" ca="1">OFFSET($CQ$1,MATCH(INDEX(CS:CS,SMALL(OFFSET(CT$2,0,0,COUNTIF(CS:CS,"&gt;0"),1),ROWS(CS$2:CS481)),1),CS$2:CS$502,0),1,1,1)</f>
        <v>#NUM!</v>
      </c>
      <c r="CW481" s="103" t="e">
        <f ca="1">OFFSET(CN$1,MATCH(INDEX(CS:CS,SMALL(OFFSET(CT$2,0,0,COUNTIF(CS:CS,"&gt;0"),1),ROWS(CS$2:CS481)),1),CS$2:CS$502,0),0,1,1)</f>
        <v>#NUM!</v>
      </c>
      <c r="DA481" s="91" t="str">
        <f t="shared" si="277"/>
        <v/>
      </c>
      <c r="DB481" s="99">
        <f t="shared" si="278"/>
        <v>0</v>
      </c>
      <c r="DC481" s="103">
        <f t="array" ref="DC481">DB481+(ROWS(DB$2:DB481)/1000*(DB481&lt;&gt;0))</f>
        <v>0</v>
      </c>
      <c r="DD481" s="103" t="e">
        <f t="array" ref="DD481">MATCH(SMALL(DC:DC,COUNTIF(DC:DC,0)+ROWS(DC$2:DC481)),DC:DC,0)</f>
        <v>#NUM!</v>
      </c>
      <c r="DE481" s="99">
        <f t="shared" si="279"/>
        <v>0</v>
      </c>
      <c r="DF481" s="103">
        <f t="array" ref="DF481">DE481+(ROWS(DE$2:DE481)/1000*(DE481&lt;&gt;0))</f>
        <v>0</v>
      </c>
      <c r="DG481" s="103" t="e">
        <f>MATCH(SMALL(DF:DF,COUNTIF(DF:DF,0)+ROWS(DF$2:DF481)),DF:DF,0)</f>
        <v>#NUM!</v>
      </c>
      <c r="DH481" s="104" t="e">
        <f t="array" aca="1" ref="DH481" ca="1">OFFSET($DA$1,MATCH(INDEX(DC:DC,SMALL(OFFSET(DD$2,0,0,COUNTIF(DC:DC,"&gt;0"),1),ROWS(DC$2:DC481)),1),DC$2:DC$502,0),1,1,1)</f>
        <v>#NUM!</v>
      </c>
      <c r="DI481" s="104" t="e">
        <f t="array" aca="1" ref="DI481" ca="1">OFFSET($DD$1,MATCH(INDEX(DF:DF,SMALL(OFFSET(DG$2,0,0,COUNTIF(DF:DF,"&gt;0"),1),ROWS(DF$2:DF481)),1),DF$2:DF$502,0),1,1,1)</f>
        <v>#NUM!</v>
      </c>
      <c r="DJ481" s="103" t="e">
        <f ca="1">OFFSET(DA$1,MATCH(INDEX(DF:DF,SMALL(OFFSET(DG$2,0,0,COUNTIF(DF:DF,"&gt;0"),1),ROWS(DF$2:DF481)),1),DF$2:DF$502,0),0,1,1)</f>
        <v>#NUM!</v>
      </c>
      <c r="DN481" s="91" t="str">
        <f t="shared" si="282"/>
        <v/>
      </c>
      <c r="DO481" s="99">
        <f t="shared" si="283"/>
        <v>0</v>
      </c>
      <c r="DP481" s="103">
        <f t="array" ref="DP481">DO481+(ROWS(DO$2:DO481)/1000*(DO481&lt;&gt;0))</f>
        <v>0</v>
      </c>
      <c r="DQ481" s="103" t="e">
        <f t="array" ref="DQ481">MATCH(SMALL(DP:DP,COUNTIF(DP:DP,0)+ROWS(DP$2:DP481)),DP:DP,0)</f>
        <v>#NUM!</v>
      </c>
      <c r="DR481" s="99">
        <f t="shared" si="284"/>
        <v>0</v>
      </c>
      <c r="DS481" s="103">
        <f t="array" ref="DS481">DR481+(ROWS(DR$2:DR481)/1000*(DR481&lt;&gt;0))</f>
        <v>0</v>
      </c>
      <c r="DT481" s="103" t="e">
        <f>MATCH(SMALL(DS:DS,COUNTIF(DS:DS,0)+ROWS(DS$2:DS481)),DS:DS,0)</f>
        <v>#NUM!</v>
      </c>
      <c r="DU481" s="104" t="e">
        <f t="array" aca="1" ref="DU481" ca="1">OFFSET($DN$1,MATCH(INDEX(DP:DP,SMALL(OFFSET(DQ$2,0,0,COUNTIF(DP:DP,"&gt;0"),1),ROWS(DP$2:DP481)),1),DP$2:DP$503,0),1,1,1)</f>
        <v>#NUM!</v>
      </c>
      <c r="DV481" s="104" t="e">
        <f t="array" aca="1" ref="DV481" ca="1">OFFSET($DQ$1,MATCH(INDEX(DS:DS,SMALL(OFFSET(DT$2,0,0,COUNTIF(DS:DS,"&gt;0"),1),ROWS(DS$2:DS481)),1),DS$2:DS$503,0),1,1,1)</f>
        <v>#REF!</v>
      </c>
      <c r="DW481" s="103" t="e">
        <f t="array" aca="1" ref="DW481" ca="1">OFFSET(DN$1,MATCH(INDEX(DP:DP,SMALL(OFFSET(DQ$2,0,0,COUNTIF(DP:DP,"&gt;0"),1),ROWS(DP$2:DP481)),1),DP$2:DP$503,0),0,1,1)</f>
        <v>#NUM!</v>
      </c>
      <c r="EA481" s="91" t="str">
        <f t="shared" si="252"/>
        <v/>
      </c>
      <c r="EB481" s="99">
        <f t="shared" si="253"/>
        <v>0</v>
      </c>
      <c r="EC481" s="103">
        <f t="array" ref="EC481">EB481+(ROWS(EB$2:EB481)/1000*(EB481&lt;&gt;0))</f>
        <v>0</v>
      </c>
      <c r="ED481" s="103" t="e">
        <f t="array" ref="ED481">MATCH(SMALL(EC:EC,COUNTIF(EC:EC,0)+ROWS(EC$2:EC481)),EC:EC,0)</f>
        <v>#NUM!</v>
      </c>
      <c r="EE481" s="99">
        <f t="shared" si="285"/>
        <v>0</v>
      </c>
      <c r="EF481" s="103">
        <f t="array" ref="EF481">EE481+(ROWS(EE$2:EE481)/1000*(EE481&lt;&gt;0))</f>
        <v>0</v>
      </c>
      <c r="EG481" s="103" t="e">
        <f>MATCH(SMALL(EF:EF,COUNTIF(EF:EF,0)+ROWS(EF$2:EF481)),EF:EF,0)</f>
        <v>#NUM!</v>
      </c>
      <c r="EH481" s="104" t="e">
        <f t="array" aca="1" ref="EH481" ca="1">OFFSET($EA$1,MATCH(INDEX(EC:EC,SMALL(OFFSET(ED$2,0,0,COUNTIF(EC:EC,"&gt;0"),1),ROWS(EC$2:EC481)),1),EC$2:EC$501,0),1,1,1)</f>
        <v>#NUM!</v>
      </c>
      <c r="EI481" s="104" t="e">
        <f t="array" aca="1" ref="EI481" ca="1">OFFSET($ED$1,MATCH(INDEX(EF:EF,SMALL(OFFSET(EG$2,0,0,COUNTIF(EF:EF,"&gt;0"),1),ROWS(EF$2:EF481)),1),EF$2:EF$501,0),1,1,1)</f>
        <v>#REF!</v>
      </c>
      <c r="EJ481" s="103" t="e">
        <f t="array" aca="1" ref="EJ481" ca="1">OFFSET(EA$1,MATCH(INDEX(EC:EC,SMALL(OFFSET(ED$2,0,0,COUNTIF(EC:EC,"&gt;0"),1),ROWS(EC$2:EC481)),1),EC$2:EC$501,0),0,1,1)</f>
        <v>#NUM!</v>
      </c>
      <c r="EN481" s="91" t="str">
        <f t="shared" si="254"/>
        <v/>
      </c>
      <c r="EO481" s="99">
        <f t="shared" si="255"/>
        <v>0</v>
      </c>
      <c r="EP481" s="103">
        <f t="array" ref="EP481">EO481+(ROWS(EO$2:EO481)/1000*(EO481&lt;&gt;0))</f>
        <v>0</v>
      </c>
      <c r="EQ481" s="103" t="e">
        <f t="array" ref="EQ481">MATCH(SMALL(EP:EP,COUNTIF(EP:EP,0)+ROWS(EP$2:EP481)),EP:EP,0)</f>
        <v>#NUM!</v>
      </c>
      <c r="ER481" s="99">
        <f t="shared" si="286"/>
        <v>0</v>
      </c>
      <c r="ES481" s="103">
        <f t="array" ref="ES481">ER481+(ROWS(ER$2:ER481)/1000*(ER481&lt;&gt;0))</f>
        <v>0</v>
      </c>
      <c r="ET481" s="103" t="e">
        <f>MATCH(SMALL(ES:ES,COUNTIF(ES:ES,0)+ROWS(ES$2:ES481)),ES:ES,0)</f>
        <v>#NUM!</v>
      </c>
      <c r="EU481" s="104" t="e">
        <f t="array" aca="1" ref="EU481" ca="1">OFFSET($EN$1,MATCH(INDEX(EP:EP,SMALL(OFFSET(EQ$2,0,0,COUNTIF(EP:EP,"&gt;0"),1),ROWS(EP$2:EP481)),1),EP$2:EP$501,0),1,1,1)</f>
        <v>#NUM!</v>
      </c>
      <c r="EV481" s="104" t="e">
        <f t="array" aca="1" ref="EV481" ca="1">OFFSET($EN$1,MATCH(INDEX(ES:ES,SMALL(OFFSET(ET$2,0,0,COUNTIF(ES:ES,"&gt;0"),1),ROWS(ES$2:ES481)),1),ES$2:ES$501,0),1,1,1)</f>
        <v>#REF!</v>
      </c>
      <c r="EW481" s="103" t="e">
        <f t="array" aca="1" ref="EW481" ca="1">OFFSET(EN$1,MATCH(INDEX(EP:EP,SMALL(OFFSET(EQ$2,0,0,COUNTIF(EP:EP,"&gt;0"),1),ROWS(EP$2:EP481)),1),EP$2:EP$501,0),0,1,1)</f>
        <v>#NUM!</v>
      </c>
      <c r="EX481" s="91"/>
      <c r="EY481" s="91"/>
      <c r="EZ481" s="91"/>
      <c r="FA481" s="103" t="str">
        <f t="shared" si="280"/>
        <v/>
      </c>
      <c r="FB481" s="103">
        <f t="shared" si="281"/>
        <v>0</v>
      </c>
      <c r="FC481" s="103">
        <f>FB481+(ROWS(FB$2:FB481)/1000*(FB481&lt;&gt;0))</f>
        <v>0</v>
      </c>
      <c r="FD481" s="103" t="e">
        <f>MATCH(SMALL(FC:FC,COUNTIF(FC:FC,0)+ROWS(FC$2:FC481)),FC:FC,0)</f>
        <v>#NUM!</v>
      </c>
      <c r="FE481" s="99">
        <f t="shared" si="287"/>
        <v>0</v>
      </c>
      <c r="FF481" s="103">
        <f>FE481+(ROWS(FE$2:FE481)/1000*(FE481&lt;&gt;0))</f>
        <v>0</v>
      </c>
      <c r="FG481" s="103" t="e">
        <f>MATCH(SMALL(FF:FF,COUNTIF(FF:FF,0)+ROWS(FF$2:FF481)),FF:FF,0)</f>
        <v>#NUM!</v>
      </c>
      <c r="FH481" s="104" t="e">
        <f ca="1">OFFSET($FA$1,MATCH(INDEX(FC:FC,SMALL(OFFSET(FD$2,0,0,COUNTIF(FC:FC,"&gt;0"),1),ROWS(FC$2:FC481)),1),FC$2:FC$502,0),1,1,1)</f>
        <v>#NUM!</v>
      </c>
      <c r="FI481" s="104" t="e">
        <f ca="1">OFFSET($FA$1,MATCH(INDEX(FF:FF,SMALL(OFFSET(FG$2,0,0,COUNTIF(FF:FF,"&gt;0"),1),ROWS(FF$2:FF481)),1),FF$2:FF$502,0),1,1,1)</f>
        <v>#REF!</v>
      </c>
      <c r="FJ481" s="103" t="e">
        <f ca="1">OFFSET(FA$1,MATCH(INDEX(FC:FC,SMALL(OFFSET(FD$2,0,0,COUNTIF(FC:FC,"&gt;0"),1),ROWS(FC$2:FC481)),1),FC$2:FC$502,0),0,1,1)</f>
        <v>#NUM!</v>
      </c>
    </row>
    <row r="482" spans="3:166">
      <c r="C482" s="91">
        <v>481</v>
      </c>
      <c r="D482" s="99">
        <f>IF(OR(Layout!L495 = "P"), Layout!V495, 0)</f>
        <v>0</v>
      </c>
      <c r="E482" s="99">
        <f t="array" ref="E482">IF(OR(Layout!L495 = "P", Layout!L495 = "A"), Layout!W495, 0)</f>
        <v>0</v>
      </c>
      <c r="F482" s="99">
        <f>IF(OR(Layout!L495 = "P", Layout!L495 = "A"), Layout!I495, 0)</f>
        <v>0</v>
      </c>
      <c r="G482" s="91" t="str">
        <f t="array" ref="G482">IF(OR(Layout!L495 = "P", Layout!L495 = "A"), Layout!G495, "")</f>
        <v/>
      </c>
      <c r="H482" s="91" t="str">
        <f>IF(Layout!G495 &gt; 0, Layout!G495, "")</f>
        <v/>
      </c>
      <c r="I482" s="102">
        <f>IF(Layout!Y495 &gt; 0, Layout!Y495, 0)</f>
        <v>0</v>
      </c>
      <c r="J482" s="92">
        <f t="array" ref="J482">IF(Layout!AA495 &gt; 0, Layout!AA495, 0)</f>
        <v>0</v>
      </c>
      <c r="K482" s="92">
        <f>IF(Layout!K495 &gt; 0, Layout!K495, 0)</f>
        <v>0</v>
      </c>
      <c r="L482" s="98"/>
      <c r="N482" s="91" t="str">
        <f t="shared" si="256"/>
        <v/>
      </c>
      <c r="O482" s="99">
        <f t="shared" si="257"/>
        <v>0</v>
      </c>
      <c r="P482" s="103">
        <f t="array" ref="P482">O482+(ROWS(O$2:O482)/1000*(O482&lt;&gt;0))</f>
        <v>0</v>
      </c>
      <c r="Q482" s="103" t="e">
        <f t="array" ref="Q482">MATCH(SMALL(P:P,COUNTIF(P:P,0)+ROWS(P$2:P482)),P:P,0)</f>
        <v>#NUM!</v>
      </c>
      <c r="R482" s="99">
        <f t="shared" si="258"/>
        <v>0</v>
      </c>
      <c r="S482" s="103">
        <f t="array" ref="S482">R482+(ROWS(R$2:R482)/1000*(R482&lt;&gt;0))</f>
        <v>0</v>
      </c>
      <c r="T482" s="103" t="e">
        <f>MATCH(SMALL(S:S,COUNTIF(S:S,0)+ROWS(S$2:S482)),S:S,0)</f>
        <v>#NUM!</v>
      </c>
      <c r="U482" s="104" t="e">
        <f t="array" aca="1" ref="U482" ca="1">OFFSET($N$1,MATCH(INDEX(P:P,SMALL(OFFSET(Q$2,0,0,COUNTIF(P:P,"&gt;0"),1),ROWS(P$2:P482)),1),P$2:P$502,0),1,1,1)</f>
        <v>#NUM!</v>
      </c>
      <c r="V482" s="104" t="e">
        <f t="array" aca="1" ref="V482" ca="1">OFFSET($Q$1,MATCH(INDEX(S:S,SMALL(OFFSET(T$2,0,0,COUNTIF(S:S,"&gt;0"),1),ROWS(S$2:S482)),1),S$2:S$502,0),1,1,1)</f>
        <v>#NUM!</v>
      </c>
      <c r="W482" s="103" t="e">
        <f ca="1">OFFSET(N$1,MATCH(INDEX(S:S,SMALL(OFFSET(T$2,0,0,COUNTIF(S:S,"&gt;0"),1),ROWS(S$2:S482)),1),S$2:S$502,0),0,1,1)</f>
        <v>#NUM!</v>
      </c>
      <c r="AA482" s="91" t="str">
        <f t="shared" si="259"/>
        <v/>
      </c>
      <c r="AB482" s="99">
        <f t="shared" si="260"/>
        <v>0</v>
      </c>
      <c r="AC482" s="103">
        <f t="array" ref="AC482">AB482+(ROWS(AB$2:AB482)/1000*(AB482&lt;&gt;0))</f>
        <v>0</v>
      </c>
      <c r="AD482" s="103" t="e">
        <f t="array" ref="AD482">MATCH(SMALL(AC:AC,COUNTIF(AC:AC,0)+ROWS(AC$2:AC482)),AC:AC,0)</f>
        <v>#NUM!</v>
      </c>
      <c r="AE482" s="99">
        <f t="shared" si="261"/>
        <v>0</v>
      </c>
      <c r="AF482" s="103">
        <f t="array" ref="AF482">AE482+(ROWS(AE$2:AE482)/1000*(AE482&lt;&gt;0))</f>
        <v>0</v>
      </c>
      <c r="AG482" s="103" t="e">
        <f>MATCH(SMALL(AF:AF,COUNTIF(AF:AF,0)+ROWS(AF$2:AF482)),AF:AF,0)</f>
        <v>#NUM!</v>
      </c>
      <c r="AH482" s="104" t="e">
        <f ca="1">OFFSET($AA$1,MATCH(INDEX(AC:AC,SMALL(OFFSET(AD$2,0,0,COUNTIF(AC:AC,"&gt;0"),1),ROWS(AC$2:AC482)),1),AC$2:AC$502,0),1,1,1)</f>
        <v>#NUM!</v>
      </c>
      <c r="AI482" s="104" t="e">
        <f ca="1">OFFSET($AD$1,MATCH(INDEX(AF:AF,SMALL(OFFSET(AG$2,0,0,COUNTIF(AF:AF,"&gt;0"),1),ROWS(AF$2:AF482)),1),AF$2:AF$502,0),1,1,1)</f>
        <v>#NUM!</v>
      </c>
      <c r="AJ482" s="103" t="e">
        <f ca="1">OFFSET(AA$1,MATCH(INDEX(AF:AF,SMALL(OFFSET(AG$2,0,0,COUNTIF(AF:AF,"&gt;0"),1),ROWS(AF$2:AF482)),1),AF$2:AF$502,0),0,1,1)</f>
        <v>#NUM!</v>
      </c>
      <c r="AN482" s="91" t="str">
        <f t="shared" si="262"/>
        <v/>
      </c>
      <c r="AO482" s="99">
        <f t="shared" si="263"/>
        <v>0</v>
      </c>
      <c r="AP482" s="103">
        <f t="array" ref="AP482">AO482+(ROWS(AO$2:AO482)/1000*(AO482&lt;&gt;0))</f>
        <v>0</v>
      </c>
      <c r="AQ482" s="103" t="e">
        <f t="array" ref="AQ482">MATCH(SMALL(AP:AP,COUNTIF(AP:AP,0)+ROWS(AP$2:AP482)),AP:AP,0)</f>
        <v>#NUM!</v>
      </c>
      <c r="AR482" s="99">
        <f t="shared" si="264"/>
        <v>0</v>
      </c>
      <c r="AS482" s="103">
        <f t="array" ref="AS482">AR482+(ROWS(AR$2:AR482)/1000*(AR482&lt;&gt;0))</f>
        <v>0</v>
      </c>
      <c r="AT482" s="103" t="e">
        <f>MATCH(SMALL(AS:AS,COUNTIF(AS:AS,0)+ROWS(AS$2:AS482)),AS:AS,0)</f>
        <v>#NUM!</v>
      </c>
      <c r="AU482" s="104" t="e">
        <f ca="1">OFFSET($AN$1,MATCH(INDEX(AP:AP,SMALL(OFFSET(AQ$2,0,0,COUNTIF(AP:AP,"&gt;0"),1),ROWS(AP$2:AP482)),1),AP$2:AP$502,0),1,1,1)</f>
        <v>#NUM!</v>
      </c>
      <c r="AV482" s="104" t="e">
        <f ca="1">OFFSET($AQ$1,MATCH(INDEX(AS:AS,SMALL(OFFSET(AT$2,0,0,COUNTIF(AS:AS,"&gt;0"),1),ROWS(AS$2:AS482)),1),AS$2:AS$502,0),1,1,1)</f>
        <v>#NUM!</v>
      </c>
      <c r="AW482" s="103" t="e">
        <f ca="1">OFFSET(AN$1,MATCH(INDEX(AS:AS,SMALL(OFFSET(AT$2,0,0,COUNTIF(AS:AS,"&gt;0"),1),ROWS(AS$2:AS482)),1),AS$2:AS$502,0),0,1,1)</f>
        <v>#NUM!</v>
      </c>
      <c r="BA482" s="91" t="str">
        <f t="shared" si="265"/>
        <v/>
      </c>
      <c r="BB482" s="99">
        <f t="shared" si="266"/>
        <v>0</v>
      </c>
      <c r="BC482" s="103">
        <f t="array" ref="BC482">BB482+(ROWS(BB$2:BB482)/1000*(BB482&lt;&gt;0))</f>
        <v>0</v>
      </c>
      <c r="BD482" s="103" t="e">
        <f t="array" ref="BD482">MATCH(SMALL(BC:BC,COUNTIF(BC:BC,0)+ROWS(BC$2:BC482)),BC:BC,0)</f>
        <v>#NUM!</v>
      </c>
      <c r="BE482" s="99">
        <f t="shared" si="267"/>
        <v>0</v>
      </c>
      <c r="BF482" s="103">
        <f t="array" ref="BF482">BE482+(ROWS(BE$2:BE482)/1000*(BE482&lt;&gt;0))</f>
        <v>0</v>
      </c>
      <c r="BG482" s="103" t="e">
        <f>MATCH(SMALL(BF:BF,COUNTIF(BF:BF,0)+ROWS(BF$2:BF482)),BF:BF,0)</f>
        <v>#NUM!</v>
      </c>
      <c r="BH482" s="104" t="e">
        <f ca="1">OFFSET($BA$1,MATCH(INDEX(BC:BC,SMALL(OFFSET(BD$2,0,0,COUNTIF(BC:BC,"&gt;0"),1),ROWS(BC$2:BC482)),1),BC$2:BC$502,0),1,1,1)</f>
        <v>#NUM!</v>
      </c>
      <c r="BI482" s="104" t="e">
        <f ca="1">OFFSET($BD$1,MATCH(INDEX(BF:BF,SMALL(OFFSET(BG$2,0,0,COUNTIF(BF:BF,"&gt;0"),1),ROWS(BF$2:BF482)),1),BF$2:BF$502,0),1,1,1)</f>
        <v>#NUM!</v>
      </c>
      <c r="BJ482" s="103" t="e">
        <f ca="1">OFFSET(BA$1,MATCH(INDEX(BF:BF,SMALL(OFFSET(BG$2,0,0,COUNTIF(BF:BF,"&gt;0"),1),ROWS(BF$2:BF482)),1),BF$2:BF$502,0),0,1,1)</f>
        <v>#NUM!</v>
      </c>
      <c r="BN482" s="91" t="str">
        <f t="shared" si="268"/>
        <v/>
      </c>
      <c r="BO482" s="99">
        <f t="shared" si="269"/>
        <v>0</v>
      </c>
      <c r="BP482" s="103">
        <f t="array" ref="BP482">BO482+(ROWS(BO$2:BO482)/1000*(BO482&lt;&gt;0))</f>
        <v>0</v>
      </c>
      <c r="BQ482" s="103" t="e">
        <f t="array" ref="BQ482">MATCH(SMALL(BP:BP,COUNTIF(BP:BP,0)+ROWS(BP$2:BP482)),BP:BP,0)</f>
        <v>#NUM!</v>
      </c>
      <c r="BR482" s="99">
        <f t="shared" si="270"/>
        <v>0</v>
      </c>
      <c r="BS482" s="103">
        <f t="array" ref="BS482">BR482+(ROWS(BR$2:BR482)/1000*(BR482&lt;&gt;0))</f>
        <v>0</v>
      </c>
      <c r="BT482" s="103" t="e">
        <f>MATCH(SMALL(BS:BS,COUNTIF(BS:BS,0)+ROWS(BS$2:BS482)),BS:BS,0)</f>
        <v>#NUM!</v>
      </c>
      <c r="BU482" s="104" t="e">
        <f ca="1">OFFSET($BN$1,MATCH(INDEX(BP:BP,SMALL(OFFSET(BQ$2,0,0,COUNTIF(BP:BP,"&gt;0"),1),ROWS(BP$2:BP482)),1),BP$2:BP$502,0),1,1,1)</f>
        <v>#NUM!</v>
      </c>
      <c r="BV482" s="104" t="e">
        <f ca="1">OFFSET($BQ$1,MATCH(INDEX(BS:BS,SMALL(OFFSET(BT$2,0,0,COUNTIF(BS:BS,"&gt;0"),1),ROWS(BS$2:BS482)),1),BS$2:BS$502,0),1,1,1)</f>
        <v>#NUM!</v>
      </c>
      <c r="BW482" s="103" t="e">
        <f ca="1">OFFSET(BN$1,MATCH(INDEX(BS:BS,SMALL(OFFSET(BT$2,0,0,COUNTIF(BS:BS,"&gt;0"),1),ROWS(BS$2:BS482)),1),BS$2:BS$502,0),0,1,1)</f>
        <v>#NUM!</v>
      </c>
      <c r="CA482" s="91" t="str">
        <f t="shared" si="271"/>
        <v/>
      </c>
      <c r="CB482" s="99">
        <f t="shared" si="272"/>
        <v>0</v>
      </c>
      <c r="CC482" s="103">
        <f t="array" ref="CC482">CB482+(ROWS(CB$2:CB482)/1000*(CB482&lt;&gt;0))</f>
        <v>0</v>
      </c>
      <c r="CD482" s="103" t="e">
        <f t="array" ref="CD482">MATCH(SMALL(CC:CC,COUNTIF(CC:CC,0)+ROWS(CC$2:CC482)),CC:CC,0)</f>
        <v>#NUM!</v>
      </c>
      <c r="CE482" s="99">
        <f t="shared" si="273"/>
        <v>0</v>
      </c>
      <c r="CF482" s="103">
        <f t="array" ref="CF482">CE482+(ROWS(CE$2:CE482)/1000*(CE482&lt;&gt;0))</f>
        <v>0</v>
      </c>
      <c r="CG482" s="103" t="e">
        <f>MATCH(SMALL(CF:CF,COUNTIF(CF:CF,0)+ROWS(CF$2:CF482)),CF:CF,0)</f>
        <v>#NUM!</v>
      </c>
      <c r="CH482" s="104" t="e">
        <f ca="1">OFFSET($CA$1,MATCH(INDEX(CC:CC,SMALL(OFFSET(CD$2,0,0,COUNTIF(CC:CC,"&gt;0"),1),ROWS(CC$2:CC482)),1),CC$2:CC$502,0),1,1,1)</f>
        <v>#NUM!</v>
      </c>
      <c r="CI482" s="104" t="e">
        <f t="array" aca="1" ref="CI482" ca="1">OFFSET($CD$1,MATCH(INDEX(CF:CF,SMALL(OFFSET(CG$2,0,0,COUNTIF(CF:CF,"&gt;0"),1),ROWS(CF$2:CF482)),1),CF$2:CF$502,0),1,1,1)</f>
        <v>#NUM!</v>
      </c>
      <c r="CJ482" s="103" t="e">
        <f ca="1">OFFSET(CA$1,MATCH(INDEX(CF:CF,SMALL(OFFSET(CG$2,0,0,COUNTIF(CF:CF,"&gt;0"),1),ROWS(CF$2:CF482)),1),CF$2:CF$502,0),0,1,1)</f>
        <v>#NUM!</v>
      </c>
      <c r="CN482" s="91" t="str">
        <f t="shared" si="274"/>
        <v/>
      </c>
      <c r="CO482" s="99">
        <f t="shared" si="275"/>
        <v>0</v>
      </c>
      <c r="CP482" s="103">
        <f t="array" ref="CP482">CO482+(ROWS(CO$2:CO482)/1000*(CO482&lt;&gt;0))</f>
        <v>0</v>
      </c>
      <c r="CQ482" s="103" t="e">
        <f t="array" ref="CQ482">MATCH(SMALL(CP:CP,COUNTIF(CP:CP,0)+ROWS(CP$2:CP482)),CP:CP,0)</f>
        <v>#NUM!</v>
      </c>
      <c r="CR482" s="99">
        <f t="shared" si="276"/>
        <v>0</v>
      </c>
      <c r="CS482" s="103">
        <f t="array" ref="CS482">CR482+(ROWS(CR$2:CR482)/1000*(CR482&lt;&gt;0))</f>
        <v>0</v>
      </c>
      <c r="CT482" s="103" t="e">
        <f>MATCH(SMALL(CS:CS,COUNTIF(CS:CS,0)+ROWS(CS$2:CS482)),CS:CS,0)</f>
        <v>#NUM!</v>
      </c>
      <c r="CU482" s="104" t="e">
        <f t="array" aca="1" ref="CU482" ca="1">OFFSET($CN$1,MATCH(INDEX(CP:CP,SMALL(OFFSET(CQ$2,0,0,COUNTIF(CP:CP,"&gt;0"),1),ROWS(CP$2:CP482)),1),CP$2:CP$502,0),1,1,1)</f>
        <v>#NUM!</v>
      </c>
      <c r="CV482" s="104" t="e">
        <f t="array" aca="1" ref="CV482" ca="1">OFFSET($CQ$1,MATCH(INDEX(CS:CS,SMALL(OFFSET(CT$2,0,0,COUNTIF(CS:CS,"&gt;0"),1),ROWS(CS$2:CS482)),1),CS$2:CS$502,0),1,1,1)</f>
        <v>#NUM!</v>
      </c>
      <c r="CW482" s="103" t="e">
        <f ca="1">OFFSET(CN$1,MATCH(INDEX(CS:CS,SMALL(OFFSET(CT$2,0,0,COUNTIF(CS:CS,"&gt;0"),1),ROWS(CS$2:CS482)),1),CS$2:CS$502,0),0,1,1)</f>
        <v>#NUM!</v>
      </c>
      <c r="DA482" s="91" t="str">
        <f t="shared" si="277"/>
        <v/>
      </c>
      <c r="DB482" s="99">
        <f t="shared" si="278"/>
        <v>0</v>
      </c>
      <c r="DC482" s="103">
        <f t="array" ref="DC482">DB482+(ROWS(DB$2:DB482)/1000*(DB482&lt;&gt;0))</f>
        <v>0</v>
      </c>
      <c r="DD482" s="103" t="e">
        <f t="array" ref="DD482">MATCH(SMALL(DC:DC,COUNTIF(DC:DC,0)+ROWS(DC$2:DC482)),DC:DC,0)</f>
        <v>#NUM!</v>
      </c>
      <c r="DE482" s="99">
        <f t="shared" si="279"/>
        <v>0</v>
      </c>
      <c r="DF482" s="103">
        <f t="array" ref="DF482">DE482+(ROWS(DE$2:DE482)/1000*(DE482&lt;&gt;0))</f>
        <v>0</v>
      </c>
      <c r="DG482" s="103" t="e">
        <f>MATCH(SMALL(DF:DF,COUNTIF(DF:DF,0)+ROWS(DF$2:DF482)),DF:DF,0)</f>
        <v>#NUM!</v>
      </c>
      <c r="DH482" s="104" t="e">
        <f t="array" aca="1" ref="DH482" ca="1">OFFSET($DA$1,MATCH(INDEX(DC:DC,SMALL(OFFSET(DD$2,0,0,COUNTIF(DC:DC,"&gt;0"),1),ROWS(DC$2:DC482)),1),DC$2:DC$502,0),1,1,1)</f>
        <v>#NUM!</v>
      </c>
      <c r="DI482" s="104" t="e">
        <f t="array" aca="1" ref="DI482" ca="1">OFFSET($DD$1,MATCH(INDEX(DF:DF,SMALL(OFFSET(DG$2,0,0,COUNTIF(DF:DF,"&gt;0"),1),ROWS(DF$2:DF482)),1),DF$2:DF$502,0),1,1,1)</f>
        <v>#NUM!</v>
      </c>
      <c r="DJ482" s="103" t="e">
        <f ca="1">OFFSET(DA$1,MATCH(INDEX(DF:DF,SMALL(OFFSET(DG$2,0,0,COUNTIF(DF:DF,"&gt;0"),1),ROWS(DF$2:DF482)),1),DF$2:DF$502,0),0,1,1)</f>
        <v>#NUM!</v>
      </c>
      <c r="DN482" s="91" t="str">
        <f t="shared" si="282"/>
        <v/>
      </c>
      <c r="DO482" s="99">
        <f t="shared" si="283"/>
        <v>0</v>
      </c>
      <c r="DP482" s="103">
        <f t="array" ref="DP482">DO482+(ROWS(DO$2:DO482)/1000*(DO482&lt;&gt;0))</f>
        <v>0</v>
      </c>
      <c r="DQ482" s="103" t="e">
        <f t="array" ref="DQ482">MATCH(SMALL(DP:DP,COUNTIF(DP:DP,0)+ROWS(DP$2:DP482)),DP:DP,0)</f>
        <v>#NUM!</v>
      </c>
      <c r="DR482" s="99">
        <f t="shared" si="284"/>
        <v>0</v>
      </c>
      <c r="DS482" s="103">
        <f t="array" ref="DS482">DR482+(ROWS(DR$2:DR482)/1000*(DR482&lt;&gt;0))</f>
        <v>0</v>
      </c>
      <c r="DT482" s="103" t="e">
        <f>MATCH(SMALL(DS:DS,COUNTIF(DS:DS,0)+ROWS(DS$2:DS482)),DS:DS,0)</f>
        <v>#NUM!</v>
      </c>
      <c r="DU482" s="104" t="e">
        <f t="array" aca="1" ref="DU482" ca="1">OFFSET($DN$1,MATCH(INDEX(DP:DP,SMALL(OFFSET(DQ$2,0,0,COUNTIF(DP:DP,"&gt;0"),1),ROWS(DP$2:DP482)),1),DP$2:DP$503,0),1,1,1)</f>
        <v>#NUM!</v>
      </c>
      <c r="DV482" s="104" t="e">
        <f t="array" aca="1" ref="DV482" ca="1">OFFSET($DQ$1,MATCH(INDEX(DS:DS,SMALL(OFFSET(DT$2,0,0,COUNTIF(DS:DS,"&gt;0"),1),ROWS(DS$2:DS482)),1),DS$2:DS$503,0),1,1,1)</f>
        <v>#REF!</v>
      </c>
      <c r="DW482" s="103" t="e">
        <f t="array" aca="1" ref="DW482" ca="1">OFFSET(DN$1,MATCH(INDEX(DP:DP,SMALL(OFFSET(DQ$2,0,0,COUNTIF(DP:DP,"&gt;0"),1),ROWS(DP$2:DP482)),1),DP$2:DP$503,0),0,1,1)</f>
        <v>#NUM!</v>
      </c>
      <c r="EA482" s="91" t="str">
        <f t="shared" si="252"/>
        <v/>
      </c>
      <c r="EB482" s="99">
        <f t="shared" si="253"/>
        <v>0</v>
      </c>
      <c r="EC482" s="103">
        <f t="array" ref="EC482">EB482+(ROWS(EB$2:EB482)/1000*(EB482&lt;&gt;0))</f>
        <v>0</v>
      </c>
      <c r="ED482" s="103" t="e">
        <f t="array" ref="ED482">MATCH(SMALL(EC:EC,COUNTIF(EC:EC,0)+ROWS(EC$2:EC482)),EC:EC,0)</f>
        <v>#NUM!</v>
      </c>
      <c r="EE482" s="99">
        <f t="shared" si="285"/>
        <v>0</v>
      </c>
      <c r="EF482" s="103">
        <f t="array" ref="EF482">EE482+(ROWS(EE$2:EE482)/1000*(EE482&lt;&gt;0))</f>
        <v>0</v>
      </c>
      <c r="EG482" s="103" t="e">
        <f>MATCH(SMALL(EF:EF,COUNTIF(EF:EF,0)+ROWS(EF$2:EF482)),EF:EF,0)</f>
        <v>#NUM!</v>
      </c>
      <c r="EH482" s="104" t="e">
        <f t="array" aca="1" ref="EH482" ca="1">OFFSET($EA$1,MATCH(INDEX(EC:EC,SMALL(OFFSET(ED$2,0,0,COUNTIF(EC:EC,"&gt;0"),1),ROWS(EC$2:EC482)),1),EC$2:EC$501,0),1,1,1)</f>
        <v>#NUM!</v>
      </c>
      <c r="EI482" s="104" t="e">
        <f t="array" aca="1" ref="EI482" ca="1">OFFSET($ED$1,MATCH(INDEX(EF:EF,SMALL(OFFSET(EG$2,0,0,COUNTIF(EF:EF,"&gt;0"),1),ROWS(EF$2:EF482)),1),EF$2:EF$501,0),1,1,1)</f>
        <v>#REF!</v>
      </c>
      <c r="EJ482" s="103" t="e">
        <f t="array" aca="1" ref="EJ482" ca="1">OFFSET(EA$1,MATCH(INDEX(EC:EC,SMALL(OFFSET(ED$2,0,0,COUNTIF(EC:EC,"&gt;0"),1),ROWS(EC$2:EC482)),1),EC$2:EC$501,0),0,1,1)</f>
        <v>#NUM!</v>
      </c>
      <c r="EN482" s="91" t="str">
        <f t="shared" si="254"/>
        <v/>
      </c>
      <c r="EO482" s="99">
        <f t="shared" si="255"/>
        <v>0</v>
      </c>
      <c r="EP482" s="103">
        <f t="array" ref="EP482">EO482+(ROWS(EO$2:EO482)/1000*(EO482&lt;&gt;0))</f>
        <v>0</v>
      </c>
      <c r="EQ482" s="103" t="e">
        <f t="array" ref="EQ482">MATCH(SMALL(EP:EP,COUNTIF(EP:EP,0)+ROWS(EP$2:EP482)),EP:EP,0)</f>
        <v>#NUM!</v>
      </c>
      <c r="ER482" s="99">
        <f t="shared" si="286"/>
        <v>0</v>
      </c>
      <c r="ES482" s="103">
        <f t="array" ref="ES482">ER482+(ROWS(ER$2:ER482)/1000*(ER482&lt;&gt;0))</f>
        <v>0</v>
      </c>
      <c r="ET482" s="103" t="e">
        <f>MATCH(SMALL(ES:ES,COUNTIF(ES:ES,0)+ROWS(ES$2:ES482)),ES:ES,0)</f>
        <v>#NUM!</v>
      </c>
      <c r="EU482" s="104" t="e">
        <f t="array" aca="1" ref="EU482" ca="1">OFFSET($EN$1,MATCH(INDEX(EP:EP,SMALL(OFFSET(EQ$2,0,0,COUNTIF(EP:EP,"&gt;0"),1),ROWS(EP$2:EP482)),1),EP$2:EP$501,0),1,1,1)</f>
        <v>#NUM!</v>
      </c>
      <c r="EV482" s="104" t="e">
        <f t="array" aca="1" ref="EV482" ca="1">OFFSET($EN$1,MATCH(INDEX(ES:ES,SMALL(OFFSET(ET$2,0,0,COUNTIF(ES:ES,"&gt;0"),1),ROWS(ES$2:ES482)),1),ES$2:ES$501,0),1,1,1)</f>
        <v>#REF!</v>
      </c>
      <c r="EW482" s="103" t="e">
        <f t="array" aca="1" ref="EW482" ca="1">OFFSET(EN$1,MATCH(INDEX(EP:EP,SMALL(OFFSET(EQ$2,0,0,COUNTIF(EP:EP,"&gt;0"),1),ROWS(EP$2:EP482)),1),EP$2:EP$501,0),0,1,1)</f>
        <v>#NUM!</v>
      </c>
      <c r="EX482" s="91"/>
      <c r="EY482" s="91"/>
      <c r="EZ482" s="91"/>
      <c r="FA482" s="103" t="str">
        <f t="shared" si="280"/>
        <v/>
      </c>
      <c r="FB482" s="103">
        <f t="shared" si="281"/>
        <v>0</v>
      </c>
      <c r="FC482" s="103">
        <f>FB482+(ROWS(FB$2:FB482)/1000*(FB482&lt;&gt;0))</f>
        <v>0</v>
      </c>
      <c r="FD482" s="103" t="e">
        <f>MATCH(SMALL(FC:FC,COUNTIF(FC:FC,0)+ROWS(FC$2:FC482)),FC:FC,0)</f>
        <v>#NUM!</v>
      </c>
      <c r="FE482" s="99">
        <f t="shared" si="287"/>
        <v>0</v>
      </c>
      <c r="FF482" s="103">
        <f>FE482+(ROWS(FE$2:FE482)/1000*(FE482&lt;&gt;0))</f>
        <v>0</v>
      </c>
      <c r="FG482" s="103" t="e">
        <f>MATCH(SMALL(FF:FF,COUNTIF(FF:FF,0)+ROWS(FF$2:FF482)),FF:FF,0)</f>
        <v>#NUM!</v>
      </c>
      <c r="FH482" s="104" t="e">
        <f ca="1">OFFSET($FA$1,MATCH(INDEX(FC:FC,SMALL(OFFSET(FD$2,0,0,COUNTIF(FC:FC,"&gt;0"),1),ROWS(FC$2:FC482)),1),FC$2:FC$502,0),1,1,1)</f>
        <v>#NUM!</v>
      </c>
      <c r="FI482" s="98" t="e">
        <f ca="1">OFFSET($FA$1,MATCH(INDEX(FF:FF,SMALL(OFFSET(FG$2,0,0,COUNTIF(FF:FF,"&gt;0"),1),ROWS(FF$2:FF482)),1),FF$2:FF$502,0),1,1,1)</f>
        <v>#REF!</v>
      </c>
      <c r="FJ482" s="103" t="e">
        <f ca="1">OFFSET(FA$1,MATCH(INDEX(FC:FC,SMALL(OFFSET(FD$2,0,0,COUNTIF(FC:FC,"&gt;0"),1),ROWS(FC$2:FC482)),1),FC$2:FC$502,0),0,1,1)</f>
        <v>#NUM!</v>
      </c>
    </row>
    <row r="483" spans="3:166">
      <c r="C483" s="91">
        <v>482</v>
      </c>
      <c r="D483" s="99">
        <f>IF(OR(Layout!L496 = "P"), Layout!V496, 0)</f>
        <v>0</v>
      </c>
      <c r="E483" s="99">
        <f t="array" ref="E483">IF(OR(Layout!L496 = "P", Layout!L496 = "A"), Layout!W496, 0)</f>
        <v>0</v>
      </c>
      <c r="F483" s="99">
        <f>IF(OR(Layout!L496 = "P", Layout!L496 = "A"), Layout!I496, 0)</f>
        <v>0</v>
      </c>
      <c r="G483" s="91" t="str">
        <f t="array" ref="G483">IF(OR(Layout!L496 = "P", Layout!L496 = "A"), Layout!G496, "")</f>
        <v/>
      </c>
      <c r="H483" s="91" t="str">
        <f>IF(Layout!G496 &gt; 0, Layout!G496, "")</f>
        <v/>
      </c>
      <c r="I483" s="102">
        <f>IF(Layout!Y496 &gt; 0, Layout!Y496, 0)</f>
        <v>0</v>
      </c>
      <c r="J483" s="92">
        <f t="array" ref="J483">IF(Layout!AA496 &gt; 0, Layout!AA496, 0)</f>
        <v>0</v>
      </c>
      <c r="K483" s="92">
        <f>IF(Layout!K496 &gt; 0, Layout!K496, 0)</f>
        <v>0</v>
      </c>
      <c r="L483" s="98"/>
      <c r="N483" s="91" t="str">
        <f t="shared" si="256"/>
        <v/>
      </c>
      <c r="O483" s="99">
        <f t="shared" si="257"/>
        <v>0</v>
      </c>
      <c r="P483" s="103">
        <f t="array" ref="P483">O483+(ROWS(O$2:O483)/1000*(O483&lt;&gt;0))</f>
        <v>0</v>
      </c>
      <c r="Q483" s="103" t="e">
        <f t="array" ref="Q483">MATCH(SMALL(P:P,COUNTIF(P:P,0)+ROWS(P$2:P483)),P:P,0)</f>
        <v>#NUM!</v>
      </c>
      <c r="R483" s="99">
        <f t="shared" si="258"/>
        <v>0</v>
      </c>
      <c r="S483" s="103">
        <f t="array" ref="S483">R483+(ROWS(R$2:R483)/1000*(R483&lt;&gt;0))</f>
        <v>0</v>
      </c>
      <c r="T483" s="103" t="e">
        <f>MATCH(SMALL(S:S,COUNTIF(S:S,0)+ROWS(S$2:S483)),S:S,0)</f>
        <v>#NUM!</v>
      </c>
      <c r="U483" s="104" t="e">
        <f t="array" aca="1" ref="U483" ca="1">OFFSET($N$1,MATCH(INDEX(P:P,SMALL(OFFSET(Q$2,0,0,COUNTIF(P:P,"&gt;0"),1),ROWS(P$2:P483)),1),P$2:P$502,0),1,1,1)</f>
        <v>#NUM!</v>
      </c>
      <c r="V483" s="104" t="e">
        <f t="array" aca="1" ref="V483" ca="1">OFFSET($Q$1,MATCH(INDEX(S:S,SMALL(OFFSET(T$2,0,0,COUNTIF(S:S,"&gt;0"),1),ROWS(S$2:S483)),1),S$2:S$502,0),1,1,1)</f>
        <v>#NUM!</v>
      </c>
      <c r="W483" s="103" t="e">
        <f ca="1">OFFSET(N$1,MATCH(INDEX(S:S,SMALL(OFFSET(T$2,0,0,COUNTIF(S:S,"&gt;0"),1),ROWS(S$2:S483)),1),S$2:S$502,0),0,1,1)</f>
        <v>#NUM!</v>
      </c>
      <c r="AA483" s="91" t="str">
        <f t="shared" si="259"/>
        <v/>
      </c>
      <c r="AB483" s="99">
        <f t="shared" si="260"/>
        <v>0</v>
      </c>
      <c r="AC483" s="103">
        <f t="array" ref="AC483">AB483+(ROWS(AB$2:AB483)/1000*(AB483&lt;&gt;0))</f>
        <v>0</v>
      </c>
      <c r="AD483" s="103" t="e">
        <f t="array" ref="AD483">MATCH(SMALL(AC:AC,COUNTIF(AC:AC,0)+ROWS(AC$2:AC483)),AC:AC,0)</f>
        <v>#NUM!</v>
      </c>
      <c r="AE483" s="99">
        <f t="shared" si="261"/>
        <v>0</v>
      </c>
      <c r="AF483" s="103">
        <f t="array" ref="AF483">AE483+(ROWS(AE$2:AE483)/1000*(AE483&lt;&gt;0))</f>
        <v>0</v>
      </c>
      <c r="AG483" s="103" t="e">
        <f>MATCH(SMALL(AF:AF,COUNTIF(AF:AF,0)+ROWS(AF$2:AF483)),AF:AF,0)</f>
        <v>#NUM!</v>
      </c>
      <c r="AH483" s="104" t="e">
        <f ca="1">OFFSET($AA$1,MATCH(INDEX(AC:AC,SMALL(OFFSET(AD$2,0,0,COUNTIF(AC:AC,"&gt;0"),1),ROWS(AC$2:AC483)),1),AC$2:AC$502,0),1,1,1)</f>
        <v>#NUM!</v>
      </c>
      <c r="AI483" s="104" t="e">
        <f ca="1">OFFSET($AD$1,MATCH(INDEX(AF:AF,SMALL(OFFSET(AG$2,0,0,COUNTIF(AF:AF,"&gt;0"),1),ROWS(AF$2:AF483)),1),AF$2:AF$502,0),1,1,1)</f>
        <v>#NUM!</v>
      </c>
      <c r="AJ483" s="103" t="e">
        <f ca="1">OFFSET(AA$1,MATCH(INDEX(AF:AF,SMALL(OFFSET(AG$2,0,0,COUNTIF(AF:AF,"&gt;0"),1),ROWS(AF$2:AF483)),1),AF$2:AF$502,0),0,1,1)</f>
        <v>#NUM!</v>
      </c>
      <c r="AN483" s="91" t="str">
        <f t="shared" si="262"/>
        <v/>
      </c>
      <c r="AO483" s="99">
        <f t="shared" si="263"/>
        <v>0</v>
      </c>
      <c r="AP483" s="103">
        <f t="array" ref="AP483">AO483+(ROWS(AO$2:AO483)/1000*(AO483&lt;&gt;0))</f>
        <v>0</v>
      </c>
      <c r="AQ483" s="103" t="e">
        <f t="array" ref="AQ483">MATCH(SMALL(AP:AP,COUNTIF(AP:AP,0)+ROWS(AP$2:AP483)),AP:AP,0)</f>
        <v>#NUM!</v>
      </c>
      <c r="AR483" s="99">
        <f t="shared" si="264"/>
        <v>0</v>
      </c>
      <c r="AS483" s="103">
        <f t="array" ref="AS483">AR483+(ROWS(AR$2:AR483)/1000*(AR483&lt;&gt;0))</f>
        <v>0</v>
      </c>
      <c r="AT483" s="103" t="e">
        <f>MATCH(SMALL(AS:AS,COUNTIF(AS:AS,0)+ROWS(AS$2:AS483)),AS:AS,0)</f>
        <v>#NUM!</v>
      </c>
      <c r="AU483" s="104" t="e">
        <f ca="1">OFFSET($AN$1,MATCH(INDEX(AP:AP,SMALL(OFFSET(AQ$2,0,0,COUNTIF(AP:AP,"&gt;0"),1),ROWS(AP$2:AP483)),1),AP$2:AP$502,0),1,1,1)</f>
        <v>#NUM!</v>
      </c>
      <c r="AV483" s="104" t="e">
        <f ca="1">OFFSET($AQ$1,MATCH(INDEX(AS:AS,SMALL(OFFSET(AT$2,0,0,COUNTIF(AS:AS,"&gt;0"),1),ROWS(AS$2:AS483)),1),AS$2:AS$502,0),1,1,1)</f>
        <v>#NUM!</v>
      </c>
      <c r="AW483" s="103" t="e">
        <f ca="1">OFFSET(AN$1,MATCH(INDEX(AS:AS,SMALL(OFFSET(AT$2,0,0,COUNTIF(AS:AS,"&gt;0"),1),ROWS(AS$2:AS483)),1),AS$2:AS$502,0),0,1,1)</f>
        <v>#NUM!</v>
      </c>
      <c r="BA483" s="91" t="str">
        <f t="shared" si="265"/>
        <v/>
      </c>
      <c r="BB483" s="99">
        <f t="shared" si="266"/>
        <v>0</v>
      </c>
      <c r="BC483" s="103">
        <f t="array" ref="BC483">BB483+(ROWS(BB$2:BB483)/1000*(BB483&lt;&gt;0))</f>
        <v>0</v>
      </c>
      <c r="BD483" s="103" t="e">
        <f t="array" ref="BD483">MATCH(SMALL(BC:BC,COUNTIF(BC:BC,0)+ROWS(BC$2:BC483)),BC:BC,0)</f>
        <v>#NUM!</v>
      </c>
      <c r="BE483" s="99">
        <f t="shared" si="267"/>
        <v>0</v>
      </c>
      <c r="BF483" s="103">
        <f t="array" ref="BF483">BE483+(ROWS(BE$2:BE483)/1000*(BE483&lt;&gt;0))</f>
        <v>0</v>
      </c>
      <c r="BG483" s="103" t="e">
        <f>MATCH(SMALL(BF:BF,COUNTIF(BF:BF,0)+ROWS(BF$2:BF483)),BF:BF,0)</f>
        <v>#NUM!</v>
      </c>
      <c r="BH483" s="104" t="e">
        <f ca="1">OFFSET($BA$1,MATCH(INDEX(BC:BC,SMALL(OFFSET(BD$2,0,0,COUNTIF(BC:BC,"&gt;0"),1),ROWS(BC$2:BC483)),1),BC$2:BC$502,0),1,1,1)</f>
        <v>#NUM!</v>
      </c>
      <c r="BI483" s="104" t="e">
        <f ca="1">OFFSET($BD$1,MATCH(INDEX(BF:BF,SMALL(OFFSET(BG$2,0,0,COUNTIF(BF:BF,"&gt;0"),1),ROWS(BF$2:BF483)),1),BF$2:BF$502,0),1,1,1)</f>
        <v>#NUM!</v>
      </c>
      <c r="BJ483" s="103" t="e">
        <f ca="1">OFFSET(BA$1,MATCH(INDEX(BF:BF,SMALL(OFFSET(BG$2,0,0,COUNTIF(BF:BF,"&gt;0"),1),ROWS(BF$2:BF483)),1),BF$2:BF$502,0),0,1,1)</f>
        <v>#NUM!</v>
      </c>
      <c r="BN483" s="91" t="str">
        <f t="shared" si="268"/>
        <v/>
      </c>
      <c r="BO483" s="99">
        <f t="shared" si="269"/>
        <v>0</v>
      </c>
      <c r="BP483" s="103">
        <f t="array" ref="BP483">BO483+(ROWS(BO$2:BO483)/1000*(BO483&lt;&gt;0))</f>
        <v>0</v>
      </c>
      <c r="BQ483" s="103" t="e">
        <f t="array" ref="BQ483">MATCH(SMALL(BP:BP,COUNTIF(BP:BP,0)+ROWS(BP$2:BP483)),BP:BP,0)</f>
        <v>#NUM!</v>
      </c>
      <c r="BR483" s="99">
        <f t="shared" si="270"/>
        <v>0</v>
      </c>
      <c r="BS483" s="103">
        <f t="array" ref="BS483">BR483+(ROWS(BR$2:BR483)/1000*(BR483&lt;&gt;0))</f>
        <v>0</v>
      </c>
      <c r="BT483" s="103" t="e">
        <f>MATCH(SMALL(BS:BS,COUNTIF(BS:BS,0)+ROWS(BS$2:BS483)),BS:BS,0)</f>
        <v>#NUM!</v>
      </c>
      <c r="BU483" s="104" t="e">
        <f ca="1">OFFSET($BN$1,MATCH(INDEX(BP:BP,SMALL(OFFSET(BQ$2,0,0,COUNTIF(BP:BP,"&gt;0"),1),ROWS(BP$2:BP483)),1),BP$2:BP$502,0),1,1,1)</f>
        <v>#NUM!</v>
      </c>
      <c r="BV483" s="104" t="e">
        <f ca="1">OFFSET($BQ$1,MATCH(INDEX(BS:BS,SMALL(OFFSET(BT$2,0,0,COUNTIF(BS:BS,"&gt;0"),1),ROWS(BS$2:BS483)),1),BS$2:BS$502,0),1,1,1)</f>
        <v>#NUM!</v>
      </c>
      <c r="BW483" s="103" t="e">
        <f ca="1">OFFSET(BN$1,MATCH(INDEX(BS:BS,SMALL(OFFSET(BT$2,0,0,COUNTIF(BS:BS,"&gt;0"),1),ROWS(BS$2:BS483)),1),BS$2:BS$502,0),0,1,1)</f>
        <v>#NUM!</v>
      </c>
      <c r="CA483" s="91" t="str">
        <f t="shared" si="271"/>
        <v/>
      </c>
      <c r="CB483" s="99">
        <f t="shared" si="272"/>
        <v>0</v>
      </c>
      <c r="CC483" s="103">
        <f t="array" ref="CC483">CB483+(ROWS(CB$2:CB483)/1000*(CB483&lt;&gt;0))</f>
        <v>0</v>
      </c>
      <c r="CD483" s="103" t="e">
        <f t="array" ref="CD483">MATCH(SMALL(CC:CC,COUNTIF(CC:CC,0)+ROWS(CC$2:CC483)),CC:CC,0)</f>
        <v>#NUM!</v>
      </c>
      <c r="CE483" s="99">
        <f t="shared" si="273"/>
        <v>0</v>
      </c>
      <c r="CF483" s="103">
        <f t="array" ref="CF483">CE483+(ROWS(CE$2:CE483)/1000*(CE483&lt;&gt;0))</f>
        <v>0</v>
      </c>
      <c r="CG483" s="103" t="e">
        <f>MATCH(SMALL(CF:CF,COUNTIF(CF:CF,0)+ROWS(CF$2:CF483)),CF:CF,0)</f>
        <v>#NUM!</v>
      </c>
      <c r="CH483" s="104" t="e">
        <f ca="1">OFFSET($CA$1,MATCH(INDEX(CC:CC,SMALL(OFFSET(CD$2,0,0,COUNTIF(CC:CC,"&gt;0"),1),ROWS(CC$2:CC483)),1),CC$2:CC$502,0),1,1,1)</f>
        <v>#NUM!</v>
      </c>
      <c r="CI483" s="104" t="e">
        <f t="array" aca="1" ref="CI483" ca="1">OFFSET($CD$1,MATCH(INDEX(CF:CF,SMALL(OFFSET(CG$2,0,0,COUNTIF(CF:CF,"&gt;0"),1),ROWS(CF$2:CF483)),1),CF$2:CF$502,0),1,1,1)</f>
        <v>#NUM!</v>
      </c>
      <c r="CJ483" s="103" t="e">
        <f ca="1">OFFSET(CA$1,MATCH(INDEX(CF:CF,SMALL(OFFSET(CG$2,0,0,COUNTIF(CF:CF,"&gt;0"),1),ROWS(CF$2:CF483)),1),CF$2:CF$502,0),0,1,1)</f>
        <v>#NUM!</v>
      </c>
      <c r="CN483" s="91" t="str">
        <f t="shared" si="274"/>
        <v/>
      </c>
      <c r="CO483" s="99">
        <f t="shared" si="275"/>
        <v>0</v>
      </c>
      <c r="CP483" s="103">
        <f t="array" ref="CP483">CO483+(ROWS(CO$2:CO483)/1000*(CO483&lt;&gt;0))</f>
        <v>0</v>
      </c>
      <c r="CQ483" s="103" t="e">
        <f t="array" ref="CQ483">MATCH(SMALL(CP:CP,COUNTIF(CP:CP,0)+ROWS(CP$2:CP483)),CP:CP,0)</f>
        <v>#NUM!</v>
      </c>
      <c r="CR483" s="99">
        <f t="shared" si="276"/>
        <v>0</v>
      </c>
      <c r="CS483" s="103">
        <f t="array" ref="CS483">CR483+(ROWS(CR$2:CR483)/1000*(CR483&lt;&gt;0))</f>
        <v>0</v>
      </c>
      <c r="CT483" s="103" t="e">
        <f>MATCH(SMALL(CS:CS,COUNTIF(CS:CS,0)+ROWS(CS$2:CS483)),CS:CS,0)</f>
        <v>#NUM!</v>
      </c>
      <c r="CU483" s="104" t="e">
        <f t="array" aca="1" ref="CU483" ca="1">OFFSET($CN$1,MATCH(INDEX(CP:CP,SMALL(OFFSET(CQ$2,0,0,COUNTIF(CP:CP,"&gt;0"),1),ROWS(CP$2:CP483)),1),CP$2:CP$502,0),1,1,1)</f>
        <v>#NUM!</v>
      </c>
      <c r="CV483" s="104" t="e">
        <f t="array" aca="1" ref="CV483" ca="1">OFFSET($CQ$1,MATCH(INDEX(CS:CS,SMALL(OFFSET(CT$2,0,0,COUNTIF(CS:CS,"&gt;0"),1),ROWS(CS$2:CS483)),1),CS$2:CS$502,0),1,1,1)</f>
        <v>#NUM!</v>
      </c>
      <c r="CW483" s="103" t="e">
        <f ca="1">OFFSET(CN$1,MATCH(INDEX(CS:CS,SMALL(OFFSET(CT$2,0,0,COUNTIF(CS:CS,"&gt;0"),1),ROWS(CS$2:CS483)),1),CS$2:CS$502,0),0,1,1)</f>
        <v>#NUM!</v>
      </c>
      <c r="DA483" s="91" t="str">
        <f t="shared" si="277"/>
        <v/>
      </c>
      <c r="DB483" s="99">
        <f t="shared" si="278"/>
        <v>0</v>
      </c>
      <c r="DC483" s="103">
        <f t="array" ref="DC483">DB483+(ROWS(DB$2:DB483)/1000*(DB483&lt;&gt;0))</f>
        <v>0</v>
      </c>
      <c r="DD483" s="103" t="e">
        <f t="array" ref="DD483">MATCH(SMALL(DC:DC,COUNTIF(DC:DC,0)+ROWS(DC$2:DC483)),DC:DC,0)</f>
        <v>#NUM!</v>
      </c>
      <c r="DE483" s="99">
        <f t="shared" si="279"/>
        <v>0</v>
      </c>
      <c r="DF483" s="103">
        <f t="array" ref="DF483">DE483+(ROWS(DE$2:DE483)/1000*(DE483&lt;&gt;0))</f>
        <v>0</v>
      </c>
      <c r="DG483" s="103" t="e">
        <f>MATCH(SMALL(DF:DF,COUNTIF(DF:DF,0)+ROWS(DF$2:DF483)),DF:DF,0)</f>
        <v>#NUM!</v>
      </c>
      <c r="DH483" s="104" t="e">
        <f t="array" aca="1" ref="DH483" ca="1">OFFSET($DA$1,MATCH(INDEX(DC:DC,SMALL(OFFSET(DD$2,0,0,COUNTIF(DC:DC,"&gt;0"),1),ROWS(DC$2:DC483)),1),DC$2:DC$502,0),1,1,1)</f>
        <v>#NUM!</v>
      </c>
      <c r="DI483" s="104" t="e">
        <f t="array" aca="1" ref="DI483" ca="1">OFFSET($DD$1,MATCH(INDEX(DF:DF,SMALL(OFFSET(DG$2,0,0,COUNTIF(DF:DF,"&gt;0"),1),ROWS(DF$2:DF483)),1),DF$2:DF$502,0),1,1,1)</f>
        <v>#NUM!</v>
      </c>
      <c r="DJ483" s="103" t="e">
        <f ca="1">OFFSET(DA$1,MATCH(INDEX(DF:DF,SMALL(OFFSET(DG$2,0,0,COUNTIF(DF:DF,"&gt;0"),1),ROWS(DF$2:DF483)),1),DF$2:DF$502,0),0,1,1)</f>
        <v>#NUM!</v>
      </c>
      <c r="DN483" s="91" t="str">
        <f t="shared" si="282"/>
        <v/>
      </c>
      <c r="DO483" s="99">
        <f t="shared" si="283"/>
        <v>0</v>
      </c>
      <c r="DP483" s="103">
        <f t="array" ref="DP483">DO483+(ROWS(DO$2:DO483)/1000*(DO483&lt;&gt;0))</f>
        <v>0</v>
      </c>
      <c r="DQ483" s="103" t="e">
        <f t="array" ref="DQ483">MATCH(SMALL(DP:DP,COUNTIF(DP:DP,0)+ROWS(DP$2:DP483)),DP:DP,0)</f>
        <v>#NUM!</v>
      </c>
      <c r="DR483" s="99">
        <f t="shared" si="284"/>
        <v>0</v>
      </c>
      <c r="DS483" s="103">
        <f t="array" ref="DS483">DR483+(ROWS(DR$2:DR483)/1000*(DR483&lt;&gt;0))</f>
        <v>0</v>
      </c>
      <c r="DT483" s="103" t="e">
        <f>MATCH(SMALL(DS:DS,COUNTIF(DS:DS,0)+ROWS(DS$2:DS483)),DS:DS,0)</f>
        <v>#NUM!</v>
      </c>
      <c r="DU483" s="104" t="e">
        <f t="array" aca="1" ref="DU483" ca="1">OFFSET($DN$1,MATCH(INDEX(DP:DP,SMALL(OFFSET(DQ$2,0,0,COUNTIF(DP:DP,"&gt;0"),1),ROWS(DP$2:DP483)),1),DP$2:DP$503,0),1,1,1)</f>
        <v>#NUM!</v>
      </c>
      <c r="DV483" s="104" t="e">
        <f t="array" aca="1" ref="DV483" ca="1">OFFSET($DQ$1,MATCH(INDEX(DS:DS,SMALL(OFFSET(DT$2,0,0,COUNTIF(DS:DS,"&gt;0"),1),ROWS(DS$2:DS483)),1),DS$2:DS$503,0),1,1,1)</f>
        <v>#REF!</v>
      </c>
      <c r="DW483" s="103" t="e">
        <f t="array" aca="1" ref="DW483" ca="1">OFFSET(DN$1,MATCH(INDEX(DP:DP,SMALL(OFFSET(DQ$2,0,0,COUNTIF(DP:DP,"&gt;0"),1),ROWS(DP$2:DP483)),1),DP$2:DP$503,0),0,1,1)</f>
        <v>#NUM!</v>
      </c>
      <c r="EA483" s="91" t="str">
        <f t="shared" si="252"/>
        <v/>
      </c>
      <c r="EB483" s="99">
        <f t="shared" si="253"/>
        <v>0</v>
      </c>
      <c r="EC483" s="103">
        <f t="array" ref="EC483">EB483+(ROWS(EB$2:EB483)/1000*(EB483&lt;&gt;0))</f>
        <v>0</v>
      </c>
      <c r="ED483" s="103" t="e">
        <f t="array" ref="ED483">MATCH(SMALL(EC:EC,COUNTIF(EC:EC,0)+ROWS(EC$2:EC483)),EC:EC,0)</f>
        <v>#NUM!</v>
      </c>
      <c r="EE483" s="99">
        <f t="shared" si="285"/>
        <v>0</v>
      </c>
      <c r="EF483" s="103">
        <f t="array" ref="EF483">EE483+(ROWS(EE$2:EE483)/1000*(EE483&lt;&gt;0))</f>
        <v>0</v>
      </c>
      <c r="EG483" s="103" t="e">
        <f>MATCH(SMALL(EF:EF,COUNTIF(EF:EF,0)+ROWS(EF$2:EF483)),EF:EF,0)</f>
        <v>#NUM!</v>
      </c>
      <c r="EH483" s="104" t="e">
        <f t="array" aca="1" ref="EH483" ca="1">OFFSET($EA$1,MATCH(INDEX(EC:EC,SMALL(OFFSET(ED$2,0,0,COUNTIF(EC:EC,"&gt;0"),1),ROWS(EC$2:EC483)),1),EC$2:EC$501,0),1,1,1)</f>
        <v>#NUM!</v>
      </c>
      <c r="EI483" s="104" t="e">
        <f t="array" aca="1" ref="EI483" ca="1">OFFSET($ED$1,MATCH(INDEX(EF:EF,SMALL(OFFSET(EG$2,0,0,COUNTIF(EF:EF,"&gt;0"),1),ROWS(EF$2:EF483)),1),EF$2:EF$501,0),1,1,1)</f>
        <v>#REF!</v>
      </c>
      <c r="EJ483" s="103" t="e">
        <f t="array" aca="1" ref="EJ483" ca="1">OFFSET(EA$1,MATCH(INDEX(EC:EC,SMALL(OFFSET(ED$2,0,0,COUNTIF(EC:EC,"&gt;0"),1),ROWS(EC$2:EC483)),1),EC$2:EC$501,0),0,1,1)</f>
        <v>#NUM!</v>
      </c>
      <c r="EN483" s="91" t="str">
        <f t="shared" si="254"/>
        <v/>
      </c>
      <c r="EO483" s="99">
        <f t="shared" si="255"/>
        <v>0</v>
      </c>
      <c r="EP483" s="103">
        <f t="array" ref="EP483">EO483+(ROWS(EO$2:EO483)/1000*(EO483&lt;&gt;0))</f>
        <v>0</v>
      </c>
      <c r="EQ483" s="103" t="e">
        <f t="array" ref="EQ483">MATCH(SMALL(EP:EP,COUNTIF(EP:EP,0)+ROWS(EP$2:EP483)),EP:EP,0)</f>
        <v>#NUM!</v>
      </c>
      <c r="ER483" s="99">
        <f t="shared" si="286"/>
        <v>0</v>
      </c>
      <c r="ES483" s="103">
        <f t="array" ref="ES483">ER483+(ROWS(ER$2:ER483)/1000*(ER483&lt;&gt;0))</f>
        <v>0</v>
      </c>
      <c r="ET483" s="103" t="e">
        <f>MATCH(SMALL(ES:ES,COUNTIF(ES:ES,0)+ROWS(ES$2:ES483)),ES:ES,0)</f>
        <v>#NUM!</v>
      </c>
      <c r="EU483" s="104" t="e">
        <f t="array" aca="1" ref="EU483" ca="1">OFFSET($EN$1,MATCH(INDEX(EP:EP,SMALL(OFFSET(EQ$2,0,0,COUNTIF(EP:EP,"&gt;0"),1),ROWS(EP$2:EP483)),1),EP$2:EP$501,0),1,1,1)</f>
        <v>#NUM!</v>
      </c>
      <c r="EV483" s="104" t="e">
        <f t="array" aca="1" ref="EV483" ca="1">OFFSET($EN$1,MATCH(INDEX(ES:ES,SMALL(OFFSET(ET$2,0,0,COUNTIF(ES:ES,"&gt;0"),1),ROWS(ES$2:ES483)),1),ES$2:ES$501,0),1,1,1)</f>
        <v>#REF!</v>
      </c>
      <c r="EW483" s="103" t="e">
        <f t="array" aca="1" ref="EW483" ca="1">OFFSET(EN$1,MATCH(INDEX(EP:EP,SMALL(OFFSET(EQ$2,0,0,COUNTIF(EP:EP,"&gt;0"),1),ROWS(EP$2:EP483)),1),EP$2:EP$501,0),0,1,1)</f>
        <v>#NUM!</v>
      </c>
      <c r="EX483" s="91"/>
      <c r="EY483" s="91"/>
      <c r="EZ483" s="91"/>
      <c r="FA483" s="103" t="str">
        <f t="shared" si="280"/>
        <v/>
      </c>
      <c r="FB483" s="103">
        <f t="shared" si="281"/>
        <v>0</v>
      </c>
      <c r="FC483" s="103">
        <f>FB483+(ROWS(FB$2:FB483)/1000*(FB483&lt;&gt;0))</f>
        <v>0</v>
      </c>
      <c r="FD483" s="103" t="e">
        <f>MATCH(SMALL(FC:FC,COUNTIF(FC:FC,0)+ROWS(FC$2:FC483)),FC:FC,0)</f>
        <v>#NUM!</v>
      </c>
      <c r="FE483" s="99">
        <f t="shared" si="287"/>
        <v>0</v>
      </c>
      <c r="FF483" s="103">
        <f>FE483+(ROWS(FE$2:FE483)/1000*(FE483&lt;&gt;0))</f>
        <v>0</v>
      </c>
      <c r="FG483" s="103" t="e">
        <f>MATCH(SMALL(FF:FF,COUNTIF(FF:FF,0)+ROWS(FF$2:FF483)),FF:FF,0)</f>
        <v>#NUM!</v>
      </c>
      <c r="FH483" s="104" t="e">
        <f ca="1">OFFSET($FA$1,MATCH(INDEX(FC:FC,SMALL(OFFSET(FD$2,0,0,COUNTIF(FC:FC,"&gt;0"),1),ROWS(FC$2:FC483)),1),FC$2:FC$502,0),1,1,1)</f>
        <v>#NUM!</v>
      </c>
      <c r="FI483" s="104" t="e">
        <f ca="1">OFFSET($FA$1,MATCH(INDEX(FF:FF,SMALL(OFFSET(FG$2,0,0,COUNTIF(FF:FF,"&gt;0"),1),ROWS(FF$2:FF483)),1),FF$2:FF$502,0),1,1,1)</f>
        <v>#REF!</v>
      </c>
      <c r="FJ483" s="103" t="e">
        <f ca="1">OFFSET(FA$1,MATCH(INDEX(FC:FC,SMALL(OFFSET(FD$2,0,0,COUNTIF(FC:FC,"&gt;0"),1),ROWS(FC$2:FC483)),1),FC$2:FC$502,0),0,1,1)</f>
        <v>#NUM!</v>
      </c>
    </row>
    <row r="484" spans="3:166">
      <c r="C484" s="91">
        <v>483</v>
      </c>
      <c r="D484" s="99">
        <f>IF(OR(Layout!L497 = "P"), Layout!V497, 0)</f>
        <v>0</v>
      </c>
      <c r="E484" s="99">
        <f t="array" ref="E484">IF(OR(Layout!L497 = "P", Layout!L497 = "A"), Layout!W497, 0)</f>
        <v>0</v>
      </c>
      <c r="F484" s="99">
        <f>IF(OR(Layout!L497 = "P", Layout!L497 = "A"), Layout!I497, 0)</f>
        <v>0</v>
      </c>
      <c r="G484" s="91" t="str">
        <f t="array" ref="G484">IF(OR(Layout!L497 = "P", Layout!L497 = "A"), Layout!G497, "")</f>
        <v/>
      </c>
      <c r="H484" s="91" t="str">
        <f>IF(Layout!G497 &gt; 0, Layout!G497, "")</f>
        <v/>
      </c>
      <c r="I484" s="102">
        <f>IF(Layout!Y497 &gt; 0, Layout!Y497, 0)</f>
        <v>0</v>
      </c>
      <c r="J484" s="92">
        <f t="array" ref="J484">IF(Layout!AA497 &gt; 0, Layout!AA497, 0)</f>
        <v>0</v>
      </c>
      <c r="K484" s="92">
        <f>IF(Layout!K497 &gt; 0, Layout!K497, 0)</f>
        <v>0</v>
      </c>
      <c r="L484" s="98"/>
      <c r="N484" s="91" t="str">
        <f t="shared" si="256"/>
        <v/>
      </c>
      <c r="O484" s="99">
        <f t="shared" si="257"/>
        <v>0</v>
      </c>
      <c r="P484" s="103">
        <f t="array" ref="P484">O484+(ROWS(O$2:O484)/1000*(O484&lt;&gt;0))</f>
        <v>0</v>
      </c>
      <c r="Q484" s="103" t="e">
        <f t="array" ref="Q484">MATCH(SMALL(P:P,COUNTIF(P:P,0)+ROWS(P$2:P484)),P:P,0)</f>
        <v>#NUM!</v>
      </c>
      <c r="R484" s="99">
        <f t="shared" si="258"/>
        <v>0</v>
      </c>
      <c r="S484" s="103">
        <f t="array" ref="S484">R484+(ROWS(R$2:R484)/1000*(R484&lt;&gt;0))</f>
        <v>0</v>
      </c>
      <c r="T484" s="103" t="e">
        <f>MATCH(SMALL(S:S,COUNTIF(S:S,0)+ROWS(S$2:S484)),S:S,0)</f>
        <v>#NUM!</v>
      </c>
      <c r="U484" s="104" t="e">
        <f t="array" aca="1" ref="U484" ca="1">OFFSET($N$1,MATCH(INDEX(P:P,SMALL(OFFSET(Q$2,0,0,COUNTIF(P:P,"&gt;0"),1),ROWS(P$2:P484)),1),P$2:P$502,0),1,1,1)</f>
        <v>#NUM!</v>
      </c>
      <c r="V484" s="104" t="e">
        <f t="array" aca="1" ref="V484" ca="1">OFFSET($Q$1,MATCH(INDEX(S:S,SMALL(OFFSET(T$2,0,0,COUNTIF(S:S,"&gt;0"),1),ROWS(S$2:S484)),1),S$2:S$502,0),1,1,1)</f>
        <v>#NUM!</v>
      </c>
      <c r="W484" s="103" t="e">
        <f ca="1">OFFSET(N$1,MATCH(INDEX(S:S,SMALL(OFFSET(T$2,0,0,COUNTIF(S:S,"&gt;0"),1),ROWS(S$2:S484)),1),S$2:S$502,0),0,1,1)</f>
        <v>#NUM!</v>
      </c>
      <c r="AA484" s="91" t="str">
        <f t="shared" si="259"/>
        <v/>
      </c>
      <c r="AB484" s="99">
        <f t="shared" si="260"/>
        <v>0</v>
      </c>
      <c r="AC484" s="103">
        <f t="array" ref="AC484">AB484+(ROWS(AB$2:AB484)/1000*(AB484&lt;&gt;0))</f>
        <v>0</v>
      </c>
      <c r="AD484" s="103" t="e">
        <f t="array" ref="AD484">MATCH(SMALL(AC:AC,COUNTIF(AC:AC,0)+ROWS(AC$2:AC484)),AC:AC,0)</f>
        <v>#NUM!</v>
      </c>
      <c r="AE484" s="99">
        <f t="shared" si="261"/>
        <v>0</v>
      </c>
      <c r="AF484" s="103">
        <f t="array" ref="AF484">AE484+(ROWS(AE$2:AE484)/1000*(AE484&lt;&gt;0))</f>
        <v>0</v>
      </c>
      <c r="AG484" s="103" t="e">
        <f>MATCH(SMALL(AF:AF,COUNTIF(AF:AF,0)+ROWS(AF$2:AF484)),AF:AF,0)</f>
        <v>#NUM!</v>
      </c>
      <c r="AH484" s="104" t="e">
        <f ca="1">OFFSET($AA$1,MATCH(INDEX(AC:AC,SMALL(OFFSET(AD$2,0,0,COUNTIF(AC:AC,"&gt;0"),1),ROWS(AC$2:AC484)),1),AC$2:AC$502,0),1,1,1)</f>
        <v>#NUM!</v>
      </c>
      <c r="AI484" s="104" t="e">
        <f ca="1">OFFSET($AD$1,MATCH(INDEX(AF:AF,SMALL(OFFSET(AG$2,0,0,COUNTIF(AF:AF,"&gt;0"),1),ROWS(AF$2:AF484)),1),AF$2:AF$502,0),1,1,1)</f>
        <v>#NUM!</v>
      </c>
      <c r="AJ484" s="103" t="e">
        <f ca="1">OFFSET(AA$1,MATCH(INDEX(AF:AF,SMALL(OFFSET(AG$2,0,0,COUNTIF(AF:AF,"&gt;0"),1),ROWS(AF$2:AF484)),1),AF$2:AF$502,0),0,1,1)</f>
        <v>#NUM!</v>
      </c>
      <c r="AN484" s="91" t="str">
        <f t="shared" si="262"/>
        <v/>
      </c>
      <c r="AO484" s="99">
        <f t="shared" si="263"/>
        <v>0</v>
      </c>
      <c r="AP484" s="103">
        <f t="array" ref="AP484">AO484+(ROWS(AO$2:AO484)/1000*(AO484&lt;&gt;0))</f>
        <v>0</v>
      </c>
      <c r="AQ484" s="103" t="e">
        <f t="array" ref="AQ484">MATCH(SMALL(AP:AP,COUNTIF(AP:AP,0)+ROWS(AP$2:AP484)),AP:AP,0)</f>
        <v>#NUM!</v>
      </c>
      <c r="AR484" s="99">
        <f t="shared" si="264"/>
        <v>0</v>
      </c>
      <c r="AS484" s="103">
        <f t="array" ref="AS484">AR484+(ROWS(AR$2:AR484)/1000*(AR484&lt;&gt;0))</f>
        <v>0</v>
      </c>
      <c r="AT484" s="103" t="e">
        <f>MATCH(SMALL(AS:AS,COUNTIF(AS:AS,0)+ROWS(AS$2:AS484)),AS:AS,0)</f>
        <v>#NUM!</v>
      </c>
      <c r="AU484" s="104" t="e">
        <f ca="1">OFFSET($AN$1,MATCH(INDEX(AP:AP,SMALL(OFFSET(AQ$2,0,0,COUNTIF(AP:AP,"&gt;0"),1),ROWS(AP$2:AP484)),1),AP$2:AP$502,0),1,1,1)</f>
        <v>#NUM!</v>
      </c>
      <c r="AV484" s="104" t="e">
        <f ca="1">OFFSET($AQ$1,MATCH(INDEX(AS:AS,SMALL(OFFSET(AT$2,0,0,COUNTIF(AS:AS,"&gt;0"),1),ROWS(AS$2:AS484)),1),AS$2:AS$502,0),1,1,1)</f>
        <v>#NUM!</v>
      </c>
      <c r="AW484" s="103" t="e">
        <f ca="1">OFFSET(AN$1,MATCH(INDEX(AS:AS,SMALL(OFFSET(AT$2,0,0,COUNTIF(AS:AS,"&gt;0"),1),ROWS(AS$2:AS484)),1),AS$2:AS$502,0),0,1,1)</f>
        <v>#NUM!</v>
      </c>
      <c r="BA484" s="91" t="str">
        <f t="shared" si="265"/>
        <v/>
      </c>
      <c r="BB484" s="99">
        <f t="shared" si="266"/>
        <v>0</v>
      </c>
      <c r="BC484" s="103">
        <f t="array" ref="BC484">BB484+(ROWS(BB$2:BB484)/1000*(BB484&lt;&gt;0))</f>
        <v>0</v>
      </c>
      <c r="BD484" s="103" t="e">
        <f t="array" ref="BD484">MATCH(SMALL(BC:BC,COUNTIF(BC:BC,0)+ROWS(BC$2:BC484)),BC:BC,0)</f>
        <v>#NUM!</v>
      </c>
      <c r="BE484" s="99">
        <f t="shared" si="267"/>
        <v>0</v>
      </c>
      <c r="BF484" s="103">
        <f t="array" ref="BF484">BE484+(ROWS(BE$2:BE484)/1000*(BE484&lt;&gt;0))</f>
        <v>0</v>
      </c>
      <c r="BG484" s="103" t="e">
        <f>MATCH(SMALL(BF:BF,COUNTIF(BF:BF,0)+ROWS(BF$2:BF484)),BF:BF,0)</f>
        <v>#NUM!</v>
      </c>
      <c r="BH484" s="104" t="e">
        <f ca="1">OFFSET($BA$1,MATCH(INDEX(BC:BC,SMALL(OFFSET(BD$2,0,0,COUNTIF(BC:BC,"&gt;0"),1),ROWS(BC$2:BC484)),1),BC$2:BC$502,0),1,1,1)</f>
        <v>#NUM!</v>
      </c>
      <c r="BI484" s="104" t="e">
        <f ca="1">OFFSET($BD$1,MATCH(INDEX(BF:BF,SMALL(OFFSET(BG$2,0,0,COUNTIF(BF:BF,"&gt;0"),1),ROWS(BF$2:BF484)),1),BF$2:BF$502,0),1,1,1)</f>
        <v>#NUM!</v>
      </c>
      <c r="BJ484" s="103" t="e">
        <f ca="1">OFFSET(BA$1,MATCH(INDEX(BF:BF,SMALL(OFFSET(BG$2,0,0,COUNTIF(BF:BF,"&gt;0"),1),ROWS(BF$2:BF484)),1),BF$2:BF$502,0),0,1,1)</f>
        <v>#NUM!</v>
      </c>
      <c r="BN484" s="91" t="str">
        <f t="shared" si="268"/>
        <v/>
      </c>
      <c r="BO484" s="99">
        <f t="shared" si="269"/>
        <v>0</v>
      </c>
      <c r="BP484" s="103">
        <f t="array" ref="BP484">BO484+(ROWS(BO$2:BO484)/1000*(BO484&lt;&gt;0))</f>
        <v>0</v>
      </c>
      <c r="BQ484" s="103" t="e">
        <f t="array" ref="BQ484">MATCH(SMALL(BP:BP,COUNTIF(BP:BP,0)+ROWS(BP$2:BP484)),BP:BP,0)</f>
        <v>#NUM!</v>
      </c>
      <c r="BR484" s="99">
        <f t="shared" si="270"/>
        <v>0</v>
      </c>
      <c r="BS484" s="103">
        <f t="array" ref="BS484">BR484+(ROWS(BR$2:BR484)/1000*(BR484&lt;&gt;0))</f>
        <v>0</v>
      </c>
      <c r="BT484" s="103" t="e">
        <f>MATCH(SMALL(BS:BS,COUNTIF(BS:BS,0)+ROWS(BS$2:BS484)),BS:BS,0)</f>
        <v>#NUM!</v>
      </c>
      <c r="BU484" s="104" t="e">
        <f ca="1">OFFSET($BN$1,MATCH(INDEX(BP:BP,SMALL(OFFSET(BQ$2,0,0,COUNTIF(BP:BP,"&gt;0"),1),ROWS(BP$2:BP484)),1),BP$2:BP$502,0),1,1,1)</f>
        <v>#NUM!</v>
      </c>
      <c r="BV484" s="104" t="e">
        <f ca="1">OFFSET($BQ$1,MATCH(INDEX(BS:BS,SMALL(OFFSET(BT$2,0,0,COUNTIF(BS:BS,"&gt;0"),1),ROWS(BS$2:BS484)),1),BS$2:BS$502,0),1,1,1)</f>
        <v>#NUM!</v>
      </c>
      <c r="BW484" s="103" t="e">
        <f ca="1">OFFSET(BN$1,MATCH(INDEX(BS:BS,SMALL(OFFSET(BT$2,0,0,COUNTIF(BS:BS,"&gt;0"),1),ROWS(BS$2:BS484)),1),BS$2:BS$502,0),0,1,1)</f>
        <v>#NUM!</v>
      </c>
      <c r="CA484" s="91" t="str">
        <f t="shared" si="271"/>
        <v/>
      </c>
      <c r="CB484" s="99">
        <f t="shared" si="272"/>
        <v>0</v>
      </c>
      <c r="CC484" s="103">
        <f t="array" ref="CC484">CB484+(ROWS(CB$2:CB484)/1000*(CB484&lt;&gt;0))</f>
        <v>0</v>
      </c>
      <c r="CD484" s="103" t="e">
        <f t="array" ref="CD484">MATCH(SMALL(CC:CC,COUNTIF(CC:CC,0)+ROWS(CC$2:CC484)),CC:CC,0)</f>
        <v>#NUM!</v>
      </c>
      <c r="CE484" s="99">
        <f t="shared" si="273"/>
        <v>0</v>
      </c>
      <c r="CF484" s="103">
        <f t="array" ref="CF484">CE484+(ROWS(CE$2:CE484)/1000*(CE484&lt;&gt;0))</f>
        <v>0</v>
      </c>
      <c r="CG484" s="103" t="e">
        <f>MATCH(SMALL(CF:CF,COUNTIF(CF:CF,0)+ROWS(CF$2:CF484)),CF:CF,0)</f>
        <v>#NUM!</v>
      </c>
      <c r="CH484" s="104" t="e">
        <f ca="1">OFFSET($CA$1,MATCH(INDEX(CC:CC,SMALL(OFFSET(CD$2,0,0,COUNTIF(CC:CC,"&gt;0"),1),ROWS(CC$2:CC484)),1),CC$2:CC$502,0),1,1,1)</f>
        <v>#NUM!</v>
      </c>
      <c r="CI484" s="104" t="e">
        <f t="array" aca="1" ref="CI484" ca="1">OFFSET($CD$1,MATCH(INDEX(CF:CF,SMALL(OFFSET(CG$2,0,0,COUNTIF(CF:CF,"&gt;0"),1),ROWS(CF$2:CF484)),1),CF$2:CF$502,0),1,1,1)</f>
        <v>#NUM!</v>
      </c>
      <c r="CJ484" s="103" t="e">
        <f ca="1">OFFSET(CA$1,MATCH(INDEX(CF:CF,SMALL(OFFSET(CG$2,0,0,COUNTIF(CF:CF,"&gt;0"),1),ROWS(CF$2:CF484)),1),CF$2:CF$502,0),0,1,1)</f>
        <v>#NUM!</v>
      </c>
      <c r="CN484" s="91" t="str">
        <f t="shared" si="274"/>
        <v/>
      </c>
      <c r="CO484" s="99">
        <f t="shared" si="275"/>
        <v>0</v>
      </c>
      <c r="CP484" s="103">
        <f t="array" ref="CP484">CO484+(ROWS(CO$2:CO484)/1000*(CO484&lt;&gt;0))</f>
        <v>0</v>
      </c>
      <c r="CQ484" s="103" t="e">
        <f t="array" ref="CQ484">MATCH(SMALL(CP:CP,COUNTIF(CP:CP,0)+ROWS(CP$2:CP484)),CP:CP,0)</f>
        <v>#NUM!</v>
      </c>
      <c r="CR484" s="99">
        <f t="shared" si="276"/>
        <v>0</v>
      </c>
      <c r="CS484" s="103">
        <f t="array" ref="CS484">CR484+(ROWS(CR$2:CR484)/1000*(CR484&lt;&gt;0))</f>
        <v>0</v>
      </c>
      <c r="CT484" s="103" t="e">
        <f>MATCH(SMALL(CS:CS,COUNTIF(CS:CS,0)+ROWS(CS$2:CS484)),CS:CS,0)</f>
        <v>#NUM!</v>
      </c>
      <c r="CU484" s="104" t="e">
        <f t="array" aca="1" ref="CU484" ca="1">OFFSET($CN$1,MATCH(INDEX(CP:CP,SMALL(OFFSET(CQ$2,0,0,COUNTIF(CP:CP,"&gt;0"),1),ROWS(CP$2:CP484)),1),CP$2:CP$502,0),1,1,1)</f>
        <v>#NUM!</v>
      </c>
      <c r="CV484" s="104" t="e">
        <f t="array" aca="1" ref="CV484" ca="1">OFFSET($CQ$1,MATCH(INDEX(CS:CS,SMALL(OFFSET(CT$2,0,0,COUNTIF(CS:CS,"&gt;0"),1),ROWS(CS$2:CS484)),1),CS$2:CS$502,0),1,1,1)</f>
        <v>#NUM!</v>
      </c>
      <c r="CW484" s="103" t="e">
        <f ca="1">OFFSET(CN$1,MATCH(INDEX(CS:CS,SMALL(OFFSET(CT$2,0,0,COUNTIF(CS:CS,"&gt;0"),1),ROWS(CS$2:CS484)),1),CS$2:CS$502,0),0,1,1)</f>
        <v>#NUM!</v>
      </c>
      <c r="DA484" s="91" t="str">
        <f t="shared" si="277"/>
        <v/>
      </c>
      <c r="DB484" s="99">
        <f t="shared" si="278"/>
        <v>0</v>
      </c>
      <c r="DC484" s="103">
        <f t="array" ref="DC484">DB484+(ROWS(DB$2:DB484)/1000*(DB484&lt;&gt;0))</f>
        <v>0</v>
      </c>
      <c r="DD484" s="103" t="e">
        <f t="array" ref="DD484">MATCH(SMALL(DC:DC,COUNTIF(DC:DC,0)+ROWS(DC$2:DC484)),DC:DC,0)</f>
        <v>#NUM!</v>
      </c>
      <c r="DE484" s="99">
        <f t="shared" si="279"/>
        <v>0</v>
      </c>
      <c r="DF484" s="103">
        <f t="array" ref="DF484">DE484+(ROWS(DE$2:DE484)/1000*(DE484&lt;&gt;0))</f>
        <v>0</v>
      </c>
      <c r="DG484" s="103" t="e">
        <f>MATCH(SMALL(DF:DF,COUNTIF(DF:DF,0)+ROWS(DF$2:DF484)),DF:DF,0)</f>
        <v>#NUM!</v>
      </c>
      <c r="DH484" s="104" t="e">
        <f t="array" aca="1" ref="DH484" ca="1">OFFSET($DA$1,MATCH(INDEX(DC:DC,SMALL(OFFSET(DD$2,0,0,COUNTIF(DC:DC,"&gt;0"),1),ROWS(DC$2:DC484)),1),DC$2:DC$502,0),1,1,1)</f>
        <v>#NUM!</v>
      </c>
      <c r="DI484" s="104" t="e">
        <f t="array" aca="1" ref="DI484" ca="1">OFFSET($DD$1,MATCH(INDEX(DF:DF,SMALL(OFFSET(DG$2,0,0,COUNTIF(DF:DF,"&gt;0"),1),ROWS(DF$2:DF484)),1),DF$2:DF$502,0),1,1,1)</f>
        <v>#NUM!</v>
      </c>
      <c r="DJ484" s="103" t="e">
        <f ca="1">OFFSET(DA$1,MATCH(INDEX(DF:DF,SMALL(OFFSET(DG$2,0,0,COUNTIF(DF:DF,"&gt;0"),1),ROWS(DF$2:DF484)),1),DF$2:DF$502,0),0,1,1)</f>
        <v>#NUM!</v>
      </c>
      <c r="DN484" s="91" t="str">
        <f t="shared" si="282"/>
        <v/>
      </c>
      <c r="DO484" s="99">
        <f t="shared" si="283"/>
        <v>0</v>
      </c>
      <c r="DP484" s="103">
        <f t="array" ref="DP484">DO484+(ROWS(DO$2:DO484)/1000*(DO484&lt;&gt;0))</f>
        <v>0</v>
      </c>
      <c r="DQ484" s="103" t="e">
        <f t="array" ref="DQ484">MATCH(SMALL(DP:DP,COUNTIF(DP:DP,0)+ROWS(DP$2:DP484)),DP:DP,0)</f>
        <v>#NUM!</v>
      </c>
      <c r="DR484" s="99">
        <f t="shared" si="284"/>
        <v>0</v>
      </c>
      <c r="DS484" s="103">
        <f t="array" ref="DS484">DR484+(ROWS(DR$2:DR484)/1000*(DR484&lt;&gt;0))</f>
        <v>0</v>
      </c>
      <c r="DT484" s="103" t="e">
        <f>MATCH(SMALL(DS:DS,COUNTIF(DS:DS,0)+ROWS(DS$2:DS484)),DS:DS,0)</f>
        <v>#NUM!</v>
      </c>
      <c r="DU484" s="104" t="e">
        <f t="array" aca="1" ref="DU484" ca="1">OFFSET($DN$1,MATCH(INDEX(DP:DP,SMALL(OFFSET(DQ$2,0,0,COUNTIF(DP:DP,"&gt;0"),1),ROWS(DP$2:DP484)),1),DP$2:DP$503,0),1,1,1)</f>
        <v>#NUM!</v>
      </c>
      <c r="DV484" s="104" t="e">
        <f t="array" aca="1" ref="DV484" ca="1">OFFSET($DQ$1,MATCH(INDEX(DS:DS,SMALL(OFFSET(DT$2,0,0,COUNTIF(DS:DS,"&gt;0"),1),ROWS(DS$2:DS484)),1),DS$2:DS$503,0),1,1,1)</f>
        <v>#REF!</v>
      </c>
      <c r="DW484" s="103" t="e">
        <f t="array" aca="1" ref="DW484" ca="1">OFFSET(DN$1,MATCH(INDEX(DP:DP,SMALL(OFFSET(DQ$2,0,0,COUNTIF(DP:DP,"&gt;0"),1),ROWS(DP$2:DP484)),1),DP$2:DP$503,0),0,1,1)</f>
        <v>#NUM!</v>
      </c>
      <c r="EA484" s="91" t="str">
        <f t="shared" si="252"/>
        <v/>
      </c>
      <c r="EB484" s="99">
        <f t="shared" si="253"/>
        <v>0</v>
      </c>
      <c r="EC484" s="103">
        <f t="array" ref="EC484">EB484+(ROWS(EB$2:EB484)/1000*(EB484&lt;&gt;0))</f>
        <v>0</v>
      </c>
      <c r="ED484" s="103" t="e">
        <f t="array" ref="ED484">MATCH(SMALL(EC:EC,COUNTIF(EC:EC,0)+ROWS(EC$2:EC484)),EC:EC,0)</f>
        <v>#NUM!</v>
      </c>
      <c r="EE484" s="99">
        <f t="shared" si="285"/>
        <v>0</v>
      </c>
      <c r="EF484" s="103">
        <f t="array" ref="EF484">EE484+(ROWS(EE$2:EE484)/1000*(EE484&lt;&gt;0))</f>
        <v>0</v>
      </c>
      <c r="EG484" s="103" t="e">
        <f>MATCH(SMALL(EF:EF,COUNTIF(EF:EF,0)+ROWS(EF$2:EF484)),EF:EF,0)</f>
        <v>#NUM!</v>
      </c>
      <c r="EH484" s="104" t="e">
        <f t="array" aca="1" ref="EH484" ca="1">OFFSET($EA$1,MATCH(INDEX(EC:EC,SMALL(OFFSET(ED$2,0,0,COUNTIF(EC:EC,"&gt;0"),1),ROWS(EC$2:EC484)),1),EC$2:EC$501,0),1,1,1)</f>
        <v>#NUM!</v>
      </c>
      <c r="EI484" s="104" t="e">
        <f t="array" aca="1" ref="EI484" ca="1">OFFSET($ED$1,MATCH(INDEX(EF:EF,SMALL(OFFSET(EG$2,0,0,COUNTIF(EF:EF,"&gt;0"),1),ROWS(EF$2:EF484)),1),EF$2:EF$501,0),1,1,1)</f>
        <v>#REF!</v>
      </c>
      <c r="EJ484" s="103" t="e">
        <f t="array" aca="1" ref="EJ484" ca="1">OFFSET(EA$1,MATCH(INDEX(EC:EC,SMALL(OFFSET(ED$2,0,0,COUNTIF(EC:EC,"&gt;0"),1),ROWS(EC$2:EC484)),1),EC$2:EC$501,0),0,1,1)</f>
        <v>#NUM!</v>
      </c>
      <c r="EN484" s="91" t="str">
        <f t="shared" si="254"/>
        <v/>
      </c>
      <c r="EO484" s="99">
        <f t="shared" si="255"/>
        <v>0</v>
      </c>
      <c r="EP484" s="103">
        <f t="array" ref="EP484">EO484+(ROWS(EO$2:EO484)/1000*(EO484&lt;&gt;0))</f>
        <v>0</v>
      </c>
      <c r="EQ484" s="103" t="e">
        <f t="array" ref="EQ484">MATCH(SMALL(EP:EP,COUNTIF(EP:EP,0)+ROWS(EP$2:EP484)),EP:EP,0)</f>
        <v>#NUM!</v>
      </c>
      <c r="ER484" s="99">
        <f t="shared" si="286"/>
        <v>0</v>
      </c>
      <c r="ES484" s="103">
        <f t="array" ref="ES484">ER484+(ROWS(ER$2:ER484)/1000*(ER484&lt;&gt;0))</f>
        <v>0</v>
      </c>
      <c r="ET484" s="103" t="e">
        <f>MATCH(SMALL(ES:ES,COUNTIF(ES:ES,0)+ROWS(ES$2:ES484)),ES:ES,0)</f>
        <v>#NUM!</v>
      </c>
      <c r="EU484" s="104" t="e">
        <f t="array" aca="1" ref="EU484" ca="1">OFFSET($EN$1,MATCH(INDEX(EP:EP,SMALL(OFFSET(EQ$2,0,0,COUNTIF(EP:EP,"&gt;0"),1),ROWS(EP$2:EP484)),1),EP$2:EP$501,0),1,1,1)</f>
        <v>#NUM!</v>
      </c>
      <c r="EV484" s="104" t="e">
        <f t="array" aca="1" ref="EV484" ca="1">OFFSET($EN$1,MATCH(INDEX(ES:ES,SMALL(OFFSET(ET$2,0,0,COUNTIF(ES:ES,"&gt;0"),1),ROWS(ES$2:ES484)),1),ES$2:ES$501,0),1,1,1)</f>
        <v>#REF!</v>
      </c>
      <c r="EW484" s="103" t="e">
        <f t="array" aca="1" ref="EW484" ca="1">OFFSET(EN$1,MATCH(INDEX(EP:EP,SMALL(OFFSET(EQ$2,0,0,COUNTIF(EP:EP,"&gt;0"),1),ROWS(EP$2:EP484)),1),EP$2:EP$501,0),0,1,1)</f>
        <v>#NUM!</v>
      </c>
      <c r="EX484" s="91"/>
      <c r="EY484" s="91"/>
      <c r="EZ484" s="91"/>
      <c r="FA484" s="103" t="str">
        <f t="shared" si="280"/>
        <v/>
      </c>
      <c r="FB484" s="103">
        <f t="shared" si="281"/>
        <v>0</v>
      </c>
      <c r="FC484" s="103">
        <f>FB484+(ROWS(FB$2:FB484)/1000*(FB484&lt;&gt;0))</f>
        <v>0</v>
      </c>
      <c r="FD484" s="103" t="e">
        <f>MATCH(SMALL(FC:FC,COUNTIF(FC:FC,0)+ROWS(FC$2:FC484)),FC:FC,0)</f>
        <v>#NUM!</v>
      </c>
      <c r="FE484" s="99">
        <f t="shared" si="287"/>
        <v>0</v>
      </c>
      <c r="FF484" s="103">
        <f>FE484+(ROWS(FE$2:FE484)/1000*(FE484&lt;&gt;0))</f>
        <v>0</v>
      </c>
      <c r="FG484" s="103" t="e">
        <f>MATCH(SMALL(FF:FF,COUNTIF(FF:FF,0)+ROWS(FF$2:FF484)),FF:FF,0)</f>
        <v>#NUM!</v>
      </c>
      <c r="FH484" s="104" t="e">
        <f ca="1">OFFSET($FA$1,MATCH(INDEX(FC:FC,SMALL(OFFSET(FD$2,0,0,COUNTIF(FC:FC,"&gt;0"),1),ROWS(FC$2:FC484)),1),FC$2:FC$502,0),1,1,1)</f>
        <v>#NUM!</v>
      </c>
      <c r="FI484" s="98" t="e">
        <f ca="1">OFFSET($FA$1,MATCH(INDEX(FF:FF,SMALL(OFFSET(FG$2,0,0,COUNTIF(FF:FF,"&gt;0"),1),ROWS(FF$2:FF484)),1),FF$2:FF$502,0),1,1,1)</f>
        <v>#REF!</v>
      </c>
      <c r="FJ484" s="103" t="e">
        <f ca="1">OFFSET(FA$1,MATCH(INDEX(FC:FC,SMALL(OFFSET(FD$2,0,0,COUNTIF(FC:FC,"&gt;0"),1),ROWS(FC$2:FC484)),1),FC$2:FC$502,0),0,1,1)</f>
        <v>#NUM!</v>
      </c>
    </row>
    <row r="485" spans="3:166">
      <c r="C485" s="91">
        <v>484</v>
      </c>
      <c r="D485" s="99">
        <f>IF(OR(Layout!L498 = "P"), Layout!V498, 0)</f>
        <v>0</v>
      </c>
      <c r="E485" s="99">
        <f t="array" ref="E485">IF(OR(Layout!L498 = "P", Layout!L498 = "A"), Layout!W498, 0)</f>
        <v>0</v>
      </c>
      <c r="F485" s="99">
        <f>IF(OR(Layout!L498 = "P", Layout!L498 = "A"), Layout!I498, 0)</f>
        <v>0</v>
      </c>
      <c r="G485" s="91" t="str">
        <f t="array" ref="G485">IF(OR(Layout!L498 = "P", Layout!L498 = "A"), Layout!G498, "")</f>
        <v/>
      </c>
      <c r="H485" s="91" t="str">
        <f>IF(Layout!G498 &gt; 0, Layout!G498, "")</f>
        <v/>
      </c>
      <c r="I485" s="102">
        <f>IF(Layout!Y498 &gt; 0, Layout!Y498, 0)</f>
        <v>0</v>
      </c>
      <c r="J485" s="92">
        <f t="array" ref="J485">IF(Layout!AA498 &gt; 0, Layout!AA498, 0)</f>
        <v>0</v>
      </c>
      <c r="K485" s="92">
        <f>IF(Layout!K498 &gt; 0, Layout!K498, 0)</f>
        <v>0</v>
      </c>
      <c r="L485" s="98"/>
      <c r="N485" s="91" t="str">
        <f t="shared" si="256"/>
        <v/>
      </c>
      <c r="O485" s="99">
        <f t="shared" si="257"/>
        <v>0</v>
      </c>
      <c r="P485" s="103">
        <f t="array" ref="P485">O485+(ROWS(O$2:O485)/1000*(O485&lt;&gt;0))</f>
        <v>0</v>
      </c>
      <c r="Q485" s="103" t="e">
        <f t="array" ref="Q485">MATCH(SMALL(P:P,COUNTIF(P:P,0)+ROWS(P$2:P485)),P:P,0)</f>
        <v>#NUM!</v>
      </c>
      <c r="R485" s="99">
        <f t="shared" si="258"/>
        <v>0</v>
      </c>
      <c r="S485" s="103">
        <f t="array" ref="S485">R485+(ROWS(R$2:R485)/1000*(R485&lt;&gt;0))</f>
        <v>0</v>
      </c>
      <c r="T485" s="103" t="e">
        <f>MATCH(SMALL(S:S,COUNTIF(S:S,0)+ROWS(S$2:S485)),S:S,0)</f>
        <v>#NUM!</v>
      </c>
      <c r="U485" s="104" t="e">
        <f t="array" aca="1" ref="U485" ca="1">OFFSET($N$1,MATCH(INDEX(P:P,SMALL(OFFSET(Q$2,0,0,COUNTIF(P:P,"&gt;0"),1),ROWS(P$2:P485)),1),P$2:P$502,0),1,1,1)</f>
        <v>#NUM!</v>
      </c>
      <c r="V485" s="104" t="e">
        <f t="array" aca="1" ref="V485" ca="1">OFFSET($Q$1,MATCH(INDEX(S:S,SMALL(OFFSET(T$2,0,0,COUNTIF(S:S,"&gt;0"),1),ROWS(S$2:S485)),1),S$2:S$502,0),1,1,1)</f>
        <v>#NUM!</v>
      </c>
      <c r="W485" s="103" t="e">
        <f ca="1">OFFSET(N$1,MATCH(INDEX(S:S,SMALL(OFFSET(T$2,0,0,COUNTIF(S:S,"&gt;0"),1),ROWS(S$2:S485)),1),S$2:S$502,0),0,1,1)</f>
        <v>#NUM!</v>
      </c>
      <c r="AA485" s="91" t="str">
        <f t="shared" si="259"/>
        <v/>
      </c>
      <c r="AB485" s="99">
        <f t="shared" si="260"/>
        <v>0</v>
      </c>
      <c r="AC485" s="103">
        <f t="array" ref="AC485">AB485+(ROWS(AB$2:AB485)/1000*(AB485&lt;&gt;0))</f>
        <v>0</v>
      </c>
      <c r="AD485" s="103" t="e">
        <f t="array" ref="AD485">MATCH(SMALL(AC:AC,COUNTIF(AC:AC,0)+ROWS(AC$2:AC485)),AC:AC,0)</f>
        <v>#NUM!</v>
      </c>
      <c r="AE485" s="99">
        <f t="shared" si="261"/>
        <v>0</v>
      </c>
      <c r="AF485" s="103">
        <f t="array" ref="AF485">AE485+(ROWS(AE$2:AE485)/1000*(AE485&lt;&gt;0))</f>
        <v>0</v>
      </c>
      <c r="AG485" s="103" t="e">
        <f>MATCH(SMALL(AF:AF,COUNTIF(AF:AF,0)+ROWS(AF$2:AF485)),AF:AF,0)</f>
        <v>#NUM!</v>
      </c>
      <c r="AH485" s="104" t="e">
        <f ca="1">OFFSET($AA$1,MATCH(INDEX(AC:AC,SMALL(OFFSET(AD$2,0,0,COUNTIF(AC:AC,"&gt;0"),1),ROWS(AC$2:AC485)),1),AC$2:AC$502,0),1,1,1)</f>
        <v>#NUM!</v>
      </c>
      <c r="AI485" s="104" t="e">
        <f ca="1">OFFSET($AD$1,MATCH(INDEX(AF:AF,SMALL(OFFSET(AG$2,0,0,COUNTIF(AF:AF,"&gt;0"),1),ROWS(AF$2:AF485)),1),AF$2:AF$502,0),1,1,1)</f>
        <v>#NUM!</v>
      </c>
      <c r="AJ485" s="103" t="e">
        <f ca="1">OFFSET(AA$1,MATCH(INDEX(AF:AF,SMALL(OFFSET(AG$2,0,0,COUNTIF(AF:AF,"&gt;0"),1),ROWS(AF$2:AF485)),1),AF$2:AF$502,0),0,1,1)</f>
        <v>#NUM!</v>
      </c>
      <c r="AN485" s="91" t="str">
        <f t="shared" si="262"/>
        <v/>
      </c>
      <c r="AO485" s="99">
        <f t="shared" si="263"/>
        <v>0</v>
      </c>
      <c r="AP485" s="103">
        <f t="array" ref="AP485">AO485+(ROWS(AO$2:AO485)/1000*(AO485&lt;&gt;0))</f>
        <v>0</v>
      </c>
      <c r="AQ485" s="103" t="e">
        <f t="array" ref="AQ485">MATCH(SMALL(AP:AP,COUNTIF(AP:AP,0)+ROWS(AP$2:AP485)),AP:AP,0)</f>
        <v>#NUM!</v>
      </c>
      <c r="AR485" s="99">
        <f t="shared" si="264"/>
        <v>0</v>
      </c>
      <c r="AS485" s="103">
        <f t="array" ref="AS485">AR485+(ROWS(AR$2:AR485)/1000*(AR485&lt;&gt;0))</f>
        <v>0</v>
      </c>
      <c r="AT485" s="103" t="e">
        <f>MATCH(SMALL(AS:AS,COUNTIF(AS:AS,0)+ROWS(AS$2:AS485)),AS:AS,0)</f>
        <v>#NUM!</v>
      </c>
      <c r="AU485" s="104" t="e">
        <f ca="1">OFFSET($AN$1,MATCH(INDEX(AP:AP,SMALL(OFFSET(AQ$2,0,0,COUNTIF(AP:AP,"&gt;0"),1),ROWS(AP$2:AP485)),1),AP$2:AP$502,0),1,1,1)</f>
        <v>#NUM!</v>
      </c>
      <c r="AV485" s="104" t="e">
        <f ca="1">OFFSET($AQ$1,MATCH(INDEX(AS:AS,SMALL(OFFSET(AT$2,0,0,COUNTIF(AS:AS,"&gt;0"),1),ROWS(AS$2:AS485)),1),AS$2:AS$502,0),1,1,1)</f>
        <v>#NUM!</v>
      </c>
      <c r="AW485" s="103" t="e">
        <f ca="1">OFFSET(AN$1,MATCH(INDEX(AS:AS,SMALL(OFFSET(AT$2,0,0,COUNTIF(AS:AS,"&gt;0"),1),ROWS(AS$2:AS485)),1),AS$2:AS$502,0),0,1,1)</f>
        <v>#NUM!</v>
      </c>
      <c r="BA485" s="91" t="str">
        <f t="shared" si="265"/>
        <v/>
      </c>
      <c r="BB485" s="99">
        <f t="shared" si="266"/>
        <v>0</v>
      </c>
      <c r="BC485" s="103">
        <f t="array" ref="BC485">BB485+(ROWS(BB$2:BB485)/1000*(BB485&lt;&gt;0))</f>
        <v>0</v>
      </c>
      <c r="BD485" s="103" t="e">
        <f t="array" ref="BD485">MATCH(SMALL(BC:BC,COUNTIF(BC:BC,0)+ROWS(BC$2:BC485)),BC:BC,0)</f>
        <v>#NUM!</v>
      </c>
      <c r="BE485" s="99">
        <f t="shared" si="267"/>
        <v>0</v>
      </c>
      <c r="BF485" s="103">
        <f t="array" ref="BF485">BE485+(ROWS(BE$2:BE485)/1000*(BE485&lt;&gt;0))</f>
        <v>0</v>
      </c>
      <c r="BG485" s="103" t="e">
        <f>MATCH(SMALL(BF:BF,COUNTIF(BF:BF,0)+ROWS(BF$2:BF485)),BF:BF,0)</f>
        <v>#NUM!</v>
      </c>
      <c r="BH485" s="104" t="e">
        <f ca="1">OFFSET($BA$1,MATCH(INDEX(BC:BC,SMALL(OFFSET(BD$2,0,0,COUNTIF(BC:BC,"&gt;0"),1),ROWS(BC$2:BC485)),1),BC$2:BC$502,0),1,1,1)</f>
        <v>#NUM!</v>
      </c>
      <c r="BI485" s="104" t="e">
        <f ca="1">OFFSET($BD$1,MATCH(INDEX(BF:BF,SMALL(OFFSET(BG$2,0,0,COUNTIF(BF:BF,"&gt;0"),1),ROWS(BF$2:BF485)),1),BF$2:BF$502,0),1,1,1)</f>
        <v>#NUM!</v>
      </c>
      <c r="BJ485" s="103" t="e">
        <f ca="1">OFFSET(BA$1,MATCH(INDEX(BF:BF,SMALL(OFFSET(BG$2,0,0,COUNTIF(BF:BF,"&gt;0"),1),ROWS(BF$2:BF485)),1),BF$2:BF$502,0),0,1,1)</f>
        <v>#NUM!</v>
      </c>
      <c r="BN485" s="91" t="str">
        <f t="shared" si="268"/>
        <v/>
      </c>
      <c r="BO485" s="99">
        <f t="shared" si="269"/>
        <v>0</v>
      </c>
      <c r="BP485" s="103">
        <f t="array" ref="BP485">BO485+(ROWS(BO$2:BO485)/1000*(BO485&lt;&gt;0))</f>
        <v>0</v>
      </c>
      <c r="BQ485" s="103" t="e">
        <f t="array" ref="BQ485">MATCH(SMALL(BP:BP,COUNTIF(BP:BP,0)+ROWS(BP$2:BP485)),BP:BP,0)</f>
        <v>#NUM!</v>
      </c>
      <c r="BR485" s="99">
        <f t="shared" si="270"/>
        <v>0</v>
      </c>
      <c r="BS485" s="103">
        <f t="array" ref="BS485">BR485+(ROWS(BR$2:BR485)/1000*(BR485&lt;&gt;0))</f>
        <v>0</v>
      </c>
      <c r="BT485" s="103" t="e">
        <f>MATCH(SMALL(BS:BS,COUNTIF(BS:BS,0)+ROWS(BS$2:BS485)),BS:BS,0)</f>
        <v>#NUM!</v>
      </c>
      <c r="BU485" s="104" t="e">
        <f ca="1">OFFSET($BN$1,MATCH(INDEX(BP:BP,SMALL(OFFSET(BQ$2,0,0,COUNTIF(BP:BP,"&gt;0"),1),ROWS(BP$2:BP485)),1),BP$2:BP$502,0),1,1,1)</f>
        <v>#NUM!</v>
      </c>
      <c r="BV485" s="104" t="e">
        <f ca="1">OFFSET($BQ$1,MATCH(INDEX(BS:BS,SMALL(OFFSET(BT$2,0,0,COUNTIF(BS:BS,"&gt;0"),1),ROWS(BS$2:BS485)),1),BS$2:BS$502,0),1,1,1)</f>
        <v>#NUM!</v>
      </c>
      <c r="BW485" s="103" t="e">
        <f ca="1">OFFSET(BN$1,MATCH(INDEX(BS:BS,SMALL(OFFSET(BT$2,0,0,COUNTIF(BS:BS,"&gt;0"),1),ROWS(BS$2:BS485)),1),BS$2:BS$502,0),0,1,1)</f>
        <v>#NUM!</v>
      </c>
      <c r="CA485" s="91" t="str">
        <f t="shared" si="271"/>
        <v/>
      </c>
      <c r="CB485" s="99">
        <f t="shared" si="272"/>
        <v>0</v>
      </c>
      <c r="CC485" s="103">
        <f t="array" ref="CC485">CB485+(ROWS(CB$2:CB485)/1000*(CB485&lt;&gt;0))</f>
        <v>0</v>
      </c>
      <c r="CD485" s="103" t="e">
        <f t="array" ref="CD485">MATCH(SMALL(CC:CC,COUNTIF(CC:CC,0)+ROWS(CC$2:CC485)),CC:CC,0)</f>
        <v>#NUM!</v>
      </c>
      <c r="CE485" s="99">
        <f t="shared" si="273"/>
        <v>0</v>
      </c>
      <c r="CF485" s="103">
        <f t="array" ref="CF485">CE485+(ROWS(CE$2:CE485)/1000*(CE485&lt;&gt;0))</f>
        <v>0</v>
      </c>
      <c r="CG485" s="103" t="e">
        <f>MATCH(SMALL(CF:CF,COUNTIF(CF:CF,0)+ROWS(CF$2:CF485)),CF:CF,0)</f>
        <v>#NUM!</v>
      </c>
      <c r="CH485" s="104" t="e">
        <f ca="1">OFFSET($CA$1,MATCH(INDEX(CC:CC,SMALL(OFFSET(CD$2,0,0,COUNTIF(CC:CC,"&gt;0"),1),ROWS(CC$2:CC485)),1),CC$2:CC$502,0),1,1,1)</f>
        <v>#NUM!</v>
      </c>
      <c r="CI485" s="104" t="e">
        <f t="array" aca="1" ref="CI485" ca="1">OFFSET($CD$1,MATCH(INDEX(CF:CF,SMALL(OFFSET(CG$2,0,0,COUNTIF(CF:CF,"&gt;0"),1),ROWS(CF$2:CF485)),1),CF$2:CF$502,0),1,1,1)</f>
        <v>#NUM!</v>
      </c>
      <c r="CJ485" s="103" t="e">
        <f ca="1">OFFSET(CA$1,MATCH(INDEX(CF:CF,SMALL(OFFSET(CG$2,0,0,COUNTIF(CF:CF,"&gt;0"),1),ROWS(CF$2:CF485)),1),CF$2:CF$502,0),0,1,1)</f>
        <v>#NUM!</v>
      </c>
      <c r="CN485" s="91" t="str">
        <f t="shared" si="274"/>
        <v/>
      </c>
      <c r="CO485" s="99">
        <f t="shared" si="275"/>
        <v>0</v>
      </c>
      <c r="CP485" s="103">
        <f t="array" ref="CP485">CO485+(ROWS(CO$2:CO485)/1000*(CO485&lt;&gt;0))</f>
        <v>0</v>
      </c>
      <c r="CQ485" s="103" t="e">
        <f t="array" ref="CQ485">MATCH(SMALL(CP:CP,COUNTIF(CP:CP,0)+ROWS(CP$2:CP485)),CP:CP,0)</f>
        <v>#NUM!</v>
      </c>
      <c r="CR485" s="99">
        <f t="shared" si="276"/>
        <v>0</v>
      </c>
      <c r="CS485" s="103">
        <f t="array" ref="CS485">CR485+(ROWS(CR$2:CR485)/1000*(CR485&lt;&gt;0))</f>
        <v>0</v>
      </c>
      <c r="CT485" s="103" t="e">
        <f>MATCH(SMALL(CS:CS,COUNTIF(CS:CS,0)+ROWS(CS$2:CS485)),CS:CS,0)</f>
        <v>#NUM!</v>
      </c>
      <c r="CU485" s="104" t="e">
        <f t="array" aca="1" ref="CU485" ca="1">OFFSET($CN$1,MATCH(INDEX(CP:CP,SMALL(OFFSET(CQ$2,0,0,COUNTIF(CP:CP,"&gt;0"),1),ROWS(CP$2:CP485)),1),CP$2:CP$502,0),1,1,1)</f>
        <v>#NUM!</v>
      </c>
      <c r="CV485" s="104" t="e">
        <f t="array" aca="1" ref="CV485" ca="1">OFFSET($CQ$1,MATCH(INDEX(CS:CS,SMALL(OFFSET(CT$2,0,0,COUNTIF(CS:CS,"&gt;0"),1),ROWS(CS$2:CS485)),1),CS$2:CS$502,0),1,1,1)</f>
        <v>#NUM!</v>
      </c>
      <c r="CW485" s="103" t="e">
        <f ca="1">OFFSET(CN$1,MATCH(INDEX(CS:CS,SMALL(OFFSET(CT$2,0,0,COUNTIF(CS:CS,"&gt;0"),1),ROWS(CS$2:CS485)),1),CS$2:CS$502,0),0,1,1)</f>
        <v>#NUM!</v>
      </c>
      <c r="DA485" s="91" t="str">
        <f t="shared" si="277"/>
        <v/>
      </c>
      <c r="DB485" s="99">
        <f t="shared" si="278"/>
        <v>0</v>
      </c>
      <c r="DC485" s="103">
        <f t="array" ref="DC485">DB485+(ROWS(DB$2:DB485)/1000*(DB485&lt;&gt;0))</f>
        <v>0</v>
      </c>
      <c r="DD485" s="103" t="e">
        <f t="array" ref="DD485">MATCH(SMALL(DC:DC,COUNTIF(DC:DC,0)+ROWS(DC$2:DC485)),DC:DC,0)</f>
        <v>#NUM!</v>
      </c>
      <c r="DE485" s="99">
        <f t="shared" si="279"/>
        <v>0</v>
      </c>
      <c r="DF485" s="103">
        <f t="array" ref="DF485">DE485+(ROWS(DE$2:DE485)/1000*(DE485&lt;&gt;0))</f>
        <v>0</v>
      </c>
      <c r="DG485" s="103" t="e">
        <f>MATCH(SMALL(DF:DF,COUNTIF(DF:DF,0)+ROWS(DF$2:DF485)),DF:DF,0)</f>
        <v>#NUM!</v>
      </c>
      <c r="DH485" s="104" t="e">
        <f t="array" aca="1" ref="DH485" ca="1">OFFSET($DA$1,MATCH(INDEX(DC:DC,SMALL(OFFSET(DD$2,0,0,COUNTIF(DC:DC,"&gt;0"),1),ROWS(DC$2:DC485)),1),DC$2:DC$502,0),1,1,1)</f>
        <v>#NUM!</v>
      </c>
      <c r="DI485" s="104" t="e">
        <f t="array" aca="1" ref="DI485" ca="1">OFFSET($DD$1,MATCH(INDEX(DF:DF,SMALL(OFFSET(DG$2,0,0,COUNTIF(DF:DF,"&gt;0"),1),ROWS(DF$2:DF485)),1),DF$2:DF$502,0),1,1,1)</f>
        <v>#NUM!</v>
      </c>
      <c r="DJ485" s="103" t="e">
        <f ca="1">OFFSET(DA$1,MATCH(INDEX(DF:DF,SMALL(OFFSET(DG$2,0,0,COUNTIF(DF:DF,"&gt;0"),1),ROWS(DF$2:DF485)),1),DF$2:DF$502,0),0,1,1)</f>
        <v>#NUM!</v>
      </c>
      <c r="DN485" s="91" t="str">
        <f t="shared" si="282"/>
        <v/>
      </c>
      <c r="DO485" s="99">
        <f t="shared" si="283"/>
        <v>0</v>
      </c>
      <c r="DP485" s="103">
        <f t="array" ref="DP485">DO485+(ROWS(DO$2:DO485)/1000*(DO485&lt;&gt;0))</f>
        <v>0</v>
      </c>
      <c r="DQ485" s="103" t="e">
        <f t="array" ref="DQ485">MATCH(SMALL(DP:DP,COUNTIF(DP:DP,0)+ROWS(DP$2:DP485)),DP:DP,0)</f>
        <v>#NUM!</v>
      </c>
      <c r="DR485" s="99">
        <f t="shared" si="284"/>
        <v>0</v>
      </c>
      <c r="DS485" s="103">
        <f t="array" ref="DS485">DR485+(ROWS(DR$2:DR485)/1000*(DR485&lt;&gt;0))</f>
        <v>0</v>
      </c>
      <c r="DT485" s="103" t="e">
        <f>MATCH(SMALL(DS:DS,COUNTIF(DS:DS,0)+ROWS(DS$2:DS485)),DS:DS,0)</f>
        <v>#NUM!</v>
      </c>
      <c r="DU485" s="104" t="e">
        <f t="array" aca="1" ref="DU485" ca="1">OFFSET($DN$1,MATCH(INDEX(DP:DP,SMALL(OFFSET(DQ$2,0,0,COUNTIF(DP:DP,"&gt;0"),1),ROWS(DP$2:DP485)),1),DP$2:DP$503,0),1,1,1)</f>
        <v>#NUM!</v>
      </c>
      <c r="DV485" s="104" t="e">
        <f t="array" aca="1" ref="DV485" ca="1">OFFSET($DQ$1,MATCH(INDEX(DS:DS,SMALL(OFFSET(DT$2,0,0,COUNTIF(DS:DS,"&gt;0"),1),ROWS(DS$2:DS485)),1),DS$2:DS$503,0),1,1,1)</f>
        <v>#REF!</v>
      </c>
      <c r="DW485" s="103" t="e">
        <f t="array" aca="1" ref="DW485" ca="1">OFFSET(DN$1,MATCH(INDEX(DP:DP,SMALL(OFFSET(DQ$2,0,0,COUNTIF(DP:DP,"&gt;0"),1),ROWS(DP$2:DP485)),1),DP$2:DP$503,0),0,1,1)</f>
        <v>#NUM!</v>
      </c>
      <c r="EA485" s="91" t="str">
        <f t="shared" si="252"/>
        <v/>
      </c>
      <c r="EB485" s="99">
        <f t="shared" si="253"/>
        <v>0</v>
      </c>
      <c r="EC485" s="103">
        <f t="array" ref="EC485">EB485+(ROWS(EB$2:EB485)/1000*(EB485&lt;&gt;0))</f>
        <v>0</v>
      </c>
      <c r="ED485" s="103" t="e">
        <f t="array" ref="ED485">MATCH(SMALL(EC:EC,COUNTIF(EC:EC,0)+ROWS(EC$2:EC485)),EC:EC,0)</f>
        <v>#NUM!</v>
      </c>
      <c r="EE485" s="99">
        <f t="shared" si="285"/>
        <v>0</v>
      </c>
      <c r="EF485" s="103">
        <f t="array" ref="EF485">EE485+(ROWS(EE$2:EE485)/1000*(EE485&lt;&gt;0))</f>
        <v>0</v>
      </c>
      <c r="EG485" s="103" t="e">
        <f>MATCH(SMALL(EF:EF,COUNTIF(EF:EF,0)+ROWS(EF$2:EF485)),EF:EF,0)</f>
        <v>#NUM!</v>
      </c>
      <c r="EH485" s="104" t="e">
        <f t="array" aca="1" ref="EH485" ca="1">OFFSET($EA$1,MATCH(INDEX(EC:EC,SMALL(OFFSET(ED$2,0,0,COUNTIF(EC:EC,"&gt;0"),1),ROWS(EC$2:EC485)),1),EC$2:EC$501,0),1,1,1)</f>
        <v>#NUM!</v>
      </c>
      <c r="EI485" s="104" t="e">
        <f t="array" aca="1" ref="EI485" ca="1">OFFSET($ED$1,MATCH(INDEX(EF:EF,SMALL(OFFSET(EG$2,0,0,COUNTIF(EF:EF,"&gt;0"),1),ROWS(EF$2:EF485)),1),EF$2:EF$501,0),1,1,1)</f>
        <v>#REF!</v>
      </c>
      <c r="EJ485" s="103" t="e">
        <f t="array" aca="1" ref="EJ485" ca="1">OFFSET(EA$1,MATCH(INDEX(EC:EC,SMALL(OFFSET(ED$2,0,0,COUNTIF(EC:EC,"&gt;0"),1),ROWS(EC$2:EC485)),1),EC$2:EC$501,0),0,1,1)</f>
        <v>#NUM!</v>
      </c>
      <c r="EN485" s="91" t="str">
        <f t="shared" si="254"/>
        <v/>
      </c>
      <c r="EO485" s="99">
        <f t="shared" si="255"/>
        <v>0</v>
      </c>
      <c r="EP485" s="103">
        <f t="array" ref="EP485">EO485+(ROWS(EO$2:EO485)/1000*(EO485&lt;&gt;0))</f>
        <v>0</v>
      </c>
      <c r="EQ485" s="103" t="e">
        <f t="array" ref="EQ485">MATCH(SMALL(EP:EP,COUNTIF(EP:EP,0)+ROWS(EP$2:EP485)),EP:EP,0)</f>
        <v>#NUM!</v>
      </c>
      <c r="ER485" s="99">
        <f t="shared" si="286"/>
        <v>0</v>
      </c>
      <c r="ES485" s="103">
        <f t="array" ref="ES485">ER485+(ROWS(ER$2:ER485)/1000*(ER485&lt;&gt;0))</f>
        <v>0</v>
      </c>
      <c r="ET485" s="103" t="e">
        <f>MATCH(SMALL(ES:ES,COUNTIF(ES:ES,0)+ROWS(ES$2:ES485)),ES:ES,0)</f>
        <v>#NUM!</v>
      </c>
      <c r="EU485" s="104" t="e">
        <f t="array" aca="1" ref="EU485" ca="1">OFFSET($EN$1,MATCH(INDEX(EP:EP,SMALL(OFFSET(EQ$2,0,0,COUNTIF(EP:EP,"&gt;0"),1),ROWS(EP$2:EP485)),1),EP$2:EP$501,0),1,1,1)</f>
        <v>#NUM!</v>
      </c>
      <c r="EV485" s="104" t="e">
        <f t="array" aca="1" ref="EV485" ca="1">OFFSET($EN$1,MATCH(INDEX(ES:ES,SMALL(OFFSET(ET$2,0,0,COUNTIF(ES:ES,"&gt;0"),1),ROWS(ES$2:ES485)),1),ES$2:ES$501,0),1,1,1)</f>
        <v>#REF!</v>
      </c>
      <c r="EW485" s="103" t="e">
        <f t="array" aca="1" ref="EW485" ca="1">OFFSET(EN$1,MATCH(INDEX(EP:EP,SMALL(OFFSET(EQ$2,0,0,COUNTIF(EP:EP,"&gt;0"),1),ROWS(EP$2:EP485)),1),EP$2:EP$501,0),0,1,1)</f>
        <v>#NUM!</v>
      </c>
      <c r="EX485" s="91"/>
      <c r="EY485" s="91"/>
      <c r="EZ485" s="91"/>
      <c r="FA485" s="103" t="str">
        <f t="shared" si="280"/>
        <v/>
      </c>
      <c r="FB485" s="103">
        <f t="shared" si="281"/>
        <v>0</v>
      </c>
      <c r="FC485" s="103">
        <f>FB485+(ROWS(FB$2:FB485)/1000*(FB485&lt;&gt;0))</f>
        <v>0</v>
      </c>
      <c r="FD485" s="103" t="e">
        <f>MATCH(SMALL(FC:FC,COUNTIF(FC:FC,0)+ROWS(FC$2:FC485)),FC:FC,0)</f>
        <v>#NUM!</v>
      </c>
      <c r="FE485" s="99">
        <f t="shared" si="287"/>
        <v>0</v>
      </c>
      <c r="FF485" s="103">
        <f>FE485+(ROWS(FE$2:FE485)/1000*(FE485&lt;&gt;0))</f>
        <v>0</v>
      </c>
      <c r="FG485" s="103" t="e">
        <f>MATCH(SMALL(FF:FF,COUNTIF(FF:FF,0)+ROWS(FF$2:FF485)),FF:FF,0)</f>
        <v>#NUM!</v>
      </c>
      <c r="FH485" s="104" t="e">
        <f ca="1">OFFSET($FA$1,MATCH(INDEX(FC:FC,SMALL(OFFSET(FD$2,0,0,COUNTIF(FC:FC,"&gt;0"),1),ROWS(FC$2:FC485)),1),FC$2:FC$502,0),1,1,1)</f>
        <v>#NUM!</v>
      </c>
      <c r="FI485" s="104" t="e">
        <f ca="1">OFFSET($FA$1,MATCH(INDEX(FF:FF,SMALL(OFFSET(FG$2,0,0,COUNTIF(FF:FF,"&gt;0"),1),ROWS(FF$2:FF485)),1),FF$2:FF$502,0),1,1,1)</f>
        <v>#REF!</v>
      </c>
      <c r="FJ485" s="103" t="e">
        <f ca="1">OFFSET(FA$1,MATCH(INDEX(FC:FC,SMALL(OFFSET(FD$2,0,0,COUNTIF(FC:FC,"&gt;0"),1),ROWS(FC$2:FC485)),1),FC$2:FC$502,0),0,1,1)</f>
        <v>#NUM!</v>
      </c>
    </row>
    <row r="486" spans="3:166">
      <c r="C486" s="91">
        <v>485</v>
      </c>
      <c r="D486" s="99">
        <f>IF(OR(Layout!L499 = "P"), Layout!V499, 0)</f>
        <v>0</v>
      </c>
      <c r="E486" s="99">
        <f t="array" ref="E486">IF(OR(Layout!L499 = "P", Layout!L499 = "A"), Layout!W499, 0)</f>
        <v>0</v>
      </c>
      <c r="F486" s="99">
        <f>IF(OR(Layout!L499 = "P", Layout!L499 = "A"), Layout!I499, 0)</f>
        <v>0</v>
      </c>
      <c r="G486" s="91" t="str">
        <f t="array" ref="G486">IF(OR(Layout!L499 = "P", Layout!L499 = "A"), Layout!G499, "")</f>
        <v/>
      </c>
      <c r="H486" s="91" t="str">
        <f>IF(Layout!G499 &gt; 0, Layout!G499, "")</f>
        <v/>
      </c>
      <c r="I486" s="102">
        <f>IF(Layout!Y499 &gt; 0, Layout!Y499, 0)</f>
        <v>0</v>
      </c>
      <c r="J486" s="92">
        <f t="array" ref="J486">IF(Layout!AA499 &gt; 0, Layout!AA499, 0)</f>
        <v>0</v>
      </c>
      <c r="K486" s="92">
        <f>IF(Layout!K499 &gt; 0, Layout!K499, 0)</f>
        <v>0</v>
      </c>
      <c r="L486" s="98"/>
      <c r="N486" s="91" t="str">
        <f t="shared" si="256"/>
        <v/>
      </c>
      <c r="O486" s="99">
        <f t="shared" si="257"/>
        <v>0</v>
      </c>
      <c r="P486" s="103">
        <f t="array" ref="P486">O486+(ROWS(O$2:O486)/1000*(O486&lt;&gt;0))</f>
        <v>0</v>
      </c>
      <c r="Q486" s="103" t="e">
        <f t="array" ref="Q486">MATCH(SMALL(P:P,COUNTIF(P:P,0)+ROWS(P$2:P486)),P:P,0)</f>
        <v>#NUM!</v>
      </c>
      <c r="R486" s="99">
        <f t="shared" si="258"/>
        <v>0</v>
      </c>
      <c r="S486" s="103">
        <f t="array" ref="S486">R486+(ROWS(R$2:R486)/1000*(R486&lt;&gt;0))</f>
        <v>0</v>
      </c>
      <c r="T486" s="103" t="e">
        <f>MATCH(SMALL(S:S,COUNTIF(S:S,0)+ROWS(S$2:S486)),S:S,0)</f>
        <v>#NUM!</v>
      </c>
      <c r="U486" s="104" t="e">
        <f t="array" aca="1" ref="U486" ca="1">OFFSET($N$1,MATCH(INDEX(P:P,SMALL(OFFSET(Q$2,0,0,COUNTIF(P:P,"&gt;0"),1),ROWS(P$2:P486)),1),P$2:P$502,0),1,1,1)</f>
        <v>#NUM!</v>
      </c>
      <c r="V486" s="104" t="e">
        <f t="array" aca="1" ref="V486" ca="1">OFFSET($Q$1,MATCH(INDEX(S:S,SMALL(OFFSET(T$2,0,0,COUNTIF(S:S,"&gt;0"),1),ROWS(S$2:S486)),1),S$2:S$502,0),1,1,1)</f>
        <v>#NUM!</v>
      </c>
      <c r="W486" s="103" t="e">
        <f ca="1">OFFSET(N$1,MATCH(INDEX(S:S,SMALL(OFFSET(T$2,0,0,COUNTIF(S:S,"&gt;0"),1),ROWS(S$2:S486)),1),S$2:S$502,0),0,1,1)</f>
        <v>#NUM!</v>
      </c>
      <c r="AA486" s="91" t="str">
        <f t="shared" si="259"/>
        <v/>
      </c>
      <c r="AB486" s="99">
        <f t="shared" si="260"/>
        <v>0</v>
      </c>
      <c r="AC486" s="103">
        <f t="array" ref="AC486">AB486+(ROWS(AB$2:AB486)/1000*(AB486&lt;&gt;0))</f>
        <v>0</v>
      </c>
      <c r="AD486" s="103" t="e">
        <f t="array" ref="AD486">MATCH(SMALL(AC:AC,COUNTIF(AC:AC,0)+ROWS(AC$2:AC486)),AC:AC,0)</f>
        <v>#NUM!</v>
      </c>
      <c r="AE486" s="99">
        <f t="shared" si="261"/>
        <v>0</v>
      </c>
      <c r="AF486" s="103">
        <f t="array" ref="AF486">AE486+(ROWS(AE$2:AE486)/1000*(AE486&lt;&gt;0))</f>
        <v>0</v>
      </c>
      <c r="AG486" s="103" t="e">
        <f>MATCH(SMALL(AF:AF,COUNTIF(AF:AF,0)+ROWS(AF$2:AF486)),AF:AF,0)</f>
        <v>#NUM!</v>
      </c>
      <c r="AH486" s="104" t="e">
        <f ca="1">OFFSET($AA$1,MATCH(INDEX(AC:AC,SMALL(OFFSET(AD$2,0,0,COUNTIF(AC:AC,"&gt;0"),1),ROWS(AC$2:AC486)),1),AC$2:AC$502,0),1,1,1)</f>
        <v>#NUM!</v>
      </c>
      <c r="AI486" s="104" t="e">
        <f ca="1">OFFSET($AD$1,MATCH(INDEX(AF:AF,SMALL(OFFSET(AG$2,0,0,COUNTIF(AF:AF,"&gt;0"),1),ROWS(AF$2:AF486)),1),AF$2:AF$502,0),1,1,1)</f>
        <v>#NUM!</v>
      </c>
      <c r="AJ486" s="103" t="e">
        <f ca="1">OFFSET(AA$1,MATCH(INDEX(AF:AF,SMALL(OFFSET(AG$2,0,0,COUNTIF(AF:AF,"&gt;0"),1),ROWS(AF$2:AF486)),1),AF$2:AF$502,0),0,1,1)</f>
        <v>#NUM!</v>
      </c>
      <c r="AN486" s="91" t="str">
        <f t="shared" si="262"/>
        <v/>
      </c>
      <c r="AO486" s="99">
        <f t="shared" si="263"/>
        <v>0</v>
      </c>
      <c r="AP486" s="103">
        <f t="array" ref="AP486">AO486+(ROWS(AO$2:AO486)/1000*(AO486&lt;&gt;0))</f>
        <v>0</v>
      </c>
      <c r="AQ486" s="103" t="e">
        <f t="array" ref="AQ486">MATCH(SMALL(AP:AP,COUNTIF(AP:AP,0)+ROWS(AP$2:AP486)),AP:AP,0)</f>
        <v>#NUM!</v>
      </c>
      <c r="AR486" s="99">
        <f t="shared" si="264"/>
        <v>0</v>
      </c>
      <c r="AS486" s="103">
        <f t="array" ref="AS486">AR486+(ROWS(AR$2:AR486)/1000*(AR486&lt;&gt;0))</f>
        <v>0</v>
      </c>
      <c r="AT486" s="103" t="e">
        <f>MATCH(SMALL(AS:AS,COUNTIF(AS:AS,0)+ROWS(AS$2:AS486)),AS:AS,0)</f>
        <v>#NUM!</v>
      </c>
      <c r="AU486" s="104" t="e">
        <f ca="1">OFFSET($AN$1,MATCH(INDEX(AP:AP,SMALL(OFFSET(AQ$2,0,0,COUNTIF(AP:AP,"&gt;0"),1),ROWS(AP$2:AP486)),1),AP$2:AP$502,0),1,1,1)</f>
        <v>#NUM!</v>
      </c>
      <c r="AV486" s="104" t="e">
        <f ca="1">OFFSET($AQ$1,MATCH(INDEX(AS:AS,SMALL(OFFSET(AT$2,0,0,COUNTIF(AS:AS,"&gt;0"),1),ROWS(AS$2:AS486)),1),AS$2:AS$502,0),1,1,1)</f>
        <v>#NUM!</v>
      </c>
      <c r="AW486" s="103" t="e">
        <f ca="1">OFFSET(AN$1,MATCH(INDEX(AS:AS,SMALL(OFFSET(AT$2,0,0,COUNTIF(AS:AS,"&gt;0"),1),ROWS(AS$2:AS486)),1),AS$2:AS$502,0),0,1,1)</f>
        <v>#NUM!</v>
      </c>
      <c r="BA486" s="91" t="str">
        <f t="shared" si="265"/>
        <v/>
      </c>
      <c r="BB486" s="99">
        <f t="shared" si="266"/>
        <v>0</v>
      </c>
      <c r="BC486" s="103">
        <f t="array" ref="BC486">BB486+(ROWS(BB$2:BB486)/1000*(BB486&lt;&gt;0))</f>
        <v>0</v>
      </c>
      <c r="BD486" s="103" t="e">
        <f t="array" ref="BD486">MATCH(SMALL(BC:BC,COUNTIF(BC:BC,0)+ROWS(BC$2:BC486)),BC:BC,0)</f>
        <v>#NUM!</v>
      </c>
      <c r="BE486" s="99">
        <f t="shared" si="267"/>
        <v>0</v>
      </c>
      <c r="BF486" s="103">
        <f t="array" ref="BF486">BE486+(ROWS(BE$2:BE486)/1000*(BE486&lt;&gt;0))</f>
        <v>0</v>
      </c>
      <c r="BG486" s="103" t="e">
        <f>MATCH(SMALL(BF:BF,COUNTIF(BF:BF,0)+ROWS(BF$2:BF486)),BF:BF,0)</f>
        <v>#NUM!</v>
      </c>
      <c r="BH486" s="104" t="e">
        <f ca="1">OFFSET($BA$1,MATCH(INDEX(BC:BC,SMALL(OFFSET(BD$2,0,0,COUNTIF(BC:BC,"&gt;0"),1),ROWS(BC$2:BC486)),1),BC$2:BC$502,0),1,1,1)</f>
        <v>#NUM!</v>
      </c>
      <c r="BI486" s="104" t="e">
        <f ca="1">OFFSET($BD$1,MATCH(INDEX(BF:BF,SMALL(OFFSET(BG$2,0,0,COUNTIF(BF:BF,"&gt;0"),1),ROWS(BF$2:BF486)),1),BF$2:BF$502,0),1,1,1)</f>
        <v>#NUM!</v>
      </c>
      <c r="BJ486" s="103" t="e">
        <f ca="1">OFFSET(BA$1,MATCH(INDEX(BF:BF,SMALL(OFFSET(BG$2,0,0,COUNTIF(BF:BF,"&gt;0"),1),ROWS(BF$2:BF486)),1),BF$2:BF$502,0),0,1,1)</f>
        <v>#NUM!</v>
      </c>
      <c r="BN486" s="91" t="str">
        <f t="shared" si="268"/>
        <v/>
      </c>
      <c r="BO486" s="99">
        <f t="shared" si="269"/>
        <v>0</v>
      </c>
      <c r="BP486" s="103">
        <f t="array" ref="BP486">BO486+(ROWS(BO$2:BO486)/1000*(BO486&lt;&gt;0))</f>
        <v>0</v>
      </c>
      <c r="BQ486" s="103" t="e">
        <f t="array" ref="BQ486">MATCH(SMALL(BP:BP,COUNTIF(BP:BP,0)+ROWS(BP$2:BP486)),BP:BP,0)</f>
        <v>#NUM!</v>
      </c>
      <c r="BR486" s="99">
        <f t="shared" si="270"/>
        <v>0</v>
      </c>
      <c r="BS486" s="103">
        <f t="array" ref="BS486">BR486+(ROWS(BR$2:BR486)/1000*(BR486&lt;&gt;0))</f>
        <v>0</v>
      </c>
      <c r="BT486" s="103" t="e">
        <f>MATCH(SMALL(BS:BS,COUNTIF(BS:BS,0)+ROWS(BS$2:BS486)),BS:BS,0)</f>
        <v>#NUM!</v>
      </c>
      <c r="BU486" s="104" t="e">
        <f ca="1">OFFSET($BN$1,MATCH(INDEX(BP:BP,SMALL(OFFSET(BQ$2,0,0,COUNTIF(BP:BP,"&gt;0"),1),ROWS(BP$2:BP486)),1),BP$2:BP$502,0),1,1,1)</f>
        <v>#NUM!</v>
      </c>
      <c r="BV486" s="104" t="e">
        <f ca="1">OFFSET($BQ$1,MATCH(INDEX(BS:BS,SMALL(OFFSET(BT$2,0,0,COUNTIF(BS:BS,"&gt;0"),1),ROWS(BS$2:BS486)),1),BS$2:BS$502,0),1,1,1)</f>
        <v>#NUM!</v>
      </c>
      <c r="BW486" s="103" t="e">
        <f ca="1">OFFSET(BN$1,MATCH(INDEX(BS:BS,SMALL(OFFSET(BT$2,0,0,COUNTIF(BS:BS,"&gt;0"),1),ROWS(BS$2:BS486)),1),BS$2:BS$502,0),0,1,1)</f>
        <v>#NUM!</v>
      </c>
      <c r="CA486" s="91" t="str">
        <f t="shared" si="271"/>
        <v/>
      </c>
      <c r="CB486" s="99">
        <f t="shared" si="272"/>
        <v>0</v>
      </c>
      <c r="CC486" s="103">
        <f t="array" ref="CC486">CB486+(ROWS(CB$2:CB486)/1000*(CB486&lt;&gt;0))</f>
        <v>0</v>
      </c>
      <c r="CD486" s="103" t="e">
        <f t="array" ref="CD486">MATCH(SMALL(CC:CC,COUNTIF(CC:CC,0)+ROWS(CC$2:CC486)),CC:CC,0)</f>
        <v>#NUM!</v>
      </c>
      <c r="CE486" s="99">
        <f t="shared" si="273"/>
        <v>0</v>
      </c>
      <c r="CF486" s="103">
        <f t="array" ref="CF486">CE486+(ROWS(CE$2:CE486)/1000*(CE486&lt;&gt;0))</f>
        <v>0</v>
      </c>
      <c r="CG486" s="103" t="e">
        <f>MATCH(SMALL(CF:CF,COUNTIF(CF:CF,0)+ROWS(CF$2:CF486)),CF:CF,0)</f>
        <v>#NUM!</v>
      </c>
      <c r="CH486" s="104" t="e">
        <f ca="1">OFFSET($CA$1,MATCH(INDEX(CC:CC,SMALL(OFFSET(CD$2,0,0,COUNTIF(CC:CC,"&gt;0"),1),ROWS(CC$2:CC486)),1),CC$2:CC$502,0),1,1,1)</f>
        <v>#NUM!</v>
      </c>
      <c r="CI486" s="104" t="e">
        <f t="array" aca="1" ref="CI486" ca="1">OFFSET($CD$1,MATCH(INDEX(CF:CF,SMALL(OFFSET(CG$2,0,0,COUNTIF(CF:CF,"&gt;0"),1),ROWS(CF$2:CF486)),1),CF$2:CF$502,0),1,1,1)</f>
        <v>#NUM!</v>
      </c>
      <c r="CJ486" s="103" t="e">
        <f ca="1">OFFSET(CA$1,MATCH(INDEX(CF:CF,SMALL(OFFSET(CG$2,0,0,COUNTIF(CF:CF,"&gt;0"),1),ROWS(CF$2:CF486)),1),CF$2:CF$502,0),0,1,1)</f>
        <v>#NUM!</v>
      </c>
      <c r="CN486" s="91" t="str">
        <f t="shared" si="274"/>
        <v/>
      </c>
      <c r="CO486" s="99">
        <f t="shared" si="275"/>
        <v>0</v>
      </c>
      <c r="CP486" s="103">
        <f t="array" ref="CP486">CO486+(ROWS(CO$2:CO486)/1000*(CO486&lt;&gt;0))</f>
        <v>0</v>
      </c>
      <c r="CQ486" s="103" t="e">
        <f t="array" ref="CQ486">MATCH(SMALL(CP:CP,COUNTIF(CP:CP,0)+ROWS(CP$2:CP486)),CP:CP,0)</f>
        <v>#NUM!</v>
      </c>
      <c r="CR486" s="99">
        <f t="shared" si="276"/>
        <v>0</v>
      </c>
      <c r="CS486" s="103">
        <f t="array" ref="CS486">CR486+(ROWS(CR$2:CR486)/1000*(CR486&lt;&gt;0))</f>
        <v>0</v>
      </c>
      <c r="CT486" s="103" t="e">
        <f>MATCH(SMALL(CS:CS,COUNTIF(CS:CS,0)+ROWS(CS$2:CS486)),CS:CS,0)</f>
        <v>#NUM!</v>
      </c>
      <c r="CU486" s="104" t="e">
        <f t="array" aca="1" ref="CU486" ca="1">OFFSET($CN$1,MATCH(INDEX(CP:CP,SMALL(OFFSET(CQ$2,0,0,COUNTIF(CP:CP,"&gt;0"),1),ROWS(CP$2:CP486)),1),CP$2:CP$502,0),1,1,1)</f>
        <v>#NUM!</v>
      </c>
      <c r="CV486" s="104" t="e">
        <f t="array" aca="1" ref="CV486" ca="1">OFFSET($CQ$1,MATCH(INDEX(CS:CS,SMALL(OFFSET(CT$2,0,0,COUNTIF(CS:CS,"&gt;0"),1),ROWS(CS$2:CS486)),1),CS$2:CS$502,0),1,1,1)</f>
        <v>#NUM!</v>
      </c>
      <c r="CW486" s="103" t="e">
        <f ca="1">OFFSET(CN$1,MATCH(INDEX(CS:CS,SMALL(OFFSET(CT$2,0,0,COUNTIF(CS:CS,"&gt;0"),1),ROWS(CS$2:CS486)),1),CS$2:CS$502,0),0,1,1)</f>
        <v>#NUM!</v>
      </c>
      <c r="DA486" s="91" t="str">
        <f t="shared" si="277"/>
        <v/>
      </c>
      <c r="DB486" s="99">
        <f t="shared" si="278"/>
        <v>0</v>
      </c>
      <c r="DC486" s="103">
        <f t="array" ref="DC486">DB486+(ROWS(DB$2:DB486)/1000*(DB486&lt;&gt;0))</f>
        <v>0</v>
      </c>
      <c r="DD486" s="103" t="e">
        <f t="array" ref="DD486">MATCH(SMALL(DC:DC,COUNTIF(DC:DC,0)+ROWS(DC$2:DC486)),DC:DC,0)</f>
        <v>#NUM!</v>
      </c>
      <c r="DE486" s="99">
        <f t="shared" si="279"/>
        <v>0</v>
      </c>
      <c r="DF486" s="103">
        <f t="array" ref="DF486">DE486+(ROWS(DE$2:DE486)/1000*(DE486&lt;&gt;0))</f>
        <v>0</v>
      </c>
      <c r="DG486" s="103" t="e">
        <f>MATCH(SMALL(DF:DF,COUNTIF(DF:DF,0)+ROWS(DF$2:DF486)),DF:DF,0)</f>
        <v>#NUM!</v>
      </c>
      <c r="DH486" s="104" t="e">
        <f t="array" aca="1" ref="DH486" ca="1">OFFSET($DA$1,MATCH(INDEX(DC:DC,SMALL(OFFSET(DD$2,0,0,COUNTIF(DC:DC,"&gt;0"),1),ROWS(DC$2:DC486)),1),DC$2:DC$502,0),1,1,1)</f>
        <v>#NUM!</v>
      </c>
      <c r="DI486" s="104" t="e">
        <f t="array" aca="1" ref="DI486" ca="1">OFFSET($DD$1,MATCH(INDEX(DF:DF,SMALL(OFFSET(DG$2,0,0,COUNTIF(DF:DF,"&gt;0"),1),ROWS(DF$2:DF486)),1),DF$2:DF$502,0),1,1,1)</f>
        <v>#NUM!</v>
      </c>
      <c r="DJ486" s="103" t="e">
        <f ca="1">OFFSET(DA$1,MATCH(INDEX(DF:DF,SMALL(OFFSET(DG$2,0,0,COUNTIF(DF:DF,"&gt;0"),1),ROWS(DF$2:DF486)),1),DF$2:DF$502,0),0,1,1)</f>
        <v>#NUM!</v>
      </c>
      <c r="DN486" s="91" t="str">
        <f t="shared" si="282"/>
        <v/>
      </c>
      <c r="DO486" s="99">
        <f t="shared" si="283"/>
        <v>0</v>
      </c>
      <c r="DP486" s="103">
        <f t="array" ref="DP486">DO486+(ROWS(DO$2:DO486)/1000*(DO486&lt;&gt;0))</f>
        <v>0</v>
      </c>
      <c r="DQ486" s="103" t="e">
        <f t="array" ref="DQ486">MATCH(SMALL(DP:DP,COUNTIF(DP:DP,0)+ROWS(DP$2:DP486)),DP:DP,0)</f>
        <v>#NUM!</v>
      </c>
      <c r="DR486" s="99">
        <f t="shared" si="284"/>
        <v>0</v>
      </c>
      <c r="DS486" s="103">
        <f t="array" ref="DS486">DR486+(ROWS(DR$2:DR486)/1000*(DR486&lt;&gt;0))</f>
        <v>0</v>
      </c>
      <c r="DT486" s="103" t="e">
        <f>MATCH(SMALL(DS:DS,COUNTIF(DS:DS,0)+ROWS(DS$2:DS486)),DS:DS,0)</f>
        <v>#NUM!</v>
      </c>
      <c r="DU486" s="104" t="e">
        <f t="array" aca="1" ref="DU486" ca="1">OFFSET($DN$1,MATCH(INDEX(DP:DP,SMALL(OFFSET(DQ$2,0,0,COUNTIF(DP:DP,"&gt;0"),1),ROWS(DP$2:DP486)),1),DP$2:DP$503,0),1,1,1)</f>
        <v>#NUM!</v>
      </c>
      <c r="DV486" s="104" t="e">
        <f t="array" aca="1" ref="DV486" ca="1">OFFSET($DQ$1,MATCH(INDEX(DS:DS,SMALL(OFFSET(DT$2,0,0,COUNTIF(DS:DS,"&gt;0"),1),ROWS(DS$2:DS486)),1),DS$2:DS$503,0),1,1,1)</f>
        <v>#REF!</v>
      </c>
      <c r="DW486" s="103" t="e">
        <f t="array" aca="1" ref="DW486" ca="1">OFFSET(DN$1,MATCH(INDEX(DP:DP,SMALL(OFFSET(DQ$2,0,0,COUNTIF(DP:DP,"&gt;0"),1),ROWS(DP$2:DP486)),1),DP$2:DP$503,0),0,1,1)</f>
        <v>#NUM!</v>
      </c>
      <c r="EA486" s="91" t="str">
        <f t="shared" si="252"/>
        <v/>
      </c>
      <c r="EB486" s="99">
        <f t="shared" si="253"/>
        <v>0</v>
      </c>
      <c r="EC486" s="103">
        <f t="array" ref="EC486">EB486+(ROWS(EB$2:EB486)/1000*(EB486&lt;&gt;0))</f>
        <v>0</v>
      </c>
      <c r="ED486" s="103" t="e">
        <f t="array" ref="ED486">MATCH(SMALL(EC:EC,COUNTIF(EC:EC,0)+ROWS(EC$2:EC486)),EC:EC,0)</f>
        <v>#NUM!</v>
      </c>
      <c r="EE486" s="99">
        <f t="shared" si="285"/>
        <v>0</v>
      </c>
      <c r="EF486" s="103">
        <f t="array" ref="EF486">EE486+(ROWS(EE$2:EE486)/1000*(EE486&lt;&gt;0))</f>
        <v>0</v>
      </c>
      <c r="EG486" s="103" t="e">
        <f>MATCH(SMALL(EF:EF,COUNTIF(EF:EF,0)+ROWS(EF$2:EF486)),EF:EF,0)</f>
        <v>#NUM!</v>
      </c>
      <c r="EH486" s="104" t="e">
        <f t="array" aca="1" ref="EH486" ca="1">OFFSET($EA$1,MATCH(INDEX(EC:EC,SMALL(OFFSET(ED$2,0,0,COUNTIF(EC:EC,"&gt;0"),1),ROWS(EC$2:EC486)),1),EC$2:EC$501,0),1,1,1)</f>
        <v>#NUM!</v>
      </c>
      <c r="EI486" s="104" t="e">
        <f t="array" aca="1" ref="EI486" ca="1">OFFSET($ED$1,MATCH(INDEX(EF:EF,SMALL(OFFSET(EG$2,0,0,COUNTIF(EF:EF,"&gt;0"),1),ROWS(EF$2:EF486)),1),EF$2:EF$501,0),1,1,1)</f>
        <v>#REF!</v>
      </c>
      <c r="EJ486" s="103" t="e">
        <f t="array" aca="1" ref="EJ486" ca="1">OFFSET(EA$1,MATCH(INDEX(EC:EC,SMALL(OFFSET(ED$2,0,0,COUNTIF(EC:EC,"&gt;0"),1),ROWS(EC$2:EC486)),1),EC$2:EC$501,0),0,1,1)</f>
        <v>#NUM!</v>
      </c>
      <c r="EN486" s="91" t="str">
        <f t="shared" si="254"/>
        <v/>
      </c>
      <c r="EO486" s="99">
        <f t="shared" si="255"/>
        <v>0</v>
      </c>
      <c r="EP486" s="103">
        <f t="array" ref="EP486">EO486+(ROWS(EO$2:EO486)/1000*(EO486&lt;&gt;0))</f>
        <v>0</v>
      </c>
      <c r="EQ486" s="103" t="e">
        <f t="array" ref="EQ486">MATCH(SMALL(EP:EP,COUNTIF(EP:EP,0)+ROWS(EP$2:EP486)),EP:EP,0)</f>
        <v>#NUM!</v>
      </c>
      <c r="ER486" s="99">
        <f t="shared" si="286"/>
        <v>0</v>
      </c>
      <c r="ES486" s="103">
        <f t="array" ref="ES486">ER486+(ROWS(ER$2:ER486)/1000*(ER486&lt;&gt;0))</f>
        <v>0</v>
      </c>
      <c r="ET486" s="103" t="e">
        <f>MATCH(SMALL(ES:ES,COUNTIF(ES:ES,0)+ROWS(ES$2:ES486)),ES:ES,0)</f>
        <v>#NUM!</v>
      </c>
      <c r="EU486" s="104" t="e">
        <f t="array" aca="1" ref="EU486" ca="1">OFFSET($EN$1,MATCH(INDEX(EP:EP,SMALL(OFFSET(EQ$2,0,0,COUNTIF(EP:EP,"&gt;0"),1),ROWS(EP$2:EP486)),1),EP$2:EP$501,0),1,1,1)</f>
        <v>#NUM!</v>
      </c>
      <c r="EV486" s="104" t="e">
        <f t="array" aca="1" ref="EV486" ca="1">OFFSET($EN$1,MATCH(INDEX(ES:ES,SMALL(OFFSET(ET$2,0,0,COUNTIF(ES:ES,"&gt;0"),1),ROWS(ES$2:ES486)),1),ES$2:ES$501,0),1,1,1)</f>
        <v>#REF!</v>
      </c>
      <c r="EW486" s="103" t="e">
        <f t="array" aca="1" ref="EW486" ca="1">OFFSET(EN$1,MATCH(INDEX(EP:EP,SMALL(OFFSET(EQ$2,0,0,COUNTIF(EP:EP,"&gt;0"),1),ROWS(EP$2:EP486)),1),EP$2:EP$501,0),0,1,1)</f>
        <v>#NUM!</v>
      </c>
      <c r="EX486" s="91"/>
      <c r="EY486" s="91"/>
      <c r="EZ486" s="91"/>
      <c r="FA486" s="103" t="str">
        <f t="shared" si="280"/>
        <v/>
      </c>
      <c r="FB486" s="103">
        <f t="shared" si="281"/>
        <v>0</v>
      </c>
      <c r="FC486" s="103">
        <f>FB486+(ROWS(FB$2:FB486)/1000*(FB486&lt;&gt;0))</f>
        <v>0</v>
      </c>
      <c r="FD486" s="103" t="e">
        <f>MATCH(SMALL(FC:FC,COUNTIF(FC:FC,0)+ROWS(FC$2:FC486)),FC:FC,0)</f>
        <v>#NUM!</v>
      </c>
      <c r="FE486" s="99">
        <f t="shared" si="287"/>
        <v>0</v>
      </c>
      <c r="FF486" s="103">
        <f>FE486+(ROWS(FE$2:FE486)/1000*(FE486&lt;&gt;0))</f>
        <v>0</v>
      </c>
      <c r="FG486" s="103" t="e">
        <f>MATCH(SMALL(FF:FF,COUNTIF(FF:FF,0)+ROWS(FF$2:FF486)),FF:FF,0)</f>
        <v>#NUM!</v>
      </c>
      <c r="FH486" s="104" t="e">
        <f ca="1">OFFSET($FA$1,MATCH(INDEX(FC:FC,SMALL(OFFSET(FD$2,0,0,COUNTIF(FC:FC,"&gt;0"),1),ROWS(FC$2:FC486)),1),FC$2:FC$502,0),1,1,1)</f>
        <v>#NUM!</v>
      </c>
      <c r="FI486" s="98" t="e">
        <f ca="1">OFFSET($FA$1,MATCH(INDEX(FF:FF,SMALL(OFFSET(FG$2,0,0,COUNTIF(FF:FF,"&gt;0"),1),ROWS(FF$2:FF486)),1),FF$2:FF$502,0),1,1,1)</f>
        <v>#REF!</v>
      </c>
      <c r="FJ486" s="103" t="e">
        <f ca="1">OFFSET(FA$1,MATCH(INDEX(FC:FC,SMALL(OFFSET(FD$2,0,0,COUNTIF(FC:FC,"&gt;0"),1),ROWS(FC$2:FC486)),1),FC$2:FC$502,0),0,1,1)</f>
        <v>#NUM!</v>
      </c>
    </row>
    <row r="487" spans="3:166">
      <c r="C487" s="91">
        <v>486</v>
      </c>
      <c r="D487" s="99">
        <f>IF(OR(Layout!L500 = "P"), Layout!V500, 0)</f>
        <v>0</v>
      </c>
      <c r="E487" s="99">
        <f t="array" ref="E487">IF(OR(Layout!L500 = "P", Layout!L500 = "A"), Layout!W500, 0)</f>
        <v>0</v>
      </c>
      <c r="F487" s="99">
        <f>IF(OR(Layout!L500 = "P", Layout!L500 = "A"), Layout!I500, 0)</f>
        <v>0</v>
      </c>
      <c r="G487" s="91" t="str">
        <f t="array" ref="G487">IF(OR(Layout!L500 = "P", Layout!L500 = "A"), Layout!G500, "")</f>
        <v/>
      </c>
      <c r="H487" s="91" t="str">
        <f>IF(Layout!G500 &gt; 0, Layout!G500, "")</f>
        <v/>
      </c>
      <c r="I487" s="102">
        <f>IF(Layout!Y500 &gt; 0, Layout!Y500, 0)</f>
        <v>0</v>
      </c>
      <c r="J487" s="92">
        <f t="array" ref="J487">IF(Layout!AA500 &gt; 0, Layout!AA500, 0)</f>
        <v>0</v>
      </c>
      <c r="K487" s="92">
        <f>IF(Layout!K500 &gt; 0, Layout!K500, 0)</f>
        <v>0</v>
      </c>
      <c r="L487" s="98"/>
      <c r="N487" s="91" t="str">
        <f t="shared" si="256"/>
        <v/>
      </c>
      <c r="O487" s="99">
        <f t="shared" si="257"/>
        <v>0</v>
      </c>
      <c r="P487" s="103">
        <f t="array" ref="P487">O487+(ROWS(O$2:O487)/1000*(O487&lt;&gt;0))</f>
        <v>0</v>
      </c>
      <c r="Q487" s="103" t="e">
        <f t="array" ref="Q487">MATCH(SMALL(P:P,COUNTIF(P:P,0)+ROWS(P$2:P487)),P:P,0)</f>
        <v>#NUM!</v>
      </c>
      <c r="R487" s="99">
        <f t="shared" si="258"/>
        <v>0</v>
      </c>
      <c r="S487" s="103">
        <f t="array" ref="S487">R487+(ROWS(R$2:R487)/1000*(R487&lt;&gt;0))</f>
        <v>0</v>
      </c>
      <c r="T487" s="103" t="e">
        <f>MATCH(SMALL(S:S,COUNTIF(S:S,0)+ROWS(S$2:S487)),S:S,0)</f>
        <v>#NUM!</v>
      </c>
      <c r="U487" s="104" t="e">
        <f t="array" aca="1" ref="U487" ca="1">OFFSET($N$1,MATCH(INDEX(P:P,SMALL(OFFSET(Q$2,0,0,COUNTIF(P:P,"&gt;0"),1),ROWS(P$2:P487)),1),P$2:P$502,0),1,1,1)</f>
        <v>#NUM!</v>
      </c>
      <c r="V487" s="104" t="e">
        <f t="array" aca="1" ref="V487" ca="1">OFFSET($Q$1,MATCH(INDEX(S:S,SMALL(OFFSET(T$2,0,0,COUNTIF(S:S,"&gt;0"),1),ROWS(S$2:S487)),1),S$2:S$502,0),1,1,1)</f>
        <v>#NUM!</v>
      </c>
      <c r="W487" s="103" t="e">
        <f ca="1">OFFSET(N$1,MATCH(INDEX(S:S,SMALL(OFFSET(T$2,0,0,COUNTIF(S:S,"&gt;0"),1),ROWS(S$2:S487)),1),S$2:S$502,0),0,1,1)</f>
        <v>#NUM!</v>
      </c>
      <c r="AA487" s="91" t="str">
        <f t="shared" si="259"/>
        <v/>
      </c>
      <c r="AB487" s="99">
        <f t="shared" si="260"/>
        <v>0</v>
      </c>
      <c r="AC487" s="103">
        <f t="array" ref="AC487">AB487+(ROWS(AB$2:AB487)/1000*(AB487&lt;&gt;0))</f>
        <v>0</v>
      </c>
      <c r="AD487" s="103" t="e">
        <f t="array" ref="AD487">MATCH(SMALL(AC:AC,COUNTIF(AC:AC,0)+ROWS(AC$2:AC487)),AC:AC,0)</f>
        <v>#NUM!</v>
      </c>
      <c r="AE487" s="99">
        <f t="shared" si="261"/>
        <v>0</v>
      </c>
      <c r="AF487" s="103">
        <f t="array" ref="AF487">AE487+(ROWS(AE$2:AE487)/1000*(AE487&lt;&gt;0))</f>
        <v>0</v>
      </c>
      <c r="AG487" s="103" t="e">
        <f>MATCH(SMALL(AF:AF,COUNTIF(AF:AF,0)+ROWS(AF$2:AF487)),AF:AF,0)</f>
        <v>#NUM!</v>
      </c>
      <c r="AH487" s="104" t="e">
        <f ca="1">OFFSET($AA$1,MATCH(INDEX(AC:AC,SMALL(OFFSET(AD$2,0,0,COUNTIF(AC:AC,"&gt;0"),1),ROWS(AC$2:AC487)),1),AC$2:AC$502,0),1,1,1)</f>
        <v>#NUM!</v>
      </c>
      <c r="AI487" s="104" t="e">
        <f ca="1">OFFSET($AD$1,MATCH(INDEX(AF:AF,SMALL(OFFSET(AG$2,0,0,COUNTIF(AF:AF,"&gt;0"),1),ROWS(AF$2:AF487)),1),AF$2:AF$502,0),1,1,1)</f>
        <v>#NUM!</v>
      </c>
      <c r="AJ487" s="103" t="e">
        <f ca="1">OFFSET(AA$1,MATCH(INDEX(AF:AF,SMALL(OFFSET(AG$2,0,0,COUNTIF(AF:AF,"&gt;0"),1),ROWS(AF$2:AF487)),1),AF$2:AF$502,0),0,1,1)</f>
        <v>#NUM!</v>
      </c>
      <c r="AN487" s="91" t="str">
        <f t="shared" si="262"/>
        <v/>
      </c>
      <c r="AO487" s="99">
        <f t="shared" si="263"/>
        <v>0</v>
      </c>
      <c r="AP487" s="103">
        <f t="array" ref="AP487">AO487+(ROWS(AO$2:AO487)/1000*(AO487&lt;&gt;0))</f>
        <v>0</v>
      </c>
      <c r="AQ487" s="103" t="e">
        <f t="array" ref="AQ487">MATCH(SMALL(AP:AP,COUNTIF(AP:AP,0)+ROWS(AP$2:AP487)),AP:AP,0)</f>
        <v>#NUM!</v>
      </c>
      <c r="AR487" s="99">
        <f t="shared" si="264"/>
        <v>0</v>
      </c>
      <c r="AS487" s="103">
        <f t="array" ref="AS487">AR487+(ROWS(AR$2:AR487)/1000*(AR487&lt;&gt;0))</f>
        <v>0</v>
      </c>
      <c r="AT487" s="103" t="e">
        <f>MATCH(SMALL(AS:AS,COUNTIF(AS:AS,0)+ROWS(AS$2:AS487)),AS:AS,0)</f>
        <v>#NUM!</v>
      </c>
      <c r="AU487" s="104" t="e">
        <f ca="1">OFFSET($AN$1,MATCH(INDEX(AP:AP,SMALL(OFFSET(AQ$2,0,0,COUNTIF(AP:AP,"&gt;0"),1),ROWS(AP$2:AP487)),1),AP$2:AP$502,0),1,1,1)</f>
        <v>#NUM!</v>
      </c>
      <c r="AV487" s="104" t="e">
        <f ca="1">OFFSET($AQ$1,MATCH(INDEX(AS:AS,SMALL(OFFSET(AT$2,0,0,COUNTIF(AS:AS,"&gt;0"),1),ROWS(AS$2:AS487)),1),AS$2:AS$502,0),1,1,1)</f>
        <v>#NUM!</v>
      </c>
      <c r="AW487" s="103" t="e">
        <f ca="1">OFFSET(AN$1,MATCH(INDEX(AS:AS,SMALL(OFFSET(AT$2,0,0,COUNTIF(AS:AS,"&gt;0"),1),ROWS(AS$2:AS487)),1),AS$2:AS$502,0),0,1,1)</f>
        <v>#NUM!</v>
      </c>
      <c r="BA487" s="91" t="str">
        <f t="shared" si="265"/>
        <v/>
      </c>
      <c r="BB487" s="99">
        <f t="shared" si="266"/>
        <v>0</v>
      </c>
      <c r="BC487" s="103">
        <f t="array" ref="BC487">BB487+(ROWS(BB$2:BB487)/1000*(BB487&lt;&gt;0))</f>
        <v>0</v>
      </c>
      <c r="BD487" s="103" t="e">
        <f t="array" ref="BD487">MATCH(SMALL(BC:BC,COUNTIF(BC:BC,0)+ROWS(BC$2:BC487)),BC:BC,0)</f>
        <v>#NUM!</v>
      </c>
      <c r="BE487" s="99">
        <f t="shared" si="267"/>
        <v>0</v>
      </c>
      <c r="BF487" s="103">
        <f t="array" ref="BF487">BE487+(ROWS(BE$2:BE487)/1000*(BE487&lt;&gt;0))</f>
        <v>0</v>
      </c>
      <c r="BG487" s="103" t="e">
        <f>MATCH(SMALL(BF:BF,COUNTIF(BF:BF,0)+ROWS(BF$2:BF487)),BF:BF,0)</f>
        <v>#NUM!</v>
      </c>
      <c r="BH487" s="104" t="e">
        <f ca="1">OFFSET($BA$1,MATCH(INDEX(BC:BC,SMALL(OFFSET(BD$2,0,0,COUNTIF(BC:BC,"&gt;0"),1),ROWS(BC$2:BC487)),1),BC$2:BC$502,0),1,1,1)</f>
        <v>#NUM!</v>
      </c>
      <c r="BI487" s="104" t="e">
        <f ca="1">OFFSET($BD$1,MATCH(INDEX(BF:BF,SMALL(OFFSET(BG$2,0,0,COUNTIF(BF:BF,"&gt;0"),1),ROWS(BF$2:BF487)),1),BF$2:BF$502,0),1,1,1)</f>
        <v>#NUM!</v>
      </c>
      <c r="BJ487" s="103" t="e">
        <f ca="1">OFFSET(BA$1,MATCH(INDEX(BF:BF,SMALL(OFFSET(BG$2,0,0,COUNTIF(BF:BF,"&gt;0"),1),ROWS(BF$2:BF487)),1),BF$2:BF$502,0),0,1,1)</f>
        <v>#NUM!</v>
      </c>
      <c r="BN487" s="91" t="str">
        <f t="shared" si="268"/>
        <v/>
      </c>
      <c r="BO487" s="99">
        <f t="shared" si="269"/>
        <v>0</v>
      </c>
      <c r="BP487" s="103">
        <f t="array" ref="BP487">BO487+(ROWS(BO$2:BO487)/1000*(BO487&lt;&gt;0))</f>
        <v>0</v>
      </c>
      <c r="BQ487" s="103" t="e">
        <f t="array" ref="BQ487">MATCH(SMALL(BP:BP,COUNTIF(BP:BP,0)+ROWS(BP$2:BP487)),BP:BP,0)</f>
        <v>#NUM!</v>
      </c>
      <c r="BR487" s="99">
        <f t="shared" si="270"/>
        <v>0</v>
      </c>
      <c r="BS487" s="103">
        <f t="array" ref="BS487">BR487+(ROWS(BR$2:BR487)/1000*(BR487&lt;&gt;0))</f>
        <v>0</v>
      </c>
      <c r="BT487" s="103" t="e">
        <f>MATCH(SMALL(BS:BS,COUNTIF(BS:BS,0)+ROWS(BS$2:BS487)),BS:BS,0)</f>
        <v>#NUM!</v>
      </c>
      <c r="BU487" s="104" t="e">
        <f ca="1">OFFSET($BN$1,MATCH(INDEX(BP:BP,SMALL(OFFSET(BQ$2,0,0,COUNTIF(BP:BP,"&gt;0"),1),ROWS(BP$2:BP487)),1),BP$2:BP$502,0),1,1,1)</f>
        <v>#NUM!</v>
      </c>
      <c r="BV487" s="104" t="e">
        <f ca="1">OFFSET($BQ$1,MATCH(INDEX(BS:BS,SMALL(OFFSET(BT$2,0,0,COUNTIF(BS:BS,"&gt;0"),1),ROWS(BS$2:BS487)),1),BS$2:BS$502,0),1,1,1)</f>
        <v>#NUM!</v>
      </c>
      <c r="BW487" s="103" t="e">
        <f ca="1">OFFSET(BN$1,MATCH(INDEX(BS:BS,SMALL(OFFSET(BT$2,0,0,COUNTIF(BS:BS,"&gt;0"),1),ROWS(BS$2:BS487)),1),BS$2:BS$502,0),0,1,1)</f>
        <v>#NUM!</v>
      </c>
      <c r="CA487" s="91" t="str">
        <f t="shared" si="271"/>
        <v/>
      </c>
      <c r="CB487" s="99">
        <f t="shared" si="272"/>
        <v>0</v>
      </c>
      <c r="CC487" s="103">
        <f t="array" ref="CC487">CB487+(ROWS(CB$2:CB487)/1000*(CB487&lt;&gt;0))</f>
        <v>0</v>
      </c>
      <c r="CD487" s="103" t="e">
        <f t="array" ref="CD487">MATCH(SMALL(CC:CC,COUNTIF(CC:CC,0)+ROWS(CC$2:CC487)),CC:CC,0)</f>
        <v>#NUM!</v>
      </c>
      <c r="CE487" s="99">
        <f t="shared" si="273"/>
        <v>0</v>
      </c>
      <c r="CF487" s="103">
        <f t="array" ref="CF487">CE487+(ROWS(CE$2:CE487)/1000*(CE487&lt;&gt;0))</f>
        <v>0</v>
      </c>
      <c r="CG487" s="103" t="e">
        <f>MATCH(SMALL(CF:CF,COUNTIF(CF:CF,0)+ROWS(CF$2:CF487)),CF:CF,0)</f>
        <v>#NUM!</v>
      </c>
      <c r="CH487" s="104" t="e">
        <f ca="1">OFFSET($CA$1,MATCH(INDEX(CC:CC,SMALL(OFFSET(CD$2,0,0,COUNTIF(CC:CC,"&gt;0"),1),ROWS(CC$2:CC487)),1),CC$2:CC$502,0),1,1,1)</f>
        <v>#NUM!</v>
      </c>
      <c r="CI487" s="104" t="e">
        <f t="array" aca="1" ref="CI487" ca="1">OFFSET($CD$1,MATCH(INDEX(CF:CF,SMALL(OFFSET(CG$2,0,0,COUNTIF(CF:CF,"&gt;0"),1),ROWS(CF$2:CF487)),1),CF$2:CF$502,0),1,1,1)</f>
        <v>#NUM!</v>
      </c>
      <c r="CJ487" s="103" t="e">
        <f ca="1">OFFSET(CA$1,MATCH(INDEX(CF:CF,SMALL(OFFSET(CG$2,0,0,COUNTIF(CF:CF,"&gt;0"),1),ROWS(CF$2:CF487)),1),CF$2:CF$502,0),0,1,1)</f>
        <v>#NUM!</v>
      </c>
      <c r="CN487" s="91" t="str">
        <f t="shared" si="274"/>
        <v/>
      </c>
      <c r="CO487" s="99">
        <f t="shared" si="275"/>
        <v>0</v>
      </c>
      <c r="CP487" s="103">
        <f t="array" ref="CP487">CO487+(ROWS(CO$2:CO487)/1000*(CO487&lt;&gt;0))</f>
        <v>0</v>
      </c>
      <c r="CQ487" s="103" t="e">
        <f t="array" ref="CQ487">MATCH(SMALL(CP:CP,COUNTIF(CP:CP,0)+ROWS(CP$2:CP487)),CP:CP,0)</f>
        <v>#NUM!</v>
      </c>
      <c r="CR487" s="99">
        <f t="shared" si="276"/>
        <v>0</v>
      </c>
      <c r="CS487" s="103">
        <f t="array" ref="CS487">CR487+(ROWS(CR$2:CR487)/1000*(CR487&lt;&gt;0))</f>
        <v>0</v>
      </c>
      <c r="CT487" s="103" t="e">
        <f>MATCH(SMALL(CS:CS,COUNTIF(CS:CS,0)+ROWS(CS$2:CS487)),CS:CS,0)</f>
        <v>#NUM!</v>
      </c>
      <c r="CU487" s="104" t="e">
        <f t="array" aca="1" ref="CU487" ca="1">OFFSET($CN$1,MATCH(INDEX(CP:CP,SMALL(OFFSET(CQ$2,0,0,COUNTIF(CP:CP,"&gt;0"),1),ROWS(CP$2:CP487)),1),CP$2:CP$502,0),1,1,1)</f>
        <v>#NUM!</v>
      </c>
      <c r="CV487" s="104" t="e">
        <f t="array" aca="1" ref="CV487" ca="1">OFFSET($CQ$1,MATCH(INDEX(CS:CS,SMALL(OFFSET(CT$2,0,0,COUNTIF(CS:CS,"&gt;0"),1),ROWS(CS$2:CS487)),1),CS$2:CS$502,0),1,1,1)</f>
        <v>#NUM!</v>
      </c>
      <c r="CW487" s="103" t="e">
        <f ca="1">OFFSET(CN$1,MATCH(INDEX(CS:CS,SMALL(OFFSET(CT$2,0,0,COUNTIF(CS:CS,"&gt;0"),1),ROWS(CS$2:CS487)),1),CS$2:CS$502,0),0,1,1)</f>
        <v>#NUM!</v>
      </c>
      <c r="DA487" s="91" t="str">
        <f t="shared" si="277"/>
        <v/>
      </c>
      <c r="DB487" s="99">
        <f t="shared" si="278"/>
        <v>0</v>
      </c>
      <c r="DC487" s="103">
        <f t="array" ref="DC487">DB487+(ROWS(DB$2:DB487)/1000*(DB487&lt;&gt;0))</f>
        <v>0</v>
      </c>
      <c r="DD487" s="103" t="e">
        <f t="array" ref="DD487">MATCH(SMALL(DC:DC,COUNTIF(DC:DC,0)+ROWS(DC$2:DC487)),DC:DC,0)</f>
        <v>#NUM!</v>
      </c>
      <c r="DE487" s="99">
        <f t="shared" si="279"/>
        <v>0</v>
      </c>
      <c r="DF487" s="103">
        <f t="array" ref="DF487">DE487+(ROWS(DE$2:DE487)/1000*(DE487&lt;&gt;0))</f>
        <v>0</v>
      </c>
      <c r="DG487" s="103" t="e">
        <f>MATCH(SMALL(DF:DF,COUNTIF(DF:DF,0)+ROWS(DF$2:DF487)),DF:DF,0)</f>
        <v>#NUM!</v>
      </c>
      <c r="DH487" s="104" t="e">
        <f t="array" aca="1" ref="DH487" ca="1">OFFSET($DA$1,MATCH(INDEX(DC:DC,SMALL(OFFSET(DD$2,0,0,COUNTIF(DC:DC,"&gt;0"),1),ROWS(DC$2:DC487)),1),DC$2:DC$502,0),1,1,1)</f>
        <v>#NUM!</v>
      </c>
      <c r="DI487" s="104" t="e">
        <f t="array" aca="1" ref="DI487" ca="1">OFFSET($DD$1,MATCH(INDEX(DF:DF,SMALL(OFFSET(DG$2,0,0,COUNTIF(DF:DF,"&gt;0"),1),ROWS(DF$2:DF487)),1),DF$2:DF$502,0),1,1,1)</f>
        <v>#NUM!</v>
      </c>
      <c r="DJ487" s="103" t="e">
        <f ca="1">OFFSET(DA$1,MATCH(INDEX(DF:DF,SMALL(OFFSET(DG$2,0,0,COUNTIF(DF:DF,"&gt;0"),1),ROWS(DF$2:DF487)),1),DF$2:DF$502,0),0,1,1)</f>
        <v>#NUM!</v>
      </c>
      <c r="DN487" s="91" t="str">
        <f t="shared" si="282"/>
        <v/>
      </c>
      <c r="DO487" s="99">
        <f t="shared" si="283"/>
        <v>0</v>
      </c>
      <c r="DP487" s="103">
        <f t="array" ref="DP487">DO487+(ROWS(DO$2:DO487)/1000*(DO487&lt;&gt;0))</f>
        <v>0</v>
      </c>
      <c r="DQ487" s="103" t="e">
        <f t="array" ref="DQ487">MATCH(SMALL(DP:DP,COUNTIF(DP:DP,0)+ROWS(DP$2:DP487)),DP:DP,0)</f>
        <v>#NUM!</v>
      </c>
      <c r="DR487" s="99">
        <f t="shared" si="284"/>
        <v>0</v>
      </c>
      <c r="DS487" s="103">
        <f t="array" ref="DS487">DR487+(ROWS(DR$2:DR487)/1000*(DR487&lt;&gt;0))</f>
        <v>0</v>
      </c>
      <c r="DT487" s="103" t="e">
        <f>MATCH(SMALL(DS:DS,COUNTIF(DS:DS,0)+ROWS(DS$2:DS487)),DS:DS,0)</f>
        <v>#NUM!</v>
      </c>
      <c r="DU487" s="104" t="e">
        <f t="array" aca="1" ref="DU487" ca="1">OFFSET($DN$1,MATCH(INDEX(DP:DP,SMALL(OFFSET(DQ$2,0,0,COUNTIF(DP:DP,"&gt;0"),1),ROWS(DP$2:DP487)),1),DP$2:DP$503,0),1,1,1)</f>
        <v>#NUM!</v>
      </c>
      <c r="DV487" s="104" t="e">
        <f t="array" aca="1" ref="DV487" ca="1">OFFSET($DQ$1,MATCH(INDEX(DS:DS,SMALL(OFFSET(DT$2,0,0,COUNTIF(DS:DS,"&gt;0"),1),ROWS(DS$2:DS487)),1),DS$2:DS$503,0),1,1,1)</f>
        <v>#REF!</v>
      </c>
      <c r="DW487" s="103" t="e">
        <f t="array" aca="1" ref="DW487" ca="1">OFFSET(DN$1,MATCH(INDEX(DP:DP,SMALL(OFFSET(DQ$2,0,0,COUNTIF(DP:DP,"&gt;0"),1),ROWS(DP$2:DP487)),1),DP$2:DP$503,0),0,1,1)</f>
        <v>#NUM!</v>
      </c>
      <c r="EA487" s="91" t="str">
        <f t="shared" si="252"/>
        <v/>
      </c>
      <c r="EB487" s="99">
        <f t="shared" si="253"/>
        <v>0</v>
      </c>
      <c r="EC487" s="103">
        <f t="array" ref="EC487">EB487+(ROWS(EB$2:EB487)/1000*(EB487&lt;&gt;0))</f>
        <v>0</v>
      </c>
      <c r="ED487" s="103" t="e">
        <f t="array" ref="ED487">MATCH(SMALL(EC:EC,COUNTIF(EC:EC,0)+ROWS(EC$2:EC487)),EC:EC,0)</f>
        <v>#NUM!</v>
      </c>
      <c r="EE487" s="99">
        <f t="shared" si="285"/>
        <v>0</v>
      </c>
      <c r="EF487" s="103">
        <f t="array" ref="EF487">EE487+(ROWS(EE$2:EE487)/1000*(EE487&lt;&gt;0))</f>
        <v>0</v>
      </c>
      <c r="EG487" s="103" t="e">
        <f>MATCH(SMALL(EF:EF,COUNTIF(EF:EF,0)+ROWS(EF$2:EF487)),EF:EF,0)</f>
        <v>#NUM!</v>
      </c>
      <c r="EH487" s="104" t="e">
        <f t="array" aca="1" ref="EH487" ca="1">OFFSET($EA$1,MATCH(INDEX(EC:EC,SMALL(OFFSET(ED$2,0,0,COUNTIF(EC:EC,"&gt;0"),1),ROWS(EC$2:EC487)),1),EC$2:EC$501,0),1,1,1)</f>
        <v>#NUM!</v>
      </c>
      <c r="EI487" s="104" t="e">
        <f t="array" aca="1" ref="EI487" ca="1">OFFSET($ED$1,MATCH(INDEX(EF:EF,SMALL(OFFSET(EG$2,0,0,COUNTIF(EF:EF,"&gt;0"),1),ROWS(EF$2:EF487)),1),EF$2:EF$501,0),1,1,1)</f>
        <v>#REF!</v>
      </c>
      <c r="EJ487" s="103" t="e">
        <f t="array" aca="1" ref="EJ487" ca="1">OFFSET(EA$1,MATCH(INDEX(EC:EC,SMALL(OFFSET(ED$2,0,0,COUNTIF(EC:EC,"&gt;0"),1),ROWS(EC$2:EC487)),1),EC$2:EC$501,0),0,1,1)</f>
        <v>#NUM!</v>
      </c>
      <c r="EN487" s="91" t="str">
        <f t="shared" si="254"/>
        <v/>
      </c>
      <c r="EO487" s="99">
        <f t="shared" si="255"/>
        <v>0</v>
      </c>
      <c r="EP487" s="103">
        <f t="array" ref="EP487">EO487+(ROWS(EO$2:EO487)/1000*(EO487&lt;&gt;0))</f>
        <v>0</v>
      </c>
      <c r="EQ487" s="103" t="e">
        <f t="array" ref="EQ487">MATCH(SMALL(EP:EP,COUNTIF(EP:EP,0)+ROWS(EP$2:EP487)),EP:EP,0)</f>
        <v>#NUM!</v>
      </c>
      <c r="ER487" s="99">
        <f t="shared" si="286"/>
        <v>0</v>
      </c>
      <c r="ES487" s="103">
        <f t="array" ref="ES487">ER487+(ROWS(ER$2:ER487)/1000*(ER487&lt;&gt;0))</f>
        <v>0</v>
      </c>
      <c r="ET487" s="103" t="e">
        <f>MATCH(SMALL(ES:ES,COUNTIF(ES:ES,0)+ROWS(ES$2:ES487)),ES:ES,0)</f>
        <v>#NUM!</v>
      </c>
      <c r="EU487" s="104" t="e">
        <f t="array" aca="1" ref="EU487" ca="1">OFFSET($EN$1,MATCH(INDEX(EP:EP,SMALL(OFFSET(EQ$2,0,0,COUNTIF(EP:EP,"&gt;0"),1),ROWS(EP$2:EP487)),1),EP$2:EP$501,0),1,1,1)</f>
        <v>#NUM!</v>
      </c>
      <c r="EV487" s="104" t="e">
        <f t="array" aca="1" ref="EV487" ca="1">OFFSET($EN$1,MATCH(INDEX(ES:ES,SMALL(OFFSET(ET$2,0,0,COUNTIF(ES:ES,"&gt;0"),1),ROWS(ES$2:ES487)),1),ES$2:ES$501,0),1,1,1)</f>
        <v>#REF!</v>
      </c>
      <c r="EW487" s="103" t="e">
        <f t="array" aca="1" ref="EW487" ca="1">OFFSET(EN$1,MATCH(INDEX(EP:EP,SMALL(OFFSET(EQ$2,0,0,COUNTIF(EP:EP,"&gt;0"),1),ROWS(EP$2:EP487)),1),EP$2:EP$501,0),0,1,1)</f>
        <v>#NUM!</v>
      </c>
      <c r="EX487" s="91"/>
      <c r="EY487" s="91"/>
      <c r="EZ487" s="91"/>
      <c r="FA487" s="103" t="str">
        <f t="shared" si="280"/>
        <v/>
      </c>
      <c r="FB487" s="103">
        <f t="shared" si="281"/>
        <v>0</v>
      </c>
      <c r="FC487" s="103">
        <f>FB487+(ROWS(FB$2:FB487)/1000*(FB487&lt;&gt;0))</f>
        <v>0</v>
      </c>
      <c r="FD487" s="103" t="e">
        <f>MATCH(SMALL(FC:FC,COUNTIF(FC:FC,0)+ROWS(FC$2:FC487)),FC:FC,0)</f>
        <v>#NUM!</v>
      </c>
      <c r="FE487" s="99">
        <f t="shared" si="287"/>
        <v>0</v>
      </c>
      <c r="FF487" s="103">
        <f>FE487+(ROWS(FE$2:FE487)/1000*(FE487&lt;&gt;0))</f>
        <v>0</v>
      </c>
      <c r="FG487" s="103" t="e">
        <f>MATCH(SMALL(FF:FF,COUNTIF(FF:FF,0)+ROWS(FF$2:FF487)),FF:FF,0)</f>
        <v>#NUM!</v>
      </c>
      <c r="FH487" s="104" t="e">
        <f ca="1">OFFSET($FA$1,MATCH(INDEX(FC:FC,SMALL(OFFSET(FD$2,0,0,COUNTIF(FC:FC,"&gt;0"),1),ROWS(FC$2:FC487)),1),FC$2:FC$502,0),1,1,1)</f>
        <v>#NUM!</v>
      </c>
      <c r="FI487" s="104" t="e">
        <f ca="1">OFFSET($FA$1,MATCH(INDEX(FF:FF,SMALL(OFFSET(FG$2,0,0,COUNTIF(FF:FF,"&gt;0"),1),ROWS(FF$2:FF487)),1),FF$2:FF$502,0),1,1,1)</f>
        <v>#REF!</v>
      </c>
      <c r="FJ487" s="103" t="e">
        <f ca="1">OFFSET(FA$1,MATCH(INDEX(FC:FC,SMALL(OFFSET(FD$2,0,0,COUNTIF(FC:FC,"&gt;0"),1),ROWS(FC$2:FC487)),1),FC$2:FC$502,0),0,1,1)</f>
        <v>#NUM!</v>
      </c>
    </row>
    <row r="488" spans="3:166">
      <c r="C488" s="91">
        <v>487</v>
      </c>
      <c r="D488" s="99">
        <f>IF(OR(Layout!L501 = "P"), Layout!V501, 0)</f>
        <v>0</v>
      </c>
      <c r="E488" s="99">
        <f t="array" ref="E488">IF(OR(Layout!L501 = "P", Layout!L501 = "A"), Layout!W501, 0)</f>
        <v>0</v>
      </c>
      <c r="F488" s="99">
        <f>IF(OR(Layout!L501 = "P", Layout!L501 = "A"), Layout!I501, 0)</f>
        <v>0</v>
      </c>
      <c r="G488" s="91" t="str">
        <f t="array" ref="G488">IF(OR(Layout!L501 = "P", Layout!L501 = "A"), Layout!G501, "")</f>
        <v/>
      </c>
      <c r="H488" s="91" t="str">
        <f>IF(Layout!G501 &gt; 0, Layout!G501, "")</f>
        <v/>
      </c>
      <c r="I488" s="102">
        <f>IF(Layout!Y501 &gt; 0, Layout!Y501, 0)</f>
        <v>0</v>
      </c>
      <c r="J488" s="92">
        <f t="array" ref="J488">IF(Layout!AA501 &gt; 0, Layout!AA501, 0)</f>
        <v>0</v>
      </c>
      <c r="K488" s="92">
        <f>IF(Layout!K501 &gt; 0, Layout!K501, 0)</f>
        <v>0</v>
      </c>
      <c r="L488" s="98"/>
      <c r="N488" s="91" t="str">
        <f t="shared" si="256"/>
        <v/>
      </c>
      <c r="O488" s="99">
        <f t="shared" si="257"/>
        <v>0</v>
      </c>
      <c r="P488" s="103">
        <f t="array" ref="P488">O488+(ROWS(O$2:O488)/1000*(O488&lt;&gt;0))</f>
        <v>0</v>
      </c>
      <c r="Q488" s="103" t="e">
        <f t="array" ref="Q488">MATCH(SMALL(P:P,COUNTIF(P:P,0)+ROWS(P$2:P488)),P:P,0)</f>
        <v>#NUM!</v>
      </c>
      <c r="R488" s="99">
        <f t="shared" si="258"/>
        <v>0</v>
      </c>
      <c r="S488" s="103">
        <f t="array" ref="S488">R488+(ROWS(R$2:R488)/1000*(R488&lt;&gt;0))</f>
        <v>0</v>
      </c>
      <c r="T488" s="103" t="e">
        <f>MATCH(SMALL(S:S,COUNTIF(S:S,0)+ROWS(S$2:S488)),S:S,0)</f>
        <v>#NUM!</v>
      </c>
      <c r="U488" s="104" t="e">
        <f t="array" aca="1" ref="U488" ca="1">OFFSET($N$1,MATCH(INDEX(P:P,SMALL(OFFSET(Q$2,0,0,COUNTIF(P:P,"&gt;0"),1),ROWS(P$2:P488)),1),P$2:P$502,0),1,1,1)</f>
        <v>#NUM!</v>
      </c>
      <c r="V488" s="104" t="e">
        <f t="array" aca="1" ref="V488" ca="1">OFFSET($Q$1,MATCH(INDEX(S:S,SMALL(OFFSET(T$2,0,0,COUNTIF(S:S,"&gt;0"),1),ROWS(S$2:S488)),1),S$2:S$502,0),1,1,1)</f>
        <v>#NUM!</v>
      </c>
      <c r="W488" s="103" t="e">
        <f ca="1">OFFSET(N$1,MATCH(INDEX(S:S,SMALL(OFFSET(T$2,0,0,COUNTIF(S:S,"&gt;0"),1),ROWS(S$2:S488)),1),S$2:S$502,0),0,1,1)</f>
        <v>#NUM!</v>
      </c>
      <c r="AA488" s="91" t="str">
        <f t="shared" si="259"/>
        <v/>
      </c>
      <c r="AB488" s="99">
        <f t="shared" si="260"/>
        <v>0</v>
      </c>
      <c r="AC488" s="103">
        <f t="array" ref="AC488">AB488+(ROWS(AB$2:AB488)/1000*(AB488&lt;&gt;0))</f>
        <v>0</v>
      </c>
      <c r="AD488" s="103" t="e">
        <f t="array" ref="AD488">MATCH(SMALL(AC:AC,COUNTIF(AC:AC,0)+ROWS(AC$2:AC488)),AC:AC,0)</f>
        <v>#NUM!</v>
      </c>
      <c r="AE488" s="99">
        <f t="shared" si="261"/>
        <v>0</v>
      </c>
      <c r="AF488" s="103">
        <f t="array" ref="AF488">AE488+(ROWS(AE$2:AE488)/1000*(AE488&lt;&gt;0))</f>
        <v>0</v>
      </c>
      <c r="AG488" s="103" t="e">
        <f>MATCH(SMALL(AF:AF,COUNTIF(AF:AF,0)+ROWS(AF$2:AF488)),AF:AF,0)</f>
        <v>#NUM!</v>
      </c>
      <c r="AH488" s="104" t="e">
        <f ca="1">OFFSET($AA$1,MATCH(INDEX(AC:AC,SMALL(OFFSET(AD$2,0,0,COUNTIF(AC:AC,"&gt;0"),1),ROWS(AC$2:AC488)),1),AC$2:AC$502,0),1,1,1)</f>
        <v>#NUM!</v>
      </c>
      <c r="AI488" s="104" t="e">
        <f ca="1">OFFSET($AD$1,MATCH(INDEX(AF:AF,SMALL(OFFSET(AG$2,0,0,COUNTIF(AF:AF,"&gt;0"),1),ROWS(AF$2:AF488)),1),AF$2:AF$502,0),1,1,1)</f>
        <v>#NUM!</v>
      </c>
      <c r="AJ488" s="103" t="e">
        <f ca="1">OFFSET(AA$1,MATCH(INDEX(AF:AF,SMALL(OFFSET(AG$2,0,0,COUNTIF(AF:AF,"&gt;0"),1),ROWS(AF$2:AF488)),1),AF$2:AF$502,0),0,1,1)</f>
        <v>#NUM!</v>
      </c>
      <c r="AN488" s="91" t="str">
        <f t="shared" si="262"/>
        <v/>
      </c>
      <c r="AO488" s="99">
        <f t="shared" si="263"/>
        <v>0</v>
      </c>
      <c r="AP488" s="103">
        <f t="array" ref="AP488">AO488+(ROWS(AO$2:AO488)/1000*(AO488&lt;&gt;0))</f>
        <v>0</v>
      </c>
      <c r="AQ488" s="103" t="e">
        <f t="array" ref="AQ488">MATCH(SMALL(AP:AP,COUNTIF(AP:AP,0)+ROWS(AP$2:AP488)),AP:AP,0)</f>
        <v>#NUM!</v>
      </c>
      <c r="AR488" s="99">
        <f t="shared" si="264"/>
        <v>0</v>
      </c>
      <c r="AS488" s="103">
        <f t="array" ref="AS488">AR488+(ROWS(AR$2:AR488)/1000*(AR488&lt;&gt;0))</f>
        <v>0</v>
      </c>
      <c r="AT488" s="103" t="e">
        <f>MATCH(SMALL(AS:AS,COUNTIF(AS:AS,0)+ROWS(AS$2:AS488)),AS:AS,0)</f>
        <v>#NUM!</v>
      </c>
      <c r="AU488" s="104" t="e">
        <f ca="1">OFFSET($AN$1,MATCH(INDEX(AP:AP,SMALL(OFFSET(AQ$2,0,0,COUNTIF(AP:AP,"&gt;0"),1),ROWS(AP$2:AP488)),1),AP$2:AP$502,0),1,1,1)</f>
        <v>#NUM!</v>
      </c>
      <c r="AV488" s="104" t="e">
        <f ca="1">OFFSET($AQ$1,MATCH(INDEX(AS:AS,SMALL(OFFSET(AT$2,0,0,COUNTIF(AS:AS,"&gt;0"),1),ROWS(AS$2:AS488)),1),AS$2:AS$502,0),1,1,1)</f>
        <v>#NUM!</v>
      </c>
      <c r="AW488" s="103" t="e">
        <f ca="1">OFFSET(AN$1,MATCH(INDEX(AS:AS,SMALL(OFFSET(AT$2,0,0,COUNTIF(AS:AS,"&gt;0"),1),ROWS(AS$2:AS488)),1),AS$2:AS$502,0),0,1,1)</f>
        <v>#NUM!</v>
      </c>
      <c r="BA488" s="91" t="str">
        <f t="shared" si="265"/>
        <v/>
      </c>
      <c r="BB488" s="99">
        <f t="shared" si="266"/>
        <v>0</v>
      </c>
      <c r="BC488" s="103">
        <f t="array" ref="BC488">BB488+(ROWS(BB$2:BB488)/1000*(BB488&lt;&gt;0))</f>
        <v>0</v>
      </c>
      <c r="BD488" s="103" t="e">
        <f t="array" ref="BD488">MATCH(SMALL(BC:BC,COUNTIF(BC:BC,0)+ROWS(BC$2:BC488)),BC:BC,0)</f>
        <v>#NUM!</v>
      </c>
      <c r="BE488" s="99">
        <f t="shared" si="267"/>
        <v>0</v>
      </c>
      <c r="BF488" s="103">
        <f t="array" ref="BF488">BE488+(ROWS(BE$2:BE488)/1000*(BE488&lt;&gt;0))</f>
        <v>0</v>
      </c>
      <c r="BG488" s="103" t="e">
        <f>MATCH(SMALL(BF:BF,COUNTIF(BF:BF,0)+ROWS(BF$2:BF488)),BF:BF,0)</f>
        <v>#NUM!</v>
      </c>
      <c r="BH488" s="104" t="e">
        <f ca="1">OFFSET($BA$1,MATCH(INDEX(BC:BC,SMALL(OFFSET(BD$2,0,0,COUNTIF(BC:BC,"&gt;0"),1),ROWS(BC$2:BC488)),1),BC$2:BC$502,0),1,1,1)</f>
        <v>#NUM!</v>
      </c>
      <c r="BI488" s="104" t="e">
        <f ca="1">OFFSET($BD$1,MATCH(INDEX(BF:BF,SMALL(OFFSET(BG$2,0,0,COUNTIF(BF:BF,"&gt;0"),1),ROWS(BF$2:BF488)),1),BF$2:BF$502,0),1,1,1)</f>
        <v>#NUM!</v>
      </c>
      <c r="BJ488" s="103" t="e">
        <f ca="1">OFFSET(BA$1,MATCH(INDEX(BF:BF,SMALL(OFFSET(BG$2,0,0,COUNTIF(BF:BF,"&gt;0"),1),ROWS(BF$2:BF488)),1),BF$2:BF$502,0),0,1,1)</f>
        <v>#NUM!</v>
      </c>
      <c r="BN488" s="91" t="str">
        <f t="shared" si="268"/>
        <v/>
      </c>
      <c r="BO488" s="99">
        <f t="shared" si="269"/>
        <v>0</v>
      </c>
      <c r="BP488" s="103">
        <f t="array" ref="BP488">BO488+(ROWS(BO$2:BO488)/1000*(BO488&lt;&gt;0))</f>
        <v>0</v>
      </c>
      <c r="BQ488" s="103" t="e">
        <f t="array" ref="BQ488">MATCH(SMALL(BP:BP,COUNTIF(BP:BP,0)+ROWS(BP$2:BP488)),BP:BP,0)</f>
        <v>#NUM!</v>
      </c>
      <c r="BR488" s="99">
        <f t="shared" si="270"/>
        <v>0</v>
      </c>
      <c r="BS488" s="103">
        <f t="array" ref="BS488">BR488+(ROWS(BR$2:BR488)/1000*(BR488&lt;&gt;0))</f>
        <v>0</v>
      </c>
      <c r="BT488" s="103" t="e">
        <f>MATCH(SMALL(BS:BS,COUNTIF(BS:BS,0)+ROWS(BS$2:BS488)),BS:BS,0)</f>
        <v>#NUM!</v>
      </c>
      <c r="BU488" s="104" t="e">
        <f ca="1">OFFSET($BN$1,MATCH(INDEX(BP:BP,SMALL(OFFSET(BQ$2,0,0,COUNTIF(BP:BP,"&gt;0"),1),ROWS(BP$2:BP488)),1),BP$2:BP$502,0),1,1,1)</f>
        <v>#NUM!</v>
      </c>
      <c r="BV488" s="104" t="e">
        <f ca="1">OFFSET($BQ$1,MATCH(INDEX(BS:BS,SMALL(OFFSET(BT$2,0,0,COUNTIF(BS:BS,"&gt;0"),1),ROWS(BS$2:BS488)),1),BS$2:BS$502,0),1,1,1)</f>
        <v>#NUM!</v>
      </c>
      <c r="BW488" s="103" t="e">
        <f ca="1">OFFSET(BN$1,MATCH(INDEX(BS:BS,SMALL(OFFSET(BT$2,0,0,COUNTIF(BS:BS,"&gt;0"),1),ROWS(BS$2:BS488)),1),BS$2:BS$502,0),0,1,1)</f>
        <v>#NUM!</v>
      </c>
      <c r="CA488" s="91" t="str">
        <f t="shared" si="271"/>
        <v/>
      </c>
      <c r="CB488" s="99">
        <f t="shared" si="272"/>
        <v>0</v>
      </c>
      <c r="CC488" s="103">
        <f t="array" ref="CC488">CB488+(ROWS(CB$2:CB488)/1000*(CB488&lt;&gt;0))</f>
        <v>0</v>
      </c>
      <c r="CD488" s="103" t="e">
        <f t="array" ref="CD488">MATCH(SMALL(CC:CC,COUNTIF(CC:CC,0)+ROWS(CC$2:CC488)),CC:CC,0)</f>
        <v>#NUM!</v>
      </c>
      <c r="CE488" s="99">
        <f t="shared" si="273"/>
        <v>0</v>
      </c>
      <c r="CF488" s="103">
        <f t="array" ref="CF488">CE488+(ROWS(CE$2:CE488)/1000*(CE488&lt;&gt;0))</f>
        <v>0</v>
      </c>
      <c r="CG488" s="103" t="e">
        <f>MATCH(SMALL(CF:CF,COUNTIF(CF:CF,0)+ROWS(CF$2:CF488)),CF:CF,0)</f>
        <v>#NUM!</v>
      </c>
      <c r="CH488" s="104" t="e">
        <f ca="1">OFFSET($CA$1,MATCH(INDEX(CC:CC,SMALL(OFFSET(CD$2,0,0,COUNTIF(CC:CC,"&gt;0"),1),ROWS(CC$2:CC488)),1),CC$2:CC$502,0),1,1,1)</f>
        <v>#NUM!</v>
      </c>
      <c r="CI488" s="104" t="e">
        <f t="array" aca="1" ref="CI488" ca="1">OFFSET($CD$1,MATCH(INDEX(CF:CF,SMALL(OFFSET(CG$2,0,0,COUNTIF(CF:CF,"&gt;0"),1),ROWS(CF$2:CF488)),1),CF$2:CF$502,0),1,1,1)</f>
        <v>#NUM!</v>
      </c>
      <c r="CJ488" s="103" t="e">
        <f ca="1">OFFSET(CA$1,MATCH(INDEX(CF:CF,SMALL(OFFSET(CG$2,0,0,COUNTIF(CF:CF,"&gt;0"),1),ROWS(CF$2:CF488)),1),CF$2:CF$502,0),0,1,1)</f>
        <v>#NUM!</v>
      </c>
      <c r="CN488" s="91" t="str">
        <f t="shared" si="274"/>
        <v/>
      </c>
      <c r="CO488" s="99">
        <f t="shared" si="275"/>
        <v>0</v>
      </c>
      <c r="CP488" s="103">
        <f t="array" ref="CP488">CO488+(ROWS(CO$2:CO488)/1000*(CO488&lt;&gt;0))</f>
        <v>0</v>
      </c>
      <c r="CQ488" s="103" t="e">
        <f t="array" ref="CQ488">MATCH(SMALL(CP:CP,COUNTIF(CP:CP,0)+ROWS(CP$2:CP488)),CP:CP,0)</f>
        <v>#NUM!</v>
      </c>
      <c r="CR488" s="99">
        <f t="shared" si="276"/>
        <v>0</v>
      </c>
      <c r="CS488" s="103">
        <f t="array" ref="CS488">CR488+(ROWS(CR$2:CR488)/1000*(CR488&lt;&gt;0))</f>
        <v>0</v>
      </c>
      <c r="CT488" s="103" t="e">
        <f>MATCH(SMALL(CS:CS,COUNTIF(CS:CS,0)+ROWS(CS$2:CS488)),CS:CS,0)</f>
        <v>#NUM!</v>
      </c>
      <c r="CU488" s="104" t="e">
        <f t="array" aca="1" ref="CU488" ca="1">OFFSET($CN$1,MATCH(INDEX(CP:CP,SMALL(OFFSET(CQ$2,0,0,COUNTIF(CP:CP,"&gt;0"),1),ROWS(CP$2:CP488)),1),CP$2:CP$502,0),1,1,1)</f>
        <v>#NUM!</v>
      </c>
      <c r="CV488" s="104" t="e">
        <f t="array" aca="1" ref="CV488" ca="1">OFFSET($CQ$1,MATCH(INDEX(CS:CS,SMALL(OFFSET(CT$2,0,0,COUNTIF(CS:CS,"&gt;0"),1),ROWS(CS$2:CS488)),1),CS$2:CS$502,0),1,1,1)</f>
        <v>#NUM!</v>
      </c>
      <c r="CW488" s="103" t="e">
        <f ca="1">OFFSET(CN$1,MATCH(INDEX(CS:CS,SMALL(OFFSET(CT$2,0,0,COUNTIF(CS:CS,"&gt;0"),1),ROWS(CS$2:CS488)),1),CS$2:CS$502,0),0,1,1)</f>
        <v>#NUM!</v>
      </c>
      <c r="DA488" s="91" t="str">
        <f t="shared" si="277"/>
        <v/>
      </c>
      <c r="DB488" s="99">
        <f t="shared" si="278"/>
        <v>0</v>
      </c>
      <c r="DC488" s="103">
        <f t="array" ref="DC488">DB488+(ROWS(DB$2:DB488)/1000*(DB488&lt;&gt;0))</f>
        <v>0</v>
      </c>
      <c r="DD488" s="103" t="e">
        <f t="array" ref="DD488">MATCH(SMALL(DC:DC,COUNTIF(DC:DC,0)+ROWS(DC$2:DC488)),DC:DC,0)</f>
        <v>#NUM!</v>
      </c>
      <c r="DE488" s="99">
        <f t="shared" si="279"/>
        <v>0</v>
      </c>
      <c r="DF488" s="103">
        <f t="array" ref="DF488">DE488+(ROWS(DE$2:DE488)/1000*(DE488&lt;&gt;0))</f>
        <v>0</v>
      </c>
      <c r="DG488" s="103" t="e">
        <f>MATCH(SMALL(DF:DF,COUNTIF(DF:DF,0)+ROWS(DF$2:DF488)),DF:DF,0)</f>
        <v>#NUM!</v>
      </c>
      <c r="DH488" s="104" t="e">
        <f t="array" aca="1" ref="DH488" ca="1">OFFSET($DA$1,MATCH(INDEX(DC:DC,SMALL(OFFSET(DD$2,0,0,COUNTIF(DC:DC,"&gt;0"),1),ROWS(DC$2:DC488)),1),DC$2:DC$502,0),1,1,1)</f>
        <v>#NUM!</v>
      </c>
      <c r="DI488" s="104" t="e">
        <f t="array" aca="1" ref="DI488" ca="1">OFFSET($DD$1,MATCH(INDEX(DF:DF,SMALL(OFFSET(DG$2,0,0,COUNTIF(DF:DF,"&gt;0"),1),ROWS(DF$2:DF488)),1),DF$2:DF$502,0),1,1,1)</f>
        <v>#NUM!</v>
      </c>
      <c r="DJ488" s="103" t="e">
        <f ca="1">OFFSET(DA$1,MATCH(INDEX(DF:DF,SMALL(OFFSET(DG$2,0,0,COUNTIF(DF:DF,"&gt;0"),1),ROWS(DF$2:DF488)),1),DF$2:DF$502,0),0,1,1)</f>
        <v>#NUM!</v>
      </c>
      <c r="DN488" s="91" t="str">
        <f t="shared" si="282"/>
        <v/>
      </c>
      <c r="DO488" s="99">
        <f t="shared" si="283"/>
        <v>0</v>
      </c>
      <c r="DP488" s="103">
        <f t="array" ref="DP488">DO488+(ROWS(DO$2:DO488)/1000*(DO488&lt;&gt;0))</f>
        <v>0</v>
      </c>
      <c r="DQ488" s="103" t="e">
        <f t="array" ref="DQ488">MATCH(SMALL(DP:DP,COUNTIF(DP:DP,0)+ROWS(DP$2:DP488)),DP:DP,0)</f>
        <v>#NUM!</v>
      </c>
      <c r="DR488" s="99">
        <f t="shared" si="284"/>
        <v>0</v>
      </c>
      <c r="DS488" s="103">
        <f t="array" ref="DS488">DR488+(ROWS(DR$2:DR488)/1000*(DR488&lt;&gt;0))</f>
        <v>0</v>
      </c>
      <c r="DT488" s="103" t="e">
        <f>MATCH(SMALL(DS:DS,COUNTIF(DS:DS,0)+ROWS(DS$2:DS488)),DS:DS,0)</f>
        <v>#NUM!</v>
      </c>
      <c r="DU488" s="104" t="e">
        <f t="array" aca="1" ref="DU488" ca="1">OFFSET($DN$1,MATCH(INDEX(DP:DP,SMALL(OFFSET(DQ$2,0,0,COUNTIF(DP:DP,"&gt;0"),1),ROWS(DP$2:DP488)),1),DP$2:DP$503,0),1,1,1)</f>
        <v>#NUM!</v>
      </c>
      <c r="DV488" s="104" t="e">
        <f t="array" aca="1" ref="DV488" ca="1">OFFSET($DQ$1,MATCH(INDEX(DS:DS,SMALL(OFFSET(DT$2,0,0,COUNTIF(DS:DS,"&gt;0"),1),ROWS(DS$2:DS488)),1),DS$2:DS$503,0),1,1,1)</f>
        <v>#REF!</v>
      </c>
      <c r="DW488" s="103" t="e">
        <f t="array" aca="1" ref="DW488" ca="1">OFFSET(DN$1,MATCH(INDEX(DP:DP,SMALL(OFFSET(DQ$2,0,0,COUNTIF(DP:DP,"&gt;0"),1),ROWS(DP$2:DP488)),1),DP$2:DP$503,0),0,1,1)</f>
        <v>#NUM!</v>
      </c>
      <c r="EA488" s="91" t="str">
        <f t="shared" si="252"/>
        <v/>
      </c>
      <c r="EB488" s="99">
        <f t="shared" si="253"/>
        <v>0</v>
      </c>
      <c r="EC488" s="103">
        <f t="array" ref="EC488">EB488+(ROWS(EB$2:EB488)/1000*(EB488&lt;&gt;0))</f>
        <v>0</v>
      </c>
      <c r="ED488" s="103" t="e">
        <f t="array" ref="ED488">MATCH(SMALL(EC:EC,COUNTIF(EC:EC,0)+ROWS(EC$2:EC488)),EC:EC,0)</f>
        <v>#NUM!</v>
      </c>
      <c r="EE488" s="99">
        <f t="shared" si="285"/>
        <v>0</v>
      </c>
      <c r="EF488" s="103">
        <f t="array" ref="EF488">EE488+(ROWS(EE$2:EE488)/1000*(EE488&lt;&gt;0))</f>
        <v>0</v>
      </c>
      <c r="EG488" s="103" t="e">
        <f>MATCH(SMALL(EF:EF,COUNTIF(EF:EF,0)+ROWS(EF$2:EF488)),EF:EF,0)</f>
        <v>#NUM!</v>
      </c>
      <c r="EH488" s="104" t="e">
        <f t="array" aca="1" ref="EH488" ca="1">OFFSET($EA$1,MATCH(INDEX(EC:EC,SMALL(OFFSET(ED$2,0,0,COUNTIF(EC:EC,"&gt;0"),1),ROWS(EC$2:EC488)),1),EC$2:EC$501,0),1,1,1)</f>
        <v>#NUM!</v>
      </c>
      <c r="EI488" s="104" t="e">
        <f t="array" aca="1" ref="EI488" ca="1">OFFSET($ED$1,MATCH(INDEX(EF:EF,SMALL(OFFSET(EG$2,0,0,COUNTIF(EF:EF,"&gt;0"),1),ROWS(EF$2:EF488)),1),EF$2:EF$501,0),1,1,1)</f>
        <v>#REF!</v>
      </c>
      <c r="EJ488" s="103" t="e">
        <f t="array" aca="1" ref="EJ488" ca="1">OFFSET(EA$1,MATCH(INDEX(EC:EC,SMALL(OFFSET(ED$2,0,0,COUNTIF(EC:EC,"&gt;0"),1),ROWS(EC$2:EC488)),1),EC$2:EC$501,0),0,1,1)</f>
        <v>#NUM!</v>
      </c>
      <c r="EN488" s="91" t="str">
        <f t="shared" si="254"/>
        <v/>
      </c>
      <c r="EO488" s="99">
        <f t="shared" si="255"/>
        <v>0</v>
      </c>
      <c r="EP488" s="103">
        <f t="array" ref="EP488">EO488+(ROWS(EO$2:EO488)/1000*(EO488&lt;&gt;0))</f>
        <v>0</v>
      </c>
      <c r="EQ488" s="103" t="e">
        <f t="array" ref="EQ488">MATCH(SMALL(EP:EP,COUNTIF(EP:EP,0)+ROWS(EP$2:EP488)),EP:EP,0)</f>
        <v>#NUM!</v>
      </c>
      <c r="ER488" s="99">
        <f t="shared" si="286"/>
        <v>0</v>
      </c>
      <c r="ES488" s="103">
        <f t="array" ref="ES488">ER488+(ROWS(ER$2:ER488)/1000*(ER488&lt;&gt;0))</f>
        <v>0</v>
      </c>
      <c r="ET488" s="103" t="e">
        <f>MATCH(SMALL(ES:ES,COUNTIF(ES:ES,0)+ROWS(ES$2:ES488)),ES:ES,0)</f>
        <v>#NUM!</v>
      </c>
      <c r="EU488" s="104" t="e">
        <f t="array" aca="1" ref="EU488" ca="1">OFFSET($EN$1,MATCH(INDEX(EP:EP,SMALL(OFFSET(EQ$2,0,0,COUNTIF(EP:EP,"&gt;0"),1),ROWS(EP$2:EP488)),1),EP$2:EP$501,0),1,1,1)</f>
        <v>#NUM!</v>
      </c>
      <c r="EV488" s="104" t="e">
        <f t="array" aca="1" ref="EV488" ca="1">OFFSET($EN$1,MATCH(INDEX(ES:ES,SMALL(OFFSET(ET$2,0,0,COUNTIF(ES:ES,"&gt;0"),1),ROWS(ES$2:ES488)),1),ES$2:ES$501,0),1,1,1)</f>
        <v>#REF!</v>
      </c>
      <c r="EW488" s="103" t="e">
        <f t="array" aca="1" ref="EW488" ca="1">OFFSET(EN$1,MATCH(INDEX(EP:EP,SMALL(OFFSET(EQ$2,0,0,COUNTIF(EP:EP,"&gt;0"),1),ROWS(EP$2:EP488)),1),EP$2:EP$501,0),0,1,1)</f>
        <v>#NUM!</v>
      </c>
      <c r="EX488" s="91"/>
      <c r="EY488" s="91"/>
      <c r="EZ488" s="91"/>
      <c r="FA488" s="103" t="str">
        <f t="shared" si="280"/>
        <v/>
      </c>
      <c r="FB488" s="103">
        <f t="shared" si="281"/>
        <v>0</v>
      </c>
      <c r="FC488" s="103">
        <f>FB488+(ROWS(FB$2:FB488)/1000*(FB488&lt;&gt;0))</f>
        <v>0</v>
      </c>
      <c r="FD488" s="103" t="e">
        <f>MATCH(SMALL(FC:FC,COUNTIF(FC:FC,0)+ROWS(FC$2:FC488)),FC:FC,0)</f>
        <v>#NUM!</v>
      </c>
      <c r="FE488" s="99">
        <f t="shared" si="287"/>
        <v>0</v>
      </c>
      <c r="FF488" s="103">
        <f>FE488+(ROWS(FE$2:FE488)/1000*(FE488&lt;&gt;0))</f>
        <v>0</v>
      </c>
      <c r="FG488" s="103" t="e">
        <f>MATCH(SMALL(FF:FF,COUNTIF(FF:FF,0)+ROWS(FF$2:FF488)),FF:FF,0)</f>
        <v>#NUM!</v>
      </c>
      <c r="FH488" s="104" t="e">
        <f ca="1">OFFSET($FA$1,MATCH(INDEX(FC:FC,SMALL(OFFSET(FD$2,0,0,COUNTIF(FC:FC,"&gt;0"),1),ROWS(FC$2:FC488)),1),FC$2:FC$502,0),1,1,1)</f>
        <v>#NUM!</v>
      </c>
      <c r="FI488" s="98" t="e">
        <f ca="1">OFFSET($FA$1,MATCH(INDEX(FF:FF,SMALL(OFFSET(FG$2,0,0,COUNTIF(FF:FF,"&gt;0"),1),ROWS(FF$2:FF488)),1),FF$2:FF$502,0),1,1,1)</f>
        <v>#REF!</v>
      </c>
      <c r="FJ488" s="103" t="e">
        <f ca="1">OFFSET(FA$1,MATCH(INDEX(FC:FC,SMALL(OFFSET(FD$2,0,0,COUNTIF(FC:FC,"&gt;0"),1),ROWS(FC$2:FC488)),1),FC$2:FC$502,0),0,1,1)</f>
        <v>#NUM!</v>
      </c>
    </row>
    <row r="489" spans="3:166">
      <c r="C489" s="91">
        <v>488</v>
      </c>
      <c r="D489" s="99">
        <f>IF(OR(Layout!L502 = "P"), Layout!V502, 0)</f>
        <v>0</v>
      </c>
      <c r="E489" s="99">
        <f t="array" ref="E489">IF(OR(Layout!L502 = "P", Layout!L502 = "A"), Layout!W502, 0)</f>
        <v>0</v>
      </c>
      <c r="F489" s="99">
        <f>IF(OR(Layout!L502 = "P", Layout!L502 = "A"), Layout!I502, 0)</f>
        <v>0</v>
      </c>
      <c r="G489" s="91" t="str">
        <f t="array" ref="G489">IF(OR(Layout!L502 = "P", Layout!L502 = "A"), Layout!G502, "")</f>
        <v/>
      </c>
      <c r="H489" s="91" t="str">
        <f>IF(Layout!G502 &gt; 0, Layout!G502, "")</f>
        <v/>
      </c>
      <c r="I489" s="102">
        <f>IF(Layout!Y502 &gt; 0, Layout!Y502, 0)</f>
        <v>0</v>
      </c>
      <c r="J489" s="92">
        <f t="array" ref="J489">IF(Layout!AA502 &gt; 0, Layout!AA502, 0)</f>
        <v>0</v>
      </c>
      <c r="K489" s="92">
        <f>IF(Layout!K502 &gt; 0, Layout!K502, 0)</f>
        <v>0</v>
      </c>
      <c r="L489" s="98"/>
      <c r="N489" s="91" t="str">
        <f t="shared" si="256"/>
        <v/>
      </c>
      <c r="O489" s="99">
        <f t="shared" si="257"/>
        <v>0</v>
      </c>
      <c r="P489" s="103">
        <f t="array" ref="P489">O489+(ROWS(O$2:O489)/1000*(O489&lt;&gt;0))</f>
        <v>0</v>
      </c>
      <c r="Q489" s="103" t="e">
        <f t="array" ref="Q489">MATCH(SMALL(P:P,COUNTIF(P:P,0)+ROWS(P$2:P489)),P:P,0)</f>
        <v>#NUM!</v>
      </c>
      <c r="R489" s="99">
        <f t="shared" si="258"/>
        <v>0</v>
      </c>
      <c r="S489" s="103">
        <f t="array" ref="S489">R489+(ROWS(R$2:R489)/1000*(R489&lt;&gt;0))</f>
        <v>0</v>
      </c>
      <c r="T489" s="103" t="e">
        <f>MATCH(SMALL(S:S,COUNTIF(S:S,0)+ROWS(S$2:S489)),S:S,0)</f>
        <v>#NUM!</v>
      </c>
      <c r="U489" s="104" t="e">
        <f t="array" aca="1" ref="U489" ca="1">OFFSET($N$1,MATCH(INDEX(P:P,SMALL(OFFSET(Q$2,0,0,COUNTIF(P:P,"&gt;0"),1),ROWS(P$2:P489)),1),P$2:P$502,0),1,1,1)</f>
        <v>#NUM!</v>
      </c>
      <c r="V489" s="104" t="e">
        <f t="array" aca="1" ref="V489" ca="1">OFFSET($Q$1,MATCH(INDEX(S:S,SMALL(OFFSET(T$2,0,0,COUNTIF(S:S,"&gt;0"),1),ROWS(S$2:S489)),1),S$2:S$502,0),1,1,1)</f>
        <v>#NUM!</v>
      </c>
      <c r="W489" s="103" t="e">
        <f ca="1">OFFSET(N$1,MATCH(INDEX(S:S,SMALL(OFFSET(T$2,0,0,COUNTIF(S:S,"&gt;0"),1),ROWS(S$2:S489)),1),S$2:S$502,0),0,1,1)</f>
        <v>#NUM!</v>
      </c>
      <c r="AA489" s="91" t="str">
        <f t="shared" si="259"/>
        <v/>
      </c>
      <c r="AB489" s="99">
        <f t="shared" si="260"/>
        <v>0</v>
      </c>
      <c r="AC489" s="103">
        <f t="array" ref="AC489">AB489+(ROWS(AB$2:AB489)/1000*(AB489&lt;&gt;0))</f>
        <v>0</v>
      </c>
      <c r="AD489" s="103" t="e">
        <f t="array" ref="AD489">MATCH(SMALL(AC:AC,COUNTIF(AC:AC,0)+ROWS(AC$2:AC489)),AC:AC,0)</f>
        <v>#NUM!</v>
      </c>
      <c r="AE489" s="99">
        <f t="shared" si="261"/>
        <v>0</v>
      </c>
      <c r="AF489" s="103">
        <f t="array" ref="AF489">AE489+(ROWS(AE$2:AE489)/1000*(AE489&lt;&gt;0))</f>
        <v>0</v>
      </c>
      <c r="AG489" s="103" t="e">
        <f>MATCH(SMALL(AF:AF,COUNTIF(AF:AF,0)+ROWS(AF$2:AF489)),AF:AF,0)</f>
        <v>#NUM!</v>
      </c>
      <c r="AH489" s="104" t="e">
        <f ca="1">OFFSET($AA$1,MATCH(INDEX(AC:AC,SMALL(OFFSET(AD$2,0,0,COUNTIF(AC:AC,"&gt;0"),1),ROWS(AC$2:AC489)),1),AC$2:AC$502,0),1,1,1)</f>
        <v>#NUM!</v>
      </c>
      <c r="AI489" s="104" t="e">
        <f ca="1">OFFSET($AD$1,MATCH(INDEX(AF:AF,SMALL(OFFSET(AG$2,0,0,COUNTIF(AF:AF,"&gt;0"),1),ROWS(AF$2:AF489)),1),AF$2:AF$502,0),1,1,1)</f>
        <v>#NUM!</v>
      </c>
      <c r="AJ489" s="103" t="e">
        <f ca="1">OFFSET(AA$1,MATCH(INDEX(AF:AF,SMALL(OFFSET(AG$2,0,0,COUNTIF(AF:AF,"&gt;0"),1),ROWS(AF$2:AF489)),1),AF$2:AF$502,0),0,1,1)</f>
        <v>#NUM!</v>
      </c>
      <c r="AN489" s="91" t="str">
        <f t="shared" si="262"/>
        <v/>
      </c>
      <c r="AO489" s="99">
        <f t="shared" si="263"/>
        <v>0</v>
      </c>
      <c r="AP489" s="103">
        <f t="array" ref="AP489">AO489+(ROWS(AO$2:AO489)/1000*(AO489&lt;&gt;0))</f>
        <v>0</v>
      </c>
      <c r="AQ489" s="103" t="e">
        <f t="array" ref="AQ489">MATCH(SMALL(AP:AP,COUNTIF(AP:AP,0)+ROWS(AP$2:AP489)),AP:AP,0)</f>
        <v>#NUM!</v>
      </c>
      <c r="AR489" s="99">
        <f t="shared" si="264"/>
        <v>0</v>
      </c>
      <c r="AS489" s="103">
        <f t="array" ref="AS489">AR489+(ROWS(AR$2:AR489)/1000*(AR489&lt;&gt;0))</f>
        <v>0</v>
      </c>
      <c r="AT489" s="103" t="e">
        <f>MATCH(SMALL(AS:AS,COUNTIF(AS:AS,0)+ROWS(AS$2:AS489)),AS:AS,0)</f>
        <v>#NUM!</v>
      </c>
      <c r="AU489" s="104" t="e">
        <f ca="1">OFFSET($AN$1,MATCH(INDEX(AP:AP,SMALL(OFFSET(AQ$2,0,0,COUNTIF(AP:AP,"&gt;0"),1),ROWS(AP$2:AP489)),1),AP$2:AP$502,0),1,1,1)</f>
        <v>#NUM!</v>
      </c>
      <c r="AV489" s="104" t="e">
        <f ca="1">OFFSET($AQ$1,MATCH(INDEX(AS:AS,SMALL(OFFSET(AT$2,0,0,COUNTIF(AS:AS,"&gt;0"),1),ROWS(AS$2:AS489)),1),AS$2:AS$502,0),1,1,1)</f>
        <v>#NUM!</v>
      </c>
      <c r="AW489" s="103" t="e">
        <f ca="1">OFFSET(AN$1,MATCH(INDEX(AS:AS,SMALL(OFFSET(AT$2,0,0,COUNTIF(AS:AS,"&gt;0"),1),ROWS(AS$2:AS489)),1),AS$2:AS$502,0),0,1,1)</f>
        <v>#NUM!</v>
      </c>
      <c r="BA489" s="91" t="str">
        <f t="shared" si="265"/>
        <v/>
      </c>
      <c r="BB489" s="99">
        <f t="shared" si="266"/>
        <v>0</v>
      </c>
      <c r="BC489" s="103">
        <f t="array" ref="BC489">BB489+(ROWS(BB$2:BB489)/1000*(BB489&lt;&gt;0))</f>
        <v>0</v>
      </c>
      <c r="BD489" s="103" t="e">
        <f t="array" ref="BD489">MATCH(SMALL(BC:BC,COUNTIF(BC:BC,0)+ROWS(BC$2:BC489)),BC:BC,0)</f>
        <v>#NUM!</v>
      </c>
      <c r="BE489" s="99">
        <f t="shared" si="267"/>
        <v>0</v>
      </c>
      <c r="BF489" s="103">
        <f t="array" ref="BF489">BE489+(ROWS(BE$2:BE489)/1000*(BE489&lt;&gt;0))</f>
        <v>0</v>
      </c>
      <c r="BG489" s="103" t="e">
        <f>MATCH(SMALL(BF:BF,COUNTIF(BF:BF,0)+ROWS(BF$2:BF489)),BF:BF,0)</f>
        <v>#NUM!</v>
      </c>
      <c r="BH489" s="104" t="e">
        <f ca="1">OFFSET($BA$1,MATCH(INDEX(BC:BC,SMALL(OFFSET(BD$2,0,0,COUNTIF(BC:BC,"&gt;0"),1),ROWS(BC$2:BC489)),1),BC$2:BC$502,0),1,1,1)</f>
        <v>#NUM!</v>
      </c>
      <c r="BI489" s="104" t="e">
        <f ca="1">OFFSET($BD$1,MATCH(INDEX(BF:BF,SMALL(OFFSET(BG$2,0,0,COUNTIF(BF:BF,"&gt;0"),1),ROWS(BF$2:BF489)),1),BF$2:BF$502,0),1,1,1)</f>
        <v>#NUM!</v>
      </c>
      <c r="BJ489" s="103" t="e">
        <f ca="1">OFFSET(BA$1,MATCH(INDEX(BF:BF,SMALL(OFFSET(BG$2,0,0,COUNTIF(BF:BF,"&gt;0"),1),ROWS(BF$2:BF489)),1),BF$2:BF$502,0),0,1,1)</f>
        <v>#NUM!</v>
      </c>
      <c r="BN489" s="91" t="str">
        <f t="shared" si="268"/>
        <v/>
      </c>
      <c r="BO489" s="99">
        <f t="shared" si="269"/>
        <v>0</v>
      </c>
      <c r="BP489" s="103">
        <f t="array" ref="BP489">BO489+(ROWS(BO$2:BO489)/1000*(BO489&lt;&gt;0))</f>
        <v>0</v>
      </c>
      <c r="BQ489" s="103" t="e">
        <f t="array" ref="BQ489">MATCH(SMALL(BP:BP,COUNTIF(BP:BP,0)+ROWS(BP$2:BP489)),BP:BP,0)</f>
        <v>#NUM!</v>
      </c>
      <c r="BR489" s="99">
        <f t="shared" si="270"/>
        <v>0</v>
      </c>
      <c r="BS489" s="103">
        <f t="array" ref="BS489">BR489+(ROWS(BR$2:BR489)/1000*(BR489&lt;&gt;0))</f>
        <v>0</v>
      </c>
      <c r="BT489" s="103" t="e">
        <f>MATCH(SMALL(BS:BS,COUNTIF(BS:BS,0)+ROWS(BS$2:BS489)),BS:BS,0)</f>
        <v>#NUM!</v>
      </c>
      <c r="BU489" s="104" t="e">
        <f ca="1">OFFSET($BN$1,MATCH(INDEX(BP:BP,SMALL(OFFSET(BQ$2,0,0,COUNTIF(BP:BP,"&gt;0"),1),ROWS(BP$2:BP489)),1),BP$2:BP$502,0),1,1,1)</f>
        <v>#NUM!</v>
      </c>
      <c r="BV489" s="104" t="e">
        <f ca="1">OFFSET($BQ$1,MATCH(INDEX(BS:BS,SMALL(OFFSET(BT$2,0,0,COUNTIF(BS:BS,"&gt;0"),1),ROWS(BS$2:BS489)),1),BS$2:BS$502,0),1,1,1)</f>
        <v>#NUM!</v>
      </c>
      <c r="BW489" s="103" t="e">
        <f ca="1">OFFSET(BN$1,MATCH(INDEX(BS:BS,SMALL(OFFSET(BT$2,0,0,COUNTIF(BS:BS,"&gt;0"),1),ROWS(BS$2:BS489)),1),BS$2:BS$502,0),0,1,1)</f>
        <v>#NUM!</v>
      </c>
      <c r="CA489" s="91" t="str">
        <f t="shared" si="271"/>
        <v/>
      </c>
      <c r="CB489" s="99">
        <f t="shared" si="272"/>
        <v>0</v>
      </c>
      <c r="CC489" s="103">
        <f t="array" ref="CC489">CB489+(ROWS(CB$2:CB489)/1000*(CB489&lt;&gt;0))</f>
        <v>0</v>
      </c>
      <c r="CD489" s="103" t="e">
        <f t="array" ref="CD489">MATCH(SMALL(CC:CC,COUNTIF(CC:CC,0)+ROWS(CC$2:CC489)),CC:CC,0)</f>
        <v>#NUM!</v>
      </c>
      <c r="CE489" s="99">
        <f t="shared" si="273"/>
        <v>0</v>
      </c>
      <c r="CF489" s="103">
        <f t="array" ref="CF489">CE489+(ROWS(CE$2:CE489)/1000*(CE489&lt;&gt;0))</f>
        <v>0</v>
      </c>
      <c r="CG489" s="103" t="e">
        <f>MATCH(SMALL(CF:CF,COUNTIF(CF:CF,0)+ROWS(CF$2:CF489)),CF:CF,0)</f>
        <v>#NUM!</v>
      </c>
      <c r="CH489" s="104" t="e">
        <f ca="1">OFFSET($CA$1,MATCH(INDEX(CC:CC,SMALL(OFFSET(CD$2,0,0,COUNTIF(CC:CC,"&gt;0"),1),ROWS(CC$2:CC489)),1),CC$2:CC$502,0),1,1,1)</f>
        <v>#NUM!</v>
      </c>
      <c r="CI489" s="104" t="e">
        <f t="array" aca="1" ref="CI489" ca="1">OFFSET($CD$1,MATCH(INDEX(CF:CF,SMALL(OFFSET(CG$2,0,0,COUNTIF(CF:CF,"&gt;0"),1),ROWS(CF$2:CF489)),1),CF$2:CF$502,0),1,1,1)</f>
        <v>#NUM!</v>
      </c>
      <c r="CJ489" s="103" t="e">
        <f ca="1">OFFSET(CA$1,MATCH(INDEX(CF:CF,SMALL(OFFSET(CG$2,0,0,COUNTIF(CF:CF,"&gt;0"),1),ROWS(CF$2:CF489)),1),CF$2:CF$502,0),0,1,1)</f>
        <v>#NUM!</v>
      </c>
      <c r="CN489" s="91" t="str">
        <f t="shared" si="274"/>
        <v/>
      </c>
      <c r="CO489" s="99">
        <f t="shared" si="275"/>
        <v>0</v>
      </c>
      <c r="CP489" s="103">
        <f t="array" ref="CP489">CO489+(ROWS(CO$2:CO489)/1000*(CO489&lt;&gt;0))</f>
        <v>0</v>
      </c>
      <c r="CQ489" s="103" t="e">
        <f t="array" ref="CQ489">MATCH(SMALL(CP:CP,COUNTIF(CP:CP,0)+ROWS(CP$2:CP489)),CP:CP,0)</f>
        <v>#NUM!</v>
      </c>
      <c r="CR489" s="99">
        <f t="shared" si="276"/>
        <v>0</v>
      </c>
      <c r="CS489" s="103">
        <f t="array" ref="CS489">CR489+(ROWS(CR$2:CR489)/1000*(CR489&lt;&gt;0))</f>
        <v>0</v>
      </c>
      <c r="CT489" s="103" t="e">
        <f>MATCH(SMALL(CS:CS,COUNTIF(CS:CS,0)+ROWS(CS$2:CS489)),CS:CS,0)</f>
        <v>#NUM!</v>
      </c>
      <c r="CU489" s="104" t="e">
        <f t="array" aca="1" ref="CU489" ca="1">OFFSET($CN$1,MATCH(INDEX(CP:CP,SMALL(OFFSET(CQ$2,0,0,COUNTIF(CP:CP,"&gt;0"),1),ROWS(CP$2:CP489)),1),CP$2:CP$502,0),1,1,1)</f>
        <v>#NUM!</v>
      </c>
      <c r="CV489" s="104" t="e">
        <f t="array" aca="1" ref="CV489" ca="1">OFFSET($CQ$1,MATCH(INDEX(CS:CS,SMALL(OFFSET(CT$2,0,0,COUNTIF(CS:CS,"&gt;0"),1),ROWS(CS$2:CS489)),1),CS$2:CS$502,0),1,1,1)</f>
        <v>#NUM!</v>
      </c>
      <c r="CW489" s="103" t="e">
        <f ca="1">OFFSET(CN$1,MATCH(INDEX(CS:CS,SMALL(OFFSET(CT$2,0,0,COUNTIF(CS:CS,"&gt;0"),1),ROWS(CS$2:CS489)),1),CS$2:CS$502,0),0,1,1)</f>
        <v>#NUM!</v>
      </c>
      <c r="DA489" s="91" t="str">
        <f t="shared" si="277"/>
        <v/>
      </c>
      <c r="DB489" s="99">
        <f t="shared" si="278"/>
        <v>0</v>
      </c>
      <c r="DC489" s="103">
        <f t="array" ref="DC489">DB489+(ROWS(DB$2:DB489)/1000*(DB489&lt;&gt;0))</f>
        <v>0</v>
      </c>
      <c r="DD489" s="103" t="e">
        <f t="array" ref="DD489">MATCH(SMALL(DC:DC,COUNTIF(DC:DC,0)+ROWS(DC$2:DC489)),DC:DC,0)</f>
        <v>#NUM!</v>
      </c>
      <c r="DE489" s="99">
        <f t="shared" si="279"/>
        <v>0</v>
      </c>
      <c r="DF489" s="103">
        <f t="array" ref="DF489">DE489+(ROWS(DE$2:DE489)/1000*(DE489&lt;&gt;0))</f>
        <v>0</v>
      </c>
      <c r="DG489" s="103" t="e">
        <f>MATCH(SMALL(DF:DF,COUNTIF(DF:DF,0)+ROWS(DF$2:DF489)),DF:DF,0)</f>
        <v>#NUM!</v>
      </c>
      <c r="DH489" s="104" t="e">
        <f t="array" aca="1" ref="DH489" ca="1">OFFSET($DA$1,MATCH(INDEX(DC:DC,SMALL(OFFSET(DD$2,0,0,COUNTIF(DC:DC,"&gt;0"),1),ROWS(DC$2:DC489)),1),DC$2:DC$502,0),1,1,1)</f>
        <v>#NUM!</v>
      </c>
      <c r="DI489" s="104" t="e">
        <f t="array" aca="1" ref="DI489" ca="1">OFFSET($DD$1,MATCH(INDEX(DF:DF,SMALL(OFFSET(DG$2,0,0,COUNTIF(DF:DF,"&gt;0"),1),ROWS(DF$2:DF489)),1),DF$2:DF$502,0),1,1,1)</f>
        <v>#NUM!</v>
      </c>
      <c r="DJ489" s="103" t="e">
        <f ca="1">OFFSET(DA$1,MATCH(INDEX(DF:DF,SMALL(OFFSET(DG$2,0,0,COUNTIF(DF:DF,"&gt;0"),1),ROWS(DF$2:DF489)),1),DF$2:DF$502,0),0,1,1)</f>
        <v>#NUM!</v>
      </c>
      <c r="DN489" s="91" t="str">
        <f t="shared" si="282"/>
        <v/>
      </c>
      <c r="DO489" s="99">
        <f t="shared" si="283"/>
        <v>0</v>
      </c>
      <c r="DP489" s="103">
        <f t="array" ref="DP489">DO489+(ROWS(DO$2:DO489)/1000*(DO489&lt;&gt;0))</f>
        <v>0</v>
      </c>
      <c r="DQ489" s="103" t="e">
        <f t="array" ref="DQ489">MATCH(SMALL(DP:DP,COUNTIF(DP:DP,0)+ROWS(DP$2:DP489)),DP:DP,0)</f>
        <v>#NUM!</v>
      </c>
      <c r="DR489" s="99">
        <f t="shared" si="284"/>
        <v>0</v>
      </c>
      <c r="DS489" s="103">
        <f t="array" ref="DS489">DR489+(ROWS(DR$2:DR489)/1000*(DR489&lt;&gt;0))</f>
        <v>0</v>
      </c>
      <c r="DT489" s="103" t="e">
        <f>MATCH(SMALL(DS:DS,COUNTIF(DS:DS,0)+ROWS(DS$2:DS489)),DS:DS,0)</f>
        <v>#NUM!</v>
      </c>
      <c r="DU489" s="104" t="e">
        <f t="array" aca="1" ref="DU489" ca="1">OFFSET($DN$1,MATCH(INDEX(DP:DP,SMALL(OFFSET(DQ$2,0,0,COUNTIF(DP:DP,"&gt;0"),1),ROWS(DP$2:DP489)),1),DP$2:DP$503,0),1,1,1)</f>
        <v>#NUM!</v>
      </c>
      <c r="DV489" s="104" t="e">
        <f t="array" aca="1" ref="DV489" ca="1">OFFSET($DQ$1,MATCH(INDEX(DS:DS,SMALL(OFFSET(DT$2,0,0,COUNTIF(DS:DS,"&gt;0"),1),ROWS(DS$2:DS489)),1),DS$2:DS$503,0),1,1,1)</f>
        <v>#REF!</v>
      </c>
      <c r="DW489" s="103" t="e">
        <f t="array" aca="1" ref="DW489" ca="1">OFFSET(DN$1,MATCH(INDEX(DP:DP,SMALL(OFFSET(DQ$2,0,0,COUNTIF(DP:DP,"&gt;0"),1),ROWS(DP$2:DP489)),1),DP$2:DP$503,0),0,1,1)</f>
        <v>#NUM!</v>
      </c>
      <c r="EA489" s="91" t="str">
        <f t="shared" si="252"/>
        <v/>
      </c>
      <c r="EB489" s="99">
        <f t="shared" si="253"/>
        <v>0</v>
      </c>
      <c r="EC489" s="103">
        <f t="array" ref="EC489">EB489+(ROWS(EB$2:EB489)/1000*(EB489&lt;&gt;0))</f>
        <v>0</v>
      </c>
      <c r="ED489" s="103" t="e">
        <f t="array" ref="ED489">MATCH(SMALL(EC:EC,COUNTIF(EC:EC,0)+ROWS(EC$2:EC489)),EC:EC,0)</f>
        <v>#NUM!</v>
      </c>
      <c r="EE489" s="99">
        <f t="shared" si="285"/>
        <v>0</v>
      </c>
      <c r="EF489" s="103">
        <f t="array" ref="EF489">EE489+(ROWS(EE$2:EE489)/1000*(EE489&lt;&gt;0))</f>
        <v>0</v>
      </c>
      <c r="EG489" s="103" t="e">
        <f>MATCH(SMALL(EF:EF,COUNTIF(EF:EF,0)+ROWS(EF$2:EF489)),EF:EF,0)</f>
        <v>#NUM!</v>
      </c>
      <c r="EH489" s="104" t="e">
        <f t="array" aca="1" ref="EH489" ca="1">OFFSET($EA$1,MATCH(INDEX(EC:EC,SMALL(OFFSET(ED$2,0,0,COUNTIF(EC:EC,"&gt;0"),1),ROWS(EC$2:EC489)),1),EC$2:EC$501,0),1,1,1)</f>
        <v>#NUM!</v>
      </c>
      <c r="EI489" s="104" t="e">
        <f t="array" aca="1" ref="EI489" ca="1">OFFSET($ED$1,MATCH(INDEX(EF:EF,SMALL(OFFSET(EG$2,0,0,COUNTIF(EF:EF,"&gt;0"),1),ROWS(EF$2:EF489)),1),EF$2:EF$501,0),1,1,1)</f>
        <v>#REF!</v>
      </c>
      <c r="EJ489" s="103" t="e">
        <f t="array" aca="1" ref="EJ489" ca="1">OFFSET(EA$1,MATCH(INDEX(EC:EC,SMALL(OFFSET(ED$2,0,0,COUNTIF(EC:EC,"&gt;0"),1),ROWS(EC$2:EC489)),1),EC$2:EC$501,0),0,1,1)</f>
        <v>#NUM!</v>
      </c>
      <c r="EN489" s="91" t="str">
        <f t="shared" si="254"/>
        <v/>
      </c>
      <c r="EO489" s="99">
        <f t="shared" si="255"/>
        <v>0</v>
      </c>
      <c r="EP489" s="103">
        <f t="array" ref="EP489">EO489+(ROWS(EO$2:EO489)/1000*(EO489&lt;&gt;0))</f>
        <v>0</v>
      </c>
      <c r="EQ489" s="103" t="e">
        <f t="array" ref="EQ489">MATCH(SMALL(EP:EP,COUNTIF(EP:EP,0)+ROWS(EP$2:EP489)),EP:EP,0)</f>
        <v>#NUM!</v>
      </c>
      <c r="ER489" s="99">
        <f t="shared" si="286"/>
        <v>0</v>
      </c>
      <c r="ES489" s="103">
        <f t="array" ref="ES489">ER489+(ROWS(ER$2:ER489)/1000*(ER489&lt;&gt;0))</f>
        <v>0</v>
      </c>
      <c r="ET489" s="103" t="e">
        <f>MATCH(SMALL(ES:ES,COUNTIF(ES:ES,0)+ROWS(ES$2:ES489)),ES:ES,0)</f>
        <v>#NUM!</v>
      </c>
      <c r="EU489" s="104" t="e">
        <f t="array" aca="1" ref="EU489" ca="1">OFFSET($EN$1,MATCH(INDEX(EP:EP,SMALL(OFFSET(EQ$2,0,0,COUNTIF(EP:EP,"&gt;0"),1),ROWS(EP$2:EP489)),1),EP$2:EP$501,0),1,1,1)</f>
        <v>#NUM!</v>
      </c>
      <c r="EV489" s="104" t="e">
        <f t="array" aca="1" ref="EV489" ca="1">OFFSET($EN$1,MATCH(INDEX(ES:ES,SMALL(OFFSET(ET$2,0,0,COUNTIF(ES:ES,"&gt;0"),1),ROWS(ES$2:ES489)),1),ES$2:ES$501,0),1,1,1)</f>
        <v>#REF!</v>
      </c>
      <c r="EW489" s="103" t="e">
        <f t="array" aca="1" ref="EW489" ca="1">OFFSET(EN$1,MATCH(INDEX(EP:EP,SMALL(OFFSET(EQ$2,0,0,COUNTIF(EP:EP,"&gt;0"),1),ROWS(EP$2:EP489)),1),EP$2:EP$501,0),0,1,1)</f>
        <v>#NUM!</v>
      </c>
      <c r="EX489" s="91"/>
      <c r="EY489" s="91"/>
      <c r="EZ489" s="91"/>
      <c r="FA489" s="103" t="str">
        <f t="shared" si="280"/>
        <v/>
      </c>
      <c r="FB489" s="103">
        <f t="shared" si="281"/>
        <v>0</v>
      </c>
      <c r="FC489" s="103">
        <f>FB489+(ROWS(FB$2:FB489)/1000*(FB489&lt;&gt;0))</f>
        <v>0</v>
      </c>
      <c r="FD489" s="103" t="e">
        <f>MATCH(SMALL(FC:FC,COUNTIF(FC:FC,0)+ROWS(FC$2:FC489)),FC:FC,0)</f>
        <v>#NUM!</v>
      </c>
      <c r="FE489" s="99">
        <f t="shared" si="287"/>
        <v>0</v>
      </c>
      <c r="FF489" s="103">
        <f>FE489+(ROWS(FE$2:FE489)/1000*(FE489&lt;&gt;0))</f>
        <v>0</v>
      </c>
      <c r="FG489" s="103" t="e">
        <f>MATCH(SMALL(FF:FF,COUNTIF(FF:FF,0)+ROWS(FF$2:FF489)),FF:FF,0)</f>
        <v>#NUM!</v>
      </c>
      <c r="FH489" s="104" t="e">
        <f ca="1">OFFSET($FA$1,MATCH(INDEX(FC:FC,SMALL(OFFSET(FD$2,0,0,COUNTIF(FC:FC,"&gt;0"),1),ROWS(FC$2:FC489)),1),FC$2:FC$502,0),1,1,1)</f>
        <v>#NUM!</v>
      </c>
      <c r="FI489" s="104" t="e">
        <f ca="1">OFFSET($FA$1,MATCH(INDEX(FF:FF,SMALL(OFFSET(FG$2,0,0,COUNTIF(FF:FF,"&gt;0"),1),ROWS(FF$2:FF489)),1),FF$2:FF$502,0),1,1,1)</f>
        <v>#REF!</v>
      </c>
      <c r="FJ489" s="103" t="e">
        <f ca="1">OFFSET(FA$1,MATCH(INDEX(FC:FC,SMALL(OFFSET(FD$2,0,0,COUNTIF(FC:FC,"&gt;0"),1),ROWS(FC$2:FC489)),1),FC$2:FC$502,0),0,1,1)</f>
        <v>#NUM!</v>
      </c>
    </row>
    <row r="490" spans="3:166">
      <c r="C490" s="91">
        <v>489</v>
      </c>
      <c r="D490" s="99">
        <f>IF(OR(Layout!L503 = "P"), Layout!V503, 0)</f>
        <v>0</v>
      </c>
      <c r="E490" s="99">
        <f t="array" ref="E490">IF(OR(Layout!L503 = "P", Layout!L503 = "A"), Layout!W503, 0)</f>
        <v>0</v>
      </c>
      <c r="F490" s="99">
        <f>IF(OR(Layout!L503 = "P", Layout!L503 = "A"), Layout!I503, 0)</f>
        <v>0</v>
      </c>
      <c r="G490" s="91" t="str">
        <f t="array" ref="G490">IF(OR(Layout!L503 = "P", Layout!L503 = "A"), Layout!G503, "")</f>
        <v/>
      </c>
      <c r="H490" s="91" t="str">
        <f>IF(Layout!G503 &gt; 0, Layout!G503, "")</f>
        <v/>
      </c>
      <c r="I490" s="102">
        <f>IF(Layout!Y503 &gt; 0, Layout!Y503, 0)</f>
        <v>0</v>
      </c>
      <c r="J490" s="92">
        <f t="array" ref="J490">IF(Layout!AA503 &gt; 0, Layout!AA503, 0)</f>
        <v>0</v>
      </c>
      <c r="K490" s="92">
        <f>IF(Layout!K503 &gt; 0, Layout!K503, 0)</f>
        <v>0</v>
      </c>
      <c r="L490" s="98"/>
      <c r="N490" s="91" t="str">
        <f t="shared" si="256"/>
        <v/>
      </c>
      <c r="O490" s="99">
        <f t="shared" si="257"/>
        <v>0</v>
      </c>
      <c r="P490" s="103">
        <f t="array" ref="P490">O490+(ROWS(O$2:O490)/1000*(O490&lt;&gt;0))</f>
        <v>0</v>
      </c>
      <c r="Q490" s="103" t="e">
        <f t="array" ref="Q490">MATCH(SMALL(P:P,COUNTIF(P:P,0)+ROWS(P$2:P490)),P:P,0)</f>
        <v>#NUM!</v>
      </c>
      <c r="R490" s="99">
        <f t="shared" si="258"/>
        <v>0</v>
      </c>
      <c r="S490" s="103">
        <f t="array" ref="S490">R490+(ROWS(R$2:R490)/1000*(R490&lt;&gt;0))</f>
        <v>0</v>
      </c>
      <c r="T490" s="103" t="e">
        <f>MATCH(SMALL(S:S,COUNTIF(S:S,0)+ROWS(S$2:S490)),S:S,0)</f>
        <v>#NUM!</v>
      </c>
      <c r="U490" s="104" t="e">
        <f t="array" aca="1" ref="U490" ca="1">OFFSET($N$1,MATCH(INDEX(P:P,SMALL(OFFSET(Q$2,0,0,COUNTIF(P:P,"&gt;0"),1),ROWS(P$2:P490)),1),P$2:P$502,0),1,1,1)</f>
        <v>#NUM!</v>
      </c>
      <c r="V490" s="104" t="e">
        <f t="array" aca="1" ref="V490" ca="1">OFFSET($Q$1,MATCH(INDEX(S:S,SMALL(OFFSET(T$2,0,0,COUNTIF(S:S,"&gt;0"),1),ROWS(S$2:S490)),1),S$2:S$502,0),1,1,1)</f>
        <v>#NUM!</v>
      </c>
      <c r="W490" s="103" t="e">
        <f ca="1">OFFSET(N$1,MATCH(INDEX(S:S,SMALL(OFFSET(T$2,0,0,COUNTIF(S:S,"&gt;0"),1),ROWS(S$2:S490)),1),S$2:S$502,0),0,1,1)</f>
        <v>#NUM!</v>
      </c>
      <c r="AA490" s="91" t="str">
        <f t="shared" si="259"/>
        <v/>
      </c>
      <c r="AB490" s="99">
        <f t="shared" si="260"/>
        <v>0</v>
      </c>
      <c r="AC490" s="103">
        <f t="array" ref="AC490">AB490+(ROWS(AB$2:AB490)/1000*(AB490&lt;&gt;0))</f>
        <v>0</v>
      </c>
      <c r="AD490" s="103" t="e">
        <f t="array" ref="AD490">MATCH(SMALL(AC:AC,COUNTIF(AC:AC,0)+ROWS(AC$2:AC490)),AC:AC,0)</f>
        <v>#NUM!</v>
      </c>
      <c r="AE490" s="99">
        <f t="shared" si="261"/>
        <v>0</v>
      </c>
      <c r="AF490" s="103">
        <f t="array" ref="AF490">AE490+(ROWS(AE$2:AE490)/1000*(AE490&lt;&gt;0))</f>
        <v>0</v>
      </c>
      <c r="AG490" s="103" t="e">
        <f>MATCH(SMALL(AF:AF,COUNTIF(AF:AF,0)+ROWS(AF$2:AF490)),AF:AF,0)</f>
        <v>#NUM!</v>
      </c>
      <c r="AH490" s="104" t="e">
        <f ca="1">OFFSET($AA$1,MATCH(INDEX(AC:AC,SMALL(OFFSET(AD$2,0,0,COUNTIF(AC:AC,"&gt;0"),1),ROWS(AC$2:AC490)),1),AC$2:AC$502,0),1,1,1)</f>
        <v>#NUM!</v>
      </c>
      <c r="AI490" s="104" t="e">
        <f ca="1">OFFSET($AD$1,MATCH(INDEX(AF:AF,SMALL(OFFSET(AG$2,0,0,COUNTIF(AF:AF,"&gt;0"),1),ROWS(AF$2:AF490)),1),AF$2:AF$502,0),1,1,1)</f>
        <v>#NUM!</v>
      </c>
      <c r="AJ490" s="103" t="e">
        <f ca="1">OFFSET(AA$1,MATCH(INDEX(AF:AF,SMALL(OFFSET(AG$2,0,0,COUNTIF(AF:AF,"&gt;0"),1),ROWS(AF$2:AF490)),1),AF$2:AF$502,0),0,1,1)</f>
        <v>#NUM!</v>
      </c>
      <c r="AN490" s="91" t="str">
        <f t="shared" si="262"/>
        <v/>
      </c>
      <c r="AO490" s="99">
        <f t="shared" si="263"/>
        <v>0</v>
      </c>
      <c r="AP490" s="103">
        <f t="array" ref="AP490">AO490+(ROWS(AO$2:AO490)/1000*(AO490&lt;&gt;0))</f>
        <v>0</v>
      </c>
      <c r="AQ490" s="103" t="e">
        <f t="array" ref="AQ490">MATCH(SMALL(AP:AP,COUNTIF(AP:AP,0)+ROWS(AP$2:AP490)),AP:AP,0)</f>
        <v>#NUM!</v>
      </c>
      <c r="AR490" s="99">
        <f t="shared" si="264"/>
        <v>0</v>
      </c>
      <c r="AS490" s="103">
        <f t="array" ref="AS490">AR490+(ROWS(AR$2:AR490)/1000*(AR490&lt;&gt;0))</f>
        <v>0</v>
      </c>
      <c r="AT490" s="103" t="e">
        <f>MATCH(SMALL(AS:AS,COUNTIF(AS:AS,0)+ROWS(AS$2:AS490)),AS:AS,0)</f>
        <v>#NUM!</v>
      </c>
      <c r="AU490" s="104" t="e">
        <f ca="1">OFFSET($AN$1,MATCH(INDEX(AP:AP,SMALL(OFFSET(AQ$2,0,0,COUNTIF(AP:AP,"&gt;0"),1),ROWS(AP$2:AP490)),1),AP$2:AP$502,0),1,1,1)</f>
        <v>#NUM!</v>
      </c>
      <c r="AV490" s="104" t="e">
        <f ca="1">OFFSET($AQ$1,MATCH(INDEX(AS:AS,SMALL(OFFSET(AT$2,0,0,COUNTIF(AS:AS,"&gt;0"),1),ROWS(AS$2:AS490)),1),AS$2:AS$502,0),1,1,1)</f>
        <v>#NUM!</v>
      </c>
      <c r="AW490" s="103" t="e">
        <f ca="1">OFFSET(AN$1,MATCH(INDEX(AS:AS,SMALL(OFFSET(AT$2,0,0,COUNTIF(AS:AS,"&gt;0"),1),ROWS(AS$2:AS490)),1),AS$2:AS$502,0),0,1,1)</f>
        <v>#NUM!</v>
      </c>
      <c r="BA490" s="91" t="str">
        <f t="shared" si="265"/>
        <v/>
      </c>
      <c r="BB490" s="99">
        <f t="shared" si="266"/>
        <v>0</v>
      </c>
      <c r="BC490" s="103">
        <f t="array" ref="BC490">BB490+(ROWS(BB$2:BB490)/1000*(BB490&lt;&gt;0))</f>
        <v>0</v>
      </c>
      <c r="BD490" s="103" t="e">
        <f t="array" ref="BD490">MATCH(SMALL(BC:BC,COUNTIF(BC:BC,0)+ROWS(BC$2:BC490)),BC:BC,0)</f>
        <v>#NUM!</v>
      </c>
      <c r="BE490" s="99">
        <f t="shared" si="267"/>
        <v>0</v>
      </c>
      <c r="BF490" s="103">
        <f t="array" ref="BF490">BE490+(ROWS(BE$2:BE490)/1000*(BE490&lt;&gt;0))</f>
        <v>0</v>
      </c>
      <c r="BG490" s="103" t="e">
        <f>MATCH(SMALL(BF:BF,COUNTIF(BF:BF,0)+ROWS(BF$2:BF490)),BF:BF,0)</f>
        <v>#NUM!</v>
      </c>
      <c r="BH490" s="104" t="e">
        <f ca="1">OFFSET($BA$1,MATCH(INDEX(BC:BC,SMALL(OFFSET(BD$2,0,0,COUNTIF(BC:BC,"&gt;0"),1),ROWS(BC$2:BC490)),1),BC$2:BC$502,0),1,1,1)</f>
        <v>#NUM!</v>
      </c>
      <c r="BI490" s="104" t="e">
        <f ca="1">OFFSET($BD$1,MATCH(INDEX(BF:BF,SMALL(OFFSET(BG$2,0,0,COUNTIF(BF:BF,"&gt;0"),1),ROWS(BF$2:BF490)),1),BF$2:BF$502,0),1,1,1)</f>
        <v>#NUM!</v>
      </c>
      <c r="BJ490" s="103" t="e">
        <f ca="1">OFFSET(BA$1,MATCH(INDEX(BF:BF,SMALL(OFFSET(BG$2,0,0,COUNTIF(BF:BF,"&gt;0"),1),ROWS(BF$2:BF490)),1),BF$2:BF$502,0),0,1,1)</f>
        <v>#NUM!</v>
      </c>
      <c r="BN490" s="91" t="str">
        <f t="shared" si="268"/>
        <v/>
      </c>
      <c r="BO490" s="99">
        <f t="shared" si="269"/>
        <v>0</v>
      </c>
      <c r="BP490" s="103">
        <f t="array" ref="BP490">BO490+(ROWS(BO$2:BO490)/1000*(BO490&lt;&gt;0))</f>
        <v>0</v>
      </c>
      <c r="BQ490" s="103" t="e">
        <f t="array" ref="BQ490">MATCH(SMALL(BP:BP,COUNTIF(BP:BP,0)+ROWS(BP$2:BP490)),BP:BP,0)</f>
        <v>#NUM!</v>
      </c>
      <c r="BR490" s="99">
        <f t="shared" si="270"/>
        <v>0</v>
      </c>
      <c r="BS490" s="103">
        <f t="array" ref="BS490">BR490+(ROWS(BR$2:BR490)/1000*(BR490&lt;&gt;0))</f>
        <v>0</v>
      </c>
      <c r="BT490" s="103" t="e">
        <f>MATCH(SMALL(BS:BS,COUNTIF(BS:BS,0)+ROWS(BS$2:BS490)),BS:BS,0)</f>
        <v>#NUM!</v>
      </c>
      <c r="BU490" s="104" t="e">
        <f ca="1">OFFSET($BN$1,MATCH(INDEX(BP:BP,SMALL(OFFSET(BQ$2,0,0,COUNTIF(BP:BP,"&gt;0"),1),ROWS(BP$2:BP490)),1),BP$2:BP$502,0),1,1,1)</f>
        <v>#NUM!</v>
      </c>
      <c r="BV490" s="104" t="e">
        <f ca="1">OFFSET($BQ$1,MATCH(INDEX(BS:BS,SMALL(OFFSET(BT$2,0,0,COUNTIF(BS:BS,"&gt;0"),1),ROWS(BS$2:BS490)),1),BS$2:BS$502,0),1,1,1)</f>
        <v>#NUM!</v>
      </c>
      <c r="BW490" s="103" t="e">
        <f ca="1">OFFSET(BN$1,MATCH(INDEX(BS:BS,SMALL(OFFSET(BT$2,0,0,COUNTIF(BS:BS,"&gt;0"),1),ROWS(BS$2:BS490)),1),BS$2:BS$502,0),0,1,1)</f>
        <v>#NUM!</v>
      </c>
      <c r="CA490" s="91" t="str">
        <f t="shared" si="271"/>
        <v/>
      </c>
      <c r="CB490" s="99">
        <f t="shared" si="272"/>
        <v>0</v>
      </c>
      <c r="CC490" s="103">
        <f t="array" ref="CC490">CB490+(ROWS(CB$2:CB490)/1000*(CB490&lt;&gt;0))</f>
        <v>0</v>
      </c>
      <c r="CD490" s="103" t="e">
        <f t="array" ref="CD490">MATCH(SMALL(CC:CC,COUNTIF(CC:CC,0)+ROWS(CC$2:CC490)),CC:CC,0)</f>
        <v>#NUM!</v>
      </c>
      <c r="CE490" s="99">
        <f t="shared" si="273"/>
        <v>0</v>
      </c>
      <c r="CF490" s="103">
        <f t="array" ref="CF490">CE490+(ROWS(CE$2:CE490)/1000*(CE490&lt;&gt;0))</f>
        <v>0</v>
      </c>
      <c r="CG490" s="103" t="e">
        <f>MATCH(SMALL(CF:CF,COUNTIF(CF:CF,0)+ROWS(CF$2:CF490)),CF:CF,0)</f>
        <v>#NUM!</v>
      </c>
      <c r="CH490" s="104" t="e">
        <f ca="1">OFFSET($CA$1,MATCH(INDEX(CC:CC,SMALL(OFFSET(CD$2,0,0,COUNTIF(CC:CC,"&gt;0"),1),ROWS(CC$2:CC490)),1),CC$2:CC$502,0),1,1,1)</f>
        <v>#NUM!</v>
      </c>
      <c r="CI490" s="104" t="e">
        <f t="array" aca="1" ref="CI490" ca="1">OFFSET($CD$1,MATCH(INDEX(CF:CF,SMALL(OFFSET(CG$2,0,0,COUNTIF(CF:CF,"&gt;0"),1),ROWS(CF$2:CF490)),1),CF$2:CF$502,0),1,1,1)</f>
        <v>#NUM!</v>
      </c>
      <c r="CJ490" s="103" t="e">
        <f ca="1">OFFSET(CA$1,MATCH(INDEX(CF:CF,SMALL(OFFSET(CG$2,0,0,COUNTIF(CF:CF,"&gt;0"),1),ROWS(CF$2:CF490)),1),CF$2:CF$502,0),0,1,1)</f>
        <v>#NUM!</v>
      </c>
      <c r="CN490" s="91" t="str">
        <f t="shared" si="274"/>
        <v/>
      </c>
      <c r="CO490" s="99">
        <f t="shared" si="275"/>
        <v>0</v>
      </c>
      <c r="CP490" s="103">
        <f t="array" ref="CP490">CO490+(ROWS(CO$2:CO490)/1000*(CO490&lt;&gt;0))</f>
        <v>0</v>
      </c>
      <c r="CQ490" s="103" t="e">
        <f t="array" ref="CQ490">MATCH(SMALL(CP:CP,COUNTIF(CP:CP,0)+ROWS(CP$2:CP490)),CP:CP,0)</f>
        <v>#NUM!</v>
      </c>
      <c r="CR490" s="99">
        <f t="shared" si="276"/>
        <v>0</v>
      </c>
      <c r="CS490" s="103">
        <f t="array" ref="CS490">CR490+(ROWS(CR$2:CR490)/1000*(CR490&lt;&gt;0))</f>
        <v>0</v>
      </c>
      <c r="CT490" s="103" t="e">
        <f>MATCH(SMALL(CS:CS,COUNTIF(CS:CS,0)+ROWS(CS$2:CS490)),CS:CS,0)</f>
        <v>#NUM!</v>
      </c>
      <c r="CU490" s="104" t="e">
        <f t="array" aca="1" ref="CU490" ca="1">OFFSET($CN$1,MATCH(INDEX(CP:CP,SMALL(OFFSET(CQ$2,0,0,COUNTIF(CP:CP,"&gt;0"),1),ROWS(CP$2:CP490)),1),CP$2:CP$502,0),1,1,1)</f>
        <v>#NUM!</v>
      </c>
      <c r="CV490" s="104" t="e">
        <f t="array" aca="1" ref="CV490" ca="1">OFFSET($CQ$1,MATCH(INDEX(CS:CS,SMALL(OFFSET(CT$2,0,0,COUNTIF(CS:CS,"&gt;0"),1),ROWS(CS$2:CS490)),1),CS$2:CS$502,0),1,1,1)</f>
        <v>#NUM!</v>
      </c>
      <c r="CW490" s="103" t="e">
        <f ca="1">OFFSET(CN$1,MATCH(INDEX(CS:CS,SMALL(OFFSET(CT$2,0,0,COUNTIF(CS:CS,"&gt;0"),1),ROWS(CS$2:CS490)),1),CS$2:CS$502,0),0,1,1)</f>
        <v>#NUM!</v>
      </c>
      <c r="DA490" s="91" t="str">
        <f t="shared" si="277"/>
        <v/>
      </c>
      <c r="DB490" s="99">
        <f t="shared" si="278"/>
        <v>0</v>
      </c>
      <c r="DC490" s="103">
        <f t="array" ref="DC490">DB490+(ROWS(DB$2:DB490)/1000*(DB490&lt;&gt;0))</f>
        <v>0</v>
      </c>
      <c r="DD490" s="103" t="e">
        <f t="array" ref="DD490">MATCH(SMALL(DC:DC,COUNTIF(DC:DC,0)+ROWS(DC$2:DC490)),DC:DC,0)</f>
        <v>#NUM!</v>
      </c>
      <c r="DE490" s="99">
        <f t="shared" si="279"/>
        <v>0</v>
      </c>
      <c r="DF490" s="103">
        <f t="array" ref="DF490">DE490+(ROWS(DE$2:DE490)/1000*(DE490&lt;&gt;0))</f>
        <v>0</v>
      </c>
      <c r="DG490" s="103" t="e">
        <f>MATCH(SMALL(DF:DF,COUNTIF(DF:DF,0)+ROWS(DF$2:DF490)),DF:DF,0)</f>
        <v>#NUM!</v>
      </c>
      <c r="DH490" s="104" t="e">
        <f t="array" aca="1" ref="DH490" ca="1">OFFSET($DA$1,MATCH(INDEX(DC:DC,SMALL(OFFSET(DD$2,0,0,COUNTIF(DC:DC,"&gt;0"),1),ROWS(DC$2:DC490)),1),DC$2:DC$502,0),1,1,1)</f>
        <v>#NUM!</v>
      </c>
      <c r="DI490" s="104" t="e">
        <f t="array" aca="1" ref="DI490" ca="1">OFFSET($DD$1,MATCH(INDEX(DF:DF,SMALL(OFFSET(DG$2,0,0,COUNTIF(DF:DF,"&gt;0"),1),ROWS(DF$2:DF490)),1),DF$2:DF$502,0),1,1,1)</f>
        <v>#NUM!</v>
      </c>
      <c r="DJ490" s="103" t="e">
        <f ca="1">OFFSET(DA$1,MATCH(INDEX(DF:DF,SMALL(OFFSET(DG$2,0,0,COUNTIF(DF:DF,"&gt;0"),1),ROWS(DF$2:DF490)),1),DF$2:DF$502,0),0,1,1)</f>
        <v>#NUM!</v>
      </c>
      <c r="DN490" s="91" t="str">
        <f t="shared" si="282"/>
        <v/>
      </c>
      <c r="DO490" s="99">
        <f t="shared" si="283"/>
        <v>0</v>
      </c>
      <c r="DP490" s="103">
        <f t="array" ref="DP490">DO490+(ROWS(DO$2:DO490)/1000*(DO490&lt;&gt;0))</f>
        <v>0</v>
      </c>
      <c r="DQ490" s="103" t="e">
        <f t="array" ref="DQ490">MATCH(SMALL(DP:DP,COUNTIF(DP:DP,0)+ROWS(DP$2:DP490)),DP:DP,0)</f>
        <v>#NUM!</v>
      </c>
      <c r="DR490" s="99">
        <f t="shared" si="284"/>
        <v>0</v>
      </c>
      <c r="DS490" s="103">
        <f t="array" ref="DS490">DR490+(ROWS(DR$2:DR490)/1000*(DR490&lt;&gt;0))</f>
        <v>0</v>
      </c>
      <c r="DT490" s="103" t="e">
        <f>MATCH(SMALL(DS:DS,COUNTIF(DS:DS,0)+ROWS(DS$2:DS490)),DS:DS,0)</f>
        <v>#NUM!</v>
      </c>
      <c r="DU490" s="104" t="e">
        <f t="array" aca="1" ref="DU490" ca="1">OFFSET($DN$1,MATCH(INDEX(DP:DP,SMALL(OFFSET(DQ$2,0,0,COUNTIF(DP:DP,"&gt;0"),1),ROWS(DP$2:DP490)),1),DP$2:DP$503,0),1,1,1)</f>
        <v>#NUM!</v>
      </c>
      <c r="DV490" s="104" t="e">
        <f t="array" aca="1" ref="DV490" ca="1">OFFSET($DQ$1,MATCH(INDEX(DS:DS,SMALL(OFFSET(DT$2,0,0,COUNTIF(DS:DS,"&gt;0"),1),ROWS(DS$2:DS490)),1),DS$2:DS$503,0),1,1,1)</f>
        <v>#REF!</v>
      </c>
      <c r="DW490" s="103" t="e">
        <f t="array" aca="1" ref="DW490" ca="1">OFFSET(DN$1,MATCH(INDEX(DP:DP,SMALL(OFFSET(DQ$2,0,0,COUNTIF(DP:DP,"&gt;0"),1),ROWS(DP$2:DP490)),1),DP$2:DP$503,0),0,1,1)</f>
        <v>#NUM!</v>
      </c>
      <c r="EA490" s="91" t="str">
        <f t="shared" si="252"/>
        <v/>
      </c>
      <c r="EB490" s="99">
        <f t="shared" si="253"/>
        <v>0</v>
      </c>
      <c r="EC490" s="103">
        <f t="array" ref="EC490">EB490+(ROWS(EB$2:EB490)/1000*(EB490&lt;&gt;0))</f>
        <v>0</v>
      </c>
      <c r="ED490" s="103" t="e">
        <f t="array" ref="ED490">MATCH(SMALL(EC:EC,COUNTIF(EC:EC,0)+ROWS(EC$2:EC490)),EC:EC,0)</f>
        <v>#NUM!</v>
      </c>
      <c r="EE490" s="99">
        <f t="shared" si="285"/>
        <v>0</v>
      </c>
      <c r="EF490" s="103">
        <f t="array" ref="EF490">EE490+(ROWS(EE$2:EE490)/1000*(EE490&lt;&gt;0))</f>
        <v>0</v>
      </c>
      <c r="EG490" s="103" t="e">
        <f>MATCH(SMALL(EF:EF,COUNTIF(EF:EF,0)+ROWS(EF$2:EF490)),EF:EF,0)</f>
        <v>#NUM!</v>
      </c>
      <c r="EH490" s="104" t="e">
        <f t="array" aca="1" ref="EH490" ca="1">OFFSET($EA$1,MATCH(INDEX(EC:EC,SMALL(OFFSET(ED$2,0,0,COUNTIF(EC:EC,"&gt;0"),1),ROWS(EC$2:EC490)),1),EC$2:EC$501,0),1,1,1)</f>
        <v>#NUM!</v>
      </c>
      <c r="EI490" s="104" t="e">
        <f t="array" aca="1" ref="EI490" ca="1">OFFSET($ED$1,MATCH(INDEX(EF:EF,SMALL(OFFSET(EG$2,0,0,COUNTIF(EF:EF,"&gt;0"),1),ROWS(EF$2:EF490)),1),EF$2:EF$501,0),1,1,1)</f>
        <v>#REF!</v>
      </c>
      <c r="EJ490" s="103" t="e">
        <f t="array" aca="1" ref="EJ490" ca="1">OFFSET(EA$1,MATCH(INDEX(EC:EC,SMALL(OFFSET(ED$2,0,0,COUNTIF(EC:EC,"&gt;0"),1),ROWS(EC$2:EC490)),1),EC$2:EC$501,0),0,1,1)</f>
        <v>#NUM!</v>
      </c>
      <c r="EN490" s="91" t="str">
        <f t="shared" si="254"/>
        <v/>
      </c>
      <c r="EO490" s="99">
        <f t="shared" si="255"/>
        <v>0</v>
      </c>
      <c r="EP490" s="103">
        <f t="array" ref="EP490">EO490+(ROWS(EO$2:EO490)/1000*(EO490&lt;&gt;0))</f>
        <v>0</v>
      </c>
      <c r="EQ490" s="103" t="e">
        <f t="array" ref="EQ490">MATCH(SMALL(EP:EP,COUNTIF(EP:EP,0)+ROWS(EP$2:EP490)),EP:EP,0)</f>
        <v>#NUM!</v>
      </c>
      <c r="ER490" s="99">
        <f t="shared" si="286"/>
        <v>0</v>
      </c>
      <c r="ES490" s="103">
        <f t="array" ref="ES490">ER490+(ROWS(ER$2:ER490)/1000*(ER490&lt;&gt;0))</f>
        <v>0</v>
      </c>
      <c r="ET490" s="103" t="e">
        <f>MATCH(SMALL(ES:ES,COUNTIF(ES:ES,0)+ROWS(ES$2:ES490)),ES:ES,0)</f>
        <v>#NUM!</v>
      </c>
      <c r="EU490" s="104" t="e">
        <f t="array" aca="1" ref="EU490" ca="1">OFFSET($EN$1,MATCH(INDEX(EP:EP,SMALL(OFFSET(EQ$2,0,0,COUNTIF(EP:EP,"&gt;0"),1),ROWS(EP$2:EP490)),1),EP$2:EP$501,0),1,1,1)</f>
        <v>#NUM!</v>
      </c>
      <c r="EV490" s="104" t="e">
        <f t="array" aca="1" ref="EV490" ca="1">OFFSET($EN$1,MATCH(INDEX(ES:ES,SMALL(OFFSET(ET$2,0,0,COUNTIF(ES:ES,"&gt;0"),1),ROWS(ES$2:ES490)),1),ES$2:ES$501,0),1,1,1)</f>
        <v>#REF!</v>
      </c>
      <c r="EW490" s="103" t="e">
        <f t="array" aca="1" ref="EW490" ca="1">OFFSET(EN$1,MATCH(INDEX(EP:EP,SMALL(OFFSET(EQ$2,0,0,COUNTIF(EP:EP,"&gt;0"),1),ROWS(EP$2:EP490)),1),EP$2:EP$501,0),0,1,1)</f>
        <v>#NUM!</v>
      </c>
      <c r="EX490" s="91"/>
      <c r="EY490" s="91"/>
      <c r="EZ490" s="91"/>
      <c r="FA490" s="103" t="str">
        <f t="shared" si="280"/>
        <v/>
      </c>
      <c r="FB490" s="103">
        <f t="shared" si="281"/>
        <v>0</v>
      </c>
      <c r="FC490" s="103">
        <f>FB490+(ROWS(FB$2:FB490)/1000*(FB490&lt;&gt;0))</f>
        <v>0</v>
      </c>
      <c r="FD490" s="103" t="e">
        <f>MATCH(SMALL(FC:FC,COUNTIF(FC:FC,0)+ROWS(FC$2:FC490)),FC:FC,0)</f>
        <v>#NUM!</v>
      </c>
      <c r="FE490" s="99">
        <f t="shared" si="287"/>
        <v>0</v>
      </c>
      <c r="FF490" s="103">
        <f>FE490+(ROWS(FE$2:FE490)/1000*(FE490&lt;&gt;0))</f>
        <v>0</v>
      </c>
      <c r="FG490" s="103" t="e">
        <f>MATCH(SMALL(FF:FF,COUNTIF(FF:FF,0)+ROWS(FF$2:FF490)),FF:FF,0)</f>
        <v>#NUM!</v>
      </c>
      <c r="FH490" s="104" t="e">
        <f ca="1">OFFSET($FA$1,MATCH(INDEX(FC:FC,SMALL(OFFSET(FD$2,0,0,COUNTIF(FC:FC,"&gt;0"),1),ROWS(FC$2:FC490)),1),FC$2:FC$502,0),1,1,1)</f>
        <v>#NUM!</v>
      </c>
      <c r="FI490" s="98" t="e">
        <f ca="1">OFFSET($FA$1,MATCH(INDEX(FF:FF,SMALL(OFFSET(FG$2,0,0,COUNTIF(FF:FF,"&gt;0"),1),ROWS(FF$2:FF490)),1),FF$2:FF$502,0),1,1,1)</f>
        <v>#REF!</v>
      </c>
      <c r="FJ490" s="103" t="e">
        <f ca="1">OFFSET(FA$1,MATCH(INDEX(FC:FC,SMALL(OFFSET(FD$2,0,0,COUNTIF(FC:FC,"&gt;0"),1),ROWS(FC$2:FC490)),1),FC$2:FC$502,0),0,1,1)</f>
        <v>#NUM!</v>
      </c>
    </row>
    <row r="491" spans="3:166">
      <c r="C491" s="91">
        <v>490</v>
      </c>
      <c r="D491" s="99">
        <f>IF(OR(Layout!L504 = "P"), Layout!V504, 0)</f>
        <v>0</v>
      </c>
      <c r="E491" s="99">
        <f t="array" ref="E491">IF(OR(Layout!L504 = "P", Layout!L504 = "A"), Layout!W504, 0)</f>
        <v>0</v>
      </c>
      <c r="F491" s="99">
        <f>IF(OR(Layout!L504 = "P", Layout!L504 = "A"), Layout!I504, 0)</f>
        <v>0</v>
      </c>
      <c r="G491" s="91" t="str">
        <f t="array" ref="G491">IF(OR(Layout!L504 = "P", Layout!L504 = "A"), Layout!G504, "")</f>
        <v/>
      </c>
      <c r="H491" s="91" t="str">
        <f>IF(Layout!G504 &gt; 0, Layout!G504, "")</f>
        <v/>
      </c>
      <c r="I491" s="102">
        <f>IF(Layout!Y504 &gt; 0, Layout!Y504, 0)</f>
        <v>0</v>
      </c>
      <c r="J491" s="92">
        <f t="array" ref="J491">IF(Layout!AA504 &gt; 0, Layout!AA504, 0)</f>
        <v>0</v>
      </c>
      <c r="K491" s="92">
        <f>IF(Layout!K504 &gt; 0, Layout!K504, 0)</f>
        <v>0</v>
      </c>
      <c r="L491" s="98"/>
      <c r="N491" s="91" t="str">
        <f t="shared" si="256"/>
        <v/>
      </c>
      <c r="O491" s="99">
        <f t="shared" si="257"/>
        <v>0</v>
      </c>
      <c r="P491" s="103">
        <f t="array" ref="P491">O491+(ROWS(O$2:O491)/1000*(O491&lt;&gt;0))</f>
        <v>0</v>
      </c>
      <c r="Q491" s="103" t="e">
        <f t="array" ref="Q491">MATCH(SMALL(P:P,COUNTIF(P:P,0)+ROWS(P$2:P491)),P:P,0)</f>
        <v>#NUM!</v>
      </c>
      <c r="R491" s="99">
        <f t="shared" si="258"/>
        <v>0</v>
      </c>
      <c r="S491" s="103">
        <f t="array" ref="S491">R491+(ROWS(R$2:R491)/1000*(R491&lt;&gt;0))</f>
        <v>0</v>
      </c>
      <c r="T491" s="103" t="e">
        <f>MATCH(SMALL(S:S,COUNTIF(S:S,0)+ROWS(S$2:S491)),S:S,0)</f>
        <v>#NUM!</v>
      </c>
      <c r="U491" s="104" t="e">
        <f t="array" aca="1" ref="U491" ca="1">OFFSET($N$1,MATCH(INDEX(P:P,SMALL(OFFSET(Q$2,0,0,COUNTIF(P:P,"&gt;0"),1),ROWS(P$2:P491)),1),P$2:P$502,0),1,1,1)</f>
        <v>#NUM!</v>
      </c>
      <c r="V491" s="104" t="e">
        <f t="array" aca="1" ref="V491" ca="1">OFFSET($Q$1,MATCH(INDEX(S:S,SMALL(OFFSET(T$2,0,0,COUNTIF(S:S,"&gt;0"),1),ROWS(S$2:S491)),1),S$2:S$502,0),1,1,1)</f>
        <v>#NUM!</v>
      </c>
      <c r="W491" s="103" t="e">
        <f ca="1">OFFSET(N$1,MATCH(INDEX(S:S,SMALL(OFFSET(T$2,0,0,COUNTIF(S:S,"&gt;0"),1),ROWS(S$2:S491)),1),S$2:S$502,0),0,1,1)</f>
        <v>#NUM!</v>
      </c>
      <c r="AA491" s="91" t="str">
        <f t="shared" si="259"/>
        <v/>
      </c>
      <c r="AB491" s="99">
        <f t="shared" si="260"/>
        <v>0</v>
      </c>
      <c r="AC491" s="103">
        <f t="array" ref="AC491">AB491+(ROWS(AB$2:AB491)/1000*(AB491&lt;&gt;0))</f>
        <v>0</v>
      </c>
      <c r="AD491" s="103" t="e">
        <f t="array" ref="AD491">MATCH(SMALL(AC:AC,COUNTIF(AC:AC,0)+ROWS(AC$2:AC491)),AC:AC,0)</f>
        <v>#NUM!</v>
      </c>
      <c r="AE491" s="99">
        <f t="shared" si="261"/>
        <v>0</v>
      </c>
      <c r="AF491" s="103">
        <f t="array" ref="AF491">AE491+(ROWS(AE$2:AE491)/1000*(AE491&lt;&gt;0))</f>
        <v>0</v>
      </c>
      <c r="AG491" s="103" t="e">
        <f>MATCH(SMALL(AF:AF,COUNTIF(AF:AF,0)+ROWS(AF$2:AF491)),AF:AF,0)</f>
        <v>#NUM!</v>
      </c>
      <c r="AH491" s="104" t="e">
        <f ca="1">OFFSET($AA$1,MATCH(INDEX(AC:AC,SMALL(OFFSET(AD$2,0,0,COUNTIF(AC:AC,"&gt;0"),1),ROWS(AC$2:AC491)),1),AC$2:AC$502,0),1,1,1)</f>
        <v>#NUM!</v>
      </c>
      <c r="AI491" s="104" t="e">
        <f ca="1">OFFSET($AD$1,MATCH(INDEX(AF:AF,SMALL(OFFSET(AG$2,0,0,COUNTIF(AF:AF,"&gt;0"),1),ROWS(AF$2:AF491)),1),AF$2:AF$502,0),1,1,1)</f>
        <v>#NUM!</v>
      </c>
      <c r="AJ491" s="103" t="e">
        <f ca="1">OFFSET(AA$1,MATCH(INDEX(AF:AF,SMALL(OFFSET(AG$2,0,0,COUNTIF(AF:AF,"&gt;0"),1),ROWS(AF$2:AF491)),1),AF$2:AF$502,0),0,1,1)</f>
        <v>#NUM!</v>
      </c>
      <c r="AN491" s="91" t="str">
        <f t="shared" si="262"/>
        <v/>
      </c>
      <c r="AO491" s="99">
        <f t="shared" si="263"/>
        <v>0</v>
      </c>
      <c r="AP491" s="103">
        <f t="array" ref="AP491">AO491+(ROWS(AO$2:AO491)/1000*(AO491&lt;&gt;0))</f>
        <v>0</v>
      </c>
      <c r="AQ491" s="103" t="e">
        <f t="array" ref="AQ491">MATCH(SMALL(AP:AP,COUNTIF(AP:AP,0)+ROWS(AP$2:AP491)),AP:AP,0)</f>
        <v>#NUM!</v>
      </c>
      <c r="AR491" s="99">
        <f t="shared" si="264"/>
        <v>0</v>
      </c>
      <c r="AS491" s="103">
        <f t="array" ref="AS491">AR491+(ROWS(AR$2:AR491)/1000*(AR491&lt;&gt;0))</f>
        <v>0</v>
      </c>
      <c r="AT491" s="103" t="e">
        <f>MATCH(SMALL(AS:AS,COUNTIF(AS:AS,0)+ROWS(AS$2:AS491)),AS:AS,0)</f>
        <v>#NUM!</v>
      </c>
      <c r="AU491" s="104" t="e">
        <f ca="1">OFFSET($AN$1,MATCH(INDEX(AP:AP,SMALL(OFFSET(AQ$2,0,0,COUNTIF(AP:AP,"&gt;0"),1),ROWS(AP$2:AP491)),1),AP$2:AP$502,0),1,1,1)</f>
        <v>#NUM!</v>
      </c>
      <c r="AV491" s="104" t="e">
        <f ca="1">OFFSET($AQ$1,MATCH(INDEX(AS:AS,SMALL(OFFSET(AT$2,0,0,COUNTIF(AS:AS,"&gt;0"),1),ROWS(AS$2:AS491)),1),AS$2:AS$502,0),1,1,1)</f>
        <v>#NUM!</v>
      </c>
      <c r="AW491" s="103" t="e">
        <f ca="1">OFFSET(AN$1,MATCH(INDEX(AS:AS,SMALL(OFFSET(AT$2,0,0,COUNTIF(AS:AS,"&gt;0"),1),ROWS(AS$2:AS491)),1),AS$2:AS$502,0),0,1,1)</f>
        <v>#NUM!</v>
      </c>
      <c r="BA491" s="91" t="str">
        <f t="shared" si="265"/>
        <v/>
      </c>
      <c r="BB491" s="99">
        <f t="shared" si="266"/>
        <v>0</v>
      </c>
      <c r="BC491" s="103">
        <f t="array" ref="BC491">BB491+(ROWS(BB$2:BB491)/1000*(BB491&lt;&gt;0))</f>
        <v>0</v>
      </c>
      <c r="BD491" s="103" t="e">
        <f t="array" ref="BD491">MATCH(SMALL(BC:BC,COUNTIF(BC:BC,0)+ROWS(BC$2:BC491)),BC:BC,0)</f>
        <v>#NUM!</v>
      </c>
      <c r="BE491" s="99">
        <f t="shared" si="267"/>
        <v>0</v>
      </c>
      <c r="BF491" s="103">
        <f t="array" ref="BF491">BE491+(ROWS(BE$2:BE491)/1000*(BE491&lt;&gt;0))</f>
        <v>0</v>
      </c>
      <c r="BG491" s="103" t="e">
        <f>MATCH(SMALL(BF:BF,COUNTIF(BF:BF,0)+ROWS(BF$2:BF491)),BF:BF,0)</f>
        <v>#NUM!</v>
      </c>
      <c r="BH491" s="104" t="e">
        <f ca="1">OFFSET($BA$1,MATCH(INDEX(BC:BC,SMALL(OFFSET(BD$2,0,0,COUNTIF(BC:BC,"&gt;0"),1),ROWS(BC$2:BC491)),1),BC$2:BC$502,0),1,1,1)</f>
        <v>#NUM!</v>
      </c>
      <c r="BI491" s="104" t="e">
        <f ca="1">OFFSET($BD$1,MATCH(INDEX(BF:BF,SMALL(OFFSET(BG$2,0,0,COUNTIF(BF:BF,"&gt;0"),1),ROWS(BF$2:BF491)),1),BF$2:BF$502,0),1,1,1)</f>
        <v>#NUM!</v>
      </c>
      <c r="BJ491" s="103" t="e">
        <f ca="1">OFFSET(BA$1,MATCH(INDEX(BF:BF,SMALL(OFFSET(BG$2,0,0,COUNTIF(BF:BF,"&gt;0"),1),ROWS(BF$2:BF491)),1),BF$2:BF$502,0),0,1,1)</f>
        <v>#NUM!</v>
      </c>
      <c r="BN491" s="91" t="str">
        <f t="shared" si="268"/>
        <v/>
      </c>
      <c r="BO491" s="99">
        <f t="shared" si="269"/>
        <v>0</v>
      </c>
      <c r="BP491" s="103">
        <f t="array" ref="BP491">BO491+(ROWS(BO$2:BO491)/1000*(BO491&lt;&gt;0))</f>
        <v>0</v>
      </c>
      <c r="BQ491" s="103" t="e">
        <f t="array" ref="BQ491">MATCH(SMALL(BP:BP,COUNTIF(BP:BP,0)+ROWS(BP$2:BP491)),BP:BP,0)</f>
        <v>#NUM!</v>
      </c>
      <c r="BR491" s="99">
        <f t="shared" si="270"/>
        <v>0</v>
      </c>
      <c r="BS491" s="103">
        <f t="array" ref="BS491">BR491+(ROWS(BR$2:BR491)/1000*(BR491&lt;&gt;0))</f>
        <v>0</v>
      </c>
      <c r="BT491" s="103" t="e">
        <f>MATCH(SMALL(BS:BS,COUNTIF(BS:BS,0)+ROWS(BS$2:BS491)),BS:BS,0)</f>
        <v>#NUM!</v>
      </c>
      <c r="BU491" s="104" t="e">
        <f ca="1">OFFSET($BN$1,MATCH(INDEX(BP:BP,SMALL(OFFSET(BQ$2,0,0,COUNTIF(BP:BP,"&gt;0"),1),ROWS(BP$2:BP491)),1),BP$2:BP$502,0),1,1,1)</f>
        <v>#NUM!</v>
      </c>
      <c r="BV491" s="104" t="e">
        <f ca="1">OFFSET($BQ$1,MATCH(INDEX(BS:BS,SMALL(OFFSET(BT$2,0,0,COUNTIF(BS:BS,"&gt;0"),1),ROWS(BS$2:BS491)),1),BS$2:BS$502,0),1,1,1)</f>
        <v>#NUM!</v>
      </c>
      <c r="BW491" s="103" t="e">
        <f ca="1">OFFSET(BN$1,MATCH(INDEX(BS:BS,SMALL(OFFSET(BT$2,0,0,COUNTIF(BS:BS,"&gt;0"),1),ROWS(BS$2:BS491)),1),BS$2:BS$502,0),0,1,1)</f>
        <v>#NUM!</v>
      </c>
      <c r="CA491" s="91" t="str">
        <f t="shared" si="271"/>
        <v/>
      </c>
      <c r="CB491" s="99">
        <f t="shared" si="272"/>
        <v>0</v>
      </c>
      <c r="CC491" s="103">
        <f t="array" ref="CC491">CB491+(ROWS(CB$2:CB491)/1000*(CB491&lt;&gt;0))</f>
        <v>0</v>
      </c>
      <c r="CD491" s="103" t="e">
        <f t="array" ref="CD491">MATCH(SMALL(CC:CC,COUNTIF(CC:CC,0)+ROWS(CC$2:CC491)),CC:CC,0)</f>
        <v>#NUM!</v>
      </c>
      <c r="CE491" s="99">
        <f t="shared" si="273"/>
        <v>0</v>
      </c>
      <c r="CF491" s="103">
        <f t="array" ref="CF491">CE491+(ROWS(CE$2:CE491)/1000*(CE491&lt;&gt;0))</f>
        <v>0</v>
      </c>
      <c r="CG491" s="103" t="e">
        <f>MATCH(SMALL(CF:CF,COUNTIF(CF:CF,0)+ROWS(CF$2:CF491)),CF:CF,0)</f>
        <v>#NUM!</v>
      </c>
      <c r="CH491" s="104" t="e">
        <f ca="1">OFFSET($CA$1,MATCH(INDEX(CC:CC,SMALL(OFFSET(CD$2,0,0,COUNTIF(CC:CC,"&gt;0"),1),ROWS(CC$2:CC491)),1),CC$2:CC$502,0),1,1,1)</f>
        <v>#NUM!</v>
      </c>
      <c r="CI491" s="104" t="e">
        <f t="array" aca="1" ref="CI491" ca="1">OFFSET($CD$1,MATCH(INDEX(CF:CF,SMALL(OFFSET(CG$2,0,0,COUNTIF(CF:CF,"&gt;0"),1),ROWS(CF$2:CF491)),1),CF$2:CF$502,0),1,1,1)</f>
        <v>#NUM!</v>
      </c>
      <c r="CJ491" s="103" t="e">
        <f ca="1">OFFSET(CA$1,MATCH(INDEX(CF:CF,SMALL(OFFSET(CG$2,0,0,COUNTIF(CF:CF,"&gt;0"),1),ROWS(CF$2:CF491)),1),CF$2:CF$502,0),0,1,1)</f>
        <v>#NUM!</v>
      </c>
      <c r="CN491" s="91" t="str">
        <f t="shared" si="274"/>
        <v/>
      </c>
      <c r="CO491" s="99">
        <f t="shared" si="275"/>
        <v>0</v>
      </c>
      <c r="CP491" s="103">
        <f t="array" ref="CP491">CO491+(ROWS(CO$2:CO491)/1000*(CO491&lt;&gt;0))</f>
        <v>0</v>
      </c>
      <c r="CQ491" s="103" t="e">
        <f t="array" ref="CQ491">MATCH(SMALL(CP:CP,COUNTIF(CP:CP,0)+ROWS(CP$2:CP491)),CP:CP,0)</f>
        <v>#NUM!</v>
      </c>
      <c r="CR491" s="99">
        <f t="shared" si="276"/>
        <v>0</v>
      </c>
      <c r="CS491" s="103">
        <f t="array" ref="CS491">CR491+(ROWS(CR$2:CR491)/1000*(CR491&lt;&gt;0))</f>
        <v>0</v>
      </c>
      <c r="CT491" s="103" t="e">
        <f>MATCH(SMALL(CS:CS,COUNTIF(CS:CS,0)+ROWS(CS$2:CS491)),CS:CS,0)</f>
        <v>#NUM!</v>
      </c>
      <c r="CU491" s="104" t="e">
        <f t="array" aca="1" ref="CU491" ca="1">OFFSET($CN$1,MATCH(INDEX(CP:CP,SMALL(OFFSET(CQ$2,0,0,COUNTIF(CP:CP,"&gt;0"),1),ROWS(CP$2:CP491)),1),CP$2:CP$502,0),1,1,1)</f>
        <v>#NUM!</v>
      </c>
      <c r="CV491" s="104" t="e">
        <f t="array" aca="1" ref="CV491" ca="1">OFFSET($CQ$1,MATCH(INDEX(CS:CS,SMALL(OFFSET(CT$2,0,0,COUNTIF(CS:CS,"&gt;0"),1),ROWS(CS$2:CS491)),1),CS$2:CS$502,0),1,1,1)</f>
        <v>#NUM!</v>
      </c>
      <c r="CW491" s="103" t="e">
        <f ca="1">OFFSET(CN$1,MATCH(INDEX(CS:CS,SMALL(OFFSET(CT$2,0,0,COUNTIF(CS:CS,"&gt;0"),1),ROWS(CS$2:CS491)),1),CS$2:CS$502,0),0,1,1)</f>
        <v>#NUM!</v>
      </c>
      <c r="DA491" s="91" t="str">
        <f t="shared" si="277"/>
        <v/>
      </c>
      <c r="DB491" s="99">
        <f t="shared" si="278"/>
        <v>0</v>
      </c>
      <c r="DC491" s="103">
        <f t="array" ref="DC491">DB491+(ROWS(DB$2:DB491)/1000*(DB491&lt;&gt;0))</f>
        <v>0</v>
      </c>
      <c r="DD491" s="103" t="e">
        <f t="array" ref="DD491">MATCH(SMALL(DC:DC,COUNTIF(DC:DC,0)+ROWS(DC$2:DC491)),DC:DC,0)</f>
        <v>#NUM!</v>
      </c>
      <c r="DE491" s="99">
        <f t="shared" si="279"/>
        <v>0</v>
      </c>
      <c r="DF491" s="103">
        <f t="array" ref="DF491">DE491+(ROWS(DE$2:DE491)/1000*(DE491&lt;&gt;0))</f>
        <v>0</v>
      </c>
      <c r="DG491" s="103" t="e">
        <f>MATCH(SMALL(DF:DF,COUNTIF(DF:DF,0)+ROWS(DF$2:DF491)),DF:DF,0)</f>
        <v>#NUM!</v>
      </c>
      <c r="DH491" s="104" t="e">
        <f t="array" aca="1" ref="DH491" ca="1">OFFSET($DA$1,MATCH(INDEX(DC:DC,SMALL(OFFSET(DD$2,0,0,COUNTIF(DC:DC,"&gt;0"),1),ROWS(DC$2:DC491)),1),DC$2:DC$502,0),1,1,1)</f>
        <v>#NUM!</v>
      </c>
      <c r="DI491" s="104" t="e">
        <f t="array" aca="1" ref="DI491" ca="1">OFFSET($DD$1,MATCH(INDEX(DF:DF,SMALL(OFFSET(DG$2,0,0,COUNTIF(DF:DF,"&gt;0"),1),ROWS(DF$2:DF491)),1),DF$2:DF$502,0),1,1,1)</f>
        <v>#NUM!</v>
      </c>
      <c r="DJ491" s="103" t="e">
        <f ca="1">OFFSET(DA$1,MATCH(INDEX(DF:DF,SMALL(OFFSET(DG$2,0,0,COUNTIF(DF:DF,"&gt;0"),1),ROWS(DF$2:DF491)),1),DF$2:DF$502,0),0,1,1)</f>
        <v>#NUM!</v>
      </c>
      <c r="DN491" s="91" t="str">
        <f t="shared" si="282"/>
        <v/>
      </c>
      <c r="DO491" s="99">
        <f t="shared" si="283"/>
        <v>0</v>
      </c>
      <c r="DP491" s="103">
        <f t="array" ref="DP491">DO491+(ROWS(DO$2:DO491)/1000*(DO491&lt;&gt;0))</f>
        <v>0</v>
      </c>
      <c r="DQ491" s="103" t="e">
        <f t="array" ref="DQ491">MATCH(SMALL(DP:DP,COUNTIF(DP:DP,0)+ROWS(DP$2:DP491)),DP:DP,0)</f>
        <v>#NUM!</v>
      </c>
      <c r="DR491" s="99">
        <f t="shared" si="284"/>
        <v>0</v>
      </c>
      <c r="DS491" s="103">
        <f t="array" ref="DS491">DR491+(ROWS(DR$2:DR491)/1000*(DR491&lt;&gt;0))</f>
        <v>0</v>
      </c>
      <c r="DT491" s="103" t="e">
        <f>MATCH(SMALL(DS:DS,COUNTIF(DS:DS,0)+ROWS(DS$2:DS491)),DS:DS,0)</f>
        <v>#NUM!</v>
      </c>
      <c r="DU491" s="104" t="e">
        <f t="array" aca="1" ref="DU491" ca="1">OFFSET($DN$1,MATCH(INDEX(DP:DP,SMALL(OFFSET(DQ$2,0,0,COUNTIF(DP:DP,"&gt;0"),1),ROWS(DP$2:DP491)),1),DP$2:DP$503,0),1,1,1)</f>
        <v>#NUM!</v>
      </c>
      <c r="DV491" s="104" t="e">
        <f t="array" aca="1" ref="DV491" ca="1">OFFSET($DQ$1,MATCH(INDEX(DS:DS,SMALL(OFFSET(DT$2,0,0,COUNTIF(DS:DS,"&gt;0"),1),ROWS(DS$2:DS491)),1),DS$2:DS$503,0),1,1,1)</f>
        <v>#REF!</v>
      </c>
      <c r="DW491" s="103" t="e">
        <f t="array" aca="1" ref="DW491" ca="1">OFFSET(DN$1,MATCH(INDEX(DP:DP,SMALL(OFFSET(DQ$2,0,0,COUNTIF(DP:DP,"&gt;0"),1),ROWS(DP$2:DP491)),1),DP$2:DP$503,0),0,1,1)</f>
        <v>#NUM!</v>
      </c>
      <c r="EA491" s="91" t="str">
        <f t="shared" si="252"/>
        <v/>
      </c>
      <c r="EB491" s="99">
        <f t="shared" si="253"/>
        <v>0</v>
      </c>
      <c r="EC491" s="103">
        <f t="array" ref="EC491">EB491+(ROWS(EB$2:EB491)/1000*(EB491&lt;&gt;0))</f>
        <v>0</v>
      </c>
      <c r="ED491" s="103" t="e">
        <f t="array" ref="ED491">MATCH(SMALL(EC:EC,COUNTIF(EC:EC,0)+ROWS(EC$2:EC491)),EC:EC,0)</f>
        <v>#NUM!</v>
      </c>
      <c r="EE491" s="99">
        <f t="shared" si="285"/>
        <v>0</v>
      </c>
      <c r="EF491" s="103">
        <f t="array" ref="EF491">EE491+(ROWS(EE$2:EE491)/1000*(EE491&lt;&gt;0))</f>
        <v>0</v>
      </c>
      <c r="EG491" s="103" t="e">
        <f>MATCH(SMALL(EF:EF,COUNTIF(EF:EF,0)+ROWS(EF$2:EF491)),EF:EF,0)</f>
        <v>#NUM!</v>
      </c>
      <c r="EH491" s="104" t="e">
        <f t="array" aca="1" ref="EH491" ca="1">OFFSET($EA$1,MATCH(INDEX(EC:EC,SMALL(OFFSET(ED$2,0,0,COUNTIF(EC:EC,"&gt;0"),1),ROWS(EC$2:EC491)),1),EC$2:EC$501,0),1,1,1)</f>
        <v>#NUM!</v>
      </c>
      <c r="EI491" s="104" t="e">
        <f t="array" aca="1" ref="EI491" ca="1">OFFSET($ED$1,MATCH(INDEX(EF:EF,SMALL(OFFSET(EG$2,0,0,COUNTIF(EF:EF,"&gt;0"),1),ROWS(EF$2:EF491)),1),EF$2:EF$501,0),1,1,1)</f>
        <v>#REF!</v>
      </c>
      <c r="EJ491" s="103" t="e">
        <f t="array" aca="1" ref="EJ491" ca="1">OFFSET(EA$1,MATCH(INDEX(EC:EC,SMALL(OFFSET(ED$2,0,0,COUNTIF(EC:EC,"&gt;0"),1),ROWS(EC$2:EC491)),1),EC$2:EC$501,0),0,1,1)</f>
        <v>#NUM!</v>
      </c>
      <c r="EN491" s="91" t="str">
        <f t="shared" si="254"/>
        <v/>
      </c>
      <c r="EO491" s="99">
        <f t="shared" si="255"/>
        <v>0</v>
      </c>
      <c r="EP491" s="103">
        <f t="array" ref="EP491">EO491+(ROWS(EO$2:EO491)/1000*(EO491&lt;&gt;0))</f>
        <v>0</v>
      </c>
      <c r="EQ491" s="103" t="e">
        <f t="array" ref="EQ491">MATCH(SMALL(EP:EP,COUNTIF(EP:EP,0)+ROWS(EP$2:EP491)),EP:EP,0)</f>
        <v>#NUM!</v>
      </c>
      <c r="ER491" s="99">
        <f t="shared" si="286"/>
        <v>0</v>
      </c>
      <c r="ES491" s="103">
        <f t="array" ref="ES491">ER491+(ROWS(ER$2:ER491)/1000*(ER491&lt;&gt;0))</f>
        <v>0</v>
      </c>
      <c r="ET491" s="103" t="e">
        <f>MATCH(SMALL(ES:ES,COUNTIF(ES:ES,0)+ROWS(ES$2:ES491)),ES:ES,0)</f>
        <v>#NUM!</v>
      </c>
      <c r="EU491" s="104" t="e">
        <f t="array" aca="1" ref="EU491" ca="1">OFFSET($EN$1,MATCH(INDEX(EP:EP,SMALL(OFFSET(EQ$2,0,0,COUNTIF(EP:EP,"&gt;0"),1),ROWS(EP$2:EP491)),1),EP$2:EP$501,0),1,1,1)</f>
        <v>#NUM!</v>
      </c>
      <c r="EV491" s="104" t="e">
        <f t="array" aca="1" ref="EV491" ca="1">OFFSET($EN$1,MATCH(INDEX(ES:ES,SMALL(OFFSET(ET$2,0,0,COUNTIF(ES:ES,"&gt;0"),1),ROWS(ES$2:ES491)),1),ES$2:ES$501,0),1,1,1)</f>
        <v>#REF!</v>
      </c>
      <c r="EW491" s="103" t="e">
        <f t="array" aca="1" ref="EW491" ca="1">OFFSET(EN$1,MATCH(INDEX(EP:EP,SMALL(OFFSET(EQ$2,0,0,COUNTIF(EP:EP,"&gt;0"),1),ROWS(EP$2:EP491)),1),EP$2:EP$501,0),0,1,1)</f>
        <v>#NUM!</v>
      </c>
      <c r="EX491" s="91"/>
      <c r="EY491" s="91"/>
      <c r="EZ491" s="91"/>
      <c r="FA491" s="103" t="str">
        <f t="shared" si="280"/>
        <v/>
      </c>
      <c r="FB491" s="103">
        <f t="shared" si="281"/>
        <v>0</v>
      </c>
      <c r="FC491" s="103">
        <f>FB491+(ROWS(FB$2:FB491)/1000*(FB491&lt;&gt;0))</f>
        <v>0</v>
      </c>
      <c r="FD491" s="103" t="e">
        <f>MATCH(SMALL(FC:FC,COUNTIF(FC:FC,0)+ROWS(FC$2:FC491)),FC:FC,0)</f>
        <v>#NUM!</v>
      </c>
      <c r="FE491" s="99">
        <f t="shared" si="287"/>
        <v>0</v>
      </c>
      <c r="FF491" s="103">
        <f>FE491+(ROWS(FE$2:FE491)/1000*(FE491&lt;&gt;0))</f>
        <v>0</v>
      </c>
      <c r="FG491" s="103" t="e">
        <f>MATCH(SMALL(FF:FF,COUNTIF(FF:FF,0)+ROWS(FF$2:FF491)),FF:FF,0)</f>
        <v>#NUM!</v>
      </c>
      <c r="FH491" s="104" t="e">
        <f ca="1">OFFSET($FA$1,MATCH(INDEX(FC:FC,SMALL(OFFSET(FD$2,0,0,COUNTIF(FC:FC,"&gt;0"),1),ROWS(FC$2:FC491)),1),FC$2:FC$502,0),1,1,1)</f>
        <v>#NUM!</v>
      </c>
      <c r="FI491" s="104" t="e">
        <f ca="1">OFFSET($FA$1,MATCH(INDEX(FF:FF,SMALL(OFFSET(FG$2,0,0,COUNTIF(FF:FF,"&gt;0"),1),ROWS(FF$2:FF491)),1),FF$2:FF$502,0),1,1,1)</f>
        <v>#REF!</v>
      </c>
      <c r="FJ491" s="103" t="e">
        <f ca="1">OFFSET(FA$1,MATCH(INDEX(FC:FC,SMALL(OFFSET(FD$2,0,0,COUNTIF(FC:FC,"&gt;0"),1),ROWS(FC$2:FC491)),1),FC$2:FC$502,0),0,1,1)</f>
        <v>#NUM!</v>
      </c>
    </row>
    <row r="492" spans="3:166">
      <c r="C492" s="91">
        <v>491</v>
      </c>
      <c r="D492" s="99">
        <f>IF(OR(Layout!L505 = "P"), Layout!V505, 0)</f>
        <v>0</v>
      </c>
      <c r="E492" s="99">
        <f t="array" ref="E492">IF(OR(Layout!L505 = "P", Layout!L505 = "A"), Layout!W505, 0)</f>
        <v>0</v>
      </c>
      <c r="F492" s="99">
        <f>IF(OR(Layout!L505 = "P", Layout!L505 = "A"), Layout!I505, 0)</f>
        <v>0</v>
      </c>
      <c r="G492" s="91" t="str">
        <f t="array" ref="G492">IF(OR(Layout!L505 = "P", Layout!L505 = "A"), Layout!G505, "")</f>
        <v/>
      </c>
      <c r="H492" s="91" t="str">
        <f>IF(Layout!G505 &gt; 0, Layout!G505, "")</f>
        <v/>
      </c>
      <c r="I492" s="102">
        <f>IF(Layout!Y505 &gt; 0, Layout!Y505, 0)</f>
        <v>0</v>
      </c>
      <c r="J492" s="92">
        <f t="array" ref="J492">IF(Layout!AA505 &gt; 0, Layout!AA505, 0)</f>
        <v>0</v>
      </c>
      <c r="K492" s="92">
        <f>IF(Layout!K505 &gt; 0, Layout!K505, 0)</f>
        <v>0</v>
      </c>
      <c r="L492" s="98"/>
      <c r="N492" s="91" t="str">
        <f t="shared" si="256"/>
        <v/>
      </c>
      <c r="O492" s="99">
        <f t="shared" si="257"/>
        <v>0</v>
      </c>
      <c r="P492" s="103">
        <f t="array" ref="P492">O492+(ROWS(O$2:O492)/1000*(O492&lt;&gt;0))</f>
        <v>0</v>
      </c>
      <c r="Q492" s="103" t="e">
        <f t="array" ref="Q492">MATCH(SMALL(P:P,COUNTIF(P:P,0)+ROWS(P$2:P492)),P:P,0)</f>
        <v>#NUM!</v>
      </c>
      <c r="R492" s="99">
        <f t="shared" si="258"/>
        <v>0</v>
      </c>
      <c r="S492" s="103">
        <f t="array" ref="S492">R492+(ROWS(R$2:R492)/1000*(R492&lt;&gt;0))</f>
        <v>0</v>
      </c>
      <c r="T492" s="103" t="e">
        <f>MATCH(SMALL(S:S,COUNTIF(S:S,0)+ROWS(S$2:S492)),S:S,0)</f>
        <v>#NUM!</v>
      </c>
      <c r="U492" s="104" t="e">
        <f t="array" aca="1" ref="U492" ca="1">OFFSET($N$1,MATCH(INDEX(P:P,SMALL(OFFSET(Q$2,0,0,COUNTIF(P:P,"&gt;0"),1),ROWS(P$2:P492)),1),P$2:P$502,0),1,1,1)</f>
        <v>#NUM!</v>
      </c>
      <c r="V492" s="104" t="e">
        <f t="array" aca="1" ref="V492" ca="1">OFFSET($Q$1,MATCH(INDEX(S:S,SMALL(OFFSET(T$2,0,0,COUNTIF(S:S,"&gt;0"),1),ROWS(S$2:S492)),1),S$2:S$502,0),1,1,1)</f>
        <v>#NUM!</v>
      </c>
      <c r="W492" s="103" t="e">
        <f ca="1">OFFSET(N$1,MATCH(INDEX(S:S,SMALL(OFFSET(T$2,0,0,COUNTIF(S:S,"&gt;0"),1),ROWS(S$2:S492)),1),S$2:S$502,0),0,1,1)</f>
        <v>#NUM!</v>
      </c>
      <c r="AA492" s="91" t="str">
        <f t="shared" si="259"/>
        <v/>
      </c>
      <c r="AB492" s="99">
        <f t="shared" si="260"/>
        <v>0</v>
      </c>
      <c r="AC492" s="103">
        <f t="array" ref="AC492">AB492+(ROWS(AB$2:AB492)/1000*(AB492&lt;&gt;0))</f>
        <v>0</v>
      </c>
      <c r="AD492" s="103" t="e">
        <f t="array" ref="AD492">MATCH(SMALL(AC:AC,COUNTIF(AC:AC,0)+ROWS(AC$2:AC492)),AC:AC,0)</f>
        <v>#NUM!</v>
      </c>
      <c r="AE492" s="99">
        <f t="shared" si="261"/>
        <v>0</v>
      </c>
      <c r="AF492" s="103">
        <f t="array" ref="AF492">AE492+(ROWS(AE$2:AE492)/1000*(AE492&lt;&gt;0))</f>
        <v>0</v>
      </c>
      <c r="AG492" s="103" t="e">
        <f>MATCH(SMALL(AF:AF,COUNTIF(AF:AF,0)+ROWS(AF$2:AF492)),AF:AF,0)</f>
        <v>#NUM!</v>
      </c>
      <c r="AH492" s="104" t="e">
        <f ca="1">OFFSET($AA$1,MATCH(INDEX(AC:AC,SMALL(OFFSET(AD$2,0,0,COUNTIF(AC:AC,"&gt;0"),1),ROWS(AC$2:AC492)),1),AC$2:AC$502,0),1,1,1)</f>
        <v>#NUM!</v>
      </c>
      <c r="AI492" s="104" t="e">
        <f ca="1">OFFSET($AD$1,MATCH(INDEX(AF:AF,SMALL(OFFSET(AG$2,0,0,COUNTIF(AF:AF,"&gt;0"),1),ROWS(AF$2:AF492)),1),AF$2:AF$502,0),1,1,1)</f>
        <v>#NUM!</v>
      </c>
      <c r="AJ492" s="103" t="e">
        <f ca="1">OFFSET(AA$1,MATCH(INDEX(AF:AF,SMALL(OFFSET(AG$2,0,0,COUNTIF(AF:AF,"&gt;0"),1),ROWS(AF$2:AF492)),1),AF$2:AF$502,0),0,1,1)</f>
        <v>#NUM!</v>
      </c>
      <c r="AN492" s="91" t="str">
        <f t="shared" si="262"/>
        <v/>
      </c>
      <c r="AO492" s="99">
        <f t="shared" si="263"/>
        <v>0</v>
      </c>
      <c r="AP492" s="103">
        <f t="array" ref="AP492">AO492+(ROWS(AO$2:AO492)/1000*(AO492&lt;&gt;0))</f>
        <v>0</v>
      </c>
      <c r="AQ492" s="103" t="e">
        <f t="array" ref="AQ492">MATCH(SMALL(AP:AP,COUNTIF(AP:AP,0)+ROWS(AP$2:AP492)),AP:AP,0)</f>
        <v>#NUM!</v>
      </c>
      <c r="AR492" s="99">
        <f t="shared" si="264"/>
        <v>0</v>
      </c>
      <c r="AS492" s="103">
        <f t="array" ref="AS492">AR492+(ROWS(AR$2:AR492)/1000*(AR492&lt;&gt;0))</f>
        <v>0</v>
      </c>
      <c r="AT492" s="103" t="e">
        <f>MATCH(SMALL(AS:AS,COUNTIF(AS:AS,0)+ROWS(AS$2:AS492)),AS:AS,0)</f>
        <v>#NUM!</v>
      </c>
      <c r="AU492" s="104" t="e">
        <f ca="1">OFFSET($AN$1,MATCH(INDEX(AP:AP,SMALL(OFFSET(AQ$2,0,0,COUNTIF(AP:AP,"&gt;0"),1),ROWS(AP$2:AP492)),1),AP$2:AP$502,0),1,1,1)</f>
        <v>#NUM!</v>
      </c>
      <c r="AV492" s="104" t="e">
        <f ca="1">OFFSET($AQ$1,MATCH(INDEX(AS:AS,SMALL(OFFSET(AT$2,0,0,COUNTIF(AS:AS,"&gt;0"),1),ROWS(AS$2:AS492)),1),AS$2:AS$502,0),1,1,1)</f>
        <v>#NUM!</v>
      </c>
      <c r="AW492" s="103" t="e">
        <f ca="1">OFFSET(AN$1,MATCH(INDEX(AS:AS,SMALL(OFFSET(AT$2,0,0,COUNTIF(AS:AS,"&gt;0"),1),ROWS(AS$2:AS492)),1),AS$2:AS$502,0),0,1,1)</f>
        <v>#NUM!</v>
      </c>
      <c r="BA492" s="91" t="str">
        <f t="shared" si="265"/>
        <v/>
      </c>
      <c r="BB492" s="99">
        <f t="shared" si="266"/>
        <v>0</v>
      </c>
      <c r="BC492" s="103">
        <f t="array" ref="BC492">BB492+(ROWS(BB$2:BB492)/1000*(BB492&lt;&gt;0))</f>
        <v>0</v>
      </c>
      <c r="BD492" s="103" t="e">
        <f t="array" ref="BD492">MATCH(SMALL(BC:BC,COUNTIF(BC:BC,0)+ROWS(BC$2:BC492)),BC:BC,0)</f>
        <v>#NUM!</v>
      </c>
      <c r="BE492" s="99">
        <f t="shared" si="267"/>
        <v>0</v>
      </c>
      <c r="BF492" s="103">
        <f t="array" ref="BF492">BE492+(ROWS(BE$2:BE492)/1000*(BE492&lt;&gt;0))</f>
        <v>0</v>
      </c>
      <c r="BG492" s="103" t="e">
        <f>MATCH(SMALL(BF:BF,COUNTIF(BF:BF,0)+ROWS(BF$2:BF492)),BF:BF,0)</f>
        <v>#NUM!</v>
      </c>
      <c r="BH492" s="104" t="e">
        <f ca="1">OFFSET($BA$1,MATCH(INDEX(BC:BC,SMALL(OFFSET(BD$2,0,0,COUNTIF(BC:BC,"&gt;0"),1),ROWS(BC$2:BC492)),1),BC$2:BC$502,0),1,1,1)</f>
        <v>#NUM!</v>
      </c>
      <c r="BI492" s="104" t="e">
        <f ca="1">OFFSET($BD$1,MATCH(INDEX(BF:BF,SMALL(OFFSET(BG$2,0,0,COUNTIF(BF:BF,"&gt;0"),1),ROWS(BF$2:BF492)),1),BF$2:BF$502,0),1,1,1)</f>
        <v>#NUM!</v>
      </c>
      <c r="BJ492" s="103" t="e">
        <f ca="1">OFFSET(BA$1,MATCH(INDEX(BF:BF,SMALL(OFFSET(BG$2,0,0,COUNTIF(BF:BF,"&gt;0"),1),ROWS(BF$2:BF492)),1),BF$2:BF$502,0),0,1,1)</f>
        <v>#NUM!</v>
      </c>
      <c r="BN492" s="91" t="str">
        <f t="shared" si="268"/>
        <v/>
      </c>
      <c r="BO492" s="99">
        <f t="shared" si="269"/>
        <v>0</v>
      </c>
      <c r="BP492" s="103">
        <f t="array" ref="BP492">BO492+(ROWS(BO$2:BO492)/1000*(BO492&lt;&gt;0))</f>
        <v>0</v>
      </c>
      <c r="BQ492" s="103" t="e">
        <f t="array" ref="BQ492">MATCH(SMALL(BP:BP,COUNTIF(BP:BP,0)+ROWS(BP$2:BP492)),BP:BP,0)</f>
        <v>#NUM!</v>
      </c>
      <c r="BR492" s="99">
        <f t="shared" si="270"/>
        <v>0</v>
      </c>
      <c r="BS492" s="103">
        <f t="array" ref="BS492">BR492+(ROWS(BR$2:BR492)/1000*(BR492&lt;&gt;0))</f>
        <v>0</v>
      </c>
      <c r="BT492" s="103" t="e">
        <f>MATCH(SMALL(BS:BS,COUNTIF(BS:BS,0)+ROWS(BS$2:BS492)),BS:BS,0)</f>
        <v>#NUM!</v>
      </c>
      <c r="BU492" s="104" t="e">
        <f ca="1">OFFSET($BN$1,MATCH(INDEX(BP:BP,SMALL(OFFSET(BQ$2,0,0,COUNTIF(BP:BP,"&gt;0"),1),ROWS(BP$2:BP492)),1),BP$2:BP$502,0),1,1,1)</f>
        <v>#NUM!</v>
      </c>
      <c r="BV492" s="104" t="e">
        <f ca="1">OFFSET($BQ$1,MATCH(INDEX(BS:BS,SMALL(OFFSET(BT$2,0,0,COUNTIF(BS:BS,"&gt;0"),1),ROWS(BS$2:BS492)),1),BS$2:BS$502,0),1,1,1)</f>
        <v>#NUM!</v>
      </c>
      <c r="BW492" s="103" t="e">
        <f ca="1">OFFSET(BN$1,MATCH(INDEX(BS:BS,SMALL(OFFSET(BT$2,0,0,COUNTIF(BS:BS,"&gt;0"),1),ROWS(BS$2:BS492)),1),BS$2:BS$502,0),0,1,1)</f>
        <v>#NUM!</v>
      </c>
      <c r="CA492" s="91" t="str">
        <f t="shared" si="271"/>
        <v/>
      </c>
      <c r="CB492" s="99">
        <f t="shared" si="272"/>
        <v>0</v>
      </c>
      <c r="CC492" s="103">
        <f t="array" ref="CC492">CB492+(ROWS(CB$2:CB492)/1000*(CB492&lt;&gt;0))</f>
        <v>0</v>
      </c>
      <c r="CD492" s="103" t="e">
        <f t="array" ref="CD492">MATCH(SMALL(CC:CC,COUNTIF(CC:CC,0)+ROWS(CC$2:CC492)),CC:CC,0)</f>
        <v>#NUM!</v>
      </c>
      <c r="CE492" s="99">
        <f t="shared" si="273"/>
        <v>0</v>
      </c>
      <c r="CF492" s="103">
        <f t="array" ref="CF492">CE492+(ROWS(CE$2:CE492)/1000*(CE492&lt;&gt;0))</f>
        <v>0</v>
      </c>
      <c r="CG492" s="103" t="e">
        <f>MATCH(SMALL(CF:CF,COUNTIF(CF:CF,0)+ROWS(CF$2:CF492)),CF:CF,0)</f>
        <v>#NUM!</v>
      </c>
      <c r="CH492" s="104" t="e">
        <f ca="1">OFFSET($CA$1,MATCH(INDEX(CC:CC,SMALL(OFFSET(CD$2,0,0,COUNTIF(CC:CC,"&gt;0"),1),ROWS(CC$2:CC492)),1),CC$2:CC$502,0),1,1,1)</f>
        <v>#NUM!</v>
      </c>
      <c r="CI492" s="104" t="e">
        <f t="array" aca="1" ref="CI492" ca="1">OFFSET($CD$1,MATCH(INDEX(CF:CF,SMALL(OFFSET(CG$2,0,0,COUNTIF(CF:CF,"&gt;0"),1),ROWS(CF$2:CF492)),1),CF$2:CF$502,0),1,1,1)</f>
        <v>#NUM!</v>
      </c>
      <c r="CJ492" s="103" t="e">
        <f ca="1">OFFSET(CA$1,MATCH(INDEX(CF:CF,SMALL(OFFSET(CG$2,0,0,COUNTIF(CF:CF,"&gt;0"),1),ROWS(CF$2:CF492)),1),CF$2:CF$502,0),0,1,1)</f>
        <v>#NUM!</v>
      </c>
      <c r="CN492" s="91" t="str">
        <f t="shared" si="274"/>
        <v/>
      </c>
      <c r="CO492" s="99">
        <f t="shared" si="275"/>
        <v>0</v>
      </c>
      <c r="CP492" s="103">
        <f t="array" ref="CP492">CO492+(ROWS(CO$2:CO492)/1000*(CO492&lt;&gt;0))</f>
        <v>0</v>
      </c>
      <c r="CQ492" s="103" t="e">
        <f t="array" ref="CQ492">MATCH(SMALL(CP:CP,COUNTIF(CP:CP,0)+ROWS(CP$2:CP492)),CP:CP,0)</f>
        <v>#NUM!</v>
      </c>
      <c r="CR492" s="99">
        <f t="shared" si="276"/>
        <v>0</v>
      </c>
      <c r="CS492" s="103">
        <f t="array" ref="CS492">CR492+(ROWS(CR$2:CR492)/1000*(CR492&lt;&gt;0))</f>
        <v>0</v>
      </c>
      <c r="CT492" s="103" t="e">
        <f>MATCH(SMALL(CS:CS,COUNTIF(CS:CS,0)+ROWS(CS$2:CS492)),CS:CS,0)</f>
        <v>#NUM!</v>
      </c>
      <c r="CU492" s="104" t="e">
        <f t="array" aca="1" ref="CU492" ca="1">OFFSET($CN$1,MATCH(INDEX(CP:CP,SMALL(OFFSET(CQ$2,0,0,COUNTIF(CP:CP,"&gt;0"),1),ROWS(CP$2:CP492)),1),CP$2:CP$502,0),1,1,1)</f>
        <v>#NUM!</v>
      </c>
      <c r="CV492" s="104" t="e">
        <f t="array" aca="1" ref="CV492" ca="1">OFFSET($CQ$1,MATCH(INDEX(CS:CS,SMALL(OFFSET(CT$2,0,0,COUNTIF(CS:CS,"&gt;0"),1),ROWS(CS$2:CS492)),1),CS$2:CS$502,0),1,1,1)</f>
        <v>#NUM!</v>
      </c>
      <c r="CW492" s="103" t="e">
        <f ca="1">OFFSET(CN$1,MATCH(INDEX(CS:CS,SMALL(OFFSET(CT$2,0,0,COUNTIF(CS:CS,"&gt;0"),1),ROWS(CS$2:CS492)),1),CS$2:CS$502,0),0,1,1)</f>
        <v>#NUM!</v>
      </c>
      <c r="DA492" s="91" t="str">
        <f t="shared" si="277"/>
        <v/>
      </c>
      <c r="DB492" s="99">
        <f t="shared" si="278"/>
        <v>0</v>
      </c>
      <c r="DC492" s="103">
        <f t="array" ref="DC492">DB492+(ROWS(DB$2:DB492)/1000*(DB492&lt;&gt;0))</f>
        <v>0</v>
      </c>
      <c r="DD492" s="103" t="e">
        <f t="array" ref="DD492">MATCH(SMALL(DC:DC,COUNTIF(DC:DC,0)+ROWS(DC$2:DC492)),DC:DC,0)</f>
        <v>#NUM!</v>
      </c>
      <c r="DE492" s="99">
        <f t="shared" si="279"/>
        <v>0</v>
      </c>
      <c r="DF492" s="103">
        <f t="array" ref="DF492">DE492+(ROWS(DE$2:DE492)/1000*(DE492&lt;&gt;0))</f>
        <v>0</v>
      </c>
      <c r="DG492" s="103" t="e">
        <f>MATCH(SMALL(DF:DF,COUNTIF(DF:DF,0)+ROWS(DF$2:DF492)),DF:DF,0)</f>
        <v>#NUM!</v>
      </c>
      <c r="DH492" s="104" t="e">
        <f t="array" aca="1" ref="DH492" ca="1">OFFSET($DA$1,MATCH(INDEX(DC:DC,SMALL(OFFSET(DD$2,0,0,COUNTIF(DC:DC,"&gt;0"),1),ROWS(DC$2:DC492)),1),DC$2:DC$502,0),1,1,1)</f>
        <v>#NUM!</v>
      </c>
      <c r="DI492" s="104" t="e">
        <f t="array" aca="1" ref="DI492" ca="1">OFFSET($DD$1,MATCH(INDEX(DF:DF,SMALL(OFFSET(DG$2,0,0,COUNTIF(DF:DF,"&gt;0"),1),ROWS(DF$2:DF492)),1),DF$2:DF$502,0),1,1,1)</f>
        <v>#NUM!</v>
      </c>
      <c r="DJ492" s="103" t="e">
        <f ca="1">OFFSET(DA$1,MATCH(INDEX(DF:DF,SMALL(OFFSET(DG$2,0,0,COUNTIF(DF:DF,"&gt;0"),1),ROWS(DF$2:DF492)),1),DF$2:DF$502,0),0,1,1)</f>
        <v>#NUM!</v>
      </c>
      <c r="DN492" s="91" t="str">
        <f t="shared" si="282"/>
        <v/>
      </c>
      <c r="DO492" s="99">
        <f t="shared" si="283"/>
        <v>0</v>
      </c>
      <c r="DP492" s="103">
        <f t="array" ref="DP492">DO492+(ROWS(DO$2:DO492)/1000*(DO492&lt;&gt;0))</f>
        <v>0</v>
      </c>
      <c r="DQ492" s="103" t="e">
        <f t="array" ref="DQ492">MATCH(SMALL(DP:DP,COUNTIF(DP:DP,0)+ROWS(DP$2:DP492)),DP:DP,0)</f>
        <v>#NUM!</v>
      </c>
      <c r="DR492" s="99">
        <f t="shared" si="284"/>
        <v>0</v>
      </c>
      <c r="DS492" s="103">
        <f t="array" ref="DS492">DR492+(ROWS(DR$2:DR492)/1000*(DR492&lt;&gt;0))</f>
        <v>0</v>
      </c>
      <c r="DT492" s="103" t="e">
        <f>MATCH(SMALL(DS:DS,COUNTIF(DS:DS,0)+ROWS(DS$2:DS492)),DS:DS,0)</f>
        <v>#NUM!</v>
      </c>
      <c r="DU492" s="104" t="e">
        <f t="array" aca="1" ref="DU492" ca="1">OFFSET($DN$1,MATCH(INDEX(DP:DP,SMALL(OFFSET(DQ$2,0,0,COUNTIF(DP:DP,"&gt;0"),1),ROWS(DP$2:DP492)),1),DP$2:DP$503,0),1,1,1)</f>
        <v>#NUM!</v>
      </c>
      <c r="DV492" s="104" t="e">
        <f t="array" aca="1" ref="DV492" ca="1">OFFSET($DQ$1,MATCH(INDEX(DS:DS,SMALL(OFFSET(DT$2,0,0,COUNTIF(DS:DS,"&gt;0"),1),ROWS(DS$2:DS492)),1),DS$2:DS$503,0),1,1,1)</f>
        <v>#REF!</v>
      </c>
      <c r="DW492" s="103" t="e">
        <f t="array" aca="1" ref="DW492" ca="1">OFFSET(DN$1,MATCH(INDEX(DP:DP,SMALL(OFFSET(DQ$2,0,0,COUNTIF(DP:DP,"&gt;0"),1),ROWS(DP$2:DP492)),1),DP$2:DP$503,0),0,1,1)</f>
        <v>#NUM!</v>
      </c>
      <c r="EA492" s="91" t="str">
        <f t="shared" si="252"/>
        <v/>
      </c>
      <c r="EB492" s="99">
        <f t="shared" si="253"/>
        <v>0</v>
      </c>
      <c r="EC492" s="103">
        <f t="array" ref="EC492">EB492+(ROWS(EB$2:EB492)/1000*(EB492&lt;&gt;0))</f>
        <v>0</v>
      </c>
      <c r="ED492" s="103" t="e">
        <f t="array" ref="ED492">MATCH(SMALL(EC:EC,COUNTIF(EC:EC,0)+ROWS(EC$2:EC492)),EC:EC,0)</f>
        <v>#NUM!</v>
      </c>
      <c r="EE492" s="99">
        <f t="shared" si="285"/>
        <v>0</v>
      </c>
      <c r="EF492" s="103">
        <f t="array" ref="EF492">EE492+(ROWS(EE$2:EE492)/1000*(EE492&lt;&gt;0))</f>
        <v>0</v>
      </c>
      <c r="EG492" s="103" t="e">
        <f>MATCH(SMALL(EF:EF,COUNTIF(EF:EF,0)+ROWS(EF$2:EF492)),EF:EF,0)</f>
        <v>#NUM!</v>
      </c>
      <c r="EH492" s="104" t="e">
        <f t="array" aca="1" ref="EH492" ca="1">OFFSET($EA$1,MATCH(INDEX(EC:EC,SMALL(OFFSET(ED$2,0,0,COUNTIF(EC:EC,"&gt;0"),1),ROWS(EC$2:EC492)),1),EC$2:EC$501,0),1,1,1)</f>
        <v>#NUM!</v>
      </c>
      <c r="EI492" s="104" t="e">
        <f t="array" aca="1" ref="EI492" ca="1">OFFSET($ED$1,MATCH(INDEX(EF:EF,SMALL(OFFSET(EG$2,0,0,COUNTIF(EF:EF,"&gt;0"),1),ROWS(EF$2:EF492)),1),EF$2:EF$501,0),1,1,1)</f>
        <v>#REF!</v>
      </c>
      <c r="EJ492" s="103" t="e">
        <f t="array" aca="1" ref="EJ492" ca="1">OFFSET(EA$1,MATCH(INDEX(EC:EC,SMALL(OFFSET(ED$2,0,0,COUNTIF(EC:EC,"&gt;0"),1),ROWS(EC$2:EC492)),1),EC$2:EC$501,0),0,1,1)</f>
        <v>#NUM!</v>
      </c>
      <c r="EN492" s="91" t="str">
        <f t="shared" si="254"/>
        <v/>
      </c>
      <c r="EO492" s="99">
        <f t="shared" si="255"/>
        <v>0</v>
      </c>
      <c r="EP492" s="103">
        <f t="array" ref="EP492">EO492+(ROWS(EO$2:EO492)/1000*(EO492&lt;&gt;0))</f>
        <v>0</v>
      </c>
      <c r="EQ492" s="103" t="e">
        <f t="array" ref="EQ492">MATCH(SMALL(EP:EP,COUNTIF(EP:EP,0)+ROWS(EP$2:EP492)),EP:EP,0)</f>
        <v>#NUM!</v>
      </c>
      <c r="ER492" s="99">
        <f t="shared" si="286"/>
        <v>0</v>
      </c>
      <c r="ES492" s="103">
        <f t="array" ref="ES492">ER492+(ROWS(ER$2:ER492)/1000*(ER492&lt;&gt;0))</f>
        <v>0</v>
      </c>
      <c r="ET492" s="103" t="e">
        <f>MATCH(SMALL(ES:ES,COUNTIF(ES:ES,0)+ROWS(ES$2:ES492)),ES:ES,0)</f>
        <v>#NUM!</v>
      </c>
      <c r="EU492" s="104" t="e">
        <f t="array" aca="1" ref="EU492" ca="1">OFFSET($EN$1,MATCH(INDEX(EP:EP,SMALL(OFFSET(EQ$2,0,0,COUNTIF(EP:EP,"&gt;0"),1),ROWS(EP$2:EP492)),1),EP$2:EP$501,0),1,1,1)</f>
        <v>#NUM!</v>
      </c>
      <c r="EV492" s="104" t="e">
        <f t="array" aca="1" ref="EV492" ca="1">OFFSET($EN$1,MATCH(INDEX(ES:ES,SMALL(OFFSET(ET$2,0,0,COUNTIF(ES:ES,"&gt;0"),1),ROWS(ES$2:ES492)),1),ES$2:ES$501,0),1,1,1)</f>
        <v>#REF!</v>
      </c>
      <c r="EW492" s="103" t="e">
        <f t="array" aca="1" ref="EW492" ca="1">OFFSET(EN$1,MATCH(INDEX(EP:EP,SMALL(OFFSET(EQ$2,0,0,COUNTIF(EP:EP,"&gt;0"),1),ROWS(EP$2:EP492)),1),EP$2:EP$501,0),0,1,1)</f>
        <v>#NUM!</v>
      </c>
      <c r="EX492" s="91"/>
      <c r="EY492" s="91"/>
      <c r="EZ492" s="91"/>
      <c r="FA492" s="103" t="str">
        <f t="shared" si="280"/>
        <v/>
      </c>
      <c r="FB492" s="103">
        <f t="shared" si="281"/>
        <v>0</v>
      </c>
      <c r="FC492" s="103">
        <f>FB492+(ROWS(FB$2:FB492)/1000*(FB492&lt;&gt;0))</f>
        <v>0</v>
      </c>
      <c r="FD492" s="103" t="e">
        <f>MATCH(SMALL(FC:FC,COUNTIF(FC:FC,0)+ROWS(FC$2:FC492)),FC:FC,0)</f>
        <v>#NUM!</v>
      </c>
      <c r="FE492" s="99">
        <f t="shared" si="287"/>
        <v>0</v>
      </c>
      <c r="FF492" s="103">
        <f>FE492+(ROWS(FE$2:FE492)/1000*(FE492&lt;&gt;0))</f>
        <v>0</v>
      </c>
      <c r="FG492" s="103" t="e">
        <f>MATCH(SMALL(FF:FF,COUNTIF(FF:FF,0)+ROWS(FF$2:FF492)),FF:FF,0)</f>
        <v>#NUM!</v>
      </c>
      <c r="FH492" s="104" t="e">
        <f ca="1">OFFSET($FA$1,MATCH(INDEX(FC:FC,SMALL(OFFSET(FD$2,0,0,COUNTIF(FC:FC,"&gt;0"),1),ROWS(FC$2:FC492)),1),FC$2:FC$502,0),1,1,1)</f>
        <v>#NUM!</v>
      </c>
      <c r="FI492" s="98" t="e">
        <f ca="1">OFFSET($FA$1,MATCH(INDEX(FF:FF,SMALL(OFFSET(FG$2,0,0,COUNTIF(FF:FF,"&gt;0"),1),ROWS(FF$2:FF492)),1),FF$2:FF$502,0),1,1,1)</f>
        <v>#REF!</v>
      </c>
      <c r="FJ492" s="103" t="e">
        <f ca="1">OFFSET(FA$1,MATCH(INDEX(FC:FC,SMALL(OFFSET(FD$2,0,0,COUNTIF(FC:FC,"&gt;0"),1),ROWS(FC$2:FC492)),1),FC$2:FC$502,0),0,1,1)</f>
        <v>#NUM!</v>
      </c>
    </row>
    <row r="493" spans="3:166">
      <c r="C493" s="91">
        <v>492</v>
      </c>
      <c r="D493" s="99">
        <f>IF(OR(Layout!L506 = "P"), Layout!V506, 0)</f>
        <v>0</v>
      </c>
      <c r="E493" s="99">
        <f t="array" ref="E493">IF(OR(Layout!L506 = "P", Layout!L506 = "A"), Layout!W506, 0)</f>
        <v>0</v>
      </c>
      <c r="F493" s="99">
        <f>IF(OR(Layout!L506 = "P", Layout!L506 = "A"), Layout!I506, 0)</f>
        <v>0</v>
      </c>
      <c r="G493" s="91" t="str">
        <f t="array" ref="G493">IF(OR(Layout!L506 = "P", Layout!L506 = "A"), Layout!G506, "")</f>
        <v/>
      </c>
      <c r="H493" s="91" t="str">
        <f>IF(Layout!G506 &gt; 0, Layout!G506, "")</f>
        <v/>
      </c>
      <c r="I493" s="102">
        <f>IF(Layout!Y506 &gt; 0, Layout!Y506, 0)</f>
        <v>0</v>
      </c>
      <c r="J493" s="92">
        <f t="array" ref="J493">IF(Layout!AA506 &gt; 0, Layout!AA506, 0)</f>
        <v>0</v>
      </c>
      <c r="K493" s="92">
        <f>IF(Layout!K506 &gt; 0, Layout!K506, 0)</f>
        <v>0</v>
      </c>
      <c r="L493" s="98"/>
      <c r="N493" s="91" t="str">
        <f t="shared" si="256"/>
        <v/>
      </c>
      <c r="O493" s="99">
        <f t="shared" si="257"/>
        <v>0</v>
      </c>
      <c r="P493" s="103">
        <f t="array" ref="P493">O493+(ROWS(O$2:O493)/1000*(O493&lt;&gt;0))</f>
        <v>0</v>
      </c>
      <c r="Q493" s="103" t="e">
        <f t="array" ref="Q493">MATCH(SMALL(P:P,COUNTIF(P:P,0)+ROWS(P$2:P493)),P:P,0)</f>
        <v>#NUM!</v>
      </c>
      <c r="R493" s="99">
        <f t="shared" si="258"/>
        <v>0</v>
      </c>
      <c r="S493" s="103">
        <f t="array" ref="S493">R493+(ROWS(R$2:R493)/1000*(R493&lt;&gt;0))</f>
        <v>0</v>
      </c>
      <c r="T493" s="103" t="e">
        <f>MATCH(SMALL(S:S,COUNTIF(S:S,0)+ROWS(S$2:S493)),S:S,0)</f>
        <v>#NUM!</v>
      </c>
      <c r="U493" s="104" t="e">
        <f t="array" aca="1" ref="U493" ca="1">OFFSET($N$1,MATCH(INDEX(P:P,SMALL(OFFSET(Q$2,0,0,COUNTIF(P:P,"&gt;0"),1),ROWS(P$2:P493)),1),P$2:P$502,0),1,1,1)</f>
        <v>#NUM!</v>
      </c>
      <c r="V493" s="104" t="e">
        <f t="array" aca="1" ref="V493" ca="1">OFFSET($Q$1,MATCH(INDEX(S:S,SMALL(OFFSET(T$2,0,0,COUNTIF(S:S,"&gt;0"),1),ROWS(S$2:S493)),1),S$2:S$502,0),1,1,1)</f>
        <v>#NUM!</v>
      </c>
      <c r="W493" s="103" t="e">
        <f ca="1">OFFSET(N$1,MATCH(INDEX(S:S,SMALL(OFFSET(T$2,0,0,COUNTIF(S:S,"&gt;0"),1),ROWS(S$2:S493)),1),S$2:S$502,0),0,1,1)</f>
        <v>#NUM!</v>
      </c>
      <c r="AA493" s="91" t="str">
        <f t="shared" si="259"/>
        <v/>
      </c>
      <c r="AB493" s="99">
        <f t="shared" si="260"/>
        <v>0</v>
      </c>
      <c r="AC493" s="103">
        <f t="array" ref="AC493">AB493+(ROWS(AB$2:AB493)/1000*(AB493&lt;&gt;0))</f>
        <v>0</v>
      </c>
      <c r="AD493" s="103" t="e">
        <f t="array" ref="AD493">MATCH(SMALL(AC:AC,COUNTIF(AC:AC,0)+ROWS(AC$2:AC493)),AC:AC,0)</f>
        <v>#NUM!</v>
      </c>
      <c r="AE493" s="99">
        <f t="shared" si="261"/>
        <v>0</v>
      </c>
      <c r="AF493" s="103">
        <f t="array" ref="AF493">AE493+(ROWS(AE$2:AE493)/1000*(AE493&lt;&gt;0))</f>
        <v>0</v>
      </c>
      <c r="AG493" s="103" t="e">
        <f>MATCH(SMALL(AF:AF,COUNTIF(AF:AF,0)+ROWS(AF$2:AF493)),AF:AF,0)</f>
        <v>#NUM!</v>
      </c>
      <c r="AH493" s="104" t="e">
        <f ca="1">OFFSET($AA$1,MATCH(INDEX(AC:AC,SMALL(OFFSET(AD$2,0,0,COUNTIF(AC:AC,"&gt;0"),1),ROWS(AC$2:AC493)),1),AC$2:AC$502,0),1,1,1)</f>
        <v>#NUM!</v>
      </c>
      <c r="AI493" s="104" t="e">
        <f ca="1">OFFSET($AD$1,MATCH(INDEX(AF:AF,SMALL(OFFSET(AG$2,0,0,COUNTIF(AF:AF,"&gt;0"),1),ROWS(AF$2:AF493)),1),AF$2:AF$502,0),1,1,1)</f>
        <v>#NUM!</v>
      </c>
      <c r="AJ493" s="103" t="e">
        <f ca="1">OFFSET(AA$1,MATCH(INDEX(AF:AF,SMALL(OFFSET(AG$2,0,0,COUNTIF(AF:AF,"&gt;0"),1),ROWS(AF$2:AF493)),1),AF$2:AF$502,0),0,1,1)</f>
        <v>#NUM!</v>
      </c>
      <c r="AN493" s="91" t="str">
        <f t="shared" si="262"/>
        <v/>
      </c>
      <c r="AO493" s="99">
        <f t="shared" si="263"/>
        <v>0</v>
      </c>
      <c r="AP493" s="103">
        <f t="array" ref="AP493">AO493+(ROWS(AO$2:AO493)/1000*(AO493&lt;&gt;0))</f>
        <v>0</v>
      </c>
      <c r="AQ493" s="103" t="e">
        <f t="array" ref="AQ493">MATCH(SMALL(AP:AP,COUNTIF(AP:AP,0)+ROWS(AP$2:AP493)),AP:AP,0)</f>
        <v>#NUM!</v>
      </c>
      <c r="AR493" s="99">
        <f t="shared" si="264"/>
        <v>0</v>
      </c>
      <c r="AS493" s="103">
        <f t="array" ref="AS493">AR493+(ROWS(AR$2:AR493)/1000*(AR493&lt;&gt;0))</f>
        <v>0</v>
      </c>
      <c r="AT493" s="103" t="e">
        <f>MATCH(SMALL(AS:AS,COUNTIF(AS:AS,0)+ROWS(AS$2:AS493)),AS:AS,0)</f>
        <v>#NUM!</v>
      </c>
      <c r="AU493" s="104" t="e">
        <f ca="1">OFFSET($AN$1,MATCH(INDEX(AP:AP,SMALL(OFFSET(AQ$2,0,0,COUNTIF(AP:AP,"&gt;0"),1),ROWS(AP$2:AP493)),1),AP$2:AP$502,0),1,1,1)</f>
        <v>#NUM!</v>
      </c>
      <c r="AV493" s="104" t="e">
        <f ca="1">OFFSET($AQ$1,MATCH(INDEX(AS:AS,SMALL(OFFSET(AT$2,0,0,COUNTIF(AS:AS,"&gt;0"),1),ROWS(AS$2:AS493)),1),AS$2:AS$502,0),1,1,1)</f>
        <v>#NUM!</v>
      </c>
      <c r="AW493" s="103" t="e">
        <f ca="1">OFFSET(AN$1,MATCH(INDEX(AS:AS,SMALL(OFFSET(AT$2,0,0,COUNTIF(AS:AS,"&gt;0"),1),ROWS(AS$2:AS493)),1),AS$2:AS$502,0),0,1,1)</f>
        <v>#NUM!</v>
      </c>
      <c r="BA493" s="91" t="str">
        <f t="shared" si="265"/>
        <v/>
      </c>
      <c r="BB493" s="99">
        <f t="shared" si="266"/>
        <v>0</v>
      </c>
      <c r="BC493" s="103">
        <f t="array" ref="BC493">BB493+(ROWS(BB$2:BB493)/1000*(BB493&lt;&gt;0))</f>
        <v>0</v>
      </c>
      <c r="BD493" s="103" t="e">
        <f t="array" ref="BD493">MATCH(SMALL(BC:BC,COUNTIF(BC:BC,0)+ROWS(BC$2:BC493)),BC:BC,0)</f>
        <v>#NUM!</v>
      </c>
      <c r="BE493" s="99">
        <f t="shared" si="267"/>
        <v>0</v>
      </c>
      <c r="BF493" s="103">
        <f t="array" ref="BF493">BE493+(ROWS(BE$2:BE493)/1000*(BE493&lt;&gt;0))</f>
        <v>0</v>
      </c>
      <c r="BG493" s="103" t="e">
        <f>MATCH(SMALL(BF:BF,COUNTIF(BF:BF,0)+ROWS(BF$2:BF493)),BF:BF,0)</f>
        <v>#NUM!</v>
      </c>
      <c r="BH493" s="104" t="e">
        <f ca="1">OFFSET($BA$1,MATCH(INDEX(BC:BC,SMALL(OFFSET(BD$2,0,0,COUNTIF(BC:BC,"&gt;0"),1),ROWS(BC$2:BC493)),1),BC$2:BC$502,0),1,1,1)</f>
        <v>#NUM!</v>
      </c>
      <c r="BI493" s="104" t="e">
        <f ca="1">OFFSET($BD$1,MATCH(INDEX(BF:BF,SMALL(OFFSET(BG$2,0,0,COUNTIF(BF:BF,"&gt;0"),1),ROWS(BF$2:BF493)),1),BF$2:BF$502,0),1,1,1)</f>
        <v>#NUM!</v>
      </c>
      <c r="BJ493" s="103" t="e">
        <f ca="1">OFFSET(BA$1,MATCH(INDEX(BF:BF,SMALL(OFFSET(BG$2,0,0,COUNTIF(BF:BF,"&gt;0"),1),ROWS(BF$2:BF493)),1),BF$2:BF$502,0),0,1,1)</f>
        <v>#NUM!</v>
      </c>
      <c r="BN493" s="91" t="str">
        <f t="shared" si="268"/>
        <v/>
      </c>
      <c r="BO493" s="99">
        <f t="shared" si="269"/>
        <v>0</v>
      </c>
      <c r="BP493" s="103">
        <f t="array" ref="BP493">BO493+(ROWS(BO$2:BO493)/1000*(BO493&lt;&gt;0))</f>
        <v>0</v>
      </c>
      <c r="BQ493" s="103" t="e">
        <f t="array" ref="BQ493">MATCH(SMALL(BP:BP,COUNTIF(BP:BP,0)+ROWS(BP$2:BP493)),BP:BP,0)</f>
        <v>#NUM!</v>
      </c>
      <c r="BR493" s="99">
        <f t="shared" si="270"/>
        <v>0</v>
      </c>
      <c r="BS493" s="103">
        <f t="array" ref="BS493">BR493+(ROWS(BR$2:BR493)/1000*(BR493&lt;&gt;0))</f>
        <v>0</v>
      </c>
      <c r="BT493" s="103" t="e">
        <f>MATCH(SMALL(BS:BS,COUNTIF(BS:BS,0)+ROWS(BS$2:BS493)),BS:BS,0)</f>
        <v>#NUM!</v>
      </c>
      <c r="BU493" s="104" t="e">
        <f ca="1">OFFSET($BN$1,MATCH(INDEX(BP:BP,SMALL(OFFSET(BQ$2,0,0,COUNTIF(BP:BP,"&gt;0"),1),ROWS(BP$2:BP493)),1),BP$2:BP$502,0),1,1,1)</f>
        <v>#NUM!</v>
      </c>
      <c r="BV493" s="104" t="e">
        <f ca="1">OFFSET($BQ$1,MATCH(INDEX(BS:BS,SMALL(OFFSET(BT$2,0,0,COUNTIF(BS:BS,"&gt;0"),1),ROWS(BS$2:BS493)),1),BS$2:BS$502,0),1,1,1)</f>
        <v>#NUM!</v>
      </c>
      <c r="BW493" s="103" t="e">
        <f ca="1">OFFSET(BN$1,MATCH(INDEX(BS:BS,SMALL(OFFSET(BT$2,0,0,COUNTIF(BS:BS,"&gt;0"),1),ROWS(BS$2:BS493)),1),BS$2:BS$502,0),0,1,1)</f>
        <v>#NUM!</v>
      </c>
      <c r="CA493" s="91" t="str">
        <f t="shared" si="271"/>
        <v/>
      </c>
      <c r="CB493" s="99">
        <f t="shared" si="272"/>
        <v>0</v>
      </c>
      <c r="CC493" s="103">
        <f t="array" ref="CC493">CB493+(ROWS(CB$2:CB493)/1000*(CB493&lt;&gt;0))</f>
        <v>0</v>
      </c>
      <c r="CD493" s="103" t="e">
        <f t="array" ref="CD493">MATCH(SMALL(CC:CC,COUNTIF(CC:CC,0)+ROWS(CC$2:CC493)),CC:CC,0)</f>
        <v>#NUM!</v>
      </c>
      <c r="CE493" s="99">
        <f t="shared" si="273"/>
        <v>0</v>
      </c>
      <c r="CF493" s="103">
        <f t="array" ref="CF493">CE493+(ROWS(CE$2:CE493)/1000*(CE493&lt;&gt;0))</f>
        <v>0</v>
      </c>
      <c r="CG493" s="103" t="e">
        <f>MATCH(SMALL(CF:CF,COUNTIF(CF:CF,0)+ROWS(CF$2:CF493)),CF:CF,0)</f>
        <v>#NUM!</v>
      </c>
      <c r="CH493" s="104" t="e">
        <f ca="1">OFFSET($CA$1,MATCH(INDEX(CC:CC,SMALL(OFFSET(CD$2,0,0,COUNTIF(CC:CC,"&gt;0"),1),ROWS(CC$2:CC493)),1),CC$2:CC$502,0),1,1,1)</f>
        <v>#NUM!</v>
      </c>
      <c r="CI493" s="104" t="e">
        <f t="array" aca="1" ref="CI493" ca="1">OFFSET($CD$1,MATCH(INDEX(CF:CF,SMALL(OFFSET(CG$2,0,0,COUNTIF(CF:CF,"&gt;0"),1),ROWS(CF$2:CF493)),1),CF$2:CF$502,0),1,1,1)</f>
        <v>#NUM!</v>
      </c>
      <c r="CJ493" s="103" t="e">
        <f ca="1">OFFSET(CA$1,MATCH(INDEX(CF:CF,SMALL(OFFSET(CG$2,0,0,COUNTIF(CF:CF,"&gt;0"),1),ROWS(CF$2:CF493)),1),CF$2:CF$502,0),0,1,1)</f>
        <v>#NUM!</v>
      </c>
      <c r="CN493" s="91" t="str">
        <f t="shared" si="274"/>
        <v/>
      </c>
      <c r="CO493" s="99">
        <f t="shared" si="275"/>
        <v>0</v>
      </c>
      <c r="CP493" s="103">
        <f t="array" ref="CP493">CO493+(ROWS(CO$2:CO493)/1000*(CO493&lt;&gt;0))</f>
        <v>0</v>
      </c>
      <c r="CQ493" s="103" t="e">
        <f t="array" ref="CQ493">MATCH(SMALL(CP:CP,COUNTIF(CP:CP,0)+ROWS(CP$2:CP493)),CP:CP,0)</f>
        <v>#NUM!</v>
      </c>
      <c r="CR493" s="99">
        <f t="shared" si="276"/>
        <v>0</v>
      </c>
      <c r="CS493" s="103">
        <f t="array" ref="CS493">CR493+(ROWS(CR$2:CR493)/1000*(CR493&lt;&gt;0))</f>
        <v>0</v>
      </c>
      <c r="CT493" s="103" t="e">
        <f>MATCH(SMALL(CS:CS,COUNTIF(CS:CS,0)+ROWS(CS$2:CS493)),CS:CS,0)</f>
        <v>#NUM!</v>
      </c>
      <c r="CU493" s="104" t="e">
        <f t="array" aca="1" ref="CU493" ca="1">OFFSET($CN$1,MATCH(INDEX(CP:CP,SMALL(OFFSET(CQ$2,0,0,COUNTIF(CP:CP,"&gt;0"),1),ROWS(CP$2:CP493)),1),CP$2:CP$502,0),1,1,1)</f>
        <v>#NUM!</v>
      </c>
      <c r="CV493" s="104" t="e">
        <f t="array" aca="1" ref="CV493" ca="1">OFFSET($CQ$1,MATCH(INDEX(CS:CS,SMALL(OFFSET(CT$2,0,0,COUNTIF(CS:CS,"&gt;0"),1),ROWS(CS$2:CS493)),1),CS$2:CS$502,0),1,1,1)</f>
        <v>#NUM!</v>
      </c>
      <c r="CW493" s="103" t="e">
        <f ca="1">OFFSET(CN$1,MATCH(INDEX(CS:CS,SMALL(OFFSET(CT$2,0,0,COUNTIF(CS:CS,"&gt;0"),1),ROWS(CS$2:CS493)),1),CS$2:CS$502,0),0,1,1)</f>
        <v>#NUM!</v>
      </c>
      <c r="DA493" s="91" t="str">
        <f t="shared" si="277"/>
        <v/>
      </c>
      <c r="DB493" s="99">
        <f t="shared" si="278"/>
        <v>0</v>
      </c>
      <c r="DC493" s="103">
        <f t="array" ref="DC493">DB493+(ROWS(DB$2:DB493)/1000*(DB493&lt;&gt;0))</f>
        <v>0</v>
      </c>
      <c r="DD493" s="103" t="e">
        <f t="array" ref="DD493">MATCH(SMALL(DC:DC,COUNTIF(DC:DC,0)+ROWS(DC$2:DC493)),DC:DC,0)</f>
        <v>#NUM!</v>
      </c>
      <c r="DE493" s="99">
        <f t="shared" si="279"/>
        <v>0</v>
      </c>
      <c r="DF493" s="103">
        <f t="array" ref="DF493">DE493+(ROWS(DE$2:DE493)/1000*(DE493&lt;&gt;0))</f>
        <v>0</v>
      </c>
      <c r="DG493" s="103" t="e">
        <f>MATCH(SMALL(DF:DF,COUNTIF(DF:DF,0)+ROWS(DF$2:DF493)),DF:DF,0)</f>
        <v>#NUM!</v>
      </c>
      <c r="DH493" s="104" t="e">
        <f t="array" aca="1" ref="DH493" ca="1">OFFSET($DA$1,MATCH(INDEX(DC:DC,SMALL(OFFSET(DD$2,0,0,COUNTIF(DC:DC,"&gt;0"),1),ROWS(DC$2:DC493)),1),DC$2:DC$502,0),1,1,1)</f>
        <v>#NUM!</v>
      </c>
      <c r="DI493" s="104" t="e">
        <f t="array" aca="1" ref="DI493" ca="1">OFFSET($DD$1,MATCH(INDEX(DF:DF,SMALL(OFFSET(DG$2,0,0,COUNTIF(DF:DF,"&gt;0"),1),ROWS(DF$2:DF493)),1),DF$2:DF$502,0),1,1,1)</f>
        <v>#NUM!</v>
      </c>
      <c r="DJ493" s="103" t="e">
        <f ca="1">OFFSET(DA$1,MATCH(INDEX(DF:DF,SMALL(OFFSET(DG$2,0,0,COUNTIF(DF:DF,"&gt;0"),1),ROWS(DF$2:DF493)),1),DF$2:DF$502,0),0,1,1)</f>
        <v>#NUM!</v>
      </c>
      <c r="DN493" s="91" t="str">
        <f t="shared" si="282"/>
        <v/>
      </c>
      <c r="DO493" s="99">
        <f t="shared" si="283"/>
        <v>0</v>
      </c>
      <c r="DP493" s="103">
        <f t="array" ref="DP493">DO493+(ROWS(DO$2:DO493)/1000*(DO493&lt;&gt;0))</f>
        <v>0</v>
      </c>
      <c r="DQ493" s="103" t="e">
        <f t="array" ref="DQ493">MATCH(SMALL(DP:DP,COUNTIF(DP:DP,0)+ROWS(DP$2:DP493)),DP:DP,0)</f>
        <v>#NUM!</v>
      </c>
      <c r="DR493" s="99">
        <f t="shared" si="284"/>
        <v>0</v>
      </c>
      <c r="DS493" s="103">
        <f t="array" ref="DS493">DR493+(ROWS(DR$2:DR493)/1000*(DR493&lt;&gt;0))</f>
        <v>0</v>
      </c>
      <c r="DT493" s="103" t="e">
        <f>MATCH(SMALL(DS:DS,COUNTIF(DS:DS,0)+ROWS(DS$2:DS493)),DS:DS,0)</f>
        <v>#NUM!</v>
      </c>
      <c r="DU493" s="104" t="e">
        <f t="array" aca="1" ref="DU493" ca="1">OFFSET($DN$1,MATCH(INDEX(DP:DP,SMALL(OFFSET(DQ$2,0,0,COUNTIF(DP:DP,"&gt;0"),1),ROWS(DP$2:DP493)),1),DP$2:DP$503,0),1,1,1)</f>
        <v>#NUM!</v>
      </c>
      <c r="DV493" s="104" t="e">
        <f t="array" aca="1" ref="DV493" ca="1">OFFSET($DQ$1,MATCH(INDEX(DS:DS,SMALL(OFFSET(DT$2,0,0,COUNTIF(DS:DS,"&gt;0"),1),ROWS(DS$2:DS493)),1),DS$2:DS$503,0),1,1,1)</f>
        <v>#REF!</v>
      </c>
      <c r="DW493" s="103" t="e">
        <f t="array" aca="1" ref="DW493" ca="1">OFFSET(DN$1,MATCH(INDEX(DP:DP,SMALL(OFFSET(DQ$2,0,0,COUNTIF(DP:DP,"&gt;0"),1),ROWS(DP$2:DP493)),1),DP$2:DP$503,0),0,1,1)</f>
        <v>#NUM!</v>
      </c>
      <c r="EA493" s="91" t="str">
        <f t="shared" si="252"/>
        <v/>
      </c>
      <c r="EB493" s="99">
        <f t="shared" si="253"/>
        <v>0</v>
      </c>
      <c r="EC493" s="103">
        <f t="array" ref="EC493">EB493+(ROWS(EB$2:EB493)/1000*(EB493&lt;&gt;0))</f>
        <v>0</v>
      </c>
      <c r="ED493" s="103" t="e">
        <f t="array" ref="ED493">MATCH(SMALL(EC:EC,COUNTIF(EC:EC,0)+ROWS(EC$2:EC493)),EC:EC,0)</f>
        <v>#NUM!</v>
      </c>
      <c r="EE493" s="99">
        <f t="shared" si="285"/>
        <v>0</v>
      </c>
      <c r="EF493" s="103">
        <f t="array" ref="EF493">EE493+(ROWS(EE$2:EE493)/1000*(EE493&lt;&gt;0))</f>
        <v>0</v>
      </c>
      <c r="EG493" s="103" t="e">
        <f>MATCH(SMALL(EF:EF,COUNTIF(EF:EF,0)+ROWS(EF$2:EF493)),EF:EF,0)</f>
        <v>#NUM!</v>
      </c>
      <c r="EH493" s="104" t="e">
        <f t="array" aca="1" ref="EH493" ca="1">OFFSET($EA$1,MATCH(INDEX(EC:EC,SMALL(OFFSET(ED$2,0,0,COUNTIF(EC:EC,"&gt;0"),1),ROWS(EC$2:EC493)),1),EC$2:EC$501,0),1,1,1)</f>
        <v>#NUM!</v>
      </c>
      <c r="EI493" s="104" t="e">
        <f t="array" aca="1" ref="EI493" ca="1">OFFSET($ED$1,MATCH(INDEX(EF:EF,SMALL(OFFSET(EG$2,0,0,COUNTIF(EF:EF,"&gt;0"),1),ROWS(EF$2:EF493)),1),EF$2:EF$501,0),1,1,1)</f>
        <v>#REF!</v>
      </c>
      <c r="EJ493" s="103" t="e">
        <f t="array" aca="1" ref="EJ493" ca="1">OFFSET(EA$1,MATCH(INDEX(EC:EC,SMALL(OFFSET(ED$2,0,0,COUNTIF(EC:EC,"&gt;0"),1),ROWS(EC$2:EC493)),1),EC$2:EC$501,0),0,1,1)</f>
        <v>#NUM!</v>
      </c>
      <c r="EN493" s="91" t="str">
        <f t="shared" si="254"/>
        <v/>
      </c>
      <c r="EO493" s="99">
        <f t="shared" si="255"/>
        <v>0</v>
      </c>
      <c r="EP493" s="103">
        <f t="array" ref="EP493">EO493+(ROWS(EO$2:EO493)/1000*(EO493&lt;&gt;0))</f>
        <v>0</v>
      </c>
      <c r="EQ493" s="103" t="e">
        <f t="array" ref="EQ493">MATCH(SMALL(EP:EP,COUNTIF(EP:EP,0)+ROWS(EP$2:EP493)),EP:EP,0)</f>
        <v>#NUM!</v>
      </c>
      <c r="ER493" s="99">
        <f t="shared" si="286"/>
        <v>0</v>
      </c>
      <c r="ES493" s="103">
        <f t="array" ref="ES493">ER493+(ROWS(ER$2:ER493)/1000*(ER493&lt;&gt;0))</f>
        <v>0</v>
      </c>
      <c r="ET493" s="103" t="e">
        <f>MATCH(SMALL(ES:ES,COUNTIF(ES:ES,0)+ROWS(ES$2:ES493)),ES:ES,0)</f>
        <v>#NUM!</v>
      </c>
      <c r="EU493" s="104" t="e">
        <f t="array" aca="1" ref="EU493" ca="1">OFFSET($EN$1,MATCH(INDEX(EP:EP,SMALL(OFFSET(EQ$2,0,0,COUNTIF(EP:EP,"&gt;0"),1),ROWS(EP$2:EP493)),1),EP$2:EP$501,0),1,1,1)</f>
        <v>#NUM!</v>
      </c>
      <c r="EV493" s="104" t="e">
        <f t="array" aca="1" ref="EV493" ca="1">OFFSET($EN$1,MATCH(INDEX(ES:ES,SMALL(OFFSET(ET$2,0,0,COUNTIF(ES:ES,"&gt;0"),1),ROWS(ES$2:ES493)),1),ES$2:ES$501,0),1,1,1)</f>
        <v>#REF!</v>
      </c>
      <c r="EW493" s="103" t="e">
        <f t="array" aca="1" ref="EW493" ca="1">OFFSET(EN$1,MATCH(INDEX(EP:EP,SMALL(OFFSET(EQ$2,0,0,COUNTIF(EP:EP,"&gt;0"),1),ROWS(EP$2:EP493)),1),EP$2:EP$501,0),0,1,1)</f>
        <v>#NUM!</v>
      </c>
      <c r="EX493" s="91"/>
      <c r="EY493" s="91"/>
      <c r="EZ493" s="91"/>
      <c r="FA493" s="103" t="str">
        <f t="shared" si="280"/>
        <v/>
      </c>
      <c r="FB493" s="103">
        <f t="shared" si="281"/>
        <v>0</v>
      </c>
      <c r="FC493" s="103">
        <f>FB493+(ROWS(FB$2:FB493)/1000*(FB493&lt;&gt;0))</f>
        <v>0</v>
      </c>
      <c r="FD493" s="103" t="e">
        <f>MATCH(SMALL(FC:FC,COUNTIF(FC:FC,0)+ROWS(FC$2:FC493)),FC:FC,0)</f>
        <v>#NUM!</v>
      </c>
      <c r="FE493" s="99">
        <f t="shared" si="287"/>
        <v>0</v>
      </c>
      <c r="FF493" s="103">
        <f>FE493+(ROWS(FE$2:FE493)/1000*(FE493&lt;&gt;0))</f>
        <v>0</v>
      </c>
      <c r="FG493" s="103" t="e">
        <f>MATCH(SMALL(FF:FF,COUNTIF(FF:FF,0)+ROWS(FF$2:FF493)),FF:FF,0)</f>
        <v>#NUM!</v>
      </c>
      <c r="FH493" s="104" t="e">
        <f ca="1">OFFSET($FA$1,MATCH(INDEX(FC:FC,SMALL(OFFSET(FD$2,0,0,COUNTIF(FC:FC,"&gt;0"),1),ROWS(FC$2:FC493)),1),FC$2:FC$502,0),1,1,1)</f>
        <v>#NUM!</v>
      </c>
      <c r="FI493" s="104" t="e">
        <f ca="1">OFFSET($FA$1,MATCH(INDEX(FF:FF,SMALL(OFFSET(FG$2,0,0,COUNTIF(FF:FF,"&gt;0"),1),ROWS(FF$2:FF493)),1),FF$2:FF$502,0),1,1,1)</f>
        <v>#REF!</v>
      </c>
      <c r="FJ493" s="103" t="e">
        <f ca="1">OFFSET(FA$1,MATCH(INDEX(FC:FC,SMALL(OFFSET(FD$2,0,0,COUNTIF(FC:FC,"&gt;0"),1),ROWS(FC$2:FC493)),1),FC$2:FC$502,0),0,1,1)</f>
        <v>#NUM!</v>
      </c>
    </row>
    <row r="494" spans="3:166">
      <c r="C494" s="91">
        <v>493</v>
      </c>
      <c r="D494" s="99">
        <f>IF(OR(Layout!L507 = "P"), Layout!V507, 0)</f>
        <v>0</v>
      </c>
      <c r="E494" s="99">
        <f t="array" ref="E494">IF(OR(Layout!L507 = "P", Layout!L507 = "A"), Layout!W507, 0)</f>
        <v>0</v>
      </c>
      <c r="F494" s="99">
        <f>IF(OR(Layout!L507 = "P", Layout!L507 = "A"), Layout!I507, 0)</f>
        <v>0</v>
      </c>
      <c r="G494" s="91" t="str">
        <f t="array" ref="G494">IF(OR(Layout!L507 = "P", Layout!L507 = "A"), Layout!G507, "")</f>
        <v/>
      </c>
      <c r="H494" s="91" t="str">
        <f>IF(Layout!G507 &gt; 0, Layout!G507, "")</f>
        <v/>
      </c>
      <c r="I494" s="102">
        <f>IF(Layout!Y507 &gt; 0, Layout!Y507, 0)</f>
        <v>0</v>
      </c>
      <c r="J494" s="92">
        <f t="array" ref="J494">IF(Layout!AA507 &gt; 0, Layout!AA507, 0)</f>
        <v>0</v>
      </c>
      <c r="K494" s="92">
        <f>IF(Layout!K507 &gt; 0, Layout!K507, 0)</f>
        <v>0</v>
      </c>
      <c r="L494" s="98"/>
      <c r="N494" s="91" t="str">
        <f t="shared" si="256"/>
        <v/>
      </c>
      <c r="O494" s="99">
        <f t="shared" si="257"/>
        <v>0</v>
      </c>
      <c r="P494" s="103">
        <f t="array" ref="P494">O494+(ROWS(O$2:O494)/1000*(O494&lt;&gt;0))</f>
        <v>0</v>
      </c>
      <c r="Q494" s="103" t="e">
        <f t="array" ref="Q494">MATCH(SMALL(P:P,COUNTIF(P:P,0)+ROWS(P$2:P494)),P:P,0)</f>
        <v>#NUM!</v>
      </c>
      <c r="R494" s="99">
        <f t="shared" si="258"/>
        <v>0</v>
      </c>
      <c r="S494" s="103">
        <f t="array" ref="S494">R494+(ROWS(R$2:R494)/1000*(R494&lt;&gt;0))</f>
        <v>0</v>
      </c>
      <c r="T494" s="103" t="e">
        <f>MATCH(SMALL(S:S,COUNTIF(S:S,0)+ROWS(S$2:S494)),S:S,0)</f>
        <v>#NUM!</v>
      </c>
      <c r="U494" s="104" t="e">
        <f t="array" aca="1" ref="U494" ca="1">OFFSET($N$1,MATCH(INDEX(P:P,SMALL(OFFSET(Q$2,0,0,COUNTIF(P:P,"&gt;0"),1),ROWS(P$2:P494)),1),P$2:P$502,0),1,1,1)</f>
        <v>#NUM!</v>
      </c>
      <c r="V494" s="104" t="e">
        <f t="array" aca="1" ref="V494" ca="1">OFFSET($Q$1,MATCH(INDEX(S:S,SMALL(OFFSET(T$2,0,0,COUNTIF(S:S,"&gt;0"),1),ROWS(S$2:S494)),1),S$2:S$502,0),1,1,1)</f>
        <v>#NUM!</v>
      </c>
      <c r="W494" s="103" t="e">
        <f ca="1">OFFSET(N$1,MATCH(INDEX(S:S,SMALL(OFFSET(T$2,0,0,COUNTIF(S:S,"&gt;0"),1),ROWS(S$2:S494)),1),S$2:S$502,0),0,1,1)</f>
        <v>#NUM!</v>
      </c>
      <c r="AA494" s="91" t="str">
        <f t="shared" si="259"/>
        <v/>
      </c>
      <c r="AB494" s="99">
        <f t="shared" si="260"/>
        <v>0</v>
      </c>
      <c r="AC494" s="103">
        <f t="array" ref="AC494">AB494+(ROWS(AB$2:AB494)/1000*(AB494&lt;&gt;0))</f>
        <v>0</v>
      </c>
      <c r="AD494" s="103" t="e">
        <f t="array" ref="AD494">MATCH(SMALL(AC:AC,COUNTIF(AC:AC,0)+ROWS(AC$2:AC494)),AC:AC,0)</f>
        <v>#NUM!</v>
      </c>
      <c r="AE494" s="99">
        <f t="shared" si="261"/>
        <v>0</v>
      </c>
      <c r="AF494" s="103">
        <f t="array" ref="AF494">AE494+(ROWS(AE$2:AE494)/1000*(AE494&lt;&gt;0))</f>
        <v>0</v>
      </c>
      <c r="AG494" s="103" t="e">
        <f>MATCH(SMALL(AF:AF,COUNTIF(AF:AF,0)+ROWS(AF$2:AF494)),AF:AF,0)</f>
        <v>#NUM!</v>
      </c>
      <c r="AH494" s="104" t="e">
        <f ca="1">OFFSET($AA$1,MATCH(INDEX(AC:AC,SMALL(OFFSET(AD$2,0,0,COUNTIF(AC:AC,"&gt;0"),1),ROWS(AC$2:AC494)),1),AC$2:AC$502,0),1,1,1)</f>
        <v>#NUM!</v>
      </c>
      <c r="AI494" s="104" t="e">
        <f ca="1">OFFSET($AD$1,MATCH(INDEX(AF:AF,SMALL(OFFSET(AG$2,0,0,COUNTIF(AF:AF,"&gt;0"),1),ROWS(AF$2:AF494)),1),AF$2:AF$502,0),1,1,1)</f>
        <v>#NUM!</v>
      </c>
      <c r="AJ494" s="103" t="e">
        <f ca="1">OFFSET(AA$1,MATCH(INDEX(AF:AF,SMALL(OFFSET(AG$2,0,0,COUNTIF(AF:AF,"&gt;0"),1),ROWS(AF$2:AF494)),1),AF$2:AF$502,0),0,1,1)</f>
        <v>#NUM!</v>
      </c>
      <c r="AN494" s="91" t="str">
        <f t="shared" si="262"/>
        <v/>
      </c>
      <c r="AO494" s="99">
        <f t="shared" si="263"/>
        <v>0</v>
      </c>
      <c r="AP494" s="103">
        <f t="array" ref="AP494">AO494+(ROWS(AO$2:AO494)/1000*(AO494&lt;&gt;0))</f>
        <v>0</v>
      </c>
      <c r="AQ494" s="103" t="e">
        <f t="array" ref="AQ494">MATCH(SMALL(AP:AP,COUNTIF(AP:AP,0)+ROWS(AP$2:AP494)),AP:AP,0)</f>
        <v>#NUM!</v>
      </c>
      <c r="AR494" s="99">
        <f t="shared" si="264"/>
        <v>0</v>
      </c>
      <c r="AS494" s="103">
        <f t="array" ref="AS494">AR494+(ROWS(AR$2:AR494)/1000*(AR494&lt;&gt;0))</f>
        <v>0</v>
      </c>
      <c r="AT494" s="103" t="e">
        <f>MATCH(SMALL(AS:AS,COUNTIF(AS:AS,0)+ROWS(AS$2:AS494)),AS:AS,0)</f>
        <v>#NUM!</v>
      </c>
      <c r="AU494" s="104" t="e">
        <f ca="1">OFFSET($AN$1,MATCH(INDEX(AP:AP,SMALL(OFFSET(AQ$2,0,0,COUNTIF(AP:AP,"&gt;0"),1),ROWS(AP$2:AP494)),1),AP$2:AP$502,0),1,1,1)</f>
        <v>#NUM!</v>
      </c>
      <c r="AV494" s="104" t="e">
        <f ca="1">OFFSET($AQ$1,MATCH(INDEX(AS:AS,SMALL(OFFSET(AT$2,0,0,COUNTIF(AS:AS,"&gt;0"),1),ROWS(AS$2:AS494)),1),AS$2:AS$502,0),1,1,1)</f>
        <v>#NUM!</v>
      </c>
      <c r="AW494" s="103" t="e">
        <f ca="1">OFFSET(AN$1,MATCH(INDEX(AS:AS,SMALL(OFFSET(AT$2,0,0,COUNTIF(AS:AS,"&gt;0"),1),ROWS(AS$2:AS494)),1),AS$2:AS$502,0),0,1,1)</f>
        <v>#NUM!</v>
      </c>
      <c r="BA494" s="91" t="str">
        <f t="shared" si="265"/>
        <v/>
      </c>
      <c r="BB494" s="99">
        <f t="shared" si="266"/>
        <v>0</v>
      </c>
      <c r="BC494" s="103">
        <f t="array" ref="BC494">BB494+(ROWS(BB$2:BB494)/1000*(BB494&lt;&gt;0))</f>
        <v>0</v>
      </c>
      <c r="BD494" s="103" t="e">
        <f t="array" ref="BD494">MATCH(SMALL(BC:BC,COUNTIF(BC:BC,0)+ROWS(BC$2:BC494)),BC:BC,0)</f>
        <v>#NUM!</v>
      </c>
      <c r="BE494" s="99">
        <f t="shared" si="267"/>
        <v>0</v>
      </c>
      <c r="BF494" s="103">
        <f t="array" ref="BF494">BE494+(ROWS(BE$2:BE494)/1000*(BE494&lt;&gt;0))</f>
        <v>0</v>
      </c>
      <c r="BG494" s="103" t="e">
        <f>MATCH(SMALL(BF:BF,COUNTIF(BF:BF,0)+ROWS(BF$2:BF494)),BF:BF,0)</f>
        <v>#NUM!</v>
      </c>
      <c r="BH494" s="104" t="e">
        <f ca="1">OFFSET($BA$1,MATCH(INDEX(BC:BC,SMALL(OFFSET(BD$2,0,0,COUNTIF(BC:BC,"&gt;0"),1),ROWS(BC$2:BC494)),1),BC$2:BC$502,0),1,1,1)</f>
        <v>#NUM!</v>
      </c>
      <c r="BI494" s="104" t="e">
        <f ca="1">OFFSET($BD$1,MATCH(INDEX(BF:BF,SMALL(OFFSET(BG$2,0,0,COUNTIF(BF:BF,"&gt;0"),1),ROWS(BF$2:BF494)),1),BF$2:BF$502,0),1,1,1)</f>
        <v>#NUM!</v>
      </c>
      <c r="BJ494" s="103" t="e">
        <f ca="1">OFFSET(BA$1,MATCH(INDEX(BF:BF,SMALL(OFFSET(BG$2,0,0,COUNTIF(BF:BF,"&gt;0"),1),ROWS(BF$2:BF494)),1),BF$2:BF$502,0),0,1,1)</f>
        <v>#NUM!</v>
      </c>
      <c r="BN494" s="91" t="str">
        <f t="shared" si="268"/>
        <v/>
      </c>
      <c r="BO494" s="99">
        <f t="shared" si="269"/>
        <v>0</v>
      </c>
      <c r="BP494" s="103">
        <f t="array" ref="BP494">BO494+(ROWS(BO$2:BO494)/1000*(BO494&lt;&gt;0))</f>
        <v>0</v>
      </c>
      <c r="BQ494" s="103" t="e">
        <f t="array" ref="BQ494">MATCH(SMALL(BP:BP,COUNTIF(BP:BP,0)+ROWS(BP$2:BP494)),BP:BP,0)</f>
        <v>#NUM!</v>
      </c>
      <c r="BR494" s="99">
        <f t="shared" si="270"/>
        <v>0</v>
      </c>
      <c r="BS494" s="103">
        <f t="array" ref="BS494">BR494+(ROWS(BR$2:BR494)/1000*(BR494&lt;&gt;0))</f>
        <v>0</v>
      </c>
      <c r="BT494" s="103" t="e">
        <f>MATCH(SMALL(BS:BS,COUNTIF(BS:BS,0)+ROWS(BS$2:BS494)),BS:BS,0)</f>
        <v>#NUM!</v>
      </c>
      <c r="BU494" s="104" t="e">
        <f ca="1">OFFSET($BN$1,MATCH(INDEX(BP:BP,SMALL(OFFSET(BQ$2,0,0,COUNTIF(BP:BP,"&gt;0"),1),ROWS(BP$2:BP494)),1),BP$2:BP$502,0),1,1,1)</f>
        <v>#NUM!</v>
      </c>
      <c r="BV494" s="104" t="e">
        <f ca="1">OFFSET($BQ$1,MATCH(INDEX(BS:BS,SMALL(OFFSET(BT$2,0,0,COUNTIF(BS:BS,"&gt;0"),1),ROWS(BS$2:BS494)),1),BS$2:BS$502,0),1,1,1)</f>
        <v>#NUM!</v>
      </c>
      <c r="BW494" s="103" t="e">
        <f ca="1">OFFSET(BN$1,MATCH(INDEX(BS:BS,SMALL(OFFSET(BT$2,0,0,COUNTIF(BS:BS,"&gt;0"),1),ROWS(BS$2:BS494)),1),BS$2:BS$502,0),0,1,1)</f>
        <v>#NUM!</v>
      </c>
      <c r="CA494" s="91" t="str">
        <f t="shared" si="271"/>
        <v/>
      </c>
      <c r="CB494" s="99">
        <f t="shared" si="272"/>
        <v>0</v>
      </c>
      <c r="CC494" s="103">
        <f t="array" ref="CC494">CB494+(ROWS(CB$2:CB494)/1000*(CB494&lt;&gt;0))</f>
        <v>0</v>
      </c>
      <c r="CD494" s="103" t="e">
        <f t="array" ref="CD494">MATCH(SMALL(CC:CC,COUNTIF(CC:CC,0)+ROWS(CC$2:CC494)),CC:CC,0)</f>
        <v>#NUM!</v>
      </c>
      <c r="CE494" s="99">
        <f t="shared" si="273"/>
        <v>0</v>
      </c>
      <c r="CF494" s="103">
        <f t="array" ref="CF494">CE494+(ROWS(CE$2:CE494)/1000*(CE494&lt;&gt;0))</f>
        <v>0</v>
      </c>
      <c r="CG494" s="103" t="e">
        <f>MATCH(SMALL(CF:CF,COUNTIF(CF:CF,0)+ROWS(CF$2:CF494)),CF:CF,0)</f>
        <v>#NUM!</v>
      </c>
      <c r="CH494" s="104" t="e">
        <f ca="1">OFFSET($CA$1,MATCH(INDEX(CC:CC,SMALL(OFFSET(CD$2,0,0,COUNTIF(CC:CC,"&gt;0"),1),ROWS(CC$2:CC494)),1),CC$2:CC$502,0),1,1,1)</f>
        <v>#NUM!</v>
      </c>
      <c r="CI494" s="104" t="e">
        <f t="array" aca="1" ref="CI494" ca="1">OFFSET($CD$1,MATCH(INDEX(CF:CF,SMALL(OFFSET(CG$2,0,0,COUNTIF(CF:CF,"&gt;0"),1),ROWS(CF$2:CF494)),1),CF$2:CF$502,0),1,1,1)</f>
        <v>#NUM!</v>
      </c>
      <c r="CJ494" s="103" t="e">
        <f ca="1">OFFSET(CA$1,MATCH(INDEX(CF:CF,SMALL(OFFSET(CG$2,0,0,COUNTIF(CF:CF,"&gt;0"),1),ROWS(CF$2:CF494)),1),CF$2:CF$502,0),0,1,1)</f>
        <v>#NUM!</v>
      </c>
      <c r="CN494" s="91" t="str">
        <f t="shared" si="274"/>
        <v/>
      </c>
      <c r="CO494" s="99">
        <f t="shared" si="275"/>
        <v>0</v>
      </c>
      <c r="CP494" s="103">
        <f t="array" ref="CP494">CO494+(ROWS(CO$2:CO494)/1000*(CO494&lt;&gt;0))</f>
        <v>0</v>
      </c>
      <c r="CQ494" s="103" t="e">
        <f t="array" ref="CQ494">MATCH(SMALL(CP:CP,COUNTIF(CP:CP,0)+ROWS(CP$2:CP494)),CP:CP,0)</f>
        <v>#NUM!</v>
      </c>
      <c r="CR494" s="99">
        <f t="shared" si="276"/>
        <v>0</v>
      </c>
      <c r="CS494" s="103">
        <f t="array" ref="CS494">CR494+(ROWS(CR$2:CR494)/1000*(CR494&lt;&gt;0))</f>
        <v>0</v>
      </c>
      <c r="CT494" s="103" t="e">
        <f>MATCH(SMALL(CS:CS,COUNTIF(CS:CS,0)+ROWS(CS$2:CS494)),CS:CS,0)</f>
        <v>#NUM!</v>
      </c>
      <c r="CU494" s="104" t="e">
        <f t="array" aca="1" ref="CU494" ca="1">OFFSET($CN$1,MATCH(INDEX(CP:CP,SMALL(OFFSET(CQ$2,0,0,COUNTIF(CP:CP,"&gt;0"),1),ROWS(CP$2:CP494)),1),CP$2:CP$502,0),1,1,1)</f>
        <v>#NUM!</v>
      </c>
      <c r="CV494" s="104" t="e">
        <f t="array" aca="1" ref="CV494" ca="1">OFFSET($CQ$1,MATCH(INDEX(CS:CS,SMALL(OFFSET(CT$2,0,0,COUNTIF(CS:CS,"&gt;0"),1),ROWS(CS$2:CS494)),1),CS$2:CS$502,0),1,1,1)</f>
        <v>#NUM!</v>
      </c>
      <c r="CW494" s="103" t="e">
        <f ca="1">OFFSET(CN$1,MATCH(INDEX(CS:CS,SMALL(OFFSET(CT$2,0,0,COUNTIF(CS:CS,"&gt;0"),1),ROWS(CS$2:CS494)),1),CS$2:CS$502,0),0,1,1)</f>
        <v>#NUM!</v>
      </c>
      <c r="DA494" s="91" t="str">
        <f t="shared" si="277"/>
        <v/>
      </c>
      <c r="DB494" s="99">
        <f t="shared" si="278"/>
        <v>0</v>
      </c>
      <c r="DC494" s="103">
        <f t="array" ref="DC494">DB494+(ROWS(DB$2:DB494)/1000*(DB494&lt;&gt;0))</f>
        <v>0</v>
      </c>
      <c r="DD494" s="103" t="e">
        <f t="array" ref="DD494">MATCH(SMALL(DC:DC,COUNTIF(DC:DC,0)+ROWS(DC$2:DC494)),DC:DC,0)</f>
        <v>#NUM!</v>
      </c>
      <c r="DE494" s="99">
        <f t="shared" si="279"/>
        <v>0</v>
      </c>
      <c r="DF494" s="103">
        <f t="array" ref="DF494">DE494+(ROWS(DE$2:DE494)/1000*(DE494&lt;&gt;0))</f>
        <v>0</v>
      </c>
      <c r="DG494" s="103" t="e">
        <f>MATCH(SMALL(DF:DF,COUNTIF(DF:DF,0)+ROWS(DF$2:DF494)),DF:DF,0)</f>
        <v>#NUM!</v>
      </c>
      <c r="DH494" s="104" t="e">
        <f t="array" aca="1" ref="DH494" ca="1">OFFSET($DA$1,MATCH(INDEX(DC:DC,SMALL(OFFSET(DD$2,0,0,COUNTIF(DC:DC,"&gt;0"),1),ROWS(DC$2:DC494)),1),DC$2:DC$502,0),1,1,1)</f>
        <v>#NUM!</v>
      </c>
      <c r="DI494" s="104" t="e">
        <f t="array" aca="1" ref="DI494" ca="1">OFFSET($DD$1,MATCH(INDEX(DF:DF,SMALL(OFFSET(DG$2,0,0,COUNTIF(DF:DF,"&gt;0"),1),ROWS(DF$2:DF494)),1),DF$2:DF$502,0),1,1,1)</f>
        <v>#NUM!</v>
      </c>
      <c r="DJ494" s="103" t="e">
        <f ca="1">OFFSET(DA$1,MATCH(INDEX(DF:DF,SMALL(OFFSET(DG$2,0,0,COUNTIF(DF:DF,"&gt;0"),1),ROWS(DF$2:DF494)),1),DF$2:DF$502,0),0,1,1)</f>
        <v>#NUM!</v>
      </c>
      <c r="DN494" s="91" t="str">
        <f t="shared" si="282"/>
        <v/>
      </c>
      <c r="DO494" s="99">
        <f t="shared" si="283"/>
        <v>0</v>
      </c>
      <c r="DP494" s="103">
        <f t="array" ref="DP494">DO494+(ROWS(DO$2:DO494)/1000*(DO494&lt;&gt;0))</f>
        <v>0</v>
      </c>
      <c r="DQ494" s="103" t="e">
        <f t="array" ref="DQ494">MATCH(SMALL(DP:DP,COUNTIF(DP:DP,0)+ROWS(DP$2:DP494)),DP:DP,0)</f>
        <v>#NUM!</v>
      </c>
      <c r="DR494" s="99">
        <f t="shared" si="284"/>
        <v>0</v>
      </c>
      <c r="DS494" s="103">
        <f t="array" ref="DS494">DR494+(ROWS(DR$2:DR494)/1000*(DR494&lt;&gt;0))</f>
        <v>0</v>
      </c>
      <c r="DT494" s="103" t="e">
        <f>MATCH(SMALL(DS:DS,COUNTIF(DS:DS,0)+ROWS(DS$2:DS494)),DS:DS,0)</f>
        <v>#NUM!</v>
      </c>
      <c r="DU494" s="104" t="e">
        <f t="array" aca="1" ref="DU494" ca="1">OFFSET($DN$1,MATCH(INDEX(DP:DP,SMALL(OFFSET(DQ$2,0,0,COUNTIF(DP:DP,"&gt;0"),1),ROWS(DP$2:DP494)),1),DP$2:DP$503,0),1,1,1)</f>
        <v>#NUM!</v>
      </c>
      <c r="DV494" s="104" t="e">
        <f t="array" aca="1" ref="DV494" ca="1">OFFSET($DQ$1,MATCH(INDEX(DS:DS,SMALL(OFFSET(DT$2,0,0,COUNTIF(DS:DS,"&gt;0"),1),ROWS(DS$2:DS494)),1),DS$2:DS$503,0),1,1,1)</f>
        <v>#REF!</v>
      </c>
      <c r="DW494" s="103" t="e">
        <f t="array" aca="1" ref="DW494" ca="1">OFFSET(DN$1,MATCH(INDEX(DP:DP,SMALL(OFFSET(DQ$2,0,0,COUNTIF(DP:DP,"&gt;0"),1),ROWS(DP$2:DP494)),1),DP$2:DP$503,0),0,1,1)</f>
        <v>#NUM!</v>
      </c>
      <c r="EA494" s="91" t="str">
        <f t="shared" si="252"/>
        <v/>
      </c>
      <c r="EB494" s="99">
        <f t="shared" si="253"/>
        <v>0</v>
      </c>
      <c r="EC494" s="103">
        <f t="array" ref="EC494">EB494+(ROWS(EB$2:EB494)/1000*(EB494&lt;&gt;0))</f>
        <v>0</v>
      </c>
      <c r="ED494" s="103" t="e">
        <f t="array" ref="ED494">MATCH(SMALL(EC:EC,COUNTIF(EC:EC,0)+ROWS(EC$2:EC494)),EC:EC,0)</f>
        <v>#NUM!</v>
      </c>
      <c r="EE494" s="99">
        <f t="shared" si="285"/>
        <v>0</v>
      </c>
      <c r="EF494" s="103">
        <f t="array" ref="EF494">EE494+(ROWS(EE$2:EE494)/1000*(EE494&lt;&gt;0))</f>
        <v>0</v>
      </c>
      <c r="EG494" s="103" t="e">
        <f>MATCH(SMALL(EF:EF,COUNTIF(EF:EF,0)+ROWS(EF$2:EF494)),EF:EF,0)</f>
        <v>#NUM!</v>
      </c>
      <c r="EH494" s="104" t="e">
        <f t="array" aca="1" ref="EH494" ca="1">OFFSET($EA$1,MATCH(INDEX(EC:EC,SMALL(OFFSET(ED$2,0,0,COUNTIF(EC:EC,"&gt;0"),1),ROWS(EC$2:EC494)),1),EC$2:EC$501,0),1,1,1)</f>
        <v>#NUM!</v>
      </c>
      <c r="EI494" s="104" t="e">
        <f t="array" aca="1" ref="EI494" ca="1">OFFSET($ED$1,MATCH(INDEX(EF:EF,SMALL(OFFSET(EG$2,0,0,COUNTIF(EF:EF,"&gt;0"),1),ROWS(EF$2:EF494)),1),EF$2:EF$501,0),1,1,1)</f>
        <v>#REF!</v>
      </c>
      <c r="EJ494" s="103" t="e">
        <f t="array" aca="1" ref="EJ494" ca="1">OFFSET(EA$1,MATCH(INDEX(EC:EC,SMALL(OFFSET(ED$2,0,0,COUNTIF(EC:EC,"&gt;0"),1),ROWS(EC$2:EC494)),1),EC$2:EC$501,0),0,1,1)</f>
        <v>#NUM!</v>
      </c>
      <c r="EN494" s="91" t="str">
        <f t="shared" si="254"/>
        <v/>
      </c>
      <c r="EO494" s="99">
        <f t="shared" si="255"/>
        <v>0</v>
      </c>
      <c r="EP494" s="103">
        <f t="array" ref="EP494">EO494+(ROWS(EO$2:EO494)/1000*(EO494&lt;&gt;0))</f>
        <v>0</v>
      </c>
      <c r="EQ494" s="103" t="e">
        <f t="array" ref="EQ494">MATCH(SMALL(EP:EP,COUNTIF(EP:EP,0)+ROWS(EP$2:EP494)),EP:EP,0)</f>
        <v>#NUM!</v>
      </c>
      <c r="ER494" s="99">
        <f t="shared" si="286"/>
        <v>0</v>
      </c>
      <c r="ES494" s="103">
        <f t="array" ref="ES494">ER494+(ROWS(ER$2:ER494)/1000*(ER494&lt;&gt;0))</f>
        <v>0</v>
      </c>
      <c r="ET494" s="103" t="e">
        <f>MATCH(SMALL(ES:ES,COUNTIF(ES:ES,0)+ROWS(ES$2:ES494)),ES:ES,0)</f>
        <v>#NUM!</v>
      </c>
      <c r="EU494" s="104" t="e">
        <f t="array" aca="1" ref="EU494" ca="1">OFFSET($EN$1,MATCH(INDEX(EP:EP,SMALL(OFFSET(EQ$2,0,0,COUNTIF(EP:EP,"&gt;0"),1),ROWS(EP$2:EP494)),1),EP$2:EP$501,0),1,1,1)</f>
        <v>#NUM!</v>
      </c>
      <c r="EV494" s="104" t="e">
        <f t="array" aca="1" ref="EV494" ca="1">OFFSET($EN$1,MATCH(INDEX(ES:ES,SMALL(OFFSET(ET$2,0,0,COUNTIF(ES:ES,"&gt;0"),1),ROWS(ES$2:ES494)),1),ES$2:ES$501,0),1,1,1)</f>
        <v>#REF!</v>
      </c>
      <c r="EW494" s="103" t="e">
        <f t="array" aca="1" ref="EW494" ca="1">OFFSET(EN$1,MATCH(INDEX(EP:EP,SMALL(OFFSET(EQ$2,0,0,COUNTIF(EP:EP,"&gt;0"),1),ROWS(EP$2:EP494)),1),EP$2:EP$501,0),0,1,1)</f>
        <v>#NUM!</v>
      </c>
      <c r="EX494" s="91"/>
      <c r="EY494" s="91"/>
      <c r="EZ494" s="91"/>
      <c r="FA494" s="103" t="str">
        <f t="shared" si="280"/>
        <v/>
      </c>
      <c r="FB494" s="103">
        <f t="shared" si="281"/>
        <v>0</v>
      </c>
      <c r="FC494" s="103">
        <f>FB494+(ROWS(FB$2:FB494)/1000*(FB494&lt;&gt;0))</f>
        <v>0</v>
      </c>
      <c r="FD494" s="103" t="e">
        <f>MATCH(SMALL(FC:FC,COUNTIF(FC:FC,0)+ROWS(FC$2:FC494)),FC:FC,0)</f>
        <v>#NUM!</v>
      </c>
      <c r="FE494" s="99">
        <f t="shared" si="287"/>
        <v>0</v>
      </c>
      <c r="FF494" s="103">
        <f>FE494+(ROWS(FE$2:FE494)/1000*(FE494&lt;&gt;0))</f>
        <v>0</v>
      </c>
      <c r="FG494" s="103" t="e">
        <f>MATCH(SMALL(FF:FF,COUNTIF(FF:FF,0)+ROWS(FF$2:FF494)),FF:FF,0)</f>
        <v>#NUM!</v>
      </c>
      <c r="FH494" s="104" t="e">
        <f ca="1">OFFSET($FA$1,MATCH(INDEX(FC:FC,SMALL(OFFSET(FD$2,0,0,COUNTIF(FC:FC,"&gt;0"),1),ROWS(FC$2:FC494)),1),FC$2:FC$502,0),1,1,1)</f>
        <v>#NUM!</v>
      </c>
      <c r="FI494" s="98" t="e">
        <f ca="1">OFFSET($FA$1,MATCH(INDEX(FF:FF,SMALL(OFFSET(FG$2,0,0,COUNTIF(FF:FF,"&gt;0"),1),ROWS(FF$2:FF494)),1),FF$2:FF$502,0),1,1,1)</f>
        <v>#REF!</v>
      </c>
      <c r="FJ494" s="103" t="e">
        <f ca="1">OFFSET(FA$1,MATCH(INDEX(FC:FC,SMALL(OFFSET(FD$2,0,0,COUNTIF(FC:FC,"&gt;0"),1),ROWS(FC$2:FC494)),1),FC$2:FC$502,0),0,1,1)</f>
        <v>#NUM!</v>
      </c>
    </row>
    <row r="495" spans="3:166">
      <c r="C495" s="91">
        <v>494</v>
      </c>
      <c r="D495" s="99">
        <f>IF(OR(Layout!L508 = "P"), Layout!V508, 0)</f>
        <v>0</v>
      </c>
      <c r="E495" s="99">
        <f t="array" ref="E495">IF(OR(Layout!L508 = "P", Layout!L508 = "A"), Layout!W508, 0)</f>
        <v>0</v>
      </c>
      <c r="F495" s="99">
        <f>IF(OR(Layout!L508 = "P", Layout!L508 = "A"), Layout!I508, 0)</f>
        <v>0</v>
      </c>
      <c r="G495" s="91" t="str">
        <f t="array" ref="G495">IF(OR(Layout!L508 = "P", Layout!L508 = "A"), Layout!G508, "")</f>
        <v/>
      </c>
      <c r="H495" s="91" t="str">
        <f>IF(Layout!G508 &gt; 0, Layout!G508, "")</f>
        <v/>
      </c>
      <c r="I495" s="102">
        <f>IF(Layout!Y508 &gt; 0, Layout!Y508, 0)</f>
        <v>0</v>
      </c>
      <c r="J495" s="92">
        <f t="array" ref="J495">IF(Layout!AA508 &gt; 0, Layout!AA508, 0)</f>
        <v>0</v>
      </c>
      <c r="K495" s="92">
        <f>IF(Layout!K508 &gt; 0, Layout!K508, 0)</f>
        <v>0</v>
      </c>
      <c r="L495" s="98"/>
      <c r="N495" s="91" t="str">
        <f t="shared" si="256"/>
        <v/>
      </c>
      <c r="O495" s="99">
        <f t="shared" si="257"/>
        <v>0</v>
      </c>
      <c r="P495" s="103">
        <f t="array" ref="P495">O495+(ROWS(O$2:O495)/1000*(O495&lt;&gt;0))</f>
        <v>0</v>
      </c>
      <c r="Q495" s="103" t="e">
        <f t="array" ref="Q495">MATCH(SMALL(P:P,COUNTIF(P:P,0)+ROWS(P$2:P495)),P:P,0)</f>
        <v>#NUM!</v>
      </c>
      <c r="R495" s="99">
        <f t="shared" si="258"/>
        <v>0</v>
      </c>
      <c r="S495" s="103">
        <f t="array" ref="S495">R495+(ROWS(R$2:R495)/1000*(R495&lt;&gt;0))</f>
        <v>0</v>
      </c>
      <c r="T495" s="103" t="e">
        <f>MATCH(SMALL(S:S,COUNTIF(S:S,0)+ROWS(S$2:S495)),S:S,0)</f>
        <v>#NUM!</v>
      </c>
      <c r="U495" s="104" t="e">
        <f t="array" aca="1" ref="U495" ca="1">OFFSET($N$1,MATCH(INDEX(P:P,SMALL(OFFSET(Q$2,0,0,COUNTIF(P:P,"&gt;0"),1),ROWS(P$2:P495)),1),P$2:P$502,0),1,1,1)</f>
        <v>#NUM!</v>
      </c>
      <c r="V495" s="104" t="e">
        <f t="array" aca="1" ref="V495" ca="1">OFFSET($Q$1,MATCH(INDEX(S:S,SMALL(OFFSET(T$2,0,0,COUNTIF(S:S,"&gt;0"),1),ROWS(S$2:S495)),1),S$2:S$502,0),1,1,1)</f>
        <v>#NUM!</v>
      </c>
      <c r="W495" s="103" t="e">
        <f ca="1">OFFSET(N$1,MATCH(INDEX(S:S,SMALL(OFFSET(T$2,0,0,COUNTIF(S:S,"&gt;0"),1),ROWS(S$2:S495)),1),S$2:S$502,0),0,1,1)</f>
        <v>#NUM!</v>
      </c>
      <c r="AA495" s="91" t="str">
        <f t="shared" si="259"/>
        <v/>
      </c>
      <c r="AB495" s="99">
        <f t="shared" si="260"/>
        <v>0</v>
      </c>
      <c r="AC495" s="103">
        <f t="array" ref="AC495">AB495+(ROWS(AB$2:AB495)/1000*(AB495&lt;&gt;0))</f>
        <v>0</v>
      </c>
      <c r="AD495" s="103" t="e">
        <f t="array" ref="AD495">MATCH(SMALL(AC:AC,COUNTIF(AC:AC,0)+ROWS(AC$2:AC495)),AC:AC,0)</f>
        <v>#NUM!</v>
      </c>
      <c r="AE495" s="99">
        <f t="shared" si="261"/>
        <v>0</v>
      </c>
      <c r="AF495" s="103">
        <f t="array" ref="AF495">AE495+(ROWS(AE$2:AE495)/1000*(AE495&lt;&gt;0))</f>
        <v>0</v>
      </c>
      <c r="AG495" s="103" t="e">
        <f>MATCH(SMALL(AF:AF,COUNTIF(AF:AF,0)+ROWS(AF$2:AF495)),AF:AF,0)</f>
        <v>#NUM!</v>
      </c>
      <c r="AH495" s="104" t="e">
        <f ca="1">OFFSET($AA$1,MATCH(INDEX(AC:AC,SMALL(OFFSET(AD$2,0,0,COUNTIF(AC:AC,"&gt;0"),1),ROWS(AC$2:AC495)),1),AC$2:AC$502,0),1,1,1)</f>
        <v>#NUM!</v>
      </c>
      <c r="AI495" s="104" t="e">
        <f ca="1">OFFSET($AD$1,MATCH(INDEX(AF:AF,SMALL(OFFSET(AG$2,0,0,COUNTIF(AF:AF,"&gt;0"),1),ROWS(AF$2:AF495)),1),AF$2:AF$502,0),1,1,1)</f>
        <v>#NUM!</v>
      </c>
      <c r="AJ495" s="103" t="e">
        <f ca="1">OFFSET(AA$1,MATCH(INDEX(AF:AF,SMALL(OFFSET(AG$2,0,0,COUNTIF(AF:AF,"&gt;0"),1),ROWS(AF$2:AF495)),1),AF$2:AF$502,0),0,1,1)</f>
        <v>#NUM!</v>
      </c>
      <c r="AN495" s="91" t="str">
        <f t="shared" si="262"/>
        <v/>
      </c>
      <c r="AO495" s="99">
        <f t="shared" si="263"/>
        <v>0</v>
      </c>
      <c r="AP495" s="103">
        <f t="array" ref="AP495">AO495+(ROWS(AO$2:AO495)/1000*(AO495&lt;&gt;0))</f>
        <v>0</v>
      </c>
      <c r="AQ495" s="103" t="e">
        <f t="array" ref="AQ495">MATCH(SMALL(AP:AP,COUNTIF(AP:AP,0)+ROWS(AP$2:AP495)),AP:AP,0)</f>
        <v>#NUM!</v>
      </c>
      <c r="AR495" s="99">
        <f t="shared" si="264"/>
        <v>0</v>
      </c>
      <c r="AS495" s="103">
        <f t="array" ref="AS495">AR495+(ROWS(AR$2:AR495)/1000*(AR495&lt;&gt;0))</f>
        <v>0</v>
      </c>
      <c r="AT495" s="103" t="e">
        <f>MATCH(SMALL(AS:AS,COUNTIF(AS:AS,0)+ROWS(AS$2:AS495)),AS:AS,0)</f>
        <v>#NUM!</v>
      </c>
      <c r="AU495" s="104" t="e">
        <f ca="1">OFFSET($AN$1,MATCH(INDEX(AP:AP,SMALL(OFFSET(AQ$2,0,0,COUNTIF(AP:AP,"&gt;0"),1),ROWS(AP$2:AP495)),1),AP$2:AP$502,0),1,1,1)</f>
        <v>#NUM!</v>
      </c>
      <c r="AV495" s="104" t="e">
        <f ca="1">OFFSET($AQ$1,MATCH(INDEX(AS:AS,SMALL(OFFSET(AT$2,0,0,COUNTIF(AS:AS,"&gt;0"),1),ROWS(AS$2:AS495)),1),AS$2:AS$502,0),1,1,1)</f>
        <v>#NUM!</v>
      </c>
      <c r="AW495" s="103" t="e">
        <f ca="1">OFFSET(AN$1,MATCH(INDEX(AS:AS,SMALL(OFFSET(AT$2,0,0,COUNTIF(AS:AS,"&gt;0"),1),ROWS(AS$2:AS495)),1),AS$2:AS$502,0),0,1,1)</f>
        <v>#NUM!</v>
      </c>
      <c r="BA495" s="91" t="str">
        <f t="shared" si="265"/>
        <v/>
      </c>
      <c r="BB495" s="99">
        <f t="shared" si="266"/>
        <v>0</v>
      </c>
      <c r="BC495" s="103">
        <f t="array" ref="BC495">BB495+(ROWS(BB$2:BB495)/1000*(BB495&lt;&gt;0))</f>
        <v>0</v>
      </c>
      <c r="BD495" s="103" t="e">
        <f t="array" ref="BD495">MATCH(SMALL(BC:BC,COUNTIF(BC:BC,0)+ROWS(BC$2:BC495)),BC:BC,0)</f>
        <v>#NUM!</v>
      </c>
      <c r="BE495" s="99">
        <f t="shared" si="267"/>
        <v>0</v>
      </c>
      <c r="BF495" s="103">
        <f t="array" ref="BF495">BE495+(ROWS(BE$2:BE495)/1000*(BE495&lt;&gt;0))</f>
        <v>0</v>
      </c>
      <c r="BG495" s="103" t="e">
        <f>MATCH(SMALL(BF:BF,COUNTIF(BF:BF,0)+ROWS(BF$2:BF495)),BF:BF,0)</f>
        <v>#NUM!</v>
      </c>
      <c r="BH495" s="104" t="e">
        <f ca="1">OFFSET($BA$1,MATCH(INDEX(BC:BC,SMALL(OFFSET(BD$2,0,0,COUNTIF(BC:BC,"&gt;0"),1),ROWS(BC$2:BC495)),1),BC$2:BC$502,0),1,1,1)</f>
        <v>#NUM!</v>
      </c>
      <c r="BI495" s="104" t="e">
        <f ca="1">OFFSET($BD$1,MATCH(INDEX(BF:BF,SMALL(OFFSET(BG$2,0,0,COUNTIF(BF:BF,"&gt;0"),1),ROWS(BF$2:BF495)),1),BF$2:BF$502,0),1,1,1)</f>
        <v>#NUM!</v>
      </c>
      <c r="BJ495" s="103" t="e">
        <f ca="1">OFFSET(BA$1,MATCH(INDEX(BF:BF,SMALL(OFFSET(BG$2,0,0,COUNTIF(BF:BF,"&gt;0"),1),ROWS(BF$2:BF495)),1),BF$2:BF$502,0),0,1,1)</f>
        <v>#NUM!</v>
      </c>
      <c r="BN495" s="91" t="str">
        <f t="shared" si="268"/>
        <v/>
      </c>
      <c r="BO495" s="99">
        <f t="shared" si="269"/>
        <v>0</v>
      </c>
      <c r="BP495" s="103">
        <f t="array" ref="BP495">BO495+(ROWS(BO$2:BO495)/1000*(BO495&lt;&gt;0))</f>
        <v>0</v>
      </c>
      <c r="BQ495" s="103" t="e">
        <f t="array" ref="BQ495">MATCH(SMALL(BP:BP,COUNTIF(BP:BP,0)+ROWS(BP$2:BP495)),BP:BP,0)</f>
        <v>#NUM!</v>
      </c>
      <c r="BR495" s="99">
        <f t="shared" si="270"/>
        <v>0</v>
      </c>
      <c r="BS495" s="103">
        <f t="array" ref="BS495">BR495+(ROWS(BR$2:BR495)/1000*(BR495&lt;&gt;0))</f>
        <v>0</v>
      </c>
      <c r="BT495" s="103" t="e">
        <f>MATCH(SMALL(BS:BS,COUNTIF(BS:BS,0)+ROWS(BS$2:BS495)),BS:BS,0)</f>
        <v>#NUM!</v>
      </c>
      <c r="BU495" s="104" t="e">
        <f ca="1">OFFSET($BN$1,MATCH(INDEX(BP:BP,SMALL(OFFSET(BQ$2,0,0,COUNTIF(BP:BP,"&gt;0"),1),ROWS(BP$2:BP495)),1),BP$2:BP$502,0),1,1,1)</f>
        <v>#NUM!</v>
      </c>
      <c r="BV495" s="104" t="e">
        <f ca="1">OFFSET($BQ$1,MATCH(INDEX(BS:BS,SMALL(OFFSET(BT$2,0,0,COUNTIF(BS:BS,"&gt;0"),1),ROWS(BS$2:BS495)),1),BS$2:BS$502,0),1,1,1)</f>
        <v>#NUM!</v>
      </c>
      <c r="BW495" s="103" t="e">
        <f ca="1">OFFSET(BN$1,MATCH(INDEX(BS:BS,SMALL(OFFSET(BT$2,0,0,COUNTIF(BS:BS,"&gt;0"),1),ROWS(BS$2:BS495)),1),BS$2:BS$502,0),0,1,1)</f>
        <v>#NUM!</v>
      </c>
      <c r="CA495" s="91" t="str">
        <f t="shared" si="271"/>
        <v/>
      </c>
      <c r="CB495" s="99">
        <f t="shared" si="272"/>
        <v>0</v>
      </c>
      <c r="CC495" s="103">
        <f t="array" ref="CC495">CB495+(ROWS(CB$2:CB495)/1000*(CB495&lt;&gt;0))</f>
        <v>0</v>
      </c>
      <c r="CD495" s="103" t="e">
        <f t="array" ref="CD495">MATCH(SMALL(CC:CC,COUNTIF(CC:CC,0)+ROWS(CC$2:CC495)),CC:CC,0)</f>
        <v>#NUM!</v>
      </c>
      <c r="CE495" s="99">
        <f t="shared" si="273"/>
        <v>0</v>
      </c>
      <c r="CF495" s="103">
        <f t="array" ref="CF495">CE495+(ROWS(CE$2:CE495)/1000*(CE495&lt;&gt;0))</f>
        <v>0</v>
      </c>
      <c r="CG495" s="103" t="e">
        <f>MATCH(SMALL(CF:CF,COUNTIF(CF:CF,0)+ROWS(CF$2:CF495)),CF:CF,0)</f>
        <v>#NUM!</v>
      </c>
      <c r="CH495" s="104" t="e">
        <f ca="1">OFFSET($CA$1,MATCH(INDEX(CC:CC,SMALL(OFFSET(CD$2,0,0,COUNTIF(CC:CC,"&gt;0"),1),ROWS(CC$2:CC495)),1),CC$2:CC$502,0),1,1,1)</f>
        <v>#NUM!</v>
      </c>
      <c r="CI495" s="104" t="e">
        <f t="array" aca="1" ref="CI495" ca="1">OFFSET($CD$1,MATCH(INDEX(CF:CF,SMALL(OFFSET(CG$2,0,0,COUNTIF(CF:CF,"&gt;0"),1),ROWS(CF$2:CF495)),1),CF$2:CF$502,0),1,1,1)</f>
        <v>#NUM!</v>
      </c>
      <c r="CJ495" s="103" t="e">
        <f ca="1">OFFSET(CA$1,MATCH(INDEX(CF:CF,SMALL(OFFSET(CG$2,0,0,COUNTIF(CF:CF,"&gt;0"),1),ROWS(CF$2:CF495)),1),CF$2:CF$502,0),0,1,1)</f>
        <v>#NUM!</v>
      </c>
      <c r="CN495" s="91" t="str">
        <f t="shared" si="274"/>
        <v/>
      </c>
      <c r="CO495" s="99">
        <f t="shared" si="275"/>
        <v>0</v>
      </c>
      <c r="CP495" s="103">
        <f t="array" ref="CP495">CO495+(ROWS(CO$2:CO495)/1000*(CO495&lt;&gt;0))</f>
        <v>0</v>
      </c>
      <c r="CQ495" s="103" t="e">
        <f t="array" ref="CQ495">MATCH(SMALL(CP:CP,COUNTIF(CP:CP,0)+ROWS(CP$2:CP495)),CP:CP,0)</f>
        <v>#NUM!</v>
      </c>
      <c r="CR495" s="99">
        <f t="shared" si="276"/>
        <v>0</v>
      </c>
      <c r="CS495" s="103">
        <f t="array" ref="CS495">CR495+(ROWS(CR$2:CR495)/1000*(CR495&lt;&gt;0))</f>
        <v>0</v>
      </c>
      <c r="CT495" s="103" t="e">
        <f>MATCH(SMALL(CS:CS,COUNTIF(CS:CS,0)+ROWS(CS$2:CS495)),CS:CS,0)</f>
        <v>#NUM!</v>
      </c>
      <c r="CU495" s="104" t="e">
        <f t="array" aca="1" ref="CU495" ca="1">OFFSET($CN$1,MATCH(INDEX(CP:CP,SMALL(OFFSET(CQ$2,0,0,COUNTIF(CP:CP,"&gt;0"),1),ROWS(CP$2:CP495)),1),CP$2:CP$502,0),1,1,1)</f>
        <v>#NUM!</v>
      </c>
      <c r="CV495" s="104" t="e">
        <f t="array" aca="1" ref="CV495" ca="1">OFFSET($CQ$1,MATCH(INDEX(CS:CS,SMALL(OFFSET(CT$2,0,0,COUNTIF(CS:CS,"&gt;0"),1),ROWS(CS$2:CS495)),1),CS$2:CS$502,0),1,1,1)</f>
        <v>#NUM!</v>
      </c>
      <c r="CW495" s="103" t="e">
        <f ca="1">OFFSET(CN$1,MATCH(INDEX(CS:CS,SMALL(OFFSET(CT$2,0,0,COUNTIF(CS:CS,"&gt;0"),1),ROWS(CS$2:CS495)),1),CS$2:CS$502,0),0,1,1)</f>
        <v>#NUM!</v>
      </c>
      <c r="DA495" s="91" t="str">
        <f t="shared" si="277"/>
        <v/>
      </c>
      <c r="DB495" s="99">
        <f t="shared" si="278"/>
        <v>0</v>
      </c>
      <c r="DC495" s="103">
        <f t="array" ref="DC495">DB495+(ROWS(DB$2:DB495)/1000*(DB495&lt;&gt;0))</f>
        <v>0</v>
      </c>
      <c r="DD495" s="103" t="e">
        <f t="array" ref="DD495">MATCH(SMALL(DC:DC,COUNTIF(DC:DC,0)+ROWS(DC$2:DC495)),DC:DC,0)</f>
        <v>#NUM!</v>
      </c>
      <c r="DE495" s="99">
        <f t="shared" si="279"/>
        <v>0</v>
      </c>
      <c r="DF495" s="103">
        <f t="array" ref="DF495">DE495+(ROWS(DE$2:DE495)/1000*(DE495&lt;&gt;0))</f>
        <v>0</v>
      </c>
      <c r="DG495" s="103" t="e">
        <f>MATCH(SMALL(DF:DF,COUNTIF(DF:DF,0)+ROWS(DF$2:DF495)),DF:DF,0)</f>
        <v>#NUM!</v>
      </c>
      <c r="DH495" s="104" t="e">
        <f t="array" aca="1" ref="DH495" ca="1">OFFSET($DA$1,MATCH(INDEX(DC:DC,SMALL(OFFSET(DD$2,0,0,COUNTIF(DC:DC,"&gt;0"),1),ROWS(DC$2:DC495)),1),DC$2:DC$502,0),1,1,1)</f>
        <v>#NUM!</v>
      </c>
      <c r="DI495" s="104" t="e">
        <f t="array" aca="1" ref="DI495" ca="1">OFFSET($DD$1,MATCH(INDEX(DF:DF,SMALL(OFFSET(DG$2,0,0,COUNTIF(DF:DF,"&gt;0"),1),ROWS(DF$2:DF495)),1),DF$2:DF$502,0),1,1,1)</f>
        <v>#NUM!</v>
      </c>
      <c r="DJ495" s="103" t="e">
        <f ca="1">OFFSET(DA$1,MATCH(INDEX(DF:DF,SMALL(OFFSET(DG$2,0,0,COUNTIF(DF:DF,"&gt;0"),1),ROWS(DF$2:DF495)),1),DF$2:DF$502,0),0,1,1)</f>
        <v>#NUM!</v>
      </c>
      <c r="DN495" s="91" t="str">
        <f t="shared" si="282"/>
        <v/>
      </c>
      <c r="DO495" s="99">
        <f t="shared" si="283"/>
        <v>0</v>
      </c>
      <c r="DP495" s="103">
        <f t="array" ref="DP495">DO495+(ROWS(DO$2:DO495)/1000*(DO495&lt;&gt;0))</f>
        <v>0</v>
      </c>
      <c r="DQ495" s="103" t="e">
        <f t="array" ref="DQ495">MATCH(SMALL(DP:DP,COUNTIF(DP:DP,0)+ROWS(DP$2:DP495)),DP:DP,0)</f>
        <v>#NUM!</v>
      </c>
      <c r="DR495" s="99">
        <f t="shared" si="284"/>
        <v>0</v>
      </c>
      <c r="DS495" s="103">
        <f t="array" ref="DS495">DR495+(ROWS(DR$2:DR495)/1000*(DR495&lt;&gt;0))</f>
        <v>0</v>
      </c>
      <c r="DT495" s="103" t="e">
        <f>MATCH(SMALL(DS:DS,COUNTIF(DS:DS,0)+ROWS(DS$2:DS495)),DS:DS,0)</f>
        <v>#NUM!</v>
      </c>
      <c r="DU495" s="104" t="e">
        <f t="array" aca="1" ref="DU495" ca="1">OFFSET($DN$1,MATCH(INDEX(DP:DP,SMALL(OFFSET(DQ$2,0,0,COUNTIF(DP:DP,"&gt;0"),1),ROWS(DP$2:DP495)),1),DP$2:DP$503,0),1,1,1)</f>
        <v>#NUM!</v>
      </c>
      <c r="DV495" s="104" t="e">
        <f t="array" aca="1" ref="DV495" ca="1">OFFSET($DQ$1,MATCH(INDEX(DS:DS,SMALL(OFFSET(DT$2,0,0,COUNTIF(DS:DS,"&gt;0"),1),ROWS(DS$2:DS495)),1),DS$2:DS$503,0),1,1,1)</f>
        <v>#REF!</v>
      </c>
      <c r="DW495" s="103" t="e">
        <f t="array" aca="1" ref="DW495" ca="1">OFFSET(DN$1,MATCH(INDEX(DP:DP,SMALL(OFFSET(DQ$2,0,0,COUNTIF(DP:DP,"&gt;0"),1),ROWS(DP$2:DP495)),1),DP$2:DP$503,0),0,1,1)</f>
        <v>#NUM!</v>
      </c>
      <c r="EA495" s="91" t="str">
        <f t="shared" si="252"/>
        <v/>
      </c>
      <c r="EB495" s="99">
        <f t="shared" si="253"/>
        <v>0</v>
      </c>
      <c r="EC495" s="103">
        <f t="array" ref="EC495">EB495+(ROWS(EB$2:EB495)/1000*(EB495&lt;&gt;0))</f>
        <v>0</v>
      </c>
      <c r="ED495" s="103" t="e">
        <f t="array" ref="ED495">MATCH(SMALL(EC:EC,COUNTIF(EC:EC,0)+ROWS(EC$2:EC495)),EC:EC,0)</f>
        <v>#NUM!</v>
      </c>
      <c r="EE495" s="99">
        <f t="shared" si="285"/>
        <v>0</v>
      </c>
      <c r="EF495" s="103">
        <f t="array" ref="EF495">EE495+(ROWS(EE$2:EE495)/1000*(EE495&lt;&gt;0))</f>
        <v>0</v>
      </c>
      <c r="EG495" s="103" t="e">
        <f>MATCH(SMALL(EF:EF,COUNTIF(EF:EF,0)+ROWS(EF$2:EF495)),EF:EF,0)</f>
        <v>#NUM!</v>
      </c>
      <c r="EH495" s="104" t="e">
        <f t="array" aca="1" ref="EH495" ca="1">OFFSET($EA$1,MATCH(INDEX(EC:EC,SMALL(OFFSET(ED$2,0,0,COUNTIF(EC:EC,"&gt;0"),1),ROWS(EC$2:EC495)),1),EC$2:EC$501,0),1,1,1)</f>
        <v>#NUM!</v>
      </c>
      <c r="EI495" s="104" t="e">
        <f t="array" aca="1" ref="EI495" ca="1">OFFSET($ED$1,MATCH(INDEX(EF:EF,SMALL(OFFSET(EG$2,0,0,COUNTIF(EF:EF,"&gt;0"),1),ROWS(EF$2:EF495)),1),EF$2:EF$501,0),1,1,1)</f>
        <v>#REF!</v>
      </c>
      <c r="EJ495" s="103" t="e">
        <f t="array" aca="1" ref="EJ495" ca="1">OFFSET(EA$1,MATCH(INDEX(EC:EC,SMALL(OFFSET(ED$2,0,0,COUNTIF(EC:EC,"&gt;0"),1),ROWS(EC$2:EC495)),1),EC$2:EC$501,0),0,1,1)</f>
        <v>#NUM!</v>
      </c>
      <c r="EN495" s="91" t="str">
        <f t="shared" si="254"/>
        <v/>
      </c>
      <c r="EO495" s="99">
        <f t="shared" si="255"/>
        <v>0</v>
      </c>
      <c r="EP495" s="103">
        <f t="array" ref="EP495">EO495+(ROWS(EO$2:EO495)/1000*(EO495&lt;&gt;0))</f>
        <v>0</v>
      </c>
      <c r="EQ495" s="103" t="e">
        <f t="array" ref="EQ495">MATCH(SMALL(EP:EP,COUNTIF(EP:EP,0)+ROWS(EP$2:EP495)),EP:EP,0)</f>
        <v>#NUM!</v>
      </c>
      <c r="ER495" s="99">
        <f t="shared" si="286"/>
        <v>0</v>
      </c>
      <c r="ES495" s="103">
        <f t="array" ref="ES495">ER495+(ROWS(ER$2:ER495)/1000*(ER495&lt;&gt;0))</f>
        <v>0</v>
      </c>
      <c r="ET495" s="103" t="e">
        <f>MATCH(SMALL(ES:ES,COUNTIF(ES:ES,0)+ROWS(ES$2:ES495)),ES:ES,0)</f>
        <v>#NUM!</v>
      </c>
      <c r="EU495" s="104" t="e">
        <f t="array" aca="1" ref="EU495" ca="1">OFFSET($EN$1,MATCH(INDEX(EP:EP,SMALL(OFFSET(EQ$2,0,0,COUNTIF(EP:EP,"&gt;0"),1),ROWS(EP$2:EP495)),1),EP$2:EP$501,0),1,1,1)</f>
        <v>#NUM!</v>
      </c>
      <c r="EV495" s="104" t="e">
        <f t="array" aca="1" ref="EV495" ca="1">OFFSET($EN$1,MATCH(INDEX(ES:ES,SMALL(OFFSET(ET$2,0,0,COUNTIF(ES:ES,"&gt;0"),1),ROWS(ES$2:ES495)),1),ES$2:ES$501,0),1,1,1)</f>
        <v>#REF!</v>
      </c>
      <c r="EW495" s="103" t="e">
        <f t="array" aca="1" ref="EW495" ca="1">OFFSET(EN$1,MATCH(INDEX(EP:EP,SMALL(OFFSET(EQ$2,0,0,COUNTIF(EP:EP,"&gt;0"),1),ROWS(EP$2:EP495)),1),EP$2:EP$501,0),0,1,1)</f>
        <v>#NUM!</v>
      </c>
      <c r="EX495" s="91"/>
      <c r="EY495" s="91"/>
      <c r="EZ495" s="91"/>
      <c r="FA495" s="103" t="str">
        <f t="shared" si="280"/>
        <v/>
      </c>
      <c r="FB495" s="103">
        <f t="shared" si="281"/>
        <v>0</v>
      </c>
      <c r="FC495" s="103">
        <f>FB495+(ROWS(FB$2:FB495)/1000*(FB495&lt;&gt;0))</f>
        <v>0</v>
      </c>
      <c r="FD495" s="103" t="e">
        <f>MATCH(SMALL(FC:FC,COUNTIF(FC:FC,0)+ROWS(FC$2:FC495)),FC:FC,0)</f>
        <v>#NUM!</v>
      </c>
      <c r="FE495" s="99">
        <f t="shared" si="287"/>
        <v>0</v>
      </c>
      <c r="FF495" s="103">
        <f>FE495+(ROWS(FE$2:FE495)/1000*(FE495&lt;&gt;0))</f>
        <v>0</v>
      </c>
      <c r="FG495" s="103" t="e">
        <f>MATCH(SMALL(FF:FF,COUNTIF(FF:FF,0)+ROWS(FF$2:FF495)),FF:FF,0)</f>
        <v>#NUM!</v>
      </c>
      <c r="FH495" s="104" t="e">
        <f ca="1">OFFSET($FA$1,MATCH(INDEX(FC:FC,SMALL(OFFSET(FD$2,0,0,COUNTIF(FC:FC,"&gt;0"),1),ROWS(FC$2:FC495)),1),FC$2:FC$502,0),1,1,1)</f>
        <v>#NUM!</v>
      </c>
      <c r="FI495" s="104" t="e">
        <f ca="1">OFFSET($FA$1,MATCH(INDEX(FF:FF,SMALL(OFFSET(FG$2,0,0,COUNTIF(FF:FF,"&gt;0"),1),ROWS(FF$2:FF495)),1),FF$2:FF$502,0),1,1,1)</f>
        <v>#REF!</v>
      </c>
      <c r="FJ495" s="103" t="e">
        <f ca="1">OFFSET(FA$1,MATCH(INDEX(FC:FC,SMALL(OFFSET(FD$2,0,0,COUNTIF(FC:FC,"&gt;0"),1),ROWS(FC$2:FC495)),1),FC$2:FC$502,0),0,1,1)</f>
        <v>#NUM!</v>
      </c>
    </row>
    <row r="496" spans="3:166">
      <c r="C496" s="91">
        <v>495</v>
      </c>
      <c r="D496" s="99">
        <f>IF(OR(Layout!L509 = "P"), Layout!V509, 0)</f>
        <v>0</v>
      </c>
      <c r="E496" s="99">
        <f t="array" ref="E496">IF(OR(Layout!L509 = "P", Layout!L509 = "A"), Layout!W509, 0)</f>
        <v>0</v>
      </c>
      <c r="F496" s="99">
        <f>IF(OR(Layout!L509 = "P", Layout!L509 = "A"), Layout!I509, 0)</f>
        <v>0</v>
      </c>
      <c r="G496" s="91" t="str">
        <f t="array" ref="G496">IF(OR(Layout!L509 = "P", Layout!L509 = "A"), Layout!G509, "")</f>
        <v/>
      </c>
      <c r="H496" s="91" t="str">
        <f>IF(Layout!G509 &gt; 0, Layout!G509, "")</f>
        <v/>
      </c>
      <c r="I496" s="102">
        <f>IF(Layout!Y509 &gt; 0, Layout!Y509, 0)</f>
        <v>0</v>
      </c>
      <c r="J496" s="92">
        <f t="array" ref="J496">IF(Layout!AA509 &gt; 0, Layout!AA509, 0)</f>
        <v>0</v>
      </c>
      <c r="K496" s="92">
        <f>IF(Layout!K509 &gt; 0, Layout!K509, 0)</f>
        <v>0</v>
      </c>
      <c r="L496" s="98"/>
      <c r="N496" s="91" t="str">
        <f t="shared" si="256"/>
        <v/>
      </c>
      <c r="O496" s="99">
        <f t="shared" si="257"/>
        <v>0</v>
      </c>
      <c r="P496" s="103">
        <f t="array" ref="P496">O496+(ROWS(O$2:O496)/1000*(O496&lt;&gt;0))</f>
        <v>0</v>
      </c>
      <c r="Q496" s="103" t="e">
        <f t="array" ref="Q496">MATCH(SMALL(P:P,COUNTIF(P:P,0)+ROWS(P$2:P496)),P:P,0)</f>
        <v>#NUM!</v>
      </c>
      <c r="R496" s="99">
        <f t="shared" si="258"/>
        <v>0</v>
      </c>
      <c r="S496" s="103">
        <f t="array" ref="S496">R496+(ROWS(R$2:R496)/1000*(R496&lt;&gt;0))</f>
        <v>0</v>
      </c>
      <c r="T496" s="103" t="e">
        <f>MATCH(SMALL(S:S,COUNTIF(S:S,0)+ROWS(S$2:S496)),S:S,0)</f>
        <v>#NUM!</v>
      </c>
      <c r="U496" s="104" t="e">
        <f t="array" aca="1" ref="U496" ca="1">OFFSET($N$1,MATCH(INDEX(P:P,SMALL(OFFSET(Q$2,0,0,COUNTIF(P:P,"&gt;0"),1),ROWS(P$2:P496)),1),P$2:P$502,0),1,1,1)</f>
        <v>#NUM!</v>
      </c>
      <c r="V496" s="104" t="e">
        <f t="array" aca="1" ref="V496" ca="1">OFFSET($Q$1,MATCH(INDEX(S:S,SMALL(OFFSET(T$2,0,0,COUNTIF(S:S,"&gt;0"),1),ROWS(S$2:S496)),1),S$2:S$502,0),1,1,1)</f>
        <v>#NUM!</v>
      </c>
      <c r="W496" s="103" t="e">
        <f ca="1">OFFSET(N$1,MATCH(INDEX(S:S,SMALL(OFFSET(T$2,0,0,COUNTIF(S:S,"&gt;0"),1),ROWS(S$2:S496)),1),S$2:S$502,0),0,1,1)</f>
        <v>#NUM!</v>
      </c>
      <c r="AA496" s="91" t="str">
        <f t="shared" si="259"/>
        <v/>
      </c>
      <c r="AB496" s="99">
        <f t="shared" si="260"/>
        <v>0</v>
      </c>
      <c r="AC496" s="103">
        <f t="array" ref="AC496">AB496+(ROWS(AB$2:AB496)/1000*(AB496&lt;&gt;0))</f>
        <v>0</v>
      </c>
      <c r="AD496" s="103" t="e">
        <f t="array" ref="AD496">MATCH(SMALL(AC:AC,COUNTIF(AC:AC,0)+ROWS(AC$2:AC496)),AC:AC,0)</f>
        <v>#NUM!</v>
      </c>
      <c r="AE496" s="99">
        <f t="shared" si="261"/>
        <v>0</v>
      </c>
      <c r="AF496" s="103">
        <f t="array" ref="AF496">AE496+(ROWS(AE$2:AE496)/1000*(AE496&lt;&gt;0))</f>
        <v>0</v>
      </c>
      <c r="AG496" s="103" t="e">
        <f>MATCH(SMALL(AF:AF,COUNTIF(AF:AF,0)+ROWS(AF$2:AF496)),AF:AF,0)</f>
        <v>#NUM!</v>
      </c>
      <c r="AH496" s="104" t="e">
        <f ca="1">OFFSET($AA$1,MATCH(INDEX(AC:AC,SMALL(OFFSET(AD$2,0,0,COUNTIF(AC:AC,"&gt;0"),1),ROWS(AC$2:AC496)),1),AC$2:AC$502,0),1,1,1)</f>
        <v>#NUM!</v>
      </c>
      <c r="AI496" s="104" t="e">
        <f ca="1">OFFSET($AD$1,MATCH(INDEX(AF:AF,SMALL(OFFSET(AG$2,0,0,COUNTIF(AF:AF,"&gt;0"),1),ROWS(AF$2:AF496)),1),AF$2:AF$502,0),1,1,1)</f>
        <v>#NUM!</v>
      </c>
      <c r="AJ496" s="103" t="e">
        <f ca="1">OFFSET(AA$1,MATCH(INDEX(AF:AF,SMALL(OFFSET(AG$2,0,0,COUNTIF(AF:AF,"&gt;0"),1),ROWS(AF$2:AF496)),1),AF$2:AF$502,0),0,1,1)</f>
        <v>#NUM!</v>
      </c>
      <c r="AN496" s="91" t="str">
        <f t="shared" si="262"/>
        <v/>
      </c>
      <c r="AO496" s="99">
        <f t="shared" si="263"/>
        <v>0</v>
      </c>
      <c r="AP496" s="103">
        <f t="array" ref="AP496">AO496+(ROWS(AO$2:AO496)/1000*(AO496&lt;&gt;0))</f>
        <v>0</v>
      </c>
      <c r="AQ496" s="103" t="e">
        <f t="array" ref="AQ496">MATCH(SMALL(AP:AP,COUNTIF(AP:AP,0)+ROWS(AP$2:AP496)),AP:AP,0)</f>
        <v>#NUM!</v>
      </c>
      <c r="AR496" s="99">
        <f t="shared" si="264"/>
        <v>0</v>
      </c>
      <c r="AS496" s="103">
        <f t="array" ref="AS496">AR496+(ROWS(AR$2:AR496)/1000*(AR496&lt;&gt;0))</f>
        <v>0</v>
      </c>
      <c r="AT496" s="103" t="e">
        <f>MATCH(SMALL(AS:AS,COUNTIF(AS:AS,0)+ROWS(AS$2:AS496)),AS:AS,0)</f>
        <v>#NUM!</v>
      </c>
      <c r="AU496" s="104" t="e">
        <f ca="1">OFFSET($AN$1,MATCH(INDEX(AP:AP,SMALL(OFFSET(AQ$2,0,0,COUNTIF(AP:AP,"&gt;0"),1),ROWS(AP$2:AP496)),1),AP$2:AP$502,0),1,1,1)</f>
        <v>#NUM!</v>
      </c>
      <c r="AV496" s="104" t="e">
        <f ca="1">OFFSET($AQ$1,MATCH(INDEX(AS:AS,SMALL(OFFSET(AT$2,0,0,COUNTIF(AS:AS,"&gt;0"),1),ROWS(AS$2:AS496)),1),AS$2:AS$502,0),1,1,1)</f>
        <v>#NUM!</v>
      </c>
      <c r="AW496" s="103" t="e">
        <f ca="1">OFFSET(AN$1,MATCH(INDEX(AS:AS,SMALL(OFFSET(AT$2,0,0,COUNTIF(AS:AS,"&gt;0"),1),ROWS(AS$2:AS496)),1),AS$2:AS$502,0),0,1,1)</f>
        <v>#NUM!</v>
      </c>
      <c r="BA496" s="91" t="str">
        <f t="shared" si="265"/>
        <v/>
      </c>
      <c r="BB496" s="99">
        <f t="shared" si="266"/>
        <v>0</v>
      </c>
      <c r="BC496" s="103">
        <f t="array" ref="BC496">BB496+(ROWS(BB$2:BB496)/1000*(BB496&lt;&gt;0))</f>
        <v>0</v>
      </c>
      <c r="BD496" s="103" t="e">
        <f t="array" ref="BD496">MATCH(SMALL(BC:BC,COUNTIF(BC:BC,0)+ROWS(BC$2:BC496)),BC:BC,0)</f>
        <v>#NUM!</v>
      </c>
      <c r="BE496" s="99">
        <f t="shared" si="267"/>
        <v>0</v>
      </c>
      <c r="BF496" s="103">
        <f t="array" ref="BF496">BE496+(ROWS(BE$2:BE496)/1000*(BE496&lt;&gt;0))</f>
        <v>0</v>
      </c>
      <c r="BG496" s="103" t="e">
        <f>MATCH(SMALL(BF:BF,COUNTIF(BF:BF,0)+ROWS(BF$2:BF496)),BF:BF,0)</f>
        <v>#NUM!</v>
      </c>
      <c r="BH496" s="104" t="e">
        <f ca="1">OFFSET($BA$1,MATCH(INDEX(BC:BC,SMALL(OFFSET(BD$2,0,0,COUNTIF(BC:BC,"&gt;0"),1),ROWS(BC$2:BC496)),1),BC$2:BC$502,0),1,1,1)</f>
        <v>#NUM!</v>
      </c>
      <c r="BI496" s="104" t="e">
        <f ca="1">OFFSET($BD$1,MATCH(INDEX(BF:BF,SMALL(OFFSET(BG$2,0,0,COUNTIF(BF:BF,"&gt;0"),1),ROWS(BF$2:BF496)),1),BF$2:BF$502,0),1,1,1)</f>
        <v>#NUM!</v>
      </c>
      <c r="BJ496" s="103" t="e">
        <f ca="1">OFFSET(BA$1,MATCH(INDEX(BF:BF,SMALL(OFFSET(BG$2,0,0,COUNTIF(BF:BF,"&gt;0"),1),ROWS(BF$2:BF496)),1),BF$2:BF$502,0),0,1,1)</f>
        <v>#NUM!</v>
      </c>
      <c r="BN496" s="91" t="str">
        <f t="shared" si="268"/>
        <v/>
      </c>
      <c r="BO496" s="99">
        <f t="shared" si="269"/>
        <v>0</v>
      </c>
      <c r="BP496" s="103">
        <f t="array" ref="BP496">BO496+(ROWS(BO$2:BO496)/1000*(BO496&lt;&gt;0))</f>
        <v>0</v>
      </c>
      <c r="BQ496" s="103" t="e">
        <f t="array" ref="BQ496">MATCH(SMALL(BP:BP,COUNTIF(BP:BP,0)+ROWS(BP$2:BP496)),BP:BP,0)</f>
        <v>#NUM!</v>
      </c>
      <c r="BR496" s="99">
        <f t="shared" si="270"/>
        <v>0</v>
      </c>
      <c r="BS496" s="103">
        <f t="array" ref="BS496">BR496+(ROWS(BR$2:BR496)/1000*(BR496&lt;&gt;0))</f>
        <v>0</v>
      </c>
      <c r="BT496" s="103" t="e">
        <f>MATCH(SMALL(BS:BS,COUNTIF(BS:BS,0)+ROWS(BS$2:BS496)),BS:BS,0)</f>
        <v>#NUM!</v>
      </c>
      <c r="BU496" s="104" t="e">
        <f ca="1">OFFSET($BN$1,MATCH(INDEX(BP:BP,SMALL(OFFSET(BQ$2,0,0,COUNTIF(BP:BP,"&gt;0"),1),ROWS(BP$2:BP496)),1),BP$2:BP$502,0),1,1,1)</f>
        <v>#NUM!</v>
      </c>
      <c r="BV496" s="104" t="e">
        <f ca="1">OFFSET($BQ$1,MATCH(INDEX(BS:BS,SMALL(OFFSET(BT$2,0,0,COUNTIF(BS:BS,"&gt;0"),1),ROWS(BS$2:BS496)),1),BS$2:BS$502,0),1,1,1)</f>
        <v>#NUM!</v>
      </c>
      <c r="BW496" s="103" t="e">
        <f ca="1">OFFSET(BN$1,MATCH(INDEX(BS:BS,SMALL(OFFSET(BT$2,0,0,COUNTIF(BS:BS,"&gt;0"),1),ROWS(BS$2:BS496)),1),BS$2:BS$502,0),0,1,1)</f>
        <v>#NUM!</v>
      </c>
      <c r="CA496" s="91" t="str">
        <f t="shared" si="271"/>
        <v/>
      </c>
      <c r="CB496" s="99">
        <f t="shared" si="272"/>
        <v>0</v>
      </c>
      <c r="CC496" s="103">
        <f t="array" ref="CC496">CB496+(ROWS(CB$2:CB496)/1000*(CB496&lt;&gt;0))</f>
        <v>0</v>
      </c>
      <c r="CD496" s="103" t="e">
        <f t="array" ref="CD496">MATCH(SMALL(CC:CC,COUNTIF(CC:CC,0)+ROWS(CC$2:CC496)),CC:CC,0)</f>
        <v>#NUM!</v>
      </c>
      <c r="CE496" s="99">
        <f t="shared" si="273"/>
        <v>0</v>
      </c>
      <c r="CF496" s="103">
        <f t="array" ref="CF496">CE496+(ROWS(CE$2:CE496)/1000*(CE496&lt;&gt;0))</f>
        <v>0</v>
      </c>
      <c r="CG496" s="103" t="e">
        <f>MATCH(SMALL(CF:CF,COUNTIF(CF:CF,0)+ROWS(CF$2:CF496)),CF:CF,0)</f>
        <v>#NUM!</v>
      </c>
      <c r="CH496" s="104" t="e">
        <f ca="1">OFFSET($CA$1,MATCH(INDEX(CC:CC,SMALL(OFFSET(CD$2,0,0,COUNTIF(CC:CC,"&gt;0"),1),ROWS(CC$2:CC496)),1),CC$2:CC$502,0),1,1,1)</f>
        <v>#NUM!</v>
      </c>
      <c r="CI496" s="104" t="e">
        <f t="array" aca="1" ref="CI496" ca="1">OFFSET($CD$1,MATCH(INDEX(CF:CF,SMALL(OFFSET(CG$2,0,0,COUNTIF(CF:CF,"&gt;0"),1),ROWS(CF$2:CF496)),1),CF$2:CF$502,0),1,1,1)</f>
        <v>#NUM!</v>
      </c>
      <c r="CJ496" s="103" t="e">
        <f ca="1">OFFSET(CA$1,MATCH(INDEX(CF:CF,SMALL(OFFSET(CG$2,0,0,COUNTIF(CF:CF,"&gt;0"),1),ROWS(CF$2:CF496)),1),CF$2:CF$502,0),0,1,1)</f>
        <v>#NUM!</v>
      </c>
      <c r="CN496" s="91" t="str">
        <f t="shared" si="274"/>
        <v/>
      </c>
      <c r="CO496" s="99">
        <f t="shared" si="275"/>
        <v>0</v>
      </c>
      <c r="CP496" s="103">
        <f t="array" ref="CP496">CO496+(ROWS(CO$2:CO496)/1000*(CO496&lt;&gt;0))</f>
        <v>0</v>
      </c>
      <c r="CQ496" s="103" t="e">
        <f t="array" ref="CQ496">MATCH(SMALL(CP:CP,COUNTIF(CP:CP,0)+ROWS(CP$2:CP496)),CP:CP,0)</f>
        <v>#NUM!</v>
      </c>
      <c r="CR496" s="99">
        <f t="shared" si="276"/>
        <v>0</v>
      </c>
      <c r="CS496" s="103">
        <f t="array" ref="CS496">CR496+(ROWS(CR$2:CR496)/1000*(CR496&lt;&gt;0))</f>
        <v>0</v>
      </c>
      <c r="CT496" s="103" t="e">
        <f>MATCH(SMALL(CS:CS,COUNTIF(CS:CS,0)+ROWS(CS$2:CS496)),CS:CS,0)</f>
        <v>#NUM!</v>
      </c>
      <c r="CU496" s="104" t="e">
        <f t="array" aca="1" ref="CU496" ca="1">OFFSET($CN$1,MATCH(INDEX(CP:CP,SMALL(OFFSET(CQ$2,0,0,COUNTIF(CP:CP,"&gt;0"),1),ROWS(CP$2:CP496)),1),CP$2:CP$502,0),1,1,1)</f>
        <v>#NUM!</v>
      </c>
      <c r="CV496" s="104" t="e">
        <f t="array" aca="1" ref="CV496" ca="1">OFFSET($CQ$1,MATCH(INDEX(CS:CS,SMALL(OFFSET(CT$2,0,0,COUNTIF(CS:CS,"&gt;0"),1),ROWS(CS$2:CS496)),1),CS$2:CS$502,0),1,1,1)</f>
        <v>#NUM!</v>
      </c>
      <c r="CW496" s="103" t="e">
        <f ca="1">OFFSET(CN$1,MATCH(INDEX(CS:CS,SMALL(OFFSET(CT$2,0,0,COUNTIF(CS:CS,"&gt;0"),1),ROWS(CS$2:CS496)),1),CS$2:CS$502,0),0,1,1)</f>
        <v>#NUM!</v>
      </c>
      <c r="DA496" s="91" t="str">
        <f t="shared" si="277"/>
        <v/>
      </c>
      <c r="DB496" s="99">
        <f t="shared" si="278"/>
        <v>0</v>
      </c>
      <c r="DC496" s="103">
        <f t="array" ref="DC496">DB496+(ROWS(DB$2:DB496)/1000*(DB496&lt;&gt;0))</f>
        <v>0</v>
      </c>
      <c r="DD496" s="103" t="e">
        <f t="array" ref="DD496">MATCH(SMALL(DC:DC,COUNTIF(DC:DC,0)+ROWS(DC$2:DC496)),DC:DC,0)</f>
        <v>#NUM!</v>
      </c>
      <c r="DE496" s="99">
        <f t="shared" si="279"/>
        <v>0</v>
      </c>
      <c r="DF496" s="103">
        <f t="array" ref="DF496">DE496+(ROWS(DE$2:DE496)/1000*(DE496&lt;&gt;0))</f>
        <v>0</v>
      </c>
      <c r="DG496" s="103" t="e">
        <f>MATCH(SMALL(DF:DF,COUNTIF(DF:DF,0)+ROWS(DF$2:DF496)),DF:DF,0)</f>
        <v>#NUM!</v>
      </c>
      <c r="DH496" s="104" t="e">
        <f t="array" aca="1" ref="DH496" ca="1">OFFSET($DA$1,MATCH(INDEX(DC:DC,SMALL(OFFSET(DD$2,0,0,COUNTIF(DC:DC,"&gt;0"),1),ROWS(DC$2:DC496)),1),DC$2:DC$502,0),1,1,1)</f>
        <v>#NUM!</v>
      </c>
      <c r="DI496" s="104" t="e">
        <f t="array" aca="1" ref="DI496" ca="1">OFFSET($DD$1,MATCH(INDEX(DF:DF,SMALL(OFFSET(DG$2,0,0,COUNTIF(DF:DF,"&gt;0"),1),ROWS(DF$2:DF496)),1),DF$2:DF$502,0),1,1,1)</f>
        <v>#NUM!</v>
      </c>
      <c r="DJ496" s="103" t="e">
        <f ca="1">OFFSET(DA$1,MATCH(INDEX(DF:DF,SMALL(OFFSET(DG$2,0,0,COUNTIF(DF:DF,"&gt;0"),1),ROWS(DF$2:DF496)),1),DF$2:DF$502,0),0,1,1)</f>
        <v>#NUM!</v>
      </c>
      <c r="DN496" s="91" t="str">
        <f t="shared" si="282"/>
        <v/>
      </c>
      <c r="DO496" s="99">
        <f t="shared" si="283"/>
        <v>0</v>
      </c>
      <c r="DP496" s="103">
        <f t="array" ref="DP496">DO496+(ROWS(DO$2:DO496)/1000*(DO496&lt;&gt;0))</f>
        <v>0</v>
      </c>
      <c r="DQ496" s="103" t="e">
        <f t="array" ref="DQ496">MATCH(SMALL(DP:DP,COUNTIF(DP:DP,0)+ROWS(DP$2:DP496)),DP:DP,0)</f>
        <v>#NUM!</v>
      </c>
      <c r="DR496" s="99">
        <f t="shared" si="284"/>
        <v>0</v>
      </c>
      <c r="DS496" s="103">
        <f t="array" ref="DS496">DR496+(ROWS(DR$2:DR496)/1000*(DR496&lt;&gt;0))</f>
        <v>0</v>
      </c>
      <c r="DT496" s="103" t="e">
        <f>MATCH(SMALL(DS:DS,COUNTIF(DS:DS,0)+ROWS(DS$2:DS496)),DS:DS,0)</f>
        <v>#NUM!</v>
      </c>
      <c r="DU496" s="104" t="e">
        <f t="array" aca="1" ref="DU496" ca="1">OFFSET($DN$1,MATCH(INDEX(DP:DP,SMALL(OFFSET(DQ$2,0,0,COUNTIF(DP:DP,"&gt;0"),1),ROWS(DP$2:DP496)),1),DP$2:DP$503,0),1,1,1)</f>
        <v>#NUM!</v>
      </c>
      <c r="DV496" s="104" t="e">
        <f t="array" aca="1" ref="DV496" ca="1">OFFSET($DQ$1,MATCH(INDEX(DS:DS,SMALL(OFFSET(DT$2,0,0,COUNTIF(DS:DS,"&gt;0"),1),ROWS(DS$2:DS496)),1),DS$2:DS$503,0),1,1,1)</f>
        <v>#REF!</v>
      </c>
      <c r="DW496" s="103" t="e">
        <f t="array" aca="1" ref="DW496" ca="1">OFFSET(DN$1,MATCH(INDEX(DP:DP,SMALL(OFFSET(DQ$2,0,0,COUNTIF(DP:DP,"&gt;0"),1),ROWS(DP$2:DP496)),1),DP$2:DP$503,0),0,1,1)</f>
        <v>#NUM!</v>
      </c>
      <c r="EA496" s="91" t="str">
        <f t="shared" si="252"/>
        <v/>
      </c>
      <c r="EB496" s="99">
        <f t="shared" si="253"/>
        <v>0</v>
      </c>
      <c r="EC496" s="103">
        <f t="array" ref="EC496">EB496+(ROWS(EB$2:EB496)/1000*(EB496&lt;&gt;0))</f>
        <v>0</v>
      </c>
      <c r="ED496" s="103" t="e">
        <f t="array" ref="ED496">MATCH(SMALL(EC:EC,COUNTIF(EC:EC,0)+ROWS(EC$2:EC496)),EC:EC,0)</f>
        <v>#NUM!</v>
      </c>
      <c r="EE496" s="99">
        <f t="shared" si="285"/>
        <v>0</v>
      </c>
      <c r="EF496" s="103">
        <f t="array" ref="EF496">EE496+(ROWS(EE$2:EE496)/1000*(EE496&lt;&gt;0))</f>
        <v>0</v>
      </c>
      <c r="EG496" s="103" t="e">
        <f>MATCH(SMALL(EF:EF,COUNTIF(EF:EF,0)+ROWS(EF$2:EF496)),EF:EF,0)</f>
        <v>#NUM!</v>
      </c>
      <c r="EH496" s="104" t="e">
        <f t="array" aca="1" ref="EH496" ca="1">OFFSET($EA$1,MATCH(INDEX(EC:EC,SMALL(OFFSET(ED$2,0,0,COUNTIF(EC:EC,"&gt;0"),1),ROWS(EC$2:EC496)),1),EC$2:EC$501,0),1,1,1)</f>
        <v>#NUM!</v>
      </c>
      <c r="EI496" s="104" t="e">
        <f t="array" aca="1" ref="EI496" ca="1">OFFSET($ED$1,MATCH(INDEX(EF:EF,SMALL(OFFSET(EG$2,0,0,COUNTIF(EF:EF,"&gt;0"),1),ROWS(EF$2:EF496)),1),EF$2:EF$501,0),1,1,1)</f>
        <v>#REF!</v>
      </c>
      <c r="EJ496" s="103" t="e">
        <f t="array" aca="1" ref="EJ496" ca="1">OFFSET(EA$1,MATCH(INDEX(EC:EC,SMALL(OFFSET(ED$2,0,0,COUNTIF(EC:EC,"&gt;0"),1),ROWS(EC$2:EC496)),1),EC$2:EC$501,0),0,1,1)</f>
        <v>#NUM!</v>
      </c>
      <c r="EN496" s="91" t="str">
        <f t="shared" si="254"/>
        <v/>
      </c>
      <c r="EO496" s="99">
        <f t="shared" si="255"/>
        <v>0</v>
      </c>
      <c r="EP496" s="103">
        <f t="array" ref="EP496">EO496+(ROWS(EO$2:EO496)/1000*(EO496&lt;&gt;0))</f>
        <v>0</v>
      </c>
      <c r="EQ496" s="103" t="e">
        <f t="array" ref="EQ496">MATCH(SMALL(EP:EP,COUNTIF(EP:EP,0)+ROWS(EP$2:EP496)),EP:EP,0)</f>
        <v>#NUM!</v>
      </c>
      <c r="ER496" s="99">
        <f t="shared" si="286"/>
        <v>0</v>
      </c>
      <c r="ES496" s="103">
        <f t="array" ref="ES496">ER496+(ROWS(ER$2:ER496)/1000*(ER496&lt;&gt;0))</f>
        <v>0</v>
      </c>
      <c r="ET496" s="103" t="e">
        <f>MATCH(SMALL(ES:ES,COUNTIF(ES:ES,0)+ROWS(ES$2:ES496)),ES:ES,0)</f>
        <v>#NUM!</v>
      </c>
      <c r="EU496" s="104" t="e">
        <f t="array" aca="1" ref="EU496" ca="1">OFFSET($EN$1,MATCH(INDEX(EP:EP,SMALL(OFFSET(EQ$2,0,0,COUNTIF(EP:EP,"&gt;0"),1),ROWS(EP$2:EP496)),1),EP$2:EP$501,0),1,1,1)</f>
        <v>#NUM!</v>
      </c>
      <c r="EV496" s="104" t="e">
        <f t="array" aca="1" ref="EV496" ca="1">OFFSET($EN$1,MATCH(INDEX(ES:ES,SMALL(OFFSET(ET$2,0,0,COUNTIF(ES:ES,"&gt;0"),1),ROWS(ES$2:ES496)),1),ES$2:ES$501,0),1,1,1)</f>
        <v>#REF!</v>
      </c>
      <c r="EW496" s="103" t="e">
        <f t="array" aca="1" ref="EW496" ca="1">OFFSET(EN$1,MATCH(INDEX(EP:EP,SMALL(OFFSET(EQ$2,0,0,COUNTIF(EP:EP,"&gt;0"),1),ROWS(EP$2:EP496)),1),EP$2:EP$501,0),0,1,1)</f>
        <v>#NUM!</v>
      </c>
      <c r="EX496" s="91"/>
      <c r="EY496" s="91"/>
      <c r="EZ496" s="91"/>
      <c r="FA496" s="103" t="str">
        <f t="shared" si="280"/>
        <v/>
      </c>
      <c r="FB496" s="103">
        <f t="shared" si="281"/>
        <v>0</v>
      </c>
      <c r="FC496" s="103">
        <f>FB496+(ROWS(FB$2:FB496)/1000*(FB496&lt;&gt;0))</f>
        <v>0</v>
      </c>
      <c r="FD496" s="103" t="e">
        <f>MATCH(SMALL(FC:FC,COUNTIF(FC:FC,0)+ROWS(FC$2:FC496)),FC:FC,0)</f>
        <v>#NUM!</v>
      </c>
      <c r="FE496" s="99">
        <f t="shared" si="287"/>
        <v>0</v>
      </c>
      <c r="FF496" s="103">
        <f>FE496+(ROWS(FE$2:FE496)/1000*(FE496&lt;&gt;0))</f>
        <v>0</v>
      </c>
      <c r="FG496" s="103" t="e">
        <f>MATCH(SMALL(FF:FF,COUNTIF(FF:FF,0)+ROWS(FF$2:FF496)),FF:FF,0)</f>
        <v>#NUM!</v>
      </c>
      <c r="FH496" s="104" t="e">
        <f ca="1">OFFSET($FA$1,MATCH(INDEX(FC:FC,SMALL(OFFSET(FD$2,0,0,COUNTIF(FC:FC,"&gt;0"),1),ROWS(FC$2:FC496)),1),FC$2:FC$502,0),1,1,1)</f>
        <v>#NUM!</v>
      </c>
      <c r="FI496" s="98" t="e">
        <f ca="1">OFFSET($FA$1,MATCH(INDEX(FF:FF,SMALL(OFFSET(FG$2,0,0,COUNTIF(FF:FF,"&gt;0"),1),ROWS(FF$2:FF496)),1),FF$2:FF$502,0),1,1,1)</f>
        <v>#REF!</v>
      </c>
      <c r="FJ496" s="103" t="e">
        <f ca="1">OFFSET(FA$1,MATCH(INDEX(FC:FC,SMALL(OFFSET(FD$2,0,0,COUNTIF(FC:FC,"&gt;0"),1),ROWS(FC$2:FC496)),1),FC$2:FC$502,0),0,1,1)</f>
        <v>#NUM!</v>
      </c>
    </row>
    <row r="497" spans="1:166">
      <c r="C497" s="91">
        <v>496</v>
      </c>
      <c r="D497" s="99">
        <f>IF(OR(Layout!L510 = "P"), Layout!V510, 0)</f>
        <v>0</v>
      </c>
      <c r="E497" s="99">
        <f t="array" ref="E497">IF(OR(Layout!L510 = "P", Layout!L510 = "A"), Layout!W510, 0)</f>
        <v>0</v>
      </c>
      <c r="F497" s="99">
        <f>IF(OR(Layout!L510 = "P", Layout!L510 = "A"), Layout!I510, 0)</f>
        <v>0</v>
      </c>
      <c r="G497" s="91" t="str">
        <f t="array" ref="G497">IF(OR(Layout!L510 = "P", Layout!L510 = "A"), Layout!G510, "")</f>
        <v/>
      </c>
      <c r="H497" s="91" t="str">
        <f>IF(Layout!G510 &gt; 0, Layout!G510, "")</f>
        <v/>
      </c>
      <c r="I497" s="102">
        <f>IF(Layout!Y510 &gt; 0, Layout!Y510, 0)</f>
        <v>0</v>
      </c>
      <c r="J497" s="92">
        <f t="array" ref="J497">IF(Layout!AA510 &gt; 0, Layout!AA510, 0)</f>
        <v>0</v>
      </c>
      <c r="K497" s="92">
        <f>IF(Layout!K510 &gt; 0, Layout!K510, 0)</f>
        <v>0</v>
      </c>
      <c r="L497" s="98"/>
      <c r="N497" s="91" t="str">
        <f t="shared" si="256"/>
        <v/>
      </c>
      <c r="O497" s="99">
        <f t="shared" si="257"/>
        <v>0</v>
      </c>
      <c r="P497" s="103">
        <f t="array" ref="P497">O497+(ROWS(O$2:O497)/1000*(O497&lt;&gt;0))</f>
        <v>0</v>
      </c>
      <c r="Q497" s="103" t="e">
        <f t="array" ref="Q497">MATCH(SMALL(P:P,COUNTIF(P:P,0)+ROWS(P$2:P497)),P:P,0)</f>
        <v>#NUM!</v>
      </c>
      <c r="R497" s="99">
        <f t="shared" si="258"/>
        <v>0</v>
      </c>
      <c r="S497" s="103">
        <f t="array" ref="S497">R497+(ROWS(R$2:R497)/1000*(R497&lt;&gt;0))</f>
        <v>0</v>
      </c>
      <c r="T497" s="103" t="e">
        <f>MATCH(SMALL(S:S,COUNTIF(S:S,0)+ROWS(S$2:S497)),S:S,0)</f>
        <v>#NUM!</v>
      </c>
      <c r="U497" s="104" t="e">
        <f t="array" aca="1" ref="U497" ca="1">OFFSET($N$1,MATCH(INDEX(P:P,SMALL(OFFSET(Q$2,0,0,COUNTIF(P:P,"&gt;0"),1),ROWS(P$2:P497)),1),P$2:P$502,0),1,1,1)</f>
        <v>#NUM!</v>
      </c>
      <c r="V497" s="104" t="e">
        <f t="array" aca="1" ref="V497" ca="1">OFFSET($Q$1,MATCH(INDEX(S:S,SMALL(OFFSET(T$2,0,0,COUNTIF(S:S,"&gt;0"),1),ROWS(S$2:S497)),1),S$2:S$502,0),1,1,1)</f>
        <v>#NUM!</v>
      </c>
      <c r="W497" s="103" t="e">
        <f ca="1">OFFSET(N$1,MATCH(INDEX(S:S,SMALL(OFFSET(T$2,0,0,COUNTIF(S:S,"&gt;0"),1),ROWS(S$2:S497)),1),S$2:S$502,0),0,1,1)</f>
        <v>#NUM!</v>
      </c>
      <c r="AA497" s="91" t="str">
        <f t="shared" si="259"/>
        <v/>
      </c>
      <c r="AB497" s="99">
        <f t="shared" si="260"/>
        <v>0</v>
      </c>
      <c r="AC497" s="103">
        <f t="array" ref="AC497">AB497+(ROWS(AB$2:AB497)/1000*(AB497&lt;&gt;0))</f>
        <v>0</v>
      </c>
      <c r="AD497" s="103" t="e">
        <f t="array" ref="AD497">MATCH(SMALL(AC:AC,COUNTIF(AC:AC,0)+ROWS(AC$2:AC497)),AC:AC,0)</f>
        <v>#NUM!</v>
      </c>
      <c r="AE497" s="99">
        <f t="shared" si="261"/>
        <v>0</v>
      </c>
      <c r="AF497" s="103">
        <f t="array" ref="AF497">AE497+(ROWS(AE$2:AE497)/1000*(AE497&lt;&gt;0))</f>
        <v>0</v>
      </c>
      <c r="AG497" s="103" t="e">
        <f>MATCH(SMALL(AF:AF,COUNTIF(AF:AF,0)+ROWS(AF$2:AF497)),AF:AF,0)</f>
        <v>#NUM!</v>
      </c>
      <c r="AH497" s="104" t="e">
        <f ca="1">OFFSET($AA$1,MATCH(INDEX(AC:AC,SMALL(OFFSET(AD$2,0,0,COUNTIF(AC:AC,"&gt;0"),1),ROWS(AC$2:AC497)),1),AC$2:AC$502,0),1,1,1)</f>
        <v>#NUM!</v>
      </c>
      <c r="AI497" s="104" t="e">
        <f ca="1">OFFSET($AD$1,MATCH(INDEX(AF:AF,SMALL(OFFSET(AG$2,0,0,COUNTIF(AF:AF,"&gt;0"),1),ROWS(AF$2:AF497)),1),AF$2:AF$502,0),1,1,1)</f>
        <v>#NUM!</v>
      </c>
      <c r="AJ497" s="103" t="e">
        <f ca="1">OFFSET(AA$1,MATCH(INDEX(AF:AF,SMALL(OFFSET(AG$2,0,0,COUNTIF(AF:AF,"&gt;0"),1),ROWS(AF$2:AF497)),1),AF$2:AF$502,0),0,1,1)</f>
        <v>#NUM!</v>
      </c>
      <c r="AN497" s="91" t="str">
        <f t="shared" si="262"/>
        <v/>
      </c>
      <c r="AO497" s="99">
        <f t="shared" si="263"/>
        <v>0</v>
      </c>
      <c r="AP497" s="103">
        <f t="array" ref="AP497">AO497+(ROWS(AO$2:AO497)/1000*(AO497&lt;&gt;0))</f>
        <v>0</v>
      </c>
      <c r="AQ497" s="103" t="e">
        <f t="array" ref="AQ497">MATCH(SMALL(AP:AP,COUNTIF(AP:AP,0)+ROWS(AP$2:AP497)),AP:AP,0)</f>
        <v>#NUM!</v>
      </c>
      <c r="AR497" s="99">
        <f t="shared" si="264"/>
        <v>0</v>
      </c>
      <c r="AS497" s="103">
        <f t="array" ref="AS497">AR497+(ROWS(AR$2:AR497)/1000*(AR497&lt;&gt;0))</f>
        <v>0</v>
      </c>
      <c r="AT497" s="103" t="e">
        <f>MATCH(SMALL(AS:AS,COUNTIF(AS:AS,0)+ROWS(AS$2:AS497)),AS:AS,0)</f>
        <v>#NUM!</v>
      </c>
      <c r="AU497" s="104" t="e">
        <f ca="1">OFFSET($AN$1,MATCH(INDEX(AP:AP,SMALL(OFFSET(AQ$2,0,0,COUNTIF(AP:AP,"&gt;0"),1),ROWS(AP$2:AP497)),1),AP$2:AP$502,0),1,1,1)</f>
        <v>#NUM!</v>
      </c>
      <c r="AV497" s="104" t="e">
        <f ca="1">OFFSET($AQ$1,MATCH(INDEX(AS:AS,SMALL(OFFSET(AT$2,0,0,COUNTIF(AS:AS,"&gt;0"),1),ROWS(AS$2:AS497)),1),AS$2:AS$502,0),1,1,1)</f>
        <v>#NUM!</v>
      </c>
      <c r="AW497" s="103" t="e">
        <f ca="1">OFFSET(AN$1,MATCH(INDEX(AS:AS,SMALL(OFFSET(AT$2,0,0,COUNTIF(AS:AS,"&gt;0"),1),ROWS(AS$2:AS497)),1),AS$2:AS$502,0),0,1,1)</f>
        <v>#NUM!</v>
      </c>
      <c r="BA497" s="91" t="str">
        <f t="shared" si="265"/>
        <v/>
      </c>
      <c r="BB497" s="99">
        <f t="shared" si="266"/>
        <v>0</v>
      </c>
      <c r="BC497" s="103">
        <f t="array" ref="BC497">BB497+(ROWS(BB$2:BB497)/1000*(BB497&lt;&gt;0))</f>
        <v>0</v>
      </c>
      <c r="BD497" s="103" t="e">
        <f t="array" ref="BD497">MATCH(SMALL(BC:BC,COUNTIF(BC:BC,0)+ROWS(BC$2:BC497)),BC:BC,0)</f>
        <v>#NUM!</v>
      </c>
      <c r="BE497" s="99">
        <f t="shared" si="267"/>
        <v>0</v>
      </c>
      <c r="BF497" s="103">
        <f t="array" ref="BF497">BE497+(ROWS(BE$2:BE497)/1000*(BE497&lt;&gt;0))</f>
        <v>0</v>
      </c>
      <c r="BG497" s="103" t="e">
        <f>MATCH(SMALL(BF:BF,COUNTIF(BF:BF,0)+ROWS(BF$2:BF497)),BF:BF,0)</f>
        <v>#NUM!</v>
      </c>
      <c r="BH497" s="104" t="e">
        <f ca="1">OFFSET($BA$1,MATCH(INDEX(BC:BC,SMALL(OFFSET(BD$2,0,0,COUNTIF(BC:BC,"&gt;0"),1),ROWS(BC$2:BC497)),1),BC$2:BC$502,0),1,1,1)</f>
        <v>#NUM!</v>
      </c>
      <c r="BI497" s="104" t="e">
        <f ca="1">OFFSET($BD$1,MATCH(INDEX(BF:BF,SMALL(OFFSET(BG$2,0,0,COUNTIF(BF:BF,"&gt;0"),1),ROWS(BF$2:BF497)),1),BF$2:BF$502,0),1,1,1)</f>
        <v>#NUM!</v>
      </c>
      <c r="BJ497" s="103" t="e">
        <f ca="1">OFFSET(BA$1,MATCH(INDEX(BF:BF,SMALL(OFFSET(BG$2,0,0,COUNTIF(BF:BF,"&gt;0"),1),ROWS(BF$2:BF497)),1),BF$2:BF$502,0),0,1,1)</f>
        <v>#NUM!</v>
      </c>
      <c r="BN497" s="91" t="str">
        <f t="shared" si="268"/>
        <v/>
      </c>
      <c r="BO497" s="99">
        <f t="shared" si="269"/>
        <v>0</v>
      </c>
      <c r="BP497" s="103">
        <f t="array" ref="BP497">BO497+(ROWS(BO$2:BO497)/1000*(BO497&lt;&gt;0))</f>
        <v>0</v>
      </c>
      <c r="BQ497" s="103" t="e">
        <f t="array" ref="BQ497">MATCH(SMALL(BP:BP,COUNTIF(BP:BP,0)+ROWS(BP$2:BP497)),BP:BP,0)</f>
        <v>#NUM!</v>
      </c>
      <c r="BR497" s="99">
        <f t="shared" si="270"/>
        <v>0</v>
      </c>
      <c r="BS497" s="103">
        <f t="array" ref="BS497">BR497+(ROWS(BR$2:BR497)/1000*(BR497&lt;&gt;0))</f>
        <v>0</v>
      </c>
      <c r="BT497" s="103" t="e">
        <f>MATCH(SMALL(BS:BS,COUNTIF(BS:BS,0)+ROWS(BS$2:BS497)),BS:BS,0)</f>
        <v>#NUM!</v>
      </c>
      <c r="BU497" s="104" t="e">
        <f ca="1">OFFSET($BN$1,MATCH(INDEX(BP:BP,SMALL(OFFSET(BQ$2,0,0,COUNTIF(BP:BP,"&gt;0"),1),ROWS(BP$2:BP497)),1),BP$2:BP$502,0),1,1,1)</f>
        <v>#NUM!</v>
      </c>
      <c r="BV497" s="104" t="e">
        <f ca="1">OFFSET($BQ$1,MATCH(INDEX(BS:BS,SMALL(OFFSET(BT$2,0,0,COUNTIF(BS:BS,"&gt;0"),1),ROWS(BS$2:BS497)),1),BS$2:BS$502,0),1,1,1)</f>
        <v>#NUM!</v>
      </c>
      <c r="BW497" s="103" t="e">
        <f ca="1">OFFSET(BN$1,MATCH(INDEX(BS:BS,SMALL(OFFSET(BT$2,0,0,COUNTIF(BS:BS,"&gt;0"),1),ROWS(BS$2:BS497)),1),BS$2:BS$502,0),0,1,1)</f>
        <v>#NUM!</v>
      </c>
      <c r="CA497" s="91" t="str">
        <f t="shared" si="271"/>
        <v/>
      </c>
      <c r="CB497" s="99">
        <f t="shared" si="272"/>
        <v>0</v>
      </c>
      <c r="CC497" s="103">
        <f t="array" ref="CC497">CB497+(ROWS(CB$2:CB497)/1000*(CB497&lt;&gt;0))</f>
        <v>0</v>
      </c>
      <c r="CD497" s="103" t="e">
        <f t="array" ref="CD497">MATCH(SMALL(CC:CC,COUNTIF(CC:CC,0)+ROWS(CC$2:CC497)),CC:CC,0)</f>
        <v>#NUM!</v>
      </c>
      <c r="CE497" s="99">
        <f t="shared" si="273"/>
        <v>0</v>
      </c>
      <c r="CF497" s="103">
        <f t="array" ref="CF497">CE497+(ROWS(CE$2:CE497)/1000*(CE497&lt;&gt;0))</f>
        <v>0</v>
      </c>
      <c r="CG497" s="103" t="e">
        <f>MATCH(SMALL(CF:CF,COUNTIF(CF:CF,0)+ROWS(CF$2:CF497)),CF:CF,0)</f>
        <v>#NUM!</v>
      </c>
      <c r="CH497" s="104" t="e">
        <f ca="1">OFFSET($CA$1,MATCH(INDEX(CC:CC,SMALL(OFFSET(CD$2,0,0,COUNTIF(CC:CC,"&gt;0"),1),ROWS(CC$2:CC497)),1),CC$2:CC$502,0),1,1,1)</f>
        <v>#NUM!</v>
      </c>
      <c r="CI497" s="104" t="e">
        <f t="array" aca="1" ref="CI497" ca="1">OFFSET($CD$1,MATCH(INDEX(CF:CF,SMALL(OFFSET(CG$2,0,0,COUNTIF(CF:CF,"&gt;0"),1),ROWS(CF$2:CF497)),1),CF$2:CF$502,0),1,1,1)</f>
        <v>#NUM!</v>
      </c>
      <c r="CJ497" s="103" t="e">
        <f ca="1">OFFSET(CA$1,MATCH(INDEX(CF:CF,SMALL(OFFSET(CG$2,0,0,COUNTIF(CF:CF,"&gt;0"),1),ROWS(CF$2:CF497)),1),CF$2:CF$502,0),0,1,1)</f>
        <v>#NUM!</v>
      </c>
      <c r="CN497" s="91" t="str">
        <f t="shared" si="274"/>
        <v/>
      </c>
      <c r="CO497" s="99">
        <f t="shared" si="275"/>
        <v>0</v>
      </c>
      <c r="CP497" s="103">
        <f t="array" ref="CP497">CO497+(ROWS(CO$2:CO497)/1000*(CO497&lt;&gt;0))</f>
        <v>0</v>
      </c>
      <c r="CQ497" s="103" t="e">
        <f t="array" ref="CQ497">MATCH(SMALL(CP:CP,COUNTIF(CP:CP,0)+ROWS(CP$2:CP497)),CP:CP,0)</f>
        <v>#NUM!</v>
      </c>
      <c r="CR497" s="99">
        <f t="shared" si="276"/>
        <v>0</v>
      </c>
      <c r="CS497" s="103">
        <f t="array" ref="CS497">CR497+(ROWS(CR$2:CR497)/1000*(CR497&lt;&gt;0))</f>
        <v>0</v>
      </c>
      <c r="CT497" s="103" t="e">
        <f>MATCH(SMALL(CS:CS,COUNTIF(CS:CS,0)+ROWS(CS$2:CS497)),CS:CS,0)</f>
        <v>#NUM!</v>
      </c>
      <c r="CU497" s="104" t="e">
        <f t="array" aca="1" ref="CU497" ca="1">OFFSET($CN$1,MATCH(INDEX(CP:CP,SMALL(OFFSET(CQ$2,0,0,COUNTIF(CP:CP,"&gt;0"),1),ROWS(CP$2:CP497)),1),CP$2:CP$502,0),1,1,1)</f>
        <v>#NUM!</v>
      </c>
      <c r="CV497" s="104" t="e">
        <f t="array" aca="1" ref="CV497" ca="1">OFFSET($CQ$1,MATCH(INDEX(CS:CS,SMALL(OFFSET(CT$2,0,0,COUNTIF(CS:CS,"&gt;0"),1),ROWS(CS$2:CS497)),1),CS$2:CS$502,0),1,1,1)</f>
        <v>#NUM!</v>
      </c>
      <c r="CW497" s="103" t="e">
        <f ca="1">OFFSET(CN$1,MATCH(INDEX(CS:CS,SMALL(OFFSET(CT$2,0,0,COUNTIF(CS:CS,"&gt;0"),1),ROWS(CS$2:CS497)),1),CS$2:CS$502,0),0,1,1)</f>
        <v>#NUM!</v>
      </c>
      <c r="DA497" s="91" t="str">
        <f t="shared" si="277"/>
        <v/>
      </c>
      <c r="DB497" s="99">
        <f t="shared" si="278"/>
        <v>0</v>
      </c>
      <c r="DC497" s="103">
        <f t="array" ref="DC497">DB497+(ROWS(DB$2:DB497)/1000*(DB497&lt;&gt;0))</f>
        <v>0</v>
      </c>
      <c r="DD497" s="103" t="e">
        <f t="array" ref="DD497">MATCH(SMALL(DC:DC,COUNTIF(DC:DC,0)+ROWS(DC$2:DC497)),DC:DC,0)</f>
        <v>#NUM!</v>
      </c>
      <c r="DE497" s="99">
        <f t="shared" si="279"/>
        <v>0</v>
      </c>
      <c r="DF497" s="103">
        <f t="array" ref="DF497">DE497+(ROWS(DE$2:DE497)/1000*(DE497&lt;&gt;0))</f>
        <v>0</v>
      </c>
      <c r="DG497" s="103" t="e">
        <f>MATCH(SMALL(DF:DF,COUNTIF(DF:DF,0)+ROWS(DF$2:DF497)),DF:DF,0)</f>
        <v>#NUM!</v>
      </c>
      <c r="DH497" s="104" t="e">
        <f t="array" aca="1" ref="DH497" ca="1">OFFSET($DA$1,MATCH(INDEX(DC:DC,SMALL(OFFSET(DD$2,0,0,COUNTIF(DC:DC,"&gt;0"),1),ROWS(DC$2:DC497)),1),DC$2:DC$502,0),1,1,1)</f>
        <v>#NUM!</v>
      </c>
      <c r="DI497" s="104" t="e">
        <f t="array" aca="1" ref="DI497" ca="1">OFFSET($DD$1,MATCH(INDEX(DF:DF,SMALL(OFFSET(DG$2,0,0,COUNTIF(DF:DF,"&gt;0"),1),ROWS(DF$2:DF497)),1),DF$2:DF$502,0),1,1,1)</f>
        <v>#NUM!</v>
      </c>
      <c r="DJ497" s="103" t="e">
        <f ca="1">OFFSET(DA$1,MATCH(INDEX(DF:DF,SMALL(OFFSET(DG$2,0,0,COUNTIF(DF:DF,"&gt;0"),1),ROWS(DF$2:DF497)),1),DF$2:DF$502,0),0,1,1)</f>
        <v>#NUM!</v>
      </c>
      <c r="DN497" s="91" t="str">
        <f t="shared" si="282"/>
        <v/>
      </c>
      <c r="DO497" s="99">
        <f t="shared" si="283"/>
        <v>0</v>
      </c>
      <c r="DP497" s="103">
        <f t="array" ref="DP497">DO497+(ROWS(DO$2:DO497)/1000*(DO497&lt;&gt;0))</f>
        <v>0</v>
      </c>
      <c r="DQ497" s="103" t="e">
        <f t="array" ref="DQ497">MATCH(SMALL(DP:DP,COUNTIF(DP:DP,0)+ROWS(DP$2:DP497)),DP:DP,0)</f>
        <v>#NUM!</v>
      </c>
      <c r="DR497" s="99">
        <f t="shared" si="284"/>
        <v>0</v>
      </c>
      <c r="DS497" s="103">
        <f t="array" ref="DS497">DR497+(ROWS(DR$2:DR497)/1000*(DR497&lt;&gt;0))</f>
        <v>0</v>
      </c>
      <c r="DT497" s="103" t="e">
        <f>MATCH(SMALL(DS:DS,COUNTIF(DS:DS,0)+ROWS(DS$2:DS497)),DS:DS,0)</f>
        <v>#NUM!</v>
      </c>
      <c r="DU497" s="104" t="e">
        <f t="array" aca="1" ref="DU497" ca="1">OFFSET($DN$1,MATCH(INDEX(DP:DP,SMALL(OFFSET(DQ$2,0,0,COUNTIF(DP:DP,"&gt;0"),1),ROWS(DP$2:DP497)),1),DP$2:DP$503,0),1,1,1)</f>
        <v>#NUM!</v>
      </c>
      <c r="DV497" s="104" t="e">
        <f t="array" aca="1" ref="DV497" ca="1">OFFSET($DQ$1,MATCH(INDEX(DS:DS,SMALL(OFFSET(DT$2,0,0,COUNTIF(DS:DS,"&gt;0"),1),ROWS(DS$2:DS497)),1),DS$2:DS$503,0),1,1,1)</f>
        <v>#REF!</v>
      </c>
      <c r="DW497" s="103" t="e">
        <f t="array" aca="1" ref="DW497" ca="1">OFFSET(DN$1,MATCH(INDEX(DP:DP,SMALL(OFFSET(DQ$2,0,0,COUNTIF(DP:DP,"&gt;0"),1),ROWS(DP$2:DP497)),1),DP$2:DP$503,0),0,1,1)</f>
        <v>#NUM!</v>
      </c>
      <c r="EA497" s="91" t="str">
        <f t="shared" si="252"/>
        <v/>
      </c>
      <c r="EB497" s="99">
        <f t="shared" si="253"/>
        <v>0</v>
      </c>
      <c r="EC497" s="103">
        <f t="array" ref="EC497">EB497+(ROWS(EB$2:EB497)/1000*(EB497&lt;&gt;0))</f>
        <v>0</v>
      </c>
      <c r="ED497" s="103" t="e">
        <f t="array" ref="ED497">MATCH(SMALL(EC:EC,COUNTIF(EC:EC,0)+ROWS(EC$2:EC497)),EC:EC,0)</f>
        <v>#NUM!</v>
      </c>
      <c r="EE497" s="99">
        <f t="shared" si="285"/>
        <v>0</v>
      </c>
      <c r="EF497" s="103">
        <f t="array" ref="EF497">EE497+(ROWS(EE$2:EE497)/1000*(EE497&lt;&gt;0))</f>
        <v>0</v>
      </c>
      <c r="EG497" s="103" t="e">
        <f>MATCH(SMALL(EF:EF,COUNTIF(EF:EF,0)+ROWS(EF$2:EF497)),EF:EF,0)</f>
        <v>#NUM!</v>
      </c>
      <c r="EH497" s="104" t="e">
        <f t="array" aca="1" ref="EH497" ca="1">OFFSET($EA$1,MATCH(INDEX(EC:EC,SMALL(OFFSET(ED$2,0,0,COUNTIF(EC:EC,"&gt;0"),1),ROWS(EC$2:EC497)),1),EC$2:EC$501,0),1,1,1)</f>
        <v>#NUM!</v>
      </c>
      <c r="EI497" s="104" t="e">
        <f t="array" aca="1" ref="EI497" ca="1">OFFSET($ED$1,MATCH(INDEX(EF:EF,SMALL(OFFSET(EG$2,0,0,COUNTIF(EF:EF,"&gt;0"),1),ROWS(EF$2:EF497)),1),EF$2:EF$501,0),1,1,1)</f>
        <v>#REF!</v>
      </c>
      <c r="EJ497" s="103" t="e">
        <f t="array" aca="1" ref="EJ497" ca="1">OFFSET(EA$1,MATCH(INDEX(EC:EC,SMALL(OFFSET(ED$2,0,0,COUNTIF(EC:EC,"&gt;0"),1),ROWS(EC$2:EC497)),1),EC$2:EC$501,0),0,1,1)</f>
        <v>#NUM!</v>
      </c>
      <c r="EN497" s="91" t="str">
        <f t="shared" si="254"/>
        <v/>
      </c>
      <c r="EO497" s="99">
        <f t="shared" si="255"/>
        <v>0</v>
      </c>
      <c r="EP497" s="103">
        <f t="array" ref="EP497">EO497+(ROWS(EO$2:EO497)/1000*(EO497&lt;&gt;0))</f>
        <v>0</v>
      </c>
      <c r="EQ497" s="103" t="e">
        <f t="array" ref="EQ497">MATCH(SMALL(EP:EP,COUNTIF(EP:EP,0)+ROWS(EP$2:EP497)),EP:EP,0)</f>
        <v>#NUM!</v>
      </c>
      <c r="ER497" s="99">
        <f t="shared" si="286"/>
        <v>0</v>
      </c>
      <c r="ES497" s="103">
        <f t="array" ref="ES497">ER497+(ROWS(ER$2:ER497)/1000*(ER497&lt;&gt;0))</f>
        <v>0</v>
      </c>
      <c r="ET497" s="103" t="e">
        <f>MATCH(SMALL(ES:ES,COUNTIF(ES:ES,0)+ROWS(ES$2:ES497)),ES:ES,0)</f>
        <v>#NUM!</v>
      </c>
      <c r="EU497" s="104" t="e">
        <f t="array" aca="1" ref="EU497" ca="1">OFFSET($EN$1,MATCH(INDEX(EP:EP,SMALL(OFFSET(EQ$2,0,0,COUNTIF(EP:EP,"&gt;0"),1),ROWS(EP$2:EP497)),1),EP$2:EP$501,0),1,1,1)</f>
        <v>#NUM!</v>
      </c>
      <c r="EV497" s="104" t="e">
        <f t="array" aca="1" ref="EV497" ca="1">OFFSET($EN$1,MATCH(INDEX(ES:ES,SMALL(OFFSET(ET$2,0,0,COUNTIF(ES:ES,"&gt;0"),1),ROWS(ES$2:ES497)),1),ES$2:ES$501,0),1,1,1)</f>
        <v>#REF!</v>
      </c>
      <c r="EW497" s="103" t="e">
        <f t="array" aca="1" ref="EW497" ca="1">OFFSET(EN$1,MATCH(INDEX(EP:EP,SMALL(OFFSET(EQ$2,0,0,COUNTIF(EP:EP,"&gt;0"),1),ROWS(EP$2:EP497)),1),EP$2:EP$501,0),0,1,1)</f>
        <v>#NUM!</v>
      </c>
      <c r="EX497" s="91"/>
      <c r="EY497" s="91"/>
      <c r="EZ497" s="91"/>
      <c r="FA497" s="103" t="str">
        <f t="shared" si="280"/>
        <v/>
      </c>
      <c r="FB497" s="103">
        <f t="shared" si="281"/>
        <v>0</v>
      </c>
      <c r="FC497" s="103">
        <f>FB497+(ROWS(FB$2:FB497)/1000*(FB497&lt;&gt;0))</f>
        <v>0</v>
      </c>
      <c r="FD497" s="103" t="e">
        <f>MATCH(SMALL(FC:FC,COUNTIF(FC:FC,0)+ROWS(FC$2:FC497)),FC:FC,0)</f>
        <v>#NUM!</v>
      </c>
      <c r="FE497" s="99">
        <f t="shared" si="287"/>
        <v>0</v>
      </c>
      <c r="FF497" s="103">
        <f>FE497+(ROWS(FE$2:FE497)/1000*(FE497&lt;&gt;0))</f>
        <v>0</v>
      </c>
      <c r="FG497" s="103" t="e">
        <f>MATCH(SMALL(FF:FF,COUNTIF(FF:FF,0)+ROWS(FF$2:FF497)),FF:FF,0)</f>
        <v>#NUM!</v>
      </c>
      <c r="FH497" s="104" t="e">
        <f ca="1">OFFSET($FA$1,MATCH(INDEX(FC:FC,SMALL(OFFSET(FD$2,0,0,COUNTIF(FC:FC,"&gt;0"),1),ROWS(FC$2:FC497)),1),FC$2:FC$502,0),1,1,1)</f>
        <v>#NUM!</v>
      </c>
      <c r="FI497" s="104" t="e">
        <f ca="1">OFFSET($FA$1,MATCH(INDEX(FF:FF,SMALL(OFFSET(FG$2,0,0,COUNTIF(FF:FF,"&gt;0"),1),ROWS(FF$2:FF497)),1),FF$2:FF$502,0),1,1,1)</f>
        <v>#REF!</v>
      </c>
      <c r="FJ497" s="103" t="e">
        <f ca="1">OFFSET(FA$1,MATCH(INDEX(FC:FC,SMALL(OFFSET(FD$2,0,0,COUNTIF(FC:FC,"&gt;0"),1),ROWS(FC$2:FC497)),1),FC$2:FC$502,0),0,1,1)</f>
        <v>#NUM!</v>
      </c>
    </row>
    <row r="498" spans="1:166">
      <c r="C498" s="91">
        <v>497</v>
      </c>
      <c r="D498" s="99">
        <f>IF(OR(Layout!L511 = "P"), Layout!V511, 0)</f>
        <v>0</v>
      </c>
      <c r="E498" s="99">
        <f t="array" ref="E498">IF(OR(Layout!L511 = "P", Layout!L511 = "A"), Layout!W511, 0)</f>
        <v>0</v>
      </c>
      <c r="F498" s="99">
        <f>IF(OR(Layout!L511 = "P", Layout!L511 = "A"), Layout!I511, 0)</f>
        <v>0</v>
      </c>
      <c r="G498" s="91" t="str">
        <f t="array" ref="G498">IF(OR(Layout!L511 = "P", Layout!L511 = "A"), Layout!G511, "")</f>
        <v/>
      </c>
      <c r="H498" s="91" t="str">
        <f>IF(Layout!G511 &gt; 0, Layout!G511, "")</f>
        <v/>
      </c>
      <c r="I498" s="102">
        <f>IF(Layout!Y511 &gt; 0, Layout!Y511, 0)</f>
        <v>0</v>
      </c>
      <c r="J498" s="92">
        <f t="array" ref="J498">IF(Layout!AA511 &gt; 0, Layout!AA511, 0)</f>
        <v>0</v>
      </c>
      <c r="K498" s="92">
        <f>IF(Layout!K511 &gt; 0, Layout!K511, 0)</f>
        <v>0</v>
      </c>
      <c r="L498" s="98"/>
      <c r="N498" s="91" t="str">
        <f t="shared" si="256"/>
        <v/>
      </c>
      <c r="O498" s="99">
        <f t="shared" si="257"/>
        <v>0</v>
      </c>
      <c r="P498" s="103">
        <f t="array" ref="P498">O498+(ROWS(O$2:O498)/1000*(O498&lt;&gt;0))</f>
        <v>0</v>
      </c>
      <c r="Q498" s="103" t="e">
        <f t="array" ref="Q498">MATCH(SMALL(P:P,COUNTIF(P:P,0)+ROWS(P$2:P498)),P:P,0)</f>
        <v>#NUM!</v>
      </c>
      <c r="R498" s="99">
        <f t="shared" si="258"/>
        <v>0</v>
      </c>
      <c r="S498" s="103">
        <f t="array" ref="S498">R498+(ROWS(R$2:R498)/1000*(R498&lt;&gt;0))</f>
        <v>0</v>
      </c>
      <c r="T498" s="103" t="e">
        <f>MATCH(SMALL(S:S,COUNTIF(S:S,0)+ROWS(S$2:S498)),S:S,0)</f>
        <v>#NUM!</v>
      </c>
      <c r="U498" s="104" t="e">
        <f t="array" aca="1" ref="U498" ca="1">OFFSET($N$1,MATCH(INDEX(P:P,SMALL(OFFSET(Q$2,0,0,COUNTIF(P:P,"&gt;0"),1),ROWS(P$2:P498)),1),P$2:P$502,0),1,1,1)</f>
        <v>#NUM!</v>
      </c>
      <c r="V498" s="104" t="e">
        <f t="array" aca="1" ref="V498" ca="1">OFFSET($Q$1,MATCH(INDEX(S:S,SMALL(OFFSET(T$2,0,0,COUNTIF(S:S,"&gt;0"),1),ROWS(S$2:S498)),1),S$2:S$502,0),1,1,1)</f>
        <v>#NUM!</v>
      </c>
      <c r="W498" s="103" t="e">
        <f ca="1">OFFSET(N$1,MATCH(INDEX(S:S,SMALL(OFFSET(T$2,0,0,COUNTIF(S:S,"&gt;0"),1),ROWS(S$2:S498)),1),S$2:S$502,0),0,1,1)</f>
        <v>#NUM!</v>
      </c>
      <c r="AA498" s="91" t="str">
        <f t="shared" si="259"/>
        <v/>
      </c>
      <c r="AB498" s="99">
        <f t="shared" si="260"/>
        <v>0</v>
      </c>
      <c r="AC498" s="103">
        <f t="array" ref="AC498">AB498+(ROWS(AB$2:AB498)/1000*(AB498&lt;&gt;0))</f>
        <v>0</v>
      </c>
      <c r="AD498" s="103" t="e">
        <f t="array" ref="AD498">MATCH(SMALL(AC:AC,COUNTIF(AC:AC,0)+ROWS(AC$2:AC498)),AC:AC,0)</f>
        <v>#NUM!</v>
      </c>
      <c r="AE498" s="99">
        <f t="shared" si="261"/>
        <v>0</v>
      </c>
      <c r="AF498" s="103">
        <f t="array" ref="AF498">AE498+(ROWS(AE$2:AE498)/1000*(AE498&lt;&gt;0))</f>
        <v>0</v>
      </c>
      <c r="AG498" s="103" t="e">
        <f>MATCH(SMALL(AF:AF,COUNTIF(AF:AF,0)+ROWS(AF$2:AF498)),AF:AF,0)</f>
        <v>#NUM!</v>
      </c>
      <c r="AH498" s="104" t="e">
        <f ca="1">OFFSET($AA$1,MATCH(INDEX(AC:AC,SMALL(OFFSET(AD$2,0,0,COUNTIF(AC:AC,"&gt;0"),1),ROWS(AC$2:AC498)),1),AC$2:AC$502,0),1,1,1)</f>
        <v>#NUM!</v>
      </c>
      <c r="AI498" s="104" t="e">
        <f ca="1">OFFSET($AD$1,MATCH(INDEX(AF:AF,SMALL(OFFSET(AG$2,0,0,COUNTIF(AF:AF,"&gt;0"),1),ROWS(AF$2:AF498)),1),AF$2:AF$502,0),1,1,1)</f>
        <v>#NUM!</v>
      </c>
      <c r="AJ498" s="103" t="e">
        <f ca="1">OFFSET(AA$1,MATCH(INDEX(AF:AF,SMALL(OFFSET(AG$2,0,0,COUNTIF(AF:AF,"&gt;0"),1),ROWS(AF$2:AF498)),1),AF$2:AF$502,0),0,1,1)</f>
        <v>#NUM!</v>
      </c>
      <c r="AN498" s="91" t="str">
        <f t="shared" si="262"/>
        <v/>
      </c>
      <c r="AO498" s="99">
        <f t="shared" si="263"/>
        <v>0</v>
      </c>
      <c r="AP498" s="103">
        <f t="array" ref="AP498">AO498+(ROWS(AO$2:AO498)/1000*(AO498&lt;&gt;0))</f>
        <v>0</v>
      </c>
      <c r="AQ498" s="103" t="e">
        <f t="array" ref="AQ498">MATCH(SMALL(AP:AP,COUNTIF(AP:AP,0)+ROWS(AP$2:AP498)),AP:AP,0)</f>
        <v>#NUM!</v>
      </c>
      <c r="AR498" s="99">
        <f t="shared" si="264"/>
        <v>0</v>
      </c>
      <c r="AS498" s="103">
        <f t="array" ref="AS498">AR498+(ROWS(AR$2:AR498)/1000*(AR498&lt;&gt;0))</f>
        <v>0</v>
      </c>
      <c r="AT498" s="103" t="e">
        <f>MATCH(SMALL(AS:AS,COUNTIF(AS:AS,0)+ROWS(AS$2:AS498)),AS:AS,0)</f>
        <v>#NUM!</v>
      </c>
      <c r="AU498" s="104" t="e">
        <f ca="1">OFFSET($AN$1,MATCH(INDEX(AP:AP,SMALL(OFFSET(AQ$2,0,0,COUNTIF(AP:AP,"&gt;0"),1),ROWS(AP$2:AP498)),1),AP$2:AP$502,0),1,1,1)</f>
        <v>#NUM!</v>
      </c>
      <c r="AV498" s="104" t="e">
        <f ca="1">OFFSET($AQ$1,MATCH(INDEX(AS:AS,SMALL(OFFSET(AT$2,0,0,COUNTIF(AS:AS,"&gt;0"),1),ROWS(AS$2:AS498)),1),AS$2:AS$502,0),1,1,1)</f>
        <v>#NUM!</v>
      </c>
      <c r="AW498" s="103" t="e">
        <f ca="1">OFFSET(AN$1,MATCH(INDEX(AS:AS,SMALL(OFFSET(AT$2,0,0,COUNTIF(AS:AS,"&gt;0"),1),ROWS(AS$2:AS498)),1),AS$2:AS$502,0),0,1,1)</f>
        <v>#NUM!</v>
      </c>
      <c r="BA498" s="91" t="str">
        <f t="shared" si="265"/>
        <v/>
      </c>
      <c r="BB498" s="99">
        <f t="shared" si="266"/>
        <v>0</v>
      </c>
      <c r="BC498" s="103">
        <f t="array" ref="BC498">BB498+(ROWS(BB$2:BB498)/1000*(BB498&lt;&gt;0))</f>
        <v>0</v>
      </c>
      <c r="BD498" s="103" t="e">
        <f t="array" ref="BD498">MATCH(SMALL(BC:BC,COUNTIF(BC:BC,0)+ROWS(BC$2:BC498)),BC:BC,0)</f>
        <v>#NUM!</v>
      </c>
      <c r="BE498" s="99">
        <f t="shared" si="267"/>
        <v>0</v>
      </c>
      <c r="BF498" s="103">
        <f t="array" ref="BF498">BE498+(ROWS(BE$2:BE498)/1000*(BE498&lt;&gt;0))</f>
        <v>0</v>
      </c>
      <c r="BG498" s="103" t="e">
        <f>MATCH(SMALL(BF:BF,COUNTIF(BF:BF,0)+ROWS(BF$2:BF498)),BF:BF,0)</f>
        <v>#NUM!</v>
      </c>
      <c r="BH498" s="104" t="e">
        <f ca="1">OFFSET($BA$1,MATCH(INDEX(BC:BC,SMALL(OFFSET(BD$2,0,0,COUNTIF(BC:BC,"&gt;0"),1),ROWS(BC$2:BC498)),1),BC$2:BC$502,0),1,1,1)</f>
        <v>#NUM!</v>
      </c>
      <c r="BI498" s="104" t="e">
        <f ca="1">OFFSET($BD$1,MATCH(INDEX(BF:BF,SMALL(OFFSET(BG$2,0,0,COUNTIF(BF:BF,"&gt;0"),1),ROWS(BF$2:BF498)),1),BF$2:BF$502,0),1,1,1)</f>
        <v>#NUM!</v>
      </c>
      <c r="BJ498" s="103" t="e">
        <f ca="1">OFFSET(BA$1,MATCH(INDEX(BF:BF,SMALL(OFFSET(BG$2,0,0,COUNTIF(BF:BF,"&gt;0"),1),ROWS(BF$2:BF498)),1),BF$2:BF$502,0),0,1,1)</f>
        <v>#NUM!</v>
      </c>
      <c r="BN498" s="91" t="str">
        <f t="shared" si="268"/>
        <v/>
      </c>
      <c r="BO498" s="99">
        <f t="shared" si="269"/>
        <v>0</v>
      </c>
      <c r="BP498" s="103">
        <f t="array" ref="BP498">BO498+(ROWS(BO$2:BO498)/1000*(BO498&lt;&gt;0))</f>
        <v>0</v>
      </c>
      <c r="BQ498" s="103" t="e">
        <f t="array" ref="BQ498">MATCH(SMALL(BP:BP,COUNTIF(BP:BP,0)+ROWS(BP$2:BP498)),BP:BP,0)</f>
        <v>#NUM!</v>
      </c>
      <c r="BR498" s="99">
        <f t="shared" si="270"/>
        <v>0</v>
      </c>
      <c r="BS498" s="103">
        <f t="array" ref="BS498">BR498+(ROWS(BR$2:BR498)/1000*(BR498&lt;&gt;0))</f>
        <v>0</v>
      </c>
      <c r="BT498" s="103" t="e">
        <f>MATCH(SMALL(BS:BS,COUNTIF(BS:BS,0)+ROWS(BS$2:BS498)),BS:BS,0)</f>
        <v>#NUM!</v>
      </c>
      <c r="BU498" s="104" t="e">
        <f ca="1">OFFSET($BN$1,MATCH(INDEX(BP:BP,SMALL(OFFSET(BQ$2,0,0,COUNTIF(BP:BP,"&gt;0"),1),ROWS(BP$2:BP498)),1),BP$2:BP$502,0),1,1,1)</f>
        <v>#NUM!</v>
      </c>
      <c r="BV498" s="104" t="e">
        <f ca="1">OFFSET($BQ$1,MATCH(INDEX(BS:BS,SMALL(OFFSET(BT$2,0,0,COUNTIF(BS:BS,"&gt;0"),1),ROWS(BS$2:BS498)),1),BS$2:BS$502,0),1,1,1)</f>
        <v>#NUM!</v>
      </c>
      <c r="BW498" s="103" t="e">
        <f ca="1">OFFSET(BN$1,MATCH(INDEX(BS:BS,SMALL(OFFSET(BT$2,0,0,COUNTIF(BS:BS,"&gt;0"),1),ROWS(BS$2:BS498)),1),BS$2:BS$502,0),0,1,1)</f>
        <v>#NUM!</v>
      </c>
      <c r="CA498" s="91" t="str">
        <f t="shared" si="271"/>
        <v/>
      </c>
      <c r="CB498" s="99">
        <f t="shared" si="272"/>
        <v>0</v>
      </c>
      <c r="CC498" s="103">
        <f t="array" ref="CC498">CB498+(ROWS(CB$2:CB498)/1000*(CB498&lt;&gt;0))</f>
        <v>0</v>
      </c>
      <c r="CD498" s="103" t="e">
        <f t="array" ref="CD498">MATCH(SMALL(CC:CC,COUNTIF(CC:CC,0)+ROWS(CC$2:CC498)),CC:CC,0)</f>
        <v>#NUM!</v>
      </c>
      <c r="CE498" s="99">
        <f t="shared" si="273"/>
        <v>0</v>
      </c>
      <c r="CF498" s="103">
        <f t="array" ref="CF498">CE498+(ROWS(CE$2:CE498)/1000*(CE498&lt;&gt;0))</f>
        <v>0</v>
      </c>
      <c r="CG498" s="103" t="e">
        <f>MATCH(SMALL(CF:CF,COUNTIF(CF:CF,0)+ROWS(CF$2:CF498)),CF:CF,0)</f>
        <v>#NUM!</v>
      </c>
      <c r="CH498" s="104" t="e">
        <f ca="1">OFFSET($CA$1,MATCH(INDEX(CC:CC,SMALL(OFFSET(CD$2,0,0,COUNTIF(CC:CC,"&gt;0"),1),ROWS(CC$2:CC498)),1),CC$2:CC$502,0),1,1,1)</f>
        <v>#NUM!</v>
      </c>
      <c r="CI498" s="104" t="e">
        <f t="array" aca="1" ref="CI498" ca="1">OFFSET($CD$1,MATCH(INDEX(CF:CF,SMALL(OFFSET(CG$2,0,0,COUNTIF(CF:CF,"&gt;0"),1),ROWS(CF$2:CF498)),1),CF$2:CF$502,0),1,1,1)</f>
        <v>#NUM!</v>
      </c>
      <c r="CJ498" s="103" t="e">
        <f ca="1">OFFSET(CA$1,MATCH(INDEX(CF:CF,SMALL(OFFSET(CG$2,0,0,COUNTIF(CF:CF,"&gt;0"),1),ROWS(CF$2:CF498)),1),CF$2:CF$502,0),0,1,1)</f>
        <v>#NUM!</v>
      </c>
      <c r="CN498" s="91" t="str">
        <f t="shared" si="274"/>
        <v/>
      </c>
      <c r="CO498" s="99">
        <f t="shared" si="275"/>
        <v>0</v>
      </c>
      <c r="CP498" s="103">
        <f t="array" ref="CP498">CO498+(ROWS(CO$2:CO498)/1000*(CO498&lt;&gt;0))</f>
        <v>0</v>
      </c>
      <c r="CQ498" s="103" t="e">
        <f t="array" ref="CQ498">MATCH(SMALL(CP:CP,COUNTIF(CP:CP,0)+ROWS(CP$2:CP498)),CP:CP,0)</f>
        <v>#NUM!</v>
      </c>
      <c r="CR498" s="99">
        <f t="shared" si="276"/>
        <v>0</v>
      </c>
      <c r="CS498" s="103">
        <f t="array" ref="CS498">CR498+(ROWS(CR$2:CR498)/1000*(CR498&lt;&gt;0))</f>
        <v>0</v>
      </c>
      <c r="CT498" s="103" t="e">
        <f>MATCH(SMALL(CS:CS,COUNTIF(CS:CS,0)+ROWS(CS$2:CS498)),CS:CS,0)</f>
        <v>#NUM!</v>
      </c>
      <c r="CU498" s="104" t="e">
        <f t="array" aca="1" ref="CU498" ca="1">OFFSET($CN$1,MATCH(INDEX(CP:CP,SMALL(OFFSET(CQ$2,0,0,COUNTIF(CP:CP,"&gt;0"),1),ROWS(CP$2:CP498)),1),CP$2:CP$502,0),1,1,1)</f>
        <v>#NUM!</v>
      </c>
      <c r="CV498" s="104" t="e">
        <f t="array" aca="1" ref="CV498" ca="1">OFFSET($CQ$1,MATCH(INDEX(CS:CS,SMALL(OFFSET(CT$2,0,0,COUNTIF(CS:CS,"&gt;0"),1),ROWS(CS$2:CS498)),1),CS$2:CS$502,0),1,1,1)</f>
        <v>#NUM!</v>
      </c>
      <c r="CW498" s="103" t="e">
        <f ca="1">OFFSET(CN$1,MATCH(INDEX(CS:CS,SMALL(OFFSET(CT$2,0,0,COUNTIF(CS:CS,"&gt;0"),1),ROWS(CS$2:CS498)),1),CS$2:CS$502,0),0,1,1)</f>
        <v>#NUM!</v>
      </c>
      <c r="DA498" s="91" t="str">
        <f t="shared" si="277"/>
        <v/>
      </c>
      <c r="DB498" s="99">
        <f t="shared" si="278"/>
        <v>0</v>
      </c>
      <c r="DC498" s="103">
        <f t="array" ref="DC498">DB498+(ROWS(DB$2:DB498)/1000*(DB498&lt;&gt;0))</f>
        <v>0</v>
      </c>
      <c r="DD498" s="103" t="e">
        <f t="array" ref="DD498">MATCH(SMALL(DC:DC,COUNTIF(DC:DC,0)+ROWS(DC$2:DC498)),DC:DC,0)</f>
        <v>#NUM!</v>
      </c>
      <c r="DE498" s="99">
        <f t="shared" si="279"/>
        <v>0</v>
      </c>
      <c r="DF498" s="103">
        <f t="array" ref="DF498">DE498+(ROWS(DE$2:DE498)/1000*(DE498&lt;&gt;0))</f>
        <v>0</v>
      </c>
      <c r="DG498" s="103" t="e">
        <f>MATCH(SMALL(DF:DF,COUNTIF(DF:DF,0)+ROWS(DF$2:DF498)),DF:DF,0)</f>
        <v>#NUM!</v>
      </c>
      <c r="DH498" s="104" t="e">
        <f t="array" aca="1" ref="DH498" ca="1">OFFSET($DA$1,MATCH(INDEX(DC:DC,SMALL(OFFSET(DD$2,0,0,COUNTIF(DC:DC,"&gt;0"),1),ROWS(DC$2:DC498)),1),DC$2:DC$502,0),1,1,1)</f>
        <v>#NUM!</v>
      </c>
      <c r="DI498" s="104" t="e">
        <f t="array" aca="1" ref="DI498" ca="1">OFFSET($DD$1,MATCH(INDEX(DF:DF,SMALL(OFFSET(DG$2,0,0,COUNTIF(DF:DF,"&gt;0"),1),ROWS(DF$2:DF498)),1),DF$2:DF$502,0),1,1,1)</f>
        <v>#NUM!</v>
      </c>
      <c r="DJ498" s="103" t="e">
        <f ca="1">OFFSET(DA$1,MATCH(INDEX(DF:DF,SMALL(OFFSET(DG$2,0,0,COUNTIF(DF:DF,"&gt;0"),1),ROWS(DF$2:DF498)),1),DF$2:DF$502,0),0,1,1)</f>
        <v>#NUM!</v>
      </c>
      <c r="DN498" s="91" t="str">
        <f t="shared" si="282"/>
        <v/>
      </c>
      <c r="DO498" s="99">
        <f t="shared" si="283"/>
        <v>0</v>
      </c>
      <c r="DP498" s="103">
        <f t="array" ref="DP498">DO498+(ROWS(DO$2:DO498)/1000*(DO498&lt;&gt;0))</f>
        <v>0</v>
      </c>
      <c r="DQ498" s="103" t="e">
        <f t="array" ref="DQ498">MATCH(SMALL(DP:DP,COUNTIF(DP:DP,0)+ROWS(DP$2:DP498)),DP:DP,0)</f>
        <v>#NUM!</v>
      </c>
      <c r="DR498" s="99">
        <f t="shared" si="284"/>
        <v>0</v>
      </c>
      <c r="DS498" s="103">
        <f t="array" ref="DS498">DR498+(ROWS(DR$2:DR498)/1000*(DR498&lt;&gt;0))</f>
        <v>0</v>
      </c>
      <c r="DT498" s="103" t="e">
        <f>MATCH(SMALL(DS:DS,COUNTIF(DS:DS,0)+ROWS(DS$2:DS498)),DS:DS,0)</f>
        <v>#NUM!</v>
      </c>
      <c r="DU498" s="104" t="e">
        <f t="array" aca="1" ref="DU498" ca="1">OFFSET($DN$1,MATCH(INDEX(DP:DP,SMALL(OFFSET(DQ$2,0,0,COUNTIF(DP:DP,"&gt;0"),1),ROWS(DP$2:DP498)),1),DP$2:DP$503,0),1,1,1)</f>
        <v>#NUM!</v>
      </c>
      <c r="DV498" s="104" t="e">
        <f t="array" aca="1" ref="DV498" ca="1">OFFSET($DQ$1,MATCH(INDEX(DS:DS,SMALL(OFFSET(DT$2,0,0,COUNTIF(DS:DS,"&gt;0"),1),ROWS(DS$2:DS498)),1),DS$2:DS$503,0),1,1,1)</f>
        <v>#REF!</v>
      </c>
      <c r="DW498" s="103" t="e">
        <f t="array" aca="1" ref="DW498" ca="1">OFFSET(DN$1,MATCH(INDEX(DP:DP,SMALL(OFFSET(DQ$2,0,0,COUNTIF(DP:DP,"&gt;0"),1),ROWS(DP$2:DP498)),1),DP$2:DP$503,0),0,1,1)</f>
        <v>#NUM!</v>
      </c>
      <c r="EA498" s="91" t="str">
        <f t="shared" si="252"/>
        <v/>
      </c>
      <c r="EB498" s="99">
        <f t="shared" si="253"/>
        <v>0</v>
      </c>
      <c r="EC498" s="103">
        <f t="array" ref="EC498">EB498+(ROWS(EB$2:EB498)/1000*(EB498&lt;&gt;0))</f>
        <v>0</v>
      </c>
      <c r="ED498" s="103" t="e">
        <f t="array" ref="ED498">MATCH(SMALL(EC:EC,COUNTIF(EC:EC,0)+ROWS(EC$2:EC498)),EC:EC,0)</f>
        <v>#NUM!</v>
      </c>
      <c r="EE498" s="99">
        <f t="shared" si="285"/>
        <v>0</v>
      </c>
      <c r="EF498" s="103">
        <f t="array" ref="EF498">EE498+(ROWS(EE$2:EE498)/1000*(EE498&lt;&gt;0))</f>
        <v>0</v>
      </c>
      <c r="EG498" s="103" t="e">
        <f>MATCH(SMALL(EF:EF,COUNTIF(EF:EF,0)+ROWS(EF$2:EF498)),EF:EF,0)</f>
        <v>#NUM!</v>
      </c>
      <c r="EH498" s="104" t="e">
        <f t="array" aca="1" ref="EH498" ca="1">OFFSET($EA$1,MATCH(INDEX(EC:EC,SMALL(OFFSET(ED$2,0,0,COUNTIF(EC:EC,"&gt;0"),1),ROWS(EC$2:EC498)),1),EC$2:EC$501,0),1,1,1)</f>
        <v>#NUM!</v>
      </c>
      <c r="EI498" s="104" t="e">
        <f t="array" aca="1" ref="EI498" ca="1">OFFSET($ED$1,MATCH(INDEX(EF:EF,SMALL(OFFSET(EG$2,0,0,COUNTIF(EF:EF,"&gt;0"),1),ROWS(EF$2:EF498)),1),EF$2:EF$501,0),1,1,1)</f>
        <v>#REF!</v>
      </c>
      <c r="EJ498" s="103" t="e">
        <f t="array" aca="1" ref="EJ498" ca="1">OFFSET(EA$1,MATCH(INDEX(EC:EC,SMALL(OFFSET(ED$2,0,0,COUNTIF(EC:EC,"&gt;0"),1),ROWS(EC$2:EC498)),1),EC$2:EC$501,0),0,1,1)</f>
        <v>#NUM!</v>
      </c>
      <c r="EN498" s="91" t="str">
        <f t="shared" si="254"/>
        <v/>
      </c>
      <c r="EO498" s="99">
        <f t="shared" si="255"/>
        <v>0</v>
      </c>
      <c r="EP498" s="103">
        <f t="array" ref="EP498">EO498+(ROWS(EO$2:EO498)/1000*(EO498&lt;&gt;0))</f>
        <v>0</v>
      </c>
      <c r="EQ498" s="103" t="e">
        <f t="array" ref="EQ498">MATCH(SMALL(EP:EP,COUNTIF(EP:EP,0)+ROWS(EP$2:EP498)),EP:EP,0)</f>
        <v>#NUM!</v>
      </c>
      <c r="ER498" s="99">
        <f t="shared" si="286"/>
        <v>0</v>
      </c>
      <c r="ES498" s="103">
        <f t="array" ref="ES498">ER498+(ROWS(ER$2:ER498)/1000*(ER498&lt;&gt;0))</f>
        <v>0</v>
      </c>
      <c r="ET498" s="103" t="e">
        <f>MATCH(SMALL(ES:ES,COUNTIF(ES:ES,0)+ROWS(ES$2:ES498)),ES:ES,0)</f>
        <v>#NUM!</v>
      </c>
      <c r="EU498" s="104" t="e">
        <f t="array" aca="1" ref="EU498" ca="1">OFFSET($EN$1,MATCH(INDEX(EP:EP,SMALL(OFFSET(EQ$2,0,0,COUNTIF(EP:EP,"&gt;0"),1),ROWS(EP$2:EP498)),1),EP$2:EP$501,0),1,1,1)</f>
        <v>#NUM!</v>
      </c>
      <c r="EV498" s="104" t="e">
        <f t="array" aca="1" ref="EV498" ca="1">OFFSET($EN$1,MATCH(INDEX(ES:ES,SMALL(OFFSET(ET$2,0,0,COUNTIF(ES:ES,"&gt;0"),1),ROWS(ES$2:ES498)),1),ES$2:ES$501,0),1,1,1)</f>
        <v>#REF!</v>
      </c>
      <c r="EW498" s="103" t="e">
        <f t="array" aca="1" ref="EW498" ca="1">OFFSET(EN$1,MATCH(INDEX(EP:EP,SMALL(OFFSET(EQ$2,0,0,COUNTIF(EP:EP,"&gt;0"),1),ROWS(EP$2:EP498)),1),EP$2:EP$501,0),0,1,1)</f>
        <v>#NUM!</v>
      </c>
      <c r="EX498" s="91"/>
      <c r="EY498" s="91"/>
      <c r="EZ498" s="91"/>
      <c r="FA498" s="103" t="str">
        <f t="shared" si="280"/>
        <v/>
      </c>
      <c r="FB498" s="103">
        <f t="shared" si="281"/>
        <v>0</v>
      </c>
      <c r="FC498" s="103">
        <f>FB498+(ROWS(FB$2:FB498)/1000*(FB498&lt;&gt;0))</f>
        <v>0</v>
      </c>
      <c r="FD498" s="103" t="e">
        <f>MATCH(SMALL(FC:FC,COUNTIF(FC:FC,0)+ROWS(FC$2:FC498)),FC:FC,0)</f>
        <v>#NUM!</v>
      </c>
      <c r="FE498" s="99">
        <f t="shared" si="287"/>
        <v>0</v>
      </c>
      <c r="FF498" s="103">
        <f>FE498+(ROWS(FE$2:FE498)/1000*(FE498&lt;&gt;0))</f>
        <v>0</v>
      </c>
      <c r="FG498" s="103" t="e">
        <f>MATCH(SMALL(FF:FF,COUNTIF(FF:FF,0)+ROWS(FF$2:FF498)),FF:FF,0)</f>
        <v>#NUM!</v>
      </c>
      <c r="FH498" s="104" t="e">
        <f ca="1">OFFSET($FA$1,MATCH(INDEX(FC:FC,SMALL(OFFSET(FD$2,0,0,COUNTIF(FC:FC,"&gt;0"),1),ROWS(FC$2:FC498)),1),FC$2:FC$502,0),1,1,1)</f>
        <v>#NUM!</v>
      </c>
      <c r="FI498" s="98" t="e">
        <f ca="1">OFFSET($FA$1,MATCH(INDEX(FF:FF,SMALL(OFFSET(FG$2,0,0,COUNTIF(FF:FF,"&gt;0"),1),ROWS(FF$2:FF498)),1),FF$2:FF$502,0),1,1,1)</f>
        <v>#REF!</v>
      </c>
      <c r="FJ498" s="103" t="e">
        <f ca="1">OFFSET(FA$1,MATCH(INDEX(FC:FC,SMALL(OFFSET(FD$2,0,0,COUNTIF(FC:FC,"&gt;0"),1),ROWS(FC$2:FC498)),1),FC$2:FC$502,0),0,1,1)</f>
        <v>#NUM!</v>
      </c>
    </row>
    <row r="499" spans="1:166">
      <c r="C499" s="91">
        <v>498</v>
      </c>
      <c r="D499" s="99">
        <f>IF(OR(Layout!L512 = "P"), Layout!V512, 0)</f>
        <v>0</v>
      </c>
      <c r="E499" s="99">
        <f t="array" ref="E499">IF(OR(Layout!L512 = "P", Layout!L512 = "A"), Layout!W512, 0)</f>
        <v>0</v>
      </c>
      <c r="F499" s="99">
        <f>IF(OR(Layout!L512 = "P", Layout!L512 = "A"), Layout!I512, 0)</f>
        <v>0</v>
      </c>
      <c r="G499" s="91" t="str">
        <f t="array" ref="G499">IF(OR(Layout!L512 = "P", Layout!L512 = "A"), Layout!G512, "")</f>
        <v/>
      </c>
      <c r="H499" s="91" t="str">
        <f>IF(Layout!G512 &gt; 0, Layout!G512, "")</f>
        <v/>
      </c>
      <c r="I499" s="102">
        <f>IF(Layout!Y512 &gt; 0, Layout!Y512, 0)</f>
        <v>0</v>
      </c>
      <c r="J499" s="92">
        <f t="array" ref="J499">IF(Layout!AA512 &gt; 0, Layout!AA512, 0)</f>
        <v>0</v>
      </c>
      <c r="K499" s="92">
        <f>IF(Layout!K512 &gt; 0, Layout!K512, 0)</f>
        <v>0</v>
      </c>
      <c r="L499" s="98"/>
      <c r="N499" s="91" t="str">
        <f t="shared" si="256"/>
        <v/>
      </c>
      <c r="O499" s="99">
        <f t="shared" si="257"/>
        <v>0</v>
      </c>
      <c r="P499" s="103">
        <f t="array" ref="P499">O499+(ROWS(O$2:O499)/1000*(O499&lt;&gt;0))</f>
        <v>0</v>
      </c>
      <c r="Q499" s="103" t="e">
        <f t="array" ref="Q499">MATCH(SMALL(P:P,COUNTIF(P:P,0)+ROWS(P$2:P499)),P:P,0)</f>
        <v>#NUM!</v>
      </c>
      <c r="R499" s="99">
        <f t="shared" si="258"/>
        <v>0</v>
      </c>
      <c r="S499" s="103">
        <f t="array" ref="S499">R499+(ROWS(R$2:R499)/1000*(R499&lt;&gt;0))</f>
        <v>0</v>
      </c>
      <c r="T499" s="103" t="e">
        <f>MATCH(SMALL(S:S,COUNTIF(S:S,0)+ROWS(S$2:S499)),S:S,0)</f>
        <v>#NUM!</v>
      </c>
      <c r="U499" s="104" t="e">
        <f t="array" aca="1" ref="U499" ca="1">OFFSET($N$1,MATCH(INDEX(P:P,SMALL(OFFSET(Q$2,0,0,COUNTIF(P:P,"&gt;0"),1),ROWS(P$2:P499)),1),P$2:P$502,0),1,1,1)</f>
        <v>#NUM!</v>
      </c>
      <c r="V499" s="104" t="e">
        <f t="array" aca="1" ref="V499" ca="1">OFFSET($Q$1,MATCH(INDEX(S:S,SMALL(OFFSET(T$2,0,0,COUNTIF(S:S,"&gt;0"),1),ROWS(S$2:S499)),1),S$2:S$502,0),1,1,1)</f>
        <v>#NUM!</v>
      </c>
      <c r="W499" s="103" t="e">
        <f ca="1">OFFSET(N$1,MATCH(INDEX(S:S,SMALL(OFFSET(T$2,0,0,COUNTIF(S:S,"&gt;0"),1),ROWS(S$2:S499)),1),S$2:S$502,0),0,1,1)</f>
        <v>#NUM!</v>
      </c>
      <c r="AA499" s="91" t="str">
        <f t="shared" si="259"/>
        <v/>
      </c>
      <c r="AB499" s="99">
        <f t="shared" si="260"/>
        <v>0</v>
      </c>
      <c r="AC499" s="103">
        <f t="array" ref="AC499">AB499+(ROWS(AB$2:AB499)/1000*(AB499&lt;&gt;0))</f>
        <v>0</v>
      </c>
      <c r="AD499" s="103" t="e">
        <f t="array" ref="AD499">MATCH(SMALL(AC:AC,COUNTIF(AC:AC,0)+ROWS(AC$2:AC499)),AC:AC,0)</f>
        <v>#NUM!</v>
      </c>
      <c r="AE499" s="99">
        <f t="shared" si="261"/>
        <v>0</v>
      </c>
      <c r="AF499" s="103">
        <f t="array" ref="AF499">AE499+(ROWS(AE$2:AE499)/1000*(AE499&lt;&gt;0))</f>
        <v>0</v>
      </c>
      <c r="AG499" s="103" t="e">
        <f>MATCH(SMALL(AF:AF,COUNTIF(AF:AF,0)+ROWS(AF$2:AF499)),AF:AF,0)</f>
        <v>#NUM!</v>
      </c>
      <c r="AH499" s="104" t="e">
        <f ca="1">OFFSET($AA$1,MATCH(INDEX(AC:AC,SMALL(OFFSET(AD$2,0,0,COUNTIF(AC:AC,"&gt;0"),1),ROWS(AC$2:AC499)),1),AC$2:AC$502,0),1,1,1)</f>
        <v>#NUM!</v>
      </c>
      <c r="AI499" s="104" t="e">
        <f ca="1">OFFSET($AD$1,MATCH(INDEX(AF:AF,SMALL(OFFSET(AG$2,0,0,COUNTIF(AF:AF,"&gt;0"),1),ROWS(AF$2:AF499)),1),AF$2:AF$502,0),1,1,1)</f>
        <v>#NUM!</v>
      </c>
      <c r="AJ499" s="103" t="e">
        <f ca="1">OFFSET(AA$1,MATCH(INDEX(AF:AF,SMALL(OFFSET(AG$2,0,0,COUNTIF(AF:AF,"&gt;0"),1),ROWS(AF$2:AF499)),1),AF$2:AF$502,0),0,1,1)</f>
        <v>#NUM!</v>
      </c>
      <c r="AN499" s="91" t="str">
        <f t="shared" si="262"/>
        <v/>
      </c>
      <c r="AO499" s="99">
        <f t="shared" si="263"/>
        <v>0</v>
      </c>
      <c r="AP499" s="103">
        <f t="array" ref="AP499">AO499+(ROWS(AO$2:AO499)/1000*(AO499&lt;&gt;0))</f>
        <v>0</v>
      </c>
      <c r="AQ499" s="103" t="e">
        <f t="array" ref="AQ499">MATCH(SMALL(AP:AP,COUNTIF(AP:AP,0)+ROWS(AP$2:AP499)),AP:AP,0)</f>
        <v>#NUM!</v>
      </c>
      <c r="AR499" s="99">
        <f t="shared" si="264"/>
        <v>0</v>
      </c>
      <c r="AS499" s="103">
        <f t="array" ref="AS499">AR499+(ROWS(AR$2:AR499)/1000*(AR499&lt;&gt;0))</f>
        <v>0</v>
      </c>
      <c r="AT499" s="103" t="e">
        <f>MATCH(SMALL(AS:AS,COUNTIF(AS:AS,0)+ROWS(AS$2:AS499)),AS:AS,0)</f>
        <v>#NUM!</v>
      </c>
      <c r="AU499" s="104" t="e">
        <f ca="1">OFFSET($AN$1,MATCH(INDEX(AP:AP,SMALL(OFFSET(AQ$2,0,0,COUNTIF(AP:AP,"&gt;0"),1),ROWS(AP$2:AP499)),1),AP$2:AP$502,0),1,1,1)</f>
        <v>#NUM!</v>
      </c>
      <c r="AV499" s="104" t="e">
        <f ca="1">OFFSET($AQ$1,MATCH(INDEX(AS:AS,SMALL(OFFSET(AT$2,0,0,COUNTIF(AS:AS,"&gt;0"),1),ROWS(AS$2:AS499)),1),AS$2:AS$502,0),1,1,1)</f>
        <v>#NUM!</v>
      </c>
      <c r="AW499" s="103" t="e">
        <f ca="1">OFFSET(AN$1,MATCH(INDEX(AS:AS,SMALL(OFFSET(AT$2,0,0,COUNTIF(AS:AS,"&gt;0"),1),ROWS(AS$2:AS499)),1),AS$2:AS$502,0),0,1,1)</f>
        <v>#NUM!</v>
      </c>
      <c r="BA499" s="91" t="str">
        <f t="shared" si="265"/>
        <v/>
      </c>
      <c r="BB499" s="99">
        <f t="shared" si="266"/>
        <v>0</v>
      </c>
      <c r="BC499" s="103">
        <f t="array" ref="BC499">BB499+(ROWS(BB$2:BB499)/1000*(BB499&lt;&gt;0))</f>
        <v>0</v>
      </c>
      <c r="BD499" s="103" t="e">
        <f t="array" ref="BD499">MATCH(SMALL(BC:BC,COUNTIF(BC:BC,0)+ROWS(BC$2:BC499)),BC:BC,0)</f>
        <v>#NUM!</v>
      </c>
      <c r="BE499" s="99">
        <f t="shared" si="267"/>
        <v>0</v>
      </c>
      <c r="BF499" s="103">
        <f t="array" ref="BF499">BE499+(ROWS(BE$2:BE499)/1000*(BE499&lt;&gt;0))</f>
        <v>0</v>
      </c>
      <c r="BG499" s="103" t="e">
        <f>MATCH(SMALL(BF:BF,COUNTIF(BF:BF,0)+ROWS(BF$2:BF499)),BF:BF,0)</f>
        <v>#NUM!</v>
      </c>
      <c r="BH499" s="104" t="e">
        <f ca="1">OFFSET($BA$1,MATCH(INDEX(BC:BC,SMALL(OFFSET(BD$2,0,0,COUNTIF(BC:BC,"&gt;0"),1),ROWS(BC$2:BC499)),1),BC$2:BC$502,0),1,1,1)</f>
        <v>#NUM!</v>
      </c>
      <c r="BI499" s="104" t="e">
        <f ca="1">OFFSET($BD$1,MATCH(INDEX(BF:BF,SMALL(OFFSET(BG$2,0,0,COUNTIF(BF:BF,"&gt;0"),1),ROWS(BF$2:BF499)),1),BF$2:BF$502,0),1,1,1)</f>
        <v>#NUM!</v>
      </c>
      <c r="BJ499" s="103" t="e">
        <f ca="1">OFFSET(BA$1,MATCH(INDEX(BF:BF,SMALL(OFFSET(BG$2,0,0,COUNTIF(BF:BF,"&gt;0"),1),ROWS(BF$2:BF499)),1),BF$2:BF$502,0),0,1,1)</f>
        <v>#NUM!</v>
      </c>
      <c r="BN499" s="91" t="str">
        <f t="shared" si="268"/>
        <v/>
      </c>
      <c r="BO499" s="99">
        <f t="shared" si="269"/>
        <v>0</v>
      </c>
      <c r="BP499" s="103">
        <f t="array" ref="BP499">BO499+(ROWS(BO$2:BO499)/1000*(BO499&lt;&gt;0))</f>
        <v>0</v>
      </c>
      <c r="BQ499" s="103" t="e">
        <f t="array" ref="BQ499">MATCH(SMALL(BP:BP,COUNTIF(BP:BP,0)+ROWS(BP$2:BP499)),BP:BP,0)</f>
        <v>#NUM!</v>
      </c>
      <c r="BR499" s="99">
        <f t="shared" si="270"/>
        <v>0</v>
      </c>
      <c r="BS499" s="103">
        <f t="array" ref="BS499">BR499+(ROWS(BR$2:BR499)/1000*(BR499&lt;&gt;0))</f>
        <v>0</v>
      </c>
      <c r="BT499" s="103" t="e">
        <f>MATCH(SMALL(BS:BS,COUNTIF(BS:BS,0)+ROWS(BS$2:BS499)),BS:BS,0)</f>
        <v>#NUM!</v>
      </c>
      <c r="BU499" s="104" t="e">
        <f ca="1">OFFSET($BN$1,MATCH(INDEX(BP:BP,SMALL(OFFSET(BQ$2,0,0,COUNTIF(BP:BP,"&gt;0"),1),ROWS(BP$2:BP499)),1),BP$2:BP$502,0),1,1,1)</f>
        <v>#NUM!</v>
      </c>
      <c r="BV499" s="104" t="e">
        <f ca="1">OFFSET($BQ$1,MATCH(INDEX(BS:BS,SMALL(OFFSET(BT$2,0,0,COUNTIF(BS:BS,"&gt;0"),1),ROWS(BS$2:BS499)),1),BS$2:BS$502,0),1,1,1)</f>
        <v>#NUM!</v>
      </c>
      <c r="BW499" s="103" t="e">
        <f ca="1">OFFSET(BN$1,MATCH(INDEX(BS:BS,SMALL(OFFSET(BT$2,0,0,COUNTIF(BS:BS,"&gt;0"),1),ROWS(BS$2:BS499)),1),BS$2:BS$502,0),0,1,1)</f>
        <v>#NUM!</v>
      </c>
      <c r="CA499" s="91" t="str">
        <f t="shared" si="271"/>
        <v/>
      </c>
      <c r="CB499" s="99">
        <f t="shared" si="272"/>
        <v>0</v>
      </c>
      <c r="CC499" s="103">
        <f t="array" ref="CC499">CB499+(ROWS(CB$2:CB499)/1000*(CB499&lt;&gt;0))</f>
        <v>0</v>
      </c>
      <c r="CD499" s="103" t="e">
        <f t="array" ref="CD499">MATCH(SMALL(CC:CC,COUNTIF(CC:CC,0)+ROWS(CC$2:CC499)),CC:CC,0)</f>
        <v>#NUM!</v>
      </c>
      <c r="CE499" s="99">
        <f t="shared" si="273"/>
        <v>0</v>
      </c>
      <c r="CF499" s="103">
        <f t="array" ref="CF499">CE499+(ROWS(CE$2:CE499)/1000*(CE499&lt;&gt;0))</f>
        <v>0</v>
      </c>
      <c r="CG499" s="103" t="e">
        <f>MATCH(SMALL(CF:CF,COUNTIF(CF:CF,0)+ROWS(CF$2:CF499)),CF:CF,0)</f>
        <v>#NUM!</v>
      </c>
      <c r="CH499" s="104" t="e">
        <f ca="1">OFFSET($CA$1,MATCH(INDEX(CC:CC,SMALL(OFFSET(CD$2,0,0,COUNTIF(CC:CC,"&gt;0"),1),ROWS(CC$2:CC499)),1),CC$2:CC$502,0),1,1,1)</f>
        <v>#NUM!</v>
      </c>
      <c r="CI499" s="104" t="e">
        <f t="array" aca="1" ref="CI499" ca="1">OFFSET($CD$1,MATCH(INDEX(CF:CF,SMALL(OFFSET(CG$2,0,0,COUNTIF(CF:CF,"&gt;0"),1),ROWS(CF$2:CF499)),1),CF$2:CF$502,0),1,1,1)</f>
        <v>#NUM!</v>
      </c>
      <c r="CJ499" s="103" t="e">
        <f ca="1">OFFSET(CA$1,MATCH(INDEX(CF:CF,SMALL(OFFSET(CG$2,0,0,COUNTIF(CF:CF,"&gt;0"),1),ROWS(CF$2:CF499)),1),CF$2:CF$502,0),0,1,1)</f>
        <v>#NUM!</v>
      </c>
      <c r="CN499" s="91" t="str">
        <f t="shared" si="274"/>
        <v/>
      </c>
      <c r="CO499" s="99">
        <f t="shared" si="275"/>
        <v>0</v>
      </c>
      <c r="CP499" s="103">
        <f t="array" ref="CP499">CO499+(ROWS(CO$2:CO499)/1000*(CO499&lt;&gt;0))</f>
        <v>0</v>
      </c>
      <c r="CQ499" s="103" t="e">
        <f t="array" ref="CQ499">MATCH(SMALL(CP:CP,COUNTIF(CP:CP,0)+ROWS(CP$2:CP499)),CP:CP,0)</f>
        <v>#NUM!</v>
      </c>
      <c r="CR499" s="99">
        <f t="shared" si="276"/>
        <v>0</v>
      </c>
      <c r="CS499" s="103">
        <f t="array" ref="CS499">CR499+(ROWS(CR$2:CR499)/1000*(CR499&lt;&gt;0))</f>
        <v>0</v>
      </c>
      <c r="CT499" s="103" t="e">
        <f>MATCH(SMALL(CS:CS,COUNTIF(CS:CS,0)+ROWS(CS$2:CS499)),CS:CS,0)</f>
        <v>#NUM!</v>
      </c>
      <c r="CU499" s="104" t="e">
        <f t="array" aca="1" ref="CU499" ca="1">OFFSET($CN$1,MATCH(INDEX(CP:CP,SMALL(OFFSET(CQ$2,0,0,COUNTIF(CP:CP,"&gt;0"),1),ROWS(CP$2:CP499)),1),CP$2:CP$502,0),1,1,1)</f>
        <v>#NUM!</v>
      </c>
      <c r="CV499" s="104" t="e">
        <f t="array" aca="1" ref="CV499" ca="1">OFFSET($CQ$1,MATCH(INDEX(CS:CS,SMALL(OFFSET(CT$2,0,0,COUNTIF(CS:CS,"&gt;0"),1),ROWS(CS$2:CS499)),1),CS$2:CS$502,0),1,1,1)</f>
        <v>#NUM!</v>
      </c>
      <c r="CW499" s="103" t="e">
        <f ca="1">OFFSET(CN$1,MATCH(INDEX(CS:CS,SMALL(OFFSET(CT$2,0,0,COUNTIF(CS:CS,"&gt;0"),1),ROWS(CS$2:CS499)),1),CS$2:CS$502,0),0,1,1)</f>
        <v>#NUM!</v>
      </c>
      <c r="DA499" s="91" t="str">
        <f t="shared" si="277"/>
        <v/>
      </c>
      <c r="DB499" s="99">
        <f t="shared" si="278"/>
        <v>0</v>
      </c>
      <c r="DC499" s="103">
        <f t="array" ref="DC499">DB499+(ROWS(DB$2:DB499)/1000*(DB499&lt;&gt;0))</f>
        <v>0</v>
      </c>
      <c r="DD499" s="103" t="e">
        <f t="array" ref="DD499">MATCH(SMALL(DC:DC,COUNTIF(DC:DC,0)+ROWS(DC$2:DC499)),DC:DC,0)</f>
        <v>#NUM!</v>
      </c>
      <c r="DE499" s="99">
        <f t="shared" si="279"/>
        <v>0</v>
      </c>
      <c r="DF499" s="103">
        <f t="array" ref="DF499">DE499+(ROWS(DE$2:DE499)/1000*(DE499&lt;&gt;0))</f>
        <v>0</v>
      </c>
      <c r="DG499" s="103" t="e">
        <f>MATCH(SMALL(DF:DF,COUNTIF(DF:DF,0)+ROWS(DF$2:DF499)),DF:DF,0)</f>
        <v>#NUM!</v>
      </c>
      <c r="DH499" s="104" t="e">
        <f t="array" aca="1" ref="DH499" ca="1">OFFSET($DA$1,MATCH(INDEX(DC:DC,SMALL(OFFSET(DD$2,0,0,COUNTIF(DC:DC,"&gt;0"),1),ROWS(DC$2:DC499)),1),DC$2:DC$502,0),1,1,1)</f>
        <v>#NUM!</v>
      </c>
      <c r="DI499" s="104" t="e">
        <f t="array" aca="1" ref="DI499" ca="1">OFFSET($DD$1,MATCH(INDEX(DF:DF,SMALL(OFFSET(DG$2,0,0,COUNTIF(DF:DF,"&gt;0"),1),ROWS(DF$2:DF499)),1),DF$2:DF$502,0),1,1,1)</f>
        <v>#NUM!</v>
      </c>
      <c r="DJ499" s="103" t="e">
        <f ca="1">OFFSET(DA$1,MATCH(INDEX(DF:DF,SMALL(OFFSET(DG$2,0,0,COUNTIF(DF:DF,"&gt;0"),1),ROWS(DF$2:DF499)),1),DF$2:DF$502,0),0,1,1)</f>
        <v>#NUM!</v>
      </c>
      <c r="DN499" s="91" t="str">
        <f t="shared" si="282"/>
        <v/>
      </c>
      <c r="DO499" s="99">
        <f t="shared" si="283"/>
        <v>0</v>
      </c>
      <c r="DP499" s="103">
        <f t="array" ref="DP499">DO499+(ROWS(DO$2:DO499)/1000*(DO499&lt;&gt;0))</f>
        <v>0</v>
      </c>
      <c r="DQ499" s="103" t="e">
        <f t="array" ref="DQ499">MATCH(SMALL(DP:DP,COUNTIF(DP:DP,0)+ROWS(DP$2:DP499)),DP:DP,0)</f>
        <v>#NUM!</v>
      </c>
      <c r="DR499" s="99">
        <f t="shared" si="284"/>
        <v>0</v>
      </c>
      <c r="DS499" s="103">
        <f t="array" ref="DS499">DR499+(ROWS(DR$2:DR499)/1000*(DR499&lt;&gt;0))</f>
        <v>0</v>
      </c>
      <c r="DT499" s="103" t="e">
        <f>MATCH(SMALL(DS:DS,COUNTIF(DS:DS,0)+ROWS(DS$2:DS499)),DS:DS,0)</f>
        <v>#NUM!</v>
      </c>
      <c r="DU499" s="104" t="e">
        <f t="array" aca="1" ref="DU499" ca="1">OFFSET($DN$1,MATCH(INDEX(DP:DP,SMALL(OFFSET(DQ$2,0,0,COUNTIF(DP:DP,"&gt;0"),1),ROWS(DP$2:DP499)),1),DP$2:DP$503,0),1,1,1)</f>
        <v>#NUM!</v>
      </c>
      <c r="DV499" s="104" t="e">
        <f t="array" aca="1" ref="DV499" ca="1">OFFSET($DQ$1,MATCH(INDEX(DS:DS,SMALL(OFFSET(DT$2,0,0,COUNTIF(DS:DS,"&gt;0"),1),ROWS(DS$2:DS499)),1),DS$2:DS$503,0),1,1,1)</f>
        <v>#REF!</v>
      </c>
      <c r="DW499" s="103" t="e">
        <f t="array" aca="1" ref="DW499" ca="1">OFFSET(DN$1,MATCH(INDEX(DP:DP,SMALL(OFFSET(DQ$2,0,0,COUNTIF(DP:DP,"&gt;0"),1),ROWS(DP$2:DP499)),1),DP$2:DP$503,0),0,1,1)</f>
        <v>#NUM!</v>
      </c>
      <c r="EA499" s="91" t="str">
        <f t="shared" si="252"/>
        <v/>
      </c>
      <c r="EB499" s="99">
        <f t="shared" si="253"/>
        <v>0</v>
      </c>
      <c r="EC499" s="103">
        <f t="array" ref="EC499">EB499+(ROWS(EB$2:EB499)/1000*(EB499&lt;&gt;0))</f>
        <v>0</v>
      </c>
      <c r="ED499" s="103" t="e">
        <f t="array" ref="ED499">MATCH(SMALL(EC:EC,COUNTIF(EC:EC,0)+ROWS(EC$2:EC499)),EC:EC,0)</f>
        <v>#NUM!</v>
      </c>
      <c r="EE499" s="99">
        <f t="shared" si="285"/>
        <v>0</v>
      </c>
      <c r="EF499" s="103">
        <f t="array" ref="EF499">EE499+(ROWS(EE$2:EE499)/1000*(EE499&lt;&gt;0))</f>
        <v>0</v>
      </c>
      <c r="EG499" s="103" t="e">
        <f>MATCH(SMALL(EF:EF,COUNTIF(EF:EF,0)+ROWS(EF$2:EF499)),EF:EF,0)</f>
        <v>#NUM!</v>
      </c>
      <c r="EH499" s="104" t="e">
        <f t="array" aca="1" ref="EH499" ca="1">OFFSET($EA$1,MATCH(INDEX(EC:EC,SMALL(OFFSET(ED$2,0,0,COUNTIF(EC:EC,"&gt;0"),1),ROWS(EC$2:EC499)),1),EC$2:EC$501,0),1,1,1)</f>
        <v>#NUM!</v>
      </c>
      <c r="EI499" s="104" t="e">
        <f t="array" aca="1" ref="EI499" ca="1">OFFSET($ED$1,MATCH(INDEX(EF:EF,SMALL(OFFSET(EG$2,0,0,COUNTIF(EF:EF,"&gt;0"),1),ROWS(EF$2:EF499)),1),EF$2:EF$501,0),1,1,1)</f>
        <v>#REF!</v>
      </c>
      <c r="EJ499" s="103" t="e">
        <f t="array" aca="1" ref="EJ499" ca="1">OFFSET(EA$1,MATCH(INDEX(EC:EC,SMALL(OFFSET(ED$2,0,0,COUNTIF(EC:EC,"&gt;0"),1),ROWS(EC$2:EC499)),1),EC$2:EC$501,0),0,1,1)</f>
        <v>#NUM!</v>
      </c>
      <c r="EN499" s="91" t="str">
        <f t="shared" si="254"/>
        <v/>
      </c>
      <c r="EO499" s="99">
        <f t="shared" si="255"/>
        <v>0</v>
      </c>
      <c r="EP499" s="103">
        <f t="array" ref="EP499">EO499+(ROWS(EO$2:EO499)/1000*(EO499&lt;&gt;0))</f>
        <v>0</v>
      </c>
      <c r="EQ499" s="103" t="e">
        <f t="array" ref="EQ499">MATCH(SMALL(EP:EP,COUNTIF(EP:EP,0)+ROWS(EP$2:EP499)),EP:EP,0)</f>
        <v>#NUM!</v>
      </c>
      <c r="ER499" s="99">
        <f t="shared" si="286"/>
        <v>0</v>
      </c>
      <c r="ES499" s="103">
        <f t="array" ref="ES499">ER499+(ROWS(ER$2:ER499)/1000*(ER499&lt;&gt;0))</f>
        <v>0</v>
      </c>
      <c r="ET499" s="103" t="e">
        <f>MATCH(SMALL(ES:ES,COUNTIF(ES:ES,0)+ROWS(ES$2:ES499)),ES:ES,0)</f>
        <v>#NUM!</v>
      </c>
      <c r="EU499" s="104" t="e">
        <f t="array" aca="1" ref="EU499" ca="1">OFFSET($EN$1,MATCH(INDEX(EP:EP,SMALL(OFFSET(EQ$2,0,0,COUNTIF(EP:EP,"&gt;0"),1),ROWS(EP$2:EP499)),1),EP$2:EP$501,0),1,1,1)</f>
        <v>#NUM!</v>
      </c>
      <c r="EV499" s="104" t="e">
        <f t="array" aca="1" ref="EV499" ca="1">OFFSET($EN$1,MATCH(INDEX(ES:ES,SMALL(OFFSET(ET$2,0,0,COUNTIF(ES:ES,"&gt;0"),1),ROWS(ES$2:ES499)),1),ES$2:ES$501,0),1,1,1)</f>
        <v>#REF!</v>
      </c>
      <c r="EW499" s="103" t="e">
        <f t="array" aca="1" ref="EW499" ca="1">OFFSET(EN$1,MATCH(INDEX(EP:EP,SMALL(OFFSET(EQ$2,0,0,COUNTIF(EP:EP,"&gt;0"),1),ROWS(EP$2:EP499)),1),EP$2:EP$501,0),0,1,1)</f>
        <v>#NUM!</v>
      </c>
      <c r="EX499" s="91"/>
      <c r="EY499" s="91"/>
      <c r="EZ499" s="91"/>
      <c r="FA499" s="103" t="str">
        <f t="shared" si="280"/>
        <v/>
      </c>
      <c r="FB499" s="103">
        <f t="shared" si="281"/>
        <v>0</v>
      </c>
      <c r="FC499" s="103">
        <f>FB499+(ROWS(FB$2:FB499)/1000*(FB499&lt;&gt;0))</f>
        <v>0</v>
      </c>
      <c r="FD499" s="103" t="e">
        <f>MATCH(SMALL(FC:FC,COUNTIF(FC:FC,0)+ROWS(FC$2:FC499)),FC:FC,0)</f>
        <v>#NUM!</v>
      </c>
      <c r="FE499" s="99">
        <f t="shared" si="287"/>
        <v>0</v>
      </c>
      <c r="FF499" s="103">
        <f>FE499+(ROWS(FE$2:FE499)/1000*(FE499&lt;&gt;0))</f>
        <v>0</v>
      </c>
      <c r="FG499" s="103" t="e">
        <f>MATCH(SMALL(FF:FF,COUNTIF(FF:FF,0)+ROWS(FF$2:FF499)),FF:FF,0)</f>
        <v>#NUM!</v>
      </c>
      <c r="FH499" s="104" t="e">
        <f ca="1">OFFSET($FA$1,MATCH(INDEX(FC:FC,SMALL(OFFSET(FD$2,0,0,COUNTIF(FC:FC,"&gt;0"),1),ROWS(FC$2:FC499)),1),FC$2:FC$502,0),1,1,1)</f>
        <v>#NUM!</v>
      </c>
      <c r="FI499" s="104" t="e">
        <f ca="1">OFFSET($FA$1,MATCH(INDEX(FF:FF,SMALL(OFFSET(FG$2,0,0,COUNTIF(FF:FF,"&gt;0"),1),ROWS(FF$2:FF499)),1),FF$2:FF$502,0),1,1,1)</f>
        <v>#REF!</v>
      </c>
      <c r="FJ499" s="103" t="e">
        <f ca="1">OFFSET(FA$1,MATCH(INDEX(FC:FC,SMALL(OFFSET(FD$2,0,0,COUNTIF(FC:FC,"&gt;0"),1),ROWS(FC$2:FC499)),1),FC$2:FC$502,0),0,1,1)</f>
        <v>#NUM!</v>
      </c>
    </row>
    <row r="500" spans="1:166">
      <c r="C500" s="91">
        <v>499</v>
      </c>
      <c r="D500" s="99">
        <f>IF(OR(Layout!L513 = "P"), Layout!V513, 0)</f>
        <v>0</v>
      </c>
      <c r="E500" s="99">
        <f t="array" ref="E500">IF(OR(Layout!L513 = "P", Layout!L513 = "A"), Layout!W513, 0)</f>
        <v>0</v>
      </c>
      <c r="F500" s="99">
        <f>IF(OR(Layout!L513 = "P", Layout!L513 = "A"), Layout!I513, 0)</f>
        <v>0</v>
      </c>
      <c r="G500" s="91" t="str">
        <f t="array" ref="G500">IF(OR(Layout!L513 = "P", Layout!L513 = "A"), Layout!G513, "")</f>
        <v/>
      </c>
      <c r="H500" s="91" t="str">
        <f>IF(Layout!G513 &gt; 0, Layout!G513, "")</f>
        <v/>
      </c>
      <c r="I500" s="102">
        <f>IF(Layout!Y513 &gt; 0, Layout!Y513, 0)</f>
        <v>0</v>
      </c>
      <c r="J500" s="92">
        <f t="array" ref="J500">IF(Layout!AA513 &gt; 0, Layout!AA513, 0)</f>
        <v>0</v>
      </c>
      <c r="K500" s="92">
        <f>IF(Layout!K513 &gt; 0, Layout!K513, 0)</f>
        <v>0</v>
      </c>
      <c r="L500" s="98"/>
      <c r="N500" s="91" t="str">
        <f t="shared" si="256"/>
        <v/>
      </c>
      <c r="O500" s="99">
        <f t="shared" si="257"/>
        <v>0</v>
      </c>
      <c r="P500" s="103">
        <f t="array" ref="P500">O500+(ROWS(O$2:O500)/1000*(O500&lt;&gt;0))</f>
        <v>0</v>
      </c>
      <c r="Q500" s="103" t="e">
        <f t="array" ref="Q500">MATCH(SMALL(P:P,COUNTIF(P:P,0)+ROWS(P$2:P500)),P:P,0)</f>
        <v>#NUM!</v>
      </c>
      <c r="R500" s="99">
        <f t="shared" si="258"/>
        <v>0</v>
      </c>
      <c r="S500" s="103">
        <f t="array" ref="S500">R500+(ROWS(R$2:R500)/1000*(R500&lt;&gt;0))</f>
        <v>0</v>
      </c>
      <c r="T500" s="103" t="e">
        <f>MATCH(SMALL(S:S,COUNTIF(S:S,0)+ROWS(S$2:S500)),S:S,0)</f>
        <v>#NUM!</v>
      </c>
      <c r="U500" s="104" t="e">
        <f t="array" aca="1" ref="U500" ca="1">OFFSET($N$1,MATCH(INDEX(P:P,SMALL(OFFSET(Q$2,0,0,COUNTIF(P:P,"&gt;0"),1),ROWS(P$2:P500)),1),P$2:P$502,0),1,1,1)</f>
        <v>#NUM!</v>
      </c>
      <c r="V500" s="104" t="e">
        <f t="array" aca="1" ref="V500" ca="1">OFFSET($Q$1,MATCH(INDEX(S:S,SMALL(OFFSET(T$2,0,0,COUNTIF(S:S,"&gt;0"),1),ROWS(S$2:S500)),1),S$2:S$502,0),1,1,1)</f>
        <v>#NUM!</v>
      </c>
      <c r="W500" s="103" t="e">
        <f ca="1">OFFSET(N$1,MATCH(INDEX(S:S,SMALL(OFFSET(T$2,0,0,COUNTIF(S:S,"&gt;0"),1),ROWS(S$2:S500)),1),S$2:S$502,0),0,1,1)</f>
        <v>#NUM!</v>
      </c>
      <c r="AA500" s="91" t="str">
        <f t="shared" si="259"/>
        <v/>
      </c>
      <c r="AB500" s="99">
        <f t="shared" si="260"/>
        <v>0</v>
      </c>
      <c r="AC500" s="103">
        <f t="array" ref="AC500">AB500+(ROWS(AB$2:AB500)/1000*(AB500&lt;&gt;0))</f>
        <v>0</v>
      </c>
      <c r="AD500" s="103" t="e">
        <f t="array" ref="AD500">MATCH(SMALL(AC:AC,COUNTIF(AC:AC,0)+ROWS(AC$2:AC500)),AC:AC,0)</f>
        <v>#NUM!</v>
      </c>
      <c r="AE500" s="99">
        <f t="shared" si="261"/>
        <v>0</v>
      </c>
      <c r="AF500" s="103">
        <f t="array" ref="AF500">AE500+(ROWS(AE$2:AE500)/1000*(AE500&lt;&gt;0))</f>
        <v>0</v>
      </c>
      <c r="AG500" s="103" t="e">
        <f>MATCH(SMALL(AF:AF,COUNTIF(AF:AF,0)+ROWS(AF$2:AF500)),AF:AF,0)</f>
        <v>#NUM!</v>
      </c>
      <c r="AH500" s="104" t="e">
        <f ca="1">OFFSET($AA$1,MATCH(INDEX(AC:AC,SMALL(OFFSET(AD$2,0,0,COUNTIF(AC:AC,"&gt;0"),1),ROWS(AC$2:AC500)),1),AC$2:AC$502,0),1,1,1)</f>
        <v>#NUM!</v>
      </c>
      <c r="AI500" s="104" t="e">
        <f ca="1">OFFSET($AD$1,MATCH(INDEX(AF:AF,SMALL(OFFSET(AG$2,0,0,COUNTIF(AF:AF,"&gt;0"),1),ROWS(AF$2:AF500)),1),AF$2:AF$502,0),1,1,1)</f>
        <v>#NUM!</v>
      </c>
      <c r="AJ500" s="103" t="e">
        <f ca="1">OFFSET(AA$1,MATCH(INDEX(AF:AF,SMALL(OFFSET(AG$2,0,0,COUNTIF(AF:AF,"&gt;0"),1),ROWS(AF$2:AF500)),1),AF$2:AF$502,0),0,1,1)</f>
        <v>#NUM!</v>
      </c>
      <c r="AN500" s="91" t="str">
        <f t="shared" si="262"/>
        <v/>
      </c>
      <c r="AO500" s="99">
        <f t="shared" si="263"/>
        <v>0</v>
      </c>
      <c r="AP500" s="103">
        <f t="array" ref="AP500">AO500+(ROWS(AO$2:AO500)/1000*(AO500&lt;&gt;0))</f>
        <v>0</v>
      </c>
      <c r="AQ500" s="103" t="e">
        <f t="array" ref="AQ500">MATCH(SMALL(AP:AP,COUNTIF(AP:AP,0)+ROWS(AP$2:AP500)),AP:AP,0)</f>
        <v>#NUM!</v>
      </c>
      <c r="AR500" s="99">
        <f t="shared" si="264"/>
        <v>0</v>
      </c>
      <c r="AS500" s="103">
        <f t="array" ref="AS500">AR500+(ROWS(AR$2:AR500)/1000*(AR500&lt;&gt;0))</f>
        <v>0</v>
      </c>
      <c r="AT500" s="103" t="e">
        <f>MATCH(SMALL(AS:AS,COUNTIF(AS:AS,0)+ROWS(AS$2:AS500)),AS:AS,0)</f>
        <v>#NUM!</v>
      </c>
      <c r="AU500" s="104" t="e">
        <f ca="1">OFFSET($AN$1,MATCH(INDEX(AP:AP,SMALL(OFFSET(AQ$2,0,0,COUNTIF(AP:AP,"&gt;0"),1),ROWS(AP$2:AP500)),1),AP$2:AP$502,0),1,1,1)</f>
        <v>#NUM!</v>
      </c>
      <c r="AV500" s="104" t="e">
        <f ca="1">OFFSET($AQ$1,MATCH(INDEX(AS:AS,SMALL(OFFSET(AT$2,0,0,COUNTIF(AS:AS,"&gt;0"),1),ROWS(AS$2:AS500)),1),AS$2:AS$502,0),1,1,1)</f>
        <v>#NUM!</v>
      </c>
      <c r="AW500" s="103" t="e">
        <f ca="1">OFFSET(AN$1,MATCH(INDEX(AS:AS,SMALL(OFFSET(AT$2,0,0,COUNTIF(AS:AS,"&gt;0"),1),ROWS(AS$2:AS500)),1),AS$2:AS$502,0),0,1,1)</f>
        <v>#NUM!</v>
      </c>
      <c r="BA500" s="91" t="str">
        <f t="shared" si="265"/>
        <v/>
      </c>
      <c r="BB500" s="99">
        <f t="shared" si="266"/>
        <v>0</v>
      </c>
      <c r="BC500" s="103">
        <f t="array" ref="BC500">BB500+(ROWS(BB$2:BB500)/1000*(BB500&lt;&gt;0))</f>
        <v>0</v>
      </c>
      <c r="BD500" s="103" t="e">
        <f t="array" ref="BD500">MATCH(SMALL(BC:BC,COUNTIF(BC:BC,0)+ROWS(BC$2:BC500)),BC:BC,0)</f>
        <v>#NUM!</v>
      </c>
      <c r="BE500" s="99">
        <f t="shared" si="267"/>
        <v>0</v>
      </c>
      <c r="BF500" s="103">
        <f t="array" ref="BF500">BE500+(ROWS(BE$2:BE500)/1000*(BE500&lt;&gt;0))</f>
        <v>0</v>
      </c>
      <c r="BG500" s="103" t="e">
        <f>MATCH(SMALL(BF:BF,COUNTIF(BF:BF,0)+ROWS(BF$2:BF500)),BF:BF,0)</f>
        <v>#NUM!</v>
      </c>
      <c r="BH500" s="104" t="e">
        <f ca="1">OFFSET($BA$1,MATCH(INDEX(BC:BC,SMALL(OFFSET(BD$2,0,0,COUNTIF(BC:BC,"&gt;0"),1),ROWS(BC$2:BC500)),1),BC$2:BC$502,0),1,1,1)</f>
        <v>#NUM!</v>
      </c>
      <c r="BI500" s="104" t="e">
        <f ca="1">OFFSET($BD$1,MATCH(INDEX(BF:BF,SMALL(OFFSET(BG$2,0,0,COUNTIF(BF:BF,"&gt;0"),1),ROWS(BF$2:BF500)),1),BF$2:BF$502,0),1,1,1)</f>
        <v>#NUM!</v>
      </c>
      <c r="BJ500" s="103" t="e">
        <f ca="1">OFFSET(BA$1,MATCH(INDEX(BF:BF,SMALL(OFFSET(BG$2,0,0,COUNTIF(BF:BF,"&gt;0"),1),ROWS(BF$2:BF500)),1),BF$2:BF$502,0),0,1,1)</f>
        <v>#NUM!</v>
      </c>
      <c r="BN500" s="91" t="str">
        <f t="shared" si="268"/>
        <v/>
      </c>
      <c r="BO500" s="99">
        <f t="shared" si="269"/>
        <v>0</v>
      </c>
      <c r="BP500" s="103">
        <f t="array" ref="BP500">BO500+(ROWS(BO$2:BO500)/1000*(BO500&lt;&gt;0))</f>
        <v>0</v>
      </c>
      <c r="BQ500" s="103" t="e">
        <f t="array" ref="BQ500">MATCH(SMALL(BP:BP,COUNTIF(BP:BP,0)+ROWS(BP$2:BP500)),BP:BP,0)</f>
        <v>#NUM!</v>
      </c>
      <c r="BR500" s="99">
        <f t="shared" si="270"/>
        <v>0</v>
      </c>
      <c r="BS500" s="103">
        <f t="array" ref="BS500">BR500+(ROWS(BR$2:BR500)/1000*(BR500&lt;&gt;0))</f>
        <v>0</v>
      </c>
      <c r="BT500" s="103" t="e">
        <f>MATCH(SMALL(BS:BS,COUNTIF(BS:BS,0)+ROWS(BS$2:BS500)),BS:BS,0)</f>
        <v>#NUM!</v>
      </c>
      <c r="BU500" s="104" t="e">
        <f ca="1">OFFSET($BN$1,MATCH(INDEX(BP:BP,SMALL(OFFSET(BQ$2,0,0,COUNTIF(BP:BP,"&gt;0"),1),ROWS(BP$2:BP500)),1),BP$2:BP$502,0),1,1,1)</f>
        <v>#NUM!</v>
      </c>
      <c r="BV500" s="104" t="e">
        <f ca="1">OFFSET($BQ$1,MATCH(INDEX(BS:BS,SMALL(OFFSET(BT$2,0,0,COUNTIF(BS:BS,"&gt;0"),1),ROWS(BS$2:BS500)),1),BS$2:BS$502,0),1,1,1)</f>
        <v>#NUM!</v>
      </c>
      <c r="BW500" s="103" t="e">
        <f ca="1">OFFSET(BN$1,MATCH(INDEX(BS:BS,SMALL(OFFSET(BT$2,0,0,COUNTIF(BS:BS,"&gt;0"),1),ROWS(BS$2:BS500)),1),BS$2:BS$502,0),0,1,1)</f>
        <v>#NUM!</v>
      </c>
      <c r="CA500" s="91" t="str">
        <f t="shared" si="271"/>
        <v/>
      </c>
      <c r="CB500" s="99">
        <f t="shared" si="272"/>
        <v>0</v>
      </c>
      <c r="CC500" s="103">
        <f t="array" ref="CC500">CB500+(ROWS(CB$2:CB500)/1000*(CB500&lt;&gt;0))</f>
        <v>0</v>
      </c>
      <c r="CD500" s="103" t="e">
        <f t="array" ref="CD500">MATCH(SMALL(CC:CC,COUNTIF(CC:CC,0)+ROWS(CC$2:CC500)),CC:CC,0)</f>
        <v>#NUM!</v>
      </c>
      <c r="CE500" s="99">
        <f t="shared" si="273"/>
        <v>0</v>
      </c>
      <c r="CF500" s="103">
        <f t="array" ref="CF500">CE500+(ROWS(CE$2:CE500)/1000*(CE500&lt;&gt;0))</f>
        <v>0</v>
      </c>
      <c r="CG500" s="103" t="e">
        <f>MATCH(SMALL(CF:CF,COUNTIF(CF:CF,0)+ROWS(CF$2:CF500)),CF:CF,0)</f>
        <v>#NUM!</v>
      </c>
      <c r="CH500" s="104" t="e">
        <f ca="1">OFFSET($CA$1,MATCH(INDEX(CC:CC,SMALL(OFFSET(CD$2,0,0,COUNTIF(CC:CC,"&gt;0"),1),ROWS(CC$2:CC500)),1),CC$2:CC$502,0),1,1,1)</f>
        <v>#NUM!</v>
      </c>
      <c r="CI500" s="104" t="e">
        <f t="array" aca="1" ref="CI500" ca="1">OFFSET($CD$1,MATCH(INDEX(CF:CF,SMALL(OFFSET(CG$2,0,0,COUNTIF(CF:CF,"&gt;0"),1),ROWS(CF$2:CF500)),1),CF$2:CF$502,0),1,1,1)</f>
        <v>#NUM!</v>
      </c>
      <c r="CJ500" s="103" t="e">
        <f ca="1">OFFSET(CA$1,MATCH(INDEX(CF:CF,SMALL(OFFSET(CG$2,0,0,COUNTIF(CF:CF,"&gt;0"),1),ROWS(CF$2:CF500)),1),CF$2:CF$502,0),0,1,1)</f>
        <v>#NUM!</v>
      </c>
      <c r="CN500" s="91" t="str">
        <f t="shared" si="274"/>
        <v/>
      </c>
      <c r="CO500" s="99">
        <f t="shared" si="275"/>
        <v>0</v>
      </c>
      <c r="CP500" s="103">
        <f t="array" ref="CP500">CO500+(ROWS(CO$2:CO500)/1000*(CO500&lt;&gt;0))</f>
        <v>0</v>
      </c>
      <c r="CQ500" s="103" t="e">
        <f t="array" ref="CQ500">MATCH(SMALL(CP:CP,COUNTIF(CP:CP,0)+ROWS(CP$2:CP500)),CP:CP,0)</f>
        <v>#NUM!</v>
      </c>
      <c r="CR500" s="99">
        <f t="shared" si="276"/>
        <v>0</v>
      </c>
      <c r="CS500" s="103">
        <f t="array" ref="CS500">CR500+(ROWS(CR$2:CR500)/1000*(CR500&lt;&gt;0))</f>
        <v>0</v>
      </c>
      <c r="CT500" s="103" t="e">
        <f>MATCH(SMALL(CS:CS,COUNTIF(CS:CS,0)+ROWS(CS$2:CS500)),CS:CS,0)</f>
        <v>#NUM!</v>
      </c>
      <c r="CU500" s="104" t="e">
        <f t="array" aca="1" ref="CU500" ca="1">OFFSET($CN$1,MATCH(INDEX(CP:CP,SMALL(OFFSET(CQ$2,0,0,COUNTIF(CP:CP,"&gt;0"),1),ROWS(CP$2:CP500)),1),CP$2:CP$502,0),1,1,1)</f>
        <v>#NUM!</v>
      </c>
      <c r="CV500" s="104" t="e">
        <f t="array" aca="1" ref="CV500" ca="1">OFFSET($CQ$1,MATCH(INDEX(CS:CS,SMALL(OFFSET(CT$2,0,0,COUNTIF(CS:CS,"&gt;0"),1),ROWS(CS$2:CS500)),1),CS$2:CS$502,0),1,1,1)</f>
        <v>#NUM!</v>
      </c>
      <c r="CW500" s="103" t="e">
        <f ca="1">OFFSET(CN$1,MATCH(INDEX(CS:CS,SMALL(OFFSET(CT$2,0,0,COUNTIF(CS:CS,"&gt;0"),1),ROWS(CS$2:CS500)),1),CS$2:CS$502,0),0,1,1)</f>
        <v>#NUM!</v>
      </c>
      <c r="DA500" s="91" t="str">
        <f t="shared" si="277"/>
        <v/>
      </c>
      <c r="DB500" s="99">
        <f t="shared" si="278"/>
        <v>0</v>
      </c>
      <c r="DC500" s="103">
        <f t="array" ref="DC500">DB500+(ROWS(DB$2:DB500)/1000*(DB500&lt;&gt;0))</f>
        <v>0</v>
      </c>
      <c r="DD500" s="103" t="e">
        <f t="array" ref="DD500">MATCH(SMALL(DC:DC,COUNTIF(DC:DC,0)+ROWS(DC$2:DC500)),DC:DC,0)</f>
        <v>#NUM!</v>
      </c>
      <c r="DE500" s="99">
        <f t="shared" si="279"/>
        <v>0</v>
      </c>
      <c r="DF500" s="103">
        <f t="array" ref="DF500">DE500+(ROWS(DE$2:DE500)/1000*(DE500&lt;&gt;0))</f>
        <v>0</v>
      </c>
      <c r="DG500" s="103" t="e">
        <f>MATCH(SMALL(DF:DF,COUNTIF(DF:DF,0)+ROWS(DF$2:DF500)),DF:DF,0)</f>
        <v>#NUM!</v>
      </c>
      <c r="DH500" s="104" t="e">
        <f t="array" aca="1" ref="DH500" ca="1">OFFSET($DA$1,MATCH(INDEX(DC:DC,SMALL(OFFSET(DD$2,0,0,COUNTIF(DC:DC,"&gt;0"),1),ROWS(DC$2:DC500)),1),DC$2:DC$502,0),1,1,1)</f>
        <v>#NUM!</v>
      </c>
      <c r="DI500" s="104" t="e">
        <f t="array" aca="1" ref="DI500" ca="1">OFFSET($DD$1,MATCH(INDEX(DF:DF,SMALL(OFFSET(DG$2,0,0,COUNTIF(DF:DF,"&gt;0"),1),ROWS(DF$2:DF500)),1),DF$2:DF$502,0),1,1,1)</f>
        <v>#NUM!</v>
      </c>
      <c r="DJ500" s="103" t="e">
        <f ca="1">OFFSET(DA$1,MATCH(INDEX(DF:DF,SMALL(OFFSET(DG$2,0,0,COUNTIF(DF:DF,"&gt;0"),1),ROWS(DF$2:DF500)),1),DF$2:DF$502,0),0,1,1)</f>
        <v>#NUM!</v>
      </c>
      <c r="DN500" s="91" t="str">
        <f t="shared" si="282"/>
        <v/>
      </c>
      <c r="DO500" s="99">
        <f t="shared" si="283"/>
        <v>0</v>
      </c>
      <c r="DP500" s="103">
        <f t="array" ref="DP500">DO500+(ROWS(DO$2:DO500)/1000*(DO500&lt;&gt;0))</f>
        <v>0</v>
      </c>
      <c r="DQ500" s="103" t="e">
        <f t="array" ref="DQ500">MATCH(SMALL(DP:DP,COUNTIF(DP:DP,0)+ROWS(DP$2:DP500)),DP:DP,0)</f>
        <v>#NUM!</v>
      </c>
      <c r="DR500" s="99">
        <f t="shared" si="284"/>
        <v>0</v>
      </c>
      <c r="DS500" s="103">
        <f t="array" ref="DS500">DR500+(ROWS(DR$2:DR500)/1000*(DR500&lt;&gt;0))</f>
        <v>0</v>
      </c>
      <c r="DT500" s="103" t="e">
        <f>MATCH(SMALL(DS:DS,COUNTIF(DS:DS,0)+ROWS(DS$2:DS500)),DS:DS,0)</f>
        <v>#NUM!</v>
      </c>
      <c r="DU500" s="104" t="e">
        <f t="array" aca="1" ref="DU500" ca="1">OFFSET($DN$1,MATCH(INDEX(DP:DP,SMALL(OFFSET(DQ$2,0,0,COUNTIF(DP:DP,"&gt;0"),1),ROWS(DP$2:DP500)),1),DP$2:DP$503,0),1,1,1)</f>
        <v>#NUM!</v>
      </c>
      <c r="DV500" s="104" t="e">
        <f t="array" aca="1" ref="DV500" ca="1">OFFSET($DQ$1,MATCH(INDEX(DS:DS,SMALL(OFFSET(DT$2,0,0,COUNTIF(DS:DS,"&gt;0"),1),ROWS(DS$2:DS500)),1),DS$2:DS$503,0),1,1,1)</f>
        <v>#REF!</v>
      </c>
      <c r="DW500" s="103" t="e">
        <f t="array" aca="1" ref="DW500" ca="1">OFFSET(DN$1,MATCH(INDEX(DP:DP,SMALL(OFFSET(DQ$2,0,0,COUNTIF(DP:DP,"&gt;0"),1),ROWS(DP$2:DP500)),1),DP$2:DP$503,0),0,1,1)</f>
        <v>#NUM!</v>
      </c>
      <c r="EA500" s="91" t="str">
        <f t="shared" si="252"/>
        <v/>
      </c>
      <c r="EB500" s="99">
        <f t="shared" si="253"/>
        <v>0</v>
      </c>
      <c r="EC500" s="103">
        <f t="array" ref="EC500">EB500+(ROWS(EB$2:EB500)/1000*(EB500&lt;&gt;0))</f>
        <v>0</v>
      </c>
      <c r="ED500" s="103" t="e">
        <f t="array" ref="ED500">MATCH(SMALL(EC:EC,COUNTIF(EC:EC,0)+ROWS(EC$2:EC500)),EC:EC,0)</f>
        <v>#NUM!</v>
      </c>
      <c r="EE500" s="99">
        <f t="shared" si="285"/>
        <v>0</v>
      </c>
      <c r="EF500" s="103">
        <f t="array" ref="EF500">EE500+(ROWS(EE$2:EE500)/1000*(EE500&lt;&gt;0))</f>
        <v>0</v>
      </c>
      <c r="EG500" s="103" t="e">
        <f>MATCH(SMALL(EF:EF,COUNTIF(EF:EF,0)+ROWS(EF$2:EF500)),EF:EF,0)</f>
        <v>#NUM!</v>
      </c>
      <c r="EH500" s="104" t="e">
        <f t="array" aca="1" ref="EH500" ca="1">OFFSET($EA$1,MATCH(INDEX(EC:EC,SMALL(OFFSET(ED$2,0,0,COUNTIF(EC:EC,"&gt;0"),1),ROWS(EC$2:EC500)),1),EC$2:EC$501,0),1,1,1)</f>
        <v>#NUM!</v>
      </c>
      <c r="EI500" s="104" t="e">
        <f t="array" aca="1" ref="EI500" ca="1">OFFSET($ED$1,MATCH(INDEX(EF:EF,SMALL(OFFSET(EG$2,0,0,COUNTIF(EF:EF,"&gt;0"),1),ROWS(EF$2:EF500)),1),EF$2:EF$501,0),1,1,1)</f>
        <v>#REF!</v>
      </c>
      <c r="EJ500" s="103" t="e">
        <f t="array" aca="1" ref="EJ500" ca="1">OFFSET(EA$1,MATCH(INDEX(EC:EC,SMALL(OFFSET(ED$2,0,0,COUNTIF(EC:EC,"&gt;0"),1),ROWS(EC$2:EC500)),1),EC$2:EC$501,0),0,1,1)</f>
        <v>#NUM!</v>
      </c>
      <c r="EN500" s="91" t="str">
        <f t="shared" si="254"/>
        <v/>
      </c>
      <c r="EO500" s="99">
        <f t="shared" si="255"/>
        <v>0</v>
      </c>
      <c r="EP500" s="103">
        <f t="array" ref="EP500">EO500+(ROWS(EO$2:EO500)/1000*(EO500&lt;&gt;0))</f>
        <v>0</v>
      </c>
      <c r="EQ500" s="103" t="e">
        <f t="array" ref="EQ500">MATCH(SMALL(EP:EP,COUNTIF(EP:EP,0)+ROWS(EP$2:EP500)),EP:EP,0)</f>
        <v>#NUM!</v>
      </c>
      <c r="ER500" s="99">
        <f t="shared" si="286"/>
        <v>0</v>
      </c>
      <c r="ES500" s="103">
        <f t="array" ref="ES500">ER500+(ROWS(ER$2:ER500)/1000*(ER500&lt;&gt;0))</f>
        <v>0</v>
      </c>
      <c r="ET500" s="103" t="e">
        <f>MATCH(SMALL(ES:ES,COUNTIF(ES:ES,0)+ROWS(ES$2:ES500)),ES:ES,0)</f>
        <v>#NUM!</v>
      </c>
      <c r="EU500" s="104" t="e">
        <f t="array" aca="1" ref="EU500" ca="1">OFFSET($EN$1,MATCH(INDEX(EP:EP,SMALL(OFFSET(EQ$2,0,0,COUNTIF(EP:EP,"&gt;0"),1),ROWS(EP$2:EP500)),1),EP$2:EP$501,0),1,1,1)</f>
        <v>#NUM!</v>
      </c>
      <c r="EV500" s="104" t="e">
        <f t="array" aca="1" ref="EV500" ca="1">OFFSET($EN$1,MATCH(INDEX(ES:ES,SMALL(OFFSET(ET$2,0,0,COUNTIF(ES:ES,"&gt;0"),1),ROWS(ES$2:ES500)),1),ES$2:ES$501,0),1,1,1)</f>
        <v>#REF!</v>
      </c>
      <c r="EW500" s="103" t="e">
        <f t="array" aca="1" ref="EW500" ca="1">OFFSET(EN$1,MATCH(INDEX(EP:EP,SMALL(OFFSET(EQ$2,0,0,COUNTIF(EP:EP,"&gt;0"),1),ROWS(EP$2:EP500)),1),EP$2:EP$501,0),0,1,1)</f>
        <v>#NUM!</v>
      </c>
      <c r="EX500" s="91"/>
      <c r="EY500" s="91"/>
      <c r="EZ500" s="91"/>
      <c r="FA500" s="103" t="str">
        <f t="shared" si="280"/>
        <v/>
      </c>
      <c r="FB500" s="103">
        <f t="shared" si="281"/>
        <v>0</v>
      </c>
      <c r="FC500" s="103">
        <f>FB500+(ROWS(FB$2:FB500)/1000*(FB500&lt;&gt;0))</f>
        <v>0</v>
      </c>
      <c r="FD500" s="103" t="e">
        <f>MATCH(SMALL(FC:FC,COUNTIF(FC:FC,0)+ROWS(FC$2:FC500)),FC:FC,0)</f>
        <v>#NUM!</v>
      </c>
      <c r="FE500" s="99">
        <f t="shared" si="287"/>
        <v>0</v>
      </c>
      <c r="FF500" s="103">
        <f>FE500+(ROWS(FE$2:FE500)/1000*(FE500&lt;&gt;0))</f>
        <v>0</v>
      </c>
      <c r="FG500" s="103" t="e">
        <f>MATCH(SMALL(FF:FF,COUNTIF(FF:FF,0)+ROWS(FF$2:FF500)),FF:FF,0)</f>
        <v>#NUM!</v>
      </c>
      <c r="FH500" s="104" t="e">
        <f ca="1">OFFSET($FA$1,MATCH(INDEX(FC:FC,SMALL(OFFSET(FD$2,0,0,COUNTIF(FC:FC,"&gt;0"),1),ROWS(FC$2:FC500)),1),FC$2:FC$502,0),1,1,1)</f>
        <v>#NUM!</v>
      </c>
      <c r="FI500" s="98" t="e">
        <f ca="1">OFFSET($FA$1,MATCH(INDEX(FF:FF,SMALL(OFFSET(FG$2,0,0,COUNTIF(FF:FF,"&gt;0"),1),ROWS(FF$2:FF500)),1),FF$2:FF$502,0),1,1,1)</f>
        <v>#REF!</v>
      </c>
      <c r="FJ500" s="103" t="e">
        <f ca="1">OFFSET(FA$1,MATCH(INDEX(FC:FC,SMALL(OFFSET(FD$2,0,0,COUNTIF(FC:FC,"&gt;0"),1),ROWS(FC$2:FC500)),1),FC$2:FC$502,0),0,1,1)</f>
        <v>#NUM!</v>
      </c>
    </row>
    <row r="501" spans="1:166">
      <c r="C501" s="91">
        <v>500</v>
      </c>
      <c r="D501" s="99">
        <f>IF(OR(Layout!L514 = "P"), Layout!V514, 0)</f>
        <v>0</v>
      </c>
      <c r="E501" s="99">
        <f t="array" ref="E501">IF(OR(Layout!L514 = "P", Layout!L514 = "A"), Layout!W514, 0)</f>
        <v>0</v>
      </c>
      <c r="F501" s="99">
        <f>IF(OR(Layout!L514 = "P", Layout!L514 = "A"), Layout!I514, 0)</f>
        <v>0</v>
      </c>
      <c r="G501" s="91" t="str">
        <f t="array" ref="G501">IF(OR(Layout!L514 = "P", Layout!L514 = "A"), Layout!G514, "")</f>
        <v/>
      </c>
      <c r="H501" s="91" t="str">
        <f>IF(Layout!G514 &gt; 0, Layout!G514, "")</f>
        <v/>
      </c>
      <c r="I501" s="102">
        <f>IF(Layout!Y514 &gt; 0, Layout!Y514, 0)</f>
        <v>0</v>
      </c>
      <c r="J501" s="92">
        <f t="array" ref="J501">IF(Layout!AA514 &gt; 0, Layout!AA514, 0)</f>
        <v>0</v>
      </c>
      <c r="K501" s="92">
        <f>IF(Layout!K514 &gt; 0, Layout!K514, 0)</f>
        <v>0</v>
      </c>
      <c r="L501" s="98"/>
      <c r="N501" s="91" t="str">
        <f t="shared" si="256"/>
        <v/>
      </c>
      <c r="O501" s="99">
        <f t="shared" si="257"/>
        <v>0</v>
      </c>
      <c r="P501" s="103">
        <f t="array" ref="P501">O501+(ROWS(O$2:O501)/1000*(O501&lt;&gt;0))</f>
        <v>0</v>
      </c>
      <c r="Q501" s="103" t="e">
        <f t="array" ref="Q501">MATCH(SMALL(P:P,COUNTIF(P:P,0)+ROWS(P$2:P501)),P:P,0)</f>
        <v>#NUM!</v>
      </c>
      <c r="R501" s="99">
        <f t="shared" si="258"/>
        <v>0</v>
      </c>
      <c r="S501" s="103">
        <f t="array" ref="S501">R501+(ROWS(R$2:R501)/1000*(R501&lt;&gt;0))</f>
        <v>0</v>
      </c>
      <c r="T501" s="103" t="e">
        <f>MATCH(SMALL(S:S,COUNTIF(S:S,0)+ROWS(S$2:S501)),S:S,0)</f>
        <v>#NUM!</v>
      </c>
      <c r="U501" s="104" t="e">
        <f t="array" aca="1" ref="U501" ca="1">OFFSET($N$1,MATCH(INDEX(P:P,SMALL(OFFSET(Q$2,0,0,COUNTIF(P:P,"&gt;0"),1),ROWS(P$2:P501)),1),P$2:P$502,0),1,1,1)</f>
        <v>#NUM!</v>
      </c>
      <c r="V501" s="104" t="e">
        <f t="array" aca="1" ref="V501" ca="1">OFFSET($Q$1,MATCH(INDEX(S:S,SMALL(OFFSET(T$2,0,0,COUNTIF(S:S,"&gt;0"),1),ROWS(S$2:S501)),1),S$2:S$502,0),1,1,1)</f>
        <v>#NUM!</v>
      </c>
      <c r="W501" s="103" t="e">
        <f ca="1">OFFSET(N$1,MATCH(INDEX(S:S,SMALL(OFFSET(T$2,0,0,COUNTIF(S:S,"&gt;0"),1),ROWS(S$2:S501)),1),S$2:S$502,0),0,1,1)</f>
        <v>#NUM!</v>
      </c>
      <c r="AA501" s="91" t="str">
        <f t="shared" si="259"/>
        <v/>
      </c>
      <c r="AB501" s="99">
        <f t="shared" si="260"/>
        <v>0</v>
      </c>
      <c r="AC501" s="103">
        <f t="array" ref="AC501">AB501+(ROWS(AB$2:AB501)/1000*(AB501&lt;&gt;0))</f>
        <v>0</v>
      </c>
      <c r="AD501" s="103" t="e">
        <f t="array" ref="AD501">MATCH(SMALL(AC:AC,COUNTIF(AC:AC,0)+ROWS(AC$2:AC501)),AC:AC,0)</f>
        <v>#NUM!</v>
      </c>
      <c r="AE501" s="99">
        <f t="shared" si="261"/>
        <v>0</v>
      </c>
      <c r="AF501" s="103">
        <f t="array" ref="AF501">AE501+(ROWS(AE$2:AE501)/1000*(AE501&lt;&gt;0))</f>
        <v>0</v>
      </c>
      <c r="AG501" s="103" t="e">
        <f>MATCH(SMALL(AF:AF,COUNTIF(AF:AF,0)+ROWS(AF$2:AF501)),AF:AF,0)</f>
        <v>#NUM!</v>
      </c>
      <c r="AH501" s="104" t="e">
        <f ca="1">OFFSET($AA$1,MATCH(INDEX(AC:AC,SMALL(OFFSET(AD$2,0,0,COUNTIF(AC:AC,"&gt;0"),1),ROWS(AC$2:AC501)),1),AC$2:AC$502,0),1,1,1)</f>
        <v>#NUM!</v>
      </c>
      <c r="AI501" s="104" t="e">
        <f ca="1">OFFSET($AD$1,MATCH(INDEX(AF:AF,SMALL(OFFSET(AG$2,0,0,COUNTIF(AF:AF,"&gt;0"),1),ROWS(AF$2:AF501)),1),AF$2:AF$502,0),1,1,1)</f>
        <v>#NUM!</v>
      </c>
      <c r="AJ501" s="103" t="e">
        <f ca="1">OFFSET(AA$1,MATCH(INDEX(AF:AF,SMALL(OFFSET(AG$2,0,0,COUNTIF(AF:AF,"&gt;0"),1),ROWS(AF$2:AF501)),1),AF$2:AF$502,0),0,1,1)</f>
        <v>#NUM!</v>
      </c>
      <c r="AN501" s="91" t="str">
        <f t="shared" si="262"/>
        <v/>
      </c>
      <c r="AO501" s="99">
        <f t="shared" si="263"/>
        <v>0</v>
      </c>
      <c r="AP501" s="103">
        <f t="array" ref="AP501">AO501+(ROWS(AO$2:AO501)/1000*(AO501&lt;&gt;0))</f>
        <v>0</v>
      </c>
      <c r="AQ501" s="103" t="e">
        <f t="array" ref="AQ501">MATCH(SMALL(AP:AP,COUNTIF(AP:AP,0)+ROWS(AP$2:AP501)),AP:AP,0)</f>
        <v>#NUM!</v>
      </c>
      <c r="AR501" s="99">
        <f t="shared" si="264"/>
        <v>0</v>
      </c>
      <c r="AS501" s="103">
        <f t="array" ref="AS501">AR501+(ROWS(AR$2:AR501)/1000*(AR501&lt;&gt;0))</f>
        <v>0</v>
      </c>
      <c r="AT501" s="103" t="e">
        <f>MATCH(SMALL(AS:AS,COUNTIF(AS:AS,0)+ROWS(AS$2:AS501)),AS:AS,0)</f>
        <v>#NUM!</v>
      </c>
      <c r="AU501" s="104" t="e">
        <f ca="1">OFFSET($AN$1,MATCH(INDEX(AP:AP,SMALL(OFFSET(AQ$2,0,0,COUNTIF(AP:AP,"&gt;0"),1),ROWS(AP$2:AP501)),1),AP$2:AP$502,0),1,1,1)</f>
        <v>#NUM!</v>
      </c>
      <c r="AV501" s="104" t="e">
        <f ca="1">OFFSET($AQ$1,MATCH(INDEX(AS:AS,SMALL(OFFSET(AT$2,0,0,COUNTIF(AS:AS,"&gt;0"),1),ROWS(AS$2:AS501)),1),AS$2:AS$502,0),1,1,1)</f>
        <v>#NUM!</v>
      </c>
      <c r="AW501" s="103" t="e">
        <f ca="1">OFFSET(AN$1,MATCH(INDEX(AS:AS,SMALL(OFFSET(AT$2,0,0,COUNTIF(AS:AS,"&gt;0"),1),ROWS(AS$2:AS501)),1),AS$2:AS$502,0),0,1,1)</f>
        <v>#NUM!</v>
      </c>
      <c r="BA501" s="91" t="str">
        <f t="shared" si="265"/>
        <v/>
      </c>
      <c r="BB501" s="99">
        <f t="shared" si="266"/>
        <v>0</v>
      </c>
      <c r="BC501" s="103">
        <f t="array" ref="BC501">BB501+(ROWS(BB$2:BB501)/1000*(BB501&lt;&gt;0))</f>
        <v>0</v>
      </c>
      <c r="BD501" s="103" t="e">
        <f t="array" ref="BD501">MATCH(SMALL(BC:BC,COUNTIF(BC:BC,0)+ROWS(BC$2:BC501)),BC:BC,0)</f>
        <v>#NUM!</v>
      </c>
      <c r="BE501" s="99">
        <f t="shared" si="267"/>
        <v>0</v>
      </c>
      <c r="BF501" s="103">
        <f t="array" ref="BF501">BE501+(ROWS(BE$2:BE501)/1000*(BE501&lt;&gt;0))</f>
        <v>0</v>
      </c>
      <c r="BG501" s="103" t="e">
        <f>MATCH(SMALL(BF:BF,COUNTIF(BF:BF,0)+ROWS(BF$2:BF501)),BF:BF,0)</f>
        <v>#NUM!</v>
      </c>
      <c r="BH501" s="104" t="e">
        <f ca="1">OFFSET($BA$1,MATCH(INDEX(BC:BC,SMALL(OFFSET(BD$2,0,0,COUNTIF(BC:BC,"&gt;0"),1),ROWS(BC$2:BC501)),1),BC$2:BC$502,0),1,1,1)</f>
        <v>#NUM!</v>
      </c>
      <c r="BI501" s="104" t="e">
        <f ca="1">OFFSET($BD$1,MATCH(INDEX(BF:BF,SMALL(OFFSET(BG$2,0,0,COUNTIF(BF:BF,"&gt;0"),1),ROWS(BF$2:BF501)),1),BF$2:BF$502,0),1,1,1)</f>
        <v>#NUM!</v>
      </c>
      <c r="BJ501" s="103" t="e">
        <f ca="1">OFFSET(BA$1,MATCH(INDEX(BF:BF,SMALL(OFFSET(BG$2,0,0,COUNTIF(BF:BF,"&gt;0"),1),ROWS(BF$2:BF501)),1),BF$2:BF$502,0),0,1,1)</f>
        <v>#NUM!</v>
      </c>
      <c r="BN501" s="91" t="str">
        <f t="shared" si="268"/>
        <v/>
      </c>
      <c r="BO501" s="99">
        <f t="shared" si="269"/>
        <v>0</v>
      </c>
      <c r="BP501" s="103">
        <f t="array" ref="BP501">BO501+(ROWS(BO$2:BO501)/1000*(BO501&lt;&gt;0))</f>
        <v>0</v>
      </c>
      <c r="BQ501" s="103" t="e">
        <f t="array" ref="BQ501">MATCH(SMALL(BP:BP,COUNTIF(BP:BP,0)+ROWS(BP$2:BP501)),BP:BP,0)</f>
        <v>#NUM!</v>
      </c>
      <c r="BR501" s="99">
        <f t="shared" si="270"/>
        <v>0</v>
      </c>
      <c r="BS501" s="103">
        <f t="array" ref="BS501">BR501+(ROWS(BR$2:BR501)/1000*(BR501&lt;&gt;0))</f>
        <v>0</v>
      </c>
      <c r="BT501" s="103" t="e">
        <f>MATCH(SMALL(BS:BS,COUNTIF(BS:BS,0)+ROWS(BS$2:BS501)),BS:BS,0)</f>
        <v>#NUM!</v>
      </c>
      <c r="BU501" s="104" t="e">
        <f ca="1">OFFSET($BN$1,MATCH(INDEX(BP:BP,SMALL(OFFSET(BQ$2,0,0,COUNTIF(BP:BP,"&gt;0"),1),ROWS(BP$2:BP501)),1),BP$2:BP$502,0),1,1,1)</f>
        <v>#NUM!</v>
      </c>
      <c r="BV501" s="104" t="e">
        <f ca="1">OFFSET($BQ$1,MATCH(INDEX(BS:BS,SMALL(OFFSET(BT$2,0,0,COUNTIF(BS:BS,"&gt;0"),1),ROWS(BS$2:BS501)),1),BS$2:BS$502,0),1,1,1)</f>
        <v>#NUM!</v>
      </c>
      <c r="BW501" s="103" t="e">
        <f ca="1">OFFSET(BN$1,MATCH(INDEX(BS:BS,SMALL(OFFSET(BT$2,0,0,COUNTIF(BS:BS,"&gt;0"),1),ROWS(BS$2:BS501)),1),BS$2:BS$502,0),0,1,1)</f>
        <v>#NUM!</v>
      </c>
      <c r="CA501" s="91" t="str">
        <f t="shared" si="271"/>
        <v/>
      </c>
      <c r="CB501" s="99">
        <f t="shared" si="272"/>
        <v>0</v>
      </c>
      <c r="CC501" s="103">
        <f t="array" ref="CC501">CB501+(ROWS(CB$2:CB501)/1000*(CB501&lt;&gt;0))</f>
        <v>0</v>
      </c>
      <c r="CD501" s="103" t="e">
        <f t="array" ref="CD501">MATCH(SMALL(CC:CC,COUNTIF(CC:CC,0)+ROWS(CC$2:CC501)),CC:CC,0)</f>
        <v>#NUM!</v>
      </c>
      <c r="CE501" s="99">
        <f t="shared" si="273"/>
        <v>0</v>
      </c>
      <c r="CF501" s="103">
        <f t="array" ref="CF501">CE501+(ROWS(CE$2:CE501)/1000*(CE501&lt;&gt;0))</f>
        <v>0</v>
      </c>
      <c r="CG501" s="103" t="e">
        <f>MATCH(SMALL(CF:CF,COUNTIF(CF:CF,0)+ROWS(CF$2:CF501)),CF:CF,0)</f>
        <v>#NUM!</v>
      </c>
      <c r="CH501" s="104" t="e">
        <f ca="1">OFFSET($CA$1,MATCH(INDEX(CC:CC,SMALL(OFFSET(CD$2,0,0,COUNTIF(CC:CC,"&gt;0"),1),ROWS(CC$2:CC501)),1),CC$2:CC$502,0),1,1,1)</f>
        <v>#NUM!</v>
      </c>
      <c r="CI501" s="104" t="e">
        <f t="array" aca="1" ref="CI501" ca="1">OFFSET($CD$1,MATCH(INDEX(CF:CF,SMALL(OFFSET(CG$2,0,0,COUNTIF(CF:CF,"&gt;0"),1),ROWS(CF$2:CF501)),1),CF$2:CF$502,0),1,1,1)</f>
        <v>#NUM!</v>
      </c>
      <c r="CJ501" s="103" t="e">
        <f ca="1">OFFSET(CA$1,MATCH(INDEX(CF:CF,SMALL(OFFSET(CG$2,0,0,COUNTIF(CF:CF,"&gt;0"),1),ROWS(CF$2:CF501)),1),CF$2:CF$502,0),0,1,1)</f>
        <v>#NUM!</v>
      </c>
      <c r="CN501" s="91" t="str">
        <f t="shared" si="274"/>
        <v/>
      </c>
      <c r="CO501" s="99">
        <f t="shared" si="275"/>
        <v>0</v>
      </c>
      <c r="CP501" s="103">
        <f t="array" ref="CP501">CO501+(ROWS(CO$2:CO501)/1000*(CO501&lt;&gt;0))</f>
        <v>0</v>
      </c>
      <c r="CQ501" s="103" t="e">
        <f t="array" ref="CQ501">MATCH(SMALL(CP:CP,COUNTIF(CP:CP,0)+ROWS(CP$2:CP501)),CP:CP,0)</f>
        <v>#NUM!</v>
      </c>
      <c r="CR501" s="99">
        <f t="shared" si="276"/>
        <v>0</v>
      </c>
      <c r="CS501" s="103">
        <f t="array" ref="CS501">CR501+(ROWS(CR$2:CR501)/1000*(CR501&lt;&gt;0))</f>
        <v>0</v>
      </c>
      <c r="CT501" s="103" t="e">
        <f>MATCH(SMALL(CS:CS,COUNTIF(CS:CS,0)+ROWS(CS$2:CS501)),CS:CS,0)</f>
        <v>#NUM!</v>
      </c>
      <c r="CU501" s="104" t="e">
        <f t="array" aca="1" ref="CU501" ca="1">OFFSET($CN$1,MATCH(INDEX(CP:CP,SMALL(OFFSET(CQ$2,0,0,COUNTIF(CP:CP,"&gt;0"),1),ROWS(CP$2:CP501)),1),CP$2:CP$502,0),1,1,1)</f>
        <v>#NUM!</v>
      </c>
      <c r="CV501" s="104" t="e">
        <f t="array" aca="1" ref="CV501" ca="1">OFFSET($CQ$1,MATCH(INDEX(CS:CS,SMALL(OFFSET(CT$2,0,0,COUNTIF(CS:CS,"&gt;0"),1),ROWS(CS$2:CS501)),1),CS$2:CS$502,0),1,1,1)</f>
        <v>#NUM!</v>
      </c>
      <c r="CW501" s="103" t="e">
        <f ca="1">OFFSET(CN$1,MATCH(INDEX(CS:CS,SMALL(OFFSET(CT$2,0,0,COUNTIF(CS:CS,"&gt;0"),1),ROWS(CS$2:CS501)),1),CS$2:CS$502,0),0,1,1)</f>
        <v>#NUM!</v>
      </c>
      <c r="DA501" s="91" t="str">
        <f t="shared" si="277"/>
        <v/>
      </c>
      <c r="DB501" s="99">
        <f t="shared" si="278"/>
        <v>0</v>
      </c>
      <c r="DC501" s="103">
        <f t="array" ref="DC501">DB501+(ROWS(DB$2:DB501)/1000*(DB501&lt;&gt;0))</f>
        <v>0</v>
      </c>
      <c r="DD501" s="103" t="e">
        <f t="array" ref="DD501">MATCH(SMALL(DC:DC,COUNTIF(DC:DC,0)+ROWS(DC$2:DC501)),DC:DC,0)</f>
        <v>#NUM!</v>
      </c>
      <c r="DE501" s="99">
        <f t="shared" si="279"/>
        <v>0</v>
      </c>
      <c r="DF501" s="103">
        <f t="array" ref="DF501">DE501+(ROWS(DE$2:DE501)/1000*(DE501&lt;&gt;0))</f>
        <v>0</v>
      </c>
      <c r="DG501" s="103" t="e">
        <f>MATCH(SMALL(DF:DF,COUNTIF(DF:DF,0)+ROWS(DF$2:DF501)),DF:DF,0)</f>
        <v>#NUM!</v>
      </c>
      <c r="DH501" s="104" t="e">
        <f t="array" aca="1" ref="DH501" ca="1">OFFSET($DA$1,MATCH(INDEX(DC:DC,SMALL(OFFSET(DD$2,0,0,COUNTIF(DC:DC,"&gt;0"),1),ROWS(DC$2:DC501)),1),DC$2:DC$502,0),1,1,1)</f>
        <v>#NUM!</v>
      </c>
      <c r="DI501" s="104" t="e">
        <f t="array" aca="1" ref="DI501" ca="1">OFFSET($DD$1,MATCH(INDEX(DF:DF,SMALL(OFFSET(DG$2,0,0,COUNTIF(DF:DF,"&gt;0"),1),ROWS(DF$2:DF501)),1),DF$2:DF$502,0),1,1,1)</f>
        <v>#NUM!</v>
      </c>
      <c r="DJ501" s="103" t="e">
        <f ca="1">OFFSET(DA$1,MATCH(INDEX(DF:DF,SMALL(OFFSET(DG$2,0,0,COUNTIF(DF:DF,"&gt;0"),1),ROWS(DF$2:DF501)),1),DF$2:DF$502,0),0,1,1)</f>
        <v>#NUM!</v>
      </c>
      <c r="DN501" s="91" t="str">
        <f t="shared" si="282"/>
        <v/>
      </c>
      <c r="DO501" s="99">
        <f t="shared" si="283"/>
        <v>0</v>
      </c>
      <c r="DP501" s="103">
        <f t="array" ref="DP501">DO501+(ROWS(DO$2:DO501)/1000*(DO501&lt;&gt;0))</f>
        <v>0</v>
      </c>
      <c r="DQ501" s="103" t="e">
        <f t="array" ref="DQ501">MATCH(SMALL(DP:DP,COUNTIF(DP:DP,0)+ROWS(DP$2:DP501)),DP:DP,0)</f>
        <v>#NUM!</v>
      </c>
      <c r="DR501" s="99">
        <f t="shared" si="284"/>
        <v>0</v>
      </c>
      <c r="DS501" s="103">
        <f t="array" ref="DS501">DR501+(ROWS(DR$2:DR501)/1000*(DR501&lt;&gt;0))</f>
        <v>0</v>
      </c>
      <c r="DT501" s="103" t="e">
        <f>MATCH(SMALL(DS:DS,COUNTIF(DS:DS,0)+ROWS(DS$2:DS501)),DS:DS,0)</f>
        <v>#NUM!</v>
      </c>
      <c r="DU501" s="104" t="e">
        <f t="array" aca="1" ref="DU501" ca="1">OFFSET($DN$1,MATCH(INDEX(DP:DP,SMALL(OFFSET(DQ$2,0,0,COUNTIF(DP:DP,"&gt;0"),1),ROWS(DP$2:DP501)),1),DP$2:DP$503,0),1,1,1)</f>
        <v>#NUM!</v>
      </c>
      <c r="DV501" s="104" t="e">
        <f t="array" aca="1" ref="DV501" ca="1">OFFSET($DQ$1,MATCH(INDEX(DS:DS,SMALL(OFFSET(DT$2,0,0,COUNTIF(DS:DS,"&gt;0"),1),ROWS(DS$2:DS501)),1),DS$2:DS$503,0),1,1,1)</f>
        <v>#REF!</v>
      </c>
      <c r="DW501" s="103" t="e">
        <f t="array" aca="1" ref="DW501" ca="1">OFFSET(DN$1,MATCH(INDEX(DP:DP,SMALL(OFFSET(DQ$2,0,0,COUNTIF(DP:DP,"&gt;0"),1),ROWS(DP$2:DP501)),1),DP$2:DP$503,0),0,1,1)</f>
        <v>#NUM!</v>
      </c>
      <c r="EA501" s="91" t="str">
        <f t="shared" si="252"/>
        <v/>
      </c>
      <c r="EB501" s="99">
        <f t="shared" si="253"/>
        <v>0</v>
      </c>
      <c r="EC501" s="103">
        <f t="array" ref="EC501">EB501+(ROWS(EB$2:EB501)/1000*(EB501&lt;&gt;0))</f>
        <v>0</v>
      </c>
      <c r="ED501" s="103" t="e">
        <f t="array" ref="ED501">MATCH(SMALL(EC:EC,COUNTIF(EC:EC,0)+ROWS(EC$2:EC501)),EC:EC,0)</f>
        <v>#NUM!</v>
      </c>
      <c r="EE501" s="99">
        <f t="shared" si="285"/>
        <v>0</v>
      </c>
      <c r="EF501" s="103">
        <f t="array" ref="EF501">EE501+(ROWS(EE$2:EE501)/1000*(EE501&lt;&gt;0))</f>
        <v>0</v>
      </c>
      <c r="EG501" s="103" t="e">
        <f>MATCH(SMALL(EF:EF,COUNTIF(EF:EF,0)+ROWS(EF$2:EF501)),EF:EF,0)</f>
        <v>#NUM!</v>
      </c>
      <c r="EH501" s="104" t="e">
        <f t="array" aca="1" ref="EH501" ca="1">OFFSET($EA$1,MATCH(INDEX(EC:EC,SMALL(OFFSET(ED$2,0,0,COUNTIF(EC:EC,"&gt;0"),1),ROWS(EC$2:EC501)),1),EC$2:EC$501,0),1,1,1)</f>
        <v>#NUM!</v>
      </c>
      <c r="EI501" s="104" t="e">
        <f t="array" aca="1" ref="EI501" ca="1">OFFSET($ED$1,MATCH(INDEX(EF:EF,SMALL(OFFSET(EG$2,0,0,COUNTIF(EF:EF,"&gt;0"),1),ROWS(EF$2:EF501)),1),EF$2:EF$501,0),1,1,1)</f>
        <v>#REF!</v>
      </c>
      <c r="EJ501" s="103" t="e">
        <f t="array" aca="1" ref="EJ501" ca="1">OFFSET(EA$1,MATCH(INDEX(EC:EC,SMALL(OFFSET(ED$2,0,0,COUNTIF(EC:EC,"&gt;0"),1),ROWS(EC$2:EC501)),1),EC$2:EC$501,0),0,1,1)</f>
        <v>#NUM!</v>
      </c>
      <c r="EN501" s="91" t="str">
        <f t="shared" si="254"/>
        <v/>
      </c>
      <c r="EO501" s="99">
        <f t="shared" si="255"/>
        <v>0</v>
      </c>
      <c r="EP501" s="103">
        <f t="array" ref="EP501">EO501+(ROWS(EO$2:EO501)/1000*(EO501&lt;&gt;0))</f>
        <v>0</v>
      </c>
      <c r="EQ501" s="103" t="e">
        <f t="array" ref="EQ501">MATCH(SMALL(EP:EP,COUNTIF(EP:EP,0)+ROWS(EP$2:EP501)),EP:EP,0)</f>
        <v>#NUM!</v>
      </c>
      <c r="ER501" s="99">
        <f t="shared" si="286"/>
        <v>0</v>
      </c>
      <c r="ES501" s="103">
        <f t="array" ref="ES501">ER501+(ROWS(ER$2:ER501)/1000*(ER501&lt;&gt;0))</f>
        <v>0</v>
      </c>
      <c r="ET501" s="103" t="e">
        <f>MATCH(SMALL(ES:ES,COUNTIF(ES:ES,0)+ROWS(ES$2:ES501)),ES:ES,0)</f>
        <v>#NUM!</v>
      </c>
      <c r="EU501" s="104" t="e">
        <f t="array" aca="1" ref="EU501" ca="1">OFFSET($EN$1,MATCH(INDEX(EP:EP,SMALL(OFFSET(EQ$2,0,0,COUNTIF(EP:EP,"&gt;0"),1),ROWS(EP$2:EP501)),1),EP$2:EP$501,0),1,1,1)</f>
        <v>#NUM!</v>
      </c>
      <c r="EV501" s="104" t="e">
        <f t="array" aca="1" ref="EV501" ca="1">OFFSET($EN$1,MATCH(INDEX(ES:ES,SMALL(OFFSET(ET$2,0,0,COUNTIF(ES:ES,"&gt;0"),1),ROWS(ES$2:ES501)),1),ES$2:ES$501,0),1,1,1)</f>
        <v>#REF!</v>
      </c>
      <c r="EW501" s="103" t="e">
        <f t="array" aca="1" ref="EW501" ca="1">OFFSET(EN$1,MATCH(INDEX(EP:EP,SMALL(OFFSET(EQ$2,0,0,COUNTIF(EP:EP,"&gt;0"),1),ROWS(EP$2:EP501)),1),EP$2:EP$501,0),0,1,1)</f>
        <v>#NUM!</v>
      </c>
      <c r="EX501" s="91"/>
      <c r="EY501" s="91"/>
      <c r="EZ501" s="91"/>
      <c r="FA501" s="103" t="str">
        <f t="shared" si="280"/>
        <v/>
      </c>
      <c r="FB501" s="103">
        <f t="shared" si="281"/>
        <v>0</v>
      </c>
      <c r="FC501" s="103">
        <f>FB501+(ROWS(FB$2:FB501)/1000*(FB501&lt;&gt;0))</f>
        <v>0</v>
      </c>
      <c r="FD501" s="103" t="e">
        <f>MATCH(SMALL(FC:FC,COUNTIF(FC:FC,0)+ROWS(FC$2:FC501)),FC:FC,0)</f>
        <v>#NUM!</v>
      </c>
      <c r="FE501" s="99">
        <f t="shared" si="287"/>
        <v>0</v>
      </c>
      <c r="FF501" s="103">
        <f>FE501+(ROWS(FE$2:FE501)/1000*(FE501&lt;&gt;0))</f>
        <v>0</v>
      </c>
      <c r="FG501" s="103" t="e">
        <f>MATCH(SMALL(FF:FF,COUNTIF(FF:FF,0)+ROWS(FF$2:FF501)),FF:FF,0)</f>
        <v>#NUM!</v>
      </c>
      <c r="FH501" s="104" t="e">
        <f ca="1">OFFSET($FA$1,MATCH(INDEX(FC:FC,SMALL(OFFSET(FD$2,0,0,COUNTIF(FC:FC,"&gt;0"),1),ROWS(FC$2:FC501)),1),FC$2:FC$502,0),1,1,1)</f>
        <v>#NUM!</v>
      </c>
      <c r="FI501" s="104" t="e">
        <f ca="1">OFFSET($FA$1,MATCH(INDEX(FF:FF,SMALL(OFFSET(FG$2,0,0,COUNTIF(FF:FF,"&gt;0"),1),ROWS(FF$2:FF501)),1),FF$2:FF$502,0),1,1,1)</f>
        <v>#REF!</v>
      </c>
      <c r="FJ501" s="103" t="e">
        <f ca="1">OFFSET(FA$1,MATCH(INDEX(FC:FC,SMALL(OFFSET(FD$2,0,0,COUNTIF(FC:FC,"&gt;0"),1),ROWS(FC$2:FC501)),1),FC$2:FC$502,0),0,1,1)</f>
        <v>#NUM!</v>
      </c>
    </row>
    <row r="502" spans="1:166">
      <c r="D502" s="99">
        <f>(Layout!AF13) - SUM(D2:D501)</f>
        <v>72</v>
      </c>
      <c r="E502" s="99">
        <f t="array" ref="E502">(Layout!AG13) - SUM(E2:E501)</f>
        <v>256</v>
      </c>
      <c r="F502" s="99">
        <f>ROUND(SUM(F2:F501),0)</f>
        <v>0</v>
      </c>
      <c r="G502" s="91" t="s">
        <v>17</v>
      </c>
      <c r="H502" s="91" t="s">
        <v>17</v>
      </c>
      <c r="I502" s="102">
        <f>(Layout!AH13)-(SUM(I2:I501)+I503)</f>
        <v>151600</v>
      </c>
      <c r="J502" s="102"/>
      <c r="K502" s="102">
        <f>Capacity!K15-SUM(K2:K501)</f>
        <v>1291000</v>
      </c>
      <c r="L502" s="98"/>
      <c r="N502" s="91" t="str">
        <f t="shared" si="256"/>
        <v/>
      </c>
      <c r="O502" s="99">
        <f t="shared" si="257"/>
        <v>0</v>
      </c>
      <c r="P502" s="103">
        <f t="array" ref="P502">O502+(ROWS(O$2:O502)/1000*(O502&lt;&gt;0))</f>
        <v>0</v>
      </c>
      <c r="Q502" s="103" t="e">
        <f t="array" ref="Q502">MATCH(SMALL(P:P,COUNTIF(P:P,0)+ROWS(P$2:P502)),P:P,0)</f>
        <v>#NUM!</v>
      </c>
      <c r="R502" s="99">
        <f t="shared" si="258"/>
        <v>0</v>
      </c>
      <c r="S502" s="103">
        <f t="array" ref="S502">R502+(ROWS(R$2:R502)/1000*(R502&lt;&gt;0))</f>
        <v>0</v>
      </c>
      <c r="T502" s="103" t="e">
        <f>MATCH(SMALL(S:S,COUNTIF(S:S,0)+ROWS(S$2:S502)),S:S,0)</f>
        <v>#NUM!</v>
      </c>
      <c r="U502" s="104" t="e">
        <f t="array" aca="1" ref="U502" ca="1">OFFSET($N$1,MATCH(INDEX(P:P,SMALL(OFFSET(Q$2,0,0,COUNTIF(P:P,"&gt;0"),1),ROWS(P$2:P502)),1),P$2:P$502,0),1,1,1)</f>
        <v>#NUM!</v>
      </c>
      <c r="V502" s="104" t="e">
        <f t="array" aca="1" ref="V502" ca="1">OFFSET($Q$1,MATCH(INDEX(S:S,SMALL(OFFSET(T$2,0,0,COUNTIF(S:S,"&gt;0"),1),ROWS(S$2:S502)),1),S$2:S$502,0),1,1,1)</f>
        <v>#NUM!</v>
      </c>
      <c r="W502" s="103" t="e">
        <f ca="1">OFFSET(N$1,MATCH(INDEX(S:S,SMALL(OFFSET(T$2,0,0,COUNTIF(S:S,"&gt;0"),1),ROWS(S$2:S502)),1),S$2:S$502,0),0,1,1)</f>
        <v>#NUM!</v>
      </c>
      <c r="AA502" s="91" t="str">
        <f t="shared" si="259"/>
        <v/>
      </c>
      <c r="AB502" s="99">
        <f t="shared" si="260"/>
        <v>0</v>
      </c>
      <c r="AC502" s="103">
        <f t="array" ref="AC502">AB502+(ROWS(AB$2:AB502)/1000*(AB502&lt;&gt;0))</f>
        <v>0</v>
      </c>
      <c r="AD502" s="103" t="e">
        <f t="array" ref="AD502">MATCH(SMALL(AC:AC,COUNTIF(AC:AC,0)+ROWS(AC$2:AC502)),AC:AC,0)</f>
        <v>#NUM!</v>
      </c>
      <c r="AE502" s="99">
        <f t="shared" si="261"/>
        <v>0</v>
      </c>
      <c r="AF502" s="103">
        <f t="array" ref="AF502">AE502+(ROWS(AE$2:AE502)/1000*(AE502&lt;&gt;0))</f>
        <v>0</v>
      </c>
      <c r="AG502" s="103" t="e">
        <f>MATCH(SMALL(AF:AF,COUNTIF(AF:AF,0)+ROWS(AF$2:AF502)),AF:AF,0)</f>
        <v>#NUM!</v>
      </c>
      <c r="AH502" s="104" t="e">
        <f ca="1">OFFSET($AA$1,MATCH(INDEX(AC:AC,SMALL(OFFSET(AD$2,0,0,COUNTIF(AC:AC,"&gt;0"),1),ROWS(AC$2:AC502)),1),AC$2:AC$502,0),1,1,1)</f>
        <v>#NUM!</v>
      </c>
      <c r="AI502" s="104" t="e">
        <f ca="1">OFFSET($AD$1,MATCH(INDEX(AF:AF,SMALL(OFFSET(AG$2,0,0,COUNTIF(AF:AF,"&gt;0"),1),ROWS(AF$2:AF502)),1),AF$2:AF$502,0),1,1,1)</f>
        <v>#NUM!</v>
      </c>
      <c r="AJ502" s="103" t="e">
        <f ca="1">OFFSET(AA$1,MATCH(INDEX(AF:AF,SMALL(OFFSET(AG$2,0,0,COUNTIF(AF:AF,"&gt;0"),1),ROWS(AF$2:AF502)),1),AF$2:AF$502,0),0,1,1)</f>
        <v>#NUM!</v>
      </c>
      <c r="AN502" s="91" t="str">
        <f t="shared" si="262"/>
        <v/>
      </c>
      <c r="AO502" s="99">
        <f t="shared" si="263"/>
        <v>0</v>
      </c>
      <c r="AP502" s="103">
        <f t="array" ref="AP502">AO502+(ROWS(AO$2:AO502)/1000*(AO502&lt;&gt;0))</f>
        <v>0</v>
      </c>
      <c r="AQ502" s="103" t="e">
        <f t="array" ref="AQ502">MATCH(SMALL(AP:AP,COUNTIF(AP:AP,0)+ROWS(AP$2:AP502)),AP:AP,0)</f>
        <v>#NUM!</v>
      </c>
      <c r="AR502" s="99">
        <f t="shared" si="264"/>
        <v>0</v>
      </c>
      <c r="AS502" s="103">
        <f t="array" ref="AS502">AR502+(ROWS(AR$2:AR502)/1000*(AR502&lt;&gt;0))</f>
        <v>0</v>
      </c>
      <c r="AT502" s="103" t="e">
        <f>MATCH(SMALL(AS:AS,COUNTIF(AS:AS,0)+ROWS(AS$2:AS502)),AS:AS,0)</f>
        <v>#NUM!</v>
      </c>
      <c r="AU502" s="104" t="e">
        <f ca="1">OFFSET($AN$1,MATCH(INDEX(AP:AP,SMALL(OFFSET(AQ$2,0,0,COUNTIF(AP:AP,"&gt;0"),1),ROWS(AP$2:AP502)),1),AP$2:AP$502,0),1,1,1)</f>
        <v>#NUM!</v>
      </c>
      <c r="AV502" s="104" t="e">
        <f ca="1">OFFSET($AQ$1,MATCH(INDEX(AS:AS,SMALL(OFFSET(AT$2,0,0,COUNTIF(AS:AS,"&gt;0"),1),ROWS(AS$2:AS502)),1),AS$2:AS$502,0),1,1,1)</f>
        <v>#NUM!</v>
      </c>
      <c r="AW502" s="103" t="e">
        <f ca="1">OFFSET(AN$1,MATCH(INDEX(AS:AS,SMALL(OFFSET(AT$2,0,0,COUNTIF(AS:AS,"&gt;0"),1),ROWS(AS$2:AS502)),1),AS$2:AS$502,0),0,1,1)</f>
        <v>#NUM!</v>
      </c>
      <c r="BA502" s="91" t="str">
        <f t="shared" si="265"/>
        <v/>
      </c>
      <c r="BB502" s="99">
        <f t="shared" si="266"/>
        <v>0</v>
      </c>
      <c r="BC502" s="103">
        <f t="array" ref="BC502">BB502+(ROWS(BB$2:BB502)/1000*(BB502&lt;&gt;0))</f>
        <v>0</v>
      </c>
      <c r="BD502" s="103" t="e">
        <f t="array" ref="BD502">MATCH(SMALL(BC:BC,COUNTIF(BC:BC,0)+ROWS(BC$2:BC502)),BC:BC,0)</f>
        <v>#NUM!</v>
      </c>
      <c r="BE502" s="99">
        <f t="shared" si="267"/>
        <v>0</v>
      </c>
      <c r="BF502" s="103">
        <f t="array" ref="BF502">BE502+(ROWS(BE$2:BE502)/1000*(BE502&lt;&gt;0))</f>
        <v>0</v>
      </c>
      <c r="BG502" s="103" t="e">
        <f>MATCH(SMALL(BF:BF,COUNTIF(BF:BF,0)+ROWS(BF$2:BF502)),BF:BF,0)</f>
        <v>#NUM!</v>
      </c>
      <c r="BH502" s="104" t="e">
        <f ca="1">OFFSET($BA$1,MATCH(INDEX(BC:BC,SMALL(OFFSET(BD$2,0,0,COUNTIF(BC:BC,"&gt;0"),1),ROWS(BC$2:BC502)),1),BC$2:BC$502,0),1,1,1)</f>
        <v>#NUM!</v>
      </c>
      <c r="BI502" s="104" t="e">
        <f ca="1">OFFSET($BD$1,MATCH(INDEX(BF:BF,SMALL(OFFSET(BG$2,0,0,COUNTIF(BF:BF,"&gt;0"),1),ROWS(BF$2:BF502)),1),BF$2:BF$502,0),1,1,1)</f>
        <v>#NUM!</v>
      </c>
      <c r="BJ502" s="103" t="e">
        <f ca="1">OFFSET(BA$1,MATCH(INDEX(BF:BF,SMALL(OFFSET(BG$2,0,0,COUNTIF(BF:BF,"&gt;0"),1),ROWS(BF$2:BF502)),1),BF$2:BF$502,0),0,1,1)</f>
        <v>#NUM!</v>
      </c>
      <c r="BN502" s="91" t="str">
        <f t="shared" si="268"/>
        <v/>
      </c>
      <c r="BO502" s="99">
        <f t="shared" si="269"/>
        <v>0</v>
      </c>
      <c r="BP502" s="103">
        <f t="array" ref="BP502">BO502+(ROWS(BO$2:BO502)/1000*(BO502&lt;&gt;0))</f>
        <v>0</v>
      </c>
      <c r="BQ502" s="103" t="e">
        <f t="array" ref="BQ502">MATCH(SMALL(BP:BP,COUNTIF(BP:BP,0)+ROWS(BP$2:BP502)),BP:BP,0)</f>
        <v>#NUM!</v>
      </c>
      <c r="BR502" s="99">
        <f t="shared" si="270"/>
        <v>0</v>
      </c>
      <c r="BS502" s="103">
        <f t="array" ref="BS502">BR502+(ROWS(BR$2:BR502)/1000*(BR502&lt;&gt;0))</f>
        <v>0</v>
      </c>
      <c r="BT502" s="103" t="e">
        <f>MATCH(SMALL(BS:BS,COUNTIF(BS:BS,0)+ROWS(BS$2:BS502)),BS:BS,0)</f>
        <v>#NUM!</v>
      </c>
      <c r="BU502" s="104" t="e">
        <f ca="1">OFFSET($BN$1,MATCH(INDEX(BP:BP,SMALL(OFFSET(BQ$2,0,0,COUNTIF(BP:BP,"&gt;0"),1),ROWS(BP$2:BP502)),1),BP$2:BP$502,0),1,1,1)</f>
        <v>#NUM!</v>
      </c>
      <c r="BV502" s="104" t="e">
        <f ca="1">OFFSET($BQ$1,MATCH(INDEX(BS:BS,SMALL(OFFSET(BT$2,0,0,COUNTIF(BS:BS,"&gt;0"),1),ROWS(BS$2:BS502)),1),BS$2:BS$502,0),1,1,1)</f>
        <v>#NUM!</v>
      </c>
      <c r="BW502" s="103" t="e">
        <f ca="1">OFFSET(BN$1,MATCH(INDEX(BS:BS,SMALL(OFFSET(BT$2,0,0,COUNTIF(BS:BS,"&gt;0"),1),ROWS(BS$2:BS502)),1),BS$2:BS$502,0),0,1,1)</f>
        <v>#NUM!</v>
      </c>
      <c r="CA502" s="91" t="str">
        <f t="shared" si="271"/>
        <v/>
      </c>
      <c r="CB502" s="99">
        <f t="shared" si="272"/>
        <v>0</v>
      </c>
      <c r="CC502" s="103">
        <f t="array" ref="CC502">CB502+(ROWS(CB$2:CB502)/1000*(CB502&lt;&gt;0))</f>
        <v>0</v>
      </c>
      <c r="CD502" s="103" t="e">
        <f t="array" ref="CD502">MATCH(SMALL(CC:CC,COUNTIF(CC:CC,0)+ROWS(CC$2:CC502)),CC:CC,0)</f>
        <v>#NUM!</v>
      </c>
      <c r="CE502" s="99">
        <f t="shared" si="273"/>
        <v>0</v>
      </c>
      <c r="CF502" s="103">
        <f t="array" ref="CF502">CE502+(ROWS(CE$2:CE502)/1000*(CE502&lt;&gt;0))</f>
        <v>0</v>
      </c>
      <c r="CG502" s="103" t="e">
        <f>MATCH(SMALL(CF:CF,COUNTIF(CF:CF,0)+ROWS(CF$2:CF502)),CF:CF,0)</f>
        <v>#NUM!</v>
      </c>
      <c r="CH502" s="104" t="e">
        <f ca="1">OFFSET($CA$1,MATCH(INDEX(CC:CC,SMALL(OFFSET(CD$2,0,0,COUNTIF(CC:CC,"&gt;0"),1),ROWS(CC$2:CC502)),1),CC$2:CC$502,0),1,1,1)</f>
        <v>#NUM!</v>
      </c>
      <c r="CI502" s="104" t="e">
        <f t="array" aca="1" ref="CI502" ca="1">OFFSET($CD$1,MATCH(INDEX(CF:CF,SMALL(OFFSET(CG$2,0,0,COUNTIF(CF:CF,"&gt;0"),1),ROWS(CF$2:CF502)),1),CF$2:CF$502,0),1,1,1)</f>
        <v>#NUM!</v>
      </c>
      <c r="CJ502" s="103" t="e">
        <f ca="1">OFFSET(CA$1,MATCH(INDEX(CF:CF,SMALL(OFFSET(CG$2,0,0,COUNTIF(CF:CF,"&gt;0"),1),ROWS(CF$2:CF502)),1),CF$2:CF$502,0),0,1,1)</f>
        <v>#NUM!</v>
      </c>
      <c r="CN502" s="91" t="str">
        <f t="shared" si="274"/>
        <v/>
      </c>
      <c r="CO502" s="99">
        <f t="shared" si="275"/>
        <v>0</v>
      </c>
      <c r="CP502" s="103">
        <f t="array" ref="CP502">CO502+(ROWS(CO$2:CO502)/1000*(CO502&lt;&gt;0))</f>
        <v>0</v>
      </c>
      <c r="CQ502" s="103" t="e">
        <f t="array" ref="CQ502">MATCH(SMALL(CP:CP,COUNTIF(CP:CP,0)+ROWS(CP$2:CP502)),CP:CP,0)</f>
        <v>#NUM!</v>
      </c>
      <c r="CR502" s="99">
        <f t="shared" si="276"/>
        <v>0</v>
      </c>
      <c r="CS502" s="103">
        <f t="array" ref="CS502">CR502+(ROWS(CR$2:CR502)/1000*(CR502&lt;&gt;0))</f>
        <v>0</v>
      </c>
      <c r="CT502" s="103" t="e">
        <f>MATCH(SMALL(CS:CS,COUNTIF(CS:CS,0)+ROWS(CS$2:CS502)),CS:CS,0)</f>
        <v>#NUM!</v>
      </c>
      <c r="CU502" s="104" t="e">
        <f t="array" aca="1" ref="CU502" ca="1">OFFSET($CN$1,MATCH(INDEX(CP:CP,SMALL(OFFSET(CQ$2,0,0,COUNTIF(CP:CP,"&gt;0"),1),ROWS(CP$2:CP502)),1),CP$2:CP$502,0),1,1,1)</f>
        <v>#NUM!</v>
      </c>
      <c r="CV502" s="104" t="e">
        <f t="array" aca="1" ref="CV502" ca="1">OFFSET($CQ$1,MATCH(INDEX(CS:CS,SMALL(OFFSET(CT$2,0,0,COUNTIF(CS:CS,"&gt;0"),1),ROWS(CS$2:CS502)),1),CS$2:CS$502,0),1,1,1)</f>
        <v>#NUM!</v>
      </c>
      <c r="CW502" s="103" t="e">
        <f ca="1">OFFSET(CN$1,MATCH(INDEX(CS:CS,SMALL(OFFSET(CT$2,0,0,COUNTIF(CS:CS,"&gt;0"),1),ROWS(CS$2:CS502)),1),CS$2:CS$502,0),0,1,1)</f>
        <v>#NUM!</v>
      </c>
      <c r="DA502" s="91" t="str">
        <f t="shared" si="277"/>
        <v/>
      </c>
      <c r="DB502" s="99">
        <f t="shared" si="278"/>
        <v>0</v>
      </c>
      <c r="DC502" s="103">
        <f t="array" ref="DC502">DB502+(ROWS(DB$2:DB502)/1000*(DB502&lt;&gt;0))</f>
        <v>0</v>
      </c>
      <c r="DD502" s="103" t="e">
        <f t="array" ref="DD502">MATCH(SMALL(DC:DC,COUNTIF(DC:DC,0)+ROWS(DC$2:DC502)),DC:DC,0)</f>
        <v>#NUM!</v>
      </c>
      <c r="DE502" s="99">
        <f t="shared" si="279"/>
        <v>0</v>
      </c>
      <c r="DF502" s="103">
        <f t="array" ref="DF502">DE502+(ROWS(DE$2:DE502)/1000*(DE502&lt;&gt;0))</f>
        <v>0</v>
      </c>
      <c r="DG502" s="103" t="e">
        <f>MATCH(SMALL(DF:DF,COUNTIF(DF:DF,0)+ROWS(DF$2:DF502)),DF:DF,0)</f>
        <v>#NUM!</v>
      </c>
      <c r="DH502" s="104" t="e">
        <f t="array" aca="1" ref="DH502" ca="1">OFFSET($DA$1,MATCH(INDEX(DC:DC,SMALL(OFFSET(DD$2,0,0,COUNTIF(DC:DC,"&gt;0"),1),ROWS(DC$2:DC502)),1),DC$2:DC$502,0),1,1,1)</f>
        <v>#NUM!</v>
      </c>
      <c r="DI502" s="104" t="e">
        <f t="array" aca="1" ref="DI502" ca="1">OFFSET($DD$1,MATCH(INDEX(DF:DF,SMALL(OFFSET(DG$2,0,0,COUNTIF(DF:DF,"&gt;0"),1),ROWS(DF$2:DF502)),1),DF$2:DF$502,0),1,1,1)</f>
        <v>#NUM!</v>
      </c>
      <c r="DJ502" s="103" t="e">
        <f ca="1">OFFSET(DA$1,MATCH(INDEX(DF:DF,SMALL(OFFSET(DG$2,0,0,COUNTIF(DF:DF,"&gt;0"),1),ROWS(DF$2:DF502)),1),DF$2:DF$502,0),0,1,1)</f>
        <v>#NUM!</v>
      </c>
      <c r="DN502" s="91" t="str">
        <f t="shared" si="282"/>
        <v/>
      </c>
      <c r="DO502" s="99">
        <f t="shared" si="283"/>
        <v>0</v>
      </c>
      <c r="DP502" s="103">
        <f t="array" ref="DP502">DO502+(ROWS(DO$2:DO502)/1000*(DO502&lt;&gt;0))</f>
        <v>0</v>
      </c>
      <c r="DQ502" s="103" t="e">
        <f t="array" ref="DQ502">MATCH(SMALL(DP:DP,COUNTIF(DP:DP,0)+ROWS(DP$2:DP502)),DP:DP,0)</f>
        <v>#NUM!</v>
      </c>
      <c r="DR502" s="99">
        <f t="shared" si="284"/>
        <v>0</v>
      </c>
      <c r="DS502" s="103">
        <f t="array" ref="DS502">DR502+(ROWS(DR$2:DR502)/1000*(DR502&lt;&gt;0))</f>
        <v>0</v>
      </c>
      <c r="DT502" s="103" t="e">
        <f>MATCH(SMALL(DS:DS,COUNTIF(DS:DS,0)+ROWS(DS$2:DS502)),DS:DS,0)</f>
        <v>#NUM!</v>
      </c>
      <c r="DU502" s="104" t="e">
        <f t="array" aca="1" ref="DU502" ca="1">OFFSET($DN$1,MATCH(INDEX(DP:DP,SMALL(OFFSET(DQ$2,0,0,COUNTIF(DP:DP,"&gt;0"),1),ROWS(DP$2:DP502)),1),DP$2:DP$503,0),1,1,1)</f>
        <v>#NUM!</v>
      </c>
      <c r="DV502" s="104" t="e">
        <f t="array" aca="1" ref="DV502" ca="1">OFFSET($DQ$1,MATCH(INDEX(DS:DS,SMALL(OFFSET(DT$2,0,0,COUNTIF(DS:DS,"&gt;0"),1),ROWS(DS$2:DS502)),1),DS$2:DS$503,0),1,1,1)</f>
        <v>#REF!</v>
      </c>
      <c r="DW502" s="103" t="e">
        <f t="array" aca="1" ref="DW502" ca="1">OFFSET(DN$1,MATCH(INDEX(DP:DP,SMALL(OFFSET(DQ$2,0,0,COUNTIF(DP:DP,"&gt;0"),1),ROWS(DP$2:DP502)),1),DP$2:DP$503,0),0,1,1)</f>
        <v>#NUM!</v>
      </c>
      <c r="FA502" s="103" t="str">
        <f t="shared" si="280"/>
        <v/>
      </c>
      <c r="FB502" s="103">
        <f t="shared" si="281"/>
        <v>0</v>
      </c>
      <c r="FC502" s="103">
        <f>FB502+(ROWS(FB$2:FB502)/1000*(FB502&lt;&gt;0))</f>
        <v>0</v>
      </c>
      <c r="FD502" s="103" t="e">
        <f>MATCH(SMALL(FC:FC,COUNTIF(FC:FC,0)+ROWS(FC$2:FC502)),FC:FC,0)</f>
        <v>#NUM!</v>
      </c>
      <c r="FE502" s="99">
        <f t="shared" si="287"/>
        <v>0</v>
      </c>
      <c r="FF502" s="103">
        <f>FE502+(ROWS(FE$2:FE502)/1000*(FE502&lt;&gt;0))</f>
        <v>0</v>
      </c>
      <c r="FG502" s="103" t="e">
        <f>MATCH(SMALL(FF:FF,COUNTIF(FF:FF,0)+ROWS(FF$2:FF502)),FF:FF,0)</f>
        <v>#NUM!</v>
      </c>
      <c r="FH502" s="104" t="e">
        <f ca="1">OFFSET($FA$1,MATCH(INDEX(FC:FC,SMALL(OFFSET(FD$2,0,0,COUNTIF(FC:FC,"&gt;0"),1),ROWS(FC$2:FC502)),1),FC$2:FC$502,0),1,1,1)</f>
        <v>#NUM!</v>
      </c>
      <c r="FI502" s="98" t="e">
        <f ca="1">OFFSET($FA$1,MATCH(INDEX(FF:FF,SMALL(OFFSET(FG$2,0,0,COUNTIF(FF:FF,"&gt;0"),1),ROWS(FF$2:FF502)),1),FF$2:FF$502,0),1,1,1)</f>
        <v>#REF!</v>
      </c>
      <c r="FJ502" s="103" t="e">
        <f ca="1">OFFSET(FA$1,MATCH(INDEX(FC:FC,SMALL(OFFSET(FD$2,0,0,COUNTIF(FC:FC,"&gt;0"),1),ROWS(FC$2:FC502)),1),FC$2:FC$502,0),0,1,1)</f>
        <v>#NUM!</v>
      </c>
    </row>
    <row r="503" spans="1:166">
      <c r="A503" s="108" t="s">
        <v>19</v>
      </c>
      <c r="C503" s="91">
        <v>1</v>
      </c>
      <c r="D503" s="99">
        <f>IF(OR(Layout!M15 = "P"), Layout!V15, 0)</f>
        <v>0</v>
      </c>
      <c r="E503" s="99">
        <f t="array" ref="E503">IF(OR(Layout!M15 = "P", Layout!M15 = "A"), Layout!W15, 0)</f>
        <v>0</v>
      </c>
      <c r="F503" s="99">
        <f>IF(OR(Layout!M15 = "P", Layout!M15 = "A"), Layout!I15, 0)</f>
        <v>0</v>
      </c>
      <c r="G503" s="91" t="str">
        <f t="array" ref="G503">IF(OR(Layout!M15 = "P", Layout!M15 = "A"), Layout!G15, "")</f>
        <v/>
      </c>
      <c r="H503" s="91" t="s">
        <v>56</v>
      </c>
      <c r="I503" s="92">
        <f>SUM(J2:J501)</f>
        <v>1000</v>
      </c>
      <c r="L503" s="98"/>
      <c r="DN503" s="91" t="str">
        <f t="shared" si="282"/>
        <v/>
      </c>
      <c r="DO503" s="99">
        <f t="shared" si="283"/>
        <v>0</v>
      </c>
      <c r="DP503" s="103">
        <f t="array" ref="DP503">DO503+(ROWS(DO$2:DO503)/1000*(DO503&lt;&gt;0))</f>
        <v>0</v>
      </c>
      <c r="DQ503" s="103" t="e">
        <f t="array" ref="DQ503">MATCH(SMALL(DP:DP,COUNTIF(DP:DP,0)+ROWS(DP$2:DP503)),DP:DP,0)</f>
        <v>#NUM!</v>
      </c>
      <c r="DR503" s="99">
        <f t="shared" si="284"/>
        <v>0</v>
      </c>
      <c r="DS503" s="103">
        <f t="array" ref="DS503">DR503+(ROWS(DR$2:DR503)/1000*(DR503&lt;&gt;0))</f>
        <v>0</v>
      </c>
      <c r="DT503" s="103" t="e">
        <f>MATCH(SMALL(DS:DS,COUNTIF(DS:DS,0)+ROWS(DS$2:DS503)),DS:DS,0)</f>
        <v>#NUM!</v>
      </c>
      <c r="DU503" s="104" t="e">
        <f t="array" aca="1" ref="DU503" ca="1">OFFSET($DN$1,MATCH(INDEX(DP:DP,SMALL(OFFSET(DQ$2,0,0,COUNTIF(DP:DP,"&gt;0"),1),ROWS(DP$2:DP503)),1),DP$2:DP$503,0),1,1,1)</f>
        <v>#NUM!</v>
      </c>
      <c r="DV503" s="104" t="e">
        <f t="array" aca="1" ref="DV503" ca="1">OFFSET($DQ$1,MATCH(INDEX(DS:DS,SMALL(OFFSET(DT$2,0,0,COUNTIF(DS:DS,"&gt;0"),1),ROWS(DS$2:DS503)),1),DS$2:DS$503,0),1,1,1)</f>
        <v>#REF!</v>
      </c>
      <c r="DW503" s="103" t="e">
        <f t="array" aca="1" ref="DW503" ca="1">OFFSET(DN$1,MATCH(INDEX(DP:DP,SMALL(OFFSET(DQ$2,0,0,COUNTIF(DP:DP,"&gt;0"),1),ROWS(DP$2:DP503)),1),DP$2:DP$503,0),0,1,1)</f>
        <v>#NUM!</v>
      </c>
    </row>
    <row r="504" spans="1:166">
      <c r="C504" s="91">
        <v>2</v>
      </c>
      <c r="D504" s="99">
        <f>IF(OR(Layout!M16 = "P"), Layout!V16, 0)</f>
        <v>0</v>
      </c>
      <c r="E504" s="99">
        <f t="array" ref="E504">IF(OR(Layout!M16 = "P", Layout!M16 = "A"), Layout!W16, 0)</f>
        <v>0</v>
      </c>
      <c r="F504" s="99">
        <f>IF(OR(Layout!M16 = "P", Layout!M16 = "A"), Layout!I16, 0)</f>
        <v>0</v>
      </c>
      <c r="G504" s="91" t="str">
        <f t="array" ref="G504">IF(OR(Layout!M16 = "P", Layout!M16 = "A"), Layout!G16, "")</f>
        <v/>
      </c>
      <c r="J504" s="109"/>
      <c r="K504" s="109"/>
    </row>
    <row r="505" spans="1:166">
      <c r="C505" s="91">
        <v>3</v>
      </c>
      <c r="D505" s="99">
        <f>IF(OR(Layout!M17 = "P"), Layout!V17, 0)</f>
        <v>0</v>
      </c>
      <c r="E505" s="99">
        <f t="array" ref="E505">IF(OR(Layout!M17 = "P", Layout!M17 = "A"), Layout!W17, 0)</f>
        <v>0</v>
      </c>
      <c r="F505" s="99">
        <f>IF(OR(Layout!M17 = "P", Layout!M17 = "A"), Layout!I17, 0)</f>
        <v>0</v>
      </c>
      <c r="G505" s="91" t="str">
        <f t="array" ref="G505">IF(OR(Layout!M17 = "P", Layout!M17 = "A"), Layout!G17, "")</f>
        <v/>
      </c>
    </row>
    <row r="506" spans="1:166">
      <c r="C506" s="91">
        <v>4</v>
      </c>
      <c r="D506" s="99">
        <f>IF(OR(Layout!M18 = "P"), Layout!V18, 0)</f>
        <v>0</v>
      </c>
      <c r="E506" s="99">
        <f t="array" ref="E506">IF(OR(Layout!M18 = "P", Layout!M18 = "A"), Layout!W18, 0)</f>
        <v>0</v>
      </c>
      <c r="F506" s="99">
        <f>IF(OR(Layout!M18 = "P", Layout!M18 = "A"), Layout!I18, 0)</f>
        <v>0</v>
      </c>
      <c r="G506" s="91" t="str">
        <f t="array" ref="G506">IF(OR(Layout!M18 = "P", Layout!M18 = "A"), Layout!G18, "")</f>
        <v/>
      </c>
    </row>
    <row r="507" spans="1:166">
      <c r="C507" s="91">
        <v>5</v>
      </c>
      <c r="D507" s="99">
        <f>IF(OR(Layout!M19 = "P"), Layout!V19, 0)</f>
        <v>0</v>
      </c>
      <c r="E507" s="99">
        <f t="array" ref="E507">IF(OR(Layout!M19 = "P", Layout!M19 = "A"), Layout!W19, 0)</f>
        <v>0</v>
      </c>
      <c r="F507" s="99">
        <f>IF(OR(Layout!M19 = "P", Layout!M19 = "A"), Layout!I19, 0)</f>
        <v>0</v>
      </c>
      <c r="G507" s="91" t="str">
        <f t="array" ref="G507">IF(OR(Layout!M19 = "P", Layout!M19 = "A"), Layout!G19, "")</f>
        <v/>
      </c>
    </row>
    <row r="508" spans="1:166">
      <c r="C508" s="91">
        <v>6</v>
      </c>
      <c r="D508" s="99">
        <f>IF(OR(Layout!M20 = "P"), Layout!V20, 0)</f>
        <v>0</v>
      </c>
      <c r="E508" s="99">
        <f t="array" ref="E508">IF(OR(Layout!M20 = "P", Layout!M20 = "A"), Layout!W20, 0)</f>
        <v>0</v>
      </c>
      <c r="F508" s="99">
        <f>IF(OR(Layout!M20 = "P", Layout!M20 = "A"), Layout!I20, 0)</f>
        <v>0</v>
      </c>
      <c r="G508" s="91" t="str">
        <f t="array" ref="G508">IF(OR(Layout!M20 = "P", Layout!M20 = "A"), Layout!G20, "")</f>
        <v/>
      </c>
    </row>
    <row r="509" spans="1:166">
      <c r="C509" s="91">
        <v>7</v>
      </c>
      <c r="D509" s="99">
        <f>IF(OR(Layout!M21 = "P"), Layout!V21, 0)</f>
        <v>0</v>
      </c>
      <c r="E509" s="99">
        <f t="array" ref="E509">IF(OR(Layout!M21 = "P", Layout!M21 = "A"), Layout!W21, 0)</f>
        <v>0</v>
      </c>
      <c r="F509" s="99">
        <f>IF(OR(Layout!M21 = "P", Layout!M21 = "A"), Layout!I21, 0)</f>
        <v>0</v>
      </c>
      <c r="G509" s="91" t="str">
        <f t="array" ref="G509">IF(OR(Layout!M21 = "P", Layout!M21 = "A"), Layout!G21, "")</f>
        <v/>
      </c>
    </row>
    <row r="510" spans="1:166">
      <c r="C510" s="91">
        <v>8</v>
      </c>
      <c r="D510" s="99">
        <f>IF(OR(Layout!M22 = "P"), Layout!V22, 0)</f>
        <v>0</v>
      </c>
      <c r="E510" s="99">
        <f t="array" ref="E510">IF(OR(Layout!M22 = "P", Layout!M22 = "A"), Layout!W22, 0)</f>
        <v>0</v>
      </c>
      <c r="F510" s="99">
        <f>IF(OR(Layout!M22 = "P", Layout!M22 = "A"), Layout!I22, 0)</f>
        <v>0</v>
      </c>
      <c r="G510" s="91" t="str">
        <f t="array" ref="G510">IF(OR(Layout!M22 = "P", Layout!M22 = "A"), Layout!G22, "")</f>
        <v/>
      </c>
    </row>
    <row r="511" spans="1:166">
      <c r="C511" s="91">
        <v>9</v>
      </c>
      <c r="D511" s="99">
        <f>IF(OR(Layout!M23 = "P"), Layout!V23, 0)</f>
        <v>0</v>
      </c>
      <c r="E511" s="99">
        <f t="array" ref="E511">IF(OR(Layout!M23 = "P", Layout!M23 = "A"), Layout!W23, 0)</f>
        <v>0</v>
      </c>
      <c r="F511" s="99">
        <f>IF(OR(Layout!M23 = "P", Layout!M23 = "A"), Layout!I23, 0)</f>
        <v>0</v>
      </c>
      <c r="G511" s="91" t="str">
        <f t="array" ref="G511">IF(OR(Layout!M23 = "P", Layout!M23 = "A"), Layout!G23, "")</f>
        <v/>
      </c>
    </row>
    <row r="512" spans="1:166">
      <c r="C512" s="91">
        <v>10</v>
      </c>
      <c r="D512" s="99">
        <f>IF(OR(Layout!M24 = "P"), Layout!V24, 0)</f>
        <v>0</v>
      </c>
      <c r="E512" s="99">
        <f t="array" ref="E512">IF(OR(Layout!M24 = "P", Layout!M24 = "A"), Layout!W24, 0)</f>
        <v>0</v>
      </c>
      <c r="F512" s="99">
        <f>IF(OR(Layout!M24 = "P", Layout!M24 = "A"), Layout!I24, 0)</f>
        <v>0</v>
      </c>
      <c r="G512" s="91" t="str">
        <f t="array" ref="G512">IF(OR(Layout!M24 = "P", Layout!M24 = "A"), Layout!G24, "")</f>
        <v/>
      </c>
    </row>
    <row r="513" spans="3:7">
      <c r="C513" s="91">
        <v>11</v>
      </c>
      <c r="D513" s="99">
        <f>IF(OR(Layout!M25 = "P"), Layout!V25, 0)</f>
        <v>0</v>
      </c>
      <c r="E513" s="99">
        <f t="array" ref="E513">IF(OR(Layout!M25 = "P", Layout!M25 = "A"), Layout!W25, 0)</f>
        <v>0</v>
      </c>
      <c r="F513" s="99">
        <f>IF(OR(Layout!M25 = "P", Layout!M25 = "A"), Layout!I25, 0)</f>
        <v>0</v>
      </c>
      <c r="G513" s="91" t="str">
        <f t="array" ref="G513">IF(OR(Layout!M25 = "P", Layout!M25 = "A"), Layout!G25, "")</f>
        <v/>
      </c>
    </row>
    <row r="514" spans="3:7">
      <c r="C514" s="91">
        <v>12</v>
      </c>
      <c r="D514" s="99">
        <f>IF(OR(Layout!M26 = "P"), Layout!V26, 0)</f>
        <v>0</v>
      </c>
      <c r="E514" s="99">
        <f t="array" ref="E514">IF(OR(Layout!M26 = "P", Layout!M26 = "A"), Layout!W26, 0)</f>
        <v>0</v>
      </c>
      <c r="F514" s="99">
        <f>IF(OR(Layout!M26 = "P", Layout!M26 = "A"), Layout!I26, 0)</f>
        <v>0</v>
      </c>
      <c r="G514" s="91" t="str">
        <f t="array" ref="G514">IF(OR(Layout!M26 = "P", Layout!M26 = "A"), Layout!G26, "")</f>
        <v/>
      </c>
    </row>
    <row r="515" spans="3:7">
      <c r="C515" s="91">
        <v>13</v>
      </c>
      <c r="D515" s="99">
        <f>IF(OR(Layout!M27 = "P"), Layout!V27, 0)</f>
        <v>0</v>
      </c>
      <c r="E515" s="99">
        <f t="array" ref="E515">IF(OR(Layout!M27 = "P", Layout!M27 = "A"), Layout!W27, 0)</f>
        <v>0</v>
      </c>
      <c r="F515" s="99">
        <f>IF(OR(Layout!M27 = "P", Layout!M27 = "A"), Layout!I27, 0)</f>
        <v>0</v>
      </c>
      <c r="G515" s="91" t="str">
        <f t="array" ref="G515">IF(OR(Layout!M27 = "P", Layout!M27 = "A"), Layout!G27, "")</f>
        <v/>
      </c>
    </row>
    <row r="516" spans="3:7">
      <c r="C516" s="91">
        <v>14</v>
      </c>
      <c r="D516" s="99">
        <f>IF(OR(Layout!M28 = "P"), Layout!V28, 0)</f>
        <v>0</v>
      </c>
      <c r="E516" s="99">
        <f t="array" ref="E516">IF(OR(Layout!M28 = "P", Layout!M28 = "A"), Layout!W28, 0)</f>
        <v>0</v>
      </c>
      <c r="F516" s="99">
        <f>IF(OR(Layout!M28 = "P", Layout!M28 = "A"), Layout!I28, 0)</f>
        <v>0</v>
      </c>
      <c r="G516" s="91" t="str">
        <f t="array" ref="G516">IF(OR(Layout!M28 = "P", Layout!M28 = "A"), Layout!G28, "")</f>
        <v/>
      </c>
    </row>
    <row r="517" spans="3:7">
      <c r="C517" s="91">
        <v>15</v>
      </c>
      <c r="D517" s="99">
        <f>IF(OR(Layout!M29 = "P"), Layout!V29, 0)</f>
        <v>0</v>
      </c>
      <c r="E517" s="99">
        <f t="array" ref="E517">IF(OR(Layout!M29 = "P", Layout!M29 = "A"), Layout!W29, 0)</f>
        <v>0</v>
      </c>
      <c r="F517" s="99">
        <f>IF(OR(Layout!M29 = "P", Layout!M29 = "A"), Layout!I29, 0)</f>
        <v>0</v>
      </c>
      <c r="G517" s="91" t="str">
        <f t="array" ref="G517">IF(OR(Layout!M29 = "P", Layout!M29 = "A"), Layout!G29, "")</f>
        <v/>
      </c>
    </row>
    <row r="518" spans="3:7">
      <c r="C518" s="91">
        <v>16</v>
      </c>
      <c r="D518" s="99">
        <f>IF(OR(Layout!M30 = "P"), Layout!V30, 0)</f>
        <v>0</v>
      </c>
      <c r="E518" s="99">
        <f t="array" ref="E518">IF(OR(Layout!M30 = "P", Layout!M30 = "A"), Layout!W30, 0)</f>
        <v>0</v>
      </c>
      <c r="F518" s="99">
        <f>IF(OR(Layout!M30 = "P", Layout!M30 = "A"), Layout!I30, 0)</f>
        <v>0</v>
      </c>
      <c r="G518" s="91" t="str">
        <f t="array" ref="G518">IF(OR(Layout!M30 = "P", Layout!M30 = "A"), Layout!G30, "")</f>
        <v/>
      </c>
    </row>
    <row r="519" spans="3:7">
      <c r="C519" s="91">
        <v>17</v>
      </c>
      <c r="D519" s="99">
        <f>IF(OR(Layout!M31 = "P"), Layout!V31, 0)</f>
        <v>0</v>
      </c>
      <c r="E519" s="99">
        <f t="array" ref="E519">IF(OR(Layout!M31 = "P", Layout!M31 = "A"), Layout!W31, 0)</f>
        <v>0</v>
      </c>
      <c r="F519" s="99">
        <f>IF(OR(Layout!M31 = "P", Layout!M31 = "A"), Layout!I31, 0)</f>
        <v>0</v>
      </c>
      <c r="G519" s="91" t="str">
        <f t="array" ref="G519">IF(OR(Layout!M31 = "P", Layout!M31 = "A"), Layout!G31, "")</f>
        <v/>
      </c>
    </row>
    <row r="520" spans="3:7">
      <c r="C520" s="91">
        <v>18</v>
      </c>
      <c r="D520" s="99">
        <f>IF(OR(Layout!M32 = "P"), Layout!V32, 0)</f>
        <v>0</v>
      </c>
      <c r="E520" s="99">
        <f t="array" ref="E520">IF(OR(Layout!M32 = "P", Layout!M32 = "A"), Layout!W32, 0)</f>
        <v>0</v>
      </c>
      <c r="F520" s="99">
        <f>IF(OR(Layout!M32 = "P", Layout!M32 = "A"), Layout!I32, 0)</f>
        <v>0</v>
      </c>
      <c r="G520" s="91" t="str">
        <f t="array" ref="G520">IF(OR(Layout!M32 = "P", Layout!M32 = "A"), Layout!G32, "")</f>
        <v/>
      </c>
    </row>
    <row r="521" spans="3:7">
      <c r="C521" s="91">
        <v>19</v>
      </c>
      <c r="D521" s="99">
        <f>IF(OR(Layout!M33 = "P"), Layout!V33, 0)</f>
        <v>0</v>
      </c>
      <c r="E521" s="99">
        <f t="array" ref="E521">IF(OR(Layout!M33 = "P", Layout!M33 = "A"), Layout!W33, 0)</f>
        <v>0</v>
      </c>
      <c r="F521" s="99">
        <f>IF(OR(Layout!M33 = "P", Layout!M33 = "A"), Layout!I33, 0)</f>
        <v>0</v>
      </c>
      <c r="G521" s="91" t="str">
        <f t="array" ref="G521">IF(OR(Layout!M33 = "P", Layout!M33 = "A"), Layout!G33, "")</f>
        <v/>
      </c>
    </row>
    <row r="522" spans="3:7">
      <c r="C522" s="91">
        <v>20</v>
      </c>
      <c r="D522" s="99">
        <f>IF(OR(Layout!M34 = "P"), Layout!V34, 0)</f>
        <v>0</v>
      </c>
      <c r="E522" s="99">
        <f t="array" ref="E522">IF(OR(Layout!M34 = "P", Layout!M34 = "A"), Layout!W34, 0)</f>
        <v>0</v>
      </c>
      <c r="F522" s="99">
        <f>IF(OR(Layout!M34 = "P", Layout!M34 = "A"), Layout!I34, 0)</f>
        <v>0</v>
      </c>
      <c r="G522" s="91" t="str">
        <f t="array" ref="G522">IF(OR(Layout!M34 = "P", Layout!M34 = "A"), Layout!G34, "")</f>
        <v/>
      </c>
    </row>
    <row r="523" spans="3:7">
      <c r="C523" s="91">
        <v>21</v>
      </c>
      <c r="D523" s="99">
        <f>IF(OR(Layout!M35 = "P"), Layout!V35, 0)</f>
        <v>0</v>
      </c>
      <c r="E523" s="99">
        <f t="array" ref="E523">IF(OR(Layout!M35 = "P", Layout!M35 = "A"), Layout!W35, 0)</f>
        <v>0</v>
      </c>
      <c r="F523" s="99">
        <f>IF(OR(Layout!M35 = "P", Layout!M35 = "A"), Layout!I35, 0)</f>
        <v>0</v>
      </c>
      <c r="G523" s="91" t="str">
        <f t="array" ref="G523">IF(OR(Layout!M35 = "P", Layout!M35 = "A"), Layout!G35, "")</f>
        <v/>
      </c>
    </row>
    <row r="524" spans="3:7">
      <c r="C524" s="91">
        <v>22</v>
      </c>
      <c r="D524" s="99">
        <f>IF(OR(Layout!M36 = "P"), Layout!V36, 0)</f>
        <v>0</v>
      </c>
      <c r="E524" s="99">
        <f t="array" ref="E524">IF(OR(Layout!M36 = "P", Layout!M36 = "A"), Layout!W36, 0)</f>
        <v>0</v>
      </c>
      <c r="F524" s="99">
        <f>IF(OR(Layout!M36 = "P", Layout!M36 = "A"), Layout!I36, 0)</f>
        <v>0</v>
      </c>
      <c r="G524" s="91" t="str">
        <f t="array" ref="G524">IF(OR(Layout!M36 = "P", Layout!M36 = "A"), Layout!G36, "")</f>
        <v/>
      </c>
    </row>
    <row r="525" spans="3:7">
      <c r="C525" s="91">
        <v>23</v>
      </c>
      <c r="D525" s="99">
        <f>IF(OR(Layout!M37 = "P"), Layout!V37, 0)</f>
        <v>0</v>
      </c>
      <c r="E525" s="99">
        <f t="array" ref="E525">IF(OR(Layout!M37 = "P", Layout!M37 = "A"), Layout!W37, 0)</f>
        <v>0</v>
      </c>
      <c r="F525" s="99">
        <f>IF(OR(Layout!M37 = "P", Layout!M37 = "A"), Layout!I37, 0)</f>
        <v>0</v>
      </c>
      <c r="G525" s="91" t="str">
        <f t="array" ref="G525">IF(OR(Layout!M37 = "P", Layout!M37 = "A"), Layout!G37, "")</f>
        <v/>
      </c>
    </row>
    <row r="526" spans="3:7">
      <c r="C526" s="91">
        <v>24</v>
      </c>
      <c r="D526" s="99">
        <f>IF(OR(Layout!M38 = "P"), Layout!V38, 0)</f>
        <v>0</v>
      </c>
      <c r="E526" s="99">
        <f t="array" ref="E526">IF(OR(Layout!M38 = "P", Layout!M38 = "A"), Layout!W38, 0)</f>
        <v>0</v>
      </c>
      <c r="F526" s="99">
        <f>IF(OR(Layout!M38 = "P", Layout!M38 = "A"), Layout!I38, 0)</f>
        <v>0</v>
      </c>
      <c r="G526" s="91" t="str">
        <f t="array" ref="G526">IF(OR(Layout!M38 = "P", Layout!M38 = "A"), Layout!G38, "")</f>
        <v/>
      </c>
    </row>
    <row r="527" spans="3:7">
      <c r="C527" s="91">
        <v>25</v>
      </c>
      <c r="D527" s="99">
        <f>IF(OR(Layout!M39 = "P"), Layout!V39, 0)</f>
        <v>0</v>
      </c>
      <c r="E527" s="99">
        <f t="array" ref="E527">IF(OR(Layout!M39 = "P", Layout!M39 = "A"), Layout!W39, 0)</f>
        <v>0</v>
      </c>
      <c r="F527" s="99">
        <f>IF(OR(Layout!M39 = "P", Layout!M39 = "A"), Layout!I39, 0)</f>
        <v>0</v>
      </c>
      <c r="G527" s="91" t="str">
        <f t="array" ref="G527">IF(OR(Layout!M39 = "P", Layout!M39 = "A"), Layout!G39, "")</f>
        <v/>
      </c>
    </row>
    <row r="528" spans="3:7">
      <c r="C528" s="91">
        <v>26</v>
      </c>
      <c r="D528" s="99">
        <f>IF(OR(Layout!M40 = "P"), Layout!V40, 0)</f>
        <v>0</v>
      </c>
      <c r="E528" s="99">
        <f t="array" ref="E528">IF(OR(Layout!M40 = "P", Layout!M40 = "A"), Layout!W40, 0)</f>
        <v>0</v>
      </c>
      <c r="F528" s="99">
        <f>IF(OR(Layout!M40 = "P", Layout!M40 = "A"), Layout!I40, 0)</f>
        <v>0</v>
      </c>
      <c r="G528" s="91" t="str">
        <f t="array" ref="G528">IF(OR(Layout!M40 = "P", Layout!M40 = "A"), Layout!G40, "")</f>
        <v/>
      </c>
    </row>
    <row r="529" spans="3:7">
      <c r="C529" s="91">
        <v>27</v>
      </c>
      <c r="D529" s="99">
        <f>IF(OR(Layout!M41 = "P"), Layout!V41, 0)</f>
        <v>0</v>
      </c>
      <c r="E529" s="99">
        <f t="array" ref="E529">IF(OR(Layout!M41 = "P", Layout!M41 = "A"), Layout!W41, 0)</f>
        <v>0</v>
      </c>
      <c r="F529" s="99">
        <f>IF(OR(Layout!M41 = "P", Layout!M41 = "A"), Layout!I41, 0)</f>
        <v>0</v>
      </c>
      <c r="G529" s="91" t="str">
        <f t="array" ref="G529">IF(OR(Layout!M41 = "P", Layout!M41 = "A"), Layout!G41, "")</f>
        <v/>
      </c>
    </row>
    <row r="530" spans="3:7">
      <c r="C530" s="91">
        <v>28</v>
      </c>
      <c r="D530" s="99">
        <f>IF(OR(Layout!M42 = "P"), Layout!V42, 0)</f>
        <v>0</v>
      </c>
      <c r="E530" s="99">
        <f t="array" ref="E530">IF(OR(Layout!M42 = "P", Layout!M42 = "A"), Layout!W42, 0)</f>
        <v>0</v>
      </c>
      <c r="F530" s="99">
        <f>IF(OR(Layout!M42 = "P", Layout!M42 = "A"), Layout!I42, 0)</f>
        <v>0</v>
      </c>
      <c r="G530" s="91" t="str">
        <f t="array" ref="G530">IF(OR(Layout!M42 = "P", Layout!M42 = "A"), Layout!G42, "")</f>
        <v/>
      </c>
    </row>
    <row r="531" spans="3:7">
      <c r="C531" s="91">
        <v>29</v>
      </c>
      <c r="D531" s="99">
        <f>IF(OR(Layout!M43 = "P"), Layout!V43, 0)</f>
        <v>0</v>
      </c>
      <c r="E531" s="99">
        <f t="array" ref="E531">IF(OR(Layout!M43 = "P", Layout!M43 = "A"), Layout!W43, 0)</f>
        <v>0</v>
      </c>
      <c r="F531" s="99">
        <f>IF(OR(Layout!M43 = "P", Layout!M43 = "A"), Layout!I43, 0)</f>
        <v>0</v>
      </c>
      <c r="G531" s="91" t="str">
        <f t="array" ref="G531">IF(OR(Layout!M43 = "P", Layout!M43 = "A"), Layout!G43, "")</f>
        <v/>
      </c>
    </row>
    <row r="532" spans="3:7">
      <c r="C532" s="91">
        <v>30</v>
      </c>
      <c r="D532" s="99">
        <f>IF(OR(Layout!M44 = "P"), Layout!V44, 0)</f>
        <v>0</v>
      </c>
      <c r="E532" s="99">
        <f t="array" ref="E532">IF(OR(Layout!M44 = "P", Layout!M44 = "A"), Layout!W44, 0)</f>
        <v>0</v>
      </c>
      <c r="F532" s="99">
        <f>IF(OR(Layout!M44 = "P", Layout!M44 = "A"), Layout!I44, 0)</f>
        <v>0</v>
      </c>
      <c r="G532" s="91" t="str">
        <f t="array" ref="G532">IF(OR(Layout!M44 = "P", Layout!M44 = "A"), Layout!G44, "")</f>
        <v/>
      </c>
    </row>
    <row r="533" spans="3:7">
      <c r="C533" s="91">
        <v>31</v>
      </c>
      <c r="D533" s="99">
        <f>IF(OR(Layout!M45 = "P"), Layout!V45, 0)</f>
        <v>0</v>
      </c>
      <c r="E533" s="99">
        <f t="array" ref="E533">IF(OR(Layout!M45 = "P", Layout!M45 = "A"), Layout!W45, 0)</f>
        <v>0</v>
      </c>
      <c r="F533" s="99">
        <f>IF(OR(Layout!M45 = "P", Layout!M45 = "A"), Layout!I45, 0)</f>
        <v>0</v>
      </c>
      <c r="G533" s="91" t="str">
        <f t="array" ref="G533">IF(OR(Layout!M45 = "P", Layout!M45 = "A"), Layout!G45, "")</f>
        <v/>
      </c>
    </row>
    <row r="534" spans="3:7">
      <c r="C534" s="91">
        <v>32</v>
      </c>
      <c r="D534" s="99">
        <f>IF(OR(Layout!M46 = "P"), Layout!V46, 0)</f>
        <v>0</v>
      </c>
      <c r="E534" s="99">
        <f t="array" ref="E534">IF(OR(Layout!M46 = "P", Layout!M46 = "A"), Layout!W46, 0)</f>
        <v>0</v>
      </c>
      <c r="F534" s="99">
        <f>IF(OR(Layout!M46 = "P", Layout!M46 = "A"), Layout!I46, 0)</f>
        <v>0</v>
      </c>
      <c r="G534" s="91" t="str">
        <f t="array" ref="G534">IF(OR(Layout!M46 = "P", Layout!M46 = "A"), Layout!G46, "")</f>
        <v/>
      </c>
    </row>
    <row r="535" spans="3:7">
      <c r="C535" s="91">
        <v>33</v>
      </c>
      <c r="D535" s="99">
        <f>IF(OR(Layout!M47 = "P"), Layout!V47, 0)</f>
        <v>0</v>
      </c>
      <c r="E535" s="99">
        <f t="array" ref="E535">IF(OR(Layout!M47 = "P", Layout!M47 = "A"), Layout!W47, 0)</f>
        <v>0</v>
      </c>
      <c r="F535" s="99">
        <f>IF(OR(Layout!M47 = "P", Layout!M47 = "A"), Layout!I47, 0)</f>
        <v>0</v>
      </c>
      <c r="G535" s="91" t="str">
        <f t="array" ref="G535">IF(OR(Layout!M47 = "P", Layout!M47 = "A"), Layout!G47, "")</f>
        <v/>
      </c>
    </row>
    <row r="536" spans="3:7">
      <c r="C536" s="91">
        <v>34</v>
      </c>
      <c r="D536" s="99">
        <f>IF(OR(Layout!M48 = "P"), Layout!V48, 0)</f>
        <v>0</v>
      </c>
      <c r="E536" s="99">
        <f t="array" ref="E536">IF(OR(Layout!M48 = "P", Layout!M48 = "A"), Layout!W48, 0)</f>
        <v>0</v>
      </c>
      <c r="F536" s="99">
        <f>IF(OR(Layout!M48 = "P", Layout!M48 = "A"), Layout!I48, 0)</f>
        <v>0</v>
      </c>
      <c r="G536" s="91" t="str">
        <f t="array" ref="G536">IF(OR(Layout!M48 = "P", Layout!M48 = "A"), Layout!G48, "")</f>
        <v/>
      </c>
    </row>
    <row r="537" spans="3:7">
      <c r="C537" s="91">
        <v>35</v>
      </c>
      <c r="D537" s="99">
        <f>IF(OR(Layout!M49 = "P"), Layout!V49, 0)</f>
        <v>0</v>
      </c>
      <c r="E537" s="99">
        <f t="array" ref="E537">IF(OR(Layout!M49 = "P", Layout!M49 = "A"), Layout!W49, 0)</f>
        <v>0</v>
      </c>
      <c r="F537" s="99">
        <f>IF(OR(Layout!M49 = "P", Layout!M49 = "A"), Layout!I49, 0)</f>
        <v>0</v>
      </c>
      <c r="G537" s="91" t="str">
        <f t="array" ref="G537">IF(OR(Layout!M49 = "P", Layout!M49 = "A"), Layout!G49, "")</f>
        <v/>
      </c>
    </row>
    <row r="538" spans="3:7">
      <c r="C538" s="91">
        <v>36</v>
      </c>
      <c r="D538" s="99">
        <f>IF(OR(Layout!M50 = "P"), Layout!V50, 0)</f>
        <v>0</v>
      </c>
      <c r="E538" s="99">
        <f t="array" ref="E538">IF(OR(Layout!M50 = "P", Layout!M50 = "A"), Layout!W50, 0)</f>
        <v>0</v>
      </c>
      <c r="F538" s="99">
        <f>IF(OR(Layout!M50 = "P", Layout!M50 = "A"), Layout!I50, 0)</f>
        <v>0</v>
      </c>
      <c r="G538" s="91" t="str">
        <f t="array" ref="G538">IF(OR(Layout!M50 = "P", Layout!M50 = "A"), Layout!G50, "")</f>
        <v/>
      </c>
    </row>
    <row r="539" spans="3:7">
      <c r="C539" s="91">
        <v>37</v>
      </c>
      <c r="D539" s="99">
        <f>IF(OR(Layout!M51 = "P"), Layout!V51, 0)</f>
        <v>0</v>
      </c>
      <c r="E539" s="99">
        <f t="array" ref="E539">IF(OR(Layout!M51 = "P", Layout!M51 = "A"), Layout!W51, 0)</f>
        <v>0</v>
      </c>
      <c r="F539" s="99">
        <f>IF(OR(Layout!M51 = "P", Layout!M51 = "A"), Layout!I51, 0)</f>
        <v>0</v>
      </c>
      <c r="G539" s="91" t="str">
        <f t="array" ref="G539">IF(OR(Layout!M51 = "P", Layout!M51 = "A"), Layout!G51, "")</f>
        <v/>
      </c>
    </row>
    <row r="540" spans="3:7">
      <c r="C540" s="91">
        <v>38</v>
      </c>
      <c r="D540" s="99">
        <f>IF(OR(Layout!M52 = "P"), Layout!V52, 0)</f>
        <v>0</v>
      </c>
      <c r="E540" s="99">
        <f t="array" ref="E540">IF(OR(Layout!M52 = "P", Layout!M52 = "A"), Layout!W52, 0)</f>
        <v>0</v>
      </c>
      <c r="F540" s="99">
        <f>IF(OR(Layout!M52 = "P", Layout!M52 = "A"), Layout!I52, 0)</f>
        <v>0</v>
      </c>
      <c r="G540" s="91" t="str">
        <f t="array" ref="G540">IF(OR(Layout!M52 = "P", Layout!M52 = "A"), Layout!G52, "")</f>
        <v/>
      </c>
    </row>
    <row r="541" spans="3:7">
      <c r="C541" s="91">
        <v>39</v>
      </c>
      <c r="D541" s="99">
        <f>IF(OR(Layout!M53 = "P"), Layout!V53, 0)</f>
        <v>0</v>
      </c>
      <c r="E541" s="99">
        <f t="array" ref="E541">IF(OR(Layout!M53 = "P", Layout!M53 = "A"), Layout!W53, 0)</f>
        <v>0</v>
      </c>
      <c r="F541" s="99">
        <f>IF(OR(Layout!M53 = "P", Layout!M53 = "A"), Layout!I53, 0)</f>
        <v>0</v>
      </c>
      <c r="G541" s="91" t="str">
        <f t="array" ref="G541">IF(OR(Layout!M53 = "P", Layout!M53 = "A"), Layout!G53, "")</f>
        <v/>
      </c>
    </row>
    <row r="542" spans="3:7">
      <c r="C542" s="91">
        <v>40</v>
      </c>
      <c r="D542" s="99">
        <f>IF(OR(Layout!M54 = "P"), Layout!V54, 0)</f>
        <v>0</v>
      </c>
      <c r="E542" s="99">
        <f t="array" ref="E542">IF(OR(Layout!M54 = "P", Layout!M54 = "A"), Layout!W54, 0)</f>
        <v>0</v>
      </c>
      <c r="F542" s="99">
        <f>IF(OR(Layout!M54 = "P", Layout!M54 = "A"), Layout!I54, 0)</f>
        <v>0</v>
      </c>
      <c r="G542" s="91" t="str">
        <f t="array" ref="G542">IF(OR(Layout!M54 = "P", Layout!M54 = "A"), Layout!G54, "")</f>
        <v/>
      </c>
    </row>
    <row r="543" spans="3:7">
      <c r="C543" s="91">
        <v>41</v>
      </c>
      <c r="D543" s="99">
        <f>IF(OR(Layout!M55 = "P"), Layout!V55, 0)</f>
        <v>0</v>
      </c>
      <c r="E543" s="99">
        <f t="array" ref="E543">IF(OR(Layout!M55 = "P", Layout!M55 = "A"), Layout!W55, 0)</f>
        <v>0</v>
      </c>
      <c r="F543" s="99">
        <f>IF(OR(Layout!M55 = "P", Layout!M55 = "A"), Layout!I55, 0)</f>
        <v>0</v>
      </c>
      <c r="G543" s="91" t="str">
        <f t="array" ref="G543">IF(OR(Layout!M55 = "P", Layout!M55 = "A"), Layout!G55, "")</f>
        <v/>
      </c>
    </row>
    <row r="544" spans="3:7">
      <c r="C544" s="91">
        <v>42</v>
      </c>
      <c r="D544" s="99">
        <f>IF(OR(Layout!M56 = "P"), Layout!V56, 0)</f>
        <v>0</v>
      </c>
      <c r="E544" s="99">
        <f t="array" ref="E544">IF(OR(Layout!M56 = "P", Layout!M56 = "A"), Layout!W56, 0)</f>
        <v>0</v>
      </c>
      <c r="F544" s="99">
        <f>IF(OR(Layout!M56 = "P", Layout!M56 = "A"), Layout!I56, 0)</f>
        <v>0</v>
      </c>
      <c r="G544" s="91" t="str">
        <f t="array" ref="G544">IF(OR(Layout!M56 = "P", Layout!M56 = "A"), Layout!G56, "")</f>
        <v/>
      </c>
    </row>
    <row r="545" spans="3:7">
      <c r="C545" s="91">
        <v>43</v>
      </c>
      <c r="D545" s="99">
        <f>IF(OR(Layout!M57 = "P"), Layout!V57, 0)</f>
        <v>0</v>
      </c>
      <c r="E545" s="99">
        <f t="array" ref="E545">IF(OR(Layout!M57 = "P", Layout!M57 = "A"), Layout!W57, 0)</f>
        <v>0</v>
      </c>
      <c r="F545" s="99">
        <f>IF(OR(Layout!M57 = "P", Layout!M57 = "A"), Layout!I57, 0)</f>
        <v>0</v>
      </c>
      <c r="G545" s="91" t="str">
        <f t="array" ref="G545">IF(OR(Layout!M57 = "P", Layout!M57 = "A"), Layout!G57, "")</f>
        <v/>
      </c>
    </row>
    <row r="546" spans="3:7">
      <c r="C546" s="91">
        <v>44</v>
      </c>
      <c r="D546" s="99">
        <f>IF(OR(Layout!M58 = "P"), Layout!V58, 0)</f>
        <v>0</v>
      </c>
      <c r="E546" s="99">
        <f t="array" ref="E546">IF(OR(Layout!M58 = "P", Layout!M58 = "A"), Layout!W58, 0)</f>
        <v>0</v>
      </c>
      <c r="F546" s="99">
        <f>IF(OR(Layout!M58 = "P", Layout!M58 = "A"), Layout!I58, 0)</f>
        <v>0</v>
      </c>
      <c r="G546" s="91" t="str">
        <f t="array" ref="G546">IF(OR(Layout!M58 = "P", Layout!M58 = "A"), Layout!G58, "")</f>
        <v/>
      </c>
    </row>
    <row r="547" spans="3:7">
      <c r="C547" s="91">
        <v>45</v>
      </c>
      <c r="D547" s="99">
        <f>IF(OR(Layout!M59 = "P"), Layout!V59, 0)</f>
        <v>0</v>
      </c>
      <c r="E547" s="99">
        <f t="array" ref="E547">IF(OR(Layout!M59 = "P", Layout!M59 = "A"), Layout!W59, 0)</f>
        <v>0</v>
      </c>
      <c r="F547" s="99">
        <f>IF(OR(Layout!M59 = "P", Layout!M59 = "A"), Layout!I59, 0)</f>
        <v>0</v>
      </c>
      <c r="G547" s="91" t="str">
        <f t="array" ref="G547">IF(OR(Layout!M59 = "P", Layout!M59 = "A"), Layout!G59, "")</f>
        <v/>
      </c>
    </row>
    <row r="548" spans="3:7">
      <c r="C548" s="91">
        <v>46</v>
      </c>
      <c r="D548" s="99">
        <f>IF(OR(Layout!M60 = "P"), Layout!V60, 0)</f>
        <v>0</v>
      </c>
      <c r="E548" s="99">
        <f t="array" ref="E548">IF(OR(Layout!M60 = "P", Layout!M60 = "A"), Layout!W60, 0)</f>
        <v>0</v>
      </c>
      <c r="F548" s="99">
        <f>IF(OR(Layout!M60 = "P", Layout!M60 = "A"), Layout!I60, 0)</f>
        <v>0</v>
      </c>
      <c r="G548" s="91" t="str">
        <f t="array" ref="G548">IF(OR(Layout!M60 = "P", Layout!M60 = "A"), Layout!G60, "")</f>
        <v/>
      </c>
    </row>
    <row r="549" spans="3:7">
      <c r="C549" s="91">
        <v>47</v>
      </c>
      <c r="D549" s="99">
        <f>IF(OR(Layout!M61 = "P"), Layout!V61, 0)</f>
        <v>0</v>
      </c>
      <c r="E549" s="99">
        <f t="array" ref="E549">IF(OR(Layout!M61 = "P", Layout!M61 = "A"), Layout!W61, 0)</f>
        <v>0</v>
      </c>
      <c r="F549" s="99">
        <f>IF(OR(Layout!M61 = "P", Layout!M61 = "A"), Layout!I61, 0)</f>
        <v>0</v>
      </c>
      <c r="G549" s="91" t="str">
        <f t="array" ref="G549">IF(OR(Layout!M61 = "P", Layout!M61 = "A"), Layout!G61, "")</f>
        <v/>
      </c>
    </row>
    <row r="550" spans="3:7">
      <c r="C550" s="91">
        <v>48</v>
      </c>
      <c r="D550" s="99">
        <f>IF(OR(Layout!M62 = "P"), Layout!V62, 0)</f>
        <v>0</v>
      </c>
      <c r="E550" s="99">
        <f t="array" ref="E550">IF(OR(Layout!M62 = "P", Layout!M62 = "A"), Layout!W62, 0)</f>
        <v>0</v>
      </c>
      <c r="F550" s="99">
        <f>IF(OR(Layout!M62 = "P", Layout!M62 = "A"), Layout!I62, 0)</f>
        <v>0</v>
      </c>
      <c r="G550" s="91" t="str">
        <f t="array" ref="G550">IF(OR(Layout!M62 = "P", Layout!M62 = "A"), Layout!G62, "")</f>
        <v/>
      </c>
    </row>
    <row r="551" spans="3:7">
      <c r="C551" s="91">
        <v>49</v>
      </c>
      <c r="D551" s="99">
        <f>IF(OR(Layout!M63 = "P"), Layout!V63, 0)</f>
        <v>0</v>
      </c>
      <c r="E551" s="99">
        <f t="array" ref="E551">IF(OR(Layout!M63 = "P", Layout!M63 = "A"), Layout!W63, 0)</f>
        <v>0</v>
      </c>
      <c r="F551" s="99">
        <f>IF(OR(Layout!M63 = "P", Layout!M63 = "A"), Layout!I63, 0)</f>
        <v>0</v>
      </c>
      <c r="G551" s="91" t="str">
        <f t="array" ref="G551">IF(OR(Layout!M63 = "P", Layout!M63 = "A"), Layout!G63, "")</f>
        <v/>
      </c>
    </row>
    <row r="552" spans="3:7">
      <c r="C552" s="91">
        <v>50</v>
      </c>
      <c r="D552" s="99">
        <f>IF(OR(Layout!M64 = "P"), Layout!V64, 0)</f>
        <v>0</v>
      </c>
      <c r="E552" s="99">
        <f t="array" ref="E552">IF(OR(Layout!M64 = "P", Layout!M64 = "A"), Layout!W64, 0)</f>
        <v>0</v>
      </c>
      <c r="F552" s="99">
        <f>IF(OR(Layout!M64 = "P", Layout!M64 = "A"), Layout!I64, 0)</f>
        <v>0</v>
      </c>
      <c r="G552" s="91" t="str">
        <f t="array" ref="G552">IF(OR(Layout!M64 = "P", Layout!M64 = "A"), Layout!G64, "")</f>
        <v/>
      </c>
    </row>
    <row r="553" spans="3:7">
      <c r="C553" s="91">
        <v>51</v>
      </c>
      <c r="D553" s="99">
        <f>IF(OR(Layout!M65 = "P"), Layout!V65, 0)</f>
        <v>0</v>
      </c>
      <c r="E553" s="99">
        <f t="array" ref="E553">IF(OR(Layout!M65 = "P", Layout!M65 = "A"), Layout!W65, 0)</f>
        <v>0</v>
      </c>
      <c r="F553" s="99">
        <f>IF(OR(Layout!M65 = "P", Layout!M65 = "A"), Layout!I65, 0)</f>
        <v>0</v>
      </c>
      <c r="G553" s="91" t="str">
        <f t="array" ref="G553">IF(OR(Layout!M65 = "P", Layout!M65 = "A"), Layout!G65, "")</f>
        <v/>
      </c>
    </row>
    <row r="554" spans="3:7">
      <c r="C554" s="91">
        <v>52</v>
      </c>
      <c r="D554" s="99">
        <f>IF(OR(Layout!M66 = "P"), Layout!V66, 0)</f>
        <v>0</v>
      </c>
      <c r="E554" s="99">
        <f t="array" ref="E554">IF(OR(Layout!M66 = "P", Layout!M66 = "A"), Layout!W66, 0)</f>
        <v>0</v>
      </c>
      <c r="F554" s="99">
        <f>IF(OR(Layout!M66 = "P", Layout!M66 = "A"), Layout!I66, 0)</f>
        <v>0</v>
      </c>
      <c r="G554" s="91" t="str">
        <f t="array" ref="G554">IF(OR(Layout!M66 = "P", Layout!M66 = "A"), Layout!G66, "")</f>
        <v/>
      </c>
    </row>
    <row r="555" spans="3:7">
      <c r="C555" s="91">
        <v>53</v>
      </c>
      <c r="D555" s="99">
        <f>IF(OR(Layout!M67 = "P"), Layout!V67, 0)</f>
        <v>0</v>
      </c>
      <c r="E555" s="99">
        <f t="array" ref="E555">IF(OR(Layout!M67 = "P", Layout!M67 = "A"), Layout!W67, 0)</f>
        <v>0</v>
      </c>
      <c r="F555" s="99">
        <f>IF(OR(Layout!M67 = "P", Layout!M67 = "A"), Layout!I67, 0)</f>
        <v>0</v>
      </c>
      <c r="G555" s="91" t="str">
        <f t="array" ref="G555">IF(OR(Layout!M67 = "P", Layout!M67 = "A"), Layout!G67, "")</f>
        <v/>
      </c>
    </row>
    <row r="556" spans="3:7">
      <c r="C556" s="91">
        <v>54</v>
      </c>
      <c r="D556" s="99">
        <f>IF(OR(Layout!M68 = "P"), Layout!V68, 0)</f>
        <v>0</v>
      </c>
      <c r="E556" s="99">
        <f t="array" ref="E556">IF(OR(Layout!M68 = "P", Layout!M68 = "A"), Layout!W68, 0)</f>
        <v>0</v>
      </c>
      <c r="F556" s="99">
        <f>IF(OR(Layout!M68 = "P", Layout!M68 = "A"), Layout!I68, 0)</f>
        <v>0</v>
      </c>
      <c r="G556" s="91" t="str">
        <f t="array" ref="G556">IF(OR(Layout!M68 = "P", Layout!M68 = "A"), Layout!G68, "")</f>
        <v/>
      </c>
    </row>
    <row r="557" spans="3:7">
      <c r="C557" s="91">
        <v>55</v>
      </c>
      <c r="D557" s="99">
        <f>IF(OR(Layout!M69 = "P"), Layout!V69, 0)</f>
        <v>0</v>
      </c>
      <c r="E557" s="99">
        <f t="array" ref="E557">IF(OR(Layout!M69 = "P", Layout!M69 = "A"), Layout!W69, 0)</f>
        <v>0</v>
      </c>
      <c r="F557" s="99">
        <f>IF(OR(Layout!M69 = "P", Layout!M69 = "A"), Layout!I69, 0)</f>
        <v>0</v>
      </c>
      <c r="G557" s="91" t="str">
        <f t="array" ref="G557">IF(OR(Layout!M69 = "P", Layout!M69 = "A"), Layout!G69, "")</f>
        <v/>
      </c>
    </row>
    <row r="558" spans="3:7">
      <c r="C558" s="91">
        <v>56</v>
      </c>
      <c r="D558" s="99">
        <f>IF(OR(Layout!M70 = "P"), Layout!V70, 0)</f>
        <v>0</v>
      </c>
      <c r="E558" s="99">
        <f t="array" ref="E558">IF(OR(Layout!M70 = "P", Layout!M70 = "A"), Layout!W70, 0)</f>
        <v>0</v>
      </c>
      <c r="F558" s="99">
        <f>IF(OR(Layout!M70 = "P", Layout!M70 = "A"), Layout!I70, 0)</f>
        <v>0</v>
      </c>
      <c r="G558" s="91" t="str">
        <f t="array" ref="G558">IF(OR(Layout!M70 = "P", Layout!M70 = "A"), Layout!G70, "")</f>
        <v/>
      </c>
    </row>
    <row r="559" spans="3:7">
      <c r="C559" s="91">
        <v>57</v>
      </c>
      <c r="D559" s="99">
        <f>IF(OR(Layout!M71 = "P"), Layout!V71, 0)</f>
        <v>0</v>
      </c>
      <c r="E559" s="99">
        <f t="array" ref="E559">IF(OR(Layout!M71 = "P", Layout!M71 = "A"), Layout!W71, 0)</f>
        <v>0</v>
      </c>
      <c r="F559" s="99">
        <f>IF(OR(Layout!M71 = "P", Layout!M71 = "A"), Layout!I71, 0)</f>
        <v>0</v>
      </c>
      <c r="G559" s="91" t="str">
        <f t="array" ref="G559">IF(OR(Layout!M71 = "P", Layout!M71 = "A"), Layout!G71, "")</f>
        <v/>
      </c>
    </row>
    <row r="560" spans="3:7">
      <c r="C560" s="91">
        <v>58</v>
      </c>
      <c r="D560" s="99">
        <f>IF(OR(Layout!M72 = "P"), Layout!V72, 0)</f>
        <v>0</v>
      </c>
      <c r="E560" s="99">
        <f t="array" ref="E560">IF(OR(Layout!M72 = "P", Layout!M72 = "A"), Layout!W72, 0)</f>
        <v>0</v>
      </c>
      <c r="F560" s="99">
        <f>IF(OR(Layout!M72 = "P", Layout!M72 = "A"), Layout!I72, 0)</f>
        <v>0</v>
      </c>
      <c r="G560" s="91" t="str">
        <f t="array" ref="G560">IF(OR(Layout!M72 = "P", Layout!M72 = "A"), Layout!G72, "")</f>
        <v/>
      </c>
    </row>
    <row r="561" spans="3:7">
      <c r="C561" s="91">
        <v>59</v>
      </c>
      <c r="D561" s="99">
        <f>IF(OR(Layout!M73 = "P"), Layout!V73, 0)</f>
        <v>0</v>
      </c>
      <c r="E561" s="99">
        <f t="array" ref="E561">IF(OR(Layout!M73 = "P", Layout!M73 = "A"), Layout!W73, 0)</f>
        <v>0</v>
      </c>
      <c r="F561" s="99">
        <f>IF(OR(Layout!M73 = "P", Layout!M73 = "A"), Layout!I73, 0)</f>
        <v>0</v>
      </c>
      <c r="G561" s="91" t="str">
        <f t="array" ref="G561">IF(OR(Layout!M73 = "P", Layout!M73 = "A"), Layout!G73, "")</f>
        <v/>
      </c>
    </row>
    <row r="562" spans="3:7">
      <c r="C562" s="91">
        <v>60</v>
      </c>
      <c r="D562" s="99">
        <f>IF(OR(Layout!M74 = "P"), Layout!V74, 0)</f>
        <v>0</v>
      </c>
      <c r="E562" s="99">
        <f t="array" ref="E562">IF(OR(Layout!M74 = "P", Layout!M74 = "A"), Layout!W74, 0)</f>
        <v>0</v>
      </c>
      <c r="F562" s="99">
        <f>IF(OR(Layout!M74 = "P", Layout!M74 = "A"), Layout!I74, 0)</f>
        <v>0</v>
      </c>
      <c r="G562" s="91" t="str">
        <f t="array" ref="G562">IF(OR(Layout!M74 = "P", Layout!M74 = "A"), Layout!G74, "")</f>
        <v/>
      </c>
    </row>
    <row r="563" spans="3:7">
      <c r="C563" s="91">
        <v>61</v>
      </c>
      <c r="D563" s="99">
        <f>IF(OR(Layout!M75 = "P"), Layout!V75, 0)</f>
        <v>0</v>
      </c>
      <c r="E563" s="99">
        <f t="array" ref="E563">IF(OR(Layout!M75 = "P", Layout!M75 = "A"), Layout!W75, 0)</f>
        <v>0</v>
      </c>
      <c r="F563" s="99">
        <f>IF(OR(Layout!M75 = "P", Layout!M75 = "A"), Layout!I75, 0)</f>
        <v>0</v>
      </c>
      <c r="G563" s="91" t="str">
        <f t="array" ref="G563">IF(OR(Layout!M75 = "P", Layout!M75 = "A"), Layout!G75, "")</f>
        <v/>
      </c>
    </row>
    <row r="564" spans="3:7">
      <c r="C564" s="91">
        <v>62</v>
      </c>
      <c r="D564" s="99">
        <f>IF(OR(Layout!M76 = "P"), Layout!V76, 0)</f>
        <v>0</v>
      </c>
      <c r="E564" s="99">
        <f t="array" ref="E564">IF(OR(Layout!M76 = "P", Layout!M76 = "A"), Layout!W76, 0)</f>
        <v>0</v>
      </c>
      <c r="F564" s="99">
        <f>IF(OR(Layout!M76 = "P", Layout!M76 = "A"), Layout!I76, 0)</f>
        <v>0</v>
      </c>
      <c r="G564" s="91" t="str">
        <f t="array" ref="G564">IF(OR(Layout!M76 = "P", Layout!M76 = "A"), Layout!G76, "")</f>
        <v/>
      </c>
    </row>
    <row r="565" spans="3:7">
      <c r="C565" s="91">
        <v>63</v>
      </c>
      <c r="D565" s="99">
        <f>IF(OR(Layout!M77 = "P"), Layout!V77, 0)</f>
        <v>0</v>
      </c>
      <c r="E565" s="99">
        <f t="array" ref="E565">IF(OR(Layout!M77 = "P", Layout!M77 = "A"), Layout!W77, 0)</f>
        <v>0</v>
      </c>
      <c r="F565" s="99">
        <f>IF(OR(Layout!M77 = "P", Layout!M77 = "A"), Layout!I77, 0)</f>
        <v>0</v>
      </c>
      <c r="G565" s="91" t="str">
        <f t="array" ref="G565">IF(OR(Layout!M77 = "P", Layout!M77 = "A"), Layout!G77, "")</f>
        <v/>
      </c>
    </row>
    <row r="566" spans="3:7">
      <c r="C566" s="91">
        <v>64</v>
      </c>
      <c r="D566" s="99">
        <f>IF(OR(Layout!M78 = "P"), Layout!V78, 0)</f>
        <v>0</v>
      </c>
      <c r="E566" s="99">
        <f t="array" ref="E566">IF(OR(Layout!M78 = "P", Layout!M78 = "A"), Layout!W78, 0)</f>
        <v>0</v>
      </c>
      <c r="F566" s="99">
        <f>IF(OR(Layout!M78 = "P", Layout!M78 = "A"), Layout!I78, 0)</f>
        <v>0</v>
      </c>
      <c r="G566" s="91" t="str">
        <f t="array" ref="G566">IF(OR(Layout!M78 = "P", Layout!M78 = "A"), Layout!G78, "")</f>
        <v/>
      </c>
    </row>
    <row r="567" spans="3:7">
      <c r="C567" s="91">
        <v>65</v>
      </c>
      <c r="D567" s="99">
        <f>IF(OR(Layout!M79 = "P"), Layout!V79, 0)</f>
        <v>0</v>
      </c>
      <c r="E567" s="99">
        <f t="array" ref="E567">IF(OR(Layout!M79 = "P", Layout!M79 = "A"), Layout!W79, 0)</f>
        <v>0</v>
      </c>
      <c r="F567" s="99">
        <f>IF(OR(Layout!M79 = "P", Layout!M79 = "A"), Layout!I79, 0)</f>
        <v>0</v>
      </c>
      <c r="G567" s="91" t="str">
        <f t="array" ref="G567">IF(OR(Layout!M79 = "P", Layout!M79 = "A"), Layout!G79, "")</f>
        <v/>
      </c>
    </row>
    <row r="568" spans="3:7">
      <c r="C568" s="91">
        <v>66</v>
      </c>
      <c r="D568" s="99">
        <f>IF(OR(Layout!M80 = "P"), Layout!V80, 0)</f>
        <v>0</v>
      </c>
      <c r="E568" s="99">
        <f t="array" ref="E568">IF(OR(Layout!M80 = "P", Layout!M80 = "A"), Layout!W80, 0)</f>
        <v>0</v>
      </c>
      <c r="F568" s="99">
        <f>IF(OR(Layout!M80 = "P", Layout!M80 = "A"), Layout!I80, 0)</f>
        <v>0</v>
      </c>
      <c r="G568" s="91" t="str">
        <f t="array" ref="G568">IF(OR(Layout!M80 = "P", Layout!M80 = "A"), Layout!G80, "")</f>
        <v/>
      </c>
    </row>
    <row r="569" spans="3:7">
      <c r="C569" s="91">
        <v>67</v>
      </c>
      <c r="D569" s="99">
        <f>IF(OR(Layout!M81 = "P"), Layout!V81, 0)</f>
        <v>0</v>
      </c>
      <c r="E569" s="99">
        <f t="array" ref="E569">IF(OR(Layout!M81 = "P", Layout!M81 = "A"), Layout!W81, 0)</f>
        <v>0</v>
      </c>
      <c r="F569" s="99">
        <f>IF(OR(Layout!M81 = "P", Layout!M81 = "A"), Layout!I81, 0)</f>
        <v>0</v>
      </c>
      <c r="G569" s="91" t="str">
        <f t="array" ref="G569">IF(OR(Layout!M81 = "P", Layout!M81 = "A"), Layout!G81, "")</f>
        <v/>
      </c>
    </row>
    <row r="570" spans="3:7">
      <c r="C570" s="91">
        <v>68</v>
      </c>
      <c r="D570" s="99">
        <f>IF(OR(Layout!M82 = "P"), Layout!V82, 0)</f>
        <v>0</v>
      </c>
      <c r="E570" s="99">
        <f t="array" ref="E570">IF(OR(Layout!M82 = "P", Layout!M82 = "A"), Layout!W82, 0)</f>
        <v>0</v>
      </c>
      <c r="F570" s="99">
        <f>IF(OR(Layout!M82 = "P", Layout!M82 = "A"), Layout!I82, 0)</f>
        <v>0</v>
      </c>
      <c r="G570" s="91" t="str">
        <f t="array" ref="G570">IF(OR(Layout!M82 = "P", Layout!M82 = "A"), Layout!G82, "")</f>
        <v/>
      </c>
    </row>
    <row r="571" spans="3:7">
      <c r="C571" s="91">
        <v>69</v>
      </c>
      <c r="D571" s="99">
        <f>IF(OR(Layout!M83 = "P"), Layout!V83, 0)</f>
        <v>0</v>
      </c>
      <c r="E571" s="99">
        <f t="array" ref="E571">IF(OR(Layout!M83 = "P", Layout!M83 = "A"), Layout!W83, 0)</f>
        <v>0</v>
      </c>
      <c r="F571" s="99">
        <f>IF(OR(Layout!M83 = "P", Layout!M83 = "A"), Layout!I83, 0)</f>
        <v>0</v>
      </c>
      <c r="G571" s="91" t="str">
        <f t="array" ref="G571">IF(OR(Layout!M83 = "P", Layout!M83 = "A"), Layout!G83, "")</f>
        <v/>
      </c>
    </row>
    <row r="572" spans="3:7">
      <c r="C572" s="91">
        <v>70</v>
      </c>
      <c r="D572" s="99">
        <f>IF(OR(Layout!M84 = "P"), Layout!V84, 0)</f>
        <v>0</v>
      </c>
      <c r="E572" s="99">
        <f t="array" ref="E572">IF(OR(Layout!M84 = "P", Layout!M84 = "A"), Layout!W84, 0)</f>
        <v>0</v>
      </c>
      <c r="F572" s="99">
        <f>IF(OR(Layout!M84 = "P", Layout!M84 = "A"), Layout!I84, 0)</f>
        <v>0</v>
      </c>
      <c r="G572" s="91" t="str">
        <f t="array" ref="G572">IF(OR(Layout!M84 = "P", Layout!M84 = "A"), Layout!G84, "")</f>
        <v/>
      </c>
    </row>
    <row r="573" spans="3:7">
      <c r="C573" s="91">
        <v>71</v>
      </c>
      <c r="D573" s="99">
        <f>IF(OR(Layout!M85 = "P"), Layout!V85, 0)</f>
        <v>0</v>
      </c>
      <c r="E573" s="99">
        <f t="array" ref="E573">IF(OR(Layout!M85 = "P", Layout!M85 = "A"), Layout!W85, 0)</f>
        <v>0</v>
      </c>
      <c r="F573" s="99">
        <f>IF(OR(Layout!M85 = "P", Layout!M85 = "A"), Layout!I85, 0)</f>
        <v>0</v>
      </c>
      <c r="G573" s="91" t="str">
        <f t="array" ref="G573">IF(OR(Layout!M85 = "P", Layout!M85 = "A"), Layout!G85, "")</f>
        <v/>
      </c>
    </row>
    <row r="574" spans="3:7">
      <c r="C574" s="91">
        <v>72</v>
      </c>
      <c r="D574" s="99">
        <f>IF(OR(Layout!M86 = "P"), Layout!V86, 0)</f>
        <v>0</v>
      </c>
      <c r="E574" s="99">
        <f t="array" ref="E574">IF(OR(Layout!M86 = "P", Layout!M86 = "A"), Layout!W86, 0)</f>
        <v>0</v>
      </c>
      <c r="F574" s="99">
        <f>IF(OR(Layout!M86 = "P", Layout!M86 = "A"), Layout!I86, 0)</f>
        <v>0</v>
      </c>
      <c r="G574" s="91" t="str">
        <f t="array" ref="G574">IF(OR(Layout!M86 = "P", Layout!M86 = "A"), Layout!G86, "")</f>
        <v/>
      </c>
    </row>
    <row r="575" spans="3:7">
      <c r="C575" s="91">
        <v>73</v>
      </c>
      <c r="D575" s="99">
        <f>IF(OR(Layout!M87 = "P"), Layout!V87, 0)</f>
        <v>0</v>
      </c>
      <c r="E575" s="99">
        <f t="array" ref="E575">IF(OR(Layout!M87 = "P", Layout!M87 = "A"), Layout!W87, 0)</f>
        <v>0</v>
      </c>
      <c r="F575" s="99">
        <f>IF(OR(Layout!M87 = "P", Layout!M87 = "A"), Layout!I87, 0)</f>
        <v>0</v>
      </c>
      <c r="G575" s="91" t="str">
        <f t="array" ref="G575">IF(OR(Layout!M87 = "P", Layout!M87 = "A"), Layout!G87, "")</f>
        <v/>
      </c>
    </row>
    <row r="576" spans="3:7">
      <c r="C576" s="91">
        <v>74</v>
      </c>
      <c r="D576" s="99">
        <f>IF(OR(Layout!M88 = "P"), Layout!V88, 0)</f>
        <v>0</v>
      </c>
      <c r="E576" s="99">
        <f t="array" ref="E576">IF(OR(Layout!M88 = "P", Layout!M88 = "A"), Layout!W88, 0)</f>
        <v>0</v>
      </c>
      <c r="F576" s="99">
        <f>IF(OR(Layout!M88 = "P", Layout!M88 = "A"), Layout!I88, 0)</f>
        <v>0</v>
      </c>
      <c r="G576" s="91" t="str">
        <f t="array" ref="G576">IF(OR(Layout!M88 = "P", Layout!M88 = "A"), Layout!G88, "")</f>
        <v/>
      </c>
    </row>
    <row r="577" spans="3:7">
      <c r="C577" s="91">
        <v>75</v>
      </c>
      <c r="D577" s="99">
        <f>IF(OR(Layout!M89 = "P"), Layout!V89, 0)</f>
        <v>0</v>
      </c>
      <c r="E577" s="99">
        <f t="array" ref="E577">IF(OR(Layout!M89 = "P", Layout!M89 = "A"), Layout!W89, 0)</f>
        <v>0</v>
      </c>
      <c r="F577" s="99">
        <f>IF(OR(Layout!M89 = "P", Layout!M89 = "A"), Layout!I89, 0)</f>
        <v>0</v>
      </c>
      <c r="G577" s="91" t="str">
        <f t="array" ref="G577">IF(OR(Layout!M89 = "P", Layout!M89 = "A"), Layout!G89, "")</f>
        <v/>
      </c>
    </row>
    <row r="578" spans="3:7">
      <c r="C578" s="91">
        <v>76</v>
      </c>
      <c r="D578" s="99">
        <f>IF(OR(Layout!M90 = "P"), Layout!V90, 0)</f>
        <v>0</v>
      </c>
      <c r="E578" s="99">
        <f t="array" ref="E578">IF(OR(Layout!M90 = "P", Layout!M90 = "A"), Layout!W90, 0)</f>
        <v>0</v>
      </c>
      <c r="F578" s="99">
        <f>IF(OR(Layout!M90 = "P", Layout!M90 = "A"), Layout!I90, 0)</f>
        <v>0</v>
      </c>
      <c r="G578" s="91" t="str">
        <f t="array" ref="G578">IF(OR(Layout!M90 = "P", Layout!M90 = "A"), Layout!G90, "")</f>
        <v/>
      </c>
    </row>
    <row r="579" spans="3:7">
      <c r="C579" s="91">
        <v>77</v>
      </c>
      <c r="D579" s="99">
        <f>IF(OR(Layout!M91 = "P"), Layout!V91, 0)</f>
        <v>0</v>
      </c>
      <c r="E579" s="99">
        <f t="array" ref="E579">IF(OR(Layout!M91 = "P", Layout!M91 = "A"), Layout!W91, 0)</f>
        <v>0</v>
      </c>
      <c r="F579" s="99">
        <f>IF(OR(Layout!M91 = "P", Layout!M91 = "A"), Layout!I91, 0)</f>
        <v>0</v>
      </c>
      <c r="G579" s="91" t="str">
        <f t="array" ref="G579">IF(OR(Layout!M91 = "P", Layout!M91 = "A"), Layout!G91, "")</f>
        <v/>
      </c>
    </row>
    <row r="580" spans="3:7">
      <c r="C580" s="91">
        <v>78</v>
      </c>
      <c r="D580" s="99">
        <f>IF(OR(Layout!M92 = "P"), Layout!V92, 0)</f>
        <v>0</v>
      </c>
      <c r="E580" s="99">
        <f t="array" ref="E580">IF(OR(Layout!M92 = "P", Layout!M92 = "A"), Layout!W92, 0)</f>
        <v>0</v>
      </c>
      <c r="F580" s="99">
        <f>IF(OR(Layout!M92 = "P", Layout!M92 = "A"), Layout!I92, 0)</f>
        <v>0</v>
      </c>
      <c r="G580" s="91" t="str">
        <f t="array" ref="G580">IF(OR(Layout!M92 = "P", Layout!M92 = "A"), Layout!G92, "")</f>
        <v/>
      </c>
    </row>
    <row r="581" spans="3:7">
      <c r="C581" s="91">
        <v>79</v>
      </c>
      <c r="D581" s="99">
        <f>IF(OR(Layout!M93 = "P"), Layout!V93, 0)</f>
        <v>0</v>
      </c>
      <c r="E581" s="99">
        <f t="array" ref="E581">IF(OR(Layout!M93 = "P", Layout!M93 = "A"), Layout!W93, 0)</f>
        <v>0</v>
      </c>
      <c r="F581" s="99">
        <f>IF(OR(Layout!M93 = "P", Layout!M93 = "A"), Layout!I93, 0)</f>
        <v>0</v>
      </c>
      <c r="G581" s="91" t="str">
        <f t="array" ref="G581">IF(OR(Layout!M93 = "P", Layout!M93 = "A"), Layout!G93, "")</f>
        <v/>
      </c>
    </row>
    <row r="582" spans="3:7">
      <c r="C582" s="91">
        <v>80</v>
      </c>
      <c r="D582" s="99">
        <f>IF(OR(Layout!M94 = "P"), Layout!V94, 0)</f>
        <v>0</v>
      </c>
      <c r="E582" s="99">
        <f t="array" ref="E582">IF(OR(Layout!M94 = "P", Layout!M94 = "A"), Layout!W94, 0)</f>
        <v>0</v>
      </c>
      <c r="F582" s="99">
        <f>IF(OR(Layout!M94 = "P", Layout!M94 = "A"), Layout!I94, 0)</f>
        <v>0</v>
      </c>
      <c r="G582" s="91" t="str">
        <f t="array" ref="G582">IF(OR(Layout!M94 = "P", Layout!M94 = "A"), Layout!G94, "")</f>
        <v/>
      </c>
    </row>
    <row r="583" spans="3:7">
      <c r="C583" s="91">
        <v>81</v>
      </c>
      <c r="D583" s="99">
        <f>IF(OR(Layout!M95 = "P"), Layout!V95, 0)</f>
        <v>0</v>
      </c>
      <c r="E583" s="99">
        <f t="array" ref="E583">IF(OR(Layout!M95 = "P", Layout!M95 = "A"), Layout!W95, 0)</f>
        <v>0</v>
      </c>
      <c r="F583" s="99">
        <f>IF(OR(Layout!M95 = "P", Layout!M95 = "A"), Layout!I95, 0)</f>
        <v>0</v>
      </c>
      <c r="G583" s="91" t="str">
        <f t="array" ref="G583">IF(OR(Layout!M95 = "P", Layout!M95 = "A"), Layout!G95, "")</f>
        <v/>
      </c>
    </row>
    <row r="584" spans="3:7">
      <c r="C584" s="91">
        <v>82</v>
      </c>
      <c r="D584" s="99">
        <f>IF(OR(Layout!M96 = "P"), Layout!V96, 0)</f>
        <v>0</v>
      </c>
      <c r="E584" s="99">
        <f t="array" ref="E584">IF(OR(Layout!M96 = "P", Layout!M96 = "A"), Layout!W96, 0)</f>
        <v>0</v>
      </c>
      <c r="F584" s="99">
        <f>IF(OR(Layout!M96 = "P", Layout!M96 = "A"), Layout!I96, 0)</f>
        <v>0</v>
      </c>
      <c r="G584" s="91" t="str">
        <f t="array" ref="G584">IF(OR(Layout!M96 = "P", Layout!M96 = "A"), Layout!G96, "")</f>
        <v/>
      </c>
    </row>
    <row r="585" spans="3:7">
      <c r="C585" s="91">
        <v>83</v>
      </c>
      <c r="D585" s="99">
        <f>IF(OR(Layout!M97 = "P"), Layout!V97, 0)</f>
        <v>0</v>
      </c>
      <c r="E585" s="99">
        <f t="array" ref="E585">IF(OR(Layout!M97 = "P", Layout!M97 = "A"), Layout!W97, 0)</f>
        <v>0</v>
      </c>
      <c r="F585" s="99">
        <f>IF(OR(Layout!M97 = "P", Layout!M97 = "A"), Layout!I97, 0)</f>
        <v>0</v>
      </c>
      <c r="G585" s="91" t="str">
        <f t="array" ref="G585">IF(OR(Layout!M97 = "P", Layout!M97 = "A"), Layout!G97, "")</f>
        <v/>
      </c>
    </row>
    <row r="586" spans="3:7">
      <c r="C586" s="91">
        <v>84</v>
      </c>
      <c r="D586" s="99">
        <f>IF(OR(Layout!M98 = "P"), Layout!V98, 0)</f>
        <v>0</v>
      </c>
      <c r="E586" s="99">
        <f t="array" ref="E586">IF(OR(Layout!M98 = "P", Layout!M98 = "A"), Layout!W98, 0)</f>
        <v>0</v>
      </c>
      <c r="F586" s="99">
        <f>IF(OR(Layout!M98 = "P", Layout!M98 = "A"), Layout!I98, 0)</f>
        <v>0</v>
      </c>
      <c r="G586" s="91" t="str">
        <f t="array" ref="G586">IF(OR(Layout!M98 = "P", Layout!M98 = "A"), Layout!G98, "")</f>
        <v/>
      </c>
    </row>
    <row r="587" spans="3:7">
      <c r="C587" s="91">
        <v>85</v>
      </c>
      <c r="D587" s="99">
        <f>IF(OR(Layout!M99 = "P"), Layout!V99, 0)</f>
        <v>0</v>
      </c>
      <c r="E587" s="99">
        <f t="array" ref="E587">IF(OR(Layout!M99 = "P", Layout!M99 = "A"), Layout!W99, 0)</f>
        <v>0</v>
      </c>
      <c r="F587" s="99">
        <f>IF(OR(Layout!M99 = "P", Layout!M99 = "A"), Layout!I99, 0)</f>
        <v>0</v>
      </c>
      <c r="G587" s="91" t="str">
        <f t="array" ref="G587">IF(OR(Layout!M99 = "P", Layout!M99 = "A"), Layout!G99, "")</f>
        <v/>
      </c>
    </row>
    <row r="588" spans="3:7">
      <c r="C588" s="91">
        <v>86</v>
      </c>
      <c r="D588" s="99">
        <f>IF(OR(Layout!M100 = "P"), Layout!V100, 0)</f>
        <v>0</v>
      </c>
      <c r="E588" s="99">
        <f t="array" ref="E588">IF(OR(Layout!M100 = "P", Layout!M100 = "A"), Layout!W100, 0)</f>
        <v>0</v>
      </c>
      <c r="F588" s="99">
        <f>IF(OR(Layout!M100 = "P", Layout!M100 = "A"), Layout!I100, 0)</f>
        <v>0</v>
      </c>
      <c r="G588" s="91" t="str">
        <f t="array" ref="G588">IF(OR(Layout!M100 = "P", Layout!M100 = "A"), Layout!G100, "")</f>
        <v/>
      </c>
    </row>
    <row r="589" spans="3:7">
      <c r="C589" s="91">
        <v>87</v>
      </c>
      <c r="D589" s="99">
        <f>IF(OR(Layout!M101 = "P"), Layout!V101, 0)</f>
        <v>0</v>
      </c>
      <c r="E589" s="99">
        <f t="array" ref="E589">IF(OR(Layout!M101 = "P", Layout!M101 = "A"), Layout!W101, 0)</f>
        <v>0</v>
      </c>
      <c r="F589" s="99">
        <f>IF(OR(Layout!M101 = "P", Layout!M101 = "A"), Layout!I101, 0)</f>
        <v>0</v>
      </c>
      <c r="G589" s="91" t="str">
        <f t="array" ref="G589">IF(OR(Layout!M101 = "P", Layout!M101 = "A"), Layout!G101, "")</f>
        <v/>
      </c>
    </row>
    <row r="590" spans="3:7">
      <c r="C590" s="91">
        <v>88</v>
      </c>
      <c r="D590" s="99">
        <f>IF(OR(Layout!M102 = "P"), Layout!V102, 0)</f>
        <v>0</v>
      </c>
      <c r="E590" s="99">
        <f t="array" ref="E590">IF(OR(Layout!M102 = "P", Layout!M102 = "A"), Layout!W102, 0)</f>
        <v>0</v>
      </c>
      <c r="F590" s="99">
        <f>IF(OR(Layout!M102 = "P", Layout!M102 = "A"), Layout!I102, 0)</f>
        <v>0</v>
      </c>
      <c r="G590" s="91" t="str">
        <f t="array" ref="G590">IF(OR(Layout!M102 = "P", Layout!M102 = "A"), Layout!G102, "")</f>
        <v/>
      </c>
    </row>
    <row r="591" spans="3:7">
      <c r="C591" s="91">
        <v>89</v>
      </c>
      <c r="D591" s="99">
        <f>IF(OR(Layout!M103 = "P"), Layout!V103, 0)</f>
        <v>0</v>
      </c>
      <c r="E591" s="99">
        <f t="array" ref="E591">IF(OR(Layout!M103 = "P", Layout!M103 = "A"), Layout!W103, 0)</f>
        <v>0</v>
      </c>
      <c r="F591" s="99">
        <f>IF(OR(Layout!M103 = "P", Layout!M103 = "A"), Layout!I103, 0)</f>
        <v>0</v>
      </c>
      <c r="G591" s="91" t="str">
        <f t="array" ref="G591">IF(OR(Layout!M103 = "P", Layout!M103 = "A"), Layout!G103, "")</f>
        <v/>
      </c>
    </row>
    <row r="592" spans="3:7">
      <c r="C592" s="91">
        <v>90</v>
      </c>
      <c r="D592" s="99">
        <f>IF(OR(Layout!M104 = "P"), Layout!V104, 0)</f>
        <v>0</v>
      </c>
      <c r="E592" s="99">
        <f t="array" ref="E592">IF(OR(Layout!M104 = "P", Layout!M104 = "A"), Layout!W104, 0)</f>
        <v>0</v>
      </c>
      <c r="F592" s="99">
        <f>IF(OR(Layout!M104 = "P", Layout!M104 = "A"), Layout!I104, 0)</f>
        <v>0</v>
      </c>
      <c r="G592" s="91" t="str">
        <f t="array" ref="G592">IF(OR(Layout!M104 = "P", Layout!M104 = "A"), Layout!G104, "")</f>
        <v/>
      </c>
    </row>
    <row r="593" spans="3:7">
      <c r="C593" s="91">
        <v>91</v>
      </c>
      <c r="D593" s="99">
        <f>IF(OR(Layout!M105 = "P"), Layout!V105, 0)</f>
        <v>0</v>
      </c>
      <c r="E593" s="99">
        <f t="array" ref="E593">IF(OR(Layout!M105 = "P", Layout!M105 = "A"), Layout!W105, 0)</f>
        <v>0</v>
      </c>
      <c r="F593" s="99">
        <f>IF(OR(Layout!M105 = "P", Layout!M105 = "A"), Layout!I105, 0)</f>
        <v>0</v>
      </c>
      <c r="G593" s="91" t="str">
        <f t="array" ref="G593">IF(OR(Layout!M105 = "P", Layout!M105 = "A"), Layout!G105, "")</f>
        <v/>
      </c>
    </row>
    <row r="594" spans="3:7">
      <c r="C594" s="91">
        <v>92</v>
      </c>
      <c r="D594" s="99">
        <f>IF(OR(Layout!M106 = "P"), Layout!V106, 0)</f>
        <v>0</v>
      </c>
      <c r="E594" s="99">
        <f t="array" ref="E594">IF(OR(Layout!M106 = "P", Layout!M106 = "A"), Layout!W106, 0)</f>
        <v>0</v>
      </c>
      <c r="F594" s="99">
        <f>IF(OR(Layout!M106 = "P", Layout!M106 = "A"), Layout!I106, 0)</f>
        <v>0</v>
      </c>
      <c r="G594" s="91" t="str">
        <f t="array" ref="G594">IF(OR(Layout!M106 = "P", Layout!M106 = "A"), Layout!G106, "")</f>
        <v/>
      </c>
    </row>
    <row r="595" spans="3:7">
      <c r="C595" s="91">
        <v>93</v>
      </c>
      <c r="D595" s="99">
        <f>IF(OR(Layout!M107 = "P"), Layout!V107, 0)</f>
        <v>0</v>
      </c>
      <c r="E595" s="99">
        <f t="array" ref="E595">IF(OR(Layout!M107 = "P", Layout!M107 = "A"), Layout!W107, 0)</f>
        <v>0</v>
      </c>
      <c r="F595" s="99">
        <f>IF(OR(Layout!M107 = "P", Layout!M107 = "A"), Layout!I107, 0)</f>
        <v>0</v>
      </c>
      <c r="G595" s="91" t="str">
        <f t="array" ref="G595">IF(OR(Layout!M107 = "P", Layout!M107 = "A"), Layout!G107, "")</f>
        <v/>
      </c>
    </row>
    <row r="596" spans="3:7">
      <c r="C596" s="91">
        <v>94</v>
      </c>
      <c r="D596" s="99">
        <f>IF(OR(Layout!M108 = "P"), Layout!V108, 0)</f>
        <v>0</v>
      </c>
      <c r="E596" s="99">
        <f t="array" ref="E596">IF(OR(Layout!M108 = "P", Layout!M108 = "A"), Layout!W108, 0)</f>
        <v>0</v>
      </c>
      <c r="F596" s="99">
        <f>IF(OR(Layout!M108 = "P", Layout!M108 = "A"), Layout!I108, 0)</f>
        <v>0</v>
      </c>
      <c r="G596" s="91" t="str">
        <f t="array" ref="G596">IF(OR(Layout!M108 = "P", Layout!M108 = "A"), Layout!G108, "")</f>
        <v/>
      </c>
    </row>
    <row r="597" spans="3:7">
      <c r="C597" s="91">
        <v>95</v>
      </c>
      <c r="D597" s="99">
        <f>IF(OR(Layout!M109 = "P"), Layout!V109, 0)</f>
        <v>0</v>
      </c>
      <c r="E597" s="99">
        <f t="array" ref="E597">IF(OR(Layout!M109 = "P", Layout!M109 = "A"), Layout!W109, 0)</f>
        <v>0</v>
      </c>
      <c r="F597" s="99">
        <f>IF(OR(Layout!M109 = "P", Layout!M109 = "A"), Layout!I109, 0)</f>
        <v>0</v>
      </c>
      <c r="G597" s="91" t="str">
        <f t="array" ref="G597">IF(OR(Layout!M109 = "P", Layout!M109 = "A"), Layout!G109, "")</f>
        <v/>
      </c>
    </row>
    <row r="598" spans="3:7">
      <c r="C598" s="91">
        <v>96</v>
      </c>
      <c r="D598" s="99">
        <f>IF(OR(Layout!M110 = "P"), Layout!V110, 0)</f>
        <v>0</v>
      </c>
      <c r="E598" s="99">
        <f t="array" ref="E598">IF(OR(Layout!M110 = "P", Layout!M110 = "A"), Layout!W110, 0)</f>
        <v>0</v>
      </c>
      <c r="F598" s="99">
        <f>IF(OR(Layout!M110 = "P", Layout!M110 = "A"), Layout!I110, 0)</f>
        <v>0</v>
      </c>
      <c r="G598" s="91" t="str">
        <f t="array" ref="G598">IF(OR(Layout!M110 = "P", Layout!M110 = "A"), Layout!G110, "")</f>
        <v/>
      </c>
    </row>
    <row r="599" spans="3:7">
      <c r="C599" s="91">
        <v>97</v>
      </c>
      <c r="D599" s="99">
        <f>IF(OR(Layout!M111 = "P"), Layout!V111, 0)</f>
        <v>0</v>
      </c>
      <c r="E599" s="99">
        <f t="array" ref="E599">IF(OR(Layout!M111 = "P", Layout!M111 = "A"), Layout!W111, 0)</f>
        <v>0</v>
      </c>
      <c r="F599" s="99">
        <f>IF(OR(Layout!M111 = "P", Layout!M111 = "A"), Layout!I111, 0)</f>
        <v>0</v>
      </c>
      <c r="G599" s="91" t="str">
        <f t="array" ref="G599">IF(OR(Layout!M111 = "P", Layout!M111 = "A"), Layout!G111, "")</f>
        <v/>
      </c>
    </row>
    <row r="600" spans="3:7">
      <c r="C600" s="91">
        <v>98</v>
      </c>
      <c r="D600" s="99">
        <f>IF(OR(Layout!M112 = "P"), Layout!V112, 0)</f>
        <v>0</v>
      </c>
      <c r="E600" s="99">
        <f t="array" ref="E600">IF(OR(Layout!M112 = "P", Layout!M112 = "A"), Layout!W112, 0)</f>
        <v>0</v>
      </c>
      <c r="F600" s="99">
        <f>IF(OR(Layout!M112 = "P", Layout!M112 = "A"), Layout!I112, 0)</f>
        <v>0</v>
      </c>
      <c r="G600" s="91" t="str">
        <f t="array" ref="G600">IF(OR(Layout!M112 = "P", Layout!M112 = "A"), Layout!G112, "")</f>
        <v/>
      </c>
    </row>
    <row r="601" spans="3:7">
      <c r="C601" s="91">
        <v>99</v>
      </c>
      <c r="D601" s="99">
        <f>IF(OR(Layout!M113 = "P"), Layout!V113, 0)</f>
        <v>0</v>
      </c>
      <c r="E601" s="99">
        <f t="array" ref="E601">IF(OR(Layout!M113 = "P", Layout!M113 = "A"), Layout!W113, 0)</f>
        <v>0</v>
      </c>
      <c r="F601" s="99">
        <f>IF(OR(Layout!M113 = "P", Layout!M113 = "A"), Layout!I113, 0)</f>
        <v>0</v>
      </c>
      <c r="G601" s="91" t="str">
        <f t="array" ref="G601">IF(OR(Layout!M113 = "P", Layout!M113 = "A"), Layout!G113, "")</f>
        <v/>
      </c>
    </row>
    <row r="602" spans="3:7">
      <c r="C602" s="91">
        <v>100</v>
      </c>
      <c r="D602" s="99">
        <f>IF(OR(Layout!M114 = "P"), Layout!V114, 0)</f>
        <v>0</v>
      </c>
      <c r="E602" s="99">
        <f t="array" ref="E602">IF(OR(Layout!M114 = "P", Layout!M114 = "A"), Layout!W114, 0)</f>
        <v>0</v>
      </c>
      <c r="F602" s="99">
        <f>IF(OR(Layout!M114 = "P", Layout!M114 = "A"), Layout!I114, 0)</f>
        <v>0</v>
      </c>
      <c r="G602" s="91" t="str">
        <f t="array" ref="G602">IF(OR(Layout!M114 = "P", Layout!M114 = "A"), Layout!G114, "")</f>
        <v/>
      </c>
    </row>
    <row r="603" spans="3:7">
      <c r="C603" s="91">
        <v>101</v>
      </c>
      <c r="D603" s="99">
        <f>IF(OR(Layout!M115 = "P"), Layout!V115, 0)</f>
        <v>0</v>
      </c>
      <c r="E603" s="99">
        <f t="array" ref="E603">IF(OR(Layout!M115 = "P", Layout!M115 = "A"), Layout!W115, 0)</f>
        <v>0</v>
      </c>
      <c r="F603" s="99">
        <f>IF(OR(Layout!M115 = "P", Layout!M115 = "A"), Layout!I115, 0)</f>
        <v>0</v>
      </c>
      <c r="G603" s="91" t="str">
        <f t="array" ref="G603">IF(OR(Layout!M115 = "P", Layout!M115 = "A"), Layout!G115, "")</f>
        <v/>
      </c>
    </row>
    <row r="604" spans="3:7">
      <c r="C604" s="91">
        <v>102</v>
      </c>
      <c r="D604" s="99">
        <f>IF(OR(Layout!M116 = "P"), Layout!V116, 0)</f>
        <v>0</v>
      </c>
      <c r="E604" s="99">
        <f t="array" ref="E604">IF(OR(Layout!M116 = "P", Layout!M116 = "A"), Layout!W116, 0)</f>
        <v>0</v>
      </c>
      <c r="F604" s="99">
        <f>IF(OR(Layout!M116 = "P", Layout!M116 = "A"), Layout!I116, 0)</f>
        <v>0</v>
      </c>
      <c r="G604" s="91" t="str">
        <f t="array" ref="G604">IF(OR(Layout!M116 = "P", Layout!M116 = "A"), Layout!G116, "")</f>
        <v/>
      </c>
    </row>
    <row r="605" spans="3:7">
      <c r="C605" s="91">
        <v>103</v>
      </c>
      <c r="D605" s="99">
        <f>IF(OR(Layout!M117 = "P"), Layout!V117, 0)</f>
        <v>0</v>
      </c>
      <c r="E605" s="99">
        <f t="array" ref="E605">IF(OR(Layout!M117 = "P", Layout!M117 = "A"), Layout!W117, 0)</f>
        <v>0</v>
      </c>
      <c r="F605" s="99">
        <f>IF(OR(Layout!M117 = "P", Layout!M117 = "A"), Layout!I117, 0)</f>
        <v>0</v>
      </c>
      <c r="G605" s="91" t="str">
        <f t="array" ref="G605">IF(OR(Layout!M117 = "P", Layout!M117 = "A"), Layout!G117, "")</f>
        <v/>
      </c>
    </row>
    <row r="606" spans="3:7">
      <c r="C606" s="91">
        <v>104</v>
      </c>
      <c r="D606" s="99">
        <f>IF(OR(Layout!M118 = "P"), Layout!V118, 0)</f>
        <v>0</v>
      </c>
      <c r="E606" s="99">
        <f t="array" ref="E606">IF(OR(Layout!M118 = "P", Layout!M118 = "A"), Layout!W118, 0)</f>
        <v>0</v>
      </c>
      <c r="F606" s="99">
        <f>IF(OR(Layout!M118 = "P", Layout!M118 = "A"), Layout!I118, 0)</f>
        <v>0</v>
      </c>
      <c r="G606" s="91" t="str">
        <f t="array" ref="G606">IF(OR(Layout!M118 = "P", Layout!M118 = "A"), Layout!G118, "")</f>
        <v/>
      </c>
    </row>
    <row r="607" spans="3:7">
      <c r="C607" s="91">
        <v>105</v>
      </c>
      <c r="D607" s="99">
        <f>IF(OR(Layout!M119 = "P"), Layout!V119, 0)</f>
        <v>0</v>
      </c>
      <c r="E607" s="99">
        <f t="array" ref="E607">IF(OR(Layout!M119 = "P", Layout!M119 = "A"), Layout!W119, 0)</f>
        <v>0</v>
      </c>
      <c r="F607" s="99">
        <f>IF(OR(Layout!M119 = "P", Layout!M119 = "A"), Layout!I119, 0)</f>
        <v>0</v>
      </c>
      <c r="G607" s="91" t="str">
        <f t="array" ref="G607">IF(OR(Layout!M119 = "P", Layout!M119 = "A"), Layout!G119, "")</f>
        <v/>
      </c>
    </row>
    <row r="608" spans="3:7">
      <c r="C608" s="91">
        <v>106</v>
      </c>
      <c r="D608" s="99">
        <f>IF(OR(Layout!M120 = "P"), Layout!V120, 0)</f>
        <v>0</v>
      </c>
      <c r="E608" s="99">
        <f t="array" ref="E608">IF(OR(Layout!M120 = "P", Layout!M120 = "A"), Layout!W120, 0)</f>
        <v>0</v>
      </c>
      <c r="F608" s="99">
        <f>IF(OR(Layout!M120 = "P", Layout!M120 = "A"), Layout!I120, 0)</f>
        <v>0</v>
      </c>
      <c r="G608" s="91" t="str">
        <f t="array" ref="G608">IF(OR(Layout!M120 = "P", Layout!M120 = "A"), Layout!G120, "")</f>
        <v/>
      </c>
    </row>
    <row r="609" spans="3:7">
      <c r="C609" s="91">
        <v>107</v>
      </c>
      <c r="D609" s="99">
        <f>IF(OR(Layout!M121 = "P"), Layout!V121, 0)</f>
        <v>0</v>
      </c>
      <c r="E609" s="99">
        <f t="array" ref="E609">IF(OR(Layout!M121 = "P", Layout!M121 = "A"), Layout!W121, 0)</f>
        <v>0</v>
      </c>
      <c r="F609" s="99">
        <f>IF(OR(Layout!M121 = "P", Layout!M121 = "A"), Layout!I121, 0)</f>
        <v>0</v>
      </c>
      <c r="G609" s="91" t="str">
        <f t="array" ref="G609">IF(OR(Layout!M121 = "P", Layout!M121 = "A"), Layout!G121, "")</f>
        <v/>
      </c>
    </row>
    <row r="610" spans="3:7">
      <c r="C610" s="91">
        <v>108</v>
      </c>
      <c r="D610" s="99">
        <f>IF(OR(Layout!M122 = "P"), Layout!V122, 0)</f>
        <v>0</v>
      </c>
      <c r="E610" s="99">
        <f t="array" ref="E610">IF(OR(Layout!M122 = "P", Layout!M122 = "A"), Layout!W122, 0)</f>
        <v>0</v>
      </c>
      <c r="F610" s="99">
        <f>IF(OR(Layout!M122 = "P", Layout!M122 = "A"), Layout!I122, 0)</f>
        <v>0</v>
      </c>
      <c r="G610" s="91" t="str">
        <f t="array" ref="G610">IF(OR(Layout!M122 = "P", Layout!M122 = "A"), Layout!G122, "")</f>
        <v/>
      </c>
    </row>
    <row r="611" spans="3:7">
      <c r="C611" s="91">
        <v>109</v>
      </c>
      <c r="D611" s="99">
        <f>IF(OR(Layout!M123 = "P"), Layout!V123, 0)</f>
        <v>0</v>
      </c>
      <c r="E611" s="99">
        <f t="array" ref="E611">IF(OR(Layout!M123 = "P", Layout!M123 = "A"), Layout!W123, 0)</f>
        <v>0</v>
      </c>
      <c r="F611" s="99">
        <f>IF(OR(Layout!M123 = "P", Layout!M123 = "A"), Layout!I123, 0)</f>
        <v>0</v>
      </c>
      <c r="G611" s="91" t="str">
        <f t="array" ref="G611">IF(OR(Layout!M123 = "P", Layout!M123 = "A"), Layout!G123, "")</f>
        <v/>
      </c>
    </row>
    <row r="612" spans="3:7">
      <c r="C612" s="91">
        <v>110</v>
      </c>
      <c r="D612" s="99">
        <f>IF(OR(Layout!M124 = "P"), Layout!V124, 0)</f>
        <v>0</v>
      </c>
      <c r="E612" s="99">
        <f t="array" ref="E612">IF(OR(Layout!M124 = "P", Layout!M124 = "A"), Layout!W124, 0)</f>
        <v>0</v>
      </c>
      <c r="F612" s="99">
        <f>IF(OR(Layout!M124 = "P", Layout!M124 = "A"), Layout!I124, 0)</f>
        <v>0</v>
      </c>
      <c r="G612" s="91" t="str">
        <f t="array" ref="G612">IF(OR(Layout!M124 = "P", Layout!M124 = "A"), Layout!G124, "")</f>
        <v/>
      </c>
    </row>
    <row r="613" spans="3:7">
      <c r="C613" s="91">
        <v>111</v>
      </c>
      <c r="D613" s="99">
        <f>IF(OR(Layout!M125 = "P"), Layout!V125, 0)</f>
        <v>0</v>
      </c>
      <c r="E613" s="99">
        <f t="array" ref="E613">IF(OR(Layout!M125 = "P", Layout!M125 = "A"), Layout!W125, 0)</f>
        <v>0</v>
      </c>
      <c r="F613" s="99">
        <f>IF(OR(Layout!M125 = "P", Layout!M125 = "A"), Layout!I125, 0)</f>
        <v>0</v>
      </c>
      <c r="G613" s="91" t="str">
        <f t="array" ref="G613">IF(OR(Layout!M125 = "P", Layout!M125 = "A"), Layout!G125, "")</f>
        <v/>
      </c>
    </row>
    <row r="614" spans="3:7">
      <c r="C614" s="91">
        <v>112</v>
      </c>
      <c r="D614" s="99">
        <f>IF(OR(Layout!M126 = "P"), Layout!V126, 0)</f>
        <v>0</v>
      </c>
      <c r="E614" s="99">
        <f t="array" ref="E614">IF(OR(Layout!M126 = "P", Layout!M126 = "A"), Layout!W126, 0)</f>
        <v>0</v>
      </c>
      <c r="F614" s="99">
        <f>IF(OR(Layout!M126 = "P", Layout!M126 = "A"), Layout!I126, 0)</f>
        <v>0</v>
      </c>
      <c r="G614" s="91" t="str">
        <f t="array" ref="G614">IF(OR(Layout!M126 = "P", Layout!M126 = "A"), Layout!G126, "")</f>
        <v/>
      </c>
    </row>
    <row r="615" spans="3:7">
      <c r="C615" s="91">
        <v>113</v>
      </c>
      <c r="D615" s="99">
        <f>IF(OR(Layout!M127 = "P"), Layout!V127, 0)</f>
        <v>0</v>
      </c>
      <c r="E615" s="99">
        <f t="array" ref="E615">IF(OR(Layout!M127 = "P", Layout!M127 = "A"), Layout!W127, 0)</f>
        <v>0</v>
      </c>
      <c r="F615" s="99">
        <f>IF(OR(Layout!M127 = "P", Layout!M127 = "A"), Layout!I127, 0)</f>
        <v>0</v>
      </c>
      <c r="G615" s="91" t="str">
        <f t="array" ref="G615">IF(OR(Layout!M127 = "P", Layout!M127 = "A"), Layout!G127, "")</f>
        <v/>
      </c>
    </row>
    <row r="616" spans="3:7">
      <c r="C616" s="91">
        <v>114</v>
      </c>
      <c r="D616" s="99">
        <f>IF(OR(Layout!M128 = "P"), Layout!V128, 0)</f>
        <v>0</v>
      </c>
      <c r="E616" s="99">
        <f t="array" ref="E616">IF(OR(Layout!M128 = "P", Layout!M128 = "A"), Layout!W128, 0)</f>
        <v>0</v>
      </c>
      <c r="F616" s="99">
        <f>IF(OR(Layout!M128 = "P", Layout!M128 = "A"), Layout!I128, 0)</f>
        <v>0</v>
      </c>
      <c r="G616" s="91" t="str">
        <f t="array" ref="G616">IF(OR(Layout!M128 = "P", Layout!M128 = "A"), Layout!G128, "")</f>
        <v/>
      </c>
    </row>
    <row r="617" spans="3:7">
      <c r="C617" s="91">
        <v>115</v>
      </c>
      <c r="D617" s="99">
        <f>IF(OR(Layout!M129 = "P"), Layout!V129, 0)</f>
        <v>0</v>
      </c>
      <c r="E617" s="99">
        <f t="array" ref="E617">IF(OR(Layout!M129 = "P", Layout!M129 = "A"), Layout!W129, 0)</f>
        <v>0</v>
      </c>
      <c r="F617" s="99">
        <f>IF(OR(Layout!M129 = "P", Layout!M129 = "A"), Layout!I129, 0)</f>
        <v>0</v>
      </c>
      <c r="G617" s="91" t="str">
        <f t="array" ref="G617">IF(OR(Layout!M129 = "P", Layout!M129 = "A"), Layout!G129, "")</f>
        <v/>
      </c>
    </row>
    <row r="618" spans="3:7">
      <c r="C618" s="91">
        <v>116</v>
      </c>
      <c r="D618" s="99">
        <f>IF(OR(Layout!M130 = "P"), Layout!V130, 0)</f>
        <v>0</v>
      </c>
      <c r="E618" s="99">
        <f t="array" ref="E618">IF(OR(Layout!M130 = "P", Layout!M130 = "A"), Layout!W130, 0)</f>
        <v>0</v>
      </c>
      <c r="F618" s="99">
        <f>IF(OR(Layout!M130 = "P", Layout!M130 = "A"), Layout!I130, 0)</f>
        <v>0</v>
      </c>
      <c r="G618" s="91" t="str">
        <f t="array" ref="G618">IF(OR(Layout!M130 = "P", Layout!M130 = "A"), Layout!G130, "")</f>
        <v/>
      </c>
    </row>
    <row r="619" spans="3:7">
      <c r="C619" s="91">
        <v>117</v>
      </c>
      <c r="D619" s="99">
        <f>IF(OR(Layout!M131 = "P"), Layout!V131, 0)</f>
        <v>0</v>
      </c>
      <c r="E619" s="99">
        <f t="array" ref="E619">IF(OR(Layout!M131 = "P", Layout!M131 = "A"), Layout!W131, 0)</f>
        <v>0</v>
      </c>
      <c r="F619" s="99">
        <f>IF(OR(Layout!M131 = "P", Layout!M131 = "A"), Layout!I131, 0)</f>
        <v>0</v>
      </c>
      <c r="G619" s="91" t="str">
        <f t="array" ref="G619">IF(OR(Layout!M131 = "P", Layout!M131 = "A"), Layout!G131, "")</f>
        <v/>
      </c>
    </row>
    <row r="620" spans="3:7">
      <c r="C620" s="91">
        <v>118</v>
      </c>
      <c r="D620" s="99">
        <f>IF(OR(Layout!M132 = "P"), Layout!V132, 0)</f>
        <v>0</v>
      </c>
      <c r="E620" s="99">
        <f t="array" ref="E620">IF(OR(Layout!M132 = "P", Layout!M132 = "A"), Layout!W132, 0)</f>
        <v>0</v>
      </c>
      <c r="F620" s="99">
        <f>IF(OR(Layout!M132 = "P", Layout!M132 = "A"), Layout!I132, 0)</f>
        <v>0</v>
      </c>
      <c r="G620" s="91" t="str">
        <f t="array" ref="G620">IF(OR(Layout!M132 = "P", Layout!M132 = "A"), Layout!G132, "")</f>
        <v/>
      </c>
    </row>
    <row r="621" spans="3:7">
      <c r="C621" s="91">
        <v>119</v>
      </c>
      <c r="D621" s="99">
        <f>IF(OR(Layout!M133 = "P"), Layout!V133, 0)</f>
        <v>0</v>
      </c>
      <c r="E621" s="99">
        <f t="array" ref="E621">IF(OR(Layout!M133 = "P", Layout!M133 = "A"), Layout!W133, 0)</f>
        <v>0</v>
      </c>
      <c r="F621" s="99">
        <f>IF(OR(Layout!M133 = "P", Layout!M133 = "A"), Layout!I133, 0)</f>
        <v>0</v>
      </c>
      <c r="G621" s="91" t="str">
        <f t="array" ref="G621">IF(OR(Layout!M133 = "P", Layout!M133 = "A"), Layout!G133, "")</f>
        <v/>
      </c>
    </row>
    <row r="622" spans="3:7">
      <c r="C622" s="91">
        <v>120</v>
      </c>
      <c r="D622" s="99">
        <f>IF(OR(Layout!M134 = "P"), Layout!V134, 0)</f>
        <v>0</v>
      </c>
      <c r="E622" s="99">
        <f t="array" ref="E622">IF(OR(Layout!M134 = "P", Layout!M134 = "A"), Layout!W134, 0)</f>
        <v>0</v>
      </c>
      <c r="F622" s="99">
        <f>IF(OR(Layout!M134 = "P", Layout!M134 = "A"), Layout!I134, 0)</f>
        <v>0</v>
      </c>
      <c r="G622" s="91" t="str">
        <f t="array" ref="G622">IF(OR(Layout!M134 = "P", Layout!M134 = "A"), Layout!G134, "")</f>
        <v/>
      </c>
    </row>
    <row r="623" spans="3:7">
      <c r="C623" s="91">
        <v>121</v>
      </c>
      <c r="D623" s="99">
        <f>IF(OR(Layout!M135 = "P"), Layout!V135, 0)</f>
        <v>0</v>
      </c>
      <c r="E623" s="99">
        <f t="array" ref="E623">IF(OR(Layout!M135 = "P", Layout!M135 = "A"), Layout!W135, 0)</f>
        <v>0</v>
      </c>
      <c r="F623" s="99">
        <f>IF(OR(Layout!M135 = "P", Layout!M135 = "A"), Layout!I135, 0)</f>
        <v>0</v>
      </c>
      <c r="G623" s="91" t="str">
        <f t="array" ref="G623">IF(OR(Layout!M135 = "P", Layout!M135 = "A"), Layout!G135, "")</f>
        <v/>
      </c>
    </row>
    <row r="624" spans="3:7">
      <c r="C624" s="91">
        <v>122</v>
      </c>
      <c r="D624" s="99">
        <f>IF(OR(Layout!M136 = "P"), Layout!V136, 0)</f>
        <v>0</v>
      </c>
      <c r="E624" s="99">
        <f t="array" ref="E624">IF(OR(Layout!M136 = "P", Layout!M136 = "A"), Layout!W136, 0)</f>
        <v>0</v>
      </c>
      <c r="F624" s="99">
        <f>IF(OR(Layout!M136 = "P", Layout!M136 = "A"), Layout!I136, 0)</f>
        <v>0</v>
      </c>
      <c r="G624" s="91" t="str">
        <f t="array" ref="G624">IF(OR(Layout!M136 = "P", Layout!M136 = "A"), Layout!G136, "")</f>
        <v/>
      </c>
    </row>
    <row r="625" spans="3:7">
      <c r="C625" s="91">
        <v>123</v>
      </c>
      <c r="D625" s="99">
        <f>IF(OR(Layout!M137 = "P"), Layout!V137, 0)</f>
        <v>0</v>
      </c>
      <c r="E625" s="99">
        <f t="array" ref="E625">IF(OR(Layout!M137 = "P", Layout!M137 = "A"), Layout!W137, 0)</f>
        <v>0</v>
      </c>
      <c r="F625" s="99">
        <f>IF(OR(Layout!M137 = "P", Layout!M137 = "A"), Layout!I137, 0)</f>
        <v>0</v>
      </c>
      <c r="G625" s="91" t="str">
        <f t="array" ref="G625">IF(OR(Layout!M137 = "P", Layout!M137 = "A"), Layout!G137, "")</f>
        <v/>
      </c>
    </row>
    <row r="626" spans="3:7">
      <c r="C626" s="91">
        <v>124</v>
      </c>
      <c r="D626" s="99">
        <f>IF(OR(Layout!M138 = "P"), Layout!V138, 0)</f>
        <v>0</v>
      </c>
      <c r="E626" s="99">
        <f t="array" ref="E626">IF(OR(Layout!M138 = "P", Layout!M138 = "A"), Layout!W138, 0)</f>
        <v>0</v>
      </c>
      <c r="F626" s="99">
        <f>IF(OR(Layout!M138 = "P", Layout!M138 = "A"), Layout!I138, 0)</f>
        <v>0</v>
      </c>
      <c r="G626" s="91" t="str">
        <f t="array" ref="G626">IF(OR(Layout!M138 = "P", Layout!M138 = "A"), Layout!G138, "")</f>
        <v/>
      </c>
    </row>
    <row r="627" spans="3:7">
      <c r="C627" s="91">
        <v>125</v>
      </c>
      <c r="D627" s="99">
        <f>IF(OR(Layout!M139 = "P"), Layout!V139, 0)</f>
        <v>0</v>
      </c>
      <c r="E627" s="99">
        <f t="array" ref="E627">IF(OR(Layout!M139 = "P", Layout!M139 = "A"), Layout!W139, 0)</f>
        <v>0</v>
      </c>
      <c r="F627" s="99">
        <f>IF(OR(Layout!M139 = "P", Layout!M139 = "A"), Layout!I139, 0)</f>
        <v>0</v>
      </c>
      <c r="G627" s="91" t="str">
        <f t="array" ref="G627">IF(OR(Layout!M139 = "P", Layout!M139 = "A"), Layout!G139, "")</f>
        <v/>
      </c>
    </row>
    <row r="628" spans="3:7">
      <c r="C628" s="91">
        <v>126</v>
      </c>
      <c r="D628" s="99">
        <f>IF(OR(Layout!M140 = "P"), Layout!V140, 0)</f>
        <v>0</v>
      </c>
      <c r="E628" s="99">
        <f t="array" ref="E628">IF(OR(Layout!M140 = "P", Layout!M140 = "A"), Layout!W140, 0)</f>
        <v>0</v>
      </c>
      <c r="F628" s="99">
        <f>IF(OR(Layout!M140 = "P", Layout!M140 = "A"), Layout!I140, 0)</f>
        <v>0</v>
      </c>
      <c r="G628" s="91" t="str">
        <f t="array" ref="G628">IF(OR(Layout!M140 = "P", Layout!M140 = "A"), Layout!G140, "")</f>
        <v/>
      </c>
    </row>
    <row r="629" spans="3:7">
      <c r="C629" s="91">
        <v>127</v>
      </c>
      <c r="D629" s="99">
        <f>IF(OR(Layout!M141 = "P"), Layout!V141, 0)</f>
        <v>0</v>
      </c>
      <c r="E629" s="99">
        <f t="array" ref="E629">IF(OR(Layout!M141 = "P", Layout!M141 = "A"), Layout!W141, 0)</f>
        <v>0</v>
      </c>
      <c r="F629" s="99">
        <f>IF(OR(Layout!M141 = "P", Layout!M141 = "A"), Layout!I141, 0)</f>
        <v>0</v>
      </c>
      <c r="G629" s="91" t="str">
        <f t="array" ref="G629">IF(OR(Layout!M141 = "P", Layout!M141 = "A"), Layout!G141, "")</f>
        <v/>
      </c>
    </row>
    <row r="630" spans="3:7">
      <c r="C630" s="91">
        <v>128</v>
      </c>
      <c r="D630" s="99">
        <f>IF(OR(Layout!M142 = "P"), Layout!V142, 0)</f>
        <v>0</v>
      </c>
      <c r="E630" s="99">
        <f t="array" ref="E630">IF(OR(Layout!M142 = "P", Layout!M142 = "A"), Layout!W142, 0)</f>
        <v>0</v>
      </c>
      <c r="F630" s="99">
        <f>IF(OR(Layout!M142 = "P", Layout!M142 = "A"), Layout!I142, 0)</f>
        <v>0</v>
      </c>
      <c r="G630" s="91" t="str">
        <f t="array" ref="G630">IF(OR(Layout!M142 = "P", Layout!M142 = "A"), Layout!G142, "")</f>
        <v/>
      </c>
    </row>
    <row r="631" spans="3:7">
      <c r="C631" s="91">
        <v>129</v>
      </c>
      <c r="D631" s="99">
        <f>IF(OR(Layout!M143 = "P"), Layout!V143, 0)</f>
        <v>0</v>
      </c>
      <c r="E631" s="99">
        <f t="array" ref="E631">IF(OR(Layout!M143 = "P", Layout!M143 = "A"), Layout!W143, 0)</f>
        <v>0</v>
      </c>
      <c r="F631" s="99">
        <f>IF(OR(Layout!M143 = "P", Layout!M143 = "A"), Layout!I143, 0)</f>
        <v>0</v>
      </c>
      <c r="G631" s="91" t="str">
        <f t="array" ref="G631">IF(OR(Layout!M143 = "P", Layout!M143 = "A"), Layout!G143, "")</f>
        <v/>
      </c>
    </row>
    <row r="632" spans="3:7">
      <c r="C632" s="91">
        <v>130</v>
      </c>
      <c r="D632" s="99">
        <f>IF(OR(Layout!M144 = "P"), Layout!V144, 0)</f>
        <v>0</v>
      </c>
      <c r="E632" s="99">
        <f t="array" ref="E632">IF(OR(Layout!M144 = "P", Layout!M144 = "A"), Layout!W144, 0)</f>
        <v>0</v>
      </c>
      <c r="F632" s="99">
        <f>IF(OR(Layout!M144 = "P", Layout!M144 = "A"), Layout!I144, 0)</f>
        <v>0</v>
      </c>
      <c r="G632" s="91" t="str">
        <f t="array" ref="G632">IF(OR(Layout!M144 = "P", Layout!M144 = "A"), Layout!G144, "")</f>
        <v/>
      </c>
    </row>
    <row r="633" spans="3:7">
      <c r="C633" s="91">
        <v>131</v>
      </c>
      <c r="D633" s="99">
        <f>IF(OR(Layout!M145 = "P"), Layout!V145, 0)</f>
        <v>0</v>
      </c>
      <c r="E633" s="99">
        <f t="array" ref="E633">IF(OR(Layout!M145 = "P", Layout!M145 = "A"), Layout!W145, 0)</f>
        <v>0</v>
      </c>
      <c r="F633" s="99">
        <f>IF(OR(Layout!M145 = "P", Layout!M145 = "A"), Layout!I145, 0)</f>
        <v>0</v>
      </c>
      <c r="G633" s="91" t="str">
        <f t="array" ref="G633">IF(OR(Layout!M145 = "P", Layout!M145 = "A"), Layout!G145, "")</f>
        <v/>
      </c>
    </row>
    <row r="634" spans="3:7">
      <c r="C634" s="91">
        <v>132</v>
      </c>
      <c r="D634" s="99">
        <f>IF(OR(Layout!M146 = "P"), Layout!V146, 0)</f>
        <v>0</v>
      </c>
      <c r="E634" s="99">
        <f t="array" ref="E634">IF(OR(Layout!M146 = "P", Layout!M146 = "A"), Layout!W146, 0)</f>
        <v>0</v>
      </c>
      <c r="F634" s="99">
        <f>IF(OR(Layout!M146 = "P", Layout!M146 = "A"), Layout!I146, 0)</f>
        <v>0</v>
      </c>
      <c r="G634" s="91" t="str">
        <f t="array" ref="G634">IF(OR(Layout!M146 = "P", Layout!M146 = "A"), Layout!G146, "")</f>
        <v/>
      </c>
    </row>
    <row r="635" spans="3:7">
      <c r="C635" s="91">
        <v>133</v>
      </c>
      <c r="D635" s="99">
        <f>IF(OR(Layout!M147 = "P"), Layout!V147, 0)</f>
        <v>0</v>
      </c>
      <c r="E635" s="99">
        <f t="array" ref="E635">IF(OR(Layout!M147 = "P", Layout!M147 = "A"), Layout!W147, 0)</f>
        <v>0</v>
      </c>
      <c r="F635" s="99">
        <f>IF(OR(Layout!M147 = "P", Layout!M147 = "A"), Layout!I147, 0)</f>
        <v>0</v>
      </c>
      <c r="G635" s="91" t="str">
        <f t="array" ref="G635">IF(OR(Layout!M147 = "P", Layout!M147 = "A"), Layout!G147, "")</f>
        <v/>
      </c>
    </row>
    <row r="636" spans="3:7">
      <c r="C636" s="91">
        <v>134</v>
      </c>
      <c r="D636" s="99">
        <f>IF(OR(Layout!M148 = "P"), Layout!V148, 0)</f>
        <v>0</v>
      </c>
      <c r="E636" s="99">
        <f t="array" ref="E636">IF(OR(Layout!M148 = "P", Layout!M148 = "A"), Layout!W148, 0)</f>
        <v>0</v>
      </c>
      <c r="F636" s="99">
        <f>IF(OR(Layout!M148 = "P", Layout!M148 = "A"), Layout!I148, 0)</f>
        <v>0</v>
      </c>
      <c r="G636" s="91" t="str">
        <f t="array" ref="G636">IF(OR(Layout!M148 = "P", Layout!M148 = "A"), Layout!G148, "")</f>
        <v/>
      </c>
    </row>
    <row r="637" spans="3:7">
      <c r="C637" s="91">
        <v>135</v>
      </c>
      <c r="D637" s="99">
        <f>IF(OR(Layout!M149 = "P"), Layout!V149, 0)</f>
        <v>0</v>
      </c>
      <c r="E637" s="99">
        <f t="array" ref="E637">IF(OR(Layout!M149 = "P", Layout!M149 = "A"), Layout!W149, 0)</f>
        <v>0</v>
      </c>
      <c r="F637" s="99">
        <f>IF(OR(Layout!M149 = "P", Layout!M149 = "A"), Layout!I149, 0)</f>
        <v>0</v>
      </c>
      <c r="G637" s="91" t="str">
        <f t="array" ref="G637">IF(OR(Layout!M149 = "P", Layout!M149 = "A"), Layout!G149, "")</f>
        <v/>
      </c>
    </row>
    <row r="638" spans="3:7">
      <c r="C638" s="91">
        <v>136</v>
      </c>
      <c r="D638" s="99">
        <f>IF(OR(Layout!M150 = "P"), Layout!V150, 0)</f>
        <v>0</v>
      </c>
      <c r="E638" s="99">
        <f t="array" ref="E638">IF(OR(Layout!M150 = "P", Layout!M150 = "A"), Layout!W150, 0)</f>
        <v>0</v>
      </c>
      <c r="F638" s="99">
        <f>IF(OR(Layout!M150 = "P", Layout!M150 = "A"), Layout!I150, 0)</f>
        <v>0</v>
      </c>
      <c r="G638" s="91" t="str">
        <f t="array" ref="G638">IF(OR(Layout!M150 = "P", Layout!M150 = "A"), Layout!G150, "")</f>
        <v/>
      </c>
    </row>
    <row r="639" spans="3:7">
      <c r="C639" s="91">
        <v>137</v>
      </c>
      <c r="D639" s="99">
        <f>IF(OR(Layout!M151 = "P"), Layout!V151, 0)</f>
        <v>0</v>
      </c>
      <c r="E639" s="99">
        <f t="array" ref="E639">IF(OR(Layout!M151 = "P", Layout!M151 = "A"), Layout!W151, 0)</f>
        <v>0</v>
      </c>
      <c r="F639" s="99">
        <f>IF(OR(Layout!M151 = "P", Layout!M151 = "A"), Layout!I151, 0)</f>
        <v>0</v>
      </c>
      <c r="G639" s="91" t="str">
        <f t="array" ref="G639">IF(OR(Layout!M151 = "P", Layout!M151 = "A"), Layout!G151, "")</f>
        <v/>
      </c>
    </row>
    <row r="640" spans="3:7">
      <c r="C640" s="91">
        <v>138</v>
      </c>
      <c r="D640" s="99">
        <f>IF(OR(Layout!M152 = "P"), Layout!V152, 0)</f>
        <v>0</v>
      </c>
      <c r="E640" s="99">
        <f t="array" ref="E640">IF(OR(Layout!M152 = "P", Layout!M152 = "A"), Layout!W152, 0)</f>
        <v>0</v>
      </c>
      <c r="F640" s="99">
        <f>IF(OR(Layout!M152 = "P", Layout!M152 = "A"), Layout!I152, 0)</f>
        <v>0</v>
      </c>
      <c r="G640" s="91" t="str">
        <f t="array" ref="G640">IF(OR(Layout!M152 = "P", Layout!M152 = "A"), Layout!G152, "")</f>
        <v/>
      </c>
    </row>
    <row r="641" spans="3:7">
      <c r="C641" s="91">
        <v>139</v>
      </c>
      <c r="D641" s="99">
        <f>IF(OR(Layout!M153 = "P"), Layout!V153, 0)</f>
        <v>0</v>
      </c>
      <c r="E641" s="99">
        <f t="array" ref="E641">IF(OR(Layout!M153 = "P", Layout!M153 = "A"), Layout!W153, 0)</f>
        <v>0</v>
      </c>
      <c r="F641" s="99">
        <f>IF(OR(Layout!M153 = "P", Layout!M153 = "A"), Layout!I153, 0)</f>
        <v>0</v>
      </c>
      <c r="G641" s="91" t="str">
        <f t="array" ref="G641">IF(OR(Layout!M153 = "P", Layout!M153 = "A"), Layout!G153, "")</f>
        <v/>
      </c>
    </row>
    <row r="642" spans="3:7">
      <c r="C642" s="91">
        <v>140</v>
      </c>
      <c r="D642" s="99">
        <f>IF(OR(Layout!M154 = "P"), Layout!V154, 0)</f>
        <v>0</v>
      </c>
      <c r="E642" s="99">
        <f t="array" ref="E642">IF(OR(Layout!M154 = "P", Layout!M154 = "A"), Layout!W154, 0)</f>
        <v>0</v>
      </c>
      <c r="F642" s="99">
        <f>IF(OR(Layout!M154 = "P", Layout!M154 = "A"), Layout!I154, 0)</f>
        <v>0</v>
      </c>
      <c r="G642" s="91" t="str">
        <f t="array" ref="G642">IF(OR(Layout!M154 = "P", Layout!M154 = "A"), Layout!G154, "")</f>
        <v/>
      </c>
    </row>
    <row r="643" spans="3:7">
      <c r="C643" s="91">
        <v>141</v>
      </c>
      <c r="D643" s="99">
        <f>IF(OR(Layout!M155 = "P"), Layout!V155, 0)</f>
        <v>0</v>
      </c>
      <c r="E643" s="99">
        <f t="array" ref="E643">IF(OR(Layout!M155 = "P", Layout!M155 = "A"), Layout!W155, 0)</f>
        <v>0</v>
      </c>
      <c r="F643" s="99">
        <f>IF(OR(Layout!M155 = "P", Layout!M155 = "A"), Layout!I155, 0)</f>
        <v>0</v>
      </c>
      <c r="G643" s="91" t="str">
        <f t="array" ref="G643">IF(OR(Layout!M155 = "P", Layout!M155 = "A"), Layout!G155, "")</f>
        <v/>
      </c>
    </row>
    <row r="644" spans="3:7">
      <c r="C644" s="91">
        <v>142</v>
      </c>
      <c r="D644" s="99">
        <f>IF(OR(Layout!M156 = "P"), Layout!V156, 0)</f>
        <v>0</v>
      </c>
      <c r="E644" s="99">
        <f t="array" ref="E644">IF(OR(Layout!M156 = "P", Layout!M156 = "A"), Layout!W156, 0)</f>
        <v>0</v>
      </c>
      <c r="F644" s="99">
        <f>IF(OR(Layout!M156 = "P", Layout!M156 = "A"), Layout!I156, 0)</f>
        <v>0</v>
      </c>
      <c r="G644" s="91" t="str">
        <f t="array" ref="G644">IF(OR(Layout!M156 = "P", Layout!M156 = "A"), Layout!G156, "")</f>
        <v/>
      </c>
    </row>
    <row r="645" spans="3:7">
      <c r="C645" s="91">
        <v>143</v>
      </c>
      <c r="D645" s="99">
        <f>IF(OR(Layout!M157 = "P"), Layout!V157, 0)</f>
        <v>0</v>
      </c>
      <c r="E645" s="99">
        <f t="array" ref="E645">IF(OR(Layout!M157 = "P", Layout!M157 = "A"), Layout!W157, 0)</f>
        <v>0</v>
      </c>
      <c r="F645" s="99">
        <f>IF(OR(Layout!M157 = "P", Layout!M157 = "A"), Layout!I157, 0)</f>
        <v>0</v>
      </c>
      <c r="G645" s="91" t="str">
        <f t="array" ref="G645">IF(OR(Layout!M157 = "P", Layout!M157 = "A"), Layout!G157, "")</f>
        <v/>
      </c>
    </row>
    <row r="646" spans="3:7">
      <c r="C646" s="91">
        <v>144</v>
      </c>
      <c r="D646" s="99">
        <f>IF(OR(Layout!M158 = "P"), Layout!V158, 0)</f>
        <v>0</v>
      </c>
      <c r="E646" s="99">
        <f t="array" ref="E646">IF(OR(Layout!M158 = "P", Layout!M158 = "A"), Layout!W158, 0)</f>
        <v>0</v>
      </c>
      <c r="F646" s="99">
        <f>IF(OR(Layout!M158 = "P", Layout!M158 = "A"), Layout!I158, 0)</f>
        <v>0</v>
      </c>
      <c r="G646" s="91" t="str">
        <f t="array" ref="G646">IF(OR(Layout!M158 = "P", Layout!M158 = "A"), Layout!G158, "")</f>
        <v/>
      </c>
    </row>
    <row r="647" spans="3:7">
      <c r="C647" s="91">
        <v>145</v>
      </c>
      <c r="D647" s="99">
        <f>IF(OR(Layout!M159 = "P"), Layout!V159, 0)</f>
        <v>0</v>
      </c>
      <c r="E647" s="99">
        <f t="array" ref="E647">IF(OR(Layout!M159 = "P", Layout!M159 = "A"), Layout!W159, 0)</f>
        <v>0</v>
      </c>
      <c r="F647" s="99">
        <f>IF(OR(Layout!M159 = "P", Layout!M159 = "A"), Layout!I159, 0)</f>
        <v>0</v>
      </c>
      <c r="G647" s="91" t="str">
        <f t="array" ref="G647">IF(OR(Layout!M159 = "P", Layout!M159 = "A"), Layout!G159, "")</f>
        <v/>
      </c>
    </row>
    <row r="648" spans="3:7">
      <c r="C648" s="91">
        <v>146</v>
      </c>
      <c r="D648" s="99">
        <f>IF(OR(Layout!M160 = "P"), Layout!V160, 0)</f>
        <v>0</v>
      </c>
      <c r="E648" s="99">
        <f t="array" ref="E648">IF(OR(Layout!M160 = "P", Layout!M160 = "A"), Layout!W160, 0)</f>
        <v>0</v>
      </c>
      <c r="F648" s="99">
        <f>IF(OR(Layout!M160 = "P", Layout!M160 = "A"), Layout!I160, 0)</f>
        <v>0</v>
      </c>
      <c r="G648" s="91" t="str">
        <f t="array" ref="G648">IF(OR(Layout!M160 = "P", Layout!M160 = "A"), Layout!G160, "")</f>
        <v/>
      </c>
    </row>
    <row r="649" spans="3:7">
      <c r="C649" s="91">
        <v>147</v>
      </c>
      <c r="D649" s="99">
        <f>IF(OR(Layout!M161 = "P"), Layout!V161, 0)</f>
        <v>0</v>
      </c>
      <c r="E649" s="99">
        <f t="array" ref="E649">IF(OR(Layout!M161 = "P", Layout!M161 = "A"), Layout!W161, 0)</f>
        <v>0</v>
      </c>
      <c r="F649" s="99">
        <f>IF(OR(Layout!M161 = "P", Layout!M161 = "A"), Layout!I161, 0)</f>
        <v>0</v>
      </c>
      <c r="G649" s="91" t="str">
        <f t="array" ref="G649">IF(OR(Layout!M161 = "P", Layout!M161 = "A"), Layout!G161, "")</f>
        <v/>
      </c>
    </row>
    <row r="650" spans="3:7">
      <c r="C650" s="91">
        <v>148</v>
      </c>
      <c r="D650" s="99">
        <f>IF(OR(Layout!M162 = "P"), Layout!V162, 0)</f>
        <v>0</v>
      </c>
      <c r="E650" s="99">
        <f t="array" ref="E650">IF(OR(Layout!M162 = "P", Layout!M162 = "A"), Layout!W162, 0)</f>
        <v>0</v>
      </c>
      <c r="F650" s="99">
        <f>IF(OR(Layout!M162 = "P", Layout!M162 = "A"), Layout!I162, 0)</f>
        <v>0</v>
      </c>
      <c r="G650" s="91" t="str">
        <f t="array" ref="G650">IF(OR(Layout!M162 = "P", Layout!M162 = "A"), Layout!G162, "")</f>
        <v/>
      </c>
    </row>
    <row r="651" spans="3:7">
      <c r="C651" s="91">
        <v>149</v>
      </c>
      <c r="D651" s="99">
        <f>IF(OR(Layout!M163 = "P"), Layout!V163, 0)</f>
        <v>0</v>
      </c>
      <c r="E651" s="99">
        <f t="array" ref="E651">IF(OR(Layout!M163 = "P", Layout!M163 = "A"), Layout!W163, 0)</f>
        <v>0</v>
      </c>
      <c r="F651" s="99">
        <f>IF(OR(Layout!M163 = "P", Layout!M163 = "A"), Layout!I163, 0)</f>
        <v>0</v>
      </c>
      <c r="G651" s="91" t="str">
        <f t="array" ref="G651">IF(OR(Layout!M163 = "P", Layout!M163 = "A"), Layout!G163, "")</f>
        <v/>
      </c>
    </row>
    <row r="652" spans="3:7">
      <c r="C652" s="91">
        <v>150</v>
      </c>
      <c r="D652" s="99">
        <f>IF(OR(Layout!M164 = "P"), Layout!V164, 0)</f>
        <v>0</v>
      </c>
      <c r="E652" s="99">
        <f t="array" ref="E652">IF(OR(Layout!M164 = "P", Layout!M164 = "A"), Layout!W164, 0)</f>
        <v>0</v>
      </c>
      <c r="F652" s="99">
        <f>IF(OR(Layout!M164 = "P", Layout!M164 = "A"), Layout!I164, 0)</f>
        <v>0</v>
      </c>
      <c r="G652" s="91" t="str">
        <f t="array" ref="G652">IF(OR(Layout!M164 = "P", Layout!M164 = "A"), Layout!G164, "")</f>
        <v/>
      </c>
    </row>
    <row r="653" spans="3:7">
      <c r="C653" s="91">
        <v>151</v>
      </c>
      <c r="D653" s="99">
        <f>IF(OR(Layout!M165 = "P"), Layout!V165, 0)</f>
        <v>0</v>
      </c>
      <c r="E653" s="99">
        <f t="array" ref="E653">IF(OR(Layout!M165 = "P", Layout!M165 = "A"), Layout!W165, 0)</f>
        <v>0</v>
      </c>
      <c r="F653" s="99">
        <f>IF(OR(Layout!M165 = "P", Layout!M165 = "A"), Layout!I165, 0)</f>
        <v>0</v>
      </c>
      <c r="G653" s="91" t="str">
        <f t="array" ref="G653">IF(OR(Layout!M165 = "P", Layout!M165 = "A"), Layout!G165, "")</f>
        <v/>
      </c>
    </row>
    <row r="654" spans="3:7">
      <c r="C654" s="91">
        <v>152</v>
      </c>
      <c r="D654" s="99">
        <f>IF(OR(Layout!M166 = "P"), Layout!V166, 0)</f>
        <v>0</v>
      </c>
      <c r="E654" s="99">
        <f t="array" ref="E654">IF(OR(Layout!M166 = "P", Layout!M166 = "A"), Layout!W166, 0)</f>
        <v>0</v>
      </c>
      <c r="F654" s="99">
        <f>IF(OR(Layout!M166 = "P", Layout!M166 = "A"), Layout!I166, 0)</f>
        <v>0</v>
      </c>
      <c r="G654" s="91" t="str">
        <f t="array" ref="G654">IF(OR(Layout!M166 = "P", Layout!M166 = "A"), Layout!G166, "")</f>
        <v/>
      </c>
    </row>
    <row r="655" spans="3:7">
      <c r="C655" s="91">
        <v>153</v>
      </c>
      <c r="D655" s="99">
        <f>IF(OR(Layout!M167 = "P"), Layout!V167, 0)</f>
        <v>0</v>
      </c>
      <c r="E655" s="99">
        <f t="array" ref="E655">IF(OR(Layout!M167 = "P", Layout!M167 = "A"), Layout!W167, 0)</f>
        <v>0</v>
      </c>
      <c r="F655" s="99">
        <f>IF(OR(Layout!M167 = "P", Layout!M167 = "A"), Layout!I167, 0)</f>
        <v>0</v>
      </c>
      <c r="G655" s="91" t="str">
        <f t="array" ref="G655">IF(OR(Layout!M167 = "P", Layout!M167 = "A"), Layout!G167, "")</f>
        <v/>
      </c>
    </row>
    <row r="656" spans="3:7">
      <c r="C656" s="91">
        <v>154</v>
      </c>
      <c r="D656" s="99">
        <f>IF(OR(Layout!M168 = "P"), Layout!V168, 0)</f>
        <v>0</v>
      </c>
      <c r="E656" s="99">
        <f t="array" ref="E656">IF(OR(Layout!M168 = "P", Layout!M168 = "A"), Layout!W168, 0)</f>
        <v>0</v>
      </c>
      <c r="F656" s="99">
        <f>IF(OR(Layout!M168 = "P", Layout!M168 = "A"), Layout!I168, 0)</f>
        <v>0</v>
      </c>
      <c r="G656" s="91" t="str">
        <f t="array" ref="G656">IF(OR(Layout!M168 = "P", Layout!M168 = "A"), Layout!G168, "")</f>
        <v/>
      </c>
    </row>
    <row r="657" spans="3:7">
      <c r="C657" s="91">
        <v>155</v>
      </c>
      <c r="D657" s="99">
        <f>IF(OR(Layout!M169 = "P"), Layout!V169, 0)</f>
        <v>0</v>
      </c>
      <c r="E657" s="99">
        <f t="array" ref="E657">IF(OR(Layout!M169 = "P", Layout!M169 = "A"), Layout!W169, 0)</f>
        <v>0</v>
      </c>
      <c r="F657" s="99">
        <f>IF(OR(Layout!M169 = "P", Layout!M169 = "A"), Layout!I169, 0)</f>
        <v>0</v>
      </c>
      <c r="G657" s="91" t="str">
        <f t="array" ref="G657">IF(OR(Layout!M169 = "P", Layout!M169 = "A"), Layout!G169, "")</f>
        <v/>
      </c>
    </row>
    <row r="658" spans="3:7">
      <c r="C658" s="91">
        <v>156</v>
      </c>
      <c r="D658" s="99">
        <f>IF(OR(Layout!M170 = "P"), Layout!V170, 0)</f>
        <v>0</v>
      </c>
      <c r="E658" s="99">
        <f t="array" ref="E658">IF(OR(Layout!M170 = "P", Layout!M170 = "A"), Layout!W170, 0)</f>
        <v>0</v>
      </c>
      <c r="F658" s="99">
        <f>IF(OR(Layout!M170 = "P", Layout!M170 = "A"), Layout!I170, 0)</f>
        <v>0</v>
      </c>
      <c r="G658" s="91" t="str">
        <f t="array" ref="G658">IF(OR(Layout!M170 = "P", Layout!M170 = "A"), Layout!G170, "")</f>
        <v/>
      </c>
    </row>
    <row r="659" spans="3:7">
      <c r="C659" s="91">
        <v>157</v>
      </c>
      <c r="D659" s="99">
        <f>IF(OR(Layout!M171 = "P"), Layout!V171, 0)</f>
        <v>0</v>
      </c>
      <c r="E659" s="99">
        <f t="array" ref="E659">IF(OR(Layout!M171 = "P", Layout!M171 = "A"), Layout!W171, 0)</f>
        <v>0</v>
      </c>
      <c r="F659" s="99">
        <f>IF(OR(Layout!M171 = "P", Layout!M171 = "A"), Layout!I171, 0)</f>
        <v>0</v>
      </c>
      <c r="G659" s="91" t="str">
        <f t="array" ref="G659">IF(OR(Layout!M171 = "P", Layout!M171 = "A"), Layout!G171, "")</f>
        <v/>
      </c>
    </row>
    <row r="660" spans="3:7">
      <c r="C660" s="91">
        <v>158</v>
      </c>
      <c r="D660" s="99">
        <f>IF(OR(Layout!M172 = "P"), Layout!V172, 0)</f>
        <v>0</v>
      </c>
      <c r="E660" s="99">
        <f t="array" ref="E660">IF(OR(Layout!M172 = "P", Layout!M172 = "A"), Layout!W172, 0)</f>
        <v>0</v>
      </c>
      <c r="F660" s="99">
        <f>IF(OR(Layout!M172 = "P", Layout!M172 = "A"), Layout!I172, 0)</f>
        <v>0</v>
      </c>
      <c r="G660" s="91" t="str">
        <f t="array" ref="G660">IF(OR(Layout!M172 = "P", Layout!M172 = "A"), Layout!G172, "")</f>
        <v/>
      </c>
    </row>
    <row r="661" spans="3:7">
      <c r="C661" s="91">
        <v>159</v>
      </c>
      <c r="D661" s="99">
        <f>IF(OR(Layout!M173 = "P"), Layout!V173, 0)</f>
        <v>0</v>
      </c>
      <c r="E661" s="99">
        <f t="array" ref="E661">IF(OR(Layout!M173 = "P", Layout!M173 = "A"), Layout!W173, 0)</f>
        <v>0</v>
      </c>
      <c r="F661" s="99">
        <f>IF(OR(Layout!M173 = "P", Layout!M173 = "A"), Layout!I173, 0)</f>
        <v>0</v>
      </c>
      <c r="G661" s="91" t="str">
        <f t="array" ref="G661">IF(OR(Layout!M173 = "P", Layout!M173 = "A"), Layout!G173, "")</f>
        <v/>
      </c>
    </row>
    <row r="662" spans="3:7">
      <c r="C662" s="91">
        <v>160</v>
      </c>
      <c r="D662" s="99">
        <f>IF(OR(Layout!M174 = "P"), Layout!V174, 0)</f>
        <v>0</v>
      </c>
      <c r="E662" s="99">
        <f t="array" ref="E662">IF(OR(Layout!M174 = "P", Layout!M174 = "A"), Layout!W174, 0)</f>
        <v>0</v>
      </c>
      <c r="F662" s="99">
        <f>IF(OR(Layout!M174 = "P", Layout!M174 = "A"), Layout!I174, 0)</f>
        <v>0</v>
      </c>
      <c r="G662" s="91" t="str">
        <f t="array" ref="G662">IF(OR(Layout!M174 = "P", Layout!M174 = "A"), Layout!G174, "")</f>
        <v/>
      </c>
    </row>
    <row r="663" spans="3:7">
      <c r="C663" s="91">
        <v>161</v>
      </c>
      <c r="D663" s="99">
        <f>IF(OR(Layout!M175 = "P"), Layout!V175, 0)</f>
        <v>0</v>
      </c>
      <c r="E663" s="99">
        <f t="array" ref="E663">IF(OR(Layout!M175 = "P", Layout!M175 = "A"), Layout!W175, 0)</f>
        <v>0</v>
      </c>
      <c r="F663" s="99">
        <f>IF(OR(Layout!M175 = "P", Layout!M175 = "A"), Layout!I175, 0)</f>
        <v>0</v>
      </c>
      <c r="G663" s="91" t="str">
        <f t="array" ref="G663">IF(OR(Layout!M175 = "P", Layout!M175 = "A"), Layout!G175, "")</f>
        <v/>
      </c>
    </row>
    <row r="664" spans="3:7">
      <c r="C664" s="91">
        <v>162</v>
      </c>
      <c r="D664" s="99">
        <f>IF(OR(Layout!M176 = "P"), Layout!V176, 0)</f>
        <v>0</v>
      </c>
      <c r="E664" s="99">
        <f t="array" ref="E664">IF(OR(Layout!M176 = "P", Layout!M176 = "A"), Layout!W176, 0)</f>
        <v>0</v>
      </c>
      <c r="F664" s="99">
        <f>IF(OR(Layout!M176 = "P", Layout!M176 = "A"), Layout!I176, 0)</f>
        <v>0</v>
      </c>
      <c r="G664" s="91" t="str">
        <f t="array" ref="G664">IF(OR(Layout!M176 = "P", Layout!M176 = "A"), Layout!G176, "")</f>
        <v/>
      </c>
    </row>
    <row r="665" spans="3:7">
      <c r="C665" s="91">
        <v>163</v>
      </c>
      <c r="D665" s="99">
        <f>IF(OR(Layout!M177 = "P"), Layout!V177, 0)</f>
        <v>0</v>
      </c>
      <c r="E665" s="99">
        <f t="array" ref="E665">IF(OR(Layout!M177 = "P", Layout!M177 = "A"), Layout!W177, 0)</f>
        <v>0</v>
      </c>
      <c r="F665" s="99">
        <f>IF(OR(Layout!M177 = "P", Layout!M177 = "A"), Layout!I177, 0)</f>
        <v>0</v>
      </c>
      <c r="G665" s="91" t="str">
        <f t="array" ref="G665">IF(OR(Layout!M177 = "P", Layout!M177 = "A"), Layout!G177, "")</f>
        <v/>
      </c>
    </row>
    <row r="666" spans="3:7">
      <c r="C666" s="91">
        <v>164</v>
      </c>
      <c r="D666" s="99">
        <f>IF(OR(Layout!M178 = "P"), Layout!V178, 0)</f>
        <v>0</v>
      </c>
      <c r="E666" s="99">
        <f t="array" ref="E666">IF(OR(Layout!M178 = "P", Layout!M178 = "A"), Layout!W178, 0)</f>
        <v>0</v>
      </c>
      <c r="F666" s="99">
        <f>IF(OR(Layout!M178 = "P", Layout!M178 = "A"), Layout!I178, 0)</f>
        <v>0</v>
      </c>
      <c r="G666" s="91" t="str">
        <f t="array" ref="G666">IF(OR(Layout!M178 = "P", Layout!M178 = "A"), Layout!G178, "")</f>
        <v/>
      </c>
    </row>
    <row r="667" spans="3:7">
      <c r="C667" s="91">
        <v>165</v>
      </c>
      <c r="D667" s="99">
        <f>IF(OR(Layout!M179 = "P"), Layout!V179, 0)</f>
        <v>0</v>
      </c>
      <c r="E667" s="99">
        <f t="array" ref="E667">IF(OR(Layout!M179 = "P", Layout!M179 = "A"), Layout!W179, 0)</f>
        <v>0</v>
      </c>
      <c r="F667" s="99">
        <f>IF(OR(Layout!M179 = "P", Layout!M179 = "A"), Layout!I179, 0)</f>
        <v>0</v>
      </c>
      <c r="G667" s="91" t="str">
        <f t="array" ref="G667">IF(OR(Layout!M179 = "P", Layout!M179 = "A"), Layout!G179, "")</f>
        <v/>
      </c>
    </row>
    <row r="668" spans="3:7">
      <c r="C668" s="91">
        <v>166</v>
      </c>
      <c r="D668" s="99">
        <f>IF(OR(Layout!M180 = "P"), Layout!V180, 0)</f>
        <v>0</v>
      </c>
      <c r="E668" s="99">
        <f t="array" ref="E668">IF(OR(Layout!M180 = "P", Layout!M180 = "A"), Layout!W180, 0)</f>
        <v>0</v>
      </c>
      <c r="F668" s="99">
        <f>IF(OR(Layout!M180 = "P", Layout!M180 = "A"), Layout!I180, 0)</f>
        <v>0</v>
      </c>
      <c r="G668" s="91" t="str">
        <f t="array" ref="G668">IF(OR(Layout!M180 = "P", Layout!M180 = "A"), Layout!G180, "")</f>
        <v/>
      </c>
    </row>
    <row r="669" spans="3:7">
      <c r="C669" s="91">
        <v>167</v>
      </c>
      <c r="D669" s="99">
        <f>IF(OR(Layout!M181 = "P"), Layout!V181, 0)</f>
        <v>0</v>
      </c>
      <c r="E669" s="99">
        <f t="array" ref="E669">IF(OR(Layout!M181 = "P", Layout!M181 = "A"), Layout!W181, 0)</f>
        <v>0</v>
      </c>
      <c r="F669" s="99">
        <f>IF(OR(Layout!M181 = "P", Layout!M181 = "A"), Layout!I181, 0)</f>
        <v>0</v>
      </c>
      <c r="G669" s="91" t="str">
        <f t="array" ref="G669">IF(OR(Layout!M181 = "P", Layout!M181 = "A"), Layout!G181, "")</f>
        <v/>
      </c>
    </row>
    <row r="670" spans="3:7">
      <c r="C670" s="91">
        <v>168</v>
      </c>
      <c r="D670" s="99">
        <f>IF(OR(Layout!M182 = "P"), Layout!V182, 0)</f>
        <v>0</v>
      </c>
      <c r="E670" s="99">
        <f t="array" ref="E670">IF(OR(Layout!M182 = "P", Layout!M182 = "A"), Layout!W182, 0)</f>
        <v>0</v>
      </c>
      <c r="F670" s="99">
        <f>IF(OR(Layout!M182 = "P", Layout!M182 = "A"), Layout!I182, 0)</f>
        <v>0</v>
      </c>
      <c r="G670" s="91" t="str">
        <f t="array" ref="G670">IF(OR(Layout!M182 = "P", Layout!M182 = "A"), Layout!G182, "")</f>
        <v/>
      </c>
    </row>
    <row r="671" spans="3:7">
      <c r="C671" s="91">
        <v>169</v>
      </c>
      <c r="D671" s="99">
        <f>IF(OR(Layout!M183 = "P"), Layout!V183, 0)</f>
        <v>0</v>
      </c>
      <c r="E671" s="99">
        <f t="array" ref="E671">IF(OR(Layout!M183 = "P", Layout!M183 = "A"), Layout!W183, 0)</f>
        <v>0</v>
      </c>
      <c r="F671" s="99">
        <f>IF(OR(Layout!M183 = "P", Layout!M183 = "A"), Layout!I183, 0)</f>
        <v>0</v>
      </c>
      <c r="G671" s="91" t="str">
        <f t="array" ref="G671">IF(OR(Layout!M183 = "P", Layout!M183 = "A"), Layout!G183, "")</f>
        <v/>
      </c>
    </row>
    <row r="672" spans="3:7">
      <c r="C672" s="91">
        <v>170</v>
      </c>
      <c r="D672" s="99">
        <f>IF(OR(Layout!M184 = "P"), Layout!V184, 0)</f>
        <v>0</v>
      </c>
      <c r="E672" s="99">
        <f t="array" ref="E672">IF(OR(Layout!M184 = "P", Layout!M184 = "A"), Layout!W184, 0)</f>
        <v>0</v>
      </c>
      <c r="F672" s="99">
        <f>IF(OR(Layout!M184 = "P", Layout!M184 = "A"), Layout!I184, 0)</f>
        <v>0</v>
      </c>
      <c r="G672" s="91" t="str">
        <f t="array" ref="G672">IF(OR(Layout!M184 = "P", Layout!M184 = "A"), Layout!G184, "")</f>
        <v/>
      </c>
    </row>
    <row r="673" spans="3:7">
      <c r="C673" s="91">
        <v>171</v>
      </c>
      <c r="D673" s="99">
        <f>IF(OR(Layout!M185 = "P"), Layout!V185, 0)</f>
        <v>0</v>
      </c>
      <c r="E673" s="99">
        <f t="array" ref="E673">IF(OR(Layout!M185 = "P", Layout!M185 = "A"), Layout!W185, 0)</f>
        <v>0</v>
      </c>
      <c r="F673" s="99">
        <f>IF(OR(Layout!M185 = "P", Layout!M185 = "A"), Layout!I185, 0)</f>
        <v>0</v>
      </c>
      <c r="G673" s="91" t="str">
        <f t="array" ref="G673">IF(OR(Layout!M185 = "P", Layout!M185 = "A"), Layout!G185, "")</f>
        <v/>
      </c>
    </row>
    <row r="674" spans="3:7">
      <c r="C674" s="91">
        <v>172</v>
      </c>
      <c r="D674" s="99">
        <f>IF(OR(Layout!M186 = "P"), Layout!V186, 0)</f>
        <v>0</v>
      </c>
      <c r="E674" s="99">
        <f t="array" ref="E674">IF(OR(Layout!M186 = "P", Layout!M186 = "A"), Layout!W186, 0)</f>
        <v>0</v>
      </c>
      <c r="F674" s="99">
        <f>IF(OR(Layout!M186 = "P", Layout!M186 = "A"), Layout!I186, 0)</f>
        <v>0</v>
      </c>
      <c r="G674" s="91" t="str">
        <f t="array" ref="G674">IF(OR(Layout!M186 = "P", Layout!M186 = "A"), Layout!G186, "")</f>
        <v/>
      </c>
    </row>
    <row r="675" spans="3:7">
      <c r="C675" s="91">
        <v>173</v>
      </c>
      <c r="D675" s="99">
        <f>IF(OR(Layout!M187 = "P"), Layout!V187, 0)</f>
        <v>0</v>
      </c>
      <c r="E675" s="99">
        <f t="array" ref="E675">IF(OR(Layout!M187 = "P", Layout!M187 = "A"), Layout!W187, 0)</f>
        <v>0</v>
      </c>
      <c r="F675" s="99">
        <f>IF(OR(Layout!M187 = "P", Layout!M187 = "A"), Layout!I187, 0)</f>
        <v>0</v>
      </c>
      <c r="G675" s="91" t="str">
        <f t="array" ref="G675">IF(OR(Layout!M187 = "P", Layout!M187 = "A"), Layout!G187, "")</f>
        <v/>
      </c>
    </row>
    <row r="676" spans="3:7">
      <c r="C676" s="91">
        <v>174</v>
      </c>
      <c r="D676" s="99">
        <f>IF(OR(Layout!M188 = "P"), Layout!V188, 0)</f>
        <v>0</v>
      </c>
      <c r="E676" s="99">
        <f t="array" ref="E676">IF(OR(Layout!M188 = "P", Layout!M188 = "A"), Layout!W188, 0)</f>
        <v>0</v>
      </c>
      <c r="F676" s="99">
        <f>IF(OR(Layout!M188 = "P", Layout!M188 = "A"), Layout!I188, 0)</f>
        <v>0</v>
      </c>
      <c r="G676" s="91" t="str">
        <f t="array" ref="G676">IF(OR(Layout!M188 = "P", Layout!M188 = "A"), Layout!G188, "")</f>
        <v/>
      </c>
    </row>
    <row r="677" spans="3:7">
      <c r="C677" s="91">
        <v>175</v>
      </c>
      <c r="D677" s="99">
        <f>IF(OR(Layout!M189 = "P"), Layout!V189, 0)</f>
        <v>0</v>
      </c>
      <c r="E677" s="99">
        <f t="array" ref="E677">IF(OR(Layout!M189 = "P", Layout!M189 = "A"), Layout!W189, 0)</f>
        <v>0</v>
      </c>
      <c r="F677" s="99">
        <f>IF(OR(Layout!M189 = "P", Layout!M189 = "A"), Layout!I189, 0)</f>
        <v>0</v>
      </c>
      <c r="G677" s="91" t="str">
        <f t="array" ref="G677">IF(OR(Layout!M189 = "P", Layout!M189 = "A"), Layout!G189, "")</f>
        <v/>
      </c>
    </row>
    <row r="678" spans="3:7">
      <c r="C678" s="91">
        <v>176</v>
      </c>
      <c r="D678" s="99">
        <f>IF(OR(Layout!M190 = "P"), Layout!V190, 0)</f>
        <v>0</v>
      </c>
      <c r="E678" s="99">
        <f t="array" ref="E678">IF(OR(Layout!M190 = "P", Layout!M190 = "A"), Layout!W190, 0)</f>
        <v>0</v>
      </c>
      <c r="F678" s="99">
        <f>IF(OR(Layout!M190 = "P", Layout!M190 = "A"), Layout!I190, 0)</f>
        <v>0</v>
      </c>
      <c r="G678" s="91" t="str">
        <f t="array" ref="G678">IF(OR(Layout!M190 = "P", Layout!M190 = "A"), Layout!G190, "")</f>
        <v/>
      </c>
    </row>
    <row r="679" spans="3:7">
      <c r="C679" s="91">
        <v>177</v>
      </c>
      <c r="D679" s="99">
        <f>IF(OR(Layout!M191 = "P"), Layout!V191, 0)</f>
        <v>0</v>
      </c>
      <c r="E679" s="99">
        <f t="array" ref="E679">IF(OR(Layout!M191 = "P", Layout!M191 = "A"), Layout!W191, 0)</f>
        <v>0</v>
      </c>
      <c r="F679" s="99">
        <f>IF(OR(Layout!M191 = "P", Layout!M191 = "A"), Layout!I191, 0)</f>
        <v>0</v>
      </c>
      <c r="G679" s="91" t="str">
        <f t="array" ref="G679">IF(OR(Layout!M191 = "P", Layout!M191 = "A"), Layout!G191, "")</f>
        <v/>
      </c>
    </row>
    <row r="680" spans="3:7">
      <c r="C680" s="91">
        <v>178</v>
      </c>
      <c r="D680" s="99">
        <f>IF(OR(Layout!M192 = "P"), Layout!V192, 0)</f>
        <v>0</v>
      </c>
      <c r="E680" s="99">
        <f t="array" ref="E680">IF(OR(Layout!M192 = "P", Layout!M192 = "A"), Layout!W192, 0)</f>
        <v>0</v>
      </c>
      <c r="F680" s="99">
        <f>IF(OR(Layout!M192 = "P", Layout!M192 = "A"), Layout!I192, 0)</f>
        <v>0</v>
      </c>
      <c r="G680" s="91" t="str">
        <f t="array" ref="G680">IF(OR(Layout!M192 = "P", Layout!M192 = "A"), Layout!G192, "")</f>
        <v/>
      </c>
    </row>
    <row r="681" spans="3:7">
      <c r="C681" s="91">
        <v>179</v>
      </c>
      <c r="D681" s="99">
        <f>IF(OR(Layout!M193 = "P"), Layout!V193, 0)</f>
        <v>0</v>
      </c>
      <c r="E681" s="99">
        <f t="array" ref="E681">IF(OR(Layout!M193 = "P", Layout!M193 = "A"), Layout!W193, 0)</f>
        <v>0</v>
      </c>
      <c r="F681" s="99">
        <f>IF(OR(Layout!M193 = "P", Layout!M193 = "A"), Layout!I193, 0)</f>
        <v>0</v>
      </c>
      <c r="G681" s="91" t="str">
        <f t="array" ref="G681">IF(OR(Layout!M193 = "P", Layout!M193 = "A"), Layout!G193, "")</f>
        <v/>
      </c>
    </row>
    <row r="682" spans="3:7">
      <c r="C682" s="91">
        <v>180</v>
      </c>
      <c r="D682" s="99">
        <f>IF(OR(Layout!M194 = "P"), Layout!V194, 0)</f>
        <v>0</v>
      </c>
      <c r="E682" s="99">
        <f t="array" ref="E682">IF(OR(Layout!M194 = "P", Layout!M194 = "A"), Layout!W194, 0)</f>
        <v>0</v>
      </c>
      <c r="F682" s="99">
        <f>IF(OR(Layout!M194 = "P", Layout!M194 = "A"), Layout!I194, 0)</f>
        <v>0</v>
      </c>
      <c r="G682" s="91" t="str">
        <f t="array" ref="G682">IF(OR(Layout!M194 = "P", Layout!M194 = "A"), Layout!G194, "")</f>
        <v/>
      </c>
    </row>
    <row r="683" spans="3:7">
      <c r="C683" s="91">
        <v>181</v>
      </c>
      <c r="D683" s="99">
        <f>IF(OR(Layout!M195 = "P"), Layout!V195, 0)</f>
        <v>0</v>
      </c>
      <c r="E683" s="99">
        <f t="array" ref="E683">IF(OR(Layout!M195 = "P", Layout!M195 = "A"), Layout!W195, 0)</f>
        <v>0</v>
      </c>
      <c r="F683" s="99">
        <f>IF(OR(Layout!M195 = "P", Layout!M195 = "A"), Layout!I195, 0)</f>
        <v>0</v>
      </c>
      <c r="G683" s="91" t="str">
        <f t="array" ref="G683">IF(OR(Layout!M195 = "P", Layout!M195 = "A"), Layout!G195, "")</f>
        <v/>
      </c>
    </row>
    <row r="684" spans="3:7">
      <c r="C684" s="91">
        <v>182</v>
      </c>
      <c r="D684" s="99">
        <f>IF(OR(Layout!M196 = "P"), Layout!V196, 0)</f>
        <v>0</v>
      </c>
      <c r="E684" s="99">
        <f t="array" ref="E684">IF(OR(Layout!M196 = "P", Layout!M196 = "A"), Layout!W196, 0)</f>
        <v>0</v>
      </c>
      <c r="F684" s="99">
        <f>IF(OR(Layout!M196 = "P", Layout!M196 = "A"), Layout!I196, 0)</f>
        <v>0</v>
      </c>
      <c r="G684" s="91" t="str">
        <f t="array" ref="G684">IF(OR(Layout!M196 = "P", Layout!M196 = "A"), Layout!G196, "")</f>
        <v/>
      </c>
    </row>
    <row r="685" spans="3:7">
      <c r="C685" s="91">
        <v>183</v>
      </c>
      <c r="D685" s="99">
        <f>IF(OR(Layout!M197 = "P"), Layout!V197, 0)</f>
        <v>0</v>
      </c>
      <c r="E685" s="99">
        <f t="array" ref="E685">IF(OR(Layout!M197 = "P", Layout!M197 = "A"), Layout!W197, 0)</f>
        <v>0</v>
      </c>
      <c r="F685" s="99">
        <f>IF(OR(Layout!M197 = "P", Layout!M197 = "A"), Layout!I197, 0)</f>
        <v>0</v>
      </c>
      <c r="G685" s="91" t="str">
        <f t="array" ref="G685">IF(OR(Layout!M197 = "P", Layout!M197 = "A"), Layout!G197, "")</f>
        <v/>
      </c>
    </row>
    <row r="686" spans="3:7">
      <c r="C686" s="91">
        <v>184</v>
      </c>
      <c r="D686" s="99">
        <f>IF(OR(Layout!M198 = "P"), Layout!V198, 0)</f>
        <v>0</v>
      </c>
      <c r="E686" s="99">
        <f t="array" ref="E686">IF(OR(Layout!M198 = "P", Layout!M198 = "A"), Layout!W198, 0)</f>
        <v>0</v>
      </c>
      <c r="F686" s="99">
        <f>IF(OR(Layout!M198 = "P", Layout!M198 = "A"), Layout!I198, 0)</f>
        <v>0</v>
      </c>
      <c r="G686" s="91" t="str">
        <f t="array" ref="G686">IF(OR(Layout!M198 = "P", Layout!M198 = "A"), Layout!G198, "")</f>
        <v/>
      </c>
    </row>
    <row r="687" spans="3:7">
      <c r="C687" s="91">
        <v>185</v>
      </c>
      <c r="D687" s="99">
        <f>IF(OR(Layout!M199 = "P"), Layout!V199, 0)</f>
        <v>0</v>
      </c>
      <c r="E687" s="99">
        <f t="array" ref="E687">IF(OR(Layout!M199 = "P", Layout!M199 = "A"), Layout!W199, 0)</f>
        <v>0</v>
      </c>
      <c r="F687" s="99">
        <f>IF(OR(Layout!M199 = "P", Layout!M199 = "A"), Layout!I199, 0)</f>
        <v>0</v>
      </c>
      <c r="G687" s="91" t="str">
        <f t="array" ref="G687">IF(OR(Layout!M199 = "P", Layout!M199 = "A"), Layout!G199, "")</f>
        <v/>
      </c>
    </row>
    <row r="688" spans="3:7">
      <c r="C688" s="91">
        <v>186</v>
      </c>
      <c r="D688" s="99">
        <f>IF(OR(Layout!M200 = "P"), Layout!V200, 0)</f>
        <v>0</v>
      </c>
      <c r="E688" s="99">
        <f t="array" ref="E688">IF(OR(Layout!M200 = "P", Layout!M200 = "A"), Layout!W200, 0)</f>
        <v>0</v>
      </c>
      <c r="F688" s="99">
        <f>IF(OR(Layout!M200 = "P", Layout!M200 = "A"), Layout!I200, 0)</f>
        <v>0</v>
      </c>
      <c r="G688" s="91" t="str">
        <f t="array" ref="G688">IF(OR(Layout!M200 = "P", Layout!M200 = "A"), Layout!G200, "")</f>
        <v/>
      </c>
    </row>
    <row r="689" spans="3:7">
      <c r="C689" s="91">
        <v>187</v>
      </c>
      <c r="D689" s="99">
        <f>IF(OR(Layout!M201 = "P"), Layout!V201, 0)</f>
        <v>0</v>
      </c>
      <c r="E689" s="99">
        <f t="array" ref="E689">IF(OR(Layout!M201 = "P", Layout!M201 = "A"), Layout!W201, 0)</f>
        <v>0</v>
      </c>
      <c r="F689" s="99">
        <f>IF(OR(Layout!M201 = "P", Layout!M201 = "A"), Layout!I201, 0)</f>
        <v>0</v>
      </c>
      <c r="G689" s="91" t="str">
        <f t="array" ref="G689">IF(OR(Layout!M201 = "P", Layout!M201 = "A"), Layout!G201, "")</f>
        <v/>
      </c>
    </row>
    <row r="690" spans="3:7">
      <c r="C690" s="91">
        <v>188</v>
      </c>
      <c r="D690" s="99">
        <f>IF(OR(Layout!M202 = "P"), Layout!V202, 0)</f>
        <v>0</v>
      </c>
      <c r="E690" s="99">
        <f t="array" ref="E690">IF(OR(Layout!M202 = "P", Layout!M202 = "A"), Layout!W202, 0)</f>
        <v>0</v>
      </c>
      <c r="F690" s="99">
        <f>IF(OR(Layout!M202 = "P", Layout!M202 = "A"), Layout!I202, 0)</f>
        <v>0</v>
      </c>
      <c r="G690" s="91" t="str">
        <f t="array" ref="G690">IF(OR(Layout!M202 = "P", Layout!M202 = "A"), Layout!G202, "")</f>
        <v/>
      </c>
    </row>
    <row r="691" spans="3:7">
      <c r="C691" s="91">
        <v>189</v>
      </c>
      <c r="D691" s="99">
        <f>IF(OR(Layout!M203 = "P"), Layout!V203, 0)</f>
        <v>0</v>
      </c>
      <c r="E691" s="99">
        <f t="array" ref="E691">IF(OR(Layout!M203 = "P", Layout!M203 = "A"), Layout!W203, 0)</f>
        <v>0</v>
      </c>
      <c r="F691" s="99">
        <f>IF(OR(Layout!M203 = "P", Layout!M203 = "A"), Layout!I203, 0)</f>
        <v>0</v>
      </c>
      <c r="G691" s="91" t="str">
        <f t="array" ref="G691">IF(OR(Layout!M203 = "P", Layout!M203 = "A"), Layout!G203, "")</f>
        <v/>
      </c>
    </row>
    <row r="692" spans="3:7">
      <c r="C692" s="91">
        <v>190</v>
      </c>
      <c r="D692" s="99">
        <f>IF(OR(Layout!M204 = "P"), Layout!V204, 0)</f>
        <v>0</v>
      </c>
      <c r="E692" s="99">
        <f t="array" ref="E692">IF(OR(Layout!M204 = "P", Layout!M204 = "A"), Layout!W204, 0)</f>
        <v>0</v>
      </c>
      <c r="F692" s="99">
        <f>IF(OR(Layout!M204 = "P", Layout!M204 = "A"), Layout!I204, 0)</f>
        <v>0</v>
      </c>
      <c r="G692" s="91" t="str">
        <f t="array" ref="G692">IF(OR(Layout!M204 = "P", Layout!M204 = "A"), Layout!G204, "")</f>
        <v/>
      </c>
    </row>
    <row r="693" spans="3:7">
      <c r="C693" s="91">
        <v>191</v>
      </c>
      <c r="D693" s="99">
        <f>IF(OR(Layout!M205 = "P"), Layout!V205, 0)</f>
        <v>0</v>
      </c>
      <c r="E693" s="99">
        <f t="array" ref="E693">IF(OR(Layout!M205 = "P", Layout!M205 = "A"), Layout!W205, 0)</f>
        <v>0</v>
      </c>
      <c r="F693" s="99">
        <f>IF(OR(Layout!M205 = "P", Layout!M205 = "A"), Layout!I205, 0)</f>
        <v>0</v>
      </c>
      <c r="G693" s="91" t="str">
        <f t="array" ref="G693">IF(OR(Layout!M205 = "P", Layout!M205 = "A"), Layout!G205, "")</f>
        <v/>
      </c>
    </row>
    <row r="694" spans="3:7">
      <c r="C694" s="91">
        <v>192</v>
      </c>
      <c r="D694" s="99">
        <f>IF(OR(Layout!M206 = "P"), Layout!V206, 0)</f>
        <v>0</v>
      </c>
      <c r="E694" s="99">
        <f t="array" ref="E694">IF(OR(Layout!M206 = "P", Layout!M206 = "A"), Layout!W206, 0)</f>
        <v>0</v>
      </c>
      <c r="F694" s="99">
        <f>IF(OR(Layout!M206 = "P", Layout!M206 = "A"), Layout!I206, 0)</f>
        <v>0</v>
      </c>
      <c r="G694" s="91" t="str">
        <f t="array" ref="G694">IF(OR(Layout!M206 = "P", Layout!M206 = "A"), Layout!G206, "")</f>
        <v/>
      </c>
    </row>
    <row r="695" spans="3:7">
      <c r="C695" s="91">
        <v>193</v>
      </c>
      <c r="D695" s="99">
        <f>IF(OR(Layout!M207 = "P"), Layout!V207, 0)</f>
        <v>0</v>
      </c>
      <c r="E695" s="99">
        <f t="array" ref="E695">IF(OR(Layout!M207 = "P", Layout!M207 = "A"), Layout!W207, 0)</f>
        <v>0</v>
      </c>
      <c r="F695" s="99">
        <f>IF(OR(Layout!M207 = "P", Layout!M207 = "A"), Layout!I207, 0)</f>
        <v>0</v>
      </c>
      <c r="G695" s="91" t="str">
        <f t="array" ref="G695">IF(OR(Layout!M207 = "P", Layout!M207 = "A"), Layout!G207, "")</f>
        <v/>
      </c>
    </row>
    <row r="696" spans="3:7">
      <c r="C696" s="91">
        <v>194</v>
      </c>
      <c r="D696" s="99">
        <f>IF(OR(Layout!M208 = "P"), Layout!V208, 0)</f>
        <v>0</v>
      </c>
      <c r="E696" s="99">
        <f t="array" ref="E696">IF(OR(Layout!M208 = "P", Layout!M208 = "A"), Layout!W208, 0)</f>
        <v>0</v>
      </c>
      <c r="F696" s="99">
        <f>IF(OR(Layout!M208 = "P", Layout!M208 = "A"), Layout!I208, 0)</f>
        <v>0</v>
      </c>
      <c r="G696" s="91" t="str">
        <f t="array" ref="G696">IF(OR(Layout!M208 = "P", Layout!M208 = "A"), Layout!G208, "")</f>
        <v/>
      </c>
    </row>
    <row r="697" spans="3:7">
      <c r="C697" s="91">
        <v>195</v>
      </c>
      <c r="D697" s="99">
        <f>IF(OR(Layout!M209 = "P"), Layout!V209, 0)</f>
        <v>0</v>
      </c>
      <c r="E697" s="99">
        <f t="array" ref="E697">IF(OR(Layout!M209 = "P", Layout!M209 = "A"), Layout!W209, 0)</f>
        <v>0</v>
      </c>
      <c r="F697" s="99">
        <f>IF(OR(Layout!M209 = "P", Layout!M209 = "A"), Layout!I209, 0)</f>
        <v>0</v>
      </c>
      <c r="G697" s="91" t="str">
        <f t="array" ref="G697">IF(OR(Layout!M209 = "P", Layout!M209 = "A"), Layout!G209, "")</f>
        <v/>
      </c>
    </row>
    <row r="698" spans="3:7">
      <c r="C698" s="91">
        <v>196</v>
      </c>
      <c r="D698" s="99">
        <f>IF(OR(Layout!M210 = "P"), Layout!V210, 0)</f>
        <v>0</v>
      </c>
      <c r="E698" s="99">
        <f t="array" ref="E698">IF(OR(Layout!M210 = "P", Layout!M210 = "A"), Layout!W210, 0)</f>
        <v>0</v>
      </c>
      <c r="F698" s="99">
        <f>IF(OR(Layout!M210 = "P", Layout!M210 = "A"), Layout!I210, 0)</f>
        <v>0</v>
      </c>
      <c r="G698" s="91" t="str">
        <f t="array" ref="G698">IF(OR(Layout!M210 = "P", Layout!M210 = "A"), Layout!G210, "")</f>
        <v/>
      </c>
    </row>
    <row r="699" spans="3:7">
      <c r="C699" s="91">
        <v>197</v>
      </c>
      <c r="D699" s="99">
        <f>IF(OR(Layout!M211 = "P"), Layout!V211, 0)</f>
        <v>0</v>
      </c>
      <c r="E699" s="99">
        <f t="array" ref="E699">IF(OR(Layout!M211 = "P", Layout!M211 = "A"), Layout!W211, 0)</f>
        <v>0</v>
      </c>
      <c r="F699" s="99">
        <f>IF(OR(Layout!M211 = "P", Layout!M211 = "A"), Layout!I211, 0)</f>
        <v>0</v>
      </c>
      <c r="G699" s="91" t="str">
        <f t="array" ref="G699">IF(OR(Layout!M211 = "P", Layout!M211 = "A"), Layout!G211, "")</f>
        <v/>
      </c>
    </row>
    <row r="700" spans="3:7">
      <c r="C700" s="91">
        <v>198</v>
      </c>
      <c r="D700" s="99">
        <f>IF(OR(Layout!M212 = "P"), Layout!V212, 0)</f>
        <v>0</v>
      </c>
      <c r="E700" s="99">
        <f t="array" ref="E700">IF(OR(Layout!M212 = "P", Layout!M212 = "A"), Layout!W212, 0)</f>
        <v>0</v>
      </c>
      <c r="F700" s="99">
        <f>IF(OR(Layout!M212 = "P", Layout!M212 = "A"), Layout!I212, 0)</f>
        <v>0</v>
      </c>
      <c r="G700" s="91" t="str">
        <f t="array" ref="G700">IF(OR(Layout!M212 = "P", Layout!M212 = "A"), Layout!G212, "")</f>
        <v/>
      </c>
    </row>
    <row r="701" spans="3:7">
      <c r="C701" s="91">
        <v>199</v>
      </c>
      <c r="D701" s="99">
        <f>IF(OR(Layout!M213 = "P"), Layout!V213, 0)</f>
        <v>0</v>
      </c>
      <c r="E701" s="99">
        <f t="array" ref="E701">IF(OR(Layout!M213 = "P", Layout!M213 = "A"), Layout!W213, 0)</f>
        <v>0</v>
      </c>
      <c r="F701" s="99">
        <f>IF(OR(Layout!M213 = "P", Layout!M213 = "A"), Layout!I213, 0)</f>
        <v>0</v>
      </c>
      <c r="G701" s="91" t="str">
        <f t="array" ref="G701">IF(OR(Layout!M213 = "P", Layout!M213 = "A"), Layout!G213, "")</f>
        <v/>
      </c>
    </row>
    <row r="702" spans="3:7">
      <c r="C702" s="91">
        <v>200</v>
      </c>
      <c r="D702" s="99">
        <f>IF(OR(Layout!M214 = "P"), Layout!V214, 0)</f>
        <v>0</v>
      </c>
      <c r="E702" s="99">
        <f t="array" ref="E702">IF(OR(Layout!M214 = "P", Layout!M214 = "A"), Layout!W214, 0)</f>
        <v>0</v>
      </c>
      <c r="F702" s="99">
        <f>IF(OR(Layout!M214 = "P", Layout!M214 = "A"), Layout!I214, 0)</f>
        <v>0</v>
      </c>
      <c r="G702" s="91" t="str">
        <f t="array" ref="G702">IF(OR(Layout!M214 = "P", Layout!M214 = "A"), Layout!G214, "")</f>
        <v/>
      </c>
    </row>
    <row r="703" spans="3:7">
      <c r="C703" s="91">
        <v>201</v>
      </c>
      <c r="D703" s="99">
        <f>IF(OR(Layout!M215 = "P"), Layout!V215, 0)</f>
        <v>0</v>
      </c>
      <c r="E703" s="99">
        <f t="array" ref="E703">IF(OR(Layout!M215 = "P", Layout!M215 = "A"), Layout!W215, 0)</f>
        <v>0</v>
      </c>
      <c r="F703" s="99">
        <f>IF(OR(Layout!M215 = "P", Layout!M215 = "A"), Layout!I215, 0)</f>
        <v>0</v>
      </c>
      <c r="G703" s="91" t="str">
        <f t="array" ref="G703">IF(OR(Layout!M215 = "P", Layout!M215 = "A"), Layout!G215, "")</f>
        <v/>
      </c>
    </row>
    <row r="704" spans="3:7">
      <c r="C704" s="91">
        <v>202</v>
      </c>
      <c r="D704" s="99">
        <f>IF(OR(Layout!M216 = "P"), Layout!V216, 0)</f>
        <v>0</v>
      </c>
      <c r="E704" s="99">
        <f t="array" ref="E704">IF(OR(Layout!M216 = "P", Layout!M216 = "A"), Layout!W216, 0)</f>
        <v>0</v>
      </c>
      <c r="F704" s="99">
        <f>IF(OR(Layout!M216 = "P", Layout!M216 = "A"), Layout!I216, 0)</f>
        <v>0</v>
      </c>
      <c r="G704" s="91" t="str">
        <f t="array" ref="G704">IF(OR(Layout!M216 = "P", Layout!M216 = "A"), Layout!G216, "")</f>
        <v/>
      </c>
    </row>
    <row r="705" spans="3:7">
      <c r="C705" s="91">
        <v>203</v>
      </c>
      <c r="D705" s="99">
        <f>IF(OR(Layout!M217 = "P"), Layout!V217, 0)</f>
        <v>0</v>
      </c>
      <c r="E705" s="99">
        <f t="array" ref="E705">IF(OR(Layout!M217 = "P", Layout!M217 = "A"), Layout!W217, 0)</f>
        <v>0</v>
      </c>
      <c r="F705" s="99">
        <f>IF(OR(Layout!M217 = "P", Layout!M217 = "A"), Layout!I217, 0)</f>
        <v>0</v>
      </c>
      <c r="G705" s="91" t="str">
        <f t="array" ref="G705">IF(OR(Layout!M217 = "P", Layout!M217 = "A"), Layout!G217, "")</f>
        <v/>
      </c>
    </row>
    <row r="706" spans="3:7">
      <c r="C706" s="91">
        <v>204</v>
      </c>
      <c r="D706" s="99">
        <f>IF(OR(Layout!M218 = "P"), Layout!V218, 0)</f>
        <v>0</v>
      </c>
      <c r="E706" s="99">
        <f t="array" ref="E706">IF(OR(Layout!M218 = "P", Layout!M218 = "A"), Layout!W218, 0)</f>
        <v>0</v>
      </c>
      <c r="F706" s="99">
        <f>IF(OR(Layout!M218 = "P", Layout!M218 = "A"), Layout!I218, 0)</f>
        <v>0</v>
      </c>
      <c r="G706" s="91" t="str">
        <f t="array" ref="G706">IF(OR(Layout!M218 = "P", Layout!M218 = "A"), Layout!G218, "")</f>
        <v/>
      </c>
    </row>
    <row r="707" spans="3:7">
      <c r="C707" s="91">
        <v>205</v>
      </c>
      <c r="D707" s="99">
        <f>IF(OR(Layout!M219 = "P"), Layout!V219, 0)</f>
        <v>0</v>
      </c>
      <c r="E707" s="99">
        <f t="array" ref="E707">IF(OR(Layout!M219 = "P", Layout!M219 = "A"), Layout!W219, 0)</f>
        <v>0</v>
      </c>
      <c r="F707" s="99">
        <f>IF(OR(Layout!M219 = "P", Layout!M219 = "A"), Layout!I219, 0)</f>
        <v>0</v>
      </c>
      <c r="G707" s="91" t="str">
        <f t="array" ref="G707">IF(OR(Layout!M219 = "P", Layout!M219 = "A"), Layout!G219, "")</f>
        <v/>
      </c>
    </row>
    <row r="708" spans="3:7">
      <c r="C708" s="91">
        <v>206</v>
      </c>
      <c r="D708" s="99">
        <f>IF(OR(Layout!M220 = "P"), Layout!V220, 0)</f>
        <v>0</v>
      </c>
      <c r="E708" s="99">
        <f t="array" ref="E708">IF(OR(Layout!M220 = "P", Layout!M220 = "A"), Layout!W220, 0)</f>
        <v>0</v>
      </c>
      <c r="F708" s="99">
        <f>IF(OR(Layout!M220 = "P", Layout!M220 = "A"), Layout!I220, 0)</f>
        <v>0</v>
      </c>
      <c r="G708" s="91" t="str">
        <f t="array" ref="G708">IF(OR(Layout!M220 = "P", Layout!M220 = "A"), Layout!G220, "")</f>
        <v/>
      </c>
    </row>
    <row r="709" spans="3:7">
      <c r="C709" s="91">
        <v>207</v>
      </c>
      <c r="D709" s="99">
        <f>IF(OR(Layout!M221 = "P"), Layout!V221, 0)</f>
        <v>0</v>
      </c>
      <c r="E709" s="99">
        <f t="array" ref="E709">IF(OR(Layout!M221 = "P", Layout!M221 = "A"), Layout!W221, 0)</f>
        <v>0</v>
      </c>
      <c r="F709" s="99">
        <f>IF(OR(Layout!M221 = "P", Layout!M221 = "A"), Layout!I221, 0)</f>
        <v>0</v>
      </c>
      <c r="G709" s="91" t="str">
        <f t="array" ref="G709">IF(OR(Layout!M221 = "P", Layout!M221 = "A"), Layout!G221, "")</f>
        <v/>
      </c>
    </row>
    <row r="710" spans="3:7">
      <c r="C710" s="91">
        <v>208</v>
      </c>
      <c r="D710" s="99">
        <f>IF(OR(Layout!M222 = "P"), Layout!V222, 0)</f>
        <v>0</v>
      </c>
      <c r="E710" s="99">
        <f t="array" ref="E710">IF(OR(Layout!M222 = "P", Layout!M222 = "A"), Layout!W222, 0)</f>
        <v>0</v>
      </c>
      <c r="F710" s="99">
        <f>IF(OR(Layout!M222 = "P", Layout!M222 = "A"), Layout!I222, 0)</f>
        <v>0</v>
      </c>
      <c r="G710" s="91" t="str">
        <f t="array" ref="G710">IF(OR(Layout!M222 = "P", Layout!M222 = "A"), Layout!G222, "")</f>
        <v/>
      </c>
    </row>
    <row r="711" spans="3:7">
      <c r="C711" s="91">
        <v>209</v>
      </c>
      <c r="D711" s="99">
        <f>IF(OR(Layout!M223 = "P"), Layout!V223, 0)</f>
        <v>0</v>
      </c>
      <c r="E711" s="99">
        <f t="array" ref="E711">IF(OR(Layout!M223 = "P", Layout!M223 = "A"), Layout!W223, 0)</f>
        <v>0</v>
      </c>
      <c r="F711" s="99">
        <f>IF(OR(Layout!M223 = "P", Layout!M223 = "A"), Layout!I223, 0)</f>
        <v>0</v>
      </c>
      <c r="G711" s="91" t="str">
        <f t="array" ref="G711">IF(OR(Layout!M223 = "P", Layout!M223 = "A"), Layout!G223, "")</f>
        <v/>
      </c>
    </row>
    <row r="712" spans="3:7">
      <c r="C712" s="91">
        <v>210</v>
      </c>
      <c r="D712" s="99">
        <f>IF(OR(Layout!M224 = "P"), Layout!V224, 0)</f>
        <v>0</v>
      </c>
      <c r="E712" s="99">
        <f t="array" ref="E712">IF(OR(Layout!M224 = "P", Layout!M224 = "A"), Layout!W224, 0)</f>
        <v>0</v>
      </c>
      <c r="F712" s="99">
        <f>IF(OR(Layout!M224 = "P", Layout!M224 = "A"), Layout!I224, 0)</f>
        <v>0</v>
      </c>
      <c r="G712" s="91" t="str">
        <f t="array" ref="G712">IF(OR(Layout!M224 = "P", Layout!M224 = "A"), Layout!G224, "")</f>
        <v/>
      </c>
    </row>
    <row r="713" spans="3:7">
      <c r="C713" s="91">
        <v>211</v>
      </c>
      <c r="D713" s="99">
        <f>IF(OR(Layout!M225 = "P"), Layout!V225, 0)</f>
        <v>0</v>
      </c>
      <c r="E713" s="99">
        <f t="array" ref="E713">IF(OR(Layout!M225 = "P", Layout!M225 = "A"), Layout!W225, 0)</f>
        <v>0</v>
      </c>
      <c r="F713" s="99">
        <f>IF(OR(Layout!M225 = "P", Layout!M225 = "A"), Layout!I225, 0)</f>
        <v>0</v>
      </c>
      <c r="G713" s="91" t="str">
        <f t="array" ref="G713">IF(OR(Layout!M225 = "P", Layout!M225 = "A"), Layout!G225, "")</f>
        <v/>
      </c>
    </row>
    <row r="714" spans="3:7">
      <c r="C714" s="91">
        <v>212</v>
      </c>
      <c r="D714" s="99">
        <f>IF(OR(Layout!M226 = "P"), Layout!V226, 0)</f>
        <v>0</v>
      </c>
      <c r="E714" s="99">
        <f t="array" ref="E714">IF(OR(Layout!M226 = "P", Layout!M226 = "A"), Layout!W226, 0)</f>
        <v>0</v>
      </c>
      <c r="F714" s="99">
        <f>IF(OR(Layout!M226 = "P", Layout!M226 = "A"), Layout!I226, 0)</f>
        <v>0</v>
      </c>
      <c r="G714" s="91" t="str">
        <f t="array" ref="G714">IF(OR(Layout!M226 = "P", Layout!M226 = "A"), Layout!G226, "")</f>
        <v/>
      </c>
    </row>
    <row r="715" spans="3:7">
      <c r="C715" s="91">
        <v>213</v>
      </c>
      <c r="D715" s="99">
        <f>IF(OR(Layout!M227 = "P"), Layout!V227, 0)</f>
        <v>0</v>
      </c>
      <c r="E715" s="99">
        <f t="array" ref="E715">IF(OR(Layout!M227 = "P", Layout!M227 = "A"), Layout!W227, 0)</f>
        <v>0</v>
      </c>
      <c r="F715" s="99">
        <f>IF(OR(Layout!M227 = "P", Layout!M227 = "A"), Layout!I227, 0)</f>
        <v>0</v>
      </c>
      <c r="G715" s="91" t="str">
        <f t="array" ref="G715">IF(OR(Layout!M227 = "P", Layout!M227 = "A"), Layout!G227, "")</f>
        <v/>
      </c>
    </row>
    <row r="716" spans="3:7">
      <c r="C716" s="91">
        <v>214</v>
      </c>
      <c r="D716" s="99">
        <f>IF(OR(Layout!M228 = "P"), Layout!V228, 0)</f>
        <v>0</v>
      </c>
      <c r="E716" s="99">
        <f t="array" ref="E716">IF(OR(Layout!M228 = "P", Layout!M228 = "A"), Layout!W228, 0)</f>
        <v>0</v>
      </c>
      <c r="F716" s="99">
        <f>IF(OR(Layout!M228 = "P", Layout!M228 = "A"), Layout!I228, 0)</f>
        <v>0</v>
      </c>
      <c r="G716" s="91" t="str">
        <f t="array" ref="G716">IF(OR(Layout!M228 = "P", Layout!M228 = "A"), Layout!G228, "")</f>
        <v/>
      </c>
    </row>
    <row r="717" spans="3:7">
      <c r="C717" s="91">
        <v>215</v>
      </c>
      <c r="D717" s="99">
        <f>IF(OR(Layout!M229 = "P"), Layout!V229, 0)</f>
        <v>0</v>
      </c>
      <c r="E717" s="99">
        <f t="array" ref="E717">IF(OR(Layout!M229 = "P", Layout!M229 = "A"), Layout!W229, 0)</f>
        <v>0</v>
      </c>
      <c r="F717" s="99">
        <f>IF(OR(Layout!M229 = "P", Layout!M229 = "A"), Layout!I229, 0)</f>
        <v>0</v>
      </c>
      <c r="G717" s="91" t="str">
        <f t="array" ref="G717">IF(OR(Layout!M229 = "P", Layout!M229 = "A"), Layout!G229, "")</f>
        <v/>
      </c>
    </row>
    <row r="718" spans="3:7">
      <c r="C718" s="91">
        <v>216</v>
      </c>
      <c r="D718" s="99">
        <f>IF(OR(Layout!M230 = "P"), Layout!V230, 0)</f>
        <v>0</v>
      </c>
      <c r="E718" s="99">
        <f t="array" ref="E718">IF(OR(Layout!M230 = "P", Layout!M230 = "A"), Layout!W230, 0)</f>
        <v>0</v>
      </c>
      <c r="F718" s="99">
        <f>IF(OR(Layout!M230 = "P", Layout!M230 = "A"), Layout!I230, 0)</f>
        <v>0</v>
      </c>
      <c r="G718" s="91" t="str">
        <f t="array" ref="G718">IF(OR(Layout!M230 = "P", Layout!M230 = "A"), Layout!G230, "")</f>
        <v/>
      </c>
    </row>
    <row r="719" spans="3:7">
      <c r="C719" s="91">
        <v>217</v>
      </c>
      <c r="D719" s="99">
        <f>IF(OR(Layout!M231 = "P"), Layout!V231, 0)</f>
        <v>0</v>
      </c>
      <c r="E719" s="99">
        <f t="array" ref="E719">IF(OR(Layout!M231 = "P", Layout!M231 = "A"), Layout!W231, 0)</f>
        <v>0</v>
      </c>
      <c r="F719" s="99">
        <f>IF(OR(Layout!M231 = "P", Layout!M231 = "A"), Layout!I231, 0)</f>
        <v>0</v>
      </c>
      <c r="G719" s="91" t="str">
        <f t="array" ref="G719">IF(OR(Layout!M231 = "P", Layout!M231 = "A"), Layout!G231, "")</f>
        <v/>
      </c>
    </row>
    <row r="720" spans="3:7">
      <c r="C720" s="91">
        <v>218</v>
      </c>
      <c r="D720" s="99">
        <f>IF(OR(Layout!M232 = "P"), Layout!V232, 0)</f>
        <v>0</v>
      </c>
      <c r="E720" s="99">
        <f t="array" ref="E720">IF(OR(Layout!M232 = "P", Layout!M232 = "A"), Layout!W232, 0)</f>
        <v>0</v>
      </c>
      <c r="F720" s="99">
        <f>IF(OR(Layout!M232 = "P", Layout!M232 = "A"), Layout!I232, 0)</f>
        <v>0</v>
      </c>
      <c r="G720" s="91" t="str">
        <f t="array" ref="G720">IF(OR(Layout!M232 = "P", Layout!M232 = "A"), Layout!G232, "")</f>
        <v/>
      </c>
    </row>
    <row r="721" spans="3:7">
      <c r="C721" s="91">
        <v>219</v>
      </c>
      <c r="D721" s="99">
        <f>IF(OR(Layout!M233 = "P"), Layout!V233, 0)</f>
        <v>0</v>
      </c>
      <c r="E721" s="99">
        <f t="array" ref="E721">IF(OR(Layout!M233 = "P", Layout!M233 = "A"), Layout!W233, 0)</f>
        <v>0</v>
      </c>
      <c r="F721" s="99">
        <f>IF(OR(Layout!M233 = "P", Layout!M233 = "A"), Layout!I233, 0)</f>
        <v>0</v>
      </c>
      <c r="G721" s="91" t="str">
        <f t="array" ref="G721">IF(OR(Layout!M233 = "P", Layout!M233 = "A"), Layout!G233, "")</f>
        <v/>
      </c>
    </row>
    <row r="722" spans="3:7">
      <c r="C722" s="91">
        <v>220</v>
      </c>
      <c r="D722" s="99">
        <f>IF(OR(Layout!M234 = "P"), Layout!V234, 0)</f>
        <v>0</v>
      </c>
      <c r="E722" s="99">
        <f t="array" ref="E722">IF(OR(Layout!M234 = "P", Layout!M234 = "A"), Layout!W234, 0)</f>
        <v>0</v>
      </c>
      <c r="F722" s="99">
        <f>IF(OR(Layout!M234 = "P", Layout!M234 = "A"), Layout!I234, 0)</f>
        <v>0</v>
      </c>
      <c r="G722" s="91" t="str">
        <f t="array" ref="G722">IF(OR(Layout!M234 = "P", Layout!M234 = "A"), Layout!G234, "")</f>
        <v/>
      </c>
    </row>
    <row r="723" spans="3:7">
      <c r="C723" s="91">
        <v>221</v>
      </c>
      <c r="D723" s="99">
        <f>IF(OR(Layout!M235 = "P"), Layout!V235, 0)</f>
        <v>0</v>
      </c>
      <c r="E723" s="99">
        <f t="array" ref="E723">IF(OR(Layout!M235 = "P", Layout!M235 = "A"), Layout!W235, 0)</f>
        <v>0</v>
      </c>
      <c r="F723" s="99">
        <f>IF(OR(Layout!M235 = "P", Layout!M235 = "A"), Layout!I235, 0)</f>
        <v>0</v>
      </c>
      <c r="G723" s="91" t="str">
        <f t="array" ref="G723">IF(OR(Layout!M235 = "P", Layout!M235 = "A"), Layout!G235, "")</f>
        <v/>
      </c>
    </row>
    <row r="724" spans="3:7">
      <c r="C724" s="91">
        <v>222</v>
      </c>
      <c r="D724" s="99">
        <f>IF(OR(Layout!M236 = "P"), Layout!V236, 0)</f>
        <v>0</v>
      </c>
      <c r="E724" s="99">
        <f t="array" ref="E724">IF(OR(Layout!M236 = "P", Layout!M236 = "A"), Layout!W236, 0)</f>
        <v>0</v>
      </c>
      <c r="F724" s="99">
        <f>IF(OR(Layout!M236 = "P", Layout!M236 = "A"), Layout!I236, 0)</f>
        <v>0</v>
      </c>
      <c r="G724" s="91" t="str">
        <f t="array" ref="G724">IF(OR(Layout!M236 = "P", Layout!M236 = "A"), Layout!G236, "")</f>
        <v/>
      </c>
    </row>
    <row r="725" spans="3:7">
      <c r="C725" s="91">
        <v>223</v>
      </c>
      <c r="D725" s="99">
        <f>IF(OR(Layout!M237 = "P"), Layout!V237, 0)</f>
        <v>0</v>
      </c>
      <c r="E725" s="99">
        <f t="array" ref="E725">IF(OR(Layout!M237 = "P", Layout!M237 = "A"), Layout!W237, 0)</f>
        <v>0</v>
      </c>
      <c r="F725" s="99">
        <f>IF(OR(Layout!M237 = "P", Layout!M237 = "A"), Layout!I237, 0)</f>
        <v>0</v>
      </c>
      <c r="G725" s="91" t="str">
        <f t="array" ref="G725">IF(OR(Layout!M237 = "P", Layout!M237 = "A"), Layout!G237, "")</f>
        <v/>
      </c>
    </row>
    <row r="726" spans="3:7">
      <c r="C726" s="91">
        <v>224</v>
      </c>
      <c r="D726" s="99">
        <f>IF(OR(Layout!M238 = "P"), Layout!V238, 0)</f>
        <v>0</v>
      </c>
      <c r="E726" s="99">
        <f t="array" ref="E726">IF(OR(Layout!M238 = "P", Layout!M238 = "A"), Layout!W238, 0)</f>
        <v>0</v>
      </c>
      <c r="F726" s="99">
        <f>IF(OR(Layout!M238 = "P", Layout!M238 = "A"), Layout!I238, 0)</f>
        <v>0</v>
      </c>
      <c r="G726" s="91" t="str">
        <f t="array" ref="G726">IF(OR(Layout!M238 = "P", Layout!M238 = "A"), Layout!G238, "")</f>
        <v/>
      </c>
    </row>
    <row r="727" spans="3:7">
      <c r="C727" s="91">
        <v>225</v>
      </c>
      <c r="D727" s="99">
        <f>IF(OR(Layout!M239 = "P"), Layout!V239, 0)</f>
        <v>0</v>
      </c>
      <c r="E727" s="99">
        <f t="array" ref="E727">IF(OR(Layout!M239 = "P", Layout!M239 = "A"), Layout!W239, 0)</f>
        <v>0</v>
      </c>
      <c r="F727" s="99">
        <f>IF(OR(Layout!M239 = "P", Layout!M239 = "A"), Layout!I239, 0)</f>
        <v>0</v>
      </c>
      <c r="G727" s="91" t="str">
        <f t="array" ref="G727">IF(OR(Layout!M239 = "P", Layout!M239 = "A"), Layout!G239, "")</f>
        <v/>
      </c>
    </row>
    <row r="728" spans="3:7">
      <c r="C728" s="91">
        <v>226</v>
      </c>
      <c r="D728" s="99">
        <f>IF(OR(Layout!M240 = "P"), Layout!V240, 0)</f>
        <v>0</v>
      </c>
      <c r="E728" s="99">
        <f t="array" ref="E728">IF(OR(Layout!M240 = "P", Layout!M240 = "A"), Layout!W240, 0)</f>
        <v>0</v>
      </c>
      <c r="F728" s="99">
        <f>IF(OR(Layout!M240 = "P", Layout!M240 = "A"), Layout!I240, 0)</f>
        <v>0</v>
      </c>
      <c r="G728" s="91" t="str">
        <f t="array" ref="G728">IF(OR(Layout!M240 = "P", Layout!M240 = "A"), Layout!G240, "")</f>
        <v/>
      </c>
    </row>
    <row r="729" spans="3:7">
      <c r="C729" s="91">
        <v>227</v>
      </c>
      <c r="D729" s="99">
        <f>IF(OR(Layout!M241 = "P"), Layout!V241, 0)</f>
        <v>0</v>
      </c>
      <c r="E729" s="99">
        <f t="array" ref="E729">IF(OR(Layout!M241 = "P", Layout!M241 = "A"), Layout!W241, 0)</f>
        <v>0</v>
      </c>
      <c r="F729" s="99">
        <f>IF(OR(Layout!M241 = "P", Layout!M241 = "A"), Layout!I241, 0)</f>
        <v>0</v>
      </c>
      <c r="G729" s="91" t="str">
        <f t="array" ref="G729">IF(OR(Layout!M241 = "P", Layout!M241 = "A"), Layout!G241, "")</f>
        <v/>
      </c>
    </row>
    <row r="730" spans="3:7">
      <c r="C730" s="91">
        <v>228</v>
      </c>
      <c r="D730" s="99">
        <f>IF(OR(Layout!M242 = "P"), Layout!V242, 0)</f>
        <v>0</v>
      </c>
      <c r="E730" s="99">
        <f t="array" ref="E730">IF(OR(Layout!M242 = "P", Layout!M242 = "A"), Layout!W242, 0)</f>
        <v>0</v>
      </c>
      <c r="F730" s="99">
        <f>IF(OR(Layout!M242 = "P", Layout!M242 = "A"), Layout!I242, 0)</f>
        <v>0</v>
      </c>
      <c r="G730" s="91" t="str">
        <f t="array" ref="G730">IF(OR(Layout!M242 = "P", Layout!M242 = "A"), Layout!G242, "")</f>
        <v/>
      </c>
    </row>
    <row r="731" spans="3:7">
      <c r="C731" s="91">
        <v>229</v>
      </c>
      <c r="D731" s="99">
        <f>IF(OR(Layout!M243 = "P"), Layout!V243, 0)</f>
        <v>0</v>
      </c>
      <c r="E731" s="99">
        <f t="array" ref="E731">IF(OR(Layout!M243 = "P", Layout!M243 = "A"), Layout!W243, 0)</f>
        <v>0</v>
      </c>
      <c r="F731" s="99">
        <f>IF(OR(Layout!M243 = "P", Layout!M243 = "A"), Layout!I243, 0)</f>
        <v>0</v>
      </c>
      <c r="G731" s="91" t="str">
        <f t="array" ref="G731">IF(OR(Layout!M243 = "P", Layout!M243 = "A"), Layout!G243, "")</f>
        <v/>
      </c>
    </row>
    <row r="732" spans="3:7">
      <c r="C732" s="91">
        <v>230</v>
      </c>
      <c r="D732" s="99">
        <f>IF(OR(Layout!M244 = "P"), Layout!V244, 0)</f>
        <v>0</v>
      </c>
      <c r="E732" s="99">
        <f t="array" ref="E732">IF(OR(Layout!M244 = "P", Layout!M244 = "A"), Layout!W244, 0)</f>
        <v>0</v>
      </c>
      <c r="F732" s="99">
        <f>IF(OR(Layout!M244 = "P", Layout!M244 = "A"), Layout!I244, 0)</f>
        <v>0</v>
      </c>
      <c r="G732" s="91" t="str">
        <f t="array" ref="G732">IF(OR(Layout!M244 = "P", Layout!M244 = "A"), Layout!G244, "")</f>
        <v/>
      </c>
    </row>
    <row r="733" spans="3:7">
      <c r="C733" s="91">
        <v>231</v>
      </c>
      <c r="D733" s="99">
        <f>IF(OR(Layout!M245 = "P"), Layout!V245, 0)</f>
        <v>0</v>
      </c>
      <c r="E733" s="99">
        <f t="array" ref="E733">IF(OR(Layout!M245 = "P", Layout!M245 = "A"), Layout!W245, 0)</f>
        <v>0</v>
      </c>
      <c r="F733" s="99">
        <f>IF(OR(Layout!M245 = "P", Layout!M245 = "A"), Layout!I245, 0)</f>
        <v>0</v>
      </c>
      <c r="G733" s="91" t="str">
        <f t="array" ref="G733">IF(OR(Layout!M245 = "P", Layout!M245 = "A"), Layout!G245, "")</f>
        <v/>
      </c>
    </row>
    <row r="734" spans="3:7">
      <c r="C734" s="91">
        <v>232</v>
      </c>
      <c r="D734" s="99">
        <f>IF(OR(Layout!M246 = "P"), Layout!V246, 0)</f>
        <v>0</v>
      </c>
      <c r="E734" s="99">
        <f t="array" ref="E734">IF(OR(Layout!M246 = "P", Layout!M246 = "A"), Layout!W246, 0)</f>
        <v>0</v>
      </c>
      <c r="F734" s="99">
        <f>IF(OR(Layout!M246 = "P", Layout!M246 = "A"), Layout!I246, 0)</f>
        <v>0</v>
      </c>
      <c r="G734" s="91" t="str">
        <f t="array" ref="G734">IF(OR(Layout!M246 = "P", Layout!M246 = "A"), Layout!G246, "")</f>
        <v/>
      </c>
    </row>
    <row r="735" spans="3:7">
      <c r="C735" s="91">
        <v>233</v>
      </c>
      <c r="D735" s="99">
        <f>IF(OR(Layout!M247 = "P"), Layout!V247, 0)</f>
        <v>0</v>
      </c>
      <c r="E735" s="99">
        <f t="array" ref="E735">IF(OR(Layout!M247 = "P", Layout!M247 = "A"), Layout!W247, 0)</f>
        <v>0</v>
      </c>
      <c r="F735" s="99">
        <f>IF(OR(Layout!M247 = "P", Layout!M247 = "A"), Layout!I247, 0)</f>
        <v>0</v>
      </c>
      <c r="G735" s="91" t="str">
        <f t="array" ref="G735">IF(OR(Layout!M247 = "P", Layout!M247 = "A"), Layout!G247, "")</f>
        <v/>
      </c>
    </row>
    <row r="736" spans="3:7">
      <c r="C736" s="91">
        <v>234</v>
      </c>
      <c r="D736" s="99">
        <f>IF(OR(Layout!M248 = "P"), Layout!V248, 0)</f>
        <v>0</v>
      </c>
      <c r="E736" s="99">
        <f t="array" ref="E736">IF(OR(Layout!M248 = "P", Layout!M248 = "A"), Layout!W248, 0)</f>
        <v>0</v>
      </c>
      <c r="F736" s="99">
        <f>IF(OR(Layout!M248 = "P", Layout!M248 = "A"), Layout!I248, 0)</f>
        <v>0</v>
      </c>
      <c r="G736" s="91" t="str">
        <f t="array" ref="G736">IF(OR(Layout!M248 = "P", Layout!M248 = "A"), Layout!G248, "")</f>
        <v/>
      </c>
    </row>
    <row r="737" spans="3:7">
      <c r="C737" s="91">
        <v>235</v>
      </c>
      <c r="D737" s="99">
        <f>IF(OR(Layout!M249 = "P"), Layout!V249, 0)</f>
        <v>0</v>
      </c>
      <c r="E737" s="99">
        <f t="array" ref="E737">IF(OR(Layout!M249 = "P", Layout!M249 = "A"), Layout!W249, 0)</f>
        <v>0</v>
      </c>
      <c r="F737" s="99">
        <f>IF(OR(Layout!M249 = "P", Layout!M249 = "A"), Layout!I249, 0)</f>
        <v>0</v>
      </c>
      <c r="G737" s="91" t="str">
        <f t="array" ref="G737">IF(OR(Layout!M249 = "P", Layout!M249 = "A"), Layout!G249, "")</f>
        <v/>
      </c>
    </row>
    <row r="738" spans="3:7">
      <c r="C738" s="91">
        <v>236</v>
      </c>
      <c r="D738" s="99">
        <f>IF(OR(Layout!M250 = "P"), Layout!V250, 0)</f>
        <v>0</v>
      </c>
      <c r="E738" s="99">
        <f t="array" ref="E738">IF(OR(Layout!M250 = "P", Layout!M250 = "A"), Layout!W250, 0)</f>
        <v>0</v>
      </c>
      <c r="F738" s="99">
        <f>IF(OR(Layout!M250 = "P", Layout!M250 = "A"), Layout!I250, 0)</f>
        <v>0</v>
      </c>
      <c r="G738" s="91" t="str">
        <f t="array" ref="G738">IF(OR(Layout!M250 = "P", Layout!M250 = "A"), Layout!G250, "")</f>
        <v/>
      </c>
    </row>
    <row r="739" spans="3:7">
      <c r="C739" s="91">
        <v>237</v>
      </c>
      <c r="D739" s="99">
        <f>IF(OR(Layout!M251 = "P"), Layout!V251, 0)</f>
        <v>0</v>
      </c>
      <c r="E739" s="99">
        <f t="array" ref="E739">IF(OR(Layout!M251 = "P", Layout!M251 = "A"), Layout!W251, 0)</f>
        <v>0</v>
      </c>
      <c r="F739" s="99">
        <f>IF(OR(Layout!M251 = "P", Layout!M251 = "A"), Layout!I251, 0)</f>
        <v>0</v>
      </c>
      <c r="G739" s="91" t="str">
        <f t="array" ref="G739">IF(OR(Layout!M251 = "P", Layout!M251 = "A"), Layout!G251, "")</f>
        <v/>
      </c>
    </row>
    <row r="740" spans="3:7">
      <c r="C740" s="91">
        <v>238</v>
      </c>
      <c r="D740" s="99">
        <f>IF(OR(Layout!M252 = "P"), Layout!V252, 0)</f>
        <v>0</v>
      </c>
      <c r="E740" s="99">
        <f t="array" ref="E740">IF(OR(Layout!M252 = "P", Layout!M252 = "A"), Layout!W252, 0)</f>
        <v>0</v>
      </c>
      <c r="F740" s="99">
        <f>IF(OR(Layout!M252 = "P", Layout!M252 = "A"), Layout!I252, 0)</f>
        <v>0</v>
      </c>
      <c r="G740" s="91" t="str">
        <f t="array" ref="G740">IF(OR(Layout!M252 = "P", Layout!M252 = "A"), Layout!G252, "")</f>
        <v/>
      </c>
    </row>
    <row r="741" spans="3:7">
      <c r="C741" s="91">
        <v>239</v>
      </c>
      <c r="D741" s="99">
        <f>IF(OR(Layout!M253 = "P"), Layout!V253, 0)</f>
        <v>0</v>
      </c>
      <c r="E741" s="99">
        <f t="array" ref="E741">IF(OR(Layout!M253 = "P", Layout!M253 = "A"), Layout!W253, 0)</f>
        <v>0</v>
      </c>
      <c r="F741" s="99">
        <f>IF(OR(Layout!M253 = "P", Layout!M253 = "A"), Layout!I253, 0)</f>
        <v>0</v>
      </c>
      <c r="G741" s="91" t="str">
        <f t="array" ref="G741">IF(OR(Layout!M253 = "P", Layout!M253 = "A"), Layout!G253, "")</f>
        <v/>
      </c>
    </row>
    <row r="742" spans="3:7">
      <c r="C742" s="91">
        <v>240</v>
      </c>
      <c r="D742" s="99">
        <f>IF(OR(Layout!M254 = "P"), Layout!V254, 0)</f>
        <v>0</v>
      </c>
      <c r="E742" s="99">
        <f t="array" ref="E742">IF(OR(Layout!M254 = "P", Layout!M254 = "A"), Layout!W254, 0)</f>
        <v>0</v>
      </c>
      <c r="F742" s="99">
        <f>IF(OR(Layout!M254 = "P", Layout!M254 = "A"), Layout!I254, 0)</f>
        <v>0</v>
      </c>
      <c r="G742" s="91" t="str">
        <f t="array" ref="G742">IF(OR(Layout!M254 = "P", Layout!M254 = "A"), Layout!G254, "")</f>
        <v/>
      </c>
    </row>
    <row r="743" spans="3:7">
      <c r="C743" s="91">
        <v>241</v>
      </c>
      <c r="D743" s="99">
        <f>IF(OR(Layout!M255 = "P"), Layout!V255, 0)</f>
        <v>0</v>
      </c>
      <c r="E743" s="99">
        <f t="array" ref="E743">IF(OR(Layout!M255 = "P", Layout!M255 = "A"), Layout!W255, 0)</f>
        <v>0</v>
      </c>
      <c r="F743" s="99">
        <f>IF(OR(Layout!M255 = "P", Layout!M255 = "A"), Layout!I255, 0)</f>
        <v>0</v>
      </c>
      <c r="G743" s="91" t="str">
        <f t="array" ref="G743">IF(OR(Layout!M255 = "P", Layout!M255 = "A"), Layout!G255, "")</f>
        <v/>
      </c>
    </row>
    <row r="744" spans="3:7">
      <c r="C744" s="91">
        <v>242</v>
      </c>
      <c r="D744" s="99">
        <f>IF(OR(Layout!M256 = "P"), Layout!V256, 0)</f>
        <v>0</v>
      </c>
      <c r="E744" s="99">
        <f t="array" ref="E744">IF(OR(Layout!M256 = "P", Layout!M256 = "A"), Layout!W256, 0)</f>
        <v>0</v>
      </c>
      <c r="F744" s="99">
        <f>IF(OR(Layout!M256 = "P", Layout!M256 = "A"), Layout!I256, 0)</f>
        <v>0</v>
      </c>
      <c r="G744" s="91" t="str">
        <f t="array" ref="G744">IF(OR(Layout!M256 = "P", Layout!M256 = "A"), Layout!G256, "")</f>
        <v/>
      </c>
    </row>
    <row r="745" spans="3:7">
      <c r="C745" s="91">
        <v>243</v>
      </c>
      <c r="D745" s="99">
        <f>IF(OR(Layout!M257 = "P"), Layout!V257, 0)</f>
        <v>0</v>
      </c>
      <c r="E745" s="99">
        <f t="array" ref="E745">IF(OR(Layout!M257 = "P", Layout!M257 = "A"), Layout!W257, 0)</f>
        <v>0</v>
      </c>
      <c r="F745" s="99">
        <f>IF(OR(Layout!M257 = "P", Layout!M257 = "A"), Layout!I257, 0)</f>
        <v>0</v>
      </c>
      <c r="G745" s="91" t="str">
        <f t="array" ref="G745">IF(OR(Layout!M257 = "P", Layout!M257 = "A"), Layout!G257, "")</f>
        <v/>
      </c>
    </row>
    <row r="746" spans="3:7">
      <c r="C746" s="91">
        <v>244</v>
      </c>
      <c r="D746" s="99">
        <f>IF(OR(Layout!M258 = "P"), Layout!V258, 0)</f>
        <v>0</v>
      </c>
      <c r="E746" s="99">
        <f t="array" ref="E746">IF(OR(Layout!M258 = "P", Layout!M258 = "A"), Layout!W258, 0)</f>
        <v>0</v>
      </c>
      <c r="F746" s="99">
        <f>IF(OR(Layout!M258 = "P", Layout!M258 = "A"), Layout!I258, 0)</f>
        <v>0</v>
      </c>
      <c r="G746" s="91" t="str">
        <f t="array" ref="G746">IF(OR(Layout!M258 = "P", Layout!M258 = "A"), Layout!G258, "")</f>
        <v/>
      </c>
    </row>
    <row r="747" spans="3:7">
      <c r="C747" s="91">
        <v>245</v>
      </c>
      <c r="D747" s="99">
        <f>IF(OR(Layout!M259 = "P"), Layout!V259, 0)</f>
        <v>0</v>
      </c>
      <c r="E747" s="99">
        <f t="array" ref="E747">IF(OR(Layout!M259 = "P", Layout!M259 = "A"), Layout!W259, 0)</f>
        <v>0</v>
      </c>
      <c r="F747" s="99">
        <f>IF(OR(Layout!M259 = "P", Layout!M259 = "A"), Layout!I259, 0)</f>
        <v>0</v>
      </c>
      <c r="G747" s="91" t="str">
        <f t="array" ref="G747">IF(OR(Layout!M259 = "P", Layout!M259 = "A"), Layout!G259, "")</f>
        <v/>
      </c>
    </row>
    <row r="748" spans="3:7">
      <c r="C748" s="91">
        <v>246</v>
      </c>
      <c r="D748" s="99">
        <f>IF(OR(Layout!M260 = "P"), Layout!V260, 0)</f>
        <v>0</v>
      </c>
      <c r="E748" s="99">
        <f t="array" ref="E748">IF(OR(Layout!M260 = "P", Layout!M260 = "A"), Layout!W260, 0)</f>
        <v>0</v>
      </c>
      <c r="F748" s="99">
        <f>IF(OR(Layout!M260 = "P", Layout!M260 = "A"), Layout!I260, 0)</f>
        <v>0</v>
      </c>
      <c r="G748" s="91" t="str">
        <f t="array" ref="G748">IF(OR(Layout!M260 = "P", Layout!M260 = "A"), Layout!G260, "")</f>
        <v/>
      </c>
    </row>
    <row r="749" spans="3:7">
      <c r="C749" s="91">
        <v>247</v>
      </c>
      <c r="D749" s="99">
        <f>IF(OR(Layout!M261 = "P"), Layout!V261, 0)</f>
        <v>0</v>
      </c>
      <c r="E749" s="99">
        <f t="array" ref="E749">IF(OR(Layout!M261 = "P", Layout!M261 = "A"), Layout!W261, 0)</f>
        <v>0</v>
      </c>
      <c r="F749" s="99">
        <f>IF(OR(Layout!M261 = "P", Layout!M261 = "A"), Layout!I261, 0)</f>
        <v>0</v>
      </c>
      <c r="G749" s="91" t="str">
        <f t="array" ref="G749">IF(OR(Layout!M261 = "P", Layout!M261 = "A"), Layout!G261, "")</f>
        <v/>
      </c>
    </row>
    <row r="750" spans="3:7">
      <c r="C750" s="91">
        <v>248</v>
      </c>
      <c r="D750" s="99">
        <f>IF(OR(Layout!M262 = "P"), Layout!V262, 0)</f>
        <v>0</v>
      </c>
      <c r="E750" s="99">
        <f t="array" ref="E750">IF(OR(Layout!M262 = "P", Layout!M262 = "A"), Layout!W262, 0)</f>
        <v>0</v>
      </c>
      <c r="F750" s="99">
        <f>IF(OR(Layout!M262 = "P", Layout!M262 = "A"), Layout!I262, 0)</f>
        <v>0</v>
      </c>
      <c r="G750" s="91" t="str">
        <f t="array" ref="G750">IF(OR(Layout!M262 = "P", Layout!M262 = "A"), Layout!G262, "")</f>
        <v/>
      </c>
    </row>
    <row r="751" spans="3:7">
      <c r="C751" s="91">
        <v>249</v>
      </c>
      <c r="D751" s="99">
        <f>IF(OR(Layout!M263 = "P"), Layout!V263, 0)</f>
        <v>0</v>
      </c>
      <c r="E751" s="99">
        <f t="array" ref="E751">IF(OR(Layout!M263 = "P", Layout!M263 = "A"), Layout!W263, 0)</f>
        <v>0</v>
      </c>
      <c r="F751" s="99">
        <f>IF(OR(Layout!M263 = "P", Layout!M263 = "A"), Layout!I263, 0)</f>
        <v>0</v>
      </c>
      <c r="G751" s="91" t="str">
        <f t="array" ref="G751">IF(OR(Layout!M263 = "P", Layout!M263 = "A"), Layout!G263, "")</f>
        <v/>
      </c>
    </row>
    <row r="752" spans="3:7">
      <c r="C752" s="91">
        <v>250</v>
      </c>
      <c r="D752" s="99">
        <f>IF(OR(Layout!M264 = "P"), Layout!V264, 0)</f>
        <v>0</v>
      </c>
      <c r="E752" s="99">
        <f t="array" ref="E752">IF(OR(Layout!M264 = "P", Layout!M264 = "A"), Layout!W264, 0)</f>
        <v>0</v>
      </c>
      <c r="F752" s="99">
        <f>IF(OR(Layout!M264 = "P", Layout!M264 = "A"), Layout!I264, 0)</f>
        <v>0</v>
      </c>
      <c r="G752" s="91" t="str">
        <f t="array" ref="G752">IF(OR(Layout!M264 = "P", Layout!M264 = "A"), Layout!G264, "")</f>
        <v/>
      </c>
    </row>
    <row r="753" spans="3:7">
      <c r="C753" s="91">
        <v>251</v>
      </c>
      <c r="D753" s="99">
        <f>IF(OR(Layout!M265 = "P"), Layout!V265, 0)</f>
        <v>0</v>
      </c>
      <c r="E753" s="99">
        <f t="array" ref="E753">IF(OR(Layout!M265 = "P", Layout!M265 = "A"), Layout!W265, 0)</f>
        <v>0</v>
      </c>
      <c r="F753" s="99">
        <f>IF(OR(Layout!M265 = "P", Layout!M265 = "A"), Layout!I265, 0)</f>
        <v>0</v>
      </c>
      <c r="G753" s="91" t="str">
        <f t="array" ref="G753">IF(OR(Layout!M265 = "P", Layout!M265 = "A"), Layout!G265, "")</f>
        <v/>
      </c>
    </row>
    <row r="754" spans="3:7">
      <c r="C754" s="91">
        <v>252</v>
      </c>
      <c r="D754" s="99">
        <f>IF(OR(Layout!M266 = "P"), Layout!V266, 0)</f>
        <v>0</v>
      </c>
      <c r="E754" s="99">
        <f t="array" ref="E754">IF(OR(Layout!M266 = "P", Layout!M266 = "A"), Layout!W266, 0)</f>
        <v>0</v>
      </c>
      <c r="F754" s="99">
        <f>IF(OR(Layout!M266 = "P", Layout!M266 = "A"), Layout!I266, 0)</f>
        <v>0</v>
      </c>
      <c r="G754" s="91" t="str">
        <f t="array" ref="G754">IF(OR(Layout!M266 = "P", Layout!M266 = "A"), Layout!G266, "")</f>
        <v/>
      </c>
    </row>
    <row r="755" spans="3:7">
      <c r="C755" s="91">
        <v>253</v>
      </c>
      <c r="D755" s="99">
        <f>IF(OR(Layout!M267 = "P"), Layout!V267, 0)</f>
        <v>0</v>
      </c>
      <c r="E755" s="99">
        <f t="array" ref="E755">IF(OR(Layout!M267 = "P", Layout!M267 = "A"), Layout!W267, 0)</f>
        <v>0</v>
      </c>
      <c r="F755" s="99">
        <f>IF(OR(Layout!M267 = "P", Layout!M267 = "A"), Layout!I267, 0)</f>
        <v>0</v>
      </c>
      <c r="G755" s="91" t="str">
        <f t="array" ref="G755">IF(OR(Layout!M267 = "P", Layout!M267 = "A"), Layout!G267, "")</f>
        <v/>
      </c>
    </row>
    <row r="756" spans="3:7">
      <c r="C756" s="91">
        <v>254</v>
      </c>
      <c r="D756" s="99">
        <f>IF(OR(Layout!M268 = "P"), Layout!V268, 0)</f>
        <v>0</v>
      </c>
      <c r="E756" s="99">
        <f t="array" ref="E756">IF(OR(Layout!M268 = "P", Layout!M268 = "A"), Layout!W268, 0)</f>
        <v>0</v>
      </c>
      <c r="F756" s="99">
        <f>IF(OR(Layout!M268 = "P", Layout!M268 = "A"), Layout!I268, 0)</f>
        <v>0</v>
      </c>
      <c r="G756" s="91" t="str">
        <f t="array" ref="G756">IF(OR(Layout!M268 = "P", Layout!M268 = "A"), Layout!G268, "")</f>
        <v/>
      </c>
    </row>
    <row r="757" spans="3:7">
      <c r="C757" s="91">
        <v>255</v>
      </c>
      <c r="D757" s="99">
        <f>IF(OR(Layout!M269 = "P"), Layout!V269, 0)</f>
        <v>0</v>
      </c>
      <c r="E757" s="99">
        <f t="array" ref="E757">IF(OR(Layout!M269 = "P", Layout!M269 = "A"), Layout!W269, 0)</f>
        <v>0</v>
      </c>
      <c r="F757" s="99">
        <f>IF(OR(Layout!M269 = "P", Layout!M269 = "A"), Layout!I269, 0)</f>
        <v>0</v>
      </c>
      <c r="G757" s="91" t="str">
        <f t="array" ref="G757">IF(OR(Layout!M269 = "P", Layout!M269 = "A"), Layout!G269, "")</f>
        <v/>
      </c>
    </row>
    <row r="758" spans="3:7">
      <c r="C758" s="91">
        <v>256</v>
      </c>
      <c r="D758" s="99">
        <f>IF(OR(Layout!M270 = "P"), Layout!V270, 0)</f>
        <v>0</v>
      </c>
      <c r="E758" s="99">
        <f t="array" ref="E758">IF(OR(Layout!M270 = "P", Layout!M270 = "A"), Layout!W270, 0)</f>
        <v>0</v>
      </c>
      <c r="F758" s="99">
        <f>IF(OR(Layout!M270 = "P", Layout!M270 = "A"), Layout!I270, 0)</f>
        <v>0</v>
      </c>
      <c r="G758" s="91" t="str">
        <f t="array" ref="G758">IF(OR(Layout!M270 = "P", Layout!M270 = "A"), Layout!G270, "")</f>
        <v/>
      </c>
    </row>
    <row r="759" spans="3:7">
      <c r="C759" s="91">
        <v>257</v>
      </c>
      <c r="D759" s="99">
        <f>IF(OR(Layout!M271 = "P"), Layout!V271, 0)</f>
        <v>0</v>
      </c>
      <c r="E759" s="99">
        <f t="array" ref="E759">IF(OR(Layout!M271 = "P", Layout!M271 = "A"), Layout!W271, 0)</f>
        <v>0</v>
      </c>
      <c r="F759" s="99">
        <f>IF(OR(Layout!M271 = "P", Layout!M271 = "A"), Layout!I271, 0)</f>
        <v>0</v>
      </c>
      <c r="G759" s="91" t="str">
        <f t="array" ref="G759">IF(OR(Layout!M271 = "P", Layout!M271 = "A"), Layout!G271, "")</f>
        <v/>
      </c>
    </row>
    <row r="760" spans="3:7">
      <c r="C760" s="91">
        <v>258</v>
      </c>
      <c r="D760" s="99">
        <f>IF(OR(Layout!M272 = "P"), Layout!V272, 0)</f>
        <v>0</v>
      </c>
      <c r="E760" s="99">
        <f t="array" ref="E760">IF(OR(Layout!M272 = "P", Layout!M272 = "A"), Layout!W272, 0)</f>
        <v>0</v>
      </c>
      <c r="F760" s="99">
        <f>IF(OR(Layout!M272 = "P", Layout!M272 = "A"), Layout!I272, 0)</f>
        <v>0</v>
      </c>
      <c r="G760" s="91" t="str">
        <f t="array" ref="G760">IF(OR(Layout!M272 = "P", Layout!M272 = "A"), Layout!G272, "")</f>
        <v/>
      </c>
    </row>
    <row r="761" spans="3:7">
      <c r="C761" s="91">
        <v>259</v>
      </c>
      <c r="D761" s="99">
        <f>IF(OR(Layout!M273 = "P"), Layout!V273, 0)</f>
        <v>0</v>
      </c>
      <c r="E761" s="99">
        <f t="array" ref="E761">IF(OR(Layout!M273 = "P", Layout!M273 = "A"), Layout!W273, 0)</f>
        <v>0</v>
      </c>
      <c r="F761" s="99">
        <f>IF(OR(Layout!M273 = "P", Layout!M273 = "A"), Layout!I273, 0)</f>
        <v>0</v>
      </c>
      <c r="G761" s="91" t="str">
        <f t="array" ref="G761">IF(OR(Layout!M273 = "P", Layout!M273 = "A"), Layout!G273, "")</f>
        <v/>
      </c>
    </row>
    <row r="762" spans="3:7">
      <c r="C762" s="91">
        <v>260</v>
      </c>
      <c r="D762" s="99">
        <f>IF(OR(Layout!M274 = "P"), Layout!V274, 0)</f>
        <v>0</v>
      </c>
      <c r="E762" s="99">
        <f t="array" ref="E762">IF(OR(Layout!M274 = "P", Layout!M274 = "A"), Layout!W274, 0)</f>
        <v>0</v>
      </c>
      <c r="F762" s="99">
        <f>IF(OR(Layout!M274 = "P", Layout!M274 = "A"), Layout!I274, 0)</f>
        <v>0</v>
      </c>
      <c r="G762" s="91" t="str">
        <f t="array" ref="G762">IF(OR(Layout!M274 = "P", Layout!M274 = "A"), Layout!G274, "")</f>
        <v/>
      </c>
    </row>
    <row r="763" spans="3:7">
      <c r="C763" s="91">
        <v>261</v>
      </c>
      <c r="D763" s="99">
        <f>IF(OR(Layout!M275 = "P"), Layout!V275, 0)</f>
        <v>0</v>
      </c>
      <c r="E763" s="99">
        <f t="array" ref="E763">IF(OR(Layout!M275 = "P", Layout!M275 = "A"), Layout!W275, 0)</f>
        <v>0</v>
      </c>
      <c r="F763" s="99">
        <f>IF(OR(Layout!M275 = "P", Layout!M275 = "A"), Layout!I275, 0)</f>
        <v>0</v>
      </c>
      <c r="G763" s="91" t="str">
        <f t="array" ref="G763">IF(OR(Layout!M275 = "P", Layout!M275 = "A"), Layout!G275, "")</f>
        <v/>
      </c>
    </row>
    <row r="764" spans="3:7">
      <c r="C764" s="91">
        <v>262</v>
      </c>
      <c r="D764" s="99">
        <f>IF(OR(Layout!M276 = "P"), Layout!V276, 0)</f>
        <v>0</v>
      </c>
      <c r="E764" s="99">
        <f t="array" ref="E764">IF(OR(Layout!M276 = "P", Layout!M276 = "A"), Layout!W276, 0)</f>
        <v>0</v>
      </c>
      <c r="F764" s="99">
        <f>IF(OR(Layout!M276 = "P", Layout!M276 = "A"), Layout!I276, 0)</f>
        <v>0</v>
      </c>
      <c r="G764" s="91" t="str">
        <f t="array" ref="G764">IF(OR(Layout!M276 = "P", Layout!M276 = "A"), Layout!G276, "")</f>
        <v/>
      </c>
    </row>
    <row r="765" spans="3:7">
      <c r="C765" s="91">
        <v>263</v>
      </c>
      <c r="D765" s="99">
        <f>IF(OR(Layout!M277 = "P"), Layout!V277, 0)</f>
        <v>0</v>
      </c>
      <c r="E765" s="99">
        <f t="array" ref="E765">IF(OR(Layout!M277 = "P", Layout!M277 = "A"), Layout!W277, 0)</f>
        <v>0</v>
      </c>
      <c r="F765" s="99">
        <f>IF(OR(Layout!M277 = "P", Layout!M277 = "A"), Layout!I277, 0)</f>
        <v>0</v>
      </c>
      <c r="G765" s="91" t="str">
        <f t="array" ref="G765">IF(OR(Layout!M277 = "P", Layout!M277 = "A"), Layout!G277, "")</f>
        <v/>
      </c>
    </row>
    <row r="766" spans="3:7">
      <c r="C766" s="91">
        <v>264</v>
      </c>
      <c r="D766" s="99">
        <f>IF(OR(Layout!M278 = "P"), Layout!V278, 0)</f>
        <v>0</v>
      </c>
      <c r="E766" s="99">
        <f t="array" ref="E766">IF(OR(Layout!M278 = "P", Layout!M278 = "A"), Layout!W278, 0)</f>
        <v>0</v>
      </c>
      <c r="F766" s="99">
        <f>IF(OR(Layout!M278 = "P", Layout!M278 = "A"), Layout!I278, 0)</f>
        <v>0</v>
      </c>
      <c r="G766" s="91" t="str">
        <f t="array" ref="G766">IF(OR(Layout!M278 = "P", Layout!M278 = "A"), Layout!G278, "")</f>
        <v/>
      </c>
    </row>
    <row r="767" spans="3:7">
      <c r="C767" s="91">
        <v>265</v>
      </c>
      <c r="D767" s="99">
        <f>IF(OR(Layout!M279 = "P"), Layout!V279, 0)</f>
        <v>0</v>
      </c>
      <c r="E767" s="99">
        <f t="array" ref="E767">IF(OR(Layout!M279 = "P", Layout!M279 = "A"), Layout!W279, 0)</f>
        <v>0</v>
      </c>
      <c r="F767" s="99">
        <f>IF(OR(Layout!M279 = "P", Layout!M279 = "A"), Layout!I279, 0)</f>
        <v>0</v>
      </c>
      <c r="G767" s="91" t="str">
        <f t="array" ref="G767">IF(OR(Layout!M279 = "P", Layout!M279 = "A"), Layout!G279, "")</f>
        <v/>
      </c>
    </row>
    <row r="768" spans="3:7">
      <c r="C768" s="91">
        <v>266</v>
      </c>
      <c r="D768" s="99">
        <f>IF(OR(Layout!M280 = "P"), Layout!V280, 0)</f>
        <v>0</v>
      </c>
      <c r="E768" s="99">
        <f t="array" ref="E768">IF(OR(Layout!M280 = "P", Layout!M280 = "A"), Layout!W280, 0)</f>
        <v>0</v>
      </c>
      <c r="F768" s="99">
        <f>IF(OR(Layout!M280 = "P", Layout!M280 = "A"), Layout!I280, 0)</f>
        <v>0</v>
      </c>
      <c r="G768" s="91" t="str">
        <f t="array" ref="G768">IF(OR(Layout!M280 = "P", Layout!M280 = "A"), Layout!G280, "")</f>
        <v/>
      </c>
    </row>
    <row r="769" spans="3:7">
      <c r="C769" s="91">
        <v>267</v>
      </c>
      <c r="D769" s="99">
        <f>IF(OR(Layout!M281 = "P"), Layout!V281, 0)</f>
        <v>0</v>
      </c>
      <c r="E769" s="99">
        <f t="array" ref="E769">IF(OR(Layout!M281 = "P", Layout!M281 = "A"), Layout!W281, 0)</f>
        <v>0</v>
      </c>
      <c r="F769" s="99">
        <f>IF(OR(Layout!M281 = "P", Layout!M281 = "A"), Layout!I281, 0)</f>
        <v>0</v>
      </c>
      <c r="G769" s="91" t="str">
        <f t="array" ref="G769">IF(OR(Layout!M281 = "P", Layout!M281 = "A"), Layout!G281, "")</f>
        <v/>
      </c>
    </row>
    <row r="770" spans="3:7">
      <c r="C770" s="91">
        <v>268</v>
      </c>
      <c r="D770" s="99">
        <f>IF(OR(Layout!M282 = "P"), Layout!V282, 0)</f>
        <v>0</v>
      </c>
      <c r="E770" s="99">
        <f t="array" ref="E770">IF(OR(Layout!M282 = "P", Layout!M282 = "A"), Layout!W282, 0)</f>
        <v>0</v>
      </c>
      <c r="F770" s="99">
        <f>IF(OR(Layout!M282 = "P", Layout!M282 = "A"), Layout!I282, 0)</f>
        <v>0</v>
      </c>
      <c r="G770" s="91" t="str">
        <f t="array" ref="G770">IF(OR(Layout!M282 = "P", Layout!M282 = "A"), Layout!G282, "")</f>
        <v/>
      </c>
    </row>
    <row r="771" spans="3:7">
      <c r="C771" s="91">
        <v>269</v>
      </c>
      <c r="D771" s="99">
        <f>IF(OR(Layout!M283 = "P"), Layout!V283, 0)</f>
        <v>0</v>
      </c>
      <c r="E771" s="99">
        <f t="array" ref="E771">IF(OR(Layout!M283 = "P", Layout!M283 = "A"), Layout!W283, 0)</f>
        <v>0</v>
      </c>
      <c r="F771" s="99">
        <f>IF(OR(Layout!M283 = "P", Layout!M283 = "A"), Layout!I283, 0)</f>
        <v>0</v>
      </c>
      <c r="G771" s="91" t="str">
        <f t="array" ref="G771">IF(OR(Layout!M283 = "P", Layout!M283 = "A"), Layout!G283, "")</f>
        <v/>
      </c>
    </row>
    <row r="772" spans="3:7">
      <c r="C772" s="91">
        <v>270</v>
      </c>
      <c r="D772" s="99">
        <f>IF(OR(Layout!M284 = "P"), Layout!V284, 0)</f>
        <v>0</v>
      </c>
      <c r="E772" s="99">
        <f t="array" ref="E772">IF(OR(Layout!M284 = "P", Layout!M284 = "A"), Layout!W284, 0)</f>
        <v>0</v>
      </c>
      <c r="F772" s="99">
        <f>IF(OR(Layout!M284 = "P", Layout!M284 = "A"), Layout!I284, 0)</f>
        <v>0</v>
      </c>
      <c r="G772" s="91" t="str">
        <f t="array" ref="G772">IF(OR(Layout!M284 = "P", Layout!M284 = "A"), Layout!G284, "")</f>
        <v/>
      </c>
    </row>
    <row r="773" spans="3:7">
      <c r="C773" s="91">
        <v>271</v>
      </c>
      <c r="D773" s="99">
        <f>IF(OR(Layout!M285 = "P"), Layout!V285, 0)</f>
        <v>0</v>
      </c>
      <c r="E773" s="99">
        <f t="array" ref="E773">IF(OR(Layout!M285 = "P", Layout!M285 = "A"), Layout!W285, 0)</f>
        <v>0</v>
      </c>
      <c r="F773" s="99">
        <f>IF(OR(Layout!M285 = "P", Layout!M285 = "A"), Layout!I285, 0)</f>
        <v>0</v>
      </c>
      <c r="G773" s="91" t="str">
        <f t="array" ref="G773">IF(OR(Layout!M285 = "P", Layout!M285 = "A"), Layout!G285, "")</f>
        <v/>
      </c>
    </row>
    <row r="774" spans="3:7">
      <c r="C774" s="91">
        <v>272</v>
      </c>
      <c r="D774" s="99">
        <f>IF(OR(Layout!M286 = "P"), Layout!V286, 0)</f>
        <v>0</v>
      </c>
      <c r="E774" s="99">
        <f t="array" ref="E774">IF(OR(Layout!M286 = "P", Layout!M286 = "A"), Layout!W286, 0)</f>
        <v>0</v>
      </c>
      <c r="F774" s="99">
        <f>IF(OR(Layout!M286 = "P", Layout!M286 = "A"), Layout!I286, 0)</f>
        <v>0</v>
      </c>
      <c r="G774" s="91" t="str">
        <f t="array" ref="G774">IF(OR(Layout!M286 = "P", Layout!M286 = "A"), Layout!G286, "")</f>
        <v/>
      </c>
    </row>
    <row r="775" spans="3:7">
      <c r="C775" s="91">
        <v>273</v>
      </c>
      <c r="D775" s="99">
        <f>IF(OR(Layout!M287 = "P"), Layout!V287, 0)</f>
        <v>0</v>
      </c>
      <c r="E775" s="99">
        <f t="array" ref="E775">IF(OR(Layout!M287 = "P", Layout!M287 = "A"), Layout!W287, 0)</f>
        <v>0</v>
      </c>
      <c r="F775" s="99">
        <f>IF(OR(Layout!M287 = "P", Layout!M287 = "A"), Layout!I287, 0)</f>
        <v>0</v>
      </c>
      <c r="G775" s="91" t="str">
        <f t="array" ref="G775">IF(OR(Layout!M287 = "P", Layout!M287 = "A"), Layout!G287, "")</f>
        <v/>
      </c>
    </row>
    <row r="776" spans="3:7">
      <c r="C776" s="91">
        <v>274</v>
      </c>
      <c r="D776" s="99">
        <f>IF(OR(Layout!M288 = "P"), Layout!V288, 0)</f>
        <v>0</v>
      </c>
      <c r="E776" s="99">
        <f t="array" ref="E776">IF(OR(Layout!M288 = "P", Layout!M288 = "A"), Layout!W288, 0)</f>
        <v>0</v>
      </c>
      <c r="F776" s="99">
        <f>IF(OR(Layout!M288 = "P", Layout!M288 = "A"), Layout!I288, 0)</f>
        <v>0</v>
      </c>
      <c r="G776" s="91" t="str">
        <f t="array" ref="G776">IF(OR(Layout!M288 = "P", Layout!M288 = "A"), Layout!G288, "")</f>
        <v/>
      </c>
    </row>
    <row r="777" spans="3:7">
      <c r="C777" s="91">
        <v>275</v>
      </c>
      <c r="D777" s="99">
        <f>IF(OR(Layout!M289 = "P"), Layout!V289, 0)</f>
        <v>0</v>
      </c>
      <c r="E777" s="99">
        <f t="array" ref="E777">IF(OR(Layout!M289 = "P", Layout!M289 = "A"), Layout!W289, 0)</f>
        <v>0</v>
      </c>
      <c r="F777" s="99">
        <f>IF(OR(Layout!M289 = "P", Layout!M289 = "A"), Layout!I289, 0)</f>
        <v>0</v>
      </c>
      <c r="G777" s="91" t="str">
        <f t="array" ref="G777">IF(OR(Layout!M289 = "P", Layout!M289 = "A"), Layout!G289, "")</f>
        <v/>
      </c>
    </row>
    <row r="778" spans="3:7">
      <c r="C778" s="91">
        <v>276</v>
      </c>
      <c r="D778" s="99">
        <f>IF(OR(Layout!M290 = "P"), Layout!V290, 0)</f>
        <v>0</v>
      </c>
      <c r="E778" s="99">
        <f t="array" ref="E778">IF(OR(Layout!M290 = "P", Layout!M290 = "A"), Layout!W290, 0)</f>
        <v>0</v>
      </c>
      <c r="F778" s="99">
        <f>IF(OR(Layout!M290 = "P", Layout!M290 = "A"), Layout!I290, 0)</f>
        <v>0</v>
      </c>
      <c r="G778" s="91" t="str">
        <f t="array" ref="G778">IF(OR(Layout!M290 = "P", Layout!M290 = "A"), Layout!G290, "")</f>
        <v/>
      </c>
    </row>
    <row r="779" spans="3:7">
      <c r="C779" s="91">
        <v>277</v>
      </c>
      <c r="D779" s="99">
        <f>IF(OR(Layout!M291 = "P"), Layout!V291, 0)</f>
        <v>0</v>
      </c>
      <c r="E779" s="99">
        <f t="array" ref="E779">IF(OR(Layout!M291 = "P", Layout!M291 = "A"), Layout!W291, 0)</f>
        <v>0</v>
      </c>
      <c r="F779" s="99">
        <f>IF(OR(Layout!M291 = "P", Layout!M291 = "A"), Layout!I291, 0)</f>
        <v>0</v>
      </c>
      <c r="G779" s="91" t="str">
        <f t="array" ref="G779">IF(OR(Layout!M291 = "P", Layout!M291 = "A"), Layout!G291, "")</f>
        <v/>
      </c>
    </row>
    <row r="780" spans="3:7">
      <c r="C780" s="91">
        <v>278</v>
      </c>
      <c r="D780" s="99">
        <f>IF(OR(Layout!M292 = "P"), Layout!V292, 0)</f>
        <v>0</v>
      </c>
      <c r="E780" s="99">
        <f t="array" ref="E780">IF(OR(Layout!M292 = "P", Layout!M292 = "A"), Layout!W292, 0)</f>
        <v>0</v>
      </c>
      <c r="F780" s="99">
        <f>IF(OR(Layout!M292 = "P", Layout!M292 = "A"), Layout!I292, 0)</f>
        <v>0</v>
      </c>
      <c r="G780" s="91" t="str">
        <f t="array" ref="G780">IF(OR(Layout!M292 = "P", Layout!M292 = "A"), Layout!G292, "")</f>
        <v/>
      </c>
    </row>
    <row r="781" spans="3:7">
      <c r="C781" s="91">
        <v>279</v>
      </c>
      <c r="D781" s="99">
        <f>IF(OR(Layout!M293 = "P"), Layout!V293, 0)</f>
        <v>0</v>
      </c>
      <c r="E781" s="99">
        <f t="array" ref="E781">IF(OR(Layout!M293 = "P", Layout!M293 = "A"), Layout!W293, 0)</f>
        <v>0</v>
      </c>
      <c r="F781" s="99">
        <f>IF(OR(Layout!M293 = "P", Layout!M293 = "A"), Layout!I293, 0)</f>
        <v>0</v>
      </c>
      <c r="G781" s="91" t="str">
        <f t="array" ref="G781">IF(OR(Layout!M293 = "P", Layout!M293 = "A"), Layout!G293, "")</f>
        <v/>
      </c>
    </row>
    <row r="782" spans="3:7">
      <c r="C782" s="91">
        <v>280</v>
      </c>
      <c r="D782" s="99">
        <f>IF(OR(Layout!M294 = "P"), Layout!V294, 0)</f>
        <v>0</v>
      </c>
      <c r="E782" s="99">
        <f t="array" ref="E782">IF(OR(Layout!M294 = "P", Layout!M294 = "A"), Layout!W294, 0)</f>
        <v>0</v>
      </c>
      <c r="F782" s="99">
        <f>IF(OR(Layout!M294 = "P", Layout!M294 = "A"), Layout!I294, 0)</f>
        <v>0</v>
      </c>
      <c r="G782" s="91" t="str">
        <f t="array" ref="G782">IF(OR(Layout!M294 = "P", Layout!M294 = "A"), Layout!G294, "")</f>
        <v/>
      </c>
    </row>
    <row r="783" spans="3:7">
      <c r="C783" s="91">
        <v>281</v>
      </c>
      <c r="D783" s="99">
        <f>IF(OR(Layout!M295 = "P"), Layout!V295, 0)</f>
        <v>0</v>
      </c>
      <c r="E783" s="99">
        <f t="array" ref="E783">IF(OR(Layout!M295 = "P", Layout!M295 = "A"), Layout!W295, 0)</f>
        <v>0</v>
      </c>
      <c r="F783" s="99">
        <f>IF(OR(Layout!M295 = "P", Layout!M295 = "A"), Layout!I295, 0)</f>
        <v>0</v>
      </c>
      <c r="G783" s="91" t="str">
        <f t="array" ref="G783">IF(OR(Layout!M295 = "P", Layout!M295 = "A"), Layout!G295, "")</f>
        <v/>
      </c>
    </row>
    <row r="784" spans="3:7">
      <c r="C784" s="91">
        <v>282</v>
      </c>
      <c r="D784" s="99">
        <f>IF(OR(Layout!M296 = "P"), Layout!V296, 0)</f>
        <v>0</v>
      </c>
      <c r="E784" s="99">
        <f t="array" ref="E784">IF(OR(Layout!M296 = "P", Layout!M296 = "A"), Layout!W296, 0)</f>
        <v>0</v>
      </c>
      <c r="F784" s="99">
        <f>IF(OR(Layout!M296 = "P", Layout!M296 = "A"), Layout!I296, 0)</f>
        <v>0</v>
      </c>
      <c r="G784" s="91" t="str">
        <f t="array" ref="G784">IF(OR(Layout!M296 = "P", Layout!M296 = "A"), Layout!G296, "")</f>
        <v/>
      </c>
    </row>
    <row r="785" spans="3:7">
      <c r="C785" s="91">
        <v>283</v>
      </c>
      <c r="D785" s="99">
        <f>IF(OR(Layout!M297 = "P"), Layout!V297, 0)</f>
        <v>0</v>
      </c>
      <c r="E785" s="99">
        <f t="array" ref="E785">IF(OR(Layout!M297 = "P", Layout!M297 = "A"), Layout!W297, 0)</f>
        <v>0</v>
      </c>
      <c r="F785" s="99">
        <f>IF(OR(Layout!M297 = "P", Layout!M297 = "A"), Layout!I297, 0)</f>
        <v>0</v>
      </c>
      <c r="G785" s="91" t="str">
        <f t="array" ref="G785">IF(OR(Layout!M297 = "P", Layout!M297 = "A"), Layout!G297, "")</f>
        <v/>
      </c>
    </row>
    <row r="786" spans="3:7">
      <c r="C786" s="91">
        <v>284</v>
      </c>
      <c r="D786" s="99">
        <f>IF(OR(Layout!M298 = "P"), Layout!V298, 0)</f>
        <v>0</v>
      </c>
      <c r="E786" s="99">
        <f t="array" ref="E786">IF(OR(Layout!M298 = "P", Layout!M298 = "A"), Layout!W298, 0)</f>
        <v>0</v>
      </c>
      <c r="F786" s="99">
        <f>IF(OR(Layout!M298 = "P", Layout!M298 = "A"), Layout!I298, 0)</f>
        <v>0</v>
      </c>
      <c r="G786" s="91" t="str">
        <f t="array" ref="G786">IF(OR(Layout!M298 = "P", Layout!M298 = "A"), Layout!G298, "")</f>
        <v/>
      </c>
    </row>
    <row r="787" spans="3:7">
      <c r="C787" s="91">
        <v>285</v>
      </c>
      <c r="D787" s="99">
        <f>IF(OR(Layout!M299 = "P"), Layout!V299, 0)</f>
        <v>0</v>
      </c>
      <c r="E787" s="99">
        <f t="array" ref="E787">IF(OR(Layout!M299 = "P", Layout!M299 = "A"), Layout!W299, 0)</f>
        <v>0</v>
      </c>
      <c r="F787" s="99">
        <f>IF(OR(Layout!M299 = "P", Layout!M299 = "A"), Layout!I299, 0)</f>
        <v>0</v>
      </c>
      <c r="G787" s="91" t="str">
        <f t="array" ref="G787">IF(OR(Layout!M299 = "P", Layout!M299 = "A"), Layout!G299, "")</f>
        <v/>
      </c>
    </row>
    <row r="788" spans="3:7">
      <c r="C788" s="91">
        <v>286</v>
      </c>
      <c r="D788" s="99">
        <f>IF(OR(Layout!M300 = "P"), Layout!V300, 0)</f>
        <v>0</v>
      </c>
      <c r="E788" s="99">
        <f t="array" ref="E788">IF(OR(Layout!M300 = "P", Layout!M300 = "A"), Layout!W300, 0)</f>
        <v>0</v>
      </c>
      <c r="F788" s="99">
        <f>IF(OR(Layout!M300 = "P", Layout!M300 = "A"), Layout!I300, 0)</f>
        <v>0</v>
      </c>
      <c r="G788" s="91" t="str">
        <f t="array" ref="G788">IF(OR(Layout!M300 = "P", Layout!M300 = "A"), Layout!G300, "")</f>
        <v/>
      </c>
    </row>
    <row r="789" spans="3:7">
      <c r="C789" s="91">
        <v>287</v>
      </c>
      <c r="D789" s="99">
        <f>IF(OR(Layout!M301 = "P"), Layout!V301, 0)</f>
        <v>0</v>
      </c>
      <c r="E789" s="99">
        <f t="array" ref="E789">IF(OR(Layout!M301 = "P", Layout!M301 = "A"), Layout!W301, 0)</f>
        <v>0</v>
      </c>
      <c r="F789" s="99">
        <f>IF(OR(Layout!M301 = "P", Layout!M301 = "A"), Layout!I301, 0)</f>
        <v>0</v>
      </c>
      <c r="G789" s="91" t="str">
        <f t="array" ref="G789">IF(OR(Layout!M301 = "P", Layout!M301 = "A"), Layout!G301, "")</f>
        <v/>
      </c>
    </row>
    <row r="790" spans="3:7">
      <c r="C790" s="91">
        <v>288</v>
      </c>
      <c r="D790" s="99">
        <f>IF(OR(Layout!M302 = "P"), Layout!V302, 0)</f>
        <v>0</v>
      </c>
      <c r="E790" s="99">
        <f t="array" ref="E790">IF(OR(Layout!M302 = "P", Layout!M302 = "A"), Layout!W302, 0)</f>
        <v>0</v>
      </c>
      <c r="F790" s="99">
        <f>IF(OR(Layout!M302 = "P", Layout!M302 = "A"), Layout!I302, 0)</f>
        <v>0</v>
      </c>
      <c r="G790" s="91" t="str">
        <f t="array" ref="G790">IF(OR(Layout!M302 = "P", Layout!M302 = "A"), Layout!G302, "")</f>
        <v/>
      </c>
    </row>
    <row r="791" spans="3:7">
      <c r="C791" s="91">
        <v>289</v>
      </c>
      <c r="D791" s="99">
        <f>IF(OR(Layout!M303 = "P"), Layout!V303, 0)</f>
        <v>0</v>
      </c>
      <c r="E791" s="99">
        <f t="array" ref="E791">IF(OR(Layout!M303 = "P", Layout!M303 = "A"), Layout!W303, 0)</f>
        <v>0</v>
      </c>
      <c r="F791" s="99">
        <f>IF(OR(Layout!M303 = "P", Layout!M303 = "A"), Layout!I303, 0)</f>
        <v>0</v>
      </c>
      <c r="G791" s="91" t="str">
        <f t="array" ref="G791">IF(OR(Layout!M303 = "P", Layout!M303 = "A"), Layout!G303, "")</f>
        <v/>
      </c>
    </row>
    <row r="792" spans="3:7">
      <c r="C792" s="91">
        <v>290</v>
      </c>
      <c r="D792" s="99">
        <f>IF(OR(Layout!M304 = "P"), Layout!V304, 0)</f>
        <v>0</v>
      </c>
      <c r="E792" s="99">
        <f t="array" ref="E792">IF(OR(Layout!M304 = "P", Layout!M304 = "A"), Layout!W304, 0)</f>
        <v>0</v>
      </c>
      <c r="F792" s="99">
        <f>IF(OR(Layout!M304 = "P", Layout!M304 = "A"), Layout!I304, 0)</f>
        <v>0</v>
      </c>
      <c r="G792" s="91" t="str">
        <f t="array" ref="G792">IF(OR(Layout!M304 = "P", Layout!M304 = "A"), Layout!G304, "")</f>
        <v/>
      </c>
    </row>
    <row r="793" spans="3:7">
      <c r="C793" s="91">
        <v>291</v>
      </c>
      <c r="D793" s="99">
        <f>IF(OR(Layout!M305 = "P"), Layout!V305, 0)</f>
        <v>0</v>
      </c>
      <c r="E793" s="99">
        <f t="array" ref="E793">IF(OR(Layout!M305 = "P", Layout!M305 = "A"), Layout!W305, 0)</f>
        <v>0</v>
      </c>
      <c r="F793" s="99">
        <f>IF(OR(Layout!M305 = "P", Layout!M305 = "A"), Layout!I305, 0)</f>
        <v>0</v>
      </c>
      <c r="G793" s="91" t="str">
        <f t="array" ref="G793">IF(OR(Layout!M305 = "P", Layout!M305 = "A"), Layout!G305, "")</f>
        <v/>
      </c>
    </row>
    <row r="794" spans="3:7">
      <c r="C794" s="91">
        <v>292</v>
      </c>
      <c r="D794" s="99">
        <f>IF(OR(Layout!M306 = "P"), Layout!V306, 0)</f>
        <v>0</v>
      </c>
      <c r="E794" s="99">
        <f t="array" ref="E794">IF(OR(Layout!M306 = "P", Layout!M306 = "A"), Layout!W306, 0)</f>
        <v>0</v>
      </c>
      <c r="F794" s="99">
        <f>IF(OR(Layout!M306 = "P", Layout!M306 = "A"), Layout!I306, 0)</f>
        <v>0</v>
      </c>
      <c r="G794" s="91" t="str">
        <f t="array" ref="G794">IF(OR(Layout!M306 = "P", Layout!M306 = "A"), Layout!G306, "")</f>
        <v/>
      </c>
    </row>
    <row r="795" spans="3:7">
      <c r="C795" s="91">
        <v>293</v>
      </c>
      <c r="D795" s="99">
        <f>IF(OR(Layout!M307 = "P"), Layout!V307, 0)</f>
        <v>0</v>
      </c>
      <c r="E795" s="99">
        <f t="array" ref="E795">IF(OR(Layout!M307 = "P", Layout!M307 = "A"), Layout!W307, 0)</f>
        <v>0</v>
      </c>
      <c r="F795" s="99">
        <f>IF(OR(Layout!M307 = "P", Layout!M307 = "A"), Layout!I307, 0)</f>
        <v>0</v>
      </c>
      <c r="G795" s="91" t="str">
        <f t="array" ref="G795">IF(OR(Layout!M307 = "P", Layout!M307 = "A"), Layout!G307, "")</f>
        <v/>
      </c>
    </row>
    <row r="796" spans="3:7">
      <c r="C796" s="91">
        <v>294</v>
      </c>
      <c r="D796" s="99">
        <f>IF(OR(Layout!M308 = "P"), Layout!V308, 0)</f>
        <v>0</v>
      </c>
      <c r="E796" s="99">
        <f t="array" ref="E796">IF(OR(Layout!M308 = "P", Layout!M308 = "A"), Layout!W308, 0)</f>
        <v>0</v>
      </c>
      <c r="F796" s="99">
        <f>IF(OR(Layout!M308 = "P", Layout!M308 = "A"), Layout!I308, 0)</f>
        <v>0</v>
      </c>
      <c r="G796" s="91" t="str">
        <f t="array" ref="G796">IF(OR(Layout!M308 = "P", Layout!M308 = "A"), Layout!G308, "")</f>
        <v/>
      </c>
    </row>
    <row r="797" spans="3:7">
      <c r="C797" s="91">
        <v>295</v>
      </c>
      <c r="D797" s="99">
        <f>IF(OR(Layout!M309 = "P"), Layout!V309, 0)</f>
        <v>0</v>
      </c>
      <c r="E797" s="99">
        <f t="array" ref="E797">IF(OR(Layout!M309 = "P", Layout!M309 = "A"), Layout!W309, 0)</f>
        <v>0</v>
      </c>
      <c r="F797" s="99">
        <f>IF(OR(Layout!M309 = "P", Layout!M309 = "A"), Layout!I309, 0)</f>
        <v>0</v>
      </c>
      <c r="G797" s="91" t="str">
        <f t="array" ref="G797">IF(OR(Layout!M309 = "P", Layout!M309 = "A"), Layout!G309, "")</f>
        <v/>
      </c>
    </row>
    <row r="798" spans="3:7">
      <c r="C798" s="91">
        <v>296</v>
      </c>
      <c r="D798" s="99">
        <f>IF(OR(Layout!M310 = "P"), Layout!V310, 0)</f>
        <v>0</v>
      </c>
      <c r="E798" s="99">
        <f t="array" ref="E798">IF(OR(Layout!M310 = "P", Layout!M310 = "A"), Layout!W310, 0)</f>
        <v>0</v>
      </c>
      <c r="F798" s="99">
        <f>IF(OR(Layout!M310 = "P", Layout!M310 = "A"), Layout!I310, 0)</f>
        <v>0</v>
      </c>
      <c r="G798" s="91" t="str">
        <f t="array" ref="G798">IF(OR(Layout!M310 = "P", Layout!M310 = "A"), Layout!G310, "")</f>
        <v/>
      </c>
    </row>
    <row r="799" spans="3:7">
      <c r="C799" s="91">
        <v>297</v>
      </c>
      <c r="D799" s="99">
        <f>IF(OR(Layout!M311 = "P"), Layout!V311, 0)</f>
        <v>0</v>
      </c>
      <c r="E799" s="99">
        <f t="array" ref="E799">IF(OR(Layout!M311 = "P", Layout!M311 = "A"), Layout!W311, 0)</f>
        <v>0</v>
      </c>
      <c r="F799" s="99">
        <f>IF(OR(Layout!M311 = "P", Layout!M311 = "A"), Layout!I311, 0)</f>
        <v>0</v>
      </c>
      <c r="G799" s="91" t="str">
        <f t="array" ref="G799">IF(OR(Layout!M311 = "P", Layout!M311 = "A"), Layout!G311, "")</f>
        <v/>
      </c>
    </row>
    <row r="800" spans="3:7">
      <c r="C800" s="91">
        <v>298</v>
      </c>
      <c r="D800" s="99">
        <f>IF(OR(Layout!M312 = "P"), Layout!V312, 0)</f>
        <v>0</v>
      </c>
      <c r="E800" s="99">
        <f t="array" ref="E800">IF(OR(Layout!M312 = "P", Layout!M312 = "A"), Layout!W312, 0)</f>
        <v>0</v>
      </c>
      <c r="F800" s="99">
        <f>IF(OR(Layout!M312 = "P", Layout!M312 = "A"), Layout!I312, 0)</f>
        <v>0</v>
      </c>
      <c r="G800" s="91" t="str">
        <f t="array" ref="G800">IF(OR(Layout!M312 = "P", Layout!M312 = "A"), Layout!G312, "")</f>
        <v/>
      </c>
    </row>
    <row r="801" spans="3:7">
      <c r="C801" s="91">
        <v>299</v>
      </c>
      <c r="D801" s="99">
        <f>IF(OR(Layout!M313 = "P"), Layout!V313, 0)</f>
        <v>0</v>
      </c>
      <c r="E801" s="99">
        <f t="array" ref="E801">IF(OR(Layout!M313 = "P", Layout!M313 = "A"), Layout!W313, 0)</f>
        <v>0</v>
      </c>
      <c r="F801" s="99">
        <f>IF(OR(Layout!M313 = "P", Layout!M313 = "A"), Layout!I313, 0)</f>
        <v>0</v>
      </c>
      <c r="G801" s="91" t="str">
        <f t="array" ref="G801">IF(OR(Layout!M313 = "P", Layout!M313 = "A"), Layout!G313, "")</f>
        <v/>
      </c>
    </row>
    <row r="802" spans="3:7">
      <c r="C802" s="91">
        <v>300</v>
      </c>
      <c r="D802" s="99">
        <f>IF(OR(Layout!M314 = "P"), Layout!V314, 0)</f>
        <v>0</v>
      </c>
      <c r="E802" s="99">
        <f t="array" ref="E802">IF(OR(Layout!M314 = "P", Layout!M314 = "A"), Layout!W314, 0)</f>
        <v>0</v>
      </c>
      <c r="F802" s="99">
        <f>IF(OR(Layout!M314 = "P", Layout!M314 = "A"), Layout!I314, 0)</f>
        <v>0</v>
      </c>
      <c r="G802" s="91" t="str">
        <f t="array" ref="G802">IF(OR(Layout!M314 = "P", Layout!M314 = "A"), Layout!G314, "")</f>
        <v/>
      </c>
    </row>
    <row r="803" spans="3:7">
      <c r="C803" s="91">
        <v>301</v>
      </c>
      <c r="D803" s="99">
        <f>IF(OR(Layout!M315 = "P"), Layout!V315, 0)</f>
        <v>0</v>
      </c>
      <c r="E803" s="99">
        <f t="array" ref="E803">IF(OR(Layout!M315 = "P", Layout!M315 = "A"), Layout!W315, 0)</f>
        <v>0</v>
      </c>
      <c r="F803" s="99">
        <f>IF(OR(Layout!M315 = "P", Layout!M315 = "A"), Layout!I315, 0)</f>
        <v>0</v>
      </c>
      <c r="G803" s="91" t="str">
        <f t="array" ref="G803">IF(OR(Layout!M315 = "P", Layout!M315 = "A"), Layout!G315, "")</f>
        <v/>
      </c>
    </row>
    <row r="804" spans="3:7">
      <c r="C804" s="91">
        <v>302</v>
      </c>
      <c r="D804" s="99">
        <f>IF(OR(Layout!M316 = "P"), Layout!V316, 0)</f>
        <v>0</v>
      </c>
      <c r="E804" s="99">
        <f t="array" ref="E804">IF(OR(Layout!M316 = "P", Layout!M316 = "A"), Layout!W316, 0)</f>
        <v>0</v>
      </c>
      <c r="F804" s="99">
        <f>IF(OR(Layout!M316 = "P", Layout!M316 = "A"), Layout!I316, 0)</f>
        <v>0</v>
      </c>
      <c r="G804" s="91" t="str">
        <f t="array" ref="G804">IF(OR(Layout!M316 = "P", Layout!M316 = "A"), Layout!G316, "")</f>
        <v/>
      </c>
    </row>
    <row r="805" spans="3:7">
      <c r="C805" s="91">
        <v>303</v>
      </c>
      <c r="D805" s="99">
        <f>IF(OR(Layout!M317 = "P"), Layout!V317, 0)</f>
        <v>0</v>
      </c>
      <c r="E805" s="99">
        <f t="array" ref="E805">IF(OR(Layout!M317 = "P", Layout!M317 = "A"), Layout!W317, 0)</f>
        <v>0</v>
      </c>
      <c r="F805" s="99">
        <f>IF(OR(Layout!M317 = "P", Layout!M317 = "A"), Layout!I317, 0)</f>
        <v>0</v>
      </c>
      <c r="G805" s="91" t="str">
        <f t="array" ref="G805">IF(OR(Layout!M317 = "P", Layout!M317 = "A"), Layout!G317, "")</f>
        <v/>
      </c>
    </row>
    <row r="806" spans="3:7">
      <c r="C806" s="91">
        <v>304</v>
      </c>
      <c r="D806" s="99">
        <f>IF(OR(Layout!M318 = "P"), Layout!V318, 0)</f>
        <v>0</v>
      </c>
      <c r="E806" s="99">
        <f t="array" ref="E806">IF(OR(Layout!M318 = "P", Layout!M318 = "A"), Layout!W318, 0)</f>
        <v>0</v>
      </c>
      <c r="F806" s="99">
        <f>IF(OR(Layout!M318 = "P", Layout!M318 = "A"), Layout!I318, 0)</f>
        <v>0</v>
      </c>
      <c r="G806" s="91" t="str">
        <f t="array" ref="G806">IF(OR(Layout!M318 = "P", Layout!M318 = "A"), Layout!G318, "")</f>
        <v/>
      </c>
    </row>
    <row r="807" spans="3:7">
      <c r="C807" s="91">
        <v>305</v>
      </c>
      <c r="D807" s="99">
        <f>IF(OR(Layout!M319 = "P"), Layout!V319, 0)</f>
        <v>0</v>
      </c>
      <c r="E807" s="99">
        <f t="array" ref="E807">IF(OR(Layout!M319 = "P", Layout!M319 = "A"), Layout!W319, 0)</f>
        <v>0</v>
      </c>
      <c r="F807" s="99">
        <f>IF(OR(Layout!M319 = "P", Layout!M319 = "A"), Layout!I319, 0)</f>
        <v>0</v>
      </c>
      <c r="G807" s="91" t="str">
        <f t="array" ref="G807">IF(OR(Layout!M319 = "P", Layout!M319 = "A"), Layout!G319, "")</f>
        <v/>
      </c>
    </row>
    <row r="808" spans="3:7">
      <c r="C808" s="91">
        <v>306</v>
      </c>
      <c r="D808" s="99">
        <f>IF(OR(Layout!M320 = "P"), Layout!V320, 0)</f>
        <v>0</v>
      </c>
      <c r="E808" s="99">
        <f t="array" ref="E808">IF(OR(Layout!M320 = "P", Layout!M320 = "A"), Layout!W320, 0)</f>
        <v>0</v>
      </c>
      <c r="F808" s="99">
        <f>IF(OR(Layout!M320 = "P", Layout!M320 = "A"), Layout!I320, 0)</f>
        <v>0</v>
      </c>
      <c r="G808" s="91" t="str">
        <f t="array" ref="G808">IF(OR(Layout!M320 = "P", Layout!M320 = "A"), Layout!G320, "")</f>
        <v/>
      </c>
    </row>
    <row r="809" spans="3:7">
      <c r="C809" s="91">
        <v>307</v>
      </c>
      <c r="D809" s="99">
        <f>IF(OR(Layout!M321 = "P"), Layout!V321, 0)</f>
        <v>0</v>
      </c>
      <c r="E809" s="99">
        <f t="array" ref="E809">IF(OR(Layout!M321 = "P", Layout!M321 = "A"), Layout!W321, 0)</f>
        <v>0</v>
      </c>
      <c r="F809" s="99">
        <f>IF(OR(Layout!M321 = "P", Layout!M321 = "A"), Layout!I321, 0)</f>
        <v>0</v>
      </c>
      <c r="G809" s="91" t="str">
        <f t="array" ref="G809">IF(OR(Layout!M321 = "P", Layout!M321 = "A"), Layout!G321, "")</f>
        <v/>
      </c>
    </row>
    <row r="810" spans="3:7">
      <c r="C810" s="91">
        <v>308</v>
      </c>
      <c r="D810" s="99">
        <f>IF(OR(Layout!M322 = "P"), Layout!V322, 0)</f>
        <v>0</v>
      </c>
      <c r="E810" s="99">
        <f t="array" ref="E810">IF(OR(Layout!M322 = "P", Layout!M322 = "A"), Layout!W322, 0)</f>
        <v>0</v>
      </c>
      <c r="F810" s="99">
        <f>IF(OR(Layout!M322 = "P", Layout!M322 = "A"), Layout!I322, 0)</f>
        <v>0</v>
      </c>
      <c r="G810" s="91" t="str">
        <f t="array" ref="G810">IF(OR(Layout!M322 = "P", Layout!M322 = "A"), Layout!G322, "")</f>
        <v/>
      </c>
    </row>
    <row r="811" spans="3:7">
      <c r="C811" s="91">
        <v>309</v>
      </c>
      <c r="D811" s="99">
        <f>IF(OR(Layout!M323 = "P"), Layout!V323, 0)</f>
        <v>0</v>
      </c>
      <c r="E811" s="99">
        <f t="array" ref="E811">IF(OR(Layout!M323 = "P", Layout!M323 = "A"), Layout!W323, 0)</f>
        <v>0</v>
      </c>
      <c r="F811" s="99">
        <f>IF(OR(Layout!M323 = "P", Layout!M323 = "A"), Layout!I323, 0)</f>
        <v>0</v>
      </c>
      <c r="G811" s="91" t="str">
        <f t="array" ref="G811">IF(OR(Layout!M323 = "P", Layout!M323 = "A"), Layout!G323, "")</f>
        <v/>
      </c>
    </row>
    <row r="812" spans="3:7">
      <c r="C812" s="91">
        <v>310</v>
      </c>
      <c r="D812" s="99">
        <f>IF(OR(Layout!M324 = "P"), Layout!V324, 0)</f>
        <v>0</v>
      </c>
      <c r="E812" s="99">
        <f t="array" ref="E812">IF(OR(Layout!M324 = "P", Layout!M324 = "A"), Layout!W324, 0)</f>
        <v>0</v>
      </c>
      <c r="F812" s="99">
        <f>IF(OR(Layout!M324 = "P", Layout!M324 = "A"), Layout!I324, 0)</f>
        <v>0</v>
      </c>
      <c r="G812" s="91" t="str">
        <f t="array" ref="G812">IF(OR(Layout!M324 = "P", Layout!M324 = "A"), Layout!G324, "")</f>
        <v/>
      </c>
    </row>
    <row r="813" spans="3:7">
      <c r="C813" s="91">
        <v>311</v>
      </c>
      <c r="D813" s="99">
        <f>IF(OR(Layout!M325 = "P"), Layout!V325, 0)</f>
        <v>0</v>
      </c>
      <c r="E813" s="99">
        <f t="array" ref="E813">IF(OR(Layout!M325 = "P", Layout!M325 = "A"), Layout!W325, 0)</f>
        <v>0</v>
      </c>
      <c r="F813" s="99">
        <f>IF(OR(Layout!M325 = "P", Layout!M325 = "A"), Layout!I325, 0)</f>
        <v>0</v>
      </c>
      <c r="G813" s="91" t="str">
        <f t="array" ref="G813">IF(OR(Layout!M325 = "P", Layout!M325 = "A"), Layout!G325, "")</f>
        <v/>
      </c>
    </row>
    <row r="814" spans="3:7">
      <c r="C814" s="91">
        <v>312</v>
      </c>
      <c r="D814" s="99">
        <f>IF(OR(Layout!M326 = "P"), Layout!V326, 0)</f>
        <v>0</v>
      </c>
      <c r="E814" s="99">
        <f t="array" ref="E814">IF(OR(Layout!M326 = "P", Layout!M326 = "A"), Layout!W326, 0)</f>
        <v>0</v>
      </c>
      <c r="F814" s="99">
        <f>IF(OR(Layout!M326 = "P", Layout!M326 = "A"), Layout!I326, 0)</f>
        <v>0</v>
      </c>
      <c r="G814" s="91" t="str">
        <f t="array" ref="G814">IF(OR(Layout!M326 = "P", Layout!M326 = "A"), Layout!G326, "")</f>
        <v/>
      </c>
    </row>
    <row r="815" spans="3:7">
      <c r="C815" s="91">
        <v>313</v>
      </c>
      <c r="D815" s="99">
        <f>IF(OR(Layout!M327 = "P"), Layout!V327, 0)</f>
        <v>0</v>
      </c>
      <c r="E815" s="99">
        <f t="array" ref="E815">IF(OR(Layout!M327 = "P", Layout!M327 = "A"), Layout!W327, 0)</f>
        <v>0</v>
      </c>
      <c r="F815" s="99">
        <f>IF(OR(Layout!M327 = "P", Layout!M327 = "A"), Layout!I327, 0)</f>
        <v>0</v>
      </c>
      <c r="G815" s="91" t="str">
        <f t="array" ref="G815">IF(OR(Layout!M327 = "P", Layout!M327 = "A"), Layout!G327, "")</f>
        <v/>
      </c>
    </row>
    <row r="816" spans="3:7">
      <c r="C816" s="91">
        <v>314</v>
      </c>
      <c r="D816" s="99">
        <f>IF(OR(Layout!M328 = "P"), Layout!V328, 0)</f>
        <v>0</v>
      </c>
      <c r="E816" s="99">
        <f t="array" ref="E816">IF(OR(Layout!M328 = "P", Layout!M328 = "A"), Layout!W328, 0)</f>
        <v>0</v>
      </c>
      <c r="F816" s="99">
        <f>IF(OR(Layout!M328 = "P", Layout!M328 = "A"), Layout!I328, 0)</f>
        <v>0</v>
      </c>
      <c r="G816" s="91" t="str">
        <f t="array" ref="G816">IF(OR(Layout!M328 = "P", Layout!M328 = "A"), Layout!G328, "")</f>
        <v/>
      </c>
    </row>
    <row r="817" spans="3:7">
      <c r="C817" s="91">
        <v>315</v>
      </c>
      <c r="D817" s="99">
        <f>IF(OR(Layout!M329 = "P"), Layout!V329, 0)</f>
        <v>0</v>
      </c>
      <c r="E817" s="99">
        <f t="array" ref="E817">IF(OR(Layout!M329 = "P", Layout!M329 = "A"), Layout!W329, 0)</f>
        <v>0</v>
      </c>
      <c r="F817" s="99">
        <f>IF(OR(Layout!M329 = "P", Layout!M329 = "A"), Layout!I329, 0)</f>
        <v>0</v>
      </c>
      <c r="G817" s="91" t="str">
        <f t="array" ref="G817">IF(OR(Layout!M329 = "P", Layout!M329 = "A"), Layout!G329, "")</f>
        <v/>
      </c>
    </row>
    <row r="818" spans="3:7">
      <c r="C818" s="91">
        <v>316</v>
      </c>
      <c r="D818" s="99">
        <f>IF(OR(Layout!M330 = "P"), Layout!V330, 0)</f>
        <v>0</v>
      </c>
      <c r="E818" s="99">
        <f t="array" ref="E818">IF(OR(Layout!M330 = "P", Layout!M330 = "A"), Layout!W330, 0)</f>
        <v>0</v>
      </c>
      <c r="F818" s="99">
        <f>IF(OR(Layout!M330 = "P", Layout!M330 = "A"), Layout!I330, 0)</f>
        <v>0</v>
      </c>
      <c r="G818" s="91" t="str">
        <f t="array" ref="G818">IF(OR(Layout!M330 = "P", Layout!M330 = "A"), Layout!G330, "")</f>
        <v/>
      </c>
    </row>
    <row r="819" spans="3:7">
      <c r="C819" s="91">
        <v>317</v>
      </c>
      <c r="D819" s="99">
        <f>IF(OR(Layout!M331 = "P"), Layout!V331, 0)</f>
        <v>0</v>
      </c>
      <c r="E819" s="99">
        <f t="array" ref="E819">IF(OR(Layout!M331 = "P", Layout!M331 = "A"), Layout!W331, 0)</f>
        <v>0</v>
      </c>
      <c r="F819" s="99">
        <f>IF(OR(Layout!M331 = "P", Layout!M331 = "A"), Layout!I331, 0)</f>
        <v>0</v>
      </c>
      <c r="G819" s="91" t="str">
        <f t="array" ref="G819">IF(OR(Layout!M331 = "P", Layout!M331 = "A"), Layout!G331, "")</f>
        <v/>
      </c>
    </row>
    <row r="820" spans="3:7">
      <c r="C820" s="91">
        <v>318</v>
      </c>
      <c r="D820" s="99">
        <f>IF(OR(Layout!M332 = "P"), Layout!V332, 0)</f>
        <v>0</v>
      </c>
      <c r="E820" s="99">
        <f t="array" ref="E820">IF(OR(Layout!M332 = "P", Layout!M332 = "A"), Layout!W332, 0)</f>
        <v>0</v>
      </c>
      <c r="F820" s="99">
        <f>IF(OR(Layout!M332 = "P", Layout!M332 = "A"), Layout!I332, 0)</f>
        <v>0</v>
      </c>
      <c r="G820" s="91" t="str">
        <f t="array" ref="G820">IF(OR(Layout!M332 = "P", Layout!M332 = "A"), Layout!G332, "")</f>
        <v/>
      </c>
    </row>
    <row r="821" spans="3:7">
      <c r="C821" s="91">
        <v>319</v>
      </c>
      <c r="D821" s="99">
        <f>IF(OR(Layout!M333 = "P"), Layout!V333, 0)</f>
        <v>0</v>
      </c>
      <c r="E821" s="99">
        <f t="array" ref="E821">IF(OR(Layout!M333 = "P", Layout!M333 = "A"), Layout!W333, 0)</f>
        <v>0</v>
      </c>
      <c r="F821" s="99">
        <f>IF(OR(Layout!M333 = "P", Layout!M333 = "A"), Layout!I333, 0)</f>
        <v>0</v>
      </c>
      <c r="G821" s="91" t="str">
        <f t="array" ref="G821">IF(OR(Layout!M333 = "P", Layout!M333 = "A"), Layout!G333, "")</f>
        <v/>
      </c>
    </row>
    <row r="822" spans="3:7">
      <c r="C822" s="91">
        <v>320</v>
      </c>
      <c r="D822" s="99">
        <f>IF(OR(Layout!M334 = "P"), Layout!V334, 0)</f>
        <v>0</v>
      </c>
      <c r="E822" s="99">
        <f t="array" ref="E822">IF(OR(Layout!M334 = "P", Layout!M334 = "A"), Layout!W334, 0)</f>
        <v>0</v>
      </c>
      <c r="F822" s="99">
        <f>IF(OR(Layout!M334 = "P", Layout!M334 = "A"), Layout!I334, 0)</f>
        <v>0</v>
      </c>
      <c r="G822" s="91" t="str">
        <f t="array" ref="G822">IF(OR(Layout!M334 = "P", Layout!M334 = "A"), Layout!G334, "")</f>
        <v/>
      </c>
    </row>
    <row r="823" spans="3:7">
      <c r="C823" s="91">
        <v>321</v>
      </c>
      <c r="D823" s="99">
        <f>IF(OR(Layout!M335 = "P"), Layout!V335, 0)</f>
        <v>0</v>
      </c>
      <c r="E823" s="99">
        <f t="array" ref="E823">IF(OR(Layout!M335 = "P", Layout!M335 = "A"), Layout!W335, 0)</f>
        <v>0</v>
      </c>
      <c r="F823" s="99">
        <f>IF(OR(Layout!M335 = "P", Layout!M335 = "A"), Layout!I335, 0)</f>
        <v>0</v>
      </c>
      <c r="G823" s="91" t="str">
        <f t="array" ref="G823">IF(OR(Layout!M335 = "P", Layout!M335 = "A"), Layout!G335, "")</f>
        <v/>
      </c>
    </row>
    <row r="824" spans="3:7">
      <c r="C824" s="91">
        <v>322</v>
      </c>
      <c r="D824" s="99">
        <f>IF(OR(Layout!M336 = "P"), Layout!V336, 0)</f>
        <v>0</v>
      </c>
      <c r="E824" s="99">
        <f t="array" ref="E824">IF(OR(Layout!M336 = "P", Layout!M336 = "A"), Layout!W336, 0)</f>
        <v>0</v>
      </c>
      <c r="F824" s="99">
        <f>IF(OR(Layout!M336 = "P", Layout!M336 = "A"), Layout!I336, 0)</f>
        <v>0</v>
      </c>
      <c r="G824" s="91" t="str">
        <f t="array" ref="G824">IF(OR(Layout!M336 = "P", Layout!M336 = "A"), Layout!G336, "")</f>
        <v/>
      </c>
    </row>
    <row r="825" spans="3:7">
      <c r="C825" s="91">
        <v>323</v>
      </c>
      <c r="D825" s="99">
        <f>IF(OR(Layout!M337 = "P"), Layout!V337, 0)</f>
        <v>0</v>
      </c>
      <c r="E825" s="99">
        <f t="array" ref="E825">IF(OR(Layout!M337 = "P", Layout!M337 = "A"), Layout!W337, 0)</f>
        <v>0</v>
      </c>
      <c r="F825" s="99">
        <f>IF(OR(Layout!M337 = "P", Layout!M337 = "A"), Layout!I337, 0)</f>
        <v>0</v>
      </c>
      <c r="G825" s="91" t="str">
        <f t="array" ref="G825">IF(OR(Layout!M337 = "P", Layout!M337 = "A"), Layout!G337, "")</f>
        <v/>
      </c>
    </row>
    <row r="826" spans="3:7">
      <c r="C826" s="91">
        <v>324</v>
      </c>
      <c r="D826" s="99">
        <f>IF(OR(Layout!M338 = "P"), Layout!V338, 0)</f>
        <v>0</v>
      </c>
      <c r="E826" s="99">
        <f t="array" ref="E826">IF(OR(Layout!M338 = "P", Layout!M338 = "A"), Layout!W338, 0)</f>
        <v>0</v>
      </c>
      <c r="F826" s="99">
        <f>IF(OR(Layout!M338 = "P", Layout!M338 = "A"), Layout!I338, 0)</f>
        <v>0</v>
      </c>
      <c r="G826" s="91" t="str">
        <f t="array" ref="G826">IF(OR(Layout!M338 = "P", Layout!M338 = "A"), Layout!G338, "")</f>
        <v/>
      </c>
    </row>
    <row r="827" spans="3:7">
      <c r="C827" s="91">
        <v>325</v>
      </c>
      <c r="D827" s="99">
        <f>IF(OR(Layout!M339 = "P"), Layout!V339, 0)</f>
        <v>0</v>
      </c>
      <c r="E827" s="99">
        <f t="array" ref="E827">IF(OR(Layout!M339 = "P", Layout!M339 = "A"), Layout!W339, 0)</f>
        <v>0</v>
      </c>
      <c r="F827" s="99">
        <f>IF(OR(Layout!M339 = "P", Layout!M339 = "A"), Layout!I339, 0)</f>
        <v>0</v>
      </c>
      <c r="G827" s="91" t="str">
        <f t="array" ref="G827">IF(OR(Layout!M339 = "P", Layout!M339 = "A"), Layout!G339, "")</f>
        <v/>
      </c>
    </row>
    <row r="828" spans="3:7">
      <c r="C828" s="91">
        <v>326</v>
      </c>
      <c r="D828" s="99">
        <f>IF(OR(Layout!M340 = "P"), Layout!V340, 0)</f>
        <v>0</v>
      </c>
      <c r="E828" s="99">
        <f t="array" ref="E828">IF(OR(Layout!M340 = "P", Layout!M340 = "A"), Layout!W340, 0)</f>
        <v>0</v>
      </c>
      <c r="F828" s="99">
        <f>IF(OR(Layout!M340 = "P", Layout!M340 = "A"), Layout!I340, 0)</f>
        <v>0</v>
      </c>
      <c r="G828" s="91" t="str">
        <f t="array" ref="G828">IF(OR(Layout!M340 = "P", Layout!M340 = "A"), Layout!G340, "")</f>
        <v/>
      </c>
    </row>
    <row r="829" spans="3:7">
      <c r="C829" s="91">
        <v>327</v>
      </c>
      <c r="D829" s="99">
        <f>IF(OR(Layout!M341 = "P"), Layout!V341, 0)</f>
        <v>0</v>
      </c>
      <c r="E829" s="99">
        <f t="array" ref="E829">IF(OR(Layout!M341 = "P", Layout!M341 = "A"), Layout!W341, 0)</f>
        <v>0</v>
      </c>
      <c r="F829" s="99">
        <f>IF(OR(Layout!M341 = "P", Layout!M341 = "A"), Layout!I341, 0)</f>
        <v>0</v>
      </c>
      <c r="G829" s="91" t="str">
        <f t="array" ref="G829">IF(OR(Layout!M341 = "P", Layout!M341 = "A"), Layout!G341, "")</f>
        <v/>
      </c>
    </row>
    <row r="830" spans="3:7">
      <c r="C830" s="91">
        <v>328</v>
      </c>
      <c r="D830" s="99">
        <f>IF(OR(Layout!M342 = "P"), Layout!V342, 0)</f>
        <v>0</v>
      </c>
      <c r="E830" s="99">
        <f t="array" ref="E830">IF(OR(Layout!M342 = "P", Layout!M342 = "A"), Layout!W342, 0)</f>
        <v>0</v>
      </c>
      <c r="F830" s="99">
        <f>IF(OR(Layout!M342 = "P", Layout!M342 = "A"), Layout!I342, 0)</f>
        <v>0</v>
      </c>
      <c r="G830" s="91" t="str">
        <f t="array" ref="G830">IF(OR(Layout!M342 = "P", Layout!M342 = "A"), Layout!G342, "")</f>
        <v/>
      </c>
    </row>
    <row r="831" spans="3:7">
      <c r="C831" s="91">
        <v>329</v>
      </c>
      <c r="D831" s="99">
        <f>IF(OR(Layout!M343 = "P"), Layout!V343, 0)</f>
        <v>0</v>
      </c>
      <c r="E831" s="99">
        <f t="array" ref="E831">IF(OR(Layout!M343 = "P", Layout!M343 = "A"), Layout!W343, 0)</f>
        <v>0</v>
      </c>
      <c r="F831" s="99">
        <f>IF(OR(Layout!M343 = "P", Layout!M343 = "A"), Layout!I343, 0)</f>
        <v>0</v>
      </c>
      <c r="G831" s="91" t="str">
        <f t="array" ref="G831">IF(OR(Layout!M343 = "P", Layout!M343 = "A"), Layout!G343, "")</f>
        <v/>
      </c>
    </row>
    <row r="832" spans="3:7">
      <c r="C832" s="91">
        <v>330</v>
      </c>
      <c r="D832" s="99">
        <f>IF(OR(Layout!M344 = "P"), Layout!V344, 0)</f>
        <v>0</v>
      </c>
      <c r="E832" s="99">
        <f t="array" ref="E832">IF(OR(Layout!M344 = "P", Layout!M344 = "A"), Layout!W344, 0)</f>
        <v>0</v>
      </c>
      <c r="F832" s="99">
        <f>IF(OR(Layout!M344 = "P", Layout!M344 = "A"), Layout!I344, 0)</f>
        <v>0</v>
      </c>
      <c r="G832" s="91" t="str">
        <f t="array" ref="G832">IF(OR(Layout!M344 = "P", Layout!M344 = "A"), Layout!G344, "")</f>
        <v/>
      </c>
    </row>
    <row r="833" spans="3:7">
      <c r="C833" s="91">
        <v>331</v>
      </c>
      <c r="D833" s="99">
        <f>IF(OR(Layout!M345 = "P"), Layout!V345, 0)</f>
        <v>0</v>
      </c>
      <c r="E833" s="99">
        <f t="array" ref="E833">IF(OR(Layout!M345 = "P", Layout!M345 = "A"), Layout!W345, 0)</f>
        <v>0</v>
      </c>
      <c r="F833" s="99">
        <f>IF(OR(Layout!M345 = "P", Layout!M345 = "A"), Layout!I345, 0)</f>
        <v>0</v>
      </c>
      <c r="G833" s="91" t="str">
        <f t="array" ref="G833">IF(OR(Layout!M345 = "P", Layout!M345 = "A"), Layout!G345, "")</f>
        <v/>
      </c>
    </row>
    <row r="834" spans="3:7">
      <c r="C834" s="91">
        <v>332</v>
      </c>
      <c r="D834" s="99">
        <f>IF(OR(Layout!M346 = "P"), Layout!V346, 0)</f>
        <v>0</v>
      </c>
      <c r="E834" s="99">
        <f t="array" ref="E834">IF(OR(Layout!M346 = "P", Layout!M346 = "A"), Layout!W346, 0)</f>
        <v>0</v>
      </c>
      <c r="F834" s="99">
        <f>IF(OR(Layout!M346 = "P", Layout!M346 = "A"), Layout!I346, 0)</f>
        <v>0</v>
      </c>
      <c r="G834" s="91" t="str">
        <f t="array" ref="G834">IF(OR(Layout!M346 = "P", Layout!M346 = "A"), Layout!G346, "")</f>
        <v/>
      </c>
    </row>
    <row r="835" spans="3:7">
      <c r="C835" s="91">
        <v>333</v>
      </c>
      <c r="D835" s="99">
        <f>IF(OR(Layout!M347 = "P"), Layout!V347, 0)</f>
        <v>0</v>
      </c>
      <c r="E835" s="99">
        <f t="array" ref="E835">IF(OR(Layout!M347 = "P", Layout!M347 = "A"), Layout!W347, 0)</f>
        <v>0</v>
      </c>
      <c r="F835" s="99">
        <f>IF(OR(Layout!M347 = "P", Layout!M347 = "A"), Layout!I347, 0)</f>
        <v>0</v>
      </c>
      <c r="G835" s="91" t="str">
        <f t="array" ref="G835">IF(OR(Layout!M347 = "P", Layout!M347 = "A"), Layout!G347, "")</f>
        <v/>
      </c>
    </row>
    <row r="836" spans="3:7">
      <c r="C836" s="91">
        <v>334</v>
      </c>
      <c r="D836" s="99">
        <f>IF(OR(Layout!M348 = "P"), Layout!V348, 0)</f>
        <v>0</v>
      </c>
      <c r="E836" s="99">
        <f t="array" ref="E836">IF(OR(Layout!M348 = "P", Layout!M348 = "A"), Layout!W348, 0)</f>
        <v>0</v>
      </c>
      <c r="F836" s="99">
        <f>IF(OR(Layout!M348 = "P", Layout!M348 = "A"), Layout!I348, 0)</f>
        <v>0</v>
      </c>
      <c r="G836" s="91" t="str">
        <f t="array" ref="G836">IF(OR(Layout!M348 = "P", Layout!M348 = "A"), Layout!G348, "")</f>
        <v/>
      </c>
    </row>
    <row r="837" spans="3:7">
      <c r="C837" s="91">
        <v>335</v>
      </c>
      <c r="D837" s="99">
        <f>IF(OR(Layout!M349 = "P"), Layout!V349, 0)</f>
        <v>0</v>
      </c>
      <c r="E837" s="99">
        <f t="array" ref="E837">IF(OR(Layout!M349 = "P", Layout!M349 = "A"), Layout!W349, 0)</f>
        <v>0</v>
      </c>
      <c r="F837" s="99">
        <f>IF(OR(Layout!M349 = "P", Layout!M349 = "A"), Layout!I349, 0)</f>
        <v>0</v>
      </c>
      <c r="G837" s="91" t="str">
        <f t="array" ref="G837">IF(OR(Layout!M349 = "P", Layout!M349 = "A"), Layout!G349, "")</f>
        <v/>
      </c>
    </row>
    <row r="838" spans="3:7">
      <c r="C838" s="91">
        <v>336</v>
      </c>
      <c r="D838" s="99">
        <f>IF(OR(Layout!M350 = "P"), Layout!V350, 0)</f>
        <v>0</v>
      </c>
      <c r="E838" s="99">
        <f t="array" ref="E838">IF(OR(Layout!M350 = "P", Layout!M350 = "A"), Layout!W350, 0)</f>
        <v>0</v>
      </c>
      <c r="F838" s="99">
        <f>IF(OR(Layout!M350 = "P", Layout!M350 = "A"), Layout!I350, 0)</f>
        <v>0</v>
      </c>
      <c r="G838" s="91" t="str">
        <f t="array" ref="G838">IF(OR(Layout!M350 = "P", Layout!M350 = "A"), Layout!G350, "")</f>
        <v/>
      </c>
    </row>
    <row r="839" spans="3:7">
      <c r="C839" s="91">
        <v>337</v>
      </c>
      <c r="D839" s="99">
        <f>IF(OR(Layout!M351 = "P"), Layout!V351, 0)</f>
        <v>0</v>
      </c>
      <c r="E839" s="99">
        <f t="array" ref="E839">IF(OR(Layout!M351 = "P", Layout!M351 = "A"), Layout!W351, 0)</f>
        <v>0</v>
      </c>
      <c r="F839" s="99">
        <f>IF(OR(Layout!M351 = "P", Layout!M351 = "A"), Layout!I351, 0)</f>
        <v>0</v>
      </c>
      <c r="G839" s="91" t="str">
        <f t="array" ref="G839">IF(OR(Layout!M351 = "P", Layout!M351 = "A"), Layout!G351, "")</f>
        <v/>
      </c>
    </row>
    <row r="840" spans="3:7">
      <c r="C840" s="91">
        <v>338</v>
      </c>
      <c r="D840" s="99">
        <f>IF(OR(Layout!M352 = "P"), Layout!V352, 0)</f>
        <v>0</v>
      </c>
      <c r="E840" s="99">
        <f t="array" ref="E840">IF(OR(Layout!M352 = "P", Layout!M352 = "A"), Layout!W352, 0)</f>
        <v>0</v>
      </c>
      <c r="F840" s="99">
        <f>IF(OR(Layout!M352 = "P", Layout!M352 = "A"), Layout!I352, 0)</f>
        <v>0</v>
      </c>
      <c r="G840" s="91" t="str">
        <f t="array" ref="G840">IF(OR(Layout!M352 = "P", Layout!M352 = "A"), Layout!G352, "")</f>
        <v/>
      </c>
    </row>
    <row r="841" spans="3:7">
      <c r="C841" s="91">
        <v>339</v>
      </c>
      <c r="D841" s="99">
        <f>IF(OR(Layout!M353 = "P"), Layout!V353, 0)</f>
        <v>0</v>
      </c>
      <c r="E841" s="99">
        <f t="array" ref="E841">IF(OR(Layout!M353 = "P", Layout!M353 = "A"), Layout!W353, 0)</f>
        <v>0</v>
      </c>
      <c r="F841" s="99">
        <f>IF(OR(Layout!M353 = "P", Layout!M353 = "A"), Layout!I353, 0)</f>
        <v>0</v>
      </c>
      <c r="G841" s="91" t="str">
        <f t="array" ref="G841">IF(OR(Layout!M353 = "P", Layout!M353 = "A"), Layout!G353, "")</f>
        <v/>
      </c>
    </row>
    <row r="842" spans="3:7">
      <c r="C842" s="91">
        <v>340</v>
      </c>
      <c r="D842" s="99">
        <f>IF(OR(Layout!M354 = "P"), Layout!V354, 0)</f>
        <v>0</v>
      </c>
      <c r="E842" s="99">
        <f t="array" ref="E842">IF(OR(Layout!M354 = "P", Layout!M354 = "A"), Layout!W354, 0)</f>
        <v>0</v>
      </c>
      <c r="F842" s="99">
        <f>IF(OR(Layout!M354 = "P", Layout!M354 = "A"), Layout!I354, 0)</f>
        <v>0</v>
      </c>
      <c r="G842" s="91" t="str">
        <f t="array" ref="G842">IF(OR(Layout!M354 = "P", Layout!M354 = "A"), Layout!G354, "")</f>
        <v/>
      </c>
    </row>
    <row r="843" spans="3:7">
      <c r="C843" s="91">
        <v>341</v>
      </c>
      <c r="D843" s="99">
        <f>IF(OR(Layout!M355 = "P"), Layout!V355, 0)</f>
        <v>0</v>
      </c>
      <c r="E843" s="99">
        <f t="array" ref="E843">IF(OR(Layout!M355 = "P", Layout!M355 = "A"), Layout!W355, 0)</f>
        <v>0</v>
      </c>
      <c r="F843" s="99">
        <f>IF(OR(Layout!M355 = "P", Layout!M355 = "A"), Layout!I355, 0)</f>
        <v>0</v>
      </c>
      <c r="G843" s="91" t="str">
        <f t="array" ref="G843">IF(OR(Layout!M355 = "P", Layout!M355 = "A"), Layout!G355, "")</f>
        <v/>
      </c>
    </row>
    <row r="844" spans="3:7">
      <c r="C844" s="91">
        <v>342</v>
      </c>
      <c r="D844" s="99">
        <f>IF(OR(Layout!M356 = "P"), Layout!V356, 0)</f>
        <v>0</v>
      </c>
      <c r="E844" s="99">
        <f t="array" ref="E844">IF(OR(Layout!M356 = "P", Layout!M356 = "A"), Layout!W356, 0)</f>
        <v>0</v>
      </c>
      <c r="F844" s="99">
        <f>IF(OR(Layout!M356 = "P", Layout!M356 = "A"), Layout!I356, 0)</f>
        <v>0</v>
      </c>
      <c r="G844" s="91" t="str">
        <f t="array" ref="G844">IF(OR(Layout!M356 = "P", Layout!M356 = "A"), Layout!G356, "")</f>
        <v/>
      </c>
    </row>
    <row r="845" spans="3:7">
      <c r="C845" s="91">
        <v>343</v>
      </c>
      <c r="D845" s="99">
        <f>IF(OR(Layout!M357 = "P"), Layout!V357, 0)</f>
        <v>0</v>
      </c>
      <c r="E845" s="99">
        <f t="array" ref="E845">IF(OR(Layout!M357 = "P", Layout!M357 = "A"), Layout!W357, 0)</f>
        <v>0</v>
      </c>
      <c r="F845" s="99">
        <f>IF(OR(Layout!M357 = "P", Layout!M357 = "A"), Layout!I357, 0)</f>
        <v>0</v>
      </c>
      <c r="G845" s="91" t="str">
        <f t="array" ref="G845">IF(OR(Layout!M357 = "P", Layout!M357 = "A"), Layout!G357, "")</f>
        <v/>
      </c>
    </row>
    <row r="846" spans="3:7">
      <c r="C846" s="91">
        <v>344</v>
      </c>
      <c r="D846" s="99">
        <f>IF(OR(Layout!M358 = "P"), Layout!V358, 0)</f>
        <v>0</v>
      </c>
      <c r="E846" s="99">
        <f t="array" ref="E846">IF(OR(Layout!M358 = "P", Layout!M358 = "A"), Layout!W358, 0)</f>
        <v>0</v>
      </c>
      <c r="F846" s="99">
        <f>IF(OR(Layout!M358 = "P", Layout!M358 = "A"), Layout!I358, 0)</f>
        <v>0</v>
      </c>
      <c r="G846" s="91" t="str">
        <f t="array" ref="G846">IF(OR(Layout!M358 = "P", Layout!M358 = "A"), Layout!G358, "")</f>
        <v/>
      </c>
    </row>
    <row r="847" spans="3:7">
      <c r="C847" s="91">
        <v>345</v>
      </c>
      <c r="D847" s="99">
        <f>IF(OR(Layout!M359 = "P"), Layout!V359, 0)</f>
        <v>0</v>
      </c>
      <c r="E847" s="99">
        <f t="array" ref="E847">IF(OR(Layout!M359 = "P", Layout!M359 = "A"), Layout!W359, 0)</f>
        <v>0</v>
      </c>
      <c r="F847" s="99">
        <f>IF(OR(Layout!M359 = "P", Layout!M359 = "A"), Layout!I359, 0)</f>
        <v>0</v>
      </c>
      <c r="G847" s="91" t="str">
        <f t="array" ref="G847">IF(OR(Layout!M359 = "P", Layout!M359 = "A"), Layout!G359, "")</f>
        <v/>
      </c>
    </row>
    <row r="848" spans="3:7">
      <c r="C848" s="91">
        <v>346</v>
      </c>
      <c r="D848" s="99">
        <f>IF(OR(Layout!M360 = "P"), Layout!V360, 0)</f>
        <v>0</v>
      </c>
      <c r="E848" s="99">
        <f t="array" ref="E848">IF(OR(Layout!M360 = "P", Layout!M360 = "A"), Layout!W360, 0)</f>
        <v>0</v>
      </c>
      <c r="F848" s="99">
        <f>IF(OR(Layout!M360 = "P", Layout!M360 = "A"), Layout!I360, 0)</f>
        <v>0</v>
      </c>
      <c r="G848" s="91" t="str">
        <f t="array" ref="G848">IF(OR(Layout!M360 = "P", Layout!M360 = "A"), Layout!G360, "")</f>
        <v/>
      </c>
    </row>
    <row r="849" spans="3:7">
      <c r="C849" s="91">
        <v>347</v>
      </c>
      <c r="D849" s="99">
        <f>IF(OR(Layout!M361 = "P"), Layout!V361, 0)</f>
        <v>0</v>
      </c>
      <c r="E849" s="99">
        <f t="array" ref="E849">IF(OR(Layout!M361 = "P", Layout!M361 = "A"), Layout!W361, 0)</f>
        <v>0</v>
      </c>
      <c r="F849" s="99">
        <f>IF(OR(Layout!M361 = "P", Layout!M361 = "A"), Layout!I361, 0)</f>
        <v>0</v>
      </c>
      <c r="G849" s="91" t="str">
        <f t="array" ref="G849">IF(OR(Layout!M361 = "P", Layout!M361 = "A"), Layout!G361, "")</f>
        <v/>
      </c>
    </row>
    <row r="850" spans="3:7">
      <c r="C850" s="91">
        <v>348</v>
      </c>
      <c r="D850" s="99">
        <f>IF(OR(Layout!M362 = "P"), Layout!V362, 0)</f>
        <v>0</v>
      </c>
      <c r="E850" s="99">
        <f t="array" ref="E850">IF(OR(Layout!M362 = "P", Layout!M362 = "A"), Layout!W362, 0)</f>
        <v>0</v>
      </c>
      <c r="F850" s="99">
        <f>IF(OR(Layout!M362 = "P", Layout!M362 = "A"), Layout!I362, 0)</f>
        <v>0</v>
      </c>
      <c r="G850" s="91" t="str">
        <f t="array" ref="G850">IF(OR(Layout!M362 = "P", Layout!M362 = "A"), Layout!G362, "")</f>
        <v/>
      </c>
    </row>
    <row r="851" spans="3:7">
      <c r="C851" s="91">
        <v>349</v>
      </c>
      <c r="D851" s="99">
        <f>IF(OR(Layout!M363 = "P"), Layout!V363, 0)</f>
        <v>0</v>
      </c>
      <c r="E851" s="99">
        <f t="array" ref="E851">IF(OR(Layout!M363 = "P", Layout!M363 = "A"), Layout!W363, 0)</f>
        <v>0</v>
      </c>
      <c r="F851" s="99">
        <f>IF(OR(Layout!M363 = "P", Layout!M363 = "A"), Layout!I363, 0)</f>
        <v>0</v>
      </c>
      <c r="G851" s="91" t="str">
        <f t="array" ref="G851">IF(OR(Layout!M363 = "P", Layout!M363 = "A"), Layout!G363, "")</f>
        <v/>
      </c>
    </row>
    <row r="852" spans="3:7">
      <c r="C852" s="91">
        <v>350</v>
      </c>
      <c r="D852" s="99">
        <f>IF(OR(Layout!M364 = "P"), Layout!V364, 0)</f>
        <v>0</v>
      </c>
      <c r="E852" s="99">
        <f t="array" ref="E852">IF(OR(Layout!M364 = "P", Layout!M364 = "A"), Layout!W364, 0)</f>
        <v>0</v>
      </c>
      <c r="F852" s="99">
        <f>IF(OR(Layout!M364 = "P", Layout!M364 = "A"), Layout!I364, 0)</f>
        <v>0</v>
      </c>
      <c r="G852" s="91" t="str">
        <f t="array" ref="G852">IF(OR(Layout!M364 = "P", Layout!M364 = "A"), Layout!G364, "")</f>
        <v/>
      </c>
    </row>
    <row r="853" spans="3:7">
      <c r="C853" s="91">
        <v>351</v>
      </c>
      <c r="D853" s="99">
        <f>IF(OR(Layout!M365 = "P"), Layout!V365, 0)</f>
        <v>0</v>
      </c>
      <c r="E853" s="99">
        <f t="array" ref="E853">IF(OR(Layout!M365 = "P", Layout!M365 = "A"), Layout!W365, 0)</f>
        <v>0</v>
      </c>
      <c r="F853" s="99">
        <f>IF(OR(Layout!M365 = "P", Layout!M365 = "A"), Layout!I365, 0)</f>
        <v>0</v>
      </c>
      <c r="G853" s="91" t="str">
        <f t="array" ref="G853">IF(OR(Layout!M365 = "P", Layout!M365 = "A"), Layout!G365, "")</f>
        <v/>
      </c>
    </row>
    <row r="854" spans="3:7">
      <c r="C854" s="91">
        <v>352</v>
      </c>
      <c r="D854" s="99">
        <f>IF(OR(Layout!M366 = "P"), Layout!V366, 0)</f>
        <v>0</v>
      </c>
      <c r="E854" s="99">
        <f t="array" ref="E854">IF(OR(Layout!M366 = "P", Layout!M366 = "A"), Layout!W366, 0)</f>
        <v>0</v>
      </c>
      <c r="F854" s="99">
        <f>IF(OR(Layout!M366 = "P", Layout!M366 = "A"), Layout!I366, 0)</f>
        <v>0</v>
      </c>
      <c r="G854" s="91" t="str">
        <f t="array" ref="G854">IF(OR(Layout!M366 = "P", Layout!M366 = "A"), Layout!G366, "")</f>
        <v/>
      </c>
    </row>
    <row r="855" spans="3:7">
      <c r="C855" s="91">
        <v>353</v>
      </c>
      <c r="D855" s="99">
        <f>IF(OR(Layout!M367 = "P"), Layout!V367, 0)</f>
        <v>0</v>
      </c>
      <c r="E855" s="99">
        <f t="array" ref="E855">IF(OR(Layout!M367 = "P", Layout!M367 = "A"), Layout!W367, 0)</f>
        <v>0</v>
      </c>
      <c r="F855" s="99">
        <f>IF(OR(Layout!M367 = "P", Layout!M367 = "A"), Layout!I367, 0)</f>
        <v>0</v>
      </c>
      <c r="G855" s="91" t="str">
        <f t="array" ref="G855">IF(OR(Layout!M367 = "P", Layout!M367 = "A"), Layout!G367, "")</f>
        <v/>
      </c>
    </row>
    <row r="856" spans="3:7">
      <c r="C856" s="91">
        <v>354</v>
      </c>
      <c r="D856" s="99">
        <f>IF(OR(Layout!M368 = "P"), Layout!V368, 0)</f>
        <v>0</v>
      </c>
      <c r="E856" s="99">
        <f t="array" ref="E856">IF(OR(Layout!M368 = "P", Layout!M368 = "A"), Layout!W368, 0)</f>
        <v>0</v>
      </c>
      <c r="F856" s="99">
        <f>IF(OR(Layout!M368 = "P", Layout!M368 = "A"), Layout!I368, 0)</f>
        <v>0</v>
      </c>
      <c r="G856" s="91" t="str">
        <f t="array" ref="G856">IF(OR(Layout!M368 = "P", Layout!M368 = "A"), Layout!G368, "")</f>
        <v/>
      </c>
    </row>
    <row r="857" spans="3:7">
      <c r="C857" s="91">
        <v>355</v>
      </c>
      <c r="D857" s="99">
        <f>IF(OR(Layout!M369 = "P"), Layout!V369, 0)</f>
        <v>0</v>
      </c>
      <c r="E857" s="99">
        <f t="array" ref="E857">IF(OR(Layout!M369 = "P", Layout!M369 = "A"), Layout!W369, 0)</f>
        <v>0</v>
      </c>
      <c r="F857" s="99">
        <f>IF(OR(Layout!M369 = "P", Layout!M369 = "A"), Layout!I369, 0)</f>
        <v>0</v>
      </c>
      <c r="G857" s="91" t="str">
        <f t="array" ref="G857">IF(OR(Layout!M369 = "P", Layout!M369 = "A"), Layout!G369, "")</f>
        <v/>
      </c>
    </row>
    <row r="858" spans="3:7">
      <c r="C858" s="91">
        <v>356</v>
      </c>
      <c r="D858" s="99">
        <f>IF(OR(Layout!M370 = "P"), Layout!V370, 0)</f>
        <v>0</v>
      </c>
      <c r="E858" s="99">
        <f t="array" ref="E858">IF(OR(Layout!M370 = "P", Layout!M370 = "A"), Layout!W370, 0)</f>
        <v>0</v>
      </c>
      <c r="F858" s="99">
        <f>IF(OR(Layout!M370 = "P", Layout!M370 = "A"), Layout!I370, 0)</f>
        <v>0</v>
      </c>
      <c r="G858" s="91" t="str">
        <f t="array" ref="G858">IF(OR(Layout!M370 = "P", Layout!M370 = "A"), Layout!G370, "")</f>
        <v/>
      </c>
    </row>
    <row r="859" spans="3:7">
      <c r="C859" s="91">
        <v>357</v>
      </c>
      <c r="D859" s="99">
        <f>IF(OR(Layout!M371 = "P"), Layout!V371, 0)</f>
        <v>0</v>
      </c>
      <c r="E859" s="99">
        <f t="array" ref="E859">IF(OR(Layout!M371 = "P", Layout!M371 = "A"), Layout!W371, 0)</f>
        <v>0</v>
      </c>
      <c r="F859" s="99">
        <f>IF(OR(Layout!M371 = "P", Layout!M371 = "A"), Layout!I371, 0)</f>
        <v>0</v>
      </c>
      <c r="G859" s="91" t="str">
        <f t="array" ref="G859">IF(OR(Layout!M371 = "P", Layout!M371 = "A"), Layout!G371, "")</f>
        <v/>
      </c>
    </row>
    <row r="860" spans="3:7">
      <c r="C860" s="91">
        <v>358</v>
      </c>
      <c r="D860" s="99">
        <f>IF(OR(Layout!M372 = "P"), Layout!V372, 0)</f>
        <v>0</v>
      </c>
      <c r="E860" s="99">
        <f t="array" ref="E860">IF(OR(Layout!M372 = "P", Layout!M372 = "A"), Layout!W372, 0)</f>
        <v>0</v>
      </c>
      <c r="F860" s="99">
        <f>IF(OR(Layout!M372 = "P", Layout!M372 = "A"), Layout!I372, 0)</f>
        <v>0</v>
      </c>
      <c r="G860" s="91" t="str">
        <f t="array" ref="G860">IF(OR(Layout!M372 = "P", Layout!M372 = "A"), Layout!G372, "")</f>
        <v/>
      </c>
    </row>
    <row r="861" spans="3:7">
      <c r="C861" s="91">
        <v>359</v>
      </c>
      <c r="D861" s="99">
        <f>IF(OR(Layout!M373 = "P"), Layout!V373, 0)</f>
        <v>0</v>
      </c>
      <c r="E861" s="99">
        <f t="array" ref="E861">IF(OR(Layout!M373 = "P", Layout!M373 = "A"), Layout!W373, 0)</f>
        <v>0</v>
      </c>
      <c r="F861" s="99">
        <f>IF(OR(Layout!M373 = "P", Layout!M373 = "A"), Layout!I373, 0)</f>
        <v>0</v>
      </c>
      <c r="G861" s="91" t="str">
        <f t="array" ref="G861">IF(OR(Layout!M373 = "P", Layout!M373 = "A"), Layout!G373, "")</f>
        <v/>
      </c>
    </row>
    <row r="862" spans="3:7">
      <c r="C862" s="91">
        <v>360</v>
      </c>
      <c r="D862" s="99">
        <f>IF(OR(Layout!M374 = "P"), Layout!V374, 0)</f>
        <v>0</v>
      </c>
      <c r="E862" s="99">
        <f t="array" ref="E862">IF(OR(Layout!M374 = "P", Layout!M374 = "A"), Layout!W374, 0)</f>
        <v>0</v>
      </c>
      <c r="F862" s="99">
        <f>IF(OR(Layout!M374 = "P", Layout!M374 = "A"), Layout!I374, 0)</f>
        <v>0</v>
      </c>
      <c r="G862" s="91" t="str">
        <f t="array" ref="G862">IF(OR(Layout!M374 = "P", Layout!M374 = "A"), Layout!G374, "")</f>
        <v/>
      </c>
    </row>
    <row r="863" spans="3:7">
      <c r="C863" s="91">
        <v>361</v>
      </c>
      <c r="D863" s="99">
        <f>IF(OR(Layout!M375 = "P"), Layout!V375, 0)</f>
        <v>0</v>
      </c>
      <c r="E863" s="99">
        <f t="array" ref="E863">IF(OR(Layout!M375 = "P", Layout!M375 = "A"), Layout!W375, 0)</f>
        <v>0</v>
      </c>
      <c r="F863" s="99">
        <f>IF(OR(Layout!M375 = "P", Layout!M375 = "A"), Layout!I375, 0)</f>
        <v>0</v>
      </c>
      <c r="G863" s="91" t="str">
        <f t="array" ref="G863">IF(OR(Layout!M375 = "P", Layout!M375 = "A"), Layout!G375, "")</f>
        <v/>
      </c>
    </row>
    <row r="864" spans="3:7">
      <c r="C864" s="91">
        <v>362</v>
      </c>
      <c r="D864" s="99">
        <f>IF(OR(Layout!M376 = "P"), Layout!V376, 0)</f>
        <v>0</v>
      </c>
      <c r="E864" s="99">
        <f t="array" ref="E864">IF(OR(Layout!M376 = "P", Layout!M376 = "A"), Layout!W376, 0)</f>
        <v>0</v>
      </c>
      <c r="F864" s="99">
        <f>IF(OR(Layout!M376 = "P", Layout!M376 = "A"), Layout!I376, 0)</f>
        <v>0</v>
      </c>
      <c r="G864" s="91" t="str">
        <f t="array" ref="G864">IF(OR(Layout!M376 = "P", Layout!M376 = "A"), Layout!G376, "")</f>
        <v/>
      </c>
    </row>
    <row r="865" spans="3:7">
      <c r="C865" s="91">
        <v>363</v>
      </c>
      <c r="D865" s="99">
        <f>IF(OR(Layout!M377 = "P"), Layout!V377, 0)</f>
        <v>0</v>
      </c>
      <c r="E865" s="99">
        <f t="array" ref="E865">IF(OR(Layout!M377 = "P", Layout!M377 = "A"), Layout!W377, 0)</f>
        <v>0</v>
      </c>
      <c r="F865" s="99">
        <f>IF(OR(Layout!M377 = "P", Layout!M377 = "A"), Layout!I377, 0)</f>
        <v>0</v>
      </c>
      <c r="G865" s="91" t="str">
        <f t="array" ref="G865">IF(OR(Layout!M377 = "P", Layout!M377 = "A"), Layout!G377, "")</f>
        <v/>
      </c>
    </row>
    <row r="866" spans="3:7">
      <c r="C866" s="91">
        <v>364</v>
      </c>
      <c r="D866" s="99">
        <f>IF(OR(Layout!M378 = "P"), Layout!V378, 0)</f>
        <v>0</v>
      </c>
      <c r="E866" s="99">
        <f t="array" ref="E866">IF(OR(Layout!M378 = "P", Layout!M378 = "A"), Layout!W378, 0)</f>
        <v>0</v>
      </c>
      <c r="F866" s="99">
        <f>IF(OR(Layout!M378 = "P", Layout!M378 = "A"), Layout!I378, 0)</f>
        <v>0</v>
      </c>
      <c r="G866" s="91" t="str">
        <f t="array" ref="G866">IF(OR(Layout!M378 = "P", Layout!M378 = "A"), Layout!G378, "")</f>
        <v/>
      </c>
    </row>
    <row r="867" spans="3:7">
      <c r="C867" s="91">
        <v>365</v>
      </c>
      <c r="D867" s="99">
        <f>IF(OR(Layout!M379 = "P"), Layout!V379, 0)</f>
        <v>0</v>
      </c>
      <c r="E867" s="99">
        <f t="array" ref="E867">IF(OR(Layout!M379 = "P", Layout!M379 = "A"), Layout!W379, 0)</f>
        <v>0</v>
      </c>
      <c r="F867" s="99">
        <f>IF(OR(Layout!M379 = "P", Layout!M379 = "A"), Layout!I379, 0)</f>
        <v>0</v>
      </c>
      <c r="G867" s="91" t="str">
        <f t="array" ref="G867">IF(OR(Layout!M379 = "P", Layout!M379 = "A"), Layout!G379, "")</f>
        <v/>
      </c>
    </row>
    <row r="868" spans="3:7">
      <c r="C868" s="91">
        <v>366</v>
      </c>
      <c r="D868" s="99">
        <f>IF(OR(Layout!M380 = "P"), Layout!V380, 0)</f>
        <v>0</v>
      </c>
      <c r="E868" s="99">
        <f t="array" ref="E868">IF(OR(Layout!M380 = "P", Layout!M380 = "A"), Layout!W380, 0)</f>
        <v>0</v>
      </c>
      <c r="F868" s="99">
        <f>IF(OR(Layout!M380 = "P", Layout!M380 = "A"), Layout!I380, 0)</f>
        <v>0</v>
      </c>
      <c r="G868" s="91" t="str">
        <f t="array" ref="G868">IF(OR(Layout!M380 = "P", Layout!M380 = "A"), Layout!G380, "")</f>
        <v/>
      </c>
    </row>
    <row r="869" spans="3:7">
      <c r="C869" s="91">
        <v>367</v>
      </c>
      <c r="D869" s="99">
        <f>IF(OR(Layout!M381 = "P"), Layout!V381, 0)</f>
        <v>0</v>
      </c>
      <c r="E869" s="99">
        <f t="array" ref="E869">IF(OR(Layout!M381 = "P", Layout!M381 = "A"), Layout!W381, 0)</f>
        <v>0</v>
      </c>
      <c r="F869" s="99">
        <f>IF(OR(Layout!M381 = "P", Layout!M381 = "A"), Layout!I381, 0)</f>
        <v>0</v>
      </c>
      <c r="G869" s="91" t="str">
        <f t="array" ref="G869">IF(OR(Layout!M381 = "P", Layout!M381 = "A"), Layout!G381, "")</f>
        <v/>
      </c>
    </row>
    <row r="870" spans="3:7">
      <c r="C870" s="91">
        <v>368</v>
      </c>
      <c r="D870" s="99">
        <f>IF(OR(Layout!M382 = "P"), Layout!V382, 0)</f>
        <v>0</v>
      </c>
      <c r="E870" s="99">
        <f t="array" ref="E870">IF(OR(Layout!M382 = "P", Layout!M382 = "A"), Layout!W382, 0)</f>
        <v>0</v>
      </c>
      <c r="F870" s="99">
        <f>IF(OR(Layout!M382 = "P", Layout!M382 = "A"), Layout!I382, 0)</f>
        <v>0</v>
      </c>
      <c r="G870" s="91" t="str">
        <f t="array" ref="G870">IF(OR(Layout!M382 = "P", Layout!M382 = "A"), Layout!G382, "")</f>
        <v/>
      </c>
    </row>
    <row r="871" spans="3:7">
      <c r="C871" s="91">
        <v>369</v>
      </c>
      <c r="D871" s="99">
        <f>IF(OR(Layout!M383 = "P"), Layout!V383, 0)</f>
        <v>0</v>
      </c>
      <c r="E871" s="99">
        <f t="array" ref="E871">IF(OR(Layout!M383 = "P", Layout!M383 = "A"), Layout!W383, 0)</f>
        <v>0</v>
      </c>
      <c r="F871" s="99">
        <f>IF(OR(Layout!M383 = "P", Layout!M383 = "A"), Layout!I383, 0)</f>
        <v>0</v>
      </c>
      <c r="G871" s="91" t="str">
        <f t="array" ref="G871">IF(OR(Layout!M383 = "P", Layout!M383 = "A"), Layout!G383, "")</f>
        <v/>
      </c>
    </row>
    <row r="872" spans="3:7">
      <c r="C872" s="91">
        <v>370</v>
      </c>
      <c r="D872" s="99">
        <f>IF(OR(Layout!M384 = "P"), Layout!V384, 0)</f>
        <v>0</v>
      </c>
      <c r="E872" s="99">
        <f t="array" ref="E872">IF(OR(Layout!M384 = "P", Layout!M384 = "A"), Layout!W384, 0)</f>
        <v>0</v>
      </c>
      <c r="F872" s="99">
        <f>IF(OR(Layout!M384 = "P", Layout!M384 = "A"), Layout!I384, 0)</f>
        <v>0</v>
      </c>
      <c r="G872" s="91" t="str">
        <f t="array" ref="G872">IF(OR(Layout!M384 = "P", Layout!M384 = "A"), Layout!G384, "")</f>
        <v/>
      </c>
    </row>
    <row r="873" spans="3:7">
      <c r="C873" s="91">
        <v>371</v>
      </c>
      <c r="D873" s="99">
        <f>IF(OR(Layout!M385 = "P"), Layout!V385, 0)</f>
        <v>0</v>
      </c>
      <c r="E873" s="99">
        <f t="array" ref="E873">IF(OR(Layout!M385 = "P", Layout!M385 = "A"), Layout!W385, 0)</f>
        <v>0</v>
      </c>
      <c r="F873" s="99">
        <f>IF(OR(Layout!M385 = "P", Layout!M385 = "A"), Layout!I385, 0)</f>
        <v>0</v>
      </c>
      <c r="G873" s="91" t="str">
        <f t="array" ref="G873">IF(OR(Layout!M385 = "P", Layout!M385 = "A"), Layout!G385, "")</f>
        <v/>
      </c>
    </row>
    <row r="874" spans="3:7">
      <c r="C874" s="91">
        <v>372</v>
      </c>
      <c r="D874" s="99">
        <f>IF(OR(Layout!M386 = "P"), Layout!V386, 0)</f>
        <v>0</v>
      </c>
      <c r="E874" s="99">
        <f t="array" ref="E874">IF(OR(Layout!M386 = "P", Layout!M386 = "A"), Layout!W386, 0)</f>
        <v>0</v>
      </c>
      <c r="F874" s="99">
        <f>IF(OR(Layout!M386 = "P", Layout!M386 = "A"), Layout!I386, 0)</f>
        <v>0</v>
      </c>
      <c r="G874" s="91" t="str">
        <f t="array" ref="G874">IF(OR(Layout!M386 = "P", Layout!M386 = "A"), Layout!G386, "")</f>
        <v/>
      </c>
    </row>
    <row r="875" spans="3:7">
      <c r="C875" s="91">
        <v>373</v>
      </c>
      <c r="D875" s="99">
        <f>IF(OR(Layout!M387 = "P"), Layout!V387, 0)</f>
        <v>0</v>
      </c>
      <c r="E875" s="99">
        <f t="array" ref="E875">IF(OR(Layout!M387 = "P", Layout!M387 = "A"), Layout!W387, 0)</f>
        <v>0</v>
      </c>
      <c r="F875" s="99">
        <f>IF(OR(Layout!M387 = "P", Layout!M387 = "A"), Layout!I387, 0)</f>
        <v>0</v>
      </c>
      <c r="G875" s="91" t="str">
        <f t="array" ref="G875">IF(OR(Layout!M387 = "P", Layout!M387 = "A"), Layout!G387, "")</f>
        <v/>
      </c>
    </row>
    <row r="876" spans="3:7">
      <c r="C876" s="91">
        <v>374</v>
      </c>
      <c r="D876" s="99">
        <f>IF(OR(Layout!M388 = "P"), Layout!V388, 0)</f>
        <v>0</v>
      </c>
      <c r="E876" s="99">
        <f t="array" ref="E876">IF(OR(Layout!M388 = "P", Layout!M388 = "A"), Layout!W388, 0)</f>
        <v>0</v>
      </c>
      <c r="F876" s="99">
        <f>IF(OR(Layout!M388 = "P", Layout!M388 = "A"), Layout!I388, 0)</f>
        <v>0</v>
      </c>
      <c r="G876" s="91" t="str">
        <f t="array" ref="G876">IF(OR(Layout!M388 = "P", Layout!M388 = "A"), Layout!G388, "")</f>
        <v/>
      </c>
    </row>
    <row r="877" spans="3:7">
      <c r="C877" s="91">
        <v>375</v>
      </c>
      <c r="D877" s="99">
        <f>IF(OR(Layout!M389 = "P"), Layout!V389, 0)</f>
        <v>0</v>
      </c>
      <c r="E877" s="99">
        <f t="array" ref="E877">IF(OR(Layout!M389 = "P", Layout!M389 = "A"), Layout!W389, 0)</f>
        <v>0</v>
      </c>
      <c r="F877" s="99">
        <f>IF(OR(Layout!M389 = "P", Layout!M389 = "A"), Layout!I389, 0)</f>
        <v>0</v>
      </c>
      <c r="G877" s="91" t="str">
        <f t="array" ref="G877">IF(OR(Layout!M389 = "P", Layout!M389 = "A"), Layout!G389, "")</f>
        <v/>
      </c>
    </row>
    <row r="878" spans="3:7">
      <c r="C878" s="91">
        <v>376</v>
      </c>
      <c r="D878" s="99">
        <f>IF(OR(Layout!M390 = "P"), Layout!V390, 0)</f>
        <v>0</v>
      </c>
      <c r="E878" s="99">
        <f t="array" ref="E878">IF(OR(Layout!M390 = "P", Layout!M390 = "A"), Layout!W390, 0)</f>
        <v>0</v>
      </c>
      <c r="F878" s="99">
        <f>IF(OR(Layout!M390 = "P", Layout!M390 = "A"), Layout!I390, 0)</f>
        <v>0</v>
      </c>
      <c r="G878" s="91" t="str">
        <f t="array" ref="G878">IF(OR(Layout!M390 = "P", Layout!M390 = "A"), Layout!G390, "")</f>
        <v/>
      </c>
    </row>
    <row r="879" spans="3:7">
      <c r="C879" s="91">
        <v>377</v>
      </c>
      <c r="D879" s="99">
        <f>IF(OR(Layout!M391 = "P"), Layout!V391, 0)</f>
        <v>0</v>
      </c>
      <c r="E879" s="99">
        <f t="array" ref="E879">IF(OR(Layout!M391 = "P", Layout!M391 = "A"), Layout!W391, 0)</f>
        <v>0</v>
      </c>
      <c r="F879" s="99">
        <f>IF(OR(Layout!M391 = "P", Layout!M391 = "A"), Layout!I391, 0)</f>
        <v>0</v>
      </c>
      <c r="G879" s="91" t="str">
        <f t="array" ref="G879">IF(OR(Layout!M391 = "P", Layout!M391 = "A"), Layout!G391, "")</f>
        <v/>
      </c>
    </row>
    <row r="880" spans="3:7">
      <c r="C880" s="91">
        <v>378</v>
      </c>
      <c r="D880" s="99">
        <f>IF(OR(Layout!M392 = "P"), Layout!V392, 0)</f>
        <v>0</v>
      </c>
      <c r="E880" s="99">
        <f t="array" ref="E880">IF(OR(Layout!M392 = "P", Layout!M392 = "A"), Layout!W392, 0)</f>
        <v>0</v>
      </c>
      <c r="F880" s="99">
        <f>IF(OR(Layout!M392 = "P", Layout!M392 = "A"), Layout!I392, 0)</f>
        <v>0</v>
      </c>
      <c r="G880" s="91" t="str">
        <f t="array" ref="G880">IF(OR(Layout!M392 = "P", Layout!M392 = "A"), Layout!G392, "")</f>
        <v/>
      </c>
    </row>
    <row r="881" spans="3:7">
      <c r="C881" s="91">
        <v>379</v>
      </c>
      <c r="D881" s="99">
        <f>IF(OR(Layout!M393 = "P"), Layout!V393, 0)</f>
        <v>0</v>
      </c>
      <c r="E881" s="99">
        <f t="array" ref="E881">IF(OR(Layout!M393 = "P", Layout!M393 = "A"), Layout!W393, 0)</f>
        <v>0</v>
      </c>
      <c r="F881" s="99">
        <f>IF(OR(Layout!M393 = "P", Layout!M393 = "A"), Layout!I393, 0)</f>
        <v>0</v>
      </c>
      <c r="G881" s="91" t="str">
        <f t="array" ref="G881">IF(OR(Layout!M393 = "P", Layout!M393 = "A"), Layout!G393, "")</f>
        <v/>
      </c>
    </row>
    <row r="882" spans="3:7">
      <c r="C882" s="91">
        <v>380</v>
      </c>
      <c r="D882" s="99">
        <f>IF(OR(Layout!M394 = "P"), Layout!V394, 0)</f>
        <v>0</v>
      </c>
      <c r="E882" s="99">
        <f t="array" ref="E882">IF(OR(Layout!M394 = "P", Layout!M394 = "A"), Layout!W394, 0)</f>
        <v>0</v>
      </c>
      <c r="F882" s="99">
        <f>IF(OR(Layout!M394 = "P", Layout!M394 = "A"), Layout!I394, 0)</f>
        <v>0</v>
      </c>
      <c r="G882" s="91" t="str">
        <f t="array" ref="G882">IF(OR(Layout!M394 = "P", Layout!M394 = "A"), Layout!G394, "")</f>
        <v/>
      </c>
    </row>
    <row r="883" spans="3:7">
      <c r="C883" s="91">
        <v>381</v>
      </c>
      <c r="D883" s="99">
        <f>IF(OR(Layout!M395 = "P"), Layout!V395, 0)</f>
        <v>0</v>
      </c>
      <c r="E883" s="99">
        <f t="array" ref="E883">IF(OR(Layout!M395 = "P", Layout!M395 = "A"), Layout!W395, 0)</f>
        <v>0</v>
      </c>
      <c r="F883" s="99">
        <f>IF(OR(Layout!M395 = "P", Layout!M395 = "A"), Layout!I395, 0)</f>
        <v>0</v>
      </c>
      <c r="G883" s="91" t="str">
        <f t="array" ref="G883">IF(OR(Layout!M395 = "P", Layout!M395 = "A"), Layout!G395, "")</f>
        <v/>
      </c>
    </row>
    <row r="884" spans="3:7">
      <c r="C884" s="91">
        <v>382</v>
      </c>
      <c r="D884" s="99">
        <f>IF(OR(Layout!M396 = "P"), Layout!V396, 0)</f>
        <v>0</v>
      </c>
      <c r="E884" s="99">
        <f t="array" ref="E884">IF(OR(Layout!M396 = "P", Layout!M396 = "A"), Layout!W396, 0)</f>
        <v>0</v>
      </c>
      <c r="F884" s="99">
        <f>IF(OR(Layout!M396 = "P", Layout!M396 = "A"), Layout!I396, 0)</f>
        <v>0</v>
      </c>
      <c r="G884" s="91" t="str">
        <f t="array" ref="G884">IF(OR(Layout!M396 = "P", Layout!M396 = "A"), Layout!G396, "")</f>
        <v/>
      </c>
    </row>
    <row r="885" spans="3:7">
      <c r="C885" s="91">
        <v>383</v>
      </c>
      <c r="D885" s="99">
        <f>IF(OR(Layout!M397 = "P"), Layout!V397, 0)</f>
        <v>0</v>
      </c>
      <c r="E885" s="99">
        <f t="array" ref="E885">IF(OR(Layout!M397 = "P", Layout!M397 = "A"), Layout!W397, 0)</f>
        <v>0</v>
      </c>
      <c r="F885" s="99">
        <f>IF(OR(Layout!M397 = "P", Layout!M397 = "A"), Layout!I397, 0)</f>
        <v>0</v>
      </c>
      <c r="G885" s="91" t="str">
        <f t="array" ref="G885">IF(OR(Layout!M397 = "P", Layout!M397 = "A"), Layout!G397, "")</f>
        <v/>
      </c>
    </row>
    <row r="886" spans="3:7">
      <c r="C886" s="91">
        <v>384</v>
      </c>
      <c r="D886" s="99">
        <f>IF(OR(Layout!M398 = "P"), Layout!V398, 0)</f>
        <v>0</v>
      </c>
      <c r="E886" s="99">
        <f t="array" ref="E886">IF(OR(Layout!M398 = "P", Layout!M398 = "A"), Layout!W398, 0)</f>
        <v>0</v>
      </c>
      <c r="F886" s="99">
        <f>IF(OR(Layout!M398 = "P", Layout!M398 = "A"), Layout!I398, 0)</f>
        <v>0</v>
      </c>
      <c r="G886" s="91" t="str">
        <f t="array" ref="G886">IF(OR(Layout!M398 = "P", Layout!M398 = "A"), Layout!G398, "")</f>
        <v/>
      </c>
    </row>
    <row r="887" spans="3:7">
      <c r="C887" s="91">
        <v>385</v>
      </c>
      <c r="D887" s="99">
        <f>IF(OR(Layout!M399 = "P"), Layout!V399, 0)</f>
        <v>0</v>
      </c>
      <c r="E887" s="99">
        <f t="array" ref="E887">IF(OR(Layout!M399 = "P", Layout!M399 = "A"), Layout!W399, 0)</f>
        <v>0</v>
      </c>
      <c r="F887" s="99">
        <f>IF(OR(Layout!M399 = "P", Layout!M399 = "A"), Layout!I399, 0)</f>
        <v>0</v>
      </c>
      <c r="G887" s="91" t="str">
        <f t="array" ref="G887">IF(OR(Layout!M399 = "P", Layout!M399 = "A"), Layout!G399, "")</f>
        <v/>
      </c>
    </row>
    <row r="888" spans="3:7">
      <c r="C888" s="91">
        <v>386</v>
      </c>
      <c r="D888" s="99">
        <f>IF(OR(Layout!M400 = "P"), Layout!V400, 0)</f>
        <v>0</v>
      </c>
      <c r="E888" s="99">
        <f t="array" ref="E888">IF(OR(Layout!M400 = "P", Layout!M400 = "A"), Layout!W400, 0)</f>
        <v>0</v>
      </c>
      <c r="F888" s="99">
        <f>IF(OR(Layout!M400 = "P", Layout!M400 = "A"), Layout!I400, 0)</f>
        <v>0</v>
      </c>
      <c r="G888" s="91" t="str">
        <f t="array" ref="G888">IF(OR(Layout!M400 = "P", Layout!M400 = "A"), Layout!G400, "")</f>
        <v/>
      </c>
    </row>
    <row r="889" spans="3:7">
      <c r="C889" s="91">
        <v>387</v>
      </c>
      <c r="D889" s="99">
        <f>IF(OR(Layout!M401 = "P"), Layout!V401, 0)</f>
        <v>0</v>
      </c>
      <c r="E889" s="99">
        <f t="array" ref="E889">IF(OR(Layout!M401 = "P", Layout!M401 = "A"), Layout!W401, 0)</f>
        <v>0</v>
      </c>
      <c r="F889" s="99">
        <f>IF(OR(Layout!M401 = "P", Layout!M401 = "A"), Layout!I401, 0)</f>
        <v>0</v>
      </c>
      <c r="G889" s="91" t="str">
        <f t="array" ref="G889">IF(OR(Layout!M401 = "P", Layout!M401 = "A"), Layout!G401, "")</f>
        <v/>
      </c>
    </row>
    <row r="890" spans="3:7">
      <c r="C890" s="91">
        <v>388</v>
      </c>
      <c r="D890" s="99">
        <f>IF(OR(Layout!M402 = "P"), Layout!V402, 0)</f>
        <v>0</v>
      </c>
      <c r="E890" s="99">
        <f t="array" ref="E890">IF(OR(Layout!M402 = "P", Layout!M402 = "A"), Layout!W402, 0)</f>
        <v>0</v>
      </c>
      <c r="F890" s="99">
        <f>IF(OR(Layout!M402 = "P", Layout!M402 = "A"), Layout!I402, 0)</f>
        <v>0</v>
      </c>
      <c r="G890" s="91" t="str">
        <f t="array" ref="G890">IF(OR(Layout!M402 = "P", Layout!M402 = "A"), Layout!G402, "")</f>
        <v/>
      </c>
    </row>
    <row r="891" spans="3:7">
      <c r="C891" s="91">
        <v>389</v>
      </c>
      <c r="D891" s="99">
        <f>IF(OR(Layout!M403 = "P"), Layout!V403, 0)</f>
        <v>0</v>
      </c>
      <c r="E891" s="99">
        <f t="array" ref="E891">IF(OR(Layout!M403 = "P", Layout!M403 = "A"), Layout!W403, 0)</f>
        <v>0</v>
      </c>
      <c r="F891" s="99">
        <f>IF(OR(Layout!M403 = "P", Layout!M403 = "A"), Layout!I403, 0)</f>
        <v>0</v>
      </c>
      <c r="G891" s="91" t="str">
        <f t="array" ref="G891">IF(OR(Layout!M403 = "P", Layout!M403 = "A"), Layout!G403, "")</f>
        <v/>
      </c>
    </row>
    <row r="892" spans="3:7">
      <c r="C892" s="91">
        <v>390</v>
      </c>
      <c r="D892" s="99">
        <f>IF(OR(Layout!M404 = "P"), Layout!V404, 0)</f>
        <v>0</v>
      </c>
      <c r="E892" s="99">
        <f t="array" ref="E892">IF(OR(Layout!M404 = "P", Layout!M404 = "A"), Layout!W404, 0)</f>
        <v>0</v>
      </c>
      <c r="F892" s="99">
        <f>IF(OR(Layout!M404 = "P", Layout!M404 = "A"), Layout!I404, 0)</f>
        <v>0</v>
      </c>
      <c r="G892" s="91" t="str">
        <f t="array" ref="G892">IF(OR(Layout!M404 = "P", Layout!M404 = "A"), Layout!G404, "")</f>
        <v/>
      </c>
    </row>
    <row r="893" spans="3:7">
      <c r="C893" s="91">
        <v>391</v>
      </c>
      <c r="D893" s="99">
        <f>IF(OR(Layout!M405 = "P"), Layout!V405, 0)</f>
        <v>0</v>
      </c>
      <c r="E893" s="99">
        <f t="array" ref="E893">IF(OR(Layout!M405 = "P", Layout!M405 = "A"), Layout!W405, 0)</f>
        <v>0</v>
      </c>
      <c r="F893" s="99">
        <f>IF(OR(Layout!M405 = "P", Layout!M405 = "A"), Layout!I405, 0)</f>
        <v>0</v>
      </c>
      <c r="G893" s="91" t="str">
        <f t="array" ref="G893">IF(OR(Layout!M405 = "P", Layout!M405 = "A"), Layout!G405, "")</f>
        <v/>
      </c>
    </row>
    <row r="894" spans="3:7">
      <c r="C894" s="91">
        <v>392</v>
      </c>
      <c r="D894" s="99">
        <f>IF(OR(Layout!M406 = "P"), Layout!V406, 0)</f>
        <v>0</v>
      </c>
      <c r="E894" s="99">
        <f t="array" ref="E894">IF(OR(Layout!M406 = "P", Layout!M406 = "A"), Layout!W406, 0)</f>
        <v>0</v>
      </c>
      <c r="F894" s="99">
        <f>IF(OR(Layout!M406 = "P", Layout!M406 = "A"), Layout!I406, 0)</f>
        <v>0</v>
      </c>
      <c r="G894" s="91" t="str">
        <f t="array" ref="G894">IF(OR(Layout!M406 = "P", Layout!M406 = "A"), Layout!G406, "")</f>
        <v/>
      </c>
    </row>
    <row r="895" spans="3:7">
      <c r="C895" s="91">
        <v>393</v>
      </c>
      <c r="D895" s="99">
        <f>IF(OR(Layout!M407 = "P"), Layout!V407, 0)</f>
        <v>0</v>
      </c>
      <c r="E895" s="99">
        <f t="array" ref="E895">IF(OR(Layout!M407 = "P", Layout!M407 = "A"), Layout!W407, 0)</f>
        <v>0</v>
      </c>
      <c r="F895" s="99">
        <f>IF(OR(Layout!M407 = "P", Layout!M407 = "A"), Layout!I407, 0)</f>
        <v>0</v>
      </c>
      <c r="G895" s="91" t="str">
        <f t="array" ref="G895">IF(OR(Layout!M407 = "P", Layout!M407 = "A"), Layout!G407, "")</f>
        <v/>
      </c>
    </row>
    <row r="896" spans="3:7">
      <c r="C896" s="91">
        <v>394</v>
      </c>
      <c r="D896" s="99">
        <f>IF(OR(Layout!M408 = "P"), Layout!V408, 0)</f>
        <v>0</v>
      </c>
      <c r="E896" s="99">
        <f t="array" ref="E896">IF(OR(Layout!M408 = "P", Layout!M408 = "A"), Layout!W408, 0)</f>
        <v>0</v>
      </c>
      <c r="F896" s="99">
        <f>IF(OR(Layout!M408 = "P", Layout!M408 = "A"), Layout!I408, 0)</f>
        <v>0</v>
      </c>
      <c r="G896" s="91" t="str">
        <f t="array" ref="G896">IF(OR(Layout!M408 = "P", Layout!M408 = "A"), Layout!G408, "")</f>
        <v/>
      </c>
    </row>
    <row r="897" spans="3:7">
      <c r="C897" s="91">
        <v>395</v>
      </c>
      <c r="D897" s="99">
        <f>IF(OR(Layout!M409 = "P"), Layout!V409, 0)</f>
        <v>0</v>
      </c>
      <c r="E897" s="99">
        <f t="array" ref="E897">IF(OR(Layout!M409 = "P", Layout!M409 = "A"), Layout!W409, 0)</f>
        <v>0</v>
      </c>
      <c r="F897" s="99">
        <f>IF(OR(Layout!M409 = "P", Layout!M409 = "A"), Layout!I409, 0)</f>
        <v>0</v>
      </c>
      <c r="G897" s="91" t="str">
        <f t="array" ref="G897">IF(OR(Layout!M409 = "P", Layout!M409 = "A"), Layout!G409, "")</f>
        <v/>
      </c>
    </row>
    <row r="898" spans="3:7">
      <c r="C898" s="91">
        <v>396</v>
      </c>
      <c r="D898" s="99">
        <f>IF(OR(Layout!M410 = "P"), Layout!V410, 0)</f>
        <v>0</v>
      </c>
      <c r="E898" s="99">
        <f t="array" ref="E898">IF(OR(Layout!M410 = "P", Layout!M410 = "A"), Layout!W410, 0)</f>
        <v>0</v>
      </c>
      <c r="F898" s="99">
        <f>IF(OR(Layout!M410 = "P", Layout!M410 = "A"), Layout!I410, 0)</f>
        <v>0</v>
      </c>
      <c r="G898" s="91" t="str">
        <f t="array" ref="G898">IF(OR(Layout!M410 = "P", Layout!M410 = "A"), Layout!G410, "")</f>
        <v/>
      </c>
    </row>
    <row r="899" spans="3:7">
      <c r="C899" s="91">
        <v>397</v>
      </c>
      <c r="D899" s="99">
        <f>IF(OR(Layout!M411 = "P"), Layout!V411, 0)</f>
        <v>0</v>
      </c>
      <c r="E899" s="99">
        <f t="array" ref="E899">IF(OR(Layout!M411 = "P", Layout!M411 = "A"), Layout!W411, 0)</f>
        <v>0</v>
      </c>
      <c r="F899" s="99">
        <f>IF(OR(Layout!M411 = "P", Layout!M411 = "A"), Layout!I411, 0)</f>
        <v>0</v>
      </c>
      <c r="G899" s="91" t="str">
        <f t="array" ref="G899">IF(OR(Layout!M411 = "P", Layout!M411 = "A"), Layout!G411, "")</f>
        <v/>
      </c>
    </row>
    <row r="900" spans="3:7">
      <c r="C900" s="91">
        <v>398</v>
      </c>
      <c r="D900" s="99">
        <f>IF(OR(Layout!M412 = "P"), Layout!V412, 0)</f>
        <v>0</v>
      </c>
      <c r="E900" s="99">
        <f t="array" ref="E900">IF(OR(Layout!M412 = "P", Layout!M412 = "A"), Layout!W412, 0)</f>
        <v>0</v>
      </c>
      <c r="F900" s="99">
        <f>IF(OR(Layout!M412 = "P", Layout!M412 = "A"), Layout!I412, 0)</f>
        <v>0</v>
      </c>
      <c r="G900" s="91" t="str">
        <f t="array" ref="G900">IF(OR(Layout!M412 = "P", Layout!M412 = "A"), Layout!G412, "")</f>
        <v/>
      </c>
    </row>
    <row r="901" spans="3:7">
      <c r="C901" s="91">
        <v>399</v>
      </c>
      <c r="D901" s="99">
        <f>IF(OR(Layout!M413 = "P"), Layout!V413, 0)</f>
        <v>0</v>
      </c>
      <c r="E901" s="99">
        <f t="array" ref="E901">IF(OR(Layout!M413 = "P", Layout!M413 = "A"), Layout!W413, 0)</f>
        <v>0</v>
      </c>
      <c r="F901" s="99">
        <f>IF(OR(Layout!M413 = "P", Layout!M413 = "A"), Layout!I413, 0)</f>
        <v>0</v>
      </c>
      <c r="G901" s="91" t="str">
        <f t="array" ref="G901">IF(OR(Layout!M413 = "P", Layout!M413 = "A"), Layout!G413, "")</f>
        <v/>
      </c>
    </row>
    <row r="902" spans="3:7">
      <c r="C902" s="91">
        <v>400</v>
      </c>
      <c r="D902" s="99">
        <f>IF(OR(Layout!M414 = "P"), Layout!V414, 0)</f>
        <v>0</v>
      </c>
      <c r="E902" s="99">
        <f t="array" ref="E902">IF(OR(Layout!M414 = "P", Layout!M414 = "A"), Layout!W414, 0)</f>
        <v>0</v>
      </c>
      <c r="F902" s="99">
        <f>IF(OR(Layout!M414 = "P", Layout!M414 = "A"), Layout!I414, 0)</f>
        <v>0</v>
      </c>
      <c r="G902" s="91" t="str">
        <f t="array" ref="G902">IF(OR(Layout!M414 = "P", Layout!M414 = "A"), Layout!G414, "")</f>
        <v/>
      </c>
    </row>
    <row r="903" spans="3:7">
      <c r="C903" s="91">
        <v>401</v>
      </c>
      <c r="D903" s="99">
        <f>IF(OR(Layout!M415 = "P"), Layout!V415, 0)</f>
        <v>0</v>
      </c>
      <c r="E903" s="99">
        <f t="array" ref="E903">IF(OR(Layout!M415 = "P", Layout!M415 = "A"), Layout!W415, 0)</f>
        <v>0</v>
      </c>
      <c r="F903" s="99">
        <f>IF(OR(Layout!M415 = "P", Layout!M415 = "A"), Layout!I415, 0)</f>
        <v>0</v>
      </c>
      <c r="G903" s="91" t="str">
        <f t="array" ref="G903">IF(OR(Layout!M415 = "P", Layout!M415 = "A"), Layout!G415, "")</f>
        <v/>
      </c>
    </row>
    <row r="904" spans="3:7">
      <c r="C904" s="91">
        <v>402</v>
      </c>
      <c r="D904" s="99">
        <f>IF(OR(Layout!M416 = "P"), Layout!V416, 0)</f>
        <v>0</v>
      </c>
      <c r="E904" s="99">
        <f t="array" ref="E904">IF(OR(Layout!M416 = "P", Layout!M416 = "A"), Layout!W416, 0)</f>
        <v>0</v>
      </c>
      <c r="F904" s="99">
        <f>IF(OR(Layout!M416 = "P", Layout!M416 = "A"), Layout!I416, 0)</f>
        <v>0</v>
      </c>
      <c r="G904" s="91" t="str">
        <f t="array" ref="G904">IF(OR(Layout!M416 = "P", Layout!M416 = "A"), Layout!G416, "")</f>
        <v/>
      </c>
    </row>
    <row r="905" spans="3:7">
      <c r="C905" s="91">
        <v>403</v>
      </c>
      <c r="D905" s="99">
        <f>IF(OR(Layout!M417 = "P"), Layout!V417, 0)</f>
        <v>0</v>
      </c>
      <c r="E905" s="99">
        <f t="array" ref="E905">IF(OR(Layout!M417 = "P", Layout!M417 = "A"), Layout!W417, 0)</f>
        <v>0</v>
      </c>
      <c r="F905" s="99">
        <f>IF(OR(Layout!M417 = "P", Layout!M417 = "A"), Layout!I417, 0)</f>
        <v>0</v>
      </c>
      <c r="G905" s="91" t="str">
        <f t="array" ref="G905">IF(OR(Layout!M417 = "P", Layout!M417 = "A"), Layout!G417, "")</f>
        <v/>
      </c>
    </row>
    <row r="906" spans="3:7">
      <c r="C906" s="91">
        <v>404</v>
      </c>
      <c r="D906" s="99">
        <f>IF(OR(Layout!M418 = "P"), Layout!V418, 0)</f>
        <v>0</v>
      </c>
      <c r="E906" s="99">
        <f t="array" ref="E906">IF(OR(Layout!M418 = "P", Layout!M418 = "A"), Layout!W418, 0)</f>
        <v>0</v>
      </c>
      <c r="F906" s="99">
        <f>IF(OR(Layout!M418 = "P", Layout!M418 = "A"), Layout!I418, 0)</f>
        <v>0</v>
      </c>
      <c r="G906" s="91" t="str">
        <f t="array" ref="G906">IF(OR(Layout!M418 = "P", Layout!M418 = "A"), Layout!G418, "")</f>
        <v/>
      </c>
    </row>
    <row r="907" spans="3:7">
      <c r="C907" s="91">
        <v>405</v>
      </c>
      <c r="D907" s="99">
        <f>IF(OR(Layout!M419 = "P"), Layout!V419, 0)</f>
        <v>0</v>
      </c>
      <c r="E907" s="99">
        <f t="array" ref="E907">IF(OR(Layout!M419 = "P", Layout!M419 = "A"), Layout!W419, 0)</f>
        <v>0</v>
      </c>
      <c r="F907" s="99">
        <f>IF(OR(Layout!M419 = "P", Layout!M419 = "A"), Layout!I419, 0)</f>
        <v>0</v>
      </c>
      <c r="G907" s="91" t="str">
        <f t="array" ref="G907">IF(OR(Layout!M419 = "P", Layout!M419 = "A"), Layout!G419, "")</f>
        <v/>
      </c>
    </row>
    <row r="908" spans="3:7">
      <c r="C908" s="91">
        <v>406</v>
      </c>
      <c r="D908" s="99">
        <f>IF(OR(Layout!M420 = "P"), Layout!V420, 0)</f>
        <v>0</v>
      </c>
      <c r="E908" s="99">
        <f t="array" ref="E908">IF(OR(Layout!M420 = "P", Layout!M420 = "A"), Layout!W420, 0)</f>
        <v>0</v>
      </c>
      <c r="F908" s="99">
        <f>IF(OR(Layout!M420 = "P", Layout!M420 = "A"), Layout!I420, 0)</f>
        <v>0</v>
      </c>
      <c r="G908" s="91" t="str">
        <f t="array" ref="G908">IF(OR(Layout!M420 = "P", Layout!M420 = "A"), Layout!G420, "")</f>
        <v/>
      </c>
    </row>
    <row r="909" spans="3:7">
      <c r="C909" s="91">
        <v>407</v>
      </c>
      <c r="D909" s="99">
        <f>IF(OR(Layout!M421 = "P"), Layout!V421, 0)</f>
        <v>0</v>
      </c>
      <c r="E909" s="99">
        <f t="array" ref="E909">IF(OR(Layout!M421 = "P", Layout!M421 = "A"), Layout!W421, 0)</f>
        <v>0</v>
      </c>
      <c r="F909" s="99">
        <f>IF(OR(Layout!M421 = "P", Layout!M421 = "A"), Layout!I421, 0)</f>
        <v>0</v>
      </c>
      <c r="G909" s="91" t="str">
        <f t="array" ref="G909">IF(OR(Layout!M421 = "P", Layout!M421 = "A"), Layout!G421, "")</f>
        <v/>
      </c>
    </row>
    <row r="910" spans="3:7">
      <c r="C910" s="91">
        <v>408</v>
      </c>
      <c r="D910" s="99">
        <f>IF(OR(Layout!M422 = "P"), Layout!V422, 0)</f>
        <v>0</v>
      </c>
      <c r="E910" s="99">
        <f t="array" ref="E910">IF(OR(Layout!M422 = "P", Layout!M422 = "A"), Layout!W422, 0)</f>
        <v>0</v>
      </c>
      <c r="F910" s="99">
        <f>IF(OR(Layout!M422 = "P", Layout!M422 = "A"), Layout!I422, 0)</f>
        <v>0</v>
      </c>
      <c r="G910" s="91" t="str">
        <f t="array" ref="G910">IF(OR(Layout!M422 = "P", Layout!M422 = "A"), Layout!G422, "")</f>
        <v/>
      </c>
    </row>
    <row r="911" spans="3:7">
      <c r="C911" s="91">
        <v>409</v>
      </c>
      <c r="D911" s="99">
        <f>IF(OR(Layout!M423 = "P"), Layout!V423, 0)</f>
        <v>0</v>
      </c>
      <c r="E911" s="99">
        <f t="array" ref="E911">IF(OR(Layout!M423 = "P", Layout!M423 = "A"), Layout!W423, 0)</f>
        <v>0</v>
      </c>
      <c r="F911" s="99">
        <f>IF(OR(Layout!M423 = "P", Layout!M423 = "A"), Layout!I423, 0)</f>
        <v>0</v>
      </c>
      <c r="G911" s="91" t="str">
        <f t="array" ref="G911">IF(OR(Layout!M423 = "P", Layout!M423 = "A"), Layout!G423, "")</f>
        <v/>
      </c>
    </row>
    <row r="912" spans="3:7">
      <c r="C912" s="91">
        <v>410</v>
      </c>
      <c r="D912" s="99">
        <f>IF(OR(Layout!M424 = "P"), Layout!V424, 0)</f>
        <v>0</v>
      </c>
      <c r="E912" s="99">
        <f t="array" ref="E912">IF(OR(Layout!M424 = "P", Layout!M424 = "A"), Layout!W424, 0)</f>
        <v>0</v>
      </c>
      <c r="F912" s="99">
        <f>IF(OR(Layout!M424 = "P", Layout!M424 = "A"), Layout!I424, 0)</f>
        <v>0</v>
      </c>
      <c r="G912" s="91" t="str">
        <f t="array" ref="G912">IF(OR(Layout!M424 = "P", Layout!M424 = "A"), Layout!G424, "")</f>
        <v/>
      </c>
    </row>
    <row r="913" spans="3:7">
      <c r="C913" s="91">
        <v>411</v>
      </c>
      <c r="D913" s="99">
        <f>IF(OR(Layout!M425 = "P"), Layout!V425, 0)</f>
        <v>0</v>
      </c>
      <c r="E913" s="99">
        <f t="array" ref="E913">IF(OR(Layout!M425 = "P", Layout!M425 = "A"), Layout!W425, 0)</f>
        <v>0</v>
      </c>
      <c r="F913" s="99">
        <f>IF(OR(Layout!M425 = "P", Layout!M425 = "A"), Layout!I425, 0)</f>
        <v>0</v>
      </c>
      <c r="G913" s="91" t="str">
        <f t="array" ref="G913">IF(OR(Layout!M425 = "P", Layout!M425 = "A"), Layout!G425, "")</f>
        <v/>
      </c>
    </row>
    <row r="914" spans="3:7">
      <c r="C914" s="91">
        <v>412</v>
      </c>
      <c r="D914" s="99">
        <f>IF(OR(Layout!M426 = "P"), Layout!V426, 0)</f>
        <v>0</v>
      </c>
      <c r="E914" s="99">
        <f t="array" ref="E914">IF(OR(Layout!M426 = "P", Layout!M426 = "A"), Layout!W426, 0)</f>
        <v>0</v>
      </c>
      <c r="F914" s="99">
        <f>IF(OR(Layout!M426 = "P", Layout!M426 = "A"), Layout!I426, 0)</f>
        <v>0</v>
      </c>
      <c r="G914" s="91" t="str">
        <f t="array" ref="G914">IF(OR(Layout!M426 = "P", Layout!M426 = "A"), Layout!G426, "")</f>
        <v/>
      </c>
    </row>
    <row r="915" spans="3:7">
      <c r="C915" s="91">
        <v>413</v>
      </c>
      <c r="D915" s="99">
        <f>IF(OR(Layout!M427 = "P"), Layout!V427, 0)</f>
        <v>0</v>
      </c>
      <c r="E915" s="99">
        <f t="array" ref="E915">IF(OR(Layout!M427 = "P", Layout!M427 = "A"), Layout!W427, 0)</f>
        <v>0</v>
      </c>
      <c r="F915" s="99">
        <f>IF(OR(Layout!M427 = "P", Layout!M427 = "A"), Layout!I427, 0)</f>
        <v>0</v>
      </c>
      <c r="G915" s="91" t="str">
        <f t="array" ref="G915">IF(OR(Layout!M427 = "P", Layout!M427 = "A"), Layout!G427, "")</f>
        <v/>
      </c>
    </row>
    <row r="916" spans="3:7">
      <c r="C916" s="91">
        <v>414</v>
      </c>
      <c r="D916" s="99">
        <f>IF(OR(Layout!M428 = "P"), Layout!V428, 0)</f>
        <v>0</v>
      </c>
      <c r="E916" s="99">
        <f t="array" ref="E916">IF(OR(Layout!M428 = "P", Layout!M428 = "A"), Layout!W428, 0)</f>
        <v>0</v>
      </c>
      <c r="F916" s="99">
        <f>IF(OR(Layout!M428 = "P", Layout!M428 = "A"), Layout!I428, 0)</f>
        <v>0</v>
      </c>
      <c r="G916" s="91" t="str">
        <f t="array" ref="G916">IF(OR(Layout!M428 = "P", Layout!M428 = "A"), Layout!G428, "")</f>
        <v/>
      </c>
    </row>
    <row r="917" spans="3:7">
      <c r="C917" s="91">
        <v>415</v>
      </c>
      <c r="D917" s="99">
        <f>IF(OR(Layout!M429 = "P"), Layout!V429, 0)</f>
        <v>0</v>
      </c>
      <c r="E917" s="99">
        <f t="array" ref="E917">IF(OR(Layout!M429 = "P", Layout!M429 = "A"), Layout!W429, 0)</f>
        <v>0</v>
      </c>
      <c r="F917" s="99">
        <f>IF(OR(Layout!M429 = "P", Layout!M429 = "A"), Layout!I429, 0)</f>
        <v>0</v>
      </c>
      <c r="G917" s="91" t="str">
        <f t="array" ref="G917">IF(OR(Layout!M429 = "P", Layout!M429 = "A"), Layout!G429, "")</f>
        <v/>
      </c>
    </row>
    <row r="918" spans="3:7">
      <c r="C918" s="91">
        <v>416</v>
      </c>
      <c r="D918" s="99">
        <f>IF(OR(Layout!M430 = "P"), Layout!V430, 0)</f>
        <v>0</v>
      </c>
      <c r="E918" s="99">
        <f t="array" ref="E918">IF(OR(Layout!M430 = "P", Layout!M430 = "A"), Layout!W430, 0)</f>
        <v>0</v>
      </c>
      <c r="F918" s="99">
        <f>IF(OR(Layout!M430 = "P", Layout!M430 = "A"), Layout!I430, 0)</f>
        <v>0</v>
      </c>
      <c r="G918" s="91" t="str">
        <f t="array" ref="G918">IF(OR(Layout!M430 = "P", Layout!M430 = "A"), Layout!G430, "")</f>
        <v/>
      </c>
    </row>
    <row r="919" spans="3:7">
      <c r="C919" s="91">
        <v>417</v>
      </c>
      <c r="D919" s="99">
        <f>IF(OR(Layout!M431 = "P"), Layout!V431, 0)</f>
        <v>0</v>
      </c>
      <c r="E919" s="99">
        <f t="array" ref="E919">IF(OR(Layout!M431 = "P", Layout!M431 = "A"), Layout!W431, 0)</f>
        <v>0</v>
      </c>
      <c r="F919" s="99">
        <f>IF(OR(Layout!M431 = "P", Layout!M431 = "A"), Layout!I431, 0)</f>
        <v>0</v>
      </c>
      <c r="G919" s="91" t="str">
        <f t="array" ref="G919">IF(OR(Layout!M431 = "P", Layout!M431 = "A"), Layout!G431, "")</f>
        <v/>
      </c>
    </row>
    <row r="920" spans="3:7">
      <c r="C920" s="91">
        <v>418</v>
      </c>
      <c r="D920" s="99">
        <f>IF(OR(Layout!M432 = "P"), Layout!V432, 0)</f>
        <v>0</v>
      </c>
      <c r="E920" s="99">
        <f t="array" ref="E920">IF(OR(Layout!M432 = "P", Layout!M432 = "A"), Layout!W432, 0)</f>
        <v>0</v>
      </c>
      <c r="F920" s="99">
        <f>IF(OR(Layout!M432 = "P", Layout!M432 = "A"), Layout!I432, 0)</f>
        <v>0</v>
      </c>
      <c r="G920" s="91" t="str">
        <f t="array" ref="G920">IF(OR(Layout!M432 = "P", Layout!M432 = "A"), Layout!G432, "")</f>
        <v/>
      </c>
    </row>
    <row r="921" spans="3:7">
      <c r="C921" s="91">
        <v>419</v>
      </c>
      <c r="D921" s="99">
        <f>IF(OR(Layout!M433 = "P"), Layout!V433, 0)</f>
        <v>0</v>
      </c>
      <c r="E921" s="99">
        <f t="array" ref="E921">IF(OR(Layout!M433 = "P", Layout!M433 = "A"), Layout!W433, 0)</f>
        <v>0</v>
      </c>
      <c r="F921" s="99">
        <f>IF(OR(Layout!M433 = "P", Layout!M433 = "A"), Layout!I433, 0)</f>
        <v>0</v>
      </c>
      <c r="G921" s="91" t="str">
        <f t="array" ref="G921">IF(OR(Layout!M433 = "P", Layout!M433 = "A"), Layout!G433, "")</f>
        <v/>
      </c>
    </row>
    <row r="922" spans="3:7">
      <c r="C922" s="91">
        <v>420</v>
      </c>
      <c r="D922" s="99">
        <f>IF(OR(Layout!M434 = "P"), Layout!V434, 0)</f>
        <v>0</v>
      </c>
      <c r="E922" s="99">
        <f t="array" ref="E922">IF(OR(Layout!M434 = "P", Layout!M434 = "A"), Layout!W434, 0)</f>
        <v>0</v>
      </c>
      <c r="F922" s="99">
        <f>IF(OR(Layout!M434 = "P", Layout!M434 = "A"), Layout!I434, 0)</f>
        <v>0</v>
      </c>
      <c r="G922" s="91" t="str">
        <f t="array" ref="G922">IF(OR(Layout!M434 = "P", Layout!M434 = "A"), Layout!G434, "")</f>
        <v/>
      </c>
    </row>
    <row r="923" spans="3:7">
      <c r="C923" s="91">
        <v>421</v>
      </c>
      <c r="D923" s="99">
        <f>IF(OR(Layout!M435 = "P"), Layout!V435, 0)</f>
        <v>0</v>
      </c>
      <c r="E923" s="99">
        <f t="array" ref="E923">IF(OR(Layout!M435 = "P", Layout!M435 = "A"), Layout!W435, 0)</f>
        <v>0</v>
      </c>
      <c r="F923" s="99">
        <f>IF(OR(Layout!M435 = "P", Layout!M435 = "A"), Layout!I435, 0)</f>
        <v>0</v>
      </c>
      <c r="G923" s="91" t="str">
        <f t="array" ref="G923">IF(OR(Layout!M435 = "P", Layout!M435 = "A"), Layout!G435, "")</f>
        <v/>
      </c>
    </row>
    <row r="924" spans="3:7">
      <c r="C924" s="91">
        <v>422</v>
      </c>
      <c r="D924" s="99">
        <f>IF(OR(Layout!M436 = "P"), Layout!V436, 0)</f>
        <v>0</v>
      </c>
      <c r="E924" s="99">
        <f t="array" ref="E924">IF(OR(Layout!M436 = "P", Layout!M436 = "A"), Layout!W436, 0)</f>
        <v>0</v>
      </c>
      <c r="F924" s="99">
        <f>IF(OR(Layout!M436 = "P", Layout!M436 = "A"), Layout!I436, 0)</f>
        <v>0</v>
      </c>
      <c r="G924" s="91" t="str">
        <f t="array" ref="G924">IF(OR(Layout!M436 = "P", Layout!M436 = "A"), Layout!G436, "")</f>
        <v/>
      </c>
    </row>
    <row r="925" spans="3:7">
      <c r="C925" s="91">
        <v>423</v>
      </c>
      <c r="D925" s="99">
        <f>IF(OR(Layout!M437 = "P"), Layout!V437, 0)</f>
        <v>0</v>
      </c>
      <c r="E925" s="99">
        <f t="array" ref="E925">IF(OR(Layout!M437 = "P", Layout!M437 = "A"), Layout!W437, 0)</f>
        <v>0</v>
      </c>
      <c r="F925" s="99">
        <f>IF(OR(Layout!M437 = "P", Layout!M437 = "A"), Layout!I437, 0)</f>
        <v>0</v>
      </c>
      <c r="G925" s="91" t="str">
        <f t="array" ref="G925">IF(OR(Layout!M437 = "P", Layout!M437 = "A"), Layout!G437, "")</f>
        <v/>
      </c>
    </row>
    <row r="926" spans="3:7">
      <c r="C926" s="91">
        <v>424</v>
      </c>
      <c r="D926" s="99">
        <f>IF(OR(Layout!M438 = "P"), Layout!V438, 0)</f>
        <v>0</v>
      </c>
      <c r="E926" s="99">
        <f t="array" ref="E926">IF(OR(Layout!M438 = "P", Layout!M438 = "A"), Layout!W438, 0)</f>
        <v>0</v>
      </c>
      <c r="F926" s="99">
        <f>IF(OR(Layout!M438 = "P", Layout!M438 = "A"), Layout!I438, 0)</f>
        <v>0</v>
      </c>
      <c r="G926" s="91" t="str">
        <f t="array" ref="G926">IF(OR(Layout!M438 = "P", Layout!M438 = "A"), Layout!G438, "")</f>
        <v/>
      </c>
    </row>
    <row r="927" spans="3:7">
      <c r="C927" s="91">
        <v>425</v>
      </c>
      <c r="D927" s="99">
        <f>IF(OR(Layout!M439 = "P"), Layout!V439, 0)</f>
        <v>0</v>
      </c>
      <c r="E927" s="99">
        <f t="array" ref="E927">IF(OR(Layout!M439 = "P", Layout!M439 = "A"), Layout!W439, 0)</f>
        <v>0</v>
      </c>
      <c r="F927" s="99">
        <f>IF(OR(Layout!M439 = "P", Layout!M439 = "A"), Layout!I439, 0)</f>
        <v>0</v>
      </c>
      <c r="G927" s="91" t="str">
        <f t="array" ref="G927">IF(OR(Layout!M439 = "P", Layout!M439 = "A"), Layout!G439, "")</f>
        <v/>
      </c>
    </row>
    <row r="928" spans="3:7">
      <c r="C928" s="91">
        <v>426</v>
      </c>
      <c r="D928" s="99">
        <f>IF(OR(Layout!M440 = "P"), Layout!V440, 0)</f>
        <v>0</v>
      </c>
      <c r="E928" s="99">
        <f t="array" ref="E928">IF(OR(Layout!M440 = "P", Layout!M440 = "A"), Layout!W440, 0)</f>
        <v>0</v>
      </c>
      <c r="F928" s="99">
        <f>IF(OR(Layout!M440 = "P", Layout!M440 = "A"), Layout!I440, 0)</f>
        <v>0</v>
      </c>
      <c r="G928" s="91" t="str">
        <f t="array" ref="G928">IF(OR(Layout!M440 = "P", Layout!M440 = "A"), Layout!G440, "")</f>
        <v/>
      </c>
    </row>
    <row r="929" spans="3:7">
      <c r="C929" s="91">
        <v>427</v>
      </c>
      <c r="D929" s="99">
        <f>IF(OR(Layout!M441 = "P"), Layout!V441, 0)</f>
        <v>0</v>
      </c>
      <c r="E929" s="99">
        <f t="array" ref="E929">IF(OR(Layout!M441 = "P", Layout!M441 = "A"), Layout!W441, 0)</f>
        <v>0</v>
      </c>
      <c r="F929" s="99">
        <f>IF(OR(Layout!M441 = "P", Layout!M441 = "A"), Layout!I441, 0)</f>
        <v>0</v>
      </c>
      <c r="G929" s="91" t="str">
        <f t="array" ref="G929">IF(OR(Layout!M441 = "P", Layout!M441 = "A"), Layout!G441, "")</f>
        <v/>
      </c>
    </row>
    <row r="930" spans="3:7">
      <c r="C930" s="91">
        <v>428</v>
      </c>
      <c r="D930" s="99">
        <f>IF(OR(Layout!M442 = "P"), Layout!V442, 0)</f>
        <v>0</v>
      </c>
      <c r="E930" s="99">
        <f t="array" ref="E930">IF(OR(Layout!M442 = "P", Layout!M442 = "A"), Layout!W442, 0)</f>
        <v>0</v>
      </c>
      <c r="F930" s="99">
        <f>IF(OR(Layout!M442 = "P", Layout!M442 = "A"), Layout!I442, 0)</f>
        <v>0</v>
      </c>
      <c r="G930" s="91" t="str">
        <f t="array" ref="G930">IF(OR(Layout!M442 = "P", Layout!M442 = "A"), Layout!G442, "")</f>
        <v/>
      </c>
    </row>
    <row r="931" spans="3:7">
      <c r="C931" s="91">
        <v>429</v>
      </c>
      <c r="D931" s="99">
        <f>IF(OR(Layout!M443 = "P"), Layout!V443, 0)</f>
        <v>0</v>
      </c>
      <c r="E931" s="99">
        <f t="array" ref="E931">IF(OR(Layout!M443 = "P", Layout!M443 = "A"), Layout!W443, 0)</f>
        <v>0</v>
      </c>
      <c r="F931" s="99">
        <f>IF(OR(Layout!M443 = "P", Layout!M443 = "A"), Layout!I443, 0)</f>
        <v>0</v>
      </c>
      <c r="G931" s="91" t="str">
        <f t="array" ref="G931">IF(OR(Layout!M443 = "P", Layout!M443 = "A"), Layout!G443, "")</f>
        <v/>
      </c>
    </row>
    <row r="932" spans="3:7">
      <c r="C932" s="91">
        <v>430</v>
      </c>
      <c r="D932" s="99">
        <f>IF(OR(Layout!M444 = "P"), Layout!V444, 0)</f>
        <v>0</v>
      </c>
      <c r="E932" s="99">
        <f t="array" ref="E932">IF(OR(Layout!M444 = "P", Layout!M444 = "A"), Layout!W444, 0)</f>
        <v>0</v>
      </c>
      <c r="F932" s="99">
        <f>IF(OR(Layout!M444 = "P", Layout!M444 = "A"), Layout!I444, 0)</f>
        <v>0</v>
      </c>
      <c r="G932" s="91" t="str">
        <f t="array" ref="G932">IF(OR(Layout!M444 = "P", Layout!M444 = "A"), Layout!G444, "")</f>
        <v/>
      </c>
    </row>
    <row r="933" spans="3:7">
      <c r="C933" s="91">
        <v>431</v>
      </c>
      <c r="D933" s="99">
        <f>IF(OR(Layout!M445 = "P"), Layout!V445, 0)</f>
        <v>0</v>
      </c>
      <c r="E933" s="99">
        <f t="array" ref="E933">IF(OR(Layout!M445 = "P", Layout!M445 = "A"), Layout!W445, 0)</f>
        <v>0</v>
      </c>
      <c r="F933" s="99">
        <f>IF(OR(Layout!M445 = "P", Layout!M445 = "A"), Layout!I445, 0)</f>
        <v>0</v>
      </c>
      <c r="G933" s="91" t="str">
        <f t="array" ref="G933">IF(OR(Layout!M445 = "P", Layout!M445 = "A"), Layout!G445, "")</f>
        <v/>
      </c>
    </row>
    <row r="934" spans="3:7">
      <c r="C934" s="91">
        <v>432</v>
      </c>
      <c r="D934" s="99">
        <f>IF(OR(Layout!M446 = "P"), Layout!V446, 0)</f>
        <v>0</v>
      </c>
      <c r="E934" s="99">
        <f t="array" ref="E934">IF(OR(Layout!M446 = "P", Layout!M446 = "A"), Layout!W446, 0)</f>
        <v>0</v>
      </c>
      <c r="F934" s="99">
        <f>IF(OR(Layout!M446 = "P", Layout!M446 = "A"), Layout!I446, 0)</f>
        <v>0</v>
      </c>
      <c r="G934" s="91" t="str">
        <f t="array" ref="G934">IF(OR(Layout!M446 = "P", Layout!M446 = "A"), Layout!G446, "")</f>
        <v/>
      </c>
    </row>
    <row r="935" spans="3:7">
      <c r="C935" s="91">
        <v>433</v>
      </c>
      <c r="D935" s="99">
        <f>IF(OR(Layout!M447 = "P"), Layout!V447, 0)</f>
        <v>0</v>
      </c>
      <c r="E935" s="99">
        <f t="array" ref="E935">IF(OR(Layout!M447 = "P", Layout!M447 = "A"), Layout!W447, 0)</f>
        <v>0</v>
      </c>
      <c r="F935" s="99">
        <f>IF(OR(Layout!M447 = "P", Layout!M447 = "A"), Layout!I447, 0)</f>
        <v>0</v>
      </c>
      <c r="G935" s="91" t="str">
        <f t="array" ref="G935">IF(OR(Layout!M447 = "P", Layout!M447 = "A"), Layout!G447, "")</f>
        <v/>
      </c>
    </row>
    <row r="936" spans="3:7">
      <c r="C936" s="91">
        <v>434</v>
      </c>
      <c r="D936" s="99">
        <f>IF(OR(Layout!M448 = "P"), Layout!V448, 0)</f>
        <v>0</v>
      </c>
      <c r="E936" s="99">
        <f t="array" ref="E936">IF(OR(Layout!M448 = "P", Layout!M448 = "A"), Layout!W448, 0)</f>
        <v>0</v>
      </c>
      <c r="F936" s="99">
        <f>IF(OR(Layout!M448 = "P", Layout!M448 = "A"), Layout!I448, 0)</f>
        <v>0</v>
      </c>
      <c r="G936" s="91" t="str">
        <f t="array" ref="G936">IF(OR(Layout!M448 = "P", Layout!M448 = "A"), Layout!G448, "")</f>
        <v/>
      </c>
    </row>
    <row r="937" spans="3:7">
      <c r="C937" s="91">
        <v>435</v>
      </c>
      <c r="D937" s="99">
        <f>IF(OR(Layout!M449 = "P"), Layout!V449, 0)</f>
        <v>0</v>
      </c>
      <c r="E937" s="99">
        <f t="array" ref="E937">IF(OR(Layout!M449 = "P", Layout!M449 = "A"), Layout!W449, 0)</f>
        <v>0</v>
      </c>
      <c r="F937" s="99">
        <f>IF(OR(Layout!M449 = "P", Layout!M449 = "A"), Layout!I449, 0)</f>
        <v>0</v>
      </c>
      <c r="G937" s="91" t="str">
        <f t="array" ref="G937">IF(OR(Layout!M449 = "P", Layout!M449 = "A"), Layout!G449, "")</f>
        <v/>
      </c>
    </row>
    <row r="938" spans="3:7">
      <c r="C938" s="91">
        <v>436</v>
      </c>
      <c r="D938" s="99">
        <f>IF(OR(Layout!M450 = "P"), Layout!V450, 0)</f>
        <v>0</v>
      </c>
      <c r="E938" s="99">
        <f t="array" ref="E938">IF(OR(Layout!M450 = "P", Layout!M450 = "A"), Layout!W450, 0)</f>
        <v>0</v>
      </c>
      <c r="F938" s="99">
        <f>IF(OR(Layout!M450 = "P", Layout!M450 = "A"), Layout!I450, 0)</f>
        <v>0</v>
      </c>
      <c r="G938" s="91" t="str">
        <f t="array" ref="G938">IF(OR(Layout!M450 = "P", Layout!M450 = "A"), Layout!G450, "")</f>
        <v/>
      </c>
    </row>
    <row r="939" spans="3:7">
      <c r="C939" s="91">
        <v>437</v>
      </c>
      <c r="D939" s="99">
        <f>IF(OR(Layout!M451 = "P"), Layout!V451, 0)</f>
        <v>0</v>
      </c>
      <c r="E939" s="99">
        <f t="array" ref="E939">IF(OR(Layout!M451 = "P", Layout!M451 = "A"), Layout!W451, 0)</f>
        <v>0</v>
      </c>
      <c r="F939" s="99">
        <f>IF(OR(Layout!M451 = "P", Layout!M451 = "A"), Layout!I451, 0)</f>
        <v>0</v>
      </c>
      <c r="G939" s="91" t="str">
        <f t="array" ref="G939">IF(OR(Layout!M451 = "P", Layout!M451 = "A"), Layout!G451, "")</f>
        <v/>
      </c>
    </row>
    <row r="940" spans="3:7">
      <c r="C940" s="91">
        <v>438</v>
      </c>
      <c r="D940" s="99">
        <f>IF(OR(Layout!M452 = "P"), Layout!V452, 0)</f>
        <v>0</v>
      </c>
      <c r="E940" s="99">
        <f t="array" ref="E940">IF(OR(Layout!M452 = "P", Layout!M452 = "A"), Layout!W452, 0)</f>
        <v>0</v>
      </c>
      <c r="F940" s="99">
        <f>IF(OR(Layout!M452 = "P", Layout!M452 = "A"), Layout!I452, 0)</f>
        <v>0</v>
      </c>
      <c r="G940" s="91" t="str">
        <f t="array" ref="G940">IF(OR(Layout!M452 = "P", Layout!M452 = "A"), Layout!G452, "")</f>
        <v/>
      </c>
    </row>
    <row r="941" spans="3:7">
      <c r="C941" s="91">
        <v>439</v>
      </c>
      <c r="D941" s="99">
        <f>IF(OR(Layout!M453 = "P"), Layout!V453, 0)</f>
        <v>0</v>
      </c>
      <c r="E941" s="99">
        <f t="array" ref="E941">IF(OR(Layout!M453 = "P", Layout!M453 = "A"), Layout!W453, 0)</f>
        <v>0</v>
      </c>
      <c r="F941" s="99">
        <f>IF(OR(Layout!M453 = "P", Layout!M453 = "A"), Layout!I453, 0)</f>
        <v>0</v>
      </c>
      <c r="G941" s="91" t="str">
        <f t="array" ref="G941">IF(OR(Layout!M453 = "P", Layout!M453 = "A"), Layout!G453, "")</f>
        <v/>
      </c>
    </row>
    <row r="942" spans="3:7">
      <c r="C942" s="91">
        <v>440</v>
      </c>
      <c r="D942" s="99">
        <f>IF(OR(Layout!M454 = "P"), Layout!V454, 0)</f>
        <v>0</v>
      </c>
      <c r="E942" s="99">
        <f t="array" ref="E942">IF(OR(Layout!M454 = "P", Layout!M454 = "A"), Layout!W454, 0)</f>
        <v>0</v>
      </c>
      <c r="F942" s="99">
        <f>IF(OR(Layout!M454 = "P", Layout!M454 = "A"), Layout!I454, 0)</f>
        <v>0</v>
      </c>
      <c r="G942" s="91" t="str">
        <f t="array" ref="G942">IF(OR(Layout!M454 = "P", Layout!M454 = "A"), Layout!G454, "")</f>
        <v/>
      </c>
    </row>
    <row r="943" spans="3:7">
      <c r="C943" s="91">
        <v>441</v>
      </c>
      <c r="D943" s="99">
        <f>IF(OR(Layout!M455 = "P"), Layout!V455, 0)</f>
        <v>0</v>
      </c>
      <c r="E943" s="99">
        <f t="array" ref="E943">IF(OR(Layout!M455 = "P", Layout!M455 = "A"), Layout!W455, 0)</f>
        <v>0</v>
      </c>
      <c r="F943" s="99">
        <f>IF(OR(Layout!M455 = "P", Layout!M455 = "A"), Layout!I455, 0)</f>
        <v>0</v>
      </c>
      <c r="G943" s="91" t="str">
        <f t="array" ref="G943">IF(OR(Layout!M455 = "P", Layout!M455 = "A"), Layout!G455, "")</f>
        <v/>
      </c>
    </row>
    <row r="944" spans="3:7">
      <c r="C944" s="91">
        <v>442</v>
      </c>
      <c r="D944" s="99">
        <f>IF(OR(Layout!M456 = "P"), Layout!V456, 0)</f>
        <v>0</v>
      </c>
      <c r="E944" s="99">
        <f t="array" ref="E944">IF(OR(Layout!M456 = "P", Layout!M456 = "A"), Layout!W456, 0)</f>
        <v>0</v>
      </c>
      <c r="F944" s="99">
        <f>IF(OR(Layout!M456 = "P", Layout!M456 = "A"), Layout!I456, 0)</f>
        <v>0</v>
      </c>
      <c r="G944" s="91" t="str">
        <f t="array" ref="G944">IF(OR(Layout!M456 = "P", Layout!M456 = "A"), Layout!G456, "")</f>
        <v/>
      </c>
    </row>
    <row r="945" spans="3:7">
      <c r="C945" s="91">
        <v>443</v>
      </c>
      <c r="D945" s="99">
        <f>IF(OR(Layout!M457 = "P"), Layout!V457, 0)</f>
        <v>0</v>
      </c>
      <c r="E945" s="99">
        <f t="array" ref="E945">IF(OR(Layout!M457 = "P", Layout!M457 = "A"), Layout!W457, 0)</f>
        <v>0</v>
      </c>
      <c r="F945" s="99">
        <f>IF(OR(Layout!M457 = "P", Layout!M457 = "A"), Layout!I457, 0)</f>
        <v>0</v>
      </c>
      <c r="G945" s="91" t="str">
        <f t="array" ref="G945">IF(OR(Layout!M457 = "P", Layout!M457 = "A"), Layout!G457, "")</f>
        <v/>
      </c>
    </row>
    <row r="946" spans="3:7">
      <c r="C946" s="91">
        <v>444</v>
      </c>
      <c r="D946" s="99">
        <f>IF(OR(Layout!M458 = "P"), Layout!V458, 0)</f>
        <v>0</v>
      </c>
      <c r="E946" s="99">
        <f t="array" ref="E946">IF(OR(Layout!M458 = "P", Layout!M458 = "A"), Layout!W458, 0)</f>
        <v>0</v>
      </c>
      <c r="F946" s="99">
        <f>IF(OR(Layout!M458 = "P", Layout!M458 = "A"), Layout!I458, 0)</f>
        <v>0</v>
      </c>
      <c r="G946" s="91" t="str">
        <f t="array" ref="G946">IF(OR(Layout!M458 = "P", Layout!M458 = "A"), Layout!G458, "")</f>
        <v/>
      </c>
    </row>
    <row r="947" spans="3:7">
      <c r="C947" s="91">
        <v>445</v>
      </c>
      <c r="D947" s="99">
        <f>IF(OR(Layout!M459 = "P"), Layout!V459, 0)</f>
        <v>0</v>
      </c>
      <c r="E947" s="99">
        <f t="array" ref="E947">IF(OR(Layout!M459 = "P", Layout!M459 = "A"), Layout!W459, 0)</f>
        <v>0</v>
      </c>
      <c r="F947" s="99">
        <f>IF(OR(Layout!M459 = "P", Layout!M459 = "A"), Layout!I459, 0)</f>
        <v>0</v>
      </c>
      <c r="G947" s="91" t="str">
        <f t="array" ref="G947">IF(OR(Layout!M459 = "P", Layout!M459 = "A"), Layout!G459, "")</f>
        <v/>
      </c>
    </row>
    <row r="948" spans="3:7">
      <c r="C948" s="91">
        <v>446</v>
      </c>
      <c r="D948" s="99">
        <f>IF(OR(Layout!M460 = "P"), Layout!V460, 0)</f>
        <v>0</v>
      </c>
      <c r="E948" s="99">
        <f t="array" ref="E948">IF(OR(Layout!M460 = "P", Layout!M460 = "A"), Layout!W460, 0)</f>
        <v>0</v>
      </c>
      <c r="F948" s="99">
        <f>IF(OR(Layout!M460 = "P", Layout!M460 = "A"), Layout!I460, 0)</f>
        <v>0</v>
      </c>
      <c r="G948" s="91" t="str">
        <f t="array" ref="G948">IF(OR(Layout!M460 = "P", Layout!M460 = "A"), Layout!G460, "")</f>
        <v/>
      </c>
    </row>
    <row r="949" spans="3:7">
      <c r="C949" s="91">
        <v>447</v>
      </c>
      <c r="D949" s="99">
        <f>IF(OR(Layout!M461 = "P"), Layout!V461, 0)</f>
        <v>0</v>
      </c>
      <c r="E949" s="99">
        <f t="array" ref="E949">IF(OR(Layout!M461 = "P", Layout!M461 = "A"), Layout!W461, 0)</f>
        <v>0</v>
      </c>
      <c r="F949" s="99">
        <f>IF(OR(Layout!M461 = "P", Layout!M461 = "A"), Layout!I461, 0)</f>
        <v>0</v>
      </c>
      <c r="G949" s="91" t="str">
        <f t="array" ref="G949">IF(OR(Layout!M461 = "P", Layout!M461 = "A"), Layout!G461, "")</f>
        <v/>
      </c>
    </row>
    <row r="950" spans="3:7">
      <c r="C950" s="91">
        <v>448</v>
      </c>
      <c r="D950" s="99">
        <f>IF(OR(Layout!M462 = "P"), Layout!V462, 0)</f>
        <v>0</v>
      </c>
      <c r="E950" s="99">
        <f t="array" ref="E950">IF(OR(Layout!M462 = "P", Layout!M462 = "A"), Layout!W462, 0)</f>
        <v>0</v>
      </c>
      <c r="F950" s="99">
        <f>IF(OR(Layout!M462 = "P", Layout!M462 = "A"), Layout!I462, 0)</f>
        <v>0</v>
      </c>
      <c r="G950" s="91" t="str">
        <f t="array" ref="G950">IF(OR(Layout!M462 = "P", Layout!M462 = "A"), Layout!G462, "")</f>
        <v/>
      </c>
    </row>
    <row r="951" spans="3:7">
      <c r="C951" s="91">
        <v>449</v>
      </c>
      <c r="D951" s="99">
        <f>IF(OR(Layout!M463 = "P"), Layout!V463, 0)</f>
        <v>0</v>
      </c>
      <c r="E951" s="99">
        <f t="array" ref="E951">IF(OR(Layout!M463 = "P", Layout!M463 = "A"), Layout!W463, 0)</f>
        <v>0</v>
      </c>
      <c r="F951" s="99">
        <f>IF(OR(Layout!M463 = "P", Layout!M463 = "A"), Layout!I463, 0)</f>
        <v>0</v>
      </c>
      <c r="G951" s="91" t="str">
        <f t="array" ref="G951">IF(OR(Layout!M463 = "P", Layout!M463 = "A"), Layout!G463, "")</f>
        <v/>
      </c>
    </row>
    <row r="952" spans="3:7">
      <c r="C952" s="91">
        <v>450</v>
      </c>
      <c r="D952" s="99">
        <f>IF(OR(Layout!M464 = "P"), Layout!V464, 0)</f>
        <v>0</v>
      </c>
      <c r="E952" s="99">
        <f t="array" ref="E952">IF(OR(Layout!M464 = "P", Layout!M464 = "A"), Layout!W464, 0)</f>
        <v>0</v>
      </c>
      <c r="F952" s="99">
        <f>IF(OR(Layout!M464 = "P", Layout!M464 = "A"), Layout!I464, 0)</f>
        <v>0</v>
      </c>
      <c r="G952" s="91" t="str">
        <f t="array" ref="G952">IF(OR(Layout!M464 = "P", Layout!M464 = "A"), Layout!G464, "")</f>
        <v/>
      </c>
    </row>
    <row r="953" spans="3:7">
      <c r="C953" s="91">
        <v>451</v>
      </c>
      <c r="D953" s="99">
        <f>IF(OR(Layout!M465 = "P"), Layout!V465, 0)</f>
        <v>0</v>
      </c>
      <c r="E953" s="99">
        <f t="array" ref="E953">IF(OR(Layout!M465 = "P", Layout!M465 = "A"), Layout!W465, 0)</f>
        <v>0</v>
      </c>
      <c r="F953" s="99">
        <f>IF(OR(Layout!M465 = "P", Layout!M465 = "A"), Layout!I465, 0)</f>
        <v>0</v>
      </c>
      <c r="G953" s="91" t="str">
        <f t="array" ref="G953">IF(OR(Layout!M465 = "P", Layout!M465 = "A"), Layout!G465, "")</f>
        <v/>
      </c>
    </row>
    <row r="954" spans="3:7">
      <c r="C954" s="91">
        <v>452</v>
      </c>
      <c r="D954" s="99">
        <f>IF(OR(Layout!M466 = "P"), Layout!V466, 0)</f>
        <v>0</v>
      </c>
      <c r="E954" s="99">
        <f t="array" ref="E954">IF(OR(Layout!M466 = "P", Layout!M466 = "A"), Layout!W466, 0)</f>
        <v>0</v>
      </c>
      <c r="F954" s="99">
        <f>IF(OR(Layout!M466 = "P", Layout!M466 = "A"), Layout!I466, 0)</f>
        <v>0</v>
      </c>
      <c r="G954" s="91" t="str">
        <f t="array" ref="G954">IF(OR(Layout!M466 = "P", Layout!M466 = "A"), Layout!G466, "")</f>
        <v/>
      </c>
    </row>
    <row r="955" spans="3:7">
      <c r="C955" s="91">
        <v>453</v>
      </c>
      <c r="D955" s="99">
        <f>IF(OR(Layout!M467 = "P"), Layout!V467, 0)</f>
        <v>0</v>
      </c>
      <c r="E955" s="99">
        <f t="array" ref="E955">IF(OR(Layout!M467 = "P", Layout!M467 = "A"), Layout!W467, 0)</f>
        <v>0</v>
      </c>
      <c r="F955" s="99">
        <f>IF(OR(Layout!M467 = "P", Layout!M467 = "A"), Layout!I467, 0)</f>
        <v>0</v>
      </c>
      <c r="G955" s="91" t="str">
        <f t="array" ref="G955">IF(OR(Layout!M467 = "P", Layout!M467 = "A"), Layout!G467, "")</f>
        <v/>
      </c>
    </row>
    <row r="956" spans="3:7">
      <c r="C956" s="91">
        <v>454</v>
      </c>
      <c r="D956" s="99">
        <f>IF(OR(Layout!M468 = "P"), Layout!V468, 0)</f>
        <v>0</v>
      </c>
      <c r="E956" s="99">
        <f t="array" ref="E956">IF(OR(Layout!M468 = "P", Layout!M468 = "A"), Layout!W468, 0)</f>
        <v>0</v>
      </c>
      <c r="F956" s="99">
        <f>IF(OR(Layout!M468 = "P", Layout!M468 = "A"), Layout!I468, 0)</f>
        <v>0</v>
      </c>
      <c r="G956" s="91" t="str">
        <f t="array" ref="G956">IF(OR(Layout!M468 = "P", Layout!M468 = "A"), Layout!G468, "")</f>
        <v/>
      </c>
    </row>
    <row r="957" spans="3:7">
      <c r="C957" s="91">
        <v>455</v>
      </c>
      <c r="D957" s="99">
        <f>IF(OR(Layout!M469 = "P"), Layout!V469, 0)</f>
        <v>0</v>
      </c>
      <c r="E957" s="99">
        <f t="array" ref="E957">IF(OR(Layout!M469 = "P", Layout!M469 = "A"), Layout!W469, 0)</f>
        <v>0</v>
      </c>
      <c r="F957" s="99">
        <f>IF(OR(Layout!M469 = "P", Layout!M469 = "A"), Layout!I469, 0)</f>
        <v>0</v>
      </c>
      <c r="G957" s="91" t="str">
        <f t="array" ref="G957">IF(OR(Layout!M469 = "P", Layout!M469 = "A"), Layout!G469, "")</f>
        <v/>
      </c>
    </row>
    <row r="958" spans="3:7">
      <c r="C958" s="91">
        <v>456</v>
      </c>
      <c r="D958" s="99">
        <f>IF(OR(Layout!M470 = "P"), Layout!V470, 0)</f>
        <v>0</v>
      </c>
      <c r="E958" s="99">
        <f t="array" ref="E958">IF(OR(Layout!M470 = "P", Layout!M470 = "A"), Layout!W470, 0)</f>
        <v>0</v>
      </c>
      <c r="F958" s="99">
        <f>IF(OR(Layout!M470 = "P", Layout!M470 = "A"), Layout!I470, 0)</f>
        <v>0</v>
      </c>
      <c r="G958" s="91" t="str">
        <f t="array" ref="G958">IF(OR(Layout!M470 = "P", Layout!M470 = "A"), Layout!G470, "")</f>
        <v/>
      </c>
    </row>
    <row r="959" spans="3:7">
      <c r="C959" s="91">
        <v>457</v>
      </c>
      <c r="D959" s="99">
        <f>IF(OR(Layout!M471 = "P"), Layout!V471, 0)</f>
        <v>0</v>
      </c>
      <c r="E959" s="99">
        <f t="array" ref="E959">IF(OR(Layout!M471 = "P", Layout!M471 = "A"), Layout!W471, 0)</f>
        <v>0</v>
      </c>
      <c r="F959" s="99">
        <f>IF(OR(Layout!M471 = "P", Layout!M471 = "A"), Layout!I471, 0)</f>
        <v>0</v>
      </c>
      <c r="G959" s="91" t="str">
        <f t="array" ref="G959">IF(OR(Layout!M471 = "P", Layout!M471 = "A"), Layout!G471, "")</f>
        <v/>
      </c>
    </row>
    <row r="960" spans="3:7">
      <c r="C960" s="91">
        <v>458</v>
      </c>
      <c r="D960" s="99">
        <f>IF(OR(Layout!M472 = "P"), Layout!V472, 0)</f>
        <v>0</v>
      </c>
      <c r="E960" s="99">
        <f t="array" ref="E960">IF(OR(Layout!M472 = "P", Layout!M472 = "A"), Layout!W472, 0)</f>
        <v>0</v>
      </c>
      <c r="F960" s="99">
        <f>IF(OR(Layout!M472 = "P", Layout!M472 = "A"), Layout!I472, 0)</f>
        <v>0</v>
      </c>
      <c r="G960" s="91" t="str">
        <f t="array" ref="G960">IF(OR(Layout!M472 = "P", Layout!M472 = "A"), Layout!G472, "")</f>
        <v/>
      </c>
    </row>
    <row r="961" spans="3:7">
      <c r="C961" s="91">
        <v>459</v>
      </c>
      <c r="D961" s="99">
        <f>IF(OR(Layout!M473 = "P"), Layout!V473, 0)</f>
        <v>0</v>
      </c>
      <c r="E961" s="99">
        <f t="array" ref="E961">IF(OR(Layout!M473 = "P", Layout!M473 = "A"), Layout!W473, 0)</f>
        <v>0</v>
      </c>
      <c r="F961" s="99">
        <f>IF(OR(Layout!M473 = "P", Layout!M473 = "A"), Layout!I473, 0)</f>
        <v>0</v>
      </c>
      <c r="G961" s="91" t="str">
        <f t="array" ref="G961">IF(OR(Layout!M473 = "P", Layout!M473 = "A"), Layout!G473, "")</f>
        <v/>
      </c>
    </row>
    <row r="962" spans="3:7">
      <c r="C962" s="91">
        <v>460</v>
      </c>
      <c r="D962" s="99">
        <f>IF(OR(Layout!M474 = "P"), Layout!V474, 0)</f>
        <v>0</v>
      </c>
      <c r="E962" s="99">
        <f t="array" ref="E962">IF(OR(Layout!M474 = "P", Layout!M474 = "A"), Layout!W474, 0)</f>
        <v>0</v>
      </c>
      <c r="F962" s="99">
        <f>IF(OR(Layout!M474 = "P", Layout!M474 = "A"), Layout!I474, 0)</f>
        <v>0</v>
      </c>
      <c r="G962" s="91" t="str">
        <f t="array" ref="G962">IF(OR(Layout!M474 = "P", Layout!M474 = "A"), Layout!G474, "")</f>
        <v/>
      </c>
    </row>
    <row r="963" spans="3:7">
      <c r="C963" s="91">
        <v>461</v>
      </c>
      <c r="D963" s="99">
        <f>IF(OR(Layout!M475 = "P"), Layout!V475, 0)</f>
        <v>0</v>
      </c>
      <c r="E963" s="99">
        <f t="array" ref="E963">IF(OR(Layout!M475 = "P", Layout!M475 = "A"), Layout!W475, 0)</f>
        <v>0</v>
      </c>
      <c r="F963" s="99">
        <f>IF(OR(Layout!M475 = "P", Layout!M475 = "A"), Layout!I475, 0)</f>
        <v>0</v>
      </c>
      <c r="G963" s="91" t="str">
        <f t="array" ref="G963">IF(OR(Layout!M475 = "P", Layout!M475 = "A"), Layout!G475, "")</f>
        <v/>
      </c>
    </row>
    <row r="964" spans="3:7">
      <c r="C964" s="91">
        <v>462</v>
      </c>
      <c r="D964" s="99">
        <f>IF(OR(Layout!M476 = "P"), Layout!V476, 0)</f>
        <v>0</v>
      </c>
      <c r="E964" s="99">
        <f t="array" ref="E964">IF(OR(Layout!M476 = "P", Layout!M476 = "A"), Layout!W476, 0)</f>
        <v>0</v>
      </c>
      <c r="F964" s="99">
        <f>IF(OR(Layout!M476 = "P", Layout!M476 = "A"), Layout!I476, 0)</f>
        <v>0</v>
      </c>
      <c r="G964" s="91" t="str">
        <f t="array" ref="G964">IF(OR(Layout!M476 = "P", Layout!M476 = "A"), Layout!G476, "")</f>
        <v/>
      </c>
    </row>
    <row r="965" spans="3:7">
      <c r="C965" s="91">
        <v>463</v>
      </c>
      <c r="D965" s="99">
        <f>IF(OR(Layout!M477 = "P"), Layout!V477, 0)</f>
        <v>0</v>
      </c>
      <c r="E965" s="99">
        <f t="array" ref="E965">IF(OR(Layout!M477 = "P", Layout!M477 = "A"), Layout!W477, 0)</f>
        <v>0</v>
      </c>
      <c r="F965" s="99">
        <f>IF(OR(Layout!M477 = "P", Layout!M477 = "A"), Layout!I477, 0)</f>
        <v>0</v>
      </c>
      <c r="G965" s="91" t="str">
        <f t="array" ref="G965">IF(OR(Layout!M477 = "P", Layout!M477 = "A"), Layout!G477, "")</f>
        <v/>
      </c>
    </row>
    <row r="966" spans="3:7">
      <c r="C966" s="91">
        <v>464</v>
      </c>
      <c r="D966" s="99">
        <f>IF(OR(Layout!M478 = "P"), Layout!V478, 0)</f>
        <v>0</v>
      </c>
      <c r="E966" s="99">
        <f t="array" ref="E966">IF(OR(Layout!M478 = "P", Layout!M478 = "A"), Layout!W478, 0)</f>
        <v>0</v>
      </c>
      <c r="F966" s="99">
        <f>IF(OR(Layout!M478 = "P", Layout!M478 = "A"), Layout!I478, 0)</f>
        <v>0</v>
      </c>
      <c r="G966" s="91" t="str">
        <f t="array" ref="G966">IF(OR(Layout!M478 = "P", Layout!M478 = "A"), Layout!G478, "")</f>
        <v/>
      </c>
    </row>
    <row r="967" spans="3:7">
      <c r="C967" s="91">
        <v>465</v>
      </c>
      <c r="D967" s="99">
        <f>IF(OR(Layout!M479 = "P"), Layout!V479, 0)</f>
        <v>0</v>
      </c>
      <c r="E967" s="99">
        <f t="array" ref="E967">IF(OR(Layout!M479 = "P", Layout!M479 = "A"), Layout!W479, 0)</f>
        <v>0</v>
      </c>
      <c r="F967" s="99">
        <f>IF(OR(Layout!M479 = "P", Layout!M479 = "A"), Layout!I479, 0)</f>
        <v>0</v>
      </c>
      <c r="G967" s="91" t="str">
        <f t="array" ref="G967">IF(OR(Layout!M479 = "P", Layout!M479 = "A"), Layout!G479, "")</f>
        <v/>
      </c>
    </row>
    <row r="968" spans="3:7">
      <c r="C968" s="91">
        <v>466</v>
      </c>
      <c r="D968" s="99">
        <f>IF(OR(Layout!M480 = "P"), Layout!V480, 0)</f>
        <v>0</v>
      </c>
      <c r="E968" s="99">
        <f t="array" ref="E968">IF(OR(Layout!M480 = "P", Layout!M480 = "A"), Layout!W480, 0)</f>
        <v>0</v>
      </c>
      <c r="F968" s="99">
        <f>IF(OR(Layout!M480 = "P", Layout!M480 = "A"), Layout!I480, 0)</f>
        <v>0</v>
      </c>
      <c r="G968" s="91" t="str">
        <f t="array" ref="G968">IF(OR(Layout!M480 = "P", Layout!M480 = "A"), Layout!G480, "")</f>
        <v/>
      </c>
    </row>
    <row r="969" spans="3:7">
      <c r="C969" s="91">
        <v>467</v>
      </c>
      <c r="D969" s="99">
        <f>IF(OR(Layout!M481 = "P"), Layout!V481, 0)</f>
        <v>0</v>
      </c>
      <c r="E969" s="99">
        <f t="array" ref="E969">IF(OR(Layout!M481 = "P", Layout!M481 = "A"), Layout!W481, 0)</f>
        <v>0</v>
      </c>
      <c r="F969" s="99">
        <f>IF(OR(Layout!M481 = "P", Layout!M481 = "A"), Layout!I481, 0)</f>
        <v>0</v>
      </c>
      <c r="G969" s="91" t="str">
        <f t="array" ref="G969">IF(OR(Layout!M481 = "P", Layout!M481 = "A"), Layout!G481, "")</f>
        <v/>
      </c>
    </row>
    <row r="970" spans="3:7">
      <c r="C970" s="91">
        <v>468</v>
      </c>
      <c r="D970" s="99">
        <f>IF(OR(Layout!M482 = "P"), Layout!V482, 0)</f>
        <v>0</v>
      </c>
      <c r="E970" s="99">
        <f t="array" ref="E970">IF(OR(Layout!M482 = "P", Layout!M482 = "A"), Layout!W482, 0)</f>
        <v>0</v>
      </c>
      <c r="F970" s="99">
        <f>IF(OR(Layout!M482 = "P", Layout!M482 = "A"), Layout!I482, 0)</f>
        <v>0</v>
      </c>
      <c r="G970" s="91" t="str">
        <f t="array" ref="G970">IF(OR(Layout!M482 = "P", Layout!M482 = "A"), Layout!G482, "")</f>
        <v/>
      </c>
    </row>
    <row r="971" spans="3:7">
      <c r="C971" s="91">
        <v>469</v>
      </c>
      <c r="D971" s="99">
        <f>IF(OR(Layout!M483 = "P"), Layout!V483, 0)</f>
        <v>0</v>
      </c>
      <c r="E971" s="99">
        <f t="array" ref="E971">IF(OR(Layout!M483 = "P", Layout!M483 = "A"), Layout!W483, 0)</f>
        <v>0</v>
      </c>
      <c r="F971" s="99">
        <f>IF(OR(Layout!M483 = "P", Layout!M483 = "A"), Layout!I483, 0)</f>
        <v>0</v>
      </c>
      <c r="G971" s="91" t="str">
        <f t="array" ref="G971">IF(OR(Layout!M483 = "P", Layout!M483 = "A"), Layout!G483, "")</f>
        <v/>
      </c>
    </row>
    <row r="972" spans="3:7">
      <c r="C972" s="91">
        <v>470</v>
      </c>
      <c r="D972" s="99">
        <f>IF(OR(Layout!M484 = "P"), Layout!V484, 0)</f>
        <v>0</v>
      </c>
      <c r="E972" s="99">
        <f t="array" ref="E972">IF(OR(Layout!M484 = "P", Layout!M484 = "A"), Layout!W484, 0)</f>
        <v>0</v>
      </c>
      <c r="F972" s="99">
        <f>IF(OR(Layout!M484 = "P", Layout!M484 = "A"), Layout!I484, 0)</f>
        <v>0</v>
      </c>
      <c r="G972" s="91" t="str">
        <f t="array" ref="G972">IF(OR(Layout!M484 = "P", Layout!M484 = "A"), Layout!G484, "")</f>
        <v/>
      </c>
    </row>
    <row r="973" spans="3:7">
      <c r="C973" s="91">
        <v>471</v>
      </c>
      <c r="D973" s="99">
        <f>IF(OR(Layout!M485 = "P"), Layout!V485, 0)</f>
        <v>0</v>
      </c>
      <c r="E973" s="99">
        <f t="array" ref="E973">IF(OR(Layout!M485 = "P", Layout!M485 = "A"), Layout!W485, 0)</f>
        <v>0</v>
      </c>
      <c r="F973" s="99">
        <f>IF(OR(Layout!M485 = "P", Layout!M485 = "A"), Layout!I485, 0)</f>
        <v>0</v>
      </c>
      <c r="G973" s="91" t="str">
        <f t="array" ref="G973">IF(OR(Layout!M485 = "P", Layout!M485 = "A"), Layout!G485, "")</f>
        <v/>
      </c>
    </row>
    <row r="974" spans="3:7">
      <c r="C974" s="91">
        <v>472</v>
      </c>
      <c r="D974" s="99">
        <f>IF(OR(Layout!M486 = "P"), Layout!V486, 0)</f>
        <v>0</v>
      </c>
      <c r="E974" s="99">
        <f t="array" ref="E974">IF(OR(Layout!M486 = "P", Layout!M486 = "A"), Layout!W486, 0)</f>
        <v>0</v>
      </c>
      <c r="F974" s="99">
        <f>IF(OR(Layout!M486 = "P", Layout!M486 = "A"), Layout!I486, 0)</f>
        <v>0</v>
      </c>
      <c r="G974" s="91" t="str">
        <f t="array" ref="G974">IF(OR(Layout!M486 = "P", Layout!M486 = "A"), Layout!G486, "")</f>
        <v/>
      </c>
    </row>
    <row r="975" spans="3:7">
      <c r="C975" s="91">
        <v>473</v>
      </c>
      <c r="D975" s="99">
        <f>IF(OR(Layout!M487 = "P"), Layout!V487, 0)</f>
        <v>0</v>
      </c>
      <c r="E975" s="99">
        <f t="array" ref="E975">IF(OR(Layout!M487 = "P", Layout!M487 = "A"), Layout!W487, 0)</f>
        <v>0</v>
      </c>
      <c r="F975" s="99">
        <f>IF(OR(Layout!M487 = "P", Layout!M487 = "A"), Layout!I487, 0)</f>
        <v>0</v>
      </c>
      <c r="G975" s="91" t="str">
        <f t="array" ref="G975">IF(OR(Layout!M487 = "P", Layout!M487 = "A"), Layout!G487, "")</f>
        <v/>
      </c>
    </row>
    <row r="976" spans="3:7">
      <c r="C976" s="91">
        <v>474</v>
      </c>
      <c r="D976" s="99">
        <f>IF(OR(Layout!M488 = "P"), Layout!V488, 0)</f>
        <v>0</v>
      </c>
      <c r="E976" s="99">
        <f t="array" ref="E976">IF(OR(Layout!M488 = "P", Layout!M488 = "A"), Layout!W488, 0)</f>
        <v>0</v>
      </c>
      <c r="F976" s="99">
        <f>IF(OR(Layout!M488 = "P", Layout!M488 = "A"), Layout!I488, 0)</f>
        <v>0</v>
      </c>
      <c r="G976" s="91" t="str">
        <f t="array" ref="G976">IF(OR(Layout!M488 = "P", Layout!M488 = "A"), Layout!G488, "")</f>
        <v/>
      </c>
    </row>
    <row r="977" spans="3:7">
      <c r="C977" s="91">
        <v>475</v>
      </c>
      <c r="D977" s="99">
        <f>IF(OR(Layout!M489 = "P"), Layout!V489, 0)</f>
        <v>0</v>
      </c>
      <c r="E977" s="99">
        <f t="array" ref="E977">IF(OR(Layout!M489 = "P", Layout!M489 = "A"), Layout!W489, 0)</f>
        <v>0</v>
      </c>
      <c r="F977" s="99">
        <f>IF(OR(Layout!M489 = "P", Layout!M489 = "A"), Layout!I489, 0)</f>
        <v>0</v>
      </c>
      <c r="G977" s="91" t="str">
        <f t="array" ref="G977">IF(OR(Layout!M489 = "P", Layout!M489 = "A"), Layout!G489, "")</f>
        <v/>
      </c>
    </row>
    <row r="978" spans="3:7">
      <c r="C978" s="91">
        <v>476</v>
      </c>
      <c r="D978" s="99">
        <f>IF(OR(Layout!M490 = "P"), Layout!V490, 0)</f>
        <v>0</v>
      </c>
      <c r="E978" s="99">
        <f t="array" ref="E978">IF(OR(Layout!M490 = "P", Layout!M490 = "A"), Layout!W490, 0)</f>
        <v>0</v>
      </c>
      <c r="F978" s="99">
        <f>IF(OR(Layout!M490 = "P", Layout!M490 = "A"), Layout!I490, 0)</f>
        <v>0</v>
      </c>
      <c r="G978" s="91" t="str">
        <f t="array" ref="G978">IF(OR(Layout!M490 = "P", Layout!M490 = "A"), Layout!G490, "")</f>
        <v/>
      </c>
    </row>
    <row r="979" spans="3:7">
      <c r="C979" s="91">
        <v>477</v>
      </c>
      <c r="D979" s="99">
        <f>IF(OR(Layout!M491 = "P"), Layout!V491, 0)</f>
        <v>0</v>
      </c>
      <c r="E979" s="99">
        <f t="array" ref="E979">IF(OR(Layout!M491 = "P", Layout!M491 = "A"), Layout!W491, 0)</f>
        <v>0</v>
      </c>
      <c r="F979" s="99">
        <f>IF(OR(Layout!M491 = "P", Layout!M491 = "A"), Layout!I491, 0)</f>
        <v>0</v>
      </c>
      <c r="G979" s="91" t="str">
        <f t="array" ref="G979">IF(OR(Layout!M491 = "P", Layout!M491 = "A"), Layout!G491, "")</f>
        <v/>
      </c>
    </row>
    <row r="980" spans="3:7">
      <c r="C980" s="91">
        <v>478</v>
      </c>
      <c r="D980" s="99">
        <f>IF(OR(Layout!M492 = "P"), Layout!V492, 0)</f>
        <v>0</v>
      </c>
      <c r="E980" s="99">
        <f t="array" ref="E980">IF(OR(Layout!M492 = "P", Layout!M492 = "A"), Layout!W492, 0)</f>
        <v>0</v>
      </c>
      <c r="F980" s="99">
        <f>IF(OR(Layout!M492 = "P", Layout!M492 = "A"), Layout!I492, 0)</f>
        <v>0</v>
      </c>
      <c r="G980" s="91" t="str">
        <f t="array" ref="G980">IF(OR(Layout!M492 = "P", Layout!M492 = "A"), Layout!G492, "")</f>
        <v/>
      </c>
    </row>
    <row r="981" spans="3:7">
      <c r="C981" s="91">
        <v>479</v>
      </c>
      <c r="D981" s="99">
        <f>IF(OR(Layout!M493 = "P"), Layout!V493, 0)</f>
        <v>0</v>
      </c>
      <c r="E981" s="99">
        <f t="array" ref="E981">IF(OR(Layout!M493 = "P", Layout!M493 = "A"), Layout!W493, 0)</f>
        <v>0</v>
      </c>
      <c r="F981" s="99">
        <f>IF(OR(Layout!M493 = "P", Layout!M493 = "A"), Layout!I493, 0)</f>
        <v>0</v>
      </c>
      <c r="G981" s="91" t="str">
        <f t="array" ref="G981">IF(OR(Layout!M493 = "P", Layout!M493 = "A"), Layout!G493, "")</f>
        <v/>
      </c>
    </row>
    <row r="982" spans="3:7">
      <c r="C982" s="91">
        <v>480</v>
      </c>
      <c r="D982" s="99">
        <f>IF(OR(Layout!M494 = "P"), Layout!V494, 0)</f>
        <v>0</v>
      </c>
      <c r="E982" s="99">
        <f t="array" ref="E982">IF(OR(Layout!M494 = "P", Layout!M494 = "A"), Layout!W494, 0)</f>
        <v>0</v>
      </c>
      <c r="F982" s="99">
        <f>IF(OR(Layout!M494 = "P", Layout!M494 = "A"), Layout!I494, 0)</f>
        <v>0</v>
      </c>
      <c r="G982" s="91" t="str">
        <f t="array" ref="G982">IF(OR(Layout!M494 = "P", Layout!M494 = "A"), Layout!G494, "")</f>
        <v/>
      </c>
    </row>
    <row r="983" spans="3:7">
      <c r="C983" s="91">
        <v>481</v>
      </c>
      <c r="D983" s="99">
        <f>IF(OR(Layout!M495 = "P"), Layout!V495, 0)</f>
        <v>0</v>
      </c>
      <c r="E983" s="99">
        <f t="array" ref="E983">IF(OR(Layout!M495 = "P", Layout!M495 = "A"), Layout!W495, 0)</f>
        <v>0</v>
      </c>
      <c r="F983" s="99">
        <f>IF(OR(Layout!M495 = "P", Layout!M495 = "A"), Layout!I495, 0)</f>
        <v>0</v>
      </c>
      <c r="G983" s="91" t="str">
        <f t="array" ref="G983">IF(OR(Layout!M495 = "P", Layout!M495 = "A"), Layout!G495, "")</f>
        <v/>
      </c>
    </row>
    <row r="984" spans="3:7">
      <c r="C984" s="91">
        <v>482</v>
      </c>
      <c r="D984" s="99">
        <f>IF(OR(Layout!M496 = "P"), Layout!V496, 0)</f>
        <v>0</v>
      </c>
      <c r="E984" s="99">
        <f t="array" ref="E984">IF(OR(Layout!M496 = "P", Layout!M496 = "A"), Layout!W496, 0)</f>
        <v>0</v>
      </c>
      <c r="F984" s="99">
        <f>IF(OR(Layout!M496 = "P", Layout!M496 = "A"), Layout!I496, 0)</f>
        <v>0</v>
      </c>
      <c r="G984" s="91" t="str">
        <f t="array" ref="G984">IF(OR(Layout!M496 = "P", Layout!M496 = "A"), Layout!G496, "")</f>
        <v/>
      </c>
    </row>
    <row r="985" spans="3:7">
      <c r="C985" s="91">
        <v>483</v>
      </c>
      <c r="D985" s="99">
        <f>IF(OR(Layout!M497 = "P"), Layout!V497, 0)</f>
        <v>0</v>
      </c>
      <c r="E985" s="99">
        <f t="array" ref="E985">IF(OR(Layout!M497 = "P", Layout!M497 = "A"), Layout!W497, 0)</f>
        <v>0</v>
      </c>
      <c r="F985" s="99">
        <f>IF(OR(Layout!M497 = "P", Layout!M497 = "A"), Layout!I497, 0)</f>
        <v>0</v>
      </c>
      <c r="G985" s="91" t="str">
        <f t="array" ref="G985">IF(OR(Layout!M497 = "P", Layout!M497 = "A"), Layout!G497, "")</f>
        <v/>
      </c>
    </row>
    <row r="986" spans="3:7">
      <c r="C986" s="91">
        <v>484</v>
      </c>
      <c r="D986" s="99">
        <f>IF(OR(Layout!M498 = "P"), Layout!V498, 0)</f>
        <v>0</v>
      </c>
      <c r="E986" s="99">
        <f t="array" ref="E986">IF(OR(Layout!M498 = "P", Layout!M498 = "A"), Layout!W498, 0)</f>
        <v>0</v>
      </c>
      <c r="F986" s="99">
        <f>IF(OR(Layout!M498 = "P", Layout!M498 = "A"), Layout!I498, 0)</f>
        <v>0</v>
      </c>
      <c r="G986" s="91" t="str">
        <f t="array" ref="G986">IF(OR(Layout!M498 = "P", Layout!M498 = "A"), Layout!G498, "")</f>
        <v/>
      </c>
    </row>
    <row r="987" spans="3:7">
      <c r="C987" s="91">
        <v>485</v>
      </c>
      <c r="D987" s="99">
        <f>IF(OR(Layout!M499 = "P"), Layout!V499, 0)</f>
        <v>0</v>
      </c>
      <c r="E987" s="99">
        <f t="array" ref="E987">IF(OR(Layout!M499 = "P", Layout!M499 = "A"), Layout!W499, 0)</f>
        <v>0</v>
      </c>
      <c r="F987" s="99">
        <f>IF(OR(Layout!M499 = "P", Layout!M499 = "A"), Layout!I499, 0)</f>
        <v>0</v>
      </c>
      <c r="G987" s="91" t="str">
        <f t="array" ref="G987">IF(OR(Layout!M499 = "P", Layout!M499 = "A"), Layout!G499, "")</f>
        <v/>
      </c>
    </row>
    <row r="988" spans="3:7">
      <c r="C988" s="91">
        <v>486</v>
      </c>
      <c r="D988" s="99">
        <f>IF(OR(Layout!M500 = "P"), Layout!V500, 0)</f>
        <v>0</v>
      </c>
      <c r="E988" s="99">
        <f t="array" ref="E988">IF(OR(Layout!M500 = "P", Layout!M500 = "A"), Layout!W500, 0)</f>
        <v>0</v>
      </c>
      <c r="F988" s="99">
        <f>IF(OR(Layout!M500 = "P", Layout!M500 = "A"), Layout!I500, 0)</f>
        <v>0</v>
      </c>
      <c r="G988" s="91" t="str">
        <f t="array" ref="G988">IF(OR(Layout!M500 = "P", Layout!M500 = "A"), Layout!G500, "")</f>
        <v/>
      </c>
    </row>
    <row r="989" spans="3:7">
      <c r="C989" s="91">
        <v>487</v>
      </c>
      <c r="D989" s="99">
        <f>IF(OR(Layout!M501 = "P"), Layout!V501, 0)</f>
        <v>0</v>
      </c>
      <c r="E989" s="99">
        <f t="array" ref="E989">IF(OR(Layout!M501 = "P", Layout!M501 = "A"), Layout!W501, 0)</f>
        <v>0</v>
      </c>
      <c r="F989" s="99">
        <f>IF(OR(Layout!M501 = "P", Layout!M501 = "A"), Layout!I501, 0)</f>
        <v>0</v>
      </c>
      <c r="G989" s="91" t="str">
        <f t="array" ref="G989">IF(OR(Layout!M501 = "P", Layout!M501 = "A"), Layout!G501, "")</f>
        <v/>
      </c>
    </row>
    <row r="990" spans="3:7">
      <c r="C990" s="91">
        <v>488</v>
      </c>
      <c r="D990" s="99">
        <f>IF(OR(Layout!M502 = "P"), Layout!V502, 0)</f>
        <v>0</v>
      </c>
      <c r="E990" s="99">
        <f t="array" ref="E990">IF(OR(Layout!M502 = "P", Layout!M502 = "A"), Layout!W502, 0)</f>
        <v>0</v>
      </c>
      <c r="F990" s="99">
        <f>IF(OR(Layout!M502 = "P", Layout!M502 = "A"), Layout!I502, 0)</f>
        <v>0</v>
      </c>
      <c r="G990" s="91" t="str">
        <f t="array" ref="G990">IF(OR(Layout!M502 = "P", Layout!M502 = "A"), Layout!G502, "")</f>
        <v/>
      </c>
    </row>
    <row r="991" spans="3:7">
      <c r="C991" s="91">
        <v>489</v>
      </c>
      <c r="D991" s="99">
        <f>IF(OR(Layout!M503 = "P"), Layout!V503, 0)</f>
        <v>0</v>
      </c>
      <c r="E991" s="99">
        <f t="array" ref="E991">IF(OR(Layout!M503 = "P", Layout!M503 = "A"), Layout!W503, 0)</f>
        <v>0</v>
      </c>
      <c r="F991" s="99">
        <f>IF(OR(Layout!M503 = "P", Layout!M503 = "A"), Layout!I503, 0)</f>
        <v>0</v>
      </c>
      <c r="G991" s="91" t="str">
        <f t="array" ref="G991">IF(OR(Layout!M503 = "P", Layout!M503 = "A"), Layout!G503, "")</f>
        <v/>
      </c>
    </row>
    <row r="992" spans="3:7">
      <c r="C992" s="91">
        <v>490</v>
      </c>
      <c r="D992" s="99">
        <f>IF(OR(Layout!M504 = "P"), Layout!V504, 0)</f>
        <v>0</v>
      </c>
      <c r="E992" s="99">
        <f t="array" ref="E992">IF(OR(Layout!M504 = "P", Layout!M504 = "A"), Layout!W504, 0)</f>
        <v>0</v>
      </c>
      <c r="F992" s="99">
        <f>IF(OR(Layout!M504 = "P", Layout!M504 = "A"), Layout!I504, 0)</f>
        <v>0</v>
      </c>
      <c r="G992" s="91" t="str">
        <f t="array" ref="G992">IF(OR(Layout!M504 = "P", Layout!M504 = "A"), Layout!G504, "")</f>
        <v/>
      </c>
    </row>
    <row r="993" spans="1:7">
      <c r="C993" s="91">
        <v>491</v>
      </c>
      <c r="D993" s="99">
        <f>IF(OR(Layout!M505 = "P"), Layout!V505, 0)</f>
        <v>0</v>
      </c>
      <c r="E993" s="99">
        <f t="array" ref="E993">IF(OR(Layout!M505 = "P", Layout!M505 = "A"), Layout!W505, 0)</f>
        <v>0</v>
      </c>
      <c r="F993" s="99">
        <f>IF(OR(Layout!M505 = "P", Layout!M505 = "A"), Layout!I505, 0)</f>
        <v>0</v>
      </c>
      <c r="G993" s="91" t="str">
        <f t="array" ref="G993">IF(OR(Layout!M505 = "P", Layout!M505 = "A"), Layout!G505, "")</f>
        <v/>
      </c>
    </row>
    <row r="994" spans="1:7">
      <c r="C994" s="91">
        <v>492</v>
      </c>
      <c r="D994" s="99">
        <f>IF(OR(Layout!M506 = "P"), Layout!V506, 0)</f>
        <v>0</v>
      </c>
      <c r="E994" s="99">
        <f t="array" ref="E994">IF(OR(Layout!M506 = "P", Layout!M506 = "A"), Layout!W506, 0)</f>
        <v>0</v>
      </c>
      <c r="F994" s="99">
        <f>IF(OR(Layout!M506 = "P", Layout!M506 = "A"), Layout!I506, 0)</f>
        <v>0</v>
      </c>
      <c r="G994" s="91" t="str">
        <f t="array" ref="G994">IF(OR(Layout!M506 = "P", Layout!M506 = "A"), Layout!G506, "")</f>
        <v/>
      </c>
    </row>
    <row r="995" spans="1:7">
      <c r="C995" s="91">
        <v>493</v>
      </c>
      <c r="D995" s="99">
        <f>IF(OR(Layout!M507 = "P"), Layout!V507, 0)</f>
        <v>0</v>
      </c>
      <c r="E995" s="99">
        <f t="array" ref="E995">IF(OR(Layout!M507 = "P", Layout!M507 = "A"), Layout!W507, 0)</f>
        <v>0</v>
      </c>
      <c r="F995" s="99">
        <f>IF(OR(Layout!M507 = "P", Layout!M507 = "A"), Layout!I507, 0)</f>
        <v>0</v>
      </c>
      <c r="G995" s="91" t="str">
        <f t="array" ref="G995">IF(OR(Layout!M507 = "P", Layout!M507 = "A"), Layout!G507, "")</f>
        <v/>
      </c>
    </row>
    <row r="996" spans="1:7">
      <c r="C996" s="91">
        <v>494</v>
      </c>
      <c r="D996" s="99">
        <f>IF(OR(Layout!M508 = "P"), Layout!V508, 0)</f>
        <v>0</v>
      </c>
      <c r="E996" s="99">
        <f t="array" ref="E996">IF(OR(Layout!M508 = "P", Layout!M508 = "A"), Layout!W508, 0)</f>
        <v>0</v>
      </c>
      <c r="F996" s="99">
        <f>IF(OR(Layout!M508 = "P", Layout!M508 = "A"), Layout!I508, 0)</f>
        <v>0</v>
      </c>
      <c r="G996" s="91" t="str">
        <f t="array" ref="G996">IF(OR(Layout!M508 = "P", Layout!M508 = "A"), Layout!G508, "")</f>
        <v/>
      </c>
    </row>
    <row r="997" spans="1:7">
      <c r="C997" s="91">
        <v>495</v>
      </c>
      <c r="D997" s="99">
        <f>IF(OR(Layout!M509 = "P"), Layout!V509, 0)</f>
        <v>0</v>
      </c>
      <c r="E997" s="99">
        <f t="array" ref="E997">IF(OR(Layout!M509 = "P", Layout!M509 = "A"), Layout!W509, 0)</f>
        <v>0</v>
      </c>
      <c r="F997" s="99">
        <f>IF(OR(Layout!M509 = "P", Layout!M509 = "A"), Layout!I509, 0)</f>
        <v>0</v>
      </c>
      <c r="G997" s="91" t="str">
        <f t="array" ref="G997">IF(OR(Layout!M509 = "P", Layout!M509 = "A"), Layout!G509, "")</f>
        <v/>
      </c>
    </row>
    <row r="998" spans="1:7">
      <c r="C998" s="91">
        <v>496</v>
      </c>
      <c r="D998" s="99">
        <f>IF(OR(Layout!M510 = "P"), Layout!V510, 0)</f>
        <v>0</v>
      </c>
      <c r="E998" s="99">
        <f t="array" ref="E998">IF(OR(Layout!M510 = "P", Layout!M510 = "A"), Layout!W510, 0)</f>
        <v>0</v>
      </c>
      <c r="F998" s="99">
        <f>IF(OR(Layout!M510 = "P", Layout!M510 = "A"), Layout!I510, 0)</f>
        <v>0</v>
      </c>
      <c r="G998" s="91" t="str">
        <f t="array" ref="G998">IF(OR(Layout!M510 = "P", Layout!M510 = "A"), Layout!G510, "")</f>
        <v/>
      </c>
    </row>
    <row r="999" spans="1:7">
      <c r="C999" s="91">
        <v>497</v>
      </c>
      <c r="D999" s="99">
        <f>IF(OR(Layout!M511 = "P"), Layout!V511, 0)</f>
        <v>0</v>
      </c>
      <c r="E999" s="99">
        <f t="array" ref="E999">IF(OR(Layout!M511 = "P", Layout!M511 = "A"), Layout!W511, 0)</f>
        <v>0</v>
      </c>
      <c r="F999" s="99">
        <f>IF(OR(Layout!M511 = "P", Layout!M511 = "A"), Layout!I511, 0)</f>
        <v>0</v>
      </c>
      <c r="G999" s="91" t="str">
        <f t="array" ref="G999">IF(OR(Layout!M511 = "P", Layout!M511 = "A"), Layout!G511, "")</f>
        <v/>
      </c>
    </row>
    <row r="1000" spans="1:7">
      <c r="C1000" s="91">
        <v>498</v>
      </c>
      <c r="D1000" s="99">
        <f>IF(OR(Layout!M512 = "P"), Layout!V512, 0)</f>
        <v>0</v>
      </c>
      <c r="E1000" s="99">
        <f t="array" ref="E1000">IF(OR(Layout!M512 = "P", Layout!M512 = "A"), Layout!W512, 0)</f>
        <v>0</v>
      </c>
      <c r="F1000" s="99">
        <f>IF(OR(Layout!M512 = "P", Layout!M512 = "A"), Layout!I512, 0)</f>
        <v>0</v>
      </c>
      <c r="G1000" s="91" t="str">
        <f t="array" ref="G1000">IF(OR(Layout!M512 = "P", Layout!M512 = "A"), Layout!G512, "")</f>
        <v/>
      </c>
    </row>
    <row r="1001" spans="1:7">
      <c r="C1001" s="91">
        <v>499</v>
      </c>
      <c r="D1001" s="99">
        <f>IF(OR(Layout!M513 = "P"), Layout!V513, 0)</f>
        <v>0</v>
      </c>
      <c r="E1001" s="99">
        <f t="array" ref="E1001">IF(OR(Layout!M513 = "P", Layout!M513 = "A"), Layout!W513, 0)</f>
        <v>0</v>
      </c>
      <c r="F1001" s="99">
        <f>IF(OR(Layout!M513 = "P", Layout!M513 = "A"), Layout!I513, 0)</f>
        <v>0</v>
      </c>
      <c r="G1001" s="91" t="str">
        <f t="array" ref="G1001">IF(OR(Layout!M513 = "P", Layout!M513 = "A"), Layout!G513, "")</f>
        <v/>
      </c>
    </row>
    <row r="1002" spans="1:7">
      <c r="C1002" s="91">
        <v>500</v>
      </c>
      <c r="D1002" s="99">
        <f>IF(OR(Layout!M514 = "P"), Layout!V514, 0)</f>
        <v>0</v>
      </c>
      <c r="E1002" s="99">
        <f t="array" ref="E1002">IF(OR(Layout!M514 = "P", Layout!M514 = "A"), Layout!W514, 0)</f>
        <v>0</v>
      </c>
      <c r="F1002" s="99">
        <f>IF(OR(Layout!M514 = "P", Layout!M514 = "A"), Layout!I514, 0)</f>
        <v>0</v>
      </c>
      <c r="G1002" s="91" t="str">
        <f t="array" ref="G1002">IF(OR(Layout!M514 = "P", Layout!M514 = "A"), Layout!G514, "")</f>
        <v/>
      </c>
    </row>
    <row r="1003" spans="1:7">
      <c r="D1003" s="99">
        <f>(Layout!AF13) - SUM(D503:D1002)</f>
        <v>72</v>
      </c>
      <c r="E1003" s="99">
        <f t="array" ref="E1003">(Layout!AG13) - SUM(E503:E1002)</f>
        <v>256</v>
      </c>
      <c r="F1003" s="99">
        <f>ROUND(SUM(F503:F1002),0)</f>
        <v>0</v>
      </c>
      <c r="G1003" s="91" t="s">
        <v>17</v>
      </c>
    </row>
    <row r="1004" spans="1:7">
      <c r="A1004" s="108" t="s">
        <v>20</v>
      </c>
      <c r="C1004" s="91">
        <v>1</v>
      </c>
      <c r="D1004" s="99">
        <f>IF(OR(Layout!N15 = "P"), Layout!V15, 0)</f>
        <v>18</v>
      </c>
      <c r="E1004" s="99">
        <f t="array" ref="E1004">IF(OR(Layout!N15 = "P", Layout!N15 = "A"), Layout!W15, 0)</f>
        <v>60</v>
      </c>
      <c r="F1004" s="99">
        <f>IF(OR(Layout!N15 = "P", Layout!N15 = "A"), Layout!I15, 0)</f>
        <v>20</v>
      </c>
      <c r="G1004" s="91" t="str">
        <f t="array" ref="G1004">IF(OR(Layout!N15 = "P", Layout!N15 = "A"), Layout!G15, "")</f>
        <v>ORAPRODA</v>
      </c>
    </row>
    <row r="1005" spans="1:7">
      <c r="C1005" s="91">
        <v>2</v>
      </c>
      <c r="D1005" s="99">
        <f>IF(OR(Layout!N16 = "P"), Layout!V16, 0)</f>
        <v>0</v>
      </c>
      <c r="E1005" s="99">
        <f t="array" ref="E1005">IF(OR(Layout!N16 = "P", Layout!N16 = "A"), Layout!W16, 0)</f>
        <v>0</v>
      </c>
      <c r="F1005" s="99">
        <f>IF(OR(Layout!N16 = "P", Layout!N16 = "A"), Layout!I16, 0)</f>
        <v>0</v>
      </c>
      <c r="G1005" s="91" t="str">
        <f t="array" ref="G1005">IF(OR(Layout!N16 = "P", Layout!N16 = "A"), Layout!G16, "")</f>
        <v/>
      </c>
    </row>
    <row r="1006" spans="1:7">
      <c r="C1006" s="91">
        <v>3</v>
      </c>
      <c r="D1006" s="99">
        <f>IF(OR(Layout!N17 = "P"), Layout!V17, 0)</f>
        <v>0</v>
      </c>
      <c r="E1006" s="99">
        <f t="array" ref="E1006">IF(OR(Layout!N17 = "P", Layout!N17 = "A"), Layout!W17, 0)</f>
        <v>0</v>
      </c>
      <c r="F1006" s="99">
        <f>IF(OR(Layout!N17 = "P", Layout!N17 = "A"), Layout!I17, 0)</f>
        <v>0</v>
      </c>
      <c r="G1006" s="91" t="str">
        <f t="array" ref="G1006">IF(OR(Layout!N17 = "P", Layout!N17 = "A"), Layout!G17, "")</f>
        <v/>
      </c>
    </row>
    <row r="1007" spans="1:7">
      <c r="C1007" s="91">
        <v>4</v>
      </c>
      <c r="D1007" s="99">
        <f>IF(OR(Layout!N18 = "P"), Layout!V18, 0)</f>
        <v>0</v>
      </c>
      <c r="E1007" s="99">
        <f t="array" ref="E1007">IF(OR(Layout!N18 = "P", Layout!N18 = "A"), Layout!W18, 0)</f>
        <v>0</v>
      </c>
      <c r="F1007" s="99">
        <f>IF(OR(Layout!N18 = "P", Layout!N18 = "A"), Layout!I18, 0)</f>
        <v>0</v>
      </c>
      <c r="G1007" s="91" t="str">
        <f t="array" ref="G1007">IF(OR(Layout!N18 = "P", Layout!N18 = "A"), Layout!G18, "")</f>
        <v/>
      </c>
    </row>
    <row r="1008" spans="1:7">
      <c r="C1008" s="91">
        <v>5</v>
      </c>
      <c r="D1008" s="99">
        <f>IF(OR(Layout!N19 = "P"), Layout!V19, 0)</f>
        <v>0</v>
      </c>
      <c r="E1008" s="99">
        <f t="array" ref="E1008">IF(OR(Layout!N19 = "P", Layout!N19 = "A"), Layout!W19, 0)</f>
        <v>0</v>
      </c>
      <c r="F1008" s="99">
        <f>IF(OR(Layout!N19 = "P", Layout!N19 = "A"), Layout!I19, 0)</f>
        <v>0</v>
      </c>
      <c r="G1008" s="91" t="str">
        <f t="array" ref="G1008">IF(OR(Layout!N19 = "P", Layout!N19 = "A"), Layout!G19, "")</f>
        <v/>
      </c>
    </row>
    <row r="1009" spans="3:7">
      <c r="C1009" s="91">
        <v>6</v>
      </c>
      <c r="D1009" s="99">
        <f>IF(OR(Layout!N20 = "P"), Layout!V20, 0)</f>
        <v>0</v>
      </c>
      <c r="E1009" s="99">
        <f t="array" ref="E1009">IF(OR(Layout!N20 = "P", Layout!N20 = "A"), Layout!W20, 0)</f>
        <v>0</v>
      </c>
      <c r="F1009" s="99">
        <f>IF(OR(Layout!N20 = "P", Layout!N20 = "A"), Layout!I20, 0)</f>
        <v>0</v>
      </c>
      <c r="G1009" s="91" t="str">
        <f t="array" ref="G1009">IF(OR(Layout!N20 = "P", Layout!N20 = "A"), Layout!G20, "")</f>
        <v/>
      </c>
    </row>
    <row r="1010" spans="3:7">
      <c r="C1010" s="91">
        <v>7</v>
      </c>
      <c r="D1010" s="99">
        <f>IF(OR(Layout!N21 = "P"), Layout!V21, 0)</f>
        <v>0</v>
      </c>
      <c r="E1010" s="99">
        <f t="array" ref="E1010">IF(OR(Layout!N21 = "P", Layout!N21 = "A"), Layout!W21, 0)</f>
        <v>0</v>
      </c>
      <c r="F1010" s="99">
        <f>IF(OR(Layout!N21 = "P", Layout!N21 = "A"), Layout!I21, 0)</f>
        <v>0</v>
      </c>
      <c r="G1010" s="91" t="str">
        <f t="array" ref="G1010">IF(OR(Layout!N21 = "P", Layout!N21 = "A"), Layout!G21, "")</f>
        <v/>
      </c>
    </row>
    <row r="1011" spans="3:7">
      <c r="C1011" s="91">
        <v>8</v>
      </c>
      <c r="D1011" s="99">
        <f>IF(OR(Layout!N22 = "P"), Layout!V22, 0)</f>
        <v>0</v>
      </c>
      <c r="E1011" s="99">
        <f t="array" ref="E1011">IF(OR(Layout!N22 = "P", Layout!N22 = "A"), Layout!W22, 0)</f>
        <v>0</v>
      </c>
      <c r="F1011" s="99">
        <f>IF(OR(Layout!N22 = "P", Layout!N22 = "A"), Layout!I22, 0)</f>
        <v>0</v>
      </c>
      <c r="G1011" s="91" t="str">
        <f t="array" ref="G1011">IF(OR(Layout!N22 = "P", Layout!N22 = "A"), Layout!G22, "")</f>
        <v/>
      </c>
    </row>
    <row r="1012" spans="3:7">
      <c r="C1012" s="91">
        <v>9</v>
      </c>
      <c r="D1012" s="99">
        <f>IF(OR(Layout!N23 = "P"), Layout!V23, 0)</f>
        <v>0</v>
      </c>
      <c r="E1012" s="99">
        <f t="array" ref="E1012">IF(OR(Layout!N23 = "P", Layout!N23 = "A"), Layout!W23, 0)</f>
        <v>0</v>
      </c>
      <c r="F1012" s="99">
        <f>IF(OR(Layout!N23 = "P", Layout!N23 = "A"), Layout!I23, 0)</f>
        <v>0</v>
      </c>
      <c r="G1012" s="91" t="str">
        <f t="array" ref="G1012">IF(OR(Layout!N23 = "P", Layout!N23 = "A"), Layout!G23, "")</f>
        <v/>
      </c>
    </row>
    <row r="1013" spans="3:7">
      <c r="C1013" s="91">
        <v>10</v>
      </c>
      <c r="D1013" s="99">
        <f>IF(OR(Layout!N24 = "P"), Layout!V24, 0)</f>
        <v>0</v>
      </c>
      <c r="E1013" s="99">
        <f t="array" ref="E1013">IF(OR(Layout!N24 = "P", Layout!N24 = "A"), Layout!W24, 0)</f>
        <v>0</v>
      </c>
      <c r="F1013" s="99">
        <f>IF(OR(Layout!N24 = "P", Layout!N24 = "A"), Layout!I24, 0)</f>
        <v>0</v>
      </c>
      <c r="G1013" s="91" t="str">
        <f t="array" ref="G1013">IF(OR(Layout!N24 = "P", Layout!N24 = "A"), Layout!G24, "")</f>
        <v/>
      </c>
    </row>
    <row r="1014" spans="3:7">
      <c r="C1014" s="91">
        <v>11</v>
      </c>
      <c r="D1014" s="99">
        <f>IF(OR(Layout!N25 = "P"), Layout!V25, 0)</f>
        <v>0</v>
      </c>
      <c r="E1014" s="99">
        <f t="array" ref="E1014">IF(OR(Layout!N25 = "P", Layout!N25 = "A"), Layout!W25, 0)</f>
        <v>0</v>
      </c>
      <c r="F1014" s="99">
        <f>IF(OR(Layout!N25 = "P", Layout!N25 = "A"), Layout!I25, 0)</f>
        <v>0</v>
      </c>
      <c r="G1014" s="91" t="str">
        <f t="array" ref="G1014">IF(OR(Layout!N25 = "P", Layout!N25 = "A"), Layout!G25, "")</f>
        <v/>
      </c>
    </row>
    <row r="1015" spans="3:7">
      <c r="C1015" s="91">
        <v>12</v>
      </c>
      <c r="D1015" s="99">
        <f>IF(OR(Layout!N26 = "P"), Layout!V26, 0)</f>
        <v>0</v>
      </c>
      <c r="E1015" s="99">
        <f t="array" ref="E1015">IF(OR(Layout!N26 = "P", Layout!N26 = "A"), Layout!W26, 0)</f>
        <v>0</v>
      </c>
      <c r="F1015" s="99">
        <f>IF(OR(Layout!N26 = "P", Layout!N26 = "A"), Layout!I26, 0)</f>
        <v>0</v>
      </c>
      <c r="G1015" s="91" t="str">
        <f t="array" ref="G1015">IF(OR(Layout!N26 = "P", Layout!N26 = "A"), Layout!G26, "")</f>
        <v/>
      </c>
    </row>
    <row r="1016" spans="3:7">
      <c r="C1016" s="91">
        <v>13</v>
      </c>
      <c r="D1016" s="99">
        <f>IF(OR(Layout!N27 = "P"), Layout!V27, 0)</f>
        <v>0</v>
      </c>
      <c r="E1016" s="99">
        <f t="array" ref="E1016">IF(OR(Layout!N27 = "P", Layout!N27 = "A"), Layout!W27, 0)</f>
        <v>0</v>
      </c>
      <c r="F1016" s="99">
        <f>IF(OR(Layout!N27 = "P", Layout!N27 = "A"), Layout!I27, 0)</f>
        <v>0</v>
      </c>
      <c r="G1016" s="91" t="str">
        <f t="array" ref="G1016">IF(OR(Layout!N27 = "P", Layout!N27 = "A"), Layout!G27, "")</f>
        <v/>
      </c>
    </row>
    <row r="1017" spans="3:7">
      <c r="C1017" s="91">
        <v>14</v>
      </c>
      <c r="D1017" s="99">
        <f>IF(OR(Layout!N28 = "P"), Layout!V28, 0)</f>
        <v>0</v>
      </c>
      <c r="E1017" s="99">
        <f t="array" ref="E1017">IF(OR(Layout!N28 = "P", Layout!N28 = "A"), Layout!W28, 0)</f>
        <v>0</v>
      </c>
      <c r="F1017" s="99">
        <f>IF(OR(Layout!N28 = "P", Layout!N28 = "A"), Layout!I28, 0)</f>
        <v>0</v>
      </c>
      <c r="G1017" s="91" t="str">
        <f t="array" ref="G1017">IF(OR(Layout!N28 = "P", Layout!N28 = "A"), Layout!G28, "")</f>
        <v/>
      </c>
    </row>
    <row r="1018" spans="3:7">
      <c r="C1018" s="91">
        <v>15</v>
      </c>
      <c r="D1018" s="99">
        <f>IF(OR(Layout!N29 = "P"), Layout!V29, 0)</f>
        <v>0</v>
      </c>
      <c r="E1018" s="99">
        <f t="array" ref="E1018">IF(OR(Layout!N29 = "P", Layout!N29 = "A"), Layout!W29, 0)</f>
        <v>0</v>
      </c>
      <c r="F1018" s="99">
        <f>IF(OR(Layout!N29 = "P", Layout!N29 = "A"), Layout!I29, 0)</f>
        <v>0</v>
      </c>
      <c r="G1018" s="91" t="str">
        <f t="array" ref="G1018">IF(OR(Layout!N29 = "P", Layout!N29 = "A"), Layout!G29, "")</f>
        <v/>
      </c>
    </row>
    <row r="1019" spans="3:7">
      <c r="C1019" s="91">
        <v>16</v>
      </c>
      <c r="D1019" s="99">
        <f>IF(OR(Layout!N30 = "P"), Layout!V30, 0)</f>
        <v>0</v>
      </c>
      <c r="E1019" s="99">
        <f t="array" ref="E1019">IF(OR(Layout!N30 = "P", Layout!N30 = "A"), Layout!W30, 0)</f>
        <v>0</v>
      </c>
      <c r="F1019" s="99">
        <f>IF(OR(Layout!N30 = "P", Layout!N30 = "A"), Layout!I30, 0)</f>
        <v>0</v>
      </c>
      <c r="G1019" s="91" t="str">
        <f t="array" ref="G1019">IF(OR(Layout!N30 = "P", Layout!N30 = "A"), Layout!G30, "")</f>
        <v/>
      </c>
    </row>
    <row r="1020" spans="3:7">
      <c r="C1020" s="91">
        <v>17</v>
      </c>
      <c r="D1020" s="99">
        <f>IF(OR(Layout!N31 = "P"), Layout!V31, 0)</f>
        <v>0</v>
      </c>
      <c r="E1020" s="99">
        <f t="array" ref="E1020">IF(OR(Layout!N31 = "P", Layout!N31 = "A"), Layout!W31, 0)</f>
        <v>0</v>
      </c>
      <c r="F1020" s="99">
        <f>IF(OR(Layout!N31 = "P", Layout!N31 = "A"), Layout!I31, 0)</f>
        <v>0</v>
      </c>
      <c r="G1020" s="91" t="str">
        <f t="array" ref="G1020">IF(OR(Layout!N31 = "P", Layout!N31 = "A"), Layout!G31, "")</f>
        <v/>
      </c>
    </row>
    <row r="1021" spans="3:7">
      <c r="C1021" s="91">
        <v>18</v>
      </c>
      <c r="D1021" s="99">
        <f>IF(OR(Layout!N32 = "P"), Layout!V32, 0)</f>
        <v>0</v>
      </c>
      <c r="E1021" s="99">
        <f t="array" ref="E1021">IF(OR(Layout!N32 = "P", Layout!N32 = "A"), Layout!W32, 0)</f>
        <v>0</v>
      </c>
      <c r="F1021" s="99">
        <f>IF(OR(Layout!N32 = "P", Layout!N32 = "A"), Layout!I32, 0)</f>
        <v>0</v>
      </c>
      <c r="G1021" s="91" t="str">
        <f t="array" ref="G1021">IF(OR(Layout!N32 = "P", Layout!N32 = "A"), Layout!G32, "")</f>
        <v/>
      </c>
    </row>
    <row r="1022" spans="3:7">
      <c r="C1022" s="91">
        <v>19</v>
      </c>
      <c r="D1022" s="99">
        <f>IF(OR(Layout!N33 = "P"), Layout!V33, 0)</f>
        <v>0</v>
      </c>
      <c r="E1022" s="99">
        <f t="array" ref="E1022">IF(OR(Layout!N33 = "P", Layout!N33 = "A"), Layout!W33, 0)</f>
        <v>0</v>
      </c>
      <c r="F1022" s="99">
        <f>IF(OR(Layout!N33 = "P", Layout!N33 = "A"), Layout!I33, 0)</f>
        <v>0</v>
      </c>
      <c r="G1022" s="91" t="str">
        <f t="array" ref="G1022">IF(OR(Layout!N33 = "P", Layout!N33 = "A"), Layout!G33, "")</f>
        <v/>
      </c>
    </row>
    <row r="1023" spans="3:7">
      <c r="C1023" s="91">
        <v>20</v>
      </c>
      <c r="D1023" s="99">
        <f>IF(OR(Layout!N34 = "P"), Layout!V34, 0)</f>
        <v>0</v>
      </c>
      <c r="E1023" s="99">
        <f t="array" ref="E1023">IF(OR(Layout!N34 = "P", Layout!N34 = "A"), Layout!W34, 0)</f>
        <v>0</v>
      </c>
      <c r="F1023" s="99">
        <f>IF(OR(Layout!N34 = "P", Layout!N34 = "A"), Layout!I34, 0)</f>
        <v>0</v>
      </c>
      <c r="G1023" s="91" t="str">
        <f t="array" ref="G1023">IF(OR(Layout!N34 = "P", Layout!N34 = "A"), Layout!G34, "")</f>
        <v/>
      </c>
    </row>
    <row r="1024" spans="3:7">
      <c r="C1024" s="91">
        <v>21</v>
      </c>
      <c r="D1024" s="99">
        <f>IF(OR(Layout!N35 = "P"), Layout!V35, 0)</f>
        <v>0</v>
      </c>
      <c r="E1024" s="99">
        <f t="array" ref="E1024">IF(OR(Layout!N35 = "P", Layout!N35 = "A"), Layout!W35, 0)</f>
        <v>0</v>
      </c>
      <c r="F1024" s="99">
        <f>IF(OR(Layout!N35 = "P", Layout!N35 = "A"), Layout!I35, 0)</f>
        <v>0</v>
      </c>
      <c r="G1024" s="91" t="str">
        <f t="array" ref="G1024">IF(OR(Layout!N35 = "P", Layout!N35 = "A"), Layout!G35, "")</f>
        <v/>
      </c>
    </row>
    <row r="1025" spans="3:7">
      <c r="C1025" s="91">
        <v>22</v>
      </c>
      <c r="D1025" s="99">
        <f>IF(OR(Layout!N36 = "P"), Layout!V36, 0)</f>
        <v>0</v>
      </c>
      <c r="E1025" s="99">
        <f t="array" ref="E1025">IF(OR(Layout!N36 = "P", Layout!N36 = "A"), Layout!W36, 0)</f>
        <v>0</v>
      </c>
      <c r="F1025" s="99">
        <f>IF(OR(Layout!N36 = "P", Layout!N36 = "A"), Layout!I36, 0)</f>
        <v>0</v>
      </c>
      <c r="G1025" s="91" t="str">
        <f t="array" ref="G1025">IF(OR(Layout!N36 = "P", Layout!N36 = "A"), Layout!G36, "")</f>
        <v/>
      </c>
    </row>
    <row r="1026" spans="3:7">
      <c r="C1026" s="91">
        <v>23</v>
      </c>
      <c r="D1026" s="99">
        <f>IF(OR(Layout!N37 = "P"), Layout!V37, 0)</f>
        <v>0</v>
      </c>
      <c r="E1026" s="99">
        <f t="array" ref="E1026">IF(OR(Layout!N37 = "P", Layout!N37 = "A"), Layout!W37, 0)</f>
        <v>0</v>
      </c>
      <c r="F1026" s="99">
        <f>IF(OR(Layout!N37 = "P", Layout!N37 = "A"), Layout!I37, 0)</f>
        <v>0</v>
      </c>
      <c r="G1026" s="91" t="str">
        <f t="array" ref="G1026">IF(OR(Layout!N37 = "P", Layout!N37 = "A"), Layout!G37, "")</f>
        <v/>
      </c>
    </row>
    <row r="1027" spans="3:7">
      <c r="C1027" s="91">
        <v>24</v>
      </c>
      <c r="D1027" s="99">
        <f>IF(OR(Layout!N38 = "P"), Layout!V38, 0)</f>
        <v>0</v>
      </c>
      <c r="E1027" s="99">
        <f t="array" ref="E1027">IF(OR(Layout!N38 = "P", Layout!N38 = "A"), Layout!W38, 0)</f>
        <v>0</v>
      </c>
      <c r="F1027" s="99">
        <f>IF(OR(Layout!N38 = "P", Layout!N38 = "A"), Layout!I38, 0)</f>
        <v>0</v>
      </c>
      <c r="G1027" s="91" t="str">
        <f t="array" ref="G1027">IF(OR(Layout!N38 = "P", Layout!N38 = "A"), Layout!G38, "")</f>
        <v/>
      </c>
    </row>
    <row r="1028" spans="3:7">
      <c r="C1028" s="91">
        <v>25</v>
      </c>
      <c r="D1028" s="99">
        <f>IF(OR(Layout!N39 = "P"), Layout!V39, 0)</f>
        <v>0</v>
      </c>
      <c r="E1028" s="99">
        <f t="array" ref="E1028">IF(OR(Layout!N39 = "P", Layout!N39 = "A"), Layout!W39, 0)</f>
        <v>0</v>
      </c>
      <c r="F1028" s="99">
        <f>IF(OR(Layout!N39 = "P", Layout!N39 = "A"), Layout!I39, 0)</f>
        <v>0</v>
      </c>
      <c r="G1028" s="91" t="str">
        <f t="array" ref="G1028">IF(OR(Layout!N39 = "P", Layout!N39 = "A"), Layout!G39, "")</f>
        <v/>
      </c>
    </row>
    <row r="1029" spans="3:7">
      <c r="C1029" s="91">
        <v>26</v>
      </c>
      <c r="D1029" s="99">
        <f>IF(OR(Layout!N40 = "P"), Layout!V40, 0)</f>
        <v>0</v>
      </c>
      <c r="E1029" s="99">
        <f t="array" ref="E1029">IF(OR(Layout!N40 = "P", Layout!N40 = "A"), Layout!W40, 0)</f>
        <v>0</v>
      </c>
      <c r="F1029" s="99">
        <f>IF(OR(Layout!N40 = "P", Layout!N40 = "A"), Layout!I40, 0)</f>
        <v>0</v>
      </c>
      <c r="G1029" s="91" t="str">
        <f t="array" ref="G1029">IF(OR(Layout!N40 = "P", Layout!N40 = "A"), Layout!G40, "")</f>
        <v/>
      </c>
    </row>
    <row r="1030" spans="3:7">
      <c r="C1030" s="91">
        <v>27</v>
      </c>
      <c r="D1030" s="99">
        <f>IF(OR(Layout!N41 = "P"), Layout!V41, 0)</f>
        <v>0</v>
      </c>
      <c r="E1030" s="99">
        <f t="array" ref="E1030">IF(OR(Layout!N41 = "P", Layout!N41 = "A"), Layout!W41, 0)</f>
        <v>0</v>
      </c>
      <c r="F1030" s="99">
        <f>IF(OR(Layout!N41 = "P", Layout!N41 = "A"), Layout!I41, 0)</f>
        <v>0</v>
      </c>
      <c r="G1030" s="91" t="str">
        <f t="array" ref="G1030">IF(OR(Layout!N41 = "P", Layout!N41 = "A"), Layout!G41, "")</f>
        <v/>
      </c>
    </row>
    <row r="1031" spans="3:7">
      <c r="C1031" s="91">
        <v>28</v>
      </c>
      <c r="D1031" s="99">
        <f>IF(OR(Layout!N42 = "P"), Layout!V42, 0)</f>
        <v>0</v>
      </c>
      <c r="E1031" s="99">
        <f t="array" ref="E1031">IF(OR(Layout!N42 = "P", Layout!N42 = "A"), Layout!W42, 0)</f>
        <v>0</v>
      </c>
      <c r="F1031" s="99">
        <f>IF(OR(Layout!N42 = "P", Layout!N42 = "A"), Layout!I42, 0)</f>
        <v>0</v>
      </c>
      <c r="G1031" s="91" t="str">
        <f t="array" ref="G1031">IF(OR(Layout!N42 = "P", Layout!N42 = "A"), Layout!G42, "")</f>
        <v/>
      </c>
    </row>
    <row r="1032" spans="3:7">
      <c r="C1032" s="91">
        <v>29</v>
      </c>
      <c r="D1032" s="99">
        <f>IF(OR(Layout!N43 = "P"), Layout!V43, 0)</f>
        <v>0</v>
      </c>
      <c r="E1032" s="99">
        <f t="array" ref="E1032">IF(OR(Layout!N43 = "P", Layout!N43 = "A"), Layout!W43, 0)</f>
        <v>0</v>
      </c>
      <c r="F1032" s="99">
        <f>IF(OR(Layout!N43 = "P", Layout!N43 = "A"), Layout!I43, 0)</f>
        <v>0</v>
      </c>
      <c r="G1032" s="91" t="str">
        <f t="array" ref="G1032">IF(OR(Layout!N43 = "P", Layout!N43 = "A"), Layout!G43, "")</f>
        <v/>
      </c>
    </row>
    <row r="1033" spans="3:7">
      <c r="C1033" s="91">
        <v>30</v>
      </c>
      <c r="D1033" s="99">
        <f>IF(OR(Layout!N44 = "P"), Layout!V44, 0)</f>
        <v>0</v>
      </c>
      <c r="E1033" s="99">
        <f t="array" ref="E1033">IF(OR(Layout!N44 = "P", Layout!N44 = "A"), Layout!W44, 0)</f>
        <v>0</v>
      </c>
      <c r="F1033" s="99">
        <f>IF(OR(Layout!N44 = "P", Layout!N44 = "A"), Layout!I44, 0)</f>
        <v>0</v>
      </c>
      <c r="G1033" s="91" t="str">
        <f t="array" ref="G1033">IF(OR(Layout!N44 = "P", Layout!N44 = "A"), Layout!G44, "")</f>
        <v/>
      </c>
    </row>
    <row r="1034" spans="3:7">
      <c r="C1034" s="91">
        <v>31</v>
      </c>
      <c r="D1034" s="99">
        <f>IF(OR(Layout!N45 = "P"), Layout!V45, 0)</f>
        <v>0</v>
      </c>
      <c r="E1034" s="99">
        <f t="array" ref="E1034">IF(OR(Layout!N45 = "P", Layout!N45 = "A"), Layout!W45, 0)</f>
        <v>0</v>
      </c>
      <c r="F1034" s="99">
        <f>IF(OR(Layout!N45 = "P", Layout!N45 = "A"), Layout!I45, 0)</f>
        <v>0</v>
      </c>
      <c r="G1034" s="91" t="str">
        <f t="array" ref="G1034">IF(OR(Layout!N45 = "P", Layout!N45 = "A"), Layout!G45, "")</f>
        <v/>
      </c>
    </row>
    <row r="1035" spans="3:7">
      <c r="C1035" s="91">
        <v>32</v>
      </c>
      <c r="D1035" s="99">
        <f>IF(OR(Layout!N46 = "P"), Layout!V46, 0)</f>
        <v>0</v>
      </c>
      <c r="E1035" s="99">
        <f t="array" ref="E1035">IF(OR(Layout!N46 = "P", Layout!N46 = "A"), Layout!W46, 0)</f>
        <v>0</v>
      </c>
      <c r="F1035" s="99">
        <f>IF(OR(Layout!N46 = "P", Layout!N46 = "A"), Layout!I46, 0)</f>
        <v>0</v>
      </c>
      <c r="G1035" s="91" t="str">
        <f t="array" ref="G1035">IF(OR(Layout!N46 = "P", Layout!N46 = "A"), Layout!G46, "")</f>
        <v/>
      </c>
    </row>
    <row r="1036" spans="3:7">
      <c r="C1036" s="91">
        <v>33</v>
      </c>
      <c r="D1036" s="99">
        <f>IF(OR(Layout!N47 = "P"), Layout!V47, 0)</f>
        <v>0</v>
      </c>
      <c r="E1036" s="99">
        <f t="array" ref="E1036">IF(OR(Layout!N47 = "P", Layout!N47 = "A"), Layout!W47, 0)</f>
        <v>0</v>
      </c>
      <c r="F1036" s="99">
        <f>IF(OR(Layout!N47 = "P", Layout!N47 = "A"), Layout!I47, 0)</f>
        <v>0</v>
      </c>
      <c r="G1036" s="91" t="str">
        <f t="array" ref="G1036">IF(OR(Layout!N47 = "P", Layout!N47 = "A"), Layout!G47, "")</f>
        <v/>
      </c>
    </row>
    <row r="1037" spans="3:7">
      <c r="C1037" s="91">
        <v>34</v>
      </c>
      <c r="D1037" s="99">
        <f>IF(OR(Layout!N48 = "P"), Layout!V48, 0)</f>
        <v>0</v>
      </c>
      <c r="E1037" s="99">
        <f t="array" ref="E1037">IF(OR(Layout!N48 = "P", Layout!N48 = "A"), Layout!W48, 0)</f>
        <v>0</v>
      </c>
      <c r="F1037" s="99">
        <f>IF(OR(Layout!N48 = "P", Layout!N48 = "A"), Layout!I48, 0)</f>
        <v>0</v>
      </c>
      <c r="G1037" s="91" t="str">
        <f t="array" ref="G1037">IF(OR(Layout!N48 = "P", Layout!N48 = "A"), Layout!G48, "")</f>
        <v/>
      </c>
    </row>
    <row r="1038" spans="3:7">
      <c r="C1038" s="91">
        <v>35</v>
      </c>
      <c r="D1038" s="99">
        <f>IF(OR(Layout!N49 = "P"), Layout!V49, 0)</f>
        <v>0</v>
      </c>
      <c r="E1038" s="99">
        <f t="array" ref="E1038">IF(OR(Layout!N49 = "P", Layout!N49 = "A"), Layout!W49, 0)</f>
        <v>0</v>
      </c>
      <c r="F1038" s="99">
        <f>IF(OR(Layout!N49 = "P", Layout!N49 = "A"), Layout!I49, 0)</f>
        <v>0</v>
      </c>
      <c r="G1038" s="91" t="str">
        <f t="array" ref="G1038">IF(OR(Layout!N49 = "P", Layout!N49 = "A"), Layout!G49, "")</f>
        <v/>
      </c>
    </row>
    <row r="1039" spans="3:7">
      <c r="C1039" s="91">
        <v>36</v>
      </c>
      <c r="D1039" s="99">
        <f>IF(OR(Layout!N50 = "P"), Layout!V50, 0)</f>
        <v>0</v>
      </c>
      <c r="E1039" s="99">
        <f t="array" ref="E1039">IF(OR(Layout!N50 = "P", Layout!N50 = "A"), Layout!W50, 0)</f>
        <v>0</v>
      </c>
      <c r="F1039" s="99">
        <f>IF(OR(Layout!N50 = "P", Layout!N50 = "A"), Layout!I50, 0)</f>
        <v>0</v>
      </c>
      <c r="G1039" s="91" t="str">
        <f t="array" ref="G1039">IF(OR(Layout!N50 = "P", Layout!N50 = "A"), Layout!G50, "")</f>
        <v/>
      </c>
    </row>
    <row r="1040" spans="3:7">
      <c r="C1040" s="91">
        <v>37</v>
      </c>
      <c r="D1040" s="99">
        <f>IF(OR(Layout!N51 = "P"), Layout!V51, 0)</f>
        <v>0</v>
      </c>
      <c r="E1040" s="99">
        <f t="array" ref="E1040">IF(OR(Layout!N51 = "P", Layout!N51 = "A"), Layout!W51, 0)</f>
        <v>0</v>
      </c>
      <c r="F1040" s="99">
        <f>IF(OR(Layout!N51 = "P", Layout!N51 = "A"), Layout!I51, 0)</f>
        <v>0</v>
      </c>
      <c r="G1040" s="91" t="str">
        <f t="array" ref="G1040">IF(OR(Layout!N51 = "P", Layout!N51 = "A"), Layout!G51, "")</f>
        <v/>
      </c>
    </row>
    <row r="1041" spans="3:7">
      <c r="C1041" s="91">
        <v>38</v>
      </c>
      <c r="D1041" s="99">
        <f>IF(OR(Layout!N52 = "P"), Layout!V52, 0)</f>
        <v>0</v>
      </c>
      <c r="E1041" s="99">
        <f t="array" ref="E1041">IF(OR(Layout!N52 = "P", Layout!N52 = "A"), Layout!W52, 0)</f>
        <v>0</v>
      </c>
      <c r="F1041" s="99">
        <f>IF(OR(Layout!N52 = "P", Layout!N52 = "A"), Layout!I52, 0)</f>
        <v>0</v>
      </c>
      <c r="G1041" s="91" t="str">
        <f t="array" ref="G1041">IF(OR(Layout!N52 = "P", Layout!N52 = "A"), Layout!G52, "")</f>
        <v/>
      </c>
    </row>
    <row r="1042" spans="3:7">
      <c r="C1042" s="91">
        <v>39</v>
      </c>
      <c r="D1042" s="99">
        <f>IF(OR(Layout!N53 = "P"), Layout!V53, 0)</f>
        <v>0</v>
      </c>
      <c r="E1042" s="99">
        <f t="array" ref="E1042">IF(OR(Layout!N53 = "P", Layout!N53 = "A"), Layout!W53, 0)</f>
        <v>0</v>
      </c>
      <c r="F1042" s="99">
        <f>IF(OR(Layout!N53 = "P", Layout!N53 = "A"), Layout!I53, 0)</f>
        <v>0</v>
      </c>
      <c r="G1042" s="91" t="str">
        <f t="array" ref="G1042">IF(OR(Layout!N53 = "P", Layout!N53 = "A"), Layout!G53, "")</f>
        <v/>
      </c>
    </row>
    <row r="1043" spans="3:7">
      <c r="C1043" s="91">
        <v>40</v>
      </c>
      <c r="D1043" s="99">
        <f>IF(OR(Layout!N54 = "P"), Layout!V54, 0)</f>
        <v>0</v>
      </c>
      <c r="E1043" s="99">
        <f t="array" ref="E1043">IF(OR(Layout!N54 = "P", Layout!N54 = "A"), Layout!W54, 0)</f>
        <v>0</v>
      </c>
      <c r="F1043" s="99">
        <f>IF(OR(Layout!N54 = "P", Layout!N54 = "A"), Layout!I54, 0)</f>
        <v>0</v>
      </c>
      <c r="G1043" s="91" t="str">
        <f t="array" ref="G1043">IF(OR(Layout!N54 = "P", Layout!N54 = "A"), Layout!G54, "")</f>
        <v/>
      </c>
    </row>
    <row r="1044" spans="3:7">
      <c r="C1044" s="91">
        <v>41</v>
      </c>
      <c r="D1044" s="99">
        <f>IF(OR(Layout!N55 = "P"), Layout!V55, 0)</f>
        <v>0</v>
      </c>
      <c r="E1044" s="99">
        <f t="array" ref="E1044">IF(OR(Layout!N55 = "P", Layout!N55 = "A"), Layout!W55, 0)</f>
        <v>0</v>
      </c>
      <c r="F1044" s="99">
        <f>IF(OR(Layout!N55 = "P", Layout!N55 = "A"), Layout!I55, 0)</f>
        <v>0</v>
      </c>
      <c r="G1044" s="91" t="str">
        <f t="array" ref="G1044">IF(OR(Layout!N55 = "P", Layout!N55 = "A"), Layout!G55, "")</f>
        <v/>
      </c>
    </row>
    <row r="1045" spans="3:7">
      <c r="C1045" s="91">
        <v>42</v>
      </c>
      <c r="D1045" s="99">
        <f>IF(OR(Layout!N56 = "P"), Layout!V56, 0)</f>
        <v>0</v>
      </c>
      <c r="E1045" s="99">
        <f t="array" ref="E1045">IF(OR(Layout!N56 = "P", Layout!N56 = "A"), Layout!W56, 0)</f>
        <v>0</v>
      </c>
      <c r="F1045" s="99">
        <f>IF(OR(Layout!N56 = "P", Layout!N56 = "A"), Layout!I56, 0)</f>
        <v>0</v>
      </c>
      <c r="G1045" s="91" t="str">
        <f t="array" ref="G1045">IF(OR(Layout!N56 = "P", Layout!N56 = "A"), Layout!G56, "")</f>
        <v/>
      </c>
    </row>
    <row r="1046" spans="3:7">
      <c r="C1046" s="91">
        <v>43</v>
      </c>
      <c r="D1046" s="99">
        <f>IF(OR(Layout!N57 = "P"), Layout!V57, 0)</f>
        <v>0</v>
      </c>
      <c r="E1046" s="99">
        <f t="array" ref="E1046">IF(OR(Layout!N57 = "P", Layout!N57 = "A"), Layout!W57, 0)</f>
        <v>0</v>
      </c>
      <c r="F1046" s="99">
        <f>IF(OR(Layout!N57 = "P", Layout!N57 = "A"), Layout!I57, 0)</f>
        <v>0</v>
      </c>
      <c r="G1046" s="91" t="str">
        <f t="array" ref="G1046">IF(OR(Layout!N57 = "P", Layout!N57 = "A"), Layout!G57, "")</f>
        <v/>
      </c>
    </row>
    <row r="1047" spans="3:7">
      <c r="C1047" s="91">
        <v>44</v>
      </c>
      <c r="D1047" s="99">
        <f>IF(OR(Layout!N58 = "P"), Layout!V58, 0)</f>
        <v>0</v>
      </c>
      <c r="E1047" s="99">
        <f t="array" ref="E1047">IF(OR(Layout!N58 = "P", Layout!N58 = "A"), Layout!W58, 0)</f>
        <v>0</v>
      </c>
      <c r="F1047" s="99">
        <f>IF(OR(Layout!N58 = "P", Layout!N58 = "A"), Layout!I58, 0)</f>
        <v>0</v>
      </c>
      <c r="G1047" s="91" t="str">
        <f t="array" ref="G1047">IF(OR(Layout!N58 = "P", Layout!N58 = "A"), Layout!G58, "")</f>
        <v/>
      </c>
    </row>
    <row r="1048" spans="3:7">
      <c r="C1048" s="91">
        <v>45</v>
      </c>
      <c r="D1048" s="99">
        <f>IF(OR(Layout!N59 = "P"), Layout!V59, 0)</f>
        <v>0</v>
      </c>
      <c r="E1048" s="99">
        <f t="array" ref="E1048">IF(OR(Layout!N59 = "P", Layout!N59 = "A"), Layout!W59, 0)</f>
        <v>0</v>
      </c>
      <c r="F1048" s="99">
        <f>IF(OR(Layout!N59 = "P", Layout!N59 = "A"), Layout!I59, 0)</f>
        <v>0</v>
      </c>
      <c r="G1048" s="91" t="str">
        <f t="array" ref="G1048">IF(OR(Layout!N59 = "P", Layout!N59 = "A"), Layout!G59, "")</f>
        <v/>
      </c>
    </row>
    <row r="1049" spans="3:7">
      <c r="C1049" s="91">
        <v>46</v>
      </c>
      <c r="D1049" s="99">
        <f>IF(OR(Layout!N60 = "P"), Layout!V60, 0)</f>
        <v>0</v>
      </c>
      <c r="E1049" s="99">
        <f t="array" ref="E1049">IF(OR(Layout!N60 = "P", Layout!N60 = "A"), Layout!W60, 0)</f>
        <v>0</v>
      </c>
      <c r="F1049" s="99">
        <f>IF(OR(Layout!N60 = "P", Layout!N60 = "A"), Layout!I60, 0)</f>
        <v>0</v>
      </c>
      <c r="G1049" s="91" t="str">
        <f t="array" ref="G1049">IF(OR(Layout!N60 = "P", Layout!N60 = "A"), Layout!G60, "")</f>
        <v/>
      </c>
    </row>
    <row r="1050" spans="3:7">
      <c r="C1050" s="91">
        <v>47</v>
      </c>
      <c r="D1050" s="99">
        <f>IF(OR(Layout!N61 = "P"), Layout!V61, 0)</f>
        <v>0</v>
      </c>
      <c r="E1050" s="99">
        <f t="array" ref="E1050">IF(OR(Layout!N61 = "P", Layout!N61 = "A"), Layout!W61, 0)</f>
        <v>0</v>
      </c>
      <c r="F1050" s="99">
        <f>IF(OR(Layout!N61 = "P", Layout!N61 = "A"), Layout!I61, 0)</f>
        <v>0</v>
      </c>
      <c r="G1050" s="91" t="str">
        <f t="array" ref="G1050">IF(OR(Layout!N61 = "P", Layout!N61 = "A"), Layout!G61, "")</f>
        <v/>
      </c>
    </row>
    <row r="1051" spans="3:7">
      <c r="C1051" s="91">
        <v>48</v>
      </c>
      <c r="D1051" s="99">
        <f>IF(OR(Layout!N62 = "P"), Layout!V62, 0)</f>
        <v>0</v>
      </c>
      <c r="E1051" s="99">
        <f t="array" ref="E1051">IF(OR(Layout!N62 = "P", Layout!N62 = "A"), Layout!W62, 0)</f>
        <v>0</v>
      </c>
      <c r="F1051" s="99">
        <f>IF(OR(Layout!N62 = "P", Layout!N62 = "A"), Layout!I62, 0)</f>
        <v>0</v>
      </c>
      <c r="G1051" s="91" t="str">
        <f t="array" ref="G1051">IF(OR(Layout!N62 = "P", Layout!N62 = "A"), Layout!G62, "")</f>
        <v/>
      </c>
    </row>
    <row r="1052" spans="3:7">
      <c r="C1052" s="91">
        <v>49</v>
      </c>
      <c r="D1052" s="99">
        <f>IF(OR(Layout!N63 = "P"), Layout!V63, 0)</f>
        <v>0</v>
      </c>
      <c r="E1052" s="99">
        <f t="array" ref="E1052">IF(OR(Layout!N63 = "P", Layout!N63 = "A"), Layout!W63, 0)</f>
        <v>0</v>
      </c>
      <c r="F1052" s="99">
        <f>IF(OR(Layout!N63 = "P", Layout!N63 = "A"), Layout!I63, 0)</f>
        <v>0</v>
      </c>
      <c r="G1052" s="91" t="str">
        <f t="array" ref="G1052">IF(OR(Layout!N63 = "P", Layout!N63 = "A"), Layout!G63, "")</f>
        <v/>
      </c>
    </row>
    <row r="1053" spans="3:7">
      <c r="C1053" s="91">
        <v>50</v>
      </c>
      <c r="D1053" s="99">
        <f>IF(OR(Layout!N64 = "P"), Layout!V64, 0)</f>
        <v>0</v>
      </c>
      <c r="E1053" s="99">
        <f t="array" ref="E1053">IF(OR(Layout!N64 = "P", Layout!N64 = "A"), Layout!W64, 0)</f>
        <v>0</v>
      </c>
      <c r="F1053" s="99">
        <f>IF(OR(Layout!N64 = "P", Layout!N64 = "A"), Layout!I64, 0)</f>
        <v>0</v>
      </c>
      <c r="G1053" s="91" t="str">
        <f t="array" ref="G1053">IF(OR(Layout!N64 = "P", Layout!N64 = "A"), Layout!G64, "")</f>
        <v/>
      </c>
    </row>
    <row r="1054" spans="3:7">
      <c r="C1054" s="91">
        <v>51</v>
      </c>
      <c r="D1054" s="99">
        <f>IF(OR(Layout!N65 = "P"), Layout!V65, 0)</f>
        <v>0</v>
      </c>
      <c r="E1054" s="99">
        <f t="array" ref="E1054">IF(OR(Layout!N65 = "P", Layout!N65 = "A"), Layout!W65, 0)</f>
        <v>0</v>
      </c>
      <c r="F1054" s="99">
        <f>IF(OR(Layout!N65 = "P", Layout!N65 = "A"), Layout!I65, 0)</f>
        <v>0</v>
      </c>
      <c r="G1054" s="91" t="str">
        <f t="array" ref="G1054">IF(OR(Layout!N65 = "P", Layout!N65 = "A"), Layout!G65, "")</f>
        <v/>
      </c>
    </row>
    <row r="1055" spans="3:7">
      <c r="C1055" s="91">
        <v>52</v>
      </c>
      <c r="D1055" s="99">
        <f>IF(OR(Layout!N66 = "P"), Layout!V66, 0)</f>
        <v>0</v>
      </c>
      <c r="E1055" s="99">
        <f t="array" ref="E1055">IF(OR(Layout!N66 = "P", Layout!N66 = "A"), Layout!W66, 0)</f>
        <v>0</v>
      </c>
      <c r="F1055" s="99">
        <f>IF(OR(Layout!N66 = "P", Layout!N66 = "A"), Layout!I66, 0)</f>
        <v>0</v>
      </c>
      <c r="G1055" s="91" t="str">
        <f t="array" ref="G1055">IF(OR(Layout!N66 = "P", Layout!N66 = "A"), Layout!G66, "")</f>
        <v/>
      </c>
    </row>
    <row r="1056" spans="3:7">
      <c r="C1056" s="91">
        <v>53</v>
      </c>
      <c r="D1056" s="99">
        <f>IF(OR(Layout!N67 = "P"), Layout!V67, 0)</f>
        <v>0</v>
      </c>
      <c r="E1056" s="99">
        <f t="array" ref="E1056">IF(OR(Layout!N67 = "P", Layout!N67 = "A"), Layout!W67, 0)</f>
        <v>0</v>
      </c>
      <c r="F1056" s="99">
        <f>IF(OR(Layout!N67 = "P", Layout!N67 = "A"), Layout!I67, 0)</f>
        <v>0</v>
      </c>
      <c r="G1056" s="91" t="str">
        <f t="array" ref="G1056">IF(OR(Layout!N67 = "P", Layout!N67 = "A"), Layout!G67, "")</f>
        <v/>
      </c>
    </row>
    <row r="1057" spans="3:7">
      <c r="C1057" s="91">
        <v>54</v>
      </c>
      <c r="D1057" s="99">
        <f>IF(OR(Layout!N68 = "P"), Layout!V68, 0)</f>
        <v>0</v>
      </c>
      <c r="E1057" s="99">
        <f t="array" ref="E1057">IF(OR(Layout!N68 = "P", Layout!N68 = "A"), Layout!W68, 0)</f>
        <v>0</v>
      </c>
      <c r="F1057" s="99">
        <f>IF(OR(Layout!N68 = "P", Layout!N68 = "A"), Layout!I68, 0)</f>
        <v>0</v>
      </c>
      <c r="G1057" s="91" t="str">
        <f t="array" ref="G1057">IF(OR(Layout!N68 = "P", Layout!N68 = "A"), Layout!G68, "")</f>
        <v/>
      </c>
    </row>
    <row r="1058" spans="3:7">
      <c r="C1058" s="91">
        <v>55</v>
      </c>
      <c r="D1058" s="99">
        <f>IF(OR(Layout!N69 = "P"), Layout!V69, 0)</f>
        <v>0</v>
      </c>
      <c r="E1058" s="99">
        <f t="array" ref="E1058">IF(OR(Layout!N69 = "P", Layout!N69 = "A"), Layout!W69, 0)</f>
        <v>0</v>
      </c>
      <c r="F1058" s="99">
        <f>IF(OR(Layout!N69 = "P", Layout!N69 = "A"), Layout!I69, 0)</f>
        <v>0</v>
      </c>
      <c r="G1058" s="91" t="str">
        <f t="array" ref="G1058">IF(OR(Layout!N69 = "P", Layout!N69 = "A"), Layout!G69, "")</f>
        <v/>
      </c>
    </row>
    <row r="1059" spans="3:7">
      <c r="C1059" s="91">
        <v>56</v>
      </c>
      <c r="D1059" s="99">
        <f>IF(OR(Layout!N70 = "P"), Layout!V70, 0)</f>
        <v>0</v>
      </c>
      <c r="E1059" s="99">
        <f t="array" ref="E1059">IF(OR(Layout!N70 = "P", Layout!N70 = "A"), Layout!W70, 0)</f>
        <v>0</v>
      </c>
      <c r="F1059" s="99">
        <f>IF(OR(Layout!N70 = "P", Layout!N70 = "A"), Layout!I70, 0)</f>
        <v>0</v>
      </c>
      <c r="G1059" s="91" t="str">
        <f t="array" ref="G1059">IF(OR(Layout!N70 = "P", Layout!N70 = "A"), Layout!G70, "")</f>
        <v/>
      </c>
    </row>
    <row r="1060" spans="3:7">
      <c r="C1060" s="91">
        <v>57</v>
      </c>
      <c r="D1060" s="99">
        <f>IF(OR(Layout!N71 = "P"), Layout!V71, 0)</f>
        <v>0</v>
      </c>
      <c r="E1060" s="99">
        <f t="array" ref="E1060">IF(OR(Layout!N71 = "P", Layout!N71 = "A"), Layout!W71, 0)</f>
        <v>0</v>
      </c>
      <c r="F1060" s="99">
        <f>IF(OR(Layout!N71 = "P", Layout!N71 = "A"), Layout!I71, 0)</f>
        <v>0</v>
      </c>
      <c r="G1060" s="91" t="str">
        <f t="array" ref="G1060">IF(OR(Layout!N71 = "P", Layout!N71 = "A"), Layout!G71, "")</f>
        <v/>
      </c>
    </row>
    <row r="1061" spans="3:7">
      <c r="C1061" s="91">
        <v>58</v>
      </c>
      <c r="D1061" s="99">
        <f>IF(OR(Layout!N72 = "P"), Layout!V72, 0)</f>
        <v>0</v>
      </c>
      <c r="E1061" s="99">
        <f t="array" ref="E1061">IF(OR(Layout!N72 = "P", Layout!N72 = "A"), Layout!W72, 0)</f>
        <v>0</v>
      </c>
      <c r="F1061" s="99">
        <f>IF(OR(Layout!N72 = "P", Layout!N72 = "A"), Layout!I72, 0)</f>
        <v>0</v>
      </c>
      <c r="G1061" s="91" t="str">
        <f t="array" ref="G1061">IF(OR(Layout!N72 = "P", Layout!N72 = "A"), Layout!G72, "")</f>
        <v/>
      </c>
    </row>
    <row r="1062" spans="3:7">
      <c r="C1062" s="91">
        <v>59</v>
      </c>
      <c r="D1062" s="99">
        <f>IF(OR(Layout!N73 = "P"), Layout!V73, 0)</f>
        <v>0</v>
      </c>
      <c r="E1062" s="99">
        <f t="array" ref="E1062">IF(OR(Layout!N73 = "P", Layout!N73 = "A"), Layout!W73, 0)</f>
        <v>0</v>
      </c>
      <c r="F1062" s="99">
        <f>IF(OR(Layout!N73 = "P", Layout!N73 = "A"), Layout!I73, 0)</f>
        <v>0</v>
      </c>
      <c r="G1062" s="91" t="str">
        <f t="array" ref="G1062">IF(OR(Layout!N73 = "P", Layout!N73 = "A"), Layout!G73, "")</f>
        <v/>
      </c>
    </row>
    <row r="1063" spans="3:7">
      <c r="C1063" s="91">
        <v>60</v>
      </c>
      <c r="D1063" s="99">
        <f>IF(OR(Layout!N74 = "P"), Layout!V74, 0)</f>
        <v>0</v>
      </c>
      <c r="E1063" s="99">
        <f t="array" ref="E1063">IF(OR(Layout!N74 = "P", Layout!N74 = "A"), Layout!W74, 0)</f>
        <v>0</v>
      </c>
      <c r="F1063" s="99">
        <f>IF(OR(Layout!N74 = "P", Layout!N74 = "A"), Layout!I74, 0)</f>
        <v>0</v>
      </c>
      <c r="G1063" s="91" t="str">
        <f t="array" ref="G1063">IF(OR(Layout!N74 = "P", Layout!N74 = "A"), Layout!G74, "")</f>
        <v/>
      </c>
    </row>
    <row r="1064" spans="3:7">
      <c r="C1064" s="91">
        <v>61</v>
      </c>
      <c r="D1064" s="99">
        <f>IF(OR(Layout!N75 = "P"), Layout!V75, 0)</f>
        <v>0</v>
      </c>
      <c r="E1064" s="99">
        <f t="array" ref="E1064">IF(OR(Layout!N75 = "P", Layout!N75 = "A"), Layout!W75, 0)</f>
        <v>0</v>
      </c>
      <c r="F1064" s="99">
        <f>IF(OR(Layout!N75 = "P", Layout!N75 = "A"), Layout!I75, 0)</f>
        <v>0</v>
      </c>
      <c r="G1064" s="91" t="str">
        <f t="array" ref="G1064">IF(OR(Layout!N75 = "P", Layout!N75 = "A"), Layout!G75, "")</f>
        <v/>
      </c>
    </row>
    <row r="1065" spans="3:7">
      <c r="C1065" s="91">
        <v>62</v>
      </c>
      <c r="D1065" s="99">
        <f>IF(OR(Layout!N76 = "P"), Layout!V76, 0)</f>
        <v>0</v>
      </c>
      <c r="E1065" s="99">
        <f t="array" ref="E1065">IF(OR(Layout!N76 = "P", Layout!N76 = "A"), Layout!W76, 0)</f>
        <v>0</v>
      </c>
      <c r="F1065" s="99">
        <f>IF(OR(Layout!N76 = "P", Layout!N76 = "A"), Layout!I76, 0)</f>
        <v>0</v>
      </c>
      <c r="G1065" s="91" t="str">
        <f t="array" ref="G1065">IF(OR(Layout!N76 = "P", Layout!N76 = "A"), Layout!G76, "")</f>
        <v/>
      </c>
    </row>
    <row r="1066" spans="3:7">
      <c r="C1066" s="91">
        <v>63</v>
      </c>
      <c r="D1066" s="99">
        <f>IF(OR(Layout!N77 = "P"), Layout!V77, 0)</f>
        <v>0</v>
      </c>
      <c r="E1066" s="99">
        <f t="array" ref="E1066">IF(OR(Layout!N77 = "P", Layout!N77 = "A"), Layout!W77, 0)</f>
        <v>0</v>
      </c>
      <c r="F1066" s="99">
        <f>IF(OR(Layout!N77 = "P", Layout!N77 = "A"), Layout!I77, 0)</f>
        <v>0</v>
      </c>
      <c r="G1066" s="91" t="str">
        <f t="array" ref="G1066">IF(OR(Layout!N77 = "P", Layout!N77 = "A"), Layout!G77, "")</f>
        <v/>
      </c>
    </row>
    <row r="1067" spans="3:7">
      <c r="C1067" s="91">
        <v>64</v>
      </c>
      <c r="D1067" s="99">
        <f>IF(OR(Layout!N78 = "P"), Layout!V78, 0)</f>
        <v>0</v>
      </c>
      <c r="E1067" s="99">
        <f t="array" ref="E1067">IF(OR(Layout!N78 = "P", Layout!N78 = "A"), Layout!W78, 0)</f>
        <v>0</v>
      </c>
      <c r="F1067" s="99">
        <f>IF(OR(Layout!N78 = "P", Layout!N78 = "A"), Layout!I78, 0)</f>
        <v>0</v>
      </c>
      <c r="G1067" s="91" t="str">
        <f t="array" ref="G1067">IF(OR(Layout!N78 = "P", Layout!N78 = "A"), Layout!G78, "")</f>
        <v/>
      </c>
    </row>
    <row r="1068" spans="3:7">
      <c r="C1068" s="91">
        <v>65</v>
      </c>
      <c r="D1068" s="99">
        <f>IF(OR(Layout!N79 = "P"), Layout!V79, 0)</f>
        <v>0</v>
      </c>
      <c r="E1068" s="99">
        <f t="array" ref="E1068">IF(OR(Layout!N79 = "P", Layout!N79 = "A"), Layout!W79, 0)</f>
        <v>0</v>
      </c>
      <c r="F1068" s="99">
        <f>IF(OR(Layout!N79 = "P", Layout!N79 = "A"), Layout!I79, 0)</f>
        <v>0</v>
      </c>
      <c r="G1068" s="91" t="str">
        <f t="array" ref="G1068">IF(OR(Layout!N79 = "P", Layout!N79 = "A"), Layout!G79, "")</f>
        <v/>
      </c>
    </row>
    <row r="1069" spans="3:7">
      <c r="C1069" s="91">
        <v>66</v>
      </c>
      <c r="D1069" s="99">
        <f>IF(OR(Layout!N80 = "P"), Layout!V80, 0)</f>
        <v>0</v>
      </c>
      <c r="E1069" s="99">
        <f t="array" ref="E1069">IF(OR(Layout!N80 = "P", Layout!N80 = "A"), Layout!W80, 0)</f>
        <v>0</v>
      </c>
      <c r="F1069" s="99">
        <f>IF(OR(Layout!N80 = "P", Layout!N80 = "A"), Layout!I80, 0)</f>
        <v>0</v>
      </c>
      <c r="G1069" s="91" t="str">
        <f t="array" ref="G1069">IF(OR(Layout!N80 = "P", Layout!N80 = "A"), Layout!G80, "")</f>
        <v/>
      </c>
    </row>
    <row r="1070" spans="3:7">
      <c r="C1070" s="91">
        <v>67</v>
      </c>
      <c r="D1070" s="99">
        <f>IF(OR(Layout!N81 = "P"), Layout!V81, 0)</f>
        <v>0</v>
      </c>
      <c r="E1070" s="99">
        <f t="array" ref="E1070">IF(OR(Layout!N81 = "P", Layout!N81 = "A"), Layout!W81, 0)</f>
        <v>0</v>
      </c>
      <c r="F1070" s="99">
        <f>IF(OR(Layout!N81 = "P", Layout!N81 = "A"), Layout!I81, 0)</f>
        <v>0</v>
      </c>
      <c r="G1070" s="91" t="str">
        <f t="array" ref="G1070">IF(OR(Layout!N81 = "P", Layout!N81 = "A"), Layout!G81, "")</f>
        <v/>
      </c>
    </row>
    <row r="1071" spans="3:7">
      <c r="C1071" s="91">
        <v>68</v>
      </c>
      <c r="D1071" s="99">
        <f>IF(OR(Layout!N82 = "P"), Layout!V82, 0)</f>
        <v>0</v>
      </c>
      <c r="E1071" s="99">
        <f t="array" ref="E1071">IF(OR(Layout!N82 = "P", Layout!N82 = "A"), Layout!W82, 0)</f>
        <v>0</v>
      </c>
      <c r="F1071" s="99">
        <f>IF(OR(Layout!N82 = "P", Layout!N82 = "A"), Layout!I82, 0)</f>
        <v>0</v>
      </c>
      <c r="G1071" s="91" t="str">
        <f t="array" ref="G1071">IF(OR(Layout!N82 = "P", Layout!N82 = "A"), Layout!G82, "")</f>
        <v/>
      </c>
    </row>
    <row r="1072" spans="3:7">
      <c r="C1072" s="91">
        <v>69</v>
      </c>
      <c r="D1072" s="99">
        <f>IF(OR(Layout!N83 = "P"), Layout!V83, 0)</f>
        <v>0</v>
      </c>
      <c r="E1072" s="99">
        <f t="array" ref="E1072">IF(OR(Layout!N83 = "P", Layout!N83 = "A"), Layout!W83, 0)</f>
        <v>0</v>
      </c>
      <c r="F1072" s="99">
        <f>IF(OR(Layout!N83 = "P", Layout!N83 = "A"), Layout!I83, 0)</f>
        <v>0</v>
      </c>
      <c r="G1072" s="91" t="str">
        <f t="array" ref="G1072">IF(OR(Layout!N83 = "P", Layout!N83 = "A"), Layout!G83, "")</f>
        <v/>
      </c>
    </row>
    <row r="1073" spans="3:7">
      <c r="C1073" s="91">
        <v>70</v>
      </c>
      <c r="D1073" s="99">
        <f>IF(OR(Layout!N84 = "P"), Layout!V84, 0)</f>
        <v>0</v>
      </c>
      <c r="E1073" s="99">
        <f t="array" ref="E1073">IF(OR(Layout!N84 = "P", Layout!N84 = "A"), Layout!W84, 0)</f>
        <v>0</v>
      </c>
      <c r="F1073" s="99">
        <f>IF(OR(Layout!N84 = "P", Layout!N84 = "A"), Layout!I84, 0)</f>
        <v>0</v>
      </c>
      <c r="G1073" s="91" t="str">
        <f t="array" ref="G1073">IF(OR(Layout!N84 = "P", Layout!N84 = "A"), Layout!G84, "")</f>
        <v/>
      </c>
    </row>
    <row r="1074" spans="3:7">
      <c r="C1074" s="91">
        <v>71</v>
      </c>
      <c r="D1074" s="99">
        <f>IF(OR(Layout!N85 = "P"), Layout!V85, 0)</f>
        <v>0</v>
      </c>
      <c r="E1074" s="99">
        <f t="array" ref="E1074">IF(OR(Layout!N85 = "P", Layout!N85 = "A"), Layout!W85, 0)</f>
        <v>0</v>
      </c>
      <c r="F1074" s="99">
        <f>IF(OR(Layout!N85 = "P", Layout!N85 = "A"), Layout!I85, 0)</f>
        <v>0</v>
      </c>
      <c r="G1074" s="91" t="str">
        <f t="array" ref="G1074">IF(OR(Layout!N85 = "P", Layout!N85 = "A"), Layout!G85, "")</f>
        <v/>
      </c>
    </row>
    <row r="1075" spans="3:7">
      <c r="C1075" s="91">
        <v>72</v>
      </c>
      <c r="D1075" s="99">
        <f>IF(OR(Layout!N86 = "P"), Layout!V86, 0)</f>
        <v>0</v>
      </c>
      <c r="E1075" s="99">
        <f t="array" ref="E1075">IF(OR(Layout!N86 = "P", Layout!N86 = "A"), Layout!W86, 0)</f>
        <v>0</v>
      </c>
      <c r="F1075" s="99">
        <f>IF(OR(Layout!N86 = "P", Layout!N86 = "A"), Layout!I86, 0)</f>
        <v>0</v>
      </c>
      <c r="G1075" s="91" t="str">
        <f t="array" ref="G1075">IF(OR(Layout!N86 = "P", Layout!N86 = "A"), Layout!G86, "")</f>
        <v/>
      </c>
    </row>
    <row r="1076" spans="3:7">
      <c r="C1076" s="91">
        <v>73</v>
      </c>
      <c r="D1076" s="99">
        <f>IF(OR(Layout!N87 = "P"), Layout!V87, 0)</f>
        <v>0</v>
      </c>
      <c r="E1076" s="99">
        <f t="array" ref="E1076">IF(OR(Layout!N87 = "P", Layout!N87 = "A"), Layout!W87, 0)</f>
        <v>0</v>
      </c>
      <c r="F1076" s="99">
        <f>IF(OR(Layout!N87 = "P", Layout!N87 = "A"), Layout!I87, 0)</f>
        <v>0</v>
      </c>
      <c r="G1076" s="91" t="str">
        <f t="array" ref="G1076">IF(OR(Layout!N87 = "P", Layout!N87 = "A"), Layout!G87, "")</f>
        <v/>
      </c>
    </row>
    <row r="1077" spans="3:7">
      <c r="C1077" s="91">
        <v>74</v>
      </c>
      <c r="D1077" s="99">
        <f>IF(OR(Layout!N88 = "P"), Layout!V88, 0)</f>
        <v>0</v>
      </c>
      <c r="E1077" s="99">
        <f t="array" ref="E1077">IF(OR(Layout!N88 = "P", Layout!N88 = "A"), Layout!W88, 0)</f>
        <v>0</v>
      </c>
      <c r="F1077" s="99">
        <f>IF(OR(Layout!N88 = "P", Layout!N88 = "A"), Layout!I88, 0)</f>
        <v>0</v>
      </c>
      <c r="G1077" s="91" t="str">
        <f t="array" ref="G1077">IF(OR(Layout!N88 = "P", Layout!N88 = "A"), Layout!G88, "")</f>
        <v/>
      </c>
    </row>
    <row r="1078" spans="3:7">
      <c r="C1078" s="91">
        <v>75</v>
      </c>
      <c r="D1078" s="99">
        <f>IF(OR(Layout!N89 = "P"), Layout!V89, 0)</f>
        <v>0</v>
      </c>
      <c r="E1078" s="99">
        <f t="array" ref="E1078">IF(OR(Layout!N89 = "P", Layout!N89 = "A"), Layout!W89, 0)</f>
        <v>0</v>
      </c>
      <c r="F1078" s="99">
        <f>IF(OR(Layout!N89 = "P", Layout!N89 = "A"), Layout!I89, 0)</f>
        <v>0</v>
      </c>
      <c r="G1078" s="91" t="str">
        <f t="array" ref="G1078">IF(OR(Layout!N89 = "P", Layout!N89 = "A"), Layout!G89, "")</f>
        <v/>
      </c>
    </row>
    <row r="1079" spans="3:7">
      <c r="C1079" s="91">
        <v>76</v>
      </c>
      <c r="D1079" s="99">
        <f>IF(OR(Layout!N90 = "P"), Layout!V90, 0)</f>
        <v>0</v>
      </c>
      <c r="E1079" s="99">
        <f t="array" ref="E1079">IF(OR(Layout!N90 = "P", Layout!N90 = "A"), Layout!W90, 0)</f>
        <v>0</v>
      </c>
      <c r="F1079" s="99">
        <f>IF(OR(Layout!N90 = "P", Layout!N90 = "A"), Layout!I90, 0)</f>
        <v>0</v>
      </c>
      <c r="G1079" s="91" t="str">
        <f t="array" ref="G1079">IF(OR(Layout!N90 = "P", Layout!N90 = "A"), Layout!G90, "")</f>
        <v/>
      </c>
    </row>
    <row r="1080" spans="3:7">
      <c r="C1080" s="91">
        <v>77</v>
      </c>
      <c r="D1080" s="99">
        <f>IF(OR(Layout!N91 = "P"), Layout!V91, 0)</f>
        <v>0</v>
      </c>
      <c r="E1080" s="99">
        <f t="array" ref="E1080">IF(OR(Layout!N91 = "P", Layout!N91 = "A"), Layout!W91, 0)</f>
        <v>0</v>
      </c>
      <c r="F1080" s="99">
        <f>IF(OR(Layout!N91 = "P", Layout!N91 = "A"), Layout!I91, 0)</f>
        <v>0</v>
      </c>
      <c r="G1080" s="91" t="str">
        <f t="array" ref="G1080">IF(OR(Layout!N91 = "P", Layout!N91 = "A"), Layout!G91, "")</f>
        <v/>
      </c>
    </row>
    <row r="1081" spans="3:7">
      <c r="C1081" s="91">
        <v>78</v>
      </c>
      <c r="D1081" s="99">
        <f>IF(OR(Layout!N92 = "P"), Layout!V92, 0)</f>
        <v>0</v>
      </c>
      <c r="E1081" s="99">
        <f t="array" ref="E1081">IF(OR(Layout!N92 = "P", Layout!N92 = "A"), Layout!W92, 0)</f>
        <v>0</v>
      </c>
      <c r="F1081" s="99">
        <f>IF(OR(Layout!N92 = "P", Layout!N92 = "A"), Layout!I92, 0)</f>
        <v>0</v>
      </c>
      <c r="G1081" s="91" t="str">
        <f t="array" ref="G1081">IF(OR(Layout!N92 = "P", Layout!N92 = "A"), Layout!G92, "")</f>
        <v/>
      </c>
    </row>
    <row r="1082" spans="3:7">
      <c r="C1082" s="91">
        <v>79</v>
      </c>
      <c r="D1082" s="99">
        <f>IF(OR(Layout!N93 = "P"), Layout!V93, 0)</f>
        <v>0</v>
      </c>
      <c r="E1082" s="99">
        <f t="array" ref="E1082">IF(OR(Layout!N93 = "P", Layout!N93 = "A"), Layout!W93, 0)</f>
        <v>0</v>
      </c>
      <c r="F1082" s="99">
        <f>IF(OR(Layout!N93 = "P", Layout!N93 = "A"), Layout!I93, 0)</f>
        <v>0</v>
      </c>
      <c r="G1082" s="91" t="str">
        <f t="array" ref="G1082">IF(OR(Layout!N93 = "P", Layout!N93 = "A"), Layout!G93, "")</f>
        <v/>
      </c>
    </row>
    <row r="1083" spans="3:7">
      <c r="C1083" s="91">
        <v>80</v>
      </c>
      <c r="D1083" s="99">
        <f>IF(OR(Layout!N94 = "P"), Layout!V94, 0)</f>
        <v>0</v>
      </c>
      <c r="E1083" s="99">
        <f t="array" ref="E1083">IF(OR(Layout!N94 = "P", Layout!N94 = "A"), Layout!W94, 0)</f>
        <v>0</v>
      </c>
      <c r="F1083" s="99">
        <f>IF(OR(Layout!N94 = "P", Layout!N94 = "A"), Layout!I94, 0)</f>
        <v>0</v>
      </c>
      <c r="G1083" s="91" t="str">
        <f t="array" ref="G1083">IF(OR(Layout!N94 = "P", Layout!N94 = "A"), Layout!G94, "")</f>
        <v/>
      </c>
    </row>
    <row r="1084" spans="3:7">
      <c r="C1084" s="91">
        <v>81</v>
      </c>
      <c r="D1084" s="99">
        <f>IF(OR(Layout!N95 = "P"), Layout!V95, 0)</f>
        <v>0</v>
      </c>
      <c r="E1084" s="99">
        <f t="array" ref="E1084">IF(OR(Layout!N95 = "P", Layout!N95 = "A"), Layout!W95, 0)</f>
        <v>0</v>
      </c>
      <c r="F1084" s="99">
        <f>IF(OR(Layout!N95 = "P", Layout!N95 = "A"), Layout!I95, 0)</f>
        <v>0</v>
      </c>
      <c r="G1084" s="91" t="str">
        <f t="array" ref="G1084">IF(OR(Layout!N95 = "P", Layout!N95 = "A"), Layout!G95, "")</f>
        <v/>
      </c>
    </row>
    <row r="1085" spans="3:7">
      <c r="C1085" s="91">
        <v>82</v>
      </c>
      <c r="D1085" s="99">
        <f>IF(OR(Layout!N96 = "P"), Layout!V96, 0)</f>
        <v>0</v>
      </c>
      <c r="E1085" s="99">
        <f t="array" ref="E1085">IF(OR(Layout!N96 = "P", Layout!N96 = "A"), Layout!W96, 0)</f>
        <v>0</v>
      </c>
      <c r="F1085" s="99">
        <f>IF(OR(Layout!N96 = "P", Layout!N96 = "A"), Layout!I96, 0)</f>
        <v>0</v>
      </c>
      <c r="G1085" s="91" t="str">
        <f t="array" ref="G1085">IF(OR(Layout!N96 = "P", Layout!N96 = "A"), Layout!G96, "")</f>
        <v/>
      </c>
    </row>
    <row r="1086" spans="3:7">
      <c r="C1086" s="91">
        <v>83</v>
      </c>
      <c r="D1086" s="99">
        <f>IF(OR(Layout!N97 = "P"), Layout!V97, 0)</f>
        <v>0</v>
      </c>
      <c r="E1086" s="99">
        <f t="array" ref="E1086">IF(OR(Layout!N97 = "P", Layout!N97 = "A"), Layout!W97, 0)</f>
        <v>0</v>
      </c>
      <c r="F1086" s="99">
        <f>IF(OR(Layout!N97 = "P", Layout!N97 = "A"), Layout!I97, 0)</f>
        <v>0</v>
      </c>
      <c r="G1086" s="91" t="str">
        <f t="array" ref="G1086">IF(OR(Layout!N97 = "P", Layout!N97 = "A"), Layout!G97, "")</f>
        <v/>
      </c>
    </row>
    <row r="1087" spans="3:7">
      <c r="C1087" s="91">
        <v>84</v>
      </c>
      <c r="D1087" s="99">
        <f>IF(OR(Layout!N98 = "P"), Layout!V98, 0)</f>
        <v>0</v>
      </c>
      <c r="E1087" s="99">
        <f t="array" ref="E1087">IF(OR(Layout!N98 = "P", Layout!N98 = "A"), Layout!W98, 0)</f>
        <v>0</v>
      </c>
      <c r="F1087" s="99">
        <f>IF(OR(Layout!N98 = "P", Layout!N98 = "A"), Layout!I98, 0)</f>
        <v>0</v>
      </c>
      <c r="G1087" s="91" t="str">
        <f t="array" ref="G1087">IF(OR(Layout!N98 = "P", Layout!N98 = "A"), Layout!G98, "")</f>
        <v/>
      </c>
    </row>
    <row r="1088" spans="3:7">
      <c r="C1088" s="91">
        <v>85</v>
      </c>
      <c r="D1088" s="99">
        <f>IF(OR(Layout!N99 = "P"), Layout!V99, 0)</f>
        <v>0</v>
      </c>
      <c r="E1088" s="99">
        <f t="array" ref="E1088">IF(OR(Layout!N99 = "P", Layout!N99 = "A"), Layout!W99, 0)</f>
        <v>0</v>
      </c>
      <c r="F1088" s="99">
        <f>IF(OR(Layout!N99 = "P", Layout!N99 = "A"), Layout!I99, 0)</f>
        <v>0</v>
      </c>
      <c r="G1088" s="91" t="str">
        <f t="array" ref="G1088">IF(OR(Layout!N99 = "P", Layout!N99 = "A"), Layout!G99, "")</f>
        <v/>
      </c>
    </row>
    <row r="1089" spans="3:7">
      <c r="C1089" s="91">
        <v>86</v>
      </c>
      <c r="D1089" s="99">
        <f>IF(OR(Layout!N100 = "P"), Layout!V100, 0)</f>
        <v>0</v>
      </c>
      <c r="E1089" s="99">
        <f t="array" ref="E1089">IF(OR(Layout!N100 = "P", Layout!N100 = "A"), Layout!W100, 0)</f>
        <v>0</v>
      </c>
      <c r="F1089" s="99">
        <f>IF(OR(Layout!N100 = "P", Layout!N100 = "A"), Layout!I100, 0)</f>
        <v>0</v>
      </c>
      <c r="G1089" s="91" t="str">
        <f t="array" ref="G1089">IF(OR(Layout!N100 = "P", Layout!N100 = "A"), Layout!G100, "")</f>
        <v/>
      </c>
    </row>
    <row r="1090" spans="3:7">
      <c r="C1090" s="91">
        <v>87</v>
      </c>
      <c r="D1090" s="99">
        <f>IF(OR(Layout!N101 = "P"), Layout!V101, 0)</f>
        <v>0</v>
      </c>
      <c r="E1090" s="99">
        <f t="array" ref="E1090">IF(OR(Layout!N101 = "P", Layout!N101 = "A"), Layout!W101, 0)</f>
        <v>0</v>
      </c>
      <c r="F1090" s="99">
        <f>IF(OR(Layout!N101 = "P", Layout!N101 = "A"), Layout!I101, 0)</f>
        <v>0</v>
      </c>
      <c r="G1090" s="91" t="str">
        <f t="array" ref="G1090">IF(OR(Layout!N101 = "P", Layout!N101 = "A"), Layout!G101, "")</f>
        <v/>
      </c>
    </row>
    <row r="1091" spans="3:7">
      <c r="C1091" s="91">
        <v>88</v>
      </c>
      <c r="D1091" s="99">
        <f>IF(OR(Layout!N102 = "P"), Layout!V102, 0)</f>
        <v>0</v>
      </c>
      <c r="E1091" s="99">
        <f t="array" ref="E1091">IF(OR(Layout!N102 = "P", Layout!N102 = "A"), Layout!W102, 0)</f>
        <v>0</v>
      </c>
      <c r="F1091" s="99">
        <f>IF(OR(Layout!N102 = "P", Layout!N102 = "A"), Layout!I102, 0)</f>
        <v>0</v>
      </c>
      <c r="G1091" s="91" t="str">
        <f t="array" ref="G1091">IF(OR(Layout!N102 = "P", Layout!N102 = "A"), Layout!G102, "")</f>
        <v/>
      </c>
    </row>
    <row r="1092" spans="3:7">
      <c r="C1092" s="91">
        <v>89</v>
      </c>
      <c r="D1092" s="99">
        <f>IF(OR(Layout!N103 = "P"), Layout!V103, 0)</f>
        <v>0</v>
      </c>
      <c r="E1092" s="99">
        <f t="array" ref="E1092">IF(OR(Layout!N103 = "P", Layout!N103 = "A"), Layout!W103, 0)</f>
        <v>0</v>
      </c>
      <c r="F1092" s="99">
        <f>IF(OR(Layout!N103 = "P", Layout!N103 = "A"), Layout!I103, 0)</f>
        <v>0</v>
      </c>
      <c r="G1092" s="91" t="str">
        <f t="array" ref="G1092">IF(OR(Layout!N103 = "P", Layout!N103 = "A"), Layout!G103, "")</f>
        <v/>
      </c>
    </row>
    <row r="1093" spans="3:7">
      <c r="C1093" s="91">
        <v>90</v>
      </c>
      <c r="D1093" s="99">
        <f>IF(OR(Layout!N104 = "P"), Layout!V104, 0)</f>
        <v>0</v>
      </c>
      <c r="E1093" s="99">
        <f t="array" ref="E1093">IF(OR(Layout!N104 = "P", Layout!N104 = "A"), Layout!W104, 0)</f>
        <v>0</v>
      </c>
      <c r="F1093" s="99">
        <f>IF(OR(Layout!N104 = "P", Layout!N104 = "A"), Layout!I104, 0)</f>
        <v>0</v>
      </c>
      <c r="G1093" s="91" t="str">
        <f t="array" ref="G1093">IF(OR(Layout!N104 = "P", Layout!N104 = "A"), Layout!G104, "")</f>
        <v/>
      </c>
    </row>
    <row r="1094" spans="3:7">
      <c r="C1094" s="91">
        <v>91</v>
      </c>
      <c r="D1094" s="99">
        <f>IF(OR(Layout!N105 = "P"), Layout!V105, 0)</f>
        <v>0</v>
      </c>
      <c r="E1094" s="99">
        <f t="array" ref="E1094">IF(OR(Layout!N105 = "P", Layout!N105 = "A"), Layout!W105, 0)</f>
        <v>0</v>
      </c>
      <c r="F1094" s="99">
        <f>IF(OR(Layout!N105 = "P", Layout!N105 = "A"), Layout!I105, 0)</f>
        <v>0</v>
      </c>
      <c r="G1094" s="91" t="str">
        <f t="array" ref="G1094">IF(OR(Layout!N105 = "P", Layout!N105 = "A"), Layout!G105, "")</f>
        <v/>
      </c>
    </row>
    <row r="1095" spans="3:7">
      <c r="C1095" s="91">
        <v>92</v>
      </c>
      <c r="D1095" s="99">
        <f>IF(OR(Layout!N106 = "P"), Layout!V106, 0)</f>
        <v>0</v>
      </c>
      <c r="E1095" s="99">
        <f t="array" ref="E1095">IF(OR(Layout!N106 = "P", Layout!N106 = "A"), Layout!W106, 0)</f>
        <v>0</v>
      </c>
      <c r="F1095" s="99">
        <f>IF(OR(Layout!N106 = "P", Layout!N106 = "A"), Layout!I106, 0)</f>
        <v>0</v>
      </c>
      <c r="G1095" s="91" t="str">
        <f t="array" ref="G1095">IF(OR(Layout!N106 = "P", Layout!N106 = "A"), Layout!G106, "")</f>
        <v/>
      </c>
    </row>
    <row r="1096" spans="3:7">
      <c r="C1096" s="91">
        <v>93</v>
      </c>
      <c r="D1096" s="99">
        <f>IF(OR(Layout!N107 = "P"), Layout!V107, 0)</f>
        <v>0</v>
      </c>
      <c r="E1096" s="99">
        <f t="array" ref="E1096">IF(OR(Layout!N107 = "P", Layout!N107 = "A"), Layout!W107, 0)</f>
        <v>0</v>
      </c>
      <c r="F1096" s="99">
        <f>IF(OR(Layout!N107 = "P", Layout!N107 = "A"), Layout!I107, 0)</f>
        <v>0</v>
      </c>
      <c r="G1096" s="91" t="str">
        <f t="array" ref="G1096">IF(OR(Layout!N107 = "P", Layout!N107 = "A"), Layout!G107, "")</f>
        <v/>
      </c>
    </row>
    <row r="1097" spans="3:7">
      <c r="C1097" s="91">
        <v>94</v>
      </c>
      <c r="D1097" s="99">
        <f>IF(OR(Layout!N108 = "P"), Layout!V108, 0)</f>
        <v>0</v>
      </c>
      <c r="E1097" s="99">
        <f t="array" ref="E1097">IF(OR(Layout!N108 = "P", Layout!N108 = "A"), Layout!W108, 0)</f>
        <v>0</v>
      </c>
      <c r="F1097" s="99">
        <f>IF(OR(Layout!N108 = "P", Layout!N108 = "A"), Layout!I108, 0)</f>
        <v>0</v>
      </c>
      <c r="G1097" s="91" t="str">
        <f t="array" ref="G1097">IF(OR(Layout!N108 = "P", Layout!N108 = "A"), Layout!G108, "")</f>
        <v/>
      </c>
    </row>
    <row r="1098" spans="3:7">
      <c r="C1098" s="91">
        <v>95</v>
      </c>
      <c r="D1098" s="99">
        <f>IF(OR(Layout!N109 = "P"), Layout!V109, 0)</f>
        <v>0</v>
      </c>
      <c r="E1098" s="99">
        <f t="array" ref="E1098">IF(OR(Layout!N109 = "P", Layout!N109 = "A"), Layout!W109, 0)</f>
        <v>0</v>
      </c>
      <c r="F1098" s="99">
        <f>IF(OR(Layout!N109 = "P", Layout!N109 = "A"), Layout!I109, 0)</f>
        <v>0</v>
      </c>
      <c r="G1098" s="91" t="str">
        <f t="array" ref="G1098">IF(OR(Layout!N109 = "P", Layout!N109 = "A"), Layout!G109, "")</f>
        <v/>
      </c>
    </row>
    <row r="1099" spans="3:7">
      <c r="C1099" s="91">
        <v>96</v>
      </c>
      <c r="D1099" s="99">
        <f>IF(OR(Layout!N110 = "P"), Layout!V110, 0)</f>
        <v>0</v>
      </c>
      <c r="E1099" s="99">
        <f t="array" ref="E1099">IF(OR(Layout!N110 = "P", Layout!N110 = "A"), Layout!W110, 0)</f>
        <v>0</v>
      </c>
      <c r="F1099" s="99">
        <f>IF(OR(Layout!N110 = "P", Layout!N110 = "A"), Layout!I110, 0)</f>
        <v>0</v>
      </c>
      <c r="G1099" s="91" t="str">
        <f t="array" ref="G1099">IF(OR(Layout!N110 = "P", Layout!N110 = "A"), Layout!G110, "")</f>
        <v/>
      </c>
    </row>
    <row r="1100" spans="3:7">
      <c r="C1100" s="91">
        <v>97</v>
      </c>
      <c r="D1100" s="99">
        <f>IF(OR(Layout!N111 = "P"), Layout!V111, 0)</f>
        <v>0</v>
      </c>
      <c r="E1100" s="99">
        <f t="array" ref="E1100">IF(OR(Layout!N111 = "P", Layout!N111 = "A"), Layout!W111, 0)</f>
        <v>0</v>
      </c>
      <c r="F1100" s="99">
        <f>IF(OR(Layout!N111 = "P", Layout!N111 = "A"), Layout!I111, 0)</f>
        <v>0</v>
      </c>
      <c r="G1100" s="91" t="str">
        <f t="array" ref="G1100">IF(OR(Layout!N111 = "P", Layout!N111 = "A"), Layout!G111, "")</f>
        <v/>
      </c>
    </row>
    <row r="1101" spans="3:7">
      <c r="C1101" s="91">
        <v>98</v>
      </c>
      <c r="D1101" s="99">
        <f>IF(OR(Layout!N112 = "P"), Layout!V112, 0)</f>
        <v>0</v>
      </c>
      <c r="E1101" s="99">
        <f t="array" ref="E1101">IF(OR(Layout!N112 = "P", Layout!N112 = "A"), Layout!W112, 0)</f>
        <v>0</v>
      </c>
      <c r="F1101" s="99">
        <f>IF(OR(Layout!N112 = "P", Layout!N112 = "A"), Layout!I112, 0)</f>
        <v>0</v>
      </c>
      <c r="G1101" s="91" t="str">
        <f t="array" ref="G1101">IF(OR(Layout!N112 = "P", Layout!N112 = "A"), Layout!G112, "")</f>
        <v/>
      </c>
    </row>
    <row r="1102" spans="3:7">
      <c r="C1102" s="91">
        <v>99</v>
      </c>
      <c r="D1102" s="99">
        <f>IF(OR(Layout!N113 = "P"), Layout!V113, 0)</f>
        <v>0</v>
      </c>
      <c r="E1102" s="99">
        <f t="array" ref="E1102">IF(OR(Layout!N113 = "P", Layout!N113 = "A"), Layout!W113, 0)</f>
        <v>0</v>
      </c>
      <c r="F1102" s="99">
        <f>IF(OR(Layout!N113 = "P", Layout!N113 = "A"), Layout!I113, 0)</f>
        <v>0</v>
      </c>
      <c r="G1102" s="91" t="str">
        <f t="array" ref="G1102">IF(OR(Layout!N113 = "P", Layout!N113 = "A"), Layout!G113, "")</f>
        <v/>
      </c>
    </row>
    <row r="1103" spans="3:7">
      <c r="C1103" s="91">
        <v>100</v>
      </c>
      <c r="D1103" s="99">
        <f>IF(OR(Layout!N114 = "P"), Layout!V114, 0)</f>
        <v>0</v>
      </c>
      <c r="E1103" s="99">
        <f t="array" ref="E1103">IF(OR(Layout!N114 = "P", Layout!N114 = "A"), Layout!W114, 0)</f>
        <v>0</v>
      </c>
      <c r="F1103" s="99">
        <f>IF(OR(Layout!N114 = "P", Layout!N114 = "A"), Layout!I114, 0)</f>
        <v>0</v>
      </c>
      <c r="G1103" s="91" t="str">
        <f t="array" ref="G1103">IF(OR(Layout!N114 = "P", Layout!N114 = "A"), Layout!G114, "")</f>
        <v/>
      </c>
    </row>
    <row r="1104" spans="3:7">
      <c r="C1104" s="91">
        <v>101</v>
      </c>
      <c r="D1104" s="99">
        <f>IF(OR(Layout!N115 = "P"), Layout!V115, 0)</f>
        <v>0</v>
      </c>
      <c r="E1104" s="99">
        <f t="array" ref="E1104">IF(OR(Layout!N115 = "P", Layout!N115 = "A"), Layout!W115, 0)</f>
        <v>0</v>
      </c>
      <c r="F1104" s="99">
        <f>IF(OR(Layout!N115 = "P", Layout!N115 = "A"), Layout!I115, 0)</f>
        <v>0</v>
      </c>
      <c r="G1104" s="91" t="str">
        <f t="array" ref="G1104">IF(OR(Layout!N115 = "P", Layout!N115 = "A"), Layout!G115, "")</f>
        <v/>
      </c>
    </row>
    <row r="1105" spans="3:7">
      <c r="C1105" s="91">
        <v>102</v>
      </c>
      <c r="D1105" s="99">
        <f>IF(OR(Layout!N116 = "P"), Layout!V116, 0)</f>
        <v>0</v>
      </c>
      <c r="E1105" s="99">
        <f t="array" ref="E1105">IF(OR(Layout!N116 = "P", Layout!N116 = "A"), Layout!W116, 0)</f>
        <v>0</v>
      </c>
      <c r="F1105" s="99">
        <f>IF(OR(Layout!N116 = "P", Layout!N116 = "A"), Layout!I116, 0)</f>
        <v>0</v>
      </c>
      <c r="G1105" s="91" t="str">
        <f t="array" ref="G1105">IF(OR(Layout!N116 = "P", Layout!N116 = "A"), Layout!G116, "")</f>
        <v/>
      </c>
    </row>
    <row r="1106" spans="3:7">
      <c r="C1106" s="91">
        <v>103</v>
      </c>
      <c r="D1106" s="99">
        <f>IF(OR(Layout!N117 = "P"), Layout!V117, 0)</f>
        <v>0</v>
      </c>
      <c r="E1106" s="99">
        <f t="array" ref="E1106">IF(OR(Layout!N117 = "P", Layout!N117 = "A"), Layout!W117, 0)</f>
        <v>0</v>
      </c>
      <c r="F1106" s="99">
        <f>IF(OR(Layout!N117 = "P", Layout!N117 = "A"), Layout!I117, 0)</f>
        <v>0</v>
      </c>
      <c r="G1106" s="91" t="str">
        <f t="array" ref="G1106">IF(OR(Layout!N117 = "P", Layout!N117 = "A"), Layout!G117, "")</f>
        <v/>
      </c>
    </row>
    <row r="1107" spans="3:7">
      <c r="C1107" s="91">
        <v>104</v>
      </c>
      <c r="D1107" s="99">
        <f>IF(OR(Layout!N118 = "P"), Layout!V118, 0)</f>
        <v>0</v>
      </c>
      <c r="E1107" s="99">
        <f t="array" ref="E1107">IF(OR(Layout!N118 = "P", Layout!N118 = "A"), Layout!W118, 0)</f>
        <v>0</v>
      </c>
      <c r="F1107" s="99">
        <f>IF(OR(Layout!N118 = "P", Layout!N118 = "A"), Layout!I118, 0)</f>
        <v>0</v>
      </c>
      <c r="G1107" s="91" t="str">
        <f t="array" ref="G1107">IF(OR(Layout!N118 = "P", Layout!N118 = "A"), Layout!G118, "")</f>
        <v/>
      </c>
    </row>
    <row r="1108" spans="3:7">
      <c r="C1108" s="91">
        <v>105</v>
      </c>
      <c r="D1108" s="99">
        <f>IF(OR(Layout!N119 = "P"), Layout!V119, 0)</f>
        <v>0</v>
      </c>
      <c r="E1108" s="99">
        <f t="array" ref="E1108">IF(OR(Layout!N119 = "P", Layout!N119 = "A"), Layout!W119, 0)</f>
        <v>0</v>
      </c>
      <c r="F1108" s="99">
        <f>IF(OR(Layout!N119 = "P", Layout!N119 = "A"), Layout!I119, 0)</f>
        <v>0</v>
      </c>
      <c r="G1108" s="91" t="str">
        <f t="array" ref="G1108">IF(OR(Layout!N119 = "P", Layout!N119 = "A"), Layout!G119, "")</f>
        <v/>
      </c>
    </row>
    <row r="1109" spans="3:7">
      <c r="C1109" s="91">
        <v>106</v>
      </c>
      <c r="D1109" s="99">
        <f>IF(OR(Layout!N120 = "P"), Layout!V120, 0)</f>
        <v>0</v>
      </c>
      <c r="E1109" s="99">
        <f t="array" ref="E1109">IF(OR(Layout!N120 = "P", Layout!N120 = "A"), Layout!W120, 0)</f>
        <v>0</v>
      </c>
      <c r="F1109" s="99">
        <f>IF(OR(Layout!N120 = "P", Layout!N120 = "A"), Layout!I120, 0)</f>
        <v>0</v>
      </c>
      <c r="G1109" s="91" t="str">
        <f t="array" ref="G1109">IF(OR(Layout!N120 = "P", Layout!N120 = "A"), Layout!G120, "")</f>
        <v/>
      </c>
    </row>
    <row r="1110" spans="3:7">
      <c r="C1110" s="91">
        <v>107</v>
      </c>
      <c r="D1110" s="99">
        <f>IF(OR(Layout!N121 = "P"), Layout!V121, 0)</f>
        <v>0</v>
      </c>
      <c r="E1110" s="99">
        <f t="array" ref="E1110">IF(OR(Layout!N121 = "P", Layout!N121 = "A"), Layout!W121, 0)</f>
        <v>0</v>
      </c>
      <c r="F1110" s="99">
        <f>IF(OR(Layout!N121 = "P", Layout!N121 = "A"), Layout!I121, 0)</f>
        <v>0</v>
      </c>
      <c r="G1110" s="91" t="str">
        <f t="array" ref="G1110">IF(OR(Layout!N121 = "P", Layout!N121 = "A"), Layout!G121, "")</f>
        <v/>
      </c>
    </row>
    <row r="1111" spans="3:7">
      <c r="C1111" s="91">
        <v>108</v>
      </c>
      <c r="D1111" s="99">
        <f>IF(OR(Layout!N122 = "P"), Layout!V122, 0)</f>
        <v>0</v>
      </c>
      <c r="E1111" s="99">
        <f t="array" ref="E1111">IF(OR(Layout!N122 = "P", Layout!N122 = "A"), Layout!W122, 0)</f>
        <v>0</v>
      </c>
      <c r="F1111" s="99">
        <f>IF(OR(Layout!N122 = "P", Layout!N122 = "A"), Layout!I122, 0)</f>
        <v>0</v>
      </c>
      <c r="G1111" s="91" t="str">
        <f t="array" ref="G1111">IF(OR(Layout!N122 = "P", Layout!N122 = "A"), Layout!G122, "")</f>
        <v/>
      </c>
    </row>
    <row r="1112" spans="3:7">
      <c r="C1112" s="91">
        <v>109</v>
      </c>
      <c r="D1112" s="99">
        <f>IF(OR(Layout!N123 = "P"), Layout!V123, 0)</f>
        <v>0</v>
      </c>
      <c r="E1112" s="99">
        <f t="array" ref="E1112">IF(OR(Layout!N123 = "P", Layout!N123 = "A"), Layout!W123, 0)</f>
        <v>0</v>
      </c>
      <c r="F1112" s="99">
        <f>IF(OR(Layout!N123 = "P", Layout!N123 = "A"), Layout!I123, 0)</f>
        <v>0</v>
      </c>
      <c r="G1112" s="91" t="str">
        <f t="array" ref="G1112">IF(OR(Layout!N123 = "P", Layout!N123 = "A"), Layout!G123, "")</f>
        <v/>
      </c>
    </row>
    <row r="1113" spans="3:7">
      <c r="C1113" s="91">
        <v>110</v>
      </c>
      <c r="D1113" s="99">
        <f>IF(OR(Layout!N124 = "P"), Layout!V124, 0)</f>
        <v>0</v>
      </c>
      <c r="E1113" s="99">
        <f t="array" ref="E1113">IF(OR(Layout!N124 = "P", Layout!N124 = "A"), Layout!W124, 0)</f>
        <v>0</v>
      </c>
      <c r="F1113" s="99">
        <f>IF(OR(Layout!N124 = "P", Layout!N124 = "A"), Layout!I124, 0)</f>
        <v>0</v>
      </c>
      <c r="G1113" s="91" t="str">
        <f t="array" ref="G1113">IF(OR(Layout!N124 = "P", Layout!N124 = "A"), Layout!G124, "")</f>
        <v/>
      </c>
    </row>
    <row r="1114" spans="3:7">
      <c r="C1114" s="91">
        <v>111</v>
      </c>
      <c r="D1114" s="99">
        <f>IF(OR(Layout!N125 = "P"), Layout!V125, 0)</f>
        <v>0</v>
      </c>
      <c r="E1114" s="99">
        <f t="array" ref="E1114">IF(OR(Layout!N125 = "P", Layout!N125 = "A"), Layout!W125, 0)</f>
        <v>0</v>
      </c>
      <c r="F1114" s="99">
        <f>IF(OR(Layout!N125 = "P", Layout!N125 = "A"), Layout!I125, 0)</f>
        <v>0</v>
      </c>
      <c r="G1114" s="91" t="str">
        <f t="array" ref="G1114">IF(OR(Layout!N125 = "P", Layout!N125 = "A"), Layout!G125, "")</f>
        <v/>
      </c>
    </row>
    <row r="1115" spans="3:7">
      <c r="C1115" s="91">
        <v>112</v>
      </c>
      <c r="D1115" s="99">
        <f>IF(OR(Layout!N126 = "P"), Layout!V126, 0)</f>
        <v>0</v>
      </c>
      <c r="E1115" s="99">
        <f t="array" ref="E1115">IF(OR(Layout!N126 = "P", Layout!N126 = "A"), Layout!W126, 0)</f>
        <v>0</v>
      </c>
      <c r="F1115" s="99">
        <f>IF(OR(Layout!N126 = "P", Layout!N126 = "A"), Layout!I126, 0)</f>
        <v>0</v>
      </c>
      <c r="G1115" s="91" t="str">
        <f t="array" ref="G1115">IF(OR(Layout!N126 = "P", Layout!N126 = "A"), Layout!G126, "")</f>
        <v/>
      </c>
    </row>
    <row r="1116" spans="3:7">
      <c r="C1116" s="91">
        <v>113</v>
      </c>
      <c r="D1116" s="99">
        <f>IF(OR(Layout!N127 = "P"), Layout!V127, 0)</f>
        <v>0</v>
      </c>
      <c r="E1116" s="99">
        <f t="array" ref="E1116">IF(OR(Layout!N127 = "P", Layout!N127 = "A"), Layout!W127, 0)</f>
        <v>0</v>
      </c>
      <c r="F1116" s="99">
        <f>IF(OR(Layout!N127 = "P", Layout!N127 = "A"), Layout!I127, 0)</f>
        <v>0</v>
      </c>
      <c r="G1116" s="91" t="str">
        <f t="array" ref="G1116">IF(OR(Layout!N127 = "P", Layout!N127 = "A"), Layout!G127, "")</f>
        <v/>
      </c>
    </row>
    <row r="1117" spans="3:7">
      <c r="C1117" s="91">
        <v>114</v>
      </c>
      <c r="D1117" s="99">
        <f>IF(OR(Layout!N128 = "P"), Layout!V128, 0)</f>
        <v>0</v>
      </c>
      <c r="E1117" s="99">
        <f t="array" ref="E1117">IF(OR(Layout!N128 = "P", Layout!N128 = "A"), Layout!W128, 0)</f>
        <v>0</v>
      </c>
      <c r="F1117" s="99">
        <f>IF(OR(Layout!N128 = "P", Layout!N128 = "A"), Layout!I128, 0)</f>
        <v>0</v>
      </c>
      <c r="G1117" s="91" t="str">
        <f t="array" ref="G1117">IF(OR(Layout!N128 = "P", Layout!N128 = "A"), Layout!G128, "")</f>
        <v/>
      </c>
    </row>
    <row r="1118" spans="3:7">
      <c r="C1118" s="91">
        <v>115</v>
      </c>
      <c r="D1118" s="99">
        <f>IF(OR(Layout!N129 = "P"), Layout!V129, 0)</f>
        <v>0</v>
      </c>
      <c r="E1118" s="99">
        <f t="array" ref="E1118">IF(OR(Layout!N129 = "P", Layout!N129 = "A"), Layout!W129, 0)</f>
        <v>0</v>
      </c>
      <c r="F1118" s="99">
        <f>IF(OR(Layout!N129 = "P", Layout!N129 = "A"), Layout!I129, 0)</f>
        <v>0</v>
      </c>
      <c r="G1118" s="91" t="str">
        <f t="array" ref="G1118">IF(OR(Layout!N129 = "P", Layout!N129 = "A"), Layout!G129, "")</f>
        <v/>
      </c>
    </row>
    <row r="1119" spans="3:7">
      <c r="C1119" s="91">
        <v>116</v>
      </c>
      <c r="D1119" s="99">
        <f>IF(OR(Layout!N130 = "P"), Layout!V130, 0)</f>
        <v>0</v>
      </c>
      <c r="E1119" s="99">
        <f t="array" ref="E1119">IF(OR(Layout!N130 = "P", Layout!N130 = "A"), Layout!W130, 0)</f>
        <v>0</v>
      </c>
      <c r="F1119" s="99">
        <f>IF(OR(Layout!N130 = "P", Layout!N130 = "A"), Layout!I130, 0)</f>
        <v>0</v>
      </c>
      <c r="G1119" s="91" t="str">
        <f t="array" ref="G1119">IF(OR(Layout!N130 = "P", Layout!N130 = "A"), Layout!G130, "")</f>
        <v/>
      </c>
    </row>
    <row r="1120" spans="3:7">
      <c r="C1120" s="91">
        <v>117</v>
      </c>
      <c r="D1120" s="99">
        <f>IF(OR(Layout!N131 = "P"), Layout!V131, 0)</f>
        <v>0</v>
      </c>
      <c r="E1120" s="99">
        <f t="array" ref="E1120">IF(OR(Layout!N131 = "P", Layout!N131 = "A"), Layout!W131, 0)</f>
        <v>0</v>
      </c>
      <c r="F1120" s="99">
        <f>IF(OR(Layout!N131 = "P", Layout!N131 = "A"), Layout!I131, 0)</f>
        <v>0</v>
      </c>
      <c r="G1120" s="91" t="str">
        <f t="array" ref="G1120">IF(OR(Layout!N131 = "P", Layout!N131 = "A"), Layout!G131, "")</f>
        <v/>
      </c>
    </row>
    <row r="1121" spans="3:7">
      <c r="C1121" s="91">
        <v>118</v>
      </c>
      <c r="D1121" s="99">
        <f>IF(OR(Layout!N132 = "P"), Layout!V132, 0)</f>
        <v>0</v>
      </c>
      <c r="E1121" s="99">
        <f t="array" ref="E1121">IF(OR(Layout!N132 = "P", Layout!N132 = "A"), Layout!W132, 0)</f>
        <v>0</v>
      </c>
      <c r="F1121" s="99">
        <f>IF(OR(Layout!N132 = "P", Layout!N132 = "A"), Layout!I132, 0)</f>
        <v>0</v>
      </c>
      <c r="G1121" s="91" t="str">
        <f t="array" ref="G1121">IF(OR(Layout!N132 = "P", Layout!N132 = "A"), Layout!G132, "")</f>
        <v/>
      </c>
    </row>
    <row r="1122" spans="3:7">
      <c r="C1122" s="91">
        <v>119</v>
      </c>
      <c r="D1122" s="99">
        <f>IF(OR(Layout!N133 = "P"), Layout!V133, 0)</f>
        <v>0</v>
      </c>
      <c r="E1122" s="99">
        <f t="array" ref="E1122">IF(OR(Layout!N133 = "P", Layout!N133 = "A"), Layout!W133, 0)</f>
        <v>0</v>
      </c>
      <c r="F1122" s="99">
        <f>IF(OR(Layout!N133 = "P", Layout!N133 = "A"), Layout!I133, 0)</f>
        <v>0</v>
      </c>
      <c r="G1122" s="91" t="str">
        <f t="array" ref="G1122">IF(OR(Layout!N133 = "P", Layout!N133 = "A"), Layout!G133, "")</f>
        <v/>
      </c>
    </row>
    <row r="1123" spans="3:7">
      <c r="C1123" s="91">
        <v>120</v>
      </c>
      <c r="D1123" s="99">
        <f>IF(OR(Layout!N134 = "P"), Layout!V134, 0)</f>
        <v>0</v>
      </c>
      <c r="E1123" s="99">
        <f t="array" ref="E1123">IF(OR(Layout!N134 = "P", Layout!N134 = "A"), Layout!W134, 0)</f>
        <v>0</v>
      </c>
      <c r="F1123" s="99">
        <f>IF(OR(Layout!N134 = "P", Layout!N134 = "A"), Layout!I134, 0)</f>
        <v>0</v>
      </c>
      <c r="G1123" s="91" t="str">
        <f t="array" ref="G1123">IF(OR(Layout!N134 = "P", Layout!N134 = "A"), Layout!G134, "")</f>
        <v/>
      </c>
    </row>
    <row r="1124" spans="3:7">
      <c r="C1124" s="91">
        <v>121</v>
      </c>
      <c r="D1124" s="99">
        <f>IF(OR(Layout!N135 = "P"), Layout!V135, 0)</f>
        <v>0</v>
      </c>
      <c r="E1124" s="99">
        <f t="array" ref="E1124">IF(OR(Layout!N135 = "P", Layout!N135 = "A"), Layout!W135, 0)</f>
        <v>0</v>
      </c>
      <c r="F1124" s="99">
        <f>IF(OR(Layout!N135 = "P", Layout!N135 = "A"), Layout!I135, 0)</f>
        <v>0</v>
      </c>
      <c r="G1124" s="91" t="str">
        <f t="array" ref="G1124">IF(OR(Layout!N135 = "P", Layout!N135 = "A"), Layout!G135, "")</f>
        <v/>
      </c>
    </row>
    <row r="1125" spans="3:7">
      <c r="C1125" s="91">
        <v>122</v>
      </c>
      <c r="D1125" s="99">
        <f>IF(OR(Layout!N136 = "P"), Layout!V136, 0)</f>
        <v>0</v>
      </c>
      <c r="E1125" s="99">
        <f t="array" ref="E1125">IF(OR(Layout!N136 = "P", Layout!N136 = "A"), Layout!W136, 0)</f>
        <v>0</v>
      </c>
      <c r="F1125" s="99">
        <f>IF(OR(Layout!N136 = "P", Layout!N136 = "A"), Layout!I136, 0)</f>
        <v>0</v>
      </c>
      <c r="G1125" s="91" t="str">
        <f t="array" ref="G1125">IF(OR(Layout!N136 = "P", Layout!N136 = "A"), Layout!G136, "")</f>
        <v/>
      </c>
    </row>
    <row r="1126" spans="3:7">
      <c r="C1126" s="91">
        <v>123</v>
      </c>
      <c r="D1126" s="99">
        <f>IF(OR(Layout!N137 = "P"), Layout!V137, 0)</f>
        <v>0</v>
      </c>
      <c r="E1126" s="99">
        <f t="array" ref="E1126">IF(OR(Layout!N137 = "P", Layout!N137 = "A"), Layout!W137, 0)</f>
        <v>0</v>
      </c>
      <c r="F1126" s="99">
        <f>IF(OR(Layout!N137 = "P", Layout!N137 = "A"), Layout!I137, 0)</f>
        <v>0</v>
      </c>
      <c r="G1126" s="91" t="str">
        <f t="array" ref="G1126">IF(OR(Layout!N137 = "P", Layout!N137 = "A"), Layout!G137, "")</f>
        <v/>
      </c>
    </row>
    <row r="1127" spans="3:7">
      <c r="C1127" s="91">
        <v>124</v>
      </c>
      <c r="D1127" s="99">
        <f>IF(OR(Layout!N138 = "P"), Layout!V138, 0)</f>
        <v>0</v>
      </c>
      <c r="E1127" s="99">
        <f t="array" ref="E1127">IF(OR(Layout!N138 = "P", Layout!N138 = "A"), Layout!W138, 0)</f>
        <v>0</v>
      </c>
      <c r="F1127" s="99">
        <f>IF(OR(Layout!N138 = "P", Layout!N138 = "A"), Layout!I138, 0)</f>
        <v>0</v>
      </c>
      <c r="G1127" s="91" t="str">
        <f t="array" ref="G1127">IF(OR(Layout!N138 = "P", Layout!N138 = "A"), Layout!G138, "")</f>
        <v/>
      </c>
    </row>
    <row r="1128" spans="3:7">
      <c r="C1128" s="91">
        <v>125</v>
      </c>
      <c r="D1128" s="99">
        <f>IF(OR(Layout!N139 = "P"), Layout!V139, 0)</f>
        <v>0</v>
      </c>
      <c r="E1128" s="99">
        <f t="array" ref="E1128">IF(OR(Layout!N139 = "P", Layout!N139 = "A"), Layout!W139, 0)</f>
        <v>0</v>
      </c>
      <c r="F1128" s="99">
        <f>IF(OR(Layout!N139 = "P", Layout!N139 = "A"), Layout!I139, 0)</f>
        <v>0</v>
      </c>
      <c r="G1128" s="91" t="str">
        <f t="array" ref="G1128">IF(OR(Layout!N139 = "P", Layout!N139 = "A"), Layout!G139, "")</f>
        <v/>
      </c>
    </row>
    <row r="1129" spans="3:7">
      <c r="C1129" s="91">
        <v>126</v>
      </c>
      <c r="D1129" s="99">
        <f>IF(OR(Layout!N140 = "P"), Layout!V140, 0)</f>
        <v>0</v>
      </c>
      <c r="E1129" s="99">
        <f t="array" ref="E1129">IF(OR(Layout!N140 = "P", Layout!N140 = "A"), Layout!W140, 0)</f>
        <v>0</v>
      </c>
      <c r="F1129" s="99">
        <f>IF(OR(Layout!N140 = "P", Layout!N140 = "A"), Layout!I140, 0)</f>
        <v>0</v>
      </c>
      <c r="G1129" s="91" t="str">
        <f t="array" ref="G1129">IF(OR(Layout!N140 = "P", Layout!N140 = "A"), Layout!G140, "")</f>
        <v/>
      </c>
    </row>
    <row r="1130" spans="3:7">
      <c r="C1130" s="91">
        <v>127</v>
      </c>
      <c r="D1130" s="99">
        <f>IF(OR(Layout!N141 = "P"), Layout!V141, 0)</f>
        <v>0</v>
      </c>
      <c r="E1130" s="99">
        <f t="array" ref="E1130">IF(OR(Layout!N141 = "P", Layout!N141 = "A"), Layout!W141, 0)</f>
        <v>0</v>
      </c>
      <c r="F1130" s="99">
        <f>IF(OR(Layout!N141 = "P", Layout!N141 = "A"), Layout!I141, 0)</f>
        <v>0</v>
      </c>
      <c r="G1130" s="91" t="str">
        <f t="array" ref="G1130">IF(OR(Layout!N141 = "P", Layout!N141 = "A"), Layout!G141, "")</f>
        <v/>
      </c>
    </row>
    <row r="1131" spans="3:7">
      <c r="C1131" s="91">
        <v>128</v>
      </c>
      <c r="D1131" s="99">
        <f>IF(OR(Layout!N142 = "P"), Layout!V142, 0)</f>
        <v>0</v>
      </c>
      <c r="E1131" s="99">
        <f t="array" ref="E1131">IF(OR(Layout!N142 = "P", Layout!N142 = "A"), Layout!W142, 0)</f>
        <v>0</v>
      </c>
      <c r="F1131" s="99">
        <f>IF(OR(Layout!N142 = "P", Layout!N142 = "A"), Layout!I142, 0)</f>
        <v>0</v>
      </c>
      <c r="G1131" s="91" t="str">
        <f t="array" ref="G1131">IF(OR(Layout!N142 = "P", Layout!N142 = "A"), Layout!G142, "")</f>
        <v/>
      </c>
    </row>
    <row r="1132" spans="3:7">
      <c r="C1132" s="91">
        <v>129</v>
      </c>
      <c r="D1132" s="99">
        <f>IF(OR(Layout!N143 = "P"), Layout!V143, 0)</f>
        <v>0</v>
      </c>
      <c r="E1132" s="99">
        <f t="array" ref="E1132">IF(OR(Layout!N143 = "P", Layout!N143 = "A"), Layout!W143, 0)</f>
        <v>0</v>
      </c>
      <c r="F1132" s="99">
        <f>IF(OR(Layout!N143 = "P", Layout!N143 = "A"), Layout!I143, 0)</f>
        <v>0</v>
      </c>
      <c r="G1132" s="91" t="str">
        <f t="array" ref="G1132">IF(OR(Layout!N143 = "P", Layout!N143 = "A"), Layout!G143, "")</f>
        <v/>
      </c>
    </row>
    <row r="1133" spans="3:7">
      <c r="C1133" s="91">
        <v>130</v>
      </c>
      <c r="D1133" s="99">
        <f>IF(OR(Layout!N144 = "P"), Layout!V144, 0)</f>
        <v>0</v>
      </c>
      <c r="E1133" s="99">
        <f t="array" ref="E1133">IF(OR(Layout!N144 = "P", Layout!N144 = "A"), Layout!W144, 0)</f>
        <v>0</v>
      </c>
      <c r="F1133" s="99">
        <f>IF(OR(Layout!N144 = "P", Layout!N144 = "A"), Layout!I144, 0)</f>
        <v>0</v>
      </c>
      <c r="G1133" s="91" t="str">
        <f t="array" ref="G1133">IF(OR(Layout!N144 = "P", Layout!N144 = "A"), Layout!G144, "")</f>
        <v/>
      </c>
    </row>
    <row r="1134" spans="3:7">
      <c r="C1134" s="91">
        <v>131</v>
      </c>
      <c r="D1134" s="99">
        <f>IF(OR(Layout!N145 = "P"), Layout!V145, 0)</f>
        <v>0</v>
      </c>
      <c r="E1134" s="99">
        <f t="array" ref="E1134">IF(OR(Layout!N145 = "P", Layout!N145 = "A"), Layout!W145, 0)</f>
        <v>0</v>
      </c>
      <c r="F1134" s="99">
        <f>IF(OR(Layout!N145 = "P", Layout!N145 = "A"), Layout!I145, 0)</f>
        <v>0</v>
      </c>
      <c r="G1134" s="91" t="str">
        <f t="array" ref="G1134">IF(OR(Layout!N145 = "P", Layout!N145 = "A"), Layout!G145, "")</f>
        <v/>
      </c>
    </row>
    <row r="1135" spans="3:7">
      <c r="C1135" s="91">
        <v>132</v>
      </c>
      <c r="D1135" s="99">
        <f>IF(OR(Layout!N146 = "P"), Layout!V146, 0)</f>
        <v>0</v>
      </c>
      <c r="E1135" s="99">
        <f t="array" ref="E1135">IF(OR(Layout!N146 = "P", Layout!N146 = "A"), Layout!W146, 0)</f>
        <v>0</v>
      </c>
      <c r="F1135" s="99">
        <f>IF(OR(Layout!N146 = "P", Layout!N146 = "A"), Layout!I146, 0)</f>
        <v>0</v>
      </c>
      <c r="G1135" s="91" t="str">
        <f t="array" ref="G1135">IF(OR(Layout!N146 = "P", Layout!N146 = "A"), Layout!G146, "")</f>
        <v/>
      </c>
    </row>
    <row r="1136" spans="3:7">
      <c r="C1136" s="91">
        <v>133</v>
      </c>
      <c r="D1136" s="99">
        <f>IF(OR(Layout!N147 = "P"), Layout!V147, 0)</f>
        <v>0</v>
      </c>
      <c r="E1136" s="99">
        <f t="array" ref="E1136">IF(OR(Layout!N147 = "P", Layout!N147 = "A"), Layout!W147, 0)</f>
        <v>0</v>
      </c>
      <c r="F1136" s="99">
        <f>IF(OR(Layout!N147 = "P", Layout!N147 = "A"), Layout!I147, 0)</f>
        <v>0</v>
      </c>
      <c r="G1136" s="91" t="str">
        <f t="array" ref="G1136">IF(OR(Layout!N147 = "P", Layout!N147 = "A"), Layout!G147, "")</f>
        <v/>
      </c>
    </row>
    <row r="1137" spans="3:7">
      <c r="C1137" s="91">
        <v>134</v>
      </c>
      <c r="D1137" s="99">
        <f>IF(OR(Layout!N148 = "P"), Layout!V148, 0)</f>
        <v>0</v>
      </c>
      <c r="E1137" s="99">
        <f t="array" ref="E1137">IF(OR(Layout!N148 = "P", Layout!N148 = "A"), Layout!W148, 0)</f>
        <v>0</v>
      </c>
      <c r="F1137" s="99">
        <f>IF(OR(Layout!N148 = "P", Layout!N148 = "A"), Layout!I148, 0)</f>
        <v>0</v>
      </c>
      <c r="G1137" s="91" t="str">
        <f t="array" ref="G1137">IF(OR(Layout!N148 = "P", Layout!N148 = "A"), Layout!G148, "")</f>
        <v/>
      </c>
    </row>
    <row r="1138" spans="3:7">
      <c r="C1138" s="91">
        <v>135</v>
      </c>
      <c r="D1138" s="99">
        <f>IF(OR(Layout!N149 = "P"), Layout!V149, 0)</f>
        <v>0</v>
      </c>
      <c r="E1138" s="99">
        <f t="array" ref="E1138">IF(OR(Layout!N149 = "P", Layout!N149 = "A"), Layout!W149, 0)</f>
        <v>0</v>
      </c>
      <c r="F1138" s="99">
        <f>IF(OR(Layout!N149 = "P", Layout!N149 = "A"), Layout!I149, 0)</f>
        <v>0</v>
      </c>
      <c r="G1138" s="91" t="str">
        <f t="array" ref="G1138">IF(OR(Layout!N149 = "P", Layout!N149 = "A"), Layout!G149, "")</f>
        <v/>
      </c>
    </row>
    <row r="1139" spans="3:7">
      <c r="C1139" s="91">
        <v>136</v>
      </c>
      <c r="D1139" s="99">
        <f>IF(OR(Layout!N150 = "P"), Layout!V150, 0)</f>
        <v>0</v>
      </c>
      <c r="E1139" s="99">
        <f t="array" ref="E1139">IF(OR(Layout!N150 = "P", Layout!N150 = "A"), Layout!W150, 0)</f>
        <v>0</v>
      </c>
      <c r="F1139" s="99">
        <f>IF(OR(Layout!N150 = "P", Layout!N150 = "A"), Layout!I150, 0)</f>
        <v>0</v>
      </c>
      <c r="G1139" s="91" t="str">
        <f t="array" ref="G1139">IF(OR(Layout!N150 = "P", Layout!N150 = "A"), Layout!G150, "")</f>
        <v/>
      </c>
    </row>
    <row r="1140" spans="3:7">
      <c r="C1140" s="91">
        <v>137</v>
      </c>
      <c r="D1140" s="99">
        <f>IF(OR(Layout!N151 = "P"), Layout!V151, 0)</f>
        <v>0</v>
      </c>
      <c r="E1140" s="99">
        <f t="array" ref="E1140">IF(OR(Layout!N151 = "P", Layout!N151 = "A"), Layout!W151, 0)</f>
        <v>0</v>
      </c>
      <c r="F1140" s="99">
        <f>IF(OR(Layout!N151 = "P", Layout!N151 = "A"), Layout!I151, 0)</f>
        <v>0</v>
      </c>
      <c r="G1140" s="91" t="str">
        <f t="array" ref="G1140">IF(OR(Layout!N151 = "P", Layout!N151 = "A"), Layout!G151, "")</f>
        <v/>
      </c>
    </row>
    <row r="1141" spans="3:7">
      <c r="C1141" s="91">
        <v>138</v>
      </c>
      <c r="D1141" s="99">
        <f>IF(OR(Layout!N152 = "P"), Layout!V152, 0)</f>
        <v>0</v>
      </c>
      <c r="E1141" s="99">
        <f t="array" ref="E1141">IF(OR(Layout!N152 = "P", Layout!N152 = "A"), Layout!W152, 0)</f>
        <v>0</v>
      </c>
      <c r="F1141" s="99">
        <f>IF(OR(Layout!N152 = "P", Layout!N152 = "A"), Layout!I152, 0)</f>
        <v>0</v>
      </c>
      <c r="G1141" s="91" t="str">
        <f t="array" ref="G1141">IF(OR(Layout!N152 = "P", Layout!N152 = "A"), Layout!G152, "")</f>
        <v/>
      </c>
    </row>
    <row r="1142" spans="3:7">
      <c r="C1142" s="91">
        <v>139</v>
      </c>
      <c r="D1142" s="99">
        <f>IF(OR(Layout!N153 = "P"), Layout!V153, 0)</f>
        <v>0</v>
      </c>
      <c r="E1142" s="99">
        <f t="array" ref="E1142">IF(OR(Layout!N153 = "P", Layout!N153 = "A"), Layout!W153, 0)</f>
        <v>0</v>
      </c>
      <c r="F1142" s="99">
        <f>IF(OR(Layout!N153 = "P", Layout!N153 = "A"), Layout!I153, 0)</f>
        <v>0</v>
      </c>
      <c r="G1142" s="91" t="str">
        <f t="array" ref="G1142">IF(OR(Layout!N153 = "P", Layout!N153 = "A"), Layout!G153, "")</f>
        <v/>
      </c>
    </row>
    <row r="1143" spans="3:7">
      <c r="C1143" s="91">
        <v>140</v>
      </c>
      <c r="D1143" s="99">
        <f>IF(OR(Layout!N154 = "P"), Layout!V154, 0)</f>
        <v>0</v>
      </c>
      <c r="E1143" s="99">
        <f t="array" ref="E1143">IF(OR(Layout!N154 = "P", Layout!N154 = "A"), Layout!W154, 0)</f>
        <v>0</v>
      </c>
      <c r="F1143" s="99">
        <f>IF(OR(Layout!N154 = "P", Layout!N154 = "A"), Layout!I154, 0)</f>
        <v>0</v>
      </c>
      <c r="G1143" s="91" t="str">
        <f t="array" ref="G1143">IF(OR(Layout!N154 = "P", Layout!N154 = "A"), Layout!G154, "")</f>
        <v/>
      </c>
    </row>
    <row r="1144" spans="3:7">
      <c r="C1144" s="91">
        <v>141</v>
      </c>
      <c r="D1144" s="99">
        <f>IF(OR(Layout!N155 = "P"), Layout!V155, 0)</f>
        <v>0</v>
      </c>
      <c r="E1144" s="99">
        <f t="array" ref="E1144">IF(OR(Layout!N155 = "P", Layout!N155 = "A"), Layout!W155, 0)</f>
        <v>0</v>
      </c>
      <c r="F1144" s="99">
        <f>IF(OR(Layout!N155 = "P", Layout!N155 = "A"), Layout!I155, 0)</f>
        <v>0</v>
      </c>
      <c r="G1144" s="91" t="str">
        <f t="array" ref="G1144">IF(OR(Layout!N155 = "P", Layout!N155 = "A"), Layout!G155, "")</f>
        <v/>
      </c>
    </row>
    <row r="1145" spans="3:7">
      <c r="C1145" s="91">
        <v>142</v>
      </c>
      <c r="D1145" s="99">
        <f>IF(OR(Layout!N156 = "P"), Layout!V156, 0)</f>
        <v>0</v>
      </c>
      <c r="E1145" s="99">
        <f t="array" ref="E1145">IF(OR(Layout!N156 = "P", Layout!N156 = "A"), Layout!W156, 0)</f>
        <v>0</v>
      </c>
      <c r="F1145" s="99">
        <f>IF(OR(Layout!N156 = "P", Layout!N156 = "A"), Layout!I156, 0)</f>
        <v>0</v>
      </c>
      <c r="G1145" s="91" t="str">
        <f t="array" ref="G1145">IF(OR(Layout!N156 = "P", Layout!N156 = "A"), Layout!G156, "")</f>
        <v/>
      </c>
    </row>
    <row r="1146" spans="3:7">
      <c r="C1146" s="91">
        <v>143</v>
      </c>
      <c r="D1146" s="99">
        <f>IF(OR(Layout!N157 = "P"), Layout!V157, 0)</f>
        <v>0</v>
      </c>
      <c r="E1146" s="99">
        <f t="array" ref="E1146">IF(OR(Layout!N157 = "P", Layout!N157 = "A"), Layout!W157, 0)</f>
        <v>0</v>
      </c>
      <c r="F1146" s="99">
        <f>IF(OR(Layout!N157 = "P", Layout!N157 = "A"), Layout!I157, 0)</f>
        <v>0</v>
      </c>
      <c r="G1146" s="91" t="str">
        <f t="array" ref="G1146">IF(OR(Layout!N157 = "P", Layout!N157 = "A"), Layout!G157, "")</f>
        <v/>
      </c>
    </row>
    <row r="1147" spans="3:7">
      <c r="C1147" s="91">
        <v>144</v>
      </c>
      <c r="D1147" s="99">
        <f>IF(OR(Layout!N158 = "P"), Layout!V158, 0)</f>
        <v>0</v>
      </c>
      <c r="E1147" s="99">
        <f t="array" ref="E1147">IF(OR(Layout!N158 = "P", Layout!N158 = "A"), Layout!W158, 0)</f>
        <v>0</v>
      </c>
      <c r="F1147" s="99">
        <f>IF(OR(Layout!N158 = "P", Layout!N158 = "A"), Layout!I158, 0)</f>
        <v>0</v>
      </c>
      <c r="G1147" s="91" t="str">
        <f t="array" ref="G1147">IF(OR(Layout!N158 = "P", Layout!N158 = "A"), Layout!G158, "")</f>
        <v/>
      </c>
    </row>
    <row r="1148" spans="3:7">
      <c r="C1148" s="91">
        <v>145</v>
      </c>
      <c r="D1148" s="99">
        <f>IF(OR(Layout!N159 = "P"), Layout!V159, 0)</f>
        <v>0</v>
      </c>
      <c r="E1148" s="99">
        <f t="array" ref="E1148">IF(OR(Layout!N159 = "P", Layout!N159 = "A"), Layout!W159, 0)</f>
        <v>0</v>
      </c>
      <c r="F1148" s="99">
        <f>IF(OR(Layout!N159 = "P", Layout!N159 = "A"), Layout!I159, 0)</f>
        <v>0</v>
      </c>
      <c r="G1148" s="91" t="str">
        <f t="array" ref="G1148">IF(OR(Layout!N159 = "P", Layout!N159 = "A"), Layout!G159, "")</f>
        <v/>
      </c>
    </row>
    <row r="1149" spans="3:7">
      <c r="C1149" s="91">
        <v>146</v>
      </c>
      <c r="D1149" s="99">
        <f>IF(OR(Layout!N160 = "P"), Layout!V160, 0)</f>
        <v>0</v>
      </c>
      <c r="E1149" s="99">
        <f t="array" ref="E1149">IF(OR(Layout!N160 = "P", Layout!N160 = "A"), Layout!W160, 0)</f>
        <v>0</v>
      </c>
      <c r="F1149" s="99">
        <f>IF(OR(Layout!N160 = "P", Layout!N160 = "A"), Layout!I160, 0)</f>
        <v>0</v>
      </c>
      <c r="G1149" s="91" t="str">
        <f t="array" ref="G1149">IF(OR(Layout!N160 = "P", Layout!N160 = "A"), Layout!G160, "")</f>
        <v/>
      </c>
    </row>
    <row r="1150" spans="3:7">
      <c r="C1150" s="91">
        <v>147</v>
      </c>
      <c r="D1150" s="99">
        <f>IF(OR(Layout!N161 = "P"), Layout!V161, 0)</f>
        <v>0</v>
      </c>
      <c r="E1150" s="99">
        <f t="array" ref="E1150">IF(OR(Layout!N161 = "P", Layout!N161 = "A"), Layout!W161, 0)</f>
        <v>0</v>
      </c>
      <c r="F1150" s="99">
        <f>IF(OR(Layout!N161 = "P", Layout!N161 = "A"), Layout!I161, 0)</f>
        <v>0</v>
      </c>
      <c r="G1150" s="91" t="str">
        <f t="array" ref="G1150">IF(OR(Layout!N161 = "P", Layout!N161 = "A"), Layout!G161, "")</f>
        <v/>
      </c>
    </row>
    <row r="1151" spans="3:7">
      <c r="C1151" s="91">
        <v>148</v>
      </c>
      <c r="D1151" s="99">
        <f>IF(OR(Layout!N162 = "P"), Layout!V162, 0)</f>
        <v>0</v>
      </c>
      <c r="E1151" s="99">
        <f t="array" ref="E1151">IF(OR(Layout!N162 = "P", Layout!N162 = "A"), Layout!W162, 0)</f>
        <v>0</v>
      </c>
      <c r="F1151" s="99">
        <f>IF(OR(Layout!N162 = "P", Layout!N162 = "A"), Layout!I162, 0)</f>
        <v>0</v>
      </c>
      <c r="G1151" s="91" t="str">
        <f t="array" ref="G1151">IF(OR(Layout!N162 = "P", Layout!N162 = "A"), Layout!G162, "")</f>
        <v/>
      </c>
    </row>
    <row r="1152" spans="3:7">
      <c r="C1152" s="91">
        <v>149</v>
      </c>
      <c r="D1152" s="99">
        <f>IF(OR(Layout!N163 = "P"), Layout!V163, 0)</f>
        <v>0</v>
      </c>
      <c r="E1152" s="99">
        <f t="array" ref="E1152">IF(OR(Layout!N163 = "P", Layout!N163 = "A"), Layout!W163, 0)</f>
        <v>0</v>
      </c>
      <c r="F1152" s="99">
        <f>IF(OR(Layout!N163 = "P", Layout!N163 = "A"), Layout!I163, 0)</f>
        <v>0</v>
      </c>
      <c r="G1152" s="91" t="str">
        <f t="array" ref="G1152">IF(OR(Layout!N163 = "P", Layout!N163 = "A"), Layout!G163, "")</f>
        <v/>
      </c>
    </row>
    <row r="1153" spans="3:7">
      <c r="C1153" s="91">
        <v>150</v>
      </c>
      <c r="D1153" s="99">
        <f>IF(OR(Layout!N164 = "P"), Layout!V164, 0)</f>
        <v>0</v>
      </c>
      <c r="E1153" s="99">
        <f t="array" ref="E1153">IF(OR(Layout!N164 = "P", Layout!N164 = "A"), Layout!W164, 0)</f>
        <v>0</v>
      </c>
      <c r="F1153" s="99">
        <f>IF(OR(Layout!N164 = "P", Layout!N164 = "A"), Layout!I164, 0)</f>
        <v>0</v>
      </c>
      <c r="G1153" s="91" t="str">
        <f t="array" ref="G1153">IF(OR(Layout!N164 = "P", Layout!N164 = "A"), Layout!G164, "")</f>
        <v/>
      </c>
    </row>
    <row r="1154" spans="3:7">
      <c r="C1154" s="91">
        <v>151</v>
      </c>
      <c r="D1154" s="99">
        <f>IF(OR(Layout!N165 = "P"), Layout!V165, 0)</f>
        <v>0</v>
      </c>
      <c r="E1154" s="99">
        <f t="array" ref="E1154">IF(OR(Layout!N165 = "P", Layout!N165 = "A"), Layout!W165, 0)</f>
        <v>0</v>
      </c>
      <c r="F1154" s="99">
        <f>IF(OR(Layout!N165 = "P", Layout!N165 = "A"), Layout!I165, 0)</f>
        <v>0</v>
      </c>
      <c r="G1154" s="91" t="str">
        <f t="array" ref="G1154">IF(OR(Layout!N165 = "P", Layout!N165 = "A"), Layout!G165, "")</f>
        <v/>
      </c>
    </row>
    <row r="1155" spans="3:7">
      <c r="C1155" s="91">
        <v>152</v>
      </c>
      <c r="D1155" s="99">
        <f>IF(OR(Layout!N166 = "P"), Layout!V166, 0)</f>
        <v>0</v>
      </c>
      <c r="E1155" s="99">
        <f t="array" ref="E1155">IF(OR(Layout!N166 = "P", Layout!N166 = "A"), Layout!W166, 0)</f>
        <v>0</v>
      </c>
      <c r="F1155" s="99">
        <f>IF(OR(Layout!N166 = "P", Layout!N166 = "A"), Layout!I166, 0)</f>
        <v>0</v>
      </c>
      <c r="G1155" s="91" t="str">
        <f t="array" ref="G1155">IF(OR(Layout!N166 = "P", Layout!N166 = "A"), Layout!G166, "")</f>
        <v/>
      </c>
    </row>
    <row r="1156" spans="3:7">
      <c r="C1156" s="91">
        <v>153</v>
      </c>
      <c r="D1156" s="99">
        <f>IF(OR(Layout!N167 = "P"), Layout!V167, 0)</f>
        <v>0</v>
      </c>
      <c r="E1156" s="99">
        <f t="array" ref="E1156">IF(OR(Layout!N167 = "P", Layout!N167 = "A"), Layout!W167, 0)</f>
        <v>0</v>
      </c>
      <c r="F1156" s="99">
        <f>IF(OR(Layout!N167 = "P", Layout!N167 = "A"), Layout!I167, 0)</f>
        <v>0</v>
      </c>
      <c r="G1156" s="91" t="str">
        <f t="array" ref="G1156">IF(OR(Layout!N167 = "P", Layout!N167 = "A"), Layout!G167, "")</f>
        <v/>
      </c>
    </row>
    <row r="1157" spans="3:7">
      <c r="C1157" s="91">
        <v>154</v>
      </c>
      <c r="D1157" s="99">
        <f>IF(OR(Layout!N168 = "P"), Layout!V168, 0)</f>
        <v>0</v>
      </c>
      <c r="E1157" s="99">
        <f t="array" ref="E1157">IF(OR(Layout!N168 = "P", Layout!N168 = "A"), Layout!W168, 0)</f>
        <v>0</v>
      </c>
      <c r="F1157" s="99">
        <f>IF(OR(Layout!N168 = "P", Layout!N168 = "A"), Layout!I168, 0)</f>
        <v>0</v>
      </c>
      <c r="G1157" s="91" t="str">
        <f t="array" ref="G1157">IF(OR(Layout!N168 = "P", Layout!N168 = "A"), Layout!G168, "")</f>
        <v/>
      </c>
    </row>
    <row r="1158" spans="3:7">
      <c r="C1158" s="91">
        <v>155</v>
      </c>
      <c r="D1158" s="99">
        <f>IF(OR(Layout!N169 = "P"), Layout!V169, 0)</f>
        <v>0</v>
      </c>
      <c r="E1158" s="99">
        <f t="array" ref="E1158">IF(OR(Layout!N169 = "P", Layout!N169 = "A"), Layout!W169, 0)</f>
        <v>0</v>
      </c>
      <c r="F1158" s="99">
        <f>IF(OR(Layout!N169 = "P", Layout!N169 = "A"), Layout!I169, 0)</f>
        <v>0</v>
      </c>
      <c r="G1158" s="91" t="str">
        <f t="array" ref="G1158">IF(OR(Layout!N169 = "P", Layout!N169 = "A"), Layout!G169, "")</f>
        <v/>
      </c>
    </row>
    <row r="1159" spans="3:7">
      <c r="C1159" s="91">
        <v>156</v>
      </c>
      <c r="D1159" s="99">
        <f>IF(OR(Layout!N170 = "P"), Layout!V170, 0)</f>
        <v>0</v>
      </c>
      <c r="E1159" s="99">
        <f t="array" ref="E1159">IF(OR(Layout!N170 = "P", Layout!N170 = "A"), Layout!W170, 0)</f>
        <v>0</v>
      </c>
      <c r="F1159" s="99">
        <f>IF(OR(Layout!N170 = "P", Layout!N170 = "A"), Layout!I170, 0)</f>
        <v>0</v>
      </c>
      <c r="G1159" s="91" t="str">
        <f t="array" ref="G1159">IF(OR(Layout!N170 = "P", Layout!N170 = "A"), Layout!G170, "")</f>
        <v/>
      </c>
    </row>
    <row r="1160" spans="3:7">
      <c r="C1160" s="91">
        <v>157</v>
      </c>
      <c r="D1160" s="99">
        <f>IF(OR(Layout!N171 = "P"), Layout!V171, 0)</f>
        <v>0</v>
      </c>
      <c r="E1160" s="99">
        <f t="array" ref="E1160">IF(OR(Layout!N171 = "P", Layout!N171 = "A"), Layout!W171, 0)</f>
        <v>0</v>
      </c>
      <c r="F1160" s="99">
        <f>IF(OR(Layout!N171 = "P", Layout!N171 = "A"), Layout!I171, 0)</f>
        <v>0</v>
      </c>
      <c r="G1160" s="91" t="str">
        <f t="array" ref="G1160">IF(OR(Layout!N171 = "P", Layout!N171 = "A"), Layout!G171, "")</f>
        <v/>
      </c>
    </row>
    <row r="1161" spans="3:7">
      <c r="C1161" s="91">
        <v>158</v>
      </c>
      <c r="D1161" s="99">
        <f>IF(OR(Layout!N172 = "P"), Layout!V172, 0)</f>
        <v>0</v>
      </c>
      <c r="E1161" s="99">
        <f t="array" ref="E1161">IF(OR(Layout!N172 = "P", Layout!N172 = "A"), Layout!W172, 0)</f>
        <v>0</v>
      </c>
      <c r="F1161" s="99">
        <f>IF(OR(Layout!N172 = "P", Layout!N172 = "A"), Layout!I172, 0)</f>
        <v>0</v>
      </c>
      <c r="G1161" s="91" t="str">
        <f t="array" ref="G1161">IF(OR(Layout!N172 = "P", Layout!N172 = "A"), Layout!G172, "")</f>
        <v/>
      </c>
    </row>
    <row r="1162" spans="3:7">
      <c r="C1162" s="91">
        <v>159</v>
      </c>
      <c r="D1162" s="99">
        <f>IF(OR(Layout!N173 = "P"), Layout!V173, 0)</f>
        <v>0</v>
      </c>
      <c r="E1162" s="99">
        <f t="array" ref="E1162">IF(OR(Layout!N173 = "P", Layout!N173 = "A"), Layout!W173, 0)</f>
        <v>0</v>
      </c>
      <c r="F1162" s="99">
        <f>IF(OR(Layout!N173 = "P", Layout!N173 = "A"), Layout!I173, 0)</f>
        <v>0</v>
      </c>
      <c r="G1162" s="91" t="str">
        <f t="array" ref="G1162">IF(OR(Layout!N173 = "P", Layout!N173 = "A"), Layout!G173, "")</f>
        <v/>
      </c>
    </row>
    <row r="1163" spans="3:7">
      <c r="C1163" s="91">
        <v>160</v>
      </c>
      <c r="D1163" s="99">
        <f>IF(OR(Layout!N174 = "P"), Layout!V174, 0)</f>
        <v>0</v>
      </c>
      <c r="E1163" s="99">
        <f t="array" ref="E1163">IF(OR(Layout!N174 = "P", Layout!N174 = "A"), Layout!W174, 0)</f>
        <v>0</v>
      </c>
      <c r="F1163" s="99">
        <f>IF(OR(Layout!N174 = "P", Layout!N174 = "A"), Layout!I174, 0)</f>
        <v>0</v>
      </c>
      <c r="G1163" s="91" t="str">
        <f t="array" ref="G1163">IF(OR(Layout!N174 = "P", Layout!N174 = "A"), Layout!G174, "")</f>
        <v/>
      </c>
    </row>
    <row r="1164" spans="3:7">
      <c r="C1164" s="91">
        <v>161</v>
      </c>
      <c r="D1164" s="99">
        <f>IF(OR(Layout!N175 = "P"), Layout!V175, 0)</f>
        <v>0</v>
      </c>
      <c r="E1164" s="99">
        <f t="array" ref="E1164">IF(OR(Layout!N175 = "P", Layout!N175 = "A"), Layout!W175, 0)</f>
        <v>0</v>
      </c>
      <c r="F1164" s="99">
        <f>IF(OR(Layout!N175 = "P", Layout!N175 = "A"), Layout!I175, 0)</f>
        <v>0</v>
      </c>
      <c r="G1164" s="91" t="str">
        <f t="array" ref="G1164">IF(OR(Layout!N175 = "P", Layout!N175 = "A"), Layout!G175, "")</f>
        <v/>
      </c>
    </row>
    <row r="1165" spans="3:7">
      <c r="C1165" s="91">
        <v>162</v>
      </c>
      <c r="D1165" s="99">
        <f>IF(OR(Layout!N176 = "P"), Layout!V176, 0)</f>
        <v>0</v>
      </c>
      <c r="E1165" s="99">
        <f t="array" ref="E1165">IF(OR(Layout!N176 = "P", Layout!N176 = "A"), Layout!W176, 0)</f>
        <v>0</v>
      </c>
      <c r="F1165" s="99">
        <f>IF(OR(Layout!N176 = "P", Layout!N176 = "A"), Layout!I176, 0)</f>
        <v>0</v>
      </c>
      <c r="G1165" s="91" t="str">
        <f t="array" ref="G1165">IF(OR(Layout!N176 = "P", Layout!N176 = "A"), Layout!G176, "")</f>
        <v/>
      </c>
    </row>
    <row r="1166" spans="3:7">
      <c r="C1166" s="91">
        <v>163</v>
      </c>
      <c r="D1166" s="99">
        <f>IF(OR(Layout!N177 = "P"), Layout!V177, 0)</f>
        <v>0</v>
      </c>
      <c r="E1166" s="99">
        <f t="array" ref="E1166">IF(OR(Layout!N177 = "P", Layout!N177 = "A"), Layout!W177, 0)</f>
        <v>0</v>
      </c>
      <c r="F1166" s="99">
        <f>IF(OR(Layout!N177 = "P", Layout!N177 = "A"), Layout!I177, 0)</f>
        <v>0</v>
      </c>
      <c r="G1166" s="91" t="str">
        <f t="array" ref="G1166">IF(OR(Layout!N177 = "P", Layout!N177 = "A"), Layout!G177, "")</f>
        <v/>
      </c>
    </row>
    <row r="1167" spans="3:7">
      <c r="C1167" s="91">
        <v>164</v>
      </c>
      <c r="D1167" s="99">
        <f>IF(OR(Layout!N178 = "P"), Layout!V178, 0)</f>
        <v>0</v>
      </c>
      <c r="E1167" s="99">
        <f t="array" ref="E1167">IF(OR(Layout!N178 = "P", Layout!N178 = "A"), Layout!W178, 0)</f>
        <v>0</v>
      </c>
      <c r="F1167" s="99">
        <f>IF(OR(Layout!N178 = "P", Layout!N178 = "A"), Layout!I178, 0)</f>
        <v>0</v>
      </c>
      <c r="G1167" s="91" t="str">
        <f t="array" ref="G1167">IF(OR(Layout!N178 = "P", Layout!N178 = "A"), Layout!G178, "")</f>
        <v/>
      </c>
    </row>
    <row r="1168" spans="3:7">
      <c r="C1168" s="91">
        <v>165</v>
      </c>
      <c r="D1168" s="99">
        <f>IF(OR(Layout!N179 = "P"), Layout!V179, 0)</f>
        <v>0</v>
      </c>
      <c r="E1168" s="99">
        <f t="array" ref="E1168">IF(OR(Layout!N179 = "P", Layout!N179 = "A"), Layout!W179, 0)</f>
        <v>0</v>
      </c>
      <c r="F1168" s="99">
        <f>IF(OR(Layout!N179 = "P", Layout!N179 = "A"), Layout!I179, 0)</f>
        <v>0</v>
      </c>
      <c r="G1168" s="91" t="str">
        <f t="array" ref="G1168">IF(OR(Layout!N179 = "P", Layout!N179 = "A"), Layout!G179, "")</f>
        <v/>
      </c>
    </row>
    <row r="1169" spans="3:7">
      <c r="C1169" s="91">
        <v>166</v>
      </c>
      <c r="D1169" s="99">
        <f>IF(OR(Layout!N180 = "P"), Layout!V180, 0)</f>
        <v>0</v>
      </c>
      <c r="E1169" s="99">
        <f t="array" ref="E1169">IF(OR(Layout!N180 = "P", Layout!N180 = "A"), Layout!W180, 0)</f>
        <v>0</v>
      </c>
      <c r="F1169" s="99">
        <f>IF(OR(Layout!N180 = "P", Layout!N180 = "A"), Layout!I180, 0)</f>
        <v>0</v>
      </c>
      <c r="G1169" s="91" t="str">
        <f t="array" ref="G1169">IF(OR(Layout!N180 = "P", Layout!N180 = "A"), Layout!G180, "")</f>
        <v/>
      </c>
    </row>
    <row r="1170" spans="3:7">
      <c r="C1170" s="91">
        <v>167</v>
      </c>
      <c r="D1170" s="99">
        <f>IF(OR(Layout!N181 = "P"), Layout!V181, 0)</f>
        <v>0</v>
      </c>
      <c r="E1170" s="99">
        <f t="array" ref="E1170">IF(OR(Layout!N181 = "P", Layout!N181 = "A"), Layout!W181, 0)</f>
        <v>0</v>
      </c>
      <c r="F1170" s="99">
        <f>IF(OR(Layout!N181 = "P", Layout!N181 = "A"), Layout!I181, 0)</f>
        <v>0</v>
      </c>
      <c r="G1170" s="91" t="str">
        <f t="array" ref="G1170">IF(OR(Layout!N181 = "P", Layout!N181 = "A"), Layout!G181, "")</f>
        <v/>
      </c>
    </row>
    <row r="1171" spans="3:7">
      <c r="C1171" s="91">
        <v>168</v>
      </c>
      <c r="D1171" s="99">
        <f>IF(OR(Layout!N182 = "P"), Layout!V182, 0)</f>
        <v>0</v>
      </c>
      <c r="E1171" s="99">
        <f t="array" ref="E1171">IF(OR(Layout!N182 = "P", Layout!N182 = "A"), Layout!W182, 0)</f>
        <v>0</v>
      </c>
      <c r="F1171" s="99">
        <f>IF(OR(Layout!N182 = "P", Layout!N182 = "A"), Layout!I182, 0)</f>
        <v>0</v>
      </c>
      <c r="G1171" s="91" t="str">
        <f t="array" ref="G1171">IF(OR(Layout!N182 = "P", Layout!N182 = "A"), Layout!G182, "")</f>
        <v/>
      </c>
    </row>
    <row r="1172" spans="3:7">
      <c r="C1172" s="91">
        <v>169</v>
      </c>
      <c r="D1172" s="99">
        <f>IF(OR(Layout!N183 = "P"), Layout!V183, 0)</f>
        <v>0</v>
      </c>
      <c r="E1172" s="99">
        <f t="array" ref="E1172">IF(OR(Layout!N183 = "P", Layout!N183 = "A"), Layout!W183, 0)</f>
        <v>0</v>
      </c>
      <c r="F1172" s="99">
        <f>IF(OR(Layout!N183 = "P", Layout!N183 = "A"), Layout!I183, 0)</f>
        <v>0</v>
      </c>
      <c r="G1172" s="91" t="str">
        <f t="array" ref="G1172">IF(OR(Layout!N183 = "P", Layout!N183 = "A"), Layout!G183, "")</f>
        <v/>
      </c>
    </row>
    <row r="1173" spans="3:7">
      <c r="C1173" s="91">
        <v>170</v>
      </c>
      <c r="D1173" s="99">
        <f>IF(OR(Layout!N184 = "P"), Layout!V184, 0)</f>
        <v>0</v>
      </c>
      <c r="E1173" s="99">
        <f t="array" ref="E1173">IF(OR(Layout!N184 = "P", Layout!N184 = "A"), Layout!W184, 0)</f>
        <v>0</v>
      </c>
      <c r="F1173" s="99">
        <f>IF(OR(Layout!N184 = "P", Layout!N184 = "A"), Layout!I184, 0)</f>
        <v>0</v>
      </c>
      <c r="G1173" s="91" t="str">
        <f t="array" ref="G1173">IF(OR(Layout!N184 = "P", Layout!N184 = "A"), Layout!G184, "")</f>
        <v/>
      </c>
    </row>
    <row r="1174" spans="3:7">
      <c r="C1174" s="91">
        <v>171</v>
      </c>
      <c r="D1174" s="99">
        <f>IF(OR(Layout!N185 = "P"), Layout!V185, 0)</f>
        <v>0</v>
      </c>
      <c r="E1174" s="99">
        <f t="array" ref="E1174">IF(OR(Layout!N185 = "P", Layout!N185 = "A"), Layout!W185, 0)</f>
        <v>0</v>
      </c>
      <c r="F1174" s="99">
        <f>IF(OR(Layout!N185 = "P", Layout!N185 = "A"), Layout!I185, 0)</f>
        <v>0</v>
      </c>
      <c r="G1174" s="91" t="str">
        <f t="array" ref="G1174">IF(OR(Layout!N185 = "P", Layout!N185 = "A"), Layout!G185, "")</f>
        <v/>
      </c>
    </row>
    <row r="1175" spans="3:7">
      <c r="C1175" s="91">
        <v>172</v>
      </c>
      <c r="D1175" s="99">
        <f>IF(OR(Layout!N186 = "P"), Layout!V186, 0)</f>
        <v>0</v>
      </c>
      <c r="E1175" s="99">
        <f t="array" ref="E1175">IF(OR(Layout!N186 = "P", Layout!N186 = "A"), Layout!W186, 0)</f>
        <v>0</v>
      </c>
      <c r="F1175" s="99">
        <f>IF(OR(Layout!N186 = "P", Layout!N186 = "A"), Layout!I186, 0)</f>
        <v>0</v>
      </c>
      <c r="G1175" s="91" t="str">
        <f t="array" ref="G1175">IF(OR(Layout!N186 = "P", Layout!N186 = "A"), Layout!G186, "")</f>
        <v/>
      </c>
    </row>
    <row r="1176" spans="3:7">
      <c r="C1176" s="91">
        <v>173</v>
      </c>
      <c r="D1176" s="99">
        <f>IF(OR(Layout!N187 = "P"), Layout!V187, 0)</f>
        <v>0</v>
      </c>
      <c r="E1176" s="99">
        <f t="array" ref="E1176">IF(OR(Layout!N187 = "P", Layout!N187 = "A"), Layout!W187, 0)</f>
        <v>0</v>
      </c>
      <c r="F1176" s="99">
        <f>IF(OR(Layout!N187 = "P", Layout!N187 = "A"), Layout!I187, 0)</f>
        <v>0</v>
      </c>
      <c r="G1176" s="91" t="str">
        <f t="array" ref="G1176">IF(OR(Layout!N187 = "P", Layout!N187 = "A"), Layout!G187, "")</f>
        <v/>
      </c>
    </row>
    <row r="1177" spans="3:7">
      <c r="C1177" s="91">
        <v>174</v>
      </c>
      <c r="D1177" s="99">
        <f>IF(OR(Layout!N188 = "P"), Layout!V188, 0)</f>
        <v>0</v>
      </c>
      <c r="E1177" s="99">
        <f t="array" ref="E1177">IF(OR(Layout!N188 = "P", Layout!N188 = "A"), Layout!W188, 0)</f>
        <v>0</v>
      </c>
      <c r="F1177" s="99">
        <f>IF(OR(Layout!N188 = "P", Layout!N188 = "A"), Layout!I188, 0)</f>
        <v>0</v>
      </c>
      <c r="G1177" s="91" t="str">
        <f t="array" ref="G1177">IF(OR(Layout!N188 = "P", Layout!N188 = "A"), Layout!G188, "")</f>
        <v/>
      </c>
    </row>
    <row r="1178" spans="3:7">
      <c r="C1178" s="91">
        <v>175</v>
      </c>
      <c r="D1178" s="99">
        <f>IF(OR(Layout!N189 = "P"), Layout!V189, 0)</f>
        <v>0</v>
      </c>
      <c r="E1178" s="99">
        <f t="array" ref="E1178">IF(OR(Layout!N189 = "P", Layout!N189 = "A"), Layout!W189, 0)</f>
        <v>0</v>
      </c>
      <c r="F1178" s="99">
        <f>IF(OR(Layout!N189 = "P", Layout!N189 = "A"), Layout!I189, 0)</f>
        <v>0</v>
      </c>
      <c r="G1178" s="91" t="str">
        <f t="array" ref="G1178">IF(OR(Layout!N189 = "P", Layout!N189 = "A"), Layout!G189, "")</f>
        <v/>
      </c>
    </row>
    <row r="1179" spans="3:7">
      <c r="C1179" s="91">
        <v>176</v>
      </c>
      <c r="D1179" s="99">
        <f>IF(OR(Layout!N190 = "P"), Layout!V190, 0)</f>
        <v>0</v>
      </c>
      <c r="E1179" s="99">
        <f t="array" ref="E1179">IF(OR(Layout!N190 = "P", Layout!N190 = "A"), Layout!W190, 0)</f>
        <v>0</v>
      </c>
      <c r="F1179" s="99">
        <f>IF(OR(Layout!N190 = "P", Layout!N190 = "A"), Layout!I190, 0)</f>
        <v>0</v>
      </c>
      <c r="G1179" s="91" t="str">
        <f t="array" ref="G1179">IF(OR(Layout!N190 = "P", Layout!N190 = "A"), Layout!G190, "")</f>
        <v/>
      </c>
    </row>
    <row r="1180" spans="3:7">
      <c r="C1180" s="91">
        <v>177</v>
      </c>
      <c r="D1180" s="99">
        <f>IF(OR(Layout!N191 = "P"), Layout!V191, 0)</f>
        <v>0</v>
      </c>
      <c r="E1180" s="99">
        <f t="array" ref="E1180">IF(OR(Layout!N191 = "P", Layout!N191 = "A"), Layout!W191, 0)</f>
        <v>0</v>
      </c>
      <c r="F1180" s="99">
        <f>IF(OR(Layout!N191 = "P", Layout!N191 = "A"), Layout!I191, 0)</f>
        <v>0</v>
      </c>
      <c r="G1180" s="91" t="str">
        <f t="array" ref="G1180">IF(OR(Layout!N191 = "P", Layout!N191 = "A"), Layout!G191, "")</f>
        <v/>
      </c>
    </row>
    <row r="1181" spans="3:7">
      <c r="C1181" s="91">
        <v>178</v>
      </c>
      <c r="D1181" s="99">
        <f>IF(OR(Layout!N192 = "P"), Layout!V192, 0)</f>
        <v>0</v>
      </c>
      <c r="E1181" s="99">
        <f t="array" ref="E1181">IF(OR(Layout!N192 = "P", Layout!N192 = "A"), Layout!W192, 0)</f>
        <v>0</v>
      </c>
      <c r="F1181" s="99">
        <f>IF(OR(Layout!N192 = "P", Layout!N192 = "A"), Layout!I192, 0)</f>
        <v>0</v>
      </c>
      <c r="G1181" s="91" t="str">
        <f t="array" ref="G1181">IF(OR(Layout!N192 = "P", Layout!N192 = "A"), Layout!G192, "")</f>
        <v/>
      </c>
    </row>
    <row r="1182" spans="3:7">
      <c r="C1182" s="91">
        <v>179</v>
      </c>
      <c r="D1182" s="99">
        <f>IF(OR(Layout!N193 = "P"), Layout!V193, 0)</f>
        <v>0</v>
      </c>
      <c r="E1182" s="99">
        <f t="array" ref="E1182">IF(OR(Layout!N193 = "P", Layout!N193 = "A"), Layout!W193, 0)</f>
        <v>0</v>
      </c>
      <c r="F1182" s="99">
        <f>IF(OR(Layout!N193 = "P", Layout!N193 = "A"), Layout!I193, 0)</f>
        <v>0</v>
      </c>
      <c r="G1182" s="91" t="str">
        <f t="array" ref="G1182">IF(OR(Layout!N193 = "P", Layout!N193 = "A"), Layout!G193, "")</f>
        <v/>
      </c>
    </row>
    <row r="1183" spans="3:7">
      <c r="C1183" s="91">
        <v>180</v>
      </c>
      <c r="D1183" s="99">
        <f>IF(OR(Layout!N194 = "P"), Layout!V194, 0)</f>
        <v>0</v>
      </c>
      <c r="E1183" s="99">
        <f t="array" ref="E1183">IF(OR(Layout!N194 = "P", Layout!N194 = "A"), Layout!W194, 0)</f>
        <v>0</v>
      </c>
      <c r="F1183" s="99">
        <f>IF(OR(Layout!N194 = "P", Layout!N194 = "A"), Layout!I194, 0)</f>
        <v>0</v>
      </c>
      <c r="G1183" s="91" t="str">
        <f t="array" ref="G1183">IF(OR(Layout!N194 = "P", Layout!N194 = "A"), Layout!G194, "")</f>
        <v/>
      </c>
    </row>
    <row r="1184" spans="3:7">
      <c r="C1184" s="91">
        <v>181</v>
      </c>
      <c r="D1184" s="99">
        <f>IF(OR(Layout!N195 = "P"), Layout!V195, 0)</f>
        <v>0</v>
      </c>
      <c r="E1184" s="99">
        <f t="array" ref="E1184">IF(OR(Layout!N195 = "P", Layout!N195 = "A"), Layout!W195, 0)</f>
        <v>0</v>
      </c>
      <c r="F1184" s="99">
        <f>IF(OR(Layout!N195 = "P", Layout!N195 = "A"), Layout!I195, 0)</f>
        <v>0</v>
      </c>
      <c r="G1184" s="91" t="str">
        <f t="array" ref="G1184">IF(OR(Layout!N195 = "P", Layout!N195 = "A"), Layout!G195, "")</f>
        <v/>
      </c>
    </row>
    <row r="1185" spans="3:7">
      <c r="C1185" s="91">
        <v>182</v>
      </c>
      <c r="D1185" s="99">
        <f>IF(OR(Layout!N196 = "P"), Layout!V196, 0)</f>
        <v>0</v>
      </c>
      <c r="E1185" s="99">
        <f t="array" ref="E1185">IF(OR(Layout!N196 = "P", Layout!N196 = "A"), Layout!W196, 0)</f>
        <v>0</v>
      </c>
      <c r="F1185" s="99">
        <f>IF(OR(Layout!N196 = "P", Layout!N196 = "A"), Layout!I196, 0)</f>
        <v>0</v>
      </c>
      <c r="G1185" s="91" t="str">
        <f t="array" ref="G1185">IF(OR(Layout!N196 = "P", Layout!N196 = "A"), Layout!G196, "")</f>
        <v/>
      </c>
    </row>
    <row r="1186" spans="3:7">
      <c r="C1186" s="91">
        <v>183</v>
      </c>
      <c r="D1186" s="99">
        <f>IF(OR(Layout!N197 = "P"), Layout!V197, 0)</f>
        <v>0</v>
      </c>
      <c r="E1186" s="99">
        <f t="array" ref="E1186">IF(OR(Layout!N197 = "P", Layout!N197 = "A"), Layout!W197, 0)</f>
        <v>0</v>
      </c>
      <c r="F1186" s="99">
        <f>IF(OR(Layout!N197 = "P", Layout!N197 = "A"), Layout!I197, 0)</f>
        <v>0</v>
      </c>
      <c r="G1186" s="91" t="str">
        <f t="array" ref="G1186">IF(OR(Layout!N197 = "P", Layout!N197 = "A"), Layout!G197, "")</f>
        <v/>
      </c>
    </row>
    <row r="1187" spans="3:7">
      <c r="C1187" s="91">
        <v>184</v>
      </c>
      <c r="D1187" s="99">
        <f>IF(OR(Layout!N198 = "P"), Layout!V198, 0)</f>
        <v>0</v>
      </c>
      <c r="E1187" s="99">
        <f t="array" ref="E1187">IF(OR(Layout!N198 = "P", Layout!N198 = "A"), Layout!W198, 0)</f>
        <v>0</v>
      </c>
      <c r="F1187" s="99">
        <f>IF(OR(Layout!N198 = "P", Layout!N198 = "A"), Layout!I198, 0)</f>
        <v>0</v>
      </c>
      <c r="G1187" s="91" t="str">
        <f t="array" ref="G1187">IF(OR(Layout!N198 = "P", Layout!N198 = "A"), Layout!G198, "")</f>
        <v/>
      </c>
    </row>
    <row r="1188" spans="3:7">
      <c r="C1188" s="91">
        <v>185</v>
      </c>
      <c r="D1188" s="99">
        <f>IF(OR(Layout!N199 = "P"), Layout!V199, 0)</f>
        <v>0</v>
      </c>
      <c r="E1188" s="99">
        <f t="array" ref="E1188">IF(OR(Layout!N199 = "P", Layout!N199 = "A"), Layout!W199, 0)</f>
        <v>0</v>
      </c>
      <c r="F1188" s="99">
        <f>IF(OR(Layout!N199 = "P", Layout!N199 = "A"), Layout!I199, 0)</f>
        <v>0</v>
      </c>
      <c r="G1188" s="91" t="str">
        <f t="array" ref="G1188">IF(OR(Layout!N199 = "P", Layout!N199 = "A"), Layout!G199, "")</f>
        <v/>
      </c>
    </row>
    <row r="1189" spans="3:7">
      <c r="C1189" s="91">
        <v>186</v>
      </c>
      <c r="D1189" s="99">
        <f>IF(OR(Layout!N200 = "P"), Layout!V200, 0)</f>
        <v>0</v>
      </c>
      <c r="E1189" s="99">
        <f t="array" ref="E1189">IF(OR(Layout!N200 = "P", Layout!N200 = "A"), Layout!W200, 0)</f>
        <v>0</v>
      </c>
      <c r="F1189" s="99">
        <f>IF(OR(Layout!N200 = "P", Layout!N200 = "A"), Layout!I200, 0)</f>
        <v>0</v>
      </c>
      <c r="G1189" s="91" t="str">
        <f t="array" ref="G1189">IF(OR(Layout!N200 = "P", Layout!N200 = "A"), Layout!G200, "")</f>
        <v/>
      </c>
    </row>
    <row r="1190" spans="3:7">
      <c r="C1190" s="91">
        <v>187</v>
      </c>
      <c r="D1190" s="99">
        <f>IF(OR(Layout!N201 = "P"), Layout!V201, 0)</f>
        <v>0</v>
      </c>
      <c r="E1190" s="99">
        <f t="array" ref="E1190">IF(OR(Layout!N201 = "P", Layout!N201 = "A"), Layout!W201, 0)</f>
        <v>0</v>
      </c>
      <c r="F1190" s="99">
        <f>IF(OR(Layout!N201 = "P", Layout!N201 = "A"), Layout!I201, 0)</f>
        <v>0</v>
      </c>
      <c r="G1190" s="91" t="str">
        <f t="array" ref="G1190">IF(OR(Layout!N201 = "P", Layout!N201 = "A"), Layout!G201, "")</f>
        <v/>
      </c>
    </row>
    <row r="1191" spans="3:7">
      <c r="C1191" s="91">
        <v>188</v>
      </c>
      <c r="D1191" s="99">
        <f>IF(OR(Layout!N202 = "P"), Layout!V202, 0)</f>
        <v>0</v>
      </c>
      <c r="E1191" s="99">
        <f t="array" ref="E1191">IF(OR(Layout!N202 = "P", Layout!N202 = "A"), Layout!W202, 0)</f>
        <v>0</v>
      </c>
      <c r="F1191" s="99">
        <f>IF(OR(Layout!N202 = "P", Layout!N202 = "A"), Layout!I202, 0)</f>
        <v>0</v>
      </c>
      <c r="G1191" s="91" t="str">
        <f t="array" ref="G1191">IF(OR(Layout!N202 = "P", Layout!N202 = "A"), Layout!G202, "")</f>
        <v/>
      </c>
    </row>
    <row r="1192" spans="3:7">
      <c r="C1192" s="91">
        <v>189</v>
      </c>
      <c r="D1192" s="99">
        <f>IF(OR(Layout!N203 = "P"), Layout!V203, 0)</f>
        <v>0</v>
      </c>
      <c r="E1192" s="99">
        <f t="array" ref="E1192">IF(OR(Layout!N203 = "P", Layout!N203 = "A"), Layout!W203, 0)</f>
        <v>0</v>
      </c>
      <c r="F1192" s="99">
        <f>IF(OR(Layout!N203 = "P", Layout!N203 = "A"), Layout!I203, 0)</f>
        <v>0</v>
      </c>
      <c r="G1192" s="91" t="str">
        <f t="array" ref="G1192">IF(OR(Layout!N203 = "P", Layout!N203 = "A"), Layout!G203, "")</f>
        <v/>
      </c>
    </row>
    <row r="1193" spans="3:7">
      <c r="C1193" s="91">
        <v>190</v>
      </c>
      <c r="D1193" s="99">
        <f>IF(OR(Layout!N204 = "P"), Layout!V204, 0)</f>
        <v>0</v>
      </c>
      <c r="E1193" s="99">
        <f t="array" ref="E1193">IF(OR(Layout!N204 = "P", Layout!N204 = "A"), Layout!W204, 0)</f>
        <v>0</v>
      </c>
      <c r="F1193" s="99">
        <f>IF(OR(Layout!N204 = "P", Layout!N204 = "A"), Layout!I204, 0)</f>
        <v>0</v>
      </c>
      <c r="G1193" s="91" t="str">
        <f t="array" ref="G1193">IF(OR(Layout!N204 = "P", Layout!N204 = "A"), Layout!G204, "")</f>
        <v/>
      </c>
    </row>
    <row r="1194" spans="3:7">
      <c r="C1194" s="91">
        <v>191</v>
      </c>
      <c r="D1194" s="99">
        <f>IF(OR(Layout!N205 = "P"), Layout!V205, 0)</f>
        <v>0</v>
      </c>
      <c r="E1194" s="99">
        <f t="array" ref="E1194">IF(OR(Layout!N205 = "P", Layout!N205 = "A"), Layout!W205, 0)</f>
        <v>0</v>
      </c>
      <c r="F1194" s="99">
        <f>IF(OR(Layout!N205 = "P", Layout!N205 = "A"), Layout!I205, 0)</f>
        <v>0</v>
      </c>
      <c r="G1194" s="91" t="str">
        <f t="array" ref="G1194">IF(OR(Layout!N205 = "P", Layout!N205 = "A"), Layout!G205, "")</f>
        <v/>
      </c>
    </row>
    <row r="1195" spans="3:7">
      <c r="C1195" s="91">
        <v>192</v>
      </c>
      <c r="D1195" s="99">
        <f>IF(OR(Layout!N206 = "P"), Layout!V206, 0)</f>
        <v>0</v>
      </c>
      <c r="E1195" s="99">
        <f t="array" ref="E1195">IF(OR(Layout!N206 = "P", Layout!N206 = "A"), Layout!W206, 0)</f>
        <v>0</v>
      </c>
      <c r="F1195" s="99">
        <f>IF(OR(Layout!N206 = "P", Layout!N206 = "A"), Layout!I206, 0)</f>
        <v>0</v>
      </c>
      <c r="G1195" s="91" t="str">
        <f t="array" ref="G1195">IF(OR(Layout!N206 = "P", Layout!N206 = "A"), Layout!G206, "")</f>
        <v/>
      </c>
    </row>
    <row r="1196" spans="3:7">
      <c r="C1196" s="91">
        <v>193</v>
      </c>
      <c r="D1196" s="99">
        <f>IF(OR(Layout!N207 = "P"), Layout!V207, 0)</f>
        <v>0</v>
      </c>
      <c r="E1196" s="99">
        <f t="array" ref="E1196">IF(OR(Layout!N207 = "P", Layout!N207 = "A"), Layout!W207, 0)</f>
        <v>0</v>
      </c>
      <c r="F1196" s="99">
        <f>IF(OR(Layout!N207 = "P", Layout!N207 = "A"), Layout!I207, 0)</f>
        <v>0</v>
      </c>
      <c r="G1196" s="91" t="str">
        <f t="array" ref="G1196">IF(OR(Layout!N207 = "P", Layout!N207 = "A"), Layout!G207, "")</f>
        <v/>
      </c>
    </row>
    <row r="1197" spans="3:7">
      <c r="C1197" s="91">
        <v>194</v>
      </c>
      <c r="D1197" s="99">
        <f>IF(OR(Layout!N208 = "P"), Layout!V208, 0)</f>
        <v>0</v>
      </c>
      <c r="E1197" s="99">
        <f t="array" ref="E1197">IF(OR(Layout!N208 = "P", Layout!N208 = "A"), Layout!W208, 0)</f>
        <v>0</v>
      </c>
      <c r="F1197" s="99">
        <f>IF(OR(Layout!N208 = "P", Layout!N208 = "A"), Layout!I208, 0)</f>
        <v>0</v>
      </c>
      <c r="G1197" s="91" t="str">
        <f t="array" ref="G1197">IF(OR(Layout!N208 = "P", Layout!N208 = "A"), Layout!G208, "")</f>
        <v/>
      </c>
    </row>
    <row r="1198" spans="3:7">
      <c r="C1198" s="91">
        <v>195</v>
      </c>
      <c r="D1198" s="99">
        <f>IF(OR(Layout!N209 = "P"), Layout!V209, 0)</f>
        <v>0</v>
      </c>
      <c r="E1198" s="99">
        <f t="array" ref="E1198">IF(OR(Layout!N209 = "P", Layout!N209 = "A"), Layout!W209, 0)</f>
        <v>0</v>
      </c>
      <c r="F1198" s="99">
        <f>IF(OR(Layout!N209 = "P", Layout!N209 = "A"), Layout!I209, 0)</f>
        <v>0</v>
      </c>
      <c r="G1198" s="91" t="str">
        <f t="array" ref="G1198">IF(OR(Layout!N209 = "P", Layout!N209 = "A"), Layout!G209, "")</f>
        <v/>
      </c>
    </row>
    <row r="1199" spans="3:7">
      <c r="C1199" s="91">
        <v>196</v>
      </c>
      <c r="D1199" s="99">
        <f>IF(OR(Layout!N210 = "P"), Layout!V210, 0)</f>
        <v>0</v>
      </c>
      <c r="E1199" s="99">
        <f t="array" ref="E1199">IF(OR(Layout!N210 = "P", Layout!N210 = "A"), Layout!W210, 0)</f>
        <v>0</v>
      </c>
      <c r="F1199" s="99">
        <f>IF(OR(Layout!N210 = "P", Layout!N210 = "A"), Layout!I210, 0)</f>
        <v>0</v>
      </c>
      <c r="G1199" s="91" t="str">
        <f t="array" ref="G1199">IF(OR(Layout!N210 = "P", Layout!N210 = "A"), Layout!G210, "")</f>
        <v/>
      </c>
    </row>
    <row r="1200" spans="3:7">
      <c r="C1200" s="91">
        <v>197</v>
      </c>
      <c r="D1200" s="99">
        <f>IF(OR(Layout!N211 = "P"), Layout!V211, 0)</f>
        <v>0</v>
      </c>
      <c r="E1200" s="99">
        <f t="array" ref="E1200">IF(OR(Layout!N211 = "P", Layout!N211 = "A"), Layout!W211, 0)</f>
        <v>0</v>
      </c>
      <c r="F1200" s="99">
        <f>IF(OR(Layout!N211 = "P", Layout!N211 = "A"), Layout!I211, 0)</f>
        <v>0</v>
      </c>
      <c r="G1200" s="91" t="str">
        <f t="array" ref="G1200">IF(OR(Layout!N211 = "P", Layout!N211 = "A"), Layout!G211, "")</f>
        <v/>
      </c>
    </row>
    <row r="1201" spans="3:7">
      <c r="C1201" s="91">
        <v>198</v>
      </c>
      <c r="D1201" s="99">
        <f>IF(OR(Layout!N212 = "P"), Layout!V212, 0)</f>
        <v>0</v>
      </c>
      <c r="E1201" s="99">
        <f t="array" ref="E1201">IF(OR(Layout!N212 = "P", Layout!N212 = "A"), Layout!W212, 0)</f>
        <v>0</v>
      </c>
      <c r="F1201" s="99">
        <f>IF(OR(Layout!N212 = "P", Layout!N212 = "A"), Layout!I212, 0)</f>
        <v>0</v>
      </c>
      <c r="G1201" s="91" t="str">
        <f t="array" ref="G1201">IF(OR(Layout!N212 = "P", Layout!N212 = "A"), Layout!G212, "")</f>
        <v/>
      </c>
    </row>
    <row r="1202" spans="3:7">
      <c r="C1202" s="91">
        <v>199</v>
      </c>
      <c r="D1202" s="99">
        <f>IF(OR(Layout!N213 = "P"), Layout!V213, 0)</f>
        <v>0</v>
      </c>
      <c r="E1202" s="99">
        <f t="array" ref="E1202">IF(OR(Layout!N213 = "P", Layout!N213 = "A"), Layout!W213, 0)</f>
        <v>0</v>
      </c>
      <c r="F1202" s="99">
        <f>IF(OR(Layout!N213 = "P", Layout!N213 = "A"), Layout!I213, 0)</f>
        <v>0</v>
      </c>
      <c r="G1202" s="91" t="str">
        <f t="array" ref="G1202">IF(OR(Layout!N213 = "P", Layout!N213 = "A"), Layout!G213, "")</f>
        <v/>
      </c>
    </row>
    <row r="1203" spans="3:7">
      <c r="C1203" s="91">
        <v>200</v>
      </c>
      <c r="D1203" s="99">
        <f>IF(OR(Layout!N214 = "P"), Layout!V214, 0)</f>
        <v>0</v>
      </c>
      <c r="E1203" s="99">
        <f t="array" ref="E1203">IF(OR(Layout!N214 = "P", Layout!N214 = "A"), Layout!W214, 0)</f>
        <v>0</v>
      </c>
      <c r="F1203" s="99">
        <f>IF(OR(Layout!N214 = "P", Layout!N214 = "A"), Layout!I214, 0)</f>
        <v>0</v>
      </c>
      <c r="G1203" s="91" t="str">
        <f t="array" ref="G1203">IF(OR(Layout!N214 = "P", Layout!N214 = "A"), Layout!G214, "")</f>
        <v/>
      </c>
    </row>
    <row r="1204" spans="3:7">
      <c r="C1204" s="91">
        <v>201</v>
      </c>
      <c r="D1204" s="99">
        <f>IF(OR(Layout!N215 = "P"), Layout!V215, 0)</f>
        <v>0</v>
      </c>
      <c r="E1204" s="99">
        <f t="array" ref="E1204">IF(OR(Layout!N215 = "P", Layout!N215 = "A"), Layout!W215, 0)</f>
        <v>0</v>
      </c>
      <c r="F1204" s="99">
        <f>IF(OR(Layout!N215 = "P", Layout!N215 = "A"), Layout!I215, 0)</f>
        <v>0</v>
      </c>
      <c r="G1204" s="91" t="str">
        <f t="array" ref="G1204">IF(OR(Layout!N215 = "P", Layout!N215 = "A"), Layout!G215, "")</f>
        <v/>
      </c>
    </row>
    <row r="1205" spans="3:7">
      <c r="C1205" s="91">
        <v>202</v>
      </c>
      <c r="D1205" s="99">
        <f>IF(OR(Layout!N216 = "P"), Layout!V216, 0)</f>
        <v>0</v>
      </c>
      <c r="E1205" s="99">
        <f t="array" ref="E1205">IF(OR(Layout!N216 = "P", Layout!N216 = "A"), Layout!W216, 0)</f>
        <v>0</v>
      </c>
      <c r="F1205" s="99">
        <f>IF(OR(Layout!N216 = "P", Layout!N216 = "A"), Layout!I216, 0)</f>
        <v>0</v>
      </c>
      <c r="G1205" s="91" t="str">
        <f t="array" ref="G1205">IF(OR(Layout!N216 = "P", Layout!N216 = "A"), Layout!G216, "")</f>
        <v/>
      </c>
    </row>
    <row r="1206" spans="3:7">
      <c r="C1206" s="91">
        <v>203</v>
      </c>
      <c r="D1206" s="99">
        <f>IF(OR(Layout!N217 = "P"), Layout!V217, 0)</f>
        <v>0</v>
      </c>
      <c r="E1206" s="99">
        <f t="array" ref="E1206">IF(OR(Layout!N217 = "P", Layout!N217 = "A"), Layout!W217, 0)</f>
        <v>0</v>
      </c>
      <c r="F1206" s="99">
        <f>IF(OR(Layout!N217 = "P", Layout!N217 = "A"), Layout!I217, 0)</f>
        <v>0</v>
      </c>
      <c r="G1206" s="91" t="str">
        <f t="array" ref="G1206">IF(OR(Layout!N217 = "P", Layout!N217 = "A"), Layout!G217, "")</f>
        <v/>
      </c>
    </row>
    <row r="1207" spans="3:7">
      <c r="C1207" s="91">
        <v>204</v>
      </c>
      <c r="D1207" s="99">
        <f>IF(OR(Layout!N218 = "P"), Layout!V218, 0)</f>
        <v>0</v>
      </c>
      <c r="E1207" s="99">
        <f t="array" ref="E1207">IF(OR(Layout!N218 = "P", Layout!N218 = "A"), Layout!W218, 0)</f>
        <v>0</v>
      </c>
      <c r="F1207" s="99">
        <f>IF(OR(Layout!N218 = "P", Layout!N218 = "A"), Layout!I218, 0)</f>
        <v>0</v>
      </c>
      <c r="G1207" s="91" t="str">
        <f t="array" ref="G1207">IF(OR(Layout!N218 = "P", Layout!N218 = "A"), Layout!G218, "")</f>
        <v/>
      </c>
    </row>
    <row r="1208" spans="3:7">
      <c r="C1208" s="91">
        <v>205</v>
      </c>
      <c r="D1208" s="99">
        <f>IF(OR(Layout!N219 = "P"), Layout!V219, 0)</f>
        <v>0</v>
      </c>
      <c r="E1208" s="99">
        <f t="array" ref="E1208">IF(OR(Layout!N219 = "P", Layout!N219 = "A"), Layout!W219, 0)</f>
        <v>0</v>
      </c>
      <c r="F1208" s="99">
        <f>IF(OR(Layout!N219 = "P", Layout!N219 = "A"), Layout!I219, 0)</f>
        <v>0</v>
      </c>
      <c r="G1208" s="91" t="str">
        <f t="array" ref="G1208">IF(OR(Layout!N219 = "P", Layout!N219 = "A"), Layout!G219, "")</f>
        <v/>
      </c>
    </row>
    <row r="1209" spans="3:7">
      <c r="C1209" s="91">
        <v>206</v>
      </c>
      <c r="D1209" s="99">
        <f>IF(OR(Layout!N220 = "P"), Layout!V220, 0)</f>
        <v>0</v>
      </c>
      <c r="E1209" s="99">
        <f t="array" ref="E1209">IF(OR(Layout!N220 = "P", Layout!N220 = "A"), Layout!W220, 0)</f>
        <v>0</v>
      </c>
      <c r="F1209" s="99">
        <f>IF(OR(Layout!N220 = "P", Layout!N220 = "A"), Layout!I220, 0)</f>
        <v>0</v>
      </c>
      <c r="G1209" s="91" t="str">
        <f t="array" ref="G1209">IF(OR(Layout!N220 = "P", Layout!N220 = "A"), Layout!G220, "")</f>
        <v/>
      </c>
    </row>
    <row r="1210" spans="3:7">
      <c r="C1210" s="91">
        <v>207</v>
      </c>
      <c r="D1210" s="99">
        <f>IF(OR(Layout!N221 = "P"), Layout!V221, 0)</f>
        <v>0</v>
      </c>
      <c r="E1210" s="99">
        <f t="array" ref="E1210">IF(OR(Layout!N221 = "P", Layout!N221 = "A"), Layout!W221, 0)</f>
        <v>0</v>
      </c>
      <c r="F1210" s="99">
        <f>IF(OR(Layout!N221 = "P", Layout!N221 = "A"), Layout!I221, 0)</f>
        <v>0</v>
      </c>
      <c r="G1210" s="91" t="str">
        <f t="array" ref="G1210">IF(OR(Layout!N221 = "P", Layout!N221 = "A"), Layout!G221, "")</f>
        <v/>
      </c>
    </row>
    <row r="1211" spans="3:7">
      <c r="C1211" s="91">
        <v>208</v>
      </c>
      <c r="D1211" s="99">
        <f>IF(OR(Layout!N222 = "P"), Layout!V222, 0)</f>
        <v>0</v>
      </c>
      <c r="E1211" s="99">
        <f t="array" ref="E1211">IF(OR(Layout!N222 = "P", Layout!N222 = "A"), Layout!W222, 0)</f>
        <v>0</v>
      </c>
      <c r="F1211" s="99">
        <f>IF(OR(Layout!N222 = "P", Layout!N222 = "A"), Layout!I222, 0)</f>
        <v>0</v>
      </c>
      <c r="G1211" s="91" t="str">
        <f t="array" ref="G1211">IF(OR(Layout!N222 = "P", Layout!N222 = "A"), Layout!G222, "")</f>
        <v/>
      </c>
    </row>
    <row r="1212" spans="3:7">
      <c r="C1212" s="91">
        <v>209</v>
      </c>
      <c r="D1212" s="99">
        <f>IF(OR(Layout!N223 = "P"), Layout!V223, 0)</f>
        <v>0</v>
      </c>
      <c r="E1212" s="99">
        <f t="array" ref="E1212">IF(OR(Layout!N223 = "P", Layout!N223 = "A"), Layout!W223, 0)</f>
        <v>0</v>
      </c>
      <c r="F1212" s="99">
        <f>IF(OR(Layout!N223 = "P", Layout!N223 = "A"), Layout!I223, 0)</f>
        <v>0</v>
      </c>
      <c r="G1212" s="91" t="str">
        <f t="array" ref="G1212">IF(OR(Layout!N223 = "P", Layout!N223 = "A"), Layout!G223, "")</f>
        <v/>
      </c>
    </row>
    <row r="1213" spans="3:7">
      <c r="C1213" s="91">
        <v>210</v>
      </c>
      <c r="D1213" s="99">
        <f>IF(OR(Layout!N224 = "P"), Layout!V224, 0)</f>
        <v>0</v>
      </c>
      <c r="E1213" s="99">
        <f t="array" ref="E1213">IF(OR(Layout!N224 = "P", Layout!N224 = "A"), Layout!W224, 0)</f>
        <v>0</v>
      </c>
      <c r="F1213" s="99">
        <f>IF(OR(Layout!N224 = "P", Layout!N224 = "A"), Layout!I224, 0)</f>
        <v>0</v>
      </c>
      <c r="G1213" s="91" t="str">
        <f t="array" ref="G1213">IF(OR(Layout!N224 = "P", Layout!N224 = "A"), Layout!G224, "")</f>
        <v/>
      </c>
    </row>
    <row r="1214" spans="3:7">
      <c r="C1214" s="91">
        <v>211</v>
      </c>
      <c r="D1214" s="99">
        <f>IF(OR(Layout!N225 = "P"), Layout!V225, 0)</f>
        <v>0</v>
      </c>
      <c r="E1214" s="99">
        <f t="array" ref="E1214">IF(OR(Layout!N225 = "P", Layout!N225 = "A"), Layout!W225, 0)</f>
        <v>0</v>
      </c>
      <c r="F1214" s="99">
        <f>IF(OR(Layout!N225 = "P", Layout!N225 = "A"), Layout!I225, 0)</f>
        <v>0</v>
      </c>
      <c r="G1214" s="91" t="str">
        <f t="array" ref="G1214">IF(OR(Layout!N225 = "P", Layout!N225 = "A"), Layout!G225, "")</f>
        <v/>
      </c>
    </row>
    <row r="1215" spans="3:7">
      <c r="C1215" s="91">
        <v>212</v>
      </c>
      <c r="D1215" s="99">
        <f>IF(OR(Layout!N226 = "P"), Layout!V226, 0)</f>
        <v>0</v>
      </c>
      <c r="E1215" s="99">
        <f t="array" ref="E1215">IF(OR(Layout!N226 = "P", Layout!N226 = "A"), Layout!W226, 0)</f>
        <v>0</v>
      </c>
      <c r="F1215" s="99">
        <f>IF(OR(Layout!N226 = "P", Layout!N226 = "A"), Layout!I226, 0)</f>
        <v>0</v>
      </c>
      <c r="G1215" s="91" t="str">
        <f t="array" ref="G1215">IF(OR(Layout!N226 = "P", Layout!N226 = "A"), Layout!G226, "")</f>
        <v/>
      </c>
    </row>
    <row r="1216" spans="3:7">
      <c r="C1216" s="91">
        <v>213</v>
      </c>
      <c r="D1216" s="99">
        <f>IF(OR(Layout!N227 = "P"), Layout!V227, 0)</f>
        <v>0</v>
      </c>
      <c r="E1216" s="99">
        <f t="array" ref="E1216">IF(OR(Layout!N227 = "P", Layout!N227 = "A"), Layout!W227, 0)</f>
        <v>0</v>
      </c>
      <c r="F1216" s="99">
        <f>IF(OR(Layout!N227 = "P", Layout!N227 = "A"), Layout!I227, 0)</f>
        <v>0</v>
      </c>
      <c r="G1216" s="91" t="str">
        <f t="array" ref="G1216">IF(OR(Layout!N227 = "P", Layout!N227 = "A"), Layout!G227, "")</f>
        <v/>
      </c>
    </row>
    <row r="1217" spans="3:7">
      <c r="C1217" s="91">
        <v>214</v>
      </c>
      <c r="D1217" s="99">
        <f>IF(OR(Layout!N228 = "P"), Layout!V228, 0)</f>
        <v>0</v>
      </c>
      <c r="E1217" s="99">
        <f t="array" ref="E1217">IF(OR(Layout!N228 = "P", Layout!N228 = "A"), Layout!W228, 0)</f>
        <v>0</v>
      </c>
      <c r="F1217" s="99">
        <f>IF(OR(Layout!N228 = "P", Layout!N228 = "A"), Layout!I228, 0)</f>
        <v>0</v>
      </c>
      <c r="G1217" s="91" t="str">
        <f t="array" ref="G1217">IF(OR(Layout!N228 = "P", Layout!N228 = "A"), Layout!G228, "")</f>
        <v/>
      </c>
    </row>
    <row r="1218" spans="3:7">
      <c r="C1218" s="91">
        <v>215</v>
      </c>
      <c r="D1218" s="99">
        <f>IF(OR(Layout!N229 = "P"), Layout!V229, 0)</f>
        <v>0</v>
      </c>
      <c r="E1218" s="99">
        <f t="array" ref="E1218">IF(OR(Layout!N229 = "P", Layout!N229 = "A"), Layout!W229, 0)</f>
        <v>0</v>
      </c>
      <c r="F1218" s="99">
        <f>IF(OR(Layout!N229 = "P", Layout!N229 = "A"), Layout!I229, 0)</f>
        <v>0</v>
      </c>
      <c r="G1218" s="91" t="str">
        <f t="array" ref="G1218">IF(OR(Layout!N229 = "P", Layout!N229 = "A"), Layout!G229, "")</f>
        <v/>
      </c>
    </row>
    <row r="1219" spans="3:7">
      <c r="C1219" s="91">
        <v>216</v>
      </c>
      <c r="D1219" s="99">
        <f>IF(OR(Layout!N230 = "P"), Layout!V230, 0)</f>
        <v>0</v>
      </c>
      <c r="E1219" s="99">
        <f t="array" ref="E1219">IF(OR(Layout!N230 = "P", Layout!N230 = "A"), Layout!W230, 0)</f>
        <v>0</v>
      </c>
      <c r="F1219" s="99">
        <f>IF(OR(Layout!N230 = "P", Layout!N230 = "A"), Layout!I230, 0)</f>
        <v>0</v>
      </c>
      <c r="G1219" s="91" t="str">
        <f t="array" ref="G1219">IF(OR(Layout!N230 = "P", Layout!N230 = "A"), Layout!G230, "")</f>
        <v/>
      </c>
    </row>
    <row r="1220" spans="3:7">
      <c r="C1220" s="91">
        <v>217</v>
      </c>
      <c r="D1220" s="99">
        <f>IF(OR(Layout!N231 = "P"), Layout!V231, 0)</f>
        <v>0</v>
      </c>
      <c r="E1220" s="99">
        <f t="array" ref="E1220">IF(OR(Layout!N231 = "P", Layout!N231 = "A"), Layout!W231, 0)</f>
        <v>0</v>
      </c>
      <c r="F1220" s="99">
        <f>IF(OR(Layout!N231 = "P", Layout!N231 = "A"), Layout!I231, 0)</f>
        <v>0</v>
      </c>
      <c r="G1220" s="91" t="str">
        <f t="array" ref="G1220">IF(OR(Layout!N231 = "P", Layout!N231 = "A"), Layout!G231, "")</f>
        <v/>
      </c>
    </row>
    <row r="1221" spans="3:7">
      <c r="C1221" s="91">
        <v>218</v>
      </c>
      <c r="D1221" s="99">
        <f>IF(OR(Layout!N232 = "P"), Layout!V232, 0)</f>
        <v>0</v>
      </c>
      <c r="E1221" s="99">
        <f t="array" ref="E1221">IF(OR(Layout!N232 = "P", Layout!N232 = "A"), Layout!W232, 0)</f>
        <v>0</v>
      </c>
      <c r="F1221" s="99">
        <f>IF(OR(Layout!N232 = "P", Layout!N232 = "A"), Layout!I232, 0)</f>
        <v>0</v>
      </c>
      <c r="G1221" s="91" t="str">
        <f t="array" ref="G1221">IF(OR(Layout!N232 = "P", Layout!N232 = "A"), Layout!G232, "")</f>
        <v/>
      </c>
    </row>
    <row r="1222" spans="3:7">
      <c r="C1222" s="91">
        <v>219</v>
      </c>
      <c r="D1222" s="99">
        <f>IF(OR(Layout!N233 = "P"), Layout!V233, 0)</f>
        <v>0</v>
      </c>
      <c r="E1222" s="99">
        <f t="array" ref="E1222">IF(OR(Layout!N233 = "P", Layout!N233 = "A"), Layout!W233, 0)</f>
        <v>0</v>
      </c>
      <c r="F1222" s="99">
        <f>IF(OR(Layout!N233 = "P", Layout!N233 = "A"), Layout!I233, 0)</f>
        <v>0</v>
      </c>
      <c r="G1222" s="91" t="str">
        <f t="array" ref="G1222">IF(OR(Layout!N233 = "P", Layout!N233 = "A"), Layout!G233, "")</f>
        <v/>
      </c>
    </row>
    <row r="1223" spans="3:7">
      <c r="C1223" s="91">
        <v>220</v>
      </c>
      <c r="D1223" s="99">
        <f>IF(OR(Layout!N234 = "P"), Layout!V234, 0)</f>
        <v>0</v>
      </c>
      <c r="E1223" s="99">
        <f t="array" ref="E1223">IF(OR(Layout!N234 = "P", Layout!N234 = "A"), Layout!W234, 0)</f>
        <v>0</v>
      </c>
      <c r="F1223" s="99">
        <f>IF(OR(Layout!N234 = "P", Layout!N234 = "A"), Layout!I234, 0)</f>
        <v>0</v>
      </c>
      <c r="G1223" s="91" t="str">
        <f t="array" ref="G1223">IF(OR(Layout!N234 = "P", Layout!N234 = "A"), Layout!G234, "")</f>
        <v/>
      </c>
    </row>
    <row r="1224" spans="3:7">
      <c r="C1224" s="91">
        <v>221</v>
      </c>
      <c r="D1224" s="99">
        <f>IF(OR(Layout!N235 = "P"), Layout!V235, 0)</f>
        <v>0</v>
      </c>
      <c r="E1224" s="99">
        <f t="array" ref="E1224">IF(OR(Layout!N235 = "P", Layout!N235 = "A"), Layout!W235, 0)</f>
        <v>0</v>
      </c>
      <c r="F1224" s="99">
        <f>IF(OR(Layout!N235 = "P", Layout!N235 = "A"), Layout!I235, 0)</f>
        <v>0</v>
      </c>
      <c r="G1224" s="91" t="str">
        <f t="array" ref="G1224">IF(OR(Layout!N235 = "P", Layout!N235 = "A"), Layout!G235, "")</f>
        <v/>
      </c>
    </row>
    <row r="1225" spans="3:7">
      <c r="C1225" s="91">
        <v>222</v>
      </c>
      <c r="D1225" s="99">
        <f>IF(OR(Layout!N236 = "P"), Layout!V236, 0)</f>
        <v>0</v>
      </c>
      <c r="E1225" s="99">
        <f t="array" ref="E1225">IF(OR(Layout!N236 = "P", Layout!N236 = "A"), Layout!W236, 0)</f>
        <v>0</v>
      </c>
      <c r="F1225" s="99">
        <f>IF(OR(Layout!N236 = "P", Layout!N236 = "A"), Layout!I236, 0)</f>
        <v>0</v>
      </c>
      <c r="G1225" s="91" t="str">
        <f t="array" ref="G1225">IF(OR(Layout!N236 = "P", Layout!N236 = "A"), Layout!G236, "")</f>
        <v/>
      </c>
    </row>
    <row r="1226" spans="3:7">
      <c r="C1226" s="91">
        <v>223</v>
      </c>
      <c r="D1226" s="99">
        <f>IF(OR(Layout!N237 = "P"), Layout!V237, 0)</f>
        <v>0</v>
      </c>
      <c r="E1226" s="99">
        <f t="array" ref="E1226">IF(OR(Layout!N237 = "P", Layout!N237 = "A"), Layout!W237, 0)</f>
        <v>0</v>
      </c>
      <c r="F1226" s="99">
        <f>IF(OR(Layout!N237 = "P", Layout!N237 = "A"), Layout!I237, 0)</f>
        <v>0</v>
      </c>
      <c r="G1226" s="91" t="str">
        <f t="array" ref="G1226">IF(OR(Layout!N237 = "P", Layout!N237 = "A"), Layout!G237, "")</f>
        <v/>
      </c>
    </row>
    <row r="1227" spans="3:7">
      <c r="C1227" s="91">
        <v>224</v>
      </c>
      <c r="D1227" s="99">
        <f>IF(OR(Layout!N238 = "P"), Layout!V238, 0)</f>
        <v>0</v>
      </c>
      <c r="E1227" s="99">
        <f t="array" ref="E1227">IF(OR(Layout!N238 = "P", Layout!N238 = "A"), Layout!W238, 0)</f>
        <v>0</v>
      </c>
      <c r="F1227" s="99">
        <f>IF(OR(Layout!N238 = "P", Layout!N238 = "A"), Layout!I238, 0)</f>
        <v>0</v>
      </c>
      <c r="G1227" s="91" t="str">
        <f t="array" ref="G1227">IF(OR(Layout!N238 = "P", Layout!N238 = "A"), Layout!G238, "")</f>
        <v/>
      </c>
    </row>
    <row r="1228" spans="3:7">
      <c r="C1228" s="91">
        <v>225</v>
      </c>
      <c r="D1228" s="99">
        <f>IF(OR(Layout!N239 = "P"), Layout!V239, 0)</f>
        <v>0</v>
      </c>
      <c r="E1228" s="99">
        <f t="array" ref="E1228">IF(OR(Layout!N239 = "P", Layout!N239 = "A"), Layout!W239, 0)</f>
        <v>0</v>
      </c>
      <c r="F1228" s="99">
        <f>IF(OR(Layout!N239 = "P", Layout!N239 = "A"), Layout!I239, 0)</f>
        <v>0</v>
      </c>
      <c r="G1228" s="91" t="str">
        <f t="array" ref="G1228">IF(OR(Layout!N239 = "P", Layout!N239 = "A"), Layout!G239, "")</f>
        <v/>
      </c>
    </row>
    <row r="1229" spans="3:7">
      <c r="C1229" s="91">
        <v>226</v>
      </c>
      <c r="D1229" s="99">
        <f>IF(OR(Layout!N240 = "P"), Layout!V240, 0)</f>
        <v>0</v>
      </c>
      <c r="E1229" s="99">
        <f t="array" ref="E1229">IF(OR(Layout!N240 = "P", Layout!N240 = "A"), Layout!W240, 0)</f>
        <v>0</v>
      </c>
      <c r="F1229" s="99">
        <f>IF(OR(Layout!N240 = "P", Layout!N240 = "A"), Layout!I240, 0)</f>
        <v>0</v>
      </c>
      <c r="G1229" s="91" t="str">
        <f t="array" ref="G1229">IF(OR(Layout!N240 = "P", Layout!N240 = "A"), Layout!G240, "")</f>
        <v/>
      </c>
    </row>
    <row r="1230" spans="3:7">
      <c r="C1230" s="91">
        <v>227</v>
      </c>
      <c r="D1230" s="99">
        <f>IF(OR(Layout!N241 = "P"), Layout!V241, 0)</f>
        <v>0</v>
      </c>
      <c r="E1230" s="99">
        <f t="array" ref="E1230">IF(OR(Layout!N241 = "P", Layout!N241 = "A"), Layout!W241, 0)</f>
        <v>0</v>
      </c>
      <c r="F1230" s="99">
        <f>IF(OR(Layout!N241 = "P", Layout!N241 = "A"), Layout!I241, 0)</f>
        <v>0</v>
      </c>
      <c r="G1230" s="91" t="str">
        <f t="array" ref="G1230">IF(OR(Layout!N241 = "P", Layout!N241 = "A"), Layout!G241, "")</f>
        <v/>
      </c>
    </row>
    <row r="1231" spans="3:7">
      <c r="C1231" s="91">
        <v>228</v>
      </c>
      <c r="D1231" s="99">
        <f>IF(OR(Layout!N242 = "P"), Layout!V242, 0)</f>
        <v>0</v>
      </c>
      <c r="E1231" s="99">
        <f t="array" ref="E1231">IF(OR(Layout!N242 = "P", Layout!N242 = "A"), Layout!W242, 0)</f>
        <v>0</v>
      </c>
      <c r="F1231" s="99">
        <f>IF(OR(Layout!N242 = "P", Layout!N242 = "A"), Layout!I242, 0)</f>
        <v>0</v>
      </c>
      <c r="G1231" s="91" t="str">
        <f t="array" ref="G1231">IF(OR(Layout!N242 = "P", Layout!N242 = "A"), Layout!G242, "")</f>
        <v/>
      </c>
    </row>
    <row r="1232" spans="3:7">
      <c r="C1232" s="91">
        <v>229</v>
      </c>
      <c r="D1232" s="99">
        <f>IF(OR(Layout!N243 = "P"), Layout!V243, 0)</f>
        <v>0</v>
      </c>
      <c r="E1232" s="99">
        <f t="array" ref="E1232">IF(OR(Layout!N243 = "P", Layout!N243 = "A"), Layout!W243, 0)</f>
        <v>0</v>
      </c>
      <c r="F1232" s="99">
        <f>IF(OR(Layout!N243 = "P", Layout!N243 = "A"), Layout!I243, 0)</f>
        <v>0</v>
      </c>
      <c r="G1232" s="91" t="str">
        <f t="array" ref="G1232">IF(OR(Layout!N243 = "P", Layout!N243 = "A"), Layout!G243, "")</f>
        <v/>
      </c>
    </row>
    <row r="1233" spans="3:7">
      <c r="C1233" s="91">
        <v>230</v>
      </c>
      <c r="D1233" s="99">
        <f>IF(OR(Layout!N244 = "P"), Layout!V244, 0)</f>
        <v>0</v>
      </c>
      <c r="E1233" s="99">
        <f t="array" ref="E1233">IF(OR(Layout!N244 = "P", Layout!N244 = "A"), Layout!W244, 0)</f>
        <v>0</v>
      </c>
      <c r="F1233" s="99">
        <f>IF(OR(Layout!N244 = "P", Layout!N244 = "A"), Layout!I244, 0)</f>
        <v>0</v>
      </c>
      <c r="G1233" s="91" t="str">
        <f t="array" ref="G1233">IF(OR(Layout!N244 = "P", Layout!N244 = "A"), Layout!G244, "")</f>
        <v/>
      </c>
    </row>
    <row r="1234" spans="3:7">
      <c r="C1234" s="91">
        <v>231</v>
      </c>
      <c r="D1234" s="99">
        <f>IF(OR(Layout!N245 = "P"), Layout!V245, 0)</f>
        <v>0</v>
      </c>
      <c r="E1234" s="99">
        <f t="array" ref="E1234">IF(OR(Layout!N245 = "P", Layout!N245 = "A"), Layout!W245, 0)</f>
        <v>0</v>
      </c>
      <c r="F1234" s="99">
        <f>IF(OR(Layout!N245 = "P", Layout!N245 = "A"), Layout!I245, 0)</f>
        <v>0</v>
      </c>
      <c r="G1234" s="91" t="str">
        <f t="array" ref="G1234">IF(OR(Layout!N245 = "P", Layout!N245 = "A"), Layout!G245, "")</f>
        <v/>
      </c>
    </row>
    <row r="1235" spans="3:7">
      <c r="C1235" s="91">
        <v>232</v>
      </c>
      <c r="D1235" s="99">
        <f>IF(OR(Layout!N246 = "P"), Layout!V246, 0)</f>
        <v>0</v>
      </c>
      <c r="E1235" s="99">
        <f t="array" ref="E1235">IF(OR(Layout!N246 = "P", Layout!N246 = "A"), Layout!W246, 0)</f>
        <v>0</v>
      </c>
      <c r="F1235" s="99">
        <f>IF(OR(Layout!N246 = "P", Layout!N246 = "A"), Layout!I246, 0)</f>
        <v>0</v>
      </c>
      <c r="G1235" s="91" t="str">
        <f t="array" ref="G1235">IF(OR(Layout!N246 = "P", Layout!N246 = "A"), Layout!G246, "")</f>
        <v/>
      </c>
    </row>
    <row r="1236" spans="3:7">
      <c r="C1236" s="91">
        <v>233</v>
      </c>
      <c r="D1236" s="99">
        <f>IF(OR(Layout!N247 = "P"), Layout!V247, 0)</f>
        <v>0</v>
      </c>
      <c r="E1236" s="99">
        <f t="array" ref="E1236">IF(OR(Layout!N247 = "P", Layout!N247 = "A"), Layout!W247, 0)</f>
        <v>0</v>
      </c>
      <c r="F1236" s="99">
        <f>IF(OR(Layout!N247 = "P", Layout!N247 = "A"), Layout!I247, 0)</f>
        <v>0</v>
      </c>
      <c r="G1236" s="91" t="str">
        <f t="array" ref="G1236">IF(OR(Layout!N247 = "P", Layout!N247 = "A"), Layout!G247, "")</f>
        <v/>
      </c>
    </row>
    <row r="1237" spans="3:7">
      <c r="C1237" s="91">
        <v>234</v>
      </c>
      <c r="D1237" s="99">
        <f>IF(OR(Layout!N248 = "P"), Layout!V248, 0)</f>
        <v>0</v>
      </c>
      <c r="E1237" s="99">
        <f t="array" ref="E1237">IF(OR(Layout!N248 = "P", Layout!N248 = "A"), Layout!W248, 0)</f>
        <v>0</v>
      </c>
      <c r="F1237" s="99">
        <f>IF(OR(Layout!N248 = "P", Layout!N248 = "A"), Layout!I248, 0)</f>
        <v>0</v>
      </c>
      <c r="G1237" s="91" t="str">
        <f t="array" ref="G1237">IF(OR(Layout!N248 = "P", Layout!N248 = "A"), Layout!G248, "")</f>
        <v/>
      </c>
    </row>
    <row r="1238" spans="3:7">
      <c r="C1238" s="91">
        <v>235</v>
      </c>
      <c r="D1238" s="99">
        <f>IF(OR(Layout!N249 = "P"), Layout!V249, 0)</f>
        <v>0</v>
      </c>
      <c r="E1238" s="99">
        <f t="array" ref="E1238">IF(OR(Layout!N249 = "P", Layout!N249 = "A"), Layout!W249, 0)</f>
        <v>0</v>
      </c>
      <c r="F1238" s="99">
        <f>IF(OR(Layout!N249 = "P", Layout!N249 = "A"), Layout!I249, 0)</f>
        <v>0</v>
      </c>
      <c r="G1238" s="91" t="str">
        <f t="array" ref="G1238">IF(OR(Layout!N249 = "P", Layout!N249 = "A"), Layout!G249, "")</f>
        <v/>
      </c>
    </row>
    <row r="1239" spans="3:7">
      <c r="C1239" s="91">
        <v>236</v>
      </c>
      <c r="D1239" s="99">
        <f>IF(OR(Layout!N250 = "P"), Layout!V250, 0)</f>
        <v>0</v>
      </c>
      <c r="E1239" s="99">
        <f t="array" ref="E1239">IF(OR(Layout!N250 = "P", Layout!N250 = "A"), Layout!W250, 0)</f>
        <v>0</v>
      </c>
      <c r="F1239" s="99">
        <f>IF(OR(Layout!N250 = "P", Layout!N250 = "A"), Layout!I250, 0)</f>
        <v>0</v>
      </c>
      <c r="G1239" s="91" t="str">
        <f t="array" ref="G1239">IF(OR(Layout!N250 = "P", Layout!N250 = "A"), Layout!G250, "")</f>
        <v/>
      </c>
    </row>
    <row r="1240" spans="3:7">
      <c r="C1240" s="91">
        <v>237</v>
      </c>
      <c r="D1240" s="99">
        <f>IF(OR(Layout!N251 = "P"), Layout!V251, 0)</f>
        <v>0</v>
      </c>
      <c r="E1240" s="99">
        <f t="array" ref="E1240">IF(OR(Layout!N251 = "P", Layout!N251 = "A"), Layout!W251, 0)</f>
        <v>0</v>
      </c>
      <c r="F1240" s="99">
        <f>IF(OR(Layout!N251 = "P", Layout!N251 = "A"), Layout!I251, 0)</f>
        <v>0</v>
      </c>
      <c r="G1240" s="91" t="str">
        <f t="array" ref="G1240">IF(OR(Layout!N251 = "P", Layout!N251 = "A"), Layout!G251, "")</f>
        <v/>
      </c>
    </row>
    <row r="1241" spans="3:7">
      <c r="C1241" s="91">
        <v>238</v>
      </c>
      <c r="D1241" s="99">
        <f>IF(OR(Layout!N252 = "P"), Layout!V252, 0)</f>
        <v>0</v>
      </c>
      <c r="E1241" s="99">
        <f t="array" ref="E1241">IF(OR(Layout!N252 = "P", Layout!N252 = "A"), Layout!W252, 0)</f>
        <v>0</v>
      </c>
      <c r="F1241" s="99">
        <f>IF(OR(Layout!N252 = "P", Layout!N252 = "A"), Layout!I252, 0)</f>
        <v>0</v>
      </c>
      <c r="G1241" s="91" t="str">
        <f t="array" ref="G1241">IF(OR(Layout!N252 = "P", Layout!N252 = "A"), Layout!G252, "")</f>
        <v/>
      </c>
    </row>
    <row r="1242" spans="3:7">
      <c r="C1242" s="91">
        <v>239</v>
      </c>
      <c r="D1242" s="99">
        <f>IF(OR(Layout!N253 = "P"), Layout!V253, 0)</f>
        <v>0</v>
      </c>
      <c r="E1242" s="99">
        <f t="array" ref="E1242">IF(OR(Layout!N253 = "P", Layout!N253 = "A"), Layout!W253, 0)</f>
        <v>0</v>
      </c>
      <c r="F1242" s="99">
        <f>IF(OR(Layout!N253 = "P", Layout!N253 = "A"), Layout!I253, 0)</f>
        <v>0</v>
      </c>
      <c r="G1242" s="91" t="str">
        <f t="array" ref="G1242">IF(OR(Layout!N253 = "P", Layout!N253 = "A"), Layout!G253, "")</f>
        <v/>
      </c>
    </row>
    <row r="1243" spans="3:7">
      <c r="C1243" s="91">
        <v>240</v>
      </c>
      <c r="D1243" s="99">
        <f>IF(OR(Layout!N254 = "P"), Layout!V254, 0)</f>
        <v>0</v>
      </c>
      <c r="E1243" s="99">
        <f t="array" ref="E1243">IF(OR(Layout!N254 = "P", Layout!N254 = "A"), Layout!W254, 0)</f>
        <v>0</v>
      </c>
      <c r="F1243" s="99">
        <f>IF(OR(Layout!N254 = "P", Layout!N254 = "A"), Layout!I254, 0)</f>
        <v>0</v>
      </c>
      <c r="G1243" s="91" t="str">
        <f t="array" ref="G1243">IF(OR(Layout!N254 = "P", Layout!N254 = "A"), Layout!G254, "")</f>
        <v/>
      </c>
    </row>
    <row r="1244" spans="3:7">
      <c r="C1244" s="91">
        <v>241</v>
      </c>
      <c r="D1244" s="99">
        <f>IF(OR(Layout!N255 = "P"), Layout!V255, 0)</f>
        <v>0</v>
      </c>
      <c r="E1244" s="99">
        <f t="array" ref="E1244">IF(OR(Layout!N255 = "P", Layout!N255 = "A"), Layout!W255, 0)</f>
        <v>0</v>
      </c>
      <c r="F1244" s="99">
        <f>IF(OR(Layout!N255 = "P", Layout!N255 = "A"), Layout!I255, 0)</f>
        <v>0</v>
      </c>
      <c r="G1244" s="91" t="str">
        <f t="array" ref="G1244">IF(OR(Layout!N255 = "P", Layout!N255 = "A"), Layout!G255, "")</f>
        <v/>
      </c>
    </row>
    <row r="1245" spans="3:7">
      <c r="C1245" s="91">
        <v>242</v>
      </c>
      <c r="D1245" s="99">
        <f>IF(OR(Layout!N256 = "P"), Layout!V256, 0)</f>
        <v>0</v>
      </c>
      <c r="E1245" s="99">
        <f t="array" ref="E1245">IF(OR(Layout!N256 = "P", Layout!N256 = "A"), Layout!W256, 0)</f>
        <v>0</v>
      </c>
      <c r="F1245" s="99">
        <f>IF(OR(Layout!N256 = "P", Layout!N256 = "A"), Layout!I256, 0)</f>
        <v>0</v>
      </c>
      <c r="G1245" s="91" t="str">
        <f t="array" ref="G1245">IF(OR(Layout!N256 = "P", Layout!N256 = "A"), Layout!G256, "")</f>
        <v/>
      </c>
    </row>
    <row r="1246" spans="3:7">
      <c r="C1246" s="91">
        <v>243</v>
      </c>
      <c r="D1246" s="99">
        <f>IF(OR(Layout!N257 = "P"), Layout!V257, 0)</f>
        <v>0</v>
      </c>
      <c r="E1246" s="99">
        <f t="array" ref="E1246">IF(OR(Layout!N257 = "P", Layout!N257 = "A"), Layout!W257, 0)</f>
        <v>0</v>
      </c>
      <c r="F1246" s="99">
        <f>IF(OR(Layout!N257 = "P", Layout!N257 = "A"), Layout!I257, 0)</f>
        <v>0</v>
      </c>
      <c r="G1246" s="91" t="str">
        <f t="array" ref="G1246">IF(OR(Layout!N257 = "P", Layout!N257 = "A"), Layout!G257, "")</f>
        <v/>
      </c>
    </row>
    <row r="1247" spans="3:7">
      <c r="C1247" s="91">
        <v>244</v>
      </c>
      <c r="D1247" s="99">
        <f>IF(OR(Layout!N258 = "P"), Layout!V258, 0)</f>
        <v>0</v>
      </c>
      <c r="E1247" s="99">
        <f t="array" ref="E1247">IF(OR(Layout!N258 = "P", Layout!N258 = "A"), Layout!W258, 0)</f>
        <v>0</v>
      </c>
      <c r="F1247" s="99">
        <f>IF(OR(Layout!N258 = "P", Layout!N258 = "A"), Layout!I258, 0)</f>
        <v>0</v>
      </c>
      <c r="G1247" s="91" t="str">
        <f t="array" ref="G1247">IF(OR(Layout!N258 = "P", Layout!N258 = "A"), Layout!G258, "")</f>
        <v/>
      </c>
    </row>
    <row r="1248" spans="3:7">
      <c r="C1248" s="91">
        <v>245</v>
      </c>
      <c r="D1248" s="99">
        <f>IF(OR(Layout!N259 = "P"), Layout!V259, 0)</f>
        <v>0</v>
      </c>
      <c r="E1248" s="99">
        <f t="array" ref="E1248">IF(OR(Layout!N259 = "P", Layout!N259 = "A"), Layout!W259, 0)</f>
        <v>0</v>
      </c>
      <c r="F1248" s="99">
        <f>IF(OR(Layout!N259 = "P", Layout!N259 = "A"), Layout!I259, 0)</f>
        <v>0</v>
      </c>
      <c r="G1248" s="91" t="str">
        <f t="array" ref="G1248">IF(OR(Layout!N259 = "P", Layout!N259 = "A"), Layout!G259, "")</f>
        <v/>
      </c>
    </row>
    <row r="1249" spans="3:7">
      <c r="C1249" s="91">
        <v>246</v>
      </c>
      <c r="D1249" s="99">
        <f>IF(OR(Layout!N260 = "P"), Layout!V260, 0)</f>
        <v>0</v>
      </c>
      <c r="E1249" s="99">
        <f t="array" ref="E1249">IF(OR(Layout!N260 = "P", Layout!N260 = "A"), Layout!W260, 0)</f>
        <v>0</v>
      </c>
      <c r="F1249" s="99">
        <f>IF(OR(Layout!N260 = "P", Layout!N260 = "A"), Layout!I260, 0)</f>
        <v>0</v>
      </c>
      <c r="G1249" s="91" t="str">
        <f t="array" ref="G1249">IF(OR(Layout!N260 = "P", Layout!N260 = "A"), Layout!G260, "")</f>
        <v/>
      </c>
    </row>
    <row r="1250" spans="3:7">
      <c r="C1250" s="91">
        <v>247</v>
      </c>
      <c r="D1250" s="99">
        <f>IF(OR(Layout!N261 = "P"), Layout!V261, 0)</f>
        <v>0</v>
      </c>
      <c r="E1250" s="99">
        <f t="array" ref="E1250">IF(OR(Layout!N261 = "P", Layout!N261 = "A"), Layout!W261, 0)</f>
        <v>0</v>
      </c>
      <c r="F1250" s="99">
        <f>IF(OR(Layout!N261 = "P", Layout!N261 = "A"), Layout!I261, 0)</f>
        <v>0</v>
      </c>
      <c r="G1250" s="91" t="str">
        <f t="array" ref="G1250">IF(OR(Layout!N261 = "P", Layout!N261 = "A"), Layout!G261, "")</f>
        <v/>
      </c>
    </row>
    <row r="1251" spans="3:7">
      <c r="C1251" s="91">
        <v>248</v>
      </c>
      <c r="D1251" s="99">
        <f>IF(OR(Layout!N262 = "P"), Layout!V262, 0)</f>
        <v>0</v>
      </c>
      <c r="E1251" s="99">
        <f t="array" ref="E1251">IF(OR(Layout!N262 = "P", Layout!N262 = "A"), Layout!W262, 0)</f>
        <v>0</v>
      </c>
      <c r="F1251" s="99">
        <f>IF(OR(Layout!N262 = "P", Layout!N262 = "A"), Layout!I262, 0)</f>
        <v>0</v>
      </c>
      <c r="G1251" s="91" t="str">
        <f t="array" ref="G1251">IF(OR(Layout!N262 = "P", Layout!N262 = "A"), Layout!G262, "")</f>
        <v/>
      </c>
    </row>
    <row r="1252" spans="3:7">
      <c r="C1252" s="91">
        <v>249</v>
      </c>
      <c r="D1252" s="99">
        <f>IF(OR(Layout!N263 = "P"), Layout!V263, 0)</f>
        <v>0</v>
      </c>
      <c r="E1252" s="99">
        <f t="array" ref="E1252">IF(OR(Layout!N263 = "P", Layout!N263 = "A"), Layout!W263, 0)</f>
        <v>0</v>
      </c>
      <c r="F1252" s="99">
        <f>IF(OR(Layout!N263 = "P", Layout!N263 = "A"), Layout!I263, 0)</f>
        <v>0</v>
      </c>
      <c r="G1252" s="91" t="str">
        <f t="array" ref="G1252">IF(OR(Layout!N263 = "P", Layout!N263 = "A"), Layout!G263, "")</f>
        <v/>
      </c>
    </row>
    <row r="1253" spans="3:7">
      <c r="C1253" s="91">
        <v>250</v>
      </c>
      <c r="D1253" s="99">
        <f>IF(OR(Layout!N264 = "P"), Layout!V264, 0)</f>
        <v>0</v>
      </c>
      <c r="E1253" s="99">
        <f t="array" ref="E1253">IF(OR(Layout!N264 = "P", Layout!N264 = "A"), Layout!W264, 0)</f>
        <v>0</v>
      </c>
      <c r="F1253" s="99">
        <f>IF(OR(Layout!N264 = "P", Layout!N264 = "A"), Layout!I264, 0)</f>
        <v>0</v>
      </c>
      <c r="G1253" s="91" t="str">
        <f t="array" ref="G1253">IF(OR(Layout!N264 = "P", Layout!N264 = "A"), Layout!G264, "")</f>
        <v/>
      </c>
    </row>
    <row r="1254" spans="3:7">
      <c r="C1254" s="91">
        <v>251</v>
      </c>
      <c r="D1254" s="99">
        <f>IF(OR(Layout!N265 = "P"), Layout!V265, 0)</f>
        <v>0</v>
      </c>
      <c r="E1254" s="99">
        <f t="array" ref="E1254">IF(OR(Layout!N265 = "P", Layout!N265 = "A"), Layout!W265, 0)</f>
        <v>0</v>
      </c>
      <c r="F1254" s="99">
        <f>IF(OR(Layout!N265 = "P", Layout!N265 = "A"), Layout!I265, 0)</f>
        <v>0</v>
      </c>
      <c r="G1254" s="91" t="str">
        <f t="array" ref="G1254">IF(OR(Layout!N265 = "P", Layout!N265 = "A"), Layout!G265, "")</f>
        <v/>
      </c>
    </row>
    <row r="1255" spans="3:7">
      <c r="C1255" s="91">
        <v>252</v>
      </c>
      <c r="D1255" s="99">
        <f>IF(OR(Layout!N266 = "P"), Layout!V266, 0)</f>
        <v>0</v>
      </c>
      <c r="E1255" s="99">
        <f t="array" ref="E1255">IF(OR(Layout!N266 = "P", Layout!N266 = "A"), Layout!W266, 0)</f>
        <v>0</v>
      </c>
      <c r="F1255" s="99">
        <f>IF(OR(Layout!N266 = "P", Layout!N266 = "A"), Layout!I266, 0)</f>
        <v>0</v>
      </c>
      <c r="G1255" s="91" t="str">
        <f t="array" ref="G1255">IF(OR(Layout!N266 = "P", Layout!N266 = "A"), Layout!G266, "")</f>
        <v/>
      </c>
    </row>
    <row r="1256" spans="3:7">
      <c r="C1256" s="91">
        <v>253</v>
      </c>
      <c r="D1256" s="99">
        <f>IF(OR(Layout!N267 = "P"), Layout!V267, 0)</f>
        <v>0</v>
      </c>
      <c r="E1256" s="99">
        <f t="array" ref="E1256">IF(OR(Layout!N267 = "P", Layout!N267 = "A"), Layout!W267, 0)</f>
        <v>0</v>
      </c>
      <c r="F1256" s="99">
        <f>IF(OR(Layout!N267 = "P", Layout!N267 = "A"), Layout!I267, 0)</f>
        <v>0</v>
      </c>
      <c r="G1256" s="91" t="str">
        <f t="array" ref="G1256">IF(OR(Layout!N267 = "P", Layout!N267 = "A"), Layout!G267, "")</f>
        <v/>
      </c>
    </row>
    <row r="1257" spans="3:7">
      <c r="C1257" s="91">
        <v>254</v>
      </c>
      <c r="D1257" s="99">
        <f>IF(OR(Layout!N268 = "P"), Layout!V268, 0)</f>
        <v>0</v>
      </c>
      <c r="E1257" s="99">
        <f t="array" ref="E1257">IF(OR(Layout!N268 = "P", Layout!N268 = "A"), Layout!W268, 0)</f>
        <v>0</v>
      </c>
      <c r="F1257" s="99">
        <f>IF(OR(Layout!N268 = "P", Layout!N268 = "A"), Layout!I268, 0)</f>
        <v>0</v>
      </c>
      <c r="G1257" s="91" t="str">
        <f t="array" ref="G1257">IF(OR(Layout!N268 = "P", Layout!N268 = "A"), Layout!G268, "")</f>
        <v/>
      </c>
    </row>
    <row r="1258" spans="3:7">
      <c r="C1258" s="91">
        <v>255</v>
      </c>
      <c r="D1258" s="99">
        <f>IF(OR(Layout!N269 = "P"), Layout!V269, 0)</f>
        <v>0</v>
      </c>
      <c r="E1258" s="99">
        <f t="array" ref="E1258">IF(OR(Layout!N269 = "P", Layout!N269 = "A"), Layout!W269, 0)</f>
        <v>0</v>
      </c>
      <c r="F1258" s="99">
        <f>IF(OR(Layout!N269 = "P", Layout!N269 = "A"), Layout!I269, 0)</f>
        <v>0</v>
      </c>
      <c r="G1258" s="91" t="str">
        <f t="array" ref="G1258">IF(OR(Layout!N269 = "P", Layout!N269 = "A"), Layout!G269, "")</f>
        <v/>
      </c>
    </row>
    <row r="1259" spans="3:7">
      <c r="C1259" s="91">
        <v>256</v>
      </c>
      <c r="D1259" s="99">
        <f>IF(OR(Layout!N270 = "P"), Layout!V270, 0)</f>
        <v>0</v>
      </c>
      <c r="E1259" s="99">
        <f t="array" ref="E1259">IF(OR(Layout!N270 = "P", Layout!N270 = "A"), Layout!W270, 0)</f>
        <v>0</v>
      </c>
      <c r="F1259" s="99">
        <f>IF(OR(Layout!N270 = "P", Layout!N270 = "A"), Layout!I270, 0)</f>
        <v>0</v>
      </c>
      <c r="G1259" s="91" t="str">
        <f t="array" ref="G1259">IF(OR(Layout!N270 = "P", Layout!N270 = "A"), Layout!G270, "")</f>
        <v/>
      </c>
    </row>
    <row r="1260" spans="3:7">
      <c r="C1260" s="91">
        <v>257</v>
      </c>
      <c r="D1260" s="99">
        <f>IF(OR(Layout!N271 = "P"), Layout!V271, 0)</f>
        <v>0</v>
      </c>
      <c r="E1260" s="99">
        <f t="array" ref="E1260">IF(OR(Layout!N271 = "P", Layout!N271 = "A"), Layout!W271, 0)</f>
        <v>0</v>
      </c>
      <c r="F1260" s="99">
        <f>IF(OR(Layout!N271 = "P", Layout!N271 = "A"), Layout!I271, 0)</f>
        <v>0</v>
      </c>
      <c r="G1260" s="91" t="str">
        <f t="array" ref="G1260">IF(OR(Layout!N271 = "P", Layout!N271 = "A"), Layout!G271, "")</f>
        <v/>
      </c>
    </row>
    <row r="1261" spans="3:7">
      <c r="C1261" s="91">
        <v>258</v>
      </c>
      <c r="D1261" s="99">
        <f>IF(OR(Layout!N272 = "P"), Layout!V272, 0)</f>
        <v>0</v>
      </c>
      <c r="E1261" s="99">
        <f t="array" ref="E1261">IF(OR(Layout!N272 = "P", Layout!N272 = "A"), Layout!W272, 0)</f>
        <v>0</v>
      </c>
      <c r="F1261" s="99">
        <f>IF(OR(Layout!N272 = "P", Layout!N272 = "A"), Layout!I272, 0)</f>
        <v>0</v>
      </c>
      <c r="G1261" s="91" t="str">
        <f t="array" ref="G1261">IF(OR(Layout!N272 = "P", Layout!N272 = "A"), Layout!G272, "")</f>
        <v/>
      </c>
    </row>
    <row r="1262" spans="3:7">
      <c r="C1262" s="91">
        <v>259</v>
      </c>
      <c r="D1262" s="99">
        <f>IF(OR(Layout!N273 = "P"), Layout!V273, 0)</f>
        <v>0</v>
      </c>
      <c r="E1262" s="99">
        <f t="array" ref="E1262">IF(OR(Layout!N273 = "P", Layout!N273 = "A"), Layout!W273, 0)</f>
        <v>0</v>
      </c>
      <c r="F1262" s="99">
        <f>IF(OR(Layout!N273 = "P", Layout!N273 = "A"), Layout!I273, 0)</f>
        <v>0</v>
      </c>
      <c r="G1262" s="91" t="str">
        <f t="array" ref="G1262">IF(OR(Layout!N273 = "P", Layout!N273 = "A"), Layout!G273, "")</f>
        <v/>
      </c>
    </row>
    <row r="1263" spans="3:7">
      <c r="C1263" s="91">
        <v>260</v>
      </c>
      <c r="D1263" s="99">
        <f>IF(OR(Layout!N274 = "P"), Layout!V274, 0)</f>
        <v>0</v>
      </c>
      <c r="E1263" s="99">
        <f t="array" ref="E1263">IF(OR(Layout!N274 = "P", Layout!N274 = "A"), Layout!W274, 0)</f>
        <v>0</v>
      </c>
      <c r="F1263" s="99">
        <f>IF(OR(Layout!N274 = "P", Layout!N274 = "A"), Layout!I274, 0)</f>
        <v>0</v>
      </c>
      <c r="G1263" s="91" t="str">
        <f t="array" ref="G1263">IF(OR(Layout!N274 = "P", Layout!N274 = "A"), Layout!G274, "")</f>
        <v/>
      </c>
    </row>
    <row r="1264" spans="3:7">
      <c r="C1264" s="91">
        <v>261</v>
      </c>
      <c r="D1264" s="99">
        <f>IF(OR(Layout!N275 = "P"), Layout!V275, 0)</f>
        <v>0</v>
      </c>
      <c r="E1264" s="99">
        <f t="array" ref="E1264">IF(OR(Layout!N275 = "P", Layout!N275 = "A"), Layout!W275, 0)</f>
        <v>0</v>
      </c>
      <c r="F1264" s="99">
        <f>IF(OR(Layout!N275 = "P", Layout!N275 = "A"), Layout!I275, 0)</f>
        <v>0</v>
      </c>
      <c r="G1264" s="91" t="str">
        <f t="array" ref="G1264">IF(OR(Layout!N275 = "P", Layout!N275 = "A"), Layout!G275, "")</f>
        <v/>
      </c>
    </row>
    <row r="1265" spans="3:7">
      <c r="C1265" s="91">
        <v>262</v>
      </c>
      <c r="D1265" s="99">
        <f>IF(OR(Layout!N276 = "P"), Layout!V276, 0)</f>
        <v>0</v>
      </c>
      <c r="E1265" s="99">
        <f t="array" ref="E1265">IF(OR(Layout!N276 = "P", Layout!N276 = "A"), Layout!W276, 0)</f>
        <v>0</v>
      </c>
      <c r="F1265" s="99">
        <f>IF(OR(Layout!N276 = "P", Layout!N276 = "A"), Layout!I276, 0)</f>
        <v>0</v>
      </c>
      <c r="G1265" s="91" t="str">
        <f t="array" ref="G1265">IF(OR(Layout!N276 = "P", Layout!N276 = "A"), Layout!G276, "")</f>
        <v/>
      </c>
    </row>
    <row r="1266" spans="3:7">
      <c r="C1266" s="91">
        <v>263</v>
      </c>
      <c r="D1266" s="99">
        <f>IF(OR(Layout!N277 = "P"), Layout!V277, 0)</f>
        <v>0</v>
      </c>
      <c r="E1266" s="99">
        <f t="array" ref="E1266">IF(OR(Layout!N277 = "P", Layout!N277 = "A"), Layout!W277, 0)</f>
        <v>0</v>
      </c>
      <c r="F1266" s="99">
        <f>IF(OR(Layout!N277 = "P", Layout!N277 = "A"), Layout!I277, 0)</f>
        <v>0</v>
      </c>
      <c r="G1266" s="91" t="str">
        <f t="array" ref="G1266">IF(OR(Layout!N277 = "P", Layout!N277 = "A"), Layout!G277, "")</f>
        <v/>
      </c>
    </row>
    <row r="1267" spans="3:7">
      <c r="C1267" s="91">
        <v>264</v>
      </c>
      <c r="D1267" s="99">
        <f>IF(OR(Layout!N278 = "P"), Layout!V278, 0)</f>
        <v>0</v>
      </c>
      <c r="E1267" s="99">
        <f t="array" ref="E1267">IF(OR(Layout!N278 = "P", Layout!N278 = "A"), Layout!W278, 0)</f>
        <v>0</v>
      </c>
      <c r="F1267" s="99">
        <f>IF(OR(Layout!N278 = "P", Layout!N278 = "A"), Layout!I278, 0)</f>
        <v>0</v>
      </c>
      <c r="G1267" s="91" t="str">
        <f t="array" ref="G1267">IF(OR(Layout!N278 = "P", Layout!N278 = "A"), Layout!G278, "")</f>
        <v/>
      </c>
    </row>
    <row r="1268" spans="3:7">
      <c r="C1268" s="91">
        <v>265</v>
      </c>
      <c r="D1268" s="99">
        <f>IF(OR(Layout!N279 = "P"), Layout!V279, 0)</f>
        <v>0</v>
      </c>
      <c r="E1268" s="99">
        <f t="array" ref="E1268">IF(OR(Layout!N279 = "P", Layout!N279 = "A"), Layout!W279, 0)</f>
        <v>0</v>
      </c>
      <c r="F1268" s="99">
        <f>IF(OR(Layout!N279 = "P", Layout!N279 = "A"), Layout!I279, 0)</f>
        <v>0</v>
      </c>
      <c r="G1268" s="91" t="str">
        <f t="array" ref="G1268">IF(OR(Layout!N279 = "P", Layout!N279 = "A"), Layout!G279, "")</f>
        <v/>
      </c>
    </row>
    <row r="1269" spans="3:7">
      <c r="C1269" s="91">
        <v>266</v>
      </c>
      <c r="D1269" s="99">
        <f>IF(OR(Layout!N280 = "P"), Layout!V280, 0)</f>
        <v>0</v>
      </c>
      <c r="E1269" s="99">
        <f t="array" ref="E1269">IF(OR(Layout!N280 = "P", Layout!N280 = "A"), Layout!W280, 0)</f>
        <v>0</v>
      </c>
      <c r="F1269" s="99">
        <f>IF(OR(Layout!N280 = "P", Layout!N280 = "A"), Layout!I280, 0)</f>
        <v>0</v>
      </c>
      <c r="G1269" s="91" t="str">
        <f t="array" ref="G1269">IF(OR(Layout!N280 = "P", Layout!N280 = "A"), Layout!G280, "")</f>
        <v/>
      </c>
    </row>
    <row r="1270" spans="3:7">
      <c r="C1270" s="91">
        <v>267</v>
      </c>
      <c r="D1270" s="99">
        <f>IF(OR(Layout!N281 = "P"), Layout!V281, 0)</f>
        <v>0</v>
      </c>
      <c r="E1270" s="99">
        <f t="array" ref="E1270">IF(OR(Layout!N281 = "P", Layout!N281 = "A"), Layout!W281, 0)</f>
        <v>0</v>
      </c>
      <c r="F1270" s="99">
        <f>IF(OR(Layout!N281 = "P", Layout!N281 = "A"), Layout!I281, 0)</f>
        <v>0</v>
      </c>
      <c r="G1270" s="91" t="str">
        <f t="array" ref="G1270">IF(OR(Layout!N281 = "P", Layout!N281 = "A"), Layout!G281, "")</f>
        <v/>
      </c>
    </row>
    <row r="1271" spans="3:7">
      <c r="C1271" s="91">
        <v>268</v>
      </c>
      <c r="D1271" s="99">
        <f>IF(OR(Layout!N282 = "P"), Layout!V282, 0)</f>
        <v>0</v>
      </c>
      <c r="E1271" s="99">
        <f t="array" ref="E1271">IF(OR(Layout!N282 = "P", Layout!N282 = "A"), Layout!W282, 0)</f>
        <v>0</v>
      </c>
      <c r="F1271" s="99">
        <f>IF(OR(Layout!N282 = "P", Layout!N282 = "A"), Layout!I282, 0)</f>
        <v>0</v>
      </c>
      <c r="G1271" s="91" t="str">
        <f t="array" ref="G1271">IF(OR(Layout!N282 = "P", Layout!N282 = "A"), Layout!G282, "")</f>
        <v/>
      </c>
    </row>
    <row r="1272" spans="3:7">
      <c r="C1272" s="91">
        <v>269</v>
      </c>
      <c r="D1272" s="99">
        <f>IF(OR(Layout!N283 = "P"), Layout!V283, 0)</f>
        <v>0</v>
      </c>
      <c r="E1272" s="99">
        <f t="array" ref="E1272">IF(OR(Layout!N283 = "P", Layout!N283 = "A"), Layout!W283, 0)</f>
        <v>0</v>
      </c>
      <c r="F1272" s="99">
        <f>IF(OR(Layout!N283 = "P", Layout!N283 = "A"), Layout!I283, 0)</f>
        <v>0</v>
      </c>
      <c r="G1272" s="91" t="str">
        <f t="array" ref="G1272">IF(OR(Layout!N283 = "P", Layout!N283 = "A"), Layout!G283, "")</f>
        <v/>
      </c>
    </row>
    <row r="1273" spans="3:7">
      <c r="C1273" s="91">
        <v>270</v>
      </c>
      <c r="D1273" s="99">
        <f>IF(OR(Layout!N284 = "P"), Layout!V284, 0)</f>
        <v>0</v>
      </c>
      <c r="E1273" s="99">
        <f t="array" ref="E1273">IF(OR(Layout!N284 = "P", Layout!N284 = "A"), Layout!W284, 0)</f>
        <v>0</v>
      </c>
      <c r="F1273" s="99">
        <f>IF(OR(Layout!N284 = "P", Layout!N284 = "A"), Layout!I284, 0)</f>
        <v>0</v>
      </c>
      <c r="G1273" s="91" t="str">
        <f t="array" ref="G1273">IF(OR(Layout!N284 = "P", Layout!N284 = "A"), Layout!G284, "")</f>
        <v/>
      </c>
    </row>
    <row r="1274" spans="3:7">
      <c r="C1274" s="91">
        <v>271</v>
      </c>
      <c r="D1274" s="99">
        <f>IF(OR(Layout!N285 = "P"), Layout!V285, 0)</f>
        <v>0</v>
      </c>
      <c r="E1274" s="99">
        <f t="array" ref="E1274">IF(OR(Layout!N285 = "P", Layout!N285 = "A"), Layout!W285, 0)</f>
        <v>0</v>
      </c>
      <c r="F1274" s="99">
        <f>IF(OR(Layout!N285 = "P", Layout!N285 = "A"), Layout!I285, 0)</f>
        <v>0</v>
      </c>
      <c r="G1274" s="91" t="str">
        <f t="array" ref="G1274">IF(OR(Layout!N285 = "P", Layout!N285 = "A"), Layout!G285, "")</f>
        <v/>
      </c>
    </row>
    <row r="1275" spans="3:7">
      <c r="C1275" s="91">
        <v>272</v>
      </c>
      <c r="D1275" s="99">
        <f>IF(OR(Layout!N286 = "P"), Layout!V286, 0)</f>
        <v>0</v>
      </c>
      <c r="E1275" s="99">
        <f t="array" ref="E1275">IF(OR(Layout!N286 = "P", Layout!N286 = "A"), Layout!W286, 0)</f>
        <v>0</v>
      </c>
      <c r="F1275" s="99">
        <f>IF(OR(Layout!N286 = "P", Layout!N286 = "A"), Layout!I286, 0)</f>
        <v>0</v>
      </c>
      <c r="G1275" s="91" t="str">
        <f t="array" ref="G1275">IF(OR(Layout!N286 = "P", Layout!N286 = "A"), Layout!G286, "")</f>
        <v/>
      </c>
    </row>
    <row r="1276" spans="3:7">
      <c r="C1276" s="91">
        <v>273</v>
      </c>
      <c r="D1276" s="99">
        <f>IF(OR(Layout!N287 = "P"), Layout!V287, 0)</f>
        <v>0</v>
      </c>
      <c r="E1276" s="99">
        <f t="array" ref="E1276">IF(OR(Layout!N287 = "P", Layout!N287 = "A"), Layout!W287, 0)</f>
        <v>0</v>
      </c>
      <c r="F1276" s="99">
        <f>IF(OR(Layout!N287 = "P", Layout!N287 = "A"), Layout!I287, 0)</f>
        <v>0</v>
      </c>
      <c r="G1276" s="91" t="str">
        <f t="array" ref="G1276">IF(OR(Layout!N287 = "P", Layout!N287 = "A"), Layout!G287, "")</f>
        <v/>
      </c>
    </row>
    <row r="1277" spans="3:7">
      <c r="C1277" s="91">
        <v>274</v>
      </c>
      <c r="D1277" s="99">
        <f>IF(OR(Layout!N288 = "P"), Layout!V288, 0)</f>
        <v>0</v>
      </c>
      <c r="E1277" s="99">
        <f t="array" ref="E1277">IF(OR(Layout!N288 = "P", Layout!N288 = "A"), Layout!W288, 0)</f>
        <v>0</v>
      </c>
      <c r="F1277" s="99">
        <f>IF(OR(Layout!N288 = "P", Layout!N288 = "A"), Layout!I288, 0)</f>
        <v>0</v>
      </c>
      <c r="G1277" s="91" t="str">
        <f t="array" ref="G1277">IF(OR(Layout!N288 = "P", Layout!N288 = "A"), Layout!G288, "")</f>
        <v/>
      </c>
    </row>
    <row r="1278" spans="3:7">
      <c r="C1278" s="91">
        <v>275</v>
      </c>
      <c r="D1278" s="99">
        <f>IF(OR(Layout!N289 = "P"), Layout!V289, 0)</f>
        <v>0</v>
      </c>
      <c r="E1278" s="99">
        <f t="array" ref="E1278">IF(OR(Layout!N289 = "P", Layout!N289 = "A"), Layout!W289, 0)</f>
        <v>0</v>
      </c>
      <c r="F1278" s="99">
        <f>IF(OR(Layout!N289 = "P", Layout!N289 = "A"), Layout!I289, 0)</f>
        <v>0</v>
      </c>
      <c r="G1278" s="91" t="str">
        <f t="array" ref="G1278">IF(OR(Layout!N289 = "P", Layout!N289 = "A"), Layout!G289, "")</f>
        <v/>
      </c>
    </row>
    <row r="1279" spans="3:7">
      <c r="C1279" s="91">
        <v>276</v>
      </c>
      <c r="D1279" s="99">
        <f>IF(OR(Layout!N290 = "P"), Layout!V290, 0)</f>
        <v>0</v>
      </c>
      <c r="E1279" s="99">
        <f t="array" ref="E1279">IF(OR(Layout!N290 = "P", Layout!N290 = "A"), Layout!W290, 0)</f>
        <v>0</v>
      </c>
      <c r="F1279" s="99">
        <f>IF(OR(Layout!N290 = "P", Layout!N290 = "A"), Layout!I290, 0)</f>
        <v>0</v>
      </c>
      <c r="G1279" s="91" t="str">
        <f t="array" ref="G1279">IF(OR(Layout!N290 = "P", Layout!N290 = "A"), Layout!G290, "")</f>
        <v/>
      </c>
    </row>
    <row r="1280" spans="3:7">
      <c r="C1280" s="91">
        <v>277</v>
      </c>
      <c r="D1280" s="99">
        <f>IF(OR(Layout!N291 = "P"), Layout!V291, 0)</f>
        <v>0</v>
      </c>
      <c r="E1280" s="99">
        <f t="array" ref="E1280">IF(OR(Layout!N291 = "P", Layout!N291 = "A"), Layout!W291, 0)</f>
        <v>0</v>
      </c>
      <c r="F1280" s="99">
        <f>IF(OR(Layout!N291 = "P", Layout!N291 = "A"), Layout!I291, 0)</f>
        <v>0</v>
      </c>
      <c r="G1280" s="91" t="str">
        <f t="array" ref="G1280">IF(OR(Layout!N291 = "P", Layout!N291 = "A"), Layout!G291, "")</f>
        <v/>
      </c>
    </row>
    <row r="1281" spans="3:7">
      <c r="C1281" s="91">
        <v>278</v>
      </c>
      <c r="D1281" s="99">
        <f>IF(OR(Layout!N292 = "P"), Layout!V292, 0)</f>
        <v>0</v>
      </c>
      <c r="E1281" s="99">
        <f t="array" ref="E1281">IF(OR(Layout!N292 = "P", Layout!N292 = "A"), Layout!W292, 0)</f>
        <v>0</v>
      </c>
      <c r="F1281" s="99">
        <f>IF(OR(Layout!N292 = "P", Layout!N292 = "A"), Layout!I292, 0)</f>
        <v>0</v>
      </c>
      <c r="G1281" s="91" t="str">
        <f t="array" ref="G1281">IF(OR(Layout!N292 = "P", Layout!N292 = "A"), Layout!G292, "")</f>
        <v/>
      </c>
    </row>
    <row r="1282" spans="3:7">
      <c r="C1282" s="91">
        <v>279</v>
      </c>
      <c r="D1282" s="99">
        <f>IF(OR(Layout!N293 = "P"), Layout!V293, 0)</f>
        <v>0</v>
      </c>
      <c r="E1282" s="99">
        <f t="array" ref="E1282">IF(OR(Layout!N293 = "P", Layout!N293 = "A"), Layout!W293, 0)</f>
        <v>0</v>
      </c>
      <c r="F1282" s="99">
        <f>IF(OR(Layout!N293 = "P", Layout!N293 = "A"), Layout!I293, 0)</f>
        <v>0</v>
      </c>
      <c r="G1282" s="91" t="str">
        <f t="array" ref="G1282">IF(OR(Layout!N293 = "P", Layout!N293 = "A"), Layout!G293, "")</f>
        <v/>
      </c>
    </row>
    <row r="1283" spans="3:7">
      <c r="C1283" s="91">
        <v>280</v>
      </c>
      <c r="D1283" s="99">
        <f>IF(OR(Layout!N294 = "P"), Layout!V294, 0)</f>
        <v>0</v>
      </c>
      <c r="E1283" s="99">
        <f t="array" ref="E1283">IF(OR(Layout!N294 = "P", Layout!N294 = "A"), Layout!W294, 0)</f>
        <v>0</v>
      </c>
      <c r="F1283" s="99">
        <f>IF(OR(Layout!N294 = "P", Layout!N294 = "A"), Layout!I294, 0)</f>
        <v>0</v>
      </c>
      <c r="G1283" s="91" t="str">
        <f t="array" ref="G1283">IF(OR(Layout!N294 = "P", Layout!N294 = "A"), Layout!G294, "")</f>
        <v/>
      </c>
    </row>
    <row r="1284" spans="3:7">
      <c r="C1284" s="91">
        <v>281</v>
      </c>
      <c r="D1284" s="99">
        <f>IF(OR(Layout!N295 = "P"), Layout!V295, 0)</f>
        <v>0</v>
      </c>
      <c r="E1284" s="99">
        <f t="array" ref="E1284">IF(OR(Layout!N295 = "P", Layout!N295 = "A"), Layout!W295, 0)</f>
        <v>0</v>
      </c>
      <c r="F1284" s="99">
        <f>IF(OR(Layout!N295 = "P", Layout!N295 = "A"), Layout!I295, 0)</f>
        <v>0</v>
      </c>
      <c r="G1284" s="91" t="str">
        <f t="array" ref="G1284">IF(OR(Layout!N295 = "P", Layout!N295 = "A"), Layout!G295, "")</f>
        <v/>
      </c>
    </row>
    <row r="1285" spans="3:7">
      <c r="C1285" s="91">
        <v>282</v>
      </c>
      <c r="D1285" s="99">
        <f>IF(OR(Layout!N296 = "P"), Layout!V296, 0)</f>
        <v>0</v>
      </c>
      <c r="E1285" s="99">
        <f t="array" ref="E1285">IF(OR(Layout!N296 = "P", Layout!N296 = "A"), Layout!W296, 0)</f>
        <v>0</v>
      </c>
      <c r="F1285" s="99">
        <f>IF(OR(Layout!N296 = "P", Layout!N296 = "A"), Layout!I296, 0)</f>
        <v>0</v>
      </c>
      <c r="G1285" s="91" t="str">
        <f t="array" ref="G1285">IF(OR(Layout!N296 = "P", Layout!N296 = "A"), Layout!G296, "")</f>
        <v/>
      </c>
    </row>
    <row r="1286" spans="3:7">
      <c r="C1286" s="91">
        <v>283</v>
      </c>
      <c r="D1286" s="99">
        <f>IF(OR(Layout!N297 = "P"), Layout!V297, 0)</f>
        <v>0</v>
      </c>
      <c r="E1286" s="99">
        <f t="array" ref="E1286">IF(OR(Layout!N297 = "P", Layout!N297 = "A"), Layout!W297, 0)</f>
        <v>0</v>
      </c>
      <c r="F1286" s="99">
        <f>IF(OR(Layout!N297 = "P", Layout!N297 = "A"), Layout!I297, 0)</f>
        <v>0</v>
      </c>
      <c r="G1286" s="91" t="str">
        <f t="array" ref="G1286">IF(OR(Layout!N297 = "P", Layout!N297 = "A"), Layout!G297, "")</f>
        <v/>
      </c>
    </row>
    <row r="1287" spans="3:7">
      <c r="C1287" s="91">
        <v>284</v>
      </c>
      <c r="D1287" s="99">
        <f>IF(OR(Layout!N298 = "P"), Layout!V298, 0)</f>
        <v>0</v>
      </c>
      <c r="E1287" s="99">
        <f t="array" ref="E1287">IF(OR(Layout!N298 = "P", Layout!N298 = "A"), Layout!W298, 0)</f>
        <v>0</v>
      </c>
      <c r="F1287" s="99">
        <f>IF(OR(Layout!N298 = "P", Layout!N298 = "A"), Layout!I298, 0)</f>
        <v>0</v>
      </c>
      <c r="G1287" s="91" t="str">
        <f t="array" ref="G1287">IF(OR(Layout!N298 = "P", Layout!N298 = "A"), Layout!G298, "")</f>
        <v/>
      </c>
    </row>
    <row r="1288" spans="3:7">
      <c r="C1288" s="91">
        <v>285</v>
      </c>
      <c r="D1288" s="99">
        <f>IF(OR(Layout!N299 = "P"), Layout!V299, 0)</f>
        <v>0</v>
      </c>
      <c r="E1288" s="99">
        <f t="array" ref="E1288">IF(OR(Layout!N299 = "P", Layout!N299 = "A"), Layout!W299, 0)</f>
        <v>0</v>
      </c>
      <c r="F1288" s="99">
        <f>IF(OR(Layout!N299 = "P", Layout!N299 = "A"), Layout!I299, 0)</f>
        <v>0</v>
      </c>
      <c r="G1288" s="91" t="str">
        <f t="array" ref="G1288">IF(OR(Layout!N299 = "P", Layout!N299 = "A"), Layout!G299, "")</f>
        <v/>
      </c>
    </row>
    <row r="1289" spans="3:7">
      <c r="C1289" s="91">
        <v>286</v>
      </c>
      <c r="D1289" s="99">
        <f>IF(OR(Layout!N300 = "P"), Layout!V300, 0)</f>
        <v>0</v>
      </c>
      <c r="E1289" s="99">
        <f t="array" ref="E1289">IF(OR(Layout!N300 = "P", Layout!N300 = "A"), Layout!W300, 0)</f>
        <v>0</v>
      </c>
      <c r="F1289" s="99">
        <f>IF(OR(Layout!N300 = "P", Layout!N300 = "A"), Layout!I300, 0)</f>
        <v>0</v>
      </c>
      <c r="G1289" s="91" t="str">
        <f t="array" ref="G1289">IF(OR(Layout!N300 = "P", Layout!N300 = "A"), Layout!G300, "")</f>
        <v/>
      </c>
    </row>
    <row r="1290" spans="3:7">
      <c r="C1290" s="91">
        <v>287</v>
      </c>
      <c r="D1290" s="99">
        <f>IF(OR(Layout!N301 = "P"), Layout!V301, 0)</f>
        <v>0</v>
      </c>
      <c r="E1290" s="99">
        <f t="array" ref="E1290">IF(OR(Layout!N301 = "P", Layout!N301 = "A"), Layout!W301, 0)</f>
        <v>0</v>
      </c>
      <c r="F1290" s="99">
        <f>IF(OR(Layout!N301 = "P", Layout!N301 = "A"), Layout!I301, 0)</f>
        <v>0</v>
      </c>
      <c r="G1290" s="91" t="str">
        <f t="array" ref="G1290">IF(OR(Layout!N301 = "P", Layout!N301 = "A"), Layout!G301, "")</f>
        <v/>
      </c>
    </row>
    <row r="1291" spans="3:7">
      <c r="C1291" s="91">
        <v>288</v>
      </c>
      <c r="D1291" s="99">
        <f>IF(OR(Layout!N302 = "P"), Layout!V302, 0)</f>
        <v>0</v>
      </c>
      <c r="E1291" s="99">
        <f t="array" ref="E1291">IF(OR(Layout!N302 = "P", Layout!N302 = "A"), Layout!W302, 0)</f>
        <v>0</v>
      </c>
      <c r="F1291" s="99">
        <f>IF(OR(Layout!N302 = "P", Layout!N302 = "A"), Layout!I302, 0)</f>
        <v>0</v>
      </c>
      <c r="G1291" s="91" t="str">
        <f t="array" ref="G1291">IF(OR(Layout!N302 = "P", Layout!N302 = "A"), Layout!G302, "")</f>
        <v/>
      </c>
    </row>
    <row r="1292" spans="3:7">
      <c r="C1292" s="91">
        <v>289</v>
      </c>
      <c r="D1292" s="99">
        <f>IF(OR(Layout!N303 = "P"), Layout!V303, 0)</f>
        <v>0</v>
      </c>
      <c r="E1292" s="99">
        <f t="array" ref="E1292">IF(OR(Layout!N303 = "P", Layout!N303 = "A"), Layout!W303, 0)</f>
        <v>0</v>
      </c>
      <c r="F1292" s="99">
        <f>IF(OR(Layout!N303 = "P", Layout!N303 = "A"), Layout!I303, 0)</f>
        <v>0</v>
      </c>
      <c r="G1292" s="91" t="str">
        <f t="array" ref="G1292">IF(OR(Layout!N303 = "P", Layout!N303 = "A"), Layout!G303, "")</f>
        <v/>
      </c>
    </row>
    <row r="1293" spans="3:7">
      <c r="C1293" s="91">
        <v>290</v>
      </c>
      <c r="D1293" s="99">
        <f>IF(OR(Layout!N304 = "P"), Layout!V304, 0)</f>
        <v>0</v>
      </c>
      <c r="E1293" s="99">
        <f t="array" ref="E1293">IF(OR(Layout!N304 = "P", Layout!N304 = "A"), Layout!W304, 0)</f>
        <v>0</v>
      </c>
      <c r="F1293" s="99">
        <f>IF(OR(Layout!N304 = "P", Layout!N304 = "A"), Layout!I304, 0)</f>
        <v>0</v>
      </c>
      <c r="G1293" s="91" t="str">
        <f t="array" ref="G1293">IF(OR(Layout!N304 = "P", Layout!N304 = "A"), Layout!G304, "")</f>
        <v/>
      </c>
    </row>
    <row r="1294" spans="3:7">
      <c r="C1294" s="91">
        <v>291</v>
      </c>
      <c r="D1294" s="99">
        <f>IF(OR(Layout!N305 = "P"), Layout!V305, 0)</f>
        <v>0</v>
      </c>
      <c r="E1294" s="99">
        <f t="array" ref="E1294">IF(OR(Layout!N305 = "P", Layout!N305 = "A"), Layout!W305, 0)</f>
        <v>0</v>
      </c>
      <c r="F1294" s="99">
        <f>IF(OR(Layout!N305 = "P", Layout!N305 = "A"), Layout!I305, 0)</f>
        <v>0</v>
      </c>
      <c r="G1294" s="91" t="str">
        <f t="array" ref="G1294">IF(OR(Layout!N305 = "P", Layout!N305 = "A"), Layout!G305, "")</f>
        <v/>
      </c>
    </row>
    <row r="1295" spans="3:7">
      <c r="C1295" s="91">
        <v>292</v>
      </c>
      <c r="D1295" s="99">
        <f>IF(OR(Layout!N306 = "P"), Layout!V306, 0)</f>
        <v>0</v>
      </c>
      <c r="E1295" s="99">
        <f t="array" ref="E1295">IF(OR(Layout!N306 = "P", Layout!N306 = "A"), Layout!W306, 0)</f>
        <v>0</v>
      </c>
      <c r="F1295" s="99">
        <f>IF(OR(Layout!N306 = "P", Layout!N306 = "A"), Layout!I306, 0)</f>
        <v>0</v>
      </c>
      <c r="G1295" s="91" t="str">
        <f t="array" ref="G1295">IF(OR(Layout!N306 = "P", Layout!N306 = "A"), Layout!G306, "")</f>
        <v/>
      </c>
    </row>
    <row r="1296" spans="3:7">
      <c r="C1296" s="91">
        <v>293</v>
      </c>
      <c r="D1296" s="99">
        <f>IF(OR(Layout!N307 = "P"), Layout!V307, 0)</f>
        <v>0</v>
      </c>
      <c r="E1296" s="99">
        <f t="array" ref="E1296">IF(OR(Layout!N307 = "P", Layout!N307 = "A"), Layout!W307, 0)</f>
        <v>0</v>
      </c>
      <c r="F1296" s="99">
        <f>IF(OR(Layout!N307 = "P", Layout!N307 = "A"), Layout!I307, 0)</f>
        <v>0</v>
      </c>
      <c r="G1296" s="91" t="str">
        <f t="array" ref="G1296">IF(OR(Layout!N307 = "P", Layout!N307 = "A"), Layout!G307, "")</f>
        <v/>
      </c>
    </row>
    <row r="1297" spans="3:7">
      <c r="C1297" s="91">
        <v>294</v>
      </c>
      <c r="D1297" s="99">
        <f>IF(OR(Layout!N308 = "P"), Layout!V308, 0)</f>
        <v>0</v>
      </c>
      <c r="E1297" s="99">
        <f t="array" ref="E1297">IF(OR(Layout!N308 = "P", Layout!N308 = "A"), Layout!W308, 0)</f>
        <v>0</v>
      </c>
      <c r="F1297" s="99">
        <f>IF(OR(Layout!N308 = "P", Layout!N308 = "A"), Layout!I308, 0)</f>
        <v>0</v>
      </c>
      <c r="G1297" s="91" t="str">
        <f t="array" ref="G1297">IF(OR(Layout!N308 = "P", Layout!N308 = "A"), Layout!G308, "")</f>
        <v/>
      </c>
    </row>
    <row r="1298" spans="3:7">
      <c r="C1298" s="91">
        <v>295</v>
      </c>
      <c r="D1298" s="99">
        <f>IF(OR(Layout!N309 = "P"), Layout!V309, 0)</f>
        <v>0</v>
      </c>
      <c r="E1298" s="99">
        <f t="array" ref="E1298">IF(OR(Layout!N309 = "P", Layout!N309 = "A"), Layout!W309, 0)</f>
        <v>0</v>
      </c>
      <c r="F1298" s="99">
        <f>IF(OR(Layout!N309 = "P", Layout!N309 = "A"), Layout!I309, 0)</f>
        <v>0</v>
      </c>
      <c r="G1298" s="91" t="str">
        <f t="array" ref="G1298">IF(OR(Layout!N309 = "P", Layout!N309 = "A"), Layout!G309, "")</f>
        <v/>
      </c>
    </row>
    <row r="1299" spans="3:7">
      <c r="C1299" s="91">
        <v>296</v>
      </c>
      <c r="D1299" s="99">
        <f>IF(OR(Layout!N310 = "P"), Layout!V310, 0)</f>
        <v>0</v>
      </c>
      <c r="E1299" s="99">
        <f t="array" ref="E1299">IF(OR(Layout!N310 = "P", Layout!N310 = "A"), Layout!W310, 0)</f>
        <v>0</v>
      </c>
      <c r="F1299" s="99">
        <f>IF(OR(Layout!N310 = "P", Layout!N310 = "A"), Layout!I310, 0)</f>
        <v>0</v>
      </c>
      <c r="G1299" s="91" t="str">
        <f t="array" ref="G1299">IF(OR(Layout!N310 = "P", Layout!N310 = "A"), Layout!G310, "")</f>
        <v/>
      </c>
    </row>
    <row r="1300" spans="3:7">
      <c r="C1300" s="91">
        <v>297</v>
      </c>
      <c r="D1300" s="99">
        <f>IF(OR(Layout!N311 = "P"), Layout!V311, 0)</f>
        <v>0</v>
      </c>
      <c r="E1300" s="99">
        <f t="array" ref="E1300">IF(OR(Layout!N311 = "P", Layout!N311 = "A"), Layout!W311, 0)</f>
        <v>0</v>
      </c>
      <c r="F1300" s="99">
        <f>IF(OR(Layout!N311 = "P", Layout!N311 = "A"), Layout!I311, 0)</f>
        <v>0</v>
      </c>
      <c r="G1300" s="91" t="str">
        <f t="array" ref="G1300">IF(OR(Layout!N311 = "P", Layout!N311 = "A"), Layout!G311, "")</f>
        <v/>
      </c>
    </row>
    <row r="1301" spans="3:7">
      <c r="C1301" s="91">
        <v>298</v>
      </c>
      <c r="D1301" s="99">
        <f>IF(OR(Layout!N312 = "P"), Layout!V312, 0)</f>
        <v>0</v>
      </c>
      <c r="E1301" s="99">
        <f t="array" ref="E1301">IF(OR(Layout!N312 = "P", Layout!N312 = "A"), Layout!W312, 0)</f>
        <v>0</v>
      </c>
      <c r="F1301" s="99">
        <f>IF(OR(Layout!N312 = "P", Layout!N312 = "A"), Layout!I312, 0)</f>
        <v>0</v>
      </c>
      <c r="G1301" s="91" t="str">
        <f t="array" ref="G1301">IF(OR(Layout!N312 = "P", Layout!N312 = "A"), Layout!G312, "")</f>
        <v/>
      </c>
    </row>
    <row r="1302" spans="3:7">
      <c r="C1302" s="91">
        <v>299</v>
      </c>
      <c r="D1302" s="99">
        <f>IF(OR(Layout!N313 = "P"), Layout!V313, 0)</f>
        <v>0</v>
      </c>
      <c r="E1302" s="99">
        <f t="array" ref="E1302">IF(OR(Layout!N313 = "P", Layout!N313 = "A"), Layout!W313, 0)</f>
        <v>0</v>
      </c>
      <c r="F1302" s="99">
        <f>IF(OR(Layout!N313 = "P", Layout!N313 = "A"), Layout!I313, 0)</f>
        <v>0</v>
      </c>
      <c r="G1302" s="91" t="str">
        <f t="array" ref="G1302">IF(OR(Layout!N313 = "P", Layout!N313 = "A"), Layout!G313, "")</f>
        <v/>
      </c>
    </row>
    <row r="1303" spans="3:7">
      <c r="C1303" s="91">
        <v>300</v>
      </c>
      <c r="D1303" s="99">
        <f>IF(OR(Layout!N314 = "P"), Layout!V314, 0)</f>
        <v>0</v>
      </c>
      <c r="E1303" s="99">
        <f t="array" ref="E1303">IF(OR(Layout!N314 = "P", Layout!N314 = "A"), Layout!W314, 0)</f>
        <v>0</v>
      </c>
      <c r="F1303" s="99">
        <f>IF(OR(Layout!N314 = "P", Layout!N314 = "A"), Layout!I314, 0)</f>
        <v>0</v>
      </c>
      <c r="G1303" s="91" t="str">
        <f t="array" ref="G1303">IF(OR(Layout!N314 = "P", Layout!N314 = "A"), Layout!G314, "")</f>
        <v/>
      </c>
    </row>
    <row r="1304" spans="3:7">
      <c r="C1304" s="91">
        <v>301</v>
      </c>
      <c r="D1304" s="99">
        <f>IF(OR(Layout!N315 = "P"), Layout!V315, 0)</f>
        <v>0</v>
      </c>
      <c r="E1304" s="99">
        <f t="array" ref="E1304">IF(OR(Layout!N315 = "P", Layout!N315 = "A"), Layout!W315, 0)</f>
        <v>0</v>
      </c>
      <c r="F1304" s="99">
        <f>IF(OR(Layout!N315 = "P", Layout!N315 = "A"), Layout!I315, 0)</f>
        <v>0</v>
      </c>
      <c r="G1304" s="91" t="str">
        <f t="array" ref="G1304">IF(OR(Layout!N315 = "P", Layout!N315 = "A"), Layout!G315, "")</f>
        <v/>
      </c>
    </row>
    <row r="1305" spans="3:7">
      <c r="C1305" s="91">
        <v>302</v>
      </c>
      <c r="D1305" s="99">
        <f>IF(OR(Layout!N316 = "P"), Layout!V316, 0)</f>
        <v>0</v>
      </c>
      <c r="E1305" s="99">
        <f t="array" ref="E1305">IF(OR(Layout!N316 = "P", Layout!N316 = "A"), Layout!W316, 0)</f>
        <v>0</v>
      </c>
      <c r="F1305" s="99">
        <f>IF(OR(Layout!N316 = "P", Layout!N316 = "A"), Layout!I316, 0)</f>
        <v>0</v>
      </c>
      <c r="G1305" s="91" t="str">
        <f t="array" ref="G1305">IF(OR(Layout!N316 = "P", Layout!N316 = "A"), Layout!G316, "")</f>
        <v/>
      </c>
    </row>
    <row r="1306" spans="3:7">
      <c r="C1306" s="91">
        <v>303</v>
      </c>
      <c r="D1306" s="99">
        <f>IF(OR(Layout!N317 = "P"), Layout!V317, 0)</f>
        <v>0</v>
      </c>
      <c r="E1306" s="99">
        <f t="array" ref="E1306">IF(OR(Layout!N317 = "P", Layout!N317 = "A"), Layout!W317, 0)</f>
        <v>0</v>
      </c>
      <c r="F1306" s="99">
        <f>IF(OR(Layout!N317 = "P", Layout!N317 = "A"), Layout!I317, 0)</f>
        <v>0</v>
      </c>
      <c r="G1306" s="91" t="str">
        <f t="array" ref="G1306">IF(OR(Layout!N317 = "P", Layout!N317 = "A"), Layout!G317, "")</f>
        <v/>
      </c>
    </row>
    <row r="1307" spans="3:7">
      <c r="C1307" s="91">
        <v>304</v>
      </c>
      <c r="D1307" s="99">
        <f>IF(OR(Layout!N318 = "P"), Layout!V318, 0)</f>
        <v>0</v>
      </c>
      <c r="E1307" s="99">
        <f t="array" ref="E1307">IF(OR(Layout!N318 = "P", Layout!N318 = "A"), Layout!W318, 0)</f>
        <v>0</v>
      </c>
      <c r="F1307" s="99">
        <f>IF(OR(Layout!N318 = "P", Layout!N318 = "A"), Layout!I318, 0)</f>
        <v>0</v>
      </c>
      <c r="G1307" s="91" t="str">
        <f t="array" ref="G1307">IF(OR(Layout!N318 = "P", Layout!N318 = "A"), Layout!G318, "")</f>
        <v/>
      </c>
    </row>
    <row r="1308" spans="3:7">
      <c r="C1308" s="91">
        <v>305</v>
      </c>
      <c r="D1308" s="99">
        <f>IF(OR(Layout!N319 = "P"), Layout!V319, 0)</f>
        <v>0</v>
      </c>
      <c r="E1308" s="99">
        <f t="array" ref="E1308">IF(OR(Layout!N319 = "P", Layout!N319 = "A"), Layout!W319, 0)</f>
        <v>0</v>
      </c>
      <c r="F1308" s="99">
        <f>IF(OR(Layout!N319 = "P", Layout!N319 = "A"), Layout!I319, 0)</f>
        <v>0</v>
      </c>
      <c r="G1308" s="91" t="str">
        <f t="array" ref="G1308">IF(OR(Layout!N319 = "P", Layout!N319 = "A"), Layout!G319, "")</f>
        <v/>
      </c>
    </row>
    <row r="1309" spans="3:7">
      <c r="C1309" s="91">
        <v>306</v>
      </c>
      <c r="D1309" s="99">
        <f>IF(OR(Layout!N320 = "P"), Layout!V320, 0)</f>
        <v>0</v>
      </c>
      <c r="E1309" s="99">
        <f t="array" ref="E1309">IF(OR(Layout!N320 = "P", Layout!N320 = "A"), Layout!W320, 0)</f>
        <v>0</v>
      </c>
      <c r="F1309" s="99">
        <f>IF(OR(Layout!N320 = "P", Layout!N320 = "A"), Layout!I320, 0)</f>
        <v>0</v>
      </c>
      <c r="G1309" s="91" t="str">
        <f t="array" ref="G1309">IF(OR(Layout!N320 = "P", Layout!N320 = "A"), Layout!G320, "")</f>
        <v/>
      </c>
    </row>
    <row r="1310" spans="3:7">
      <c r="C1310" s="91">
        <v>307</v>
      </c>
      <c r="D1310" s="99">
        <f>IF(OR(Layout!N321 = "P"), Layout!V321, 0)</f>
        <v>0</v>
      </c>
      <c r="E1310" s="99">
        <f t="array" ref="E1310">IF(OR(Layout!N321 = "P", Layout!N321 = "A"), Layout!W321, 0)</f>
        <v>0</v>
      </c>
      <c r="F1310" s="99">
        <f>IF(OR(Layout!N321 = "P", Layout!N321 = "A"), Layout!I321, 0)</f>
        <v>0</v>
      </c>
      <c r="G1310" s="91" t="str">
        <f t="array" ref="G1310">IF(OR(Layout!N321 = "P", Layout!N321 = "A"), Layout!G321, "")</f>
        <v/>
      </c>
    </row>
    <row r="1311" spans="3:7">
      <c r="C1311" s="91">
        <v>308</v>
      </c>
      <c r="D1311" s="99">
        <f>IF(OR(Layout!N322 = "P"), Layout!V322, 0)</f>
        <v>0</v>
      </c>
      <c r="E1311" s="99">
        <f t="array" ref="E1311">IF(OR(Layout!N322 = "P", Layout!N322 = "A"), Layout!W322, 0)</f>
        <v>0</v>
      </c>
      <c r="F1311" s="99">
        <f>IF(OR(Layout!N322 = "P", Layout!N322 = "A"), Layout!I322, 0)</f>
        <v>0</v>
      </c>
      <c r="G1311" s="91" t="str">
        <f t="array" ref="G1311">IF(OR(Layout!N322 = "P", Layout!N322 = "A"), Layout!G322, "")</f>
        <v/>
      </c>
    </row>
    <row r="1312" spans="3:7">
      <c r="C1312" s="91">
        <v>309</v>
      </c>
      <c r="D1312" s="99">
        <f>IF(OR(Layout!N323 = "P"), Layout!V323, 0)</f>
        <v>0</v>
      </c>
      <c r="E1312" s="99">
        <f t="array" ref="E1312">IF(OR(Layout!N323 = "P", Layout!N323 = "A"), Layout!W323, 0)</f>
        <v>0</v>
      </c>
      <c r="F1312" s="99">
        <f>IF(OR(Layout!N323 = "P", Layout!N323 = "A"), Layout!I323, 0)</f>
        <v>0</v>
      </c>
      <c r="G1312" s="91" t="str">
        <f t="array" ref="G1312">IF(OR(Layout!N323 = "P", Layout!N323 = "A"), Layout!G323, "")</f>
        <v/>
      </c>
    </row>
    <row r="1313" spans="3:7">
      <c r="C1313" s="91">
        <v>310</v>
      </c>
      <c r="D1313" s="99">
        <f>IF(OR(Layout!N324 = "P"), Layout!V324, 0)</f>
        <v>0</v>
      </c>
      <c r="E1313" s="99">
        <f t="array" ref="E1313">IF(OR(Layout!N324 = "P", Layout!N324 = "A"), Layout!W324, 0)</f>
        <v>0</v>
      </c>
      <c r="F1313" s="99">
        <f>IF(OR(Layout!N324 = "P", Layout!N324 = "A"), Layout!I324, 0)</f>
        <v>0</v>
      </c>
      <c r="G1313" s="91" t="str">
        <f t="array" ref="G1313">IF(OR(Layout!N324 = "P", Layout!N324 = "A"), Layout!G324, "")</f>
        <v/>
      </c>
    </row>
    <row r="1314" spans="3:7">
      <c r="C1314" s="91">
        <v>311</v>
      </c>
      <c r="D1314" s="99">
        <f>IF(OR(Layout!N325 = "P"), Layout!V325, 0)</f>
        <v>0</v>
      </c>
      <c r="E1314" s="99">
        <f t="array" ref="E1314">IF(OR(Layout!N325 = "P", Layout!N325 = "A"), Layout!W325, 0)</f>
        <v>0</v>
      </c>
      <c r="F1314" s="99">
        <f>IF(OR(Layout!N325 = "P", Layout!N325 = "A"), Layout!I325, 0)</f>
        <v>0</v>
      </c>
      <c r="G1314" s="91" t="str">
        <f t="array" ref="G1314">IF(OR(Layout!N325 = "P", Layout!N325 = "A"), Layout!G325, "")</f>
        <v/>
      </c>
    </row>
    <row r="1315" spans="3:7">
      <c r="C1315" s="91">
        <v>312</v>
      </c>
      <c r="D1315" s="99">
        <f>IF(OR(Layout!N326 = "P"), Layout!V326, 0)</f>
        <v>0</v>
      </c>
      <c r="E1315" s="99">
        <f t="array" ref="E1315">IF(OR(Layout!N326 = "P", Layout!N326 = "A"), Layout!W326, 0)</f>
        <v>0</v>
      </c>
      <c r="F1315" s="99">
        <f>IF(OR(Layout!N326 = "P", Layout!N326 = "A"), Layout!I326, 0)</f>
        <v>0</v>
      </c>
      <c r="G1315" s="91" t="str">
        <f t="array" ref="G1315">IF(OR(Layout!N326 = "P", Layout!N326 = "A"), Layout!G326, "")</f>
        <v/>
      </c>
    </row>
    <row r="1316" spans="3:7">
      <c r="C1316" s="91">
        <v>313</v>
      </c>
      <c r="D1316" s="99">
        <f>IF(OR(Layout!N327 = "P"), Layout!V327, 0)</f>
        <v>0</v>
      </c>
      <c r="E1316" s="99">
        <f t="array" ref="E1316">IF(OR(Layout!N327 = "P", Layout!N327 = "A"), Layout!W327, 0)</f>
        <v>0</v>
      </c>
      <c r="F1316" s="99">
        <f>IF(OR(Layout!N327 = "P", Layout!N327 = "A"), Layout!I327, 0)</f>
        <v>0</v>
      </c>
      <c r="G1316" s="91" t="str">
        <f t="array" ref="G1316">IF(OR(Layout!N327 = "P", Layout!N327 = "A"), Layout!G327, "")</f>
        <v/>
      </c>
    </row>
    <row r="1317" spans="3:7">
      <c r="C1317" s="91">
        <v>314</v>
      </c>
      <c r="D1317" s="99">
        <f>IF(OR(Layout!N328 = "P"), Layout!V328, 0)</f>
        <v>0</v>
      </c>
      <c r="E1317" s="99">
        <f t="array" ref="E1317">IF(OR(Layout!N328 = "P", Layout!N328 = "A"), Layout!W328, 0)</f>
        <v>0</v>
      </c>
      <c r="F1317" s="99">
        <f>IF(OR(Layout!N328 = "P", Layout!N328 = "A"), Layout!I328, 0)</f>
        <v>0</v>
      </c>
      <c r="G1317" s="91" t="str">
        <f t="array" ref="G1317">IF(OR(Layout!N328 = "P", Layout!N328 = "A"), Layout!G328, "")</f>
        <v/>
      </c>
    </row>
    <row r="1318" spans="3:7">
      <c r="C1318" s="91">
        <v>315</v>
      </c>
      <c r="D1318" s="99">
        <f>IF(OR(Layout!N329 = "P"), Layout!V329, 0)</f>
        <v>0</v>
      </c>
      <c r="E1318" s="99">
        <f t="array" ref="E1318">IF(OR(Layout!N329 = "P", Layout!N329 = "A"), Layout!W329, 0)</f>
        <v>0</v>
      </c>
      <c r="F1318" s="99">
        <f>IF(OR(Layout!N329 = "P", Layout!N329 = "A"), Layout!I329, 0)</f>
        <v>0</v>
      </c>
      <c r="G1318" s="91" t="str">
        <f t="array" ref="G1318">IF(OR(Layout!N329 = "P", Layout!N329 = "A"), Layout!G329, "")</f>
        <v/>
      </c>
    </row>
    <row r="1319" spans="3:7">
      <c r="C1319" s="91">
        <v>316</v>
      </c>
      <c r="D1319" s="99">
        <f>IF(OR(Layout!N330 = "P"), Layout!V330, 0)</f>
        <v>0</v>
      </c>
      <c r="E1319" s="99">
        <f t="array" ref="E1319">IF(OR(Layout!N330 = "P", Layout!N330 = "A"), Layout!W330, 0)</f>
        <v>0</v>
      </c>
      <c r="F1319" s="99">
        <f>IF(OR(Layout!N330 = "P", Layout!N330 = "A"), Layout!I330, 0)</f>
        <v>0</v>
      </c>
      <c r="G1319" s="91" t="str">
        <f t="array" ref="G1319">IF(OR(Layout!N330 = "P", Layout!N330 = "A"), Layout!G330, "")</f>
        <v/>
      </c>
    </row>
    <row r="1320" spans="3:7">
      <c r="C1320" s="91">
        <v>317</v>
      </c>
      <c r="D1320" s="99">
        <f>IF(OR(Layout!N331 = "P"), Layout!V331, 0)</f>
        <v>0</v>
      </c>
      <c r="E1320" s="99">
        <f t="array" ref="E1320">IF(OR(Layout!N331 = "P", Layout!N331 = "A"), Layout!W331, 0)</f>
        <v>0</v>
      </c>
      <c r="F1320" s="99">
        <f>IF(OR(Layout!N331 = "P", Layout!N331 = "A"), Layout!I331, 0)</f>
        <v>0</v>
      </c>
      <c r="G1320" s="91" t="str">
        <f t="array" ref="G1320">IF(OR(Layout!N331 = "P", Layout!N331 = "A"), Layout!G331, "")</f>
        <v/>
      </c>
    </row>
    <row r="1321" spans="3:7">
      <c r="C1321" s="91">
        <v>318</v>
      </c>
      <c r="D1321" s="99">
        <f>IF(OR(Layout!N332 = "P"), Layout!V332, 0)</f>
        <v>0</v>
      </c>
      <c r="E1321" s="99">
        <f t="array" ref="E1321">IF(OR(Layout!N332 = "P", Layout!N332 = "A"), Layout!W332, 0)</f>
        <v>0</v>
      </c>
      <c r="F1321" s="99">
        <f>IF(OR(Layout!N332 = "P", Layout!N332 = "A"), Layout!I332, 0)</f>
        <v>0</v>
      </c>
      <c r="G1321" s="91" t="str">
        <f t="array" ref="G1321">IF(OR(Layout!N332 = "P", Layout!N332 = "A"), Layout!G332, "")</f>
        <v/>
      </c>
    </row>
    <row r="1322" spans="3:7">
      <c r="C1322" s="91">
        <v>319</v>
      </c>
      <c r="D1322" s="99">
        <f>IF(OR(Layout!N333 = "P"), Layout!V333, 0)</f>
        <v>0</v>
      </c>
      <c r="E1322" s="99">
        <f t="array" ref="E1322">IF(OR(Layout!N333 = "P", Layout!N333 = "A"), Layout!W333, 0)</f>
        <v>0</v>
      </c>
      <c r="F1322" s="99">
        <f>IF(OR(Layout!N333 = "P", Layout!N333 = "A"), Layout!I333, 0)</f>
        <v>0</v>
      </c>
      <c r="G1322" s="91" t="str">
        <f t="array" ref="G1322">IF(OR(Layout!N333 = "P", Layout!N333 = "A"), Layout!G333, "")</f>
        <v/>
      </c>
    </row>
    <row r="1323" spans="3:7">
      <c r="C1323" s="91">
        <v>320</v>
      </c>
      <c r="D1323" s="99">
        <f>IF(OR(Layout!N334 = "P"), Layout!V334, 0)</f>
        <v>0</v>
      </c>
      <c r="E1323" s="99">
        <f t="array" ref="E1323">IF(OR(Layout!N334 = "P", Layout!N334 = "A"), Layout!W334, 0)</f>
        <v>0</v>
      </c>
      <c r="F1323" s="99">
        <f>IF(OR(Layout!N334 = "P", Layout!N334 = "A"), Layout!I334, 0)</f>
        <v>0</v>
      </c>
      <c r="G1323" s="91" t="str">
        <f t="array" ref="G1323">IF(OR(Layout!N334 = "P", Layout!N334 = "A"), Layout!G334, "")</f>
        <v/>
      </c>
    </row>
    <row r="1324" spans="3:7">
      <c r="C1324" s="91">
        <v>321</v>
      </c>
      <c r="D1324" s="99">
        <f>IF(OR(Layout!N335 = "P"), Layout!V335, 0)</f>
        <v>0</v>
      </c>
      <c r="E1324" s="99">
        <f t="array" ref="E1324">IF(OR(Layout!N335 = "P", Layout!N335 = "A"), Layout!W335, 0)</f>
        <v>0</v>
      </c>
      <c r="F1324" s="99">
        <f>IF(OR(Layout!N335 = "P", Layout!N335 = "A"), Layout!I335, 0)</f>
        <v>0</v>
      </c>
      <c r="G1324" s="91" t="str">
        <f t="array" ref="G1324">IF(OR(Layout!N335 = "P", Layout!N335 = "A"), Layout!G335, "")</f>
        <v/>
      </c>
    </row>
    <row r="1325" spans="3:7">
      <c r="C1325" s="91">
        <v>322</v>
      </c>
      <c r="D1325" s="99">
        <f>IF(OR(Layout!N336 = "P"), Layout!V336, 0)</f>
        <v>0</v>
      </c>
      <c r="E1325" s="99">
        <f t="array" ref="E1325">IF(OR(Layout!N336 = "P", Layout!N336 = "A"), Layout!W336, 0)</f>
        <v>0</v>
      </c>
      <c r="F1325" s="99">
        <f>IF(OR(Layout!N336 = "P", Layout!N336 = "A"), Layout!I336, 0)</f>
        <v>0</v>
      </c>
      <c r="G1325" s="91" t="str">
        <f t="array" ref="G1325">IF(OR(Layout!N336 = "P", Layout!N336 = "A"), Layout!G336, "")</f>
        <v/>
      </c>
    </row>
    <row r="1326" spans="3:7">
      <c r="C1326" s="91">
        <v>323</v>
      </c>
      <c r="D1326" s="99">
        <f>IF(OR(Layout!N337 = "P"), Layout!V337, 0)</f>
        <v>0</v>
      </c>
      <c r="E1326" s="99">
        <f t="array" ref="E1326">IF(OR(Layout!N337 = "P", Layout!N337 = "A"), Layout!W337, 0)</f>
        <v>0</v>
      </c>
      <c r="F1326" s="99">
        <f>IF(OR(Layout!N337 = "P", Layout!N337 = "A"), Layout!I337, 0)</f>
        <v>0</v>
      </c>
      <c r="G1326" s="91" t="str">
        <f t="array" ref="G1326">IF(OR(Layout!N337 = "P", Layout!N337 = "A"), Layout!G337, "")</f>
        <v/>
      </c>
    </row>
    <row r="1327" spans="3:7">
      <c r="C1327" s="91">
        <v>324</v>
      </c>
      <c r="D1327" s="99">
        <f>IF(OR(Layout!N338 = "P"), Layout!V338, 0)</f>
        <v>0</v>
      </c>
      <c r="E1327" s="99">
        <f t="array" ref="E1327">IF(OR(Layout!N338 = "P", Layout!N338 = "A"), Layout!W338, 0)</f>
        <v>0</v>
      </c>
      <c r="F1327" s="99">
        <f>IF(OR(Layout!N338 = "P", Layout!N338 = "A"), Layout!I338, 0)</f>
        <v>0</v>
      </c>
      <c r="G1327" s="91" t="str">
        <f t="array" ref="G1327">IF(OR(Layout!N338 = "P", Layout!N338 = "A"), Layout!G338, "")</f>
        <v/>
      </c>
    </row>
    <row r="1328" spans="3:7">
      <c r="C1328" s="91">
        <v>325</v>
      </c>
      <c r="D1328" s="99">
        <f>IF(OR(Layout!N339 = "P"), Layout!V339, 0)</f>
        <v>0</v>
      </c>
      <c r="E1328" s="99">
        <f t="array" ref="E1328">IF(OR(Layout!N339 = "P", Layout!N339 = "A"), Layout!W339, 0)</f>
        <v>0</v>
      </c>
      <c r="F1328" s="99">
        <f>IF(OR(Layout!N339 = "P", Layout!N339 = "A"), Layout!I339, 0)</f>
        <v>0</v>
      </c>
      <c r="G1328" s="91" t="str">
        <f t="array" ref="G1328">IF(OR(Layout!N339 = "P", Layout!N339 = "A"), Layout!G339, "")</f>
        <v/>
      </c>
    </row>
    <row r="1329" spans="3:7">
      <c r="C1329" s="91">
        <v>326</v>
      </c>
      <c r="D1329" s="99">
        <f>IF(OR(Layout!N340 = "P"), Layout!V340, 0)</f>
        <v>0</v>
      </c>
      <c r="E1329" s="99">
        <f t="array" ref="E1329">IF(OR(Layout!N340 = "P", Layout!N340 = "A"), Layout!W340, 0)</f>
        <v>0</v>
      </c>
      <c r="F1329" s="99">
        <f>IF(OR(Layout!N340 = "P", Layout!N340 = "A"), Layout!I340, 0)</f>
        <v>0</v>
      </c>
      <c r="G1329" s="91" t="str">
        <f t="array" ref="G1329">IF(OR(Layout!N340 = "P", Layout!N340 = "A"), Layout!G340, "")</f>
        <v/>
      </c>
    </row>
    <row r="1330" spans="3:7">
      <c r="C1330" s="91">
        <v>327</v>
      </c>
      <c r="D1330" s="99">
        <f>IF(OR(Layout!N341 = "P"), Layout!V341, 0)</f>
        <v>0</v>
      </c>
      <c r="E1330" s="99">
        <f t="array" ref="E1330">IF(OR(Layout!N341 = "P", Layout!N341 = "A"), Layout!W341, 0)</f>
        <v>0</v>
      </c>
      <c r="F1330" s="99">
        <f>IF(OR(Layout!N341 = "P", Layout!N341 = "A"), Layout!I341, 0)</f>
        <v>0</v>
      </c>
      <c r="G1330" s="91" t="str">
        <f t="array" ref="G1330">IF(OR(Layout!N341 = "P", Layout!N341 = "A"), Layout!G341, "")</f>
        <v/>
      </c>
    </row>
    <row r="1331" spans="3:7">
      <c r="C1331" s="91">
        <v>328</v>
      </c>
      <c r="D1331" s="99">
        <f>IF(OR(Layout!N342 = "P"), Layout!V342, 0)</f>
        <v>0</v>
      </c>
      <c r="E1331" s="99">
        <f t="array" ref="E1331">IF(OR(Layout!N342 = "P", Layout!N342 = "A"), Layout!W342, 0)</f>
        <v>0</v>
      </c>
      <c r="F1331" s="99">
        <f>IF(OR(Layout!N342 = "P", Layout!N342 = "A"), Layout!I342, 0)</f>
        <v>0</v>
      </c>
      <c r="G1331" s="91" t="str">
        <f t="array" ref="G1331">IF(OR(Layout!N342 = "P", Layout!N342 = "A"), Layout!G342, "")</f>
        <v/>
      </c>
    </row>
    <row r="1332" spans="3:7">
      <c r="C1332" s="91">
        <v>329</v>
      </c>
      <c r="D1332" s="99">
        <f>IF(OR(Layout!N343 = "P"), Layout!V343, 0)</f>
        <v>0</v>
      </c>
      <c r="E1332" s="99">
        <f t="array" ref="E1332">IF(OR(Layout!N343 = "P", Layout!N343 = "A"), Layout!W343, 0)</f>
        <v>0</v>
      </c>
      <c r="F1332" s="99">
        <f>IF(OR(Layout!N343 = "P", Layout!N343 = "A"), Layout!I343, 0)</f>
        <v>0</v>
      </c>
      <c r="G1332" s="91" t="str">
        <f t="array" ref="G1332">IF(OR(Layout!N343 = "P", Layout!N343 = "A"), Layout!G343, "")</f>
        <v/>
      </c>
    </row>
    <row r="1333" spans="3:7">
      <c r="C1333" s="91">
        <v>330</v>
      </c>
      <c r="D1333" s="99">
        <f>IF(OR(Layout!N344 = "P"), Layout!V344, 0)</f>
        <v>0</v>
      </c>
      <c r="E1333" s="99">
        <f t="array" ref="E1333">IF(OR(Layout!N344 = "P", Layout!N344 = "A"), Layout!W344, 0)</f>
        <v>0</v>
      </c>
      <c r="F1333" s="99">
        <f>IF(OR(Layout!N344 = "P", Layout!N344 = "A"), Layout!I344, 0)</f>
        <v>0</v>
      </c>
      <c r="G1333" s="91" t="str">
        <f t="array" ref="G1333">IF(OR(Layout!N344 = "P", Layout!N344 = "A"), Layout!G344, "")</f>
        <v/>
      </c>
    </row>
    <row r="1334" spans="3:7">
      <c r="C1334" s="91">
        <v>331</v>
      </c>
      <c r="D1334" s="99">
        <f>IF(OR(Layout!N345 = "P"), Layout!V345, 0)</f>
        <v>0</v>
      </c>
      <c r="E1334" s="99">
        <f t="array" ref="E1334">IF(OR(Layout!N345 = "P", Layout!N345 = "A"), Layout!W345, 0)</f>
        <v>0</v>
      </c>
      <c r="F1334" s="99">
        <f>IF(OR(Layout!N345 = "P", Layout!N345 = "A"), Layout!I345, 0)</f>
        <v>0</v>
      </c>
      <c r="G1334" s="91" t="str">
        <f t="array" ref="G1334">IF(OR(Layout!N345 = "P", Layout!N345 = "A"), Layout!G345, "")</f>
        <v/>
      </c>
    </row>
    <row r="1335" spans="3:7">
      <c r="C1335" s="91">
        <v>332</v>
      </c>
      <c r="D1335" s="99">
        <f>IF(OR(Layout!N346 = "P"), Layout!V346, 0)</f>
        <v>0</v>
      </c>
      <c r="E1335" s="99">
        <f t="array" ref="E1335">IF(OR(Layout!N346 = "P", Layout!N346 = "A"), Layout!W346, 0)</f>
        <v>0</v>
      </c>
      <c r="F1335" s="99">
        <f>IF(OR(Layout!N346 = "P", Layout!N346 = "A"), Layout!I346, 0)</f>
        <v>0</v>
      </c>
      <c r="G1335" s="91" t="str">
        <f t="array" ref="G1335">IF(OR(Layout!N346 = "P", Layout!N346 = "A"), Layout!G346, "")</f>
        <v/>
      </c>
    </row>
    <row r="1336" spans="3:7">
      <c r="C1336" s="91">
        <v>333</v>
      </c>
      <c r="D1336" s="99">
        <f>IF(OR(Layout!N347 = "P"), Layout!V347, 0)</f>
        <v>0</v>
      </c>
      <c r="E1336" s="99">
        <f t="array" ref="E1336">IF(OR(Layout!N347 = "P", Layout!N347 = "A"), Layout!W347, 0)</f>
        <v>0</v>
      </c>
      <c r="F1336" s="99">
        <f>IF(OR(Layout!N347 = "P", Layout!N347 = "A"), Layout!I347, 0)</f>
        <v>0</v>
      </c>
      <c r="G1336" s="91" t="str">
        <f t="array" ref="G1336">IF(OR(Layout!N347 = "P", Layout!N347 = "A"), Layout!G347, "")</f>
        <v/>
      </c>
    </row>
    <row r="1337" spans="3:7">
      <c r="C1337" s="91">
        <v>334</v>
      </c>
      <c r="D1337" s="99">
        <f>IF(OR(Layout!N348 = "P"), Layout!V348, 0)</f>
        <v>0</v>
      </c>
      <c r="E1337" s="99">
        <f t="array" ref="E1337">IF(OR(Layout!N348 = "P", Layout!N348 = "A"), Layout!W348, 0)</f>
        <v>0</v>
      </c>
      <c r="F1337" s="99">
        <f>IF(OR(Layout!N348 = "P", Layout!N348 = "A"), Layout!I348, 0)</f>
        <v>0</v>
      </c>
      <c r="G1337" s="91" t="str">
        <f t="array" ref="G1337">IF(OR(Layout!N348 = "P", Layout!N348 = "A"), Layout!G348, "")</f>
        <v/>
      </c>
    </row>
    <row r="1338" spans="3:7">
      <c r="C1338" s="91">
        <v>335</v>
      </c>
      <c r="D1338" s="99">
        <f>IF(OR(Layout!N349 = "P"), Layout!V349, 0)</f>
        <v>0</v>
      </c>
      <c r="E1338" s="99">
        <f t="array" ref="E1338">IF(OR(Layout!N349 = "P", Layout!N349 = "A"), Layout!W349, 0)</f>
        <v>0</v>
      </c>
      <c r="F1338" s="99">
        <f>IF(OR(Layout!N349 = "P", Layout!N349 = "A"), Layout!I349, 0)</f>
        <v>0</v>
      </c>
      <c r="G1338" s="91" t="str">
        <f t="array" ref="G1338">IF(OR(Layout!N349 = "P", Layout!N349 = "A"), Layout!G349, "")</f>
        <v/>
      </c>
    </row>
    <row r="1339" spans="3:7">
      <c r="C1339" s="91">
        <v>336</v>
      </c>
      <c r="D1339" s="99">
        <f>IF(OR(Layout!N350 = "P"), Layout!V350, 0)</f>
        <v>0</v>
      </c>
      <c r="E1339" s="99">
        <f t="array" ref="E1339">IF(OR(Layout!N350 = "P", Layout!N350 = "A"), Layout!W350, 0)</f>
        <v>0</v>
      </c>
      <c r="F1339" s="99">
        <f>IF(OR(Layout!N350 = "P", Layout!N350 = "A"), Layout!I350, 0)</f>
        <v>0</v>
      </c>
      <c r="G1339" s="91" t="str">
        <f t="array" ref="G1339">IF(OR(Layout!N350 = "P", Layout!N350 = "A"), Layout!G350, "")</f>
        <v/>
      </c>
    </row>
    <row r="1340" spans="3:7">
      <c r="C1340" s="91">
        <v>337</v>
      </c>
      <c r="D1340" s="99">
        <f>IF(OR(Layout!N351 = "P"), Layout!V351, 0)</f>
        <v>0</v>
      </c>
      <c r="E1340" s="99">
        <f t="array" ref="E1340">IF(OR(Layout!N351 = "P", Layout!N351 = "A"), Layout!W351, 0)</f>
        <v>0</v>
      </c>
      <c r="F1340" s="99">
        <f>IF(OR(Layout!N351 = "P", Layout!N351 = "A"), Layout!I351, 0)</f>
        <v>0</v>
      </c>
      <c r="G1340" s="91" t="str">
        <f t="array" ref="G1340">IF(OR(Layout!N351 = "P", Layout!N351 = "A"), Layout!G351, "")</f>
        <v/>
      </c>
    </row>
    <row r="1341" spans="3:7">
      <c r="C1341" s="91">
        <v>338</v>
      </c>
      <c r="D1341" s="99">
        <f>IF(OR(Layout!N352 = "P"), Layout!V352, 0)</f>
        <v>0</v>
      </c>
      <c r="E1341" s="99">
        <f t="array" ref="E1341">IF(OR(Layout!N352 = "P", Layout!N352 = "A"), Layout!W352, 0)</f>
        <v>0</v>
      </c>
      <c r="F1341" s="99">
        <f>IF(OR(Layout!N352 = "P", Layout!N352 = "A"), Layout!I352, 0)</f>
        <v>0</v>
      </c>
      <c r="G1341" s="91" t="str">
        <f t="array" ref="G1341">IF(OR(Layout!N352 = "P", Layout!N352 = "A"), Layout!G352, "")</f>
        <v/>
      </c>
    </row>
    <row r="1342" spans="3:7">
      <c r="C1342" s="91">
        <v>339</v>
      </c>
      <c r="D1342" s="99">
        <f>IF(OR(Layout!N353 = "P"), Layout!V353, 0)</f>
        <v>0</v>
      </c>
      <c r="E1342" s="99">
        <f t="array" ref="E1342">IF(OR(Layout!N353 = "P", Layout!N353 = "A"), Layout!W353, 0)</f>
        <v>0</v>
      </c>
      <c r="F1342" s="99">
        <f>IF(OR(Layout!N353 = "P", Layout!N353 = "A"), Layout!I353, 0)</f>
        <v>0</v>
      </c>
      <c r="G1342" s="91" t="str">
        <f t="array" ref="G1342">IF(OR(Layout!N353 = "P", Layout!N353 = "A"), Layout!G353, "")</f>
        <v/>
      </c>
    </row>
    <row r="1343" spans="3:7">
      <c r="C1343" s="91">
        <v>340</v>
      </c>
      <c r="D1343" s="99">
        <f>IF(OR(Layout!N354 = "P"), Layout!V354, 0)</f>
        <v>0</v>
      </c>
      <c r="E1343" s="99">
        <f t="array" ref="E1343">IF(OR(Layout!N354 = "P", Layout!N354 = "A"), Layout!W354, 0)</f>
        <v>0</v>
      </c>
      <c r="F1343" s="99">
        <f>IF(OR(Layout!N354 = "P", Layout!N354 = "A"), Layout!I354, 0)</f>
        <v>0</v>
      </c>
      <c r="G1343" s="91" t="str">
        <f t="array" ref="G1343">IF(OR(Layout!N354 = "P", Layout!N354 = "A"), Layout!G354, "")</f>
        <v/>
      </c>
    </row>
    <row r="1344" spans="3:7">
      <c r="C1344" s="91">
        <v>341</v>
      </c>
      <c r="D1344" s="99">
        <f>IF(OR(Layout!N355 = "P"), Layout!V355, 0)</f>
        <v>0</v>
      </c>
      <c r="E1344" s="99">
        <f t="array" ref="E1344">IF(OR(Layout!N355 = "P", Layout!N355 = "A"), Layout!W355, 0)</f>
        <v>0</v>
      </c>
      <c r="F1344" s="99">
        <f>IF(OR(Layout!N355 = "P", Layout!N355 = "A"), Layout!I355, 0)</f>
        <v>0</v>
      </c>
      <c r="G1344" s="91" t="str">
        <f t="array" ref="G1344">IF(OR(Layout!N355 = "P", Layout!N355 = "A"), Layout!G355, "")</f>
        <v/>
      </c>
    </row>
    <row r="1345" spans="3:7">
      <c r="C1345" s="91">
        <v>342</v>
      </c>
      <c r="D1345" s="99">
        <f>IF(OR(Layout!N356 = "P"), Layout!V356, 0)</f>
        <v>0</v>
      </c>
      <c r="E1345" s="99">
        <f t="array" ref="E1345">IF(OR(Layout!N356 = "P", Layout!N356 = "A"), Layout!W356, 0)</f>
        <v>0</v>
      </c>
      <c r="F1345" s="99">
        <f>IF(OR(Layout!N356 = "P", Layout!N356 = "A"), Layout!I356, 0)</f>
        <v>0</v>
      </c>
      <c r="G1345" s="91" t="str">
        <f t="array" ref="G1345">IF(OR(Layout!N356 = "P", Layout!N356 = "A"), Layout!G356, "")</f>
        <v/>
      </c>
    </row>
    <row r="1346" spans="3:7">
      <c r="C1346" s="91">
        <v>343</v>
      </c>
      <c r="D1346" s="99">
        <f>IF(OR(Layout!N357 = "P"), Layout!V357, 0)</f>
        <v>0</v>
      </c>
      <c r="E1346" s="99">
        <f t="array" ref="E1346">IF(OR(Layout!N357 = "P", Layout!N357 = "A"), Layout!W357, 0)</f>
        <v>0</v>
      </c>
      <c r="F1346" s="99">
        <f>IF(OR(Layout!N357 = "P", Layout!N357 = "A"), Layout!I357, 0)</f>
        <v>0</v>
      </c>
      <c r="G1346" s="91" t="str">
        <f t="array" ref="G1346">IF(OR(Layout!N357 = "P", Layout!N357 = "A"), Layout!G357, "")</f>
        <v/>
      </c>
    </row>
    <row r="1347" spans="3:7">
      <c r="C1347" s="91">
        <v>344</v>
      </c>
      <c r="D1347" s="99">
        <f>IF(OR(Layout!N358 = "P"), Layout!V358, 0)</f>
        <v>0</v>
      </c>
      <c r="E1347" s="99">
        <f t="array" ref="E1347">IF(OR(Layout!N358 = "P", Layout!N358 = "A"), Layout!W358, 0)</f>
        <v>0</v>
      </c>
      <c r="F1347" s="99">
        <f>IF(OR(Layout!N358 = "P", Layout!N358 = "A"), Layout!I358, 0)</f>
        <v>0</v>
      </c>
      <c r="G1347" s="91" t="str">
        <f t="array" ref="G1347">IF(OR(Layout!N358 = "P", Layout!N358 = "A"), Layout!G358, "")</f>
        <v/>
      </c>
    </row>
    <row r="1348" spans="3:7">
      <c r="C1348" s="91">
        <v>345</v>
      </c>
      <c r="D1348" s="99">
        <f>IF(OR(Layout!N359 = "P"), Layout!V359, 0)</f>
        <v>0</v>
      </c>
      <c r="E1348" s="99">
        <f t="array" ref="E1348">IF(OR(Layout!N359 = "P", Layout!N359 = "A"), Layout!W359, 0)</f>
        <v>0</v>
      </c>
      <c r="F1348" s="99">
        <f>IF(OR(Layout!N359 = "P", Layout!N359 = "A"), Layout!I359, 0)</f>
        <v>0</v>
      </c>
      <c r="G1348" s="91" t="str">
        <f t="array" ref="G1348">IF(OR(Layout!N359 = "P", Layout!N359 = "A"), Layout!G359, "")</f>
        <v/>
      </c>
    </row>
    <row r="1349" spans="3:7">
      <c r="C1349" s="91">
        <v>346</v>
      </c>
      <c r="D1349" s="99">
        <f>IF(OR(Layout!N360 = "P"), Layout!V360, 0)</f>
        <v>0</v>
      </c>
      <c r="E1349" s="99">
        <f t="array" ref="E1349">IF(OR(Layout!N360 = "P", Layout!N360 = "A"), Layout!W360, 0)</f>
        <v>0</v>
      </c>
      <c r="F1349" s="99">
        <f>IF(OR(Layout!N360 = "P", Layout!N360 = "A"), Layout!I360, 0)</f>
        <v>0</v>
      </c>
      <c r="G1349" s="91" t="str">
        <f t="array" ref="G1349">IF(OR(Layout!N360 = "P", Layout!N360 = "A"), Layout!G360, "")</f>
        <v/>
      </c>
    </row>
    <row r="1350" spans="3:7">
      <c r="C1350" s="91">
        <v>347</v>
      </c>
      <c r="D1350" s="99">
        <f>IF(OR(Layout!N361 = "P"), Layout!V361, 0)</f>
        <v>0</v>
      </c>
      <c r="E1350" s="99">
        <f t="array" ref="E1350">IF(OR(Layout!N361 = "P", Layout!N361 = "A"), Layout!W361, 0)</f>
        <v>0</v>
      </c>
      <c r="F1350" s="99">
        <f>IF(OR(Layout!N361 = "P", Layout!N361 = "A"), Layout!I361, 0)</f>
        <v>0</v>
      </c>
      <c r="G1350" s="91" t="str">
        <f t="array" ref="G1350">IF(OR(Layout!N361 = "P", Layout!N361 = "A"), Layout!G361, "")</f>
        <v/>
      </c>
    </row>
    <row r="1351" spans="3:7">
      <c r="C1351" s="91">
        <v>348</v>
      </c>
      <c r="D1351" s="99">
        <f>IF(OR(Layout!N362 = "P"), Layout!V362, 0)</f>
        <v>0</v>
      </c>
      <c r="E1351" s="99">
        <f t="array" ref="E1351">IF(OR(Layout!N362 = "P", Layout!N362 = "A"), Layout!W362, 0)</f>
        <v>0</v>
      </c>
      <c r="F1351" s="99">
        <f>IF(OR(Layout!N362 = "P", Layout!N362 = "A"), Layout!I362, 0)</f>
        <v>0</v>
      </c>
      <c r="G1351" s="91" t="str">
        <f t="array" ref="G1351">IF(OR(Layout!N362 = "P", Layout!N362 = "A"), Layout!G362, "")</f>
        <v/>
      </c>
    </row>
    <row r="1352" spans="3:7">
      <c r="C1352" s="91">
        <v>349</v>
      </c>
      <c r="D1352" s="99">
        <f>IF(OR(Layout!N363 = "P"), Layout!V363, 0)</f>
        <v>0</v>
      </c>
      <c r="E1352" s="99">
        <f t="array" ref="E1352">IF(OR(Layout!N363 = "P", Layout!N363 = "A"), Layout!W363, 0)</f>
        <v>0</v>
      </c>
      <c r="F1352" s="99">
        <f>IF(OR(Layout!N363 = "P", Layout!N363 = "A"), Layout!I363, 0)</f>
        <v>0</v>
      </c>
      <c r="G1352" s="91" t="str">
        <f t="array" ref="G1352">IF(OR(Layout!N363 = "P", Layout!N363 = "A"), Layout!G363, "")</f>
        <v/>
      </c>
    </row>
    <row r="1353" spans="3:7">
      <c r="C1353" s="91">
        <v>350</v>
      </c>
      <c r="D1353" s="99">
        <f>IF(OR(Layout!N364 = "P"), Layout!V364, 0)</f>
        <v>0</v>
      </c>
      <c r="E1353" s="99">
        <f t="array" ref="E1353">IF(OR(Layout!N364 = "P", Layout!N364 = "A"), Layout!W364, 0)</f>
        <v>0</v>
      </c>
      <c r="F1353" s="99">
        <f>IF(OR(Layout!N364 = "P", Layout!N364 = "A"), Layout!I364, 0)</f>
        <v>0</v>
      </c>
      <c r="G1353" s="91" t="str">
        <f t="array" ref="G1353">IF(OR(Layout!N364 = "P", Layout!N364 = "A"), Layout!G364, "")</f>
        <v/>
      </c>
    </row>
    <row r="1354" spans="3:7">
      <c r="C1354" s="91">
        <v>351</v>
      </c>
      <c r="D1354" s="99">
        <f>IF(OR(Layout!N365 = "P"), Layout!V365, 0)</f>
        <v>0</v>
      </c>
      <c r="E1354" s="99">
        <f t="array" ref="E1354">IF(OR(Layout!N365 = "P", Layout!N365 = "A"), Layout!W365, 0)</f>
        <v>0</v>
      </c>
      <c r="F1354" s="99">
        <f>IF(OR(Layout!N365 = "P", Layout!N365 = "A"), Layout!I365, 0)</f>
        <v>0</v>
      </c>
      <c r="G1354" s="91" t="str">
        <f t="array" ref="G1354">IF(OR(Layout!N365 = "P", Layout!N365 = "A"), Layout!G365, "")</f>
        <v/>
      </c>
    </row>
    <row r="1355" spans="3:7">
      <c r="C1355" s="91">
        <v>352</v>
      </c>
      <c r="D1355" s="99">
        <f>IF(OR(Layout!N366 = "P"), Layout!V366, 0)</f>
        <v>0</v>
      </c>
      <c r="E1355" s="99">
        <f t="array" ref="E1355">IF(OR(Layout!N366 = "P", Layout!N366 = "A"), Layout!W366, 0)</f>
        <v>0</v>
      </c>
      <c r="F1355" s="99">
        <f>IF(OR(Layout!N366 = "P", Layout!N366 = "A"), Layout!I366, 0)</f>
        <v>0</v>
      </c>
      <c r="G1355" s="91" t="str">
        <f t="array" ref="G1355">IF(OR(Layout!N366 = "P", Layout!N366 = "A"), Layout!G366, "")</f>
        <v/>
      </c>
    </row>
    <row r="1356" spans="3:7">
      <c r="C1356" s="91">
        <v>353</v>
      </c>
      <c r="D1356" s="99">
        <f>IF(OR(Layout!N367 = "P"), Layout!V367, 0)</f>
        <v>0</v>
      </c>
      <c r="E1356" s="99">
        <f t="array" ref="E1356">IF(OR(Layout!N367 = "P", Layout!N367 = "A"), Layout!W367, 0)</f>
        <v>0</v>
      </c>
      <c r="F1356" s="99">
        <f>IF(OR(Layout!N367 = "P", Layout!N367 = "A"), Layout!I367, 0)</f>
        <v>0</v>
      </c>
      <c r="G1356" s="91" t="str">
        <f t="array" ref="G1356">IF(OR(Layout!N367 = "P", Layout!N367 = "A"), Layout!G367, "")</f>
        <v/>
      </c>
    </row>
    <row r="1357" spans="3:7">
      <c r="C1357" s="91">
        <v>354</v>
      </c>
      <c r="D1357" s="99">
        <f>IF(OR(Layout!N368 = "P"), Layout!V368, 0)</f>
        <v>0</v>
      </c>
      <c r="E1357" s="99">
        <f t="array" ref="E1357">IF(OR(Layout!N368 = "P", Layout!N368 = "A"), Layout!W368, 0)</f>
        <v>0</v>
      </c>
      <c r="F1357" s="99">
        <f>IF(OR(Layout!N368 = "P", Layout!N368 = "A"), Layout!I368, 0)</f>
        <v>0</v>
      </c>
      <c r="G1357" s="91" t="str">
        <f t="array" ref="G1357">IF(OR(Layout!N368 = "P", Layout!N368 = "A"), Layout!G368, "")</f>
        <v/>
      </c>
    </row>
    <row r="1358" spans="3:7">
      <c r="C1358" s="91">
        <v>355</v>
      </c>
      <c r="D1358" s="99">
        <f>IF(OR(Layout!N369 = "P"), Layout!V369, 0)</f>
        <v>0</v>
      </c>
      <c r="E1358" s="99">
        <f t="array" ref="E1358">IF(OR(Layout!N369 = "P", Layout!N369 = "A"), Layout!W369, 0)</f>
        <v>0</v>
      </c>
      <c r="F1358" s="99">
        <f>IF(OR(Layout!N369 = "P", Layout!N369 = "A"), Layout!I369, 0)</f>
        <v>0</v>
      </c>
      <c r="G1358" s="91" t="str">
        <f t="array" ref="G1358">IF(OR(Layout!N369 = "P", Layout!N369 = "A"), Layout!G369, "")</f>
        <v/>
      </c>
    </row>
    <row r="1359" spans="3:7">
      <c r="C1359" s="91">
        <v>356</v>
      </c>
      <c r="D1359" s="99">
        <f>IF(OR(Layout!N370 = "P"), Layout!V370, 0)</f>
        <v>0</v>
      </c>
      <c r="E1359" s="99">
        <f t="array" ref="E1359">IF(OR(Layout!N370 = "P", Layout!N370 = "A"), Layout!W370, 0)</f>
        <v>0</v>
      </c>
      <c r="F1359" s="99">
        <f>IF(OR(Layout!N370 = "P", Layout!N370 = "A"), Layout!I370, 0)</f>
        <v>0</v>
      </c>
      <c r="G1359" s="91" t="str">
        <f t="array" ref="G1359">IF(OR(Layout!N370 = "P", Layout!N370 = "A"), Layout!G370, "")</f>
        <v/>
      </c>
    </row>
    <row r="1360" spans="3:7">
      <c r="C1360" s="91">
        <v>357</v>
      </c>
      <c r="D1360" s="99">
        <f>IF(OR(Layout!N371 = "P"), Layout!V371, 0)</f>
        <v>0</v>
      </c>
      <c r="E1360" s="99">
        <f t="array" ref="E1360">IF(OR(Layout!N371 = "P", Layout!N371 = "A"), Layout!W371, 0)</f>
        <v>0</v>
      </c>
      <c r="F1360" s="99">
        <f>IF(OR(Layout!N371 = "P", Layout!N371 = "A"), Layout!I371, 0)</f>
        <v>0</v>
      </c>
      <c r="G1360" s="91" t="str">
        <f t="array" ref="G1360">IF(OR(Layout!N371 = "P", Layout!N371 = "A"), Layout!G371, "")</f>
        <v/>
      </c>
    </row>
    <row r="1361" spans="3:7">
      <c r="C1361" s="91">
        <v>358</v>
      </c>
      <c r="D1361" s="99">
        <f>IF(OR(Layout!N372 = "P"), Layout!V372, 0)</f>
        <v>0</v>
      </c>
      <c r="E1361" s="99">
        <f t="array" ref="E1361">IF(OR(Layout!N372 = "P", Layout!N372 = "A"), Layout!W372, 0)</f>
        <v>0</v>
      </c>
      <c r="F1361" s="99">
        <f>IF(OR(Layout!N372 = "P", Layout!N372 = "A"), Layout!I372, 0)</f>
        <v>0</v>
      </c>
      <c r="G1361" s="91" t="str">
        <f t="array" ref="G1361">IF(OR(Layout!N372 = "P", Layout!N372 = "A"), Layout!G372, "")</f>
        <v/>
      </c>
    </row>
    <row r="1362" spans="3:7">
      <c r="C1362" s="91">
        <v>359</v>
      </c>
      <c r="D1362" s="99">
        <f>IF(OR(Layout!N373 = "P"), Layout!V373, 0)</f>
        <v>0</v>
      </c>
      <c r="E1362" s="99">
        <f t="array" ref="E1362">IF(OR(Layout!N373 = "P", Layout!N373 = "A"), Layout!W373, 0)</f>
        <v>0</v>
      </c>
      <c r="F1362" s="99">
        <f>IF(OR(Layout!N373 = "P", Layout!N373 = "A"), Layout!I373, 0)</f>
        <v>0</v>
      </c>
      <c r="G1362" s="91" t="str">
        <f t="array" ref="G1362">IF(OR(Layout!N373 = "P", Layout!N373 = "A"), Layout!G373, "")</f>
        <v/>
      </c>
    </row>
    <row r="1363" spans="3:7">
      <c r="C1363" s="91">
        <v>360</v>
      </c>
      <c r="D1363" s="99">
        <f>IF(OR(Layout!N374 = "P"), Layout!V374, 0)</f>
        <v>0</v>
      </c>
      <c r="E1363" s="99">
        <f t="array" ref="E1363">IF(OR(Layout!N374 = "P", Layout!N374 = "A"), Layout!W374, 0)</f>
        <v>0</v>
      </c>
      <c r="F1363" s="99">
        <f>IF(OR(Layout!N374 = "P", Layout!N374 = "A"), Layout!I374, 0)</f>
        <v>0</v>
      </c>
      <c r="G1363" s="91" t="str">
        <f t="array" ref="G1363">IF(OR(Layout!N374 = "P", Layout!N374 = "A"), Layout!G374, "")</f>
        <v/>
      </c>
    </row>
    <row r="1364" spans="3:7">
      <c r="C1364" s="91">
        <v>361</v>
      </c>
      <c r="D1364" s="99">
        <f>IF(OR(Layout!N375 = "P"), Layout!V375, 0)</f>
        <v>0</v>
      </c>
      <c r="E1364" s="99">
        <f t="array" ref="E1364">IF(OR(Layout!N375 = "P", Layout!N375 = "A"), Layout!W375, 0)</f>
        <v>0</v>
      </c>
      <c r="F1364" s="99">
        <f>IF(OR(Layout!N375 = "P", Layout!N375 = "A"), Layout!I375, 0)</f>
        <v>0</v>
      </c>
      <c r="G1364" s="91" t="str">
        <f t="array" ref="G1364">IF(OR(Layout!N375 = "P", Layout!N375 = "A"), Layout!G375, "")</f>
        <v/>
      </c>
    </row>
    <row r="1365" spans="3:7">
      <c r="C1365" s="91">
        <v>362</v>
      </c>
      <c r="D1365" s="99">
        <f>IF(OR(Layout!N376 = "P"), Layout!V376, 0)</f>
        <v>0</v>
      </c>
      <c r="E1365" s="99">
        <f t="array" ref="E1365">IF(OR(Layout!N376 = "P", Layout!N376 = "A"), Layout!W376, 0)</f>
        <v>0</v>
      </c>
      <c r="F1365" s="99">
        <f>IF(OR(Layout!N376 = "P", Layout!N376 = "A"), Layout!I376, 0)</f>
        <v>0</v>
      </c>
      <c r="G1365" s="91" t="str">
        <f t="array" ref="G1365">IF(OR(Layout!N376 = "P", Layout!N376 = "A"), Layout!G376, "")</f>
        <v/>
      </c>
    </row>
    <row r="1366" spans="3:7">
      <c r="C1366" s="91">
        <v>363</v>
      </c>
      <c r="D1366" s="99">
        <f>IF(OR(Layout!N377 = "P"), Layout!V377, 0)</f>
        <v>0</v>
      </c>
      <c r="E1366" s="99">
        <f t="array" ref="E1366">IF(OR(Layout!N377 = "P", Layout!N377 = "A"), Layout!W377, 0)</f>
        <v>0</v>
      </c>
      <c r="F1366" s="99">
        <f>IF(OR(Layout!N377 = "P", Layout!N377 = "A"), Layout!I377, 0)</f>
        <v>0</v>
      </c>
      <c r="G1366" s="91" t="str">
        <f t="array" ref="G1366">IF(OR(Layout!N377 = "P", Layout!N377 = "A"), Layout!G377, "")</f>
        <v/>
      </c>
    </row>
    <row r="1367" spans="3:7">
      <c r="C1367" s="91">
        <v>364</v>
      </c>
      <c r="D1367" s="99">
        <f>IF(OR(Layout!N378 = "P"), Layout!V378, 0)</f>
        <v>0</v>
      </c>
      <c r="E1367" s="99">
        <f t="array" ref="E1367">IF(OR(Layout!N378 = "P", Layout!N378 = "A"), Layout!W378, 0)</f>
        <v>0</v>
      </c>
      <c r="F1367" s="99">
        <f>IF(OR(Layout!N378 = "P", Layout!N378 = "A"), Layout!I378, 0)</f>
        <v>0</v>
      </c>
      <c r="G1367" s="91" t="str">
        <f t="array" ref="G1367">IF(OR(Layout!N378 = "P", Layout!N378 = "A"), Layout!G378, "")</f>
        <v/>
      </c>
    </row>
    <row r="1368" spans="3:7">
      <c r="C1368" s="91">
        <v>365</v>
      </c>
      <c r="D1368" s="99">
        <f>IF(OR(Layout!N379 = "P"), Layout!V379, 0)</f>
        <v>0</v>
      </c>
      <c r="E1368" s="99">
        <f t="array" ref="E1368">IF(OR(Layout!N379 = "P", Layout!N379 = "A"), Layout!W379, 0)</f>
        <v>0</v>
      </c>
      <c r="F1368" s="99">
        <f>IF(OR(Layout!N379 = "P", Layout!N379 = "A"), Layout!I379, 0)</f>
        <v>0</v>
      </c>
      <c r="G1368" s="91" t="str">
        <f t="array" ref="G1368">IF(OR(Layout!N379 = "P", Layout!N379 = "A"), Layout!G379, "")</f>
        <v/>
      </c>
    </row>
    <row r="1369" spans="3:7">
      <c r="C1369" s="91">
        <v>366</v>
      </c>
      <c r="D1369" s="99">
        <f>IF(OR(Layout!N380 = "P"), Layout!V380, 0)</f>
        <v>0</v>
      </c>
      <c r="E1369" s="99">
        <f t="array" ref="E1369">IF(OR(Layout!N380 = "P", Layout!N380 = "A"), Layout!W380, 0)</f>
        <v>0</v>
      </c>
      <c r="F1369" s="99">
        <f>IF(OR(Layout!N380 = "P", Layout!N380 = "A"), Layout!I380, 0)</f>
        <v>0</v>
      </c>
      <c r="G1369" s="91" t="str">
        <f t="array" ref="G1369">IF(OR(Layout!N380 = "P", Layout!N380 = "A"), Layout!G380, "")</f>
        <v/>
      </c>
    </row>
    <row r="1370" spans="3:7">
      <c r="C1370" s="91">
        <v>367</v>
      </c>
      <c r="D1370" s="99">
        <f>IF(OR(Layout!N381 = "P"), Layout!V381, 0)</f>
        <v>0</v>
      </c>
      <c r="E1370" s="99">
        <f t="array" ref="E1370">IF(OR(Layout!N381 = "P", Layout!N381 = "A"), Layout!W381, 0)</f>
        <v>0</v>
      </c>
      <c r="F1370" s="99">
        <f>IF(OR(Layout!N381 = "P", Layout!N381 = "A"), Layout!I381, 0)</f>
        <v>0</v>
      </c>
      <c r="G1370" s="91" t="str">
        <f t="array" ref="G1370">IF(OR(Layout!N381 = "P", Layout!N381 = "A"), Layout!G381, "")</f>
        <v/>
      </c>
    </row>
    <row r="1371" spans="3:7">
      <c r="C1371" s="91">
        <v>368</v>
      </c>
      <c r="D1371" s="99">
        <f>IF(OR(Layout!N382 = "P"), Layout!V382, 0)</f>
        <v>0</v>
      </c>
      <c r="E1371" s="99">
        <f t="array" ref="E1371">IF(OR(Layout!N382 = "P", Layout!N382 = "A"), Layout!W382, 0)</f>
        <v>0</v>
      </c>
      <c r="F1371" s="99">
        <f>IF(OR(Layout!N382 = "P", Layout!N382 = "A"), Layout!I382, 0)</f>
        <v>0</v>
      </c>
      <c r="G1371" s="91" t="str">
        <f t="array" ref="G1371">IF(OR(Layout!N382 = "P", Layout!N382 = "A"), Layout!G382, "")</f>
        <v/>
      </c>
    </row>
    <row r="1372" spans="3:7">
      <c r="C1372" s="91">
        <v>369</v>
      </c>
      <c r="D1372" s="99">
        <f>IF(OR(Layout!N383 = "P"), Layout!V383, 0)</f>
        <v>0</v>
      </c>
      <c r="E1372" s="99">
        <f t="array" ref="E1372">IF(OR(Layout!N383 = "P", Layout!N383 = "A"), Layout!W383, 0)</f>
        <v>0</v>
      </c>
      <c r="F1372" s="99">
        <f>IF(OR(Layout!N383 = "P", Layout!N383 = "A"), Layout!I383, 0)</f>
        <v>0</v>
      </c>
      <c r="G1372" s="91" t="str">
        <f t="array" ref="G1372">IF(OR(Layout!N383 = "P", Layout!N383 = "A"), Layout!G383, "")</f>
        <v/>
      </c>
    </row>
    <row r="1373" spans="3:7">
      <c r="C1373" s="91">
        <v>370</v>
      </c>
      <c r="D1373" s="99">
        <f>IF(OR(Layout!N384 = "P"), Layout!V384, 0)</f>
        <v>0</v>
      </c>
      <c r="E1373" s="99">
        <f t="array" ref="E1373">IF(OR(Layout!N384 = "P", Layout!N384 = "A"), Layout!W384, 0)</f>
        <v>0</v>
      </c>
      <c r="F1373" s="99">
        <f>IF(OR(Layout!N384 = "P", Layout!N384 = "A"), Layout!I384, 0)</f>
        <v>0</v>
      </c>
      <c r="G1373" s="91" t="str">
        <f t="array" ref="G1373">IF(OR(Layout!N384 = "P", Layout!N384 = "A"), Layout!G384, "")</f>
        <v/>
      </c>
    </row>
    <row r="1374" spans="3:7">
      <c r="C1374" s="91">
        <v>371</v>
      </c>
      <c r="D1374" s="99">
        <f>IF(OR(Layout!N385 = "P"), Layout!V385, 0)</f>
        <v>0</v>
      </c>
      <c r="E1374" s="99">
        <f t="array" ref="E1374">IF(OR(Layout!N385 = "P", Layout!N385 = "A"), Layout!W385, 0)</f>
        <v>0</v>
      </c>
      <c r="F1374" s="99">
        <f>IF(OR(Layout!N385 = "P", Layout!N385 = "A"), Layout!I385, 0)</f>
        <v>0</v>
      </c>
      <c r="G1374" s="91" t="str">
        <f t="array" ref="G1374">IF(OR(Layout!N385 = "P", Layout!N385 = "A"), Layout!G385, "")</f>
        <v/>
      </c>
    </row>
    <row r="1375" spans="3:7">
      <c r="C1375" s="91">
        <v>372</v>
      </c>
      <c r="D1375" s="99">
        <f>IF(OR(Layout!N386 = "P"), Layout!V386, 0)</f>
        <v>0</v>
      </c>
      <c r="E1375" s="99">
        <f t="array" ref="E1375">IF(OR(Layout!N386 = "P", Layout!N386 = "A"), Layout!W386, 0)</f>
        <v>0</v>
      </c>
      <c r="F1375" s="99">
        <f>IF(OR(Layout!N386 = "P", Layout!N386 = "A"), Layout!I386, 0)</f>
        <v>0</v>
      </c>
      <c r="G1375" s="91" t="str">
        <f t="array" ref="G1375">IF(OR(Layout!N386 = "P", Layout!N386 = "A"), Layout!G386, "")</f>
        <v/>
      </c>
    </row>
    <row r="1376" spans="3:7">
      <c r="C1376" s="91">
        <v>373</v>
      </c>
      <c r="D1376" s="99">
        <f>IF(OR(Layout!N387 = "P"), Layout!V387, 0)</f>
        <v>0</v>
      </c>
      <c r="E1376" s="99">
        <f t="array" ref="E1376">IF(OR(Layout!N387 = "P", Layout!N387 = "A"), Layout!W387, 0)</f>
        <v>0</v>
      </c>
      <c r="F1376" s="99">
        <f>IF(OR(Layout!N387 = "P", Layout!N387 = "A"), Layout!I387, 0)</f>
        <v>0</v>
      </c>
      <c r="G1376" s="91" t="str">
        <f t="array" ref="G1376">IF(OR(Layout!N387 = "P", Layout!N387 = "A"), Layout!G387, "")</f>
        <v/>
      </c>
    </row>
    <row r="1377" spans="3:7">
      <c r="C1377" s="91">
        <v>374</v>
      </c>
      <c r="D1377" s="99">
        <f>IF(OR(Layout!N388 = "P"), Layout!V388, 0)</f>
        <v>0</v>
      </c>
      <c r="E1377" s="99">
        <f t="array" ref="E1377">IF(OR(Layout!N388 = "P", Layout!N388 = "A"), Layout!W388, 0)</f>
        <v>0</v>
      </c>
      <c r="F1377" s="99">
        <f>IF(OR(Layout!N388 = "P", Layout!N388 = "A"), Layout!I388, 0)</f>
        <v>0</v>
      </c>
      <c r="G1377" s="91" t="str">
        <f t="array" ref="G1377">IF(OR(Layout!N388 = "P", Layout!N388 = "A"), Layout!G388, "")</f>
        <v/>
      </c>
    </row>
    <row r="1378" spans="3:7">
      <c r="C1378" s="91">
        <v>375</v>
      </c>
      <c r="D1378" s="99">
        <f>IF(OR(Layout!N389 = "P"), Layout!V389, 0)</f>
        <v>0</v>
      </c>
      <c r="E1378" s="99">
        <f t="array" ref="E1378">IF(OR(Layout!N389 = "P", Layout!N389 = "A"), Layout!W389, 0)</f>
        <v>0</v>
      </c>
      <c r="F1378" s="99">
        <f>IF(OR(Layout!N389 = "P", Layout!N389 = "A"), Layout!I389, 0)</f>
        <v>0</v>
      </c>
      <c r="G1378" s="91" t="str">
        <f t="array" ref="G1378">IF(OR(Layout!N389 = "P", Layout!N389 = "A"), Layout!G389, "")</f>
        <v/>
      </c>
    </row>
    <row r="1379" spans="3:7">
      <c r="C1379" s="91">
        <v>376</v>
      </c>
      <c r="D1379" s="99">
        <f>IF(OR(Layout!N390 = "P"), Layout!V390, 0)</f>
        <v>0</v>
      </c>
      <c r="E1379" s="99">
        <f t="array" ref="E1379">IF(OR(Layout!N390 = "P", Layout!N390 = "A"), Layout!W390, 0)</f>
        <v>0</v>
      </c>
      <c r="F1379" s="99">
        <f>IF(OR(Layout!N390 = "P", Layout!N390 = "A"), Layout!I390, 0)</f>
        <v>0</v>
      </c>
      <c r="G1379" s="91" t="str">
        <f t="array" ref="G1379">IF(OR(Layout!N390 = "P", Layout!N390 = "A"), Layout!G390, "")</f>
        <v/>
      </c>
    </row>
    <row r="1380" spans="3:7">
      <c r="C1380" s="91">
        <v>377</v>
      </c>
      <c r="D1380" s="99">
        <f>IF(OR(Layout!N391 = "P"), Layout!V391, 0)</f>
        <v>0</v>
      </c>
      <c r="E1380" s="99">
        <f t="array" ref="E1380">IF(OR(Layout!N391 = "P", Layout!N391 = "A"), Layout!W391, 0)</f>
        <v>0</v>
      </c>
      <c r="F1380" s="99">
        <f>IF(OR(Layout!N391 = "P", Layout!N391 = "A"), Layout!I391, 0)</f>
        <v>0</v>
      </c>
      <c r="G1380" s="91" t="str">
        <f t="array" ref="G1380">IF(OR(Layout!N391 = "P", Layout!N391 = "A"), Layout!G391, "")</f>
        <v/>
      </c>
    </row>
    <row r="1381" spans="3:7">
      <c r="C1381" s="91">
        <v>378</v>
      </c>
      <c r="D1381" s="99">
        <f>IF(OR(Layout!N392 = "P"), Layout!V392, 0)</f>
        <v>0</v>
      </c>
      <c r="E1381" s="99">
        <f t="array" ref="E1381">IF(OR(Layout!N392 = "P", Layout!N392 = "A"), Layout!W392, 0)</f>
        <v>0</v>
      </c>
      <c r="F1381" s="99">
        <f>IF(OR(Layout!N392 = "P", Layout!N392 = "A"), Layout!I392, 0)</f>
        <v>0</v>
      </c>
      <c r="G1381" s="91" t="str">
        <f t="array" ref="G1381">IF(OR(Layout!N392 = "P", Layout!N392 = "A"), Layout!G392, "")</f>
        <v/>
      </c>
    </row>
    <row r="1382" spans="3:7">
      <c r="C1382" s="91">
        <v>379</v>
      </c>
      <c r="D1382" s="99">
        <f>IF(OR(Layout!N393 = "P"), Layout!V393, 0)</f>
        <v>0</v>
      </c>
      <c r="E1382" s="99">
        <f t="array" ref="E1382">IF(OR(Layout!N393 = "P", Layout!N393 = "A"), Layout!W393, 0)</f>
        <v>0</v>
      </c>
      <c r="F1382" s="99">
        <f>IF(OR(Layout!N393 = "P", Layout!N393 = "A"), Layout!I393, 0)</f>
        <v>0</v>
      </c>
      <c r="G1382" s="91" t="str">
        <f t="array" ref="G1382">IF(OR(Layout!N393 = "P", Layout!N393 = "A"), Layout!G393, "")</f>
        <v/>
      </c>
    </row>
    <row r="1383" spans="3:7">
      <c r="C1383" s="91">
        <v>380</v>
      </c>
      <c r="D1383" s="99">
        <f>IF(OR(Layout!N394 = "P"), Layout!V394, 0)</f>
        <v>0</v>
      </c>
      <c r="E1383" s="99">
        <f t="array" ref="E1383">IF(OR(Layout!N394 = "P", Layout!N394 = "A"), Layout!W394, 0)</f>
        <v>0</v>
      </c>
      <c r="F1383" s="99">
        <f>IF(OR(Layout!N394 = "P", Layout!N394 = "A"), Layout!I394, 0)</f>
        <v>0</v>
      </c>
      <c r="G1383" s="91" t="str">
        <f t="array" ref="G1383">IF(OR(Layout!N394 = "P", Layout!N394 = "A"), Layout!G394, "")</f>
        <v/>
      </c>
    </row>
    <row r="1384" spans="3:7">
      <c r="C1384" s="91">
        <v>381</v>
      </c>
      <c r="D1384" s="99">
        <f>IF(OR(Layout!N395 = "P"), Layout!V395, 0)</f>
        <v>0</v>
      </c>
      <c r="E1384" s="99">
        <f t="array" ref="E1384">IF(OR(Layout!N395 = "P", Layout!N395 = "A"), Layout!W395, 0)</f>
        <v>0</v>
      </c>
      <c r="F1384" s="99">
        <f>IF(OR(Layout!N395 = "P", Layout!N395 = "A"), Layout!I395, 0)</f>
        <v>0</v>
      </c>
      <c r="G1384" s="91" t="str">
        <f t="array" ref="G1384">IF(OR(Layout!N395 = "P", Layout!N395 = "A"), Layout!G395, "")</f>
        <v/>
      </c>
    </row>
    <row r="1385" spans="3:7">
      <c r="C1385" s="91">
        <v>382</v>
      </c>
      <c r="D1385" s="99">
        <f>IF(OR(Layout!N396 = "P"), Layout!V396, 0)</f>
        <v>0</v>
      </c>
      <c r="E1385" s="99">
        <f t="array" ref="E1385">IF(OR(Layout!N396 = "P", Layout!N396 = "A"), Layout!W396, 0)</f>
        <v>0</v>
      </c>
      <c r="F1385" s="99">
        <f>IF(OR(Layout!N396 = "P", Layout!N396 = "A"), Layout!I396, 0)</f>
        <v>0</v>
      </c>
      <c r="G1385" s="91" t="str">
        <f t="array" ref="G1385">IF(OR(Layout!N396 = "P", Layout!N396 = "A"), Layout!G396, "")</f>
        <v/>
      </c>
    </row>
    <row r="1386" spans="3:7">
      <c r="C1386" s="91">
        <v>383</v>
      </c>
      <c r="D1386" s="99">
        <f>IF(OR(Layout!N397 = "P"), Layout!V397, 0)</f>
        <v>0</v>
      </c>
      <c r="E1386" s="99">
        <f t="array" ref="E1386">IF(OR(Layout!N397 = "P", Layout!N397 = "A"), Layout!W397, 0)</f>
        <v>0</v>
      </c>
      <c r="F1386" s="99">
        <f>IF(OR(Layout!N397 = "P", Layout!N397 = "A"), Layout!I397, 0)</f>
        <v>0</v>
      </c>
      <c r="G1386" s="91" t="str">
        <f t="array" ref="G1386">IF(OR(Layout!N397 = "P", Layout!N397 = "A"), Layout!G397, "")</f>
        <v/>
      </c>
    </row>
    <row r="1387" spans="3:7">
      <c r="C1387" s="91">
        <v>384</v>
      </c>
      <c r="D1387" s="99">
        <f>IF(OR(Layout!N398 = "P"), Layout!V398, 0)</f>
        <v>0</v>
      </c>
      <c r="E1387" s="99">
        <f t="array" ref="E1387">IF(OR(Layout!N398 = "P", Layout!N398 = "A"), Layout!W398, 0)</f>
        <v>0</v>
      </c>
      <c r="F1387" s="99">
        <f>IF(OR(Layout!N398 = "P", Layout!N398 = "A"), Layout!I398, 0)</f>
        <v>0</v>
      </c>
      <c r="G1387" s="91" t="str">
        <f t="array" ref="G1387">IF(OR(Layout!N398 = "P", Layout!N398 = "A"), Layout!G398, "")</f>
        <v/>
      </c>
    </row>
    <row r="1388" spans="3:7">
      <c r="C1388" s="91">
        <v>385</v>
      </c>
      <c r="D1388" s="99">
        <f>IF(OR(Layout!N399 = "P"), Layout!V399, 0)</f>
        <v>0</v>
      </c>
      <c r="E1388" s="99">
        <f t="array" ref="E1388">IF(OR(Layout!N399 = "P", Layout!N399 = "A"), Layout!W399, 0)</f>
        <v>0</v>
      </c>
      <c r="F1388" s="99">
        <f>IF(OR(Layout!N399 = "P", Layout!N399 = "A"), Layout!I399, 0)</f>
        <v>0</v>
      </c>
      <c r="G1388" s="91" t="str">
        <f t="array" ref="G1388">IF(OR(Layout!N399 = "P", Layout!N399 = "A"), Layout!G399, "")</f>
        <v/>
      </c>
    </row>
    <row r="1389" spans="3:7">
      <c r="C1389" s="91">
        <v>386</v>
      </c>
      <c r="D1389" s="99">
        <f>IF(OR(Layout!N400 = "P"), Layout!V400, 0)</f>
        <v>0</v>
      </c>
      <c r="E1389" s="99">
        <f t="array" ref="E1389">IF(OR(Layout!N400 = "P", Layout!N400 = "A"), Layout!W400, 0)</f>
        <v>0</v>
      </c>
      <c r="F1389" s="99">
        <f>IF(OR(Layout!N400 = "P", Layout!N400 = "A"), Layout!I400, 0)</f>
        <v>0</v>
      </c>
      <c r="G1389" s="91" t="str">
        <f t="array" ref="G1389">IF(OR(Layout!N400 = "P", Layout!N400 = "A"), Layout!G400, "")</f>
        <v/>
      </c>
    </row>
    <row r="1390" spans="3:7">
      <c r="C1390" s="91">
        <v>387</v>
      </c>
      <c r="D1390" s="99">
        <f>IF(OR(Layout!N401 = "P"), Layout!V401, 0)</f>
        <v>0</v>
      </c>
      <c r="E1390" s="99">
        <f t="array" ref="E1390">IF(OR(Layout!N401 = "P", Layout!N401 = "A"), Layout!W401, 0)</f>
        <v>0</v>
      </c>
      <c r="F1390" s="99">
        <f>IF(OR(Layout!N401 = "P", Layout!N401 = "A"), Layout!I401, 0)</f>
        <v>0</v>
      </c>
      <c r="G1390" s="91" t="str">
        <f t="array" ref="G1390">IF(OR(Layout!N401 = "P", Layout!N401 = "A"), Layout!G401, "")</f>
        <v/>
      </c>
    </row>
    <row r="1391" spans="3:7">
      <c r="C1391" s="91">
        <v>388</v>
      </c>
      <c r="D1391" s="99">
        <f>IF(OR(Layout!N402 = "P"), Layout!V402, 0)</f>
        <v>0</v>
      </c>
      <c r="E1391" s="99">
        <f t="array" ref="E1391">IF(OR(Layout!N402 = "P", Layout!N402 = "A"), Layout!W402, 0)</f>
        <v>0</v>
      </c>
      <c r="F1391" s="99">
        <f>IF(OR(Layout!N402 = "P", Layout!N402 = "A"), Layout!I402, 0)</f>
        <v>0</v>
      </c>
      <c r="G1391" s="91" t="str">
        <f t="array" ref="G1391">IF(OR(Layout!N402 = "P", Layout!N402 = "A"), Layout!G402, "")</f>
        <v/>
      </c>
    </row>
    <row r="1392" spans="3:7">
      <c r="C1392" s="91">
        <v>389</v>
      </c>
      <c r="D1392" s="99">
        <f>IF(OR(Layout!N403 = "P"), Layout!V403, 0)</f>
        <v>0</v>
      </c>
      <c r="E1392" s="99">
        <f t="array" ref="E1392">IF(OR(Layout!N403 = "P", Layout!N403 = "A"), Layout!W403, 0)</f>
        <v>0</v>
      </c>
      <c r="F1392" s="99">
        <f>IF(OR(Layout!N403 = "P", Layout!N403 = "A"), Layout!I403, 0)</f>
        <v>0</v>
      </c>
      <c r="G1392" s="91" t="str">
        <f t="array" ref="G1392">IF(OR(Layout!N403 = "P", Layout!N403 = "A"), Layout!G403, "")</f>
        <v/>
      </c>
    </row>
    <row r="1393" spans="3:7">
      <c r="C1393" s="91">
        <v>390</v>
      </c>
      <c r="D1393" s="99">
        <f>IF(OR(Layout!N404 = "P"), Layout!V404, 0)</f>
        <v>0</v>
      </c>
      <c r="E1393" s="99">
        <f t="array" ref="E1393">IF(OR(Layout!N404 = "P", Layout!N404 = "A"), Layout!W404, 0)</f>
        <v>0</v>
      </c>
      <c r="F1393" s="99">
        <f>IF(OR(Layout!N404 = "P", Layout!N404 = "A"), Layout!I404, 0)</f>
        <v>0</v>
      </c>
      <c r="G1393" s="91" t="str">
        <f t="array" ref="G1393">IF(OR(Layout!N404 = "P", Layout!N404 = "A"), Layout!G404, "")</f>
        <v/>
      </c>
    </row>
    <row r="1394" spans="3:7">
      <c r="C1394" s="91">
        <v>391</v>
      </c>
      <c r="D1394" s="99">
        <f>IF(OR(Layout!N405 = "P"), Layout!V405, 0)</f>
        <v>0</v>
      </c>
      <c r="E1394" s="99">
        <f t="array" ref="E1394">IF(OR(Layout!N405 = "P", Layout!N405 = "A"), Layout!W405, 0)</f>
        <v>0</v>
      </c>
      <c r="F1394" s="99">
        <f>IF(OR(Layout!N405 = "P", Layout!N405 = "A"), Layout!I405, 0)</f>
        <v>0</v>
      </c>
      <c r="G1394" s="91" t="str">
        <f t="array" ref="G1394">IF(OR(Layout!N405 = "P", Layout!N405 = "A"), Layout!G405, "")</f>
        <v/>
      </c>
    </row>
    <row r="1395" spans="3:7">
      <c r="C1395" s="91">
        <v>392</v>
      </c>
      <c r="D1395" s="99">
        <f>IF(OR(Layout!N406 = "P"), Layout!V406, 0)</f>
        <v>0</v>
      </c>
      <c r="E1395" s="99">
        <f t="array" ref="E1395">IF(OR(Layout!N406 = "P", Layout!N406 = "A"), Layout!W406, 0)</f>
        <v>0</v>
      </c>
      <c r="F1395" s="99">
        <f>IF(OR(Layout!N406 = "P", Layout!N406 = "A"), Layout!I406, 0)</f>
        <v>0</v>
      </c>
      <c r="G1395" s="91" t="str">
        <f t="array" ref="G1395">IF(OR(Layout!N406 = "P", Layout!N406 = "A"), Layout!G406, "")</f>
        <v/>
      </c>
    </row>
    <row r="1396" spans="3:7">
      <c r="C1396" s="91">
        <v>393</v>
      </c>
      <c r="D1396" s="99">
        <f>IF(OR(Layout!N407 = "P"), Layout!V407, 0)</f>
        <v>0</v>
      </c>
      <c r="E1396" s="99">
        <f t="array" ref="E1396">IF(OR(Layout!N407 = "P", Layout!N407 = "A"), Layout!W407, 0)</f>
        <v>0</v>
      </c>
      <c r="F1396" s="99">
        <f>IF(OR(Layout!N407 = "P", Layout!N407 = "A"), Layout!I407, 0)</f>
        <v>0</v>
      </c>
      <c r="G1396" s="91" t="str">
        <f t="array" ref="G1396">IF(OR(Layout!N407 = "P", Layout!N407 = "A"), Layout!G407, "")</f>
        <v/>
      </c>
    </row>
    <row r="1397" spans="3:7">
      <c r="C1397" s="91">
        <v>394</v>
      </c>
      <c r="D1397" s="99">
        <f>IF(OR(Layout!N408 = "P"), Layout!V408, 0)</f>
        <v>0</v>
      </c>
      <c r="E1397" s="99">
        <f t="array" ref="E1397">IF(OR(Layout!N408 = "P", Layout!N408 = "A"), Layout!W408, 0)</f>
        <v>0</v>
      </c>
      <c r="F1397" s="99">
        <f>IF(OR(Layout!N408 = "P", Layout!N408 = "A"), Layout!I408, 0)</f>
        <v>0</v>
      </c>
      <c r="G1397" s="91" t="str">
        <f t="array" ref="G1397">IF(OR(Layout!N408 = "P", Layout!N408 = "A"), Layout!G408, "")</f>
        <v/>
      </c>
    </row>
    <row r="1398" spans="3:7">
      <c r="C1398" s="91">
        <v>395</v>
      </c>
      <c r="D1398" s="99">
        <f>IF(OR(Layout!N409 = "P"), Layout!V409, 0)</f>
        <v>0</v>
      </c>
      <c r="E1398" s="99">
        <f t="array" ref="E1398">IF(OR(Layout!N409 = "P", Layout!N409 = "A"), Layout!W409, 0)</f>
        <v>0</v>
      </c>
      <c r="F1398" s="99">
        <f>IF(OR(Layout!N409 = "P", Layout!N409 = "A"), Layout!I409, 0)</f>
        <v>0</v>
      </c>
      <c r="G1398" s="91" t="str">
        <f t="array" ref="G1398">IF(OR(Layout!N409 = "P", Layout!N409 = "A"), Layout!G409, "")</f>
        <v/>
      </c>
    </row>
    <row r="1399" spans="3:7">
      <c r="C1399" s="91">
        <v>396</v>
      </c>
      <c r="D1399" s="99">
        <f>IF(OR(Layout!N410 = "P"), Layout!V410, 0)</f>
        <v>0</v>
      </c>
      <c r="E1399" s="99">
        <f t="array" ref="E1399">IF(OR(Layout!N410 = "P", Layout!N410 = "A"), Layout!W410, 0)</f>
        <v>0</v>
      </c>
      <c r="F1399" s="99">
        <f>IF(OR(Layout!N410 = "P", Layout!N410 = "A"), Layout!I410, 0)</f>
        <v>0</v>
      </c>
      <c r="G1399" s="91" t="str">
        <f t="array" ref="G1399">IF(OR(Layout!N410 = "P", Layout!N410 = "A"), Layout!G410, "")</f>
        <v/>
      </c>
    </row>
    <row r="1400" spans="3:7">
      <c r="C1400" s="91">
        <v>397</v>
      </c>
      <c r="D1400" s="99">
        <f>IF(OR(Layout!N411 = "P"), Layout!V411, 0)</f>
        <v>0</v>
      </c>
      <c r="E1400" s="99">
        <f t="array" ref="E1400">IF(OR(Layout!N411 = "P", Layout!N411 = "A"), Layout!W411, 0)</f>
        <v>0</v>
      </c>
      <c r="F1400" s="99">
        <f>IF(OR(Layout!N411 = "P", Layout!N411 = "A"), Layout!I411, 0)</f>
        <v>0</v>
      </c>
      <c r="G1400" s="91" t="str">
        <f t="array" ref="G1400">IF(OR(Layout!N411 = "P", Layout!N411 = "A"), Layout!G411, "")</f>
        <v/>
      </c>
    </row>
    <row r="1401" spans="3:7">
      <c r="C1401" s="91">
        <v>398</v>
      </c>
      <c r="D1401" s="99">
        <f>IF(OR(Layout!N412 = "P"), Layout!V412, 0)</f>
        <v>0</v>
      </c>
      <c r="E1401" s="99">
        <f t="array" ref="E1401">IF(OR(Layout!N412 = "P", Layout!N412 = "A"), Layout!W412, 0)</f>
        <v>0</v>
      </c>
      <c r="F1401" s="99">
        <f>IF(OR(Layout!N412 = "P", Layout!N412 = "A"), Layout!I412, 0)</f>
        <v>0</v>
      </c>
      <c r="G1401" s="91" t="str">
        <f t="array" ref="G1401">IF(OR(Layout!N412 = "P", Layout!N412 = "A"), Layout!G412, "")</f>
        <v/>
      </c>
    </row>
    <row r="1402" spans="3:7">
      <c r="C1402" s="91">
        <v>399</v>
      </c>
      <c r="D1402" s="99">
        <f>IF(OR(Layout!N413 = "P"), Layout!V413, 0)</f>
        <v>0</v>
      </c>
      <c r="E1402" s="99">
        <f t="array" ref="E1402">IF(OR(Layout!N413 = "P", Layout!N413 = "A"), Layout!W413, 0)</f>
        <v>0</v>
      </c>
      <c r="F1402" s="99">
        <f>IF(OR(Layout!N413 = "P", Layout!N413 = "A"), Layout!I413, 0)</f>
        <v>0</v>
      </c>
      <c r="G1402" s="91" t="str">
        <f t="array" ref="G1402">IF(OR(Layout!N413 = "P", Layout!N413 = "A"), Layout!G413, "")</f>
        <v/>
      </c>
    </row>
    <row r="1403" spans="3:7">
      <c r="C1403" s="91">
        <v>400</v>
      </c>
      <c r="D1403" s="99">
        <f>IF(OR(Layout!N414 = "P"), Layout!V414, 0)</f>
        <v>0</v>
      </c>
      <c r="E1403" s="99">
        <f t="array" ref="E1403">IF(OR(Layout!N414 = "P", Layout!N414 = "A"), Layout!W414, 0)</f>
        <v>0</v>
      </c>
      <c r="F1403" s="99">
        <f>IF(OR(Layout!N414 = "P", Layout!N414 = "A"), Layout!I414, 0)</f>
        <v>0</v>
      </c>
      <c r="G1403" s="91" t="str">
        <f t="array" ref="G1403">IF(OR(Layout!N414 = "P", Layout!N414 = "A"), Layout!G414, "")</f>
        <v/>
      </c>
    </row>
    <row r="1404" spans="3:7">
      <c r="C1404" s="91">
        <v>401</v>
      </c>
      <c r="D1404" s="99">
        <f>IF(OR(Layout!N415 = "P"), Layout!V415, 0)</f>
        <v>0</v>
      </c>
      <c r="E1404" s="99">
        <f t="array" ref="E1404">IF(OR(Layout!N415 = "P", Layout!N415 = "A"), Layout!W415, 0)</f>
        <v>0</v>
      </c>
      <c r="F1404" s="99">
        <f>IF(OR(Layout!N415 = "P", Layout!N415 = "A"), Layout!I415, 0)</f>
        <v>0</v>
      </c>
      <c r="G1404" s="91" t="str">
        <f t="array" ref="G1404">IF(OR(Layout!N415 = "P", Layout!N415 = "A"), Layout!G415, "")</f>
        <v/>
      </c>
    </row>
    <row r="1405" spans="3:7">
      <c r="C1405" s="91">
        <v>402</v>
      </c>
      <c r="D1405" s="99">
        <f>IF(OR(Layout!N416 = "P"), Layout!V416, 0)</f>
        <v>0</v>
      </c>
      <c r="E1405" s="99">
        <f t="array" ref="E1405">IF(OR(Layout!N416 = "P", Layout!N416 = "A"), Layout!W416, 0)</f>
        <v>0</v>
      </c>
      <c r="F1405" s="99">
        <f>IF(OR(Layout!N416 = "P", Layout!N416 = "A"), Layout!I416, 0)</f>
        <v>0</v>
      </c>
      <c r="G1405" s="91" t="str">
        <f t="array" ref="G1405">IF(OR(Layout!N416 = "P", Layout!N416 = "A"), Layout!G416, "")</f>
        <v/>
      </c>
    </row>
    <row r="1406" spans="3:7">
      <c r="C1406" s="91">
        <v>403</v>
      </c>
      <c r="D1406" s="99">
        <f>IF(OR(Layout!N417 = "P"), Layout!V417, 0)</f>
        <v>0</v>
      </c>
      <c r="E1406" s="99">
        <f t="array" ref="E1406">IF(OR(Layout!N417 = "P", Layout!N417 = "A"), Layout!W417, 0)</f>
        <v>0</v>
      </c>
      <c r="F1406" s="99">
        <f>IF(OR(Layout!N417 = "P", Layout!N417 = "A"), Layout!I417, 0)</f>
        <v>0</v>
      </c>
      <c r="G1406" s="91" t="str">
        <f t="array" ref="G1406">IF(OR(Layout!N417 = "P", Layout!N417 = "A"), Layout!G417, "")</f>
        <v/>
      </c>
    </row>
    <row r="1407" spans="3:7">
      <c r="C1407" s="91">
        <v>404</v>
      </c>
      <c r="D1407" s="99">
        <f>IF(OR(Layout!N418 = "P"), Layout!V418, 0)</f>
        <v>0</v>
      </c>
      <c r="E1407" s="99">
        <f t="array" ref="E1407">IF(OR(Layout!N418 = "P", Layout!N418 = "A"), Layout!W418, 0)</f>
        <v>0</v>
      </c>
      <c r="F1407" s="99">
        <f>IF(OR(Layout!N418 = "P", Layout!N418 = "A"), Layout!I418, 0)</f>
        <v>0</v>
      </c>
      <c r="G1407" s="91" t="str">
        <f t="array" ref="G1407">IF(OR(Layout!N418 = "P", Layout!N418 = "A"), Layout!G418, "")</f>
        <v/>
      </c>
    </row>
    <row r="1408" spans="3:7">
      <c r="C1408" s="91">
        <v>405</v>
      </c>
      <c r="D1408" s="99">
        <f>IF(OR(Layout!N419 = "P"), Layout!V419, 0)</f>
        <v>0</v>
      </c>
      <c r="E1408" s="99">
        <f t="array" ref="E1408">IF(OR(Layout!N419 = "P", Layout!N419 = "A"), Layout!W419, 0)</f>
        <v>0</v>
      </c>
      <c r="F1408" s="99">
        <f>IF(OR(Layout!N419 = "P", Layout!N419 = "A"), Layout!I419, 0)</f>
        <v>0</v>
      </c>
      <c r="G1408" s="91" t="str">
        <f t="array" ref="G1408">IF(OR(Layout!N419 = "P", Layout!N419 = "A"), Layout!G419, "")</f>
        <v/>
      </c>
    </row>
    <row r="1409" spans="3:7">
      <c r="C1409" s="91">
        <v>406</v>
      </c>
      <c r="D1409" s="99">
        <f>IF(OR(Layout!N420 = "P"), Layout!V420, 0)</f>
        <v>0</v>
      </c>
      <c r="E1409" s="99">
        <f t="array" ref="E1409">IF(OR(Layout!N420 = "P", Layout!N420 = "A"), Layout!W420, 0)</f>
        <v>0</v>
      </c>
      <c r="F1409" s="99">
        <f>IF(OR(Layout!N420 = "P", Layout!N420 = "A"), Layout!I420, 0)</f>
        <v>0</v>
      </c>
      <c r="G1409" s="91" t="str">
        <f t="array" ref="G1409">IF(OR(Layout!N420 = "P", Layout!N420 = "A"), Layout!G420, "")</f>
        <v/>
      </c>
    </row>
    <row r="1410" spans="3:7">
      <c r="C1410" s="91">
        <v>407</v>
      </c>
      <c r="D1410" s="99">
        <f>IF(OR(Layout!N421 = "P"), Layout!V421, 0)</f>
        <v>0</v>
      </c>
      <c r="E1410" s="99">
        <f t="array" ref="E1410">IF(OR(Layout!N421 = "P", Layout!N421 = "A"), Layout!W421, 0)</f>
        <v>0</v>
      </c>
      <c r="F1410" s="99">
        <f>IF(OR(Layout!N421 = "P", Layout!N421 = "A"), Layout!I421, 0)</f>
        <v>0</v>
      </c>
      <c r="G1410" s="91" t="str">
        <f t="array" ref="G1410">IF(OR(Layout!N421 = "P", Layout!N421 = "A"), Layout!G421, "")</f>
        <v/>
      </c>
    </row>
    <row r="1411" spans="3:7">
      <c r="C1411" s="91">
        <v>408</v>
      </c>
      <c r="D1411" s="99">
        <f>IF(OR(Layout!N422 = "P"), Layout!V422, 0)</f>
        <v>0</v>
      </c>
      <c r="E1411" s="99">
        <f t="array" ref="E1411">IF(OR(Layout!N422 = "P", Layout!N422 = "A"), Layout!W422, 0)</f>
        <v>0</v>
      </c>
      <c r="F1411" s="99">
        <f>IF(OR(Layout!N422 = "P", Layout!N422 = "A"), Layout!I422, 0)</f>
        <v>0</v>
      </c>
      <c r="G1411" s="91" t="str">
        <f t="array" ref="G1411">IF(OR(Layout!N422 = "P", Layout!N422 = "A"), Layout!G422, "")</f>
        <v/>
      </c>
    </row>
    <row r="1412" spans="3:7">
      <c r="C1412" s="91">
        <v>409</v>
      </c>
      <c r="D1412" s="99">
        <f>IF(OR(Layout!N423 = "P"), Layout!V423, 0)</f>
        <v>0</v>
      </c>
      <c r="E1412" s="99">
        <f t="array" ref="E1412">IF(OR(Layout!N423 = "P", Layout!N423 = "A"), Layout!W423, 0)</f>
        <v>0</v>
      </c>
      <c r="F1412" s="99">
        <f>IF(OR(Layout!N423 = "P", Layout!N423 = "A"), Layout!I423, 0)</f>
        <v>0</v>
      </c>
      <c r="G1412" s="91" t="str">
        <f t="array" ref="G1412">IF(OR(Layout!N423 = "P", Layout!N423 = "A"), Layout!G423, "")</f>
        <v/>
      </c>
    </row>
    <row r="1413" spans="3:7">
      <c r="C1413" s="91">
        <v>410</v>
      </c>
      <c r="D1413" s="99">
        <f>IF(OR(Layout!N424 = "P"), Layout!V424, 0)</f>
        <v>0</v>
      </c>
      <c r="E1413" s="99">
        <f t="array" ref="E1413">IF(OR(Layout!N424 = "P", Layout!N424 = "A"), Layout!W424, 0)</f>
        <v>0</v>
      </c>
      <c r="F1413" s="99">
        <f>IF(OR(Layout!N424 = "P", Layout!N424 = "A"), Layout!I424, 0)</f>
        <v>0</v>
      </c>
      <c r="G1413" s="91" t="str">
        <f t="array" ref="G1413">IF(OR(Layout!N424 = "P", Layout!N424 = "A"), Layout!G424, "")</f>
        <v/>
      </c>
    </row>
    <row r="1414" spans="3:7">
      <c r="C1414" s="91">
        <v>411</v>
      </c>
      <c r="D1414" s="99">
        <f>IF(OR(Layout!N425 = "P"), Layout!V425, 0)</f>
        <v>0</v>
      </c>
      <c r="E1414" s="99">
        <f t="array" ref="E1414">IF(OR(Layout!N425 = "P", Layout!N425 = "A"), Layout!W425, 0)</f>
        <v>0</v>
      </c>
      <c r="F1414" s="99">
        <f>IF(OR(Layout!N425 = "P", Layout!N425 = "A"), Layout!I425, 0)</f>
        <v>0</v>
      </c>
      <c r="G1414" s="91" t="str">
        <f t="array" ref="G1414">IF(OR(Layout!N425 = "P", Layout!N425 = "A"), Layout!G425, "")</f>
        <v/>
      </c>
    </row>
    <row r="1415" spans="3:7">
      <c r="C1415" s="91">
        <v>412</v>
      </c>
      <c r="D1415" s="99">
        <f>IF(OR(Layout!N426 = "P"), Layout!V426, 0)</f>
        <v>0</v>
      </c>
      <c r="E1415" s="99">
        <f t="array" ref="E1415">IF(OR(Layout!N426 = "P", Layout!N426 = "A"), Layout!W426, 0)</f>
        <v>0</v>
      </c>
      <c r="F1415" s="99">
        <f>IF(OR(Layout!N426 = "P", Layout!N426 = "A"), Layout!I426, 0)</f>
        <v>0</v>
      </c>
      <c r="G1415" s="91" t="str">
        <f t="array" ref="G1415">IF(OR(Layout!N426 = "P", Layout!N426 = "A"), Layout!G426, "")</f>
        <v/>
      </c>
    </row>
    <row r="1416" spans="3:7">
      <c r="C1416" s="91">
        <v>413</v>
      </c>
      <c r="D1416" s="99">
        <f>IF(OR(Layout!N427 = "P"), Layout!V427, 0)</f>
        <v>0</v>
      </c>
      <c r="E1416" s="99">
        <f t="array" ref="E1416">IF(OR(Layout!N427 = "P", Layout!N427 = "A"), Layout!W427, 0)</f>
        <v>0</v>
      </c>
      <c r="F1416" s="99">
        <f>IF(OR(Layout!N427 = "P", Layout!N427 = "A"), Layout!I427, 0)</f>
        <v>0</v>
      </c>
      <c r="G1416" s="91" t="str">
        <f t="array" ref="G1416">IF(OR(Layout!N427 = "P", Layout!N427 = "A"), Layout!G427, "")</f>
        <v/>
      </c>
    </row>
    <row r="1417" spans="3:7">
      <c r="C1417" s="91">
        <v>414</v>
      </c>
      <c r="D1417" s="99">
        <f>IF(OR(Layout!N428 = "P"), Layout!V428, 0)</f>
        <v>0</v>
      </c>
      <c r="E1417" s="99">
        <f t="array" ref="E1417">IF(OR(Layout!N428 = "P", Layout!N428 = "A"), Layout!W428, 0)</f>
        <v>0</v>
      </c>
      <c r="F1417" s="99">
        <f>IF(OR(Layout!N428 = "P", Layout!N428 = "A"), Layout!I428, 0)</f>
        <v>0</v>
      </c>
      <c r="G1417" s="91" t="str">
        <f t="array" ref="G1417">IF(OR(Layout!N428 = "P", Layout!N428 = "A"), Layout!G428, "")</f>
        <v/>
      </c>
    </row>
    <row r="1418" spans="3:7">
      <c r="C1418" s="91">
        <v>415</v>
      </c>
      <c r="D1418" s="99">
        <f>IF(OR(Layout!N429 = "P"), Layout!V429, 0)</f>
        <v>0</v>
      </c>
      <c r="E1418" s="99">
        <f t="array" ref="E1418">IF(OR(Layout!N429 = "P", Layout!N429 = "A"), Layout!W429, 0)</f>
        <v>0</v>
      </c>
      <c r="F1418" s="99">
        <f>IF(OR(Layout!N429 = "P", Layout!N429 = "A"), Layout!I429, 0)</f>
        <v>0</v>
      </c>
      <c r="G1418" s="91" t="str">
        <f t="array" ref="G1418">IF(OR(Layout!N429 = "P", Layout!N429 = "A"), Layout!G429, "")</f>
        <v/>
      </c>
    </row>
    <row r="1419" spans="3:7">
      <c r="C1419" s="91">
        <v>416</v>
      </c>
      <c r="D1419" s="99">
        <f>IF(OR(Layout!N430 = "P"), Layout!V430, 0)</f>
        <v>0</v>
      </c>
      <c r="E1419" s="99">
        <f t="array" ref="E1419">IF(OR(Layout!N430 = "P", Layout!N430 = "A"), Layout!W430, 0)</f>
        <v>0</v>
      </c>
      <c r="F1419" s="99">
        <f>IF(OR(Layout!N430 = "P", Layout!N430 = "A"), Layout!I430, 0)</f>
        <v>0</v>
      </c>
      <c r="G1419" s="91" t="str">
        <f t="array" ref="G1419">IF(OR(Layout!N430 = "P", Layout!N430 = "A"), Layout!G430, "")</f>
        <v/>
      </c>
    </row>
    <row r="1420" spans="3:7">
      <c r="C1420" s="91">
        <v>417</v>
      </c>
      <c r="D1420" s="99">
        <f>IF(OR(Layout!N431 = "P"), Layout!V431, 0)</f>
        <v>0</v>
      </c>
      <c r="E1420" s="99">
        <f t="array" ref="E1420">IF(OR(Layout!N431 = "P", Layout!N431 = "A"), Layout!W431, 0)</f>
        <v>0</v>
      </c>
      <c r="F1420" s="99">
        <f>IF(OR(Layout!N431 = "P", Layout!N431 = "A"), Layout!I431, 0)</f>
        <v>0</v>
      </c>
      <c r="G1420" s="91" t="str">
        <f t="array" ref="G1420">IF(OR(Layout!N431 = "P", Layout!N431 = "A"), Layout!G431, "")</f>
        <v/>
      </c>
    </row>
    <row r="1421" spans="3:7">
      <c r="C1421" s="91">
        <v>418</v>
      </c>
      <c r="D1421" s="99">
        <f>IF(OR(Layout!N432 = "P"), Layout!V432, 0)</f>
        <v>0</v>
      </c>
      <c r="E1421" s="99">
        <f t="array" ref="E1421">IF(OR(Layout!N432 = "P", Layout!N432 = "A"), Layout!W432, 0)</f>
        <v>0</v>
      </c>
      <c r="F1421" s="99">
        <f>IF(OR(Layout!N432 = "P", Layout!N432 = "A"), Layout!I432, 0)</f>
        <v>0</v>
      </c>
      <c r="G1421" s="91" t="str">
        <f t="array" ref="G1421">IF(OR(Layout!N432 = "P", Layout!N432 = "A"), Layout!G432, "")</f>
        <v/>
      </c>
    </row>
    <row r="1422" spans="3:7">
      <c r="C1422" s="91">
        <v>419</v>
      </c>
      <c r="D1422" s="99">
        <f>IF(OR(Layout!N433 = "P"), Layout!V433, 0)</f>
        <v>0</v>
      </c>
      <c r="E1422" s="99">
        <f t="array" ref="E1422">IF(OR(Layout!N433 = "P", Layout!N433 = "A"), Layout!W433, 0)</f>
        <v>0</v>
      </c>
      <c r="F1422" s="99">
        <f>IF(OR(Layout!N433 = "P", Layout!N433 = "A"), Layout!I433, 0)</f>
        <v>0</v>
      </c>
      <c r="G1422" s="91" t="str">
        <f t="array" ref="G1422">IF(OR(Layout!N433 = "P", Layout!N433 = "A"), Layout!G433, "")</f>
        <v/>
      </c>
    </row>
    <row r="1423" spans="3:7">
      <c r="C1423" s="91">
        <v>420</v>
      </c>
      <c r="D1423" s="99">
        <f>IF(OR(Layout!N434 = "P"), Layout!V434, 0)</f>
        <v>0</v>
      </c>
      <c r="E1423" s="99">
        <f t="array" ref="E1423">IF(OR(Layout!N434 = "P", Layout!N434 = "A"), Layout!W434, 0)</f>
        <v>0</v>
      </c>
      <c r="F1423" s="99">
        <f>IF(OR(Layout!N434 = "P", Layout!N434 = "A"), Layout!I434, 0)</f>
        <v>0</v>
      </c>
      <c r="G1423" s="91" t="str">
        <f t="array" ref="G1423">IF(OR(Layout!N434 = "P", Layout!N434 = "A"), Layout!G434, "")</f>
        <v/>
      </c>
    </row>
    <row r="1424" spans="3:7">
      <c r="C1424" s="91">
        <v>421</v>
      </c>
      <c r="D1424" s="99">
        <f>IF(OR(Layout!N435 = "P"), Layout!V435, 0)</f>
        <v>0</v>
      </c>
      <c r="E1424" s="99">
        <f t="array" ref="E1424">IF(OR(Layout!N435 = "P", Layout!N435 = "A"), Layout!W435, 0)</f>
        <v>0</v>
      </c>
      <c r="F1424" s="99">
        <f>IF(OR(Layout!N435 = "P", Layout!N435 = "A"), Layout!I435, 0)</f>
        <v>0</v>
      </c>
      <c r="G1424" s="91" t="str">
        <f t="array" ref="G1424">IF(OR(Layout!N435 = "P", Layout!N435 = "A"), Layout!G435, "")</f>
        <v/>
      </c>
    </row>
    <row r="1425" spans="3:7">
      <c r="C1425" s="91">
        <v>422</v>
      </c>
      <c r="D1425" s="99">
        <f>IF(OR(Layout!N436 = "P"), Layout!V436, 0)</f>
        <v>0</v>
      </c>
      <c r="E1425" s="99">
        <f t="array" ref="E1425">IF(OR(Layout!N436 = "P", Layout!N436 = "A"), Layout!W436, 0)</f>
        <v>0</v>
      </c>
      <c r="F1425" s="99">
        <f>IF(OR(Layout!N436 = "P", Layout!N436 = "A"), Layout!I436, 0)</f>
        <v>0</v>
      </c>
      <c r="G1425" s="91" t="str">
        <f t="array" ref="G1425">IF(OR(Layout!N436 = "P", Layout!N436 = "A"), Layout!G436, "")</f>
        <v/>
      </c>
    </row>
    <row r="1426" spans="3:7">
      <c r="C1426" s="91">
        <v>423</v>
      </c>
      <c r="D1426" s="99">
        <f>IF(OR(Layout!N437 = "P"), Layout!V437, 0)</f>
        <v>0</v>
      </c>
      <c r="E1426" s="99">
        <f t="array" ref="E1426">IF(OR(Layout!N437 = "P", Layout!N437 = "A"), Layout!W437, 0)</f>
        <v>0</v>
      </c>
      <c r="F1426" s="99">
        <f>IF(OR(Layout!N437 = "P", Layout!N437 = "A"), Layout!I437, 0)</f>
        <v>0</v>
      </c>
      <c r="G1426" s="91" t="str">
        <f t="array" ref="G1426">IF(OR(Layout!N437 = "P", Layout!N437 = "A"), Layout!G437, "")</f>
        <v/>
      </c>
    </row>
    <row r="1427" spans="3:7">
      <c r="C1427" s="91">
        <v>424</v>
      </c>
      <c r="D1427" s="99">
        <f>IF(OR(Layout!N438 = "P"), Layout!V438, 0)</f>
        <v>0</v>
      </c>
      <c r="E1427" s="99">
        <f t="array" ref="E1427">IF(OR(Layout!N438 = "P", Layout!N438 = "A"), Layout!W438, 0)</f>
        <v>0</v>
      </c>
      <c r="F1427" s="99">
        <f>IF(OR(Layout!N438 = "P", Layout!N438 = "A"), Layout!I438, 0)</f>
        <v>0</v>
      </c>
      <c r="G1427" s="91" t="str">
        <f t="array" ref="G1427">IF(OR(Layout!N438 = "P", Layout!N438 = "A"), Layout!G438, "")</f>
        <v/>
      </c>
    </row>
    <row r="1428" spans="3:7">
      <c r="C1428" s="91">
        <v>425</v>
      </c>
      <c r="D1428" s="99">
        <f>IF(OR(Layout!N439 = "P"), Layout!V439, 0)</f>
        <v>0</v>
      </c>
      <c r="E1428" s="99">
        <f t="array" ref="E1428">IF(OR(Layout!N439 = "P", Layout!N439 = "A"), Layout!W439, 0)</f>
        <v>0</v>
      </c>
      <c r="F1428" s="99">
        <f>IF(OR(Layout!N439 = "P", Layout!N439 = "A"), Layout!I439, 0)</f>
        <v>0</v>
      </c>
      <c r="G1428" s="91" t="str">
        <f t="array" ref="G1428">IF(OR(Layout!N439 = "P", Layout!N439 = "A"), Layout!G439, "")</f>
        <v/>
      </c>
    </row>
    <row r="1429" spans="3:7">
      <c r="C1429" s="91">
        <v>426</v>
      </c>
      <c r="D1429" s="99">
        <f>IF(OR(Layout!N440 = "P"), Layout!V440, 0)</f>
        <v>0</v>
      </c>
      <c r="E1429" s="99">
        <f t="array" ref="E1429">IF(OR(Layout!N440 = "P", Layout!N440 = "A"), Layout!W440, 0)</f>
        <v>0</v>
      </c>
      <c r="F1429" s="99">
        <f>IF(OR(Layout!N440 = "P", Layout!N440 = "A"), Layout!I440, 0)</f>
        <v>0</v>
      </c>
      <c r="G1429" s="91" t="str">
        <f t="array" ref="G1429">IF(OR(Layout!N440 = "P", Layout!N440 = "A"), Layout!G440, "")</f>
        <v/>
      </c>
    </row>
    <row r="1430" spans="3:7">
      <c r="C1430" s="91">
        <v>427</v>
      </c>
      <c r="D1430" s="99">
        <f>IF(OR(Layout!N441 = "P"), Layout!V441, 0)</f>
        <v>0</v>
      </c>
      <c r="E1430" s="99">
        <f t="array" ref="E1430">IF(OR(Layout!N441 = "P", Layout!N441 = "A"), Layout!W441, 0)</f>
        <v>0</v>
      </c>
      <c r="F1430" s="99">
        <f>IF(OR(Layout!N441 = "P", Layout!N441 = "A"), Layout!I441, 0)</f>
        <v>0</v>
      </c>
      <c r="G1430" s="91" t="str">
        <f t="array" ref="G1430">IF(OR(Layout!N441 = "P", Layout!N441 = "A"), Layout!G441, "")</f>
        <v/>
      </c>
    </row>
    <row r="1431" spans="3:7">
      <c r="C1431" s="91">
        <v>428</v>
      </c>
      <c r="D1431" s="99">
        <f>IF(OR(Layout!N442 = "P"), Layout!V442, 0)</f>
        <v>0</v>
      </c>
      <c r="E1431" s="99">
        <f t="array" ref="E1431">IF(OR(Layout!N442 = "P", Layout!N442 = "A"), Layout!W442, 0)</f>
        <v>0</v>
      </c>
      <c r="F1431" s="99">
        <f>IF(OR(Layout!N442 = "P", Layout!N442 = "A"), Layout!I442, 0)</f>
        <v>0</v>
      </c>
      <c r="G1431" s="91" t="str">
        <f t="array" ref="G1431">IF(OR(Layout!N442 = "P", Layout!N442 = "A"), Layout!G442, "")</f>
        <v/>
      </c>
    </row>
    <row r="1432" spans="3:7">
      <c r="C1432" s="91">
        <v>429</v>
      </c>
      <c r="D1432" s="99">
        <f>IF(OR(Layout!N443 = "P"), Layout!V443, 0)</f>
        <v>0</v>
      </c>
      <c r="E1432" s="99">
        <f t="array" ref="E1432">IF(OR(Layout!N443 = "P", Layout!N443 = "A"), Layout!W443, 0)</f>
        <v>0</v>
      </c>
      <c r="F1432" s="99">
        <f>IF(OR(Layout!N443 = "P", Layout!N443 = "A"), Layout!I443, 0)</f>
        <v>0</v>
      </c>
      <c r="G1432" s="91" t="str">
        <f t="array" ref="G1432">IF(OR(Layout!N443 = "P", Layout!N443 = "A"), Layout!G443, "")</f>
        <v/>
      </c>
    </row>
    <row r="1433" spans="3:7">
      <c r="C1433" s="91">
        <v>430</v>
      </c>
      <c r="D1433" s="99">
        <f>IF(OR(Layout!N444 = "P"), Layout!V444, 0)</f>
        <v>0</v>
      </c>
      <c r="E1433" s="99">
        <f t="array" ref="E1433">IF(OR(Layout!N444 = "P", Layout!N444 = "A"), Layout!W444, 0)</f>
        <v>0</v>
      </c>
      <c r="F1433" s="99">
        <f>IF(OR(Layout!N444 = "P", Layout!N444 = "A"), Layout!I444, 0)</f>
        <v>0</v>
      </c>
      <c r="G1433" s="91" t="str">
        <f t="array" ref="G1433">IF(OR(Layout!N444 = "P", Layout!N444 = "A"), Layout!G444, "")</f>
        <v/>
      </c>
    </row>
    <row r="1434" spans="3:7">
      <c r="C1434" s="91">
        <v>431</v>
      </c>
      <c r="D1434" s="99">
        <f>IF(OR(Layout!N445 = "P"), Layout!V445, 0)</f>
        <v>0</v>
      </c>
      <c r="E1434" s="99">
        <f t="array" ref="E1434">IF(OR(Layout!N445 = "P", Layout!N445 = "A"), Layout!W445, 0)</f>
        <v>0</v>
      </c>
      <c r="F1434" s="99">
        <f>IF(OR(Layout!N445 = "P", Layout!N445 = "A"), Layout!I445, 0)</f>
        <v>0</v>
      </c>
      <c r="G1434" s="91" t="str">
        <f t="array" ref="G1434">IF(OR(Layout!N445 = "P", Layout!N445 = "A"), Layout!G445, "")</f>
        <v/>
      </c>
    </row>
    <row r="1435" spans="3:7">
      <c r="C1435" s="91">
        <v>432</v>
      </c>
      <c r="D1435" s="99">
        <f>IF(OR(Layout!N446 = "P"), Layout!V446, 0)</f>
        <v>0</v>
      </c>
      <c r="E1435" s="99">
        <f t="array" ref="E1435">IF(OR(Layout!N446 = "P", Layout!N446 = "A"), Layout!W446, 0)</f>
        <v>0</v>
      </c>
      <c r="F1435" s="99">
        <f>IF(OR(Layout!N446 = "P", Layout!N446 = "A"), Layout!I446, 0)</f>
        <v>0</v>
      </c>
      <c r="G1435" s="91" t="str">
        <f t="array" ref="G1435">IF(OR(Layout!N446 = "P", Layout!N446 = "A"), Layout!G446, "")</f>
        <v/>
      </c>
    </row>
    <row r="1436" spans="3:7">
      <c r="C1436" s="91">
        <v>433</v>
      </c>
      <c r="D1436" s="99">
        <f>IF(OR(Layout!N447 = "P"), Layout!V447, 0)</f>
        <v>0</v>
      </c>
      <c r="E1436" s="99">
        <f t="array" ref="E1436">IF(OR(Layout!N447 = "P", Layout!N447 = "A"), Layout!W447, 0)</f>
        <v>0</v>
      </c>
      <c r="F1436" s="99">
        <f>IF(OR(Layout!N447 = "P", Layout!N447 = "A"), Layout!I447, 0)</f>
        <v>0</v>
      </c>
      <c r="G1436" s="91" t="str">
        <f t="array" ref="G1436">IF(OR(Layout!N447 = "P", Layout!N447 = "A"), Layout!G447, "")</f>
        <v/>
      </c>
    </row>
    <row r="1437" spans="3:7">
      <c r="C1437" s="91">
        <v>434</v>
      </c>
      <c r="D1437" s="99">
        <f>IF(OR(Layout!N448 = "P"), Layout!V448, 0)</f>
        <v>0</v>
      </c>
      <c r="E1437" s="99">
        <f t="array" ref="E1437">IF(OR(Layout!N448 = "P", Layout!N448 = "A"), Layout!W448, 0)</f>
        <v>0</v>
      </c>
      <c r="F1437" s="99">
        <f>IF(OR(Layout!N448 = "P", Layout!N448 = "A"), Layout!I448, 0)</f>
        <v>0</v>
      </c>
      <c r="G1437" s="91" t="str">
        <f t="array" ref="G1437">IF(OR(Layout!N448 = "P", Layout!N448 = "A"), Layout!G448, "")</f>
        <v/>
      </c>
    </row>
    <row r="1438" spans="3:7">
      <c r="C1438" s="91">
        <v>435</v>
      </c>
      <c r="D1438" s="99">
        <f>IF(OR(Layout!N449 = "P"), Layout!V449, 0)</f>
        <v>0</v>
      </c>
      <c r="E1438" s="99">
        <f t="array" ref="E1438">IF(OR(Layout!N449 = "P", Layout!N449 = "A"), Layout!W449, 0)</f>
        <v>0</v>
      </c>
      <c r="F1438" s="99">
        <f>IF(OR(Layout!N449 = "P", Layout!N449 = "A"), Layout!I449, 0)</f>
        <v>0</v>
      </c>
      <c r="G1438" s="91" t="str">
        <f t="array" ref="G1438">IF(OR(Layout!N449 = "P", Layout!N449 = "A"), Layout!G449, "")</f>
        <v/>
      </c>
    </row>
    <row r="1439" spans="3:7">
      <c r="C1439" s="91">
        <v>436</v>
      </c>
      <c r="D1439" s="99">
        <f>IF(OR(Layout!N450 = "P"), Layout!V450, 0)</f>
        <v>0</v>
      </c>
      <c r="E1439" s="99">
        <f t="array" ref="E1439">IF(OR(Layout!N450 = "P", Layout!N450 = "A"), Layout!W450, 0)</f>
        <v>0</v>
      </c>
      <c r="F1439" s="99">
        <f>IF(OR(Layout!N450 = "P", Layout!N450 = "A"), Layout!I450, 0)</f>
        <v>0</v>
      </c>
      <c r="G1439" s="91" t="str">
        <f t="array" ref="G1439">IF(OR(Layout!N450 = "P", Layout!N450 = "A"), Layout!G450, "")</f>
        <v/>
      </c>
    </row>
    <row r="1440" spans="3:7">
      <c r="C1440" s="91">
        <v>437</v>
      </c>
      <c r="D1440" s="99">
        <f>IF(OR(Layout!N451 = "P"), Layout!V451, 0)</f>
        <v>0</v>
      </c>
      <c r="E1440" s="99">
        <f t="array" ref="E1440">IF(OR(Layout!N451 = "P", Layout!N451 = "A"), Layout!W451, 0)</f>
        <v>0</v>
      </c>
      <c r="F1440" s="99">
        <f>IF(OR(Layout!N451 = "P", Layout!N451 = "A"), Layout!I451, 0)</f>
        <v>0</v>
      </c>
      <c r="G1440" s="91" t="str">
        <f t="array" ref="G1440">IF(OR(Layout!N451 = "P", Layout!N451 = "A"), Layout!G451, "")</f>
        <v/>
      </c>
    </row>
    <row r="1441" spans="3:7">
      <c r="C1441" s="91">
        <v>438</v>
      </c>
      <c r="D1441" s="99">
        <f>IF(OR(Layout!N452 = "P"), Layout!V452, 0)</f>
        <v>0</v>
      </c>
      <c r="E1441" s="99">
        <f t="array" ref="E1441">IF(OR(Layout!N452 = "P", Layout!N452 = "A"), Layout!W452, 0)</f>
        <v>0</v>
      </c>
      <c r="F1441" s="99">
        <f>IF(OR(Layout!N452 = "P", Layout!N452 = "A"), Layout!I452, 0)</f>
        <v>0</v>
      </c>
      <c r="G1441" s="91" t="str">
        <f t="array" ref="G1441">IF(OR(Layout!N452 = "P", Layout!N452 = "A"), Layout!G452, "")</f>
        <v/>
      </c>
    </row>
    <row r="1442" spans="3:7">
      <c r="C1442" s="91">
        <v>439</v>
      </c>
      <c r="D1442" s="99">
        <f>IF(OR(Layout!N453 = "P"), Layout!V453, 0)</f>
        <v>0</v>
      </c>
      <c r="E1442" s="99">
        <f t="array" ref="E1442">IF(OR(Layout!N453 = "P", Layout!N453 = "A"), Layout!W453, 0)</f>
        <v>0</v>
      </c>
      <c r="F1442" s="99">
        <f>IF(OR(Layout!N453 = "P", Layout!N453 = "A"), Layout!I453, 0)</f>
        <v>0</v>
      </c>
      <c r="G1442" s="91" t="str">
        <f t="array" ref="G1442">IF(OR(Layout!N453 = "P", Layout!N453 = "A"), Layout!G453, "")</f>
        <v/>
      </c>
    </row>
    <row r="1443" spans="3:7">
      <c r="C1443" s="91">
        <v>440</v>
      </c>
      <c r="D1443" s="99">
        <f>IF(OR(Layout!N454 = "P"), Layout!V454, 0)</f>
        <v>0</v>
      </c>
      <c r="E1443" s="99">
        <f t="array" ref="E1443">IF(OR(Layout!N454 = "P", Layout!N454 = "A"), Layout!W454, 0)</f>
        <v>0</v>
      </c>
      <c r="F1443" s="99">
        <f>IF(OR(Layout!N454 = "P", Layout!N454 = "A"), Layout!I454, 0)</f>
        <v>0</v>
      </c>
      <c r="G1443" s="91" t="str">
        <f t="array" ref="G1443">IF(OR(Layout!N454 = "P", Layout!N454 = "A"), Layout!G454, "")</f>
        <v/>
      </c>
    </row>
    <row r="1444" spans="3:7">
      <c r="C1444" s="91">
        <v>441</v>
      </c>
      <c r="D1444" s="99">
        <f>IF(OR(Layout!N455 = "P"), Layout!V455, 0)</f>
        <v>0</v>
      </c>
      <c r="E1444" s="99">
        <f t="array" ref="E1444">IF(OR(Layout!N455 = "P", Layout!N455 = "A"), Layout!W455, 0)</f>
        <v>0</v>
      </c>
      <c r="F1444" s="99">
        <f>IF(OR(Layout!N455 = "P", Layout!N455 = "A"), Layout!I455, 0)</f>
        <v>0</v>
      </c>
      <c r="G1444" s="91" t="str">
        <f t="array" ref="G1444">IF(OR(Layout!N455 = "P", Layout!N455 = "A"), Layout!G455, "")</f>
        <v/>
      </c>
    </row>
    <row r="1445" spans="3:7">
      <c r="C1445" s="91">
        <v>442</v>
      </c>
      <c r="D1445" s="99">
        <f>IF(OR(Layout!N456 = "P"), Layout!V456, 0)</f>
        <v>0</v>
      </c>
      <c r="E1445" s="99">
        <f t="array" ref="E1445">IF(OR(Layout!N456 = "P", Layout!N456 = "A"), Layout!W456, 0)</f>
        <v>0</v>
      </c>
      <c r="F1445" s="99">
        <f>IF(OR(Layout!N456 = "P", Layout!N456 = "A"), Layout!I456, 0)</f>
        <v>0</v>
      </c>
      <c r="G1445" s="91" t="str">
        <f t="array" ref="G1445">IF(OR(Layout!N456 = "P", Layout!N456 = "A"), Layout!G456, "")</f>
        <v/>
      </c>
    </row>
    <row r="1446" spans="3:7">
      <c r="C1446" s="91">
        <v>443</v>
      </c>
      <c r="D1446" s="99">
        <f>IF(OR(Layout!N457 = "P"), Layout!V457, 0)</f>
        <v>0</v>
      </c>
      <c r="E1446" s="99">
        <f t="array" ref="E1446">IF(OR(Layout!N457 = "P", Layout!N457 = "A"), Layout!W457, 0)</f>
        <v>0</v>
      </c>
      <c r="F1446" s="99">
        <f>IF(OR(Layout!N457 = "P", Layout!N457 = "A"), Layout!I457, 0)</f>
        <v>0</v>
      </c>
      <c r="G1446" s="91" t="str">
        <f t="array" ref="G1446">IF(OR(Layout!N457 = "P", Layout!N457 = "A"), Layout!G457, "")</f>
        <v/>
      </c>
    </row>
    <row r="1447" spans="3:7">
      <c r="C1447" s="91">
        <v>444</v>
      </c>
      <c r="D1447" s="99">
        <f>IF(OR(Layout!N458 = "P"), Layout!V458, 0)</f>
        <v>0</v>
      </c>
      <c r="E1447" s="99">
        <f t="array" ref="E1447">IF(OR(Layout!N458 = "P", Layout!N458 = "A"), Layout!W458, 0)</f>
        <v>0</v>
      </c>
      <c r="F1447" s="99">
        <f>IF(OR(Layout!N458 = "P", Layout!N458 = "A"), Layout!I458, 0)</f>
        <v>0</v>
      </c>
      <c r="G1447" s="91" t="str">
        <f t="array" ref="G1447">IF(OR(Layout!N458 = "P", Layout!N458 = "A"), Layout!G458, "")</f>
        <v/>
      </c>
    </row>
    <row r="1448" spans="3:7">
      <c r="C1448" s="91">
        <v>445</v>
      </c>
      <c r="D1448" s="99">
        <f>IF(OR(Layout!N459 = "P"), Layout!V459, 0)</f>
        <v>0</v>
      </c>
      <c r="E1448" s="99">
        <f t="array" ref="E1448">IF(OR(Layout!N459 = "P", Layout!N459 = "A"), Layout!W459, 0)</f>
        <v>0</v>
      </c>
      <c r="F1448" s="99">
        <f>IF(OR(Layout!N459 = "P", Layout!N459 = "A"), Layout!I459, 0)</f>
        <v>0</v>
      </c>
      <c r="G1448" s="91" t="str">
        <f t="array" ref="G1448">IF(OR(Layout!N459 = "P", Layout!N459 = "A"), Layout!G459, "")</f>
        <v/>
      </c>
    </row>
    <row r="1449" spans="3:7">
      <c r="C1449" s="91">
        <v>446</v>
      </c>
      <c r="D1449" s="99">
        <f>IF(OR(Layout!N460 = "P"), Layout!V460, 0)</f>
        <v>0</v>
      </c>
      <c r="E1449" s="99">
        <f t="array" ref="E1449">IF(OR(Layout!N460 = "P", Layout!N460 = "A"), Layout!W460, 0)</f>
        <v>0</v>
      </c>
      <c r="F1449" s="99">
        <f>IF(OR(Layout!N460 = "P", Layout!N460 = "A"), Layout!I460, 0)</f>
        <v>0</v>
      </c>
      <c r="G1449" s="91" t="str">
        <f t="array" ref="G1449">IF(OR(Layout!N460 = "P", Layout!N460 = "A"), Layout!G460, "")</f>
        <v/>
      </c>
    </row>
    <row r="1450" spans="3:7">
      <c r="C1450" s="91">
        <v>447</v>
      </c>
      <c r="D1450" s="99">
        <f>IF(OR(Layout!N461 = "P"), Layout!V461, 0)</f>
        <v>0</v>
      </c>
      <c r="E1450" s="99">
        <f t="array" ref="E1450">IF(OR(Layout!N461 = "P", Layout!N461 = "A"), Layout!W461, 0)</f>
        <v>0</v>
      </c>
      <c r="F1450" s="99">
        <f>IF(OR(Layout!N461 = "P", Layout!N461 = "A"), Layout!I461, 0)</f>
        <v>0</v>
      </c>
      <c r="G1450" s="91" t="str">
        <f t="array" ref="G1450">IF(OR(Layout!N461 = "P", Layout!N461 = "A"), Layout!G461, "")</f>
        <v/>
      </c>
    </row>
    <row r="1451" spans="3:7">
      <c r="C1451" s="91">
        <v>448</v>
      </c>
      <c r="D1451" s="99">
        <f>IF(OR(Layout!N462 = "P"), Layout!V462, 0)</f>
        <v>0</v>
      </c>
      <c r="E1451" s="99">
        <f t="array" ref="E1451">IF(OR(Layout!N462 = "P", Layout!N462 = "A"), Layout!W462, 0)</f>
        <v>0</v>
      </c>
      <c r="F1451" s="99">
        <f>IF(OR(Layout!N462 = "P", Layout!N462 = "A"), Layout!I462, 0)</f>
        <v>0</v>
      </c>
      <c r="G1451" s="91" t="str">
        <f t="array" ref="G1451">IF(OR(Layout!N462 = "P", Layout!N462 = "A"), Layout!G462, "")</f>
        <v/>
      </c>
    </row>
    <row r="1452" spans="3:7">
      <c r="C1452" s="91">
        <v>449</v>
      </c>
      <c r="D1452" s="99">
        <f>IF(OR(Layout!N463 = "P"), Layout!V463, 0)</f>
        <v>0</v>
      </c>
      <c r="E1452" s="99">
        <f t="array" ref="E1452">IF(OR(Layout!N463 = "P", Layout!N463 = "A"), Layout!W463, 0)</f>
        <v>0</v>
      </c>
      <c r="F1452" s="99">
        <f>IF(OR(Layout!N463 = "P", Layout!N463 = "A"), Layout!I463, 0)</f>
        <v>0</v>
      </c>
      <c r="G1452" s="91" t="str">
        <f t="array" ref="G1452">IF(OR(Layout!N463 = "P", Layout!N463 = "A"), Layout!G463, "")</f>
        <v/>
      </c>
    </row>
    <row r="1453" spans="3:7">
      <c r="C1453" s="91">
        <v>450</v>
      </c>
      <c r="D1453" s="99">
        <f>IF(OR(Layout!N464 = "P"), Layout!V464, 0)</f>
        <v>0</v>
      </c>
      <c r="E1453" s="99">
        <f t="array" ref="E1453">IF(OR(Layout!N464 = "P", Layout!N464 = "A"), Layout!W464, 0)</f>
        <v>0</v>
      </c>
      <c r="F1453" s="99">
        <f>IF(OR(Layout!N464 = "P", Layout!N464 = "A"), Layout!I464, 0)</f>
        <v>0</v>
      </c>
      <c r="G1453" s="91" t="str">
        <f t="array" ref="G1453">IF(OR(Layout!N464 = "P", Layout!N464 = "A"), Layout!G464, "")</f>
        <v/>
      </c>
    </row>
    <row r="1454" spans="3:7">
      <c r="C1454" s="91">
        <v>451</v>
      </c>
      <c r="D1454" s="99">
        <f>IF(OR(Layout!N465 = "P"), Layout!V465, 0)</f>
        <v>0</v>
      </c>
      <c r="E1454" s="99">
        <f t="array" ref="E1454">IF(OR(Layout!N465 = "P", Layout!N465 = "A"), Layout!W465, 0)</f>
        <v>0</v>
      </c>
      <c r="F1454" s="99">
        <f>IF(OR(Layout!N465 = "P", Layout!N465 = "A"), Layout!I465, 0)</f>
        <v>0</v>
      </c>
      <c r="G1454" s="91" t="str">
        <f t="array" ref="G1454">IF(OR(Layout!N465 = "P", Layout!N465 = "A"), Layout!G465, "")</f>
        <v/>
      </c>
    </row>
    <row r="1455" spans="3:7">
      <c r="C1455" s="91">
        <v>452</v>
      </c>
      <c r="D1455" s="99">
        <f>IF(OR(Layout!N466 = "P"), Layout!V466, 0)</f>
        <v>0</v>
      </c>
      <c r="E1455" s="99">
        <f t="array" ref="E1455">IF(OR(Layout!N466 = "P", Layout!N466 = "A"), Layout!W466, 0)</f>
        <v>0</v>
      </c>
      <c r="F1455" s="99">
        <f>IF(OR(Layout!N466 = "P", Layout!N466 = "A"), Layout!I466, 0)</f>
        <v>0</v>
      </c>
      <c r="G1455" s="91" t="str">
        <f t="array" ref="G1455">IF(OR(Layout!N466 = "P", Layout!N466 = "A"), Layout!G466, "")</f>
        <v/>
      </c>
    </row>
    <row r="1456" spans="3:7">
      <c r="C1456" s="91">
        <v>453</v>
      </c>
      <c r="D1456" s="99">
        <f>IF(OR(Layout!N467 = "P"), Layout!V467, 0)</f>
        <v>0</v>
      </c>
      <c r="E1456" s="99">
        <f t="array" ref="E1456">IF(OR(Layout!N467 = "P", Layout!N467 = "A"), Layout!W467, 0)</f>
        <v>0</v>
      </c>
      <c r="F1456" s="99">
        <f>IF(OR(Layout!N467 = "P", Layout!N467 = "A"), Layout!I467, 0)</f>
        <v>0</v>
      </c>
      <c r="G1456" s="91" t="str">
        <f t="array" ref="G1456">IF(OR(Layout!N467 = "P", Layout!N467 = "A"), Layout!G467, "")</f>
        <v/>
      </c>
    </row>
    <row r="1457" spans="3:7">
      <c r="C1457" s="91">
        <v>454</v>
      </c>
      <c r="D1457" s="99">
        <f>IF(OR(Layout!N468 = "P"), Layout!V468, 0)</f>
        <v>0</v>
      </c>
      <c r="E1457" s="99">
        <f t="array" ref="E1457">IF(OR(Layout!N468 = "P", Layout!N468 = "A"), Layout!W468, 0)</f>
        <v>0</v>
      </c>
      <c r="F1457" s="99">
        <f>IF(OR(Layout!N468 = "P", Layout!N468 = "A"), Layout!I468, 0)</f>
        <v>0</v>
      </c>
      <c r="G1457" s="91" t="str">
        <f t="array" ref="G1457">IF(OR(Layout!N468 = "P", Layout!N468 = "A"), Layout!G468, "")</f>
        <v/>
      </c>
    </row>
    <row r="1458" spans="3:7">
      <c r="C1458" s="91">
        <v>455</v>
      </c>
      <c r="D1458" s="99">
        <f>IF(OR(Layout!N469 = "P"), Layout!V469, 0)</f>
        <v>0</v>
      </c>
      <c r="E1458" s="99">
        <f t="array" ref="E1458">IF(OR(Layout!N469 = "P", Layout!N469 = "A"), Layout!W469, 0)</f>
        <v>0</v>
      </c>
      <c r="F1458" s="99">
        <f>IF(OR(Layout!N469 = "P", Layout!N469 = "A"), Layout!I469, 0)</f>
        <v>0</v>
      </c>
      <c r="G1458" s="91" t="str">
        <f t="array" ref="G1458">IF(OR(Layout!N469 = "P", Layout!N469 = "A"), Layout!G469, "")</f>
        <v/>
      </c>
    </row>
    <row r="1459" spans="3:7">
      <c r="C1459" s="91">
        <v>456</v>
      </c>
      <c r="D1459" s="99">
        <f>IF(OR(Layout!N470 = "P"), Layout!V470, 0)</f>
        <v>0</v>
      </c>
      <c r="E1459" s="99">
        <f t="array" ref="E1459">IF(OR(Layout!N470 = "P", Layout!N470 = "A"), Layout!W470, 0)</f>
        <v>0</v>
      </c>
      <c r="F1459" s="99">
        <f>IF(OR(Layout!N470 = "P", Layout!N470 = "A"), Layout!I470, 0)</f>
        <v>0</v>
      </c>
      <c r="G1459" s="91" t="str">
        <f t="array" ref="G1459">IF(OR(Layout!N470 = "P", Layout!N470 = "A"), Layout!G470, "")</f>
        <v/>
      </c>
    </row>
    <row r="1460" spans="3:7">
      <c r="C1460" s="91">
        <v>457</v>
      </c>
      <c r="D1460" s="99">
        <f>IF(OR(Layout!N471 = "P"), Layout!V471, 0)</f>
        <v>0</v>
      </c>
      <c r="E1460" s="99">
        <f t="array" ref="E1460">IF(OR(Layout!N471 = "P", Layout!N471 = "A"), Layout!W471, 0)</f>
        <v>0</v>
      </c>
      <c r="F1460" s="99">
        <f>IF(OR(Layout!N471 = "P", Layout!N471 = "A"), Layout!I471, 0)</f>
        <v>0</v>
      </c>
      <c r="G1460" s="91" t="str">
        <f t="array" ref="G1460">IF(OR(Layout!N471 = "P", Layout!N471 = "A"), Layout!G471, "")</f>
        <v/>
      </c>
    </row>
    <row r="1461" spans="3:7">
      <c r="C1461" s="91">
        <v>458</v>
      </c>
      <c r="D1461" s="99">
        <f>IF(OR(Layout!N472 = "P"), Layout!V472, 0)</f>
        <v>0</v>
      </c>
      <c r="E1461" s="99">
        <f t="array" ref="E1461">IF(OR(Layout!N472 = "P", Layout!N472 = "A"), Layout!W472, 0)</f>
        <v>0</v>
      </c>
      <c r="F1461" s="99">
        <f>IF(OR(Layout!N472 = "P", Layout!N472 = "A"), Layout!I472, 0)</f>
        <v>0</v>
      </c>
      <c r="G1461" s="91" t="str">
        <f t="array" ref="G1461">IF(OR(Layout!N472 = "P", Layout!N472 = "A"), Layout!G472, "")</f>
        <v/>
      </c>
    </row>
    <row r="1462" spans="3:7">
      <c r="C1462" s="91">
        <v>459</v>
      </c>
      <c r="D1462" s="99">
        <f>IF(OR(Layout!N473 = "P"), Layout!V473, 0)</f>
        <v>0</v>
      </c>
      <c r="E1462" s="99">
        <f t="array" ref="E1462">IF(OR(Layout!N473 = "P", Layout!N473 = "A"), Layout!W473, 0)</f>
        <v>0</v>
      </c>
      <c r="F1462" s="99">
        <f>IF(OR(Layout!N473 = "P", Layout!N473 = "A"), Layout!I473, 0)</f>
        <v>0</v>
      </c>
      <c r="G1462" s="91" t="str">
        <f t="array" ref="G1462">IF(OR(Layout!N473 = "P", Layout!N473 = "A"), Layout!G473, "")</f>
        <v/>
      </c>
    </row>
    <row r="1463" spans="3:7">
      <c r="C1463" s="91">
        <v>460</v>
      </c>
      <c r="D1463" s="99">
        <f>IF(OR(Layout!N474 = "P"), Layout!V474, 0)</f>
        <v>0</v>
      </c>
      <c r="E1463" s="99">
        <f t="array" ref="E1463">IF(OR(Layout!N474 = "P", Layout!N474 = "A"), Layout!W474, 0)</f>
        <v>0</v>
      </c>
      <c r="F1463" s="99">
        <f>IF(OR(Layout!N474 = "P", Layout!N474 = "A"), Layout!I474, 0)</f>
        <v>0</v>
      </c>
      <c r="G1463" s="91" t="str">
        <f t="array" ref="G1463">IF(OR(Layout!N474 = "P", Layout!N474 = "A"), Layout!G474, "")</f>
        <v/>
      </c>
    </row>
    <row r="1464" spans="3:7">
      <c r="C1464" s="91">
        <v>461</v>
      </c>
      <c r="D1464" s="99">
        <f>IF(OR(Layout!N475 = "P"), Layout!V475, 0)</f>
        <v>0</v>
      </c>
      <c r="E1464" s="99">
        <f t="array" ref="E1464">IF(OR(Layout!N475 = "P", Layout!N475 = "A"), Layout!W475, 0)</f>
        <v>0</v>
      </c>
      <c r="F1464" s="99">
        <f>IF(OR(Layout!N475 = "P", Layout!N475 = "A"), Layout!I475, 0)</f>
        <v>0</v>
      </c>
      <c r="G1464" s="91" t="str">
        <f t="array" ref="G1464">IF(OR(Layout!N475 = "P", Layout!N475 = "A"), Layout!G475, "")</f>
        <v/>
      </c>
    </row>
    <row r="1465" spans="3:7">
      <c r="C1465" s="91">
        <v>462</v>
      </c>
      <c r="D1465" s="99">
        <f>IF(OR(Layout!N476 = "P"), Layout!V476, 0)</f>
        <v>0</v>
      </c>
      <c r="E1465" s="99">
        <f t="array" ref="E1465">IF(OR(Layout!N476 = "P", Layout!N476 = "A"), Layout!W476, 0)</f>
        <v>0</v>
      </c>
      <c r="F1465" s="99">
        <f>IF(OR(Layout!N476 = "P", Layout!N476 = "A"), Layout!I476, 0)</f>
        <v>0</v>
      </c>
      <c r="G1465" s="91" t="str">
        <f t="array" ref="G1465">IF(OR(Layout!N476 = "P", Layout!N476 = "A"), Layout!G476, "")</f>
        <v/>
      </c>
    </row>
    <row r="1466" spans="3:7">
      <c r="C1466" s="91">
        <v>463</v>
      </c>
      <c r="D1466" s="99">
        <f>IF(OR(Layout!N477 = "P"), Layout!V477, 0)</f>
        <v>0</v>
      </c>
      <c r="E1466" s="99">
        <f t="array" ref="E1466">IF(OR(Layout!N477 = "P", Layout!N477 = "A"), Layout!W477, 0)</f>
        <v>0</v>
      </c>
      <c r="F1466" s="99">
        <f>IF(OR(Layout!N477 = "P", Layout!N477 = "A"), Layout!I477, 0)</f>
        <v>0</v>
      </c>
      <c r="G1466" s="91" t="str">
        <f t="array" ref="G1466">IF(OR(Layout!N477 = "P", Layout!N477 = "A"), Layout!G477, "")</f>
        <v/>
      </c>
    </row>
    <row r="1467" spans="3:7">
      <c r="C1467" s="91">
        <v>464</v>
      </c>
      <c r="D1467" s="99">
        <f>IF(OR(Layout!N478 = "P"), Layout!V478, 0)</f>
        <v>0</v>
      </c>
      <c r="E1467" s="99">
        <f t="array" ref="E1467">IF(OR(Layout!N478 = "P", Layout!N478 = "A"), Layout!W478, 0)</f>
        <v>0</v>
      </c>
      <c r="F1467" s="99">
        <f>IF(OR(Layout!N478 = "P", Layout!N478 = "A"), Layout!I478, 0)</f>
        <v>0</v>
      </c>
      <c r="G1467" s="91" t="str">
        <f t="array" ref="G1467">IF(OR(Layout!N478 = "P", Layout!N478 = "A"), Layout!G478, "")</f>
        <v/>
      </c>
    </row>
    <row r="1468" spans="3:7">
      <c r="C1468" s="91">
        <v>465</v>
      </c>
      <c r="D1468" s="99">
        <f>IF(OR(Layout!N479 = "P"), Layout!V479, 0)</f>
        <v>0</v>
      </c>
      <c r="E1468" s="99">
        <f t="array" ref="E1468">IF(OR(Layout!N479 = "P", Layout!N479 = "A"), Layout!W479, 0)</f>
        <v>0</v>
      </c>
      <c r="F1468" s="99">
        <f>IF(OR(Layout!N479 = "P", Layout!N479 = "A"), Layout!I479, 0)</f>
        <v>0</v>
      </c>
      <c r="G1468" s="91" t="str">
        <f t="array" ref="G1468">IF(OR(Layout!N479 = "P", Layout!N479 = "A"), Layout!G479, "")</f>
        <v/>
      </c>
    </row>
    <row r="1469" spans="3:7">
      <c r="C1469" s="91">
        <v>466</v>
      </c>
      <c r="D1469" s="99">
        <f>IF(OR(Layout!N480 = "P"), Layout!V480, 0)</f>
        <v>0</v>
      </c>
      <c r="E1469" s="99">
        <f t="array" ref="E1469">IF(OR(Layout!N480 = "P", Layout!N480 = "A"), Layout!W480, 0)</f>
        <v>0</v>
      </c>
      <c r="F1469" s="99">
        <f>IF(OR(Layout!N480 = "P", Layout!N480 = "A"), Layout!I480, 0)</f>
        <v>0</v>
      </c>
      <c r="G1469" s="91" t="str">
        <f t="array" ref="G1469">IF(OR(Layout!N480 = "P", Layout!N480 = "A"), Layout!G480, "")</f>
        <v/>
      </c>
    </row>
    <row r="1470" spans="3:7">
      <c r="C1470" s="91">
        <v>467</v>
      </c>
      <c r="D1470" s="99">
        <f>IF(OR(Layout!N481 = "P"), Layout!V481, 0)</f>
        <v>0</v>
      </c>
      <c r="E1470" s="99">
        <f t="array" ref="E1470">IF(OR(Layout!N481 = "P", Layout!N481 = "A"), Layout!W481, 0)</f>
        <v>0</v>
      </c>
      <c r="F1470" s="99">
        <f>IF(OR(Layout!N481 = "P", Layout!N481 = "A"), Layout!I481, 0)</f>
        <v>0</v>
      </c>
      <c r="G1470" s="91" t="str">
        <f t="array" ref="G1470">IF(OR(Layout!N481 = "P", Layout!N481 = "A"), Layout!G481, "")</f>
        <v/>
      </c>
    </row>
    <row r="1471" spans="3:7">
      <c r="C1471" s="91">
        <v>468</v>
      </c>
      <c r="D1471" s="99">
        <f>IF(OR(Layout!N482 = "P"), Layout!V482, 0)</f>
        <v>0</v>
      </c>
      <c r="E1471" s="99">
        <f t="array" ref="E1471">IF(OR(Layout!N482 = "P", Layout!N482 = "A"), Layout!W482, 0)</f>
        <v>0</v>
      </c>
      <c r="F1471" s="99">
        <f>IF(OR(Layout!N482 = "P", Layout!N482 = "A"), Layout!I482, 0)</f>
        <v>0</v>
      </c>
      <c r="G1471" s="91" t="str">
        <f t="array" ref="G1471">IF(OR(Layout!N482 = "P", Layout!N482 = "A"), Layout!G482, "")</f>
        <v/>
      </c>
    </row>
    <row r="1472" spans="3:7">
      <c r="C1472" s="91">
        <v>469</v>
      </c>
      <c r="D1472" s="99">
        <f>IF(OR(Layout!N483 = "P"), Layout!V483, 0)</f>
        <v>0</v>
      </c>
      <c r="E1472" s="99">
        <f t="array" ref="E1472">IF(OR(Layout!N483 = "P", Layout!N483 = "A"), Layout!W483, 0)</f>
        <v>0</v>
      </c>
      <c r="F1472" s="99">
        <f>IF(OR(Layout!N483 = "P", Layout!N483 = "A"), Layout!I483, 0)</f>
        <v>0</v>
      </c>
      <c r="G1472" s="91" t="str">
        <f t="array" ref="G1472">IF(OR(Layout!N483 = "P", Layout!N483 = "A"), Layout!G483, "")</f>
        <v/>
      </c>
    </row>
    <row r="1473" spans="3:7">
      <c r="C1473" s="91">
        <v>470</v>
      </c>
      <c r="D1473" s="99">
        <f>IF(OR(Layout!N484 = "P"), Layout!V484, 0)</f>
        <v>0</v>
      </c>
      <c r="E1473" s="99">
        <f t="array" ref="E1473">IF(OR(Layout!N484 = "P", Layout!N484 = "A"), Layout!W484, 0)</f>
        <v>0</v>
      </c>
      <c r="F1473" s="99">
        <f>IF(OR(Layout!N484 = "P", Layout!N484 = "A"), Layout!I484, 0)</f>
        <v>0</v>
      </c>
      <c r="G1473" s="91" t="str">
        <f t="array" ref="G1473">IF(OR(Layout!N484 = "P", Layout!N484 = "A"), Layout!G484, "")</f>
        <v/>
      </c>
    </row>
    <row r="1474" spans="3:7">
      <c r="C1474" s="91">
        <v>471</v>
      </c>
      <c r="D1474" s="99">
        <f>IF(OR(Layout!N485 = "P"), Layout!V485, 0)</f>
        <v>0</v>
      </c>
      <c r="E1474" s="99">
        <f t="array" ref="E1474">IF(OR(Layout!N485 = "P", Layout!N485 = "A"), Layout!W485, 0)</f>
        <v>0</v>
      </c>
      <c r="F1474" s="99">
        <f>IF(OR(Layout!N485 = "P", Layout!N485 = "A"), Layout!I485, 0)</f>
        <v>0</v>
      </c>
      <c r="G1474" s="91" t="str">
        <f t="array" ref="G1474">IF(OR(Layout!N485 = "P", Layout!N485 = "A"), Layout!G485, "")</f>
        <v/>
      </c>
    </row>
    <row r="1475" spans="3:7">
      <c r="C1475" s="91">
        <v>472</v>
      </c>
      <c r="D1475" s="99">
        <f>IF(OR(Layout!N486 = "P"), Layout!V486, 0)</f>
        <v>0</v>
      </c>
      <c r="E1475" s="99">
        <f t="array" ref="E1475">IF(OR(Layout!N486 = "P", Layout!N486 = "A"), Layout!W486, 0)</f>
        <v>0</v>
      </c>
      <c r="F1475" s="99">
        <f>IF(OR(Layout!N486 = "P", Layout!N486 = "A"), Layout!I486, 0)</f>
        <v>0</v>
      </c>
      <c r="G1475" s="91" t="str">
        <f t="array" ref="G1475">IF(OR(Layout!N486 = "P", Layout!N486 = "A"), Layout!G486, "")</f>
        <v/>
      </c>
    </row>
    <row r="1476" spans="3:7">
      <c r="C1476" s="91">
        <v>473</v>
      </c>
      <c r="D1476" s="99">
        <f>IF(OR(Layout!N487 = "P"), Layout!V487, 0)</f>
        <v>0</v>
      </c>
      <c r="E1476" s="99">
        <f t="array" ref="E1476">IF(OR(Layout!N487 = "P", Layout!N487 = "A"), Layout!W487, 0)</f>
        <v>0</v>
      </c>
      <c r="F1476" s="99">
        <f>IF(OR(Layout!N487 = "P", Layout!N487 = "A"), Layout!I487, 0)</f>
        <v>0</v>
      </c>
      <c r="G1476" s="91" t="str">
        <f t="array" ref="G1476">IF(OR(Layout!N487 = "P", Layout!N487 = "A"), Layout!G487, "")</f>
        <v/>
      </c>
    </row>
    <row r="1477" spans="3:7">
      <c r="C1477" s="91">
        <v>474</v>
      </c>
      <c r="D1477" s="99">
        <f>IF(OR(Layout!N488 = "P"), Layout!V488, 0)</f>
        <v>0</v>
      </c>
      <c r="E1477" s="99">
        <f t="array" ref="E1477">IF(OR(Layout!N488 = "P", Layout!N488 = "A"), Layout!W488, 0)</f>
        <v>0</v>
      </c>
      <c r="F1477" s="99">
        <f>IF(OR(Layout!N488 = "P", Layout!N488 = "A"), Layout!I488, 0)</f>
        <v>0</v>
      </c>
      <c r="G1477" s="91" t="str">
        <f t="array" ref="G1477">IF(OR(Layout!N488 = "P", Layout!N488 = "A"), Layout!G488, "")</f>
        <v/>
      </c>
    </row>
    <row r="1478" spans="3:7">
      <c r="C1478" s="91">
        <v>475</v>
      </c>
      <c r="D1478" s="99">
        <f>IF(OR(Layout!N489 = "P"), Layout!V489, 0)</f>
        <v>0</v>
      </c>
      <c r="E1478" s="99">
        <f t="array" ref="E1478">IF(OR(Layout!N489 = "P", Layout!N489 = "A"), Layout!W489, 0)</f>
        <v>0</v>
      </c>
      <c r="F1478" s="99">
        <f>IF(OR(Layout!N489 = "P", Layout!N489 = "A"), Layout!I489, 0)</f>
        <v>0</v>
      </c>
      <c r="G1478" s="91" t="str">
        <f t="array" ref="G1478">IF(OR(Layout!N489 = "P", Layout!N489 = "A"), Layout!G489, "")</f>
        <v/>
      </c>
    </row>
    <row r="1479" spans="3:7">
      <c r="C1479" s="91">
        <v>476</v>
      </c>
      <c r="D1479" s="99">
        <f>IF(OR(Layout!N490 = "P"), Layout!V490, 0)</f>
        <v>0</v>
      </c>
      <c r="E1479" s="99">
        <f t="array" ref="E1479">IF(OR(Layout!N490 = "P", Layout!N490 = "A"), Layout!W490, 0)</f>
        <v>0</v>
      </c>
      <c r="F1479" s="99">
        <f>IF(OR(Layout!N490 = "P", Layout!N490 = "A"), Layout!I490, 0)</f>
        <v>0</v>
      </c>
      <c r="G1479" s="91" t="str">
        <f t="array" ref="G1479">IF(OR(Layout!N490 = "P", Layout!N490 = "A"), Layout!G490, "")</f>
        <v/>
      </c>
    </row>
    <row r="1480" spans="3:7">
      <c r="C1480" s="91">
        <v>477</v>
      </c>
      <c r="D1480" s="99">
        <f>IF(OR(Layout!N491 = "P"), Layout!V491, 0)</f>
        <v>0</v>
      </c>
      <c r="E1480" s="99">
        <f t="array" ref="E1480">IF(OR(Layout!N491 = "P", Layout!N491 = "A"), Layout!W491, 0)</f>
        <v>0</v>
      </c>
      <c r="F1480" s="99">
        <f>IF(OR(Layout!N491 = "P", Layout!N491 = "A"), Layout!I491, 0)</f>
        <v>0</v>
      </c>
      <c r="G1480" s="91" t="str">
        <f t="array" ref="G1480">IF(OR(Layout!N491 = "P", Layout!N491 = "A"), Layout!G491, "")</f>
        <v/>
      </c>
    </row>
    <row r="1481" spans="3:7">
      <c r="C1481" s="91">
        <v>478</v>
      </c>
      <c r="D1481" s="99">
        <f>IF(OR(Layout!N492 = "P"), Layout!V492, 0)</f>
        <v>0</v>
      </c>
      <c r="E1481" s="99">
        <f t="array" ref="E1481">IF(OR(Layout!N492 = "P", Layout!N492 = "A"), Layout!W492, 0)</f>
        <v>0</v>
      </c>
      <c r="F1481" s="99">
        <f>IF(OR(Layout!N492 = "P", Layout!N492 = "A"), Layout!I492, 0)</f>
        <v>0</v>
      </c>
      <c r="G1481" s="91" t="str">
        <f t="array" ref="G1481">IF(OR(Layout!N492 = "P", Layout!N492 = "A"), Layout!G492, "")</f>
        <v/>
      </c>
    </row>
    <row r="1482" spans="3:7">
      <c r="C1482" s="91">
        <v>479</v>
      </c>
      <c r="D1482" s="99">
        <f>IF(OR(Layout!N493 = "P"), Layout!V493, 0)</f>
        <v>0</v>
      </c>
      <c r="E1482" s="99">
        <f t="array" ref="E1482">IF(OR(Layout!N493 = "P", Layout!N493 = "A"), Layout!W493, 0)</f>
        <v>0</v>
      </c>
      <c r="F1482" s="99">
        <f>IF(OR(Layout!N493 = "P", Layout!N493 = "A"), Layout!I493, 0)</f>
        <v>0</v>
      </c>
      <c r="G1482" s="91" t="str">
        <f t="array" ref="G1482">IF(OR(Layout!N493 = "P", Layout!N493 = "A"), Layout!G493, "")</f>
        <v/>
      </c>
    </row>
    <row r="1483" spans="3:7">
      <c r="C1483" s="91">
        <v>480</v>
      </c>
      <c r="D1483" s="99">
        <f>IF(OR(Layout!N494 = "P"), Layout!V494, 0)</f>
        <v>0</v>
      </c>
      <c r="E1483" s="99">
        <f t="array" ref="E1483">IF(OR(Layout!N494 = "P", Layout!N494 = "A"), Layout!W494, 0)</f>
        <v>0</v>
      </c>
      <c r="F1483" s="99">
        <f>IF(OR(Layout!N494 = "P", Layout!N494 = "A"), Layout!I494, 0)</f>
        <v>0</v>
      </c>
      <c r="G1483" s="91" t="str">
        <f t="array" ref="G1483">IF(OR(Layout!N494 = "P", Layout!N494 = "A"), Layout!G494, "")</f>
        <v/>
      </c>
    </row>
    <row r="1484" spans="3:7">
      <c r="C1484" s="91">
        <v>481</v>
      </c>
      <c r="D1484" s="99">
        <f>IF(OR(Layout!N495 = "P"), Layout!V495, 0)</f>
        <v>0</v>
      </c>
      <c r="E1484" s="99">
        <f t="array" ref="E1484">IF(OR(Layout!N495 = "P", Layout!N495 = "A"), Layout!W495, 0)</f>
        <v>0</v>
      </c>
      <c r="F1484" s="99">
        <f>IF(OR(Layout!N495 = "P", Layout!N495 = "A"), Layout!I495, 0)</f>
        <v>0</v>
      </c>
      <c r="G1484" s="91" t="str">
        <f t="array" ref="G1484">IF(OR(Layout!N495 = "P", Layout!N495 = "A"), Layout!G495, "")</f>
        <v/>
      </c>
    </row>
    <row r="1485" spans="3:7">
      <c r="C1485" s="91">
        <v>482</v>
      </c>
      <c r="D1485" s="99">
        <f>IF(OR(Layout!N496 = "P"), Layout!V496, 0)</f>
        <v>0</v>
      </c>
      <c r="E1485" s="99">
        <f t="array" ref="E1485">IF(OR(Layout!N496 = "P", Layout!N496 = "A"), Layout!W496, 0)</f>
        <v>0</v>
      </c>
      <c r="F1485" s="99">
        <f>IF(OR(Layout!N496 = "P", Layout!N496 = "A"), Layout!I496, 0)</f>
        <v>0</v>
      </c>
      <c r="G1485" s="91" t="str">
        <f t="array" ref="G1485">IF(OR(Layout!N496 = "P", Layout!N496 = "A"), Layout!G496, "")</f>
        <v/>
      </c>
    </row>
    <row r="1486" spans="3:7">
      <c r="C1486" s="91">
        <v>483</v>
      </c>
      <c r="D1486" s="99">
        <f>IF(OR(Layout!N497 = "P"), Layout!V497, 0)</f>
        <v>0</v>
      </c>
      <c r="E1486" s="99">
        <f t="array" ref="E1486">IF(OR(Layout!N497 = "P", Layout!N497 = "A"), Layout!W497, 0)</f>
        <v>0</v>
      </c>
      <c r="F1486" s="99">
        <f>IF(OR(Layout!N497 = "P", Layout!N497 = "A"), Layout!I497, 0)</f>
        <v>0</v>
      </c>
      <c r="G1486" s="91" t="str">
        <f t="array" ref="G1486">IF(OR(Layout!N497 = "P", Layout!N497 = "A"), Layout!G497, "")</f>
        <v/>
      </c>
    </row>
    <row r="1487" spans="3:7">
      <c r="C1487" s="91">
        <v>484</v>
      </c>
      <c r="D1487" s="99">
        <f>IF(OR(Layout!N498 = "P"), Layout!V498, 0)</f>
        <v>0</v>
      </c>
      <c r="E1487" s="99">
        <f t="array" ref="E1487">IF(OR(Layout!N498 = "P", Layout!N498 = "A"), Layout!W498, 0)</f>
        <v>0</v>
      </c>
      <c r="F1487" s="99">
        <f>IF(OR(Layout!N498 = "P", Layout!N498 = "A"), Layout!I498, 0)</f>
        <v>0</v>
      </c>
      <c r="G1487" s="91" t="str">
        <f t="array" ref="G1487">IF(OR(Layout!N498 = "P", Layout!N498 = "A"), Layout!G498, "")</f>
        <v/>
      </c>
    </row>
    <row r="1488" spans="3:7">
      <c r="C1488" s="91">
        <v>485</v>
      </c>
      <c r="D1488" s="99">
        <f>IF(OR(Layout!N499 = "P"), Layout!V499, 0)</f>
        <v>0</v>
      </c>
      <c r="E1488" s="99">
        <f t="array" ref="E1488">IF(OR(Layout!N499 = "P", Layout!N499 = "A"), Layout!W499, 0)</f>
        <v>0</v>
      </c>
      <c r="F1488" s="99">
        <f>IF(OR(Layout!N499 = "P", Layout!N499 = "A"), Layout!I499, 0)</f>
        <v>0</v>
      </c>
      <c r="G1488" s="91" t="str">
        <f t="array" ref="G1488">IF(OR(Layout!N499 = "P", Layout!N499 = "A"), Layout!G499, "")</f>
        <v/>
      </c>
    </row>
    <row r="1489" spans="3:7">
      <c r="C1489" s="91">
        <v>486</v>
      </c>
      <c r="D1489" s="99">
        <f>IF(OR(Layout!N500 = "P"), Layout!V500, 0)</f>
        <v>0</v>
      </c>
      <c r="E1489" s="99">
        <f t="array" ref="E1489">IF(OR(Layout!N500 = "P", Layout!N500 = "A"), Layout!W500, 0)</f>
        <v>0</v>
      </c>
      <c r="F1489" s="99">
        <f>IF(OR(Layout!N500 = "P", Layout!N500 = "A"), Layout!I500, 0)</f>
        <v>0</v>
      </c>
      <c r="G1489" s="91" t="str">
        <f t="array" ref="G1489">IF(OR(Layout!N500 = "P", Layout!N500 = "A"), Layout!G500, "")</f>
        <v/>
      </c>
    </row>
    <row r="1490" spans="3:7">
      <c r="C1490" s="91">
        <v>487</v>
      </c>
      <c r="D1490" s="99">
        <f>IF(OR(Layout!N501 = "P"), Layout!V501, 0)</f>
        <v>0</v>
      </c>
      <c r="E1490" s="99">
        <f t="array" ref="E1490">IF(OR(Layout!N501 = "P", Layout!N501 = "A"), Layout!W501, 0)</f>
        <v>0</v>
      </c>
      <c r="F1490" s="99">
        <f>IF(OR(Layout!N501 = "P", Layout!N501 = "A"), Layout!I501, 0)</f>
        <v>0</v>
      </c>
      <c r="G1490" s="91" t="str">
        <f t="array" ref="G1490">IF(OR(Layout!N501 = "P", Layout!N501 = "A"), Layout!G501, "")</f>
        <v/>
      </c>
    </row>
    <row r="1491" spans="3:7">
      <c r="C1491" s="91">
        <v>488</v>
      </c>
      <c r="D1491" s="99">
        <f>IF(OR(Layout!N502 = "P"), Layout!V502, 0)</f>
        <v>0</v>
      </c>
      <c r="E1491" s="99">
        <f t="array" ref="E1491">IF(OR(Layout!N502 = "P", Layout!N502 = "A"), Layout!W502, 0)</f>
        <v>0</v>
      </c>
      <c r="F1491" s="99">
        <f>IF(OR(Layout!N502 = "P", Layout!N502 = "A"), Layout!I502, 0)</f>
        <v>0</v>
      </c>
      <c r="G1491" s="91" t="str">
        <f t="array" ref="G1491">IF(OR(Layout!N502 = "P", Layout!N502 = "A"), Layout!G502, "")</f>
        <v/>
      </c>
    </row>
    <row r="1492" spans="3:7">
      <c r="C1492" s="91">
        <v>489</v>
      </c>
      <c r="D1492" s="99">
        <f>IF(OR(Layout!N503 = "P"), Layout!V503, 0)</f>
        <v>0</v>
      </c>
      <c r="E1492" s="99">
        <f t="array" ref="E1492">IF(OR(Layout!N503 = "P", Layout!N503 = "A"), Layout!W503, 0)</f>
        <v>0</v>
      </c>
      <c r="F1492" s="99">
        <f>IF(OR(Layout!N503 = "P", Layout!N503 = "A"), Layout!I503, 0)</f>
        <v>0</v>
      </c>
      <c r="G1492" s="91" t="str">
        <f t="array" ref="G1492">IF(OR(Layout!N503 = "P", Layout!N503 = "A"), Layout!G503, "")</f>
        <v/>
      </c>
    </row>
    <row r="1493" spans="3:7">
      <c r="C1493" s="91">
        <v>490</v>
      </c>
      <c r="D1493" s="99">
        <f>IF(OR(Layout!N504 = "P"), Layout!V504, 0)</f>
        <v>0</v>
      </c>
      <c r="E1493" s="99">
        <f t="array" ref="E1493">IF(OR(Layout!N504 = "P", Layout!N504 = "A"), Layout!W504, 0)</f>
        <v>0</v>
      </c>
      <c r="F1493" s="99">
        <f>IF(OR(Layout!N504 = "P", Layout!N504 = "A"), Layout!I504, 0)</f>
        <v>0</v>
      </c>
      <c r="G1493" s="91" t="str">
        <f t="array" ref="G1493">IF(OR(Layout!N504 = "P", Layout!N504 = "A"), Layout!G504, "")</f>
        <v/>
      </c>
    </row>
    <row r="1494" spans="3:7">
      <c r="C1494" s="91">
        <v>491</v>
      </c>
      <c r="D1494" s="99">
        <f>IF(OR(Layout!N505 = "P"), Layout!V505, 0)</f>
        <v>0</v>
      </c>
      <c r="E1494" s="99">
        <f t="array" ref="E1494">IF(OR(Layout!N505 = "P", Layout!N505 = "A"), Layout!W505, 0)</f>
        <v>0</v>
      </c>
      <c r="F1494" s="99">
        <f>IF(OR(Layout!N505 = "P", Layout!N505 = "A"), Layout!I505, 0)</f>
        <v>0</v>
      </c>
      <c r="G1494" s="91" t="str">
        <f t="array" ref="G1494">IF(OR(Layout!N505 = "P", Layout!N505 = "A"), Layout!G505, "")</f>
        <v/>
      </c>
    </row>
    <row r="1495" spans="3:7">
      <c r="C1495" s="91">
        <v>492</v>
      </c>
      <c r="D1495" s="99">
        <f>IF(OR(Layout!N506 = "P"), Layout!V506, 0)</f>
        <v>0</v>
      </c>
      <c r="E1495" s="99">
        <f t="array" ref="E1495">IF(OR(Layout!N506 = "P", Layout!N506 = "A"), Layout!W506, 0)</f>
        <v>0</v>
      </c>
      <c r="F1495" s="99">
        <f>IF(OR(Layout!N506 = "P", Layout!N506 = "A"), Layout!I506, 0)</f>
        <v>0</v>
      </c>
      <c r="G1495" s="91" t="str">
        <f t="array" ref="G1495">IF(OR(Layout!N506 = "P", Layout!N506 = "A"), Layout!G506, "")</f>
        <v/>
      </c>
    </row>
    <row r="1496" spans="3:7">
      <c r="C1496" s="91">
        <v>493</v>
      </c>
      <c r="D1496" s="99">
        <f>IF(OR(Layout!N507 = "P"), Layout!V507, 0)</f>
        <v>0</v>
      </c>
      <c r="E1496" s="99">
        <f t="array" ref="E1496">IF(OR(Layout!N507 = "P", Layout!N507 = "A"), Layout!W507, 0)</f>
        <v>0</v>
      </c>
      <c r="F1496" s="99">
        <f>IF(OR(Layout!N507 = "P", Layout!N507 = "A"), Layout!I507, 0)</f>
        <v>0</v>
      </c>
      <c r="G1496" s="91" t="str">
        <f t="array" ref="G1496">IF(OR(Layout!N507 = "P", Layout!N507 = "A"), Layout!G507, "")</f>
        <v/>
      </c>
    </row>
    <row r="1497" spans="3:7">
      <c r="C1497" s="91">
        <v>494</v>
      </c>
      <c r="D1497" s="99">
        <f>IF(OR(Layout!N508 = "P"), Layout!V508, 0)</f>
        <v>0</v>
      </c>
      <c r="E1497" s="99">
        <f t="array" ref="E1497">IF(OR(Layout!N508 = "P", Layout!N508 = "A"), Layout!W508, 0)</f>
        <v>0</v>
      </c>
      <c r="F1497" s="99">
        <f>IF(OR(Layout!N508 = "P", Layout!N508 = "A"), Layout!I508, 0)</f>
        <v>0</v>
      </c>
      <c r="G1497" s="91" t="str">
        <f t="array" ref="G1497">IF(OR(Layout!N508 = "P", Layout!N508 = "A"), Layout!G508, "")</f>
        <v/>
      </c>
    </row>
    <row r="1498" spans="3:7">
      <c r="C1498" s="91">
        <v>495</v>
      </c>
      <c r="D1498" s="99">
        <f>IF(OR(Layout!N509 = "P"), Layout!V509, 0)</f>
        <v>0</v>
      </c>
      <c r="E1498" s="99">
        <f t="array" ref="E1498">IF(OR(Layout!N509 = "P", Layout!N509 = "A"), Layout!W509, 0)</f>
        <v>0</v>
      </c>
      <c r="F1498" s="99">
        <f>IF(OR(Layout!N509 = "P", Layout!N509 = "A"), Layout!I509, 0)</f>
        <v>0</v>
      </c>
      <c r="G1498" s="91" t="str">
        <f t="array" ref="G1498">IF(OR(Layout!N509 = "P", Layout!N509 = "A"), Layout!G509, "")</f>
        <v/>
      </c>
    </row>
    <row r="1499" spans="3:7">
      <c r="C1499" s="91">
        <v>496</v>
      </c>
      <c r="D1499" s="99">
        <f>IF(OR(Layout!N510 = "P"), Layout!V510, 0)</f>
        <v>0</v>
      </c>
      <c r="E1499" s="99">
        <f t="array" ref="E1499">IF(OR(Layout!N510 = "P", Layout!N510 = "A"), Layout!W510, 0)</f>
        <v>0</v>
      </c>
      <c r="F1499" s="99">
        <f>IF(OR(Layout!N510 = "P", Layout!N510 = "A"), Layout!I510, 0)</f>
        <v>0</v>
      </c>
      <c r="G1499" s="91" t="str">
        <f t="array" ref="G1499">IF(OR(Layout!N510 = "P", Layout!N510 = "A"), Layout!G510, "")</f>
        <v/>
      </c>
    </row>
    <row r="1500" spans="3:7">
      <c r="C1500" s="91">
        <v>497</v>
      </c>
      <c r="D1500" s="99">
        <f>IF(OR(Layout!N511 = "P"), Layout!V511, 0)</f>
        <v>0</v>
      </c>
      <c r="E1500" s="99">
        <f t="array" ref="E1500">IF(OR(Layout!N511 = "P", Layout!N511 = "A"), Layout!W511, 0)</f>
        <v>0</v>
      </c>
      <c r="F1500" s="99">
        <f>IF(OR(Layout!N511 = "P", Layout!N511 = "A"), Layout!I511, 0)</f>
        <v>0</v>
      </c>
      <c r="G1500" s="91" t="str">
        <f t="array" ref="G1500">IF(OR(Layout!N511 = "P", Layout!N511 = "A"), Layout!G511, "")</f>
        <v/>
      </c>
    </row>
    <row r="1501" spans="3:7">
      <c r="C1501" s="91">
        <v>498</v>
      </c>
      <c r="D1501" s="99">
        <f>IF(OR(Layout!N512 = "P"), Layout!V512, 0)</f>
        <v>0</v>
      </c>
      <c r="E1501" s="99">
        <f t="array" ref="E1501">IF(OR(Layout!N512 = "P", Layout!N512 = "A"), Layout!W512, 0)</f>
        <v>0</v>
      </c>
      <c r="F1501" s="99">
        <f>IF(OR(Layout!N512 = "P", Layout!N512 = "A"), Layout!I512, 0)</f>
        <v>0</v>
      </c>
      <c r="G1501" s="91" t="str">
        <f t="array" ref="G1501">IF(OR(Layout!N512 = "P", Layout!N512 = "A"), Layout!G512, "")</f>
        <v/>
      </c>
    </row>
    <row r="1502" spans="3:7">
      <c r="C1502" s="91">
        <v>499</v>
      </c>
      <c r="D1502" s="99">
        <f>IF(OR(Layout!N513 = "P"), Layout!V513, 0)</f>
        <v>0</v>
      </c>
      <c r="E1502" s="99">
        <f t="array" ref="E1502">IF(OR(Layout!N513 = "P", Layout!N513 = "A"), Layout!W513, 0)</f>
        <v>0</v>
      </c>
      <c r="F1502" s="99">
        <f>IF(OR(Layout!N513 = "P", Layout!N513 = "A"), Layout!I513, 0)</f>
        <v>0</v>
      </c>
      <c r="G1502" s="91" t="str">
        <f t="array" ref="G1502">IF(OR(Layout!N513 = "P", Layout!N513 = "A"), Layout!G513, "")</f>
        <v/>
      </c>
    </row>
    <row r="1503" spans="3:7">
      <c r="C1503" s="91">
        <v>500</v>
      </c>
      <c r="D1503" s="99">
        <f>IF(OR(Layout!N514 = "P"), Layout!V514, 0)</f>
        <v>0</v>
      </c>
      <c r="E1503" s="99">
        <f t="array" ref="E1503">IF(OR(Layout!N514 = "P", Layout!N514 = "A"), Layout!W514, 0)</f>
        <v>0</v>
      </c>
      <c r="F1503" s="99">
        <f>IF(OR(Layout!N514 = "P", Layout!N514 = "A"), Layout!I514, 0)</f>
        <v>0</v>
      </c>
      <c r="G1503" s="91" t="str">
        <f t="array" ref="G1503">IF(OR(Layout!N514 = "P", Layout!N514 = "A"), Layout!G514, "")</f>
        <v/>
      </c>
    </row>
    <row r="1504" spans="3:7">
      <c r="D1504" s="99">
        <f>(Layout!AF13) - SUM(D1004:D1503)</f>
        <v>54</v>
      </c>
      <c r="E1504" s="99">
        <f>(Layout!AG13) - SUM(E1004:E1503)</f>
        <v>196</v>
      </c>
      <c r="F1504" s="99">
        <f>ROUND(SUM(F1004:F1503),0)</f>
        <v>20</v>
      </c>
      <c r="G1504" s="91" t="s">
        <v>17</v>
      </c>
    </row>
    <row r="1505" spans="1:7">
      <c r="A1505" s="108" t="s">
        <v>21</v>
      </c>
      <c r="C1505" s="91">
        <v>1</v>
      </c>
      <c r="D1505" s="99">
        <f>IF(OR(Layout!O15 = "P"), Layout!V15, 0)</f>
        <v>18</v>
      </c>
      <c r="E1505" s="99">
        <f>IF(OR(Layout!O15 = "P", Layout!O15 = "A"), Layout!W15, 0)</f>
        <v>60</v>
      </c>
      <c r="F1505" s="99">
        <f>IF(OR(Layout!O15 = "P", Layout!O15 = "A"), Layout!I15, 0)</f>
        <v>20</v>
      </c>
      <c r="G1505" s="91" t="str">
        <f t="array" ref="G1505">IF(OR(Layout!O15 = "P", Layout!O15 = "A"), Layout!G15, "")</f>
        <v>ORAPRODA</v>
      </c>
    </row>
    <row r="1506" spans="1:7">
      <c r="C1506" s="91">
        <v>2</v>
      </c>
      <c r="D1506" s="99">
        <f>IF(OR(Layout!O16 = "P"), Layout!V16, 0)</f>
        <v>0</v>
      </c>
      <c r="E1506" s="99">
        <f t="array" ref="E1506">IF(OR(Layout!O16 = "P", Layout!O16 = "A"), Layout!W16, 0)</f>
        <v>0</v>
      </c>
      <c r="F1506" s="99">
        <f>IF(OR(Layout!O16 = "P", Layout!O16 = "A"), Layout!I16, 0)</f>
        <v>0</v>
      </c>
      <c r="G1506" s="91" t="str">
        <f t="array" ref="G1506">IF(OR(Layout!O16 = "P", Layout!O16 = "A"), Layout!G16, "")</f>
        <v/>
      </c>
    </row>
    <row r="1507" spans="1:7">
      <c r="C1507" s="91">
        <v>3</v>
      </c>
      <c r="D1507" s="99">
        <f>IF(OR(Layout!O17 = "P"), Layout!V17, 0)</f>
        <v>0</v>
      </c>
      <c r="E1507" s="99">
        <f t="array" ref="E1507">IF(OR(Layout!O17 = "P", Layout!O17 = "A"), Layout!W17, 0)</f>
        <v>0</v>
      </c>
      <c r="F1507" s="99">
        <f>IF(OR(Layout!O17 = "P", Layout!O17 = "A"), Layout!I17, 0)</f>
        <v>0</v>
      </c>
      <c r="G1507" s="91" t="str">
        <f t="array" ref="G1507">IF(OR(Layout!O17 = "P", Layout!O17 = "A"), Layout!G17, "")</f>
        <v/>
      </c>
    </row>
    <row r="1508" spans="1:7">
      <c r="C1508" s="91">
        <v>4</v>
      </c>
      <c r="D1508" s="99">
        <f>IF(OR(Layout!O18 = "P"), Layout!V18, 0)</f>
        <v>0</v>
      </c>
      <c r="E1508" s="99">
        <f t="array" ref="E1508">IF(OR(Layout!O18 = "P", Layout!O18 = "A"), Layout!W18, 0)</f>
        <v>0</v>
      </c>
      <c r="F1508" s="99">
        <f>IF(OR(Layout!O18 = "P", Layout!O18 = "A"), Layout!I18, 0)</f>
        <v>0</v>
      </c>
      <c r="G1508" s="91" t="str">
        <f t="array" ref="G1508">IF(OR(Layout!O18 = "P", Layout!O18 = "A"), Layout!G18, "")</f>
        <v/>
      </c>
    </row>
    <row r="1509" spans="1:7">
      <c r="C1509" s="91">
        <v>5</v>
      </c>
      <c r="D1509" s="99">
        <f>IF(OR(Layout!O19 = "P"), Layout!V19, 0)</f>
        <v>0</v>
      </c>
      <c r="E1509" s="99">
        <f t="array" ref="E1509">IF(OR(Layout!O19 = "P", Layout!O19 = "A"), Layout!W19, 0)</f>
        <v>0</v>
      </c>
      <c r="F1509" s="99">
        <f>IF(OR(Layout!O19 = "P", Layout!O19 = "A"), Layout!I19, 0)</f>
        <v>0</v>
      </c>
      <c r="G1509" s="91" t="str">
        <f t="array" ref="G1509">IF(OR(Layout!O19 = "P", Layout!O19 = "A"), Layout!G19, "")</f>
        <v/>
      </c>
    </row>
    <row r="1510" spans="1:7">
      <c r="C1510" s="91">
        <v>6</v>
      </c>
      <c r="D1510" s="99">
        <f>IF(OR(Layout!O20 = "P"), Layout!V20, 0)</f>
        <v>0</v>
      </c>
      <c r="E1510" s="99">
        <f t="array" ref="E1510">IF(OR(Layout!O20 = "P", Layout!O20 = "A"), Layout!W20, 0)</f>
        <v>0</v>
      </c>
      <c r="F1510" s="99">
        <f>IF(OR(Layout!O20 = "P", Layout!O20 = "A"), Layout!I20, 0)</f>
        <v>0</v>
      </c>
      <c r="G1510" s="91" t="str">
        <f t="array" ref="G1510">IF(OR(Layout!O20 = "P", Layout!O20 = "A"), Layout!G20, "")</f>
        <v/>
      </c>
    </row>
    <row r="1511" spans="1:7">
      <c r="C1511" s="91">
        <v>7</v>
      </c>
      <c r="D1511" s="99">
        <f>IF(OR(Layout!O21 = "P"), Layout!V21, 0)</f>
        <v>0</v>
      </c>
      <c r="E1511" s="99">
        <f t="array" ref="E1511">IF(OR(Layout!O21 = "P", Layout!O21 = "A"), Layout!W21, 0)</f>
        <v>0</v>
      </c>
      <c r="F1511" s="99">
        <f>IF(OR(Layout!O21 = "P", Layout!O21 = "A"), Layout!I21, 0)</f>
        <v>0</v>
      </c>
      <c r="G1511" s="91" t="str">
        <f t="array" ref="G1511">IF(OR(Layout!O21 = "P", Layout!O21 = "A"), Layout!G21, "")</f>
        <v/>
      </c>
    </row>
    <row r="1512" spans="1:7">
      <c r="C1512" s="91">
        <v>8</v>
      </c>
      <c r="D1512" s="99">
        <f>IF(OR(Layout!O22 = "P"), Layout!V22, 0)</f>
        <v>0</v>
      </c>
      <c r="E1512" s="99">
        <f t="array" ref="E1512">IF(OR(Layout!O22 = "P", Layout!O22 = "A"), Layout!W22, 0)</f>
        <v>0</v>
      </c>
      <c r="F1512" s="99">
        <f>IF(OR(Layout!O22 = "P", Layout!O22 = "A"), Layout!I22, 0)</f>
        <v>0</v>
      </c>
      <c r="G1512" s="91" t="str">
        <f t="array" ref="G1512">IF(OR(Layout!O22 = "P", Layout!O22 = "A"), Layout!G22, "")</f>
        <v/>
      </c>
    </row>
    <row r="1513" spans="1:7">
      <c r="C1513" s="91">
        <v>9</v>
      </c>
      <c r="D1513" s="99">
        <f>IF(OR(Layout!O23 = "P"), Layout!V23, 0)</f>
        <v>0</v>
      </c>
      <c r="E1513" s="99">
        <f t="array" ref="E1513">IF(OR(Layout!O23 = "P", Layout!O23 = "A"), Layout!W23, 0)</f>
        <v>0</v>
      </c>
      <c r="F1513" s="99">
        <f>IF(OR(Layout!O23 = "P", Layout!O23 = "A"), Layout!I23, 0)</f>
        <v>0</v>
      </c>
      <c r="G1513" s="91" t="str">
        <f t="array" ref="G1513">IF(OR(Layout!O23 = "P", Layout!O23 = "A"), Layout!G23, "")</f>
        <v/>
      </c>
    </row>
    <row r="1514" spans="1:7">
      <c r="C1514" s="91">
        <v>10</v>
      </c>
      <c r="D1514" s="99">
        <f>IF(OR(Layout!O24 = "P"), Layout!V24, 0)</f>
        <v>0</v>
      </c>
      <c r="E1514" s="99">
        <f t="array" ref="E1514">IF(OR(Layout!O24 = "P", Layout!O24 = "A"), Layout!W24, 0)</f>
        <v>0</v>
      </c>
      <c r="F1514" s="99">
        <f>IF(OR(Layout!O24 = "P", Layout!O24 = "A"), Layout!I24, 0)</f>
        <v>0</v>
      </c>
      <c r="G1514" s="91" t="str">
        <f t="array" ref="G1514">IF(OR(Layout!O24 = "P", Layout!O24 = "A"), Layout!G24, "")</f>
        <v/>
      </c>
    </row>
    <row r="1515" spans="1:7">
      <c r="C1515" s="91">
        <v>11</v>
      </c>
      <c r="D1515" s="99">
        <f>IF(OR(Layout!O25 = "P"), Layout!V25, 0)</f>
        <v>0</v>
      </c>
      <c r="E1515" s="99">
        <f t="array" ref="E1515">IF(OR(Layout!O25 = "P", Layout!O25 = "A"), Layout!W25, 0)</f>
        <v>0</v>
      </c>
      <c r="F1515" s="99">
        <f>IF(OR(Layout!O25 = "P", Layout!O25 = "A"), Layout!I25, 0)</f>
        <v>0</v>
      </c>
      <c r="G1515" s="91" t="str">
        <f t="array" ref="G1515">IF(OR(Layout!O25 = "P", Layout!O25 = "A"), Layout!G25, "")</f>
        <v/>
      </c>
    </row>
    <row r="1516" spans="1:7">
      <c r="C1516" s="91">
        <v>12</v>
      </c>
      <c r="D1516" s="99">
        <f>IF(OR(Layout!O26 = "P"), Layout!V26, 0)</f>
        <v>0</v>
      </c>
      <c r="E1516" s="99">
        <f t="array" ref="E1516">IF(OR(Layout!O26 = "P", Layout!O26 = "A"), Layout!W26, 0)</f>
        <v>0</v>
      </c>
      <c r="F1516" s="99">
        <f>IF(OR(Layout!O26 = "P", Layout!O26 = "A"), Layout!I26, 0)</f>
        <v>0</v>
      </c>
      <c r="G1516" s="91" t="str">
        <f t="array" ref="G1516">IF(OR(Layout!O26 = "P", Layout!O26 = "A"), Layout!G26, "")</f>
        <v/>
      </c>
    </row>
    <row r="1517" spans="1:7">
      <c r="C1517" s="91">
        <v>13</v>
      </c>
      <c r="D1517" s="99">
        <f>IF(OR(Layout!O27 = "P"), Layout!V27, 0)</f>
        <v>0</v>
      </c>
      <c r="E1517" s="99">
        <f t="array" ref="E1517">IF(OR(Layout!O27 = "P", Layout!O27 = "A"), Layout!W27, 0)</f>
        <v>0</v>
      </c>
      <c r="F1517" s="99">
        <f>IF(OR(Layout!O27 = "P", Layout!O27 = "A"), Layout!I27, 0)</f>
        <v>0</v>
      </c>
      <c r="G1517" s="91" t="str">
        <f t="array" ref="G1517">IF(OR(Layout!O27 = "P", Layout!O27 = "A"), Layout!G27, "")</f>
        <v/>
      </c>
    </row>
    <row r="1518" spans="1:7">
      <c r="C1518" s="91">
        <v>14</v>
      </c>
      <c r="D1518" s="99">
        <f>IF(OR(Layout!O28 = "P"), Layout!V28, 0)</f>
        <v>0</v>
      </c>
      <c r="E1518" s="99">
        <f t="array" ref="E1518">IF(OR(Layout!O28 = "P", Layout!O28 = "A"), Layout!W28, 0)</f>
        <v>0</v>
      </c>
      <c r="F1518" s="99">
        <f>IF(OR(Layout!O28 = "P", Layout!O28 = "A"), Layout!I28, 0)</f>
        <v>0</v>
      </c>
      <c r="G1518" s="91" t="str">
        <f t="array" ref="G1518">IF(OR(Layout!O28 = "P", Layout!O28 = "A"), Layout!G28, "")</f>
        <v/>
      </c>
    </row>
    <row r="1519" spans="1:7">
      <c r="C1519" s="91">
        <v>15</v>
      </c>
      <c r="D1519" s="99">
        <f>IF(OR(Layout!O29 = "P"), Layout!V29, 0)</f>
        <v>0</v>
      </c>
      <c r="E1519" s="99">
        <f t="array" ref="E1519">IF(OR(Layout!O29 = "P", Layout!O29 = "A"), Layout!W29, 0)</f>
        <v>0</v>
      </c>
      <c r="F1519" s="99">
        <f>IF(OR(Layout!O29 = "P", Layout!O29 = "A"), Layout!I29, 0)</f>
        <v>0</v>
      </c>
      <c r="G1519" s="91" t="str">
        <f t="array" ref="G1519">IF(OR(Layout!O29 = "P", Layout!O29 = "A"), Layout!G29, "")</f>
        <v/>
      </c>
    </row>
    <row r="1520" spans="1:7">
      <c r="C1520" s="91">
        <v>16</v>
      </c>
      <c r="D1520" s="99">
        <f>IF(OR(Layout!O30 = "P"), Layout!V30, 0)</f>
        <v>0</v>
      </c>
      <c r="E1520" s="99">
        <f t="array" ref="E1520">IF(OR(Layout!O30 = "P", Layout!O30 = "A"), Layout!W30, 0)</f>
        <v>0</v>
      </c>
      <c r="F1520" s="99">
        <f>IF(OR(Layout!O30 = "P", Layout!O30 = "A"), Layout!I30, 0)</f>
        <v>0</v>
      </c>
      <c r="G1520" s="91" t="str">
        <f t="array" ref="G1520">IF(OR(Layout!O30 = "P", Layout!O30 = "A"), Layout!G30, "")</f>
        <v/>
      </c>
    </row>
    <row r="1521" spans="3:7">
      <c r="C1521" s="91">
        <v>17</v>
      </c>
      <c r="D1521" s="99">
        <f>IF(OR(Layout!O31 = "P"), Layout!V31, 0)</f>
        <v>0</v>
      </c>
      <c r="E1521" s="99">
        <f t="array" ref="E1521">IF(OR(Layout!O31 = "P", Layout!O31 = "A"), Layout!W31, 0)</f>
        <v>0</v>
      </c>
      <c r="F1521" s="99">
        <f>IF(OR(Layout!O31 = "P", Layout!O31 = "A"), Layout!I31, 0)</f>
        <v>0</v>
      </c>
      <c r="G1521" s="91" t="str">
        <f t="array" ref="G1521">IF(OR(Layout!O31 = "P", Layout!O31 = "A"), Layout!G31, "")</f>
        <v/>
      </c>
    </row>
    <row r="1522" spans="3:7">
      <c r="C1522" s="91">
        <v>18</v>
      </c>
      <c r="D1522" s="99">
        <f>IF(OR(Layout!O32 = "P"), Layout!V32, 0)</f>
        <v>0</v>
      </c>
      <c r="E1522" s="99">
        <f t="array" ref="E1522">IF(OR(Layout!O32 = "P", Layout!O32 = "A"), Layout!W32, 0)</f>
        <v>0</v>
      </c>
      <c r="F1522" s="99">
        <f>IF(OR(Layout!O32 = "P", Layout!O32 = "A"), Layout!I32, 0)</f>
        <v>0</v>
      </c>
      <c r="G1522" s="91" t="str">
        <f t="array" ref="G1522">IF(OR(Layout!O32 = "P", Layout!O32 = "A"), Layout!G32, "")</f>
        <v/>
      </c>
    </row>
    <row r="1523" spans="3:7">
      <c r="C1523" s="91">
        <v>19</v>
      </c>
      <c r="D1523" s="99">
        <f>IF(OR(Layout!O33 = "P"), Layout!V33, 0)</f>
        <v>0</v>
      </c>
      <c r="E1523" s="99">
        <f t="array" ref="E1523">IF(OR(Layout!O33 = "P", Layout!O33 = "A"), Layout!W33, 0)</f>
        <v>0</v>
      </c>
      <c r="F1523" s="99">
        <f>IF(OR(Layout!O33 = "P", Layout!O33 = "A"), Layout!I33, 0)</f>
        <v>0</v>
      </c>
      <c r="G1523" s="91" t="str">
        <f t="array" ref="G1523">IF(OR(Layout!O33 = "P", Layout!O33 = "A"), Layout!G33, "")</f>
        <v/>
      </c>
    </row>
    <row r="1524" spans="3:7">
      <c r="C1524" s="91">
        <v>20</v>
      </c>
      <c r="D1524" s="99">
        <f>IF(OR(Layout!O34 = "P"), Layout!V34, 0)</f>
        <v>0</v>
      </c>
      <c r="E1524" s="99">
        <f t="array" ref="E1524">IF(OR(Layout!O34 = "P", Layout!O34 = "A"), Layout!W34, 0)</f>
        <v>0</v>
      </c>
      <c r="F1524" s="99">
        <f>IF(OR(Layout!O34 = "P", Layout!O34 = "A"), Layout!I34, 0)</f>
        <v>0</v>
      </c>
      <c r="G1524" s="91" t="str">
        <f t="array" ref="G1524">IF(OR(Layout!O34 = "P", Layout!O34 = "A"), Layout!G34, "")</f>
        <v/>
      </c>
    </row>
    <row r="1525" spans="3:7">
      <c r="C1525" s="91">
        <v>21</v>
      </c>
      <c r="D1525" s="99">
        <f>IF(OR(Layout!O35 = "P"), Layout!V35, 0)</f>
        <v>0</v>
      </c>
      <c r="E1525" s="99">
        <f t="array" ref="E1525">IF(OR(Layout!O35 = "P", Layout!O35 = "A"), Layout!W35, 0)</f>
        <v>0</v>
      </c>
      <c r="F1525" s="99">
        <f>IF(OR(Layout!O35 = "P", Layout!O35 = "A"), Layout!I35, 0)</f>
        <v>0</v>
      </c>
      <c r="G1525" s="91" t="str">
        <f t="array" ref="G1525">IF(OR(Layout!O35 = "P", Layout!O35 = "A"), Layout!G35, "")</f>
        <v/>
      </c>
    </row>
    <row r="1526" spans="3:7">
      <c r="C1526" s="91">
        <v>22</v>
      </c>
      <c r="D1526" s="99">
        <f>IF(OR(Layout!O36 = "P"), Layout!V36, 0)</f>
        <v>0</v>
      </c>
      <c r="E1526" s="99">
        <f t="array" ref="E1526">IF(OR(Layout!O36 = "P", Layout!O36 = "A"), Layout!W36, 0)</f>
        <v>0</v>
      </c>
      <c r="F1526" s="99">
        <f>IF(OR(Layout!O36 = "P", Layout!O36 = "A"), Layout!I36, 0)</f>
        <v>0</v>
      </c>
      <c r="G1526" s="91" t="str">
        <f t="array" ref="G1526">IF(OR(Layout!O36 = "P", Layout!O36 = "A"), Layout!G36, "")</f>
        <v/>
      </c>
    </row>
    <row r="1527" spans="3:7">
      <c r="C1527" s="91">
        <v>23</v>
      </c>
      <c r="D1527" s="99">
        <f>IF(OR(Layout!O37 = "P"), Layout!V37, 0)</f>
        <v>0</v>
      </c>
      <c r="E1527" s="99">
        <f t="array" ref="E1527">IF(OR(Layout!O37 = "P", Layout!O37 = "A"), Layout!W37, 0)</f>
        <v>0</v>
      </c>
      <c r="F1527" s="99">
        <f>IF(OR(Layout!O37 = "P", Layout!O37 = "A"), Layout!I37, 0)</f>
        <v>0</v>
      </c>
      <c r="G1527" s="91" t="str">
        <f t="array" ref="G1527">IF(OR(Layout!O37 = "P", Layout!O37 = "A"), Layout!G37, "")</f>
        <v/>
      </c>
    </row>
    <row r="1528" spans="3:7">
      <c r="C1528" s="91">
        <v>24</v>
      </c>
      <c r="D1528" s="99">
        <f>IF(OR(Layout!O38 = "P"), Layout!V38, 0)</f>
        <v>0</v>
      </c>
      <c r="E1528" s="99">
        <f t="array" ref="E1528">IF(OR(Layout!O38 = "P", Layout!O38 = "A"), Layout!W38, 0)</f>
        <v>0</v>
      </c>
      <c r="F1528" s="99">
        <f>IF(OR(Layout!O38 = "P", Layout!O38 = "A"), Layout!I38, 0)</f>
        <v>0</v>
      </c>
      <c r="G1528" s="91" t="str">
        <f t="array" ref="G1528">IF(OR(Layout!O38 = "P", Layout!O38 = "A"), Layout!G38, "")</f>
        <v/>
      </c>
    </row>
    <row r="1529" spans="3:7">
      <c r="C1529" s="91">
        <v>25</v>
      </c>
      <c r="D1529" s="99">
        <f>IF(OR(Layout!O39 = "P"), Layout!V39, 0)</f>
        <v>0</v>
      </c>
      <c r="E1529" s="99">
        <f t="array" ref="E1529">IF(OR(Layout!O39 = "P", Layout!O39 = "A"), Layout!W39, 0)</f>
        <v>0</v>
      </c>
      <c r="F1529" s="99">
        <f>IF(OR(Layout!O39 = "P", Layout!O39 = "A"), Layout!I39, 0)</f>
        <v>0</v>
      </c>
      <c r="G1529" s="91" t="str">
        <f t="array" ref="G1529">IF(OR(Layout!O39 = "P", Layout!O39 = "A"), Layout!G39, "")</f>
        <v/>
      </c>
    </row>
    <row r="1530" spans="3:7">
      <c r="C1530" s="91">
        <v>26</v>
      </c>
      <c r="D1530" s="99">
        <f>IF(OR(Layout!O40 = "P"), Layout!V40, 0)</f>
        <v>0</v>
      </c>
      <c r="E1530" s="99">
        <f t="array" ref="E1530">IF(OR(Layout!O40 = "P", Layout!O40 = "A"), Layout!W40, 0)</f>
        <v>0</v>
      </c>
      <c r="F1530" s="99">
        <f>IF(OR(Layout!O40 = "P", Layout!O40 = "A"), Layout!I40, 0)</f>
        <v>0</v>
      </c>
      <c r="G1530" s="91" t="str">
        <f t="array" ref="G1530">IF(OR(Layout!O40 = "P", Layout!O40 = "A"), Layout!G40, "")</f>
        <v/>
      </c>
    </row>
    <row r="1531" spans="3:7">
      <c r="C1531" s="91">
        <v>27</v>
      </c>
      <c r="D1531" s="99">
        <f>IF(OR(Layout!O41 = "P"), Layout!V41, 0)</f>
        <v>0</v>
      </c>
      <c r="E1531" s="99">
        <f t="array" ref="E1531">IF(OR(Layout!O41 = "P", Layout!O41 = "A"), Layout!W41, 0)</f>
        <v>0</v>
      </c>
      <c r="F1531" s="99">
        <f>IF(OR(Layout!O41 = "P", Layout!O41 = "A"), Layout!I41, 0)</f>
        <v>0</v>
      </c>
      <c r="G1531" s="91" t="str">
        <f t="array" ref="G1531">IF(OR(Layout!O41 = "P", Layout!O41 = "A"), Layout!G41, "")</f>
        <v/>
      </c>
    </row>
    <row r="1532" spans="3:7">
      <c r="C1532" s="91">
        <v>28</v>
      </c>
      <c r="D1532" s="99">
        <f>IF(OR(Layout!O42 = "P"), Layout!V42, 0)</f>
        <v>0</v>
      </c>
      <c r="E1532" s="99">
        <f t="array" ref="E1532">IF(OR(Layout!O42 = "P", Layout!O42 = "A"), Layout!W42, 0)</f>
        <v>0</v>
      </c>
      <c r="F1532" s="99">
        <f>IF(OR(Layout!O42 = "P", Layout!O42 = "A"), Layout!I42, 0)</f>
        <v>0</v>
      </c>
      <c r="G1532" s="91" t="str">
        <f t="array" ref="G1532">IF(OR(Layout!O42 = "P", Layout!O42 = "A"), Layout!G42, "")</f>
        <v/>
      </c>
    </row>
    <row r="1533" spans="3:7">
      <c r="C1533" s="91">
        <v>29</v>
      </c>
      <c r="D1533" s="99">
        <f>IF(OR(Layout!O43 = "P"), Layout!V43, 0)</f>
        <v>0</v>
      </c>
      <c r="E1533" s="99">
        <f t="array" ref="E1533">IF(OR(Layout!O43 = "P", Layout!O43 = "A"), Layout!W43, 0)</f>
        <v>0</v>
      </c>
      <c r="F1533" s="99">
        <f>IF(OR(Layout!O43 = "P", Layout!O43 = "A"), Layout!I43, 0)</f>
        <v>0</v>
      </c>
      <c r="G1533" s="91" t="str">
        <f t="array" ref="G1533">IF(OR(Layout!O43 = "P", Layout!O43 = "A"), Layout!G43, "")</f>
        <v/>
      </c>
    </row>
    <row r="1534" spans="3:7">
      <c r="C1534" s="91">
        <v>30</v>
      </c>
      <c r="D1534" s="99">
        <f>IF(OR(Layout!O44 = "P"), Layout!V44, 0)</f>
        <v>0</v>
      </c>
      <c r="E1534" s="99">
        <f t="array" ref="E1534">IF(OR(Layout!O44 = "P", Layout!O44 = "A"), Layout!W44, 0)</f>
        <v>0</v>
      </c>
      <c r="F1534" s="99">
        <f>IF(OR(Layout!O44 = "P", Layout!O44 = "A"), Layout!I44, 0)</f>
        <v>0</v>
      </c>
      <c r="G1534" s="91" t="str">
        <f t="array" ref="G1534">IF(OR(Layout!O44 = "P", Layout!O44 = "A"), Layout!G44, "")</f>
        <v/>
      </c>
    </row>
    <row r="1535" spans="3:7">
      <c r="C1535" s="91">
        <v>31</v>
      </c>
      <c r="D1535" s="99">
        <f>IF(OR(Layout!O45 = "P"), Layout!V45, 0)</f>
        <v>0</v>
      </c>
      <c r="E1535" s="99">
        <f t="array" ref="E1535">IF(OR(Layout!O45 = "P", Layout!O45 = "A"), Layout!W45, 0)</f>
        <v>0</v>
      </c>
      <c r="F1535" s="99">
        <f>IF(OR(Layout!O45 = "P", Layout!O45 = "A"), Layout!I45, 0)</f>
        <v>0</v>
      </c>
      <c r="G1535" s="91" t="str">
        <f t="array" ref="G1535">IF(OR(Layout!O45 = "P", Layout!O45 = "A"), Layout!G45, "")</f>
        <v/>
      </c>
    </row>
    <row r="1536" spans="3:7">
      <c r="C1536" s="91">
        <v>32</v>
      </c>
      <c r="D1536" s="99">
        <f>IF(OR(Layout!O46 = "P"), Layout!V46, 0)</f>
        <v>0</v>
      </c>
      <c r="E1536" s="99">
        <f t="array" ref="E1536">IF(OR(Layout!O46 = "P", Layout!O46 = "A"), Layout!W46, 0)</f>
        <v>0</v>
      </c>
      <c r="F1536" s="99">
        <f>IF(OR(Layout!O46 = "P", Layout!O46 = "A"), Layout!I46, 0)</f>
        <v>0</v>
      </c>
      <c r="G1536" s="91" t="str">
        <f t="array" ref="G1536">IF(OR(Layout!O46 = "P", Layout!O46 = "A"), Layout!G46, "")</f>
        <v/>
      </c>
    </row>
    <row r="1537" spans="3:7">
      <c r="C1537" s="91">
        <v>33</v>
      </c>
      <c r="D1537" s="99">
        <f>IF(OR(Layout!O47 = "P"), Layout!V47, 0)</f>
        <v>0</v>
      </c>
      <c r="E1537" s="99">
        <f t="array" ref="E1537">IF(OR(Layout!O47 = "P", Layout!O47 = "A"), Layout!W47, 0)</f>
        <v>0</v>
      </c>
      <c r="F1537" s="99">
        <f>IF(OR(Layout!O47 = "P", Layout!O47 = "A"), Layout!I47, 0)</f>
        <v>0</v>
      </c>
      <c r="G1537" s="91" t="str">
        <f t="array" ref="G1537">IF(OR(Layout!O47 = "P", Layout!O47 = "A"), Layout!G47, "")</f>
        <v/>
      </c>
    </row>
    <row r="1538" spans="3:7">
      <c r="C1538" s="91">
        <v>34</v>
      </c>
      <c r="D1538" s="99">
        <f>IF(OR(Layout!O48 = "P"), Layout!V48, 0)</f>
        <v>0</v>
      </c>
      <c r="E1538" s="99">
        <f t="array" ref="E1538">IF(OR(Layout!O48 = "P", Layout!O48 = "A"), Layout!W48, 0)</f>
        <v>0</v>
      </c>
      <c r="F1538" s="99">
        <f>IF(OR(Layout!O48 = "P", Layout!O48 = "A"), Layout!I48, 0)</f>
        <v>0</v>
      </c>
      <c r="G1538" s="91" t="str">
        <f t="array" ref="G1538">IF(OR(Layout!O48 = "P", Layout!O48 = "A"), Layout!G48, "")</f>
        <v/>
      </c>
    </row>
    <row r="1539" spans="3:7">
      <c r="C1539" s="91">
        <v>35</v>
      </c>
      <c r="D1539" s="99">
        <f>IF(OR(Layout!O49 = "P"), Layout!V49, 0)</f>
        <v>0</v>
      </c>
      <c r="E1539" s="99">
        <f t="array" ref="E1539">IF(OR(Layout!O49 = "P", Layout!O49 = "A"), Layout!W49, 0)</f>
        <v>0</v>
      </c>
      <c r="F1539" s="99">
        <f>IF(OR(Layout!O49 = "P", Layout!O49 = "A"), Layout!I49, 0)</f>
        <v>0</v>
      </c>
      <c r="G1539" s="91" t="str">
        <f t="array" ref="G1539">IF(OR(Layout!O49 = "P", Layout!O49 = "A"), Layout!G49, "")</f>
        <v/>
      </c>
    </row>
    <row r="1540" spans="3:7">
      <c r="C1540" s="91">
        <v>36</v>
      </c>
      <c r="D1540" s="99">
        <f>IF(OR(Layout!O50 = "P"), Layout!V50, 0)</f>
        <v>0</v>
      </c>
      <c r="E1540" s="99">
        <f t="array" ref="E1540">IF(OR(Layout!O50 = "P", Layout!O50 = "A"), Layout!W50, 0)</f>
        <v>0</v>
      </c>
      <c r="F1540" s="99">
        <f>IF(OR(Layout!O50 = "P", Layout!O50 = "A"), Layout!I50, 0)</f>
        <v>0</v>
      </c>
      <c r="G1540" s="91" t="str">
        <f t="array" ref="G1540">IF(OR(Layout!O50 = "P", Layout!O50 = "A"), Layout!G50, "")</f>
        <v/>
      </c>
    </row>
    <row r="1541" spans="3:7">
      <c r="C1541" s="91">
        <v>37</v>
      </c>
      <c r="D1541" s="99">
        <f>IF(OR(Layout!O51 = "P"), Layout!V51, 0)</f>
        <v>0</v>
      </c>
      <c r="E1541" s="99">
        <f t="array" ref="E1541">IF(OR(Layout!O51 = "P", Layout!O51 = "A"), Layout!W51, 0)</f>
        <v>0</v>
      </c>
      <c r="F1541" s="99">
        <f>IF(OR(Layout!O51 = "P", Layout!O51 = "A"), Layout!I51, 0)</f>
        <v>0</v>
      </c>
      <c r="G1541" s="91" t="str">
        <f t="array" ref="G1541">IF(OR(Layout!O51 = "P", Layout!O51 = "A"), Layout!G51, "")</f>
        <v/>
      </c>
    </row>
    <row r="1542" spans="3:7">
      <c r="C1542" s="91">
        <v>38</v>
      </c>
      <c r="D1542" s="99">
        <f>IF(OR(Layout!O52 = "P"), Layout!V52, 0)</f>
        <v>0</v>
      </c>
      <c r="E1542" s="99">
        <f t="array" ref="E1542">IF(OR(Layout!O52 = "P", Layout!O52 = "A"), Layout!W52, 0)</f>
        <v>0</v>
      </c>
      <c r="F1542" s="99">
        <f>IF(OR(Layout!O52 = "P", Layout!O52 = "A"), Layout!I52, 0)</f>
        <v>0</v>
      </c>
      <c r="G1542" s="91" t="str">
        <f t="array" ref="G1542">IF(OR(Layout!O52 = "P", Layout!O52 = "A"), Layout!G52, "")</f>
        <v/>
      </c>
    </row>
    <row r="1543" spans="3:7">
      <c r="C1543" s="91">
        <v>39</v>
      </c>
      <c r="D1543" s="99">
        <f>IF(OR(Layout!O53 = "P"), Layout!V53, 0)</f>
        <v>0</v>
      </c>
      <c r="E1543" s="99">
        <f t="array" ref="E1543">IF(OR(Layout!O53 = "P", Layout!O53 = "A"), Layout!W53, 0)</f>
        <v>0</v>
      </c>
      <c r="F1543" s="99">
        <f>IF(OR(Layout!O53 = "P", Layout!O53 = "A"), Layout!I53, 0)</f>
        <v>0</v>
      </c>
      <c r="G1543" s="91" t="str">
        <f t="array" ref="G1543">IF(OR(Layout!O53 = "P", Layout!O53 = "A"), Layout!G53, "")</f>
        <v/>
      </c>
    </row>
    <row r="1544" spans="3:7">
      <c r="C1544" s="91">
        <v>40</v>
      </c>
      <c r="D1544" s="99">
        <f>IF(OR(Layout!O54 = "P"), Layout!V54, 0)</f>
        <v>0</v>
      </c>
      <c r="E1544" s="99">
        <f t="array" ref="E1544">IF(OR(Layout!O54 = "P", Layout!O54 = "A"), Layout!W54, 0)</f>
        <v>0</v>
      </c>
      <c r="F1544" s="99">
        <f>IF(OR(Layout!O54 = "P", Layout!O54 = "A"), Layout!I54, 0)</f>
        <v>0</v>
      </c>
      <c r="G1544" s="91" t="str">
        <f t="array" ref="G1544">IF(OR(Layout!O54 = "P", Layout!O54 = "A"), Layout!G54, "")</f>
        <v/>
      </c>
    </row>
    <row r="1545" spans="3:7">
      <c r="C1545" s="91">
        <v>41</v>
      </c>
      <c r="D1545" s="99">
        <f>IF(OR(Layout!O55 = "P"), Layout!V55, 0)</f>
        <v>0</v>
      </c>
      <c r="E1545" s="99">
        <f t="array" ref="E1545">IF(OR(Layout!O55 = "P", Layout!O55 = "A"), Layout!W55, 0)</f>
        <v>0</v>
      </c>
      <c r="F1545" s="99">
        <f>IF(OR(Layout!O55 = "P", Layout!O55 = "A"), Layout!I55, 0)</f>
        <v>0</v>
      </c>
      <c r="G1545" s="91" t="str">
        <f t="array" ref="G1545">IF(OR(Layout!O55 = "P", Layout!O55 = "A"), Layout!G55, "")</f>
        <v/>
      </c>
    </row>
    <row r="1546" spans="3:7">
      <c r="C1546" s="91">
        <v>42</v>
      </c>
      <c r="D1546" s="99">
        <f>IF(OR(Layout!O56 = "P"), Layout!V56, 0)</f>
        <v>0</v>
      </c>
      <c r="E1546" s="99">
        <f t="array" ref="E1546">IF(OR(Layout!O56 = "P", Layout!O56 = "A"), Layout!W56, 0)</f>
        <v>0</v>
      </c>
      <c r="F1546" s="99">
        <f>IF(OR(Layout!O56 = "P", Layout!O56 = "A"), Layout!I56, 0)</f>
        <v>0</v>
      </c>
      <c r="G1546" s="91" t="str">
        <f t="array" ref="G1546">IF(OR(Layout!O56 = "P", Layout!O56 = "A"), Layout!G56, "")</f>
        <v/>
      </c>
    </row>
    <row r="1547" spans="3:7">
      <c r="C1547" s="91">
        <v>43</v>
      </c>
      <c r="D1547" s="99">
        <f>IF(OR(Layout!O57 = "P"), Layout!V57, 0)</f>
        <v>0</v>
      </c>
      <c r="E1547" s="99">
        <f t="array" ref="E1547">IF(OR(Layout!O57 = "P", Layout!O57 = "A"), Layout!W57, 0)</f>
        <v>0</v>
      </c>
      <c r="F1547" s="99">
        <f>IF(OR(Layout!O57 = "P", Layout!O57 = "A"), Layout!I57, 0)</f>
        <v>0</v>
      </c>
      <c r="G1547" s="91" t="str">
        <f t="array" ref="G1547">IF(OR(Layout!O57 = "P", Layout!O57 = "A"), Layout!G57, "")</f>
        <v/>
      </c>
    </row>
    <row r="1548" spans="3:7">
      <c r="C1548" s="91">
        <v>44</v>
      </c>
      <c r="D1548" s="99">
        <f>IF(OR(Layout!O58 = "P"), Layout!V58, 0)</f>
        <v>0</v>
      </c>
      <c r="E1548" s="99">
        <f t="array" ref="E1548">IF(OR(Layout!O58 = "P", Layout!O58 = "A"), Layout!W58, 0)</f>
        <v>0</v>
      </c>
      <c r="F1548" s="99">
        <f>IF(OR(Layout!O58 = "P", Layout!O58 = "A"), Layout!I58, 0)</f>
        <v>0</v>
      </c>
      <c r="G1548" s="91" t="str">
        <f t="array" ref="G1548">IF(OR(Layout!O58 = "P", Layout!O58 = "A"), Layout!G58, "")</f>
        <v/>
      </c>
    </row>
    <row r="1549" spans="3:7">
      <c r="C1549" s="91">
        <v>45</v>
      </c>
      <c r="D1549" s="99">
        <f>IF(OR(Layout!O59 = "P"), Layout!V59, 0)</f>
        <v>0</v>
      </c>
      <c r="E1549" s="99">
        <f t="array" ref="E1549">IF(OR(Layout!O59 = "P", Layout!O59 = "A"), Layout!W59, 0)</f>
        <v>0</v>
      </c>
      <c r="F1549" s="99">
        <f>IF(OR(Layout!O59 = "P", Layout!O59 = "A"), Layout!I59, 0)</f>
        <v>0</v>
      </c>
      <c r="G1549" s="91" t="str">
        <f t="array" ref="G1549">IF(OR(Layout!O59 = "P", Layout!O59 = "A"), Layout!G59, "")</f>
        <v/>
      </c>
    </row>
    <row r="1550" spans="3:7">
      <c r="C1550" s="91">
        <v>46</v>
      </c>
      <c r="D1550" s="99">
        <f>IF(OR(Layout!O60 = "P"), Layout!V60, 0)</f>
        <v>0</v>
      </c>
      <c r="E1550" s="99">
        <f t="array" ref="E1550">IF(OR(Layout!O60 = "P", Layout!O60 = "A"), Layout!W60, 0)</f>
        <v>0</v>
      </c>
      <c r="F1550" s="99">
        <f>IF(OR(Layout!O60 = "P", Layout!O60 = "A"), Layout!I60, 0)</f>
        <v>0</v>
      </c>
      <c r="G1550" s="91" t="str">
        <f t="array" ref="G1550">IF(OR(Layout!O60 = "P", Layout!O60 = "A"), Layout!G60, "")</f>
        <v/>
      </c>
    </row>
    <row r="1551" spans="3:7">
      <c r="C1551" s="91">
        <v>47</v>
      </c>
      <c r="D1551" s="99">
        <f>IF(OR(Layout!O61 = "P"), Layout!V61, 0)</f>
        <v>0</v>
      </c>
      <c r="E1551" s="99">
        <f t="array" ref="E1551">IF(OR(Layout!O61 = "P", Layout!O61 = "A"), Layout!W61, 0)</f>
        <v>0</v>
      </c>
      <c r="F1551" s="99">
        <f>IF(OR(Layout!O61 = "P", Layout!O61 = "A"), Layout!I61, 0)</f>
        <v>0</v>
      </c>
      <c r="G1551" s="91" t="str">
        <f t="array" ref="G1551">IF(OR(Layout!O61 = "P", Layout!O61 = "A"), Layout!G61, "")</f>
        <v/>
      </c>
    </row>
    <row r="1552" spans="3:7">
      <c r="C1552" s="91">
        <v>48</v>
      </c>
      <c r="D1552" s="99">
        <f>IF(OR(Layout!O62 = "P"), Layout!V62, 0)</f>
        <v>0</v>
      </c>
      <c r="E1552" s="99">
        <f t="array" ref="E1552">IF(OR(Layout!O62 = "P", Layout!O62 = "A"), Layout!W62, 0)</f>
        <v>0</v>
      </c>
      <c r="F1552" s="99">
        <f>IF(OR(Layout!O62 = "P", Layout!O62 = "A"), Layout!I62, 0)</f>
        <v>0</v>
      </c>
      <c r="G1552" s="91" t="str">
        <f t="array" ref="G1552">IF(OR(Layout!O62 = "P", Layout!O62 = "A"), Layout!G62, "")</f>
        <v/>
      </c>
    </row>
    <row r="1553" spans="3:7">
      <c r="C1553" s="91">
        <v>49</v>
      </c>
      <c r="D1553" s="99">
        <f>IF(OR(Layout!O63 = "P"), Layout!V63, 0)</f>
        <v>0</v>
      </c>
      <c r="E1553" s="99">
        <f t="array" ref="E1553">IF(OR(Layout!O63 = "P", Layout!O63 = "A"), Layout!W63, 0)</f>
        <v>0</v>
      </c>
      <c r="F1553" s="99">
        <f>IF(OR(Layout!O63 = "P", Layout!O63 = "A"), Layout!I63, 0)</f>
        <v>0</v>
      </c>
      <c r="G1553" s="91" t="str">
        <f t="array" ref="G1553">IF(OR(Layout!O63 = "P", Layout!O63 = "A"), Layout!G63, "")</f>
        <v/>
      </c>
    </row>
    <row r="1554" spans="3:7">
      <c r="C1554" s="91">
        <v>50</v>
      </c>
      <c r="D1554" s="99">
        <f>IF(OR(Layout!O64 = "P"), Layout!V64, 0)</f>
        <v>0</v>
      </c>
      <c r="E1554" s="99">
        <f t="array" ref="E1554">IF(OR(Layout!O64 = "P", Layout!O64 = "A"), Layout!W64, 0)</f>
        <v>0</v>
      </c>
      <c r="F1554" s="99">
        <f>IF(OR(Layout!O64 = "P", Layout!O64 = "A"), Layout!I64, 0)</f>
        <v>0</v>
      </c>
      <c r="G1554" s="91" t="str">
        <f t="array" ref="G1554">IF(OR(Layout!O64 = "P", Layout!O64 = "A"), Layout!G64, "")</f>
        <v/>
      </c>
    </row>
    <row r="1555" spans="3:7">
      <c r="C1555" s="91">
        <v>51</v>
      </c>
      <c r="D1555" s="99">
        <f>IF(OR(Layout!O65 = "P"), Layout!V65, 0)</f>
        <v>0</v>
      </c>
      <c r="E1555" s="99">
        <f t="array" ref="E1555">IF(OR(Layout!O65 = "P", Layout!O65 = "A"), Layout!W65, 0)</f>
        <v>0</v>
      </c>
      <c r="F1555" s="99">
        <f>IF(OR(Layout!O65 = "P", Layout!O65 = "A"), Layout!I65, 0)</f>
        <v>0</v>
      </c>
      <c r="G1555" s="91" t="str">
        <f t="array" ref="G1555">IF(OR(Layout!O65 = "P", Layout!O65 = "A"), Layout!G65, "")</f>
        <v/>
      </c>
    </row>
    <row r="1556" spans="3:7">
      <c r="C1556" s="91">
        <v>52</v>
      </c>
      <c r="D1556" s="99">
        <f>IF(OR(Layout!O66 = "P"), Layout!V66, 0)</f>
        <v>0</v>
      </c>
      <c r="E1556" s="99">
        <f t="array" ref="E1556">IF(OR(Layout!O66 = "P", Layout!O66 = "A"), Layout!W66, 0)</f>
        <v>0</v>
      </c>
      <c r="F1556" s="99">
        <f>IF(OR(Layout!O66 = "P", Layout!O66 = "A"), Layout!I66, 0)</f>
        <v>0</v>
      </c>
      <c r="G1556" s="91" t="str">
        <f t="array" ref="G1556">IF(OR(Layout!O66 = "P", Layout!O66 = "A"), Layout!G66, "")</f>
        <v/>
      </c>
    </row>
    <row r="1557" spans="3:7">
      <c r="C1557" s="91">
        <v>53</v>
      </c>
      <c r="D1557" s="99">
        <f>IF(OR(Layout!O67 = "P"), Layout!V67, 0)</f>
        <v>0</v>
      </c>
      <c r="E1557" s="99">
        <f t="array" ref="E1557">IF(OR(Layout!O67 = "P", Layout!O67 = "A"), Layout!W67, 0)</f>
        <v>0</v>
      </c>
      <c r="F1557" s="99">
        <f>IF(OR(Layout!O67 = "P", Layout!O67 = "A"), Layout!I67, 0)</f>
        <v>0</v>
      </c>
      <c r="G1557" s="91" t="str">
        <f t="array" ref="G1557">IF(OR(Layout!O67 = "P", Layout!O67 = "A"), Layout!G67, "")</f>
        <v/>
      </c>
    </row>
    <row r="1558" spans="3:7">
      <c r="C1558" s="91">
        <v>54</v>
      </c>
      <c r="D1558" s="99">
        <f>IF(OR(Layout!O68 = "P"), Layout!V68, 0)</f>
        <v>0</v>
      </c>
      <c r="E1558" s="99">
        <f t="array" ref="E1558">IF(OR(Layout!O68 = "P", Layout!O68 = "A"), Layout!W68, 0)</f>
        <v>0</v>
      </c>
      <c r="F1558" s="99">
        <f>IF(OR(Layout!O68 = "P", Layout!O68 = "A"), Layout!I68, 0)</f>
        <v>0</v>
      </c>
      <c r="G1558" s="91" t="str">
        <f t="array" ref="G1558">IF(OR(Layout!O68 = "P", Layout!O68 = "A"), Layout!G68, "")</f>
        <v/>
      </c>
    </row>
    <row r="1559" spans="3:7">
      <c r="C1559" s="91">
        <v>55</v>
      </c>
      <c r="D1559" s="99">
        <f>IF(OR(Layout!O69 = "P"), Layout!V69, 0)</f>
        <v>0</v>
      </c>
      <c r="E1559" s="99">
        <f t="array" ref="E1559">IF(OR(Layout!O69 = "P", Layout!O69 = "A"), Layout!W69, 0)</f>
        <v>0</v>
      </c>
      <c r="F1559" s="99">
        <f>IF(OR(Layout!O69 = "P", Layout!O69 = "A"), Layout!I69, 0)</f>
        <v>0</v>
      </c>
      <c r="G1559" s="91" t="str">
        <f t="array" ref="G1559">IF(OR(Layout!O69 = "P", Layout!O69 = "A"), Layout!G69, "")</f>
        <v/>
      </c>
    </row>
    <row r="1560" spans="3:7">
      <c r="C1560" s="91">
        <v>56</v>
      </c>
      <c r="D1560" s="99">
        <f>IF(OR(Layout!O70 = "P"), Layout!V70, 0)</f>
        <v>0</v>
      </c>
      <c r="E1560" s="99">
        <f t="array" ref="E1560">IF(OR(Layout!O70 = "P", Layout!O70 = "A"), Layout!W70, 0)</f>
        <v>0</v>
      </c>
      <c r="F1560" s="99">
        <f>IF(OR(Layout!O70 = "P", Layout!O70 = "A"), Layout!I70, 0)</f>
        <v>0</v>
      </c>
      <c r="G1560" s="91" t="str">
        <f t="array" ref="G1560">IF(OR(Layout!O70 = "P", Layout!O70 = "A"), Layout!G70, "")</f>
        <v/>
      </c>
    </row>
    <row r="1561" spans="3:7">
      <c r="C1561" s="91">
        <v>57</v>
      </c>
      <c r="D1561" s="99">
        <f>IF(OR(Layout!O71 = "P"), Layout!V71, 0)</f>
        <v>0</v>
      </c>
      <c r="E1561" s="99">
        <f t="array" ref="E1561">IF(OR(Layout!O71 = "P", Layout!O71 = "A"), Layout!W71, 0)</f>
        <v>0</v>
      </c>
      <c r="F1561" s="99">
        <f>IF(OR(Layout!O71 = "P", Layout!O71 = "A"), Layout!I71, 0)</f>
        <v>0</v>
      </c>
      <c r="G1561" s="91" t="str">
        <f t="array" ref="G1561">IF(OR(Layout!O71 = "P", Layout!O71 = "A"), Layout!G71, "")</f>
        <v/>
      </c>
    </row>
    <row r="1562" spans="3:7">
      <c r="C1562" s="91">
        <v>58</v>
      </c>
      <c r="D1562" s="99">
        <f>IF(OR(Layout!O72 = "P"), Layout!V72, 0)</f>
        <v>0</v>
      </c>
      <c r="E1562" s="99">
        <f t="array" ref="E1562">IF(OR(Layout!O72 = "P", Layout!O72 = "A"), Layout!W72, 0)</f>
        <v>0</v>
      </c>
      <c r="F1562" s="99">
        <f>IF(OR(Layout!O72 = "P", Layout!O72 = "A"), Layout!I72, 0)</f>
        <v>0</v>
      </c>
      <c r="G1562" s="91" t="str">
        <f t="array" ref="G1562">IF(OR(Layout!O72 = "P", Layout!O72 = "A"), Layout!G72, "")</f>
        <v/>
      </c>
    </row>
    <row r="1563" spans="3:7">
      <c r="C1563" s="91">
        <v>59</v>
      </c>
      <c r="D1563" s="99">
        <f>IF(OR(Layout!O73 = "P"), Layout!V73, 0)</f>
        <v>0</v>
      </c>
      <c r="E1563" s="99">
        <f t="array" ref="E1563">IF(OR(Layout!O73 = "P", Layout!O73 = "A"), Layout!W73, 0)</f>
        <v>0</v>
      </c>
      <c r="F1563" s="99">
        <f>IF(OR(Layout!O73 = "P", Layout!O73 = "A"), Layout!I73, 0)</f>
        <v>0</v>
      </c>
      <c r="G1563" s="91" t="str">
        <f t="array" ref="G1563">IF(OR(Layout!O73 = "P", Layout!O73 = "A"), Layout!G73, "")</f>
        <v/>
      </c>
    </row>
    <row r="1564" spans="3:7">
      <c r="C1564" s="91">
        <v>60</v>
      </c>
      <c r="D1564" s="99">
        <f>IF(OR(Layout!O74 = "P"), Layout!V74, 0)</f>
        <v>0</v>
      </c>
      <c r="E1564" s="99">
        <f t="array" ref="E1564">IF(OR(Layout!O74 = "P", Layout!O74 = "A"), Layout!W74, 0)</f>
        <v>0</v>
      </c>
      <c r="F1564" s="99">
        <f>IF(OR(Layout!O74 = "P", Layout!O74 = "A"), Layout!I74, 0)</f>
        <v>0</v>
      </c>
      <c r="G1564" s="91" t="str">
        <f t="array" ref="G1564">IF(OR(Layout!O74 = "P", Layout!O74 = "A"), Layout!G74, "")</f>
        <v/>
      </c>
    </row>
    <row r="1565" spans="3:7">
      <c r="C1565" s="91">
        <v>61</v>
      </c>
      <c r="D1565" s="99">
        <f>IF(OR(Layout!O75 = "P"), Layout!V75, 0)</f>
        <v>0</v>
      </c>
      <c r="E1565" s="99">
        <f t="array" ref="E1565">IF(OR(Layout!O75 = "P", Layout!O75 = "A"), Layout!W75, 0)</f>
        <v>0</v>
      </c>
      <c r="F1565" s="99">
        <f>IF(OR(Layout!O75 = "P", Layout!O75 = "A"), Layout!I75, 0)</f>
        <v>0</v>
      </c>
      <c r="G1565" s="91" t="str">
        <f t="array" ref="G1565">IF(OR(Layout!O75 = "P", Layout!O75 = "A"), Layout!G75, "")</f>
        <v/>
      </c>
    </row>
    <row r="1566" spans="3:7">
      <c r="C1566" s="91">
        <v>62</v>
      </c>
      <c r="D1566" s="99">
        <f>IF(OR(Layout!O76 = "P"), Layout!V76, 0)</f>
        <v>0</v>
      </c>
      <c r="E1566" s="99">
        <f t="array" ref="E1566">IF(OR(Layout!O76 = "P", Layout!O76 = "A"), Layout!W76, 0)</f>
        <v>0</v>
      </c>
      <c r="F1566" s="99">
        <f>IF(OR(Layout!O76 = "P", Layout!O76 = "A"), Layout!I76, 0)</f>
        <v>0</v>
      </c>
      <c r="G1566" s="91" t="str">
        <f t="array" ref="G1566">IF(OR(Layout!O76 = "P", Layout!O76 = "A"), Layout!G76, "")</f>
        <v/>
      </c>
    </row>
    <row r="1567" spans="3:7">
      <c r="C1567" s="91">
        <v>63</v>
      </c>
      <c r="D1567" s="99">
        <f>IF(OR(Layout!O77 = "P"), Layout!V77, 0)</f>
        <v>0</v>
      </c>
      <c r="E1567" s="99">
        <f t="array" ref="E1567">IF(OR(Layout!O77 = "P", Layout!O77 = "A"), Layout!W77, 0)</f>
        <v>0</v>
      </c>
      <c r="F1567" s="99">
        <f>IF(OR(Layout!O77 = "P", Layout!O77 = "A"), Layout!I77, 0)</f>
        <v>0</v>
      </c>
      <c r="G1567" s="91" t="str">
        <f t="array" ref="G1567">IF(OR(Layout!O77 = "P", Layout!O77 = "A"), Layout!G77, "")</f>
        <v/>
      </c>
    </row>
    <row r="1568" spans="3:7">
      <c r="C1568" s="91">
        <v>64</v>
      </c>
      <c r="D1568" s="99">
        <f>IF(OR(Layout!O78 = "P"), Layout!V78, 0)</f>
        <v>0</v>
      </c>
      <c r="E1568" s="99">
        <f t="array" ref="E1568">IF(OR(Layout!O78 = "P", Layout!O78 = "A"), Layout!W78, 0)</f>
        <v>0</v>
      </c>
      <c r="F1568" s="99">
        <f>IF(OR(Layout!O78 = "P", Layout!O78 = "A"), Layout!I78, 0)</f>
        <v>0</v>
      </c>
      <c r="G1568" s="91" t="str">
        <f t="array" ref="G1568">IF(OR(Layout!O78 = "P", Layout!O78 = "A"), Layout!G78, "")</f>
        <v/>
      </c>
    </row>
    <row r="1569" spans="3:7">
      <c r="C1569" s="91">
        <v>65</v>
      </c>
      <c r="D1569" s="99">
        <f>IF(OR(Layout!O79 = "P"), Layout!V79, 0)</f>
        <v>0</v>
      </c>
      <c r="E1569" s="99">
        <f t="array" ref="E1569">IF(OR(Layout!O79 = "P", Layout!O79 = "A"), Layout!W79, 0)</f>
        <v>0</v>
      </c>
      <c r="F1569" s="99">
        <f>IF(OR(Layout!O79 = "P", Layout!O79 = "A"), Layout!I79, 0)</f>
        <v>0</v>
      </c>
      <c r="G1569" s="91" t="str">
        <f t="array" ref="G1569">IF(OR(Layout!O79 = "P", Layout!O79 = "A"), Layout!G79, "")</f>
        <v/>
      </c>
    </row>
    <row r="1570" spans="3:7">
      <c r="C1570" s="91">
        <v>66</v>
      </c>
      <c r="D1570" s="99">
        <f>IF(OR(Layout!O80 = "P"), Layout!V80, 0)</f>
        <v>0</v>
      </c>
      <c r="E1570" s="99">
        <f t="array" ref="E1570">IF(OR(Layout!O80 = "P", Layout!O80 = "A"), Layout!W80, 0)</f>
        <v>0</v>
      </c>
      <c r="F1570" s="99">
        <f>IF(OR(Layout!O80 = "P", Layout!O80 = "A"), Layout!I80, 0)</f>
        <v>0</v>
      </c>
      <c r="G1570" s="91" t="str">
        <f t="array" ref="G1570">IF(OR(Layout!O80 = "P", Layout!O80 = "A"), Layout!G80, "")</f>
        <v/>
      </c>
    </row>
    <row r="1571" spans="3:7">
      <c r="C1571" s="91">
        <v>67</v>
      </c>
      <c r="D1571" s="99">
        <f>IF(OR(Layout!O81 = "P"), Layout!V81, 0)</f>
        <v>0</v>
      </c>
      <c r="E1571" s="99">
        <f t="array" ref="E1571">IF(OR(Layout!O81 = "P", Layout!O81 = "A"), Layout!W81, 0)</f>
        <v>0</v>
      </c>
      <c r="F1571" s="99">
        <f>IF(OR(Layout!O81 = "P", Layout!O81 = "A"), Layout!I81, 0)</f>
        <v>0</v>
      </c>
      <c r="G1571" s="91" t="str">
        <f t="array" ref="G1571">IF(OR(Layout!O81 = "P", Layout!O81 = "A"), Layout!G81, "")</f>
        <v/>
      </c>
    </row>
    <row r="1572" spans="3:7">
      <c r="C1572" s="91">
        <v>68</v>
      </c>
      <c r="D1572" s="99">
        <f>IF(OR(Layout!O82 = "P"), Layout!V82, 0)</f>
        <v>0</v>
      </c>
      <c r="E1572" s="99">
        <f t="array" ref="E1572">IF(OR(Layout!O82 = "P", Layout!O82 = "A"), Layout!W82, 0)</f>
        <v>0</v>
      </c>
      <c r="F1572" s="99">
        <f>IF(OR(Layout!O82 = "P", Layout!O82 = "A"), Layout!I82, 0)</f>
        <v>0</v>
      </c>
      <c r="G1572" s="91" t="str">
        <f t="array" ref="G1572">IF(OR(Layout!O82 = "P", Layout!O82 = "A"), Layout!G82, "")</f>
        <v/>
      </c>
    </row>
    <row r="1573" spans="3:7">
      <c r="C1573" s="91">
        <v>69</v>
      </c>
      <c r="D1573" s="99">
        <f>IF(OR(Layout!O83 = "P"), Layout!V83, 0)</f>
        <v>0</v>
      </c>
      <c r="E1573" s="99">
        <f t="array" ref="E1573">IF(OR(Layout!O83 = "P", Layout!O83 = "A"), Layout!W83, 0)</f>
        <v>0</v>
      </c>
      <c r="F1573" s="99">
        <f>IF(OR(Layout!O83 = "P", Layout!O83 = "A"), Layout!I83, 0)</f>
        <v>0</v>
      </c>
      <c r="G1573" s="91" t="str">
        <f t="array" ref="G1573">IF(OR(Layout!O83 = "P", Layout!O83 = "A"), Layout!G83, "")</f>
        <v/>
      </c>
    </row>
    <row r="1574" spans="3:7">
      <c r="C1574" s="91">
        <v>70</v>
      </c>
      <c r="D1574" s="99">
        <f>IF(OR(Layout!O84 = "P"), Layout!V84, 0)</f>
        <v>0</v>
      </c>
      <c r="E1574" s="99">
        <f t="array" ref="E1574">IF(OR(Layout!O84 = "P", Layout!O84 = "A"), Layout!W84, 0)</f>
        <v>0</v>
      </c>
      <c r="F1574" s="99">
        <f>IF(OR(Layout!O84 = "P", Layout!O84 = "A"), Layout!I84, 0)</f>
        <v>0</v>
      </c>
      <c r="G1574" s="91" t="str">
        <f t="array" ref="G1574">IF(OR(Layout!O84 = "P", Layout!O84 = "A"), Layout!G84, "")</f>
        <v/>
      </c>
    </row>
    <row r="1575" spans="3:7">
      <c r="C1575" s="91">
        <v>71</v>
      </c>
      <c r="D1575" s="99">
        <f>IF(OR(Layout!O85 = "P"), Layout!V85, 0)</f>
        <v>0</v>
      </c>
      <c r="E1575" s="99">
        <f t="array" ref="E1575">IF(OR(Layout!O85 = "P", Layout!O85 = "A"), Layout!W85, 0)</f>
        <v>0</v>
      </c>
      <c r="F1575" s="99">
        <f>IF(OR(Layout!O85 = "P", Layout!O85 = "A"), Layout!I85, 0)</f>
        <v>0</v>
      </c>
      <c r="G1575" s="91" t="str">
        <f t="array" ref="G1575">IF(OR(Layout!O85 = "P", Layout!O85 = "A"), Layout!G85, "")</f>
        <v/>
      </c>
    </row>
    <row r="1576" spans="3:7">
      <c r="C1576" s="91">
        <v>72</v>
      </c>
      <c r="D1576" s="99">
        <f>IF(OR(Layout!O86 = "P"), Layout!V86, 0)</f>
        <v>0</v>
      </c>
      <c r="E1576" s="99">
        <f t="array" ref="E1576">IF(OR(Layout!O86 = "P", Layout!O86 = "A"), Layout!W86, 0)</f>
        <v>0</v>
      </c>
      <c r="F1576" s="99">
        <f>IF(OR(Layout!O86 = "P", Layout!O86 = "A"), Layout!I86, 0)</f>
        <v>0</v>
      </c>
      <c r="G1576" s="91" t="str">
        <f t="array" ref="G1576">IF(OR(Layout!O86 = "P", Layout!O86 = "A"), Layout!G86, "")</f>
        <v/>
      </c>
    </row>
    <row r="1577" spans="3:7">
      <c r="C1577" s="91">
        <v>73</v>
      </c>
      <c r="D1577" s="99">
        <f>IF(OR(Layout!O87 = "P"), Layout!V87, 0)</f>
        <v>0</v>
      </c>
      <c r="E1577" s="99">
        <f t="array" ref="E1577">IF(OR(Layout!O87 = "P", Layout!O87 = "A"), Layout!W87, 0)</f>
        <v>0</v>
      </c>
      <c r="F1577" s="99">
        <f>IF(OR(Layout!O87 = "P", Layout!O87 = "A"), Layout!I87, 0)</f>
        <v>0</v>
      </c>
      <c r="G1577" s="91" t="str">
        <f t="array" ref="G1577">IF(OR(Layout!O87 = "P", Layout!O87 = "A"), Layout!G87, "")</f>
        <v/>
      </c>
    </row>
    <row r="1578" spans="3:7">
      <c r="C1578" s="91">
        <v>74</v>
      </c>
      <c r="D1578" s="99">
        <f>IF(OR(Layout!O88 = "P"), Layout!V88, 0)</f>
        <v>0</v>
      </c>
      <c r="E1578" s="99">
        <f t="array" ref="E1578">IF(OR(Layout!O88 = "P", Layout!O88 = "A"), Layout!W88, 0)</f>
        <v>0</v>
      </c>
      <c r="F1578" s="99">
        <f>IF(OR(Layout!O88 = "P", Layout!O88 = "A"), Layout!I88, 0)</f>
        <v>0</v>
      </c>
      <c r="G1578" s="91" t="str">
        <f t="array" ref="G1578">IF(OR(Layout!O88 = "P", Layout!O88 = "A"), Layout!G88, "")</f>
        <v/>
      </c>
    </row>
    <row r="1579" spans="3:7">
      <c r="C1579" s="91">
        <v>75</v>
      </c>
      <c r="D1579" s="99">
        <f>IF(OR(Layout!O89 = "P"), Layout!V89, 0)</f>
        <v>0</v>
      </c>
      <c r="E1579" s="99">
        <f t="array" ref="E1579">IF(OR(Layout!O89 = "P", Layout!O89 = "A"), Layout!W89, 0)</f>
        <v>0</v>
      </c>
      <c r="F1579" s="99">
        <f>IF(OR(Layout!O89 = "P", Layout!O89 = "A"), Layout!I89, 0)</f>
        <v>0</v>
      </c>
      <c r="G1579" s="91" t="str">
        <f t="array" ref="G1579">IF(OR(Layout!O89 = "P", Layout!O89 = "A"), Layout!G89, "")</f>
        <v/>
      </c>
    </row>
    <row r="1580" spans="3:7">
      <c r="C1580" s="91">
        <v>76</v>
      </c>
      <c r="D1580" s="99">
        <f>IF(OR(Layout!O90 = "P"), Layout!V90, 0)</f>
        <v>0</v>
      </c>
      <c r="E1580" s="99">
        <f t="array" ref="E1580">IF(OR(Layout!O90 = "P", Layout!O90 = "A"), Layout!W90, 0)</f>
        <v>0</v>
      </c>
      <c r="F1580" s="99">
        <f>IF(OR(Layout!O90 = "P", Layout!O90 = "A"), Layout!I90, 0)</f>
        <v>0</v>
      </c>
      <c r="G1580" s="91" t="str">
        <f t="array" ref="G1580">IF(OR(Layout!O90 = "P", Layout!O90 = "A"), Layout!G90, "")</f>
        <v/>
      </c>
    </row>
    <row r="1581" spans="3:7">
      <c r="C1581" s="91">
        <v>77</v>
      </c>
      <c r="D1581" s="99">
        <f>IF(OR(Layout!O91 = "P"), Layout!V91, 0)</f>
        <v>0</v>
      </c>
      <c r="E1581" s="99">
        <f t="array" ref="E1581">IF(OR(Layout!O91 = "P", Layout!O91 = "A"), Layout!W91, 0)</f>
        <v>0</v>
      </c>
      <c r="F1581" s="99">
        <f>IF(OR(Layout!O91 = "P", Layout!O91 = "A"), Layout!I91, 0)</f>
        <v>0</v>
      </c>
      <c r="G1581" s="91" t="str">
        <f t="array" ref="G1581">IF(OR(Layout!O91 = "P", Layout!O91 = "A"), Layout!G91, "")</f>
        <v/>
      </c>
    </row>
    <row r="1582" spans="3:7">
      <c r="C1582" s="91">
        <v>78</v>
      </c>
      <c r="D1582" s="99">
        <f>IF(OR(Layout!O92 = "P"), Layout!V92, 0)</f>
        <v>0</v>
      </c>
      <c r="E1582" s="99">
        <f t="array" ref="E1582">IF(OR(Layout!O92 = "P", Layout!O92 = "A"), Layout!W92, 0)</f>
        <v>0</v>
      </c>
      <c r="F1582" s="99">
        <f>IF(OR(Layout!O92 = "P", Layout!O92 = "A"), Layout!I92, 0)</f>
        <v>0</v>
      </c>
      <c r="G1582" s="91" t="str">
        <f t="array" ref="G1582">IF(OR(Layout!O92 = "P", Layout!O92 = "A"), Layout!G92, "")</f>
        <v/>
      </c>
    </row>
    <row r="1583" spans="3:7">
      <c r="C1583" s="91">
        <v>79</v>
      </c>
      <c r="D1583" s="99">
        <f>IF(OR(Layout!O93 = "P"), Layout!V93, 0)</f>
        <v>0</v>
      </c>
      <c r="E1583" s="99">
        <f t="array" ref="E1583">IF(OR(Layout!O93 = "P", Layout!O93 = "A"), Layout!W93, 0)</f>
        <v>0</v>
      </c>
      <c r="F1583" s="99">
        <f>IF(OR(Layout!O93 = "P", Layout!O93 = "A"), Layout!I93, 0)</f>
        <v>0</v>
      </c>
      <c r="G1583" s="91" t="str">
        <f t="array" ref="G1583">IF(OR(Layout!O93 = "P", Layout!O93 = "A"), Layout!G93, "")</f>
        <v/>
      </c>
    </row>
    <row r="1584" spans="3:7">
      <c r="C1584" s="91">
        <v>80</v>
      </c>
      <c r="D1584" s="99">
        <f>IF(OR(Layout!O94 = "P"), Layout!V94, 0)</f>
        <v>0</v>
      </c>
      <c r="E1584" s="99">
        <f t="array" ref="E1584">IF(OR(Layout!O94 = "P", Layout!O94 = "A"), Layout!W94, 0)</f>
        <v>0</v>
      </c>
      <c r="F1584" s="99">
        <f>IF(OR(Layout!O94 = "P", Layout!O94 = "A"), Layout!I94, 0)</f>
        <v>0</v>
      </c>
      <c r="G1584" s="91" t="str">
        <f t="array" ref="G1584">IF(OR(Layout!O94 = "P", Layout!O94 = "A"), Layout!G94, "")</f>
        <v/>
      </c>
    </row>
    <row r="1585" spans="3:7">
      <c r="C1585" s="91">
        <v>81</v>
      </c>
      <c r="D1585" s="99">
        <f>IF(OR(Layout!O95 = "P"), Layout!V95, 0)</f>
        <v>0</v>
      </c>
      <c r="E1585" s="99">
        <f t="array" ref="E1585">IF(OR(Layout!O95 = "P", Layout!O95 = "A"), Layout!W95, 0)</f>
        <v>0</v>
      </c>
      <c r="F1585" s="99">
        <f>IF(OR(Layout!O95 = "P", Layout!O95 = "A"), Layout!I95, 0)</f>
        <v>0</v>
      </c>
      <c r="G1585" s="91" t="str">
        <f t="array" ref="G1585">IF(OR(Layout!O95 = "P", Layout!O95 = "A"), Layout!G95, "")</f>
        <v/>
      </c>
    </row>
    <row r="1586" spans="3:7">
      <c r="C1586" s="91">
        <v>82</v>
      </c>
      <c r="D1586" s="99">
        <f>IF(OR(Layout!O96 = "P"), Layout!V96, 0)</f>
        <v>0</v>
      </c>
      <c r="E1586" s="99">
        <f t="array" ref="E1586">IF(OR(Layout!O96 = "P", Layout!O96 = "A"), Layout!W96, 0)</f>
        <v>0</v>
      </c>
      <c r="F1586" s="99">
        <f>IF(OR(Layout!O96 = "P", Layout!O96 = "A"), Layout!I96, 0)</f>
        <v>0</v>
      </c>
      <c r="G1586" s="91" t="str">
        <f t="array" ref="G1586">IF(OR(Layout!O96 = "P", Layout!O96 = "A"), Layout!G96, "")</f>
        <v/>
      </c>
    </row>
    <row r="1587" spans="3:7">
      <c r="C1587" s="91">
        <v>83</v>
      </c>
      <c r="D1587" s="99">
        <f>IF(OR(Layout!O97 = "P"), Layout!V97, 0)</f>
        <v>0</v>
      </c>
      <c r="E1587" s="99">
        <f t="array" ref="E1587">IF(OR(Layout!O97 = "P", Layout!O97 = "A"), Layout!W97, 0)</f>
        <v>0</v>
      </c>
      <c r="F1587" s="99">
        <f>IF(OR(Layout!O97 = "P", Layout!O97 = "A"), Layout!I97, 0)</f>
        <v>0</v>
      </c>
      <c r="G1587" s="91" t="str">
        <f t="array" ref="G1587">IF(OR(Layout!O97 = "P", Layout!O97 = "A"), Layout!G97, "")</f>
        <v/>
      </c>
    </row>
    <row r="1588" spans="3:7">
      <c r="C1588" s="91">
        <v>84</v>
      </c>
      <c r="D1588" s="99">
        <f>IF(OR(Layout!O98 = "P"), Layout!V98, 0)</f>
        <v>0</v>
      </c>
      <c r="E1588" s="99">
        <f t="array" ref="E1588">IF(OR(Layout!O98 = "P", Layout!O98 = "A"), Layout!W98, 0)</f>
        <v>0</v>
      </c>
      <c r="F1588" s="99">
        <f>IF(OR(Layout!O98 = "P", Layout!O98 = "A"), Layout!I98, 0)</f>
        <v>0</v>
      </c>
      <c r="G1588" s="91" t="str">
        <f t="array" ref="G1588">IF(OR(Layout!O98 = "P", Layout!O98 = "A"), Layout!G98, "")</f>
        <v/>
      </c>
    </row>
    <row r="1589" spans="3:7">
      <c r="C1589" s="91">
        <v>85</v>
      </c>
      <c r="D1589" s="99">
        <f>IF(OR(Layout!O99 = "P"), Layout!V99, 0)</f>
        <v>0</v>
      </c>
      <c r="E1589" s="99">
        <f t="array" ref="E1589">IF(OR(Layout!O99 = "P", Layout!O99 = "A"), Layout!W99, 0)</f>
        <v>0</v>
      </c>
      <c r="F1589" s="99">
        <f>IF(OR(Layout!O99 = "P", Layout!O99 = "A"), Layout!I99, 0)</f>
        <v>0</v>
      </c>
      <c r="G1589" s="91" t="str">
        <f t="array" ref="G1589">IF(OR(Layout!O99 = "P", Layout!O99 = "A"), Layout!G99, "")</f>
        <v/>
      </c>
    </row>
    <row r="1590" spans="3:7">
      <c r="C1590" s="91">
        <v>86</v>
      </c>
      <c r="D1590" s="99">
        <f>IF(OR(Layout!O100 = "P"), Layout!V100, 0)</f>
        <v>0</v>
      </c>
      <c r="E1590" s="99">
        <f t="array" ref="E1590">IF(OR(Layout!O100 = "P", Layout!O100 = "A"), Layout!W100, 0)</f>
        <v>0</v>
      </c>
      <c r="F1590" s="99">
        <f>IF(OR(Layout!O100 = "P", Layout!O100 = "A"), Layout!I100, 0)</f>
        <v>0</v>
      </c>
      <c r="G1590" s="91" t="str">
        <f t="array" ref="G1590">IF(OR(Layout!O100 = "P", Layout!O100 = "A"), Layout!G100, "")</f>
        <v/>
      </c>
    </row>
    <row r="1591" spans="3:7">
      <c r="C1591" s="91">
        <v>87</v>
      </c>
      <c r="D1591" s="99">
        <f>IF(OR(Layout!O101 = "P"), Layout!V101, 0)</f>
        <v>0</v>
      </c>
      <c r="E1591" s="99">
        <f t="array" ref="E1591">IF(OR(Layout!O101 = "P", Layout!O101 = "A"), Layout!W101, 0)</f>
        <v>0</v>
      </c>
      <c r="F1591" s="99">
        <f>IF(OR(Layout!O101 = "P", Layout!O101 = "A"), Layout!I101, 0)</f>
        <v>0</v>
      </c>
      <c r="G1591" s="91" t="str">
        <f t="array" ref="G1591">IF(OR(Layout!O101 = "P", Layout!O101 = "A"), Layout!G101, "")</f>
        <v/>
      </c>
    </row>
    <row r="1592" spans="3:7">
      <c r="C1592" s="91">
        <v>88</v>
      </c>
      <c r="D1592" s="99">
        <f>IF(OR(Layout!O102 = "P"), Layout!V102, 0)</f>
        <v>0</v>
      </c>
      <c r="E1592" s="99">
        <f t="array" ref="E1592">IF(OR(Layout!O102 = "P", Layout!O102 = "A"), Layout!W102, 0)</f>
        <v>0</v>
      </c>
      <c r="F1592" s="99">
        <f>IF(OR(Layout!O102 = "P", Layout!O102 = "A"), Layout!I102, 0)</f>
        <v>0</v>
      </c>
      <c r="G1592" s="91" t="str">
        <f t="array" ref="G1592">IF(OR(Layout!O102 = "P", Layout!O102 = "A"), Layout!G102, "")</f>
        <v/>
      </c>
    </row>
    <row r="1593" spans="3:7">
      <c r="C1593" s="91">
        <v>89</v>
      </c>
      <c r="D1593" s="99">
        <f>IF(OR(Layout!O103 = "P"), Layout!V103, 0)</f>
        <v>0</v>
      </c>
      <c r="E1593" s="99">
        <f t="array" ref="E1593">IF(OR(Layout!O103 = "P", Layout!O103 = "A"), Layout!W103, 0)</f>
        <v>0</v>
      </c>
      <c r="F1593" s="99">
        <f>IF(OR(Layout!O103 = "P", Layout!O103 = "A"), Layout!I103, 0)</f>
        <v>0</v>
      </c>
      <c r="G1593" s="91" t="str">
        <f t="array" ref="G1593">IF(OR(Layout!O103 = "P", Layout!O103 = "A"), Layout!G103, "")</f>
        <v/>
      </c>
    </row>
    <row r="1594" spans="3:7">
      <c r="C1594" s="91">
        <v>90</v>
      </c>
      <c r="D1594" s="99">
        <f>IF(OR(Layout!O104 = "P"), Layout!V104, 0)</f>
        <v>0</v>
      </c>
      <c r="E1594" s="99">
        <f t="array" ref="E1594">IF(OR(Layout!O104 = "P", Layout!O104 = "A"), Layout!W104, 0)</f>
        <v>0</v>
      </c>
      <c r="F1594" s="99">
        <f>IF(OR(Layout!O104 = "P", Layout!O104 = "A"), Layout!I104, 0)</f>
        <v>0</v>
      </c>
      <c r="G1594" s="91" t="str">
        <f t="array" ref="G1594">IF(OR(Layout!O104 = "P", Layout!O104 = "A"), Layout!G104, "")</f>
        <v/>
      </c>
    </row>
    <row r="1595" spans="3:7">
      <c r="C1595" s="91">
        <v>91</v>
      </c>
      <c r="D1595" s="99">
        <f>IF(OR(Layout!O105 = "P"), Layout!V105, 0)</f>
        <v>0</v>
      </c>
      <c r="E1595" s="99">
        <f t="array" ref="E1595">IF(OR(Layout!O105 = "P", Layout!O105 = "A"), Layout!W105, 0)</f>
        <v>0</v>
      </c>
      <c r="F1595" s="99">
        <f>IF(OR(Layout!O105 = "P", Layout!O105 = "A"), Layout!I105, 0)</f>
        <v>0</v>
      </c>
      <c r="G1595" s="91" t="str">
        <f t="array" ref="G1595">IF(OR(Layout!O105 = "P", Layout!O105 = "A"), Layout!G105, "")</f>
        <v/>
      </c>
    </row>
    <row r="1596" spans="3:7">
      <c r="C1596" s="91">
        <v>92</v>
      </c>
      <c r="D1596" s="99">
        <f>IF(OR(Layout!O106 = "P"), Layout!V106, 0)</f>
        <v>0</v>
      </c>
      <c r="E1596" s="99">
        <f t="array" ref="E1596">IF(OR(Layout!O106 = "P", Layout!O106 = "A"), Layout!W106, 0)</f>
        <v>0</v>
      </c>
      <c r="F1596" s="99">
        <f>IF(OR(Layout!O106 = "P", Layout!O106 = "A"), Layout!I106, 0)</f>
        <v>0</v>
      </c>
      <c r="G1596" s="91" t="str">
        <f t="array" ref="G1596">IF(OR(Layout!O106 = "P", Layout!O106 = "A"), Layout!G106, "")</f>
        <v/>
      </c>
    </row>
    <row r="1597" spans="3:7">
      <c r="C1597" s="91">
        <v>93</v>
      </c>
      <c r="D1597" s="99">
        <f>IF(OR(Layout!O107 = "P"), Layout!V107, 0)</f>
        <v>0</v>
      </c>
      <c r="E1597" s="99">
        <f t="array" ref="E1597">IF(OR(Layout!O107 = "P", Layout!O107 = "A"), Layout!W107, 0)</f>
        <v>0</v>
      </c>
      <c r="F1597" s="99">
        <f>IF(OR(Layout!O107 = "P", Layout!O107 = "A"), Layout!I107, 0)</f>
        <v>0</v>
      </c>
      <c r="G1597" s="91" t="str">
        <f t="array" ref="G1597">IF(OR(Layout!O107 = "P", Layout!O107 = "A"), Layout!G107, "")</f>
        <v/>
      </c>
    </row>
    <row r="1598" spans="3:7">
      <c r="C1598" s="91">
        <v>94</v>
      </c>
      <c r="D1598" s="99">
        <f>IF(OR(Layout!O108 = "P"), Layout!V108, 0)</f>
        <v>0</v>
      </c>
      <c r="E1598" s="99">
        <f t="array" ref="E1598">IF(OR(Layout!O108 = "P", Layout!O108 = "A"), Layout!W108, 0)</f>
        <v>0</v>
      </c>
      <c r="F1598" s="99">
        <f>IF(OR(Layout!O108 = "P", Layout!O108 = "A"), Layout!I108, 0)</f>
        <v>0</v>
      </c>
      <c r="G1598" s="91" t="str">
        <f t="array" ref="G1598">IF(OR(Layout!O108 = "P", Layout!O108 = "A"), Layout!G108, "")</f>
        <v/>
      </c>
    </row>
    <row r="1599" spans="3:7">
      <c r="C1599" s="91">
        <v>95</v>
      </c>
      <c r="D1599" s="99">
        <f>IF(OR(Layout!O109 = "P"), Layout!V109, 0)</f>
        <v>0</v>
      </c>
      <c r="E1599" s="99">
        <f t="array" ref="E1599">IF(OR(Layout!O109 = "P", Layout!O109 = "A"), Layout!W109, 0)</f>
        <v>0</v>
      </c>
      <c r="F1599" s="99">
        <f>IF(OR(Layout!O109 = "P", Layout!O109 = "A"), Layout!I109, 0)</f>
        <v>0</v>
      </c>
      <c r="G1599" s="91" t="str">
        <f t="array" ref="G1599">IF(OR(Layout!O109 = "P", Layout!O109 = "A"), Layout!G109, "")</f>
        <v/>
      </c>
    </row>
    <row r="1600" spans="3:7">
      <c r="C1600" s="91">
        <v>96</v>
      </c>
      <c r="D1600" s="99">
        <f>IF(OR(Layout!O110 = "P"), Layout!V110, 0)</f>
        <v>0</v>
      </c>
      <c r="E1600" s="99">
        <f t="array" ref="E1600">IF(OR(Layout!O110 = "P", Layout!O110 = "A"), Layout!W110, 0)</f>
        <v>0</v>
      </c>
      <c r="F1600" s="99">
        <f>IF(OR(Layout!O110 = "P", Layout!O110 = "A"), Layout!I110, 0)</f>
        <v>0</v>
      </c>
      <c r="G1600" s="91" t="str">
        <f t="array" ref="G1600">IF(OR(Layout!O110 = "P", Layout!O110 = "A"), Layout!G110, "")</f>
        <v/>
      </c>
    </row>
    <row r="1601" spans="3:7">
      <c r="C1601" s="91">
        <v>97</v>
      </c>
      <c r="D1601" s="99">
        <f>IF(OR(Layout!O111 = "P"), Layout!V111, 0)</f>
        <v>0</v>
      </c>
      <c r="E1601" s="99">
        <f t="array" ref="E1601">IF(OR(Layout!O111 = "P", Layout!O111 = "A"), Layout!W111, 0)</f>
        <v>0</v>
      </c>
      <c r="F1601" s="99">
        <f>IF(OR(Layout!O111 = "P", Layout!O111 = "A"), Layout!I111, 0)</f>
        <v>0</v>
      </c>
      <c r="G1601" s="91" t="str">
        <f t="array" ref="G1601">IF(OR(Layout!O111 = "P", Layout!O111 = "A"), Layout!G111, "")</f>
        <v/>
      </c>
    </row>
    <row r="1602" spans="3:7">
      <c r="C1602" s="91">
        <v>98</v>
      </c>
      <c r="D1602" s="99">
        <f>IF(OR(Layout!O112 = "P"), Layout!V112, 0)</f>
        <v>0</v>
      </c>
      <c r="E1602" s="99">
        <f t="array" ref="E1602">IF(OR(Layout!O112 = "P", Layout!O112 = "A"), Layout!W112, 0)</f>
        <v>0</v>
      </c>
      <c r="F1602" s="99">
        <f>IF(OR(Layout!O112 = "P", Layout!O112 = "A"), Layout!I112, 0)</f>
        <v>0</v>
      </c>
      <c r="G1602" s="91" t="str">
        <f t="array" ref="G1602">IF(OR(Layout!O112 = "P", Layout!O112 = "A"), Layout!G112, "")</f>
        <v/>
      </c>
    </row>
    <row r="1603" spans="3:7">
      <c r="C1603" s="91">
        <v>99</v>
      </c>
      <c r="D1603" s="99">
        <f>IF(OR(Layout!O113 = "P"), Layout!V113, 0)</f>
        <v>0</v>
      </c>
      <c r="E1603" s="99">
        <f t="array" ref="E1603">IF(OR(Layout!O113 = "P", Layout!O113 = "A"), Layout!W113, 0)</f>
        <v>0</v>
      </c>
      <c r="F1603" s="99">
        <f>IF(OR(Layout!O113 = "P", Layout!O113 = "A"), Layout!I113, 0)</f>
        <v>0</v>
      </c>
      <c r="G1603" s="91" t="str">
        <f t="array" ref="G1603">IF(OR(Layout!O113 = "P", Layout!O113 = "A"), Layout!G113, "")</f>
        <v/>
      </c>
    </row>
    <row r="1604" spans="3:7">
      <c r="C1604" s="91">
        <v>100</v>
      </c>
      <c r="D1604" s="99">
        <f>IF(OR(Layout!O114 = "P"), Layout!V114, 0)</f>
        <v>0</v>
      </c>
      <c r="E1604" s="99">
        <f t="array" ref="E1604">IF(OR(Layout!O114 = "P", Layout!O114 = "A"), Layout!W114, 0)</f>
        <v>0</v>
      </c>
      <c r="F1604" s="99">
        <f>IF(OR(Layout!O114 = "P", Layout!O114 = "A"), Layout!I114, 0)</f>
        <v>0</v>
      </c>
      <c r="G1604" s="91" t="str">
        <f t="array" ref="G1604">IF(OR(Layout!O114 = "P", Layout!O114 = "A"), Layout!G114, "")</f>
        <v/>
      </c>
    </row>
    <row r="1605" spans="3:7">
      <c r="C1605" s="91">
        <v>101</v>
      </c>
      <c r="D1605" s="99">
        <f>IF(OR(Layout!O115 = "P"), Layout!V115, 0)</f>
        <v>0</v>
      </c>
      <c r="E1605" s="99">
        <f t="array" ref="E1605">IF(OR(Layout!O115 = "P", Layout!O115 = "A"), Layout!W115, 0)</f>
        <v>0</v>
      </c>
      <c r="F1605" s="99">
        <f>IF(OR(Layout!O115 = "P", Layout!O115 = "A"), Layout!I115, 0)</f>
        <v>0</v>
      </c>
      <c r="G1605" s="91" t="str">
        <f t="array" ref="G1605">IF(OR(Layout!O115 = "P", Layout!O115 = "A"), Layout!G115, "")</f>
        <v/>
      </c>
    </row>
    <row r="1606" spans="3:7">
      <c r="C1606" s="91">
        <v>102</v>
      </c>
      <c r="D1606" s="99">
        <f>IF(OR(Layout!O116 = "P"), Layout!V116, 0)</f>
        <v>0</v>
      </c>
      <c r="E1606" s="99">
        <f t="array" ref="E1606">IF(OR(Layout!O116 = "P", Layout!O116 = "A"), Layout!W116, 0)</f>
        <v>0</v>
      </c>
      <c r="F1606" s="99">
        <f>IF(OR(Layout!O116 = "P", Layout!O116 = "A"), Layout!I116, 0)</f>
        <v>0</v>
      </c>
      <c r="G1606" s="91" t="str">
        <f t="array" ref="G1606">IF(OR(Layout!O116 = "P", Layout!O116 = "A"), Layout!G116, "")</f>
        <v/>
      </c>
    </row>
    <row r="1607" spans="3:7">
      <c r="C1607" s="91">
        <v>103</v>
      </c>
      <c r="D1607" s="99">
        <f>IF(OR(Layout!O117 = "P"), Layout!V117, 0)</f>
        <v>0</v>
      </c>
      <c r="E1607" s="99">
        <f t="array" ref="E1607">IF(OR(Layout!O117 = "P", Layout!O117 = "A"), Layout!W117, 0)</f>
        <v>0</v>
      </c>
      <c r="F1607" s="99">
        <f>IF(OR(Layout!O117 = "P", Layout!O117 = "A"), Layout!I117, 0)</f>
        <v>0</v>
      </c>
      <c r="G1607" s="91" t="str">
        <f t="array" ref="G1607">IF(OR(Layout!O117 = "P", Layout!O117 = "A"), Layout!G117, "")</f>
        <v/>
      </c>
    </row>
    <row r="1608" spans="3:7">
      <c r="C1608" s="91">
        <v>104</v>
      </c>
      <c r="D1608" s="99">
        <f>IF(OR(Layout!O118 = "P"), Layout!V118, 0)</f>
        <v>0</v>
      </c>
      <c r="E1608" s="99">
        <f t="array" ref="E1608">IF(OR(Layout!O118 = "P", Layout!O118 = "A"), Layout!W118, 0)</f>
        <v>0</v>
      </c>
      <c r="F1608" s="99">
        <f>IF(OR(Layout!O118 = "P", Layout!O118 = "A"), Layout!I118, 0)</f>
        <v>0</v>
      </c>
      <c r="G1608" s="91" t="str">
        <f t="array" ref="G1608">IF(OR(Layout!O118 = "P", Layout!O118 = "A"), Layout!G118, "")</f>
        <v/>
      </c>
    </row>
    <row r="1609" spans="3:7">
      <c r="C1609" s="91">
        <v>105</v>
      </c>
      <c r="D1609" s="99">
        <f>IF(OR(Layout!O119 = "P"), Layout!V119, 0)</f>
        <v>0</v>
      </c>
      <c r="E1609" s="99">
        <f t="array" ref="E1609">IF(OR(Layout!O119 = "P", Layout!O119 = "A"), Layout!W119, 0)</f>
        <v>0</v>
      </c>
      <c r="F1609" s="99">
        <f>IF(OR(Layout!O119 = "P", Layout!O119 = "A"), Layout!I119, 0)</f>
        <v>0</v>
      </c>
      <c r="G1609" s="91" t="str">
        <f t="array" ref="G1609">IF(OR(Layout!O119 = "P", Layout!O119 = "A"), Layout!G119, "")</f>
        <v/>
      </c>
    </row>
    <row r="1610" spans="3:7">
      <c r="C1610" s="91">
        <v>106</v>
      </c>
      <c r="D1610" s="99">
        <f>IF(OR(Layout!O120 = "P"), Layout!V120, 0)</f>
        <v>0</v>
      </c>
      <c r="E1610" s="99">
        <f t="array" ref="E1610">IF(OR(Layout!O120 = "P", Layout!O120 = "A"), Layout!W120, 0)</f>
        <v>0</v>
      </c>
      <c r="F1610" s="99">
        <f>IF(OR(Layout!O120 = "P", Layout!O120 = "A"), Layout!I120, 0)</f>
        <v>0</v>
      </c>
      <c r="G1610" s="91" t="str">
        <f t="array" ref="G1610">IF(OR(Layout!O120 = "P", Layout!O120 = "A"), Layout!G120, "")</f>
        <v/>
      </c>
    </row>
    <row r="1611" spans="3:7">
      <c r="C1611" s="91">
        <v>107</v>
      </c>
      <c r="D1611" s="99">
        <f>IF(OR(Layout!O121 = "P"), Layout!V121, 0)</f>
        <v>0</v>
      </c>
      <c r="E1611" s="99">
        <f t="array" ref="E1611">IF(OR(Layout!O121 = "P", Layout!O121 = "A"), Layout!W121, 0)</f>
        <v>0</v>
      </c>
      <c r="F1611" s="99">
        <f>IF(OR(Layout!O121 = "P", Layout!O121 = "A"), Layout!I121, 0)</f>
        <v>0</v>
      </c>
      <c r="G1611" s="91" t="str">
        <f t="array" ref="G1611">IF(OR(Layout!O121 = "P", Layout!O121 = "A"), Layout!G121, "")</f>
        <v/>
      </c>
    </row>
    <row r="1612" spans="3:7">
      <c r="C1612" s="91">
        <v>108</v>
      </c>
      <c r="D1612" s="99">
        <f>IF(OR(Layout!O122 = "P"), Layout!V122, 0)</f>
        <v>0</v>
      </c>
      <c r="E1612" s="99">
        <f t="array" ref="E1612">IF(OR(Layout!O122 = "P", Layout!O122 = "A"), Layout!W122, 0)</f>
        <v>0</v>
      </c>
      <c r="F1612" s="99">
        <f>IF(OR(Layout!O122 = "P", Layout!O122 = "A"), Layout!I122, 0)</f>
        <v>0</v>
      </c>
      <c r="G1612" s="91" t="str">
        <f t="array" ref="G1612">IF(OR(Layout!O122 = "P", Layout!O122 = "A"), Layout!G122, "")</f>
        <v/>
      </c>
    </row>
    <row r="1613" spans="3:7">
      <c r="C1613" s="91">
        <v>109</v>
      </c>
      <c r="D1613" s="99">
        <f>IF(OR(Layout!O123 = "P"), Layout!V123, 0)</f>
        <v>0</v>
      </c>
      <c r="E1613" s="99">
        <f t="array" ref="E1613">IF(OR(Layout!O123 = "P", Layout!O123 = "A"), Layout!W123, 0)</f>
        <v>0</v>
      </c>
      <c r="F1613" s="99">
        <f>IF(OR(Layout!O123 = "P", Layout!O123 = "A"), Layout!I123, 0)</f>
        <v>0</v>
      </c>
      <c r="G1613" s="91" t="str">
        <f t="array" ref="G1613">IF(OR(Layout!O123 = "P", Layout!O123 = "A"), Layout!G123, "")</f>
        <v/>
      </c>
    </row>
    <row r="1614" spans="3:7">
      <c r="C1614" s="91">
        <v>110</v>
      </c>
      <c r="D1614" s="99">
        <f>IF(OR(Layout!O124 = "P"), Layout!V124, 0)</f>
        <v>0</v>
      </c>
      <c r="E1614" s="99">
        <f t="array" ref="E1614">IF(OR(Layout!O124 = "P", Layout!O124 = "A"), Layout!W124, 0)</f>
        <v>0</v>
      </c>
      <c r="F1614" s="99">
        <f>IF(OR(Layout!O124 = "P", Layout!O124 = "A"), Layout!I124, 0)</f>
        <v>0</v>
      </c>
      <c r="G1614" s="91" t="str">
        <f t="array" ref="G1614">IF(OR(Layout!O124 = "P", Layout!O124 = "A"), Layout!G124, "")</f>
        <v/>
      </c>
    </row>
    <row r="1615" spans="3:7">
      <c r="C1615" s="91">
        <v>111</v>
      </c>
      <c r="D1615" s="99">
        <f>IF(OR(Layout!O125 = "P"), Layout!V125, 0)</f>
        <v>0</v>
      </c>
      <c r="E1615" s="99">
        <f t="array" ref="E1615">IF(OR(Layout!O125 = "P", Layout!O125 = "A"), Layout!W125, 0)</f>
        <v>0</v>
      </c>
      <c r="F1615" s="99">
        <f>IF(OR(Layout!O125 = "P", Layout!O125 = "A"), Layout!I125, 0)</f>
        <v>0</v>
      </c>
      <c r="G1615" s="91" t="str">
        <f t="array" ref="G1615">IF(OR(Layout!O125 = "P", Layout!O125 = "A"), Layout!G125, "")</f>
        <v/>
      </c>
    </row>
    <row r="1616" spans="3:7">
      <c r="C1616" s="91">
        <v>112</v>
      </c>
      <c r="D1616" s="99">
        <f>IF(OR(Layout!O126 = "P"), Layout!V126, 0)</f>
        <v>0</v>
      </c>
      <c r="E1616" s="99">
        <f t="array" ref="E1616">IF(OR(Layout!O126 = "P", Layout!O126 = "A"), Layout!W126, 0)</f>
        <v>0</v>
      </c>
      <c r="F1616" s="99">
        <f>IF(OR(Layout!O126 = "P", Layout!O126 = "A"), Layout!I126, 0)</f>
        <v>0</v>
      </c>
      <c r="G1616" s="91" t="str">
        <f t="array" ref="G1616">IF(OR(Layout!O126 = "P", Layout!O126 = "A"), Layout!G126, "")</f>
        <v/>
      </c>
    </row>
    <row r="1617" spans="3:7">
      <c r="C1617" s="91">
        <v>113</v>
      </c>
      <c r="D1617" s="99">
        <f>IF(OR(Layout!O127 = "P"), Layout!V127, 0)</f>
        <v>0</v>
      </c>
      <c r="E1617" s="99">
        <f t="array" ref="E1617">IF(OR(Layout!O127 = "P", Layout!O127 = "A"), Layout!W127, 0)</f>
        <v>0</v>
      </c>
      <c r="F1617" s="99">
        <f>IF(OR(Layout!O127 = "P", Layout!O127 = "A"), Layout!I127, 0)</f>
        <v>0</v>
      </c>
      <c r="G1617" s="91" t="str">
        <f t="array" ref="G1617">IF(OR(Layout!O127 = "P", Layout!O127 = "A"), Layout!G127, "")</f>
        <v/>
      </c>
    </row>
    <row r="1618" spans="3:7">
      <c r="C1618" s="91">
        <v>114</v>
      </c>
      <c r="D1618" s="99">
        <f>IF(OR(Layout!O128 = "P"), Layout!V128, 0)</f>
        <v>0</v>
      </c>
      <c r="E1618" s="99">
        <f t="array" ref="E1618">IF(OR(Layout!O128 = "P", Layout!O128 = "A"), Layout!W128, 0)</f>
        <v>0</v>
      </c>
      <c r="F1618" s="99">
        <f>IF(OR(Layout!O128 = "P", Layout!O128 = "A"), Layout!I128, 0)</f>
        <v>0</v>
      </c>
      <c r="G1618" s="91" t="str">
        <f t="array" ref="G1618">IF(OR(Layout!O128 = "P", Layout!O128 = "A"), Layout!G128, "")</f>
        <v/>
      </c>
    </row>
    <row r="1619" spans="3:7">
      <c r="C1619" s="91">
        <v>115</v>
      </c>
      <c r="D1619" s="99">
        <f>IF(OR(Layout!O129 = "P"), Layout!V129, 0)</f>
        <v>0</v>
      </c>
      <c r="E1619" s="99">
        <f t="array" ref="E1619">IF(OR(Layout!O129 = "P", Layout!O129 = "A"), Layout!W129, 0)</f>
        <v>0</v>
      </c>
      <c r="F1619" s="99">
        <f>IF(OR(Layout!O129 = "P", Layout!O129 = "A"), Layout!I129, 0)</f>
        <v>0</v>
      </c>
      <c r="G1619" s="91" t="str">
        <f t="array" ref="G1619">IF(OR(Layout!O129 = "P", Layout!O129 = "A"), Layout!G129, "")</f>
        <v/>
      </c>
    </row>
    <row r="1620" spans="3:7">
      <c r="C1620" s="91">
        <v>116</v>
      </c>
      <c r="D1620" s="99">
        <f>IF(OR(Layout!O130 = "P"), Layout!V130, 0)</f>
        <v>0</v>
      </c>
      <c r="E1620" s="99">
        <f t="array" ref="E1620">IF(OR(Layout!O130 = "P", Layout!O130 = "A"), Layout!W130, 0)</f>
        <v>0</v>
      </c>
      <c r="F1620" s="99">
        <f>IF(OR(Layout!O130 = "P", Layout!O130 = "A"), Layout!I130, 0)</f>
        <v>0</v>
      </c>
      <c r="G1620" s="91" t="str">
        <f t="array" ref="G1620">IF(OR(Layout!O130 = "P", Layout!O130 = "A"), Layout!G130, "")</f>
        <v/>
      </c>
    </row>
    <row r="1621" spans="3:7">
      <c r="C1621" s="91">
        <v>117</v>
      </c>
      <c r="D1621" s="99">
        <f>IF(OR(Layout!O131 = "P"), Layout!V131, 0)</f>
        <v>0</v>
      </c>
      <c r="E1621" s="99">
        <f t="array" ref="E1621">IF(OR(Layout!O131 = "P", Layout!O131 = "A"), Layout!W131, 0)</f>
        <v>0</v>
      </c>
      <c r="F1621" s="99">
        <f>IF(OR(Layout!O131 = "P", Layout!O131 = "A"), Layout!I131, 0)</f>
        <v>0</v>
      </c>
      <c r="G1621" s="91" t="str">
        <f t="array" ref="G1621">IF(OR(Layout!O131 = "P", Layout!O131 = "A"), Layout!G131, "")</f>
        <v/>
      </c>
    </row>
    <row r="1622" spans="3:7">
      <c r="C1622" s="91">
        <v>118</v>
      </c>
      <c r="D1622" s="99">
        <f>IF(OR(Layout!O132 = "P"), Layout!V132, 0)</f>
        <v>0</v>
      </c>
      <c r="E1622" s="99">
        <f t="array" ref="E1622">IF(OR(Layout!O132 = "P", Layout!O132 = "A"), Layout!W132, 0)</f>
        <v>0</v>
      </c>
      <c r="F1622" s="99">
        <f>IF(OR(Layout!O132 = "P", Layout!O132 = "A"), Layout!I132, 0)</f>
        <v>0</v>
      </c>
      <c r="G1622" s="91" t="str">
        <f t="array" ref="G1622">IF(OR(Layout!O132 = "P", Layout!O132 = "A"), Layout!G132, "")</f>
        <v/>
      </c>
    </row>
    <row r="1623" spans="3:7">
      <c r="C1623" s="91">
        <v>119</v>
      </c>
      <c r="D1623" s="99">
        <f>IF(OR(Layout!O133 = "P"), Layout!V133, 0)</f>
        <v>0</v>
      </c>
      <c r="E1623" s="99">
        <f t="array" ref="E1623">IF(OR(Layout!O133 = "P", Layout!O133 = "A"), Layout!W133, 0)</f>
        <v>0</v>
      </c>
      <c r="F1623" s="99">
        <f>IF(OR(Layout!O133 = "P", Layout!O133 = "A"), Layout!I133, 0)</f>
        <v>0</v>
      </c>
      <c r="G1623" s="91" t="str">
        <f t="array" ref="G1623">IF(OR(Layout!O133 = "P", Layout!O133 = "A"), Layout!G133, "")</f>
        <v/>
      </c>
    </row>
    <row r="1624" spans="3:7">
      <c r="C1624" s="91">
        <v>120</v>
      </c>
      <c r="D1624" s="99">
        <f>IF(OR(Layout!O134 = "P"), Layout!V134, 0)</f>
        <v>0</v>
      </c>
      <c r="E1624" s="99">
        <f t="array" ref="E1624">IF(OR(Layout!O134 = "P", Layout!O134 = "A"), Layout!W134, 0)</f>
        <v>0</v>
      </c>
      <c r="F1624" s="99">
        <f>IF(OR(Layout!O134 = "P", Layout!O134 = "A"), Layout!I134, 0)</f>
        <v>0</v>
      </c>
      <c r="G1624" s="91" t="str">
        <f t="array" ref="G1624">IF(OR(Layout!O134 = "P", Layout!O134 = "A"), Layout!G134, "")</f>
        <v/>
      </c>
    </row>
    <row r="1625" spans="3:7">
      <c r="C1625" s="91">
        <v>121</v>
      </c>
      <c r="D1625" s="99">
        <f>IF(OR(Layout!O135 = "P"), Layout!V135, 0)</f>
        <v>0</v>
      </c>
      <c r="E1625" s="99">
        <f t="array" ref="E1625">IF(OR(Layout!O135 = "P", Layout!O135 = "A"), Layout!W135, 0)</f>
        <v>0</v>
      </c>
      <c r="F1625" s="99">
        <f>IF(OR(Layout!O135 = "P", Layout!O135 = "A"), Layout!I135, 0)</f>
        <v>0</v>
      </c>
      <c r="G1625" s="91" t="str">
        <f t="array" ref="G1625">IF(OR(Layout!O135 = "P", Layout!O135 = "A"), Layout!G135, "")</f>
        <v/>
      </c>
    </row>
    <row r="1626" spans="3:7">
      <c r="C1626" s="91">
        <v>122</v>
      </c>
      <c r="D1626" s="99">
        <f>IF(OR(Layout!O136 = "P"), Layout!V136, 0)</f>
        <v>0</v>
      </c>
      <c r="E1626" s="99">
        <f t="array" ref="E1626">IF(OR(Layout!O136 = "P", Layout!O136 = "A"), Layout!W136, 0)</f>
        <v>0</v>
      </c>
      <c r="F1626" s="99">
        <f>IF(OR(Layout!O136 = "P", Layout!O136 = "A"), Layout!I136, 0)</f>
        <v>0</v>
      </c>
      <c r="G1626" s="91" t="str">
        <f t="array" ref="G1626">IF(OR(Layout!O136 = "P", Layout!O136 = "A"), Layout!G136, "")</f>
        <v/>
      </c>
    </row>
    <row r="1627" spans="3:7">
      <c r="C1627" s="91">
        <v>123</v>
      </c>
      <c r="D1627" s="99">
        <f>IF(OR(Layout!O137 = "P"), Layout!V137, 0)</f>
        <v>0</v>
      </c>
      <c r="E1627" s="99">
        <f t="array" ref="E1627">IF(OR(Layout!O137 = "P", Layout!O137 = "A"), Layout!W137, 0)</f>
        <v>0</v>
      </c>
      <c r="F1627" s="99">
        <f>IF(OR(Layout!O137 = "P", Layout!O137 = "A"), Layout!I137, 0)</f>
        <v>0</v>
      </c>
      <c r="G1627" s="91" t="str">
        <f t="array" ref="G1627">IF(OR(Layout!O137 = "P", Layout!O137 = "A"), Layout!G137, "")</f>
        <v/>
      </c>
    </row>
    <row r="1628" spans="3:7">
      <c r="C1628" s="91">
        <v>124</v>
      </c>
      <c r="D1628" s="99">
        <f>IF(OR(Layout!O138 = "P"), Layout!V138, 0)</f>
        <v>0</v>
      </c>
      <c r="E1628" s="99">
        <f t="array" ref="E1628">IF(OR(Layout!O138 = "P", Layout!O138 = "A"), Layout!W138, 0)</f>
        <v>0</v>
      </c>
      <c r="F1628" s="99">
        <f>IF(OR(Layout!O138 = "P", Layout!O138 = "A"), Layout!I138, 0)</f>
        <v>0</v>
      </c>
      <c r="G1628" s="91" t="str">
        <f t="array" ref="G1628">IF(OR(Layout!O138 = "P", Layout!O138 = "A"), Layout!G138, "")</f>
        <v/>
      </c>
    </row>
    <row r="1629" spans="3:7">
      <c r="C1629" s="91">
        <v>125</v>
      </c>
      <c r="D1629" s="99">
        <f>IF(OR(Layout!O139 = "P"), Layout!V139, 0)</f>
        <v>0</v>
      </c>
      <c r="E1629" s="99">
        <f t="array" ref="E1629">IF(OR(Layout!O139 = "P", Layout!O139 = "A"), Layout!W139, 0)</f>
        <v>0</v>
      </c>
      <c r="F1629" s="99">
        <f>IF(OR(Layout!O139 = "P", Layout!O139 = "A"), Layout!I139, 0)</f>
        <v>0</v>
      </c>
      <c r="G1629" s="91" t="str">
        <f t="array" ref="G1629">IF(OR(Layout!O139 = "P", Layout!O139 = "A"), Layout!G139, "")</f>
        <v/>
      </c>
    </row>
    <row r="1630" spans="3:7">
      <c r="C1630" s="91">
        <v>126</v>
      </c>
      <c r="D1630" s="99">
        <f>IF(OR(Layout!O140 = "P"), Layout!V140, 0)</f>
        <v>0</v>
      </c>
      <c r="E1630" s="99">
        <f t="array" ref="E1630">IF(OR(Layout!O140 = "P", Layout!O140 = "A"), Layout!W140, 0)</f>
        <v>0</v>
      </c>
      <c r="F1630" s="99">
        <f>IF(OR(Layout!O140 = "P", Layout!O140 = "A"), Layout!I140, 0)</f>
        <v>0</v>
      </c>
      <c r="G1630" s="91" t="str">
        <f t="array" ref="G1630">IF(OR(Layout!O140 = "P", Layout!O140 = "A"), Layout!G140, "")</f>
        <v/>
      </c>
    </row>
    <row r="1631" spans="3:7">
      <c r="C1631" s="91">
        <v>127</v>
      </c>
      <c r="D1631" s="99">
        <f>IF(OR(Layout!O141 = "P"), Layout!V141, 0)</f>
        <v>0</v>
      </c>
      <c r="E1631" s="99">
        <f t="array" ref="E1631">IF(OR(Layout!O141 = "P", Layout!O141 = "A"), Layout!W141, 0)</f>
        <v>0</v>
      </c>
      <c r="F1631" s="99">
        <f>IF(OR(Layout!O141 = "P", Layout!O141 = "A"), Layout!I141, 0)</f>
        <v>0</v>
      </c>
      <c r="G1631" s="91" t="str">
        <f t="array" ref="G1631">IF(OR(Layout!O141 = "P", Layout!O141 = "A"), Layout!G141, "")</f>
        <v/>
      </c>
    </row>
    <row r="1632" spans="3:7">
      <c r="C1632" s="91">
        <v>128</v>
      </c>
      <c r="D1632" s="99">
        <f>IF(OR(Layout!O142 = "P"), Layout!V142, 0)</f>
        <v>0</v>
      </c>
      <c r="E1632" s="99">
        <f t="array" ref="E1632">IF(OR(Layout!O142 = "P", Layout!O142 = "A"), Layout!W142, 0)</f>
        <v>0</v>
      </c>
      <c r="F1632" s="99">
        <f>IF(OR(Layout!O142 = "P", Layout!O142 = "A"), Layout!I142, 0)</f>
        <v>0</v>
      </c>
      <c r="G1632" s="91" t="str">
        <f t="array" ref="G1632">IF(OR(Layout!O142 = "P", Layout!O142 = "A"), Layout!G142, "")</f>
        <v/>
      </c>
    </row>
    <row r="1633" spans="3:7">
      <c r="C1633" s="91">
        <v>129</v>
      </c>
      <c r="D1633" s="99">
        <f>IF(OR(Layout!O143 = "P"), Layout!V143, 0)</f>
        <v>0</v>
      </c>
      <c r="E1633" s="99">
        <f t="array" ref="E1633">IF(OR(Layout!O143 = "P", Layout!O143 = "A"), Layout!W143, 0)</f>
        <v>0</v>
      </c>
      <c r="F1633" s="99">
        <f>IF(OR(Layout!O143 = "P", Layout!O143 = "A"), Layout!I143, 0)</f>
        <v>0</v>
      </c>
      <c r="G1633" s="91" t="str">
        <f t="array" ref="G1633">IF(OR(Layout!O143 = "P", Layout!O143 = "A"), Layout!G143, "")</f>
        <v/>
      </c>
    </row>
    <row r="1634" spans="3:7">
      <c r="C1634" s="91">
        <v>130</v>
      </c>
      <c r="D1634" s="99">
        <f>IF(OR(Layout!O144 = "P"), Layout!V144, 0)</f>
        <v>0</v>
      </c>
      <c r="E1634" s="99">
        <f t="array" ref="E1634">IF(OR(Layout!O144 = "P", Layout!O144 = "A"), Layout!W144, 0)</f>
        <v>0</v>
      </c>
      <c r="F1634" s="99">
        <f>IF(OR(Layout!O144 = "P", Layout!O144 = "A"), Layout!I144, 0)</f>
        <v>0</v>
      </c>
      <c r="G1634" s="91" t="str">
        <f t="array" ref="G1634">IF(OR(Layout!O144 = "P", Layout!O144 = "A"), Layout!G144, "")</f>
        <v/>
      </c>
    </row>
    <row r="1635" spans="3:7">
      <c r="C1635" s="91">
        <v>131</v>
      </c>
      <c r="D1635" s="99">
        <f>IF(OR(Layout!O145 = "P"), Layout!V145, 0)</f>
        <v>0</v>
      </c>
      <c r="E1635" s="99">
        <f t="array" ref="E1635">IF(OR(Layout!O145 = "P", Layout!O145 = "A"), Layout!W145, 0)</f>
        <v>0</v>
      </c>
      <c r="F1635" s="99">
        <f>IF(OR(Layout!O145 = "P", Layout!O145 = "A"), Layout!I145, 0)</f>
        <v>0</v>
      </c>
      <c r="G1635" s="91" t="str">
        <f t="array" ref="G1635">IF(OR(Layout!O145 = "P", Layout!O145 = "A"), Layout!G145, "")</f>
        <v/>
      </c>
    </row>
    <row r="1636" spans="3:7">
      <c r="C1636" s="91">
        <v>132</v>
      </c>
      <c r="D1636" s="99">
        <f>IF(OR(Layout!O146 = "P"), Layout!V146, 0)</f>
        <v>0</v>
      </c>
      <c r="E1636" s="99">
        <f t="array" ref="E1636">IF(OR(Layout!O146 = "P", Layout!O146 = "A"), Layout!W146, 0)</f>
        <v>0</v>
      </c>
      <c r="F1636" s="99">
        <f>IF(OR(Layout!O146 = "P", Layout!O146 = "A"), Layout!I146, 0)</f>
        <v>0</v>
      </c>
      <c r="G1636" s="91" t="str">
        <f t="array" ref="G1636">IF(OR(Layout!O146 = "P", Layout!O146 = "A"), Layout!G146, "")</f>
        <v/>
      </c>
    </row>
    <row r="1637" spans="3:7">
      <c r="C1637" s="91">
        <v>133</v>
      </c>
      <c r="D1637" s="99">
        <f>IF(OR(Layout!O147 = "P"), Layout!V147, 0)</f>
        <v>0</v>
      </c>
      <c r="E1637" s="99">
        <f t="array" ref="E1637">IF(OR(Layout!O147 = "P", Layout!O147 = "A"), Layout!W147, 0)</f>
        <v>0</v>
      </c>
      <c r="F1637" s="99">
        <f>IF(OR(Layout!O147 = "P", Layout!O147 = "A"), Layout!I147, 0)</f>
        <v>0</v>
      </c>
      <c r="G1637" s="91" t="str">
        <f t="array" ref="G1637">IF(OR(Layout!O147 = "P", Layout!O147 = "A"), Layout!G147, "")</f>
        <v/>
      </c>
    </row>
    <row r="1638" spans="3:7">
      <c r="C1638" s="91">
        <v>134</v>
      </c>
      <c r="D1638" s="99">
        <f>IF(OR(Layout!O148 = "P"), Layout!V148, 0)</f>
        <v>0</v>
      </c>
      <c r="E1638" s="99">
        <f t="array" ref="E1638">IF(OR(Layout!O148 = "P", Layout!O148 = "A"), Layout!W148, 0)</f>
        <v>0</v>
      </c>
      <c r="F1638" s="99">
        <f>IF(OR(Layout!O148 = "P", Layout!O148 = "A"), Layout!I148, 0)</f>
        <v>0</v>
      </c>
      <c r="G1638" s="91" t="str">
        <f t="array" ref="G1638">IF(OR(Layout!O148 = "P", Layout!O148 = "A"), Layout!G148, "")</f>
        <v/>
      </c>
    </row>
    <row r="1639" spans="3:7">
      <c r="C1639" s="91">
        <v>135</v>
      </c>
      <c r="D1639" s="99">
        <f>IF(OR(Layout!O149 = "P"), Layout!V149, 0)</f>
        <v>0</v>
      </c>
      <c r="E1639" s="99">
        <f t="array" ref="E1639">IF(OR(Layout!O149 = "P", Layout!O149 = "A"), Layout!W149, 0)</f>
        <v>0</v>
      </c>
      <c r="F1639" s="99">
        <f>IF(OR(Layout!O149 = "P", Layout!O149 = "A"), Layout!I149, 0)</f>
        <v>0</v>
      </c>
      <c r="G1639" s="91" t="str">
        <f t="array" ref="G1639">IF(OR(Layout!O149 = "P", Layout!O149 = "A"), Layout!G149, "")</f>
        <v/>
      </c>
    </row>
    <row r="1640" spans="3:7">
      <c r="C1640" s="91">
        <v>136</v>
      </c>
      <c r="D1640" s="99">
        <f>IF(OR(Layout!O150 = "P"), Layout!V150, 0)</f>
        <v>0</v>
      </c>
      <c r="E1640" s="99">
        <f t="array" ref="E1640">IF(OR(Layout!O150 = "P", Layout!O150 = "A"), Layout!W150, 0)</f>
        <v>0</v>
      </c>
      <c r="F1640" s="99">
        <f>IF(OR(Layout!O150 = "P", Layout!O150 = "A"), Layout!I150, 0)</f>
        <v>0</v>
      </c>
      <c r="G1640" s="91" t="str">
        <f t="array" ref="G1640">IF(OR(Layout!O150 = "P", Layout!O150 = "A"), Layout!G150, "")</f>
        <v/>
      </c>
    </row>
    <row r="1641" spans="3:7">
      <c r="C1641" s="91">
        <v>137</v>
      </c>
      <c r="D1641" s="99">
        <f>IF(OR(Layout!O151 = "P"), Layout!V151, 0)</f>
        <v>0</v>
      </c>
      <c r="E1641" s="99">
        <f t="array" ref="E1641">IF(OR(Layout!O151 = "P", Layout!O151 = "A"), Layout!W151, 0)</f>
        <v>0</v>
      </c>
      <c r="F1641" s="99">
        <f>IF(OR(Layout!O151 = "P", Layout!O151 = "A"), Layout!I151, 0)</f>
        <v>0</v>
      </c>
      <c r="G1641" s="91" t="str">
        <f t="array" ref="G1641">IF(OR(Layout!O151 = "P", Layout!O151 = "A"), Layout!G151, "")</f>
        <v/>
      </c>
    </row>
    <row r="1642" spans="3:7">
      <c r="C1642" s="91">
        <v>138</v>
      </c>
      <c r="D1642" s="99">
        <f>IF(OR(Layout!O152 = "P"), Layout!V152, 0)</f>
        <v>0</v>
      </c>
      <c r="E1642" s="99">
        <f t="array" ref="E1642">IF(OR(Layout!O152 = "P", Layout!O152 = "A"), Layout!W152, 0)</f>
        <v>0</v>
      </c>
      <c r="F1642" s="99">
        <f>IF(OR(Layout!O152 = "P", Layout!O152 = "A"), Layout!I152, 0)</f>
        <v>0</v>
      </c>
      <c r="G1642" s="91" t="str">
        <f t="array" ref="G1642">IF(OR(Layout!O152 = "P", Layout!O152 = "A"), Layout!G152, "")</f>
        <v/>
      </c>
    </row>
    <row r="1643" spans="3:7">
      <c r="C1643" s="91">
        <v>139</v>
      </c>
      <c r="D1643" s="99">
        <f>IF(OR(Layout!O153 = "P"), Layout!V153, 0)</f>
        <v>0</v>
      </c>
      <c r="E1643" s="99">
        <f t="array" ref="E1643">IF(OR(Layout!O153 = "P", Layout!O153 = "A"), Layout!W153, 0)</f>
        <v>0</v>
      </c>
      <c r="F1643" s="99">
        <f>IF(OR(Layout!O153 = "P", Layout!O153 = "A"), Layout!I153, 0)</f>
        <v>0</v>
      </c>
      <c r="G1643" s="91" t="str">
        <f t="array" ref="G1643">IF(OR(Layout!O153 = "P", Layout!O153 = "A"), Layout!G153, "")</f>
        <v/>
      </c>
    </row>
    <row r="1644" spans="3:7">
      <c r="C1644" s="91">
        <v>140</v>
      </c>
      <c r="D1644" s="99">
        <f>IF(OR(Layout!O154 = "P"), Layout!V154, 0)</f>
        <v>0</v>
      </c>
      <c r="E1644" s="99">
        <f t="array" ref="E1644">IF(OR(Layout!O154 = "P", Layout!O154 = "A"), Layout!W154, 0)</f>
        <v>0</v>
      </c>
      <c r="F1644" s="99">
        <f>IF(OR(Layout!O154 = "P", Layout!O154 = "A"), Layout!I154, 0)</f>
        <v>0</v>
      </c>
      <c r="G1644" s="91" t="str">
        <f t="array" ref="G1644">IF(OR(Layout!O154 = "P", Layout!O154 = "A"), Layout!G154, "")</f>
        <v/>
      </c>
    </row>
    <row r="1645" spans="3:7">
      <c r="C1645" s="91">
        <v>141</v>
      </c>
      <c r="D1645" s="99">
        <f>IF(OR(Layout!O155 = "P"), Layout!V155, 0)</f>
        <v>0</v>
      </c>
      <c r="E1645" s="99">
        <f t="array" ref="E1645">IF(OR(Layout!O155 = "P", Layout!O155 = "A"), Layout!W155, 0)</f>
        <v>0</v>
      </c>
      <c r="F1645" s="99">
        <f>IF(OR(Layout!O155 = "P", Layout!O155 = "A"), Layout!I155, 0)</f>
        <v>0</v>
      </c>
      <c r="G1645" s="91" t="str">
        <f t="array" ref="G1645">IF(OR(Layout!O155 = "P", Layout!O155 = "A"), Layout!G155, "")</f>
        <v/>
      </c>
    </row>
    <row r="1646" spans="3:7">
      <c r="C1646" s="91">
        <v>142</v>
      </c>
      <c r="D1646" s="99">
        <f>IF(OR(Layout!O156 = "P"), Layout!V156, 0)</f>
        <v>0</v>
      </c>
      <c r="E1646" s="99">
        <f t="array" ref="E1646">IF(OR(Layout!O156 = "P", Layout!O156 = "A"), Layout!W156, 0)</f>
        <v>0</v>
      </c>
      <c r="F1646" s="99">
        <f>IF(OR(Layout!O156 = "P", Layout!O156 = "A"), Layout!I156, 0)</f>
        <v>0</v>
      </c>
      <c r="G1646" s="91" t="str">
        <f t="array" ref="G1646">IF(OR(Layout!O156 = "P", Layout!O156 = "A"), Layout!G156, "")</f>
        <v/>
      </c>
    </row>
    <row r="1647" spans="3:7">
      <c r="C1647" s="91">
        <v>143</v>
      </c>
      <c r="D1647" s="99">
        <f>IF(OR(Layout!O157 = "P"), Layout!V157, 0)</f>
        <v>0</v>
      </c>
      <c r="E1647" s="99">
        <f t="array" ref="E1647">IF(OR(Layout!O157 = "P", Layout!O157 = "A"), Layout!W157, 0)</f>
        <v>0</v>
      </c>
      <c r="F1647" s="99">
        <f>IF(OR(Layout!O157 = "P", Layout!O157 = "A"), Layout!I157, 0)</f>
        <v>0</v>
      </c>
      <c r="G1647" s="91" t="str">
        <f t="array" ref="G1647">IF(OR(Layout!O157 = "P", Layout!O157 = "A"), Layout!G157, "")</f>
        <v/>
      </c>
    </row>
    <row r="1648" spans="3:7">
      <c r="C1648" s="91">
        <v>144</v>
      </c>
      <c r="D1648" s="99">
        <f>IF(OR(Layout!O158 = "P"), Layout!V158, 0)</f>
        <v>0</v>
      </c>
      <c r="E1648" s="99">
        <f t="array" ref="E1648">IF(OR(Layout!O158 = "P", Layout!O158 = "A"), Layout!W158, 0)</f>
        <v>0</v>
      </c>
      <c r="F1648" s="99">
        <f>IF(OR(Layout!O158 = "P", Layout!O158 = "A"), Layout!I158, 0)</f>
        <v>0</v>
      </c>
      <c r="G1648" s="91" t="str">
        <f t="array" ref="G1648">IF(OR(Layout!O158 = "P", Layout!O158 = "A"), Layout!G158, "")</f>
        <v/>
      </c>
    </row>
    <row r="1649" spans="3:7">
      <c r="C1649" s="91">
        <v>145</v>
      </c>
      <c r="D1649" s="99">
        <f>IF(OR(Layout!O159 = "P"), Layout!V159, 0)</f>
        <v>0</v>
      </c>
      <c r="E1649" s="99">
        <f t="array" ref="E1649">IF(OR(Layout!O159 = "P", Layout!O159 = "A"), Layout!W159, 0)</f>
        <v>0</v>
      </c>
      <c r="F1649" s="99">
        <f>IF(OR(Layout!O159 = "P", Layout!O159 = "A"), Layout!I159, 0)</f>
        <v>0</v>
      </c>
      <c r="G1649" s="91" t="str">
        <f t="array" ref="G1649">IF(OR(Layout!O159 = "P", Layout!O159 = "A"), Layout!G159, "")</f>
        <v/>
      </c>
    </row>
    <row r="1650" spans="3:7">
      <c r="C1650" s="91">
        <v>146</v>
      </c>
      <c r="D1650" s="99">
        <f>IF(OR(Layout!O160 = "P"), Layout!V160, 0)</f>
        <v>0</v>
      </c>
      <c r="E1650" s="99">
        <f t="array" ref="E1650">IF(OR(Layout!O160 = "P", Layout!O160 = "A"), Layout!W160, 0)</f>
        <v>0</v>
      </c>
      <c r="F1650" s="99">
        <f>IF(OR(Layout!O160 = "P", Layout!O160 = "A"), Layout!I160, 0)</f>
        <v>0</v>
      </c>
      <c r="G1650" s="91" t="str">
        <f t="array" ref="G1650">IF(OR(Layout!O160 = "P", Layout!O160 = "A"), Layout!G160, "")</f>
        <v/>
      </c>
    </row>
    <row r="1651" spans="3:7">
      <c r="C1651" s="91">
        <v>147</v>
      </c>
      <c r="D1651" s="99">
        <f>IF(OR(Layout!O161 = "P"), Layout!V161, 0)</f>
        <v>0</v>
      </c>
      <c r="E1651" s="99">
        <f t="array" ref="E1651">IF(OR(Layout!O161 = "P", Layout!O161 = "A"), Layout!W161, 0)</f>
        <v>0</v>
      </c>
      <c r="F1651" s="99">
        <f>IF(OR(Layout!O161 = "P", Layout!O161 = "A"), Layout!I161, 0)</f>
        <v>0</v>
      </c>
      <c r="G1651" s="91" t="str">
        <f t="array" ref="G1651">IF(OR(Layout!O161 = "P", Layout!O161 = "A"), Layout!G161, "")</f>
        <v/>
      </c>
    </row>
    <row r="1652" spans="3:7">
      <c r="C1652" s="91">
        <v>148</v>
      </c>
      <c r="D1652" s="99">
        <f>IF(OR(Layout!O162 = "P"), Layout!V162, 0)</f>
        <v>0</v>
      </c>
      <c r="E1652" s="99">
        <f t="array" ref="E1652">IF(OR(Layout!O162 = "P", Layout!O162 = "A"), Layout!W162, 0)</f>
        <v>0</v>
      </c>
      <c r="F1652" s="99">
        <f>IF(OR(Layout!O162 = "P", Layout!O162 = "A"), Layout!I162, 0)</f>
        <v>0</v>
      </c>
      <c r="G1652" s="91" t="str">
        <f t="array" ref="G1652">IF(OR(Layout!O162 = "P", Layout!O162 = "A"), Layout!G162, "")</f>
        <v/>
      </c>
    </row>
    <row r="1653" spans="3:7">
      <c r="C1653" s="91">
        <v>149</v>
      </c>
      <c r="D1653" s="99">
        <f>IF(OR(Layout!O163 = "P"), Layout!V163, 0)</f>
        <v>0</v>
      </c>
      <c r="E1653" s="99">
        <f t="array" ref="E1653">IF(OR(Layout!O163 = "P", Layout!O163 = "A"), Layout!W163, 0)</f>
        <v>0</v>
      </c>
      <c r="F1653" s="99">
        <f>IF(OR(Layout!O163 = "P", Layout!O163 = "A"), Layout!I163, 0)</f>
        <v>0</v>
      </c>
      <c r="G1653" s="91" t="str">
        <f t="array" ref="G1653">IF(OR(Layout!O163 = "P", Layout!O163 = "A"), Layout!G163, "")</f>
        <v/>
      </c>
    </row>
    <row r="1654" spans="3:7">
      <c r="C1654" s="91">
        <v>150</v>
      </c>
      <c r="D1654" s="99">
        <f>IF(OR(Layout!O164 = "P"), Layout!V164, 0)</f>
        <v>0</v>
      </c>
      <c r="E1654" s="99">
        <f t="array" ref="E1654">IF(OR(Layout!O164 = "P", Layout!O164 = "A"), Layout!W164, 0)</f>
        <v>0</v>
      </c>
      <c r="F1654" s="99">
        <f>IF(OR(Layout!O164 = "P", Layout!O164 = "A"), Layout!I164, 0)</f>
        <v>0</v>
      </c>
      <c r="G1654" s="91" t="str">
        <f t="array" ref="G1654">IF(OR(Layout!O164 = "P", Layout!O164 = "A"), Layout!G164, "")</f>
        <v/>
      </c>
    </row>
    <row r="1655" spans="3:7">
      <c r="C1655" s="91">
        <v>151</v>
      </c>
      <c r="D1655" s="99">
        <f>IF(OR(Layout!O165 = "P"), Layout!V165, 0)</f>
        <v>0</v>
      </c>
      <c r="E1655" s="99">
        <f t="array" ref="E1655">IF(OR(Layout!O165 = "P", Layout!O165 = "A"), Layout!W165, 0)</f>
        <v>0</v>
      </c>
      <c r="F1655" s="99">
        <f>IF(OR(Layout!O165 = "P", Layout!O165 = "A"), Layout!I165, 0)</f>
        <v>0</v>
      </c>
      <c r="G1655" s="91" t="str">
        <f t="array" ref="G1655">IF(OR(Layout!O165 = "P", Layout!O165 = "A"), Layout!G165, "")</f>
        <v/>
      </c>
    </row>
    <row r="1656" spans="3:7">
      <c r="C1656" s="91">
        <v>152</v>
      </c>
      <c r="D1656" s="99">
        <f>IF(OR(Layout!O166 = "P"), Layout!V166, 0)</f>
        <v>0</v>
      </c>
      <c r="E1656" s="99">
        <f t="array" ref="E1656">IF(OR(Layout!O166 = "P", Layout!O166 = "A"), Layout!W166, 0)</f>
        <v>0</v>
      </c>
      <c r="F1656" s="99">
        <f>IF(OR(Layout!O166 = "P", Layout!O166 = "A"), Layout!I166, 0)</f>
        <v>0</v>
      </c>
      <c r="G1656" s="91" t="str">
        <f t="array" ref="G1656">IF(OR(Layout!O166 = "P", Layout!O166 = "A"), Layout!G166, "")</f>
        <v/>
      </c>
    </row>
    <row r="1657" spans="3:7">
      <c r="C1657" s="91">
        <v>153</v>
      </c>
      <c r="D1657" s="99">
        <f>IF(OR(Layout!O167 = "P"), Layout!V167, 0)</f>
        <v>0</v>
      </c>
      <c r="E1657" s="99">
        <f t="array" ref="E1657">IF(OR(Layout!O167 = "P", Layout!O167 = "A"), Layout!W167, 0)</f>
        <v>0</v>
      </c>
      <c r="F1657" s="99">
        <f>IF(OR(Layout!O167 = "P", Layout!O167 = "A"), Layout!I167, 0)</f>
        <v>0</v>
      </c>
      <c r="G1657" s="91" t="str">
        <f t="array" ref="G1657">IF(OR(Layout!O167 = "P", Layout!O167 = "A"), Layout!G167, "")</f>
        <v/>
      </c>
    </row>
    <row r="1658" spans="3:7">
      <c r="C1658" s="91">
        <v>154</v>
      </c>
      <c r="D1658" s="99">
        <f>IF(OR(Layout!O168 = "P"), Layout!V168, 0)</f>
        <v>0</v>
      </c>
      <c r="E1658" s="99">
        <f t="array" ref="E1658">IF(OR(Layout!O168 = "P", Layout!O168 = "A"), Layout!W168, 0)</f>
        <v>0</v>
      </c>
      <c r="F1658" s="99">
        <f>IF(OR(Layout!O168 = "P", Layout!O168 = "A"), Layout!I168, 0)</f>
        <v>0</v>
      </c>
      <c r="G1658" s="91" t="str">
        <f t="array" ref="G1658">IF(OR(Layout!O168 = "P", Layout!O168 = "A"), Layout!G168, "")</f>
        <v/>
      </c>
    </row>
    <row r="1659" spans="3:7">
      <c r="C1659" s="91">
        <v>155</v>
      </c>
      <c r="D1659" s="99">
        <f>IF(OR(Layout!O169 = "P"), Layout!V169, 0)</f>
        <v>0</v>
      </c>
      <c r="E1659" s="99">
        <f t="array" ref="E1659">IF(OR(Layout!O169 = "P", Layout!O169 = "A"), Layout!W169, 0)</f>
        <v>0</v>
      </c>
      <c r="F1659" s="99">
        <f>IF(OR(Layout!O169 = "P", Layout!O169 = "A"), Layout!I169, 0)</f>
        <v>0</v>
      </c>
      <c r="G1659" s="91" t="str">
        <f t="array" ref="G1659">IF(OR(Layout!O169 = "P", Layout!O169 = "A"), Layout!G169, "")</f>
        <v/>
      </c>
    </row>
    <row r="1660" spans="3:7">
      <c r="C1660" s="91">
        <v>156</v>
      </c>
      <c r="D1660" s="99">
        <f>IF(OR(Layout!O170 = "P"), Layout!V170, 0)</f>
        <v>0</v>
      </c>
      <c r="E1660" s="99">
        <f t="array" ref="E1660">IF(OR(Layout!O170 = "P", Layout!O170 = "A"), Layout!W170, 0)</f>
        <v>0</v>
      </c>
      <c r="F1660" s="99">
        <f>IF(OR(Layout!O170 = "P", Layout!O170 = "A"), Layout!I170, 0)</f>
        <v>0</v>
      </c>
      <c r="G1660" s="91" t="str">
        <f t="array" ref="G1660">IF(OR(Layout!O170 = "P", Layout!O170 = "A"), Layout!G170, "")</f>
        <v/>
      </c>
    </row>
    <row r="1661" spans="3:7">
      <c r="C1661" s="91">
        <v>157</v>
      </c>
      <c r="D1661" s="99">
        <f>IF(OR(Layout!O171 = "P"), Layout!V171, 0)</f>
        <v>0</v>
      </c>
      <c r="E1661" s="99">
        <f t="array" ref="E1661">IF(OR(Layout!O171 = "P", Layout!O171 = "A"), Layout!W171, 0)</f>
        <v>0</v>
      </c>
      <c r="F1661" s="99">
        <f>IF(OR(Layout!O171 = "P", Layout!O171 = "A"), Layout!I171, 0)</f>
        <v>0</v>
      </c>
      <c r="G1661" s="91" t="str">
        <f t="array" ref="G1661">IF(OR(Layout!O171 = "P", Layout!O171 = "A"), Layout!G171, "")</f>
        <v/>
      </c>
    </row>
    <row r="1662" spans="3:7">
      <c r="C1662" s="91">
        <v>158</v>
      </c>
      <c r="D1662" s="99">
        <f>IF(OR(Layout!O172 = "P"), Layout!V172, 0)</f>
        <v>0</v>
      </c>
      <c r="E1662" s="99">
        <f t="array" ref="E1662">IF(OR(Layout!O172 = "P", Layout!O172 = "A"), Layout!W172, 0)</f>
        <v>0</v>
      </c>
      <c r="F1662" s="99">
        <f>IF(OR(Layout!O172 = "P", Layout!O172 = "A"), Layout!I172, 0)</f>
        <v>0</v>
      </c>
      <c r="G1662" s="91" t="str">
        <f t="array" ref="G1662">IF(OR(Layout!O172 = "P", Layout!O172 = "A"), Layout!G172, "")</f>
        <v/>
      </c>
    </row>
    <row r="1663" spans="3:7">
      <c r="C1663" s="91">
        <v>159</v>
      </c>
      <c r="D1663" s="99">
        <f>IF(OR(Layout!O173 = "P"), Layout!V173, 0)</f>
        <v>0</v>
      </c>
      <c r="E1663" s="99">
        <f t="array" ref="E1663">IF(OR(Layout!O173 = "P", Layout!O173 = "A"), Layout!W173, 0)</f>
        <v>0</v>
      </c>
      <c r="F1663" s="99">
        <f>IF(OR(Layout!O173 = "P", Layout!O173 = "A"), Layout!I173, 0)</f>
        <v>0</v>
      </c>
      <c r="G1663" s="91" t="str">
        <f t="array" ref="G1663">IF(OR(Layout!O173 = "P", Layout!O173 = "A"), Layout!G173, "")</f>
        <v/>
      </c>
    </row>
    <row r="1664" spans="3:7">
      <c r="C1664" s="91">
        <v>160</v>
      </c>
      <c r="D1664" s="99">
        <f>IF(OR(Layout!O174 = "P"), Layout!V174, 0)</f>
        <v>0</v>
      </c>
      <c r="E1664" s="99">
        <f t="array" ref="E1664">IF(OR(Layout!O174 = "P", Layout!O174 = "A"), Layout!W174, 0)</f>
        <v>0</v>
      </c>
      <c r="F1664" s="99">
        <f>IF(OR(Layout!O174 = "P", Layout!O174 = "A"), Layout!I174, 0)</f>
        <v>0</v>
      </c>
      <c r="G1664" s="91" t="str">
        <f t="array" ref="G1664">IF(OR(Layout!O174 = "P", Layout!O174 = "A"), Layout!G174, "")</f>
        <v/>
      </c>
    </row>
    <row r="1665" spans="3:7">
      <c r="C1665" s="91">
        <v>161</v>
      </c>
      <c r="D1665" s="99">
        <f>IF(OR(Layout!O175 = "P"), Layout!V175, 0)</f>
        <v>0</v>
      </c>
      <c r="E1665" s="99">
        <f t="array" ref="E1665">IF(OR(Layout!O175 = "P", Layout!O175 = "A"), Layout!W175, 0)</f>
        <v>0</v>
      </c>
      <c r="F1665" s="99">
        <f>IF(OR(Layout!O175 = "P", Layout!O175 = "A"), Layout!I175, 0)</f>
        <v>0</v>
      </c>
      <c r="G1665" s="91" t="str">
        <f t="array" ref="G1665">IF(OR(Layout!O175 = "P", Layout!O175 = "A"), Layout!G175, "")</f>
        <v/>
      </c>
    </row>
    <row r="1666" spans="3:7">
      <c r="C1666" s="91">
        <v>162</v>
      </c>
      <c r="D1666" s="99">
        <f>IF(OR(Layout!O176 = "P"), Layout!V176, 0)</f>
        <v>0</v>
      </c>
      <c r="E1666" s="99">
        <f t="array" ref="E1666">IF(OR(Layout!O176 = "P", Layout!O176 = "A"), Layout!W176, 0)</f>
        <v>0</v>
      </c>
      <c r="F1666" s="99">
        <f>IF(OR(Layout!O176 = "P", Layout!O176 = "A"), Layout!I176, 0)</f>
        <v>0</v>
      </c>
      <c r="G1666" s="91" t="str">
        <f t="array" ref="G1666">IF(OR(Layout!O176 = "P", Layout!O176 = "A"), Layout!G176, "")</f>
        <v/>
      </c>
    </row>
    <row r="1667" spans="3:7">
      <c r="C1667" s="91">
        <v>163</v>
      </c>
      <c r="D1667" s="99">
        <f>IF(OR(Layout!O177 = "P"), Layout!V177, 0)</f>
        <v>0</v>
      </c>
      <c r="E1667" s="99">
        <f t="array" ref="E1667">IF(OR(Layout!O177 = "P", Layout!O177 = "A"), Layout!W177, 0)</f>
        <v>0</v>
      </c>
      <c r="F1667" s="99">
        <f>IF(OR(Layout!O177 = "P", Layout!O177 = "A"), Layout!I177, 0)</f>
        <v>0</v>
      </c>
      <c r="G1667" s="91" t="str">
        <f t="array" ref="G1667">IF(OR(Layout!O177 = "P", Layout!O177 = "A"), Layout!G177, "")</f>
        <v/>
      </c>
    </row>
    <row r="1668" spans="3:7">
      <c r="C1668" s="91">
        <v>164</v>
      </c>
      <c r="D1668" s="99">
        <f>IF(OR(Layout!O178 = "P"), Layout!V178, 0)</f>
        <v>0</v>
      </c>
      <c r="E1668" s="99">
        <f t="array" ref="E1668">IF(OR(Layout!O178 = "P", Layout!O178 = "A"), Layout!W178, 0)</f>
        <v>0</v>
      </c>
      <c r="F1668" s="99">
        <f>IF(OR(Layout!O178 = "P", Layout!O178 = "A"), Layout!I178, 0)</f>
        <v>0</v>
      </c>
      <c r="G1668" s="91" t="str">
        <f t="array" ref="G1668">IF(OR(Layout!O178 = "P", Layout!O178 = "A"), Layout!G178, "")</f>
        <v/>
      </c>
    </row>
    <row r="1669" spans="3:7">
      <c r="C1669" s="91">
        <v>165</v>
      </c>
      <c r="D1669" s="99">
        <f>IF(OR(Layout!O179 = "P"), Layout!V179, 0)</f>
        <v>0</v>
      </c>
      <c r="E1669" s="99">
        <f t="array" ref="E1669">IF(OR(Layout!O179 = "P", Layout!O179 = "A"), Layout!W179, 0)</f>
        <v>0</v>
      </c>
      <c r="F1669" s="99">
        <f>IF(OR(Layout!O179 = "P", Layout!O179 = "A"), Layout!I179, 0)</f>
        <v>0</v>
      </c>
      <c r="G1669" s="91" t="str">
        <f t="array" ref="G1669">IF(OR(Layout!O179 = "P", Layout!O179 = "A"), Layout!G179, "")</f>
        <v/>
      </c>
    </row>
    <row r="1670" spans="3:7">
      <c r="C1670" s="91">
        <v>166</v>
      </c>
      <c r="D1670" s="99">
        <f>IF(OR(Layout!O180 = "P"), Layout!V180, 0)</f>
        <v>0</v>
      </c>
      <c r="E1670" s="99">
        <f t="array" ref="E1670">IF(OR(Layout!O180 = "P", Layout!O180 = "A"), Layout!W180, 0)</f>
        <v>0</v>
      </c>
      <c r="F1670" s="99">
        <f>IF(OR(Layout!O180 = "P", Layout!O180 = "A"), Layout!I180, 0)</f>
        <v>0</v>
      </c>
      <c r="G1670" s="91" t="str">
        <f t="array" ref="G1670">IF(OR(Layout!O180 = "P", Layout!O180 = "A"), Layout!G180, "")</f>
        <v/>
      </c>
    </row>
    <row r="1671" spans="3:7">
      <c r="C1671" s="91">
        <v>167</v>
      </c>
      <c r="D1671" s="99">
        <f>IF(OR(Layout!O181 = "P"), Layout!V181, 0)</f>
        <v>0</v>
      </c>
      <c r="E1671" s="99">
        <f t="array" ref="E1671">IF(OR(Layout!O181 = "P", Layout!O181 = "A"), Layout!W181, 0)</f>
        <v>0</v>
      </c>
      <c r="F1671" s="99">
        <f>IF(OR(Layout!O181 = "P", Layout!O181 = "A"), Layout!I181, 0)</f>
        <v>0</v>
      </c>
      <c r="G1671" s="91" t="str">
        <f t="array" ref="G1671">IF(OR(Layout!O181 = "P", Layout!O181 = "A"), Layout!G181, "")</f>
        <v/>
      </c>
    </row>
    <row r="1672" spans="3:7">
      <c r="C1672" s="91">
        <v>168</v>
      </c>
      <c r="D1672" s="99">
        <f>IF(OR(Layout!O182 = "P"), Layout!V182, 0)</f>
        <v>0</v>
      </c>
      <c r="E1672" s="99">
        <f t="array" ref="E1672">IF(OR(Layout!O182 = "P", Layout!O182 = "A"), Layout!W182, 0)</f>
        <v>0</v>
      </c>
      <c r="F1672" s="99">
        <f>IF(OR(Layout!O182 = "P", Layout!O182 = "A"), Layout!I182, 0)</f>
        <v>0</v>
      </c>
      <c r="G1672" s="91" t="str">
        <f t="array" ref="G1672">IF(OR(Layout!O182 = "P", Layout!O182 = "A"), Layout!G182, "")</f>
        <v/>
      </c>
    </row>
    <row r="1673" spans="3:7">
      <c r="C1673" s="91">
        <v>169</v>
      </c>
      <c r="D1673" s="99">
        <f>IF(OR(Layout!O183 = "P"), Layout!V183, 0)</f>
        <v>0</v>
      </c>
      <c r="E1673" s="99">
        <f t="array" ref="E1673">IF(OR(Layout!O183 = "P", Layout!O183 = "A"), Layout!W183, 0)</f>
        <v>0</v>
      </c>
      <c r="F1673" s="99">
        <f>IF(OR(Layout!O183 = "P", Layout!O183 = "A"), Layout!I183, 0)</f>
        <v>0</v>
      </c>
      <c r="G1673" s="91" t="str">
        <f t="array" ref="G1673">IF(OR(Layout!O183 = "P", Layout!O183 = "A"), Layout!G183, "")</f>
        <v/>
      </c>
    </row>
    <row r="1674" spans="3:7">
      <c r="C1674" s="91">
        <v>170</v>
      </c>
      <c r="D1674" s="99">
        <f>IF(OR(Layout!O184 = "P"), Layout!V184, 0)</f>
        <v>0</v>
      </c>
      <c r="E1674" s="99">
        <f t="array" ref="E1674">IF(OR(Layout!O184 = "P", Layout!O184 = "A"), Layout!W184, 0)</f>
        <v>0</v>
      </c>
      <c r="F1674" s="99">
        <f>IF(OR(Layout!O184 = "P", Layout!O184 = "A"), Layout!I184, 0)</f>
        <v>0</v>
      </c>
      <c r="G1674" s="91" t="str">
        <f t="array" ref="G1674">IF(OR(Layout!O184 = "P", Layout!O184 = "A"), Layout!G184, "")</f>
        <v/>
      </c>
    </row>
    <row r="1675" spans="3:7">
      <c r="C1675" s="91">
        <v>171</v>
      </c>
      <c r="D1675" s="99">
        <f>IF(OR(Layout!O185 = "P"), Layout!V185, 0)</f>
        <v>0</v>
      </c>
      <c r="E1675" s="99">
        <f t="array" ref="E1675">IF(OR(Layout!O185 = "P", Layout!O185 = "A"), Layout!W185, 0)</f>
        <v>0</v>
      </c>
      <c r="F1675" s="99">
        <f>IF(OR(Layout!O185 = "P", Layout!O185 = "A"), Layout!I185, 0)</f>
        <v>0</v>
      </c>
      <c r="G1675" s="91" t="str">
        <f t="array" ref="G1675">IF(OR(Layout!O185 = "P", Layout!O185 = "A"), Layout!G185, "")</f>
        <v/>
      </c>
    </row>
    <row r="1676" spans="3:7">
      <c r="C1676" s="91">
        <v>172</v>
      </c>
      <c r="D1676" s="99">
        <f>IF(OR(Layout!O186 = "P"), Layout!V186, 0)</f>
        <v>0</v>
      </c>
      <c r="E1676" s="99">
        <f t="array" ref="E1676">IF(OR(Layout!O186 = "P", Layout!O186 = "A"), Layout!W186, 0)</f>
        <v>0</v>
      </c>
      <c r="F1676" s="99">
        <f>IF(OR(Layout!O186 = "P", Layout!O186 = "A"), Layout!I186, 0)</f>
        <v>0</v>
      </c>
      <c r="G1676" s="91" t="str">
        <f t="array" ref="G1676">IF(OR(Layout!O186 = "P", Layout!O186 = "A"), Layout!G186, "")</f>
        <v/>
      </c>
    </row>
    <row r="1677" spans="3:7">
      <c r="C1677" s="91">
        <v>173</v>
      </c>
      <c r="D1677" s="99">
        <f>IF(OR(Layout!O187 = "P"), Layout!V187, 0)</f>
        <v>0</v>
      </c>
      <c r="E1677" s="99">
        <f t="array" ref="E1677">IF(OR(Layout!O187 = "P", Layout!O187 = "A"), Layout!W187, 0)</f>
        <v>0</v>
      </c>
      <c r="F1677" s="99">
        <f>IF(OR(Layout!O187 = "P", Layout!O187 = "A"), Layout!I187, 0)</f>
        <v>0</v>
      </c>
      <c r="G1677" s="91" t="str">
        <f t="array" ref="G1677">IF(OR(Layout!O187 = "P", Layout!O187 = "A"), Layout!G187, "")</f>
        <v/>
      </c>
    </row>
    <row r="1678" spans="3:7">
      <c r="C1678" s="91">
        <v>174</v>
      </c>
      <c r="D1678" s="99">
        <f>IF(OR(Layout!O188 = "P"), Layout!V188, 0)</f>
        <v>0</v>
      </c>
      <c r="E1678" s="99">
        <f t="array" ref="E1678">IF(OR(Layout!O188 = "P", Layout!O188 = "A"), Layout!W188, 0)</f>
        <v>0</v>
      </c>
      <c r="F1678" s="99">
        <f>IF(OR(Layout!O188 = "P", Layout!O188 = "A"), Layout!I188, 0)</f>
        <v>0</v>
      </c>
      <c r="G1678" s="91" t="str">
        <f t="array" ref="G1678">IF(OR(Layout!O188 = "P", Layout!O188 = "A"), Layout!G188, "")</f>
        <v/>
      </c>
    </row>
    <row r="1679" spans="3:7">
      <c r="C1679" s="91">
        <v>175</v>
      </c>
      <c r="D1679" s="99">
        <f>IF(OR(Layout!O189 = "P"), Layout!V189, 0)</f>
        <v>0</v>
      </c>
      <c r="E1679" s="99">
        <f t="array" ref="E1679">IF(OR(Layout!O189 = "P", Layout!O189 = "A"), Layout!W189, 0)</f>
        <v>0</v>
      </c>
      <c r="F1679" s="99">
        <f>IF(OR(Layout!O189 = "P", Layout!O189 = "A"), Layout!I189, 0)</f>
        <v>0</v>
      </c>
      <c r="G1679" s="91" t="str">
        <f t="array" ref="G1679">IF(OR(Layout!O189 = "P", Layout!O189 = "A"), Layout!G189, "")</f>
        <v/>
      </c>
    </row>
    <row r="1680" spans="3:7">
      <c r="C1680" s="91">
        <v>176</v>
      </c>
      <c r="D1680" s="99">
        <f>IF(OR(Layout!O190 = "P"), Layout!V190, 0)</f>
        <v>0</v>
      </c>
      <c r="E1680" s="99">
        <f t="array" ref="E1680">IF(OR(Layout!O190 = "P", Layout!O190 = "A"), Layout!W190, 0)</f>
        <v>0</v>
      </c>
      <c r="F1680" s="99">
        <f>IF(OR(Layout!O190 = "P", Layout!O190 = "A"), Layout!I190, 0)</f>
        <v>0</v>
      </c>
      <c r="G1680" s="91" t="str">
        <f t="array" ref="G1680">IF(OR(Layout!O190 = "P", Layout!O190 = "A"), Layout!G190, "")</f>
        <v/>
      </c>
    </row>
    <row r="1681" spans="3:7">
      <c r="C1681" s="91">
        <v>177</v>
      </c>
      <c r="D1681" s="99">
        <f>IF(OR(Layout!O191 = "P"), Layout!V191, 0)</f>
        <v>0</v>
      </c>
      <c r="E1681" s="99">
        <f t="array" ref="E1681">IF(OR(Layout!O191 = "P", Layout!O191 = "A"), Layout!W191, 0)</f>
        <v>0</v>
      </c>
      <c r="F1681" s="99">
        <f>IF(OR(Layout!O191 = "P", Layout!O191 = "A"), Layout!I191, 0)</f>
        <v>0</v>
      </c>
      <c r="G1681" s="91" t="str">
        <f t="array" ref="G1681">IF(OR(Layout!O191 = "P", Layout!O191 = "A"), Layout!G191, "")</f>
        <v/>
      </c>
    </row>
    <row r="1682" spans="3:7">
      <c r="C1682" s="91">
        <v>178</v>
      </c>
      <c r="D1682" s="99">
        <f>IF(OR(Layout!O192 = "P"), Layout!V192, 0)</f>
        <v>0</v>
      </c>
      <c r="E1682" s="99">
        <f t="array" ref="E1682">IF(OR(Layout!O192 = "P", Layout!O192 = "A"), Layout!W192, 0)</f>
        <v>0</v>
      </c>
      <c r="F1682" s="99">
        <f>IF(OR(Layout!O192 = "P", Layout!O192 = "A"), Layout!I192, 0)</f>
        <v>0</v>
      </c>
      <c r="G1682" s="91" t="str">
        <f t="array" ref="G1682">IF(OR(Layout!O192 = "P", Layout!O192 = "A"), Layout!G192, "")</f>
        <v/>
      </c>
    </row>
    <row r="1683" spans="3:7">
      <c r="C1683" s="91">
        <v>179</v>
      </c>
      <c r="D1683" s="99">
        <f>IF(OR(Layout!O193 = "P"), Layout!V193, 0)</f>
        <v>0</v>
      </c>
      <c r="E1683" s="99">
        <f t="array" ref="E1683">IF(OR(Layout!O193 = "P", Layout!O193 = "A"), Layout!W193, 0)</f>
        <v>0</v>
      </c>
      <c r="F1683" s="99">
        <f>IF(OR(Layout!O193 = "P", Layout!O193 = "A"), Layout!I193, 0)</f>
        <v>0</v>
      </c>
      <c r="G1683" s="91" t="str">
        <f t="array" ref="G1683">IF(OR(Layout!O193 = "P", Layout!O193 = "A"), Layout!G193, "")</f>
        <v/>
      </c>
    </row>
    <row r="1684" spans="3:7">
      <c r="C1684" s="91">
        <v>180</v>
      </c>
      <c r="D1684" s="99">
        <f>IF(OR(Layout!O194 = "P"), Layout!V194, 0)</f>
        <v>0</v>
      </c>
      <c r="E1684" s="99">
        <f t="array" ref="E1684">IF(OR(Layout!O194 = "P", Layout!O194 = "A"), Layout!W194, 0)</f>
        <v>0</v>
      </c>
      <c r="F1684" s="99">
        <f>IF(OR(Layout!O194 = "P", Layout!O194 = "A"), Layout!I194, 0)</f>
        <v>0</v>
      </c>
      <c r="G1684" s="91" t="str">
        <f t="array" ref="G1684">IF(OR(Layout!O194 = "P", Layout!O194 = "A"), Layout!G194, "")</f>
        <v/>
      </c>
    </row>
    <row r="1685" spans="3:7">
      <c r="C1685" s="91">
        <v>181</v>
      </c>
      <c r="D1685" s="99">
        <f>IF(OR(Layout!O195 = "P"), Layout!V195, 0)</f>
        <v>0</v>
      </c>
      <c r="E1685" s="99">
        <f t="array" ref="E1685">IF(OR(Layout!O195 = "P", Layout!O195 = "A"), Layout!W195, 0)</f>
        <v>0</v>
      </c>
      <c r="F1685" s="99">
        <f>IF(OR(Layout!O195 = "P", Layout!O195 = "A"), Layout!I195, 0)</f>
        <v>0</v>
      </c>
      <c r="G1685" s="91" t="str">
        <f t="array" ref="G1685">IF(OR(Layout!O195 = "P", Layout!O195 = "A"), Layout!G195, "")</f>
        <v/>
      </c>
    </row>
    <row r="1686" spans="3:7">
      <c r="C1686" s="91">
        <v>182</v>
      </c>
      <c r="D1686" s="99">
        <f>IF(OR(Layout!O196 = "P"), Layout!V196, 0)</f>
        <v>0</v>
      </c>
      <c r="E1686" s="99">
        <f t="array" ref="E1686">IF(OR(Layout!O196 = "P", Layout!O196 = "A"), Layout!W196, 0)</f>
        <v>0</v>
      </c>
      <c r="F1686" s="99">
        <f>IF(OR(Layout!O196 = "P", Layout!O196 = "A"), Layout!I196, 0)</f>
        <v>0</v>
      </c>
      <c r="G1686" s="91" t="str">
        <f t="array" ref="G1686">IF(OR(Layout!O196 = "P", Layout!O196 = "A"), Layout!G196, "")</f>
        <v/>
      </c>
    </row>
    <row r="1687" spans="3:7">
      <c r="C1687" s="91">
        <v>183</v>
      </c>
      <c r="D1687" s="99">
        <f>IF(OR(Layout!O197 = "P"), Layout!V197, 0)</f>
        <v>0</v>
      </c>
      <c r="E1687" s="99">
        <f t="array" ref="E1687">IF(OR(Layout!O197 = "P", Layout!O197 = "A"), Layout!W197, 0)</f>
        <v>0</v>
      </c>
      <c r="F1687" s="99">
        <f>IF(OR(Layout!O197 = "P", Layout!O197 = "A"), Layout!I197, 0)</f>
        <v>0</v>
      </c>
      <c r="G1687" s="91" t="str">
        <f t="array" ref="G1687">IF(OR(Layout!O197 = "P", Layout!O197 = "A"), Layout!G197, "")</f>
        <v/>
      </c>
    </row>
    <row r="1688" spans="3:7">
      <c r="C1688" s="91">
        <v>184</v>
      </c>
      <c r="D1688" s="99">
        <f>IF(OR(Layout!O198 = "P"), Layout!V198, 0)</f>
        <v>0</v>
      </c>
      <c r="E1688" s="99">
        <f t="array" ref="E1688">IF(OR(Layout!O198 = "P", Layout!O198 = "A"), Layout!W198, 0)</f>
        <v>0</v>
      </c>
      <c r="F1688" s="99">
        <f>IF(OR(Layout!O198 = "P", Layout!O198 = "A"), Layout!I198, 0)</f>
        <v>0</v>
      </c>
      <c r="G1688" s="91" t="str">
        <f t="array" ref="G1688">IF(OR(Layout!O198 = "P", Layout!O198 = "A"), Layout!G198, "")</f>
        <v/>
      </c>
    </row>
    <row r="1689" spans="3:7">
      <c r="C1689" s="91">
        <v>185</v>
      </c>
      <c r="D1689" s="99">
        <f>IF(OR(Layout!O199 = "P"), Layout!V199, 0)</f>
        <v>0</v>
      </c>
      <c r="E1689" s="99">
        <f t="array" ref="E1689">IF(OR(Layout!O199 = "P", Layout!O199 = "A"), Layout!W199, 0)</f>
        <v>0</v>
      </c>
      <c r="F1689" s="99">
        <f>IF(OR(Layout!O199 = "P", Layout!O199 = "A"), Layout!I199, 0)</f>
        <v>0</v>
      </c>
      <c r="G1689" s="91" t="str">
        <f t="array" ref="G1689">IF(OR(Layout!O199 = "P", Layout!O199 = "A"), Layout!G199, "")</f>
        <v/>
      </c>
    </row>
    <row r="1690" spans="3:7">
      <c r="C1690" s="91">
        <v>186</v>
      </c>
      <c r="D1690" s="99">
        <f>IF(OR(Layout!O200 = "P"), Layout!V200, 0)</f>
        <v>0</v>
      </c>
      <c r="E1690" s="99">
        <f t="array" ref="E1690">IF(OR(Layout!O200 = "P", Layout!O200 = "A"), Layout!W200, 0)</f>
        <v>0</v>
      </c>
      <c r="F1690" s="99">
        <f>IF(OR(Layout!O200 = "P", Layout!O200 = "A"), Layout!I200, 0)</f>
        <v>0</v>
      </c>
      <c r="G1690" s="91" t="str">
        <f t="array" ref="G1690">IF(OR(Layout!O200 = "P", Layout!O200 = "A"), Layout!G200, "")</f>
        <v/>
      </c>
    </row>
    <row r="1691" spans="3:7">
      <c r="C1691" s="91">
        <v>187</v>
      </c>
      <c r="D1691" s="99">
        <f>IF(OR(Layout!O201 = "P"), Layout!V201, 0)</f>
        <v>0</v>
      </c>
      <c r="E1691" s="99">
        <f t="array" ref="E1691">IF(OR(Layout!O201 = "P", Layout!O201 = "A"), Layout!W201, 0)</f>
        <v>0</v>
      </c>
      <c r="F1691" s="99">
        <f>IF(OR(Layout!O201 = "P", Layout!O201 = "A"), Layout!I201, 0)</f>
        <v>0</v>
      </c>
      <c r="G1691" s="91" t="str">
        <f t="array" ref="G1691">IF(OR(Layout!O201 = "P", Layout!O201 = "A"), Layout!G201, "")</f>
        <v/>
      </c>
    </row>
    <row r="1692" spans="3:7">
      <c r="C1692" s="91">
        <v>188</v>
      </c>
      <c r="D1692" s="99">
        <f>IF(OR(Layout!O202 = "P"), Layout!V202, 0)</f>
        <v>0</v>
      </c>
      <c r="E1692" s="99">
        <f t="array" ref="E1692">IF(OR(Layout!O202 = "P", Layout!O202 = "A"), Layout!W202, 0)</f>
        <v>0</v>
      </c>
      <c r="F1692" s="99">
        <f>IF(OR(Layout!O202 = "P", Layout!O202 = "A"), Layout!I202, 0)</f>
        <v>0</v>
      </c>
      <c r="G1692" s="91" t="str">
        <f t="array" ref="G1692">IF(OR(Layout!O202 = "P", Layout!O202 = "A"), Layout!G202, "")</f>
        <v/>
      </c>
    </row>
    <row r="1693" spans="3:7">
      <c r="C1693" s="91">
        <v>189</v>
      </c>
      <c r="D1693" s="99">
        <f>IF(OR(Layout!O203 = "P"), Layout!V203, 0)</f>
        <v>0</v>
      </c>
      <c r="E1693" s="99">
        <f t="array" ref="E1693">IF(OR(Layout!O203 = "P", Layout!O203 = "A"), Layout!W203, 0)</f>
        <v>0</v>
      </c>
      <c r="F1693" s="99">
        <f>IF(OR(Layout!O203 = "P", Layout!O203 = "A"), Layout!I203, 0)</f>
        <v>0</v>
      </c>
      <c r="G1693" s="91" t="str">
        <f t="array" ref="G1693">IF(OR(Layout!O203 = "P", Layout!O203 = "A"), Layout!G203, "")</f>
        <v/>
      </c>
    </row>
    <row r="1694" spans="3:7">
      <c r="C1694" s="91">
        <v>190</v>
      </c>
      <c r="D1694" s="99">
        <f>IF(OR(Layout!O204 = "P"), Layout!V204, 0)</f>
        <v>0</v>
      </c>
      <c r="E1694" s="99">
        <f t="array" ref="E1694">IF(OR(Layout!O204 = "P", Layout!O204 = "A"), Layout!W204, 0)</f>
        <v>0</v>
      </c>
      <c r="F1694" s="99">
        <f>IF(OR(Layout!O204 = "P", Layout!O204 = "A"), Layout!I204, 0)</f>
        <v>0</v>
      </c>
      <c r="G1694" s="91" t="str">
        <f t="array" ref="G1694">IF(OR(Layout!O204 = "P", Layout!O204 = "A"), Layout!G204, "")</f>
        <v/>
      </c>
    </row>
    <row r="1695" spans="3:7">
      <c r="C1695" s="91">
        <v>191</v>
      </c>
      <c r="D1695" s="99">
        <f>IF(OR(Layout!O205 = "P"), Layout!V205, 0)</f>
        <v>0</v>
      </c>
      <c r="E1695" s="99">
        <f t="array" ref="E1695">IF(OR(Layout!O205 = "P", Layout!O205 = "A"), Layout!W205, 0)</f>
        <v>0</v>
      </c>
      <c r="F1695" s="99">
        <f>IF(OR(Layout!O205 = "P", Layout!O205 = "A"), Layout!I205, 0)</f>
        <v>0</v>
      </c>
      <c r="G1695" s="91" t="str">
        <f t="array" ref="G1695">IF(OR(Layout!O205 = "P", Layout!O205 = "A"), Layout!G205, "")</f>
        <v/>
      </c>
    </row>
    <row r="1696" spans="3:7">
      <c r="C1696" s="91">
        <v>192</v>
      </c>
      <c r="D1696" s="99">
        <f>IF(OR(Layout!O206 = "P"), Layout!V206, 0)</f>
        <v>0</v>
      </c>
      <c r="E1696" s="99">
        <f t="array" ref="E1696">IF(OR(Layout!O206 = "P", Layout!O206 = "A"), Layout!W206, 0)</f>
        <v>0</v>
      </c>
      <c r="F1696" s="99">
        <f>IF(OR(Layout!O206 = "P", Layout!O206 = "A"), Layout!I206, 0)</f>
        <v>0</v>
      </c>
      <c r="G1696" s="91" t="str">
        <f t="array" ref="G1696">IF(OR(Layout!O206 = "P", Layout!O206 = "A"), Layout!G206, "")</f>
        <v/>
      </c>
    </row>
    <row r="1697" spans="3:7">
      <c r="C1697" s="91">
        <v>193</v>
      </c>
      <c r="D1697" s="99">
        <f>IF(OR(Layout!O207 = "P"), Layout!V207, 0)</f>
        <v>0</v>
      </c>
      <c r="E1697" s="99">
        <f t="array" ref="E1697">IF(OR(Layout!O207 = "P", Layout!O207 = "A"), Layout!W207, 0)</f>
        <v>0</v>
      </c>
      <c r="F1697" s="99">
        <f>IF(OR(Layout!O207 = "P", Layout!O207 = "A"), Layout!I207, 0)</f>
        <v>0</v>
      </c>
      <c r="G1697" s="91" t="str">
        <f t="array" ref="G1697">IF(OR(Layout!O207 = "P", Layout!O207 = "A"), Layout!G207, "")</f>
        <v/>
      </c>
    </row>
    <row r="1698" spans="3:7">
      <c r="C1698" s="91">
        <v>194</v>
      </c>
      <c r="D1698" s="99">
        <f>IF(OR(Layout!O208 = "P"), Layout!V208, 0)</f>
        <v>0</v>
      </c>
      <c r="E1698" s="99">
        <f t="array" ref="E1698">IF(OR(Layout!O208 = "P", Layout!O208 = "A"), Layout!W208, 0)</f>
        <v>0</v>
      </c>
      <c r="F1698" s="99">
        <f>IF(OR(Layout!O208 = "P", Layout!O208 = "A"), Layout!I208, 0)</f>
        <v>0</v>
      </c>
      <c r="G1698" s="91" t="str">
        <f t="array" ref="G1698">IF(OR(Layout!O208 = "P", Layout!O208 = "A"), Layout!G208, "")</f>
        <v/>
      </c>
    </row>
    <row r="1699" spans="3:7">
      <c r="C1699" s="91">
        <v>195</v>
      </c>
      <c r="D1699" s="99">
        <f>IF(OR(Layout!O209 = "P"), Layout!V209, 0)</f>
        <v>0</v>
      </c>
      <c r="E1699" s="99">
        <f t="array" ref="E1699">IF(OR(Layout!O209 = "P", Layout!O209 = "A"), Layout!W209, 0)</f>
        <v>0</v>
      </c>
      <c r="F1699" s="99">
        <f>IF(OR(Layout!O209 = "P", Layout!O209 = "A"), Layout!I209, 0)</f>
        <v>0</v>
      </c>
      <c r="G1699" s="91" t="str">
        <f t="array" ref="G1699">IF(OR(Layout!O209 = "P", Layout!O209 = "A"), Layout!G209, "")</f>
        <v/>
      </c>
    </row>
    <row r="1700" spans="3:7">
      <c r="C1700" s="91">
        <v>196</v>
      </c>
      <c r="D1700" s="99">
        <f>IF(OR(Layout!O210 = "P"), Layout!V210, 0)</f>
        <v>0</v>
      </c>
      <c r="E1700" s="99">
        <f t="array" ref="E1700">IF(OR(Layout!O210 = "P", Layout!O210 = "A"), Layout!W210, 0)</f>
        <v>0</v>
      </c>
      <c r="F1700" s="99">
        <f>IF(OR(Layout!O210 = "P", Layout!O210 = "A"), Layout!I210, 0)</f>
        <v>0</v>
      </c>
      <c r="G1700" s="91" t="str">
        <f t="array" ref="G1700">IF(OR(Layout!O210 = "P", Layout!O210 = "A"), Layout!G210, "")</f>
        <v/>
      </c>
    </row>
    <row r="1701" spans="3:7">
      <c r="C1701" s="91">
        <v>197</v>
      </c>
      <c r="D1701" s="99">
        <f>IF(OR(Layout!O211 = "P"), Layout!V211, 0)</f>
        <v>0</v>
      </c>
      <c r="E1701" s="99">
        <f t="array" ref="E1701">IF(OR(Layout!O211 = "P", Layout!O211 = "A"), Layout!W211, 0)</f>
        <v>0</v>
      </c>
      <c r="F1701" s="99">
        <f>IF(OR(Layout!O211 = "P", Layout!O211 = "A"), Layout!I211, 0)</f>
        <v>0</v>
      </c>
      <c r="G1701" s="91" t="str">
        <f t="array" ref="G1701">IF(OR(Layout!O211 = "P", Layout!O211 = "A"), Layout!G211, "")</f>
        <v/>
      </c>
    </row>
    <row r="1702" spans="3:7">
      <c r="C1702" s="91">
        <v>198</v>
      </c>
      <c r="D1702" s="99">
        <f>IF(OR(Layout!O212 = "P"), Layout!V212, 0)</f>
        <v>0</v>
      </c>
      <c r="E1702" s="99">
        <f t="array" ref="E1702">IF(OR(Layout!O212 = "P", Layout!O212 = "A"), Layout!W212, 0)</f>
        <v>0</v>
      </c>
      <c r="F1702" s="99">
        <f>IF(OR(Layout!O212 = "P", Layout!O212 = "A"), Layout!I212, 0)</f>
        <v>0</v>
      </c>
      <c r="G1702" s="91" t="str">
        <f t="array" ref="G1702">IF(OR(Layout!O212 = "P", Layout!O212 = "A"), Layout!G212, "")</f>
        <v/>
      </c>
    </row>
    <row r="1703" spans="3:7">
      <c r="C1703" s="91">
        <v>199</v>
      </c>
      <c r="D1703" s="99">
        <f>IF(OR(Layout!O213 = "P"), Layout!V213, 0)</f>
        <v>0</v>
      </c>
      <c r="E1703" s="99">
        <f t="array" ref="E1703">IF(OR(Layout!O213 = "P", Layout!O213 = "A"), Layout!W213, 0)</f>
        <v>0</v>
      </c>
      <c r="F1703" s="99">
        <f>IF(OR(Layout!O213 = "P", Layout!O213 = "A"), Layout!I213, 0)</f>
        <v>0</v>
      </c>
      <c r="G1703" s="91" t="str">
        <f t="array" ref="G1703">IF(OR(Layout!O213 = "P", Layout!O213 = "A"), Layout!G213, "")</f>
        <v/>
      </c>
    </row>
    <row r="1704" spans="3:7">
      <c r="C1704" s="91">
        <v>200</v>
      </c>
      <c r="D1704" s="99">
        <f>IF(OR(Layout!O214 = "P"), Layout!V214, 0)</f>
        <v>0</v>
      </c>
      <c r="E1704" s="99">
        <f t="array" ref="E1704">IF(OR(Layout!O214 = "P", Layout!O214 = "A"), Layout!W214, 0)</f>
        <v>0</v>
      </c>
      <c r="F1704" s="99">
        <f>IF(OR(Layout!O214 = "P", Layout!O214 = "A"), Layout!I214, 0)</f>
        <v>0</v>
      </c>
      <c r="G1704" s="91" t="str">
        <f t="array" ref="G1704">IF(OR(Layout!O214 = "P", Layout!O214 = "A"), Layout!G214, "")</f>
        <v/>
      </c>
    </row>
    <row r="1705" spans="3:7">
      <c r="C1705" s="91">
        <v>201</v>
      </c>
      <c r="D1705" s="99">
        <f>IF(OR(Layout!O215 = "P"), Layout!V215, 0)</f>
        <v>0</v>
      </c>
      <c r="E1705" s="99">
        <f t="array" ref="E1705">IF(OR(Layout!O215 = "P", Layout!O215 = "A"), Layout!W215, 0)</f>
        <v>0</v>
      </c>
      <c r="F1705" s="99">
        <f>IF(OR(Layout!O215 = "P", Layout!O215 = "A"), Layout!I215, 0)</f>
        <v>0</v>
      </c>
      <c r="G1705" s="91" t="str">
        <f t="array" ref="G1705">IF(OR(Layout!O215 = "P", Layout!O215 = "A"), Layout!G215, "")</f>
        <v/>
      </c>
    </row>
    <row r="1706" spans="3:7">
      <c r="C1706" s="91">
        <v>202</v>
      </c>
      <c r="D1706" s="99">
        <f>IF(OR(Layout!O216 = "P"), Layout!V216, 0)</f>
        <v>0</v>
      </c>
      <c r="E1706" s="99">
        <f t="array" ref="E1706">IF(OR(Layout!O216 = "P", Layout!O216 = "A"), Layout!W216, 0)</f>
        <v>0</v>
      </c>
      <c r="F1706" s="99">
        <f>IF(OR(Layout!O216 = "P", Layout!O216 = "A"), Layout!I216, 0)</f>
        <v>0</v>
      </c>
      <c r="G1706" s="91" t="str">
        <f t="array" ref="G1706">IF(OR(Layout!O216 = "P", Layout!O216 = "A"), Layout!G216, "")</f>
        <v/>
      </c>
    </row>
    <row r="1707" spans="3:7">
      <c r="C1707" s="91">
        <v>203</v>
      </c>
      <c r="D1707" s="99">
        <f>IF(OR(Layout!O217 = "P"), Layout!V217, 0)</f>
        <v>0</v>
      </c>
      <c r="E1707" s="99">
        <f t="array" ref="E1707">IF(OR(Layout!O217 = "P", Layout!O217 = "A"), Layout!W217, 0)</f>
        <v>0</v>
      </c>
      <c r="F1707" s="99">
        <f>IF(OR(Layout!O217 = "P", Layout!O217 = "A"), Layout!I217, 0)</f>
        <v>0</v>
      </c>
      <c r="G1707" s="91" t="str">
        <f t="array" ref="G1707">IF(OR(Layout!O217 = "P", Layout!O217 = "A"), Layout!G217, "")</f>
        <v/>
      </c>
    </row>
    <row r="1708" spans="3:7">
      <c r="C1708" s="91">
        <v>204</v>
      </c>
      <c r="D1708" s="99">
        <f>IF(OR(Layout!O218 = "P"), Layout!V218, 0)</f>
        <v>0</v>
      </c>
      <c r="E1708" s="99">
        <f t="array" ref="E1708">IF(OR(Layout!O218 = "P", Layout!O218 = "A"), Layout!W218, 0)</f>
        <v>0</v>
      </c>
      <c r="F1708" s="99">
        <f>IF(OR(Layout!O218 = "P", Layout!O218 = "A"), Layout!I218, 0)</f>
        <v>0</v>
      </c>
      <c r="G1708" s="91" t="str">
        <f t="array" ref="G1708">IF(OR(Layout!O218 = "P", Layout!O218 = "A"), Layout!G218, "")</f>
        <v/>
      </c>
    </row>
    <row r="1709" spans="3:7">
      <c r="C1709" s="91">
        <v>205</v>
      </c>
      <c r="D1709" s="99">
        <f>IF(OR(Layout!O219 = "P"), Layout!V219, 0)</f>
        <v>0</v>
      </c>
      <c r="E1709" s="99">
        <f t="array" ref="E1709">IF(OR(Layout!O219 = "P", Layout!O219 = "A"), Layout!W219, 0)</f>
        <v>0</v>
      </c>
      <c r="F1709" s="99">
        <f>IF(OR(Layout!O219 = "P", Layout!O219 = "A"), Layout!I219, 0)</f>
        <v>0</v>
      </c>
      <c r="G1709" s="91" t="str">
        <f t="array" ref="G1709">IF(OR(Layout!O219 = "P", Layout!O219 = "A"), Layout!G219, "")</f>
        <v/>
      </c>
    </row>
    <row r="1710" spans="3:7">
      <c r="C1710" s="91">
        <v>206</v>
      </c>
      <c r="D1710" s="99">
        <f>IF(OR(Layout!O220 = "P"), Layout!V220, 0)</f>
        <v>0</v>
      </c>
      <c r="E1710" s="99">
        <f t="array" ref="E1710">IF(OR(Layout!O220 = "P", Layout!O220 = "A"), Layout!W220, 0)</f>
        <v>0</v>
      </c>
      <c r="F1710" s="99">
        <f>IF(OR(Layout!O220 = "P", Layout!O220 = "A"), Layout!I220, 0)</f>
        <v>0</v>
      </c>
      <c r="G1710" s="91" t="str">
        <f t="array" ref="G1710">IF(OR(Layout!O220 = "P", Layout!O220 = "A"), Layout!G220, "")</f>
        <v/>
      </c>
    </row>
    <row r="1711" spans="3:7">
      <c r="C1711" s="91">
        <v>207</v>
      </c>
      <c r="D1711" s="99">
        <f>IF(OR(Layout!O221 = "P"), Layout!V221, 0)</f>
        <v>0</v>
      </c>
      <c r="E1711" s="99">
        <f t="array" ref="E1711">IF(OR(Layout!O221 = "P", Layout!O221 = "A"), Layout!W221, 0)</f>
        <v>0</v>
      </c>
      <c r="F1711" s="99">
        <f>IF(OR(Layout!O221 = "P", Layout!O221 = "A"), Layout!I221, 0)</f>
        <v>0</v>
      </c>
      <c r="G1711" s="91" t="str">
        <f t="array" ref="G1711">IF(OR(Layout!O221 = "P", Layout!O221 = "A"), Layout!G221, "")</f>
        <v/>
      </c>
    </row>
    <row r="1712" spans="3:7">
      <c r="C1712" s="91">
        <v>208</v>
      </c>
      <c r="D1712" s="99">
        <f>IF(OR(Layout!O222 = "P"), Layout!V222, 0)</f>
        <v>0</v>
      </c>
      <c r="E1712" s="99">
        <f t="array" ref="E1712">IF(OR(Layout!O222 = "P", Layout!O222 = "A"), Layout!W222, 0)</f>
        <v>0</v>
      </c>
      <c r="F1712" s="99">
        <f>IF(OR(Layout!O222 = "P", Layout!O222 = "A"), Layout!I222, 0)</f>
        <v>0</v>
      </c>
      <c r="G1712" s="91" t="str">
        <f t="array" ref="G1712">IF(OR(Layout!O222 = "P", Layout!O222 = "A"), Layout!G222, "")</f>
        <v/>
      </c>
    </row>
    <row r="1713" spans="3:7">
      <c r="C1713" s="91">
        <v>209</v>
      </c>
      <c r="D1713" s="99">
        <f>IF(OR(Layout!O223 = "P"), Layout!V223, 0)</f>
        <v>0</v>
      </c>
      <c r="E1713" s="99">
        <f t="array" ref="E1713">IF(OR(Layout!O223 = "P", Layout!O223 = "A"), Layout!W223, 0)</f>
        <v>0</v>
      </c>
      <c r="F1713" s="99">
        <f>IF(OR(Layout!O223 = "P", Layout!O223 = "A"), Layout!I223, 0)</f>
        <v>0</v>
      </c>
      <c r="G1713" s="91" t="str">
        <f t="array" ref="G1713">IF(OR(Layout!O223 = "P", Layout!O223 = "A"), Layout!G223, "")</f>
        <v/>
      </c>
    </row>
    <row r="1714" spans="3:7">
      <c r="C1714" s="91">
        <v>210</v>
      </c>
      <c r="D1714" s="99">
        <f>IF(OR(Layout!O224 = "P"), Layout!V224, 0)</f>
        <v>0</v>
      </c>
      <c r="E1714" s="99">
        <f t="array" ref="E1714">IF(OR(Layout!O224 = "P", Layout!O224 = "A"), Layout!W224, 0)</f>
        <v>0</v>
      </c>
      <c r="F1714" s="99">
        <f>IF(OR(Layout!O224 = "P", Layout!O224 = "A"), Layout!I224, 0)</f>
        <v>0</v>
      </c>
      <c r="G1714" s="91" t="str">
        <f t="array" ref="G1714">IF(OR(Layout!O224 = "P", Layout!O224 = "A"), Layout!G224, "")</f>
        <v/>
      </c>
    </row>
    <row r="1715" spans="3:7">
      <c r="C1715" s="91">
        <v>211</v>
      </c>
      <c r="D1715" s="99">
        <f>IF(OR(Layout!O225 = "P"), Layout!V225, 0)</f>
        <v>0</v>
      </c>
      <c r="E1715" s="99">
        <f t="array" ref="E1715">IF(OR(Layout!O225 = "P", Layout!O225 = "A"), Layout!W225, 0)</f>
        <v>0</v>
      </c>
      <c r="F1715" s="99">
        <f>IF(OR(Layout!O225 = "P", Layout!O225 = "A"), Layout!I225, 0)</f>
        <v>0</v>
      </c>
      <c r="G1715" s="91" t="str">
        <f t="array" ref="G1715">IF(OR(Layout!O225 = "P", Layout!O225 = "A"), Layout!G225, "")</f>
        <v/>
      </c>
    </row>
    <row r="1716" spans="3:7">
      <c r="C1716" s="91">
        <v>212</v>
      </c>
      <c r="D1716" s="99">
        <f>IF(OR(Layout!O226 = "P"), Layout!V226, 0)</f>
        <v>0</v>
      </c>
      <c r="E1716" s="99">
        <f t="array" ref="E1716">IF(OR(Layout!O226 = "P", Layout!O226 = "A"), Layout!W226, 0)</f>
        <v>0</v>
      </c>
      <c r="F1716" s="99">
        <f>IF(OR(Layout!O226 = "P", Layout!O226 = "A"), Layout!I226, 0)</f>
        <v>0</v>
      </c>
      <c r="G1716" s="91" t="str">
        <f t="array" ref="G1716">IF(OR(Layout!O226 = "P", Layout!O226 = "A"), Layout!G226, "")</f>
        <v/>
      </c>
    </row>
    <row r="1717" spans="3:7">
      <c r="C1717" s="91">
        <v>213</v>
      </c>
      <c r="D1717" s="99">
        <f>IF(OR(Layout!O227 = "P"), Layout!V227, 0)</f>
        <v>0</v>
      </c>
      <c r="E1717" s="99">
        <f t="array" ref="E1717">IF(OR(Layout!O227 = "P", Layout!O227 = "A"), Layout!W227, 0)</f>
        <v>0</v>
      </c>
      <c r="F1717" s="99">
        <f>IF(OR(Layout!O227 = "P", Layout!O227 = "A"), Layout!I227, 0)</f>
        <v>0</v>
      </c>
      <c r="G1717" s="91" t="str">
        <f t="array" ref="G1717">IF(OR(Layout!O227 = "P", Layout!O227 = "A"), Layout!G227, "")</f>
        <v/>
      </c>
    </row>
    <row r="1718" spans="3:7">
      <c r="C1718" s="91">
        <v>214</v>
      </c>
      <c r="D1718" s="99">
        <f>IF(OR(Layout!O228 = "P"), Layout!V228, 0)</f>
        <v>0</v>
      </c>
      <c r="E1718" s="99">
        <f t="array" ref="E1718">IF(OR(Layout!O228 = "P", Layout!O228 = "A"), Layout!W228, 0)</f>
        <v>0</v>
      </c>
      <c r="F1718" s="99">
        <f>IF(OR(Layout!O228 = "P", Layout!O228 = "A"), Layout!I228, 0)</f>
        <v>0</v>
      </c>
      <c r="G1718" s="91" t="str">
        <f t="array" ref="G1718">IF(OR(Layout!O228 = "P", Layout!O228 = "A"), Layout!G228, "")</f>
        <v/>
      </c>
    </row>
    <row r="1719" spans="3:7">
      <c r="C1719" s="91">
        <v>215</v>
      </c>
      <c r="D1719" s="99">
        <f>IF(OR(Layout!O229 = "P"), Layout!V229, 0)</f>
        <v>0</v>
      </c>
      <c r="E1719" s="99">
        <f t="array" ref="E1719">IF(OR(Layout!O229 = "P", Layout!O229 = "A"), Layout!W229, 0)</f>
        <v>0</v>
      </c>
      <c r="F1719" s="99">
        <f>IF(OR(Layout!O229 = "P", Layout!O229 = "A"), Layout!I229, 0)</f>
        <v>0</v>
      </c>
      <c r="G1719" s="91" t="str">
        <f t="array" ref="G1719">IF(OR(Layout!O229 = "P", Layout!O229 = "A"), Layout!G229, "")</f>
        <v/>
      </c>
    </row>
    <row r="1720" spans="3:7">
      <c r="C1720" s="91">
        <v>216</v>
      </c>
      <c r="D1720" s="99">
        <f>IF(OR(Layout!O230 = "P"), Layout!V230, 0)</f>
        <v>0</v>
      </c>
      <c r="E1720" s="99">
        <f t="array" ref="E1720">IF(OR(Layout!O230 = "P", Layout!O230 = "A"), Layout!W230, 0)</f>
        <v>0</v>
      </c>
      <c r="F1720" s="99">
        <f>IF(OR(Layout!O230 = "P", Layout!O230 = "A"), Layout!I230, 0)</f>
        <v>0</v>
      </c>
      <c r="G1720" s="91" t="str">
        <f t="array" ref="G1720">IF(OR(Layout!O230 = "P", Layout!O230 = "A"), Layout!G230, "")</f>
        <v/>
      </c>
    </row>
    <row r="1721" spans="3:7">
      <c r="C1721" s="91">
        <v>217</v>
      </c>
      <c r="D1721" s="99">
        <f>IF(OR(Layout!O231 = "P"), Layout!V231, 0)</f>
        <v>0</v>
      </c>
      <c r="E1721" s="99">
        <f t="array" ref="E1721">IF(OR(Layout!O231 = "P", Layout!O231 = "A"), Layout!W231, 0)</f>
        <v>0</v>
      </c>
      <c r="F1721" s="99">
        <f>IF(OR(Layout!O231 = "P", Layout!O231 = "A"), Layout!I231, 0)</f>
        <v>0</v>
      </c>
      <c r="G1721" s="91" t="str">
        <f t="array" ref="G1721">IF(OR(Layout!O231 = "P", Layout!O231 = "A"), Layout!G231, "")</f>
        <v/>
      </c>
    </row>
    <row r="1722" spans="3:7">
      <c r="C1722" s="91">
        <v>218</v>
      </c>
      <c r="D1722" s="99">
        <f>IF(OR(Layout!O232 = "P"), Layout!V232, 0)</f>
        <v>0</v>
      </c>
      <c r="E1722" s="99">
        <f t="array" ref="E1722">IF(OR(Layout!O232 = "P", Layout!O232 = "A"), Layout!W232, 0)</f>
        <v>0</v>
      </c>
      <c r="F1722" s="99">
        <f>IF(OR(Layout!O232 = "P", Layout!O232 = "A"), Layout!I232, 0)</f>
        <v>0</v>
      </c>
      <c r="G1722" s="91" t="str">
        <f t="array" ref="G1722">IF(OR(Layout!O232 = "P", Layout!O232 = "A"), Layout!G232, "")</f>
        <v/>
      </c>
    </row>
    <row r="1723" spans="3:7">
      <c r="C1723" s="91">
        <v>219</v>
      </c>
      <c r="D1723" s="99">
        <f>IF(OR(Layout!O233 = "P"), Layout!V233, 0)</f>
        <v>0</v>
      </c>
      <c r="E1723" s="99">
        <f t="array" ref="E1723">IF(OR(Layout!O233 = "P", Layout!O233 = "A"), Layout!W233, 0)</f>
        <v>0</v>
      </c>
      <c r="F1723" s="99">
        <f>IF(OR(Layout!O233 = "P", Layout!O233 = "A"), Layout!I233, 0)</f>
        <v>0</v>
      </c>
      <c r="G1723" s="91" t="str">
        <f t="array" ref="G1723">IF(OR(Layout!O233 = "P", Layout!O233 = "A"), Layout!G233, "")</f>
        <v/>
      </c>
    </row>
    <row r="1724" spans="3:7">
      <c r="C1724" s="91">
        <v>220</v>
      </c>
      <c r="D1724" s="99">
        <f>IF(OR(Layout!O234 = "P"), Layout!V234, 0)</f>
        <v>0</v>
      </c>
      <c r="E1724" s="99">
        <f t="array" ref="E1724">IF(OR(Layout!O234 = "P", Layout!O234 = "A"), Layout!W234, 0)</f>
        <v>0</v>
      </c>
      <c r="F1724" s="99">
        <f>IF(OR(Layout!O234 = "P", Layout!O234 = "A"), Layout!I234, 0)</f>
        <v>0</v>
      </c>
      <c r="G1724" s="91" t="str">
        <f t="array" ref="G1724">IF(OR(Layout!O234 = "P", Layout!O234 = "A"), Layout!G234, "")</f>
        <v/>
      </c>
    </row>
    <row r="1725" spans="3:7">
      <c r="C1725" s="91">
        <v>221</v>
      </c>
      <c r="D1725" s="99">
        <f>IF(OR(Layout!O235 = "P"), Layout!V235, 0)</f>
        <v>0</v>
      </c>
      <c r="E1725" s="99">
        <f t="array" ref="E1725">IF(OR(Layout!O235 = "P", Layout!O235 = "A"), Layout!W235, 0)</f>
        <v>0</v>
      </c>
      <c r="F1725" s="99">
        <f>IF(OR(Layout!O235 = "P", Layout!O235 = "A"), Layout!I235, 0)</f>
        <v>0</v>
      </c>
      <c r="G1725" s="91" t="str">
        <f t="array" ref="G1725">IF(OR(Layout!O235 = "P", Layout!O235 = "A"), Layout!G235, "")</f>
        <v/>
      </c>
    </row>
    <row r="1726" spans="3:7">
      <c r="C1726" s="91">
        <v>222</v>
      </c>
      <c r="D1726" s="99">
        <f>IF(OR(Layout!O236 = "P"), Layout!V236, 0)</f>
        <v>0</v>
      </c>
      <c r="E1726" s="99">
        <f t="array" ref="E1726">IF(OR(Layout!O236 = "P", Layout!O236 = "A"), Layout!W236, 0)</f>
        <v>0</v>
      </c>
      <c r="F1726" s="99">
        <f>IF(OR(Layout!O236 = "P", Layout!O236 = "A"), Layout!I236, 0)</f>
        <v>0</v>
      </c>
      <c r="G1726" s="91" t="str">
        <f t="array" ref="G1726">IF(OR(Layout!O236 = "P", Layout!O236 = "A"), Layout!G236, "")</f>
        <v/>
      </c>
    </row>
    <row r="1727" spans="3:7">
      <c r="C1727" s="91">
        <v>223</v>
      </c>
      <c r="D1727" s="99">
        <f>IF(OR(Layout!O237 = "P"), Layout!V237, 0)</f>
        <v>0</v>
      </c>
      <c r="E1727" s="99">
        <f t="array" ref="E1727">IF(OR(Layout!O237 = "P", Layout!O237 = "A"), Layout!W237, 0)</f>
        <v>0</v>
      </c>
      <c r="F1727" s="99">
        <f>IF(OR(Layout!O237 = "P", Layout!O237 = "A"), Layout!I237, 0)</f>
        <v>0</v>
      </c>
      <c r="G1727" s="91" t="str">
        <f t="array" ref="G1727">IF(OR(Layout!O237 = "P", Layout!O237 = "A"), Layout!G237, "")</f>
        <v/>
      </c>
    </row>
    <row r="1728" spans="3:7">
      <c r="C1728" s="91">
        <v>224</v>
      </c>
      <c r="D1728" s="99">
        <f>IF(OR(Layout!O238 = "P"), Layout!V238, 0)</f>
        <v>0</v>
      </c>
      <c r="E1728" s="99">
        <f t="array" ref="E1728">IF(OR(Layout!O238 = "P", Layout!O238 = "A"), Layout!W238, 0)</f>
        <v>0</v>
      </c>
      <c r="F1728" s="99">
        <f>IF(OR(Layout!O238 = "P", Layout!O238 = "A"), Layout!I238, 0)</f>
        <v>0</v>
      </c>
      <c r="G1728" s="91" t="str">
        <f t="array" ref="G1728">IF(OR(Layout!O238 = "P", Layout!O238 = "A"), Layout!G238, "")</f>
        <v/>
      </c>
    </row>
    <row r="1729" spans="3:7">
      <c r="C1729" s="91">
        <v>225</v>
      </c>
      <c r="D1729" s="99">
        <f>IF(OR(Layout!O239 = "P"), Layout!V239, 0)</f>
        <v>0</v>
      </c>
      <c r="E1729" s="99">
        <f t="array" ref="E1729">IF(OR(Layout!O239 = "P", Layout!O239 = "A"), Layout!W239, 0)</f>
        <v>0</v>
      </c>
      <c r="F1729" s="99">
        <f>IF(OR(Layout!O239 = "P", Layout!O239 = "A"), Layout!I239, 0)</f>
        <v>0</v>
      </c>
      <c r="G1729" s="91" t="str">
        <f t="array" ref="G1729">IF(OR(Layout!O239 = "P", Layout!O239 = "A"), Layout!G239, "")</f>
        <v/>
      </c>
    </row>
    <row r="1730" spans="3:7">
      <c r="C1730" s="91">
        <v>226</v>
      </c>
      <c r="D1730" s="99">
        <f>IF(OR(Layout!O240 = "P"), Layout!V240, 0)</f>
        <v>0</v>
      </c>
      <c r="E1730" s="99">
        <f t="array" ref="E1730">IF(OR(Layout!O240 = "P", Layout!O240 = "A"), Layout!W240, 0)</f>
        <v>0</v>
      </c>
      <c r="F1730" s="99">
        <f>IF(OR(Layout!O240 = "P", Layout!O240 = "A"), Layout!I240, 0)</f>
        <v>0</v>
      </c>
      <c r="G1730" s="91" t="str">
        <f t="array" ref="G1730">IF(OR(Layout!O240 = "P", Layout!O240 = "A"), Layout!G240, "")</f>
        <v/>
      </c>
    </row>
    <row r="1731" spans="3:7">
      <c r="C1731" s="91">
        <v>227</v>
      </c>
      <c r="D1731" s="99">
        <f>IF(OR(Layout!O241 = "P"), Layout!V241, 0)</f>
        <v>0</v>
      </c>
      <c r="E1731" s="99">
        <f t="array" ref="E1731">IF(OR(Layout!O241 = "P", Layout!O241 = "A"), Layout!W241, 0)</f>
        <v>0</v>
      </c>
      <c r="F1731" s="99">
        <f>IF(OR(Layout!O241 = "P", Layout!O241 = "A"), Layout!I241, 0)</f>
        <v>0</v>
      </c>
      <c r="G1731" s="91" t="str">
        <f t="array" ref="G1731">IF(OR(Layout!O241 = "P", Layout!O241 = "A"), Layout!G241, "")</f>
        <v/>
      </c>
    </row>
    <row r="1732" spans="3:7">
      <c r="C1732" s="91">
        <v>228</v>
      </c>
      <c r="D1732" s="99">
        <f>IF(OR(Layout!O242 = "P"), Layout!V242, 0)</f>
        <v>0</v>
      </c>
      <c r="E1732" s="99">
        <f t="array" ref="E1732">IF(OR(Layout!O242 = "P", Layout!O242 = "A"), Layout!W242, 0)</f>
        <v>0</v>
      </c>
      <c r="F1732" s="99">
        <f>IF(OR(Layout!O242 = "P", Layout!O242 = "A"), Layout!I242, 0)</f>
        <v>0</v>
      </c>
      <c r="G1732" s="91" t="str">
        <f t="array" ref="G1732">IF(OR(Layout!O242 = "P", Layout!O242 = "A"), Layout!G242, "")</f>
        <v/>
      </c>
    </row>
    <row r="1733" spans="3:7">
      <c r="C1733" s="91">
        <v>229</v>
      </c>
      <c r="D1733" s="99">
        <f>IF(OR(Layout!O243 = "P"), Layout!V243, 0)</f>
        <v>0</v>
      </c>
      <c r="E1733" s="99">
        <f t="array" ref="E1733">IF(OR(Layout!O243 = "P", Layout!O243 = "A"), Layout!W243, 0)</f>
        <v>0</v>
      </c>
      <c r="F1733" s="99">
        <f>IF(OR(Layout!O243 = "P", Layout!O243 = "A"), Layout!I243, 0)</f>
        <v>0</v>
      </c>
      <c r="G1733" s="91" t="str">
        <f t="array" ref="G1733">IF(OR(Layout!O243 = "P", Layout!O243 = "A"), Layout!G243, "")</f>
        <v/>
      </c>
    </row>
    <row r="1734" spans="3:7">
      <c r="C1734" s="91">
        <v>230</v>
      </c>
      <c r="D1734" s="99">
        <f>IF(OR(Layout!O244 = "P"), Layout!V244, 0)</f>
        <v>0</v>
      </c>
      <c r="E1734" s="99">
        <f t="array" ref="E1734">IF(OR(Layout!O244 = "P", Layout!O244 = "A"), Layout!W244, 0)</f>
        <v>0</v>
      </c>
      <c r="F1734" s="99">
        <f>IF(OR(Layout!O244 = "P", Layout!O244 = "A"), Layout!I244, 0)</f>
        <v>0</v>
      </c>
      <c r="G1734" s="91" t="str">
        <f t="array" ref="G1734">IF(OR(Layout!O244 = "P", Layout!O244 = "A"), Layout!G244, "")</f>
        <v/>
      </c>
    </row>
    <row r="1735" spans="3:7">
      <c r="C1735" s="91">
        <v>231</v>
      </c>
      <c r="D1735" s="99">
        <f>IF(OR(Layout!O245 = "P"), Layout!V245, 0)</f>
        <v>0</v>
      </c>
      <c r="E1735" s="99">
        <f t="array" ref="E1735">IF(OR(Layout!O245 = "P", Layout!O245 = "A"), Layout!W245, 0)</f>
        <v>0</v>
      </c>
      <c r="F1735" s="99">
        <f>IF(OR(Layout!O245 = "P", Layout!O245 = "A"), Layout!I245, 0)</f>
        <v>0</v>
      </c>
      <c r="G1735" s="91" t="str">
        <f t="array" ref="G1735">IF(OR(Layout!O245 = "P", Layout!O245 = "A"), Layout!G245, "")</f>
        <v/>
      </c>
    </row>
    <row r="1736" spans="3:7">
      <c r="C1736" s="91">
        <v>232</v>
      </c>
      <c r="D1736" s="99">
        <f>IF(OR(Layout!O246 = "P"), Layout!V246, 0)</f>
        <v>0</v>
      </c>
      <c r="E1736" s="99">
        <f t="array" ref="E1736">IF(OR(Layout!O246 = "P", Layout!O246 = "A"), Layout!W246, 0)</f>
        <v>0</v>
      </c>
      <c r="F1736" s="99">
        <f>IF(OR(Layout!O246 = "P", Layout!O246 = "A"), Layout!I246, 0)</f>
        <v>0</v>
      </c>
      <c r="G1736" s="91" t="str">
        <f t="array" ref="G1736">IF(OR(Layout!O246 = "P", Layout!O246 = "A"), Layout!G246, "")</f>
        <v/>
      </c>
    </row>
    <row r="1737" spans="3:7">
      <c r="C1737" s="91">
        <v>233</v>
      </c>
      <c r="D1737" s="99">
        <f>IF(OR(Layout!O247 = "P"), Layout!V247, 0)</f>
        <v>0</v>
      </c>
      <c r="E1737" s="99">
        <f t="array" ref="E1737">IF(OR(Layout!O247 = "P", Layout!O247 = "A"), Layout!W247, 0)</f>
        <v>0</v>
      </c>
      <c r="F1737" s="99">
        <f>IF(OR(Layout!O247 = "P", Layout!O247 = "A"), Layout!I247, 0)</f>
        <v>0</v>
      </c>
      <c r="G1737" s="91" t="str">
        <f t="array" ref="G1737">IF(OR(Layout!O247 = "P", Layout!O247 = "A"), Layout!G247, "")</f>
        <v/>
      </c>
    </row>
    <row r="1738" spans="3:7">
      <c r="C1738" s="91">
        <v>234</v>
      </c>
      <c r="D1738" s="99">
        <f>IF(OR(Layout!O248 = "P"), Layout!V248, 0)</f>
        <v>0</v>
      </c>
      <c r="E1738" s="99">
        <f t="array" ref="E1738">IF(OR(Layout!O248 = "P", Layout!O248 = "A"), Layout!W248, 0)</f>
        <v>0</v>
      </c>
      <c r="F1738" s="99">
        <f>IF(OR(Layout!O248 = "P", Layout!O248 = "A"), Layout!I248, 0)</f>
        <v>0</v>
      </c>
      <c r="G1738" s="91" t="str">
        <f t="array" ref="G1738">IF(OR(Layout!O248 = "P", Layout!O248 = "A"), Layout!G248, "")</f>
        <v/>
      </c>
    </row>
    <row r="1739" spans="3:7">
      <c r="C1739" s="91">
        <v>235</v>
      </c>
      <c r="D1739" s="99">
        <f>IF(OR(Layout!O249 = "P"), Layout!V249, 0)</f>
        <v>0</v>
      </c>
      <c r="E1739" s="99">
        <f t="array" ref="E1739">IF(OR(Layout!O249 = "P", Layout!O249 = "A"), Layout!W249, 0)</f>
        <v>0</v>
      </c>
      <c r="F1739" s="99">
        <f>IF(OR(Layout!O249 = "P", Layout!O249 = "A"), Layout!I249, 0)</f>
        <v>0</v>
      </c>
      <c r="G1739" s="91" t="str">
        <f t="array" ref="G1739">IF(OR(Layout!O249 = "P", Layout!O249 = "A"), Layout!G249, "")</f>
        <v/>
      </c>
    </row>
    <row r="1740" spans="3:7">
      <c r="C1740" s="91">
        <v>236</v>
      </c>
      <c r="D1740" s="99">
        <f>IF(OR(Layout!O250 = "P"), Layout!V250, 0)</f>
        <v>0</v>
      </c>
      <c r="E1740" s="99">
        <f t="array" ref="E1740">IF(OR(Layout!O250 = "P", Layout!O250 = "A"), Layout!W250, 0)</f>
        <v>0</v>
      </c>
      <c r="F1740" s="99">
        <f>IF(OR(Layout!O250 = "P", Layout!O250 = "A"), Layout!I250, 0)</f>
        <v>0</v>
      </c>
      <c r="G1740" s="91" t="str">
        <f t="array" ref="G1740">IF(OR(Layout!O250 = "P", Layout!O250 = "A"), Layout!G250, "")</f>
        <v/>
      </c>
    </row>
    <row r="1741" spans="3:7">
      <c r="C1741" s="91">
        <v>237</v>
      </c>
      <c r="D1741" s="99">
        <f>IF(OR(Layout!O251 = "P"), Layout!V251, 0)</f>
        <v>0</v>
      </c>
      <c r="E1741" s="99">
        <f t="array" ref="E1741">IF(OR(Layout!O251 = "P", Layout!O251 = "A"), Layout!W251, 0)</f>
        <v>0</v>
      </c>
      <c r="F1741" s="99">
        <f>IF(OR(Layout!O251 = "P", Layout!O251 = "A"), Layout!I251, 0)</f>
        <v>0</v>
      </c>
      <c r="G1741" s="91" t="str">
        <f t="array" ref="G1741">IF(OR(Layout!O251 = "P", Layout!O251 = "A"), Layout!G251, "")</f>
        <v/>
      </c>
    </row>
    <row r="1742" spans="3:7">
      <c r="C1742" s="91">
        <v>238</v>
      </c>
      <c r="D1742" s="99">
        <f>IF(OR(Layout!O252 = "P"), Layout!V252, 0)</f>
        <v>0</v>
      </c>
      <c r="E1742" s="99">
        <f t="array" ref="E1742">IF(OR(Layout!O252 = "P", Layout!O252 = "A"), Layout!W252, 0)</f>
        <v>0</v>
      </c>
      <c r="F1742" s="99">
        <f>IF(OR(Layout!O252 = "P", Layout!O252 = "A"), Layout!I252, 0)</f>
        <v>0</v>
      </c>
      <c r="G1742" s="91" t="str">
        <f t="array" ref="G1742">IF(OR(Layout!O252 = "P", Layout!O252 = "A"), Layout!G252, "")</f>
        <v/>
      </c>
    </row>
    <row r="1743" spans="3:7">
      <c r="C1743" s="91">
        <v>239</v>
      </c>
      <c r="D1743" s="99">
        <f>IF(OR(Layout!O253 = "P"), Layout!V253, 0)</f>
        <v>0</v>
      </c>
      <c r="E1743" s="99">
        <f t="array" ref="E1743">IF(OR(Layout!O253 = "P", Layout!O253 = "A"), Layout!W253, 0)</f>
        <v>0</v>
      </c>
      <c r="F1743" s="99">
        <f>IF(OR(Layout!O253 = "P", Layout!O253 = "A"), Layout!I253, 0)</f>
        <v>0</v>
      </c>
      <c r="G1743" s="91" t="str">
        <f t="array" ref="G1743">IF(OR(Layout!O253 = "P", Layout!O253 = "A"), Layout!G253, "")</f>
        <v/>
      </c>
    </row>
    <row r="1744" spans="3:7">
      <c r="C1744" s="91">
        <v>240</v>
      </c>
      <c r="D1744" s="99">
        <f>IF(OR(Layout!O254 = "P"), Layout!V254, 0)</f>
        <v>0</v>
      </c>
      <c r="E1744" s="99">
        <f t="array" ref="E1744">IF(OR(Layout!O254 = "P", Layout!O254 = "A"), Layout!W254, 0)</f>
        <v>0</v>
      </c>
      <c r="F1744" s="99">
        <f>IF(OR(Layout!O254 = "P", Layout!O254 = "A"), Layout!I254, 0)</f>
        <v>0</v>
      </c>
      <c r="G1744" s="91" t="str">
        <f t="array" ref="G1744">IF(OR(Layout!O254 = "P", Layout!O254 = "A"), Layout!G254, "")</f>
        <v/>
      </c>
    </row>
    <row r="1745" spans="3:7">
      <c r="C1745" s="91">
        <v>241</v>
      </c>
      <c r="D1745" s="99">
        <f>IF(OR(Layout!O255 = "P"), Layout!V255, 0)</f>
        <v>0</v>
      </c>
      <c r="E1745" s="99">
        <f t="array" ref="E1745">IF(OR(Layout!O255 = "P", Layout!O255 = "A"), Layout!W255, 0)</f>
        <v>0</v>
      </c>
      <c r="F1745" s="99">
        <f>IF(OR(Layout!O255 = "P", Layout!O255 = "A"), Layout!I255, 0)</f>
        <v>0</v>
      </c>
      <c r="G1745" s="91" t="str">
        <f t="array" ref="G1745">IF(OR(Layout!O255 = "P", Layout!O255 = "A"), Layout!G255, "")</f>
        <v/>
      </c>
    </row>
    <row r="1746" spans="3:7">
      <c r="C1746" s="91">
        <v>242</v>
      </c>
      <c r="D1746" s="99">
        <f>IF(OR(Layout!O256 = "P"), Layout!V256, 0)</f>
        <v>0</v>
      </c>
      <c r="E1746" s="99">
        <f t="array" ref="E1746">IF(OR(Layout!O256 = "P", Layout!O256 = "A"), Layout!W256, 0)</f>
        <v>0</v>
      </c>
      <c r="F1746" s="99">
        <f>IF(OR(Layout!O256 = "P", Layout!O256 = "A"), Layout!I256, 0)</f>
        <v>0</v>
      </c>
      <c r="G1746" s="91" t="str">
        <f t="array" ref="G1746">IF(OR(Layout!O256 = "P", Layout!O256 = "A"), Layout!G256, "")</f>
        <v/>
      </c>
    </row>
    <row r="1747" spans="3:7">
      <c r="C1747" s="91">
        <v>243</v>
      </c>
      <c r="D1747" s="99">
        <f>IF(OR(Layout!O257 = "P"), Layout!V257, 0)</f>
        <v>0</v>
      </c>
      <c r="E1747" s="99">
        <f t="array" ref="E1747">IF(OR(Layout!O257 = "P", Layout!O257 = "A"), Layout!W257, 0)</f>
        <v>0</v>
      </c>
      <c r="F1747" s="99">
        <f>IF(OR(Layout!O257 = "P", Layout!O257 = "A"), Layout!I257, 0)</f>
        <v>0</v>
      </c>
      <c r="G1747" s="91" t="str">
        <f t="array" ref="G1747">IF(OR(Layout!O257 = "P", Layout!O257 = "A"), Layout!G257, "")</f>
        <v/>
      </c>
    </row>
    <row r="1748" spans="3:7">
      <c r="C1748" s="91">
        <v>244</v>
      </c>
      <c r="D1748" s="99">
        <f>IF(OR(Layout!O258 = "P"), Layout!V258, 0)</f>
        <v>0</v>
      </c>
      <c r="E1748" s="99">
        <f t="array" ref="E1748">IF(OR(Layout!O258 = "P", Layout!O258 = "A"), Layout!W258, 0)</f>
        <v>0</v>
      </c>
      <c r="F1748" s="99">
        <f>IF(OR(Layout!O258 = "P", Layout!O258 = "A"), Layout!I258, 0)</f>
        <v>0</v>
      </c>
      <c r="G1748" s="91" t="str">
        <f t="array" ref="G1748">IF(OR(Layout!O258 = "P", Layout!O258 = "A"), Layout!G258, "")</f>
        <v/>
      </c>
    </row>
    <row r="1749" spans="3:7">
      <c r="C1749" s="91">
        <v>245</v>
      </c>
      <c r="D1749" s="99">
        <f>IF(OR(Layout!O259 = "P"), Layout!V259, 0)</f>
        <v>0</v>
      </c>
      <c r="E1749" s="99">
        <f t="array" ref="E1749">IF(OR(Layout!O259 = "P", Layout!O259 = "A"), Layout!W259, 0)</f>
        <v>0</v>
      </c>
      <c r="F1749" s="99">
        <f>IF(OR(Layout!O259 = "P", Layout!O259 = "A"), Layout!I259, 0)</f>
        <v>0</v>
      </c>
      <c r="G1749" s="91" t="str">
        <f t="array" ref="G1749">IF(OR(Layout!O259 = "P", Layout!O259 = "A"), Layout!G259, "")</f>
        <v/>
      </c>
    </row>
    <row r="1750" spans="3:7">
      <c r="C1750" s="91">
        <v>246</v>
      </c>
      <c r="D1750" s="99">
        <f>IF(OR(Layout!O260 = "P"), Layout!V260, 0)</f>
        <v>0</v>
      </c>
      <c r="E1750" s="99">
        <f t="array" ref="E1750">IF(OR(Layout!O260 = "P", Layout!O260 = "A"), Layout!W260, 0)</f>
        <v>0</v>
      </c>
      <c r="F1750" s="99">
        <f>IF(OR(Layout!O260 = "P", Layout!O260 = "A"), Layout!I260, 0)</f>
        <v>0</v>
      </c>
      <c r="G1750" s="91" t="str">
        <f t="array" ref="G1750">IF(OR(Layout!O260 = "P", Layout!O260 = "A"), Layout!G260, "")</f>
        <v/>
      </c>
    </row>
    <row r="1751" spans="3:7">
      <c r="C1751" s="91">
        <v>247</v>
      </c>
      <c r="D1751" s="99">
        <f>IF(OR(Layout!O261 = "P"), Layout!V261, 0)</f>
        <v>0</v>
      </c>
      <c r="E1751" s="99">
        <f t="array" ref="E1751">IF(OR(Layout!O261 = "P", Layout!O261 = "A"), Layout!W261, 0)</f>
        <v>0</v>
      </c>
      <c r="F1751" s="99">
        <f>IF(OR(Layout!O261 = "P", Layout!O261 = "A"), Layout!I261, 0)</f>
        <v>0</v>
      </c>
      <c r="G1751" s="91" t="str">
        <f t="array" ref="G1751">IF(OR(Layout!O261 = "P", Layout!O261 = "A"), Layout!G261, "")</f>
        <v/>
      </c>
    </row>
    <row r="1752" spans="3:7">
      <c r="C1752" s="91">
        <v>248</v>
      </c>
      <c r="D1752" s="99">
        <f>IF(OR(Layout!O262 = "P"), Layout!V262, 0)</f>
        <v>0</v>
      </c>
      <c r="E1752" s="99">
        <f t="array" ref="E1752">IF(OR(Layout!O262 = "P", Layout!O262 = "A"), Layout!W262, 0)</f>
        <v>0</v>
      </c>
      <c r="F1752" s="99">
        <f>IF(OR(Layout!O262 = "P", Layout!O262 = "A"), Layout!I262, 0)</f>
        <v>0</v>
      </c>
      <c r="G1752" s="91" t="str">
        <f t="array" ref="G1752">IF(OR(Layout!O262 = "P", Layout!O262 = "A"), Layout!G262, "")</f>
        <v/>
      </c>
    </row>
    <row r="1753" spans="3:7">
      <c r="C1753" s="91">
        <v>249</v>
      </c>
      <c r="D1753" s="99">
        <f>IF(OR(Layout!O263 = "P"), Layout!V263, 0)</f>
        <v>0</v>
      </c>
      <c r="E1753" s="99">
        <f t="array" ref="E1753">IF(OR(Layout!O263 = "P", Layout!O263 = "A"), Layout!W263, 0)</f>
        <v>0</v>
      </c>
      <c r="F1753" s="99">
        <f>IF(OR(Layout!O263 = "P", Layout!O263 = "A"), Layout!I263, 0)</f>
        <v>0</v>
      </c>
      <c r="G1753" s="91" t="str">
        <f t="array" ref="G1753">IF(OR(Layout!O263 = "P", Layout!O263 = "A"), Layout!G263, "")</f>
        <v/>
      </c>
    </row>
    <row r="1754" spans="3:7">
      <c r="C1754" s="91">
        <v>250</v>
      </c>
      <c r="D1754" s="99">
        <f>IF(OR(Layout!O264 = "P"), Layout!V264, 0)</f>
        <v>0</v>
      </c>
      <c r="E1754" s="99">
        <f t="array" ref="E1754">IF(OR(Layout!O264 = "P", Layout!O264 = "A"), Layout!W264, 0)</f>
        <v>0</v>
      </c>
      <c r="F1754" s="99">
        <f>IF(OR(Layout!O264 = "P", Layout!O264 = "A"), Layout!I264, 0)</f>
        <v>0</v>
      </c>
      <c r="G1754" s="91" t="str">
        <f t="array" ref="G1754">IF(OR(Layout!O264 = "P", Layout!O264 = "A"), Layout!G264, "")</f>
        <v/>
      </c>
    </row>
    <row r="1755" spans="3:7">
      <c r="C1755" s="91">
        <v>251</v>
      </c>
      <c r="D1755" s="99">
        <f>IF(OR(Layout!O265 = "P"), Layout!V265, 0)</f>
        <v>0</v>
      </c>
      <c r="E1755" s="99">
        <f t="array" ref="E1755">IF(OR(Layout!O265 = "P", Layout!O265 = "A"), Layout!W265, 0)</f>
        <v>0</v>
      </c>
      <c r="F1755" s="99">
        <f>IF(OR(Layout!O265 = "P", Layout!O265 = "A"), Layout!I265, 0)</f>
        <v>0</v>
      </c>
      <c r="G1755" s="91" t="str">
        <f t="array" ref="G1755">IF(OR(Layout!O265 = "P", Layout!O265 = "A"), Layout!G265, "")</f>
        <v/>
      </c>
    </row>
    <row r="1756" spans="3:7">
      <c r="C1756" s="91">
        <v>252</v>
      </c>
      <c r="D1756" s="99">
        <f>IF(OR(Layout!O266 = "P"), Layout!V266, 0)</f>
        <v>0</v>
      </c>
      <c r="E1756" s="99">
        <f t="array" ref="E1756">IF(OR(Layout!O266 = "P", Layout!O266 = "A"), Layout!W266, 0)</f>
        <v>0</v>
      </c>
      <c r="F1756" s="99">
        <f>IF(OR(Layout!O266 = "P", Layout!O266 = "A"), Layout!I266, 0)</f>
        <v>0</v>
      </c>
      <c r="G1756" s="91" t="str">
        <f t="array" ref="G1756">IF(OR(Layout!O266 = "P", Layout!O266 = "A"), Layout!G266, "")</f>
        <v/>
      </c>
    </row>
    <row r="1757" spans="3:7">
      <c r="C1757" s="91">
        <v>253</v>
      </c>
      <c r="D1757" s="99">
        <f>IF(OR(Layout!O267 = "P"), Layout!V267, 0)</f>
        <v>0</v>
      </c>
      <c r="E1757" s="99">
        <f t="array" ref="E1757">IF(OR(Layout!O267 = "P", Layout!O267 = "A"), Layout!W267, 0)</f>
        <v>0</v>
      </c>
      <c r="F1757" s="99">
        <f>IF(OR(Layout!O267 = "P", Layout!O267 = "A"), Layout!I267, 0)</f>
        <v>0</v>
      </c>
      <c r="G1757" s="91" t="str">
        <f t="array" ref="G1757">IF(OR(Layout!O267 = "P", Layout!O267 = "A"), Layout!G267, "")</f>
        <v/>
      </c>
    </row>
    <row r="1758" spans="3:7">
      <c r="C1758" s="91">
        <v>254</v>
      </c>
      <c r="D1758" s="99">
        <f>IF(OR(Layout!O268 = "P"), Layout!V268, 0)</f>
        <v>0</v>
      </c>
      <c r="E1758" s="99">
        <f t="array" ref="E1758">IF(OR(Layout!O268 = "P", Layout!O268 = "A"), Layout!W268, 0)</f>
        <v>0</v>
      </c>
      <c r="F1758" s="99">
        <f>IF(OR(Layout!O268 = "P", Layout!O268 = "A"), Layout!I268, 0)</f>
        <v>0</v>
      </c>
      <c r="G1758" s="91" t="str">
        <f t="array" ref="G1758">IF(OR(Layout!O268 = "P", Layout!O268 = "A"), Layout!G268, "")</f>
        <v/>
      </c>
    </row>
    <row r="1759" spans="3:7">
      <c r="C1759" s="91">
        <v>255</v>
      </c>
      <c r="D1759" s="99">
        <f>IF(OR(Layout!O269 = "P"), Layout!V269, 0)</f>
        <v>0</v>
      </c>
      <c r="E1759" s="99">
        <f t="array" ref="E1759">IF(OR(Layout!O269 = "P", Layout!O269 = "A"), Layout!W269, 0)</f>
        <v>0</v>
      </c>
      <c r="F1759" s="99">
        <f>IF(OR(Layout!O269 = "P", Layout!O269 = "A"), Layout!I269, 0)</f>
        <v>0</v>
      </c>
      <c r="G1759" s="91" t="str">
        <f t="array" ref="G1759">IF(OR(Layout!O269 = "P", Layout!O269 = "A"), Layout!G269, "")</f>
        <v/>
      </c>
    </row>
    <row r="1760" spans="3:7">
      <c r="C1760" s="91">
        <v>256</v>
      </c>
      <c r="D1760" s="99">
        <f>IF(OR(Layout!O270 = "P"), Layout!V270, 0)</f>
        <v>0</v>
      </c>
      <c r="E1760" s="99">
        <f t="array" ref="E1760">IF(OR(Layout!O270 = "P", Layout!O270 = "A"), Layout!W270, 0)</f>
        <v>0</v>
      </c>
      <c r="F1760" s="99">
        <f>IF(OR(Layout!O270 = "P", Layout!O270 = "A"), Layout!I270, 0)</f>
        <v>0</v>
      </c>
      <c r="G1760" s="91" t="str">
        <f t="array" ref="G1760">IF(OR(Layout!O270 = "P", Layout!O270 = "A"), Layout!G270, "")</f>
        <v/>
      </c>
    </row>
    <row r="1761" spans="3:7">
      <c r="C1761" s="91">
        <v>257</v>
      </c>
      <c r="D1761" s="99">
        <f>IF(OR(Layout!O271 = "P"), Layout!V271, 0)</f>
        <v>0</v>
      </c>
      <c r="E1761" s="99">
        <f t="array" ref="E1761">IF(OR(Layout!O271 = "P", Layout!O271 = "A"), Layout!W271, 0)</f>
        <v>0</v>
      </c>
      <c r="F1761" s="99">
        <f>IF(OR(Layout!O271 = "P", Layout!O271 = "A"), Layout!I271, 0)</f>
        <v>0</v>
      </c>
      <c r="G1761" s="91" t="str">
        <f t="array" ref="G1761">IF(OR(Layout!O271 = "P", Layout!O271 = "A"), Layout!G271, "")</f>
        <v/>
      </c>
    </row>
    <row r="1762" spans="3:7">
      <c r="C1762" s="91">
        <v>258</v>
      </c>
      <c r="D1762" s="99">
        <f>IF(OR(Layout!O272 = "P"), Layout!V272, 0)</f>
        <v>0</v>
      </c>
      <c r="E1762" s="99">
        <f t="array" ref="E1762">IF(OR(Layout!O272 = "P", Layout!O272 = "A"), Layout!W272, 0)</f>
        <v>0</v>
      </c>
      <c r="F1762" s="99">
        <f>IF(OR(Layout!O272 = "P", Layout!O272 = "A"), Layout!I272, 0)</f>
        <v>0</v>
      </c>
      <c r="G1762" s="91" t="str">
        <f t="array" ref="G1762">IF(OR(Layout!O272 = "P", Layout!O272 = "A"), Layout!G272, "")</f>
        <v/>
      </c>
    </row>
    <row r="1763" spans="3:7">
      <c r="C1763" s="91">
        <v>259</v>
      </c>
      <c r="D1763" s="99">
        <f>IF(OR(Layout!O273 = "P"), Layout!V273, 0)</f>
        <v>0</v>
      </c>
      <c r="E1763" s="99">
        <f t="array" ref="E1763">IF(OR(Layout!O273 = "P", Layout!O273 = "A"), Layout!W273, 0)</f>
        <v>0</v>
      </c>
      <c r="F1763" s="99">
        <f>IF(OR(Layout!O273 = "P", Layout!O273 = "A"), Layout!I273, 0)</f>
        <v>0</v>
      </c>
      <c r="G1763" s="91" t="str">
        <f t="array" ref="G1763">IF(OR(Layout!O273 = "P", Layout!O273 = "A"), Layout!G273, "")</f>
        <v/>
      </c>
    </row>
    <row r="1764" spans="3:7">
      <c r="C1764" s="91">
        <v>260</v>
      </c>
      <c r="D1764" s="99">
        <f>IF(OR(Layout!O274 = "P"), Layout!V274, 0)</f>
        <v>0</v>
      </c>
      <c r="E1764" s="99">
        <f t="array" ref="E1764">IF(OR(Layout!O274 = "P", Layout!O274 = "A"), Layout!W274, 0)</f>
        <v>0</v>
      </c>
      <c r="F1764" s="99">
        <f>IF(OR(Layout!O274 = "P", Layout!O274 = "A"), Layout!I274, 0)</f>
        <v>0</v>
      </c>
      <c r="G1764" s="91" t="str">
        <f t="array" ref="G1764">IF(OR(Layout!O274 = "P", Layout!O274 = "A"), Layout!G274, "")</f>
        <v/>
      </c>
    </row>
    <row r="1765" spans="3:7">
      <c r="C1765" s="91">
        <v>261</v>
      </c>
      <c r="D1765" s="99">
        <f>IF(OR(Layout!O275 = "P"), Layout!V275, 0)</f>
        <v>0</v>
      </c>
      <c r="E1765" s="99">
        <f t="array" ref="E1765">IF(OR(Layout!O275 = "P", Layout!O275 = "A"), Layout!W275, 0)</f>
        <v>0</v>
      </c>
      <c r="F1765" s="99">
        <f>IF(OR(Layout!O275 = "P", Layout!O275 = "A"), Layout!I275, 0)</f>
        <v>0</v>
      </c>
      <c r="G1765" s="91" t="str">
        <f t="array" ref="G1765">IF(OR(Layout!O275 = "P", Layout!O275 = "A"), Layout!G275, "")</f>
        <v/>
      </c>
    </row>
    <row r="1766" spans="3:7">
      <c r="C1766" s="91">
        <v>262</v>
      </c>
      <c r="D1766" s="99">
        <f>IF(OR(Layout!O276 = "P"), Layout!V276, 0)</f>
        <v>0</v>
      </c>
      <c r="E1766" s="99">
        <f t="array" ref="E1766">IF(OR(Layout!O276 = "P", Layout!O276 = "A"), Layout!W276, 0)</f>
        <v>0</v>
      </c>
      <c r="F1766" s="99">
        <f>IF(OR(Layout!O276 = "P", Layout!O276 = "A"), Layout!I276, 0)</f>
        <v>0</v>
      </c>
      <c r="G1766" s="91" t="str">
        <f t="array" ref="G1766">IF(OR(Layout!O276 = "P", Layout!O276 = "A"), Layout!G276, "")</f>
        <v/>
      </c>
    </row>
    <row r="1767" spans="3:7">
      <c r="C1767" s="91">
        <v>263</v>
      </c>
      <c r="D1767" s="99">
        <f>IF(OR(Layout!O277 = "P"), Layout!V277, 0)</f>
        <v>0</v>
      </c>
      <c r="E1767" s="99">
        <f t="array" ref="E1767">IF(OR(Layout!O277 = "P", Layout!O277 = "A"), Layout!W277, 0)</f>
        <v>0</v>
      </c>
      <c r="F1767" s="99">
        <f>IF(OR(Layout!O277 = "P", Layout!O277 = "A"), Layout!I277, 0)</f>
        <v>0</v>
      </c>
      <c r="G1767" s="91" t="str">
        <f t="array" ref="G1767">IF(OR(Layout!O277 = "P", Layout!O277 = "A"), Layout!G277, "")</f>
        <v/>
      </c>
    </row>
    <row r="1768" spans="3:7">
      <c r="C1768" s="91">
        <v>264</v>
      </c>
      <c r="D1768" s="99">
        <f>IF(OR(Layout!O278 = "P"), Layout!V278, 0)</f>
        <v>0</v>
      </c>
      <c r="E1768" s="99">
        <f t="array" ref="E1768">IF(OR(Layout!O278 = "P", Layout!O278 = "A"), Layout!W278, 0)</f>
        <v>0</v>
      </c>
      <c r="F1768" s="99">
        <f>IF(OR(Layout!O278 = "P", Layout!O278 = "A"), Layout!I278, 0)</f>
        <v>0</v>
      </c>
      <c r="G1768" s="91" t="str">
        <f t="array" ref="G1768">IF(OR(Layout!O278 = "P", Layout!O278 = "A"), Layout!G278, "")</f>
        <v/>
      </c>
    </row>
    <row r="1769" spans="3:7">
      <c r="C1769" s="91">
        <v>265</v>
      </c>
      <c r="D1769" s="99">
        <f>IF(OR(Layout!O279 = "P"), Layout!V279, 0)</f>
        <v>0</v>
      </c>
      <c r="E1769" s="99">
        <f t="array" ref="E1769">IF(OR(Layout!O279 = "P", Layout!O279 = "A"), Layout!W279, 0)</f>
        <v>0</v>
      </c>
      <c r="F1769" s="99">
        <f>IF(OR(Layout!O279 = "P", Layout!O279 = "A"), Layout!I279, 0)</f>
        <v>0</v>
      </c>
      <c r="G1769" s="91" t="str">
        <f t="array" ref="G1769">IF(OR(Layout!O279 = "P", Layout!O279 = "A"), Layout!G279, "")</f>
        <v/>
      </c>
    </row>
    <row r="1770" spans="3:7">
      <c r="C1770" s="91">
        <v>266</v>
      </c>
      <c r="D1770" s="99">
        <f>IF(OR(Layout!O280 = "P"), Layout!V280, 0)</f>
        <v>0</v>
      </c>
      <c r="E1770" s="99">
        <f t="array" ref="E1770">IF(OR(Layout!O280 = "P", Layout!O280 = "A"), Layout!W280, 0)</f>
        <v>0</v>
      </c>
      <c r="F1770" s="99">
        <f>IF(OR(Layout!O280 = "P", Layout!O280 = "A"), Layout!I280, 0)</f>
        <v>0</v>
      </c>
      <c r="G1770" s="91" t="str">
        <f t="array" ref="G1770">IF(OR(Layout!O280 = "P", Layout!O280 = "A"), Layout!G280, "")</f>
        <v/>
      </c>
    </row>
    <row r="1771" spans="3:7">
      <c r="C1771" s="91">
        <v>267</v>
      </c>
      <c r="D1771" s="99">
        <f>IF(OR(Layout!O281 = "P"), Layout!V281, 0)</f>
        <v>0</v>
      </c>
      <c r="E1771" s="99">
        <f t="array" ref="E1771">IF(OR(Layout!O281 = "P", Layout!O281 = "A"), Layout!W281, 0)</f>
        <v>0</v>
      </c>
      <c r="F1771" s="99">
        <f>IF(OR(Layout!O281 = "P", Layout!O281 = "A"), Layout!I281, 0)</f>
        <v>0</v>
      </c>
      <c r="G1771" s="91" t="str">
        <f t="array" ref="G1771">IF(OR(Layout!O281 = "P", Layout!O281 = "A"), Layout!G281, "")</f>
        <v/>
      </c>
    </row>
    <row r="1772" spans="3:7">
      <c r="C1772" s="91">
        <v>268</v>
      </c>
      <c r="D1772" s="99">
        <f>IF(OR(Layout!O282 = "P"), Layout!V282, 0)</f>
        <v>0</v>
      </c>
      <c r="E1772" s="99">
        <f t="array" ref="E1772">IF(OR(Layout!O282 = "P", Layout!O282 = "A"), Layout!W282, 0)</f>
        <v>0</v>
      </c>
      <c r="F1772" s="99">
        <f>IF(OR(Layout!O282 = "P", Layout!O282 = "A"), Layout!I282, 0)</f>
        <v>0</v>
      </c>
      <c r="G1772" s="91" t="str">
        <f t="array" ref="G1772">IF(OR(Layout!O282 = "P", Layout!O282 = "A"), Layout!G282, "")</f>
        <v/>
      </c>
    </row>
    <row r="1773" spans="3:7">
      <c r="C1773" s="91">
        <v>269</v>
      </c>
      <c r="D1773" s="99">
        <f>IF(OR(Layout!O283 = "P"), Layout!V283, 0)</f>
        <v>0</v>
      </c>
      <c r="E1773" s="99">
        <f t="array" ref="E1773">IF(OR(Layout!O283 = "P", Layout!O283 = "A"), Layout!W283, 0)</f>
        <v>0</v>
      </c>
      <c r="F1773" s="99">
        <f>IF(OR(Layout!O283 = "P", Layout!O283 = "A"), Layout!I283, 0)</f>
        <v>0</v>
      </c>
      <c r="G1773" s="91" t="str">
        <f t="array" ref="G1773">IF(OR(Layout!O283 = "P", Layout!O283 = "A"), Layout!G283, "")</f>
        <v/>
      </c>
    </row>
    <row r="1774" spans="3:7">
      <c r="C1774" s="91">
        <v>270</v>
      </c>
      <c r="D1774" s="99">
        <f>IF(OR(Layout!O284 = "P"), Layout!V284, 0)</f>
        <v>0</v>
      </c>
      <c r="E1774" s="99">
        <f t="array" ref="E1774">IF(OR(Layout!O284 = "P", Layout!O284 = "A"), Layout!W284, 0)</f>
        <v>0</v>
      </c>
      <c r="F1774" s="99">
        <f>IF(OR(Layout!O284 = "P", Layout!O284 = "A"), Layout!I284, 0)</f>
        <v>0</v>
      </c>
      <c r="G1774" s="91" t="str">
        <f t="array" ref="G1774">IF(OR(Layout!O284 = "P", Layout!O284 = "A"), Layout!G284, "")</f>
        <v/>
      </c>
    </row>
    <row r="1775" spans="3:7">
      <c r="C1775" s="91">
        <v>271</v>
      </c>
      <c r="D1775" s="99">
        <f>IF(OR(Layout!O285 = "P"), Layout!V285, 0)</f>
        <v>0</v>
      </c>
      <c r="E1775" s="99">
        <f t="array" ref="E1775">IF(OR(Layout!O285 = "P", Layout!O285 = "A"), Layout!W285, 0)</f>
        <v>0</v>
      </c>
      <c r="F1775" s="99">
        <f>IF(OR(Layout!O285 = "P", Layout!O285 = "A"), Layout!I285, 0)</f>
        <v>0</v>
      </c>
      <c r="G1775" s="91" t="str">
        <f t="array" ref="G1775">IF(OR(Layout!O285 = "P", Layout!O285 = "A"), Layout!G285, "")</f>
        <v/>
      </c>
    </row>
    <row r="1776" spans="3:7">
      <c r="C1776" s="91">
        <v>272</v>
      </c>
      <c r="D1776" s="99">
        <f>IF(OR(Layout!O286 = "P"), Layout!V286, 0)</f>
        <v>0</v>
      </c>
      <c r="E1776" s="99">
        <f t="array" ref="E1776">IF(OR(Layout!O286 = "P", Layout!O286 = "A"), Layout!W286, 0)</f>
        <v>0</v>
      </c>
      <c r="F1776" s="99">
        <f>IF(OR(Layout!O286 = "P", Layout!O286 = "A"), Layout!I286, 0)</f>
        <v>0</v>
      </c>
      <c r="G1776" s="91" t="str">
        <f t="array" ref="G1776">IF(OR(Layout!O286 = "P", Layout!O286 = "A"), Layout!G286, "")</f>
        <v/>
      </c>
    </row>
    <row r="1777" spans="3:7">
      <c r="C1777" s="91">
        <v>273</v>
      </c>
      <c r="D1777" s="99">
        <f>IF(OR(Layout!O287 = "P"), Layout!V287, 0)</f>
        <v>0</v>
      </c>
      <c r="E1777" s="99">
        <f t="array" ref="E1777">IF(OR(Layout!O287 = "P", Layout!O287 = "A"), Layout!W287, 0)</f>
        <v>0</v>
      </c>
      <c r="F1777" s="99">
        <f>IF(OR(Layout!O287 = "P", Layout!O287 = "A"), Layout!I287, 0)</f>
        <v>0</v>
      </c>
      <c r="G1777" s="91" t="str">
        <f t="array" ref="G1777">IF(OR(Layout!O287 = "P", Layout!O287 = "A"), Layout!G287, "")</f>
        <v/>
      </c>
    </row>
    <row r="1778" spans="3:7">
      <c r="C1778" s="91">
        <v>274</v>
      </c>
      <c r="D1778" s="99">
        <f>IF(OR(Layout!O288 = "P"), Layout!V288, 0)</f>
        <v>0</v>
      </c>
      <c r="E1778" s="99">
        <f t="array" ref="E1778">IF(OR(Layout!O288 = "P", Layout!O288 = "A"), Layout!W288, 0)</f>
        <v>0</v>
      </c>
      <c r="F1778" s="99">
        <f>IF(OR(Layout!O288 = "P", Layout!O288 = "A"), Layout!I288, 0)</f>
        <v>0</v>
      </c>
      <c r="G1778" s="91" t="str">
        <f t="array" ref="G1778">IF(OR(Layout!O288 = "P", Layout!O288 = "A"), Layout!G288, "")</f>
        <v/>
      </c>
    </row>
    <row r="1779" spans="3:7">
      <c r="C1779" s="91">
        <v>275</v>
      </c>
      <c r="D1779" s="99">
        <f>IF(OR(Layout!O289 = "P"), Layout!V289, 0)</f>
        <v>0</v>
      </c>
      <c r="E1779" s="99">
        <f t="array" ref="E1779">IF(OR(Layout!O289 = "P", Layout!O289 = "A"), Layout!W289, 0)</f>
        <v>0</v>
      </c>
      <c r="F1779" s="99">
        <f>IF(OR(Layout!O289 = "P", Layout!O289 = "A"), Layout!I289, 0)</f>
        <v>0</v>
      </c>
      <c r="G1779" s="91" t="str">
        <f t="array" ref="G1779">IF(OR(Layout!O289 = "P", Layout!O289 = "A"), Layout!G289, "")</f>
        <v/>
      </c>
    </row>
    <row r="1780" spans="3:7">
      <c r="C1780" s="91">
        <v>276</v>
      </c>
      <c r="D1780" s="99">
        <f>IF(OR(Layout!O290 = "P"), Layout!V290, 0)</f>
        <v>0</v>
      </c>
      <c r="E1780" s="99">
        <f t="array" ref="E1780">IF(OR(Layout!O290 = "P", Layout!O290 = "A"), Layout!W290, 0)</f>
        <v>0</v>
      </c>
      <c r="F1780" s="99">
        <f>IF(OR(Layout!O290 = "P", Layout!O290 = "A"), Layout!I290, 0)</f>
        <v>0</v>
      </c>
      <c r="G1780" s="91" t="str">
        <f t="array" ref="G1780">IF(OR(Layout!O290 = "P", Layout!O290 = "A"), Layout!G290, "")</f>
        <v/>
      </c>
    </row>
    <row r="1781" spans="3:7">
      <c r="C1781" s="91">
        <v>277</v>
      </c>
      <c r="D1781" s="99">
        <f>IF(OR(Layout!O291 = "P"), Layout!V291, 0)</f>
        <v>0</v>
      </c>
      <c r="E1781" s="99">
        <f t="array" ref="E1781">IF(OR(Layout!O291 = "P", Layout!O291 = "A"), Layout!W291, 0)</f>
        <v>0</v>
      </c>
      <c r="F1781" s="99">
        <f>IF(OR(Layout!O291 = "P", Layout!O291 = "A"), Layout!I291, 0)</f>
        <v>0</v>
      </c>
      <c r="G1781" s="91" t="str">
        <f t="array" ref="G1781">IF(OR(Layout!O291 = "P", Layout!O291 = "A"), Layout!G291, "")</f>
        <v/>
      </c>
    </row>
    <row r="1782" spans="3:7">
      <c r="C1782" s="91">
        <v>278</v>
      </c>
      <c r="D1782" s="99">
        <f>IF(OR(Layout!O292 = "P"), Layout!V292, 0)</f>
        <v>0</v>
      </c>
      <c r="E1782" s="99">
        <f t="array" ref="E1782">IF(OR(Layout!O292 = "P", Layout!O292 = "A"), Layout!W292, 0)</f>
        <v>0</v>
      </c>
      <c r="F1782" s="99">
        <f>IF(OR(Layout!O292 = "P", Layout!O292 = "A"), Layout!I292, 0)</f>
        <v>0</v>
      </c>
      <c r="G1782" s="91" t="str">
        <f t="array" ref="G1782">IF(OR(Layout!O292 = "P", Layout!O292 = "A"), Layout!G292, "")</f>
        <v/>
      </c>
    </row>
    <row r="1783" spans="3:7">
      <c r="C1783" s="91">
        <v>279</v>
      </c>
      <c r="D1783" s="99">
        <f>IF(OR(Layout!O293 = "P"), Layout!V293, 0)</f>
        <v>0</v>
      </c>
      <c r="E1783" s="99">
        <f t="array" ref="E1783">IF(OR(Layout!O293 = "P", Layout!O293 = "A"), Layout!W293, 0)</f>
        <v>0</v>
      </c>
      <c r="F1783" s="99">
        <f>IF(OR(Layout!O293 = "P", Layout!O293 = "A"), Layout!I293, 0)</f>
        <v>0</v>
      </c>
      <c r="G1783" s="91" t="str">
        <f t="array" ref="G1783">IF(OR(Layout!O293 = "P", Layout!O293 = "A"), Layout!G293, "")</f>
        <v/>
      </c>
    </row>
    <row r="1784" spans="3:7">
      <c r="C1784" s="91">
        <v>280</v>
      </c>
      <c r="D1784" s="99">
        <f>IF(OR(Layout!O294 = "P"), Layout!V294, 0)</f>
        <v>0</v>
      </c>
      <c r="E1784" s="99">
        <f t="array" ref="E1784">IF(OR(Layout!O294 = "P", Layout!O294 = "A"), Layout!W294, 0)</f>
        <v>0</v>
      </c>
      <c r="F1784" s="99">
        <f>IF(OR(Layout!O294 = "P", Layout!O294 = "A"), Layout!I294, 0)</f>
        <v>0</v>
      </c>
      <c r="G1784" s="91" t="str">
        <f t="array" ref="G1784">IF(OR(Layout!O294 = "P", Layout!O294 = "A"), Layout!G294, "")</f>
        <v/>
      </c>
    </row>
    <row r="1785" spans="3:7">
      <c r="C1785" s="91">
        <v>281</v>
      </c>
      <c r="D1785" s="99">
        <f>IF(OR(Layout!O295 = "P"), Layout!V295, 0)</f>
        <v>0</v>
      </c>
      <c r="E1785" s="99">
        <f t="array" ref="E1785">IF(OR(Layout!O295 = "P", Layout!O295 = "A"), Layout!W295, 0)</f>
        <v>0</v>
      </c>
      <c r="F1785" s="99">
        <f>IF(OR(Layout!O295 = "P", Layout!O295 = "A"), Layout!I295, 0)</f>
        <v>0</v>
      </c>
      <c r="G1785" s="91" t="str">
        <f t="array" ref="G1785">IF(OR(Layout!O295 = "P", Layout!O295 = "A"), Layout!G295, "")</f>
        <v/>
      </c>
    </row>
    <row r="1786" spans="3:7">
      <c r="C1786" s="91">
        <v>282</v>
      </c>
      <c r="D1786" s="99">
        <f>IF(OR(Layout!O296 = "P"), Layout!V296, 0)</f>
        <v>0</v>
      </c>
      <c r="E1786" s="99">
        <f t="array" ref="E1786">IF(OR(Layout!O296 = "P", Layout!O296 = "A"), Layout!W296, 0)</f>
        <v>0</v>
      </c>
      <c r="F1786" s="99">
        <f>IF(OR(Layout!O296 = "P", Layout!O296 = "A"), Layout!I296, 0)</f>
        <v>0</v>
      </c>
      <c r="G1786" s="91" t="str">
        <f t="array" ref="G1786">IF(OR(Layout!O296 = "P", Layout!O296 = "A"), Layout!G296, "")</f>
        <v/>
      </c>
    </row>
    <row r="1787" spans="3:7">
      <c r="C1787" s="91">
        <v>283</v>
      </c>
      <c r="D1787" s="99">
        <f>IF(OR(Layout!O297 = "P"), Layout!V297, 0)</f>
        <v>0</v>
      </c>
      <c r="E1787" s="99">
        <f t="array" ref="E1787">IF(OR(Layout!O297 = "P", Layout!O297 = "A"), Layout!W297, 0)</f>
        <v>0</v>
      </c>
      <c r="F1787" s="99">
        <f>IF(OR(Layout!O297 = "P", Layout!O297 = "A"), Layout!I297, 0)</f>
        <v>0</v>
      </c>
      <c r="G1787" s="91" t="str">
        <f t="array" ref="G1787">IF(OR(Layout!O297 = "P", Layout!O297 = "A"), Layout!G297, "")</f>
        <v/>
      </c>
    </row>
    <row r="1788" spans="3:7">
      <c r="C1788" s="91">
        <v>284</v>
      </c>
      <c r="D1788" s="99">
        <f>IF(OR(Layout!O298 = "P"), Layout!V298, 0)</f>
        <v>0</v>
      </c>
      <c r="E1788" s="99">
        <f t="array" ref="E1788">IF(OR(Layout!O298 = "P", Layout!O298 = "A"), Layout!W298, 0)</f>
        <v>0</v>
      </c>
      <c r="F1788" s="99">
        <f>IF(OR(Layout!O298 = "P", Layout!O298 = "A"), Layout!I298, 0)</f>
        <v>0</v>
      </c>
      <c r="G1788" s="91" t="str">
        <f t="array" ref="G1788">IF(OR(Layout!O298 = "P", Layout!O298 = "A"), Layout!G298, "")</f>
        <v/>
      </c>
    </row>
    <row r="1789" spans="3:7">
      <c r="C1789" s="91">
        <v>285</v>
      </c>
      <c r="D1789" s="99">
        <f>IF(OR(Layout!O299 = "P"), Layout!V299, 0)</f>
        <v>0</v>
      </c>
      <c r="E1789" s="99">
        <f t="array" ref="E1789">IF(OR(Layout!O299 = "P", Layout!O299 = "A"), Layout!W299, 0)</f>
        <v>0</v>
      </c>
      <c r="F1789" s="99">
        <f>IF(OR(Layout!O299 = "P", Layout!O299 = "A"), Layout!I299, 0)</f>
        <v>0</v>
      </c>
      <c r="G1789" s="91" t="str">
        <f t="array" ref="G1789">IF(OR(Layout!O299 = "P", Layout!O299 = "A"), Layout!G299, "")</f>
        <v/>
      </c>
    </row>
    <row r="1790" spans="3:7">
      <c r="C1790" s="91">
        <v>286</v>
      </c>
      <c r="D1790" s="99">
        <f>IF(OR(Layout!O300 = "P"), Layout!V300, 0)</f>
        <v>0</v>
      </c>
      <c r="E1790" s="99">
        <f t="array" ref="E1790">IF(OR(Layout!O300 = "P", Layout!O300 = "A"), Layout!W300, 0)</f>
        <v>0</v>
      </c>
      <c r="F1790" s="99">
        <f>IF(OR(Layout!O300 = "P", Layout!O300 = "A"), Layout!I300, 0)</f>
        <v>0</v>
      </c>
      <c r="G1790" s="91" t="str">
        <f t="array" ref="G1790">IF(OR(Layout!O300 = "P", Layout!O300 = "A"), Layout!G300, "")</f>
        <v/>
      </c>
    </row>
    <row r="1791" spans="3:7">
      <c r="C1791" s="91">
        <v>287</v>
      </c>
      <c r="D1791" s="99">
        <f>IF(OR(Layout!O301 = "P"), Layout!V301, 0)</f>
        <v>0</v>
      </c>
      <c r="E1791" s="99">
        <f t="array" ref="E1791">IF(OR(Layout!O301 = "P", Layout!O301 = "A"), Layout!W301, 0)</f>
        <v>0</v>
      </c>
      <c r="F1791" s="99">
        <f>IF(OR(Layout!O301 = "P", Layout!O301 = "A"), Layout!I301, 0)</f>
        <v>0</v>
      </c>
      <c r="G1791" s="91" t="str">
        <f t="array" ref="G1791">IF(OR(Layout!O301 = "P", Layout!O301 = "A"), Layout!G301, "")</f>
        <v/>
      </c>
    </row>
    <row r="1792" spans="3:7">
      <c r="C1792" s="91">
        <v>288</v>
      </c>
      <c r="D1792" s="99">
        <f>IF(OR(Layout!O302 = "P"), Layout!V302, 0)</f>
        <v>0</v>
      </c>
      <c r="E1792" s="99">
        <f t="array" ref="E1792">IF(OR(Layout!O302 = "P", Layout!O302 = "A"), Layout!W302, 0)</f>
        <v>0</v>
      </c>
      <c r="F1792" s="99">
        <f>IF(OR(Layout!O302 = "P", Layout!O302 = "A"), Layout!I302, 0)</f>
        <v>0</v>
      </c>
      <c r="G1792" s="91" t="str">
        <f t="array" ref="G1792">IF(OR(Layout!O302 = "P", Layout!O302 = "A"), Layout!G302, "")</f>
        <v/>
      </c>
    </row>
    <row r="1793" spans="3:7">
      <c r="C1793" s="91">
        <v>289</v>
      </c>
      <c r="D1793" s="99">
        <f>IF(OR(Layout!O303 = "P"), Layout!V303, 0)</f>
        <v>0</v>
      </c>
      <c r="E1793" s="99">
        <f t="array" ref="E1793">IF(OR(Layout!O303 = "P", Layout!O303 = "A"), Layout!W303, 0)</f>
        <v>0</v>
      </c>
      <c r="F1793" s="99">
        <f>IF(OR(Layout!O303 = "P", Layout!O303 = "A"), Layout!I303, 0)</f>
        <v>0</v>
      </c>
      <c r="G1793" s="91" t="str">
        <f t="array" ref="G1793">IF(OR(Layout!O303 = "P", Layout!O303 = "A"), Layout!G303, "")</f>
        <v/>
      </c>
    </row>
    <row r="1794" spans="3:7">
      <c r="C1794" s="91">
        <v>290</v>
      </c>
      <c r="D1794" s="99">
        <f>IF(OR(Layout!O304 = "P"), Layout!V304, 0)</f>
        <v>0</v>
      </c>
      <c r="E1794" s="99">
        <f t="array" ref="E1794">IF(OR(Layout!O304 = "P", Layout!O304 = "A"), Layout!W304, 0)</f>
        <v>0</v>
      </c>
      <c r="F1794" s="99">
        <f>IF(OR(Layout!O304 = "P", Layout!O304 = "A"), Layout!I304, 0)</f>
        <v>0</v>
      </c>
      <c r="G1794" s="91" t="str">
        <f t="array" ref="G1794">IF(OR(Layout!O304 = "P", Layout!O304 = "A"), Layout!G304, "")</f>
        <v/>
      </c>
    </row>
    <row r="1795" spans="3:7">
      <c r="C1795" s="91">
        <v>291</v>
      </c>
      <c r="D1795" s="99">
        <f>IF(OR(Layout!O305 = "P"), Layout!V305, 0)</f>
        <v>0</v>
      </c>
      <c r="E1795" s="99">
        <f t="array" ref="E1795">IF(OR(Layout!O305 = "P", Layout!O305 = "A"), Layout!W305, 0)</f>
        <v>0</v>
      </c>
      <c r="F1795" s="99">
        <f>IF(OR(Layout!O305 = "P", Layout!O305 = "A"), Layout!I305, 0)</f>
        <v>0</v>
      </c>
      <c r="G1795" s="91" t="str">
        <f t="array" ref="G1795">IF(OR(Layout!O305 = "P", Layout!O305 = "A"), Layout!G305, "")</f>
        <v/>
      </c>
    </row>
    <row r="1796" spans="3:7">
      <c r="C1796" s="91">
        <v>292</v>
      </c>
      <c r="D1796" s="99">
        <f>IF(OR(Layout!O306 = "P"), Layout!V306, 0)</f>
        <v>0</v>
      </c>
      <c r="E1796" s="99">
        <f t="array" ref="E1796">IF(OR(Layout!O306 = "P", Layout!O306 = "A"), Layout!W306, 0)</f>
        <v>0</v>
      </c>
      <c r="F1796" s="99">
        <f>IF(OR(Layout!O306 = "P", Layout!O306 = "A"), Layout!I306, 0)</f>
        <v>0</v>
      </c>
      <c r="G1796" s="91" t="str">
        <f t="array" ref="G1796">IF(OR(Layout!O306 = "P", Layout!O306 = "A"), Layout!G306, "")</f>
        <v/>
      </c>
    </row>
    <row r="1797" spans="3:7">
      <c r="C1797" s="91">
        <v>293</v>
      </c>
      <c r="D1797" s="99">
        <f>IF(OR(Layout!O307 = "P"), Layout!V307, 0)</f>
        <v>0</v>
      </c>
      <c r="E1797" s="99">
        <f t="array" ref="E1797">IF(OR(Layout!O307 = "P", Layout!O307 = "A"), Layout!W307, 0)</f>
        <v>0</v>
      </c>
      <c r="F1797" s="99">
        <f>IF(OR(Layout!O307 = "P", Layout!O307 = "A"), Layout!I307, 0)</f>
        <v>0</v>
      </c>
      <c r="G1797" s="91" t="str">
        <f t="array" ref="G1797">IF(OR(Layout!O307 = "P", Layout!O307 = "A"), Layout!G307, "")</f>
        <v/>
      </c>
    </row>
    <row r="1798" spans="3:7">
      <c r="C1798" s="91">
        <v>294</v>
      </c>
      <c r="D1798" s="99">
        <f>IF(OR(Layout!O308 = "P"), Layout!V308, 0)</f>
        <v>0</v>
      </c>
      <c r="E1798" s="99">
        <f t="array" ref="E1798">IF(OR(Layout!O308 = "P", Layout!O308 = "A"), Layout!W308, 0)</f>
        <v>0</v>
      </c>
      <c r="F1798" s="99">
        <f>IF(OR(Layout!O308 = "P", Layout!O308 = "A"), Layout!I308, 0)</f>
        <v>0</v>
      </c>
      <c r="G1798" s="91" t="str">
        <f t="array" ref="G1798">IF(OR(Layout!O308 = "P", Layout!O308 = "A"), Layout!G308, "")</f>
        <v/>
      </c>
    </row>
    <row r="1799" spans="3:7">
      <c r="C1799" s="91">
        <v>295</v>
      </c>
      <c r="D1799" s="99">
        <f>IF(OR(Layout!O309 = "P"), Layout!V309, 0)</f>
        <v>0</v>
      </c>
      <c r="E1799" s="99">
        <f t="array" ref="E1799">IF(OR(Layout!O309 = "P", Layout!O309 = "A"), Layout!W309, 0)</f>
        <v>0</v>
      </c>
      <c r="F1799" s="99">
        <f>IF(OR(Layout!O309 = "P", Layout!O309 = "A"), Layout!I309, 0)</f>
        <v>0</v>
      </c>
      <c r="G1799" s="91" t="str">
        <f t="array" ref="G1799">IF(OR(Layout!O309 = "P", Layout!O309 = "A"), Layout!G309, "")</f>
        <v/>
      </c>
    </row>
    <row r="1800" spans="3:7">
      <c r="C1800" s="91">
        <v>296</v>
      </c>
      <c r="D1800" s="99">
        <f>IF(OR(Layout!O310 = "P"), Layout!V310, 0)</f>
        <v>0</v>
      </c>
      <c r="E1800" s="99">
        <f t="array" ref="E1800">IF(OR(Layout!O310 = "P", Layout!O310 = "A"), Layout!W310, 0)</f>
        <v>0</v>
      </c>
      <c r="F1800" s="99">
        <f>IF(OR(Layout!O310 = "P", Layout!O310 = "A"), Layout!I310, 0)</f>
        <v>0</v>
      </c>
      <c r="G1800" s="91" t="str">
        <f t="array" ref="G1800">IF(OR(Layout!O310 = "P", Layout!O310 = "A"), Layout!G310, "")</f>
        <v/>
      </c>
    </row>
    <row r="1801" spans="3:7">
      <c r="C1801" s="91">
        <v>297</v>
      </c>
      <c r="D1801" s="99">
        <f>IF(OR(Layout!O311 = "P"), Layout!V311, 0)</f>
        <v>0</v>
      </c>
      <c r="E1801" s="99">
        <f t="array" ref="E1801">IF(OR(Layout!O311 = "P", Layout!O311 = "A"), Layout!W311, 0)</f>
        <v>0</v>
      </c>
      <c r="F1801" s="99">
        <f>IF(OR(Layout!O311 = "P", Layout!O311 = "A"), Layout!I311, 0)</f>
        <v>0</v>
      </c>
      <c r="G1801" s="91" t="str">
        <f t="array" ref="G1801">IF(OR(Layout!O311 = "P", Layout!O311 = "A"), Layout!G311, "")</f>
        <v/>
      </c>
    </row>
    <row r="1802" spans="3:7">
      <c r="C1802" s="91">
        <v>298</v>
      </c>
      <c r="D1802" s="99">
        <f>IF(OR(Layout!O312 = "P"), Layout!V312, 0)</f>
        <v>0</v>
      </c>
      <c r="E1802" s="99">
        <f t="array" ref="E1802">IF(OR(Layout!O312 = "P", Layout!O312 = "A"), Layout!W312, 0)</f>
        <v>0</v>
      </c>
      <c r="F1802" s="99">
        <f>IF(OR(Layout!O312 = "P", Layout!O312 = "A"), Layout!I312, 0)</f>
        <v>0</v>
      </c>
      <c r="G1802" s="91" t="str">
        <f t="array" ref="G1802">IF(OR(Layout!O312 = "P", Layout!O312 = "A"), Layout!G312, "")</f>
        <v/>
      </c>
    </row>
    <row r="1803" spans="3:7">
      <c r="C1803" s="91">
        <v>299</v>
      </c>
      <c r="D1803" s="99">
        <f>IF(OR(Layout!O313 = "P"), Layout!V313, 0)</f>
        <v>0</v>
      </c>
      <c r="E1803" s="99">
        <f t="array" ref="E1803">IF(OR(Layout!O313 = "P", Layout!O313 = "A"), Layout!W313, 0)</f>
        <v>0</v>
      </c>
      <c r="F1803" s="99">
        <f>IF(OR(Layout!O313 = "P", Layout!O313 = "A"), Layout!I313, 0)</f>
        <v>0</v>
      </c>
      <c r="G1803" s="91" t="str">
        <f t="array" ref="G1803">IF(OR(Layout!O313 = "P", Layout!O313 = "A"), Layout!G313, "")</f>
        <v/>
      </c>
    </row>
    <row r="1804" spans="3:7">
      <c r="C1804" s="91">
        <v>300</v>
      </c>
      <c r="D1804" s="99">
        <f>IF(OR(Layout!O314 = "P"), Layout!V314, 0)</f>
        <v>0</v>
      </c>
      <c r="E1804" s="99">
        <f t="array" ref="E1804">IF(OR(Layout!O314 = "P", Layout!O314 = "A"), Layout!W314, 0)</f>
        <v>0</v>
      </c>
      <c r="F1804" s="99">
        <f>IF(OR(Layout!O314 = "P", Layout!O314 = "A"), Layout!I314, 0)</f>
        <v>0</v>
      </c>
      <c r="G1804" s="91" t="str">
        <f t="array" ref="G1804">IF(OR(Layout!O314 = "P", Layout!O314 = "A"), Layout!G314, "")</f>
        <v/>
      </c>
    </row>
    <row r="1805" spans="3:7">
      <c r="C1805" s="91">
        <v>301</v>
      </c>
      <c r="D1805" s="99">
        <f>IF(OR(Layout!O315 = "P"), Layout!V315, 0)</f>
        <v>0</v>
      </c>
      <c r="E1805" s="99">
        <f t="array" ref="E1805">IF(OR(Layout!O315 = "P", Layout!O315 = "A"), Layout!W315, 0)</f>
        <v>0</v>
      </c>
      <c r="F1805" s="99">
        <f>IF(OR(Layout!O315 = "P", Layout!O315 = "A"), Layout!I315, 0)</f>
        <v>0</v>
      </c>
      <c r="G1805" s="91" t="str">
        <f t="array" ref="G1805">IF(OR(Layout!O315 = "P", Layout!O315 = "A"), Layout!G315, "")</f>
        <v/>
      </c>
    </row>
    <row r="1806" spans="3:7">
      <c r="C1806" s="91">
        <v>302</v>
      </c>
      <c r="D1806" s="99">
        <f>IF(OR(Layout!O316 = "P"), Layout!V316, 0)</f>
        <v>0</v>
      </c>
      <c r="E1806" s="99">
        <f t="array" ref="E1806">IF(OR(Layout!O316 = "P", Layout!O316 = "A"), Layout!W316, 0)</f>
        <v>0</v>
      </c>
      <c r="F1806" s="99">
        <f>IF(OR(Layout!O316 = "P", Layout!O316 = "A"), Layout!I316, 0)</f>
        <v>0</v>
      </c>
      <c r="G1806" s="91" t="str">
        <f t="array" ref="G1806">IF(OR(Layout!O316 = "P", Layout!O316 = "A"), Layout!G316, "")</f>
        <v/>
      </c>
    </row>
    <row r="1807" spans="3:7">
      <c r="C1807" s="91">
        <v>303</v>
      </c>
      <c r="D1807" s="99">
        <f>IF(OR(Layout!O317 = "P"), Layout!V317, 0)</f>
        <v>0</v>
      </c>
      <c r="E1807" s="99">
        <f t="array" ref="E1807">IF(OR(Layout!O317 = "P", Layout!O317 = "A"), Layout!W317, 0)</f>
        <v>0</v>
      </c>
      <c r="F1807" s="99">
        <f>IF(OR(Layout!O317 = "P", Layout!O317 = "A"), Layout!I317, 0)</f>
        <v>0</v>
      </c>
      <c r="G1807" s="91" t="str">
        <f t="array" ref="G1807">IF(OR(Layout!O317 = "P", Layout!O317 = "A"), Layout!G317, "")</f>
        <v/>
      </c>
    </row>
    <row r="1808" spans="3:7">
      <c r="C1808" s="91">
        <v>304</v>
      </c>
      <c r="D1808" s="99">
        <f>IF(OR(Layout!O318 = "P"), Layout!V318, 0)</f>
        <v>0</v>
      </c>
      <c r="E1808" s="99">
        <f t="array" ref="E1808">IF(OR(Layout!O318 = "P", Layout!O318 = "A"), Layout!W318, 0)</f>
        <v>0</v>
      </c>
      <c r="F1808" s="99">
        <f>IF(OR(Layout!O318 = "P", Layout!O318 = "A"), Layout!I318, 0)</f>
        <v>0</v>
      </c>
      <c r="G1808" s="91" t="str">
        <f t="array" ref="G1808">IF(OR(Layout!O318 = "P", Layout!O318 = "A"), Layout!G318, "")</f>
        <v/>
      </c>
    </row>
    <row r="1809" spans="3:7">
      <c r="C1809" s="91">
        <v>305</v>
      </c>
      <c r="D1809" s="99">
        <f>IF(OR(Layout!O319 = "P"), Layout!V319, 0)</f>
        <v>0</v>
      </c>
      <c r="E1809" s="99">
        <f t="array" ref="E1809">IF(OR(Layout!O319 = "P", Layout!O319 = "A"), Layout!W319, 0)</f>
        <v>0</v>
      </c>
      <c r="F1809" s="99">
        <f>IF(OR(Layout!O319 = "P", Layout!O319 = "A"), Layout!I319, 0)</f>
        <v>0</v>
      </c>
      <c r="G1809" s="91" t="str">
        <f t="array" ref="G1809">IF(OR(Layout!O319 = "P", Layout!O319 = "A"), Layout!G319, "")</f>
        <v/>
      </c>
    </row>
    <row r="1810" spans="3:7">
      <c r="C1810" s="91">
        <v>306</v>
      </c>
      <c r="D1810" s="99">
        <f>IF(OR(Layout!O320 = "P"), Layout!V320, 0)</f>
        <v>0</v>
      </c>
      <c r="E1810" s="99">
        <f t="array" ref="E1810">IF(OR(Layout!O320 = "P", Layout!O320 = "A"), Layout!W320, 0)</f>
        <v>0</v>
      </c>
      <c r="F1810" s="99">
        <f>IF(OR(Layout!O320 = "P", Layout!O320 = "A"), Layout!I320, 0)</f>
        <v>0</v>
      </c>
      <c r="G1810" s="91" t="str">
        <f t="array" ref="G1810">IF(OR(Layout!O320 = "P", Layout!O320 = "A"), Layout!G320, "")</f>
        <v/>
      </c>
    </row>
    <row r="1811" spans="3:7">
      <c r="C1811" s="91">
        <v>307</v>
      </c>
      <c r="D1811" s="99">
        <f>IF(OR(Layout!O321 = "P"), Layout!V321, 0)</f>
        <v>0</v>
      </c>
      <c r="E1811" s="99">
        <f t="array" ref="E1811">IF(OR(Layout!O321 = "P", Layout!O321 = "A"), Layout!W321, 0)</f>
        <v>0</v>
      </c>
      <c r="F1811" s="99">
        <f>IF(OR(Layout!O321 = "P", Layout!O321 = "A"), Layout!I321, 0)</f>
        <v>0</v>
      </c>
      <c r="G1811" s="91" t="str">
        <f t="array" ref="G1811">IF(OR(Layout!O321 = "P", Layout!O321 = "A"), Layout!G321, "")</f>
        <v/>
      </c>
    </row>
    <row r="1812" spans="3:7">
      <c r="C1812" s="91">
        <v>308</v>
      </c>
      <c r="D1812" s="99">
        <f>IF(OR(Layout!O322 = "P"), Layout!V322, 0)</f>
        <v>0</v>
      </c>
      <c r="E1812" s="99">
        <f t="array" ref="E1812">IF(OR(Layout!O322 = "P", Layout!O322 = "A"), Layout!W322, 0)</f>
        <v>0</v>
      </c>
      <c r="F1812" s="99">
        <f>IF(OR(Layout!O322 = "P", Layout!O322 = "A"), Layout!I322, 0)</f>
        <v>0</v>
      </c>
      <c r="G1812" s="91" t="str">
        <f t="array" ref="G1812">IF(OR(Layout!O322 = "P", Layout!O322 = "A"), Layout!G322, "")</f>
        <v/>
      </c>
    </row>
    <row r="1813" spans="3:7">
      <c r="C1813" s="91">
        <v>309</v>
      </c>
      <c r="D1813" s="99">
        <f>IF(OR(Layout!O323 = "P"), Layout!V323, 0)</f>
        <v>0</v>
      </c>
      <c r="E1813" s="99">
        <f t="array" ref="E1813">IF(OR(Layout!O323 = "P", Layout!O323 = "A"), Layout!W323, 0)</f>
        <v>0</v>
      </c>
      <c r="F1813" s="99">
        <f>IF(OR(Layout!O323 = "P", Layout!O323 = "A"), Layout!I323, 0)</f>
        <v>0</v>
      </c>
      <c r="G1813" s="91" t="str">
        <f t="array" ref="G1813">IF(OR(Layout!O323 = "P", Layout!O323 = "A"), Layout!G323, "")</f>
        <v/>
      </c>
    </row>
    <row r="1814" spans="3:7">
      <c r="C1814" s="91">
        <v>310</v>
      </c>
      <c r="D1814" s="99">
        <f>IF(OR(Layout!O324 = "P"), Layout!V324, 0)</f>
        <v>0</v>
      </c>
      <c r="E1814" s="99">
        <f t="array" ref="E1814">IF(OR(Layout!O324 = "P", Layout!O324 = "A"), Layout!W324, 0)</f>
        <v>0</v>
      </c>
      <c r="F1814" s="99">
        <f>IF(OR(Layout!O324 = "P", Layout!O324 = "A"), Layout!I324, 0)</f>
        <v>0</v>
      </c>
      <c r="G1814" s="91" t="str">
        <f t="array" ref="G1814">IF(OR(Layout!O324 = "P", Layout!O324 = "A"), Layout!G324, "")</f>
        <v/>
      </c>
    </row>
    <row r="1815" spans="3:7">
      <c r="C1815" s="91">
        <v>311</v>
      </c>
      <c r="D1815" s="99">
        <f>IF(OR(Layout!O325 = "P"), Layout!V325, 0)</f>
        <v>0</v>
      </c>
      <c r="E1815" s="99">
        <f t="array" ref="E1815">IF(OR(Layout!O325 = "P", Layout!O325 = "A"), Layout!W325, 0)</f>
        <v>0</v>
      </c>
      <c r="F1815" s="99">
        <f>IF(OR(Layout!O325 = "P", Layout!O325 = "A"), Layout!I325, 0)</f>
        <v>0</v>
      </c>
      <c r="G1815" s="91" t="str">
        <f t="array" ref="G1815">IF(OR(Layout!O325 = "P", Layout!O325 = "A"), Layout!G325, "")</f>
        <v/>
      </c>
    </row>
    <row r="1816" spans="3:7">
      <c r="C1816" s="91">
        <v>312</v>
      </c>
      <c r="D1816" s="99">
        <f>IF(OR(Layout!O326 = "P"), Layout!V326, 0)</f>
        <v>0</v>
      </c>
      <c r="E1816" s="99">
        <f t="array" ref="E1816">IF(OR(Layout!O326 = "P", Layout!O326 = "A"), Layout!W326, 0)</f>
        <v>0</v>
      </c>
      <c r="F1816" s="99">
        <f>IF(OR(Layout!O326 = "P", Layout!O326 = "A"), Layout!I326, 0)</f>
        <v>0</v>
      </c>
      <c r="G1816" s="91" t="str">
        <f t="array" ref="G1816">IF(OR(Layout!O326 = "P", Layout!O326 = "A"), Layout!G326, "")</f>
        <v/>
      </c>
    </row>
    <row r="1817" spans="3:7">
      <c r="C1817" s="91">
        <v>313</v>
      </c>
      <c r="D1817" s="99">
        <f>IF(OR(Layout!O327 = "P"), Layout!V327, 0)</f>
        <v>0</v>
      </c>
      <c r="E1817" s="99">
        <f t="array" ref="E1817">IF(OR(Layout!O327 = "P", Layout!O327 = "A"), Layout!W327, 0)</f>
        <v>0</v>
      </c>
      <c r="F1817" s="99">
        <f>IF(OR(Layout!O327 = "P", Layout!O327 = "A"), Layout!I327, 0)</f>
        <v>0</v>
      </c>
      <c r="G1817" s="91" t="str">
        <f t="array" ref="G1817">IF(OR(Layout!O327 = "P", Layout!O327 = "A"), Layout!G327, "")</f>
        <v/>
      </c>
    </row>
    <row r="1818" spans="3:7">
      <c r="C1818" s="91">
        <v>314</v>
      </c>
      <c r="D1818" s="99">
        <f>IF(OR(Layout!O328 = "P"), Layout!V328, 0)</f>
        <v>0</v>
      </c>
      <c r="E1818" s="99">
        <f t="array" ref="E1818">IF(OR(Layout!O328 = "P", Layout!O328 = "A"), Layout!W328, 0)</f>
        <v>0</v>
      </c>
      <c r="F1818" s="99">
        <f>IF(OR(Layout!O328 = "P", Layout!O328 = "A"), Layout!I328, 0)</f>
        <v>0</v>
      </c>
      <c r="G1818" s="91" t="str">
        <f t="array" ref="G1818">IF(OR(Layout!O328 = "P", Layout!O328 = "A"), Layout!G328, "")</f>
        <v/>
      </c>
    </row>
    <row r="1819" spans="3:7">
      <c r="C1819" s="91">
        <v>315</v>
      </c>
      <c r="D1819" s="99">
        <f>IF(OR(Layout!O329 = "P"), Layout!V329, 0)</f>
        <v>0</v>
      </c>
      <c r="E1819" s="99">
        <f t="array" ref="E1819">IF(OR(Layout!O329 = "P", Layout!O329 = "A"), Layout!W329, 0)</f>
        <v>0</v>
      </c>
      <c r="F1819" s="99">
        <f>IF(OR(Layout!O329 = "P", Layout!O329 = "A"), Layout!I329, 0)</f>
        <v>0</v>
      </c>
      <c r="G1819" s="91" t="str">
        <f t="array" ref="G1819">IF(OR(Layout!O329 = "P", Layout!O329 = "A"), Layout!G329, "")</f>
        <v/>
      </c>
    </row>
    <row r="1820" spans="3:7">
      <c r="C1820" s="91">
        <v>316</v>
      </c>
      <c r="D1820" s="99">
        <f>IF(OR(Layout!O330 = "P"), Layout!V330, 0)</f>
        <v>0</v>
      </c>
      <c r="E1820" s="99">
        <f t="array" ref="E1820">IF(OR(Layout!O330 = "P", Layout!O330 = "A"), Layout!W330, 0)</f>
        <v>0</v>
      </c>
      <c r="F1820" s="99">
        <f>IF(OR(Layout!O330 = "P", Layout!O330 = "A"), Layout!I330, 0)</f>
        <v>0</v>
      </c>
      <c r="G1820" s="91" t="str">
        <f t="array" ref="G1820">IF(OR(Layout!O330 = "P", Layout!O330 = "A"), Layout!G330, "")</f>
        <v/>
      </c>
    </row>
    <row r="1821" spans="3:7">
      <c r="C1821" s="91">
        <v>317</v>
      </c>
      <c r="D1821" s="99">
        <f>IF(OR(Layout!O331 = "P"), Layout!V331, 0)</f>
        <v>0</v>
      </c>
      <c r="E1821" s="99">
        <f t="array" ref="E1821">IF(OR(Layout!O331 = "P", Layout!O331 = "A"), Layout!W331, 0)</f>
        <v>0</v>
      </c>
      <c r="F1821" s="99">
        <f>IF(OR(Layout!O331 = "P", Layout!O331 = "A"), Layout!I331, 0)</f>
        <v>0</v>
      </c>
      <c r="G1821" s="91" t="str">
        <f t="array" ref="G1821">IF(OR(Layout!O331 = "P", Layout!O331 = "A"), Layout!G331, "")</f>
        <v/>
      </c>
    </row>
    <row r="1822" spans="3:7">
      <c r="C1822" s="91">
        <v>318</v>
      </c>
      <c r="D1822" s="99">
        <f>IF(OR(Layout!O332 = "P"), Layout!V332, 0)</f>
        <v>0</v>
      </c>
      <c r="E1822" s="99">
        <f t="array" ref="E1822">IF(OR(Layout!O332 = "P", Layout!O332 = "A"), Layout!W332, 0)</f>
        <v>0</v>
      </c>
      <c r="F1822" s="99">
        <f>IF(OR(Layout!O332 = "P", Layout!O332 = "A"), Layout!I332, 0)</f>
        <v>0</v>
      </c>
      <c r="G1822" s="91" t="str">
        <f t="array" ref="G1822">IF(OR(Layout!O332 = "P", Layout!O332 = "A"), Layout!G332, "")</f>
        <v/>
      </c>
    </row>
    <row r="1823" spans="3:7">
      <c r="C1823" s="91">
        <v>319</v>
      </c>
      <c r="D1823" s="99">
        <f>IF(OR(Layout!O333 = "P"), Layout!V333, 0)</f>
        <v>0</v>
      </c>
      <c r="E1823" s="99">
        <f t="array" ref="E1823">IF(OR(Layout!O333 = "P", Layout!O333 = "A"), Layout!W333, 0)</f>
        <v>0</v>
      </c>
      <c r="F1823" s="99">
        <f>IF(OR(Layout!O333 = "P", Layout!O333 = "A"), Layout!I333, 0)</f>
        <v>0</v>
      </c>
      <c r="G1823" s="91" t="str">
        <f t="array" ref="G1823">IF(OR(Layout!O333 = "P", Layout!O333 = "A"), Layout!G333, "")</f>
        <v/>
      </c>
    </row>
    <row r="1824" spans="3:7">
      <c r="C1824" s="91">
        <v>320</v>
      </c>
      <c r="D1824" s="99">
        <f>IF(OR(Layout!O334 = "P"), Layout!V334, 0)</f>
        <v>0</v>
      </c>
      <c r="E1824" s="99">
        <f t="array" ref="E1824">IF(OR(Layout!O334 = "P", Layout!O334 = "A"), Layout!W334, 0)</f>
        <v>0</v>
      </c>
      <c r="F1824" s="99">
        <f>IF(OR(Layout!O334 = "P", Layout!O334 = "A"), Layout!I334, 0)</f>
        <v>0</v>
      </c>
      <c r="G1824" s="91" t="str">
        <f t="array" ref="G1824">IF(OR(Layout!O334 = "P", Layout!O334 = "A"), Layout!G334, "")</f>
        <v/>
      </c>
    </row>
    <row r="1825" spans="3:7">
      <c r="C1825" s="91">
        <v>321</v>
      </c>
      <c r="D1825" s="99">
        <f>IF(OR(Layout!O335 = "P"), Layout!V335, 0)</f>
        <v>0</v>
      </c>
      <c r="E1825" s="99">
        <f t="array" ref="E1825">IF(OR(Layout!O335 = "P", Layout!O335 = "A"), Layout!W335, 0)</f>
        <v>0</v>
      </c>
      <c r="F1825" s="99">
        <f>IF(OR(Layout!O335 = "P", Layout!O335 = "A"), Layout!I335, 0)</f>
        <v>0</v>
      </c>
      <c r="G1825" s="91" t="str">
        <f t="array" ref="G1825">IF(OR(Layout!O335 = "P", Layout!O335 = "A"), Layout!G335, "")</f>
        <v/>
      </c>
    </row>
    <row r="1826" spans="3:7">
      <c r="C1826" s="91">
        <v>322</v>
      </c>
      <c r="D1826" s="99">
        <f>IF(OR(Layout!O336 = "P"), Layout!V336, 0)</f>
        <v>0</v>
      </c>
      <c r="E1826" s="99">
        <f t="array" ref="E1826">IF(OR(Layout!O336 = "P", Layout!O336 = "A"), Layout!W336, 0)</f>
        <v>0</v>
      </c>
      <c r="F1826" s="99">
        <f>IF(OR(Layout!O336 = "P", Layout!O336 = "A"), Layout!I336, 0)</f>
        <v>0</v>
      </c>
      <c r="G1826" s="91" t="str">
        <f t="array" ref="G1826">IF(OR(Layout!O336 = "P", Layout!O336 = "A"), Layout!G336, "")</f>
        <v/>
      </c>
    </row>
    <row r="1827" spans="3:7">
      <c r="C1827" s="91">
        <v>323</v>
      </c>
      <c r="D1827" s="99">
        <f>IF(OR(Layout!O337 = "P"), Layout!V337, 0)</f>
        <v>0</v>
      </c>
      <c r="E1827" s="99">
        <f t="array" ref="E1827">IF(OR(Layout!O337 = "P", Layout!O337 = "A"), Layout!W337, 0)</f>
        <v>0</v>
      </c>
      <c r="F1827" s="99">
        <f>IF(OR(Layout!O337 = "P", Layout!O337 = "A"), Layout!I337, 0)</f>
        <v>0</v>
      </c>
      <c r="G1827" s="91" t="str">
        <f t="array" ref="G1827">IF(OR(Layout!O337 = "P", Layout!O337 = "A"), Layout!G337, "")</f>
        <v/>
      </c>
    </row>
    <row r="1828" spans="3:7">
      <c r="C1828" s="91">
        <v>324</v>
      </c>
      <c r="D1828" s="99">
        <f>IF(OR(Layout!O338 = "P"), Layout!V338, 0)</f>
        <v>0</v>
      </c>
      <c r="E1828" s="99">
        <f t="array" ref="E1828">IF(OR(Layout!O338 = "P", Layout!O338 = "A"), Layout!W338, 0)</f>
        <v>0</v>
      </c>
      <c r="F1828" s="99">
        <f>IF(OR(Layout!O338 = "P", Layout!O338 = "A"), Layout!I338, 0)</f>
        <v>0</v>
      </c>
      <c r="G1828" s="91" t="str">
        <f t="array" ref="G1828">IF(OR(Layout!O338 = "P", Layout!O338 = "A"), Layout!G338, "")</f>
        <v/>
      </c>
    </row>
    <row r="1829" spans="3:7">
      <c r="C1829" s="91">
        <v>325</v>
      </c>
      <c r="D1829" s="99">
        <f>IF(OR(Layout!O339 = "P"), Layout!V339, 0)</f>
        <v>0</v>
      </c>
      <c r="E1829" s="99">
        <f t="array" ref="E1829">IF(OR(Layout!O339 = "P", Layout!O339 = "A"), Layout!W339, 0)</f>
        <v>0</v>
      </c>
      <c r="F1829" s="99">
        <f>IF(OR(Layout!O339 = "P", Layout!O339 = "A"), Layout!I339, 0)</f>
        <v>0</v>
      </c>
      <c r="G1829" s="91" t="str">
        <f t="array" ref="G1829">IF(OR(Layout!O339 = "P", Layout!O339 = "A"), Layout!G339, "")</f>
        <v/>
      </c>
    </row>
    <row r="1830" spans="3:7">
      <c r="C1830" s="91">
        <v>326</v>
      </c>
      <c r="D1830" s="99">
        <f>IF(OR(Layout!O340 = "P"), Layout!V340, 0)</f>
        <v>0</v>
      </c>
      <c r="E1830" s="99">
        <f t="array" ref="E1830">IF(OR(Layout!O340 = "P", Layout!O340 = "A"), Layout!W340, 0)</f>
        <v>0</v>
      </c>
      <c r="F1830" s="99">
        <f>IF(OR(Layout!O340 = "P", Layout!O340 = "A"), Layout!I340, 0)</f>
        <v>0</v>
      </c>
      <c r="G1830" s="91" t="str">
        <f t="array" ref="G1830">IF(OR(Layout!O340 = "P", Layout!O340 = "A"), Layout!G340, "")</f>
        <v/>
      </c>
    </row>
    <row r="1831" spans="3:7">
      <c r="C1831" s="91">
        <v>327</v>
      </c>
      <c r="D1831" s="99">
        <f>IF(OR(Layout!O341 = "P"), Layout!V341, 0)</f>
        <v>0</v>
      </c>
      <c r="E1831" s="99">
        <f t="array" ref="E1831">IF(OR(Layout!O341 = "P", Layout!O341 = "A"), Layout!W341, 0)</f>
        <v>0</v>
      </c>
      <c r="F1831" s="99">
        <f>IF(OR(Layout!O341 = "P", Layout!O341 = "A"), Layout!I341, 0)</f>
        <v>0</v>
      </c>
      <c r="G1831" s="91" t="str">
        <f t="array" ref="G1831">IF(OR(Layout!O341 = "P", Layout!O341 = "A"), Layout!G341, "")</f>
        <v/>
      </c>
    </row>
    <row r="1832" spans="3:7">
      <c r="C1832" s="91">
        <v>328</v>
      </c>
      <c r="D1832" s="99">
        <f>IF(OR(Layout!O342 = "P"), Layout!V342, 0)</f>
        <v>0</v>
      </c>
      <c r="E1832" s="99">
        <f t="array" ref="E1832">IF(OR(Layout!O342 = "P", Layout!O342 = "A"), Layout!W342, 0)</f>
        <v>0</v>
      </c>
      <c r="F1832" s="99">
        <f>IF(OR(Layout!O342 = "P", Layout!O342 = "A"), Layout!I342, 0)</f>
        <v>0</v>
      </c>
      <c r="G1832" s="91" t="str">
        <f t="array" ref="G1832">IF(OR(Layout!O342 = "P", Layout!O342 = "A"), Layout!G342, "")</f>
        <v/>
      </c>
    </row>
    <row r="1833" spans="3:7">
      <c r="C1833" s="91">
        <v>329</v>
      </c>
      <c r="D1833" s="99">
        <f>IF(OR(Layout!O343 = "P"), Layout!V343, 0)</f>
        <v>0</v>
      </c>
      <c r="E1833" s="99">
        <f t="array" ref="E1833">IF(OR(Layout!O343 = "P", Layout!O343 = "A"), Layout!W343, 0)</f>
        <v>0</v>
      </c>
      <c r="F1833" s="99">
        <f>IF(OR(Layout!O343 = "P", Layout!O343 = "A"), Layout!I343, 0)</f>
        <v>0</v>
      </c>
      <c r="G1833" s="91" t="str">
        <f t="array" ref="G1833">IF(OR(Layout!O343 = "P", Layout!O343 = "A"), Layout!G343, "")</f>
        <v/>
      </c>
    </row>
    <row r="1834" spans="3:7">
      <c r="C1834" s="91">
        <v>330</v>
      </c>
      <c r="D1834" s="99">
        <f>IF(OR(Layout!O344 = "P"), Layout!V344, 0)</f>
        <v>0</v>
      </c>
      <c r="E1834" s="99">
        <f t="array" ref="E1834">IF(OR(Layout!O344 = "P", Layout!O344 = "A"), Layout!W344, 0)</f>
        <v>0</v>
      </c>
      <c r="F1834" s="99">
        <f>IF(OR(Layout!O344 = "P", Layout!O344 = "A"), Layout!I344, 0)</f>
        <v>0</v>
      </c>
      <c r="G1834" s="91" t="str">
        <f t="array" ref="G1834">IF(OR(Layout!O344 = "P", Layout!O344 = "A"), Layout!G344, "")</f>
        <v/>
      </c>
    </row>
    <row r="1835" spans="3:7">
      <c r="C1835" s="91">
        <v>331</v>
      </c>
      <c r="D1835" s="99">
        <f>IF(OR(Layout!O345 = "P"), Layout!V345, 0)</f>
        <v>0</v>
      </c>
      <c r="E1835" s="99">
        <f t="array" ref="E1835">IF(OR(Layout!O345 = "P", Layout!O345 = "A"), Layout!W345, 0)</f>
        <v>0</v>
      </c>
      <c r="F1835" s="99">
        <f>IF(OR(Layout!O345 = "P", Layout!O345 = "A"), Layout!I345, 0)</f>
        <v>0</v>
      </c>
      <c r="G1835" s="91" t="str">
        <f t="array" ref="G1835">IF(OR(Layout!O345 = "P", Layout!O345 = "A"), Layout!G345, "")</f>
        <v/>
      </c>
    </row>
    <row r="1836" spans="3:7">
      <c r="C1836" s="91">
        <v>332</v>
      </c>
      <c r="D1836" s="99">
        <f>IF(OR(Layout!O346 = "P"), Layout!V346, 0)</f>
        <v>0</v>
      </c>
      <c r="E1836" s="99">
        <f t="array" ref="E1836">IF(OR(Layout!O346 = "P", Layout!O346 = "A"), Layout!W346, 0)</f>
        <v>0</v>
      </c>
      <c r="F1836" s="99">
        <f>IF(OR(Layout!O346 = "P", Layout!O346 = "A"), Layout!I346, 0)</f>
        <v>0</v>
      </c>
      <c r="G1836" s="91" t="str">
        <f t="array" ref="G1836">IF(OR(Layout!O346 = "P", Layout!O346 = "A"), Layout!G346, "")</f>
        <v/>
      </c>
    </row>
    <row r="1837" spans="3:7">
      <c r="C1837" s="91">
        <v>333</v>
      </c>
      <c r="D1837" s="99">
        <f>IF(OR(Layout!O347 = "P"), Layout!V347, 0)</f>
        <v>0</v>
      </c>
      <c r="E1837" s="99">
        <f t="array" ref="E1837">IF(OR(Layout!O347 = "P", Layout!O347 = "A"), Layout!W347, 0)</f>
        <v>0</v>
      </c>
      <c r="F1837" s="99">
        <f>IF(OR(Layout!O347 = "P", Layout!O347 = "A"), Layout!I347, 0)</f>
        <v>0</v>
      </c>
      <c r="G1837" s="91" t="str">
        <f t="array" ref="G1837">IF(OR(Layout!O347 = "P", Layout!O347 = "A"), Layout!G347, "")</f>
        <v/>
      </c>
    </row>
    <row r="1838" spans="3:7">
      <c r="C1838" s="91">
        <v>334</v>
      </c>
      <c r="D1838" s="99">
        <f>IF(OR(Layout!O348 = "P"), Layout!V348, 0)</f>
        <v>0</v>
      </c>
      <c r="E1838" s="99">
        <f t="array" ref="E1838">IF(OR(Layout!O348 = "P", Layout!O348 = "A"), Layout!W348, 0)</f>
        <v>0</v>
      </c>
      <c r="F1838" s="99">
        <f>IF(OR(Layout!O348 = "P", Layout!O348 = "A"), Layout!I348, 0)</f>
        <v>0</v>
      </c>
      <c r="G1838" s="91" t="str">
        <f t="array" ref="G1838">IF(OR(Layout!O348 = "P", Layout!O348 = "A"), Layout!G348, "")</f>
        <v/>
      </c>
    </row>
    <row r="1839" spans="3:7">
      <c r="C1839" s="91">
        <v>335</v>
      </c>
      <c r="D1839" s="99">
        <f>IF(OR(Layout!O349 = "P"), Layout!V349, 0)</f>
        <v>0</v>
      </c>
      <c r="E1839" s="99">
        <f t="array" ref="E1839">IF(OR(Layout!O349 = "P", Layout!O349 = "A"), Layout!W349, 0)</f>
        <v>0</v>
      </c>
      <c r="F1839" s="99">
        <f>IF(OR(Layout!O349 = "P", Layout!O349 = "A"), Layout!I349, 0)</f>
        <v>0</v>
      </c>
      <c r="G1839" s="91" t="str">
        <f t="array" ref="G1839">IF(OR(Layout!O349 = "P", Layout!O349 = "A"), Layout!G349, "")</f>
        <v/>
      </c>
    </row>
    <row r="1840" spans="3:7">
      <c r="C1840" s="91">
        <v>336</v>
      </c>
      <c r="D1840" s="99">
        <f>IF(OR(Layout!O350 = "P"), Layout!V350, 0)</f>
        <v>0</v>
      </c>
      <c r="E1840" s="99">
        <f t="array" ref="E1840">IF(OR(Layout!O350 = "P", Layout!O350 = "A"), Layout!W350, 0)</f>
        <v>0</v>
      </c>
      <c r="F1840" s="99">
        <f>IF(OR(Layout!O350 = "P", Layout!O350 = "A"), Layout!I350, 0)</f>
        <v>0</v>
      </c>
      <c r="G1840" s="91" t="str">
        <f t="array" ref="G1840">IF(OR(Layout!O350 = "P", Layout!O350 = "A"), Layout!G350, "")</f>
        <v/>
      </c>
    </row>
    <row r="1841" spans="3:7">
      <c r="C1841" s="91">
        <v>337</v>
      </c>
      <c r="D1841" s="99">
        <f>IF(OR(Layout!O351 = "P"), Layout!V351, 0)</f>
        <v>0</v>
      </c>
      <c r="E1841" s="99">
        <f t="array" ref="E1841">IF(OR(Layout!O351 = "P", Layout!O351 = "A"), Layout!W351, 0)</f>
        <v>0</v>
      </c>
      <c r="F1841" s="99">
        <f>IF(OR(Layout!O351 = "P", Layout!O351 = "A"), Layout!I351, 0)</f>
        <v>0</v>
      </c>
      <c r="G1841" s="91" t="str">
        <f t="array" ref="G1841">IF(OR(Layout!O351 = "P", Layout!O351 = "A"), Layout!G351, "")</f>
        <v/>
      </c>
    </row>
    <row r="1842" spans="3:7">
      <c r="C1842" s="91">
        <v>338</v>
      </c>
      <c r="D1842" s="99">
        <f>IF(OR(Layout!O352 = "P"), Layout!V352, 0)</f>
        <v>0</v>
      </c>
      <c r="E1842" s="99">
        <f t="array" ref="E1842">IF(OR(Layout!O352 = "P", Layout!O352 = "A"), Layout!W352, 0)</f>
        <v>0</v>
      </c>
      <c r="F1842" s="99">
        <f>IF(OR(Layout!O352 = "P", Layout!O352 = "A"), Layout!I352, 0)</f>
        <v>0</v>
      </c>
      <c r="G1842" s="91" t="str">
        <f t="array" ref="G1842">IF(OR(Layout!O352 = "P", Layout!O352 = "A"), Layout!G352, "")</f>
        <v/>
      </c>
    </row>
    <row r="1843" spans="3:7">
      <c r="C1843" s="91">
        <v>339</v>
      </c>
      <c r="D1843" s="99">
        <f>IF(OR(Layout!O353 = "P"), Layout!V353, 0)</f>
        <v>0</v>
      </c>
      <c r="E1843" s="99">
        <f t="array" ref="E1843">IF(OR(Layout!O353 = "P", Layout!O353 = "A"), Layout!W353, 0)</f>
        <v>0</v>
      </c>
      <c r="F1843" s="99">
        <f>IF(OR(Layout!O353 = "P", Layout!O353 = "A"), Layout!I353, 0)</f>
        <v>0</v>
      </c>
      <c r="G1843" s="91" t="str">
        <f t="array" ref="G1843">IF(OR(Layout!O353 = "P", Layout!O353 = "A"), Layout!G353, "")</f>
        <v/>
      </c>
    </row>
    <row r="1844" spans="3:7">
      <c r="C1844" s="91">
        <v>340</v>
      </c>
      <c r="D1844" s="99">
        <f>IF(OR(Layout!O354 = "P"), Layout!V354, 0)</f>
        <v>0</v>
      </c>
      <c r="E1844" s="99">
        <f t="array" ref="E1844">IF(OR(Layout!O354 = "P", Layout!O354 = "A"), Layout!W354, 0)</f>
        <v>0</v>
      </c>
      <c r="F1844" s="99">
        <f>IF(OR(Layout!O354 = "P", Layout!O354 = "A"), Layout!I354, 0)</f>
        <v>0</v>
      </c>
      <c r="G1844" s="91" t="str">
        <f t="array" ref="G1844">IF(OR(Layout!O354 = "P", Layout!O354 = "A"), Layout!G354, "")</f>
        <v/>
      </c>
    </row>
    <row r="1845" spans="3:7">
      <c r="C1845" s="91">
        <v>341</v>
      </c>
      <c r="D1845" s="99">
        <f>IF(OR(Layout!O355 = "P"), Layout!V355, 0)</f>
        <v>0</v>
      </c>
      <c r="E1845" s="99">
        <f t="array" ref="E1845">IF(OR(Layout!O355 = "P", Layout!O355 = "A"), Layout!W355, 0)</f>
        <v>0</v>
      </c>
      <c r="F1845" s="99">
        <f>IF(OR(Layout!O355 = "P", Layout!O355 = "A"), Layout!I355, 0)</f>
        <v>0</v>
      </c>
      <c r="G1845" s="91" t="str">
        <f t="array" ref="G1845">IF(OR(Layout!O355 = "P", Layout!O355 = "A"), Layout!G355, "")</f>
        <v/>
      </c>
    </row>
    <row r="1846" spans="3:7">
      <c r="C1846" s="91">
        <v>342</v>
      </c>
      <c r="D1846" s="99">
        <f>IF(OR(Layout!O356 = "P"), Layout!V356, 0)</f>
        <v>0</v>
      </c>
      <c r="E1846" s="99">
        <f t="array" ref="E1846">IF(OR(Layout!O356 = "P", Layout!O356 = "A"), Layout!W356, 0)</f>
        <v>0</v>
      </c>
      <c r="F1846" s="99">
        <f>IF(OR(Layout!O356 = "P", Layout!O356 = "A"), Layout!I356, 0)</f>
        <v>0</v>
      </c>
      <c r="G1846" s="91" t="str">
        <f t="array" ref="G1846">IF(OR(Layout!O356 = "P", Layout!O356 = "A"), Layout!G356, "")</f>
        <v/>
      </c>
    </row>
    <row r="1847" spans="3:7">
      <c r="C1847" s="91">
        <v>343</v>
      </c>
      <c r="D1847" s="99">
        <f>IF(OR(Layout!O357 = "P"), Layout!V357, 0)</f>
        <v>0</v>
      </c>
      <c r="E1847" s="99">
        <f t="array" ref="E1847">IF(OR(Layout!O357 = "P", Layout!O357 = "A"), Layout!W357, 0)</f>
        <v>0</v>
      </c>
      <c r="F1847" s="99">
        <f>IF(OR(Layout!O357 = "P", Layout!O357 = "A"), Layout!I357, 0)</f>
        <v>0</v>
      </c>
      <c r="G1847" s="91" t="str">
        <f t="array" ref="G1847">IF(OR(Layout!O357 = "P", Layout!O357 = "A"), Layout!G357, "")</f>
        <v/>
      </c>
    </row>
    <row r="1848" spans="3:7">
      <c r="C1848" s="91">
        <v>344</v>
      </c>
      <c r="D1848" s="99">
        <f>IF(OR(Layout!O358 = "P"), Layout!V358, 0)</f>
        <v>0</v>
      </c>
      <c r="E1848" s="99">
        <f t="array" ref="E1848">IF(OR(Layout!O358 = "P", Layout!O358 = "A"), Layout!W358, 0)</f>
        <v>0</v>
      </c>
      <c r="F1848" s="99">
        <f>IF(OR(Layout!O358 = "P", Layout!O358 = "A"), Layout!I358, 0)</f>
        <v>0</v>
      </c>
      <c r="G1848" s="91" t="str">
        <f t="array" ref="G1848">IF(OR(Layout!O358 = "P", Layout!O358 = "A"), Layout!G358, "")</f>
        <v/>
      </c>
    </row>
    <row r="1849" spans="3:7">
      <c r="C1849" s="91">
        <v>345</v>
      </c>
      <c r="D1849" s="99">
        <f>IF(OR(Layout!O359 = "P"), Layout!V359, 0)</f>
        <v>0</v>
      </c>
      <c r="E1849" s="99">
        <f t="array" ref="E1849">IF(OR(Layout!O359 = "P", Layout!O359 = "A"), Layout!W359, 0)</f>
        <v>0</v>
      </c>
      <c r="F1849" s="99">
        <f>IF(OR(Layout!O359 = "P", Layout!O359 = "A"), Layout!I359, 0)</f>
        <v>0</v>
      </c>
      <c r="G1849" s="91" t="str">
        <f t="array" ref="G1849">IF(OR(Layout!O359 = "P", Layout!O359 = "A"), Layout!G359, "")</f>
        <v/>
      </c>
    </row>
    <row r="1850" spans="3:7">
      <c r="C1850" s="91">
        <v>346</v>
      </c>
      <c r="D1850" s="99">
        <f>IF(OR(Layout!O360 = "P"), Layout!V360, 0)</f>
        <v>0</v>
      </c>
      <c r="E1850" s="99">
        <f t="array" ref="E1850">IF(OR(Layout!O360 = "P", Layout!O360 = "A"), Layout!W360, 0)</f>
        <v>0</v>
      </c>
      <c r="F1850" s="99">
        <f>IF(OR(Layout!O360 = "P", Layout!O360 = "A"), Layout!I360, 0)</f>
        <v>0</v>
      </c>
      <c r="G1850" s="91" t="str">
        <f t="array" ref="G1850">IF(OR(Layout!O360 = "P", Layout!O360 = "A"), Layout!G360, "")</f>
        <v/>
      </c>
    </row>
    <row r="1851" spans="3:7">
      <c r="C1851" s="91">
        <v>347</v>
      </c>
      <c r="D1851" s="99">
        <f>IF(OR(Layout!O361 = "P"), Layout!V361, 0)</f>
        <v>0</v>
      </c>
      <c r="E1851" s="99">
        <f t="array" ref="E1851">IF(OR(Layout!O361 = "P", Layout!O361 = "A"), Layout!W361, 0)</f>
        <v>0</v>
      </c>
      <c r="F1851" s="99">
        <f>IF(OR(Layout!O361 = "P", Layout!O361 = "A"), Layout!I361, 0)</f>
        <v>0</v>
      </c>
      <c r="G1851" s="91" t="str">
        <f t="array" ref="G1851">IF(OR(Layout!O361 = "P", Layout!O361 = "A"), Layout!G361, "")</f>
        <v/>
      </c>
    </row>
    <row r="1852" spans="3:7">
      <c r="C1852" s="91">
        <v>348</v>
      </c>
      <c r="D1852" s="99">
        <f>IF(OR(Layout!O362 = "P"), Layout!V362, 0)</f>
        <v>0</v>
      </c>
      <c r="E1852" s="99">
        <f t="array" ref="E1852">IF(OR(Layout!O362 = "P", Layout!O362 = "A"), Layout!W362, 0)</f>
        <v>0</v>
      </c>
      <c r="F1852" s="99">
        <f>IF(OR(Layout!O362 = "P", Layout!O362 = "A"), Layout!I362, 0)</f>
        <v>0</v>
      </c>
      <c r="G1852" s="91" t="str">
        <f t="array" ref="G1852">IF(OR(Layout!O362 = "P", Layout!O362 = "A"), Layout!G362, "")</f>
        <v/>
      </c>
    </row>
    <row r="1853" spans="3:7">
      <c r="C1853" s="91">
        <v>349</v>
      </c>
      <c r="D1853" s="99">
        <f>IF(OR(Layout!O363 = "P"), Layout!V363, 0)</f>
        <v>0</v>
      </c>
      <c r="E1853" s="99">
        <f t="array" ref="E1853">IF(OR(Layout!O363 = "P", Layout!O363 = "A"), Layout!W363, 0)</f>
        <v>0</v>
      </c>
      <c r="F1853" s="99">
        <f>IF(OR(Layout!O363 = "P", Layout!O363 = "A"), Layout!I363, 0)</f>
        <v>0</v>
      </c>
      <c r="G1853" s="91" t="str">
        <f t="array" ref="G1853">IF(OR(Layout!O363 = "P", Layout!O363 = "A"), Layout!G363, "")</f>
        <v/>
      </c>
    </row>
    <row r="1854" spans="3:7">
      <c r="C1854" s="91">
        <v>350</v>
      </c>
      <c r="D1854" s="99">
        <f>IF(OR(Layout!O364 = "P"), Layout!V364, 0)</f>
        <v>0</v>
      </c>
      <c r="E1854" s="99">
        <f t="array" ref="E1854">IF(OR(Layout!O364 = "P", Layout!O364 = "A"), Layout!W364, 0)</f>
        <v>0</v>
      </c>
      <c r="F1854" s="99">
        <f>IF(OR(Layout!O364 = "P", Layout!O364 = "A"), Layout!I364, 0)</f>
        <v>0</v>
      </c>
      <c r="G1854" s="91" t="str">
        <f t="array" ref="G1854">IF(OR(Layout!O364 = "P", Layout!O364 = "A"), Layout!G364, "")</f>
        <v/>
      </c>
    </row>
    <row r="1855" spans="3:7">
      <c r="C1855" s="91">
        <v>351</v>
      </c>
      <c r="D1855" s="99">
        <f>IF(OR(Layout!O365 = "P"), Layout!V365, 0)</f>
        <v>0</v>
      </c>
      <c r="E1855" s="99">
        <f t="array" ref="E1855">IF(OR(Layout!O365 = "P", Layout!O365 = "A"), Layout!W365, 0)</f>
        <v>0</v>
      </c>
      <c r="F1855" s="99">
        <f>IF(OR(Layout!O365 = "P", Layout!O365 = "A"), Layout!I365, 0)</f>
        <v>0</v>
      </c>
      <c r="G1855" s="91" t="str">
        <f t="array" ref="G1855">IF(OR(Layout!O365 = "P", Layout!O365 = "A"), Layout!G365, "")</f>
        <v/>
      </c>
    </row>
    <row r="1856" spans="3:7">
      <c r="C1856" s="91">
        <v>352</v>
      </c>
      <c r="D1856" s="99">
        <f>IF(OR(Layout!O366 = "P"), Layout!V366, 0)</f>
        <v>0</v>
      </c>
      <c r="E1856" s="99">
        <f t="array" ref="E1856">IF(OR(Layout!O366 = "P", Layout!O366 = "A"), Layout!W366, 0)</f>
        <v>0</v>
      </c>
      <c r="F1856" s="99">
        <f>IF(OR(Layout!O366 = "P", Layout!O366 = "A"), Layout!I366, 0)</f>
        <v>0</v>
      </c>
      <c r="G1856" s="91" t="str">
        <f t="array" ref="G1856">IF(OR(Layout!O366 = "P", Layout!O366 = "A"), Layout!G366, "")</f>
        <v/>
      </c>
    </row>
    <row r="1857" spans="3:7">
      <c r="C1857" s="91">
        <v>353</v>
      </c>
      <c r="D1857" s="99">
        <f>IF(OR(Layout!O367 = "P"), Layout!V367, 0)</f>
        <v>0</v>
      </c>
      <c r="E1857" s="99">
        <f t="array" ref="E1857">IF(OR(Layout!O367 = "P", Layout!O367 = "A"), Layout!W367, 0)</f>
        <v>0</v>
      </c>
      <c r="F1857" s="99">
        <f>IF(OR(Layout!O367 = "P", Layout!O367 = "A"), Layout!I367, 0)</f>
        <v>0</v>
      </c>
      <c r="G1857" s="91" t="str">
        <f t="array" ref="G1857">IF(OR(Layout!O367 = "P", Layout!O367 = "A"), Layout!G367, "")</f>
        <v/>
      </c>
    </row>
    <row r="1858" spans="3:7">
      <c r="C1858" s="91">
        <v>354</v>
      </c>
      <c r="D1858" s="99">
        <f>IF(OR(Layout!O368 = "P"), Layout!V368, 0)</f>
        <v>0</v>
      </c>
      <c r="E1858" s="99">
        <f t="array" ref="E1858">IF(OR(Layout!O368 = "P", Layout!O368 = "A"), Layout!W368, 0)</f>
        <v>0</v>
      </c>
      <c r="F1858" s="99">
        <f>IF(OR(Layout!O368 = "P", Layout!O368 = "A"), Layout!I368, 0)</f>
        <v>0</v>
      </c>
      <c r="G1858" s="91" t="str">
        <f t="array" ref="G1858">IF(OR(Layout!O368 = "P", Layout!O368 = "A"), Layout!G368, "")</f>
        <v/>
      </c>
    </row>
    <row r="1859" spans="3:7">
      <c r="C1859" s="91">
        <v>355</v>
      </c>
      <c r="D1859" s="99">
        <f>IF(OR(Layout!O369 = "P"), Layout!V369, 0)</f>
        <v>0</v>
      </c>
      <c r="E1859" s="99">
        <f t="array" ref="E1859">IF(OR(Layout!O369 = "P", Layout!O369 = "A"), Layout!W369, 0)</f>
        <v>0</v>
      </c>
      <c r="F1859" s="99">
        <f>IF(OR(Layout!O369 = "P", Layout!O369 = "A"), Layout!I369, 0)</f>
        <v>0</v>
      </c>
      <c r="G1859" s="91" t="str">
        <f t="array" ref="G1859">IF(OR(Layout!O369 = "P", Layout!O369 = "A"), Layout!G369, "")</f>
        <v/>
      </c>
    </row>
    <row r="1860" spans="3:7">
      <c r="C1860" s="91">
        <v>356</v>
      </c>
      <c r="D1860" s="99">
        <f>IF(OR(Layout!O370 = "P"), Layout!V370, 0)</f>
        <v>0</v>
      </c>
      <c r="E1860" s="99">
        <f t="array" ref="E1860">IF(OR(Layout!O370 = "P", Layout!O370 = "A"), Layout!W370, 0)</f>
        <v>0</v>
      </c>
      <c r="F1860" s="99">
        <f>IF(OR(Layout!O370 = "P", Layout!O370 = "A"), Layout!I370, 0)</f>
        <v>0</v>
      </c>
      <c r="G1860" s="91" t="str">
        <f t="array" ref="G1860">IF(OR(Layout!O370 = "P", Layout!O370 = "A"), Layout!G370, "")</f>
        <v/>
      </c>
    </row>
    <row r="1861" spans="3:7">
      <c r="C1861" s="91">
        <v>357</v>
      </c>
      <c r="D1861" s="99">
        <f>IF(OR(Layout!O371 = "P"), Layout!V371, 0)</f>
        <v>0</v>
      </c>
      <c r="E1861" s="99">
        <f t="array" ref="E1861">IF(OR(Layout!O371 = "P", Layout!O371 = "A"), Layout!W371, 0)</f>
        <v>0</v>
      </c>
      <c r="F1861" s="99">
        <f>IF(OR(Layout!O371 = "P", Layout!O371 = "A"), Layout!I371, 0)</f>
        <v>0</v>
      </c>
      <c r="G1861" s="91" t="str">
        <f t="array" ref="G1861">IF(OR(Layout!O371 = "P", Layout!O371 = "A"), Layout!G371, "")</f>
        <v/>
      </c>
    </row>
    <row r="1862" spans="3:7">
      <c r="C1862" s="91">
        <v>358</v>
      </c>
      <c r="D1862" s="99">
        <f>IF(OR(Layout!O372 = "P"), Layout!V372, 0)</f>
        <v>0</v>
      </c>
      <c r="E1862" s="99">
        <f t="array" ref="E1862">IF(OR(Layout!O372 = "P", Layout!O372 = "A"), Layout!W372, 0)</f>
        <v>0</v>
      </c>
      <c r="F1862" s="99">
        <f>IF(OR(Layout!O372 = "P", Layout!O372 = "A"), Layout!I372, 0)</f>
        <v>0</v>
      </c>
      <c r="G1862" s="91" t="str">
        <f t="array" ref="G1862">IF(OR(Layout!O372 = "P", Layout!O372 = "A"), Layout!G372, "")</f>
        <v/>
      </c>
    </row>
    <row r="1863" spans="3:7">
      <c r="C1863" s="91">
        <v>359</v>
      </c>
      <c r="D1863" s="99">
        <f>IF(OR(Layout!O373 = "P"), Layout!V373, 0)</f>
        <v>0</v>
      </c>
      <c r="E1863" s="99">
        <f t="array" ref="E1863">IF(OR(Layout!O373 = "P", Layout!O373 = "A"), Layout!W373, 0)</f>
        <v>0</v>
      </c>
      <c r="F1863" s="99">
        <f>IF(OR(Layout!O373 = "P", Layout!O373 = "A"), Layout!I373, 0)</f>
        <v>0</v>
      </c>
      <c r="G1863" s="91" t="str">
        <f t="array" ref="G1863">IF(OR(Layout!O373 = "P", Layout!O373 = "A"), Layout!G373, "")</f>
        <v/>
      </c>
    </row>
    <row r="1864" spans="3:7">
      <c r="C1864" s="91">
        <v>360</v>
      </c>
      <c r="D1864" s="99">
        <f>IF(OR(Layout!O374 = "P"), Layout!V374, 0)</f>
        <v>0</v>
      </c>
      <c r="E1864" s="99">
        <f t="array" ref="E1864">IF(OR(Layout!O374 = "P", Layout!O374 = "A"), Layout!W374, 0)</f>
        <v>0</v>
      </c>
      <c r="F1864" s="99">
        <f>IF(OR(Layout!O374 = "P", Layout!O374 = "A"), Layout!I374, 0)</f>
        <v>0</v>
      </c>
      <c r="G1864" s="91" t="str">
        <f t="array" ref="G1864">IF(OR(Layout!O374 = "P", Layout!O374 = "A"), Layout!G374, "")</f>
        <v/>
      </c>
    </row>
    <row r="1865" spans="3:7">
      <c r="C1865" s="91">
        <v>361</v>
      </c>
      <c r="D1865" s="99">
        <f>IF(OR(Layout!O375 = "P"), Layout!V375, 0)</f>
        <v>0</v>
      </c>
      <c r="E1865" s="99">
        <f t="array" ref="E1865">IF(OR(Layout!O375 = "P", Layout!O375 = "A"), Layout!W375, 0)</f>
        <v>0</v>
      </c>
      <c r="F1865" s="99">
        <f>IF(OR(Layout!O375 = "P", Layout!O375 = "A"), Layout!I375, 0)</f>
        <v>0</v>
      </c>
      <c r="G1865" s="91" t="str">
        <f t="array" ref="G1865">IF(OR(Layout!O375 = "P", Layout!O375 = "A"), Layout!G375, "")</f>
        <v/>
      </c>
    </row>
    <row r="1866" spans="3:7">
      <c r="C1866" s="91">
        <v>362</v>
      </c>
      <c r="D1866" s="99">
        <f>IF(OR(Layout!O376 = "P"), Layout!V376, 0)</f>
        <v>0</v>
      </c>
      <c r="E1866" s="99">
        <f t="array" ref="E1866">IF(OR(Layout!O376 = "P", Layout!O376 = "A"), Layout!W376, 0)</f>
        <v>0</v>
      </c>
      <c r="F1866" s="99">
        <f>IF(OR(Layout!O376 = "P", Layout!O376 = "A"), Layout!I376, 0)</f>
        <v>0</v>
      </c>
      <c r="G1866" s="91" t="str">
        <f t="array" ref="G1866">IF(OR(Layout!O376 = "P", Layout!O376 = "A"), Layout!G376, "")</f>
        <v/>
      </c>
    </row>
    <row r="1867" spans="3:7">
      <c r="C1867" s="91">
        <v>363</v>
      </c>
      <c r="D1867" s="99">
        <f>IF(OR(Layout!O377 = "P"), Layout!V377, 0)</f>
        <v>0</v>
      </c>
      <c r="E1867" s="99">
        <f t="array" ref="E1867">IF(OR(Layout!O377 = "P", Layout!O377 = "A"), Layout!W377, 0)</f>
        <v>0</v>
      </c>
      <c r="F1867" s="99">
        <f>IF(OR(Layout!O377 = "P", Layout!O377 = "A"), Layout!I377, 0)</f>
        <v>0</v>
      </c>
      <c r="G1867" s="91" t="str">
        <f t="array" ref="G1867">IF(OR(Layout!O377 = "P", Layout!O377 = "A"), Layout!G377, "")</f>
        <v/>
      </c>
    </row>
    <row r="1868" spans="3:7">
      <c r="C1868" s="91">
        <v>364</v>
      </c>
      <c r="D1868" s="99">
        <f>IF(OR(Layout!O378 = "P"), Layout!V378, 0)</f>
        <v>0</v>
      </c>
      <c r="E1868" s="99">
        <f t="array" ref="E1868">IF(OR(Layout!O378 = "P", Layout!O378 = "A"), Layout!W378, 0)</f>
        <v>0</v>
      </c>
      <c r="F1868" s="99">
        <f>IF(OR(Layout!O378 = "P", Layout!O378 = "A"), Layout!I378, 0)</f>
        <v>0</v>
      </c>
      <c r="G1868" s="91" t="str">
        <f t="array" ref="G1868">IF(OR(Layout!O378 = "P", Layout!O378 = "A"), Layout!G378, "")</f>
        <v/>
      </c>
    </row>
    <row r="1869" spans="3:7">
      <c r="C1869" s="91">
        <v>365</v>
      </c>
      <c r="D1869" s="99">
        <f>IF(OR(Layout!O379 = "P"), Layout!V379, 0)</f>
        <v>0</v>
      </c>
      <c r="E1869" s="99">
        <f t="array" ref="E1869">IF(OR(Layout!O379 = "P", Layout!O379 = "A"), Layout!W379, 0)</f>
        <v>0</v>
      </c>
      <c r="F1869" s="99">
        <f>IF(OR(Layout!O379 = "P", Layout!O379 = "A"), Layout!I379, 0)</f>
        <v>0</v>
      </c>
      <c r="G1869" s="91" t="str">
        <f t="array" ref="G1869">IF(OR(Layout!O379 = "P", Layout!O379 = "A"), Layout!G379, "")</f>
        <v/>
      </c>
    </row>
    <row r="1870" spans="3:7">
      <c r="C1870" s="91">
        <v>366</v>
      </c>
      <c r="D1870" s="99">
        <f>IF(OR(Layout!O380 = "P"), Layout!V380, 0)</f>
        <v>0</v>
      </c>
      <c r="E1870" s="99">
        <f t="array" ref="E1870">IF(OR(Layout!O380 = "P", Layout!O380 = "A"), Layout!W380, 0)</f>
        <v>0</v>
      </c>
      <c r="F1870" s="99">
        <f>IF(OR(Layout!O380 = "P", Layout!O380 = "A"), Layout!I380, 0)</f>
        <v>0</v>
      </c>
      <c r="G1870" s="91" t="str">
        <f t="array" ref="G1870">IF(OR(Layout!O380 = "P", Layout!O380 = "A"), Layout!G380, "")</f>
        <v/>
      </c>
    </row>
    <row r="1871" spans="3:7">
      <c r="C1871" s="91">
        <v>367</v>
      </c>
      <c r="D1871" s="99">
        <f>IF(OR(Layout!O381 = "P"), Layout!V381, 0)</f>
        <v>0</v>
      </c>
      <c r="E1871" s="99">
        <f t="array" ref="E1871">IF(OR(Layout!O381 = "P", Layout!O381 = "A"), Layout!W381, 0)</f>
        <v>0</v>
      </c>
      <c r="F1871" s="99">
        <f>IF(OR(Layout!O381 = "P", Layout!O381 = "A"), Layout!I381, 0)</f>
        <v>0</v>
      </c>
      <c r="G1871" s="91" t="str">
        <f t="array" ref="G1871">IF(OR(Layout!O381 = "P", Layout!O381 = "A"), Layout!G381, "")</f>
        <v/>
      </c>
    </row>
    <row r="1872" spans="3:7">
      <c r="C1872" s="91">
        <v>368</v>
      </c>
      <c r="D1872" s="99">
        <f>IF(OR(Layout!O382 = "P"), Layout!V382, 0)</f>
        <v>0</v>
      </c>
      <c r="E1872" s="99">
        <f t="array" ref="E1872">IF(OR(Layout!O382 = "P", Layout!O382 = "A"), Layout!W382, 0)</f>
        <v>0</v>
      </c>
      <c r="F1872" s="99">
        <f>IF(OR(Layout!O382 = "P", Layout!O382 = "A"), Layout!I382, 0)</f>
        <v>0</v>
      </c>
      <c r="G1872" s="91" t="str">
        <f t="array" ref="G1872">IF(OR(Layout!O382 = "P", Layout!O382 = "A"), Layout!G382, "")</f>
        <v/>
      </c>
    </row>
    <row r="1873" spans="3:7">
      <c r="C1873" s="91">
        <v>369</v>
      </c>
      <c r="D1873" s="99">
        <f>IF(OR(Layout!O383 = "P"), Layout!V383, 0)</f>
        <v>0</v>
      </c>
      <c r="E1873" s="99">
        <f t="array" ref="E1873">IF(OR(Layout!O383 = "P", Layout!O383 = "A"), Layout!W383, 0)</f>
        <v>0</v>
      </c>
      <c r="F1873" s="99">
        <f>IF(OR(Layout!O383 = "P", Layout!O383 = "A"), Layout!I383, 0)</f>
        <v>0</v>
      </c>
      <c r="G1873" s="91" t="str">
        <f t="array" ref="G1873">IF(OR(Layout!O383 = "P", Layout!O383 = "A"), Layout!G383, "")</f>
        <v/>
      </c>
    </row>
    <row r="1874" spans="3:7">
      <c r="C1874" s="91">
        <v>370</v>
      </c>
      <c r="D1874" s="99">
        <f>IF(OR(Layout!O384 = "P"), Layout!V384, 0)</f>
        <v>0</v>
      </c>
      <c r="E1874" s="99">
        <f t="array" ref="E1874">IF(OR(Layout!O384 = "P", Layout!O384 = "A"), Layout!W384, 0)</f>
        <v>0</v>
      </c>
      <c r="F1874" s="99">
        <f>IF(OR(Layout!O384 = "P", Layout!O384 = "A"), Layout!I384, 0)</f>
        <v>0</v>
      </c>
      <c r="G1874" s="91" t="str">
        <f t="array" ref="G1874">IF(OR(Layout!O384 = "P", Layout!O384 = "A"), Layout!G384, "")</f>
        <v/>
      </c>
    </row>
    <row r="1875" spans="3:7">
      <c r="C1875" s="91">
        <v>371</v>
      </c>
      <c r="D1875" s="99">
        <f>IF(OR(Layout!O385 = "P"), Layout!V385, 0)</f>
        <v>0</v>
      </c>
      <c r="E1875" s="99">
        <f t="array" ref="E1875">IF(OR(Layout!O385 = "P", Layout!O385 = "A"), Layout!W385, 0)</f>
        <v>0</v>
      </c>
      <c r="F1875" s="99">
        <f>IF(OR(Layout!O385 = "P", Layout!O385 = "A"), Layout!I385, 0)</f>
        <v>0</v>
      </c>
      <c r="G1875" s="91" t="str">
        <f t="array" ref="G1875">IF(OR(Layout!O385 = "P", Layout!O385 = "A"), Layout!G385, "")</f>
        <v/>
      </c>
    </row>
    <row r="1876" spans="3:7">
      <c r="C1876" s="91">
        <v>372</v>
      </c>
      <c r="D1876" s="99">
        <f>IF(OR(Layout!O386 = "P"), Layout!V386, 0)</f>
        <v>0</v>
      </c>
      <c r="E1876" s="99">
        <f t="array" ref="E1876">IF(OR(Layout!O386 = "P", Layout!O386 = "A"), Layout!W386, 0)</f>
        <v>0</v>
      </c>
      <c r="F1876" s="99">
        <f>IF(OR(Layout!O386 = "P", Layout!O386 = "A"), Layout!I386, 0)</f>
        <v>0</v>
      </c>
      <c r="G1876" s="91" t="str">
        <f t="array" ref="G1876">IF(OR(Layout!O386 = "P", Layout!O386 = "A"), Layout!G386, "")</f>
        <v/>
      </c>
    </row>
    <row r="1877" spans="3:7">
      <c r="C1877" s="91">
        <v>373</v>
      </c>
      <c r="D1877" s="99">
        <f>IF(OR(Layout!O387 = "P"), Layout!V387, 0)</f>
        <v>0</v>
      </c>
      <c r="E1877" s="99">
        <f t="array" ref="E1877">IF(OR(Layout!O387 = "P", Layout!O387 = "A"), Layout!W387, 0)</f>
        <v>0</v>
      </c>
      <c r="F1877" s="99">
        <f>IF(OR(Layout!O387 = "P", Layout!O387 = "A"), Layout!I387, 0)</f>
        <v>0</v>
      </c>
      <c r="G1877" s="91" t="str">
        <f t="array" ref="G1877">IF(OR(Layout!O387 = "P", Layout!O387 = "A"), Layout!G387, "")</f>
        <v/>
      </c>
    </row>
    <row r="1878" spans="3:7">
      <c r="C1878" s="91">
        <v>374</v>
      </c>
      <c r="D1878" s="99">
        <f>IF(OR(Layout!O388 = "P"), Layout!V388, 0)</f>
        <v>0</v>
      </c>
      <c r="E1878" s="99">
        <f t="array" ref="E1878">IF(OR(Layout!O388 = "P", Layout!O388 = "A"), Layout!W388, 0)</f>
        <v>0</v>
      </c>
      <c r="F1878" s="99">
        <f>IF(OR(Layout!O388 = "P", Layout!O388 = "A"), Layout!I388, 0)</f>
        <v>0</v>
      </c>
      <c r="G1878" s="91" t="str">
        <f t="array" ref="G1878">IF(OR(Layout!O388 = "P", Layout!O388 = "A"), Layout!G388, "")</f>
        <v/>
      </c>
    </row>
    <row r="1879" spans="3:7">
      <c r="C1879" s="91">
        <v>375</v>
      </c>
      <c r="D1879" s="99">
        <f>IF(OR(Layout!O389 = "P"), Layout!V389, 0)</f>
        <v>0</v>
      </c>
      <c r="E1879" s="99">
        <f t="array" ref="E1879">IF(OR(Layout!O389 = "P", Layout!O389 = "A"), Layout!W389, 0)</f>
        <v>0</v>
      </c>
      <c r="F1879" s="99">
        <f>IF(OR(Layout!O389 = "P", Layout!O389 = "A"), Layout!I389, 0)</f>
        <v>0</v>
      </c>
      <c r="G1879" s="91" t="str">
        <f t="array" ref="G1879">IF(OR(Layout!O389 = "P", Layout!O389 = "A"), Layout!G389, "")</f>
        <v/>
      </c>
    </row>
    <row r="1880" spans="3:7">
      <c r="C1880" s="91">
        <v>376</v>
      </c>
      <c r="D1880" s="99">
        <f>IF(OR(Layout!O390 = "P"), Layout!V390, 0)</f>
        <v>0</v>
      </c>
      <c r="E1880" s="99">
        <f t="array" ref="E1880">IF(OR(Layout!O390 = "P", Layout!O390 = "A"), Layout!W390, 0)</f>
        <v>0</v>
      </c>
      <c r="F1880" s="99">
        <f>IF(OR(Layout!O390 = "P", Layout!O390 = "A"), Layout!I390, 0)</f>
        <v>0</v>
      </c>
      <c r="G1880" s="91" t="str">
        <f t="array" ref="G1880">IF(OR(Layout!O390 = "P", Layout!O390 = "A"), Layout!G390, "")</f>
        <v/>
      </c>
    </row>
    <row r="1881" spans="3:7">
      <c r="C1881" s="91">
        <v>377</v>
      </c>
      <c r="D1881" s="99">
        <f>IF(OR(Layout!O391 = "P"), Layout!V391, 0)</f>
        <v>0</v>
      </c>
      <c r="E1881" s="99">
        <f t="array" ref="E1881">IF(OR(Layout!O391 = "P", Layout!O391 = "A"), Layout!W391, 0)</f>
        <v>0</v>
      </c>
      <c r="F1881" s="99">
        <f>IF(OR(Layout!O391 = "P", Layout!O391 = "A"), Layout!I391, 0)</f>
        <v>0</v>
      </c>
      <c r="G1881" s="91" t="str">
        <f t="array" ref="G1881">IF(OR(Layout!O391 = "P", Layout!O391 = "A"), Layout!G391, "")</f>
        <v/>
      </c>
    </row>
    <row r="1882" spans="3:7">
      <c r="C1882" s="91">
        <v>378</v>
      </c>
      <c r="D1882" s="99">
        <f>IF(OR(Layout!O392 = "P"), Layout!V392, 0)</f>
        <v>0</v>
      </c>
      <c r="E1882" s="99">
        <f t="array" ref="E1882">IF(OR(Layout!O392 = "P", Layout!O392 = "A"), Layout!W392, 0)</f>
        <v>0</v>
      </c>
      <c r="F1882" s="99">
        <f>IF(OR(Layout!O392 = "P", Layout!O392 = "A"), Layout!I392, 0)</f>
        <v>0</v>
      </c>
      <c r="G1882" s="91" t="str">
        <f t="array" ref="G1882">IF(OR(Layout!O392 = "P", Layout!O392 = "A"), Layout!G392, "")</f>
        <v/>
      </c>
    </row>
    <row r="1883" spans="3:7">
      <c r="C1883" s="91">
        <v>379</v>
      </c>
      <c r="D1883" s="99">
        <f>IF(OR(Layout!O393 = "P"), Layout!V393, 0)</f>
        <v>0</v>
      </c>
      <c r="E1883" s="99">
        <f t="array" ref="E1883">IF(OR(Layout!O393 = "P", Layout!O393 = "A"), Layout!W393, 0)</f>
        <v>0</v>
      </c>
      <c r="F1883" s="99">
        <f>IF(OR(Layout!O393 = "P", Layout!O393 = "A"), Layout!I393, 0)</f>
        <v>0</v>
      </c>
      <c r="G1883" s="91" t="str">
        <f t="array" ref="G1883">IF(OR(Layout!O393 = "P", Layout!O393 = "A"), Layout!G393, "")</f>
        <v/>
      </c>
    </row>
    <row r="1884" spans="3:7">
      <c r="C1884" s="91">
        <v>380</v>
      </c>
      <c r="D1884" s="99">
        <f>IF(OR(Layout!O394 = "P"), Layout!V394, 0)</f>
        <v>0</v>
      </c>
      <c r="E1884" s="99">
        <f t="array" ref="E1884">IF(OR(Layout!O394 = "P", Layout!O394 = "A"), Layout!W394, 0)</f>
        <v>0</v>
      </c>
      <c r="F1884" s="99">
        <f>IF(OR(Layout!O394 = "P", Layout!O394 = "A"), Layout!I394, 0)</f>
        <v>0</v>
      </c>
      <c r="G1884" s="91" t="str">
        <f t="array" ref="G1884">IF(OR(Layout!O394 = "P", Layout!O394 = "A"), Layout!G394, "")</f>
        <v/>
      </c>
    </row>
    <row r="1885" spans="3:7">
      <c r="C1885" s="91">
        <v>381</v>
      </c>
      <c r="D1885" s="99">
        <f>IF(OR(Layout!O395 = "P"), Layout!V395, 0)</f>
        <v>0</v>
      </c>
      <c r="E1885" s="99">
        <f t="array" ref="E1885">IF(OR(Layout!O395 = "P", Layout!O395 = "A"), Layout!W395, 0)</f>
        <v>0</v>
      </c>
      <c r="F1885" s="99">
        <f>IF(OR(Layout!O395 = "P", Layout!O395 = "A"), Layout!I395, 0)</f>
        <v>0</v>
      </c>
      <c r="G1885" s="91" t="str">
        <f t="array" ref="G1885">IF(OR(Layout!O395 = "P", Layout!O395 = "A"), Layout!G395, "")</f>
        <v/>
      </c>
    </row>
    <row r="1886" spans="3:7">
      <c r="C1886" s="91">
        <v>382</v>
      </c>
      <c r="D1886" s="99">
        <f>IF(OR(Layout!O396 = "P"), Layout!V396, 0)</f>
        <v>0</v>
      </c>
      <c r="E1886" s="99">
        <f t="array" ref="E1886">IF(OR(Layout!O396 = "P", Layout!O396 = "A"), Layout!W396, 0)</f>
        <v>0</v>
      </c>
      <c r="F1886" s="99">
        <f>IF(OR(Layout!O396 = "P", Layout!O396 = "A"), Layout!I396, 0)</f>
        <v>0</v>
      </c>
      <c r="G1886" s="91" t="str">
        <f t="array" ref="G1886">IF(OR(Layout!O396 = "P", Layout!O396 = "A"), Layout!G396, "")</f>
        <v/>
      </c>
    </row>
    <row r="1887" spans="3:7">
      <c r="C1887" s="91">
        <v>383</v>
      </c>
      <c r="D1887" s="99">
        <f>IF(OR(Layout!O397 = "P"), Layout!V397, 0)</f>
        <v>0</v>
      </c>
      <c r="E1887" s="99">
        <f t="array" ref="E1887">IF(OR(Layout!O397 = "P", Layout!O397 = "A"), Layout!W397, 0)</f>
        <v>0</v>
      </c>
      <c r="F1887" s="99">
        <f>IF(OR(Layout!O397 = "P", Layout!O397 = "A"), Layout!I397, 0)</f>
        <v>0</v>
      </c>
      <c r="G1887" s="91" t="str">
        <f t="array" ref="G1887">IF(OR(Layout!O397 = "P", Layout!O397 = "A"), Layout!G397, "")</f>
        <v/>
      </c>
    </row>
    <row r="1888" spans="3:7">
      <c r="C1888" s="91">
        <v>384</v>
      </c>
      <c r="D1888" s="99">
        <f>IF(OR(Layout!O398 = "P"), Layout!V398, 0)</f>
        <v>0</v>
      </c>
      <c r="E1888" s="99">
        <f t="array" ref="E1888">IF(OR(Layout!O398 = "P", Layout!O398 = "A"), Layout!W398, 0)</f>
        <v>0</v>
      </c>
      <c r="F1888" s="99">
        <f>IF(OR(Layout!O398 = "P", Layout!O398 = "A"), Layout!I398, 0)</f>
        <v>0</v>
      </c>
      <c r="G1888" s="91" t="str">
        <f t="array" ref="G1888">IF(OR(Layout!O398 = "P", Layout!O398 = "A"), Layout!G398, "")</f>
        <v/>
      </c>
    </row>
    <row r="1889" spans="3:7">
      <c r="C1889" s="91">
        <v>385</v>
      </c>
      <c r="D1889" s="99">
        <f>IF(OR(Layout!O399 = "P"), Layout!V399, 0)</f>
        <v>0</v>
      </c>
      <c r="E1889" s="99">
        <f t="array" ref="E1889">IF(OR(Layout!O399 = "P", Layout!O399 = "A"), Layout!W399, 0)</f>
        <v>0</v>
      </c>
      <c r="F1889" s="99">
        <f>IF(OR(Layout!O399 = "P", Layout!O399 = "A"), Layout!I399, 0)</f>
        <v>0</v>
      </c>
      <c r="G1889" s="91" t="str">
        <f t="array" ref="G1889">IF(OR(Layout!O399 = "P", Layout!O399 = "A"), Layout!G399, "")</f>
        <v/>
      </c>
    </row>
    <row r="1890" spans="3:7">
      <c r="C1890" s="91">
        <v>386</v>
      </c>
      <c r="D1890" s="99">
        <f>IF(OR(Layout!O400 = "P"), Layout!V400, 0)</f>
        <v>0</v>
      </c>
      <c r="E1890" s="99">
        <f t="array" ref="E1890">IF(OR(Layout!O400 = "P", Layout!O400 = "A"), Layout!W400, 0)</f>
        <v>0</v>
      </c>
      <c r="F1890" s="99">
        <f>IF(OR(Layout!O400 = "P", Layout!O400 = "A"), Layout!I400, 0)</f>
        <v>0</v>
      </c>
      <c r="G1890" s="91" t="str">
        <f t="array" ref="G1890">IF(OR(Layout!O400 = "P", Layout!O400 = "A"), Layout!G400, "")</f>
        <v/>
      </c>
    </row>
    <row r="1891" spans="3:7">
      <c r="C1891" s="91">
        <v>387</v>
      </c>
      <c r="D1891" s="99">
        <f>IF(OR(Layout!O401 = "P"), Layout!V401, 0)</f>
        <v>0</v>
      </c>
      <c r="E1891" s="99">
        <f t="array" ref="E1891">IF(OR(Layout!O401 = "P", Layout!O401 = "A"), Layout!W401, 0)</f>
        <v>0</v>
      </c>
      <c r="F1891" s="99">
        <f>IF(OR(Layout!O401 = "P", Layout!O401 = "A"), Layout!I401, 0)</f>
        <v>0</v>
      </c>
      <c r="G1891" s="91" t="str">
        <f t="array" ref="G1891">IF(OR(Layout!O401 = "P", Layout!O401 = "A"), Layout!G401, "")</f>
        <v/>
      </c>
    </row>
    <row r="1892" spans="3:7">
      <c r="C1892" s="91">
        <v>388</v>
      </c>
      <c r="D1892" s="99">
        <f>IF(OR(Layout!O402 = "P"), Layout!V402, 0)</f>
        <v>0</v>
      </c>
      <c r="E1892" s="99">
        <f t="array" ref="E1892">IF(OR(Layout!O402 = "P", Layout!O402 = "A"), Layout!W402, 0)</f>
        <v>0</v>
      </c>
      <c r="F1892" s="99">
        <f>IF(OR(Layout!O402 = "P", Layout!O402 = "A"), Layout!I402, 0)</f>
        <v>0</v>
      </c>
      <c r="G1892" s="91" t="str">
        <f t="array" ref="G1892">IF(OR(Layout!O402 = "P", Layout!O402 = "A"), Layout!G402, "")</f>
        <v/>
      </c>
    </row>
    <row r="1893" spans="3:7">
      <c r="C1893" s="91">
        <v>389</v>
      </c>
      <c r="D1893" s="99">
        <f>IF(OR(Layout!O403 = "P"), Layout!V403, 0)</f>
        <v>0</v>
      </c>
      <c r="E1893" s="99">
        <f t="array" ref="E1893">IF(OR(Layout!O403 = "P", Layout!O403 = "A"), Layout!W403, 0)</f>
        <v>0</v>
      </c>
      <c r="F1893" s="99">
        <f>IF(OR(Layout!O403 = "P", Layout!O403 = "A"), Layout!I403, 0)</f>
        <v>0</v>
      </c>
      <c r="G1893" s="91" t="str">
        <f t="array" ref="G1893">IF(OR(Layout!O403 = "P", Layout!O403 = "A"), Layout!G403, "")</f>
        <v/>
      </c>
    </row>
    <row r="1894" spans="3:7">
      <c r="C1894" s="91">
        <v>390</v>
      </c>
      <c r="D1894" s="99">
        <f>IF(OR(Layout!O404 = "P"), Layout!V404, 0)</f>
        <v>0</v>
      </c>
      <c r="E1894" s="99">
        <f t="array" ref="E1894">IF(OR(Layout!O404 = "P", Layout!O404 = "A"), Layout!W404, 0)</f>
        <v>0</v>
      </c>
      <c r="F1894" s="99">
        <f>IF(OR(Layout!O404 = "P", Layout!O404 = "A"), Layout!I404, 0)</f>
        <v>0</v>
      </c>
      <c r="G1894" s="91" t="str">
        <f t="array" ref="G1894">IF(OR(Layout!O404 = "P", Layout!O404 = "A"), Layout!G404, "")</f>
        <v/>
      </c>
    </row>
    <row r="1895" spans="3:7">
      <c r="C1895" s="91">
        <v>391</v>
      </c>
      <c r="D1895" s="99">
        <f>IF(OR(Layout!O405 = "P"), Layout!V405, 0)</f>
        <v>0</v>
      </c>
      <c r="E1895" s="99">
        <f t="array" ref="E1895">IF(OR(Layout!O405 = "P", Layout!O405 = "A"), Layout!W405, 0)</f>
        <v>0</v>
      </c>
      <c r="F1895" s="99">
        <f>IF(OR(Layout!O405 = "P", Layout!O405 = "A"), Layout!I405, 0)</f>
        <v>0</v>
      </c>
      <c r="G1895" s="91" t="str">
        <f t="array" ref="G1895">IF(OR(Layout!O405 = "P", Layout!O405 = "A"), Layout!G405, "")</f>
        <v/>
      </c>
    </row>
    <row r="1896" spans="3:7">
      <c r="C1896" s="91">
        <v>392</v>
      </c>
      <c r="D1896" s="99">
        <f>IF(OR(Layout!O406 = "P"), Layout!V406, 0)</f>
        <v>0</v>
      </c>
      <c r="E1896" s="99">
        <f t="array" ref="E1896">IF(OR(Layout!O406 = "P", Layout!O406 = "A"), Layout!W406, 0)</f>
        <v>0</v>
      </c>
      <c r="F1896" s="99">
        <f>IF(OR(Layout!O406 = "P", Layout!O406 = "A"), Layout!I406, 0)</f>
        <v>0</v>
      </c>
      <c r="G1896" s="91" t="str">
        <f t="array" ref="G1896">IF(OR(Layout!O406 = "P", Layout!O406 = "A"), Layout!G406, "")</f>
        <v/>
      </c>
    </row>
    <row r="1897" spans="3:7">
      <c r="C1897" s="91">
        <v>393</v>
      </c>
      <c r="D1897" s="99">
        <f>IF(OR(Layout!O407 = "P"), Layout!V407, 0)</f>
        <v>0</v>
      </c>
      <c r="E1897" s="99">
        <f t="array" ref="E1897">IF(OR(Layout!O407 = "P", Layout!O407 = "A"), Layout!W407, 0)</f>
        <v>0</v>
      </c>
      <c r="F1897" s="99">
        <f>IF(OR(Layout!O407 = "P", Layout!O407 = "A"), Layout!I407, 0)</f>
        <v>0</v>
      </c>
      <c r="G1897" s="91" t="str">
        <f t="array" ref="G1897">IF(OR(Layout!O407 = "P", Layout!O407 = "A"), Layout!G407, "")</f>
        <v/>
      </c>
    </row>
    <row r="1898" spans="3:7">
      <c r="C1898" s="91">
        <v>394</v>
      </c>
      <c r="D1898" s="99">
        <f>IF(OR(Layout!O408 = "P"), Layout!V408, 0)</f>
        <v>0</v>
      </c>
      <c r="E1898" s="99">
        <f t="array" ref="E1898">IF(OR(Layout!O408 = "P", Layout!O408 = "A"), Layout!W408, 0)</f>
        <v>0</v>
      </c>
      <c r="F1898" s="99">
        <f>IF(OR(Layout!O408 = "P", Layout!O408 = "A"), Layout!I408, 0)</f>
        <v>0</v>
      </c>
      <c r="G1898" s="91" t="str">
        <f t="array" ref="G1898">IF(OR(Layout!O408 = "P", Layout!O408 = "A"), Layout!G408, "")</f>
        <v/>
      </c>
    </row>
    <row r="1899" spans="3:7">
      <c r="C1899" s="91">
        <v>395</v>
      </c>
      <c r="D1899" s="99">
        <f>IF(OR(Layout!O409 = "P"), Layout!V409, 0)</f>
        <v>0</v>
      </c>
      <c r="E1899" s="99">
        <f t="array" ref="E1899">IF(OR(Layout!O409 = "P", Layout!O409 = "A"), Layout!W409, 0)</f>
        <v>0</v>
      </c>
      <c r="F1899" s="99">
        <f>IF(OR(Layout!O409 = "P", Layout!O409 = "A"), Layout!I409, 0)</f>
        <v>0</v>
      </c>
      <c r="G1899" s="91" t="str">
        <f t="array" ref="G1899">IF(OR(Layout!O409 = "P", Layout!O409 = "A"), Layout!G409, "")</f>
        <v/>
      </c>
    </row>
    <row r="1900" spans="3:7">
      <c r="C1900" s="91">
        <v>396</v>
      </c>
      <c r="D1900" s="99">
        <f>IF(OR(Layout!O410 = "P"), Layout!V410, 0)</f>
        <v>0</v>
      </c>
      <c r="E1900" s="99">
        <f t="array" ref="E1900">IF(OR(Layout!O410 = "P", Layout!O410 = "A"), Layout!W410, 0)</f>
        <v>0</v>
      </c>
      <c r="F1900" s="99">
        <f>IF(OR(Layout!O410 = "P", Layout!O410 = "A"), Layout!I410, 0)</f>
        <v>0</v>
      </c>
      <c r="G1900" s="91" t="str">
        <f t="array" ref="G1900">IF(OR(Layout!O410 = "P", Layout!O410 = "A"), Layout!G410, "")</f>
        <v/>
      </c>
    </row>
    <row r="1901" spans="3:7">
      <c r="C1901" s="91">
        <v>397</v>
      </c>
      <c r="D1901" s="99">
        <f>IF(OR(Layout!O411 = "P"), Layout!V411, 0)</f>
        <v>0</v>
      </c>
      <c r="E1901" s="99">
        <f t="array" ref="E1901">IF(OR(Layout!O411 = "P", Layout!O411 = "A"), Layout!W411, 0)</f>
        <v>0</v>
      </c>
      <c r="F1901" s="99">
        <f>IF(OR(Layout!O411 = "P", Layout!O411 = "A"), Layout!I411, 0)</f>
        <v>0</v>
      </c>
      <c r="G1901" s="91" t="str">
        <f t="array" ref="G1901">IF(OR(Layout!O411 = "P", Layout!O411 = "A"), Layout!G411, "")</f>
        <v/>
      </c>
    </row>
    <row r="1902" spans="3:7">
      <c r="C1902" s="91">
        <v>398</v>
      </c>
      <c r="D1902" s="99">
        <f>IF(OR(Layout!O412 = "P"), Layout!V412, 0)</f>
        <v>0</v>
      </c>
      <c r="E1902" s="99">
        <f t="array" ref="E1902">IF(OR(Layout!O412 = "P", Layout!O412 = "A"), Layout!W412, 0)</f>
        <v>0</v>
      </c>
      <c r="F1902" s="99">
        <f>IF(OR(Layout!O412 = "P", Layout!O412 = "A"), Layout!I412, 0)</f>
        <v>0</v>
      </c>
      <c r="G1902" s="91" t="str">
        <f t="array" ref="G1902">IF(OR(Layout!O412 = "P", Layout!O412 = "A"), Layout!G412, "")</f>
        <v/>
      </c>
    </row>
    <row r="1903" spans="3:7">
      <c r="C1903" s="91">
        <v>399</v>
      </c>
      <c r="D1903" s="99">
        <f>IF(OR(Layout!O413 = "P"), Layout!V413, 0)</f>
        <v>0</v>
      </c>
      <c r="E1903" s="99">
        <f t="array" ref="E1903">IF(OR(Layout!O413 = "P", Layout!O413 = "A"), Layout!W413, 0)</f>
        <v>0</v>
      </c>
      <c r="F1903" s="99">
        <f>IF(OR(Layout!O413 = "P", Layout!O413 = "A"), Layout!I413, 0)</f>
        <v>0</v>
      </c>
      <c r="G1903" s="91" t="str">
        <f t="array" ref="G1903">IF(OR(Layout!O413 = "P", Layout!O413 = "A"), Layout!G413, "")</f>
        <v/>
      </c>
    </row>
    <row r="1904" spans="3:7">
      <c r="C1904" s="91">
        <v>400</v>
      </c>
      <c r="D1904" s="99">
        <f>IF(OR(Layout!O414 = "P"), Layout!V414, 0)</f>
        <v>0</v>
      </c>
      <c r="E1904" s="99">
        <f t="array" ref="E1904">IF(OR(Layout!O414 = "P", Layout!O414 = "A"), Layout!W414, 0)</f>
        <v>0</v>
      </c>
      <c r="F1904" s="99">
        <f>IF(OR(Layout!O414 = "P", Layout!O414 = "A"), Layout!I414, 0)</f>
        <v>0</v>
      </c>
      <c r="G1904" s="91" t="str">
        <f t="array" ref="G1904">IF(OR(Layout!O414 = "P", Layout!O414 = "A"), Layout!G414, "")</f>
        <v/>
      </c>
    </row>
    <row r="1905" spans="3:7">
      <c r="C1905" s="91">
        <v>401</v>
      </c>
      <c r="D1905" s="99">
        <f>IF(OR(Layout!O415 = "P"), Layout!V415, 0)</f>
        <v>0</v>
      </c>
      <c r="E1905" s="99">
        <f t="array" ref="E1905">IF(OR(Layout!O415 = "P", Layout!O415 = "A"), Layout!W415, 0)</f>
        <v>0</v>
      </c>
      <c r="F1905" s="99">
        <f>IF(OR(Layout!O415 = "P", Layout!O415 = "A"), Layout!I415, 0)</f>
        <v>0</v>
      </c>
      <c r="G1905" s="91" t="str">
        <f t="array" ref="G1905">IF(OR(Layout!O415 = "P", Layout!O415 = "A"), Layout!G415, "")</f>
        <v/>
      </c>
    </row>
    <row r="1906" spans="3:7">
      <c r="C1906" s="91">
        <v>402</v>
      </c>
      <c r="D1906" s="99">
        <f>IF(OR(Layout!O416 = "P"), Layout!V416, 0)</f>
        <v>0</v>
      </c>
      <c r="E1906" s="99">
        <f t="array" ref="E1906">IF(OR(Layout!O416 = "P", Layout!O416 = "A"), Layout!W416, 0)</f>
        <v>0</v>
      </c>
      <c r="F1906" s="99">
        <f>IF(OR(Layout!O416 = "P", Layout!O416 = "A"), Layout!I416, 0)</f>
        <v>0</v>
      </c>
      <c r="G1906" s="91" t="str">
        <f t="array" ref="G1906">IF(OR(Layout!O416 = "P", Layout!O416 = "A"), Layout!G416, "")</f>
        <v/>
      </c>
    </row>
    <row r="1907" spans="3:7">
      <c r="C1907" s="91">
        <v>403</v>
      </c>
      <c r="D1907" s="99">
        <f>IF(OR(Layout!O417 = "P"), Layout!V417, 0)</f>
        <v>0</v>
      </c>
      <c r="E1907" s="99">
        <f t="array" ref="E1907">IF(OR(Layout!O417 = "P", Layout!O417 = "A"), Layout!W417, 0)</f>
        <v>0</v>
      </c>
      <c r="F1907" s="99">
        <f>IF(OR(Layout!O417 = "P", Layout!O417 = "A"), Layout!I417, 0)</f>
        <v>0</v>
      </c>
      <c r="G1907" s="91" t="str">
        <f t="array" ref="G1907">IF(OR(Layout!O417 = "P", Layout!O417 = "A"), Layout!G417, "")</f>
        <v/>
      </c>
    </row>
    <row r="1908" spans="3:7">
      <c r="C1908" s="91">
        <v>404</v>
      </c>
      <c r="D1908" s="99">
        <f>IF(OR(Layout!O418 = "P"), Layout!V418, 0)</f>
        <v>0</v>
      </c>
      <c r="E1908" s="99">
        <f t="array" ref="E1908">IF(OR(Layout!O418 = "P", Layout!O418 = "A"), Layout!W418, 0)</f>
        <v>0</v>
      </c>
      <c r="F1908" s="99">
        <f>IF(OR(Layout!O418 = "P", Layout!O418 = "A"), Layout!I418, 0)</f>
        <v>0</v>
      </c>
      <c r="G1908" s="91" t="str">
        <f t="array" ref="G1908">IF(OR(Layout!O418 = "P", Layout!O418 = "A"), Layout!G418, "")</f>
        <v/>
      </c>
    </row>
    <row r="1909" spans="3:7">
      <c r="C1909" s="91">
        <v>405</v>
      </c>
      <c r="D1909" s="99">
        <f>IF(OR(Layout!O419 = "P"), Layout!V419, 0)</f>
        <v>0</v>
      </c>
      <c r="E1909" s="99">
        <f t="array" ref="E1909">IF(OR(Layout!O419 = "P", Layout!O419 = "A"), Layout!W419, 0)</f>
        <v>0</v>
      </c>
      <c r="F1909" s="99">
        <f>IF(OR(Layout!O419 = "P", Layout!O419 = "A"), Layout!I419, 0)</f>
        <v>0</v>
      </c>
      <c r="G1909" s="91" t="str">
        <f t="array" ref="G1909">IF(OR(Layout!O419 = "P", Layout!O419 = "A"), Layout!G419, "")</f>
        <v/>
      </c>
    </row>
    <row r="1910" spans="3:7">
      <c r="C1910" s="91">
        <v>406</v>
      </c>
      <c r="D1910" s="99">
        <f>IF(OR(Layout!O420 = "P"), Layout!V420, 0)</f>
        <v>0</v>
      </c>
      <c r="E1910" s="99">
        <f t="array" ref="E1910">IF(OR(Layout!O420 = "P", Layout!O420 = "A"), Layout!W420, 0)</f>
        <v>0</v>
      </c>
      <c r="F1910" s="99">
        <f>IF(OR(Layout!O420 = "P", Layout!O420 = "A"), Layout!I420, 0)</f>
        <v>0</v>
      </c>
      <c r="G1910" s="91" t="str">
        <f t="array" ref="G1910">IF(OR(Layout!O420 = "P", Layout!O420 = "A"), Layout!G420, "")</f>
        <v/>
      </c>
    </row>
    <row r="1911" spans="3:7">
      <c r="C1911" s="91">
        <v>407</v>
      </c>
      <c r="D1911" s="99">
        <f>IF(OR(Layout!O421 = "P"), Layout!V421, 0)</f>
        <v>0</v>
      </c>
      <c r="E1911" s="99">
        <f t="array" ref="E1911">IF(OR(Layout!O421 = "P", Layout!O421 = "A"), Layout!W421, 0)</f>
        <v>0</v>
      </c>
      <c r="F1911" s="99">
        <f>IF(OR(Layout!O421 = "P", Layout!O421 = "A"), Layout!I421, 0)</f>
        <v>0</v>
      </c>
      <c r="G1911" s="91" t="str">
        <f t="array" ref="G1911">IF(OR(Layout!O421 = "P", Layout!O421 = "A"), Layout!G421, "")</f>
        <v/>
      </c>
    </row>
    <row r="1912" spans="3:7">
      <c r="C1912" s="91">
        <v>408</v>
      </c>
      <c r="D1912" s="99">
        <f>IF(OR(Layout!O422 = "P"), Layout!V422, 0)</f>
        <v>0</v>
      </c>
      <c r="E1912" s="99">
        <f t="array" ref="E1912">IF(OR(Layout!O422 = "P", Layout!O422 = "A"), Layout!W422, 0)</f>
        <v>0</v>
      </c>
      <c r="F1912" s="99">
        <f>IF(OR(Layout!O422 = "P", Layout!O422 = "A"), Layout!I422, 0)</f>
        <v>0</v>
      </c>
      <c r="G1912" s="91" t="str">
        <f t="array" ref="G1912">IF(OR(Layout!O422 = "P", Layout!O422 = "A"), Layout!G422, "")</f>
        <v/>
      </c>
    </row>
    <row r="1913" spans="3:7">
      <c r="C1913" s="91">
        <v>409</v>
      </c>
      <c r="D1913" s="99">
        <f>IF(OR(Layout!O423 = "P"), Layout!V423, 0)</f>
        <v>0</v>
      </c>
      <c r="E1913" s="99">
        <f t="array" ref="E1913">IF(OR(Layout!O423 = "P", Layout!O423 = "A"), Layout!W423, 0)</f>
        <v>0</v>
      </c>
      <c r="F1913" s="99">
        <f>IF(OR(Layout!O423 = "P", Layout!O423 = "A"), Layout!I423, 0)</f>
        <v>0</v>
      </c>
      <c r="G1913" s="91" t="str">
        <f t="array" ref="G1913">IF(OR(Layout!O423 = "P", Layout!O423 = "A"), Layout!G423, "")</f>
        <v/>
      </c>
    </row>
    <row r="1914" spans="3:7">
      <c r="C1914" s="91">
        <v>410</v>
      </c>
      <c r="D1914" s="99">
        <f>IF(OR(Layout!O424 = "P"), Layout!V424, 0)</f>
        <v>0</v>
      </c>
      <c r="E1914" s="99">
        <f t="array" ref="E1914">IF(OR(Layout!O424 = "P", Layout!O424 = "A"), Layout!W424, 0)</f>
        <v>0</v>
      </c>
      <c r="F1914" s="99">
        <f>IF(OR(Layout!O424 = "P", Layout!O424 = "A"), Layout!I424, 0)</f>
        <v>0</v>
      </c>
      <c r="G1914" s="91" t="str">
        <f t="array" ref="G1914">IF(OR(Layout!O424 = "P", Layout!O424 = "A"), Layout!G424, "")</f>
        <v/>
      </c>
    </row>
    <row r="1915" spans="3:7">
      <c r="C1915" s="91">
        <v>411</v>
      </c>
      <c r="D1915" s="99">
        <f>IF(OR(Layout!O425 = "P"), Layout!V425, 0)</f>
        <v>0</v>
      </c>
      <c r="E1915" s="99">
        <f t="array" ref="E1915">IF(OR(Layout!O425 = "P", Layout!O425 = "A"), Layout!W425, 0)</f>
        <v>0</v>
      </c>
      <c r="F1915" s="99">
        <f>IF(OR(Layout!O425 = "P", Layout!O425 = "A"), Layout!I425, 0)</f>
        <v>0</v>
      </c>
      <c r="G1915" s="91" t="str">
        <f t="array" ref="G1915">IF(OR(Layout!O425 = "P", Layout!O425 = "A"), Layout!G425, "")</f>
        <v/>
      </c>
    </row>
    <row r="1916" spans="3:7">
      <c r="C1916" s="91">
        <v>412</v>
      </c>
      <c r="D1916" s="99">
        <f>IF(OR(Layout!O426 = "P"), Layout!V426, 0)</f>
        <v>0</v>
      </c>
      <c r="E1916" s="99">
        <f t="array" ref="E1916">IF(OR(Layout!O426 = "P", Layout!O426 = "A"), Layout!W426, 0)</f>
        <v>0</v>
      </c>
      <c r="F1916" s="99">
        <f>IF(OR(Layout!O426 = "P", Layout!O426 = "A"), Layout!I426, 0)</f>
        <v>0</v>
      </c>
      <c r="G1916" s="91" t="str">
        <f t="array" ref="G1916">IF(OR(Layout!O426 = "P", Layout!O426 = "A"), Layout!G426, "")</f>
        <v/>
      </c>
    </row>
    <row r="1917" spans="3:7">
      <c r="C1917" s="91">
        <v>413</v>
      </c>
      <c r="D1917" s="99">
        <f>IF(OR(Layout!O427 = "P"), Layout!V427, 0)</f>
        <v>0</v>
      </c>
      <c r="E1917" s="99">
        <f t="array" ref="E1917">IF(OR(Layout!O427 = "P", Layout!O427 = "A"), Layout!W427, 0)</f>
        <v>0</v>
      </c>
      <c r="F1917" s="99">
        <f>IF(OR(Layout!O427 = "P", Layout!O427 = "A"), Layout!I427, 0)</f>
        <v>0</v>
      </c>
      <c r="G1917" s="91" t="str">
        <f t="array" ref="G1917">IF(OR(Layout!O427 = "P", Layout!O427 = "A"), Layout!G427, "")</f>
        <v/>
      </c>
    </row>
    <row r="1918" spans="3:7">
      <c r="C1918" s="91">
        <v>414</v>
      </c>
      <c r="D1918" s="99">
        <f>IF(OR(Layout!O428 = "P"), Layout!V428, 0)</f>
        <v>0</v>
      </c>
      <c r="E1918" s="99">
        <f t="array" ref="E1918">IF(OR(Layout!O428 = "P", Layout!O428 = "A"), Layout!W428, 0)</f>
        <v>0</v>
      </c>
      <c r="F1918" s="99">
        <f>IF(OR(Layout!O428 = "P", Layout!O428 = "A"), Layout!I428, 0)</f>
        <v>0</v>
      </c>
      <c r="G1918" s="91" t="str">
        <f t="array" ref="G1918">IF(OR(Layout!O428 = "P", Layout!O428 = "A"), Layout!G428, "")</f>
        <v/>
      </c>
    </row>
    <row r="1919" spans="3:7">
      <c r="C1919" s="91">
        <v>415</v>
      </c>
      <c r="D1919" s="99">
        <f>IF(OR(Layout!O429 = "P"), Layout!V429, 0)</f>
        <v>0</v>
      </c>
      <c r="E1919" s="99">
        <f t="array" ref="E1919">IF(OR(Layout!O429 = "P", Layout!O429 = "A"), Layout!W429, 0)</f>
        <v>0</v>
      </c>
      <c r="F1919" s="99">
        <f>IF(OR(Layout!O429 = "P", Layout!O429 = "A"), Layout!I429, 0)</f>
        <v>0</v>
      </c>
      <c r="G1919" s="91" t="str">
        <f t="array" ref="G1919">IF(OR(Layout!O429 = "P", Layout!O429 = "A"), Layout!G429, "")</f>
        <v/>
      </c>
    </row>
    <row r="1920" spans="3:7">
      <c r="C1920" s="91">
        <v>416</v>
      </c>
      <c r="D1920" s="99">
        <f>IF(OR(Layout!O430 = "P"), Layout!V430, 0)</f>
        <v>0</v>
      </c>
      <c r="E1920" s="99">
        <f t="array" ref="E1920">IF(OR(Layout!O430 = "P", Layout!O430 = "A"), Layout!W430, 0)</f>
        <v>0</v>
      </c>
      <c r="F1920" s="99">
        <f>IF(OR(Layout!O430 = "P", Layout!O430 = "A"), Layout!I430, 0)</f>
        <v>0</v>
      </c>
      <c r="G1920" s="91" t="str">
        <f t="array" ref="G1920">IF(OR(Layout!O430 = "P", Layout!O430 = "A"), Layout!G430, "")</f>
        <v/>
      </c>
    </row>
    <row r="1921" spans="3:7">
      <c r="C1921" s="91">
        <v>417</v>
      </c>
      <c r="D1921" s="99">
        <f>IF(OR(Layout!O431 = "P"), Layout!V431, 0)</f>
        <v>0</v>
      </c>
      <c r="E1921" s="99">
        <f t="array" ref="E1921">IF(OR(Layout!O431 = "P", Layout!O431 = "A"), Layout!W431, 0)</f>
        <v>0</v>
      </c>
      <c r="F1921" s="99">
        <f>IF(OR(Layout!O431 = "P", Layout!O431 = "A"), Layout!I431, 0)</f>
        <v>0</v>
      </c>
      <c r="G1921" s="91" t="str">
        <f t="array" ref="G1921">IF(OR(Layout!O431 = "P", Layout!O431 = "A"), Layout!G431, "")</f>
        <v/>
      </c>
    </row>
    <row r="1922" spans="3:7">
      <c r="C1922" s="91">
        <v>418</v>
      </c>
      <c r="D1922" s="99">
        <f>IF(OR(Layout!O432 = "P"), Layout!V432, 0)</f>
        <v>0</v>
      </c>
      <c r="E1922" s="99">
        <f t="array" ref="E1922">IF(OR(Layout!O432 = "P", Layout!O432 = "A"), Layout!W432, 0)</f>
        <v>0</v>
      </c>
      <c r="F1922" s="99">
        <f>IF(OR(Layout!O432 = "P", Layout!O432 = "A"), Layout!I432, 0)</f>
        <v>0</v>
      </c>
      <c r="G1922" s="91" t="str">
        <f t="array" ref="G1922">IF(OR(Layout!O432 = "P", Layout!O432 = "A"), Layout!G432, "")</f>
        <v/>
      </c>
    </row>
    <row r="1923" spans="3:7">
      <c r="C1923" s="91">
        <v>419</v>
      </c>
      <c r="D1923" s="99">
        <f>IF(OR(Layout!O433 = "P"), Layout!V433, 0)</f>
        <v>0</v>
      </c>
      <c r="E1923" s="99">
        <f t="array" ref="E1923">IF(OR(Layout!O433 = "P", Layout!O433 = "A"), Layout!W433, 0)</f>
        <v>0</v>
      </c>
      <c r="F1923" s="99">
        <f>IF(OR(Layout!O433 = "P", Layout!O433 = "A"), Layout!I433, 0)</f>
        <v>0</v>
      </c>
      <c r="G1923" s="91" t="str">
        <f t="array" ref="G1923">IF(OR(Layout!O433 = "P", Layout!O433 = "A"), Layout!G433, "")</f>
        <v/>
      </c>
    </row>
    <row r="1924" spans="3:7">
      <c r="C1924" s="91">
        <v>420</v>
      </c>
      <c r="D1924" s="99">
        <f>IF(OR(Layout!O434 = "P"), Layout!V434, 0)</f>
        <v>0</v>
      </c>
      <c r="E1924" s="99">
        <f t="array" ref="E1924">IF(OR(Layout!O434 = "P", Layout!O434 = "A"), Layout!W434, 0)</f>
        <v>0</v>
      </c>
      <c r="F1924" s="99">
        <f>IF(OR(Layout!O434 = "P", Layout!O434 = "A"), Layout!I434, 0)</f>
        <v>0</v>
      </c>
      <c r="G1924" s="91" t="str">
        <f t="array" ref="G1924">IF(OR(Layout!O434 = "P", Layout!O434 = "A"), Layout!G434, "")</f>
        <v/>
      </c>
    </row>
    <row r="1925" spans="3:7">
      <c r="C1925" s="91">
        <v>421</v>
      </c>
      <c r="D1925" s="99">
        <f>IF(OR(Layout!O435 = "P"), Layout!V435, 0)</f>
        <v>0</v>
      </c>
      <c r="E1925" s="99">
        <f t="array" ref="E1925">IF(OR(Layout!O435 = "P", Layout!O435 = "A"), Layout!W435, 0)</f>
        <v>0</v>
      </c>
      <c r="F1925" s="99">
        <f>IF(OR(Layout!O435 = "P", Layout!O435 = "A"), Layout!I435, 0)</f>
        <v>0</v>
      </c>
      <c r="G1925" s="91" t="str">
        <f t="array" ref="G1925">IF(OR(Layout!O435 = "P", Layout!O435 = "A"), Layout!G435, "")</f>
        <v/>
      </c>
    </row>
    <row r="1926" spans="3:7">
      <c r="C1926" s="91">
        <v>422</v>
      </c>
      <c r="D1926" s="99">
        <f>IF(OR(Layout!O436 = "P"), Layout!V436, 0)</f>
        <v>0</v>
      </c>
      <c r="E1926" s="99">
        <f t="array" ref="E1926">IF(OR(Layout!O436 = "P", Layout!O436 = "A"), Layout!W436, 0)</f>
        <v>0</v>
      </c>
      <c r="F1926" s="99">
        <f>IF(OR(Layout!O436 = "P", Layout!O436 = "A"), Layout!I436, 0)</f>
        <v>0</v>
      </c>
      <c r="G1926" s="91" t="str">
        <f t="array" ref="G1926">IF(OR(Layout!O436 = "P", Layout!O436 = "A"), Layout!G436, "")</f>
        <v/>
      </c>
    </row>
    <row r="1927" spans="3:7">
      <c r="C1927" s="91">
        <v>423</v>
      </c>
      <c r="D1927" s="99">
        <f>IF(OR(Layout!O437 = "P"), Layout!V437, 0)</f>
        <v>0</v>
      </c>
      <c r="E1927" s="99">
        <f t="array" ref="E1927">IF(OR(Layout!O437 = "P", Layout!O437 = "A"), Layout!W437, 0)</f>
        <v>0</v>
      </c>
      <c r="F1927" s="99">
        <f>IF(OR(Layout!O437 = "P", Layout!O437 = "A"), Layout!I437, 0)</f>
        <v>0</v>
      </c>
      <c r="G1927" s="91" t="str">
        <f t="array" ref="G1927">IF(OR(Layout!O437 = "P", Layout!O437 = "A"), Layout!G437, "")</f>
        <v/>
      </c>
    </row>
    <row r="1928" spans="3:7">
      <c r="C1928" s="91">
        <v>424</v>
      </c>
      <c r="D1928" s="99">
        <f>IF(OR(Layout!O438 = "P"), Layout!V438, 0)</f>
        <v>0</v>
      </c>
      <c r="E1928" s="99">
        <f t="array" ref="E1928">IF(OR(Layout!O438 = "P", Layout!O438 = "A"), Layout!W438, 0)</f>
        <v>0</v>
      </c>
      <c r="F1928" s="99">
        <f>IF(OR(Layout!O438 = "P", Layout!O438 = "A"), Layout!I438, 0)</f>
        <v>0</v>
      </c>
      <c r="G1928" s="91" t="str">
        <f t="array" ref="G1928">IF(OR(Layout!O438 = "P", Layout!O438 = "A"), Layout!G438, "")</f>
        <v/>
      </c>
    </row>
    <row r="1929" spans="3:7">
      <c r="C1929" s="91">
        <v>425</v>
      </c>
      <c r="D1929" s="99">
        <f>IF(OR(Layout!O439 = "P"), Layout!V439, 0)</f>
        <v>0</v>
      </c>
      <c r="E1929" s="99">
        <f t="array" ref="E1929">IF(OR(Layout!O439 = "P", Layout!O439 = "A"), Layout!W439, 0)</f>
        <v>0</v>
      </c>
      <c r="F1929" s="99">
        <f>IF(OR(Layout!O439 = "P", Layout!O439 = "A"), Layout!I439, 0)</f>
        <v>0</v>
      </c>
      <c r="G1929" s="91" t="str">
        <f t="array" ref="G1929">IF(OR(Layout!O439 = "P", Layout!O439 = "A"), Layout!G439, "")</f>
        <v/>
      </c>
    </row>
    <row r="1930" spans="3:7">
      <c r="C1930" s="91">
        <v>426</v>
      </c>
      <c r="D1930" s="99">
        <f>IF(OR(Layout!O440 = "P"), Layout!V440, 0)</f>
        <v>0</v>
      </c>
      <c r="E1930" s="99">
        <f t="array" ref="E1930">IF(OR(Layout!O440 = "P", Layout!O440 = "A"), Layout!W440, 0)</f>
        <v>0</v>
      </c>
      <c r="F1930" s="99">
        <f>IF(OR(Layout!O440 = "P", Layout!O440 = "A"), Layout!I440, 0)</f>
        <v>0</v>
      </c>
      <c r="G1930" s="91" t="str">
        <f t="array" ref="G1930">IF(OR(Layout!O440 = "P", Layout!O440 = "A"), Layout!G440, "")</f>
        <v/>
      </c>
    </row>
    <row r="1931" spans="3:7">
      <c r="C1931" s="91">
        <v>427</v>
      </c>
      <c r="D1931" s="99">
        <f>IF(OR(Layout!O441 = "P"), Layout!V441, 0)</f>
        <v>0</v>
      </c>
      <c r="E1931" s="99">
        <f t="array" ref="E1931">IF(OR(Layout!O441 = "P", Layout!O441 = "A"), Layout!W441, 0)</f>
        <v>0</v>
      </c>
      <c r="F1931" s="99">
        <f>IF(OR(Layout!O441 = "P", Layout!O441 = "A"), Layout!I441, 0)</f>
        <v>0</v>
      </c>
      <c r="G1931" s="91" t="str">
        <f t="array" ref="G1931">IF(OR(Layout!O441 = "P", Layout!O441 = "A"), Layout!G441, "")</f>
        <v/>
      </c>
    </row>
    <row r="1932" spans="3:7">
      <c r="C1932" s="91">
        <v>428</v>
      </c>
      <c r="D1932" s="99">
        <f>IF(OR(Layout!O442 = "P"), Layout!V442, 0)</f>
        <v>0</v>
      </c>
      <c r="E1932" s="99">
        <f t="array" ref="E1932">IF(OR(Layout!O442 = "P", Layout!O442 = "A"), Layout!W442, 0)</f>
        <v>0</v>
      </c>
      <c r="F1932" s="99">
        <f>IF(OR(Layout!O442 = "P", Layout!O442 = "A"), Layout!I442, 0)</f>
        <v>0</v>
      </c>
      <c r="G1932" s="91" t="str">
        <f t="array" ref="G1932">IF(OR(Layout!O442 = "P", Layout!O442 = "A"), Layout!G442, "")</f>
        <v/>
      </c>
    </row>
    <row r="1933" spans="3:7">
      <c r="C1933" s="91">
        <v>429</v>
      </c>
      <c r="D1933" s="99">
        <f>IF(OR(Layout!O443 = "P"), Layout!V443, 0)</f>
        <v>0</v>
      </c>
      <c r="E1933" s="99">
        <f t="array" ref="E1933">IF(OR(Layout!O443 = "P", Layout!O443 = "A"), Layout!W443, 0)</f>
        <v>0</v>
      </c>
      <c r="F1933" s="99">
        <f>IF(OR(Layout!O443 = "P", Layout!O443 = "A"), Layout!I443, 0)</f>
        <v>0</v>
      </c>
      <c r="G1933" s="91" t="str">
        <f t="array" ref="G1933">IF(OR(Layout!O443 = "P", Layout!O443 = "A"), Layout!G443, "")</f>
        <v/>
      </c>
    </row>
    <row r="1934" spans="3:7">
      <c r="C1934" s="91">
        <v>430</v>
      </c>
      <c r="D1934" s="99">
        <f>IF(OR(Layout!O444 = "P"), Layout!V444, 0)</f>
        <v>0</v>
      </c>
      <c r="E1934" s="99">
        <f t="array" ref="E1934">IF(OR(Layout!O444 = "P", Layout!O444 = "A"), Layout!W444, 0)</f>
        <v>0</v>
      </c>
      <c r="F1934" s="99">
        <f>IF(OR(Layout!O444 = "P", Layout!O444 = "A"), Layout!I444, 0)</f>
        <v>0</v>
      </c>
      <c r="G1934" s="91" t="str">
        <f t="array" ref="G1934">IF(OR(Layout!O444 = "P", Layout!O444 = "A"), Layout!G444, "")</f>
        <v/>
      </c>
    </row>
    <row r="1935" spans="3:7">
      <c r="C1935" s="91">
        <v>431</v>
      </c>
      <c r="D1935" s="99">
        <f>IF(OR(Layout!O445 = "P"), Layout!V445, 0)</f>
        <v>0</v>
      </c>
      <c r="E1935" s="99">
        <f t="array" ref="E1935">IF(OR(Layout!O445 = "P", Layout!O445 = "A"), Layout!W445, 0)</f>
        <v>0</v>
      </c>
      <c r="F1935" s="99">
        <f>IF(OR(Layout!O445 = "P", Layout!O445 = "A"), Layout!I445, 0)</f>
        <v>0</v>
      </c>
      <c r="G1935" s="91" t="str">
        <f t="array" ref="G1935">IF(OR(Layout!O445 = "P", Layout!O445 = "A"), Layout!G445, "")</f>
        <v/>
      </c>
    </row>
    <row r="1936" spans="3:7">
      <c r="C1936" s="91">
        <v>432</v>
      </c>
      <c r="D1936" s="99">
        <f>IF(OR(Layout!O446 = "P"), Layout!V446, 0)</f>
        <v>0</v>
      </c>
      <c r="E1936" s="99">
        <f t="array" ref="E1936">IF(OR(Layout!O446 = "P", Layout!O446 = "A"), Layout!W446, 0)</f>
        <v>0</v>
      </c>
      <c r="F1936" s="99">
        <f>IF(OR(Layout!O446 = "P", Layout!O446 = "A"), Layout!I446, 0)</f>
        <v>0</v>
      </c>
      <c r="G1936" s="91" t="str">
        <f t="array" ref="G1936">IF(OR(Layout!O446 = "P", Layout!O446 = "A"), Layout!G446, "")</f>
        <v/>
      </c>
    </row>
    <row r="1937" spans="3:7">
      <c r="C1937" s="91">
        <v>433</v>
      </c>
      <c r="D1937" s="99">
        <f>IF(OR(Layout!O447 = "P"), Layout!V447, 0)</f>
        <v>0</v>
      </c>
      <c r="E1937" s="99">
        <f t="array" ref="E1937">IF(OR(Layout!O447 = "P", Layout!O447 = "A"), Layout!W447, 0)</f>
        <v>0</v>
      </c>
      <c r="F1937" s="99">
        <f>IF(OR(Layout!O447 = "P", Layout!O447 = "A"), Layout!I447, 0)</f>
        <v>0</v>
      </c>
      <c r="G1937" s="91" t="str">
        <f t="array" ref="G1937">IF(OR(Layout!O447 = "P", Layout!O447 = "A"), Layout!G447, "")</f>
        <v/>
      </c>
    </row>
    <row r="1938" spans="3:7">
      <c r="C1938" s="91">
        <v>434</v>
      </c>
      <c r="D1938" s="99">
        <f>IF(OR(Layout!O448 = "P"), Layout!V448, 0)</f>
        <v>0</v>
      </c>
      <c r="E1938" s="99">
        <f t="array" ref="E1938">IF(OR(Layout!O448 = "P", Layout!O448 = "A"), Layout!W448, 0)</f>
        <v>0</v>
      </c>
      <c r="F1938" s="99">
        <f>IF(OR(Layout!O448 = "P", Layout!O448 = "A"), Layout!I448, 0)</f>
        <v>0</v>
      </c>
      <c r="G1938" s="91" t="str">
        <f t="array" ref="G1938">IF(OR(Layout!O448 = "P", Layout!O448 = "A"), Layout!G448, "")</f>
        <v/>
      </c>
    </row>
    <row r="1939" spans="3:7">
      <c r="C1939" s="91">
        <v>435</v>
      </c>
      <c r="D1939" s="99">
        <f>IF(OR(Layout!O449 = "P"), Layout!V449, 0)</f>
        <v>0</v>
      </c>
      <c r="E1939" s="99">
        <f t="array" ref="E1939">IF(OR(Layout!O449 = "P", Layout!O449 = "A"), Layout!W449, 0)</f>
        <v>0</v>
      </c>
      <c r="F1939" s="99">
        <f>IF(OR(Layout!O449 = "P", Layout!O449 = "A"), Layout!I449, 0)</f>
        <v>0</v>
      </c>
      <c r="G1939" s="91" t="str">
        <f t="array" ref="G1939">IF(OR(Layout!O449 = "P", Layout!O449 = "A"), Layout!G449, "")</f>
        <v/>
      </c>
    </row>
    <row r="1940" spans="3:7">
      <c r="C1940" s="91">
        <v>436</v>
      </c>
      <c r="D1940" s="99">
        <f>IF(OR(Layout!O450 = "P"), Layout!V450, 0)</f>
        <v>0</v>
      </c>
      <c r="E1940" s="99">
        <f t="array" ref="E1940">IF(OR(Layout!O450 = "P", Layout!O450 = "A"), Layout!W450, 0)</f>
        <v>0</v>
      </c>
      <c r="F1940" s="99">
        <f>IF(OR(Layout!O450 = "P", Layout!O450 = "A"), Layout!I450, 0)</f>
        <v>0</v>
      </c>
      <c r="G1940" s="91" t="str">
        <f t="array" ref="G1940">IF(OR(Layout!O450 = "P", Layout!O450 = "A"), Layout!G450, "")</f>
        <v/>
      </c>
    </row>
    <row r="1941" spans="3:7">
      <c r="C1941" s="91">
        <v>437</v>
      </c>
      <c r="D1941" s="99">
        <f>IF(OR(Layout!O451 = "P"), Layout!V451, 0)</f>
        <v>0</v>
      </c>
      <c r="E1941" s="99">
        <f t="array" ref="E1941">IF(OR(Layout!O451 = "P", Layout!O451 = "A"), Layout!W451, 0)</f>
        <v>0</v>
      </c>
      <c r="F1941" s="99">
        <f>IF(OR(Layout!O451 = "P", Layout!O451 = "A"), Layout!I451, 0)</f>
        <v>0</v>
      </c>
      <c r="G1941" s="91" t="str">
        <f t="array" ref="G1941">IF(OR(Layout!O451 = "P", Layout!O451 = "A"), Layout!G451, "")</f>
        <v/>
      </c>
    </row>
    <row r="1942" spans="3:7">
      <c r="C1942" s="91">
        <v>438</v>
      </c>
      <c r="D1942" s="99">
        <f>IF(OR(Layout!O452 = "P"), Layout!V452, 0)</f>
        <v>0</v>
      </c>
      <c r="E1942" s="99">
        <f t="array" ref="E1942">IF(OR(Layout!O452 = "P", Layout!O452 = "A"), Layout!W452, 0)</f>
        <v>0</v>
      </c>
      <c r="F1942" s="99">
        <f>IF(OR(Layout!O452 = "P", Layout!O452 = "A"), Layout!I452, 0)</f>
        <v>0</v>
      </c>
      <c r="G1942" s="91" t="str">
        <f t="array" ref="G1942">IF(OR(Layout!O452 = "P", Layout!O452 = "A"), Layout!G452, "")</f>
        <v/>
      </c>
    </row>
    <row r="1943" spans="3:7">
      <c r="C1943" s="91">
        <v>439</v>
      </c>
      <c r="D1943" s="99">
        <f>IF(OR(Layout!O453 = "P"), Layout!V453, 0)</f>
        <v>0</v>
      </c>
      <c r="E1943" s="99">
        <f t="array" ref="E1943">IF(OR(Layout!O453 = "P", Layout!O453 = "A"), Layout!W453, 0)</f>
        <v>0</v>
      </c>
      <c r="F1943" s="99">
        <f>IF(OR(Layout!O453 = "P", Layout!O453 = "A"), Layout!I453, 0)</f>
        <v>0</v>
      </c>
      <c r="G1943" s="91" t="str">
        <f t="array" ref="G1943">IF(OR(Layout!O453 = "P", Layout!O453 = "A"), Layout!G453, "")</f>
        <v/>
      </c>
    </row>
    <row r="1944" spans="3:7">
      <c r="C1944" s="91">
        <v>440</v>
      </c>
      <c r="D1944" s="99">
        <f>IF(OR(Layout!O454 = "P"), Layout!V454, 0)</f>
        <v>0</v>
      </c>
      <c r="E1944" s="99">
        <f t="array" ref="E1944">IF(OR(Layout!O454 = "P", Layout!O454 = "A"), Layout!W454, 0)</f>
        <v>0</v>
      </c>
      <c r="F1944" s="99">
        <f>IF(OR(Layout!O454 = "P", Layout!O454 = "A"), Layout!I454, 0)</f>
        <v>0</v>
      </c>
      <c r="G1944" s="91" t="str">
        <f t="array" ref="G1944">IF(OR(Layout!O454 = "P", Layout!O454 = "A"), Layout!G454, "")</f>
        <v/>
      </c>
    </row>
    <row r="1945" spans="3:7">
      <c r="C1945" s="91">
        <v>441</v>
      </c>
      <c r="D1945" s="99">
        <f>IF(OR(Layout!O455 = "P"), Layout!V455, 0)</f>
        <v>0</v>
      </c>
      <c r="E1945" s="99">
        <f t="array" ref="E1945">IF(OR(Layout!O455 = "P", Layout!O455 = "A"), Layout!W455, 0)</f>
        <v>0</v>
      </c>
      <c r="F1945" s="99">
        <f>IF(OR(Layout!O455 = "P", Layout!O455 = "A"), Layout!I455, 0)</f>
        <v>0</v>
      </c>
      <c r="G1945" s="91" t="str">
        <f t="array" ref="G1945">IF(OR(Layout!O455 = "P", Layout!O455 = "A"), Layout!G455, "")</f>
        <v/>
      </c>
    </row>
    <row r="1946" spans="3:7">
      <c r="C1946" s="91">
        <v>442</v>
      </c>
      <c r="D1946" s="99">
        <f>IF(OR(Layout!O456 = "P"), Layout!V456, 0)</f>
        <v>0</v>
      </c>
      <c r="E1946" s="99">
        <f t="array" ref="E1946">IF(OR(Layout!O456 = "P", Layout!O456 = "A"), Layout!W456, 0)</f>
        <v>0</v>
      </c>
      <c r="F1946" s="99">
        <f>IF(OR(Layout!O456 = "P", Layout!O456 = "A"), Layout!I456, 0)</f>
        <v>0</v>
      </c>
      <c r="G1946" s="91" t="str">
        <f t="array" ref="G1946">IF(OR(Layout!O456 = "P", Layout!O456 = "A"), Layout!G456, "")</f>
        <v/>
      </c>
    </row>
    <row r="1947" spans="3:7">
      <c r="C1947" s="91">
        <v>443</v>
      </c>
      <c r="D1947" s="99">
        <f>IF(OR(Layout!O457 = "P"), Layout!V457, 0)</f>
        <v>0</v>
      </c>
      <c r="E1947" s="99">
        <f t="array" ref="E1947">IF(OR(Layout!O457 = "P", Layout!O457 = "A"), Layout!W457, 0)</f>
        <v>0</v>
      </c>
      <c r="F1947" s="99">
        <f>IF(OR(Layout!O457 = "P", Layout!O457 = "A"), Layout!I457, 0)</f>
        <v>0</v>
      </c>
      <c r="G1947" s="91" t="str">
        <f t="array" ref="G1947">IF(OR(Layout!O457 = "P", Layout!O457 = "A"), Layout!G457, "")</f>
        <v/>
      </c>
    </row>
    <row r="1948" spans="3:7">
      <c r="C1948" s="91">
        <v>444</v>
      </c>
      <c r="D1948" s="99">
        <f>IF(OR(Layout!O458 = "P"), Layout!V458, 0)</f>
        <v>0</v>
      </c>
      <c r="E1948" s="99">
        <f t="array" ref="E1948">IF(OR(Layout!O458 = "P", Layout!O458 = "A"), Layout!W458, 0)</f>
        <v>0</v>
      </c>
      <c r="F1948" s="99">
        <f>IF(OR(Layout!O458 = "P", Layout!O458 = "A"), Layout!I458, 0)</f>
        <v>0</v>
      </c>
      <c r="G1948" s="91" t="str">
        <f t="array" ref="G1948">IF(OR(Layout!O458 = "P", Layout!O458 = "A"), Layout!G458, "")</f>
        <v/>
      </c>
    </row>
    <row r="1949" spans="3:7">
      <c r="C1949" s="91">
        <v>445</v>
      </c>
      <c r="D1949" s="99">
        <f>IF(OR(Layout!O459 = "P"), Layout!V459, 0)</f>
        <v>0</v>
      </c>
      <c r="E1949" s="99">
        <f t="array" ref="E1949">IF(OR(Layout!O459 = "P", Layout!O459 = "A"), Layout!W459, 0)</f>
        <v>0</v>
      </c>
      <c r="F1949" s="99">
        <f>IF(OR(Layout!O459 = "P", Layout!O459 = "A"), Layout!I459, 0)</f>
        <v>0</v>
      </c>
      <c r="G1949" s="91" t="str">
        <f t="array" ref="G1949">IF(OR(Layout!O459 = "P", Layout!O459 = "A"), Layout!G459, "")</f>
        <v/>
      </c>
    </row>
    <row r="1950" spans="3:7">
      <c r="C1950" s="91">
        <v>446</v>
      </c>
      <c r="D1950" s="99">
        <f>IF(OR(Layout!O460 = "P"), Layout!V460, 0)</f>
        <v>0</v>
      </c>
      <c r="E1950" s="99">
        <f t="array" ref="E1950">IF(OR(Layout!O460 = "P", Layout!O460 = "A"), Layout!W460, 0)</f>
        <v>0</v>
      </c>
      <c r="F1950" s="99">
        <f>IF(OR(Layout!O460 = "P", Layout!O460 = "A"), Layout!I460, 0)</f>
        <v>0</v>
      </c>
      <c r="G1950" s="91" t="str">
        <f t="array" ref="G1950">IF(OR(Layout!O460 = "P", Layout!O460 = "A"), Layout!G460, "")</f>
        <v/>
      </c>
    </row>
    <row r="1951" spans="3:7">
      <c r="C1951" s="91">
        <v>447</v>
      </c>
      <c r="D1951" s="99">
        <f>IF(OR(Layout!O461 = "P"), Layout!V461, 0)</f>
        <v>0</v>
      </c>
      <c r="E1951" s="99">
        <f t="array" ref="E1951">IF(OR(Layout!O461 = "P", Layout!O461 = "A"), Layout!W461, 0)</f>
        <v>0</v>
      </c>
      <c r="F1951" s="99">
        <f>IF(OR(Layout!O461 = "P", Layout!O461 = "A"), Layout!I461, 0)</f>
        <v>0</v>
      </c>
      <c r="G1951" s="91" t="str">
        <f t="array" ref="G1951">IF(OR(Layout!O461 = "P", Layout!O461 = "A"), Layout!G461, "")</f>
        <v/>
      </c>
    </row>
    <row r="1952" spans="3:7">
      <c r="C1952" s="91">
        <v>448</v>
      </c>
      <c r="D1952" s="99">
        <f>IF(OR(Layout!O462 = "P"), Layout!V462, 0)</f>
        <v>0</v>
      </c>
      <c r="E1952" s="99">
        <f t="array" ref="E1952">IF(OR(Layout!O462 = "P", Layout!O462 = "A"), Layout!W462, 0)</f>
        <v>0</v>
      </c>
      <c r="F1952" s="99">
        <f>IF(OR(Layout!O462 = "P", Layout!O462 = "A"), Layout!I462, 0)</f>
        <v>0</v>
      </c>
      <c r="G1952" s="91" t="str">
        <f t="array" ref="G1952">IF(OR(Layout!O462 = "P", Layout!O462 = "A"), Layout!G462, "")</f>
        <v/>
      </c>
    </row>
    <row r="1953" spans="3:7">
      <c r="C1953" s="91">
        <v>449</v>
      </c>
      <c r="D1953" s="99">
        <f>IF(OR(Layout!O463 = "P"), Layout!V463, 0)</f>
        <v>0</v>
      </c>
      <c r="E1953" s="99">
        <f t="array" ref="E1953">IF(OR(Layout!O463 = "P", Layout!O463 = "A"), Layout!W463, 0)</f>
        <v>0</v>
      </c>
      <c r="F1953" s="99">
        <f>IF(OR(Layout!O463 = "P", Layout!O463 = "A"), Layout!I463, 0)</f>
        <v>0</v>
      </c>
      <c r="G1953" s="91" t="str">
        <f t="array" ref="G1953">IF(OR(Layout!O463 = "P", Layout!O463 = "A"), Layout!G463, "")</f>
        <v/>
      </c>
    </row>
    <row r="1954" spans="3:7">
      <c r="C1954" s="91">
        <v>450</v>
      </c>
      <c r="D1954" s="99">
        <f>IF(OR(Layout!O464 = "P"), Layout!V464, 0)</f>
        <v>0</v>
      </c>
      <c r="E1954" s="99">
        <f t="array" ref="E1954">IF(OR(Layout!O464 = "P", Layout!O464 = "A"), Layout!W464, 0)</f>
        <v>0</v>
      </c>
      <c r="F1954" s="99">
        <f>IF(OR(Layout!O464 = "P", Layout!O464 = "A"), Layout!I464, 0)</f>
        <v>0</v>
      </c>
      <c r="G1954" s="91" t="str">
        <f t="array" ref="G1954">IF(OR(Layout!O464 = "P", Layout!O464 = "A"), Layout!G464, "")</f>
        <v/>
      </c>
    </row>
    <row r="1955" spans="3:7">
      <c r="C1955" s="91">
        <v>451</v>
      </c>
      <c r="D1955" s="99">
        <f>IF(OR(Layout!O465 = "P"), Layout!V465, 0)</f>
        <v>0</v>
      </c>
      <c r="E1955" s="99">
        <f t="array" ref="E1955">IF(OR(Layout!O465 = "P", Layout!O465 = "A"), Layout!W465, 0)</f>
        <v>0</v>
      </c>
      <c r="F1955" s="99">
        <f>IF(OR(Layout!O465 = "P", Layout!O465 = "A"), Layout!I465, 0)</f>
        <v>0</v>
      </c>
      <c r="G1955" s="91" t="str">
        <f t="array" ref="G1955">IF(OR(Layout!O465 = "P", Layout!O465 = "A"), Layout!G465, "")</f>
        <v/>
      </c>
    </row>
    <row r="1956" spans="3:7">
      <c r="C1956" s="91">
        <v>452</v>
      </c>
      <c r="D1956" s="99">
        <f>IF(OR(Layout!O466 = "P"), Layout!V466, 0)</f>
        <v>0</v>
      </c>
      <c r="E1956" s="99">
        <f t="array" ref="E1956">IF(OR(Layout!O466 = "P", Layout!O466 = "A"), Layout!W466, 0)</f>
        <v>0</v>
      </c>
      <c r="F1956" s="99">
        <f>IF(OR(Layout!O466 = "P", Layout!O466 = "A"), Layout!I466, 0)</f>
        <v>0</v>
      </c>
      <c r="G1956" s="91" t="str">
        <f t="array" ref="G1956">IF(OR(Layout!O466 = "P", Layout!O466 = "A"), Layout!G466, "")</f>
        <v/>
      </c>
    </row>
    <row r="1957" spans="3:7">
      <c r="C1957" s="91">
        <v>453</v>
      </c>
      <c r="D1957" s="99">
        <f>IF(OR(Layout!O467 = "P"), Layout!V467, 0)</f>
        <v>0</v>
      </c>
      <c r="E1957" s="99">
        <f t="array" ref="E1957">IF(OR(Layout!O467 = "P", Layout!O467 = "A"), Layout!W467, 0)</f>
        <v>0</v>
      </c>
      <c r="F1957" s="99">
        <f>IF(OR(Layout!O467 = "P", Layout!O467 = "A"), Layout!I467, 0)</f>
        <v>0</v>
      </c>
      <c r="G1957" s="91" t="str">
        <f t="array" ref="G1957">IF(OR(Layout!O467 = "P", Layout!O467 = "A"), Layout!G467, "")</f>
        <v/>
      </c>
    </row>
    <row r="1958" spans="3:7">
      <c r="C1958" s="91">
        <v>454</v>
      </c>
      <c r="D1958" s="99">
        <f>IF(OR(Layout!O468 = "P"), Layout!V468, 0)</f>
        <v>0</v>
      </c>
      <c r="E1958" s="99">
        <f t="array" ref="E1958">IF(OR(Layout!O468 = "P", Layout!O468 = "A"), Layout!W468, 0)</f>
        <v>0</v>
      </c>
      <c r="F1958" s="99">
        <f>IF(OR(Layout!O468 = "P", Layout!O468 = "A"), Layout!I468, 0)</f>
        <v>0</v>
      </c>
      <c r="G1958" s="91" t="str">
        <f t="array" ref="G1958">IF(OR(Layout!O468 = "P", Layout!O468 = "A"), Layout!G468, "")</f>
        <v/>
      </c>
    </row>
    <row r="1959" spans="3:7">
      <c r="C1959" s="91">
        <v>455</v>
      </c>
      <c r="D1959" s="99">
        <f>IF(OR(Layout!O469 = "P"), Layout!V469, 0)</f>
        <v>0</v>
      </c>
      <c r="E1959" s="99">
        <f t="array" ref="E1959">IF(OR(Layout!O469 = "P", Layout!O469 = "A"), Layout!W469, 0)</f>
        <v>0</v>
      </c>
      <c r="F1959" s="99">
        <f>IF(OR(Layout!O469 = "P", Layout!O469 = "A"), Layout!I469, 0)</f>
        <v>0</v>
      </c>
      <c r="G1959" s="91" t="str">
        <f t="array" ref="G1959">IF(OR(Layout!O469 = "P", Layout!O469 = "A"), Layout!G469, "")</f>
        <v/>
      </c>
    </row>
    <row r="1960" spans="3:7">
      <c r="C1960" s="91">
        <v>456</v>
      </c>
      <c r="D1960" s="99">
        <f>IF(OR(Layout!O470 = "P"), Layout!V470, 0)</f>
        <v>0</v>
      </c>
      <c r="E1960" s="99">
        <f t="array" ref="E1960">IF(OR(Layout!O470 = "P", Layout!O470 = "A"), Layout!W470, 0)</f>
        <v>0</v>
      </c>
      <c r="F1960" s="99">
        <f>IF(OR(Layout!O470 = "P", Layout!O470 = "A"), Layout!I470, 0)</f>
        <v>0</v>
      </c>
      <c r="G1960" s="91" t="str">
        <f t="array" ref="G1960">IF(OR(Layout!O470 = "P", Layout!O470 = "A"), Layout!G470, "")</f>
        <v/>
      </c>
    </row>
    <row r="1961" spans="3:7">
      <c r="C1961" s="91">
        <v>457</v>
      </c>
      <c r="D1961" s="99">
        <f>IF(OR(Layout!O471 = "P"), Layout!V471, 0)</f>
        <v>0</v>
      </c>
      <c r="E1961" s="99">
        <f t="array" ref="E1961">IF(OR(Layout!O471 = "P", Layout!O471 = "A"), Layout!W471, 0)</f>
        <v>0</v>
      </c>
      <c r="F1961" s="99">
        <f>IF(OR(Layout!O471 = "P", Layout!O471 = "A"), Layout!I471, 0)</f>
        <v>0</v>
      </c>
      <c r="G1961" s="91" t="str">
        <f t="array" ref="G1961">IF(OR(Layout!O471 = "P", Layout!O471 = "A"), Layout!G471, "")</f>
        <v/>
      </c>
    </row>
    <row r="1962" spans="3:7">
      <c r="C1962" s="91">
        <v>458</v>
      </c>
      <c r="D1962" s="99">
        <f>IF(OR(Layout!O472 = "P"), Layout!V472, 0)</f>
        <v>0</v>
      </c>
      <c r="E1962" s="99">
        <f t="array" ref="E1962">IF(OR(Layout!O472 = "P", Layout!O472 = "A"), Layout!W472, 0)</f>
        <v>0</v>
      </c>
      <c r="F1962" s="99">
        <f>IF(OR(Layout!O472 = "P", Layout!O472 = "A"), Layout!I472, 0)</f>
        <v>0</v>
      </c>
      <c r="G1962" s="91" t="str">
        <f t="array" ref="G1962">IF(OR(Layout!O472 = "P", Layout!O472 = "A"), Layout!G472, "")</f>
        <v/>
      </c>
    </row>
    <row r="1963" spans="3:7">
      <c r="C1963" s="91">
        <v>459</v>
      </c>
      <c r="D1963" s="99">
        <f>IF(OR(Layout!O473 = "P"), Layout!V473, 0)</f>
        <v>0</v>
      </c>
      <c r="E1963" s="99">
        <f t="array" ref="E1963">IF(OR(Layout!O473 = "P", Layout!O473 = "A"), Layout!W473, 0)</f>
        <v>0</v>
      </c>
      <c r="F1963" s="99">
        <f>IF(OR(Layout!O473 = "P", Layout!O473 = "A"), Layout!I473, 0)</f>
        <v>0</v>
      </c>
      <c r="G1963" s="91" t="str">
        <f t="array" ref="G1963">IF(OR(Layout!O473 = "P", Layout!O473 = "A"), Layout!G473, "")</f>
        <v/>
      </c>
    </row>
    <row r="1964" spans="3:7">
      <c r="C1964" s="91">
        <v>460</v>
      </c>
      <c r="D1964" s="99">
        <f>IF(OR(Layout!O474 = "P"), Layout!V474, 0)</f>
        <v>0</v>
      </c>
      <c r="E1964" s="99">
        <f t="array" ref="E1964">IF(OR(Layout!O474 = "P", Layout!O474 = "A"), Layout!W474, 0)</f>
        <v>0</v>
      </c>
      <c r="F1964" s="99">
        <f>IF(OR(Layout!O474 = "P", Layout!O474 = "A"), Layout!I474, 0)</f>
        <v>0</v>
      </c>
      <c r="G1964" s="91" t="str">
        <f t="array" ref="G1964">IF(OR(Layout!O474 = "P", Layout!O474 = "A"), Layout!G474, "")</f>
        <v/>
      </c>
    </row>
    <row r="1965" spans="3:7">
      <c r="C1965" s="91">
        <v>461</v>
      </c>
      <c r="D1965" s="99">
        <f>IF(OR(Layout!O475 = "P"), Layout!V475, 0)</f>
        <v>0</v>
      </c>
      <c r="E1965" s="99">
        <f t="array" ref="E1965">IF(OR(Layout!O475 = "P", Layout!O475 = "A"), Layout!W475, 0)</f>
        <v>0</v>
      </c>
      <c r="F1965" s="99">
        <f>IF(OR(Layout!O475 = "P", Layout!O475 = "A"), Layout!I475, 0)</f>
        <v>0</v>
      </c>
      <c r="G1965" s="91" t="str">
        <f t="array" ref="G1965">IF(OR(Layout!O475 = "P", Layout!O475 = "A"), Layout!G475, "")</f>
        <v/>
      </c>
    </row>
    <row r="1966" spans="3:7">
      <c r="C1966" s="91">
        <v>462</v>
      </c>
      <c r="D1966" s="99">
        <f>IF(OR(Layout!O476 = "P"), Layout!V476, 0)</f>
        <v>0</v>
      </c>
      <c r="E1966" s="99">
        <f t="array" ref="E1966">IF(OR(Layout!O476 = "P", Layout!O476 = "A"), Layout!W476, 0)</f>
        <v>0</v>
      </c>
      <c r="F1966" s="99">
        <f>IF(OR(Layout!O476 = "P", Layout!O476 = "A"), Layout!I476, 0)</f>
        <v>0</v>
      </c>
      <c r="G1966" s="91" t="str">
        <f t="array" ref="G1966">IF(OR(Layout!O476 = "P", Layout!O476 = "A"), Layout!G476, "")</f>
        <v/>
      </c>
    </row>
    <row r="1967" spans="3:7">
      <c r="C1967" s="91">
        <v>463</v>
      </c>
      <c r="D1967" s="99">
        <f>IF(OR(Layout!O477 = "P"), Layout!V477, 0)</f>
        <v>0</v>
      </c>
      <c r="E1967" s="99">
        <f t="array" ref="E1967">IF(OR(Layout!O477 = "P", Layout!O477 = "A"), Layout!W477, 0)</f>
        <v>0</v>
      </c>
      <c r="F1967" s="99">
        <f>IF(OR(Layout!O477 = "P", Layout!O477 = "A"), Layout!I477, 0)</f>
        <v>0</v>
      </c>
      <c r="G1967" s="91" t="str">
        <f t="array" ref="G1967">IF(OR(Layout!O477 = "P", Layout!O477 = "A"), Layout!G477, "")</f>
        <v/>
      </c>
    </row>
    <row r="1968" spans="3:7">
      <c r="C1968" s="91">
        <v>464</v>
      </c>
      <c r="D1968" s="99">
        <f>IF(OR(Layout!O478 = "P"), Layout!V478, 0)</f>
        <v>0</v>
      </c>
      <c r="E1968" s="99">
        <f t="array" ref="E1968">IF(OR(Layout!O478 = "P", Layout!O478 = "A"), Layout!W478, 0)</f>
        <v>0</v>
      </c>
      <c r="F1968" s="99">
        <f>IF(OR(Layout!O478 = "P", Layout!O478 = "A"), Layout!I478, 0)</f>
        <v>0</v>
      </c>
      <c r="G1968" s="91" t="str">
        <f t="array" ref="G1968">IF(OR(Layout!O478 = "P", Layout!O478 = "A"), Layout!G478, "")</f>
        <v/>
      </c>
    </row>
    <row r="1969" spans="3:7">
      <c r="C1969" s="91">
        <v>465</v>
      </c>
      <c r="D1969" s="99">
        <f>IF(OR(Layout!O479 = "P"), Layout!V479, 0)</f>
        <v>0</v>
      </c>
      <c r="E1969" s="99">
        <f t="array" ref="E1969">IF(OR(Layout!O479 = "P", Layout!O479 = "A"), Layout!W479, 0)</f>
        <v>0</v>
      </c>
      <c r="F1969" s="99">
        <f>IF(OR(Layout!O479 = "P", Layout!O479 = "A"), Layout!I479, 0)</f>
        <v>0</v>
      </c>
      <c r="G1969" s="91" t="str">
        <f t="array" ref="G1969">IF(OR(Layout!O479 = "P", Layout!O479 = "A"), Layout!G479, "")</f>
        <v/>
      </c>
    </row>
    <row r="1970" spans="3:7">
      <c r="C1970" s="91">
        <v>466</v>
      </c>
      <c r="D1970" s="99">
        <f>IF(OR(Layout!O480 = "P"), Layout!V480, 0)</f>
        <v>0</v>
      </c>
      <c r="E1970" s="99">
        <f t="array" ref="E1970">IF(OR(Layout!O480 = "P", Layout!O480 = "A"), Layout!W480, 0)</f>
        <v>0</v>
      </c>
      <c r="F1970" s="99">
        <f>IF(OR(Layout!O480 = "P", Layout!O480 = "A"), Layout!I480, 0)</f>
        <v>0</v>
      </c>
      <c r="G1970" s="91" t="str">
        <f t="array" ref="G1970">IF(OR(Layout!O480 = "P", Layout!O480 = "A"), Layout!G480, "")</f>
        <v/>
      </c>
    </row>
    <row r="1971" spans="3:7">
      <c r="C1971" s="91">
        <v>467</v>
      </c>
      <c r="D1971" s="99">
        <f>IF(OR(Layout!O481 = "P"), Layout!V481, 0)</f>
        <v>0</v>
      </c>
      <c r="E1971" s="99">
        <f t="array" ref="E1971">IF(OR(Layout!O481 = "P", Layout!O481 = "A"), Layout!W481, 0)</f>
        <v>0</v>
      </c>
      <c r="F1971" s="99">
        <f>IF(OR(Layout!O481 = "P", Layout!O481 = "A"), Layout!I481, 0)</f>
        <v>0</v>
      </c>
      <c r="G1971" s="91" t="str">
        <f t="array" ref="G1971">IF(OR(Layout!O481 = "P", Layout!O481 = "A"), Layout!G481, "")</f>
        <v/>
      </c>
    </row>
    <row r="1972" spans="3:7">
      <c r="C1972" s="91">
        <v>468</v>
      </c>
      <c r="D1972" s="99">
        <f>IF(OR(Layout!O482 = "P"), Layout!V482, 0)</f>
        <v>0</v>
      </c>
      <c r="E1972" s="99">
        <f t="array" ref="E1972">IF(OR(Layout!O482 = "P", Layout!O482 = "A"), Layout!W482, 0)</f>
        <v>0</v>
      </c>
      <c r="F1972" s="99">
        <f>IF(OR(Layout!O482 = "P", Layout!O482 = "A"), Layout!I482, 0)</f>
        <v>0</v>
      </c>
      <c r="G1972" s="91" t="str">
        <f t="array" ref="G1972">IF(OR(Layout!O482 = "P", Layout!O482 = "A"), Layout!G482, "")</f>
        <v/>
      </c>
    </row>
    <row r="1973" spans="3:7">
      <c r="C1973" s="91">
        <v>469</v>
      </c>
      <c r="D1973" s="99">
        <f>IF(OR(Layout!O483 = "P"), Layout!V483, 0)</f>
        <v>0</v>
      </c>
      <c r="E1973" s="99">
        <f t="array" ref="E1973">IF(OR(Layout!O483 = "P", Layout!O483 = "A"), Layout!W483, 0)</f>
        <v>0</v>
      </c>
      <c r="F1973" s="99">
        <f>IF(OR(Layout!O483 = "P", Layout!O483 = "A"), Layout!I483, 0)</f>
        <v>0</v>
      </c>
      <c r="G1973" s="91" t="str">
        <f t="array" ref="G1973">IF(OR(Layout!O483 = "P", Layout!O483 = "A"), Layout!G483, "")</f>
        <v/>
      </c>
    </row>
    <row r="1974" spans="3:7">
      <c r="C1974" s="91">
        <v>470</v>
      </c>
      <c r="D1974" s="99">
        <f>IF(OR(Layout!O484 = "P"), Layout!V484, 0)</f>
        <v>0</v>
      </c>
      <c r="E1974" s="99">
        <f t="array" ref="E1974">IF(OR(Layout!O484 = "P", Layout!O484 = "A"), Layout!W484, 0)</f>
        <v>0</v>
      </c>
      <c r="F1974" s="99">
        <f>IF(OR(Layout!O484 = "P", Layout!O484 = "A"), Layout!I484, 0)</f>
        <v>0</v>
      </c>
      <c r="G1974" s="91" t="str">
        <f t="array" ref="G1974">IF(OR(Layout!O484 = "P", Layout!O484 = "A"), Layout!G484, "")</f>
        <v/>
      </c>
    </row>
    <row r="1975" spans="3:7">
      <c r="C1975" s="91">
        <v>471</v>
      </c>
      <c r="D1975" s="99">
        <f>IF(OR(Layout!O485 = "P"), Layout!V485, 0)</f>
        <v>0</v>
      </c>
      <c r="E1975" s="99">
        <f t="array" ref="E1975">IF(OR(Layout!O485 = "P", Layout!O485 = "A"), Layout!W485, 0)</f>
        <v>0</v>
      </c>
      <c r="F1975" s="99">
        <f>IF(OR(Layout!O485 = "P", Layout!O485 = "A"), Layout!I485, 0)</f>
        <v>0</v>
      </c>
      <c r="G1975" s="91" t="str">
        <f t="array" ref="G1975">IF(OR(Layout!O485 = "P", Layout!O485 = "A"), Layout!G485, "")</f>
        <v/>
      </c>
    </row>
    <row r="1976" spans="3:7">
      <c r="C1976" s="91">
        <v>472</v>
      </c>
      <c r="D1976" s="99">
        <f>IF(OR(Layout!O486 = "P"), Layout!V486, 0)</f>
        <v>0</v>
      </c>
      <c r="E1976" s="99">
        <f t="array" ref="E1976">IF(OR(Layout!O486 = "P", Layout!O486 = "A"), Layout!W486, 0)</f>
        <v>0</v>
      </c>
      <c r="F1976" s="99">
        <f>IF(OR(Layout!O486 = "P", Layout!O486 = "A"), Layout!I486, 0)</f>
        <v>0</v>
      </c>
      <c r="G1976" s="91" t="str">
        <f t="array" ref="G1976">IF(OR(Layout!O486 = "P", Layout!O486 = "A"), Layout!G486, "")</f>
        <v/>
      </c>
    </row>
    <row r="1977" spans="3:7">
      <c r="C1977" s="91">
        <v>473</v>
      </c>
      <c r="D1977" s="99">
        <f>IF(OR(Layout!O487 = "P"), Layout!V487, 0)</f>
        <v>0</v>
      </c>
      <c r="E1977" s="99">
        <f t="array" ref="E1977">IF(OR(Layout!O487 = "P", Layout!O487 = "A"), Layout!W487, 0)</f>
        <v>0</v>
      </c>
      <c r="F1977" s="99">
        <f>IF(OR(Layout!O487 = "P", Layout!O487 = "A"), Layout!I487, 0)</f>
        <v>0</v>
      </c>
      <c r="G1977" s="91" t="str">
        <f t="array" ref="G1977">IF(OR(Layout!O487 = "P", Layout!O487 = "A"), Layout!G487, "")</f>
        <v/>
      </c>
    </row>
    <row r="1978" spans="3:7">
      <c r="C1978" s="91">
        <v>474</v>
      </c>
      <c r="D1978" s="99">
        <f>IF(OR(Layout!O488 = "P"), Layout!V488, 0)</f>
        <v>0</v>
      </c>
      <c r="E1978" s="99">
        <f t="array" ref="E1978">IF(OR(Layout!O488 = "P", Layout!O488 = "A"), Layout!W488, 0)</f>
        <v>0</v>
      </c>
      <c r="F1978" s="99">
        <f>IF(OR(Layout!O488 = "P", Layout!O488 = "A"), Layout!I488, 0)</f>
        <v>0</v>
      </c>
      <c r="G1978" s="91" t="str">
        <f t="array" ref="G1978">IF(OR(Layout!O488 = "P", Layout!O488 = "A"), Layout!G488, "")</f>
        <v/>
      </c>
    </row>
    <row r="1979" spans="3:7">
      <c r="C1979" s="91">
        <v>475</v>
      </c>
      <c r="D1979" s="99">
        <f>IF(OR(Layout!O489 = "P"), Layout!V489, 0)</f>
        <v>0</v>
      </c>
      <c r="E1979" s="99">
        <f t="array" ref="E1979">IF(OR(Layout!O489 = "P", Layout!O489 = "A"), Layout!W489, 0)</f>
        <v>0</v>
      </c>
      <c r="F1979" s="99">
        <f>IF(OR(Layout!O489 = "P", Layout!O489 = "A"), Layout!I489, 0)</f>
        <v>0</v>
      </c>
      <c r="G1979" s="91" t="str">
        <f t="array" ref="G1979">IF(OR(Layout!O489 = "P", Layout!O489 = "A"), Layout!G489, "")</f>
        <v/>
      </c>
    </row>
    <row r="1980" spans="3:7">
      <c r="C1980" s="91">
        <v>476</v>
      </c>
      <c r="D1980" s="99">
        <f>IF(OR(Layout!O490 = "P"), Layout!V490, 0)</f>
        <v>0</v>
      </c>
      <c r="E1980" s="99">
        <f t="array" ref="E1980">IF(OR(Layout!O490 = "P", Layout!O490 = "A"), Layout!W490, 0)</f>
        <v>0</v>
      </c>
      <c r="F1980" s="99">
        <f>IF(OR(Layout!O490 = "P", Layout!O490 = "A"), Layout!I490, 0)</f>
        <v>0</v>
      </c>
      <c r="G1980" s="91" t="str">
        <f t="array" ref="G1980">IF(OR(Layout!O490 = "P", Layout!O490 = "A"), Layout!G490, "")</f>
        <v/>
      </c>
    </row>
    <row r="1981" spans="3:7">
      <c r="C1981" s="91">
        <v>477</v>
      </c>
      <c r="D1981" s="99">
        <f>IF(OR(Layout!O491 = "P"), Layout!V491, 0)</f>
        <v>0</v>
      </c>
      <c r="E1981" s="99">
        <f t="array" ref="E1981">IF(OR(Layout!O491 = "P", Layout!O491 = "A"), Layout!W491, 0)</f>
        <v>0</v>
      </c>
      <c r="F1981" s="99">
        <f>IF(OR(Layout!O491 = "P", Layout!O491 = "A"), Layout!I491, 0)</f>
        <v>0</v>
      </c>
      <c r="G1981" s="91" t="str">
        <f t="array" ref="G1981">IF(OR(Layout!O491 = "P", Layout!O491 = "A"), Layout!G491, "")</f>
        <v/>
      </c>
    </row>
    <row r="1982" spans="3:7">
      <c r="C1982" s="91">
        <v>478</v>
      </c>
      <c r="D1982" s="99">
        <f>IF(OR(Layout!O492 = "P"), Layout!V492, 0)</f>
        <v>0</v>
      </c>
      <c r="E1982" s="99">
        <f t="array" ref="E1982">IF(OR(Layout!O492 = "P", Layout!O492 = "A"), Layout!W492, 0)</f>
        <v>0</v>
      </c>
      <c r="F1982" s="99">
        <f>IF(OR(Layout!O492 = "P", Layout!O492 = "A"), Layout!I492, 0)</f>
        <v>0</v>
      </c>
      <c r="G1982" s="91" t="str">
        <f t="array" ref="G1982">IF(OR(Layout!O492 = "P", Layout!O492 = "A"), Layout!G492, "")</f>
        <v/>
      </c>
    </row>
    <row r="1983" spans="3:7">
      <c r="C1983" s="91">
        <v>479</v>
      </c>
      <c r="D1983" s="99">
        <f>IF(OR(Layout!O493 = "P"), Layout!V493, 0)</f>
        <v>0</v>
      </c>
      <c r="E1983" s="99">
        <f t="array" ref="E1983">IF(OR(Layout!O493 = "P", Layout!O493 = "A"), Layout!W493, 0)</f>
        <v>0</v>
      </c>
      <c r="F1983" s="99">
        <f>IF(OR(Layout!O493 = "P", Layout!O493 = "A"), Layout!I493, 0)</f>
        <v>0</v>
      </c>
      <c r="G1983" s="91" t="str">
        <f t="array" ref="G1983">IF(OR(Layout!O493 = "P", Layout!O493 = "A"), Layout!G493, "")</f>
        <v/>
      </c>
    </row>
    <row r="1984" spans="3:7">
      <c r="C1984" s="91">
        <v>480</v>
      </c>
      <c r="D1984" s="99">
        <f>IF(OR(Layout!O494 = "P"), Layout!V494, 0)</f>
        <v>0</v>
      </c>
      <c r="E1984" s="99">
        <f t="array" ref="E1984">IF(OR(Layout!O494 = "P", Layout!O494 = "A"), Layout!W494, 0)</f>
        <v>0</v>
      </c>
      <c r="F1984" s="99">
        <f>IF(OR(Layout!O494 = "P", Layout!O494 = "A"), Layout!I494, 0)</f>
        <v>0</v>
      </c>
      <c r="G1984" s="91" t="str">
        <f t="array" ref="G1984">IF(OR(Layout!O494 = "P", Layout!O494 = "A"), Layout!G494, "")</f>
        <v/>
      </c>
    </row>
    <row r="1985" spans="3:7">
      <c r="C1985" s="91">
        <v>481</v>
      </c>
      <c r="D1985" s="99">
        <f>IF(OR(Layout!O495 = "P"), Layout!V495, 0)</f>
        <v>0</v>
      </c>
      <c r="E1985" s="99">
        <f t="array" ref="E1985">IF(OR(Layout!O495 = "P", Layout!O495 = "A"), Layout!W495, 0)</f>
        <v>0</v>
      </c>
      <c r="F1985" s="99">
        <f>IF(OR(Layout!O495 = "P", Layout!O495 = "A"), Layout!I495, 0)</f>
        <v>0</v>
      </c>
      <c r="G1985" s="91" t="str">
        <f t="array" ref="G1985">IF(OR(Layout!O495 = "P", Layout!O495 = "A"), Layout!G495, "")</f>
        <v/>
      </c>
    </row>
    <row r="1986" spans="3:7">
      <c r="C1986" s="91">
        <v>482</v>
      </c>
      <c r="D1986" s="99">
        <f>IF(OR(Layout!O496 = "P"), Layout!V496, 0)</f>
        <v>0</v>
      </c>
      <c r="E1986" s="99">
        <f t="array" ref="E1986">IF(OR(Layout!O496 = "P", Layout!O496 = "A"), Layout!W496, 0)</f>
        <v>0</v>
      </c>
      <c r="F1986" s="99">
        <f>IF(OR(Layout!O496 = "P", Layout!O496 = "A"), Layout!I496, 0)</f>
        <v>0</v>
      </c>
      <c r="G1986" s="91" t="str">
        <f t="array" ref="G1986">IF(OR(Layout!O496 = "P", Layout!O496 = "A"), Layout!G496, "")</f>
        <v/>
      </c>
    </row>
    <row r="1987" spans="3:7">
      <c r="C1987" s="91">
        <v>483</v>
      </c>
      <c r="D1987" s="99">
        <f>IF(OR(Layout!O497 = "P"), Layout!V497, 0)</f>
        <v>0</v>
      </c>
      <c r="E1987" s="99">
        <f t="array" ref="E1987">IF(OR(Layout!O497 = "P", Layout!O497 = "A"), Layout!W497, 0)</f>
        <v>0</v>
      </c>
      <c r="F1987" s="99">
        <f>IF(OR(Layout!O497 = "P", Layout!O497 = "A"), Layout!I497, 0)</f>
        <v>0</v>
      </c>
      <c r="G1987" s="91" t="str">
        <f t="array" ref="G1987">IF(OR(Layout!O497 = "P", Layout!O497 = "A"), Layout!G497, "")</f>
        <v/>
      </c>
    </row>
    <row r="1988" spans="3:7">
      <c r="C1988" s="91">
        <v>484</v>
      </c>
      <c r="D1988" s="99">
        <f>IF(OR(Layout!O498 = "P"), Layout!V498, 0)</f>
        <v>0</v>
      </c>
      <c r="E1988" s="99">
        <f t="array" ref="E1988">IF(OR(Layout!O498 = "P", Layout!O498 = "A"), Layout!W498, 0)</f>
        <v>0</v>
      </c>
      <c r="F1988" s="99">
        <f>IF(OR(Layout!O498 = "P", Layout!O498 = "A"), Layout!I498, 0)</f>
        <v>0</v>
      </c>
      <c r="G1988" s="91" t="str">
        <f t="array" ref="G1988">IF(OR(Layout!O498 = "P", Layout!O498 = "A"), Layout!G498, "")</f>
        <v/>
      </c>
    </row>
    <row r="1989" spans="3:7">
      <c r="C1989" s="91">
        <v>485</v>
      </c>
      <c r="D1989" s="99">
        <f>IF(OR(Layout!O499 = "P"), Layout!V499, 0)</f>
        <v>0</v>
      </c>
      <c r="E1989" s="99">
        <f t="array" ref="E1989">IF(OR(Layout!O499 = "P", Layout!O499 = "A"), Layout!W499, 0)</f>
        <v>0</v>
      </c>
      <c r="F1989" s="99">
        <f>IF(OR(Layout!O499 = "P", Layout!O499 = "A"), Layout!I499, 0)</f>
        <v>0</v>
      </c>
      <c r="G1989" s="91" t="str">
        <f t="array" ref="G1989">IF(OR(Layout!O499 = "P", Layout!O499 = "A"), Layout!G499, "")</f>
        <v/>
      </c>
    </row>
    <row r="1990" spans="3:7">
      <c r="C1990" s="91">
        <v>486</v>
      </c>
      <c r="D1990" s="99">
        <f>IF(OR(Layout!O500 = "P"), Layout!V500, 0)</f>
        <v>0</v>
      </c>
      <c r="E1990" s="99">
        <f t="array" ref="E1990">IF(OR(Layout!O500 = "P", Layout!O500 = "A"), Layout!W500, 0)</f>
        <v>0</v>
      </c>
      <c r="F1990" s="99">
        <f>IF(OR(Layout!O500 = "P", Layout!O500 = "A"), Layout!I500, 0)</f>
        <v>0</v>
      </c>
      <c r="G1990" s="91" t="str">
        <f t="array" ref="G1990">IF(OR(Layout!O500 = "P", Layout!O500 = "A"), Layout!G500, "")</f>
        <v/>
      </c>
    </row>
    <row r="1991" spans="3:7">
      <c r="C1991" s="91">
        <v>487</v>
      </c>
      <c r="D1991" s="99">
        <f>IF(OR(Layout!O501 = "P"), Layout!V501, 0)</f>
        <v>0</v>
      </c>
      <c r="E1991" s="99">
        <f t="array" ref="E1991">IF(OR(Layout!O501 = "P", Layout!O501 = "A"), Layout!W501, 0)</f>
        <v>0</v>
      </c>
      <c r="F1991" s="99">
        <f>IF(OR(Layout!O501 = "P", Layout!O501 = "A"), Layout!I501, 0)</f>
        <v>0</v>
      </c>
      <c r="G1991" s="91" t="str">
        <f t="array" ref="G1991">IF(OR(Layout!O501 = "P", Layout!O501 = "A"), Layout!G501, "")</f>
        <v/>
      </c>
    </row>
    <row r="1992" spans="3:7">
      <c r="C1992" s="91">
        <v>488</v>
      </c>
      <c r="D1992" s="99">
        <f>IF(OR(Layout!O502 = "P"), Layout!V502, 0)</f>
        <v>0</v>
      </c>
      <c r="E1992" s="99">
        <f t="array" ref="E1992">IF(OR(Layout!O502 = "P", Layout!O502 = "A"), Layout!W502, 0)</f>
        <v>0</v>
      </c>
      <c r="F1992" s="99">
        <f>IF(OR(Layout!O502 = "P", Layout!O502 = "A"), Layout!I502, 0)</f>
        <v>0</v>
      </c>
      <c r="G1992" s="91" t="str">
        <f t="array" ref="G1992">IF(OR(Layout!O502 = "P", Layout!O502 = "A"), Layout!G502, "")</f>
        <v/>
      </c>
    </row>
    <row r="1993" spans="3:7">
      <c r="C1993" s="91">
        <v>489</v>
      </c>
      <c r="D1993" s="99">
        <f>IF(OR(Layout!O503 = "P"), Layout!V503, 0)</f>
        <v>0</v>
      </c>
      <c r="E1993" s="99">
        <f t="array" ref="E1993">IF(OR(Layout!O503 = "P", Layout!O503 = "A"), Layout!W503, 0)</f>
        <v>0</v>
      </c>
      <c r="F1993" s="99">
        <f>IF(OR(Layout!O503 = "P", Layout!O503 = "A"), Layout!I503, 0)</f>
        <v>0</v>
      </c>
      <c r="G1993" s="91" t="str">
        <f t="array" ref="G1993">IF(OR(Layout!O503 = "P", Layout!O503 = "A"), Layout!G503, "")</f>
        <v/>
      </c>
    </row>
    <row r="1994" spans="3:7">
      <c r="C1994" s="91">
        <v>490</v>
      </c>
      <c r="D1994" s="99">
        <f>IF(OR(Layout!O504 = "P"), Layout!V504, 0)</f>
        <v>0</v>
      </c>
      <c r="E1994" s="99">
        <f t="array" ref="E1994">IF(OR(Layout!O504 = "P", Layout!O504 = "A"), Layout!W504, 0)</f>
        <v>0</v>
      </c>
      <c r="F1994" s="99">
        <f>IF(OR(Layout!O504 = "P", Layout!O504 = "A"), Layout!I504, 0)</f>
        <v>0</v>
      </c>
      <c r="G1994" s="91" t="str">
        <f t="array" ref="G1994">IF(OR(Layout!O504 = "P", Layout!O504 = "A"), Layout!G504, "")</f>
        <v/>
      </c>
    </row>
    <row r="1995" spans="3:7">
      <c r="C1995" s="91">
        <v>491</v>
      </c>
      <c r="D1995" s="99">
        <f>IF(OR(Layout!O505 = "P"), Layout!V505, 0)</f>
        <v>0</v>
      </c>
      <c r="E1995" s="99">
        <f t="array" ref="E1995">IF(OR(Layout!O505 = "P", Layout!O505 = "A"), Layout!W505, 0)</f>
        <v>0</v>
      </c>
      <c r="F1995" s="99">
        <f>IF(OR(Layout!O505 = "P", Layout!O505 = "A"), Layout!I505, 0)</f>
        <v>0</v>
      </c>
      <c r="G1995" s="91" t="str">
        <f t="array" ref="G1995">IF(OR(Layout!O505 = "P", Layout!O505 = "A"), Layout!G505, "")</f>
        <v/>
      </c>
    </row>
    <row r="1996" spans="3:7">
      <c r="C1996" s="91">
        <v>492</v>
      </c>
      <c r="D1996" s="99">
        <f>IF(OR(Layout!O506 = "P"), Layout!V506, 0)</f>
        <v>0</v>
      </c>
      <c r="E1996" s="99">
        <f t="array" ref="E1996">IF(OR(Layout!O506 = "P", Layout!O506 = "A"), Layout!W506, 0)</f>
        <v>0</v>
      </c>
      <c r="F1996" s="99">
        <f>IF(OR(Layout!O506 = "P", Layout!O506 = "A"), Layout!I506, 0)</f>
        <v>0</v>
      </c>
      <c r="G1996" s="91" t="str">
        <f t="array" ref="G1996">IF(OR(Layout!O506 = "P", Layout!O506 = "A"), Layout!G506, "")</f>
        <v/>
      </c>
    </row>
    <row r="1997" spans="3:7">
      <c r="C1997" s="91">
        <v>493</v>
      </c>
      <c r="D1997" s="99">
        <f>IF(OR(Layout!O507 = "P"), Layout!V507, 0)</f>
        <v>0</v>
      </c>
      <c r="E1997" s="99">
        <f t="array" ref="E1997">IF(OR(Layout!O507 = "P", Layout!O507 = "A"), Layout!W507, 0)</f>
        <v>0</v>
      </c>
      <c r="F1997" s="99">
        <f>IF(OR(Layout!O507 = "P", Layout!O507 = "A"), Layout!I507, 0)</f>
        <v>0</v>
      </c>
      <c r="G1997" s="91" t="str">
        <f t="array" ref="G1997">IF(OR(Layout!O507 = "P", Layout!O507 = "A"), Layout!G507, "")</f>
        <v/>
      </c>
    </row>
    <row r="1998" spans="3:7">
      <c r="C1998" s="91">
        <v>494</v>
      </c>
      <c r="D1998" s="99">
        <f>IF(OR(Layout!O508 = "P"), Layout!V508, 0)</f>
        <v>0</v>
      </c>
      <c r="E1998" s="99">
        <f t="array" ref="E1998">IF(OR(Layout!O508 = "P", Layout!O508 = "A"), Layout!W508, 0)</f>
        <v>0</v>
      </c>
      <c r="F1998" s="99">
        <f>IF(OR(Layout!O508 = "P", Layout!O508 = "A"), Layout!I508, 0)</f>
        <v>0</v>
      </c>
      <c r="G1998" s="91" t="str">
        <f t="array" ref="G1998">IF(OR(Layout!O508 = "P", Layout!O508 = "A"), Layout!G508, "")</f>
        <v/>
      </c>
    </row>
    <row r="1999" spans="3:7">
      <c r="C1999" s="91">
        <v>495</v>
      </c>
      <c r="D1999" s="99">
        <f>IF(OR(Layout!O509 = "P"), Layout!V509, 0)</f>
        <v>0</v>
      </c>
      <c r="E1999" s="99">
        <f t="array" ref="E1999">IF(OR(Layout!O509 = "P", Layout!O509 = "A"), Layout!W509, 0)</f>
        <v>0</v>
      </c>
      <c r="F1999" s="99">
        <f>IF(OR(Layout!O509 = "P", Layout!O509 = "A"), Layout!I509, 0)</f>
        <v>0</v>
      </c>
      <c r="G1999" s="91" t="str">
        <f t="array" ref="G1999">IF(OR(Layout!O509 = "P", Layout!O509 = "A"), Layout!G509, "")</f>
        <v/>
      </c>
    </row>
    <row r="2000" spans="3:7">
      <c r="C2000" s="91">
        <v>496</v>
      </c>
      <c r="D2000" s="99">
        <f>IF(OR(Layout!O510 = "P"), Layout!V510, 0)</f>
        <v>0</v>
      </c>
      <c r="E2000" s="99">
        <f t="array" ref="E2000">IF(OR(Layout!O510 = "P", Layout!O510 = "A"), Layout!W510, 0)</f>
        <v>0</v>
      </c>
      <c r="F2000" s="99">
        <f>IF(OR(Layout!O510 = "P", Layout!O510 = "A"), Layout!I510, 0)</f>
        <v>0</v>
      </c>
      <c r="G2000" s="91" t="str">
        <f t="array" ref="G2000">IF(OR(Layout!O510 = "P", Layout!O510 = "A"), Layout!G510, "")</f>
        <v/>
      </c>
    </row>
    <row r="2001" spans="1:7">
      <c r="C2001" s="91">
        <v>497</v>
      </c>
      <c r="D2001" s="99">
        <f>IF(OR(Layout!O511 = "P"), Layout!V511, 0)</f>
        <v>0</v>
      </c>
      <c r="E2001" s="99">
        <f t="array" ref="E2001">IF(OR(Layout!O511 = "P", Layout!O511 = "A"), Layout!W511, 0)</f>
        <v>0</v>
      </c>
      <c r="F2001" s="99">
        <f>IF(OR(Layout!O511 = "P", Layout!O511 = "A"), Layout!I511, 0)</f>
        <v>0</v>
      </c>
      <c r="G2001" s="91" t="str">
        <f t="array" ref="G2001">IF(OR(Layout!O511 = "P", Layout!O511 = "A"), Layout!G511, "")</f>
        <v/>
      </c>
    </row>
    <row r="2002" spans="1:7">
      <c r="C2002" s="91">
        <v>498</v>
      </c>
      <c r="D2002" s="99">
        <f>IF(OR(Layout!O512 = "P"), Layout!V512, 0)</f>
        <v>0</v>
      </c>
      <c r="E2002" s="99">
        <f t="array" ref="E2002">IF(OR(Layout!O512 = "P", Layout!O512 = "A"), Layout!W512, 0)</f>
        <v>0</v>
      </c>
      <c r="F2002" s="99">
        <f>IF(OR(Layout!O512 = "P", Layout!O512 = "A"), Layout!I512, 0)</f>
        <v>0</v>
      </c>
      <c r="G2002" s="91" t="str">
        <f t="array" ref="G2002">IF(OR(Layout!O512 = "P", Layout!O512 = "A"), Layout!G512, "")</f>
        <v/>
      </c>
    </row>
    <row r="2003" spans="1:7">
      <c r="C2003" s="91">
        <v>499</v>
      </c>
      <c r="D2003" s="99">
        <f>IF(OR(Layout!O513 = "P"), Layout!V513, 0)</f>
        <v>0</v>
      </c>
      <c r="E2003" s="99">
        <f t="array" ref="E2003">IF(OR(Layout!O513 = "P", Layout!O513 = "A"), Layout!W513, 0)</f>
        <v>0</v>
      </c>
      <c r="F2003" s="99">
        <f>IF(OR(Layout!O513 = "P", Layout!O513 = "A"), Layout!I513, 0)</f>
        <v>0</v>
      </c>
      <c r="G2003" s="91" t="str">
        <f t="array" ref="G2003">IF(OR(Layout!O513 = "P", Layout!O513 = "A"), Layout!G513, "")</f>
        <v/>
      </c>
    </row>
    <row r="2004" spans="1:7">
      <c r="C2004" s="91">
        <v>500</v>
      </c>
      <c r="D2004" s="99">
        <f>IF(OR(Layout!O514 = "P"), Layout!V514, 0)</f>
        <v>0</v>
      </c>
      <c r="E2004" s="99">
        <f t="array" ref="E2004">IF(OR(Layout!O514 = "P", Layout!O514 = "A"), Layout!W514, 0)</f>
        <v>0</v>
      </c>
      <c r="F2004" s="99">
        <f>IF(OR(Layout!O514 = "P", Layout!O514 = "A"), Layout!I514, 0)</f>
        <v>0</v>
      </c>
      <c r="G2004" s="91" t="str">
        <f t="array" ref="G2004">IF(OR(Layout!O514 = "P", Layout!O514 = "A"), Layout!G514, "")</f>
        <v/>
      </c>
    </row>
    <row r="2005" spans="1:7">
      <c r="D2005" s="99">
        <f>(Layout!AF13) - SUM(D1505:D2004)</f>
        <v>54</v>
      </c>
      <c r="E2005" s="99">
        <f>(Layout!AG13) - SUM(E1505:E2004)</f>
        <v>196</v>
      </c>
      <c r="F2005" s="99">
        <f>ROUND(SUM(F1505:F2004),0)</f>
        <v>20</v>
      </c>
      <c r="G2005" s="91" t="s">
        <v>17</v>
      </c>
    </row>
    <row r="2006" spans="1:7">
      <c r="A2006" s="108" t="s">
        <v>22</v>
      </c>
      <c r="C2006" s="91">
        <v>1</v>
      </c>
      <c r="D2006" s="99">
        <f>IF(OR(Layout!P15 = "P"), Layout!V15, 0)</f>
        <v>0</v>
      </c>
      <c r="E2006" s="99">
        <f t="array" ref="E2006">IF(OR(Layout!P15 = "P", Layout!P15 = "A"), Layout!W15, 0)</f>
        <v>0</v>
      </c>
      <c r="F2006" s="99">
        <f>IF(OR(Layout!P15 = "P", Layout!P15 = "A"), Layout!I15, 0)</f>
        <v>0</v>
      </c>
      <c r="G2006" s="91" t="str">
        <f t="array" ref="G2006">IF(OR(Layout!P15 = "P", Layout!P15 = "A"), Layout!G15, "")</f>
        <v/>
      </c>
    </row>
    <row r="2007" spans="1:7">
      <c r="C2007" s="91">
        <v>2</v>
      </c>
      <c r="D2007" s="99">
        <f>IF(OR(Layout!P16 = "P"), Layout!V16, 0)</f>
        <v>0</v>
      </c>
      <c r="E2007" s="99">
        <f t="array" ref="E2007">IF(OR(Layout!P16 = "P", Layout!P16 = "A"), Layout!W16, 0)</f>
        <v>0</v>
      </c>
      <c r="F2007" s="99">
        <f>IF(OR(Layout!P16 = "P", Layout!P16 = "A"), Layout!I16, 0)</f>
        <v>0</v>
      </c>
      <c r="G2007" s="91" t="str">
        <f t="array" ref="G2007">IF(OR(Layout!P16 = "P", Layout!P16 = "A"), Layout!G16, "")</f>
        <v/>
      </c>
    </row>
    <row r="2008" spans="1:7">
      <c r="C2008" s="91">
        <v>3</v>
      </c>
      <c r="D2008" s="99">
        <f>IF(OR(Layout!P17 = "P"), Layout!V17, 0)</f>
        <v>0</v>
      </c>
      <c r="E2008" s="99">
        <f t="array" ref="E2008">IF(OR(Layout!P17 = "P", Layout!P17 = "A"), Layout!W17, 0)</f>
        <v>0</v>
      </c>
      <c r="F2008" s="99">
        <f>IF(OR(Layout!P17 = "P", Layout!P17 = "A"), Layout!I17, 0)</f>
        <v>0</v>
      </c>
      <c r="G2008" s="91" t="str">
        <f t="array" ref="G2008">IF(OR(Layout!P17 = "P", Layout!P17 = "A"), Layout!G17, "")</f>
        <v/>
      </c>
    </row>
    <row r="2009" spans="1:7">
      <c r="C2009" s="91">
        <v>4</v>
      </c>
      <c r="D2009" s="99">
        <f>IF(OR(Layout!P18 = "P"), Layout!V18, 0)</f>
        <v>0</v>
      </c>
      <c r="E2009" s="99">
        <f t="array" ref="E2009">IF(OR(Layout!P18 = "P", Layout!P18 = "A"), Layout!W18, 0)</f>
        <v>0</v>
      </c>
      <c r="F2009" s="99">
        <f>IF(OR(Layout!P18 = "P", Layout!P18 = "A"), Layout!I18, 0)</f>
        <v>0</v>
      </c>
      <c r="G2009" s="91" t="str">
        <f t="array" ref="G2009">IF(OR(Layout!P18 = "P", Layout!P18 = "A"), Layout!G18, "")</f>
        <v/>
      </c>
    </row>
    <row r="2010" spans="1:7">
      <c r="C2010" s="91">
        <v>5</v>
      </c>
      <c r="D2010" s="99">
        <f>IF(OR(Layout!P19 = "P"), Layout!V19, 0)</f>
        <v>0</v>
      </c>
      <c r="E2010" s="99">
        <f t="array" ref="E2010">IF(OR(Layout!P19 = "P", Layout!P19 = "A"), Layout!W19, 0)</f>
        <v>0</v>
      </c>
      <c r="F2010" s="99">
        <f>IF(OR(Layout!P19 = "P", Layout!P19 = "A"), Layout!I19, 0)</f>
        <v>0</v>
      </c>
      <c r="G2010" s="91" t="str">
        <f t="array" ref="G2010">IF(OR(Layout!P19 = "P", Layout!P19 = "A"), Layout!G19, "")</f>
        <v/>
      </c>
    </row>
    <row r="2011" spans="1:7">
      <c r="C2011" s="91">
        <v>6</v>
      </c>
      <c r="D2011" s="99">
        <f>IF(OR(Layout!P20 = "P"), Layout!V20, 0)</f>
        <v>0</v>
      </c>
      <c r="E2011" s="99">
        <f t="array" ref="E2011">IF(OR(Layout!P20 = "P", Layout!P20 = "A"), Layout!W20, 0)</f>
        <v>0</v>
      </c>
      <c r="F2011" s="99">
        <f>IF(OR(Layout!P20 = "P", Layout!P20 = "A"), Layout!I20, 0)</f>
        <v>0</v>
      </c>
      <c r="G2011" s="91" t="str">
        <f t="array" ref="G2011">IF(OR(Layout!P20 = "P", Layout!P20 = "A"), Layout!G20, "")</f>
        <v/>
      </c>
    </row>
    <row r="2012" spans="1:7">
      <c r="C2012" s="91">
        <v>7</v>
      </c>
      <c r="D2012" s="99">
        <f>IF(OR(Layout!P21 = "P"), Layout!V21, 0)</f>
        <v>0</v>
      </c>
      <c r="E2012" s="99">
        <f t="array" ref="E2012">IF(OR(Layout!P21 = "P", Layout!P21 = "A"), Layout!W21, 0)</f>
        <v>0</v>
      </c>
      <c r="F2012" s="99">
        <f>IF(OR(Layout!P21 = "P", Layout!P21 = "A"), Layout!I21, 0)</f>
        <v>0</v>
      </c>
      <c r="G2012" s="91" t="str">
        <f t="array" ref="G2012">IF(OR(Layout!P21 = "P", Layout!P21 = "A"), Layout!G21, "")</f>
        <v/>
      </c>
    </row>
    <row r="2013" spans="1:7">
      <c r="C2013" s="91">
        <v>8</v>
      </c>
      <c r="D2013" s="99">
        <f>IF(OR(Layout!P22 = "P"), Layout!V22, 0)</f>
        <v>0</v>
      </c>
      <c r="E2013" s="99">
        <f t="array" ref="E2013">IF(OR(Layout!P22 = "P", Layout!P22 = "A"), Layout!W22, 0)</f>
        <v>0</v>
      </c>
      <c r="F2013" s="99">
        <f>IF(OR(Layout!P22 = "P", Layout!P22 = "A"), Layout!I22, 0)</f>
        <v>0</v>
      </c>
      <c r="G2013" s="91" t="str">
        <f t="array" ref="G2013">IF(OR(Layout!P22 = "P", Layout!P22 = "A"), Layout!G22, "")</f>
        <v/>
      </c>
    </row>
    <row r="2014" spans="1:7">
      <c r="C2014" s="91">
        <v>9</v>
      </c>
      <c r="D2014" s="99">
        <f>IF(OR(Layout!P23 = "P"), Layout!V23, 0)</f>
        <v>0</v>
      </c>
      <c r="E2014" s="99">
        <f t="array" ref="E2014">IF(OR(Layout!P23 = "P", Layout!P23 = "A"), Layout!W23, 0)</f>
        <v>0</v>
      </c>
      <c r="F2014" s="99">
        <f>IF(OR(Layout!P23 = "P", Layout!P23 = "A"), Layout!I23, 0)</f>
        <v>0</v>
      </c>
      <c r="G2014" s="91" t="str">
        <f t="array" ref="G2014">IF(OR(Layout!P23 = "P", Layout!P23 = "A"), Layout!G23, "")</f>
        <v/>
      </c>
    </row>
    <row r="2015" spans="1:7">
      <c r="C2015" s="91">
        <v>10</v>
      </c>
      <c r="D2015" s="99">
        <f>IF(OR(Layout!P24 = "P"), Layout!V24, 0)</f>
        <v>0</v>
      </c>
      <c r="E2015" s="99">
        <f t="array" ref="E2015">IF(OR(Layout!P24 = "P", Layout!P24 = "A"), Layout!W24, 0)</f>
        <v>0</v>
      </c>
      <c r="F2015" s="99">
        <f>IF(OR(Layout!P24 = "P", Layout!P24 = "A"), Layout!I24, 0)</f>
        <v>0</v>
      </c>
      <c r="G2015" s="91" t="str">
        <f t="array" ref="G2015">IF(OR(Layout!P24 = "P", Layout!P24 = "A"), Layout!G24, "")</f>
        <v/>
      </c>
    </row>
    <row r="2016" spans="1:7">
      <c r="C2016" s="91">
        <v>11</v>
      </c>
      <c r="D2016" s="99">
        <f>IF(OR(Layout!P25 = "P"), Layout!V25, 0)</f>
        <v>0</v>
      </c>
      <c r="E2016" s="99">
        <f t="array" ref="E2016">IF(OR(Layout!P25 = "P", Layout!P25 = "A"), Layout!W25, 0)</f>
        <v>0</v>
      </c>
      <c r="F2016" s="99">
        <f>IF(OR(Layout!P25 = "P", Layout!P25 = "A"), Layout!I25, 0)</f>
        <v>0</v>
      </c>
      <c r="G2016" s="91" t="str">
        <f t="array" ref="G2016">IF(OR(Layout!P25 = "P", Layout!P25 = "A"), Layout!G25, "")</f>
        <v/>
      </c>
    </row>
    <row r="2017" spans="3:7">
      <c r="C2017" s="91">
        <v>12</v>
      </c>
      <c r="D2017" s="99">
        <f>IF(OR(Layout!P26 = "P"), Layout!V26, 0)</f>
        <v>0</v>
      </c>
      <c r="E2017" s="99">
        <f t="array" ref="E2017">IF(OR(Layout!P26 = "P", Layout!P26 = "A"), Layout!W26, 0)</f>
        <v>0</v>
      </c>
      <c r="F2017" s="99">
        <f>IF(OR(Layout!P26 = "P", Layout!P26 = "A"), Layout!I26, 0)</f>
        <v>0</v>
      </c>
      <c r="G2017" s="91" t="str">
        <f t="array" ref="G2017">IF(OR(Layout!P26 = "P", Layout!P26 = "A"), Layout!G26, "")</f>
        <v/>
      </c>
    </row>
    <row r="2018" spans="3:7">
      <c r="C2018" s="91">
        <v>13</v>
      </c>
      <c r="D2018" s="99">
        <f>IF(OR(Layout!P27 = "P"), Layout!V27, 0)</f>
        <v>0</v>
      </c>
      <c r="E2018" s="99">
        <f t="array" ref="E2018">IF(OR(Layout!P27 = "P", Layout!P27 = "A"), Layout!W27, 0)</f>
        <v>0</v>
      </c>
      <c r="F2018" s="99">
        <f>IF(OR(Layout!P27 = "P", Layout!P27 = "A"), Layout!I27, 0)</f>
        <v>0</v>
      </c>
      <c r="G2018" s="91" t="str">
        <f t="array" ref="G2018">IF(OR(Layout!P27 = "P", Layout!P27 = "A"), Layout!G27, "")</f>
        <v/>
      </c>
    </row>
    <row r="2019" spans="3:7">
      <c r="C2019" s="91">
        <v>14</v>
      </c>
      <c r="D2019" s="99">
        <f>IF(OR(Layout!P28 = "P"), Layout!V28, 0)</f>
        <v>0</v>
      </c>
      <c r="E2019" s="99">
        <f t="array" ref="E2019">IF(OR(Layout!P28 = "P", Layout!P28 = "A"), Layout!W28, 0)</f>
        <v>0</v>
      </c>
      <c r="F2019" s="99">
        <f>IF(OR(Layout!P28 = "P", Layout!P28 = "A"), Layout!I28, 0)</f>
        <v>0</v>
      </c>
      <c r="G2019" s="91" t="str">
        <f t="array" ref="G2019">IF(OR(Layout!P28 = "P", Layout!P28 = "A"), Layout!G28, "")</f>
        <v/>
      </c>
    </row>
    <row r="2020" spans="3:7">
      <c r="C2020" s="91">
        <v>15</v>
      </c>
      <c r="D2020" s="99">
        <f>IF(OR(Layout!P29 = "P"), Layout!V29, 0)</f>
        <v>0</v>
      </c>
      <c r="E2020" s="99">
        <f t="array" ref="E2020">IF(OR(Layout!P29 = "P", Layout!P29 = "A"), Layout!W29, 0)</f>
        <v>0</v>
      </c>
      <c r="F2020" s="99">
        <f>IF(OR(Layout!P29 = "P", Layout!P29 = "A"), Layout!I29, 0)</f>
        <v>0</v>
      </c>
      <c r="G2020" s="91" t="str">
        <f t="array" ref="G2020">IF(OR(Layout!P29 = "P", Layout!P29 = "A"), Layout!G29, "")</f>
        <v/>
      </c>
    </row>
    <row r="2021" spans="3:7">
      <c r="C2021" s="91">
        <v>16</v>
      </c>
      <c r="D2021" s="99">
        <f>IF(OR(Layout!P30 = "P"), Layout!V30, 0)</f>
        <v>0</v>
      </c>
      <c r="E2021" s="99">
        <f t="array" ref="E2021">IF(OR(Layout!P30 = "P", Layout!P30 = "A"), Layout!W30, 0)</f>
        <v>0</v>
      </c>
      <c r="F2021" s="99">
        <f>IF(OR(Layout!P30 = "P", Layout!P30 = "A"), Layout!I30, 0)</f>
        <v>0</v>
      </c>
      <c r="G2021" s="91" t="str">
        <f t="array" ref="G2021">IF(OR(Layout!P30 = "P", Layout!P30 = "A"), Layout!G30, "")</f>
        <v/>
      </c>
    </row>
    <row r="2022" spans="3:7">
      <c r="C2022" s="91">
        <v>17</v>
      </c>
      <c r="D2022" s="99">
        <f>IF(OR(Layout!P31 = "P"), Layout!V31, 0)</f>
        <v>0</v>
      </c>
      <c r="E2022" s="99">
        <f t="array" ref="E2022">IF(OR(Layout!P31 = "P", Layout!P31 = "A"), Layout!W31, 0)</f>
        <v>0</v>
      </c>
      <c r="F2022" s="99">
        <f>IF(OR(Layout!P31 = "P", Layout!P31 = "A"), Layout!I31, 0)</f>
        <v>0</v>
      </c>
      <c r="G2022" s="91" t="str">
        <f t="array" ref="G2022">IF(OR(Layout!P31 = "P", Layout!P31 = "A"), Layout!G31, "")</f>
        <v/>
      </c>
    </row>
    <row r="2023" spans="3:7">
      <c r="C2023" s="91">
        <v>18</v>
      </c>
      <c r="D2023" s="99">
        <f>IF(OR(Layout!P32 = "P"), Layout!V32, 0)</f>
        <v>0</v>
      </c>
      <c r="E2023" s="99">
        <f t="array" ref="E2023">IF(OR(Layout!P32 = "P", Layout!P32 = "A"), Layout!W32, 0)</f>
        <v>0</v>
      </c>
      <c r="F2023" s="99">
        <f>IF(OR(Layout!P32 = "P", Layout!P32 = "A"), Layout!I32, 0)</f>
        <v>0</v>
      </c>
      <c r="G2023" s="91" t="str">
        <f t="array" ref="G2023">IF(OR(Layout!P32 = "P", Layout!P32 = "A"), Layout!G32, "")</f>
        <v/>
      </c>
    </row>
    <row r="2024" spans="3:7">
      <c r="C2024" s="91">
        <v>19</v>
      </c>
      <c r="D2024" s="99">
        <f>IF(OR(Layout!P33 = "P"), Layout!V33, 0)</f>
        <v>0</v>
      </c>
      <c r="E2024" s="99">
        <f t="array" ref="E2024">IF(OR(Layout!P33 = "P", Layout!P33 = "A"), Layout!W33, 0)</f>
        <v>0</v>
      </c>
      <c r="F2024" s="99">
        <f>IF(OR(Layout!P33 = "P", Layout!P33 = "A"), Layout!I33, 0)</f>
        <v>0</v>
      </c>
      <c r="G2024" s="91" t="str">
        <f t="array" ref="G2024">IF(OR(Layout!P33 = "P", Layout!P33 = "A"), Layout!G33, "")</f>
        <v/>
      </c>
    </row>
    <row r="2025" spans="3:7">
      <c r="C2025" s="91">
        <v>20</v>
      </c>
      <c r="D2025" s="99">
        <f>IF(OR(Layout!P34 = "P"), Layout!V34, 0)</f>
        <v>0</v>
      </c>
      <c r="E2025" s="99">
        <f t="array" ref="E2025">IF(OR(Layout!P34 = "P", Layout!P34 = "A"), Layout!W34, 0)</f>
        <v>0</v>
      </c>
      <c r="F2025" s="99">
        <f>IF(OR(Layout!P34 = "P", Layout!P34 = "A"), Layout!I34, 0)</f>
        <v>0</v>
      </c>
      <c r="G2025" s="91" t="str">
        <f t="array" ref="G2025">IF(OR(Layout!P34 = "P", Layout!P34 = "A"), Layout!G34, "")</f>
        <v/>
      </c>
    </row>
    <row r="2026" spans="3:7">
      <c r="C2026" s="91">
        <v>21</v>
      </c>
      <c r="D2026" s="99">
        <f>IF(OR(Layout!P35 = "P"), Layout!V35, 0)</f>
        <v>0</v>
      </c>
      <c r="E2026" s="99">
        <f t="array" ref="E2026">IF(OR(Layout!P35 = "P", Layout!P35 = "A"), Layout!W35, 0)</f>
        <v>0</v>
      </c>
      <c r="F2026" s="99">
        <f>IF(OR(Layout!P35 = "P", Layout!P35 = "A"), Layout!I35, 0)</f>
        <v>0</v>
      </c>
      <c r="G2026" s="91" t="str">
        <f t="array" ref="G2026">IF(OR(Layout!P35 = "P", Layout!P35 = "A"), Layout!G35, "")</f>
        <v/>
      </c>
    </row>
    <row r="2027" spans="3:7">
      <c r="C2027" s="91">
        <v>22</v>
      </c>
      <c r="D2027" s="99">
        <f>IF(OR(Layout!P36 = "P"), Layout!V36, 0)</f>
        <v>0</v>
      </c>
      <c r="E2027" s="99">
        <f t="array" ref="E2027">IF(OR(Layout!P36 = "P", Layout!P36 = "A"), Layout!W36, 0)</f>
        <v>0</v>
      </c>
      <c r="F2027" s="99">
        <f>IF(OR(Layout!P36 = "P", Layout!P36 = "A"), Layout!I36, 0)</f>
        <v>0</v>
      </c>
      <c r="G2027" s="91" t="str">
        <f t="array" ref="G2027">IF(OR(Layout!P36 = "P", Layout!P36 = "A"), Layout!G36, "")</f>
        <v/>
      </c>
    </row>
    <row r="2028" spans="3:7">
      <c r="C2028" s="91">
        <v>23</v>
      </c>
      <c r="D2028" s="99">
        <f>IF(OR(Layout!P37 = "P"), Layout!V37, 0)</f>
        <v>0</v>
      </c>
      <c r="E2028" s="99">
        <f t="array" ref="E2028">IF(OR(Layout!P37 = "P", Layout!P37 = "A"), Layout!W37, 0)</f>
        <v>0</v>
      </c>
      <c r="F2028" s="99">
        <f>IF(OR(Layout!P37 = "P", Layout!P37 = "A"), Layout!I37, 0)</f>
        <v>0</v>
      </c>
      <c r="G2028" s="91" t="str">
        <f t="array" ref="G2028">IF(OR(Layout!P37 = "P", Layout!P37 = "A"), Layout!G37, "")</f>
        <v/>
      </c>
    </row>
    <row r="2029" spans="3:7">
      <c r="C2029" s="91">
        <v>24</v>
      </c>
      <c r="D2029" s="99">
        <f>IF(OR(Layout!P38 = "P"), Layout!V38, 0)</f>
        <v>0</v>
      </c>
      <c r="E2029" s="99">
        <f t="array" ref="E2029">IF(OR(Layout!P38 = "P", Layout!P38 = "A"), Layout!W38, 0)</f>
        <v>0</v>
      </c>
      <c r="F2029" s="99">
        <f>IF(OR(Layout!P38 = "P", Layout!P38 = "A"), Layout!I38, 0)</f>
        <v>0</v>
      </c>
      <c r="G2029" s="91" t="str">
        <f t="array" ref="G2029">IF(OR(Layout!P38 = "P", Layout!P38 = "A"), Layout!G38, "")</f>
        <v/>
      </c>
    </row>
    <row r="2030" spans="3:7">
      <c r="C2030" s="91">
        <v>25</v>
      </c>
      <c r="D2030" s="99">
        <f>IF(OR(Layout!P39 = "P"), Layout!V39, 0)</f>
        <v>0</v>
      </c>
      <c r="E2030" s="99">
        <f t="array" ref="E2030">IF(OR(Layout!P39 = "P", Layout!P39 = "A"), Layout!W39, 0)</f>
        <v>0</v>
      </c>
      <c r="F2030" s="99">
        <f>IF(OR(Layout!P39 = "P", Layout!P39 = "A"), Layout!I39, 0)</f>
        <v>0</v>
      </c>
      <c r="G2030" s="91" t="str">
        <f t="array" ref="G2030">IF(OR(Layout!P39 = "P", Layout!P39 = "A"), Layout!G39, "")</f>
        <v/>
      </c>
    </row>
    <row r="2031" spans="3:7">
      <c r="C2031" s="91">
        <v>26</v>
      </c>
      <c r="D2031" s="99">
        <f>IF(OR(Layout!P40 = "P"), Layout!V40, 0)</f>
        <v>0</v>
      </c>
      <c r="E2031" s="99">
        <f t="array" ref="E2031">IF(OR(Layout!P40 = "P", Layout!P40 = "A"), Layout!W40, 0)</f>
        <v>0</v>
      </c>
      <c r="F2031" s="99">
        <f>IF(OR(Layout!P40 = "P", Layout!P40 = "A"), Layout!I40, 0)</f>
        <v>0</v>
      </c>
      <c r="G2031" s="91" t="str">
        <f t="array" ref="G2031">IF(OR(Layout!P40 = "P", Layout!P40 = "A"), Layout!G40, "")</f>
        <v/>
      </c>
    </row>
    <row r="2032" spans="3:7">
      <c r="C2032" s="91">
        <v>27</v>
      </c>
      <c r="D2032" s="99">
        <f>IF(OR(Layout!P41 = "P"), Layout!V41, 0)</f>
        <v>0</v>
      </c>
      <c r="E2032" s="99">
        <f t="array" ref="E2032">IF(OR(Layout!P41 = "P", Layout!P41 = "A"), Layout!W41, 0)</f>
        <v>0</v>
      </c>
      <c r="F2032" s="99">
        <f>IF(OR(Layout!P41 = "P", Layout!P41 = "A"), Layout!I41, 0)</f>
        <v>0</v>
      </c>
      <c r="G2032" s="91" t="str">
        <f t="array" ref="G2032">IF(OR(Layout!P41 = "P", Layout!P41 = "A"), Layout!G41, "")</f>
        <v/>
      </c>
    </row>
    <row r="2033" spans="3:7">
      <c r="C2033" s="91">
        <v>28</v>
      </c>
      <c r="D2033" s="99">
        <f>IF(OR(Layout!P42 = "P"), Layout!V42, 0)</f>
        <v>0</v>
      </c>
      <c r="E2033" s="99">
        <f t="array" ref="E2033">IF(OR(Layout!P42 = "P", Layout!P42 = "A"), Layout!W42, 0)</f>
        <v>0</v>
      </c>
      <c r="F2033" s="99">
        <f>IF(OR(Layout!P42 = "P", Layout!P42 = "A"), Layout!I42, 0)</f>
        <v>0</v>
      </c>
      <c r="G2033" s="91" t="str">
        <f t="array" ref="G2033">IF(OR(Layout!P42 = "P", Layout!P42 = "A"), Layout!G42, "")</f>
        <v/>
      </c>
    </row>
    <row r="2034" spans="3:7">
      <c r="C2034" s="91">
        <v>29</v>
      </c>
      <c r="D2034" s="99">
        <f>IF(OR(Layout!P43 = "P"), Layout!V43, 0)</f>
        <v>0</v>
      </c>
      <c r="E2034" s="99">
        <f t="array" ref="E2034">IF(OR(Layout!P43 = "P", Layout!P43 = "A"), Layout!W43, 0)</f>
        <v>0</v>
      </c>
      <c r="F2034" s="99">
        <f>IF(OR(Layout!P43 = "P", Layout!P43 = "A"), Layout!I43, 0)</f>
        <v>0</v>
      </c>
      <c r="G2034" s="91" t="str">
        <f t="array" ref="G2034">IF(OR(Layout!P43 = "P", Layout!P43 = "A"), Layout!G43, "")</f>
        <v/>
      </c>
    </row>
    <row r="2035" spans="3:7">
      <c r="C2035" s="91">
        <v>30</v>
      </c>
      <c r="D2035" s="99">
        <f>IF(OR(Layout!P44 = "P"), Layout!V44, 0)</f>
        <v>0</v>
      </c>
      <c r="E2035" s="99">
        <f t="array" ref="E2035">IF(OR(Layout!P44 = "P", Layout!P44 = "A"), Layout!W44, 0)</f>
        <v>0</v>
      </c>
      <c r="F2035" s="99">
        <f>IF(OR(Layout!P44 = "P", Layout!P44 = "A"), Layout!I44, 0)</f>
        <v>0</v>
      </c>
      <c r="G2035" s="91" t="str">
        <f t="array" ref="G2035">IF(OR(Layout!P44 = "P", Layout!P44 = "A"), Layout!G44, "")</f>
        <v/>
      </c>
    </row>
    <row r="2036" spans="3:7">
      <c r="C2036" s="91">
        <v>31</v>
      </c>
      <c r="D2036" s="99">
        <f>IF(OR(Layout!P45 = "P"), Layout!V45, 0)</f>
        <v>0</v>
      </c>
      <c r="E2036" s="99">
        <f t="array" ref="E2036">IF(OR(Layout!P45 = "P", Layout!P45 = "A"), Layout!W45, 0)</f>
        <v>0</v>
      </c>
      <c r="F2036" s="99">
        <f>IF(OR(Layout!P45 = "P", Layout!P45 = "A"), Layout!I45, 0)</f>
        <v>0</v>
      </c>
      <c r="G2036" s="91" t="str">
        <f t="array" ref="G2036">IF(OR(Layout!P45 = "P", Layout!P45 = "A"), Layout!G45, "")</f>
        <v/>
      </c>
    </row>
    <row r="2037" spans="3:7">
      <c r="C2037" s="91">
        <v>32</v>
      </c>
      <c r="D2037" s="99">
        <f>IF(OR(Layout!P46 = "P"), Layout!V46, 0)</f>
        <v>0</v>
      </c>
      <c r="E2037" s="99">
        <f t="array" ref="E2037">IF(OR(Layout!P46 = "P", Layout!P46 = "A"), Layout!W46, 0)</f>
        <v>0</v>
      </c>
      <c r="F2037" s="99">
        <f>IF(OR(Layout!P46 = "P", Layout!P46 = "A"), Layout!I46, 0)</f>
        <v>0</v>
      </c>
      <c r="G2037" s="91" t="str">
        <f t="array" ref="G2037">IF(OR(Layout!P46 = "P", Layout!P46 = "A"), Layout!G46, "")</f>
        <v/>
      </c>
    </row>
    <row r="2038" spans="3:7">
      <c r="C2038" s="91">
        <v>33</v>
      </c>
      <c r="D2038" s="99">
        <f>IF(OR(Layout!P47 = "P"), Layout!V47, 0)</f>
        <v>0</v>
      </c>
      <c r="E2038" s="99">
        <f t="array" ref="E2038">IF(OR(Layout!P47 = "P", Layout!P47 = "A"), Layout!W47, 0)</f>
        <v>0</v>
      </c>
      <c r="F2038" s="99">
        <f>IF(OR(Layout!P47 = "P", Layout!P47 = "A"), Layout!I47, 0)</f>
        <v>0</v>
      </c>
      <c r="G2038" s="91" t="str">
        <f t="array" ref="G2038">IF(OR(Layout!P47 = "P", Layout!P47 = "A"), Layout!G47, "")</f>
        <v/>
      </c>
    </row>
    <row r="2039" spans="3:7">
      <c r="C2039" s="91">
        <v>34</v>
      </c>
      <c r="D2039" s="99">
        <f>IF(OR(Layout!P48 = "P"), Layout!V48, 0)</f>
        <v>0</v>
      </c>
      <c r="E2039" s="99">
        <f t="array" ref="E2039">IF(OR(Layout!P48 = "P", Layout!P48 = "A"), Layout!W48, 0)</f>
        <v>0</v>
      </c>
      <c r="F2039" s="99">
        <f>IF(OR(Layout!P48 = "P", Layout!P48 = "A"), Layout!I48, 0)</f>
        <v>0</v>
      </c>
      <c r="G2039" s="91" t="str">
        <f t="array" ref="G2039">IF(OR(Layout!P48 = "P", Layout!P48 = "A"), Layout!G48, "")</f>
        <v/>
      </c>
    </row>
    <row r="2040" spans="3:7">
      <c r="C2040" s="91">
        <v>35</v>
      </c>
      <c r="D2040" s="99">
        <f>IF(OR(Layout!P49 = "P"), Layout!V49, 0)</f>
        <v>0</v>
      </c>
      <c r="E2040" s="99">
        <f t="array" ref="E2040">IF(OR(Layout!P49 = "P", Layout!P49 = "A"), Layout!W49, 0)</f>
        <v>0</v>
      </c>
      <c r="F2040" s="99">
        <f>IF(OR(Layout!P49 = "P", Layout!P49 = "A"), Layout!I49, 0)</f>
        <v>0</v>
      </c>
      <c r="G2040" s="91" t="str">
        <f t="array" ref="G2040">IF(OR(Layout!P49 = "P", Layout!P49 = "A"), Layout!G49, "")</f>
        <v/>
      </c>
    </row>
    <row r="2041" spans="3:7">
      <c r="C2041" s="91">
        <v>36</v>
      </c>
      <c r="D2041" s="99">
        <f>IF(OR(Layout!P50 = "P"), Layout!V50, 0)</f>
        <v>0</v>
      </c>
      <c r="E2041" s="99">
        <f t="array" ref="E2041">IF(OR(Layout!P50 = "P", Layout!P50 = "A"), Layout!W50, 0)</f>
        <v>0</v>
      </c>
      <c r="F2041" s="99">
        <f>IF(OR(Layout!P50 = "P", Layout!P50 = "A"), Layout!I50, 0)</f>
        <v>0</v>
      </c>
      <c r="G2041" s="91" t="str">
        <f t="array" ref="G2041">IF(OR(Layout!P50 = "P", Layout!P50 = "A"), Layout!G50, "")</f>
        <v/>
      </c>
    </row>
    <row r="2042" spans="3:7">
      <c r="C2042" s="91">
        <v>37</v>
      </c>
      <c r="D2042" s="99">
        <f>IF(OR(Layout!P51 = "P"), Layout!V51, 0)</f>
        <v>0</v>
      </c>
      <c r="E2042" s="99">
        <f t="array" ref="E2042">IF(OR(Layout!P51 = "P", Layout!P51 = "A"), Layout!W51, 0)</f>
        <v>0</v>
      </c>
      <c r="F2042" s="99">
        <f>IF(OR(Layout!P51 = "P", Layout!P51 = "A"), Layout!I51, 0)</f>
        <v>0</v>
      </c>
      <c r="G2042" s="91" t="str">
        <f t="array" ref="G2042">IF(OR(Layout!P51 = "P", Layout!P51 = "A"), Layout!G51, "")</f>
        <v/>
      </c>
    </row>
    <row r="2043" spans="3:7">
      <c r="C2043" s="91">
        <v>38</v>
      </c>
      <c r="D2043" s="99">
        <f>IF(OR(Layout!P52 = "P"), Layout!V52, 0)</f>
        <v>0</v>
      </c>
      <c r="E2043" s="99">
        <f t="array" ref="E2043">IF(OR(Layout!P52 = "P", Layout!P52 = "A"), Layout!W52, 0)</f>
        <v>0</v>
      </c>
      <c r="F2043" s="99">
        <f>IF(OR(Layout!P52 = "P", Layout!P52 = "A"), Layout!I52, 0)</f>
        <v>0</v>
      </c>
      <c r="G2043" s="91" t="str">
        <f t="array" ref="G2043">IF(OR(Layout!P52 = "P", Layout!P52 = "A"), Layout!G52, "")</f>
        <v/>
      </c>
    </row>
    <row r="2044" spans="3:7">
      <c r="C2044" s="91">
        <v>39</v>
      </c>
      <c r="D2044" s="99">
        <f>IF(OR(Layout!P53 = "P"), Layout!V53, 0)</f>
        <v>0</v>
      </c>
      <c r="E2044" s="99">
        <f t="array" ref="E2044">IF(OR(Layout!P53 = "P", Layout!P53 = "A"), Layout!W53, 0)</f>
        <v>0</v>
      </c>
      <c r="F2044" s="99">
        <f>IF(OR(Layout!P53 = "P", Layout!P53 = "A"), Layout!I53, 0)</f>
        <v>0</v>
      </c>
      <c r="G2044" s="91" t="str">
        <f t="array" ref="G2044">IF(OR(Layout!P53 = "P", Layout!P53 = "A"), Layout!G53, "")</f>
        <v/>
      </c>
    </row>
    <row r="2045" spans="3:7">
      <c r="C2045" s="91">
        <v>40</v>
      </c>
      <c r="D2045" s="99">
        <f>IF(OR(Layout!P54 = "P"), Layout!V54, 0)</f>
        <v>0</v>
      </c>
      <c r="E2045" s="99">
        <f t="array" ref="E2045">IF(OR(Layout!P54 = "P", Layout!P54 = "A"), Layout!W54, 0)</f>
        <v>0</v>
      </c>
      <c r="F2045" s="99">
        <f>IF(OR(Layout!P54 = "P", Layout!P54 = "A"), Layout!I54, 0)</f>
        <v>0</v>
      </c>
      <c r="G2045" s="91" t="str">
        <f t="array" ref="G2045">IF(OR(Layout!P54 = "P", Layout!P54 = "A"), Layout!G54, "")</f>
        <v/>
      </c>
    </row>
    <row r="2046" spans="3:7">
      <c r="C2046" s="91">
        <v>41</v>
      </c>
      <c r="D2046" s="99">
        <f>IF(OR(Layout!P55 = "P"), Layout!V55, 0)</f>
        <v>0</v>
      </c>
      <c r="E2046" s="99">
        <f t="array" ref="E2046">IF(OR(Layout!P55 = "P", Layout!P55 = "A"), Layout!W55, 0)</f>
        <v>0</v>
      </c>
      <c r="F2046" s="99">
        <f>IF(OR(Layout!P55 = "P", Layout!P55 = "A"), Layout!I55, 0)</f>
        <v>0</v>
      </c>
      <c r="G2046" s="91" t="str">
        <f t="array" ref="G2046">IF(OR(Layout!P55 = "P", Layout!P55 = "A"), Layout!G55, "")</f>
        <v/>
      </c>
    </row>
    <row r="2047" spans="3:7">
      <c r="C2047" s="91">
        <v>42</v>
      </c>
      <c r="D2047" s="99">
        <f>IF(OR(Layout!P56 = "P"), Layout!V56, 0)</f>
        <v>0</v>
      </c>
      <c r="E2047" s="99">
        <f t="array" ref="E2047">IF(OR(Layout!P56 = "P", Layout!P56 = "A"), Layout!W56, 0)</f>
        <v>0</v>
      </c>
      <c r="F2047" s="99">
        <f>IF(OR(Layout!P56 = "P", Layout!P56 = "A"), Layout!I56, 0)</f>
        <v>0</v>
      </c>
      <c r="G2047" s="91" t="str">
        <f t="array" ref="G2047">IF(OR(Layout!P56 = "P", Layout!P56 = "A"), Layout!G56, "")</f>
        <v/>
      </c>
    </row>
    <row r="2048" spans="3:7">
      <c r="C2048" s="91">
        <v>43</v>
      </c>
      <c r="D2048" s="99">
        <f>IF(OR(Layout!P57 = "P"), Layout!V57, 0)</f>
        <v>0</v>
      </c>
      <c r="E2048" s="99">
        <f t="array" ref="E2048">IF(OR(Layout!P57 = "P", Layout!P57 = "A"), Layout!W57, 0)</f>
        <v>0</v>
      </c>
      <c r="F2048" s="99">
        <f>IF(OR(Layout!P57 = "P", Layout!P57 = "A"), Layout!I57, 0)</f>
        <v>0</v>
      </c>
      <c r="G2048" s="91" t="str">
        <f t="array" ref="G2048">IF(OR(Layout!P57 = "P", Layout!P57 = "A"), Layout!G57, "")</f>
        <v/>
      </c>
    </row>
    <row r="2049" spans="3:7">
      <c r="C2049" s="91">
        <v>44</v>
      </c>
      <c r="D2049" s="99">
        <f>IF(OR(Layout!P58 = "P"), Layout!V58, 0)</f>
        <v>0</v>
      </c>
      <c r="E2049" s="99">
        <f t="array" ref="E2049">IF(OR(Layout!P58 = "P", Layout!P58 = "A"), Layout!W58, 0)</f>
        <v>0</v>
      </c>
      <c r="F2049" s="99">
        <f>IF(OR(Layout!P58 = "P", Layout!P58 = "A"), Layout!I58, 0)</f>
        <v>0</v>
      </c>
      <c r="G2049" s="91" t="str">
        <f t="array" ref="G2049">IF(OR(Layout!P58 = "P", Layout!P58 = "A"), Layout!G58, "")</f>
        <v/>
      </c>
    </row>
    <row r="2050" spans="3:7">
      <c r="C2050" s="91">
        <v>45</v>
      </c>
      <c r="D2050" s="99">
        <f>IF(OR(Layout!P59 = "P"), Layout!V59, 0)</f>
        <v>0</v>
      </c>
      <c r="E2050" s="99">
        <f t="array" ref="E2050">IF(OR(Layout!P59 = "P", Layout!P59 = "A"), Layout!W59, 0)</f>
        <v>0</v>
      </c>
      <c r="F2050" s="99">
        <f>IF(OR(Layout!P59 = "P", Layout!P59 = "A"), Layout!I59, 0)</f>
        <v>0</v>
      </c>
      <c r="G2050" s="91" t="str">
        <f t="array" ref="G2050">IF(OR(Layout!P59 = "P", Layout!P59 = "A"), Layout!G59, "")</f>
        <v/>
      </c>
    </row>
    <row r="2051" spans="3:7">
      <c r="C2051" s="91">
        <v>46</v>
      </c>
      <c r="D2051" s="99">
        <f>IF(OR(Layout!P60 = "P"), Layout!V60, 0)</f>
        <v>0</v>
      </c>
      <c r="E2051" s="99">
        <f t="array" ref="E2051">IF(OR(Layout!P60 = "P", Layout!P60 = "A"), Layout!W60, 0)</f>
        <v>0</v>
      </c>
      <c r="F2051" s="99">
        <f>IF(OR(Layout!P60 = "P", Layout!P60 = "A"), Layout!I60, 0)</f>
        <v>0</v>
      </c>
      <c r="G2051" s="91" t="str">
        <f t="array" ref="G2051">IF(OR(Layout!P60 = "P", Layout!P60 = "A"), Layout!G60, "")</f>
        <v/>
      </c>
    </row>
    <row r="2052" spans="3:7">
      <c r="C2052" s="91">
        <v>47</v>
      </c>
      <c r="D2052" s="99">
        <f>IF(OR(Layout!P61 = "P"), Layout!V61, 0)</f>
        <v>0</v>
      </c>
      <c r="E2052" s="99">
        <f t="array" ref="E2052">IF(OR(Layout!P61 = "P", Layout!P61 = "A"), Layout!W61, 0)</f>
        <v>0</v>
      </c>
      <c r="F2052" s="99">
        <f>IF(OR(Layout!P61 = "P", Layout!P61 = "A"), Layout!I61, 0)</f>
        <v>0</v>
      </c>
      <c r="G2052" s="91" t="str">
        <f t="array" ref="G2052">IF(OR(Layout!P61 = "P", Layout!P61 = "A"), Layout!G61, "")</f>
        <v/>
      </c>
    </row>
    <row r="2053" spans="3:7">
      <c r="C2053" s="91">
        <v>48</v>
      </c>
      <c r="D2053" s="99">
        <f>IF(OR(Layout!P62 = "P"), Layout!V62, 0)</f>
        <v>0</v>
      </c>
      <c r="E2053" s="99">
        <f t="array" ref="E2053">IF(OR(Layout!P62 = "P", Layout!P62 = "A"), Layout!W62, 0)</f>
        <v>0</v>
      </c>
      <c r="F2053" s="99">
        <f>IF(OR(Layout!P62 = "P", Layout!P62 = "A"), Layout!I62, 0)</f>
        <v>0</v>
      </c>
      <c r="G2053" s="91" t="str">
        <f t="array" ref="G2053">IF(OR(Layout!P62 = "P", Layout!P62 = "A"), Layout!G62, "")</f>
        <v/>
      </c>
    </row>
    <row r="2054" spans="3:7">
      <c r="C2054" s="91">
        <v>49</v>
      </c>
      <c r="D2054" s="99">
        <f>IF(OR(Layout!P63 = "P"), Layout!V63, 0)</f>
        <v>0</v>
      </c>
      <c r="E2054" s="99">
        <f t="array" ref="E2054">IF(OR(Layout!P63 = "P", Layout!P63 = "A"), Layout!W63, 0)</f>
        <v>0</v>
      </c>
      <c r="F2054" s="99">
        <f>IF(OR(Layout!P63 = "P", Layout!P63 = "A"), Layout!I63, 0)</f>
        <v>0</v>
      </c>
      <c r="G2054" s="91" t="str">
        <f t="array" ref="G2054">IF(OR(Layout!P63 = "P", Layout!P63 = "A"), Layout!G63, "")</f>
        <v/>
      </c>
    </row>
    <row r="2055" spans="3:7">
      <c r="C2055" s="91">
        <v>50</v>
      </c>
      <c r="D2055" s="99">
        <f>IF(OR(Layout!P64 = "P"), Layout!V64, 0)</f>
        <v>0</v>
      </c>
      <c r="E2055" s="99">
        <f t="array" ref="E2055">IF(OR(Layout!P64 = "P", Layout!P64 = "A"), Layout!W64, 0)</f>
        <v>0</v>
      </c>
      <c r="F2055" s="99">
        <f>IF(OR(Layout!P64 = "P", Layout!P64 = "A"), Layout!I64, 0)</f>
        <v>0</v>
      </c>
      <c r="G2055" s="91" t="str">
        <f t="array" ref="G2055">IF(OR(Layout!P64 = "P", Layout!P64 = "A"), Layout!G64, "")</f>
        <v/>
      </c>
    </row>
    <row r="2056" spans="3:7">
      <c r="C2056" s="91">
        <v>51</v>
      </c>
      <c r="D2056" s="99">
        <f>IF(OR(Layout!P65 = "P"), Layout!V65, 0)</f>
        <v>0</v>
      </c>
      <c r="E2056" s="99">
        <f t="array" ref="E2056">IF(OR(Layout!P65 = "P", Layout!P65 = "A"), Layout!W65, 0)</f>
        <v>0</v>
      </c>
      <c r="F2056" s="99">
        <f>IF(OR(Layout!P65 = "P", Layout!P65 = "A"), Layout!I65, 0)</f>
        <v>0</v>
      </c>
      <c r="G2056" s="91" t="str">
        <f t="array" ref="G2056">IF(OR(Layout!P65 = "P", Layout!P65 = "A"), Layout!G65, "")</f>
        <v/>
      </c>
    </row>
    <row r="2057" spans="3:7">
      <c r="C2057" s="91">
        <v>52</v>
      </c>
      <c r="D2057" s="99">
        <f>IF(OR(Layout!P66 = "P"), Layout!V66, 0)</f>
        <v>0</v>
      </c>
      <c r="E2057" s="99">
        <f t="array" ref="E2057">IF(OR(Layout!P66 = "P", Layout!P66 = "A"), Layout!W66, 0)</f>
        <v>0</v>
      </c>
      <c r="F2057" s="99">
        <f>IF(OR(Layout!P66 = "P", Layout!P66 = "A"), Layout!I66, 0)</f>
        <v>0</v>
      </c>
      <c r="G2057" s="91" t="str">
        <f t="array" ref="G2057">IF(OR(Layout!P66 = "P", Layout!P66 = "A"), Layout!G66, "")</f>
        <v/>
      </c>
    </row>
    <row r="2058" spans="3:7">
      <c r="C2058" s="91">
        <v>53</v>
      </c>
      <c r="D2058" s="99">
        <f>IF(OR(Layout!P67 = "P"), Layout!V67, 0)</f>
        <v>0</v>
      </c>
      <c r="E2058" s="99">
        <f t="array" ref="E2058">IF(OR(Layout!P67 = "P", Layout!P67 = "A"), Layout!W67, 0)</f>
        <v>0</v>
      </c>
      <c r="F2058" s="99">
        <f>IF(OR(Layout!P67 = "P", Layout!P67 = "A"), Layout!I67, 0)</f>
        <v>0</v>
      </c>
      <c r="G2058" s="91" t="str">
        <f t="array" ref="G2058">IF(OR(Layout!P67 = "P", Layout!P67 = "A"), Layout!G67, "")</f>
        <v/>
      </c>
    </row>
    <row r="2059" spans="3:7">
      <c r="C2059" s="91">
        <v>54</v>
      </c>
      <c r="D2059" s="99">
        <f>IF(OR(Layout!P68 = "P"), Layout!V68, 0)</f>
        <v>0</v>
      </c>
      <c r="E2059" s="99">
        <f t="array" ref="E2059">IF(OR(Layout!P68 = "P", Layout!P68 = "A"), Layout!W68, 0)</f>
        <v>0</v>
      </c>
      <c r="F2059" s="99">
        <f>IF(OR(Layout!P68 = "P", Layout!P68 = "A"), Layout!I68, 0)</f>
        <v>0</v>
      </c>
      <c r="G2059" s="91" t="str">
        <f t="array" ref="G2059">IF(OR(Layout!P68 = "P", Layout!P68 = "A"), Layout!G68, "")</f>
        <v/>
      </c>
    </row>
    <row r="2060" spans="3:7">
      <c r="C2060" s="91">
        <v>55</v>
      </c>
      <c r="D2060" s="99">
        <f>IF(OR(Layout!P69 = "P"), Layout!V69, 0)</f>
        <v>0</v>
      </c>
      <c r="E2060" s="99">
        <f t="array" ref="E2060">IF(OR(Layout!P69 = "P", Layout!P69 = "A"), Layout!W69, 0)</f>
        <v>0</v>
      </c>
      <c r="F2060" s="99">
        <f>IF(OR(Layout!P69 = "P", Layout!P69 = "A"), Layout!I69, 0)</f>
        <v>0</v>
      </c>
      <c r="G2060" s="91" t="str">
        <f t="array" ref="G2060">IF(OR(Layout!P69 = "P", Layout!P69 = "A"), Layout!G69, "")</f>
        <v/>
      </c>
    </row>
    <row r="2061" spans="3:7">
      <c r="C2061" s="91">
        <v>56</v>
      </c>
      <c r="D2061" s="99">
        <f>IF(OR(Layout!P70 = "P"), Layout!V70, 0)</f>
        <v>0</v>
      </c>
      <c r="E2061" s="99">
        <f t="array" ref="E2061">IF(OR(Layout!P70 = "P", Layout!P70 = "A"), Layout!W70, 0)</f>
        <v>0</v>
      </c>
      <c r="F2061" s="99">
        <f>IF(OR(Layout!P70 = "P", Layout!P70 = "A"), Layout!I70, 0)</f>
        <v>0</v>
      </c>
      <c r="G2061" s="91" t="str">
        <f t="array" ref="G2061">IF(OR(Layout!P70 = "P", Layout!P70 = "A"), Layout!G70, "")</f>
        <v/>
      </c>
    </row>
    <row r="2062" spans="3:7">
      <c r="C2062" s="91">
        <v>57</v>
      </c>
      <c r="D2062" s="99">
        <f>IF(OR(Layout!P71 = "P"), Layout!V71, 0)</f>
        <v>0</v>
      </c>
      <c r="E2062" s="99">
        <f t="array" ref="E2062">IF(OR(Layout!P71 = "P", Layout!P71 = "A"), Layout!W71, 0)</f>
        <v>0</v>
      </c>
      <c r="F2062" s="99">
        <f>IF(OR(Layout!P71 = "P", Layout!P71 = "A"), Layout!I71, 0)</f>
        <v>0</v>
      </c>
      <c r="G2062" s="91" t="str">
        <f t="array" ref="G2062">IF(OR(Layout!P71 = "P", Layout!P71 = "A"), Layout!G71, "")</f>
        <v/>
      </c>
    </row>
    <row r="2063" spans="3:7">
      <c r="C2063" s="91">
        <v>58</v>
      </c>
      <c r="D2063" s="99">
        <f>IF(OR(Layout!P72 = "P"), Layout!V72, 0)</f>
        <v>0</v>
      </c>
      <c r="E2063" s="99">
        <f t="array" ref="E2063">IF(OR(Layout!P72 = "P", Layout!P72 = "A"), Layout!W72, 0)</f>
        <v>0</v>
      </c>
      <c r="F2063" s="99">
        <f>IF(OR(Layout!P72 = "P", Layout!P72 = "A"), Layout!I72, 0)</f>
        <v>0</v>
      </c>
      <c r="G2063" s="91" t="str">
        <f t="array" ref="G2063">IF(OR(Layout!P72 = "P", Layout!P72 = "A"), Layout!G72, "")</f>
        <v/>
      </c>
    </row>
    <row r="2064" spans="3:7">
      <c r="C2064" s="91">
        <v>59</v>
      </c>
      <c r="D2064" s="99">
        <f>IF(OR(Layout!P73 = "P"), Layout!V73, 0)</f>
        <v>0</v>
      </c>
      <c r="E2064" s="99">
        <f t="array" ref="E2064">IF(OR(Layout!P73 = "P", Layout!P73 = "A"), Layout!W73, 0)</f>
        <v>0</v>
      </c>
      <c r="F2064" s="99">
        <f>IF(OR(Layout!P73 = "P", Layout!P73 = "A"), Layout!I73, 0)</f>
        <v>0</v>
      </c>
      <c r="G2064" s="91" t="str">
        <f t="array" ref="G2064">IF(OR(Layout!P73 = "P", Layout!P73 = "A"), Layout!G73, "")</f>
        <v/>
      </c>
    </row>
    <row r="2065" spans="3:7">
      <c r="C2065" s="91">
        <v>60</v>
      </c>
      <c r="D2065" s="99">
        <f>IF(OR(Layout!P74 = "P"), Layout!V74, 0)</f>
        <v>0</v>
      </c>
      <c r="E2065" s="99">
        <f t="array" ref="E2065">IF(OR(Layout!P74 = "P", Layout!P74 = "A"), Layout!W74, 0)</f>
        <v>0</v>
      </c>
      <c r="F2065" s="99">
        <f>IF(OR(Layout!P74 = "P", Layout!P74 = "A"), Layout!I74, 0)</f>
        <v>0</v>
      </c>
      <c r="G2065" s="91" t="str">
        <f t="array" ref="G2065">IF(OR(Layout!P74 = "P", Layout!P74 = "A"), Layout!G74, "")</f>
        <v/>
      </c>
    </row>
    <row r="2066" spans="3:7">
      <c r="C2066" s="91">
        <v>61</v>
      </c>
      <c r="D2066" s="99">
        <f>IF(OR(Layout!P75 = "P"), Layout!V75, 0)</f>
        <v>0</v>
      </c>
      <c r="E2066" s="99">
        <f t="array" ref="E2066">IF(OR(Layout!P75 = "P", Layout!P75 = "A"), Layout!W75, 0)</f>
        <v>0</v>
      </c>
      <c r="F2066" s="99">
        <f>IF(OR(Layout!P75 = "P", Layout!P75 = "A"), Layout!I75, 0)</f>
        <v>0</v>
      </c>
      <c r="G2066" s="91" t="str">
        <f t="array" ref="G2066">IF(OR(Layout!P75 = "P", Layout!P75 = "A"), Layout!G75, "")</f>
        <v/>
      </c>
    </row>
    <row r="2067" spans="3:7">
      <c r="C2067" s="91">
        <v>62</v>
      </c>
      <c r="D2067" s="99">
        <f>IF(OR(Layout!P76 = "P"), Layout!V76, 0)</f>
        <v>0</v>
      </c>
      <c r="E2067" s="99">
        <f t="array" ref="E2067">IF(OR(Layout!P76 = "P", Layout!P76 = "A"), Layout!W76, 0)</f>
        <v>0</v>
      </c>
      <c r="F2067" s="99">
        <f>IF(OR(Layout!P76 = "P", Layout!P76 = "A"), Layout!I76, 0)</f>
        <v>0</v>
      </c>
      <c r="G2067" s="91" t="str">
        <f t="array" ref="G2067">IF(OR(Layout!P76 = "P", Layout!P76 = "A"), Layout!G76, "")</f>
        <v/>
      </c>
    </row>
    <row r="2068" spans="3:7">
      <c r="C2068" s="91">
        <v>63</v>
      </c>
      <c r="D2068" s="99">
        <f>IF(OR(Layout!P77 = "P"), Layout!V77, 0)</f>
        <v>0</v>
      </c>
      <c r="E2068" s="99">
        <f t="array" ref="E2068">IF(OR(Layout!P77 = "P", Layout!P77 = "A"), Layout!W77, 0)</f>
        <v>0</v>
      </c>
      <c r="F2068" s="99">
        <f>IF(OR(Layout!P77 = "P", Layout!P77 = "A"), Layout!I77, 0)</f>
        <v>0</v>
      </c>
      <c r="G2068" s="91" t="str">
        <f t="array" ref="G2068">IF(OR(Layout!P77 = "P", Layout!P77 = "A"), Layout!G77, "")</f>
        <v/>
      </c>
    </row>
    <row r="2069" spans="3:7">
      <c r="C2069" s="91">
        <v>64</v>
      </c>
      <c r="D2069" s="99">
        <f>IF(OR(Layout!P78 = "P"), Layout!V78, 0)</f>
        <v>0</v>
      </c>
      <c r="E2069" s="99">
        <f t="array" ref="E2069">IF(OR(Layout!P78 = "P", Layout!P78 = "A"), Layout!W78, 0)</f>
        <v>0</v>
      </c>
      <c r="F2069" s="99">
        <f>IF(OR(Layout!P78 = "P", Layout!P78 = "A"), Layout!I78, 0)</f>
        <v>0</v>
      </c>
      <c r="G2069" s="91" t="str">
        <f t="array" ref="G2069">IF(OR(Layout!P78 = "P", Layout!P78 = "A"), Layout!G78, "")</f>
        <v/>
      </c>
    </row>
    <row r="2070" spans="3:7">
      <c r="C2070" s="91">
        <v>65</v>
      </c>
      <c r="D2070" s="99">
        <f>IF(OR(Layout!P79 = "P"), Layout!V79, 0)</f>
        <v>0</v>
      </c>
      <c r="E2070" s="99">
        <f t="array" ref="E2070">IF(OR(Layout!P79 = "P", Layout!P79 = "A"), Layout!W79, 0)</f>
        <v>0</v>
      </c>
      <c r="F2070" s="99">
        <f>IF(OR(Layout!P79 = "P", Layout!P79 = "A"), Layout!I79, 0)</f>
        <v>0</v>
      </c>
      <c r="G2070" s="91" t="str">
        <f t="array" ref="G2070">IF(OR(Layout!P79 = "P", Layout!P79 = "A"), Layout!G79, "")</f>
        <v/>
      </c>
    </row>
    <row r="2071" spans="3:7">
      <c r="C2071" s="91">
        <v>66</v>
      </c>
      <c r="D2071" s="99">
        <f>IF(OR(Layout!P80 = "P"), Layout!V80, 0)</f>
        <v>0</v>
      </c>
      <c r="E2071" s="99">
        <f t="array" ref="E2071">IF(OR(Layout!P80 = "P", Layout!P80 = "A"), Layout!W80, 0)</f>
        <v>0</v>
      </c>
      <c r="F2071" s="99">
        <f>IF(OR(Layout!P80 = "P", Layout!P80 = "A"), Layout!I80, 0)</f>
        <v>0</v>
      </c>
      <c r="G2071" s="91" t="str">
        <f t="array" ref="G2071">IF(OR(Layout!P80 = "P", Layout!P80 = "A"), Layout!G80, "")</f>
        <v/>
      </c>
    </row>
    <row r="2072" spans="3:7">
      <c r="C2072" s="91">
        <v>67</v>
      </c>
      <c r="D2072" s="99">
        <f>IF(OR(Layout!P81 = "P"), Layout!V81, 0)</f>
        <v>0</v>
      </c>
      <c r="E2072" s="99">
        <f t="array" ref="E2072">IF(OR(Layout!P81 = "P", Layout!P81 = "A"), Layout!W81, 0)</f>
        <v>0</v>
      </c>
      <c r="F2072" s="99">
        <f>IF(OR(Layout!P81 = "P", Layout!P81 = "A"), Layout!I81, 0)</f>
        <v>0</v>
      </c>
      <c r="G2072" s="91" t="str">
        <f t="array" ref="G2072">IF(OR(Layout!P81 = "P", Layout!P81 = "A"), Layout!G81, "")</f>
        <v/>
      </c>
    </row>
    <row r="2073" spans="3:7">
      <c r="C2073" s="91">
        <v>68</v>
      </c>
      <c r="D2073" s="99">
        <f>IF(OR(Layout!P82 = "P"), Layout!V82, 0)</f>
        <v>0</v>
      </c>
      <c r="E2073" s="99">
        <f t="array" ref="E2073">IF(OR(Layout!P82 = "P", Layout!P82 = "A"), Layout!W82, 0)</f>
        <v>0</v>
      </c>
      <c r="F2073" s="99">
        <f>IF(OR(Layout!P82 = "P", Layout!P82 = "A"), Layout!I82, 0)</f>
        <v>0</v>
      </c>
      <c r="G2073" s="91" t="str">
        <f t="array" ref="G2073">IF(OR(Layout!P82 = "P", Layout!P82 = "A"), Layout!G82, "")</f>
        <v/>
      </c>
    </row>
    <row r="2074" spans="3:7">
      <c r="C2074" s="91">
        <v>69</v>
      </c>
      <c r="D2074" s="99">
        <f>IF(OR(Layout!P83 = "P"), Layout!V83, 0)</f>
        <v>0</v>
      </c>
      <c r="E2074" s="99">
        <f t="array" ref="E2074">IF(OR(Layout!P83 = "P", Layout!P83 = "A"), Layout!W83, 0)</f>
        <v>0</v>
      </c>
      <c r="F2074" s="99">
        <f>IF(OR(Layout!P83 = "P", Layout!P83 = "A"), Layout!I83, 0)</f>
        <v>0</v>
      </c>
      <c r="G2074" s="91" t="str">
        <f t="array" ref="G2074">IF(OR(Layout!P83 = "P", Layout!P83 = "A"), Layout!G83, "")</f>
        <v/>
      </c>
    </row>
    <row r="2075" spans="3:7">
      <c r="C2075" s="91">
        <v>70</v>
      </c>
      <c r="D2075" s="99">
        <f>IF(OR(Layout!P84 = "P"), Layout!V84, 0)</f>
        <v>0</v>
      </c>
      <c r="E2075" s="99">
        <f t="array" ref="E2075">IF(OR(Layout!P84 = "P", Layout!P84 = "A"), Layout!W84, 0)</f>
        <v>0</v>
      </c>
      <c r="F2075" s="99">
        <f>IF(OR(Layout!P84 = "P", Layout!P84 = "A"), Layout!I84, 0)</f>
        <v>0</v>
      </c>
      <c r="G2075" s="91" t="str">
        <f t="array" ref="G2075">IF(OR(Layout!P84 = "P", Layout!P84 = "A"), Layout!G84, "")</f>
        <v/>
      </c>
    </row>
    <row r="2076" spans="3:7">
      <c r="C2076" s="91">
        <v>71</v>
      </c>
      <c r="D2076" s="99">
        <f>IF(OR(Layout!P85 = "P"), Layout!V85, 0)</f>
        <v>0</v>
      </c>
      <c r="E2076" s="99">
        <f t="array" ref="E2076">IF(OR(Layout!P85 = "P", Layout!P85 = "A"), Layout!W85, 0)</f>
        <v>0</v>
      </c>
      <c r="F2076" s="99">
        <f>IF(OR(Layout!P85 = "P", Layout!P85 = "A"), Layout!I85, 0)</f>
        <v>0</v>
      </c>
      <c r="G2076" s="91" t="str">
        <f t="array" ref="G2076">IF(OR(Layout!P85 = "P", Layout!P85 = "A"), Layout!G85, "")</f>
        <v/>
      </c>
    </row>
    <row r="2077" spans="3:7">
      <c r="C2077" s="91">
        <v>72</v>
      </c>
      <c r="D2077" s="99">
        <f>IF(OR(Layout!P86 = "P"), Layout!V86, 0)</f>
        <v>0</v>
      </c>
      <c r="E2077" s="99">
        <f t="array" ref="E2077">IF(OR(Layout!P86 = "P", Layout!P86 = "A"), Layout!W86, 0)</f>
        <v>0</v>
      </c>
      <c r="F2077" s="99">
        <f>IF(OR(Layout!P86 = "P", Layout!P86 = "A"), Layout!I86, 0)</f>
        <v>0</v>
      </c>
      <c r="G2077" s="91" t="str">
        <f t="array" ref="G2077">IF(OR(Layout!P86 = "P", Layout!P86 = "A"), Layout!G86, "")</f>
        <v/>
      </c>
    </row>
    <row r="2078" spans="3:7">
      <c r="C2078" s="91">
        <v>73</v>
      </c>
      <c r="D2078" s="99">
        <f>IF(OR(Layout!P87 = "P"), Layout!V87, 0)</f>
        <v>0</v>
      </c>
      <c r="E2078" s="99">
        <f t="array" ref="E2078">IF(OR(Layout!P87 = "P", Layout!P87 = "A"), Layout!W87, 0)</f>
        <v>0</v>
      </c>
      <c r="F2078" s="99">
        <f>IF(OR(Layout!P87 = "P", Layout!P87 = "A"), Layout!I87, 0)</f>
        <v>0</v>
      </c>
      <c r="G2078" s="91" t="str">
        <f t="array" ref="G2078">IF(OR(Layout!P87 = "P", Layout!P87 = "A"), Layout!G87, "")</f>
        <v/>
      </c>
    </row>
    <row r="2079" spans="3:7">
      <c r="C2079" s="91">
        <v>74</v>
      </c>
      <c r="D2079" s="99">
        <f>IF(OR(Layout!P88 = "P"), Layout!V88, 0)</f>
        <v>0</v>
      </c>
      <c r="E2079" s="99">
        <f t="array" ref="E2079">IF(OR(Layout!P88 = "P", Layout!P88 = "A"), Layout!W88, 0)</f>
        <v>0</v>
      </c>
      <c r="F2079" s="99">
        <f>IF(OR(Layout!P88 = "P", Layout!P88 = "A"), Layout!I88, 0)</f>
        <v>0</v>
      </c>
      <c r="G2079" s="91" t="str">
        <f t="array" ref="G2079">IF(OR(Layout!P88 = "P", Layout!P88 = "A"), Layout!G88, "")</f>
        <v/>
      </c>
    </row>
    <row r="2080" spans="3:7">
      <c r="C2080" s="91">
        <v>75</v>
      </c>
      <c r="D2080" s="99">
        <f>IF(OR(Layout!P89 = "P"), Layout!V89, 0)</f>
        <v>0</v>
      </c>
      <c r="E2080" s="99">
        <f t="array" ref="E2080">IF(OR(Layout!P89 = "P", Layout!P89 = "A"), Layout!W89, 0)</f>
        <v>0</v>
      </c>
      <c r="F2080" s="99">
        <f>IF(OR(Layout!P89 = "P", Layout!P89 = "A"), Layout!I89, 0)</f>
        <v>0</v>
      </c>
      <c r="G2080" s="91" t="str">
        <f t="array" ref="G2080">IF(OR(Layout!P89 = "P", Layout!P89 = "A"), Layout!G89, "")</f>
        <v/>
      </c>
    </row>
    <row r="2081" spans="3:7">
      <c r="C2081" s="91">
        <v>76</v>
      </c>
      <c r="D2081" s="99">
        <f>IF(OR(Layout!P90 = "P"), Layout!V90, 0)</f>
        <v>0</v>
      </c>
      <c r="E2081" s="99">
        <f t="array" ref="E2081">IF(OR(Layout!P90 = "P", Layout!P90 = "A"), Layout!W90, 0)</f>
        <v>0</v>
      </c>
      <c r="F2081" s="99">
        <f>IF(OR(Layout!P90 = "P", Layout!P90 = "A"), Layout!I90, 0)</f>
        <v>0</v>
      </c>
      <c r="G2081" s="91" t="str">
        <f t="array" ref="G2081">IF(OR(Layout!P90 = "P", Layout!P90 = "A"), Layout!G90, "")</f>
        <v/>
      </c>
    </row>
    <row r="2082" spans="3:7">
      <c r="C2082" s="91">
        <v>77</v>
      </c>
      <c r="D2082" s="99">
        <f>IF(OR(Layout!P91 = "P"), Layout!V91, 0)</f>
        <v>0</v>
      </c>
      <c r="E2082" s="99">
        <f t="array" ref="E2082">IF(OR(Layout!P91 = "P", Layout!P91 = "A"), Layout!W91, 0)</f>
        <v>0</v>
      </c>
      <c r="F2082" s="99">
        <f>IF(OR(Layout!P91 = "P", Layout!P91 = "A"), Layout!I91, 0)</f>
        <v>0</v>
      </c>
      <c r="G2082" s="91" t="str">
        <f t="array" ref="G2082">IF(OR(Layout!P91 = "P", Layout!P91 = "A"), Layout!G91, "")</f>
        <v/>
      </c>
    </row>
    <row r="2083" spans="3:7">
      <c r="C2083" s="91">
        <v>78</v>
      </c>
      <c r="D2083" s="99">
        <f>IF(OR(Layout!P92 = "P"), Layout!V92, 0)</f>
        <v>0</v>
      </c>
      <c r="E2083" s="99">
        <f t="array" ref="E2083">IF(OR(Layout!P92 = "P", Layout!P92 = "A"), Layout!W92, 0)</f>
        <v>0</v>
      </c>
      <c r="F2083" s="99">
        <f>IF(OR(Layout!P92 = "P", Layout!P92 = "A"), Layout!I92, 0)</f>
        <v>0</v>
      </c>
      <c r="G2083" s="91" t="str">
        <f t="array" ref="G2083">IF(OR(Layout!P92 = "P", Layout!P92 = "A"), Layout!G92, "")</f>
        <v/>
      </c>
    </row>
    <row r="2084" spans="3:7">
      <c r="C2084" s="91">
        <v>79</v>
      </c>
      <c r="D2084" s="99">
        <f>IF(OR(Layout!P93 = "P"), Layout!V93, 0)</f>
        <v>0</v>
      </c>
      <c r="E2084" s="99">
        <f t="array" ref="E2084">IF(OR(Layout!P93 = "P", Layout!P93 = "A"), Layout!W93, 0)</f>
        <v>0</v>
      </c>
      <c r="F2084" s="99">
        <f>IF(OR(Layout!P93 = "P", Layout!P93 = "A"), Layout!I93, 0)</f>
        <v>0</v>
      </c>
      <c r="G2084" s="91" t="str">
        <f t="array" ref="G2084">IF(OR(Layout!P93 = "P", Layout!P93 = "A"), Layout!G93, "")</f>
        <v/>
      </c>
    </row>
    <row r="2085" spans="3:7">
      <c r="C2085" s="91">
        <v>80</v>
      </c>
      <c r="D2085" s="99">
        <f>IF(OR(Layout!P94 = "P"), Layout!V94, 0)</f>
        <v>0</v>
      </c>
      <c r="E2085" s="99">
        <f t="array" ref="E2085">IF(OR(Layout!P94 = "P", Layout!P94 = "A"), Layout!W94, 0)</f>
        <v>0</v>
      </c>
      <c r="F2085" s="99">
        <f>IF(OR(Layout!P94 = "P", Layout!P94 = "A"), Layout!I94, 0)</f>
        <v>0</v>
      </c>
      <c r="G2085" s="91" t="str">
        <f t="array" ref="G2085">IF(OR(Layout!P94 = "P", Layout!P94 = "A"), Layout!G94, "")</f>
        <v/>
      </c>
    </row>
    <row r="2086" spans="3:7">
      <c r="C2086" s="91">
        <v>81</v>
      </c>
      <c r="D2086" s="99">
        <f>IF(OR(Layout!P95 = "P"), Layout!V95, 0)</f>
        <v>0</v>
      </c>
      <c r="E2086" s="99">
        <f t="array" ref="E2086">IF(OR(Layout!P95 = "P", Layout!P95 = "A"), Layout!W95, 0)</f>
        <v>0</v>
      </c>
      <c r="F2086" s="99">
        <f>IF(OR(Layout!P95 = "P", Layout!P95 = "A"), Layout!I95, 0)</f>
        <v>0</v>
      </c>
      <c r="G2086" s="91" t="str">
        <f t="array" ref="G2086">IF(OR(Layout!P95 = "P", Layout!P95 = "A"), Layout!G95, "")</f>
        <v/>
      </c>
    </row>
    <row r="2087" spans="3:7">
      <c r="C2087" s="91">
        <v>82</v>
      </c>
      <c r="D2087" s="99">
        <f>IF(OR(Layout!P96 = "P"), Layout!V96, 0)</f>
        <v>0</v>
      </c>
      <c r="E2087" s="99">
        <f t="array" ref="E2087">IF(OR(Layout!P96 = "P", Layout!P96 = "A"), Layout!W96, 0)</f>
        <v>0</v>
      </c>
      <c r="F2087" s="99">
        <f>IF(OR(Layout!P96 = "P", Layout!P96 = "A"), Layout!I96, 0)</f>
        <v>0</v>
      </c>
      <c r="G2087" s="91" t="str">
        <f t="array" ref="G2087">IF(OR(Layout!P96 = "P", Layout!P96 = "A"), Layout!G96, "")</f>
        <v/>
      </c>
    </row>
    <row r="2088" spans="3:7">
      <c r="C2088" s="91">
        <v>83</v>
      </c>
      <c r="D2088" s="99">
        <f>IF(OR(Layout!P97 = "P"), Layout!V97, 0)</f>
        <v>0</v>
      </c>
      <c r="E2088" s="99">
        <f t="array" ref="E2088">IF(OR(Layout!P97 = "P", Layout!P97 = "A"), Layout!W97, 0)</f>
        <v>0</v>
      </c>
      <c r="F2088" s="99">
        <f>IF(OR(Layout!P97 = "P", Layout!P97 = "A"), Layout!I97, 0)</f>
        <v>0</v>
      </c>
      <c r="G2088" s="91" t="str">
        <f t="array" ref="G2088">IF(OR(Layout!P97 = "P", Layout!P97 = "A"), Layout!G97, "")</f>
        <v/>
      </c>
    </row>
    <row r="2089" spans="3:7">
      <c r="C2089" s="91">
        <v>84</v>
      </c>
      <c r="D2089" s="99">
        <f>IF(OR(Layout!P98 = "P"), Layout!V98, 0)</f>
        <v>0</v>
      </c>
      <c r="E2089" s="99">
        <f t="array" ref="E2089">IF(OR(Layout!P98 = "P", Layout!P98 = "A"), Layout!W98, 0)</f>
        <v>0</v>
      </c>
      <c r="F2089" s="99">
        <f>IF(OR(Layout!P98 = "P", Layout!P98 = "A"), Layout!I98, 0)</f>
        <v>0</v>
      </c>
      <c r="G2089" s="91" t="str">
        <f t="array" ref="G2089">IF(OR(Layout!P98 = "P", Layout!P98 = "A"), Layout!G98, "")</f>
        <v/>
      </c>
    </row>
    <row r="2090" spans="3:7">
      <c r="C2090" s="91">
        <v>85</v>
      </c>
      <c r="D2090" s="99">
        <f>IF(OR(Layout!P99 = "P"), Layout!V99, 0)</f>
        <v>0</v>
      </c>
      <c r="E2090" s="99">
        <f t="array" ref="E2090">IF(OR(Layout!P99 = "P", Layout!P99 = "A"), Layout!W99, 0)</f>
        <v>0</v>
      </c>
      <c r="F2090" s="99">
        <f>IF(OR(Layout!P99 = "P", Layout!P99 = "A"), Layout!I99, 0)</f>
        <v>0</v>
      </c>
      <c r="G2090" s="91" t="str">
        <f t="array" ref="G2090">IF(OR(Layout!P99 = "P", Layout!P99 = "A"), Layout!G99, "")</f>
        <v/>
      </c>
    </row>
    <row r="2091" spans="3:7">
      <c r="C2091" s="91">
        <v>86</v>
      </c>
      <c r="D2091" s="99">
        <f>IF(OR(Layout!P100 = "P"), Layout!V100, 0)</f>
        <v>0</v>
      </c>
      <c r="E2091" s="99">
        <f t="array" ref="E2091">IF(OR(Layout!P100 = "P", Layout!P100 = "A"), Layout!W100, 0)</f>
        <v>0</v>
      </c>
      <c r="F2091" s="99">
        <f>IF(OR(Layout!P100 = "P", Layout!P100 = "A"), Layout!I100, 0)</f>
        <v>0</v>
      </c>
      <c r="G2091" s="91" t="str">
        <f t="array" ref="G2091">IF(OR(Layout!P100 = "P", Layout!P100 = "A"), Layout!G100, "")</f>
        <v/>
      </c>
    </row>
    <row r="2092" spans="3:7">
      <c r="C2092" s="91">
        <v>87</v>
      </c>
      <c r="D2092" s="99">
        <f>IF(OR(Layout!P101 = "P"), Layout!V101, 0)</f>
        <v>0</v>
      </c>
      <c r="E2092" s="99">
        <f t="array" ref="E2092">IF(OR(Layout!P101 = "P", Layout!P101 = "A"), Layout!W101, 0)</f>
        <v>0</v>
      </c>
      <c r="F2092" s="99">
        <f>IF(OR(Layout!P101 = "P", Layout!P101 = "A"), Layout!I101, 0)</f>
        <v>0</v>
      </c>
      <c r="G2092" s="91" t="str">
        <f t="array" ref="G2092">IF(OR(Layout!P101 = "P", Layout!P101 = "A"), Layout!G101, "")</f>
        <v/>
      </c>
    </row>
    <row r="2093" spans="3:7">
      <c r="C2093" s="91">
        <v>88</v>
      </c>
      <c r="D2093" s="99">
        <f>IF(OR(Layout!P102 = "P"), Layout!V102, 0)</f>
        <v>0</v>
      </c>
      <c r="E2093" s="99">
        <f t="array" ref="E2093">IF(OR(Layout!P102 = "P", Layout!P102 = "A"), Layout!W102, 0)</f>
        <v>0</v>
      </c>
      <c r="F2093" s="99">
        <f>IF(OR(Layout!P102 = "P", Layout!P102 = "A"), Layout!I102, 0)</f>
        <v>0</v>
      </c>
      <c r="G2093" s="91" t="str">
        <f t="array" ref="G2093">IF(OR(Layout!P102 = "P", Layout!P102 = "A"), Layout!G102, "")</f>
        <v/>
      </c>
    </row>
    <row r="2094" spans="3:7">
      <c r="C2094" s="91">
        <v>89</v>
      </c>
      <c r="D2094" s="99">
        <f>IF(OR(Layout!P103 = "P"), Layout!V103, 0)</f>
        <v>0</v>
      </c>
      <c r="E2094" s="99">
        <f t="array" ref="E2094">IF(OR(Layout!P103 = "P", Layout!P103 = "A"), Layout!W103, 0)</f>
        <v>0</v>
      </c>
      <c r="F2094" s="99">
        <f>IF(OR(Layout!P103 = "P", Layout!P103 = "A"), Layout!I103, 0)</f>
        <v>0</v>
      </c>
      <c r="G2094" s="91" t="str">
        <f t="array" ref="G2094">IF(OR(Layout!P103 = "P", Layout!P103 = "A"), Layout!G103, "")</f>
        <v/>
      </c>
    </row>
    <row r="2095" spans="3:7">
      <c r="C2095" s="91">
        <v>90</v>
      </c>
      <c r="D2095" s="99">
        <f>IF(OR(Layout!P104 = "P"), Layout!V104, 0)</f>
        <v>0</v>
      </c>
      <c r="E2095" s="99">
        <f t="array" ref="E2095">IF(OR(Layout!P104 = "P", Layout!P104 = "A"), Layout!W104, 0)</f>
        <v>0</v>
      </c>
      <c r="F2095" s="99">
        <f>IF(OR(Layout!P104 = "P", Layout!P104 = "A"), Layout!I104, 0)</f>
        <v>0</v>
      </c>
      <c r="G2095" s="91" t="str">
        <f t="array" ref="G2095">IF(OR(Layout!P104 = "P", Layout!P104 = "A"), Layout!G104, "")</f>
        <v/>
      </c>
    </row>
    <row r="2096" spans="3:7">
      <c r="C2096" s="91">
        <v>91</v>
      </c>
      <c r="D2096" s="99">
        <f>IF(OR(Layout!P105 = "P"), Layout!V105, 0)</f>
        <v>0</v>
      </c>
      <c r="E2096" s="99">
        <f t="array" ref="E2096">IF(OR(Layout!P105 = "P", Layout!P105 = "A"), Layout!W105, 0)</f>
        <v>0</v>
      </c>
      <c r="F2096" s="99">
        <f>IF(OR(Layout!P105 = "P", Layout!P105 = "A"), Layout!I105, 0)</f>
        <v>0</v>
      </c>
      <c r="G2096" s="91" t="str">
        <f t="array" ref="G2096">IF(OR(Layout!P105 = "P", Layout!P105 = "A"), Layout!G105, "")</f>
        <v/>
      </c>
    </row>
    <row r="2097" spans="3:7">
      <c r="C2097" s="91">
        <v>92</v>
      </c>
      <c r="D2097" s="99">
        <f>IF(OR(Layout!P106 = "P"), Layout!V106, 0)</f>
        <v>0</v>
      </c>
      <c r="E2097" s="99">
        <f t="array" ref="E2097">IF(OR(Layout!P106 = "P", Layout!P106 = "A"), Layout!W106, 0)</f>
        <v>0</v>
      </c>
      <c r="F2097" s="99">
        <f>IF(OR(Layout!P106 = "P", Layout!P106 = "A"), Layout!I106, 0)</f>
        <v>0</v>
      </c>
      <c r="G2097" s="91" t="str">
        <f t="array" ref="G2097">IF(OR(Layout!P106 = "P", Layout!P106 = "A"), Layout!G106, "")</f>
        <v/>
      </c>
    </row>
    <row r="2098" spans="3:7">
      <c r="C2098" s="91">
        <v>93</v>
      </c>
      <c r="D2098" s="99">
        <f>IF(OR(Layout!P107 = "P"), Layout!V107, 0)</f>
        <v>0</v>
      </c>
      <c r="E2098" s="99">
        <f t="array" ref="E2098">IF(OR(Layout!P107 = "P", Layout!P107 = "A"), Layout!W107, 0)</f>
        <v>0</v>
      </c>
      <c r="F2098" s="99">
        <f>IF(OR(Layout!P107 = "P", Layout!P107 = "A"), Layout!I107, 0)</f>
        <v>0</v>
      </c>
      <c r="G2098" s="91" t="str">
        <f t="array" ref="G2098">IF(OR(Layout!P107 = "P", Layout!P107 = "A"), Layout!G107, "")</f>
        <v/>
      </c>
    </row>
    <row r="2099" spans="3:7">
      <c r="C2099" s="91">
        <v>94</v>
      </c>
      <c r="D2099" s="99">
        <f>IF(OR(Layout!P108 = "P"), Layout!V108, 0)</f>
        <v>0</v>
      </c>
      <c r="E2099" s="99">
        <f t="array" ref="E2099">IF(OR(Layout!P108 = "P", Layout!P108 = "A"), Layout!W108, 0)</f>
        <v>0</v>
      </c>
      <c r="F2099" s="99">
        <f>IF(OR(Layout!P108 = "P", Layout!P108 = "A"), Layout!I108, 0)</f>
        <v>0</v>
      </c>
      <c r="G2099" s="91" t="str">
        <f t="array" ref="G2099">IF(OR(Layout!P108 = "P", Layout!P108 = "A"), Layout!G108, "")</f>
        <v/>
      </c>
    </row>
    <row r="2100" spans="3:7">
      <c r="C2100" s="91">
        <v>95</v>
      </c>
      <c r="D2100" s="99">
        <f>IF(OR(Layout!P109 = "P"), Layout!V109, 0)</f>
        <v>0</v>
      </c>
      <c r="E2100" s="99">
        <f t="array" ref="E2100">IF(OR(Layout!P109 = "P", Layout!P109 = "A"), Layout!W109, 0)</f>
        <v>0</v>
      </c>
      <c r="F2100" s="99">
        <f>IF(OR(Layout!P109 = "P", Layout!P109 = "A"), Layout!I109, 0)</f>
        <v>0</v>
      </c>
      <c r="G2100" s="91" t="str">
        <f t="array" ref="G2100">IF(OR(Layout!P109 = "P", Layout!P109 = "A"), Layout!G109, "")</f>
        <v/>
      </c>
    </row>
    <row r="2101" spans="3:7">
      <c r="C2101" s="91">
        <v>96</v>
      </c>
      <c r="D2101" s="99">
        <f>IF(OR(Layout!P110 = "P"), Layout!V110, 0)</f>
        <v>0</v>
      </c>
      <c r="E2101" s="99">
        <f t="array" ref="E2101">IF(OR(Layout!P110 = "P", Layout!P110 = "A"), Layout!W110, 0)</f>
        <v>0</v>
      </c>
      <c r="F2101" s="99">
        <f>IF(OR(Layout!P110 = "P", Layout!P110 = "A"), Layout!I110, 0)</f>
        <v>0</v>
      </c>
      <c r="G2101" s="91" t="str">
        <f t="array" ref="G2101">IF(OR(Layout!P110 = "P", Layout!P110 = "A"), Layout!G110, "")</f>
        <v/>
      </c>
    </row>
    <row r="2102" spans="3:7">
      <c r="C2102" s="91">
        <v>97</v>
      </c>
      <c r="D2102" s="99">
        <f>IF(OR(Layout!P111 = "P"), Layout!V111, 0)</f>
        <v>0</v>
      </c>
      <c r="E2102" s="99">
        <f t="array" ref="E2102">IF(OR(Layout!P111 = "P", Layout!P111 = "A"), Layout!W111, 0)</f>
        <v>0</v>
      </c>
      <c r="F2102" s="99">
        <f>IF(OR(Layout!P111 = "P", Layout!P111 = "A"), Layout!I111, 0)</f>
        <v>0</v>
      </c>
      <c r="G2102" s="91" t="str">
        <f t="array" ref="G2102">IF(OR(Layout!P111 = "P", Layout!P111 = "A"), Layout!G111, "")</f>
        <v/>
      </c>
    </row>
    <row r="2103" spans="3:7">
      <c r="C2103" s="91">
        <v>98</v>
      </c>
      <c r="D2103" s="99">
        <f>IF(OR(Layout!P112 = "P"), Layout!V112, 0)</f>
        <v>0</v>
      </c>
      <c r="E2103" s="99">
        <f t="array" ref="E2103">IF(OR(Layout!P112 = "P", Layout!P112 = "A"), Layout!W112, 0)</f>
        <v>0</v>
      </c>
      <c r="F2103" s="99">
        <f>IF(OR(Layout!P112 = "P", Layout!P112 = "A"), Layout!I112, 0)</f>
        <v>0</v>
      </c>
      <c r="G2103" s="91" t="str">
        <f t="array" ref="G2103">IF(OR(Layout!P112 = "P", Layout!P112 = "A"), Layout!G112, "")</f>
        <v/>
      </c>
    </row>
    <row r="2104" spans="3:7">
      <c r="C2104" s="91">
        <v>99</v>
      </c>
      <c r="D2104" s="99">
        <f>IF(OR(Layout!P113 = "P"), Layout!V113, 0)</f>
        <v>0</v>
      </c>
      <c r="E2104" s="99">
        <f t="array" ref="E2104">IF(OR(Layout!P113 = "P", Layout!P113 = "A"), Layout!W113, 0)</f>
        <v>0</v>
      </c>
      <c r="F2104" s="99">
        <f>IF(OR(Layout!P113 = "P", Layout!P113 = "A"), Layout!I113, 0)</f>
        <v>0</v>
      </c>
      <c r="G2104" s="91" t="str">
        <f t="array" ref="G2104">IF(OR(Layout!P113 = "P", Layout!P113 = "A"), Layout!G113, "")</f>
        <v/>
      </c>
    </row>
    <row r="2105" spans="3:7">
      <c r="C2105" s="91">
        <v>100</v>
      </c>
      <c r="D2105" s="99">
        <f>IF(OR(Layout!P114 = "P"), Layout!V114, 0)</f>
        <v>0</v>
      </c>
      <c r="E2105" s="99">
        <f t="array" ref="E2105">IF(OR(Layout!P114 = "P", Layout!P114 = "A"), Layout!W114, 0)</f>
        <v>0</v>
      </c>
      <c r="F2105" s="99">
        <f>IF(OR(Layout!P114 = "P", Layout!P114 = "A"), Layout!I114, 0)</f>
        <v>0</v>
      </c>
      <c r="G2105" s="91" t="str">
        <f t="array" ref="G2105">IF(OR(Layout!P114 = "P", Layout!P114 = "A"), Layout!G114, "")</f>
        <v/>
      </c>
    </row>
    <row r="2106" spans="3:7">
      <c r="C2106" s="91">
        <v>101</v>
      </c>
      <c r="D2106" s="99">
        <f>IF(OR(Layout!P115 = "P"), Layout!V115, 0)</f>
        <v>0</v>
      </c>
      <c r="E2106" s="99">
        <f t="array" ref="E2106">IF(OR(Layout!P115 = "P", Layout!P115 = "A"), Layout!W115, 0)</f>
        <v>0</v>
      </c>
      <c r="F2106" s="99">
        <f>IF(OR(Layout!P115 = "P", Layout!P115 = "A"), Layout!I115, 0)</f>
        <v>0</v>
      </c>
      <c r="G2106" s="91" t="str">
        <f t="array" ref="G2106">IF(OR(Layout!P115 = "P", Layout!P115 = "A"), Layout!G115, "")</f>
        <v/>
      </c>
    </row>
    <row r="2107" spans="3:7">
      <c r="C2107" s="91">
        <v>102</v>
      </c>
      <c r="D2107" s="99">
        <f>IF(OR(Layout!P116 = "P"), Layout!V116, 0)</f>
        <v>0</v>
      </c>
      <c r="E2107" s="99">
        <f t="array" ref="E2107">IF(OR(Layout!P116 = "P", Layout!P116 = "A"), Layout!W116, 0)</f>
        <v>0</v>
      </c>
      <c r="F2107" s="99">
        <f>IF(OR(Layout!P116 = "P", Layout!P116 = "A"), Layout!I116, 0)</f>
        <v>0</v>
      </c>
      <c r="G2107" s="91" t="str">
        <f t="array" ref="G2107">IF(OR(Layout!P116 = "P", Layout!P116 = "A"), Layout!G116, "")</f>
        <v/>
      </c>
    </row>
    <row r="2108" spans="3:7">
      <c r="C2108" s="91">
        <v>103</v>
      </c>
      <c r="D2108" s="99">
        <f>IF(OR(Layout!P117 = "P"), Layout!V117, 0)</f>
        <v>0</v>
      </c>
      <c r="E2108" s="99">
        <f t="array" ref="E2108">IF(OR(Layout!P117 = "P", Layout!P117 = "A"), Layout!W117, 0)</f>
        <v>0</v>
      </c>
      <c r="F2108" s="99">
        <f>IF(OR(Layout!P117 = "P", Layout!P117 = "A"), Layout!I117, 0)</f>
        <v>0</v>
      </c>
      <c r="G2108" s="91" t="str">
        <f t="array" ref="G2108">IF(OR(Layout!P117 = "P", Layout!P117 = "A"), Layout!G117, "")</f>
        <v/>
      </c>
    </row>
    <row r="2109" spans="3:7">
      <c r="C2109" s="91">
        <v>104</v>
      </c>
      <c r="D2109" s="99">
        <f>IF(OR(Layout!P118 = "P"), Layout!V118, 0)</f>
        <v>0</v>
      </c>
      <c r="E2109" s="99">
        <f t="array" ref="E2109">IF(OR(Layout!P118 = "P", Layout!P118 = "A"), Layout!W118, 0)</f>
        <v>0</v>
      </c>
      <c r="F2109" s="99">
        <f>IF(OR(Layout!P118 = "P", Layout!P118 = "A"), Layout!I118, 0)</f>
        <v>0</v>
      </c>
      <c r="G2109" s="91" t="str">
        <f t="array" ref="G2109">IF(OR(Layout!P118 = "P", Layout!P118 = "A"), Layout!G118, "")</f>
        <v/>
      </c>
    </row>
    <row r="2110" spans="3:7">
      <c r="C2110" s="91">
        <v>105</v>
      </c>
      <c r="D2110" s="99">
        <f>IF(OR(Layout!P119 = "P"), Layout!V119, 0)</f>
        <v>0</v>
      </c>
      <c r="E2110" s="99">
        <f t="array" ref="E2110">IF(OR(Layout!P119 = "P", Layout!P119 = "A"), Layout!W119, 0)</f>
        <v>0</v>
      </c>
      <c r="F2110" s="99">
        <f>IF(OR(Layout!P119 = "P", Layout!P119 = "A"), Layout!I119, 0)</f>
        <v>0</v>
      </c>
      <c r="G2110" s="91" t="str">
        <f t="array" ref="G2110">IF(OR(Layout!P119 = "P", Layout!P119 = "A"), Layout!G119, "")</f>
        <v/>
      </c>
    </row>
    <row r="2111" spans="3:7">
      <c r="C2111" s="91">
        <v>106</v>
      </c>
      <c r="D2111" s="99">
        <f>IF(OR(Layout!P120 = "P"), Layout!V120, 0)</f>
        <v>0</v>
      </c>
      <c r="E2111" s="99">
        <f t="array" ref="E2111">IF(OR(Layout!P120 = "P", Layout!P120 = "A"), Layout!W120, 0)</f>
        <v>0</v>
      </c>
      <c r="F2111" s="99">
        <f>IF(OR(Layout!P120 = "P", Layout!P120 = "A"), Layout!I120, 0)</f>
        <v>0</v>
      </c>
      <c r="G2111" s="91" t="str">
        <f t="array" ref="G2111">IF(OR(Layout!P120 = "P", Layout!P120 = "A"), Layout!G120, "")</f>
        <v/>
      </c>
    </row>
    <row r="2112" spans="3:7">
      <c r="C2112" s="91">
        <v>107</v>
      </c>
      <c r="D2112" s="99">
        <f>IF(OR(Layout!P121 = "P"), Layout!V121, 0)</f>
        <v>0</v>
      </c>
      <c r="E2112" s="99">
        <f t="array" ref="E2112">IF(OR(Layout!P121 = "P", Layout!P121 = "A"), Layout!W121, 0)</f>
        <v>0</v>
      </c>
      <c r="F2112" s="99">
        <f>IF(OR(Layout!P121 = "P", Layout!P121 = "A"), Layout!I121, 0)</f>
        <v>0</v>
      </c>
      <c r="G2112" s="91" t="str">
        <f t="array" ref="G2112">IF(OR(Layout!P121 = "P", Layout!P121 = "A"), Layout!G121, "")</f>
        <v/>
      </c>
    </row>
    <row r="2113" spans="3:7">
      <c r="C2113" s="91">
        <v>108</v>
      </c>
      <c r="D2113" s="99">
        <f>IF(OR(Layout!P122 = "P"), Layout!V122, 0)</f>
        <v>0</v>
      </c>
      <c r="E2113" s="99">
        <f t="array" ref="E2113">IF(OR(Layout!P122 = "P", Layout!P122 = "A"), Layout!W122, 0)</f>
        <v>0</v>
      </c>
      <c r="F2113" s="99">
        <f>IF(OR(Layout!P122 = "P", Layout!P122 = "A"), Layout!I122, 0)</f>
        <v>0</v>
      </c>
      <c r="G2113" s="91" t="str">
        <f t="array" ref="G2113">IF(OR(Layout!P122 = "P", Layout!P122 = "A"), Layout!G122, "")</f>
        <v/>
      </c>
    </row>
    <row r="2114" spans="3:7">
      <c r="C2114" s="91">
        <v>109</v>
      </c>
      <c r="D2114" s="99">
        <f>IF(OR(Layout!P123 = "P"), Layout!V123, 0)</f>
        <v>0</v>
      </c>
      <c r="E2114" s="99">
        <f t="array" ref="E2114">IF(OR(Layout!P123 = "P", Layout!P123 = "A"), Layout!W123, 0)</f>
        <v>0</v>
      </c>
      <c r="F2114" s="99">
        <f>IF(OR(Layout!P123 = "P", Layout!P123 = "A"), Layout!I123, 0)</f>
        <v>0</v>
      </c>
      <c r="G2114" s="91" t="str">
        <f t="array" ref="G2114">IF(OR(Layout!P123 = "P", Layout!P123 = "A"), Layout!G123, "")</f>
        <v/>
      </c>
    </row>
    <row r="2115" spans="3:7">
      <c r="C2115" s="91">
        <v>110</v>
      </c>
      <c r="D2115" s="99">
        <f>IF(OR(Layout!P124 = "P"), Layout!V124, 0)</f>
        <v>0</v>
      </c>
      <c r="E2115" s="99">
        <f t="array" ref="E2115">IF(OR(Layout!P124 = "P", Layout!P124 = "A"), Layout!W124, 0)</f>
        <v>0</v>
      </c>
      <c r="F2115" s="99">
        <f>IF(OR(Layout!P124 = "P", Layout!P124 = "A"), Layout!I124, 0)</f>
        <v>0</v>
      </c>
      <c r="G2115" s="91" t="str">
        <f t="array" ref="G2115">IF(OR(Layout!P124 = "P", Layout!P124 = "A"), Layout!G124, "")</f>
        <v/>
      </c>
    </row>
    <row r="2116" spans="3:7">
      <c r="C2116" s="91">
        <v>111</v>
      </c>
      <c r="D2116" s="99">
        <f>IF(OR(Layout!P125 = "P"), Layout!V125, 0)</f>
        <v>0</v>
      </c>
      <c r="E2116" s="99">
        <f t="array" ref="E2116">IF(OR(Layout!P125 = "P", Layout!P125 = "A"), Layout!W125, 0)</f>
        <v>0</v>
      </c>
      <c r="F2116" s="99">
        <f>IF(OR(Layout!P125 = "P", Layout!P125 = "A"), Layout!I125, 0)</f>
        <v>0</v>
      </c>
      <c r="G2116" s="91" t="str">
        <f t="array" ref="G2116">IF(OR(Layout!P125 = "P", Layout!P125 = "A"), Layout!G125, "")</f>
        <v/>
      </c>
    </row>
    <row r="2117" spans="3:7">
      <c r="C2117" s="91">
        <v>112</v>
      </c>
      <c r="D2117" s="99">
        <f>IF(OR(Layout!P126 = "P"), Layout!V126, 0)</f>
        <v>0</v>
      </c>
      <c r="E2117" s="99">
        <f t="array" ref="E2117">IF(OR(Layout!P126 = "P", Layout!P126 = "A"), Layout!W126, 0)</f>
        <v>0</v>
      </c>
      <c r="F2117" s="99">
        <f>IF(OR(Layout!P126 = "P", Layout!P126 = "A"), Layout!I126, 0)</f>
        <v>0</v>
      </c>
      <c r="G2117" s="91" t="str">
        <f t="array" ref="G2117">IF(OR(Layout!P126 = "P", Layout!P126 = "A"), Layout!G126, "")</f>
        <v/>
      </c>
    </row>
    <row r="2118" spans="3:7">
      <c r="C2118" s="91">
        <v>113</v>
      </c>
      <c r="D2118" s="99">
        <f>IF(OR(Layout!P127 = "P"), Layout!V127, 0)</f>
        <v>0</v>
      </c>
      <c r="E2118" s="99">
        <f t="array" ref="E2118">IF(OR(Layout!P127 = "P", Layout!P127 = "A"), Layout!W127, 0)</f>
        <v>0</v>
      </c>
      <c r="F2118" s="99">
        <f>IF(OR(Layout!P127 = "P", Layout!P127 = "A"), Layout!I127, 0)</f>
        <v>0</v>
      </c>
      <c r="G2118" s="91" t="str">
        <f t="array" ref="G2118">IF(OR(Layout!P127 = "P", Layout!P127 = "A"), Layout!G127, "")</f>
        <v/>
      </c>
    </row>
    <row r="2119" spans="3:7">
      <c r="C2119" s="91">
        <v>114</v>
      </c>
      <c r="D2119" s="99">
        <f>IF(OR(Layout!P128 = "P"), Layout!V128, 0)</f>
        <v>0</v>
      </c>
      <c r="E2119" s="99">
        <f t="array" ref="E2119">IF(OR(Layout!P128 = "P", Layout!P128 = "A"), Layout!W128, 0)</f>
        <v>0</v>
      </c>
      <c r="F2119" s="99">
        <f>IF(OR(Layout!P128 = "P", Layout!P128 = "A"), Layout!I128, 0)</f>
        <v>0</v>
      </c>
      <c r="G2119" s="91" t="str">
        <f t="array" ref="G2119">IF(OR(Layout!P128 = "P", Layout!P128 = "A"), Layout!G128, "")</f>
        <v/>
      </c>
    </row>
    <row r="2120" spans="3:7">
      <c r="C2120" s="91">
        <v>115</v>
      </c>
      <c r="D2120" s="99">
        <f>IF(OR(Layout!P129 = "P"), Layout!V129, 0)</f>
        <v>0</v>
      </c>
      <c r="E2120" s="99">
        <f t="array" ref="E2120">IF(OR(Layout!P129 = "P", Layout!P129 = "A"), Layout!W129, 0)</f>
        <v>0</v>
      </c>
      <c r="F2120" s="99">
        <f>IF(OR(Layout!P129 = "P", Layout!P129 = "A"), Layout!I129, 0)</f>
        <v>0</v>
      </c>
      <c r="G2120" s="91" t="str">
        <f t="array" ref="G2120">IF(OR(Layout!P129 = "P", Layout!P129 = "A"), Layout!G129, "")</f>
        <v/>
      </c>
    </row>
    <row r="2121" spans="3:7">
      <c r="C2121" s="91">
        <v>116</v>
      </c>
      <c r="D2121" s="99">
        <f>IF(OR(Layout!P130 = "P"), Layout!V130, 0)</f>
        <v>0</v>
      </c>
      <c r="E2121" s="99">
        <f t="array" ref="E2121">IF(OR(Layout!P130 = "P", Layout!P130 = "A"), Layout!W130, 0)</f>
        <v>0</v>
      </c>
      <c r="F2121" s="99">
        <f>IF(OR(Layout!P130 = "P", Layout!P130 = "A"), Layout!I130, 0)</f>
        <v>0</v>
      </c>
      <c r="G2121" s="91" t="str">
        <f t="array" ref="G2121">IF(OR(Layout!P130 = "P", Layout!P130 = "A"), Layout!G130, "")</f>
        <v/>
      </c>
    </row>
    <row r="2122" spans="3:7">
      <c r="C2122" s="91">
        <v>117</v>
      </c>
      <c r="D2122" s="99">
        <f>IF(OR(Layout!P131 = "P"), Layout!V131, 0)</f>
        <v>0</v>
      </c>
      <c r="E2122" s="99">
        <f t="array" ref="E2122">IF(OR(Layout!P131 = "P", Layout!P131 = "A"), Layout!W131, 0)</f>
        <v>0</v>
      </c>
      <c r="F2122" s="99">
        <f>IF(OR(Layout!P131 = "P", Layout!P131 = "A"), Layout!I131, 0)</f>
        <v>0</v>
      </c>
      <c r="G2122" s="91" t="str">
        <f t="array" ref="G2122">IF(OR(Layout!P131 = "P", Layout!P131 = "A"), Layout!G131, "")</f>
        <v/>
      </c>
    </row>
    <row r="2123" spans="3:7">
      <c r="C2123" s="91">
        <v>118</v>
      </c>
      <c r="D2123" s="99">
        <f>IF(OR(Layout!P132 = "P"), Layout!V132, 0)</f>
        <v>0</v>
      </c>
      <c r="E2123" s="99">
        <f t="array" ref="E2123">IF(OR(Layout!P132 = "P", Layout!P132 = "A"), Layout!W132, 0)</f>
        <v>0</v>
      </c>
      <c r="F2123" s="99">
        <f>IF(OR(Layout!P132 = "P", Layout!P132 = "A"), Layout!I132, 0)</f>
        <v>0</v>
      </c>
      <c r="G2123" s="91" t="str">
        <f t="array" ref="G2123">IF(OR(Layout!P132 = "P", Layout!P132 = "A"), Layout!G132, "")</f>
        <v/>
      </c>
    </row>
    <row r="2124" spans="3:7">
      <c r="C2124" s="91">
        <v>119</v>
      </c>
      <c r="D2124" s="99">
        <f>IF(OR(Layout!P133 = "P"), Layout!V133, 0)</f>
        <v>0</v>
      </c>
      <c r="E2124" s="99">
        <f t="array" ref="E2124">IF(OR(Layout!P133 = "P", Layout!P133 = "A"), Layout!W133, 0)</f>
        <v>0</v>
      </c>
      <c r="F2124" s="99">
        <f>IF(OR(Layout!P133 = "P", Layout!P133 = "A"), Layout!I133, 0)</f>
        <v>0</v>
      </c>
      <c r="G2124" s="91" t="str">
        <f t="array" ref="G2124">IF(OR(Layout!P133 = "P", Layout!P133 = "A"), Layout!G133, "")</f>
        <v/>
      </c>
    </row>
    <row r="2125" spans="3:7">
      <c r="C2125" s="91">
        <v>120</v>
      </c>
      <c r="D2125" s="99">
        <f>IF(OR(Layout!P134 = "P"), Layout!V134, 0)</f>
        <v>0</v>
      </c>
      <c r="E2125" s="99">
        <f t="array" ref="E2125">IF(OR(Layout!P134 = "P", Layout!P134 = "A"), Layout!W134, 0)</f>
        <v>0</v>
      </c>
      <c r="F2125" s="99">
        <f>IF(OR(Layout!P134 = "P", Layout!P134 = "A"), Layout!I134, 0)</f>
        <v>0</v>
      </c>
      <c r="G2125" s="91" t="str">
        <f t="array" ref="G2125">IF(OR(Layout!P134 = "P", Layout!P134 = "A"), Layout!G134, "")</f>
        <v/>
      </c>
    </row>
    <row r="2126" spans="3:7">
      <c r="C2126" s="91">
        <v>121</v>
      </c>
      <c r="D2126" s="99">
        <f>IF(OR(Layout!P135 = "P"), Layout!V135, 0)</f>
        <v>0</v>
      </c>
      <c r="E2126" s="99">
        <f t="array" ref="E2126">IF(OR(Layout!P135 = "P", Layout!P135 = "A"), Layout!W135, 0)</f>
        <v>0</v>
      </c>
      <c r="F2126" s="99">
        <f>IF(OR(Layout!P135 = "P", Layout!P135 = "A"), Layout!I135, 0)</f>
        <v>0</v>
      </c>
      <c r="G2126" s="91" t="str">
        <f t="array" ref="G2126">IF(OR(Layout!P135 = "P", Layout!P135 = "A"), Layout!G135, "")</f>
        <v/>
      </c>
    </row>
    <row r="2127" spans="3:7">
      <c r="C2127" s="91">
        <v>122</v>
      </c>
      <c r="D2127" s="99">
        <f>IF(OR(Layout!P136 = "P"), Layout!V136, 0)</f>
        <v>0</v>
      </c>
      <c r="E2127" s="99">
        <f t="array" ref="E2127">IF(OR(Layout!P136 = "P", Layout!P136 = "A"), Layout!W136, 0)</f>
        <v>0</v>
      </c>
      <c r="F2127" s="99">
        <f>IF(OR(Layout!P136 = "P", Layout!P136 = "A"), Layout!I136, 0)</f>
        <v>0</v>
      </c>
      <c r="G2127" s="91" t="str">
        <f t="array" ref="G2127">IF(OR(Layout!P136 = "P", Layout!P136 = "A"), Layout!G136, "")</f>
        <v/>
      </c>
    </row>
    <row r="2128" spans="3:7">
      <c r="C2128" s="91">
        <v>123</v>
      </c>
      <c r="D2128" s="99">
        <f>IF(OR(Layout!P137 = "P"), Layout!V137, 0)</f>
        <v>0</v>
      </c>
      <c r="E2128" s="99">
        <f t="array" ref="E2128">IF(OR(Layout!P137 = "P", Layout!P137 = "A"), Layout!W137, 0)</f>
        <v>0</v>
      </c>
      <c r="F2128" s="99">
        <f>IF(OR(Layout!P137 = "P", Layout!P137 = "A"), Layout!I137, 0)</f>
        <v>0</v>
      </c>
      <c r="G2128" s="91" t="str">
        <f t="array" ref="G2128">IF(OR(Layout!P137 = "P", Layout!P137 = "A"), Layout!G137, "")</f>
        <v/>
      </c>
    </row>
    <row r="2129" spans="3:7">
      <c r="C2129" s="91">
        <v>124</v>
      </c>
      <c r="D2129" s="99">
        <f>IF(OR(Layout!P138 = "P"), Layout!V138, 0)</f>
        <v>0</v>
      </c>
      <c r="E2129" s="99">
        <f t="array" ref="E2129">IF(OR(Layout!P138 = "P", Layout!P138 = "A"), Layout!W138, 0)</f>
        <v>0</v>
      </c>
      <c r="F2129" s="99">
        <f>IF(OR(Layout!P138 = "P", Layout!P138 = "A"), Layout!I138, 0)</f>
        <v>0</v>
      </c>
      <c r="G2129" s="91" t="str">
        <f t="array" ref="G2129">IF(OR(Layout!P138 = "P", Layout!P138 = "A"), Layout!G138, "")</f>
        <v/>
      </c>
    </row>
    <row r="2130" spans="3:7">
      <c r="C2130" s="91">
        <v>125</v>
      </c>
      <c r="D2130" s="99">
        <f>IF(OR(Layout!P139 = "P"), Layout!V139, 0)</f>
        <v>0</v>
      </c>
      <c r="E2130" s="99">
        <f t="array" ref="E2130">IF(OR(Layout!P139 = "P", Layout!P139 = "A"), Layout!W139, 0)</f>
        <v>0</v>
      </c>
      <c r="F2130" s="99">
        <f>IF(OR(Layout!P139 = "P", Layout!P139 = "A"), Layout!I139, 0)</f>
        <v>0</v>
      </c>
      <c r="G2130" s="91" t="str">
        <f t="array" ref="G2130">IF(OR(Layout!P139 = "P", Layout!P139 = "A"), Layout!G139, "")</f>
        <v/>
      </c>
    </row>
    <row r="2131" spans="3:7">
      <c r="C2131" s="91">
        <v>126</v>
      </c>
      <c r="D2131" s="99">
        <f>IF(OR(Layout!P140 = "P"), Layout!V140, 0)</f>
        <v>0</v>
      </c>
      <c r="E2131" s="99">
        <f t="array" ref="E2131">IF(OR(Layout!P140 = "P", Layout!P140 = "A"), Layout!W140, 0)</f>
        <v>0</v>
      </c>
      <c r="F2131" s="99">
        <f>IF(OR(Layout!P140 = "P", Layout!P140 = "A"), Layout!I140, 0)</f>
        <v>0</v>
      </c>
      <c r="G2131" s="91" t="str">
        <f t="array" ref="G2131">IF(OR(Layout!P140 = "P", Layout!P140 = "A"), Layout!G140, "")</f>
        <v/>
      </c>
    </row>
    <row r="2132" spans="3:7">
      <c r="C2132" s="91">
        <v>127</v>
      </c>
      <c r="D2132" s="99">
        <f>IF(OR(Layout!P141 = "P"), Layout!V141, 0)</f>
        <v>0</v>
      </c>
      <c r="E2132" s="99">
        <f t="array" ref="E2132">IF(OR(Layout!P141 = "P", Layout!P141 = "A"), Layout!W141, 0)</f>
        <v>0</v>
      </c>
      <c r="F2132" s="99">
        <f>IF(OR(Layout!P141 = "P", Layout!P141 = "A"), Layout!I141, 0)</f>
        <v>0</v>
      </c>
      <c r="G2132" s="91" t="str">
        <f t="array" ref="G2132">IF(OR(Layout!P141 = "P", Layout!P141 = "A"), Layout!G141, "")</f>
        <v/>
      </c>
    </row>
    <row r="2133" spans="3:7">
      <c r="C2133" s="91">
        <v>128</v>
      </c>
      <c r="D2133" s="99">
        <f>IF(OR(Layout!P142 = "P"), Layout!V142, 0)</f>
        <v>0</v>
      </c>
      <c r="E2133" s="99">
        <f t="array" ref="E2133">IF(OR(Layout!P142 = "P", Layout!P142 = "A"), Layout!W142, 0)</f>
        <v>0</v>
      </c>
      <c r="F2133" s="99">
        <f>IF(OR(Layout!P142 = "P", Layout!P142 = "A"), Layout!I142, 0)</f>
        <v>0</v>
      </c>
      <c r="G2133" s="91" t="str">
        <f t="array" ref="G2133">IF(OR(Layout!P142 = "P", Layout!P142 = "A"), Layout!G142, "")</f>
        <v/>
      </c>
    </row>
    <row r="2134" spans="3:7">
      <c r="C2134" s="91">
        <v>129</v>
      </c>
      <c r="D2134" s="99">
        <f>IF(OR(Layout!P143 = "P"), Layout!V143, 0)</f>
        <v>0</v>
      </c>
      <c r="E2134" s="99">
        <f t="array" ref="E2134">IF(OR(Layout!P143 = "P", Layout!P143 = "A"), Layout!W143, 0)</f>
        <v>0</v>
      </c>
      <c r="F2134" s="99">
        <f>IF(OR(Layout!P143 = "P", Layout!P143 = "A"), Layout!I143, 0)</f>
        <v>0</v>
      </c>
      <c r="G2134" s="91" t="str">
        <f t="array" ref="G2134">IF(OR(Layout!P143 = "P", Layout!P143 = "A"), Layout!G143, "")</f>
        <v/>
      </c>
    </row>
    <row r="2135" spans="3:7">
      <c r="C2135" s="91">
        <v>130</v>
      </c>
      <c r="D2135" s="99">
        <f>IF(OR(Layout!P144 = "P"), Layout!V144, 0)</f>
        <v>0</v>
      </c>
      <c r="E2135" s="99">
        <f t="array" ref="E2135">IF(OR(Layout!P144 = "P", Layout!P144 = "A"), Layout!W144, 0)</f>
        <v>0</v>
      </c>
      <c r="F2135" s="99">
        <f>IF(OR(Layout!P144 = "P", Layout!P144 = "A"), Layout!I144, 0)</f>
        <v>0</v>
      </c>
      <c r="G2135" s="91" t="str">
        <f t="array" ref="G2135">IF(OR(Layout!P144 = "P", Layout!P144 = "A"), Layout!G144, "")</f>
        <v/>
      </c>
    </row>
    <row r="2136" spans="3:7">
      <c r="C2136" s="91">
        <v>131</v>
      </c>
      <c r="D2136" s="99">
        <f>IF(OR(Layout!P145 = "P"), Layout!V145, 0)</f>
        <v>0</v>
      </c>
      <c r="E2136" s="99">
        <f t="array" ref="E2136">IF(OR(Layout!P145 = "P", Layout!P145 = "A"), Layout!W145, 0)</f>
        <v>0</v>
      </c>
      <c r="F2136" s="99">
        <f>IF(OR(Layout!P145 = "P", Layout!P145 = "A"), Layout!I145, 0)</f>
        <v>0</v>
      </c>
      <c r="G2136" s="91" t="str">
        <f t="array" ref="G2136">IF(OR(Layout!P145 = "P", Layout!P145 = "A"), Layout!G145, "")</f>
        <v/>
      </c>
    </row>
    <row r="2137" spans="3:7">
      <c r="C2137" s="91">
        <v>132</v>
      </c>
      <c r="D2137" s="99">
        <f>IF(OR(Layout!P146 = "P"), Layout!V146, 0)</f>
        <v>0</v>
      </c>
      <c r="E2137" s="99">
        <f t="array" ref="E2137">IF(OR(Layout!P146 = "P", Layout!P146 = "A"), Layout!W146, 0)</f>
        <v>0</v>
      </c>
      <c r="F2137" s="99">
        <f>IF(OR(Layout!P146 = "P", Layout!P146 = "A"), Layout!I146, 0)</f>
        <v>0</v>
      </c>
      <c r="G2137" s="91" t="str">
        <f t="array" ref="G2137">IF(OR(Layout!P146 = "P", Layout!P146 = "A"), Layout!G146, "")</f>
        <v/>
      </c>
    </row>
    <row r="2138" spans="3:7">
      <c r="C2138" s="91">
        <v>133</v>
      </c>
      <c r="D2138" s="99">
        <f>IF(OR(Layout!P147 = "P"), Layout!V147, 0)</f>
        <v>0</v>
      </c>
      <c r="E2138" s="99">
        <f t="array" ref="E2138">IF(OR(Layout!P147 = "P", Layout!P147 = "A"), Layout!W147, 0)</f>
        <v>0</v>
      </c>
      <c r="F2138" s="99">
        <f>IF(OR(Layout!P147 = "P", Layout!P147 = "A"), Layout!I147, 0)</f>
        <v>0</v>
      </c>
      <c r="G2138" s="91" t="str">
        <f t="array" ref="G2138">IF(OR(Layout!P147 = "P", Layout!P147 = "A"), Layout!G147, "")</f>
        <v/>
      </c>
    </row>
    <row r="2139" spans="3:7">
      <c r="C2139" s="91">
        <v>134</v>
      </c>
      <c r="D2139" s="99">
        <f>IF(OR(Layout!P148 = "P"), Layout!V148, 0)</f>
        <v>0</v>
      </c>
      <c r="E2139" s="99">
        <f t="array" ref="E2139">IF(OR(Layout!P148 = "P", Layout!P148 = "A"), Layout!W148, 0)</f>
        <v>0</v>
      </c>
      <c r="F2139" s="99">
        <f>IF(OR(Layout!P148 = "P", Layout!P148 = "A"), Layout!I148, 0)</f>
        <v>0</v>
      </c>
      <c r="G2139" s="91" t="str">
        <f t="array" ref="G2139">IF(OR(Layout!P148 = "P", Layout!P148 = "A"), Layout!G148, "")</f>
        <v/>
      </c>
    </row>
    <row r="2140" spans="3:7">
      <c r="C2140" s="91">
        <v>135</v>
      </c>
      <c r="D2140" s="99">
        <f>IF(OR(Layout!P149 = "P"), Layout!V149, 0)</f>
        <v>0</v>
      </c>
      <c r="E2140" s="99">
        <f t="array" ref="E2140">IF(OR(Layout!P149 = "P", Layout!P149 = "A"), Layout!W149, 0)</f>
        <v>0</v>
      </c>
      <c r="F2140" s="99">
        <f>IF(OR(Layout!P149 = "P", Layout!P149 = "A"), Layout!I149, 0)</f>
        <v>0</v>
      </c>
      <c r="G2140" s="91" t="str">
        <f t="array" ref="G2140">IF(OR(Layout!P149 = "P", Layout!P149 = "A"), Layout!G149, "")</f>
        <v/>
      </c>
    </row>
    <row r="2141" spans="3:7">
      <c r="C2141" s="91">
        <v>136</v>
      </c>
      <c r="D2141" s="99">
        <f>IF(OR(Layout!P150 = "P"), Layout!V150, 0)</f>
        <v>0</v>
      </c>
      <c r="E2141" s="99">
        <f t="array" ref="E2141">IF(OR(Layout!P150 = "P", Layout!P150 = "A"), Layout!W150, 0)</f>
        <v>0</v>
      </c>
      <c r="F2141" s="99">
        <f>IF(OR(Layout!P150 = "P", Layout!P150 = "A"), Layout!I150, 0)</f>
        <v>0</v>
      </c>
      <c r="G2141" s="91" t="str">
        <f t="array" ref="G2141">IF(OR(Layout!P150 = "P", Layout!P150 = "A"), Layout!G150, "")</f>
        <v/>
      </c>
    </row>
    <row r="2142" spans="3:7">
      <c r="C2142" s="91">
        <v>137</v>
      </c>
      <c r="D2142" s="99">
        <f>IF(OR(Layout!P151 = "P"), Layout!V151, 0)</f>
        <v>0</v>
      </c>
      <c r="E2142" s="99">
        <f t="array" ref="E2142">IF(OR(Layout!P151 = "P", Layout!P151 = "A"), Layout!W151, 0)</f>
        <v>0</v>
      </c>
      <c r="F2142" s="99">
        <f>IF(OR(Layout!P151 = "P", Layout!P151 = "A"), Layout!I151, 0)</f>
        <v>0</v>
      </c>
      <c r="G2142" s="91" t="str">
        <f t="array" ref="G2142">IF(OR(Layout!P151 = "P", Layout!P151 = "A"), Layout!G151, "")</f>
        <v/>
      </c>
    </row>
    <row r="2143" spans="3:7">
      <c r="C2143" s="91">
        <v>138</v>
      </c>
      <c r="D2143" s="99">
        <f>IF(OR(Layout!P152 = "P"), Layout!V152, 0)</f>
        <v>0</v>
      </c>
      <c r="E2143" s="99">
        <f t="array" ref="E2143">IF(OR(Layout!P152 = "P", Layout!P152 = "A"), Layout!W152, 0)</f>
        <v>0</v>
      </c>
      <c r="F2143" s="99">
        <f>IF(OR(Layout!P152 = "P", Layout!P152 = "A"), Layout!I152, 0)</f>
        <v>0</v>
      </c>
      <c r="G2143" s="91" t="str">
        <f t="array" ref="G2143">IF(OR(Layout!P152 = "P", Layout!P152 = "A"), Layout!G152, "")</f>
        <v/>
      </c>
    </row>
    <row r="2144" spans="3:7">
      <c r="C2144" s="91">
        <v>139</v>
      </c>
      <c r="D2144" s="99">
        <f>IF(OR(Layout!P153 = "P"), Layout!V153, 0)</f>
        <v>0</v>
      </c>
      <c r="E2144" s="99">
        <f t="array" ref="E2144">IF(OR(Layout!P153 = "P", Layout!P153 = "A"), Layout!W153, 0)</f>
        <v>0</v>
      </c>
      <c r="F2144" s="99">
        <f>IF(OR(Layout!P153 = "P", Layout!P153 = "A"), Layout!I153, 0)</f>
        <v>0</v>
      </c>
      <c r="G2144" s="91" t="str">
        <f t="array" ref="G2144">IF(OR(Layout!P153 = "P", Layout!P153 = "A"), Layout!G153, "")</f>
        <v/>
      </c>
    </row>
    <row r="2145" spans="3:7">
      <c r="C2145" s="91">
        <v>140</v>
      </c>
      <c r="D2145" s="99">
        <f>IF(OR(Layout!P154 = "P"), Layout!V154, 0)</f>
        <v>0</v>
      </c>
      <c r="E2145" s="99">
        <f t="array" ref="E2145">IF(OR(Layout!P154 = "P", Layout!P154 = "A"), Layout!W154, 0)</f>
        <v>0</v>
      </c>
      <c r="F2145" s="99">
        <f>IF(OR(Layout!P154 = "P", Layout!P154 = "A"), Layout!I154, 0)</f>
        <v>0</v>
      </c>
      <c r="G2145" s="91" t="str">
        <f t="array" ref="G2145">IF(OR(Layout!P154 = "P", Layout!P154 = "A"), Layout!G154, "")</f>
        <v/>
      </c>
    </row>
    <row r="2146" spans="3:7">
      <c r="C2146" s="91">
        <v>141</v>
      </c>
      <c r="D2146" s="99">
        <f>IF(OR(Layout!P155 = "P"), Layout!V155, 0)</f>
        <v>0</v>
      </c>
      <c r="E2146" s="99">
        <f t="array" ref="E2146">IF(OR(Layout!P155 = "P", Layout!P155 = "A"), Layout!W155, 0)</f>
        <v>0</v>
      </c>
      <c r="F2146" s="99">
        <f>IF(OR(Layout!P155 = "P", Layout!P155 = "A"), Layout!I155, 0)</f>
        <v>0</v>
      </c>
      <c r="G2146" s="91" t="str">
        <f t="array" ref="G2146">IF(OR(Layout!P155 = "P", Layout!P155 = "A"), Layout!G155, "")</f>
        <v/>
      </c>
    </row>
    <row r="2147" spans="3:7">
      <c r="C2147" s="91">
        <v>142</v>
      </c>
      <c r="D2147" s="99">
        <f>IF(OR(Layout!P156 = "P"), Layout!V156, 0)</f>
        <v>0</v>
      </c>
      <c r="E2147" s="99">
        <f t="array" ref="E2147">IF(OR(Layout!P156 = "P", Layout!P156 = "A"), Layout!W156, 0)</f>
        <v>0</v>
      </c>
      <c r="F2147" s="99">
        <f>IF(OR(Layout!P156 = "P", Layout!P156 = "A"), Layout!I156, 0)</f>
        <v>0</v>
      </c>
      <c r="G2147" s="91" t="str">
        <f t="array" ref="G2147">IF(OR(Layout!P156 = "P", Layout!P156 = "A"), Layout!G156, "")</f>
        <v/>
      </c>
    </row>
    <row r="2148" spans="3:7">
      <c r="C2148" s="91">
        <v>143</v>
      </c>
      <c r="D2148" s="99">
        <f>IF(OR(Layout!P157 = "P"), Layout!V157, 0)</f>
        <v>0</v>
      </c>
      <c r="E2148" s="99">
        <f t="array" ref="E2148">IF(OR(Layout!P157 = "P", Layout!P157 = "A"), Layout!W157, 0)</f>
        <v>0</v>
      </c>
      <c r="F2148" s="99">
        <f>IF(OR(Layout!P157 = "P", Layout!P157 = "A"), Layout!I157, 0)</f>
        <v>0</v>
      </c>
      <c r="G2148" s="91" t="str">
        <f t="array" ref="G2148">IF(OR(Layout!P157 = "P", Layout!P157 = "A"), Layout!G157, "")</f>
        <v/>
      </c>
    </row>
    <row r="2149" spans="3:7">
      <c r="C2149" s="91">
        <v>144</v>
      </c>
      <c r="D2149" s="99">
        <f>IF(OR(Layout!P158 = "P"), Layout!V158, 0)</f>
        <v>0</v>
      </c>
      <c r="E2149" s="99">
        <f t="array" ref="E2149">IF(OR(Layout!P158 = "P", Layout!P158 = "A"), Layout!W158, 0)</f>
        <v>0</v>
      </c>
      <c r="F2149" s="99">
        <f>IF(OR(Layout!P158 = "P", Layout!P158 = "A"), Layout!I158, 0)</f>
        <v>0</v>
      </c>
      <c r="G2149" s="91" t="str">
        <f t="array" ref="G2149">IF(OR(Layout!P158 = "P", Layout!P158 = "A"), Layout!G158, "")</f>
        <v/>
      </c>
    </row>
    <row r="2150" spans="3:7">
      <c r="C2150" s="91">
        <v>145</v>
      </c>
      <c r="D2150" s="99">
        <f>IF(OR(Layout!P159 = "P"), Layout!V159, 0)</f>
        <v>0</v>
      </c>
      <c r="E2150" s="99">
        <f t="array" ref="E2150">IF(OR(Layout!P159 = "P", Layout!P159 = "A"), Layout!W159, 0)</f>
        <v>0</v>
      </c>
      <c r="F2150" s="99">
        <f>IF(OR(Layout!P159 = "P", Layout!P159 = "A"), Layout!I159, 0)</f>
        <v>0</v>
      </c>
      <c r="G2150" s="91" t="str">
        <f t="array" ref="G2150">IF(OR(Layout!P159 = "P", Layout!P159 = "A"), Layout!G159, "")</f>
        <v/>
      </c>
    </row>
    <row r="2151" spans="3:7">
      <c r="C2151" s="91">
        <v>146</v>
      </c>
      <c r="D2151" s="99">
        <f>IF(OR(Layout!P160 = "P"), Layout!V160, 0)</f>
        <v>0</v>
      </c>
      <c r="E2151" s="99">
        <f t="array" ref="E2151">IF(OR(Layout!P160 = "P", Layout!P160 = "A"), Layout!W160, 0)</f>
        <v>0</v>
      </c>
      <c r="F2151" s="99">
        <f>IF(OR(Layout!P160 = "P", Layout!P160 = "A"), Layout!I160, 0)</f>
        <v>0</v>
      </c>
      <c r="G2151" s="91" t="str">
        <f t="array" ref="G2151">IF(OR(Layout!P160 = "P", Layout!P160 = "A"), Layout!G160, "")</f>
        <v/>
      </c>
    </row>
    <row r="2152" spans="3:7">
      <c r="C2152" s="91">
        <v>147</v>
      </c>
      <c r="D2152" s="99">
        <f>IF(OR(Layout!P161 = "P"), Layout!V161, 0)</f>
        <v>0</v>
      </c>
      <c r="E2152" s="99">
        <f t="array" ref="E2152">IF(OR(Layout!P161 = "P", Layout!P161 = "A"), Layout!W161, 0)</f>
        <v>0</v>
      </c>
      <c r="F2152" s="99">
        <f>IF(OR(Layout!P161 = "P", Layout!P161 = "A"), Layout!I161, 0)</f>
        <v>0</v>
      </c>
      <c r="G2152" s="91" t="str">
        <f t="array" ref="G2152">IF(OR(Layout!P161 = "P", Layout!P161 = "A"), Layout!G161, "")</f>
        <v/>
      </c>
    </row>
    <row r="2153" spans="3:7">
      <c r="C2153" s="91">
        <v>148</v>
      </c>
      <c r="D2153" s="99">
        <f>IF(OR(Layout!P162 = "P"), Layout!V162, 0)</f>
        <v>0</v>
      </c>
      <c r="E2153" s="99">
        <f t="array" ref="E2153">IF(OR(Layout!P162 = "P", Layout!P162 = "A"), Layout!W162, 0)</f>
        <v>0</v>
      </c>
      <c r="F2153" s="99">
        <f>IF(OR(Layout!P162 = "P", Layout!P162 = "A"), Layout!I162, 0)</f>
        <v>0</v>
      </c>
      <c r="G2153" s="91" t="str">
        <f t="array" ref="G2153">IF(OR(Layout!P162 = "P", Layout!P162 = "A"), Layout!G162, "")</f>
        <v/>
      </c>
    </row>
    <row r="2154" spans="3:7">
      <c r="C2154" s="91">
        <v>149</v>
      </c>
      <c r="D2154" s="99">
        <f>IF(OR(Layout!P163 = "P"), Layout!V163, 0)</f>
        <v>0</v>
      </c>
      <c r="E2154" s="99">
        <f t="array" ref="E2154">IF(OR(Layout!P163 = "P", Layout!P163 = "A"), Layout!W163, 0)</f>
        <v>0</v>
      </c>
      <c r="F2154" s="99">
        <f>IF(OR(Layout!P163 = "P", Layout!P163 = "A"), Layout!I163, 0)</f>
        <v>0</v>
      </c>
      <c r="G2154" s="91" t="str">
        <f t="array" ref="G2154">IF(OR(Layout!P163 = "P", Layout!P163 = "A"), Layout!G163, "")</f>
        <v/>
      </c>
    </row>
    <row r="2155" spans="3:7">
      <c r="C2155" s="91">
        <v>150</v>
      </c>
      <c r="D2155" s="99">
        <f>IF(OR(Layout!P164 = "P"), Layout!V164, 0)</f>
        <v>0</v>
      </c>
      <c r="E2155" s="99">
        <f t="array" ref="E2155">IF(OR(Layout!P164 = "P", Layout!P164 = "A"), Layout!W164, 0)</f>
        <v>0</v>
      </c>
      <c r="F2155" s="99">
        <f>IF(OR(Layout!P164 = "P", Layout!P164 = "A"), Layout!I164, 0)</f>
        <v>0</v>
      </c>
      <c r="G2155" s="91" t="str">
        <f t="array" ref="G2155">IF(OR(Layout!P164 = "P", Layout!P164 = "A"), Layout!G164, "")</f>
        <v/>
      </c>
    </row>
    <row r="2156" spans="3:7">
      <c r="C2156" s="91">
        <v>151</v>
      </c>
      <c r="D2156" s="99">
        <f>IF(OR(Layout!P165 = "P"), Layout!V165, 0)</f>
        <v>0</v>
      </c>
      <c r="E2156" s="99">
        <f t="array" ref="E2156">IF(OR(Layout!P165 = "P", Layout!P165 = "A"), Layout!W165, 0)</f>
        <v>0</v>
      </c>
      <c r="F2156" s="99">
        <f>IF(OR(Layout!P165 = "P", Layout!P165 = "A"), Layout!I165, 0)</f>
        <v>0</v>
      </c>
      <c r="G2156" s="91" t="str">
        <f t="array" ref="G2156">IF(OR(Layout!P165 = "P", Layout!P165 = "A"), Layout!G165, "")</f>
        <v/>
      </c>
    </row>
    <row r="2157" spans="3:7">
      <c r="C2157" s="91">
        <v>152</v>
      </c>
      <c r="D2157" s="99">
        <f>IF(OR(Layout!P166 = "P"), Layout!V166, 0)</f>
        <v>0</v>
      </c>
      <c r="E2157" s="99">
        <f t="array" ref="E2157">IF(OR(Layout!P166 = "P", Layout!P166 = "A"), Layout!W166, 0)</f>
        <v>0</v>
      </c>
      <c r="F2157" s="99">
        <f>IF(OR(Layout!P166 = "P", Layout!P166 = "A"), Layout!I166, 0)</f>
        <v>0</v>
      </c>
      <c r="G2157" s="91" t="str">
        <f t="array" ref="G2157">IF(OR(Layout!P166 = "P", Layout!P166 = "A"), Layout!G166, "")</f>
        <v/>
      </c>
    </row>
    <row r="2158" spans="3:7">
      <c r="C2158" s="91">
        <v>153</v>
      </c>
      <c r="D2158" s="99">
        <f>IF(OR(Layout!P167 = "P"), Layout!V167, 0)</f>
        <v>0</v>
      </c>
      <c r="E2158" s="99">
        <f t="array" ref="E2158">IF(OR(Layout!P167 = "P", Layout!P167 = "A"), Layout!W167, 0)</f>
        <v>0</v>
      </c>
      <c r="F2158" s="99">
        <f>IF(OR(Layout!P167 = "P", Layout!P167 = "A"), Layout!I167, 0)</f>
        <v>0</v>
      </c>
      <c r="G2158" s="91" t="str">
        <f t="array" ref="G2158">IF(OR(Layout!P167 = "P", Layout!P167 = "A"), Layout!G167, "")</f>
        <v/>
      </c>
    </row>
    <row r="2159" spans="3:7">
      <c r="C2159" s="91">
        <v>154</v>
      </c>
      <c r="D2159" s="99">
        <f>IF(OR(Layout!P168 = "P"), Layout!V168, 0)</f>
        <v>0</v>
      </c>
      <c r="E2159" s="99">
        <f t="array" ref="E2159">IF(OR(Layout!P168 = "P", Layout!P168 = "A"), Layout!W168, 0)</f>
        <v>0</v>
      </c>
      <c r="F2159" s="99">
        <f>IF(OR(Layout!P168 = "P", Layout!P168 = "A"), Layout!I168, 0)</f>
        <v>0</v>
      </c>
      <c r="G2159" s="91" t="str">
        <f t="array" ref="G2159">IF(OR(Layout!P168 = "P", Layout!P168 = "A"), Layout!G168, "")</f>
        <v/>
      </c>
    </row>
    <row r="2160" spans="3:7">
      <c r="C2160" s="91">
        <v>155</v>
      </c>
      <c r="D2160" s="99">
        <f>IF(OR(Layout!P169 = "P"), Layout!V169, 0)</f>
        <v>0</v>
      </c>
      <c r="E2160" s="99">
        <f t="array" ref="E2160">IF(OR(Layout!P169 = "P", Layout!P169 = "A"), Layout!W169, 0)</f>
        <v>0</v>
      </c>
      <c r="F2160" s="99">
        <f>IF(OR(Layout!P169 = "P", Layout!P169 = "A"), Layout!I169, 0)</f>
        <v>0</v>
      </c>
      <c r="G2160" s="91" t="str">
        <f t="array" ref="G2160">IF(OR(Layout!P169 = "P", Layout!P169 = "A"), Layout!G169, "")</f>
        <v/>
      </c>
    </row>
    <row r="2161" spans="3:7">
      <c r="C2161" s="91">
        <v>156</v>
      </c>
      <c r="D2161" s="99">
        <f>IF(OR(Layout!P170 = "P"), Layout!V170, 0)</f>
        <v>0</v>
      </c>
      <c r="E2161" s="99">
        <f t="array" ref="E2161">IF(OR(Layout!P170 = "P", Layout!P170 = "A"), Layout!W170, 0)</f>
        <v>0</v>
      </c>
      <c r="F2161" s="99">
        <f>IF(OR(Layout!P170 = "P", Layout!P170 = "A"), Layout!I170, 0)</f>
        <v>0</v>
      </c>
      <c r="G2161" s="91" t="str">
        <f t="array" ref="G2161">IF(OR(Layout!P170 = "P", Layout!P170 = "A"), Layout!G170, "")</f>
        <v/>
      </c>
    </row>
    <row r="2162" spans="3:7">
      <c r="C2162" s="91">
        <v>157</v>
      </c>
      <c r="D2162" s="99">
        <f>IF(OR(Layout!P171 = "P"), Layout!V171, 0)</f>
        <v>0</v>
      </c>
      <c r="E2162" s="99">
        <f t="array" ref="E2162">IF(OR(Layout!P171 = "P", Layout!P171 = "A"), Layout!W171, 0)</f>
        <v>0</v>
      </c>
      <c r="F2162" s="99">
        <f>IF(OR(Layout!P171 = "P", Layout!P171 = "A"), Layout!I171, 0)</f>
        <v>0</v>
      </c>
      <c r="G2162" s="91" t="str">
        <f t="array" ref="G2162">IF(OR(Layout!P171 = "P", Layout!P171 = "A"), Layout!G171, "")</f>
        <v/>
      </c>
    </row>
    <row r="2163" spans="3:7">
      <c r="C2163" s="91">
        <v>158</v>
      </c>
      <c r="D2163" s="99">
        <f>IF(OR(Layout!P172 = "P"), Layout!V172, 0)</f>
        <v>0</v>
      </c>
      <c r="E2163" s="99">
        <f t="array" ref="E2163">IF(OR(Layout!P172 = "P", Layout!P172 = "A"), Layout!W172, 0)</f>
        <v>0</v>
      </c>
      <c r="F2163" s="99">
        <f>IF(OR(Layout!P172 = "P", Layout!P172 = "A"), Layout!I172, 0)</f>
        <v>0</v>
      </c>
      <c r="G2163" s="91" t="str">
        <f t="array" ref="G2163">IF(OR(Layout!P172 = "P", Layout!P172 = "A"), Layout!G172, "")</f>
        <v/>
      </c>
    </row>
    <row r="2164" spans="3:7">
      <c r="C2164" s="91">
        <v>159</v>
      </c>
      <c r="D2164" s="99">
        <f>IF(OR(Layout!P173 = "P"), Layout!V173, 0)</f>
        <v>0</v>
      </c>
      <c r="E2164" s="99">
        <f t="array" ref="E2164">IF(OR(Layout!P173 = "P", Layout!P173 = "A"), Layout!W173, 0)</f>
        <v>0</v>
      </c>
      <c r="F2164" s="99">
        <f>IF(OR(Layout!P173 = "P", Layout!P173 = "A"), Layout!I173, 0)</f>
        <v>0</v>
      </c>
      <c r="G2164" s="91" t="str">
        <f t="array" ref="G2164">IF(OR(Layout!P173 = "P", Layout!P173 = "A"), Layout!G173, "")</f>
        <v/>
      </c>
    </row>
    <row r="2165" spans="3:7">
      <c r="C2165" s="91">
        <v>160</v>
      </c>
      <c r="D2165" s="99">
        <f>IF(OR(Layout!P174 = "P"), Layout!V174, 0)</f>
        <v>0</v>
      </c>
      <c r="E2165" s="99">
        <f t="array" ref="E2165">IF(OR(Layout!P174 = "P", Layout!P174 = "A"), Layout!W174, 0)</f>
        <v>0</v>
      </c>
      <c r="F2165" s="99">
        <f>IF(OR(Layout!P174 = "P", Layout!P174 = "A"), Layout!I174, 0)</f>
        <v>0</v>
      </c>
      <c r="G2165" s="91" t="str">
        <f t="array" ref="G2165">IF(OR(Layout!P174 = "P", Layout!P174 = "A"), Layout!G174, "")</f>
        <v/>
      </c>
    </row>
    <row r="2166" spans="3:7">
      <c r="C2166" s="91">
        <v>161</v>
      </c>
      <c r="D2166" s="99">
        <f>IF(OR(Layout!P175 = "P"), Layout!V175, 0)</f>
        <v>0</v>
      </c>
      <c r="E2166" s="99">
        <f t="array" ref="E2166">IF(OR(Layout!P175 = "P", Layout!P175 = "A"), Layout!W175, 0)</f>
        <v>0</v>
      </c>
      <c r="F2166" s="99">
        <f>IF(OR(Layout!P175 = "P", Layout!P175 = "A"), Layout!I175, 0)</f>
        <v>0</v>
      </c>
      <c r="G2166" s="91" t="str">
        <f t="array" ref="G2166">IF(OR(Layout!P175 = "P", Layout!P175 = "A"), Layout!G175, "")</f>
        <v/>
      </c>
    </row>
    <row r="2167" spans="3:7">
      <c r="C2167" s="91">
        <v>162</v>
      </c>
      <c r="D2167" s="99">
        <f>IF(OR(Layout!P176 = "P"), Layout!V176, 0)</f>
        <v>0</v>
      </c>
      <c r="E2167" s="99">
        <f t="array" ref="E2167">IF(OR(Layout!P176 = "P", Layout!P176 = "A"), Layout!W176, 0)</f>
        <v>0</v>
      </c>
      <c r="F2167" s="99">
        <f>IF(OR(Layout!P176 = "P", Layout!P176 = "A"), Layout!I176, 0)</f>
        <v>0</v>
      </c>
      <c r="G2167" s="91" t="str">
        <f t="array" ref="G2167">IF(OR(Layout!P176 = "P", Layout!P176 = "A"), Layout!G176, "")</f>
        <v/>
      </c>
    </row>
    <row r="2168" spans="3:7">
      <c r="C2168" s="91">
        <v>163</v>
      </c>
      <c r="D2168" s="99">
        <f>IF(OR(Layout!P177 = "P"), Layout!V177, 0)</f>
        <v>0</v>
      </c>
      <c r="E2168" s="99">
        <f t="array" ref="E2168">IF(OR(Layout!P177 = "P", Layout!P177 = "A"), Layout!W177, 0)</f>
        <v>0</v>
      </c>
      <c r="F2168" s="99">
        <f>IF(OR(Layout!P177 = "P", Layout!P177 = "A"), Layout!I177, 0)</f>
        <v>0</v>
      </c>
      <c r="G2168" s="91" t="str">
        <f t="array" ref="G2168">IF(OR(Layout!P177 = "P", Layout!P177 = "A"), Layout!G177, "")</f>
        <v/>
      </c>
    </row>
    <row r="2169" spans="3:7">
      <c r="C2169" s="91">
        <v>164</v>
      </c>
      <c r="D2169" s="99">
        <f>IF(OR(Layout!P178 = "P"), Layout!V178, 0)</f>
        <v>0</v>
      </c>
      <c r="E2169" s="99">
        <f t="array" ref="E2169">IF(OR(Layout!P178 = "P", Layout!P178 = "A"), Layout!W178, 0)</f>
        <v>0</v>
      </c>
      <c r="F2169" s="99">
        <f>IF(OR(Layout!P178 = "P", Layout!P178 = "A"), Layout!I178, 0)</f>
        <v>0</v>
      </c>
      <c r="G2169" s="91" t="str">
        <f t="array" ref="G2169">IF(OR(Layout!P178 = "P", Layout!P178 = "A"), Layout!G178, "")</f>
        <v/>
      </c>
    </row>
    <row r="2170" spans="3:7">
      <c r="C2170" s="91">
        <v>165</v>
      </c>
      <c r="D2170" s="99">
        <f>IF(OR(Layout!P179 = "P"), Layout!V179, 0)</f>
        <v>0</v>
      </c>
      <c r="E2170" s="99">
        <f t="array" ref="E2170">IF(OR(Layout!P179 = "P", Layout!P179 = "A"), Layout!W179, 0)</f>
        <v>0</v>
      </c>
      <c r="F2170" s="99">
        <f>IF(OR(Layout!P179 = "P", Layout!P179 = "A"), Layout!I179, 0)</f>
        <v>0</v>
      </c>
      <c r="G2170" s="91" t="str">
        <f t="array" ref="G2170">IF(OR(Layout!P179 = "P", Layout!P179 = "A"), Layout!G179, "")</f>
        <v/>
      </c>
    </row>
    <row r="2171" spans="3:7">
      <c r="C2171" s="91">
        <v>166</v>
      </c>
      <c r="D2171" s="99">
        <f>IF(OR(Layout!P180 = "P"), Layout!V180, 0)</f>
        <v>0</v>
      </c>
      <c r="E2171" s="99">
        <f t="array" ref="E2171">IF(OR(Layout!P180 = "P", Layout!P180 = "A"), Layout!W180, 0)</f>
        <v>0</v>
      </c>
      <c r="F2171" s="99">
        <f>IF(OR(Layout!P180 = "P", Layout!P180 = "A"), Layout!I180, 0)</f>
        <v>0</v>
      </c>
      <c r="G2171" s="91" t="str">
        <f t="array" ref="G2171">IF(OR(Layout!P180 = "P", Layout!P180 = "A"), Layout!G180, "")</f>
        <v/>
      </c>
    </row>
    <row r="2172" spans="3:7">
      <c r="C2172" s="91">
        <v>167</v>
      </c>
      <c r="D2172" s="99">
        <f>IF(OR(Layout!P181 = "P"), Layout!V181, 0)</f>
        <v>0</v>
      </c>
      <c r="E2172" s="99">
        <f t="array" ref="E2172">IF(OR(Layout!P181 = "P", Layout!P181 = "A"), Layout!W181, 0)</f>
        <v>0</v>
      </c>
      <c r="F2172" s="99">
        <f>IF(OR(Layout!P181 = "P", Layout!P181 = "A"), Layout!I181, 0)</f>
        <v>0</v>
      </c>
      <c r="G2172" s="91" t="str">
        <f t="array" ref="G2172">IF(OR(Layout!P181 = "P", Layout!P181 = "A"), Layout!G181, "")</f>
        <v/>
      </c>
    </row>
    <row r="2173" spans="3:7">
      <c r="C2173" s="91">
        <v>168</v>
      </c>
      <c r="D2173" s="99">
        <f>IF(OR(Layout!P182 = "P"), Layout!V182, 0)</f>
        <v>0</v>
      </c>
      <c r="E2173" s="99">
        <f t="array" ref="E2173">IF(OR(Layout!P182 = "P", Layout!P182 = "A"), Layout!W182, 0)</f>
        <v>0</v>
      </c>
      <c r="F2173" s="99">
        <f>IF(OR(Layout!P182 = "P", Layout!P182 = "A"), Layout!I182, 0)</f>
        <v>0</v>
      </c>
      <c r="G2173" s="91" t="str">
        <f t="array" ref="G2173">IF(OR(Layout!P182 = "P", Layout!P182 = "A"), Layout!G182, "")</f>
        <v/>
      </c>
    </row>
    <row r="2174" spans="3:7">
      <c r="C2174" s="91">
        <v>169</v>
      </c>
      <c r="D2174" s="99">
        <f>IF(OR(Layout!P183 = "P"), Layout!V183, 0)</f>
        <v>0</v>
      </c>
      <c r="E2174" s="99">
        <f t="array" ref="E2174">IF(OR(Layout!P183 = "P", Layout!P183 = "A"), Layout!W183, 0)</f>
        <v>0</v>
      </c>
      <c r="F2174" s="99">
        <f>IF(OR(Layout!P183 = "P", Layout!P183 = "A"), Layout!I183, 0)</f>
        <v>0</v>
      </c>
      <c r="G2174" s="91" t="str">
        <f t="array" ref="G2174">IF(OR(Layout!P183 = "P", Layout!P183 = "A"), Layout!G183, "")</f>
        <v/>
      </c>
    </row>
    <row r="2175" spans="3:7">
      <c r="C2175" s="91">
        <v>170</v>
      </c>
      <c r="D2175" s="99">
        <f>IF(OR(Layout!P184 = "P"), Layout!V184, 0)</f>
        <v>0</v>
      </c>
      <c r="E2175" s="99">
        <f t="array" ref="E2175">IF(OR(Layout!P184 = "P", Layout!P184 = "A"), Layout!W184, 0)</f>
        <v>0</v>
      </c>
      <c r="F2175" s="99">
        <f>IF(OR(Layout!P184 = "P", Layout!P184 = "A"), Layout!I184, 0)</f>
        <v>0</v>
      </c>
      <c r="G2175" s="91" t="str">
        <f t="array" ref="G2175">IF(OR(Layout!P184 = "P", Layout!P184 = "A"), Layout!G184, "")</f>
        <v/>
      </c>
    </row>
    <row r="2176" spans="3:7">
      <c r="C2176" s="91">
        <v>171</v>
      </c>
      <c r="D2176" s="99">
        <f>IF(OR(Layout!P185 = "P"), Layout!V185, 0)</f>
        <v>0</v>
      </c>
      <c r="E2176" s="99">
        <f t="array" ref="E2176">IF(OR(Layout!P185 = "P", Layout!P185 = "A"), Layout!W185, 0)</f>
        <v>0</v>
      </c>
      <c r="F2176" s="99">
        <f>IF(OR(Layout!P185 = "P", Layout!P185 = "A"), Layout!I185, 0)</f>
        <v>0</v>
      </c>
      <c r="G2176" s="91" t="str">
        <f t="array" ref="G2176">IF(OR(Layout!P185 = "P", Layout!P185 = "A"), Layout!G185, "")</f>
        <v/>
      </c>
    </row>
    <row r="2177" spans="3:7">
      <c r="C2177" s="91">
        <v>172</v>
      </c>
      <c r="D2177" s="99">
        <f>IF(OR(Layout!P186 = "P"), Layout!V186, 0)</f>
        <v>0</v>
      </c>
      <c r="E2177" s="99">
        <f t="array" ref="E2177">IF(OR(Layout!P186 = "P", Layout!P186 = "A"), Layout!W186, 0)</f>
        <v>0</v>
      </c>
      <c r="F2177" s="99">
        <f>IF(OR(Layout!P186 = "P", Layout!P186 = "A"), Layout!I186, 0)</f>
        <v>0</v>
      </c>
      <c r="G2177" s="91" t="str">
        <f t="array" ref="G2177">IF(OR(Layout!P186 = "P", Layout!P186 = "A"), Layout!G186, "")</f>
        <v/>
      </c>
    </row>
    <row r="2178" spans="3:7">
      <c r="C2178" s="91">
        <v>173</v>
      </c>
      <c r="D2178" s="99">
        <f>IF(OR(Layout!P187 = "P"), Layout!V187, 0)</f>
        <v>0</v>
      </c>
      <c r="E2178" s="99">
        <f t="array" ref="E2178">IF(OR(Layout!P187 = "P", Layout!P187 = "A"), Layout!W187, 0)</f>
        <v>0</v>
      </c>
      <c r="F2178" s="99">
        <f>IF(OR(Layout!P187 = "P", Layout!P187 = "A"), Layout!I187, 0)</f>
        <v>0</v>
      </c>
      <c r="G2178" s="91" t="str">
        <f t="array" ref="G2178">IF(OR(Layout!P187 = "P", Layout!P187 = "A"), Layout!G187, "")</f>
        <v/>
      </c>
    </row>
    <row r="2179" spans="3:7">
      <c r="C2179" s="91">
        <v>174</v>
      </c>
      <c r="D2179" s="99">
        <f>IF(OR(Layout!P188 = "P"), Layout!V188, 0)</f>
        <v>0</v>
      </c>
      <c r="E2179" s="99">
        <f t="array" ref="E2179">IF(OR(Layout!P188 = "P", Layout!P188 = "A"), Layout!W188, 0)</f>
        <v>0</v>
      </c>
      <c r="F2179" s="99">
        <f>IF(OR(Layout!P188 = "P", Layout!P188 = "A"), Layout!I188, 0)</f>
        <v>0</v>
      </c>
      <c r="G2179" s="91" t="str">
        <f t="array" ref="G2179">IF(OR(Layout!P188 = "P", Layout!P188 = "A"), Layout!G188, "")</f>
        <v/>
      </c>
    </row>
    <row r="2180" spans="3:7">
      <c r="C2180" s="91">
        <v>175</v>
      </c>
      <c r="D2180" s="99">
        <f>IF(OR(Layout!P189 = "P"), Layout!V189, 0)</f>
        <v>0</v>
      </c>
      <c r="E2180" s="99">
        <f t="array" ref="E2180">IF(OR(Layout!P189 = "P", Layout!P189 = "A"), Layout!W189, 0)</f>
        <v>0</v>
      </c>
      <c r="F2180" s="99">
        <f>IF(OR(Layout!P189 = "P", Layout!P189 = "A"), Layout!I189, 0)</f>
        <v>0</v>
      </c>
      <c r="G2180" s="91" t="str">
        <f t="array" ref="G2180">IF(OR(Layout!P189 = "P", Layout!P189 = "A"), Layout!G189, "")</f>
        <v/>
      </c>
    </row>
    <row r="2181" spans="3:7">
      <c r="C2181" s="91">
        <v>176</v>
      </c>
      <c r="D2181" s="99">
        <f>IF(OR(Layout!P190 = "P"), Layout!V190, 0)</f>
        <v>0</v>
      </c>
      <c r="E2181" s="99">
        <f t="array" ref="E2181">IF(OR(Layout!P190 = "P", Layout!P190 = "A"), Layout!W190, 0)</f>
        <v>0</v>
      </c>
      <c r="F2181" s="99">
        <f>IF(OR(Layout!P190 = "P", Layout!P190 = "A"), Layout!I190, 0)</f>
        <v>0</v>
      </c>
      <c r="G2181" s="91" t="str">
        <f t="array" ref="G2181">IF(OR(Layout!P190 = "P", Layout!P190 = "A"), Layout!G190, "")</f>
        <v/>
      </c>
    </row>
    <row r="2182" spans="3:7">
      <c r="C2182" s="91">
        <v>177</v>
      </c>
      <c r="D2182" s="99">
        <f>IF(OR(Layout!P191 = "P"), Layout!V191, 0)</f>
        <v>0</v>
      </c>
      <c r="E2182" s="99">
        <f t="array" ref="E2182">IF(OR(Layout!P191 = "P", Layout!P191 = "A"), Layout!W191, 0)</f>
        <v>0</v>
      </c>
      <c r="F2182" s="99">
        <f>IF(OR(Layout!P191 = "P", Layout!P191 = "A"), Layout!I191, 0)</f>
        <v>0</v>
      </c>
      <c r="G2182" s="91" t="str">
        <f t="array" ref="G2182">IF(OR(Layout!P191 = "P", Layout!P191 = "A"), Layout!G191, "")</f>
        <v/>
      </c>
    </row>
    <row r="2183" spans="3:7">
      <c r="C2183" s="91">
        <v>178</v>
      </c>
      <c r="D2183" s="99">
        <f>IF(OR(Layout!P192 = "P"), Layout!V192, 0)</f>
        <v>0</v>
      </c>
      <c r="E2183" s="99">
        <f t="array" ref="E2183">IF(OR(Layout!P192 = "P", Layout!P192 = "A"), Layout!W192, 0)</f>
        <v>0</v>
      </c>
      <c r="F2183" s="99">
        <f>IF(OR(Layout!P192 = "P", Layout!P192 = "A"), Layout!I192, 0)</f>
        <v>0</v>
      </c>
      <c r="G2183" s="91" t="str">
        <f t="array" ref="G2183">IF(OR(Layout!P192 = "P", Layout!P192 = "A"), Layout!G192, "")</f>
        <v/>
      </c>
    </row>
    <row r="2184" spans="3:7">
      <c r="C2184" s="91">
        <v>179</v>
      </c>
      <c r="D2184" s="99">
        <f>IF(OR(Layout!P193 = "P"), Layout!V193, 0)</f>
        <v>0</v>
      </c>
      <c r="E2184" s="99">
        <f t="array" ref="E2184">IF(OR(Layout!P193 = "P", Layout!P193 = "A"), Layout!W193, 0)</f>
        <v>0</v>
      </c>
      <c r="F2184" s="99">
        <f>IF(OR(Layout!P193 = "P", Layout!P193 = "A"), Layout!I193, 0)</f>
        <v>0</v>
      </c>
      <c r="G2184" s="91" t="str">
        <f t="array" ref="G2184">IF(OR(Layout!P193 = "P", Layout!P193 = "A"), Layout!G193, "")</f>
        <v/>
      </c>
    </row>
    <row r="2185" spans="3:7">
      <c r="C2185" s="91">
        <v>180</v>
      </c>
      <c r="D2185" s="99">
        <f>IF(OR(Layout!P194 = "P"), Layout!V194, 0)</f>
        <v>0</v>
      </c>
      <c r="E2185" s="99">
        <f t="array" ref="E2185">IF(OR(Layout!P194 = "P", Layout!P194 = "A"), Layout!W194, 0)</f>
        <v>0</v>
      </c>
      <c r="F2185" s="99">
        <f>IF(OR(Layout!P194 = "P", Layout!P194 = "A"), Layout!I194, 0)</f>
        <v>0</v>
      </c>
      <c r="G2185" s="91" t="str">
        <f t="array" ref="G2185">IF(OR(Layout!P194 = "P", Layout!P194 = "A"), Layout!G194, "")</f>
        <v/>
      </c>
    </row>
    <row r="2186" spans="3:7">
      <c r="C2186" s="91">
        <v>181</v>
      </c>
      <c r="D2186" s="99">
        <f>IF(OR(Layout!P195 = "P"), Layout!V195, 0)</f>
        <v>0</v>
      </c>
      <c r="E2186" s="99">
        <f t="array" ref="E2186">IF(OR(Layout!P195 = "P", Layout!P195 = "A"), Layout!W195, 0)</f>
        <v>0</v>
      </c>
      <c r="F2186" s="99">
        <f>IF(OR(Layout!P195 = "P", Layout!P195 = "A"), Layout!I195, 0)</f>
        <v>0</v>
      </c>
      <c r="G2186" s="91" t="str">
        <f t="array" ref="G2186">IF(OR(Layout!P195 = "P", Layout!P195 = "A"), Layout!G195, "")</f>
        <v/>
      </c>
    </row>
    <row r="2187" spans="3:7">
      <c r="C2187" s="91">
        <v>182</v>
      </c>
      <c r="D2187" s="99">
        <f>IF(OR(Layout!P196 = "P"), Layout!V196, 0)</f>
        <v>0</v>
      </c>
      <c r="E2187" s="99">
        <f t="array" ref="E2187">IF(OR(Layout!P196 = "P", Layout!P196 = "A"), Layout!W196, 0)</f>
        <v>0</v>
      </c>
      <c r="F2187" s="99">
        <f>IF(OR(Layout!P196 = "P", Layout!P196 = "A"), Layout!I196, 0)</f>
        <v>0</v>
      </c>
      <c r="G2187" s="91" t="str">
        <f t="array" ref="G2187">IF(OR(Layout!P196 = "P", Layout!P196 = "A"), Layout!G196, "")</f>
        <v/>
      </c>
    </row>
    <row r="2188" spans="3:7">
      <c r="C2188" s="91">
        <v>183</v>
      </c>
      <c r="D2188" s="99">
        <f>IF(OR(Layout!P197 = "P"), Layout!V197, 0)</f>
        <v>0</v>
      </c>
      <c r="E2188" s="99">
        <f t="array" ref="E2188">IF(OR(Layout!P197 = "P", Layout!P197 = "A"), Layout!W197, 0)</f>
        <v>0</v>
      </c>
      <c r="F2188" s="99">
        <f>IF(OR(Layout!P197 = "P", Layout!P197 = "A"), Layout!I197, 0)</f>
        <v>0</v>
      </c>
      <c r="G2188" s="91" t="str">
        <f t="array" ref="G2188">IF(OR(Layout!P197 = "P", Layout!P197 = "A"), Layout!G197, "")</f>
        <v/>
      </c>
    </row>
    <row r="2189" spans="3:7">
      <c r="C2189" s="91">
        <v>184</v>
      </c>
      <c r="D2189" s="99">
        <f>IF(OR(Layout!P198 = "P"), Layout!V198, 0)</f>
        <v>0</v>
      </c>
      <c r="E2189" s="99">
        <f t="array" ref="E2189">IF(OR(Layout!P198 = "P", Layout!P198 = "A"), Layout!W198, 0)</f>
        <v>0</v>
      </c>
      <c r="F2189" s="99">
        <f>IF(OR(Layout!P198 = "P", Layout!P198 = "A"), Layout!I198, 0)</f>
        <v>0</v>
      </c>
      <c r="G2189" s="91" t="str">
        <f t="array" ref="G2189">IF(OR(Layout!P198 = "P", Layout!P198 = "A"), Layout!G198, "")</f>
        <v/>
      </c>
    </row>
    <row r="2190" spans="3:7">
      <c r="C2190" s="91">
        <v>185</v>
      </c>
      <c r="D2190" s="99">
        <f>IF(OR(Layout!P199 = "P"), Layout!V199, 0)</f>
        <v>0</v>
      </c>
      <c r="E2190" s="99">
        <f t="array" ref="E2190">IF(OR(Layout!P199 = "P", Layout!P199 = "A"), Layout!W199, 0)</f>
        <v>0</v>
      </c>
      <c r="F2190" s="99">
        <f>IF(OR(Layout!P199 = "P", Layout!P199 = "A"), Layout!I199, 0)</f>
        <v>0</v>
      </c>
      <c r="G2190" s="91" t="str">
        <f t="array" ref="G2190">IF(OR(Layout!P199 = "P", Layout!P199 = "A"), Layout!G199, "")</f>
        <v/>
      </c>
    </row>
    <row r="2191" spans="3:7">
      <c r="C2191" s="91">
        <v>186</v>
      </c>
      <c r="D2191" s="99">
        <f>IF(OR(Layout!P200 = "P"), Layout!V200, 0)</f>
        <v>0</v>
      </c>
      <c r="E2191" s="99">
        <f t="array" ref="E2191">IF(OR(Layout!P200 = "P", Layout!P200 = "A"), Layout!W200, 0)</f>
        <v>0</v>
      </c>
      <c r="F2191" s="99">
        <f>IF(OR(Layout!P200 = "P", Layout!P200 = "A"), Layout!I200, 0)</f>
        <v>0</v>
      </c>
      <c r="G2191" s="91" t="str">
        <f t="array" ref="G2191">IF(OR(Layout!P200 = "P", Layout!P200 = "A"), Layout!G200, "")</f>
        <v/>
      </c>
    </row>
    <row r="2192" spans="3:7">
      <c r="C2192" s="91">
        <v>187</v>
      </c>
      <c r="D2192" s="99">
        <f>IF(OR(Layout!P201 = "P"), Layout!V201, 0)</f>
        <v>0</v>
      </c>
      <c r="E2192" s="99">
        <f t="array" ref="E2192">IF(OR(Layout!P201 = "P", Layout!P201 = "A"), Layout!W201, 0)</f>
        <v>0</v>
      </c>
      <c r="F2192" s="99">
        <f>IF(OR(Layout!P201 = "P", Layout!P201 = "A"), Layout!I201, 0)</f>
        <v>0</v>
      </c>
      <c r="G2192" s="91" t="str">
        <f t="array" ref="G2192">IF(OR(Layout!P201 = "P", Layout!P201 = "A"), Layout!G201, "")</f>
        <v/>
      </c>
    </row>
    <row r="2193" spans="3:7">
      <c r="C2193" s="91">
        <v>188</v>
      </c>
      <c r="D2193" s="99">
        <f>IF(OR(Layout!P202 = "P"), Layout!V202, 0)</f>
        <v>0</v>
      </c>
      <c r="E2193" s="99">
        <f t="array" ref="E2193">IF(OR(Layout!P202 = "P", Layout!P202 = "A"), Layout!W202, 0)</f>
        <v>0</v>
      </c>
      <c r="F2193" s="99">
        <f>IF(OR(Layout!P202 = "P", Layout!P202 = "A"), Layout!I202, 0)</f>
        <v>0</v>
      </c>
      <c r="G2193" s="91" t="str">
        <f t="array" ref="G2193">IF(OR(Layout!P202 = "P", Layout!P202 = "A"), Layout!G202, "")</f>
        <v/>
      </c>
    </row>
    <row r="2194" spans="3:7">
      <c r="C2194" s="91">
        <v>189</v>
      </c>
      <c r="D2194" s="99">
        <f>IF(OR(Layout!P203 = "P"), Layout!V203, 0)</f>
        <v>0</v>
      </c>
      <c r="E2194" s="99">
        <f t="array" ref="E2194">IF(OR(Layout!P203 = "P", Layout!P203 = "A"), Layout!W203, 0)</f>
        <v>0</v>
      </c>
      <c r="F2194" s="99">
        <f>IF(OR(Layout!P203 = "P", Layout!P203 = "A"), Layout!I203, 0)</f>
        <v>0</v>
      </c>
      <c r="G2194" s="91" t="str">
        <f t="array" ref="G2194">IF(OR(Layout!P203 = "P", Layout!P203 = "A"), Layout!G203, "")</f>
        <v/>
      </c>
    </row>
    <row r="2195" spans="3:7">
      <c r="C2195" s="91">
        <v>190</v>
      </c>
      <c r="D2195" s="99">
        <f>IF(OR(Layout!P204 = "P"), Layout!V204, 0)</f>
        <v>0</v>
      </c>
      <c r="E2195" s="99">
        <f t="array" ref="E2195">IF(OR(Layout!P204 = "P", Layout!P204 = "A"), Layout!W204, 0)</f>
        <v>0</v>
      </c>
      <c r="F2195" s="99">
        <f>IF(OR(Layout!P204 = "P", Layout!P204 = "A"), Layout!I204, 0)</f>
        <v>0</v>
      </c>
      <c r="G2195" s="91" t="str">
        <f t="array" ref="G2195">IF(OR(Layout!P204 = "P", Layout!P204 = "A"), Layout!G204, "")</f>
        <v/>
      </c>
    </row>
    <row r="2196" spans="3:7">
      <c r="C2196" s="91">
        <v>191</v>
      </c>
      <c r="D2196" s="99">
        <f>IF(OR(Layout!P205 = "P"), Layout!V205, 0)</f>
        <v>0</v>
      </c>
      <c r="E2196" s="99">
        <f t="array" ref="E2196">IF(OR(Layout!P205 = "P", Layout!P205 = "A"), Layout!W205, 0)</f>
        <v>0</v>
      </c>
      <c r="F2196" s="99">
        <f>IF(OR(Layout!P205 = "P", Layout!P205 = "A"), Layout!I205, 0)</f>
        <v>0</v>
      </c>
      <c r="G2196" s="91" t="str">
        <f t="array" ref="G2196">IF(OR(Layout!P205 = "P", Layout!P205 = "A"), Layout!G205, "")</f>
        <v/>
      </c>
    </row>
    <row r="2197" spans="3:7">
      <c r="C2197" s="91">
        <v>192</v>
      </c>
      <c r="D2197" s="99">
        <f>IF(OR(Layout!P206 = "P"), Layout!V206, 0)</f>
        <v>0</v>
      </c>
      <c r="E2197" s="99">
        <f t="array" ref="E2197">IF(OR(Layout!P206 = "P", Layout!P206 = "A"), Layout!W206, 0)</f>
        <v>0</v>
      </c>
      <c r="F2197" s="99">
        <f>IF(OR(Layout!P206 = "P", Layout!P206 = "A"), Layout!I206, 0)</f>
        <v>0</v>
      </c>
      <c r="G2197" s="91" t="str">
        <f t="array" ref="G2197">IF(OR(Layout!P206 = "P", Layout!P206 = "A"), Layout!G206, "")</f>
        <v/>
      </c>
    </row>
    <row r="2198" spans="3:7">
      <c r="C2198" s="91">
        <v>193</v>
      </c>
      <c r="D2198" s="99">
        <f>IF(OR(Layout!P207 = "P"), Layout!V207, 0)</f>
        <v>0</v>
      </c>
      <c r="E2198" s="99">
        <f t="array" ref="E2198">IF(OR(Layout!P207 = "P", Layout!P207 = "A"), Layout!W207, 0)</f>
        <v>0</v>
      </c>
      <c r="F2198" s="99">
        <f>IF(OR(Layout!P207 = "P", Layout!P207 = "A"), Layout!I207, 0)</f>
        <v>0</v>
      </c>
      <c r="G2198" s="91" t="str">
        <f t="array" ref="G2198">IF(OR(Layout!P207 = "P", Layout!P207 = "A"), Layout!G207, "")</f>
        <v/>
      </c>
    </row>
    <row r="2199" spans="3:7">
      <c r="C2199" s="91">
        <v>194</v>
      </c>
      <c r="D2199" s="99">
        <f>IF(OR(Layout!P208 = "P"), Layout!V208, 0)</f>
        <v>0</v>
      </c>
      <c r="E2199" s="99">
        <f t="array" ref="E2199">IF(OR(Layout!P208 = "P", Layout!P208 = "A"), Layout!W208, 0)</f>
        <v>0</v>
      </c>
      <c r="F2199" s="99">
        <f>IF(OR(Layout!P208 = "P", Layout!P208 = "A"), Layout!I208, 0)</f>
        <v>0</v>
      </c>
      <c r="G2199" s="91" t="str">
        <f t="array" ref="G2199">IF(OR(Layout!P208 = "P", Layout!P208 = "A"), Layout!G208, "")</f>
        <v/>
      </c>
    </row>
    <row r="2200" spans="3:7">
      <c r="C2200" s="91">
        <v>195</v>
      </c>
      <c r="D2200" s="99">
        <f>IF(OR(Layout!P209 = "P"), Layout!V209, 0)</f>
        <v>0</v>
      </c>
      <c r="E2200" s="99">
        <f t="array" ref="E2200">IF(OR(Layout!P209 = "P", Layout!P209 = "A"), Layout!W209, 0)</f>
        <v>0</v>
      </c>
      <c r="F2200" s="99">
        <f>IF(OR(Layout!P209 = "P", Layout!P209 = "A"), Layout!I209, 0)</f>
        <v>0</v>
      </c>
      <c r="G2200" s="91" t="str">
        <f t="array" ref="G2200">IF(OR(Layout!P209 = "P", Layout!P209 = "A"), Layout!G209, "")</f>
        <v/>
      </c>
    </row>
    <row r="2201" spans="3:7">
      <c r="C2201" s="91">
        <v>196</v>
      </c>
      <c r="D2201" s="99">
        <f>IF(OR(Layout!P210 = "P"), Layout!V210, 0)</f>
        <v>0</v>
      </c>
      <c r="E2201" s="99">
        <f t="array" ref="E2201">IF(OR(Layout!P210 = "P", Layout!P210 = "A"), Layout!W210, 0)</f>
        <v>0</v>
      </c>
      <c r="F2201" s="99">
        <f>IF(OR(Layout!P210 = "P", Layout!P210 = "A"), Layout!I210, 0)</f>
        <v>0</v>
      </c>
      <c r="G2201" s="91" t="str">
        <f t="array" ref="G2201">IF(OR(Layout!P210 = "P", Layout!P210 = "A"), Layout!G210, "")</f>
        <v/>
      </c>
    </row>
    <row r="2202" spans="3:7">
      <c r="C2202" s="91">
        <v>197</v>
      </c>
      <c r="D2202" s="99">
        <f>IF(OR(Layout!P211 = "P"), Layout!V211, 0)</f>
        <v>0</v>
      </c>
      <c r="E2202" s="99">
        <f t="array" ref="E2202">IF(OR(Layout!P211 = "P", Layout!P211 = "A"), Layout!W211, 0)</f>
        <v>0</v>
      </c>
      <c r="F2202" s="99">
        <f>IF(OR(Layout!P211 = "P", Layout!P211 = "A"), Layout!I211, 0)</f>
        <v>0</v>
      </c>
      <c r="G2202" s="91" t="str">
        <f t="array" ref="G2202">IF(OR(Layout!P211 = "P", Layout!P211 = "A"), Layout!G211, "")</f>
        <v/>
      </c>
    </row>
    <row r="2203" spans="3:7">
      <c r="C2203" s="91">
        <v>198</v>
      </c>
      <c r="D2203" s="99">
        <f>IF(OR(Layout!P212 = "P"), Layout!V212, 0)</f>
        <v>0</v>
      </c>
      <c r="E2203" s="99">
        <f t="array" ref="E2203">IF(OR(Layout!P212 = "P", Layout!P212 = "A"), Layout!W212, 0)</f>
        <v>0</v>
      </c>
      <c r="F2203" s="99">
        <f>IF(OR(Layout!P212 = "P", Layout!P212 = "A"), Layout!I212, 0)</f>
        <v>0</v>
      </c>
      <c r="G2203" s="91" t="str">
        <f t="array" ref="G2203">IF(OR(Layout!P212 = "P", Layout!P212 = "A"), Layout!G212, "")</f>
        <v/>
      </c>
    </row>
    <row r="2204" spans="3:7">
      <c r="C2204" s="91">
        <v>199</v>
      </c>
      <c r="D2204" s="99">
        <f>IF(OR(Layout!P213 = "P"), Layout!V213, 0)</f>
        <v>0</v>
      </c>
      <c r="E2204" s="99">
        <f t="array" ref="E2204">IF(OR(Layout!P213 = "P", Layout!P213 = "A"), Layout!W213, 0)</f>
        <v>0</v>
      </c>
      <c r="F2204" s="99">
        <f>IF(OR(Layout!P213 = "P", Layout!P213 = "A"), Layout!I213, 0)</f>
        <v>0</v>
      </c>
      <c r="G2204" s="91" t="str">
        <f t="array" ref="G2204">IF(OR(Layout!P213 = "P", Layout!P213 = "A"), Layout!G213, "")</f>
        <v/>
      </c>
    </row>
    <row r="2205" spans="3:7">
      <c r="C2205" s="91">
        <v>200</v>
      </c>
      <c r="D2205" s="99">
        <f>IF(OR(Layout!P214 = "P"), Layout!V214, 0)</f>
        <v>0</v>
      </c>
      <c r="E2205" s="99">
        <f t="array" ref="E2205">IF(OR(Layout!P214 = "P", Layout!P214 = "A"), Layout!W214, 0)</f>
        <v>0</v>
      </c>
      <c r="F2205" s="99">
        <f>IF(OR(Layout!P214 = "P", Layout!P214 = "A"), Layout!I214, 0)</f>
        <v>0</v>
      </c>
      <c r="G2205" s="91" t="str">
        <f t="array" ref="G2205">IF(OR(Layout!P214 = "P", Layout!P214 = "A"), Layout!G214, "")</f>
        <v/>
      </c>
    </row>
    <row r="2206" spans="3:7">
      <c r="C2206" s="91">
        <v>201</v>
      </c>
      <c r="D2206" s="99">
        <f>IF(OR(Layout!P215 = "P"), Layout!V215, 0)</f>
        <v>0</v>
      </c>
      <c r="E2206" s="99">
        <f t="array" ref="E2206">IF(OR(Layout!P215 = "P", Layout!P215 = "A"), Layout!W215, 0)</f>
        <v>0</v>
      </c>
      <c r="F2206" s="99">
        <f>IF(OR(Layout!P215 = "P", Layout!P215 = "A"), Layout!I215, 0)</f>
        <v>0</v>
      </c>
      <c r="G2206" s="91" t="str">
        <f t="array" ref="G2206">IF(OR(Layout!P215 = "P", Layout!P215 = "A"), Layout!G215, "")</f>
        <v/>
      </c>
    </row>
    <row r="2207" spans="3:7">
      <c r="C2207" s="91">
        <v>202</v>
      </c>
      <c r="D2207" s="99">
        <f>IF(OR(Layout!P216 = "P"), Layout!V216, 0)</f>
        <v>0</v>
      </c>
      <c r="E2207" s="99">
        <f t="array" ref="E2207">IF(OR(Layout!P216 = "P", Layout!P216 = "A"), Layout!W216, 0)</f>
        <v>0</v>
      </c>
      <c r="F2207" s="99">
        <f>IF(OR(Layout!P216 = "P", Layout!P216 = "A"), Layout!I216, 0)</f>
        <v>0</v>
      </c>
      <c r="G2207" s="91" t="str">
        <f t="array" ref="G2207">IF(OR(Layout!P216 = "P", Layout!P216 = "A"), Layout!G216, "")</f>
        <v/>
      </c>
    </row>
    <row r="2208" spans="3:7">
      <c r="C2208" s="91">
        <v>203</v>
      </c>
      <c r="D2208" s="99">
        <f>IF(OR(Layout!P217 = "P"), Layout!V217, 0)</f>
        <v>0</v>
      </c>
      <c r="E2208" s="99">
        <f t="array" ref="E2208">IF(OR(Layout!P217 = "P", Layout!P217 = "A"), Layout!W217, 0)</f>
        <v>0</v>
      </c>
      <c r="F2208" s="99">
        <f>IF(OR(Layout!P217 = "P", Layout!P217 = "A"), Layout!I217, 0)</f>
        <v>0</v>
      </c>
      <c r="G2208" s="91" t="str">
        <f t="array" ref="G2208">IF(OR(Layout!P217 = "P", Layout!P217 = "A"), Layout!G217, "")</f>
        <v/>
      </c>
    </row>
    <row r="2209" spans="3:7">
      <c r="C2209" s="91">
        <v>204</v>
      </c>
      <c r="D2209" s="99">
        <f>IF(OR(Layout!P218 = "P"), Layout!V218, 0)</f>
        <v>0</v>
      </c>
      <c r="E2209" s="99">
        <f t="array" ref="E2209">IF(OR(Layout!P218 = "P", Layout!P218 = "A"), Layout!W218, 0)</f>
        <v>0</v>
      </c>
      <c r="F2209" s="99">
        <f>IF(OR(Layout!P218 = "P", Layout!P218 = "A"), Layout!I218, 0)</f>
        <v>0</v>
      </c>
      <c r="G2209" s="91" t="str">
        <f t="array" ref="G2209">IF(OR(Layout!P218 = "P", Layout!P218 = "A"), Layout!G218, "")</f>
        <v/>
      </c>
    </row>
    <row r="2210" spans="3:7">
      <c r="C2210" s="91">
        <v>205</v>
      </c>
      <c r="D2210" s="99">
        <f>IF(OR(Layout!P219 = "P"), Layout!V219, 0)</f>
        <v>0</v>
      </c>
      <c r="E2210" s="99">
        <f t="array" ref="E2210">IF(OR(Layout!P219 = "P", Layout!P219 = "A"), Layout!W219, 0)</f>
        <v>0</v>
      </c>
      <c r="F2210" s="99">
        <f>IF(OR(Layout!P219 = "P", Layout!P219 = "A"), Layout!I219, 0)</f>
        <v>0</v>
      </c>
      <c r="G2210" s="91" t="str">
        <f t="array" ref="G2210">IF(OR(Layout!P219 = "P", Layout!P219 = "A"), Layout!G219, "")</f>
        <v/>
      </c>
    </row>
    <row r="2211" spans="3:7">
      <c r="C2211" s="91">
        <v>206</v>
      </c>
      <c r="D2211" s="99">
        <f>IF(OR(Layout!P220 = "P"), Layout!V220, 0)</f>
        <v>0</v>
      </c>
      <c r="E2211" s="99">
        <f t="array" ref="E2211">IF(OR(Layout!P220 = "P", Layout!P220 = "A"), Layout!W220, 0)</f>
        <v>0</v>
      </c>
      <c r="F2211" s="99">
        <f>IF(OR(Layout!P220 = "P", Layout!P220 = "A"), Layout!I220, 0)</f>
        <v>0</v>
      </c>
      <c r="G2211" s="91" t="str">
        <f t="array" ref="G2211">IF(OR(Layout!P220 = "P", Layout!P220 = "A"), Layout!G220, "")</f>
        <v/>
      </c>
    </row>
    <row r="2212" spans="3:7">
      <c r="C2212" s="91">
        <v>207</v>
      </c>
      <c r="D2212" s="99">
        <f>IF(OR(Layout!P221 = "P"), Layout!V221, 0)</f>
        <v>0</v>
      </c>
      <c r="E2212" s="99">
        <f t="array" ref="E2212">IF(OR(Layout!P221 = "P", Layout!P221 = "A"), Layout!W221, 0)</f>
        <v>0</v>
      </c>
      <c r="F2212" s="99">
        <f>IF(OR(Layout!P221 = "P", Layout!P221 = "A"), Layout!I221, 0)</f>
        <v>0</v>
      </c>
      <c r="G2212" s="91" t="str">
        <f t="array" ref="G2212">IF(OR(Layout!P221 = "P", Layout!P221 = "A"), Layout!G221, "")</f>
        <v/>
      </c>
    </row>
    <row r="2213" spans="3:7">
      <c r="C2213" s="91">
        <v>208</v>
      </c>
      <c r="D2213" s="99">
        <f>IF(OR(Layout!P222 = "P"), Layout!V222, 0)</f>
        <v>0</v>
      </c>
      <c r="E2213" s="99">
        <f t="array" ref="E2213">IF(OR(Layout!P222 = "P", Layout!P222 = "A"), Layout!W222, 0)</f>
        <v>0</v>
      </c>
      <c r="F2213" s="99">
        <f>IF(OR(Layout!P222 = "P", Layout!P222 = "A"), Layout!I222, 0)</f>
        <v>0</v>
      </c>
      <c r="G2213" s="91" t="str">
        <f t="array" ref="G2213">IF(OR(Layout!P222 = "P", Layout!P222 = "A"), Layout!G222, "")</f>
        <v/>
      </c>
    </row>
    <row r="2214" spans="3:7">
      <c r="C2214" s="91">
        <v>209</v>
      </c>
      <c r="D2214" s="99">
        <f>IF(OR(Layout!P223 = "P"), Layout!V223, 0)</f>
        <v>0</v>
      </c>
      <c r="E2214" s="99">
        <f t="array" ref="E2214">IF(OR(Layout!P223 = "P", Layout!P223 = "A"), Layout!W223, 0)</f>
        <v>0</v>
      </c>
      <c r="F2214" s="99">
        <f>IF(OR(Layout!P223 = "P", Layout!P223 = "A"), Layout!I223, 0)</f>
        <v>0</v>
      </c>
      <c r="G2214" s="91" t="str">
        <f t="array" ref="G2214">IF(OR(Layout!P223 = "P", Layout!P223 = "A"), Layout!G223, "")</f>
        <v/>
      </c>
    </row>
    <row r="2215" spans="3:7">
      <c r="C2215" s="91">
        <v>210</v>
      </c>
      <c r="D2215" s="99">
        <f>IF(OR(Layout!P224 = "P"), Layout!V224, 0)</f>
        <v>0</v>
      </c>
      <c r="E2215" s="99">
        <f t="array" ref="E2215">IF(OR(Layout!P224 = "P", Layout!P224 = "A"), Layout!W224, 0)</f>
        <v>0</v>
      </c>
      <c r="F2215" s="99">
        <f>IF(OR(Layout!P224 = "P", Layout!P224 = "A"), Layout!I224, 0)</f>
        <v>0</v>
      </c>
      <c r="G2215" s="91" t="str">
        <f t="array" ref="G2215">IF(OR(Layout!P224 = "P", Layout!P224 = "A"), Layout!G224, "")</f>
        <v/>
      </c>
    </row>
    <row r="2216" spans="3:7">
      <c r="C2216" s="91">
        <v>211</v>
      </c>
      <c r="D2216" s="99">
        <f>IF(OR(Layout!P225 = "P"), Layout!V225, 0)</f>
        <v>0</v>
      </c>
      <c r="E2216" s="99">
        <f t="array" ref="E2216">IF(OR(Layout!P225 = "P", Layout!P225 = "A"), Layout!W225, 0)</f>
        <v>0</v>
      </c>
      <c r="F2216" s="99">
        <f>IF(OR(Layout!P225 = "P", Layout!P225 = "A"), Layout!I225, 0)</f>
        <v>0</v>
      </c>
      <c r="G2216" s="91" t="str">
        <f t="array" ref="G2216">IF(OR(Layout!P225 = "P", Layout!P225 = "A"), Layout!G225, "")</f>
        <v/>
      </c>
    </row>
    <row r="2217" spans="3:7">
      <c r="C2217" s="91">
        <v>212</v>
      </c>
      <c r="D2217" s="99">
        <f>IF(OR(Layout!P226 = "P"), Layout!V226, 0)</f>
        <v>0</v>
      </c>
      <c r="E2217" s="99">
        <f t="array" ref="E2217">IF(OR(Layout!P226 = "P", Layout!P226 = "A"), Layout!W226, 0)</f>
        <v>0</v>
      </c>
      <c r="F2217" s="99">
        <f>IF(OR(Layout!P226 = "P", Layout!P226 = "A"), Layout!I226, 0)</f>
        <v>0</v>
      </c>
      <c r="G2217" s="91" t="str">
        <f t="array" ref="G2217">IF(OR(Layout!P226 = "P", Layout!P226 = "A"), Layout!G226, "")</f>
        <v/>
      </c>
    </row>
    <row r="2218" spans="3:7">
      <c r="C2218" s="91">
        <v>213</v>
      </c>
      <c r="D2218" s="99">
        <f>IF(OR(Layout!P227 = "P"), Layout!V227, 0)</f>
        <v>0</v>
      </c>
      <c r="E2218" s="99">
        <f t="array" ref="E2218">IF(OR(Layout!P227 = "P", Layout!P227 = "A"), Layout!W227, 0)</f>
        <v>0</v>
      </c>
      <c r="F2218" s="99">
        <f>IF(OR(Layout!P227 = "P", Layout!P227 = "A"), Layout!I227, 0)</f>
        <v>0</v>
      </c>
      <c r="G2218" s="91" t="str">
        <f t="array" ref="G2218">IF(OR(Layout!P227 = "P", Layout!P227 = "A"), Layout!G227, "")</f>
        <v/>
      </c>
    </row>
    <row r="2219" spans="3:7">
      <c r="C2219" s="91">
        <v>214</v>
      </c>
      <c r="D2219" s="99">
        <f>IF(OR(Layout!P228 = "P"), Layout!V228, 0)</f>
        <v>0</v>
      </c>
      <c r="E2219" s="99">
        <f t="array" ref="E2219">IF(OR(Layout!P228 = "P", Layout!P228 = "A"), Layout!W228, 0)</f>
        <v>0</v>
      </c>
      <c r="F2219" s="99">
        <f>IF(OR(Layout!P228 = "P", Layout!P228 = "A"), Layout!I228, 0)</f>
        <v>0</v>
      </c>
      <c r="G2219" s="91" t="str">
        <f t="array" ref="G2219">IF(OR(Layout!P228 = "P", Layout!P228 = "A"), Layout!G228, "")</f>
        <v/>
      </c>
    </row>
    <row r="2220" spans="3:7">
      <c r="C2220" s="91">
        <v>215</v>
      </c>
      <c r="D2220" s="99">
        <f>IF(OR(Layout!P229 = "P"), Layout!V229, 0)</f>
        <v>0</v>
      </c>
      <c r="E2220" s="99">
        <f t="array" ref="E2220">IF(OR(Layout!P229 = "P", Layout!P229 = "A"), Layout!W229, 0)</f>
        <v>0</v>
      </c>
      <c r="F2220" s="99">
        <f>IF(OR(Layout!P229 = "P", Layout!P229 = "A"), Layout!I229, 0)</f>
        <v>0</v>
      </c>
      <c r="G2220" s="91" t="str">
        <f t="array" ref="G2220">IF(OR(Layout!P229 = "P", Layout!P229 = "A"), Layout!G229, "")</f>
        <v/>
      </c>
    </row>
    <row r="2221" spans="3:7">
      <c r="C2221" s="91">
        <v>216</v>
      </c>
      <c r="D2221" s="99">
        <f>IF(OR(Layout!P230 = "P"), Layout!V230, 0)</f>
        <v>0</v>
      </c>
      <c r="E2221" s="99">
        <f t="array" ref="E2221">IF(OR(Layout!P230 = "P", Layout!P230 = "A"), Layout!W230, 0)</f>
        <v>0</v>
      </c>
      <c r="F2221" s="99">
        <f>IF(OR(Layout!P230 = "P", Layout!P230 = "A"), Layout!I230, 0)</f>
        <v>0</v>
      </c>
      <c r="G2221" s="91" t="str">
        <f t="array" ref="G2221">IF(OR(Layout!P230 = "P", Layout!P230 = "A"), Layout!G230, "")</f>
        <v/>
      </c>
    </row>
    <row r="2222" spans="3:7">
      <c r="C2222" s="91">
        <v>217</v>
      </c>
      <c r="D2222" s="99">
        <f>IF(OR(Layout!P231 = "P"), Layout!V231, 0)</f>
        <v>0</v>
      </c>
      <c r="E2222" s="99">
        <f t="array" ref="E2222">IF(OR(Layout!P231 = "P", Layout!P231 = "A"), Layout!W231, 0)</f>
        <v>0</v>
      </c>
      <c r="F2222" s="99">
        <f>IF(OR(Layout!P231 = "P", Layout!P231 = "A"), Layout!I231, 0)</f>
        <v>0</v>
      </c>
      <c r="G2222" s="91" t="str">
        <f t="array" ref="G2222">IF(OR(Layout!P231 = "P", Layout!P231 = "A"), Layout!G231, "")</f>
        <v/>
      </c>
    </row>
    <row r="2223" spans="3:7">
      <c r="C2223" s="91">
        <v>218</v>
      </c>
      <c r="D2223" s="99">
        <f>IF(OR(Layout!P232 = "P"), Layout!V232, 0)</f>
        <v>0</v>
      </c>
      <c r="E2223" s="99">
        <f t="array" ref="E2223">IF(OR(Layout!P232 = "P", Layout!P232 = "A"), Layout!W232, 0)</f>
        <v>0</v>
      </c>
      <c r="F2223" s="99">
        <f>IF(OR(Layout!P232 = "P", Layout!P232 = "A"), Layout!I232, 0)</f>
        <v>0</v>
      </c>
      <c r="G2223" s="91" t="str">
        <f t="array" ref="G2223">IF(OR(Layout!P232 = "P", Layout!P232 = "A"), Layout!G232, "")</f>
        <v/>
      </c>
    </row>
    <row r="2224" spans="3:7">
      <c r="C2224" s="91">
        <v>219</v>
      </c>
      <c r="D2224" s="99">
        <f>IF(OR(Layout!P233 = "P"), Layout!V233, 0)</f>
        <v>0</v>
      </c>
      <c r="E2224" s="99">
        <f t="array" ref="E2224">IF(OR(Layout!P233 = "P", Layout!P233 = "A"), Layout!W233, 0)</f>
        <v>0</v>
      </c>
      <c r="F2224" s="99">
        <f>IF(OR(Layout!P233 = "P", Layout!P233 = "A"), Layout!I233, 0)</f>
        <v>0</v>
      </c>
      <c r="G2224" s="91" t="str">
        <f t="array" ref="G2224">IF(OR(Layout!P233 = "P", Layout!P233 = "A"), Layout!G233, "")</f>
        <v/>
      </c>
    </row>
    <row r="2225" spans="3:7">
      <c r="C2225" s="91">
        <v>220</v>
      </c>
      <c r="D2225" s="99">
        <f>IF(OR(Layout!P234 = "P"), Layout!V234, 0)</f>
        <v>0</v>
      </c>
      <c r="E2225" s="99">
        <f t="array" ref="E2225">IF(OR(Layout!P234 = "P", Layout!P234 = "A"), Layout!W234, 0)</f>
        <v>0</v>
      </c>
      <c r="F2225" s="99">
        <f>IF(OR(Layout!P234 = "P", Layout!P234 = "A"), Layout!I234, 0)</f>
        <v>0</v>
      </c>
      <c r="G2225" s="91" t="str">
        <f t="array" ref="G2225">IF(OR(Layout!P234 = "P", Layout!P234 = "A"), Layout!G234, "")</f>
        <v/>
      </c>
    </row>
    <row r="2226" spans="3:7">
      <c r="C2226" s="91">
        <v>221</v>
      </c>
      <c r="D2226" s="99">
        <f>IF(OR(Layout!P235 = "P"), Layout!V235, 0)</f>
        <v>0</v>
      </c>
      <c r="E2226" s="99">
        <f t="array" ref="E2226">IF(OR(Layout!P235 = "P", Layout!P235 = "A"), Layout!W235, 0)</f>
        <v>0</v>
      </c>
      <c r="F2226" s="99">
        <f>IF(OR(Layout!P235 = "P", Layout!P235 = "A"), Layout!I235, 0)</f>
        <v>0</v>
      </c>
      <c r="G2226" s="91" t="str">
        <f t="array" ref="G2226">IF(OR(Layout!P235 = "P", Layout!P235 = "A"), Layout!G235, "")</f>
        <v/>
      </c>
    </row>
    <row r="2227" spans="3:7">
      <c r="C2227" s="91">
        <v>222</v>
      </c>
      <c r="D2227" s="99">
        <f>IF(OR(Layout!P236 = "P"), Layout!V236, 0)</f>
        <v>0</v>
      </c>
      <c r="E2227" s="99">
        <f t="array" ref="E2227">IF(OR(Layout!P236 = "P", Layout!P236 = "A"), Layout!W236, 0)</f>
        <v>0</v>
      </c>
      <c r="F2227" s="99">
        <f>IF(OR(Layout!P236 = "P", Layout!P236 = "A"), Layout!I236, 0)</f>
        <v>0</v>
      </c>
      <c r="G2227" s="91" t="str">
        <f t="array" ref="G2227">IF(OR(Layout!P236 = "P", Layout!P236 = "A"), Layout!G236, "")</f>
        <v/>
      </c>
    </row>
    <row r="2228" spans="3:7">
      <c r="C2228" s="91">
        <v>223</v>
      </c>
      <c r="D2228" s="99">
        <f>IF(OR(Layout!P237 = "P"), Layout!V237, 0)</f>
        <v>0</v>
      </c>
      <c r="E2228" s="99">
        <f t="array" ref="E2228">IF(OR(Layout!P237 = "P", Layout!P237 = "A"), Layout!W237, 0)</f>
        <v>0</v>
      </c>
      <c r="F2228" s="99">
        <f>IF(OR(Layout!P237 = "P", Layout!P237 = "A"), Layout!I237, 0)</f>
        <v>0</v>
      </c>
      <c r="G2228" s="91" t="str">
        <f t="array" ref="G2228">IF(OR(Layout!P237 = "P", Layout!P237 = "A"), Layout!G237, "")</f>
        <v/>
      </c>
    </row>
    <row r="2229" spans="3:7">
      <c r="C2229" s="91">
        <v>224</v>
      </c>
      <c r="D2229" s="99">
        <f>IF(OR(Layout!P238 = "P"), Layout!V238, 0)</f>
        <v>0</v>
      </c>
      <c r="E2229" s="99">
        <f t="array" ref="E2229">IF(OR(Layout!P238 = "P", Layout!P238 = "A"), Layout!W238, 0)</f>
        <v>0</v>
      </c>
      <c r="F2229" s="99">
        <f>IF(OR(Layout!P238 = "P", Layout!P238 = "A"), Layout!I238, 0)</f>
        <v>0</v>
      </c>
      <c r="G2229" s="91" t="str">
        <f t="array" ref="G2229">IF(OR(Layout!P238 = "P", Layout!P238 = "A"), Layout!G238, "")</f>
        <v/>
      </c>
    </row>
    <row r="2230" spans="3:7">
      <c r="C2230" s="91">
        <v>225</v>
      </c>
      <c r="D2230" s="99">
        <f>IF(OR(Layout!P239 = "P"), Layout!V239, 0)</f>
        <v>0</v>
      </c>
      <c r="E2230" s="99">
        <f t="array" ref="E2230">IF(OR(Layout!P239 = "P", Layout!P239 = "A"), Layout!W239, 0)</f>
        <v>0</v>
      </c>
      <c r="F2230" s="99">
        <f>IF(OR(Layout!P239 = "P", Layout!P239 = "A"), Layout!I239, 0)</f>
        <v>0</v>
      </c>
      <c r="G2230" s="91" t="str">
        <f t="array" ref="G2230">IF(OR(Layout!P239 = "P", Layout!P239 = "A"), Layout!G239, "")</f>
        <v/>
      </c>
    </row>
    <row r="2231" spans="3:7">
      <c r="C2231" s="91">
        <v>226</v>
      </c>
      <c r="D2231" s="99">
        <f>IF(OR(Layout!P240 = "P"), Layout!V240, 0)</f>
        <v>0</v>
      </c>
      <c r="E2231" s="99">
        <f t="array" ref="E2231">IF(OR(Layout!P240 = "P", Layout!P240 = "A"), Layout!W240, 0)</f>
        <v>0</v>
      </c>
      <c r="F2231" s="99">
        <f>IF(OR(Layout!P240 = "P", Layout!P240 = "A"), Layout!I240, 0)</f>
        <v>0</v>
      </c>
      <c r="G2231" s="91" t="str">
        <f t="array" ref="G2231">IF(OR(Layout!P240 = "P", Layout!P240 = "A"), Layout!G240, "")</f>
        <v/>
      </c>
    </row>
    <row r="2232" spans="3:7">
      <c r="C2232" s="91">
        <v>227</v>
      </c>
      <c r="D2232" s="99">
        <f>IF(OR(Layout!P241 = "P"), Layout!V241, 0)</f>
        <v>0</v>
      </c>
      <c r="E2232" s="99">
        <f t="array" ref="E2232">IF(OR(Layout!P241 = "P", Layout!P241 = "A"), Layout!W241, 0)</f>
        <v>0</v>
      </c>
      <c r="F2232" s="99">
        <f>IF(OR(Layout!P241 = "P", Layout!P241 = "A"), Layout!I241, 0)</f>
        <v>0</v>
      </c>
      <c r="G2232" s="91" t="str">
        <f t="array" ref="G2232">IF(OR(Layout!P241 = "P", Layout!P241 = "A"), Layout!G241, "")</f>
        <v/>
      </c>
    </row>
    <row r="2233" spans="3:7">
      <c r="C2233" s="91">
        <v>228</v>
      </c>
      <c r="D2233" s="99">
        <f>IF(OR(Layout!P242 = "P"), Layout!V242, 0)</f>
        <v>0</v>
      </c>
      <c r="E2233" s="99">
        <f t="array" ref="E2233">IF(OR(Layout!P242 = "P", Layout!P242 = "A"), Layout!W242, 0)</f>
        <v>0</v>
      </c>
      <c r="F2233" s="99">
        <f>IF(OR(Layout!P242 = "P", Layout!P242 = "A"), Layout!I242, 0)</f>
        <v>0</v>
      </c>
      <c r="G2233" s="91" t="str">
        <f t="array" ref="G2233">IF(OR(Layout!P242 = "P", Layout!P242 = "A"), Layout!G242, "")</f>
        <v/>
      </c>
    </row>
    <row r="2234" spans="3:7">
      <c r="C2234" s="91">
        <v>229</v>
      </c>
      <c r="D2234" s="99">
        <f>IF(OR(Layout!P243 = "P"), Layout!V243, 0)</f>
        <v>0</v>
      </c>
      <c r="E2234" s="99">
        <f t="array" ref="E2234">IF(OR(Layout!P243 = "P", Layout!P243 = "A"), Layout!W243, 0)</f>
        <v>0</v>
      </c>
      <c r="F2234" s="99">
        <f>IF(OR(Layout!P243 = "P", Layout!P243 = "A"), Layout!I243, 0)</f>
        <v>0</v>
      </c>
      <c r="G2234" s="91" t="str">
        <f t="array" ref="G2234">IF(OR(Layout!P243 = "P", Layout!P243 = "A"), Layout!G243, "")</f>
        <v/>
      </c>
    </row>
    <row r="2235" spans="3:7">
      <c r="C2235" s="91">
        <v>230</v>
      </c>
      <c r="D2235" s="99">
        <f>IF(OR(Layout!P244 = "P"), Layout!V244, 0)</f>
        <v>0</v>
      </c>
      <c r="E2235" s="99">
        <f t="array" ref="E2235">IF(OR(Layout!P244 = "P", Layout!P244 = "A"), Layout!W244, 0)</f>
        <v>0</v>
      </c>
      <c r="F2235" s="99">
        <f>IF(OR(Layout!P244 = "P", Layout!P244 = "A"), Layout!I244, 0)</f>
        <v>0</v>
      </c>
      <c r="G2235" s="91" t="str">
        <f t="array" ref="G2235">IF(OR(Layout!P244 = "P", Layout!P244 = "A"), Layout!G244, "")</f>
        <v/>
      </c>
    </row>
    <row r="2236" spans="3:7">
      <c r="C2236" s="91">
        <v>231</v>
      </c>
      <c r="D2236" s="99">
        <f>IF(OR(Layout!P245 = "P"), Layout!V245, 0)</f>
        <v>0</v>
      </c>
      <c r="E2236" s="99">
        <f t="array" ref="E2236">IF(OR(Layout!P245 = "P", Layout!P245 = "A"), Layout!W245, 0)</f>
        <v>0</v>
      </c>
      <c r="F2236" s="99">
        <f>IF(OR(Layout!P245 = "P", Layout!P245 = "A"), Layout!I245, 0)</f>
        <v>0</v>
      </c>
      <c r="G2236" s="91" t="str">
        <f t="array" ref="G2236">IF(OR(Layout!P245 = "P", Layout!P245 = "A"), Layout!G245, "")</f>
        <v/>
      </c>
    </row>
    <row r="2237" spans="3:7">
      <c r="C2237" s="91">
        <v>232</v>
      </c>
      <c r="D2237" s="99">
        <f>IF(OR(Layout!P246 = "P"), Layout!V246, 0)</f>
        <v>0</v>
      </c>
      <c r="E2237" s="99">
        <f t="array" ref="E2237">IF(OR(Layout!P246 = "P", Layout!P246 = "A"), Layout!W246, 0)</f>
        <v>0</v>
      </c>
      <c r="F2237" s="99">
        <f>IF(OR(Layout!P246 = "P", Layout!P246 = "A"), Layout!I246, 0)</f>
        <v>0</v>
      </c>
      <c r="G2237" s="91" t="str">
        <f t="array" ref="G2237">IF(OR(Layout!P246 = "P", Layout!P246 = "A"), Layout!G246, "")</f>
        <v/>
      </c>
    </row>
    <row r="2238" spans="3:7">
      <c r="C2238" s="91">
        <v>233</v>
      </c>
      <c r="D2238" s="99">
        <f>IF(OR(Layout!P247 = "P"), Layout!V247, 0)</f>
        <v>0</v>
      </c>
      <c r="E2238" s="99">
        <f t="array" ref="E2238">IF(OR(Layout!P247 = "P", Layout!P247 = "A"), Layout!W247, 0)</f>
        <v>0</v>
      </c>
      <c r="F2238" s="99">
        <f>IF(OR(Layout!P247 = "P", Layout!P247 = "A"), Layout!I247, 0)</f>
        <v>0</v>
      </c>
      <c r="G2238" s="91" t="str">
        <f t="array" ref="G2238">IF(OR(Layout!P247 = "P", Layout!P247 = "A"), Layout!G247, "")</f>
        <v/>
      </c>
    </row>
    <row r="2239" spans="3:7">
      <c r="C2239" s="91">
        <v>234</v>
      </c>
      <c r="D2239" s="99">
        <f>IF(OR(Layout!P248 = "P"), Layout!V248, 0)</f>
        <v>0</v>
      </c>
      <c r="E2239" s="99">
        <f t="array" ref="E2239">IF(OR(Layout!P248 = "P", Layout!P248 = "A"), Layout!W248, 0)</f>
        <v>0</v>
      </c>
      <c r="F2239" s="99">
        <f>IF(OR(Layout!P248 = "P", Layout!P248 = "A"), Layout!I248, 0)</f>
        <v>0</v>
      </c>
      <c r="G2239" s="91" t="str">
        <f t="array" ref="G2239">IF(OR(Layout!P248 = "P", Layout!P248 = "A"), Layout!G248, "")</f>
        <v/>
      </c>
    </row>
    <row r="2240" spans="3:7">
      <c r="C2240" s="91">
        <v>235</v>
      </c>
      <c r="D2240" s="99">
        <f>IF(OR(Layout!P249 = "P"), Layout!V249, 0)</f>
        <v>0</v>
      </c>
      <c r="E2240" s="99">
        <f t="array" ref="E2240">IF(OR(Layout!P249 = "P", Layout!P249 = "A"), Layout!W249, 0)</f>
        <v>0</v>
      </c>
      <c r="F2240" s="99">
        <f>IF(OR(Layout!P249 = "P", Layout!P249 = "A"), Layout!I249, 0)</f>
        <v>0</v>
      </c>
      <c r="G2240" s="91" t="str">
        <f t="array" ref="G2240">IF(OR(Layout!P249 = "P", Layout!P249 = "A"), Layout!G249, "")</f>
        <v/>
      </c>
    </row>
    <row r="2241" spans="3:7">
      <c r="C2241" s="91">
        <v>236</v>
      </c>
      <c r="D2241" s="99">
        <f>IF(OR(Layout!P250 = "P"), Layout!V250, 0)</f>
        <v>0</v>
      </c>
      <c r="E2241" s="99">
        <f t="array" ref="E2241">IF(OR(Layout!P250 = "P", Layout!P250 = "A"), Layout!W250, 0)</f>
        <v>0</v>
      </c>
      <c r="F2241" s="99">
        <f>IF(OR(Layout!P250 = "P", Layout!P250 = "A"), Layout!I250, 0)</f>
        <v>0</v>
      </c>
      <c r="G2241" s="91" t="str">
        <f t="array" ref="G2241">IF(OR(Layout!P250 = "P", Layout!P250 = "A"), Layout!G250, "")</f>
        <v/>
      </c>
    </row>
    <row r="2242" spans="3:7">
      <c r="C2242" s="91">
        <v>237</v>
      </c>
      <c r="D2242" s="99">
        <f>IF(OR(Layout!P251 = "P"), Layout!V251, 0)</f>
        <v>0</v>
      </c>
      <c r="E2242" s="99">
        <f t="array" ref="E2242">IF(OR(Layout!P251 = "P", Layout!P251 = "A"), Layout!W251, 0)</f>
        <v>0</v>
      </c>
      <c r="F2242" s="99">
        <f>IF(OR(Layout!P251 = "P", Layout!P251 = "A"), Layout!I251, 0)</f>
        <v>0</v>
      </c>
      <c r="G2242" s="91" t="str">
        <f t="array" ref="G2242">IF(OR(Layout!P251 = "P", Layout!P251 = "A"), Layout!G251, "")</f>
        <v/>
      </c>
    </row>
    <row r="2243" spans="3:7">
      <c r="C2243" s="91">
        <v>238</v>
      </c>
      <c r="D2243" s="99">
        <f>IF(OR(Layout!P252 = "P"), Layout!V252, 0)</f>
        <v>0</v>
      </c>
      <c r="E2243" s="99">
        <f t="array" ref="E2243">IF(OR(Layout!P252 = "P", Layout!P252 = "A"), Layout!W252, 0)</f>
        <v>0</v>
      </c>
      <c r="F2243" s="99">
        <f>IF(OR(Layout!P252 = "P", Layout!P252 = "A"), Layout!I252, 0)</f>
        <v>0</v>
      </c>
      <c r="G2243" s="91" t="str">
        <f t="array" ref="G2243">IF(OR(Layout!P252 = "P", Layout!P252 = "A"), Layout!G252, "")</f>
        <v/>
      </c>
    </row>
    <row r="2244" spans="3:7">
      <c r="C2244" s="91">
        <v>239</v>
      </c>
      <c r="D2244" s="99">
        <f>IF(OR(Layout!P253 = "P"), Layout!V253, 0)</f>
        <v>0</v>
      </c>
      <c r="E2244" s="99">
        <f t="array" ref="E2244">IF(OR(Layout!P253 = "P", Layout!P253 = "A"), Layout!W253, 0)</f>
        <v>0</v>
      </c>
      <c r="F2244" s="99">
        <f>IF(OR(Layout!P253 = "P", Layout!P253 = "A"), Layout!I253, 0)</f>
        <v>0</v>
      </c>
      <c r="G2244" s="91" t="str">
        <f t="array" ref="G2244">IF(OR(Layout!P253 = "P", Layout!P253 = "A"), Layout!G253, "")</f>
        <v/>
      </c>
    </row>
    <row r="2245" spans="3:7">
      <c r="C2245" s="91">
        <v>240</v>
      </c>
      <c r="D2245" s="99">
        <f>IF(OR(Layout!P254 = "P"), Layout!V254, 0)</f>
        <v>0</v>
      </c>
      <c r="E2245" s="99">
        <f t="array" ref="E2245">IF(OR(Layout!P254 = "P", Layout!P254 = "A"), Layout!W254, 0)</f>
        <v>0</v>
      </c>
      <c r="F2245" s="99">
        <f>IF(OR(Layout!P254 = "P", Layout!P254 = "A"), Layout!I254, 0)</f>
        <v>0</v>
      </c>
      <c r="G2245" s="91" t="str">
        <f t="array" ref="G2245">IF(OR(Layout!P254 = "P", Layout!P254 = "A"), Layout!G254, "")</f>
        <v/>
      </c>
    </row>
    <row r="2246" spans="3:7">
      <c r="C2246" s="91">
        <v>241</v>
      </c>
      <c r="D2246" s="99">
        <f>IF(OR(Layout!P255 = "P"), Layout!V255, 0)</f>
        <v>0</v>
      </c>
      <c r="E2246" s="99">
        <f t="array" ref="E2246">IF(OR(Layout!P255 = "P", Layout!P255 = "A"), Layout!W255, 0)</f>
        <v>0</v>
      </c>
      <c r="F2246" s="99">
        <f>IF(OR(Layout!P255 = "P", Layout!P255 = "A"), Layout!I255, 0)</f>
        <v>0</v>
      </c>
      <c r="G2246" s="91" t="str">
        <f t="array" ref="G2246">IF(OR(Layout!P255 = "P", Layout!P255 = "A"), Layout!G255, "")</f>
        <v/>
      </c>
    </row>
    <row r="2247" spans="3:7">
      <c r="C2247" s="91">
        <v>242</v>
      </c>
      <c r="D2247" s="99">
        <f>IF(OR(Layout!P256 = "P"), Layout!V256, 0)</f>
        <v>0</v>
      </c>
      <c r="E2247" s="99">
        <f t="array" ref="E2247">IF(OR(Layout!P256 = "P", Layout!P256 = "A"), Layout!W256, 0)</f>
        <v>0</v>
      </c>
      <c r="F2247" s="99">
        <f>IF(OR(Layout!P256 = "P", Layout!P256 = "A"), Layout!I256, 0)</f>
        <v>0</v>
      </c>
      <c r="G2247" s="91" t="str">
        <f t="array" ref="G2247">IF(OR(Layout!P256 = "P", Layout!P256 = "A"), Layout!G256, "")</f>
        <v/>
      </c>
    </row>
    <row r="2248" spans="3:7">
      <c r="C2248" s="91">
        <v>243</v>
      </c>
      <c r="D2248" s="99">
        <f>IF(OR(Layout!P257 = "P"), Layout!V257, 0)</f>
        <v>0</v>
      </c>
      <c r="E2248" s="99">
        <f t="array" ref="E2248">IF(OR(Layout!P257 = "P", Layout!P257 = "A"), Layout!W257, 0)</f>
        <v>0</v>
      </c>
      <c r="F2248" s="99">
        <f>IF(OR(Layout!P257 = "P", Layout!P257 = "A"), Layout!I257, 0)</f>
        <v>0</v>
      </c>
      <c r="G2248" s="91" t="str">
        <f t="array" ref="G2248">IF(OR(Layout!P257 = "P", Layout!P257 = "A"), Layout!G257, "")</f>
        <v/>
      </c>
    </row>
    <row r="2249" spans="3:7">
      <c r="C2249" s="91">
        <v>244</v>
      </c>
      <c r="D2249" s="99">
        <f>IF(OR(Layout!P258 = "P"), Layout!V258, 0)</f>
        <v>0</v>
      </c>
      <c r="E2249" s="99">
        <f t="array" ref="E2249">IF(OR(Layout!P258 = "P", Layout!P258 = "A"), Layout!W258, 0)</f>
        <v>0</v>
      </c>
      <c r="F2249" s="99">
        <f>IF(OR(Layout!P258 = "P", Layout!P258 = "A"), Layout!I258, 0)</f>
        <v>0</v>
      </c>
      <c r="G2249" s="91" t="str">
        <f t="array" ref="G2249">IF(OR(Layout!P258 = "P", Layout!P258 = "A"), Layout!G258, "")</f>
        <v/>
      </c>
    </row>
    <row r="2250" spans="3:7">
      <c r="C2250" s="91">
        <v>245</v>
      </c>
      <c r="D2250" s="99">
        <f>IF(OR(Layout!P259 = "P"), Layout!V259, 0)</f>
        <v>0</v>
      </c>
      <c r="E2250" s="99">
        <f t="array" ref="E2250">IF(OR(Layout!P259 = "P", Layout!P259 = "A"), Layout!W259, 0)</f>
        <v>0</v>
      </c>
      <c r="F2250" s="99">
        <f>IF(OR(Layout!P259 = "P", Layout!P259 = "A"), Layout!I259, 0)</f>
        <v>0</v>
      </c>
      <c r="G2250" s="91" t="str">
        <f t="array" ref="G2250">IF(OR(Layout!P259 = "P", Layout!P259 = "A"), Layout!G259, "")</f>
        <v/>
      </c>
    </row>
    <row r="2251" spans="3:7">
      <c r="C2251" s="91">
        <v>246</v>
      </c>
      <c r="D2251" s="99">
        <f>IF(OR(Layout!P260 = "P"), Layout!V260, 0)</f>
        <v>0</v>
      </c>
      <c r="E2251" s="99">
        <f t="array" ref="E2251">IF(OR(Layout!P260 = "P", Layout!P260 = "A"), Layout!W260, 0)</f>
        <v>0</v>
      </c>
      <c r="F2251" s="99">
        <f>IF(OR(Layout!P260 = "P", Layout!P260 = "A"), Layout!I260, 0)</f>
        <v>0</v>
      </c>
      <c r="G2251" s="91" t="str">
        <f t="array" ref="G2251">IF(OR(Layout!P260 = "P", Layout!P260 = "A"), Layout!G260, "")</f>
        <v/>
      </c>
    </row>
    <row r="2252" spans="3:7">
      <c r="C2252" s="91">
        <v>247</v>
      </c>
      <c r="D2252" s="99">
        <f>IF(OR(Layout!P261 = "P"), Layout!V261, 0)</f>
        <v>0</v>
      </c>
      <c r="E2252" s="99">
        <f t="array" ref="E2252">IF(OR(Layout!P261 = "P", Layout!P261 = "A"), Layout!W261, 0)</f>
        <v>0</v>
      </c>
      <c r="F2252" s="99">
        <f>IF(OR(Layout!P261 = "P", Layout!P261 = "A"), Layout!I261, 0)</f>
        <v>0</v>
      </c>
      <c r="G2252" s="91" t="str">
        <f t="array" ref="G2252">IF(OR(Layout!P261 = "P", Layout!P261 = "A"), Layout!G261, "")</f>
        <v/>
      </c>
    </row>
    <row r="2253" spans="3:7">
      <c r="C2253" s="91">
        <v>248</v>
      </c>
      <c r="D2253" s="99">
        <f>IF(OR(Layout!P262 = "P"), Layout!V262, 0)</f>
        <v>0</v>
      </c>
      <c r="E2253" s="99">
        <f t="array" ref="E2253">IF(OR(Layout!P262 = "P", Layout!P262 = "A"), Layout!W262, 0)</f>
        <v>0</v>
      </c>
      <c r="F2253" s="99">
        <f>IF(OR(Layout!P262 = "P", Layout!P262 = "A"), Layout!I262, 0)</f>
        <v>0</v>
      </c>
      <c r="G2253" s="91" t="str">
        <f t="array" ref="G2253">IF(OR(Layout!P262 = "P", Layout!P262 = "A"), Layout!G262, "")</f>
        <v/>
      </c>
    </row>
    <row r="2254" spans="3:7">
      <c r="C2254" s="91">
        <v>249</v>
      </c>
      <c r="D2254" s="99">
        <f>IF(OR(Layout!P263 = "P"), Layout!V263, 0)</f>
        <v>0</v>
      </c>
      <c r="E2254" s="99">
        <f t="array" ref="E2254">IF(OR(Layout!P263 = "P", Layout!P263 = "A"), Layout!W263, 0)</f>
        <v>0</v>
      </c>
      <c r="F2254" s="99">
        <f>IF(OR(Layout!P263 = "P", Layout!P263 = "A"), Layout!I263, 0)</f>
        <v>0</v>
      </c>
      <c r="G2254" s="91" t="str">
        <f t="array" ref="G2254">IF(OR(Layout!P263 = "P", Layout!P263 = "A"), Layout!G263, "")</f>
        <v/>
      </c>
    </row>
    <row r="2255" spans="3:7">
      <c r="C2255" s="91">
        <v>250</v>
      </c>
      <c r="D2255" s="99">
        <f>IF(OR(Layout!P264 = "P"), Layout!V264, 0)</f>
        <v>0</v>
      </c>
      <c r="E2255" s="99">
        <f t="array" ref="E2255">IF(OR(Layout!P264 = "P", Layout!P264 = "A"), Layout!W264, 0)</f>
        <v>0</v>
      </c>
      <c r="F2255" s="99">
        <f>IF(OR(Layout!P264 = "P", Layout!P264 = "A"), Layout!I264, 0)</f>
        <v>0</v>
      </c>
      <c r="G2255" s="91" t="str">
        <f t="array" ref="G2255">IF(OR(Layout!P264 = "P", Layout!P264 = "A"), Layout!G264, "")</f>
        <v/>
      </c>
    </row>
    <row r="2256" spans="3:7">
      <c r="C2256" s="91">
        <v>251</v>
      </c>
      <c r="D2256" s="99">
        <f>IF(OR(Layout!P265 = "P"), Layout!V265, 0)</f>
        <v>0</v>
      </c>
      <c r="E2256" s="99">
        <f t="array" ref="E2256">IF(OR(Layout!P265 = "P", Layout!P265 = "A"), Layout!W265, 0)</f>
        <v>0</v>
      </c>
      <c r="F2256" s="99">
        <f>IF(OR(Layout!P265 = "P", Layout!P265 = "A"), Layout!I265, 0)</f>
        <v>0</v>
      </c>
      <c r="G2256" s="91" t="str">
        <f t="array" ref="G2256">IF(OR(Layout!P265 = "P", Layout!P265 = "A"), Layout!G265, "")</f>
        <v/>
      </c>
    </row>
    <row r="2257" spans="3:7">
      <c r="C2257" s="91">
        <v>252</v>
      </c>
      <c r="D2257" s="99">
        <f>IF(OR(Layout!P266 = "P"), Layout!V266, 0)</f>
        <v>0</v>
      </c>
      <c r="E2257" s="99">
        <f t="array" ref="E2257">IF(OR(Layout!P266 = "P", Layout!P266 = "A"), Layout!W266, 0)</f>
        <v>0</v>
      </c>
      <c r="F2257" s="99">
        <f>IF(OR(Layout!P266 = "P", Layout!P266 = "A"), Layout!I266, 0)</f>
        <v>0</v>
      </c>
      <c r="G2257" s="91" t="str">
        <f t="array" ref="G2257">IF(OR(Layout!P266 = "P", Layout!P266 = "A"), Layout!G266, "")</f>
        <v/>
      </c>
    </row>
    <row r="2258" spans="3:7">
      <c r="C2258" s="91">
        <v>253</v>
      </c>
      <c r="D2258" s="99">
        <f>IF(OR(Layout!P267 = "P"), Layout!V267, 0)</f>
        <v>0</v>
      </c>
      <c r="E2258" s="99">
        <f t="array" ref="E2258">IF(OR(Layout!P267 = "P", Layout!P267 = "A"), Layout!W267, 0)</f>
        <v>0</v>
      </c>
      <c r="F2258" s="99">
        <f>IF(OR(Layout!P267 = "P", Layout!P267 = "A"), Layout!I267, 0)</f>
        <v>0</v>
      </c>
      <c r="G2258" s="91" t="str">
        <f t="array" ref="G2258">IF(OR(Layout!P267 = "P", Layout!P267 = "A"), Layout!G267, "")</f>
        <v/>
      </c>
    </row>
    <row r="2259" spans="3:7">
      <c r="C2259" s="91">
        <v>254</v>
      </c>
      <c r="D2259" s="99">
        <f>IF(OR(Layout!P268 = "P"), Layout!V268, 0)</f>
        <v>0</v>
      </c>
      <c r="E2259" s="99">
        <f t="array" ref="E2259">IF(OR(Layout!P268 = "P", Layout!P268 = "A"), Layout!W268, 0)</f>
        <v>0</v>
      </c>
      <c r="F2259" s="99">
        <f>IF(OR(Layout!P268 = "P", Layout!P268 = "A"), Layout!I268, 0)</f>
        <v>0</v>
      </c>
      <c r="G2259" s="91" t="str">
        <f t="array" ref="G2259">IF(OR(Layout!P268 = "P", Layout!P268 = "A"), Layout!G268, "")</f>
        <v/>
      </c>
    </row>
    <row r="2260" spans="3:7">
      <c r="C2260" s="91">
        <v>255</v>
      </c>
      <c r="D2260" s="99">
        <f>IF(OR(Layout!P269 = "P"), Layout!V269, 0)</f>
        <v>0</v>
      </c>
      <c r="E2260" s="99">
        <f t="array" ref="E2260">IF(OR(Layout!P269 = "P", Layout!P269 = "A"), Layout!W269, 0)</f>
        <v>0</v>
      </c>
      <c r="F2260" s="99">
        <f>IF(OR(Layout!P269 = "P", Layout!P269 = "A"), Layout!I269, 0)</f>
        <v>0</v>
      </c>
      <c r="G2260" s="91" t="str">
        <f t="array" ref="G2260">IF(OR(Layout!P269 = "P", Layout!P269 = "A"), Layout!G269, "")</f>
        <v/>
      </c>
    </row>
    <row r="2261" spans="3:7">
      <c r="C2261" s="91">
        <v>256</v>
      </c>
      <c r="D2261" s="99">
        <f>IF(OR(Layout!P270 = "P"), Layout!V270, 0)</f>
        <v>0</v>
      </c>
      <c r="E2261" s="99">
        <f t="array" ref="E2261">IF(OR(Layout!P270 = "P", Layout!P270 = "A"), Layout!W270, 0)</f>
        <v>0</v>
      </c>
      <c r="F2261" s="99">
        <f>IF(OR(Layout!P270 = "P", Layout!P270 = "A"), Layout!I270, 0)</f>
        <v>0</v>
      </c>
      <c r="G2261" s="91" t="str">
        <f t="array" ref="G2261">IF(OR(Layout!P270 = "P", Layout!P270 = "A"), Layout!G270, "")</f>
        <v/>
      </c>
    </row>
    <row r="2262" spans="3:7">
      <c r="C2262" s="91">
        <v>257</v>
      </c>
      <c r="D2262" s="99">
        <f>IF(OR(Layout!P271 = "P"), Layout!V271, 0)</f>
        <v>0</v>
      </c>
      <c r="E2262" s="99">
        <f t="array" ref="E2262">IF(OR(Layout!P271 = "P", Layout!P271 = "A"), Layout!W271, 0)</f>
        <v>0</v>
      </c>
      <c r="F2262" s="99">
        <f>IF(OR(Layout!P271 = "P", Layout!P271 = "A"), Layout!I271, 0)</f>
        <v>0</v>
      </c>
      <c r="G2262" s="91" t="str">
        <f t="array" ref="G2262">IF(OR(Layout!P271 = "P", Layout!P271 = "A"), Layout!G271, "")</f>
        <v/>
      </c>
    </row>
    <row r="2263" spans="3:7">
      <c r="C2263" s="91">
        <v>258</v>
      </c>
      <c r="D2263" s="99">
        <f>IF(OR(Layout!P272 = "P"), Layout!V272, 0)</f>
        <v>0</v>
      </c>
      <c r="E2263" s="99">
        <f t="array" ref="E2263">IF(OR(Layout!P272 = "P", Layout!P272 = "A"), Layout!W272, 0)</f>
        <v>0</v>
      </c>
      <c r="F2263" s="99">
        <f>IF(OR(Layout!P272 = "P", Layout!P272 = "A"), Layout!I272, 0)</f>
        <v>0</v>
      </c>
      <c r="G2263" s="91" t="str">
        <f t="array" ref="G2263">IF(OR(Layout!P272 = "P", Layout!P272 = "A"), Layout!G272, "")</f>
        <v/>
      </c>
    </row>
    <row r="2264" spans="3:7">
      <c r="C2264" s="91">
        <v>259</v>
      </c>
      <c r="D2264" s="99">
        <f>IF(OR(Layout!P273 = "P"), Layout!V273, 0)</f>
        <v>0</v>
      </c>
      <c r="E2264" s="99">
        <f t="array" ref="E2264">IF(OR(Layout!P273 = "P", Layout!P273 = "A"), Layout!W273, 0)</f>
        <v>0</v>
      </c>
      <c r="F2264" s="99">
        <f>IF(OR(Layout!P273 = "P", Layout!P273 = "A"), Layout!I273, 0)</f>
        <v>0</v>
      </c>
      <c r="G2264" s="91" t="str">
        <f t="array" ref="G2264">IF(OR(Layout!P273 = "P", Layout!P273 = "A"), Layout!G273, "")</f>
        <v/>
      </c>
    </row>
    <row r="2265" spans="3:7">
      <c r="C2265" s="91">
        <v>260</v>
      </c>
      <c r="D2265" s="99">
        <f>IF(OR(Layout!P274 = "P"), Layout!V274, 0)</f>
        <v>0</v>
      </c>
      <c r="E2265" s="99">
        <f t="array" ref="E2265">IF(OR(Layout!P274 = "P", Layout!P274 = "A"), Layout!W274, 0)</f>
        <v>0</v>
      </c>
      <c r="F2265" s="99">
        <f>IF(OR(Layout!P274 = "P", Layout!P274 = "A"), Layout!I274, 0)</f>
        <v>0</v>
      </c>
      <c r="G2265" s="91" t="str">
        <f t="array" ref="G2265">IF(OR(Layout!P274 = "P", Layout!P274 = "A"), Layout!G274, "")</f>
        <v/>
      </c>
    </row>
    <row r="2266" spans="3:7">
      <c r="C2266" s="91">
        <v>261</v>
      </c>
      <c r="D2266" s="99">
        <f>IF(OR(Layout!P275 = "P"), Layout!V275, 0)</f>
        <v>0</v>
      </c>
      <c r="E2266" s="99">
        <f t="array" ref="E2266">IF(OR(Layout!P275 = "P", Layout!P275 = "A"), Layout!W275, 0)</f>
        <v>0</v>
      </c>
      <c r="F2266" s="99">
        <f>IF(OR(Layout!P275 = "P", Layout!P275 = "A"), Layout!I275, 0)</f>
        <v>0</v>
      </c>
      <c r="G2266" s="91" t="str">
        <f t="array" ref="G2266">IF(OR(Layout!P275 = "P", Layout!P275 = "A"), Layout!G275, "")</f>
        <v/>
      </c>
    </row>
    <row r="2267" spans="3:7">
      <c r="C2267" s="91">
        <v>262</v>
      </c>
      <c r="D2267" s="99">
        <f>IF(OR(Layout!P276 = "P"), Layout!V276, 0)</f>
        <v>0</v>
      </c>
      <c r="E2267" s="99">
        <f t="array" ref="E2267">IF(OR(Layout!P276 = "P", Layout!P276 = "A"), Layout!W276, 0)</f>
        <v>0</v>
      </c>
      <c r="F2267" s="99">
        <f>IF(OR(Layout!P276 = "P", Layout!P276 = "A"), Layout!I276, 0)</f>
        <v>0</v>
      </c>
      <c r="G2267" s="91" t="str">
        <f t="array" ref="G2267">IF(OR(Layout!P276 = "P", Layout!P276 = "A"), Layout!G276, "")</f>
        <v/>
      </c>
    </row>
    <row r="2268" spans="3:7">
      <c r="C2268" s="91">
        <v>263</v>
      </c>
      <c r="D2268" s="99">
        <f>IF(OR(Layout!P277 = "P"), Layout!V277, 0)</f>
        <v>0</v>
      </c>
      <c r="E2268" s="99">
        <f t="array" ref="E2268">IF(OR(Layout!P277 = "P", Layout!P277 = "A"), Layout!W277, 0)</f>
        <v>0</v>
      </c>
      <c r="F2268" s="99">
        <f>IF(OR(Layout!P277 = "P", Layout!P277 = "A"), Layout!I277, 0)</f>
        <v>0</v>
      </c>
      <c r="G2268" s="91" t="str">
        <f t="array" ref="G2268">IF(OR(Layout!P277 = "P", Layout!P277 = "A"), Layout!G277, "")</f>
        <v/>
      </c>
    </row>
    <row r="2269" spans="3:7">
      <c r="C2269" s="91">
        <v>264</v>
      </c>
      <c r="D2269" s="99">
        <f>IF(OR(Layout!P278 = "P"), Layout!V278, 0)</f>
        <v>0</v>
      </c>
      <c r="E2269" s="99">
        <f t="array" ref="E2269">IF(OR(Layout!P278 = "P", Layout!P278 = "A"), Layout!W278, 0)</f>
        <v>0</v>
      </c>
      <c r="F2269" s="99">
        <f>IF(OR(Layout!P278 = "P", Layout!P278 = "A"), Layout!I278, 0)</f>
        <v>0</v>
      </c>
      <c r="G2269" s="91" t="str">
        <f t="array" ref="G2269">IF(OR(Layout!P278 = "P", Layout!P278 = "A"), Layout!G278, "")</f>
        <v/>
      </c>
    </row>
    <row r="2270" spans="3:7">
      <c r="C2270" s="91">
        <v>265</v>
      </c>
      <c r="D2270" s="99">
        <f>IF(OR(Layout!P279 = "P"), Layout!V279, 0)</f>
        <v>0</v>
      </c>
      <c r="E2270" s="99">
        <f t="array" ref="E2270">IF(OR(Layout!P279 = "P", Layout!P279 = "A"), Layout!W279, 0)</f>
        <v>0</v>
      </c>
      <c r="F2270" s="99">
        <f>IF(OR(Layout!P279 = "P", Layout!P279 = "A"), Layout!I279, 0)</f>
        <v>0</v>
      </c>
      <c r="G2270" s="91" t="str">
        <f t="array" ref="G2270">IF(OR(Layout!P279 = "P", Layout!P279 = "A"), Layout!G279, "")</f>
        <v/>
      </c>
    </row>
    <row r="2271" spans="3:7">
      <c r="C2271" s="91">
        <v>266</v>
      </c>
      <c r="D2271" s="99">
        <f>IF(OR(Layout!P280 = "P"), Layout!V280, 0)</f>
        <v>0</v>
      </c>
      <c r="E2271" s="99">
        <f t="array" ref="E2271">IF(OR(Layout!P280 = "P", Layout!P280 = "A"), Layout!W280, 0)</f>
        <v>0</v>
      </c>
      <c r="F2271" s="99">
        <f>IF(OR(Layout!P280 = "P", Layout!P280 = "A"), Layout!I280, 0)</f>
        <v>0</v>
      </c>
      <c r="G2271" s="91" t="str">
        <f t="array" ref="G2271">IF(OR(Layout!P280 = "P", Layout!P280 = "A"), Layout!G280, "")</f>
        <v/>
      </c>
    </row>
    <row r="2272" spans="3:7">
      <c r="C2272" s="91">
        <v>267</v>
      </c>
      <c r="D2272" s="99">
        <f>IF(OR(Layout!P281 = "P"), Layout!V281, 0)</f>
        <v>0</v>
      </c>
      <c r="E2272" s="99">
        <f t="array" ref="E2272">IF(OR(Layout!P281 = "P", Layout!P281 = "A"), Layout!W281, 0)</f>
        <v>0</v>
      </c>
      <c r="F2272" s="99">
        <f>IF(OR(Layout!P281 = "P", Layout!P281 = "A"), Layout!I281, 0)</f>
        <v>0</v>
      </c>
      <c r="G2272" s="91" t="str">
        <f t="array" ref="G2272">IF(OR(Layout!P281 = "P", Layout!P281 = "A"), Layout!G281, "")</f>
        <v/>
      </c>
    </row>
    <row r="2273" spans="3:7">
      <c r="C2273" s="91">
        <v>268</v>
      </c>
      <c r="D2273" s="99">
        <f>IF(OR(Layout!P282 = "P"), Layout!V282, 0)</f>
        <v>0</v>
      </c>
      <c r="E2273" s="99">
        <f t="array" ref="E2273">IF(OR(Layout!P282 = "P", Layout!P282 = "A"), Layout!W282, 0)</f>
        <v>0</v>
      </c>
      <c r="F2273" s="99">
        <f>IF(OR(Layout!P282 = "P", Layout!P282 = "A"), Layout!I282, 0)</f>
        <v>0</v>
      </c>
      <c r="G2273" s="91" t="str">
        <f t="array" ref="G2273">IF(OR(Layout!P282 = "P", Layout!P282 = "A"), Layout!G282, "")</f>
        <v/>
      </c>
    </row>
    <row r="2274" spans="3:7">
      <c r="C2274" s="91">
        <v>269</v>
      </c>
      <c r="D2274" s="99">
        <f>IF(OR(Layout!P283 = "P"), Layout!V283, 0)</f>
        <v>0</v>
      </c>
      <c r="E2274" s="99">
        <f t="array" ref="E2274">IF(OR(Layout!P283 = "P", Layout!P283 = "A"), Layout!W283, 0)</f>
        <v>0</v>
      </c>
      <c r="F2274" s="99">
        <f>IF(OR(Layout!P283 = "P", Layout!P283 = "A"), Layout!I283, 0)</f>
        <v>0</v>
      </c>
      <c r="G2274" s="91" t="str">
        <f t="array" ref="G2274">IF(OR(Layout!P283 = "P", Layout!P283 = "A"), Layout!G283, "")</f>
        <v/>
      </c>
    </row>
    <row r="2275" spans="3:7">
      <c r="C2275" s="91">
        <v>270</v>
      </c>
      <c r="D2275" s="99">
        <f>IF(OR(Layout!P284 = "P"), Layout!V284, 0)</f>
        <v>0</v>
      </c>
      <c r="E2275" s="99">
        <f t="array" ref="E2275">IF(OR(Layout!P284 = "P", Layout!P284 = "A"), Layout!W284, 0)</f>
        <v>0</v>
      </c>
      <c r="F2275" s="99">
        <f>IF(OR(Layout!P284 = "P", Layout!P284 = "A"), Layout!I284, 0)</f>
        <v>0</v>
      </c>
      <c r="G2275" s="91" t="str">
        <f t="array" ref="G2275">IF(OR(Layout!P284 = "P", Layout!P284 = "A"), Layout!G284, "")</f>
        <v/>
      </c>
    </row>
    <row r="2276" spans="3:7">
      <c r="C2276" s="91">
        <v>271</v>
      </c>
      <c r="D2276" s="99">
        <f>IF(OR(Layout!P285 = "P"), Layout!V285, 0)</f>
        <v>0</v>
      </c>
      <c r="E2276" s="99">
        <f t="array" ref="E2276">IF(OR(Layout!P285 = "P", Layout!P285 = "A"), Layout!W285, 0)</f>
        <v>0</v>
      </c>
      <c r="F2276" s="99">
        <f>IF(OR(Layout!P285 = "P", Layout!P285 = "A"), Layout!I285, 0)</f>
        <v>0</v>
      </c>
      <c r="G2276" s="91" t="str">
        <f t="array" ref="G2276">IF(OR(Layout!P285 = "P", Layout!P285 = "A"), Layout!G285, "")</f>
        <v/>
      </c>
    </row>
    <row r="2277" spans="3:7">
      <c r="C2277" s="91">
        <v>272</v>
      </c>
      <c r="D2277" s="99">
        <f>IF(OR(Layout!P286 = "P"), Layout!V286, 0)</f>
        <v>0</v>
      </c>
      <c r="E2277" s="99">
        <f t="array" ref="E2277">IF(OR(Layout!P286 = "P", Layout!P286 = "A"), Layout!W286, 0)</f>
        <v>0</v>
      </c>
      <c r="F2277" s="99">
        <f>IF(OR(Layout!P286 = "P", Layout!P286 = "A"), Layout!I286, 0)</f>
        <v>0</v>
      </c>
      <c r="G2277" s="91" t="str">
        <f t="array" ref="G2277">IF(OR(Layout!P286 = "P", Layout!P286 = "A"), Layout!G286, "")</f>
        <v/>
      </c>
    </row>
    <row r="2278" spans="3:7">
      <c r="C2278" s="91">
        <v>273</v>
      </c>
      <c r="D2278" s="99">
        <f>IF(OR(Layout!P287 = "P"), Layout!V287, 0)</f>
        <v>0</v>
      </c>
      <c r="E2278" s="99">
        <f t="array" ref="E2278">IF(OR(Layout!P287 = "P", Layout!P287 = "A"), Layout!W287, 0)</f>
        <v>0</v>
      </c>
      <c r="F2278" s="99">
        <f>IF(OR(Layout!P287 = "P", Layout!P287 = "A"), Layout!I287, 0)</f>
        <v>0</v>
      </c>
      <c r="G2278" s="91" t="str">
        <f t="array" ref="G2278">IF(OR(Layout!P287 = "P", Layout!P287 = "A"), Layout!G287, "")</f>
        <v/>
      </c>
    </row>
    <row r="2279" spans="3:7">
      <c r="C2279" s="91">
        <v>274</v>
      </c>
      <c r="D2279" s="99">
        <f>IF(OR(Layout!P288 = "P"), Layout!V288, 0)</f>
        <v>0</v>
      </c>
      <c r="E2279" s="99">
        <f t="array" ref="E2279">IF(OR(Layout!P288 = "P", Layout!P288 = "A"), Layout!W288, 0)</f>
        <v>0</v>
      </c>
      <c r="F2279" s="99">
        <f>IF(OR(Layout!P288 = "P", Layout!P288 = "A"), Layout!I288, 0)</f>
        <v>0</v>
      </c>
      <c r="G2279" s="91" t="str">
        <f t="array" ref="G2279">IF(OR(Layout!P288 = "P", Layout!P288 = "A"), Layout!G288, "")</f>
        <v/>
      </c>
    </row>
    <row r="2280" spans="3:7">
      <c r="C2280" s="91">
        <v>275</v>
      </c>
      <c r="D2280" s="99">
        <f>IF(OR(Layout!P289 = "P"), Layout!V289, 0)</f>
        <v>0</v>
      </c>
      <c r="E2280" s="99">
        <f t="array" ref="E2280">IF(OR(Layout!P289 = "P", Layout!P289 = "A"), Layout!W289, 0)</f>
        <v>0</v>
      </c>
      <c r="F2280" s="99">
        <f>IF(OR(Layout!P289 = "P", Layout!P289 = "A"), Layout!I289, 0)</f>
        <v>0</v>
      </c>
      <c r="G2280" s="91" t="str">
        <f t="array" ref="G2280">IF(OR(Layout!P289 = "P", Layout!P289 = "A"), Layout!G289, "")</f>
        <v/>
      </c>
    </row>
    <row r="2281" spans="3:7">
      <c r="C2281" s="91">
        <v>276</v>
      </c>
      <c r="D2281" s="99">
        <f>IF(OR(Layout!P290 = "P"), Layout!V290, 0)</f>
        <v>0</v>
      </c>
      <c r="E2281" s="99">
        <f t="array" ref="E2281">IF(OR(Layout!P290 = "P", Layout!P290 = "A"), Layout!W290, 0)</f>
        <v>0</v>
      </c>
      <c r="F2281" s="99">
        <f>IF(OR(Layout!P290 = "P", Layout!P290 = "A"), Layout!I290, 0)</f>
        <v>0</v>
      </c>
      <c r="G2281" s="91" t="str">
        <f t="array" ref="G2281">IF(OR(Layout!P290 = "P", Layout!P290 = "A"), Layout!G290, "")</f>
        <v/>
      </c>
    </row>
    <row r="2282" spans="3:7">
      <c r="C2282" s="91">
        <v>277</v>
      </c>
      <c r="D2282" s="99">
        <f>IF(OR(Layout!P291 = "P"), Layout!V291, 0)</f>
        <v>0</v>
      </c>
      <c r="E2282" s="99">
        <f t="array" ref="E2282">IF(OR(Layout!P291 = "P", Layout!P291 = "A"), Layout!W291, 0)</f>
        <v>0</v>
      </c>
      <c r="F2282" s="99">
        <f>IF(OR(Layout!P291 = "P", Layout!P291 = "A"), Layout!I291, 0)</f>
        <v>0</v>
      </c>
      <c r="G2282" s="91" t="str">
        <f t="array" ref="G2282">IF(OR(Layout!P291 = "P", Layout!P291 = "A"), Layout!G291, "")</f>
        <v/>
      </c>
    </row>
    <row r="2283" spans="3:7">
      <c r="C2283" s="91">
        <v>278</v>
      </c>
      <c r="D2283" s="99">
        <f>IF(OR(Layout!P292 = "P"), Layout!V292, 0)</f>
        <v>0</v>
      </c>
      <c r="E2283" s="99">
        <f t="array" ref="E2283">IF(OR(Layout!P292 = "P", Layout!P292 = "A"), Layout!W292, 0)</f>
        <v>0</v>
      </c>
      <c r="F2283" s="99">
        <f>IF(OR(Layout!P292 = "P", Layout!P292 = "A"), Layout!I292, 0)</f>
        <v>0</v>
      </c>
      <c r="G2283" s="91" t="str">
        <f t="array" ref="G2283">IF(OR(Layout!P292 = "P", Layout!P292 = "A"), Layout!G292, "")</f>
        <v/>
      </c>
    </row>
    <row r="2284" spans="3:7">
      <c r="C2284" s="91">
        <v>279</v>
      </c>
      <c r="D2284" s="99">
        <f>IF(OR(Layout!P293 = "P"), Layout!V293, 0)</f>
        <v>0</v>
      </c>
      <c r="E2284" s="99">
        <f t="array" ref="E2284">IF(OR(Layout!P293 = "P", Layout!P293 = "A"), Layout!W293, 0)</f>
        <v>0</v>
      </c>
      <c r="F2284" s="99">
        <f>IF(OR(Layout!P293 = "P", Layout!P293 = "A"), Layout!I293, 0)</f>
        <v>0</v>
      </c>
      <c r="G2284" s="91" t="str">
        <f t="array" ref="G2284">IF(OR(Layout!P293 = "P", Layout!P293 = "A"), Layout!G293, "")</f>
        <v/>
      </c>
    </row>
    <row r="2285" spans="3:7">
      <c r="C2285" s="91">
        <v>280</v>
      </c>
      <c r="D2285" s="99">
        <f>IF(OR(Layout!P294 = "P"), Layout!V294, 0)</f>
        <v>0</v>
      </c>
      <c r="E2285" s="99">
        <f t="array" ref="E2285">IF(OR(Layout!P294 = "P", Layout!P294 = "A"), Layout!W294, 0)</f>
        <v>0</v>
      </c>
      <c r="F2285" s="99">
        <f>IF(OR(Layout!P294 = "P", Layout!P294 = "A"), Layout!I294, 0)</f>
        <v>0</v>
      </c>
      <c r="G2285" s="91" t="str">
        <f t="array" ref="G2285">IF(OR(Layout!P294 = "P", Layout!P294 = "A"), Layout!G294, "")</f>
        <v/>
      </c>
    </row>
    <row r="2286" spans="3:7">
      <c r="C2286" s="91">
        <v>281</v>
      </c>
      <c r="D2286" s="99">
        <f>IF(OR(Layout!P295 = "P"), Layout!V295, 0)</f>
        <v>0</v>
      </c>
      <c r="E2286" s="99">
        <f t="array" ref="E2286">IF(OR(Layout!P295 = "P", Layout!P295 = "A"), Layout!W295, 0)</f>
        <v>0</v>
      </c>
      <c r="F2286" s="99">
        <f>IF(OR(Layout!P295 = "P", Layout!P295 = "A"), Layout!I295, 0)</f>
        <v>0</v>
      </c>
      <c r="G2286" s="91" t="str">
        <f t="array" ref="G2286">IF(OR(Layout!P295 = "P", Layout!P295 = "A"), Layout!G295, "")</f>
        <v/>
      </c>
    </row>
    <row r="2287" spans="3:7">
      <c r="C2287" s="91">
        <v>282</v>
      </c>
      <c r="D2287" s="99">
        <f>IF(OR(Layout!P296 = "P"), Layout!V296, 0)</f>
        <v>0</v>
      </c>
      <c r="E2287" s="99">
        <f t="array" ref="E2287">IF(OR(Layout!P296 = "P", Layout!P296 = "A"), Layout!W296, 0)</f>
        <v>0</v>
      </c>
      <c r="F2287" s="99">
        <f>IF(OR(Layout!P296 = "P", Layout!P296 = "A"), Layout!I296, 0)</f>
        <v>0</v>
      </c>
      <c r="G2287" s="91" t="str">
        <f t="array" ref="G2287">IF(OR(Layout!P296 = "P", Layout!P296 = "A"), Layout!G296, "")</f>
        <v/>
      </c>
    </row>
    <row r="2288" spans="3:7">
      <c r="C2288" s="91">
        <v>283</v>
      </c>
      <c r="D2288" s="99">
        <f>IF(OR(Layout!P297 = "P"), Layout!V297, 0)</f>
        <v>0</v>
      </c>
      <c r="E2288" s="99">
        <f t="array" ref="E2288">IF(OR(Layout!P297 = "P", Layout!P297 = "A"), Layout!W297, 0)</f>
        <v>0</v>
      </c>
      <c r="F2288" s="99">
        <f>IF(OR(Layout!P297 = "P", Layout!P297 = "A"), Layout!I297, 0)</f>
        <v>0</v>
      </c>
      <c r="G2288" s="91" t="str">
        <f t="array" ref="G2288">IF(OR(Layout!P297 = "P", Layout!P297 = "A"), Layout!G297, "")</f>
        <v/>
      </c>
    </row>
    <row r="2289" spans="3:7">
      <c r="C2289" s="91">
        <v>284</v>
      </c>
      <c r="D2289" s="99">
        <f>IF(OR(Layout!P298 = "P"), Layout!V298, 0)</f>
        <v>0</v>
      </c>
      <c r="E2289" s="99">
        <f t="array" ref="E2289">IF(OR(Layout!P298 = "P", Layout!P298 = "A"), Layout!W298, 0)</f>
        <v>0</v>
      </c>
      <c r="F2289" s="99">
        <f>IF(OR(Layout!P298 = "P", Layout!P298 = "A"), Layout!I298, 0)</f>
        <v>0</v>
      </c>
      <c r="G2289" s="91" t="str">
        <f t="array" ref="G2289">IF(OR(Layout!P298 = "P", Layout!P298 = "A"), Layout!G298, "")</f>
        <v/>
      </c>
    </row>
    <row r="2290" spans="3:7">
      <c r="C2290" s="91">
        <v>285</v>
      </c>
      <c r="D2290" s="99">
        <f>IF(OR(Layout!P299 = "P"), Layout!V299, 0)</f>
        <v>0</v>
      </c>
      <c r="E2290" s="99">
        <f t="array" ref="E2290">IF(OR(Layout!P299 = "P", Layout!P299 = "A"), Layout!W299, 0)</f>
        <v>0</v>
      </c>
      <c r="F2290" s="99">
        <f>IF(OR(Layout!P299 = "P", Layout!P299 = "A"), Layout!I299, 0)</f>
        <v>0</v>
      </c>
      <c r="G2290" s="91" t="str">
        <f t="array" ref="G2290">IF(OR(Layout!P299 = "P", Layout!P299 = "A"), Layout!G299, "")</f>
        <v/>
      </c>
    </row>
    <row r="2291" spans="3:7">
      <c r="C2291" s="91">
        <v>286</v>
      </c>
      <c r="D2291" s="99">
        <f>IF(OR(Layout!P300 = "P"), Layout!V300, 0)</f>
        <v>0</v>
      </c>
      <c r="E2291" s="99">
        <f t="array" ref="E2291">IF(OR(Layout!P300 = "P", Layout!P300 = "A"), Layout!W300, 0)</f>
        <v>0</v>
      </c>
      <c r="F2291" s="99">
        <f>IF(OR(Layout!P300 = "P", Layout!P300 = "A"), Layout!I300, 0)</f>
        <v>0</v>
      </c>
      <c r="G2291" s="91" t="str">
        <f t="array" ref="G2291">IF(OR(Layout!P300 = "P", Layout!P300 = "A"), Layout!G300, "")</f>
        <v/>
      </c>
    </row>
    <row r="2292" spans="3:7">
      <c r="C2292" s="91">
        <v>287</v>
      </c>
      <c r="D2292" s="99">
        <f>IF(OR(Layout!P301 = "P"), Layout!V301, 0)</f>
        <v>0</v>
      </c>
      <c r="E2292" s="99">
        <f t="array" ref="E2292">IF(OR(Layout!P301 = "P", Layout!P301 = "A"), Layout!W301, 0)</f>
        <v>0</v>
      </c>
      <c r="F2292" s="99">
        <f>IF(OR(Layout!P301 = "P", Layout!P301 = "A"), Layout!I301, 0)</f>
        <v>0</v>
      </c>
      <c r="G2292" s="91" t="str">
        <f t="array" ref="G2292">IF(OR(Layout!P301 = "P", Layout!P301 = "A"), Layout!G301, "")</f>
        <v/>
      </c>
    </row>
    <row r="2293" spans="3:7">
      <c r="C2293" s="91">
        <v>288</v>
      </c>
      <c r="D2293" s="99">
        <f>IF(OR(Layout!P302 = "P"), Layout!V302, 0)</f>
        <v>0</v>
      </c>
      <c r="E2293" s="99">
        <f t="array" ref="E2293">IF(OR(Layout!P302 = "P", Layout!P302 = "A"), Layout!W302, 0)</f>
        <v>0</v>
      </c>
      <c r="F2293" s="99">
        <f>IF(OR(Layout!P302 = "P", Layout!P302 = "A"), Layout!I302, 0)</f>
        <v>0</v>
      </c>
      <c r="G2293" s="91" t="str">
        <f t="array" ref="G2293">IF(OR(Layout!P302 = "P", Layout!P302 = "A"), Layout!G302, "")</f>
        <v/>
      </c>
    </row>
    <row r="2294" spans="3:7">
      <c r="C2294" s="91">
        <v>289</v>
      </c>
      <c r="D2294" s="99">
        <f>IF(OR(Layout!P303 = "P"), Layout!V303, 0)</f>
        <v>0</v>
      </c>
      <c r="E2294" s="99">
        <f t="array" ref="E2294">IF(OR(Layout!P303 = "P", Layout!P303 = "A"), Layout!W303, 0)</f>
        <v>0</v>
      </c>
      <c r="F2294" s="99">
        <f>IF(OR(Layout!P303 = "P", Layout!P303 = "A"), Layout!I303, 0)</f>
        <v>0</v>
      </c>
      <c r="G2294" s="91" t="str">
        <f t="array" ref="G2294">IF(OR(Layout!P303 = "P", Layout!P303 = "A"), Layout!G303, "")</f>
        <v/>
      </c>
    </row>
    <row r="2295" spans="3:7">
      <c r="C2295" s="91">
        <v>290</v>
      </c>
      <c r="D2295" s="99">
        <f>IF(OR(Layout!P304 = "P"), Layout!V304, 0)</f>
        <v>0</v>
      </c>
      <c r="E2295" s="99">
        <f t="array" ref="E2295">IF(OR(Layout!P304 = "P", Layout!P304 = "A"), Layout!W304, 0)</f>
        <v>0</v>
      </c>
      <c r="F2295" s="99">
        <f>IF(OR(Layout!P304 = "P", Layout!P304 = "A"), Layout!I304, 0)</f>
        <v>0</v>
      </c>
      <c r="G2295" s="91" t="str">
        <f t="array" ref="G2295">IF(OR(Layout!P304 = "P", Layout!P304 = "A"), Layout!G304, "")</f>
        <v/>
      </c>
    </row>
    <row r="2296" spans="3:7">
      <c r="C2296" s="91">
        <v>291</v>
      </c>
      <c r="D2296" s="99">
        <f>IF(OR(Layout!P305 = "P"), Layout!V305, 0)</f>
        <v>0</v>
      </c>
      <c r="E2296" s="99">
        <f t="array" ref="E2296">IF(OR(Layout!P305 = "P", Layout!P305 = "A"), Layout!W305, 0)</f>
        <v>0</v>
      </c>
      <c r="F2296" s="99">
        <f>IF(OR(Layout!P305 = "P", Layout!P305 = "A"), Layout!I305, 0)</f>
        <v>0</v>
      </c>
      <c r="G2296" s="91" t="str">
        <f t="array" ref="G2296">IF(OR(Layout!P305 = "P", Layout!P305 = "A"), Layout!G305, "")</f>
        <v/>
      </c>
    </row>
    <row r="2297" spans="3:7">
      <c r="C2297" s="91">
        <v>292</v>
      </c>
      <c r="D2297" s="99">
        <f>IF(OR(Layout!P306 = "P"), Layout!V306, 0)</f>
        <v>0</v>
      </c>
      <c r="E2297" s="99">
        <f t="array" ref="E2297">IF(OR(Layout!P306 = "P", Layout!P306 = "A"), Layout!W306, 0)</f>
        <v>0</v>
      </c>
      <c r="F2297" s="99">
        <f>IF(OR(Layout!P306 = "P", Layout!P306 = "A"), Layout!I306, 0)</f>
        <v>0</v>
      </c>
      <c r="G2297" s="91" t="str">
        <f t="array" ref="G2297">IF(OR(Layout!P306 = "P", Layout!P306 = "A"), Layout!G306, "")</f>
        <v/>
      </c>
    </row>
    <row r="2298" spans="3:7">
      <c r="C2298" s="91">
        <v>293</v>
      </c>
      <c r="D2298" s="99">
        <f>IF(OR(Layout!P307 = "P"), Layout!V307, 0)</f>
        <v>0</v>
      </c>
      <c r="E2298" s="99">
        <f t="array" ref="E2298">IF(OR(Layout!P307 = "P", Layout!P307 = "A"), Layout!W307, 0)</f>
        <v>0</v>
      </c>
      <c r="F2298" s="99">
        <f>IF(OR(Layout!P307 = "P", Layout!P307 = "A"), Layout!I307, 0)</f>
        <v>0</v>
      </c>
      <c r="G2298" s="91" t="str">
        <f t="array" ref="G2298">IF(OR(Layout!P307 = "P", Layout!P307 = "A"), Layout!G307, "")</f>
        <v/>
      </c>
    </row>
    <row r="2299" spans="3:7">
      <c r="C2299" s="91">
        <v>294</v>
      </c>
      <c r="D2299" s="99">
        <f>IF(OR(Layout!P308 = "P"), Layout!V308, 0)</f>
        <v>0</v>
      </c>
      <c r="E2299" s="99">
        <f t="array" ref="E2299">IF(OR(Layout!P308 = "P", Layout!P308 = "A"), Layout!W308, 0)</f>
        <v>0</v>
      </c>
      <c r="F2299" s="99">
        <f>IF(OR(Layout!P308 = "P", Layout!P308 = "A"), Layout!I308, 0)</f>
        <v>0</v>
      </c>
      <c r="G2299" s="91" t="str">
        <f t="array" ref="G2299">IF(OR(Layout!P308 = "P", Layout!P308 = "A"), Layout!G308, "")</f>
        <v/>
      </c>
    </row>
    <row r="2300" spans="3:7">
      <c r="C2300" s="91">
        <v>295</v>
      </c>
      <c r="D2300" s="99">
        <f>IF(OR(Layout!P309 = "P"), Layout!V309, 0)</f>
        <v>0</v>
      </c>
      <c r="E2300" s="99">
        <f t="array" ref="E2300">IF(OR(Layout!P309 = "P", Layout!P309 = "A"), Layout!W309, 0)</f>
        <v>0</v>
      </c>
      <c r="F2300" s="99">
        <f>IF(OR(Layout!P309 = "P", Layout!P309 = "A"), Layout!I309, 0)</f>
        <v>0</v>
      </c>
      <c r="G2300" s="91" t="str">
        <f t="array" ref="G2300">IF(OR(Layout!P309 = "P", Layout!P309 = "A"), Layout!G309, "")</f>
        <v/>
      </c>
    </row>
    <row r="2301" spans="3:7">
      <c r="C2301" s="91">
        <v>296</v>
      </c>
      <c r="D2301" s="99">
        <f>IF(OR(Layout!P310 = "P"), Layout!V310, 0)</f>
        <v>0</v>
      </c>
      <c r="E2301" s="99">
        <f t="array" ref="E2301">IF(OR(Layout!P310 = "P", Layout!P310 = "A"), Layout!W310, 0)</f>
        <v>0</v>
      </c>
      <c r="F2301" s="99">
        <f>IF(OR(Layout!P310 = "P", Layout!P310 = "A"), Layout!I310, 0)</f>
        <v>0</v>
      </c>
      <c r="G2301" s="91" t="str">
        <f t="array" ref="G2301">IF(OR(Layout!P310 = "P", Layout!P310 = "A"), Layout!G310, "")</f>
        <v/>
      </c>
    </row>
    <row r="2302" spans="3:7">
      <c r="C2302" s="91">
        <v>297</v>
      </c>
      <c r="D2302" s="99">
        <f>IF(OR(Layout!P311 = "P"), Layout!V311, 0)</f>
        <v>0</v>
      </c>
      <c r="E2302" s="99">
        <f t="array" ref="E2302">IF(OR(Layout!P311 = "P", Layout!P311 = "A"), Layout!W311, 0)</f>
        <v>0</v>
      </c>
      <c r="F2302" s="99">
        <f>IF(OR(Layout!P311 = "P", Layout!P311 = "A"), Layout!I311, 0)</f>
        <v>0</v>
      </c>
      <c r="G2302" s="91" t="str">
        <f t="array" ref="G2302">IF(OR(Layout!P311 = "P", Layout!P311 = "A"), Layout!G311, "")</f>
        <v/>
      </c>
    </row>
    <row r="2303" spans="3:7">
      <c r="C2303" s="91">
        <v>298</v>
      </c>
      <c r="D2303" s="99">
        <f>IF(OR(Layout!P312 = "P"), Layout!V312, 0)</f>
        <v>0</v>
      </c>
      <c r="E2303" s="99">
        <f t="array" ref="E2303">IF(OR(Layout!P312 = "P", Layout!P312 = "A"), Layout!W312, 0)</f>
        <v>0</v>
      </c>
      <c r="F2303" s="99">
        <f>IF(OR(Layout!P312 = "P", Layout!P312 = "A"), Layout!I312, 0)</f>
        <v>0</v>
      </c>
      <c r="G2303" s="91" t="str">
        <f t="array" ref="G2303">IF(OR(Layout!P312 = "P", Layout!P312 = "A"), Layout!G312, "")</f>
        <v/>
      </c>
    </row>
    <row r="2304" spans="3:7">
      <c r="C2304" s="91">
        <v>299</v>
      </c>
      <c r="D2304" s="99">
        <f>IF(OR(Layout!P313 = "P"), Layout!V313, 0)</f>
        <v>0</v>
      </c>
      <c r="E2304" s="99">
        <f t="array" ref="E2304">IF(OR(Layout!P313 = "P", Layout!P313 = "A"), Layout!W313, 0)</f>
        <v>0</v>
      </c>
      <c r="F2304" s="99">
        <f>IF(OR(Layout!P313 = "P", Layout!P313 = "A"), Layout!I313, 0)</f>
        <v>0</v>
      </c>
      <c r="G2304" s="91" t="str">
        <f t="array" ref="G2304">IF(OR(Layout!P313 = "P", Layout!P313 = "A"), Layout!G313, "")</f>
        <v/>
      </c>
    </row>
    <row r="2305" spans="3:7">
      <c r="C2305" s="91">
        <v>300</v>
      </c>
      <c r="D2305" s="99">
        <f>IF(OR(Layout!P314 = "P"), Layout!V314, 0)</f>
        <v>0</v>
      </c>
      <c r="E2305" s="99">
        <f t="array" ref="E2305">IF(OR(Layout!P314 = "P", Layout!P314 = "A"), Layout!W314, 0)</f>
        <v>0</v>
      </c>
      <c r="F2305" s="99">
        <f>IF(OR(Layout!P314 = "P", Layout!P314 = "A"), Layout!I314, 0)</f>
        <v>0</v>
      </c>
      <c r="G2305" s="91" t="str">
        <f t="array" ref="G2305">IF(OR(Layout!P314 = "P", Layout!P314 = "A"), Layout!G314, "")</f>
        <v/>
      </c>
    </row>
    <row r="2306" spans="3:7">
      <c r="C2306" s="91">
        <v>301</v>
      </c>
      <c r="D2306" s="99">
        <f>IF(OR(Layout!P315 = "P"), Layout!V315, 0)</f>
        <v>0</v>
      </c>
      <c r="E2306" s="99">
        <f t="array" ref="E2306">IF(OR(Layout!P315 = "P", Layout!P315 = "A"), Layout!W315, 0)</f>
        <v>0</v>
      </c>
      <c r="F2306" s="99">
        <f>IF(OR(Layout!P315 = "P", Layout!P315 = "A"), Layout!I315, 0)</f>
        <v>0</v>
      </c>
      <c r="G2306" s="91" t="str">
        <f t="array" ref="G2306">IF(OR(Layout!P315 = "P", Layout!P315 = "A"), Layout!G315, "")</f>
        <v/>
      </c>
    </row>
    <row r="2307" spans="3:7">
      <c r="C2307" s="91">
        <v>302</v>
      </c>
      <c r="D2307" s="99">
        <f>IF(OR(Layout!P316 = "P"), Layout!V316, 0)</f>
        <v>0</v>
      </c>
      <c r="E2307" s="99">
        <f t="array" ref="E2307">IF(OR(Layout!P316 = "P", Layout!P316 = "A"), Layout!W316, 0)</f>
        <v>0</v>
      </c>
      <c r="F2307" s="99">
        <f>IF(OR(Layout!P316 = "P", Layout!P316 = "A"), Layout!I316, 0)</f>
        <v>0</v>
      </c>
      <c r="G2307" s="91" t="str">
        <f t="array" ref="G2307">IF(OR(Layout!P316 = "P", Layout!P316 = "A"), Layout!G316, "")</f>
        <v/>
      </c>
    </row>
    <row r="2308" spans="3:7">
      <c r="C2308" s="91">
        <v>303</v>
      </c>
      <c r="D2308" s="99">
        <f>IF(OR(Layout!P317 = "P"), Layout!V317, 0)</f>
        <v>0</v>
      </c>
      <c r="E2308" s="99">
        <f t="array" ref="E2308">IF(OR(Layout!P317 = "P", Layout!P317 = "A"), Layout!W317, 0)</f>
        <v>0</v>
      </c>
      <c r="F2308" s="99">
        <f>IF(OR(Layout!P317 = "P", Layout!P317 = "A"), Layout!I317, 0)</f>
        <v>0</v>
      </c>
      <c r="G2308" s="91" t="str">
        <f t="array" ref="G2308">IF(OR(Layout!P317 = "P", Layout!P317 = "A"), Layout!G317, "")</f>
        <v/>
      </c>
    </row>
    <row r="2309" spans="3:7">
      <c r="C2309" s="91">
        <v>304</v>
      </c>
      <c r="D2309" s="99">
        <f>IF(OR(Layout!P318 = "P"), Layout!V318, 0)</f>
        <v>0</v>
      </c>
      <c r="E2309" s="99">
        <f t="array" ref="E2309">IF(OR(Layout!P318 = "P", Layout!P318 = "A"), Layout!W318, 0)</f>
        <v>0</v>
      </c>
      <c r="F2309" s="99">
        <f>IF(OR(Layout!P318 = "P", Layout!P318 = "A"), Layout!I318, 0)</f>
        <v>0</v>
      </c>
      <c r="G2309" s="91" t="str">
        <f t="array" ref="G2309">IF(OR(Layout!P318 = "P", Layout!P318 = "A"), Layout!G318, "")</f>
        <v/>
      </c>
    </row>
    <row r="2310" spans="3:7">
      <c r="C2310" s="91">
        <v>305</v>
      </c>
      <c r="D2310" s="99">
        <f>IF(OR(Layout!P319 = "P"), Layout!V319, 0)</f>
        <v>0</v>
      </c>
      <c r="E2310" s="99">
        <f t="array" ref="E2310">IF(OR(Layout!P319 = "P", Layout!P319 = "A"), Layout!W319, 0)</f>
        <v>0</v>
      </c>
      <c r="F2310" s="99">
        <f>IF(OR(Layout!P319 = "P", Layout!P319 = "A"), Layout!I319, 0)</f>
        <v>0</v>
      </c>
      <c r="G2310" s="91" t="str">
        <f t="array" ref="G2310">IF(OR(Layout!P319 = "P", Layout!P319 = "A"), Layout!G319, "")</f>
        <v/>
      </c>
    </row>
    <row r="2311" spans="3:7">
      <c r="C2311" s="91">
        <v>306</v>
      </c>
      <c r="D2311" s="99">
        <f>IF(OR(Layout!P320 = "P"), Layout!V320, 0)</f>
        <v>0</v>
      </c>
      <c r="E2311" s="99">
        <f t="array" ref="E2311">IF(OR(Layout!P320 = "P", Layout!P320 = "A"), Layout!W320, 0)</f>
        <v>0</v>
      </c>
      <c r="F2311" s="99">
        <f>IF(OR(Layout!P320 = "P", Layout!P320 = "A"), Layout!I320, 0)</f>
        <v>0</v>
      </c>
      <c r="G2311" s="91" t="str">
        <f t="array" ref="G2311">IF(OR(Layout!P320 = "P", Layout!P320 = "A"), Layout!G320, "")</f>
        <v/>
      </c>
    </row>
    <row r="2312" spans="3:7">
      <c r="C2312" s="91">
        <v>307</v>
      </c>
      <c r="D2312" s="99">
        <f>IF(OR(Layout!P321 = "P"), Layout!V321, 0)</f>
        <v>0</v>
      </c>
      <c r="E2312" s="99">
        <f t="array" ref="E2312">IF(OR(Layout!P321 = "P", Layout!P321 = "A"), Layout!W321, 0)</f>
        <v>0</v>
      </c>
      <c r="F2312" s="99">
        <f>IF(OR(Layout!P321 = "P", Layout!P321 = "A"), Layout!I321, 0)</f>
        <v>0</v>
      </c>
      <c r="G2312" s="91" t="str">
        <f t="array" ref="G2312">IF(OR(Layout!P321 = "P", Layout!P321 = "A"), Layout!G321, "")</f>
        <v/>
      </c>
    </row>
    <row r="2313" spans="3:7">
      <c r="C2313" s="91">
        <v>308</v>
      </c>
      <c r="D2313" s="99">
        <f>IF(OR(Layout!P322 = "P"), Layout!V322, 0)</f>
        <v>0</v>
      </c>
      <c r="E2313" s="99">
        <f t="array" ref="E2313">IF(OR(Layout!P322 = "P", Layout!P322 = "A"), Layout!W322, 0)</f>
        <v>0</v>
      </c>
      <c r="F2313" s="99">
        <f>IF(OR(Layout!P322 = "P", Layout!P322 = "A"), Layout!I322, 0)</f>
        <v>0</v>
      </c>
      <c r="G2313" s="91" t="str">
        <f t="array" ref="G2313">IF(OR(Layout!P322 = "P", Layout!P322 = "A"), Layout!G322, "")</f>
        <v/>
      </c>
    </row>
    <row r="2314" spans="3:7">
      <c r="C2314" s="91">
        <v>309</v>
      </c>
      <c r="D2314" s="99">
        <f>IF(OR(Layout!P323 = "P"), Layout!V323, 0)</f>
        <v>0</v>
      </c>
      <c r="E2314" s="99">
        <f t="array" ref="E2314">IF(OR(Layout!P323 = "P", Layout!P323 = "A"), Layout!W323, 0)</f>
        <v>0</v>
      </c>
      <c r="F2314" s="99">
        <f>IF(OR(Layout!P323 = "P", Layout!P323 = "A"), Layout!I323, 0)</f>
        <v>0</v>
      </c>
      <c r="G2314" s="91" t="str">
        <f t="array" ref="G2314">IF(OR(Layout!P323 = "P", Layout!P323 = "A"), Layout!G323, "")</f>
        <v/>
      </c>
    </row>
    <row r="2315" spans="3:7">
      <c r="C2315" s="91">
        <v>310</v>
      </c>
      <c r="D2315" s="99">
        <f>IF(OR(Layout!P324 = "P"), Layout!V324, 0)</f>
        <v>0</v>
      </c>
      <c r="E2315" s="99">
        <f t="array" ref="E2315">IF(OR(Layout!P324 = "P", Layout!P324 = "A"), Layout!W324, 0)</f>
        <v>0</v>
      </c>
      <c r="F2315" s="99">
        <f>IF(OR(Layout!P324 = "P", Layout!P324 = "A"), Layout!I324, 0)</f>
        <v>0</v>
      </c>
      <c r="G2315" s="91" t="str">
        <f t="array" ref="G2315">IF(OR(Layout!P324 = "P", Layout!P324 = "A"), Layout!G324, "")</f>
        <v/>
      </c>
    </row>
    <row r="2316" spans="3:7">
      <c r="C2316" s="91">
        <v>311</v>
      </c>
      <c r="D2316" s="99">
        <f>IF(OR(Layout!P325 = "P"), Layout!V325, 0)</f>
        <v>0</v>
      </c>
      <c r="E2316" s="99">
        <f t="array" ref="E2316">IF(OR(Layout!P325 = "P", Layout!P325 = "A"), Layout!W325, 0)</f>
        <v>0</v>
      </c>
      <c r="F2316" s="99">
        <f>IF(OR(Layout!P325 = "P", Layout!P325 = "A"), Layout!I325, 0)</f>
        <v>0</v>
      </c>
      <c r="G2316" s="91" t="str">
        <f t="array" ref="G2316">IF(OR(Layout!P325 = "P", Layout!P325 = "A"), Layout!G325, "")</f>
        <v/>
      </c>
    </row>
    <row r="2317" spans="3:7">
      <c r="C2317" s="91">
        <v>312</v>
      </c>
      <c r="D2317" s="99">
        <f>IF(OR(Layout!P326 = "P"), Layout!V326, 0)</f>
        <v>0</v>
      </c>
      <c r="E2317" s="99">
        <f t="array" ref="E2317">IF(OR(Layout!P326 = "P", Layout!P326 = "A"), Layout!W326, 0)</f>
        <v>0</v>
      </c>
      <c r="F2317" s="99">
        <f>IF(OR(Layout!P326 = "P", Layout!P326 = "A"), Layout!I326, 0)</f>
        <v>0</v>
      </c>
      <c r="G2317" s="91" t="str">
        <f t="array" ref="G2317">IF(OR(Layout!P326 = "P", Layout!P326 = "A"), Layout!G326, "")</f>
        <v/>
      </c>
    </row>
    <row r="2318" spans="3:7">
      <c r="C2318" s="91">
        <v>313</v>
      </c>
      <c r="D2318" s="99">
        <f>IF(OR(Layout!P327 = "P"), Layout!V327, 0)</f>
        <v>0</v>
      </c>
      <c r="E2318" s="99">
        <f t="array" ref="E2318">IF(OR(Layout!P327 = "P", Layout!P327 = "A"), Layout!W327, 0)</f>
        <v>0</v>
      </c>
      <c r="F2318" s="99">
        <f>IF(OR(Layout!P327 = "P", Layout!P327 = "A"), Layout!I327, 0)</f>
        <v>0</v>
      </c>
      <c r="G2318" s="91" t="str">
        <f t="array" ref="G2318">IF(OR(Layout!P327 = "P", Layout!P327 = "A"), Layout!G327, "")</f>
        <v/>
      </c>
    </row>
    <row r="2319" spans="3:7">
      <c r="C2319" s="91">
        <v>314</v>
      </c>
      <c r="D2319" s="99">
        <f>IF(OR(Layout!P328 = "P"), Layout!V328, 0)</f>
        <v>0</v>
      </c>
      <c r="E2319" s="99">
        <f t="array" ref="E2319">IF(OR(Layout!P328 = "P", Layout!P328 = "A"), Layout!W328, 0)</f>
        <v>0</v>
      </c>
      <c r="F2319" s="99">
        <f>IF(OR(Layout!P328 = "P", Layout!P328 = "A"), Layout!I328, 0)</f>
        <v>0</v>
      </c>
      <c r="G2319" s="91" t="str">
        <f t="array" ref="G2319">IF(OR(Layout!P328 = "P", Layout!P328 = "A"), Layout!G328, "")</f>
        <v/>
      </c>
    </row>
    <row r="2320" spans="3:7">
      <c r="C2320" s="91">
        <v>315</v>
      </c>
      <c r="D2320" s="99">
        <f>IF(OR(Layout!P329 = "P"), Layout!V329, 0)</f>
        <v>0</v>
      </c>
      <c r="E2320" s="99">
        <f t="array" ref="E2320">IF(OR(Layout!P329 = "P", Layout!P329 = "A"), Layout!W329, 0)</f>
        <v>0</v>
      </c>
      <c r="F2320" s="99">
        <f>IF(OR(Layout!P329 = "P", Layout!P329 = "A"), Layout!I329, 0)</f>
        <v>0</v>
      </c>
      <c r="G2320" s="91" t="str">
        <f t="array" ref="G2320">IF(OR(Layout!P329 = "P", Layout!P329 = "A"), Layout!G329, "")</f>
        <v/>
      </c>
    </row>
    <row r="2321" spans="3:7">
      <c r="C2321" s="91">
        <v>316</v>
      </c>
      <c r="D2321" s="99">
        <f>IF(OR(Layout!P330 = "P"), Layout!V330, 0)</f>
        <v>0</v>
      </c>
      <c r="E2321" s="99">
        <f t="array" ref="E2321">IF(OR(Layout!P330 = "P", Layout!P330 = "A"), Layout!W330, 0)</f>
        <v>0</v>
      </c>
      <c r="F2321" s="99">
        <f>IF(OR(Layout!P330 = "P", Layout!P330 = "A"), Layout!I330, 0)</f>
        <v>0</v>
      </c>
      <c r="G2321" s="91" t="str">
        <f t="array" ref="G2321">IF(OR(Layout!P330 = "P", Layout!P330 = "A"), Layout!G330, "")</f>
        <v/>
      </c>
    </row>
    <row r="2322" spans="3:7">
      <c r="C2322" s="91">
        <v>317</v>
      </c>
      <c r="D2322" s="99">
        <f>IF(OR(Layout!P331 = "P"), Layout!V331, 0)</f>
        <v>0</v>
      </c>
      <c r="E2322" s="99">
        <f t="array" ref="E2322">IF(OR(Layout!P331 = "P", Layout!P331 = "A"), Layout!W331, 0)</f>
        <v>0</v>
      </c>
      <c r="F2322" s="99">
        <f>IF(OR(Layout!P331 = "P", Layout!P331 = "A"), Layout!I331, 0)</f>
        <v>0</v>
      </c>
      <c r="G2322" s="91" t="str">
        <f t="array" ref="G2322">IF(OR(Layout!P331 = "P", Layout!P331 = "A"), Layout!G331, "")</f>
        <v/>
      </c>
    </row>
    <row r="2323" spans="3:7">
      <c r="C2323" s="91">
        <v>318</v>
      </c>
      <c r="D2323" s="99">
        <f>IF(OR(Layout!P332 = "P"), Layout!V332, 0)</f>
        <v>0</v>
      </c>
      <c r="E2323" s="99">
        <f t="array" ref="E2323">IF(OR(Layout!P332 = "P", Layout!P332 = "A"), Layout!W332, 0)</f>
        <v>0</v>
      </c>
      <c r="F2323" s="99">
        <f>IF(OR(Layout!P332 = "P", Layout!P332 = "A"), Layout!I332, 0)</f>
        <v>0</v>
      </c>
      <c r="G2323" s="91" t="str">
        <f t="array" ref="G2323">IF(OR(Layout!P332 = "P", Layout!P332 = "A"), Layout!G332, "")</f>
        <v/>
      </c>
    </row>
    <row r="2324" spans="3:7">
      <c r="C2324" s="91">
        <v>319</v>
      </c>
      <c r="D2324" s="99">
        <f>IF(OR(Layout!P333 = "P"), Layout!V333, 0)</f>
        <v>0</v>
      </c>
      <c r="E2324" s="99">
        <f t="array" ref="E2324">IF(OR(Layout!P333 = "P", Layout!P333 = "A"), Layout!W333, 0)</f>
        <v>0</v>
      </c>
      <c r="F2324" s="99">
        <f>IF(OR(Layout!P333 = "P", Layout!P333 = "A"), Layout!I333, 0)</f>
        <v>0</v>
      </c>
      <c r="G2324" s="91" t="str">
        <f t="array" ref="G2324">IF(OR(Layout!P333 = "P", Layout!P333 = "A"), Layout!G333, "")</f>
        <v/>
      </c>
    </row>
    <row r="2325" spans="3:7">
      <c r="C2325" s="91">
        <v>320</v>
      </c>
      <c r="D2325" s="99">
        <f>IF(OR(Layout!P334 = "P"), Layout!V334, 0)</f>
        <v>0</v>
      </c>
      <c r="E2325" s="99">
        <f t="array" ref="E2325">IF(OR(Layout!P334 = "P", Layout!P334 = "A"), Layout!W334, 0)</f>
        <v>0</v>
      </c>
      <c r="F2325" s="99">
        <f>IF(OR(Layout!P334 = "P", Layout!P334 = "A"), Layout!I334, 0)</f>
        <v>0</v>
      </c>
      <c r="G2325" s="91" t="str">
        <f t="array" ref="G2325">IF(OR(Layout!P334 = "P", Layout!P334 = "A"), Layout!G334, "")</f>
        <v/>
      </c>
    </row>
    <row r="2326" spans="3:7">
      <c r="C2326" s="91">
        <v>321</v>
      </c>
      <c r="D2326" s="99">
        <f>IF(OR(Layout!P335 = "P"), Layout!V335, 0)</f>
        <v>0</v>
      </c>
      <c r="E2326" s="99">
        <f t="array" ref="E2326">IF(OR(Layout!P335 = "P", Layout!P335 = "A"), Layout!W335, 0)</f>
        <v>0</v>
      </c>
      <c r="F2326" s="99">
        <f>IF(OR(Layout!P335 = "P", Layout!P335 = "A"), Layout!I335, 0)</f>
        <v>0</v>
      </c>
      <c r="G2326" s="91" t="str">
        <f t="array" ref="G2326">IF(OR(Layout!P335 = "P", Layout!P335 = "A"), Layout!G335, "")</f>
        <v/>
      </c>
    </row>
    <row r="2327" spans="3:7">
      <c r="C2327" s="91">
        <v>322</v>
      </c>
      <c r="D2327" s="99">
        <f>IF(OR(Layout!P336 = "P"), Layout!V336, 0)</f>
        <v>0</v>
      </c>
      <c r="E2327" s="99">
        <f t="array" ref="E2327">IF(OR(Layout!P336 = "P", Layout!P336 = "A"), Layout!W336, 0)</f>
        <v>0</v>
      </c>
      <c r="F2327" s="99">
        <f>IF(OR(Layout!P336 = "P", Layout!P336 = "A"), Layout!I336, 0)</f>
        <v>0</v>
      </c>
      <c r="G2327" s="91" t="str">
        <f t="array" ref="G2327">IF(OR(Layout!P336 = "P", Layout!P336 = "A"), Layout!G336, "")</f>
        <v/>
      </c>
    </row>
    <row r="2328" spans="3:7">
      <c r="C2328" s="91">
        <v>323</v>
      </c>
      <c r="D2328" s="99">
        <f>IF(OR(Layout!P337 = "P"), Layout!V337, 0)</f>
        <v>0</v>
      </c>
      <c r="E2328" s="99">
        <f t="array" ref="E2328">IF(OR(Layout!P337 = "P", Layout!P337 = "A"), Layout!W337, 0)</f>
        <v>0</v>
      </c>
      <c r="F2328" s="99">
        <f>IF(OR(Layout!P337 = "P", Layout!P337 = "A"), Layout!I337, 0)</f>
        <v>0</v>
      </c>
      <c r="G2328" s="91" t="str">
        <f t="array" ref="G2328">IF(OR(Layout!P337 = "P", Layout!P337 = "A"), Layout!G337, "")</f>
        <v/>
      </c>
    </row>
    <row r="2329" spans="3:7">
      <c r="C2329" s="91">
        <v>324</v>
      </c>
      <c r="D2329" s="99">
        <f>IF(OR(Layout!P338 = "P"), Layout!V338, 0)</f>
        <v>0</v>
      </c>
      <c r="E2329" s="99">
        <f t="array" ref="E2329">IF(OR(Layout!P338 = "P", Layout!P338 = "A"), Layout!W338, 0)</f>
        <v>0</v>
      </c>
      <c r="F2329" s="99">
        <f>IF(OR(Layout!P338 = "P", Layout!P338 = "A"), Layout!I338, 0)</f>
        <v>0</v>
      </c>
      <c r="G2329" s="91" t="str">
        <f t="array" ref="G2329">IF(OR(Layout!P338 = "P", Layout!P338 = "A"), Layout!G338, "")</f>
        <v/>
      </c>
    </row>
    <row r="2330" spans="3:7">
      <c r="C2330" s="91">
        <v>325</v>
      </c>
      <c r="D2330" s="99">
        <f>IF(OR(Layout!P339 = "P"), Layout!V339, 0)</f>
        <v>0</v>
      </c>
      <c r="E2330" s="99">
        <f t="array" ref="E2330">IF(OR(Layout!P339 = "P", Layout!P339 = "A"), Layout!W339, 0)</f>
        <v>0</v>
      </c>
      <c r="F2330" s="99">
        <f>IF(OR(Layout!P339 = "P", Layout!P339 = "A"), Layout!I339, 0)</f>
        <v>0</v>
      </c>
      <c r="G2330" s="91" t="str">
        <f t="array" ref="G2330">IF(OR(Layout!P339 = "P", Layout!P339 = "A"), Layout!G339, "")</f>
        <v/>
      </c>
    </row>
    <row r="2331" spans="3:7">
      <c r="C2331" s="91">
        <v>326</v>
      </c>
      <c r="D2331" s="99">
        <f>IF(OR(Layout!P340 = "P"), Layout!V340, 0)</f>
        <v>0</v>
      </c>
      <c r="E2331" s="99">
        <f t="array" ref="E2331">IF(OR(Layout!P340 = "P", Layout!P340 = "A"), Layout!W340, 0)</f>
        <v>0</v>
      </c>
      <c r="F2331" s="99">
        <f>IF(OR(Layout!P340 = "P", Layout!P340 = "A"), Layout!I340, 0)</f>
        <v>0</v>
      </c>
      <c r="G2331" s="91" t="str">
        <f t="array" ref="G2331">IF(OR(Layout!P340 = "P", Layout!P340 = "A"), Layout!G340, "")</f>
        <v/>
      </c>
    </row>
    <row r="2332" spans="3:7">
      <c r="C2332" s="91">
        <v>327</v>
      </c>
      <c r="D2332" s="99">
        <f>IF(OR(Layout!P341 = "P"), Layout!V341, 0)</f>
        <v>0</v>
      </c>
      <c r="E2332" s="99">
        <f t="array" ref="E2332">IF(OR(Layout!P341 = "P", Layout!P341 = "A"), Layout!W341, 0)</f>
        <v>0</v>
      </c>
      <c r="F2332" s="99">
        <f>IF(OR(Layout!P341 = "P", Layout!P341 = "A"), Layout!I341, 0)</f>
        <v>0</v>
      </c>
      <c r="G2332" s="91" t="str">
        <f t="array" ref="G2332">IF(OR(Layout!P341 = "P", Layout!P341 = "A"), Layout!G341, "")</f>
        <v/>
      </c>
    </row>
    <row r="2333" spans="3:7">
      <c r="C2333" s="91">
        <v>328</v>
      </c>
      <c r="D2333" s="99">
        <f>IF(OR(Layout!P342 = "P"), Layout!V342, 0)</f>
        <v>0</v>
      </c>
      <c r="E2333" s="99">
        <f t="array" ref="E2333">IF(OR(Layout!P342 = "P", Layout!P342 = "A"), Layout!W342, 0)</f>
        <v>0</v>
      </c>
      <c r="F2333" s="99">
        <f>IF(OR(Layout!P342 = "P", Layout!P342 = "A"), Layout!I342, 0)</f>
        <v>0</v>
      </c>
      <c r="G2333" s="91" t="str">
        <f t="array" ref="G2333">IF(OR(Layout!P342 = "P", Layout!P342 = "A"), Layout!G342, "")</f>
        <v/>
      </c>
    </row>
    <row r="2334" spans="3:7">
      <c r="C2334" s="91">
        <v>329</v>
      </c>
      <c r="D2334" s="99">
        <f>IF(OR(Layout!P343 = "P"), Layout!V343, 0)</f>
        <v>0</v>
      </c>
      <c r="E2334" s="99">
        <f t="array" ref="E2334">IF(OR(Layout!P343 = "P", Layout!P343 = "A"), Layout!W343, 0)</f>
        <v>0</v>
      </c>
      <c r="F2334" s="99">
        <f>IF(OR(Layout!P343 = "P", Layout!P343 = "A"), Layout!I343, 0)</f>
        <v>0</v>
      </c>
      <c r="G2334" s="91" t="str">
        <f t="array" ref="G2334">IF(OR(Layout!P343 = "P", Layout!P343 = "A"), Layout!G343, "")</f>
        <v/>
      </c>
    </row>
    <row r="2335" spans="3:7">
      <c r="C2335" s="91">
        <v>330</v>
      </c>
      <c r="D2335" s="99">
        <f>IF(OR(Layout!P344 = "P"), Layout!V344, 0)</f>
        <v>0</v>
      </c>
      <c r="E2335" s="99">
        <f t="array" ref="E2335">IF(OR(Layout!P344 = "P", Layout!P344 = "A"), Layout!W344, 0)</f>
        <v>0</v>
      </c>
      <c r="F2335" s="99">
        <f>IF(OR(Layout!P344 = "P", Layout!P344 = "A"), Layout!I344, 0)</f>
        <v>0</v>
      </c>
      <c r="G2335" s="91" t="str">
        <f t="array" ref="G2335">IF(OR(Layout!P344 = "P", Layout!P344 = "A"), Layout!G344, "")</f>
        <v/>
      </c>
    </row>
    <row r="2336" spans="3:7">
      <c r="C2336" s="91">
        <v>331</v>
      </c>
      <c r="D2336" s="99">
        <f>IF(OR(Layout!P345 = "P"), Layout!V345, 0)</f>
        <v>0</v>
      </c>
      <c r="E2336" s="99">
        <f t="array" ref="E2336">IF(OR(Layout!P345 = "P", Layout!P345 = "A"), Layout!W345, 0)</f>
        <v>0</v>
      </c>
      <c r="F2336" s="99">
        <f>IF(OR(Layout!P345 = "P", Layout!P345 = "A"), Layout!I345, 0)</f>
        <v>0</v>
      </c>
      <c r="G2336" s="91" t="str">
        <f t="array" ref="G2336">IF(OR(Layout!P345 = "P", Layout!P345 = "A"), Layout!G345, "")</f>
        <v/>
      </c>
    </row>
    <row r="2337" spans="3:7">
      <c r="C2337" s="91">
        <v>332</v>
      </c>
      <c r="D2337" s="99">
        <f>IF(OR(Layout!P346 = "P"), Layout!V346, 0)</f>
        <v>0</v>
      </c>
      <c r="E2337" s="99">
        <f t="array" ref="E2337">IF(OR(Layout!P346 = "P", Layout!P346 = "A"), Layout!W346, 0)</f>
        <v>0</v>
      </c>
      <c r="F2337" s="99">
        <f>IF(OR(Layout!P346 = "P", Layout!P346 = "A"), Layout!I346, 0)</f>
        <v>0</v>
      </c>
      <c r="G2337" s="91" t="str">
        <f t="array" ref="G2337">IF(OR(Layout!P346 = "P", Layout!P346 = "A"), Layout!G346, "")</f>
        <v/>
      </c>
    </row>
    <row r="2338" spans="3:7">
      <c r="C2338" s="91">
        <v>333</v>
      </c>
      <c r="D2338" s="99">
        <f>IF(OR(Layout!P347 = "P"), Layout!V347, 0)</f>
        <v>0</v>
      </c>
      <c r="E2338" s="99">
        <f t="array" ref="E2338">IF(OR(Layout!P347 = "P", Layout!P347 = "A"), Layout!W347, 0)</f>
        <v>0</v>
      </c>
      <c r="F2338" s="99">
        <f>IF(OR(Layout!P347 = "P", Layout!P347 = "A"), Layout!I347, 0)</f>
        <v>0</v>
      </c>
      <c r="G2338" s="91" t="str">
        <f t="array" ref="G2338">IF(OR(Layout!P347 = "P", Layout!P347 = "A"), Layout!G347, "")</f>
        <v/>
      </c>
    </row>
    <row r="2339" spans="3:7">
      <c r="C2339" s="91">
        <v>334</v>
      </c>
      <c r="D2339" s="99">
        <f>IF(OR(Layout!P348 = "P"), Layout!V348, 0)</f>
        <v>0</v>
      </c>
      <c r="E2339" s="99">
        <f t="array" ref="E2339">IF(OR(Layout!P348 = "P", Layout!P348 = "A"), Layout!W348, 0)</f>
        <v>0</v>
      </c>
      <c r="F2339" s="99">
        <f>IF(OR(Layout!P348 = "P", Layout!P348 = "A"), Layout!I348, 0)</f>
        <v>0</v>
      </c>
      <c r="G2339" s="91" t="str">
        <f t="array" ref="G2339">IF(OR(Layout!P348 = "P", Layout!P348 = "A"), Layout!G348, "")</f>
        <v/>
      </c>
    </row>
    <row r="2340" spans="3:7">
      <c r="C2340" s="91">
        <v>335</v>
      </c>
      <c r="D2340" s="99">
        <f>IF(OR(Layout!P349 = "P"), Layout!V349, 0)</f>
        <v>0</v>
      </c>
      <c r="E2340" s="99">
        <f t="array" ref="E2340">IF(OR(Layout!P349 = "P", Layout!P349 = "A"), Layout!W349, 0)</f>
        <v>0</v>
      </c>
      <c r="F2340" s="99">
        <f>IF(OR(Layout!P349 = "P", Layout!P349 = "A"), Layout!I349, 0)</f>
        <v>0</v>
      </c>
      <c r="G2340" s="91" t="str">
        <f t="array" ref="G2340">IF(OR(Layout!P349 = "P", Layout!P349 = "A"), Layout!G349, "")</f>
        <v/>
      </c>
    </row>
    <row r="2341" spans="3:7">
      <c r="C2341" s="91">
        <v>336</v>
      </c>
      <c r="D2341" s="99">
        <f>IF(OR(Layout!P350 = "P"), Layout!V350, 0)</f>
        <v>0</v>
      </c>
      <c r="E2341" s="99">
        <f t="array" ref="E2341">IF(OR(Layout!P350 = "P", Layout!P350 = "A"), Layout!W350, 0)</f>
        <v>0</v>
      </c>
      <c r="F2341" s="99">
        <f>IF(OR(Layout!P350 = "P", Layout!P350 = "A"), Layout!I350, 0)</f>
        <v>0</v>
      </c>
      <c r="G2341" s="91" t="str">
        <f t="array" ref="G2341">IF(OR(Layout!P350 = "P", Layout!P350 = "A"), Layout!G350, "")</f>
        <v/>
      </c>
    </row>
    <row r="2342" spans="3:7">
      <c r="C2342" s="91">
        <v>337</v>
      </c>
      <c r="D2342" s="99">
        <f>IF(OR(Layout!P351 = "P"), Layout!V351, 0)</f>
        <v>0</v>
      </c>
      <c r="E2342" s="99">
        <f t="array" ref="E2342">IF(OR(Layout!P351 = "P", Layout!P351 = "A"), Layout!W351, 0)</f>
        <v>0</v>
      </c>
      <c r="F2342" s="99">
        <f>IF(OR(Layout!P351 = "P", Layout!P351 = "A"), Layout!I351, 0)</f>
        <v>0</v>
      </c>
      <c r="G2342" s="91" t="str">
        <f t="array" ref="G2342">IF(OR(Layout!P351 = "P", Layout!P351 = "A"), Layout!G351, "")</f>
        <v/>
      </c>
    </row>
    <row r="2343" spans="3:7">
      <c r="C2343" s="91">
        <v>338</v>
      </c>
      <c r="D2343" s="99">
        <f>IF(OR(Layout!P352 = "P"), Layout!V352, 0)</f>
        <v>0</v>
      </c>
      <c r="E2343" s="99">
        <f t="array" ref="E2343">IF(OR(Layout!P352 = "P", Layout!P352 = "A"), Layout!W352, 0)</f>
        <v>0</v>
      </c>
      <c r="F2343" s="99">
        <f>IF(OR(Layout!P352 = "P", Layout!P352 = "A"), Layout!I352, 0)</f>
        <v>0</v>
      </c>
      <c r="G2343" s="91" t="str">
        <f t="array" ref="G2343">IF(OR(Layout!P352 = "P", Layout!P352 = "A"), Layout!G352, "")</f>
        <v/>
      </c>
    </row>
    <row r="2344" spans="3:7">
      <c r="C2344" s="91">
        <v>339</v>
      </c>
      <c r="D2344" s="99">
        <f>IF(OR(Layout!P353 = "P"), Layout!V353, 0)</f>
        <v>0</v>
      </c>
      <c r="E2344" s="99">
        <f t="array" ref="E2344">IF(OR(Layout!P353 = "P", Layout!P353 = "A"), Layout!W353, 0)</f>
        <v>0</v>
      </c>
      <c r="F2344" s="99">
        <f>IF(OR(Layout!P353 = "P", Layout!P353 = "A"), Layout!I353, 0)</f>
        <v>0</v>
      </c>
      <c r="G2344" s="91" t="str">
        <f t="array" ref="G2344">IF(OR(Layout!P353 = "P", Layout!P353 = "A"), Layout!G353, "")</f>
        <v/>
      </c>
    </row>
    <row r="2345" spans="3:7">
      <c r="C2345" s="91">
        <v>340</v>
      </c>
      <c r="D2345" s="99">
        <f>IF(OR(Layout!P354 = "P"), Layout!V354, 0)</f>
        <v>0</v>
      </c>
      <c r="E2345" s="99">
        <f t="array" ref="E2345">IF(OR(Layout!P354 = "P", Layout!P354 = "A"), Layout!W354, 0)</f>
        <v>0</v>
      </c>
      <c r="F2345" s="99">
        <f>IF(OR(Layout!P354 = "P", Layout!P354 = "A"), Layout!I354, 0)</f>
        <v>0</v>
      </c>
      <c r="G2345" s="91" t="str">
        <f t="array" ref="G2345">IF(OR(Layout!P354 = "P", Layout!P354 = "A"), Layout!G354, "")</f>
        <v/>
      </c>
    </row>
    <row r="2346" spans="3:7">
      <c r="C2346" s="91">
        <v>341</v>
      </c>
      <c r="D2346" s="99">
        <f>IF(OR(Layout!P355 = "P"), Layout!V355, 0)</f>
        <v>0</v>
      </c>
      <c r="E2346" s="99">
        <f t="array" ref="E2346">IF(OR(Layout!P355 = "P", Layout!P355 = "A"), Layout!W355, 0)</f>
        <v>0</v>
      </c>
      <c r="F2346" s="99">
        <f>IF(OR(Layout!P355 = "P", Layout!P355 = "A"), Layout!I355, 0)</f>
        <v>0</v>
      </c>
      <c r="G2346" s="91" t="str">
        <f t="array" ref="G2346">IF(OR(Layout!P355 = "P", Layout!P355 = "A"), Layout!G355, "")</f>
        <v/>
      </c>
    </row>
    <row r="2347" spans="3:7">
      <c r="C2347" s="91">
        <v>342</v>
      </c>
      <c r="D2347" s="99">
        <f>IF(OR(Layout!P356 = "P"), Layout!V356, 0)</f>
        <v>0</v>
      </c>
      <c r="E2347" s="99">
        <f t="array" ref="E2347">IF(OR(Layout!P356 = "P", Layout!P356 = "A"), Layout!W356, 0)</f>
        <v>0</v>
      </c>
      <c r="F2347" s="99">
        <f>IF(OR(Layout!P356 = "P", Layout!P356 = "A"), Layout!I356, 0)</f>
        <v>0</v>
      </c>
      <c r="G2347" s="91" t="str">
        <f t="array" ref="G2347">IF(OR(Layout!P356 = "P", Layout!P356 = "A"), Layout!G356, "")</f>
        <v/>
      </c>
    </row>
    <row r="2348" spans="3:7">
      <c r="C2348" s="91">
        <v>343</v>
      </c>
      <c r="D2348" s="99">
        <f>IF(OR(Layout!P357 = "P"), Layout!V357, 0)</f>
        <v>0</v>
      </c>
      <c r="E2348" s="99">
        <f t="array" ref="E2348">IF(OR(Layout!P357 = "P", Layout!P357 = "A"), Layout!W357, 0)</f>
        <v>0</v>
      </c>
      <c r="F2348" s="99">
        <f>IF(OR(Layout!P357 = "P", Layout!P357 = "A"), Layout!I357, 0)</f>
        <v>0</v>
      </c>
      <c r="G2348" s="91" t="str">
        <f t="array" ref="G2348">IF(OR(Layout!P357 = "P", Layout!P357 = "A"), Layout!G357, "")</f>
        <v/>
      </c>
    </row>
    <row r="2349" spans="3:7">
      <c r="C2349" s="91">
        <v>344</v>
      </c>
      <c r="D2349" s="99">
        <f>IF(OR(Layout!P358 = "P"), Layout!V358, 0)</f>
        <v>0</v>
      </c>
      <c r="E2349" s="99">
        <f t="array" ref="E2349">IF(OR(Layout!P358 = "P", Layout!P358 = "A"), Layout!W358, 0)</f>
        <v>0</v>
      </c>
      <c r="F2349" s="99">
        <f>IF(OR(Layout!P358 = "P", Layout!P358 = "A"), Layout!I358, 0)</f>
        <v>0</v>
      </c>
      <c r="G2349" s="91" t="str">
        <f t="array" ref="G2349">IF(OR(Layout!P358 = "P", Layout!P358 = "A"), Layout!G358, "")</f>
        <v/>
      </c>
    </row>
    <row r="2350" spans="3:7">
      <c r="C2350" s="91">
        <v>345</v>
      </c>
      <c r="D2350" s="99">
        <f>IF(OR(Layout!P359 = "P"), Layout!V359, 0)</f>
        <v>0</v>
      </c>
      <c r="E2350" s="99">
        <f t="array" ref="E2350">IF(OR(Layout!P359 = "P", Layout!P359 = "A"), Layout!W359, 0)</f>
        <v>0</v>
      </c>
      <c r="F2350" s="99">
        <f>IF(OR(Layout!P359 = "P", Layout!P359 = "A"), Layout!I359, 0)</f>
        <v>0</v>
      </c>
      <c r="G2350" s="91" t="str">
        <f t="array" ref="G2350">IF(OR(Layout!P359 = "P", Layout!P359 = "A"), Layout!G359, "")</f>
        <v/>
      </c>
    </row>
    <row r="2351" spans="3:7">
      <c r="C2351" s="91">
        <v>346</v>
      </c>
      <c r="D2351" s="99">
        <f>IF(OR(Layout!P360 = "P"), Layout!V360, 0)</f>
        <v>0</v>
      </c>
      <c r="E2351" s="99">
        <f t="array" ref="E2351">IF(OR(Layout!P360 = "P", Layout!P360 = "A"), Layout!W360, 0)</f>
        <v>0</v>
      </c>
      <c r="F2351" s="99">
        <f>IF(OR(Layout!P360 = "P", Layout!P360 = "A"), Layout!I360, 0)</f>
        <v>0</v>
      </c>
      <c r="G2351" s="91" t="str">
        <f t="array" ref="G2351">IF(OR(Layout!P360 = "P", Layout!P360 = "A"), Layout!G360, "")</f>
        <v/>
      </c>
    </row>
    <row r="2352" spans="3:7">
      <c r="C2352" s="91">
        <v>347</v>
      </c>
      <c r="D2352" s="99">
        <f>IF(OR(Layout!P361 = "P"), Layout!V361, 0)</f>
        <v>0</v>
      </c>
      <c r="E2352" s="99">
        <f t="array" ref="E2352">IF(OR(Layout!P361 = "P", Layout!P361 = "A"), Layout!W361, 0)</f>
        <v>0</v>
      </c>
      <c r="F2352" s="99">
        <f>IF(OR(Layout!P361 = "P", Layout!P361 = "A"), Layout!I361, 0)</f>
        <v>0</v>
      </c>
      <c r="G2352" s="91" t="str">
        <f t="array" ref="G2352">IF(OR(Layout!P361 = "P", Layout!P361 = "A"), Layout!G361, "")</f>
        <v/>
      </c>
    </row>
    <row r="2353" spans="3:7">
      <c r="C2353" s="91">
        <v>348</v>
      </c>
      <c r="D2353" s="99">
        <f>IF(OR(Layout!P362 = "P"), Layout!V362, 0)</f>
        <v>0</v>
      </c>
      <c r="E2353" s="99">
        <f t="array" ref="E2353">IF(OR(Layout!P362 = "P", Layout!P362 = "A"), Layout!W362, 0)</f>
        <v>0</v>
      </c>
      <c r="F2353" s="99">
        <f>IF(OR(Layout!P362 = "P", Layout!P362 = "A"), Layout!I362, 0)</f>
        <v>0</v>
      </c>
      <c r="G2353" s="91" t="str">
        <f t="array" ref="G2353">IF(OR(Layout!P362 = "P", Layout!P362 = "A"), Layout!G362, "")</f>
        <v/>
      </c>
    </row>
    <row r="2354" spans="3:7">
      <c r="C2354" s="91">
        <v>349</v>
      </c>
      <c r="D2354" s="99">
        <f>IF(OR(Layout!P363 = "P"), Layout!V363, 0)</f>
        <v>0</v>
      </c>
      <c r="E2354" s="99">
        <f t="array" ref="E2354">IF(OR(Layout!P363 = "P", Layout!P363 = "A"), Layout!W363, 0)</f>
        <v>0</v>
      </c>
      <c r="F2354" s="99">
        <f>IF(OR(Layout!P363 = "P", Layout!P363 = "A"), Layout!I363, 0)</f>
        <v>0</v>
      </c>
      <c r="G2354" s="91" t="str">
        <f t="array" ref="G2354">IF(OR(Layout!P363 = "P", Layout!P363 = "A"), Layout!G363, "")</f>
        <v/>
      </c>
    </row>
    <row r="2355" spans="3:7">
      <c r="C2355" s="91">
        <v>350</v>
      </c>
      <c r="D2355" s="99">
        <f>IF(OR(Layout!P364 = "P"), Layout!V364, 0)</f>
        <v>0</v>
      </c>
      <c r="E2355" s="99">
        <f t="array" ref="E2355">IF(OR(Layout!P364 = "P", Layout!P364 = "A"), Layout!W364, 0)</f>
        <v>0</v>
      </c>
      <c r="F2355" s="99">
        <f>IF(OR(Layout!P364 = "P", Layout!P364 = "A"), Layout!I364, 0)</f>
        <v>0</v>
      </c>
      <c r="G2355" s="91" t="str">
        <f t="array" ref="G2355">IF(OR(Layout!P364 = "P", Layout!P364 = "A"), Layout!G364, "")</f>
        <v/>
      </c>
    </row>
    <row r="2356" spans="3:7">
      <c r="C2356" s="91">
        <v>351</v>
      </c>
      <c r="D2356" s="99">
        <f>IF(OR(Layout!P365 = "P"), Layout!V365, 0)</f>
        <v>0</v>
      </c>
      <c r="E2356" s="99">
        <f t="array" ref="E2356">IF(OR(Layout!P365 = "P", Layout!P365 = "A"), Layout!W365, 0)</f>
        <v>0</v>
      </c>
      <c r="F2356" s="99">
        <f>IF(OR(Layout!P365 = "P", Layout!P365 = "A"), Layout!I365, 0)</f>
        <v>0</v>
      </c>
      <c r="G2356" s="91" t="str">
        <f t="array" ref="G2356">IF(OR(Layout!P365 = "P", Layout!P365 = "A"), Layout!G365, "")</f>
        <v/>
      </c>
    </row>
    <row r="2357" spans="3:7">
      <c r="C2357" s="91">
        <v>352</v>
      </c>
      <c r="D2357" s="99">
        <f>IF(OR(Layout!P366 = "P"), Layout!V366, 0)</f>
        <v>0</v>
      </c>
      <c r="E2357" s="99">
        <f t="array" ref="E2357">IF(OR(Layout!P366 = "P", Layout!P366 = "A"), Layout!W366, 0)</f>
        <v>0</v>
      </c>
      <c r="F2357" s="99">
        <f>IF(OR(Layout!P366 = "P", Layout!P366 = "A"), Layout!I366, 0)</f>
        <v>0</v>
      </c>
      <c r="G2357" s="91" t="str">
        <f t="array" ref="G2357">IF(OR(Layout!P366 = "P", Layout!P366 = "A"), Layout!G366, "")</f>
        <v/>
      </c>
    </row>
    <row r="2358" spans="3:7">
      <c r="C2358" s="91">
        <v>353</v>
      </c>
      <c r="D2358" s="99">
        <f>IF(OR(Layout!P367 = "P"), Layout!V367, 0)</f>
        <v>0</v>
      </c>
      <c r="E2358" s="99">
        <f t="array" ref="E2358">IF(OR(Layout!P367 = "P", Layout!P367 = "A"), Layout!W367, 0)</f>
        <v>0</v>
      </c>
      <c r="F2358" s="99">
        <f>IF(OR(Layout!P367 = "P", Layout!P367 = "A"), Layout!I367, 0)</f>
        <v>0</v>
      </c>
      <c r="G2358" s="91" t="str">
        <f t="array" ref="G2358">IF(OR(Layout!P367 = "P", Layout!P367 = "A"), Layout!G367, "")</f>
        <v/>
      </c>
    </row>
    <row r="2359" spans="3:7">
      <c r="C2359" s="91">
        <v>354</v>
      </c>
      <c r="D2359" s="99">
        <f>IF(OR(Layout!P368 = "P"), Layout!V368, 0)</f>
        <v>0</v>
      </c>
      <c r="E2359" s="99">
        <f t="array" ref="E2359">IF(OR(Layout!P368 = "P", Layout!P368 = "A"), Layout!W368, 0)</f>
        <v>0</v>
      </c>
      <c r="F2359" s="99">
        <f>IF(OR(Layout!P368 = "P", Layout!P368 = "A"), Layout!I368, 0)</f>
        <v>0</v>
      </c>
      <c r="G2359" s="91" t="str">
        <f t="array" ref="G2359">IF(OR(Layout!P368 = "P", Layout!P368 = "A"), Layout!G368, "")</f>
        <v/>
      </c>
    </row>
    <row r="2360" spans="3:7">
      <c r="C2360" s="91">
        <v>355</v>
      </c>
      <c r="D2360" s="99">
        <f>IF(OR(Layout!P369 = "P"), Layout!V369, 0)</f>
        <v>0</v>
      </c>
      <c r="E2360" s="99">
        <f t="array" ref="E2360">IF(OR(Layout!P369 = "P", Layout!P369 = "A"), Layout!W369, 0)</f>
        <v>0</v>
      </c>
      <c r="F2360" s="99">
        <f>IF(OR(Layout!P369 = "P", Layout!P369 = "A"), Layout!I369, 0)</f>
        <v>0</v>
      </c>
      <c r="G2360" s="91" t="str">
        <f t="array" ref="G2360">IF(OR(Layout!P369 = "P", Layout!P369 = "A"), Layout!G369, "")</f>
        <v/>
      </c>
    </row>
    <row r="2361" spans="3:7">
      <c r="C2361" s="91">
        <v>356</v>
      </c>
      <c r="D2361" s="99">
        <f>IF(OR(Layout!P370 = "P"), Layout!V370, 0)</f>
        <v>0</v>
      </c>
      <c r="E2361" s="99">
        <f t="array" ref="E2361">IF(OR(Layout!P370 = "P", Layout!P370 = "A"), Layout!W370, 0)</f>
        <v>0</v>
      </c>
      <c r="F2361" s="99">
        <f>IF(OR(Layout!P370 = "P", Layout!P370 = "A"), Layout!I370, 0)</f>
        <v>0</v>
      </c>
      <c r="G2361" s="91" t="str">
        <f t="array" ref="G2361">IF(OR(Layout!P370 = "P", Layout!P370 = "A"), Layout!G370, "")</f>
        <v/>
      </c>
    </row>
    <row r="2362" spans="3:7">
      <c r="C2362" s="91">
        <v>357</v>
      </c>
      <c r="D2362" s="99">
        <f>IF(OR(Layout!P371 = "P"), Layout!V371, 0)</f>
        <v>0</v>
      </c>
      <c r="E2362" s="99">
        <f t="array" ref="E2362">IF(OR(Layout!P371 = "P", Layout!P371 = "A"), Layout!W371, 0)</f>
        <v>0</v>
      </c>
      <c r="F2362" s="99">
        <f>IF(OR(Layout!P371 = "P", Layout!P371 = "A"), Layout!I371, 0)</f>
        <v>0</v>
      </c>
      <c r="G2362" s="91" t="str">
        <f t="array" ref="G2362">IF(OR(Layout!P371 = "P", Layout!P371 = "A"), Layout!G371, "")</f>
        <v/>
      </c>
    </row>
    <row r="2363" spans="3:7">
      <c r="C2363" s="91">
        <v>358</v>
      </c>
      <c r="D2363" s="99">
        <f>IF(OR(Layout!P372 = "P"), Layout!V372, 0)</f>
        <v>0</v>
      </c>
      <c r="E2363" s="99">
        <f t="array" ref="E2363">IF(OR(Layout!P372 = "P", Layout!P372 = "A"), Layout!W372, 0)</f>
        <v>0</v>
      </c>
      <c r="F2363" s="99">
        <f>IF(OR(Layout!P372 = "P", Layout!P372 = "A"), Layout!I372, 0)</f>
        <v>0</v>
      </c>
      <c r="G2363" s="91" t="str">
        <f t="array" ref="G2363">IF(OR(Layout!P372 = "P", Layout!P372 = "A"), Layout!G372, "")</f>
        <v/>
      </c>
    </row>
    <row r="2364" spans="3:7">
      <c r="C2364" s="91">
        <v>359</v>
      </c>
      <c r="D2364" s="99">
        <f>IF(OR(Layout!P373 = "P"), Layout!V373, 0)</f>
        <v>0</v>
      </c>
      <c r="E2364" s="99">
        <f t="array" ref="E2364">IF(OR(Layout!P373 = "P", Layout!P373 = "A"), Layout!W373, 0)</f>
        <v>0</v>
      </c>
      <c r="F2364" s="99">
        <f>IF(OR(Layout!P373 = "P", Layout!P373 = "A"), Layout!I373, 0)</f>
        <v>0</v>
      </c>
      <c r="G2364" s="91" t="str">
        <f t="array" ref="G2364">IF(OR(Layout!P373 = "P", Layout!P373 = "A"), Layout!G373, "")</f>
        <v/>
      </c>
    </row>
    <row r="2365" spans="3:7">
      <c r="C2365" s="91">
        <v>360</v>
      </c>
      <c r="D2365" s="99">
        <f>IF(OR(Layout!P374 = "P"), Layout!V374, 0)</f>
        <v>0</v>
      </c>
      <c r="E2365" s="99">
        <f t="array" ref="E2365">IF(OR(Layout!P374 = "P", Layout!P374 = "A"), Layout!W374, 0)</f>
        <v>0</v>
      </c>
      <c r="F2365" s="99">
        <f>IF(OR(Layout!P374 = "P", Layout!P374 = "A"), Layout!I374, 0)</f>
        <v>0</v>
      </c>
      <c r="G2365" s="91" t="str">
        <f t="array" ref="G2365">IF(OR(Layout!P374 = "P", Layout!P374 = "A"), Layout!G374, "")</f>
        <v/>
      </c>
    </row>
    <row r="2366" spans="3:7">
      <c r="C2366" s="91">
        <v>361</v>
      </c>
      <c r="D2366" s="99">
        <f>IF(OR(Layout!P375 = "P"), Layout!V375, 0)</f>
        <v>0</v>
      </c>
      <c r="E2366" s="99">
        <f t="array" ref="E2366">IF(OR(Layout!P375 = "P", Layout!P375 = "A"), Layout!W375, 0)</f>
        <v>0</v>
      </c>
      <c r="F2366" s="99">
        <f>IF(OR(Layout!P375 = "P", Layout!P375 = "A"), Layout!I375, 0)</f>
        <v>0</v>
      </c>
      <c r="G2366" s="91" t="str">
        <f t="array" ref="G2366">IF(OR(Layout!P375 = "P", Layout!P375 = "A"), Layout!G375, "")</f>
        <v/>
      </c>
    </row>
    <row r="2367" spans="3:7">
      <c r="C2367" s="91">
        <v>362</v>
      </c>
      <c r="D2367" s="99">
        <f>IF(OR(Layout!P376 = "P"), Layout!V376, 0)</f>
        <v>0</v>
      </c>
      <c r="E2367" s="99">
        <f t="array" ref="E2367">IF(OR(Layout!P376 = "P", Layout!P376 = "A"), Layout!W376, 0)</f>
        <v>0</v>
      </c>
      <c r="F2367" s="99">
        <f>IF(OR(Layout!P376 = "P", Layout!P376 = "A"), Layout!I376, 0)</f>
        <v>0</v>
      </c>
      <c r="G2367" s="91" t="str">
        <f t="array" ref="G2367">IF(OR(Layout!P376 = "P", Layout!P376 = "A"), Layout!G376, "")</f>
        <v/>
      </c>
    </row>
    <row r="2368" spans="3:7">
      <c r="C2368" s="91">
        <v>363</v>
      </c>
      <c r="D2368" s="99">
        <f>IF(OR(Layout!P377 = "P"), Layout!V377, 0)</f>
        <v>0</v>
      </c>
      <c r="E2368" s="99">
        <f t="array" ref="E2368">IF(OR(Layout!P377 = "P", Layout!P377 = "A"), Layout!W377, 0)</f>
        <v>0</v>
      </c>
      <c r="F2368" s="99">
        <f>IF(OR(Layout!P377 = "P", Layout!P377 = "A"), Layout!I377, 0)</f>
        <v>0</v>
      </c>
      <c r="G2368" s="91" t="str">
        <f t="array" ref="G2368">IF(OR(Layout!P377 = "P", Layout!P377 = "A"), Layout!G377, "")</f>
        <v/>
      </c>
    </row>
    <row r="2369" spans="3:7">
      <c r="C2369" s="91">
        <v>364</v>
      </c>
      <c r="D2369" s="99">
        <f>IF(OR(Layout!P378 = "P"), Layout!V378, 0)</f>
        <v>0</v>
      </c>
      <c r="E2369" s="99">
        <f t="array" ref="E2369">IF(OR(Layout!P378 = "P", Layout!P378 = "A"), Layout!W378, 0)</f>
        <v>0</v>
      </c>
      <c r="F2369" s="99">
        <f>IF(OR(Layout!P378 = "P", Layout!P378 = "A"), Layout!I378, 0)</f>
        <v>0</v>
      </c>
      <c r="G2369" s="91" t="str">
        <f t="array" ref="G2369">IF(OR(Layout!P378 = "P", Layout!P378 = "A"), Layout!G378, "")</f>
        <v/>
      </c>
    </row>
    <row r="2370" spans="3:7">
      <c r="C2370" s="91">
        <v>365</v>
      </c>
      <c r="D2370" s="99">
        <f>IF(OR(Layout!P379 = "P"), Layout!V379, 0)</f>
        <v>0</v>
      </c>
      <c r="E2370" s="99">
        <f t="array" ref="E2370">IF(OR(Layout!P379 = "P", Layout!P379 = "A"), Layout!W379, 0)</f>
        <v>0</v>
      </c>
      <c r="F2370" s="99">
        <f>IF(OR(Layout!P379 = "P", Layout!P379 = "A"), Layout!I379, 0)</f>
        <v>0</v>
      </c>
      <c r="G2370" s="91" t="str">
        <f t="array" ref="G2370">IF(OR(Layout!P379 = "P", Layout!P379 = "A"), Layout!G379, "")</f>
        <v/>
      </c>
    </row>
    <row r="2371" spans="3:7">
      <c r="C2371" s="91">
        <v>366</v>
      </c>
      <c r="D2371" s="99">
        <f>IF(OR(Layout!P380 = "P"), Layout!V380, 0)</f>
        <v>0</v>
      </c>
      <c r="E2371" s="99">
        <f t="array" ref="E2371">IF(OR(Layout!P380 = "P", Layout!P380 = "A"), Layout!W380, 0)</f>
        <v>0</v>
      </c>
      <c r="F2371" s="99">
        <f>IF(OR(Layout!P380 = "P", Layout!P380 = "A"), Layout!I380, 0)</f>
        <v>0</v>
      </c>
      <c r="G2371" s="91" t="str">
        <f t="array" ref="G2371">IF(OR(Layout!P380 = "P", Layout!P380 = "A"), Layout!G380, "")</f>
        <v/>
      </c>
    </row>
    <row r="2372" spans="3:7">
      <c r="C2372" s="91">
        <v>367</v>
      </c>
      <c r="D2372" s="99">
        <f>IF(OR(Layout!P381 = "P"), Layout!V381, 0)</f>
        <v>0</v>
      </c>
      <c r="E2372" s="99">
        <f t="array" ref="E2372">IF(OR(Layout!P381 = "P", Layout!P381 = "A"), Layout!W381, 0)</f>
        <v>0</v>
      </c>
      <c r="F2372" s="99">
        <f>IF(OR(Layout!P381 = "P", Layout!P381 = "A"), Layout!I381, 0)</f>
        <v>0</v>
      </c>
      <c r="G2372" s="91" t="str">
        <f t="array" ref="G2372">IF(OR(Layout!P381 = "P", Layout!P381 = "A"), Layout!G381, "")</f>
        <v/>
      </c>
    </row>
    <row r="2373" spans="3:7">
      <c r="C2373" s="91">
        <v>368</v>
      </c>
      <c r="D2373" s="99">
        <f>IF(OR(Layout!P382 = "P"), Layout!V382, 0)</f>
        <v>0</v>
      </c>
      <c r="E2373" s="99">
        <f t="array" ref="E2373">IF(OR(Layout!P382 = "P", Layout!P382 = "A"), Layout!W382, 0)</f>
        <v>0</v>
      </c>
      <c r="F2373" s="99">
        <f>IF(OR(Layout!P382 = "P", Layout!P382 = "A"), Layout!I382, 0)</f>
        <v>0</v>
      </c>
      <c r="G2373" s="91" t="str">
        <f t="array" ref="G2373">IF(OR(Layout!P382 = "P", Layout!P382 = "A"), Layout!G382, "")</f>
        <v/>
      </c>
    </row>
    <row r="2374" spans="3:7">
      <c r="C2374" s="91">
        <v>369</v>
      </c>
      <c r="D2374" s="99">
        <f>IF(OR(Layout!P383 = "P"), Layout!V383, 0)</f>
        <v>0</v>
      </c>
      <c r="E2374" s="99">
        <f t="array" ref="E2374">IF(OR(Layout!P383 = "P", Layout!P383 = "A"), Layout!W383, 0)</f>
        <v>0</v>
      </c>
      <c r="F2374" s="99">
        <f>IF(OR(Layout!P383 = "P", Layout!P383 = "A"), Layout!I383, 0)</f>
        <v>0</v>
      </c>
      <c r="G2374" s="91" t="str">
        <f t="array" ref="G2374">IF(OR(Layout!P383 = "P", Layout!P383 = "A"), Layout!G383, "")</f>
        <v/>
      </c>
    </row>
    <row r="2375" spans="3:7">
      <c r="C2375" s="91">
        <v>370</v>
      </c>
      <c r="D2375" s="99">
        <f>IF(OR(Layout!P384 = "P"), Layout!V384, 0)</f>
        <v>0</v>
      </c>
      <c r="E2375" s="99">
        <f t="array" ref="E2375">IF(OR(Layout!P384 = "P", Layout!P384 = "A"), Layout!W384, 0)</f>
        <v>0</v>
      </c>
      <c r="F2375" s="99">
        <f>IF(OR(Layout!P384 = "P", Layout!P384 = "A"), Layout!I384, 0)</f>
        <v>0</v>
      </c>
      <c r="G2375" s="91" t="str">
        <f t="array" ref="G2375">IF(OR(Layout!P384 = "P", Layout!P384 = "A"), Layout!G384, "")</f>
        <v/>
      </c>
    </row>
    <row r="2376" spans="3:7">
      <c r="C2376" s="91">
        <v>371</v>
      </c>
      <c r="D2376" s="99">
        <f>IF(OR(Layout!P385 = "P"), Layout!V385, 0)</f>
        <v>0</v>
      </c>
      <c r="E2376" s="99">
        <f t="array" ref="E2376">IF(OR(Layout!P385 = "P", Layout!P385 = "A"), Layout!W385, 0)</f>
        <v>0</v>
      </c>
      <c r="F2376" s="99">
        <f>IF(OR(Layout!P385 = "P", Layout!P385 = "A"), Layout!I385, 0)</f>
        <v>0</v>
      </c>
      <c r="G2376" s="91" t="str">
        <f t="array" ref="G2376">IF(OR(Layout!P385 = "P", Layout!P385 = "A"), Layout!G385, "")</f>
        <v/>
      </c>
    </row>
    <row r="2377" spans="3:7">
      <c r="C2377" s="91">
        <v>372</v>
      </c>
      <c r="D2377" s="99">
        <f>IF(OR(Layout!P386 = "P"), Layout!V386, 0)</f>
        <v>0</v>
      </c>
      <c r="E2377" s="99">
        <f t="array" ref="E2377">IF(OR(Layout!P386 = "P", Layout!P386 = "A"), Layout!W386, 0)</f>
        <v>0</v>
      </c>
      <c r="F2377" s="99">
        <f>IF(OR(Layout!P386 = "P", Layout!P386 = "A"), Layout!I386, 0)</f>
        <v>0</v>
      </c>
      <c r="G2377" s="91" t="str">
        <f t="array" ref="G2377">IF(OR(Layout!P386 = "P", Layout!P386 = "A"), Layout!G386, "")</f>
        <v/>
      </c>
    </row>
    <row r="2378" spans="3:7">
      <c r="C2378" s="91">
        <v>373</v>
      </c>
      <c r="D2378" s="99">
        <f>IF(OR(Layout!P387 = "P"), Layout!V387, 0)</f>
        <v>0</v>
      </c>
      <c r="E2378" s="99">
        <f t="array" ref="E2378">IF(OR(Layout!P387 = "P", Layout!P387 = "A"), Layout!W387, 0)</f>
        <v>0</v>
      </c>
      <c r="F2378" s="99">
        <f>IF(OR(Layout!P387 = "P", Layout!P387 = "A"), Layout!I387, 0)</f>
        <v>0</v>
      </c>
      <c r="G2378" s="91" t="str">
        <f t="array" ref="G2378">IF(OR(Layout!P387 = "P", Layout!P387 = "A"), Layout!G387, "")</f>
        <v/>
      </c>
    </row>
    <row r="2379" spans="3:7">
      <c r="C2379" s="91">
        <v>374</v>
      </c>
      <c r="D2379" s="99">
        <f>IF(OR(Layout!P388 = "P"), Layout!V388, 0)</f>
        <v>0</v>
      </c>
      <c r="E2379" s="99">
        <f t="array" ref="E2379">IF(OR(Layout!P388 = "P", Layout!P388 = "A"), Layout!W388, 0)</f>
        <v>0</v>
      </c>
      <c r="F2379" s="99">
        <f>IF(OR(Layout!P388 = "P", Layout!P388 = "A"), Layout!I388, 0)</f>
        <v>0</v>
      </c>
      <c r="G2379" s="91" t="str">
        <f t="array" ref="G2379">IF(OR(Layout!P388 = "P", Layout!P388 = "A"), Layout!G388, "")</f>
        <v/>
      </c>
    </row>
    <row r="2380" spans="3:7">
      <c r="C2380" s="91">
        <v>375</v>
      </c>
      <c r="D2380" s="99">
        <f>IF(OR(Layout!P389 = "P"), Layout!V389, 0)</f>
        <v>0</v>
      </c>
      <c r="E2380" s="99">
        <f t="array" ref="E2380">IF(OR(Layout!P389 = "P", Layout!P389 = "A"), Layout!W389, 0)</f>
        <v>0</v>
      </c>
      <c r="F2380" s="99">
        <f>IF(OR(Layout!P389 = "P", Layout!P389 = "A"), Layout!I389, 0)</f>
        <v>0</v>
      </c>
      <c r="G2380" s="91" t="str">
        <f t="array" ref="G2380">IF(OR(Layout!P389 = "P", Layout!P389 = "A"), Layout!G389, "")</f>
        <v/>
      </c>
    </row>
    <row r="2381" spans="3:7">
      <c r="C2381" s="91">
        <v>376</v>
      </c>
      <c r="D2381" s="99">
        <f>IF(OR(Layout!P390 = "P"), Layout!V390, 0)</f>
        <v>0</v>
      </c>
      <c r="E2381" s="99">
        <f t="array" ref="E2381">IF(OR(Layout!P390 = "P", Layout!P390 = "A"), Layout!W390, 0)</f>
        <v>0</v>
      </c>
      <c r="F2381" s="99">
        <f>IF(OR(Layout!P390 = "P", Layout!P390 = "A"), Layout!I390, 0)</f>
        <v>0</v>
      </c>
      <c r="G2381" s="91" t="str">
        <f t="array" ref="G2381">IF(OR(Layout!P390 = "P", Layout!P390 = "A"), Layout!G390, "")</f>
        <v/>
      </c>
    </row>
    <row r="2382" spans="3:7">
      <c r="C2382" s="91">
        <v>377</v>
      </c>
      <c r="D2382" s="99">
        <f>IF(OR(Layout!P391 = "P"), Layout!V391, 0)</f>
        <v>0</v>
      </c>
      <c r="E2382" s="99">
        <f t="array" ref="E2382">IF(OR(Layout!P391 = "P", Layout!P391 = "A"), Layout!W391, 0)</f>
        <v>0</v>
      </c>
      <c r="F2382" s="99">
        <f>IF(OR(Layout!P391 = "P", Layout!P391 = "A"), Layout!I391, 0)</f>
        <v>0</v>
      </c>
      <c r="G2382" s="91" t="str">
        <f t="array" ref="G2382">IF(OR(Layout!P391 = "P", Layout!P391 = "A"), Layout!G391, "")</f>
        <v/>
      </c>
    </row>
    <row r="2383" spans="3:7">
      <c r="C2383" s="91">
        <v>378</v>
      </c>
      <c r="D2383" s="99">
        <f>IF(OR(Layout!P392 = "P"), Layout!V392, 0)</f>
        <v>0</v>
      </c>
      <c r="E2383" s="99">
        <f t="array" ref="E2383">IF(OR(Layout!P392 = "P", Layout!P392 = "A"), Layout!W392, 0)</f>
        <v>0</v>
      </c>
      <c r="F2383" s="99">
        <f>IF(OR(Layout!P392 = "P", Layout!P392 = "A"), Layout!I392, 0)</f>
        <v>0</v>
      </c>
      <c r="G2383" s="91" t="str">
        <f t="array" ref="G2383">IF(OR(Layout!P392 = "P", Layout!P392 = "A"), Layout!G392, "")</f>
        <v/>
      </c>
    </row>
    <row r="2384" spans="3:7">
      <c r="C2384" s="91">
        <v>379</v>
      </c>
      <c r="D2384" s="99">
        <f>IF(OR(Layout!P393 = "P"), Layout!V393, 0)</f>
        <v>0</v>
      </c>
      <c r="E2384" s="99">
        <f t="array" ref="E2384">IF(OR(Layout!P393 = "P", Layout!P393 = "A"), Layout!W393, 0)</f>
        <v>0</v>
      </c>
      <c r="F2384" s="99">
        <f>IF(OR(Layout!P393 = "P", Layout!P393 = "A"), Layout!I393, 0)</f>
        <v>0</v>
      </c>
      <c r="G2384" s="91" t="str">
        <f t="array" ref="G2384">IF(OR(Layout!P393 = "P", Layout!P393 = "A"), Layout!G393, "")</f>
        <v/>
      </c>
    </row>
    <row r="2385" spans="3:7">
      <c r="C2385" s="91">
        <v>380</v>
      </c>
      <c r="D2385" s="99">
        <f>IF(OR(Layout!P394 = "P"), Layout!V394, 0)</f>
        <v>0</v>
      </c>
      <c r="E2385" s="99">
        <f t="array" ref="E2385">IF(OR(Layout!P394 = "P", Layout!P394 = "A"), Layout!W394, 0)</f>
        <v>0</v>
      </c>
      <c r="F2385" s="99">
        <f>IF(OR(Layout!P394 = "P", Layout!P394 = "A"), Layout!I394, 0)</f>
        <v>0</v>
      </c>
      <c r="G2385" s="91" t="str">
        <f t="array" ref="G2385">IF(OR(Layout!P394 = "P", Layout!P394 = "A"), Layout!G394, "")</f>
        <v/>
      </c>
    </row>
    <row r="2386" spans="3:7">
      <c r="C2386" s="91">
        <v>381</v>
      </c>
      <c r="D2386" s="99">
        <f>IF(OR(Layout!P395 = "P"), Layout!V395, 0)</f>
        <v>0</v>
      </c>
      <c r="E2386" s="99">
        <f t="array" ref="E2386">IF(OR(Layout!P395 = "P", Layout!P395 = "A"), Layout!W395, 0)</f>
        <v>0</v>
      </c>
      <c r="F2386" s="99">
        <f>IF(OR(Layout!P395 = "P", Layout!P395 = "A"), Layout!I395, 0)</f>
        <v>0</v>
      </c>
      <c r="G2386" s="91" t="str">
        <f t="array" ref="G2386">IF(OR(Layout!P395 = "P", Layout!P395 = "A"), Layout!G395, "")</f>
        <v/>
      </c>
    </row>
    <row r="2387" spans="3:7">
      <c r="C2387" s="91">
        <v>382</v>
      </c>
      <c r="D2387" s="99">
        <f>IF(OR(Layout!P396 = "P"), Layout!V396, 0)</f>
        <v>0</v>
      </c>
      <c r="E2387" s="99">
        <f t="array" ref="E2387">IF(OR(Layout!P396 = "P", Layout!P396 = "A"), Layout!W396, 0)</f>
        <v>0</v>
      </c>
      <c r="F2387" s="99">
        <f>IF(OR(Layout!P396 = "P", Layout!P396 = "A"), Layout!I396, 0)</f>
        <v>0</v>
      </c>
      <c r="G2387" s="91" t="str">
        <f t="array" ref="G2387">IF(OR(Layout!P396 = "P", Layout!P396 = "A"), Layout!G396, "")</f>
        <v/>
      </c>
    </row>
    <row r="2388" spans="3:7">
      <c r="C2388" s="91">
        <v>383</v>
      </c>
      <c r="D2388" s="99">
        <f>IF(OR(Layout!P397 = "P"), Layout!V397, 0)</f>
        <v>0</v>
      </c>
      <c r="E2388" s="99">
        <f t="array" ref="E2388">IF(OR(Layout!P397 = "P", Layout!P397 = "A"), Layout!W397, 0)</f>
        <v>0</v>
      </c>
      <c r="F2388" s="99">
        <f>IF(OR(Layout!P397 = "P", Layout!P397 = "A"), Layout!I397, 0)</f>
        <v>0</v>
      </c>
      <c r="G2388" s="91" t="str">
        <f t="array" ref="G2388">IF(OR(Layout!P397 = "P", Layout!P397 = "A"), Layout!G397, "")</f>
        <v/>
      </c>
    </row>
    <row r="2389" spans="3:7">
      <c r="C2389" s="91">
        <v>384</v>
      </c>
      <c r="D2389" s="99">
        <f>IF(OR(Layout!P398 = "P"), Layout!V398, 0)</f>
        <v>0</v>
      </c>
      <c r="E2389" s="99">
        <f t="array" ref="E2389">IF(OR(Layout!P398 = "P", Layout!P398 = "A"), Layout!W398, 0)</f>
        <v>0</v>
      </c>
      <c r="F2389" s="99">
        <f>IF(OR(Layout!P398 = "P", Layout!P398 = "A"), Layout!I398, 0)</f>
        <v>0</v>
      </c>
      <c r="G2389" s="91" t="str">
        <f t="array" ref="G2389">IF(OR(Layout!P398 = "P", Layout!P398 = "A"), Layout!G398, "")</f>
        <v/>
      </c>
    </row>
    <row r="2390" spans="3:7">
      <c r="C2390" s="91">
        <v>385</v>
      </c>
      <c r="D2390" s="99">
        <f>IF(OR(Layout!P399 = "P"), Layout!V399, 0)</f>
        <v>0</v>
      </c>
      <c r="E2390" s="99">
        <f t="array" ref="E2390">IF(OR(Layout!P399 = "P", Layout!P399 = "A"), Layout!W399, 0)</f>
        <v>0</v>
      </c>
      <c r="F2390" s="99">
        <f>IF(OR(Layout!P399 = "P", Layout!P399 = "A"), Layout!I399, 0)</f>
        <v>0</v>
      </c>
      <c r="G2390" s="91" t="str">
        <f t="array" ref="G2390">IF(OR(Layout!P399 = "P", Layout!P399 = "A"), Layout!G399, "")</f>
        <v/>
      </c>
    </row>
    <row r="2391" spans="3:7">
      <c r="C2391" s="91">
        <v>386</v>
      </c>
      <c r="D2391" s="99">
        <f>IF(OR(Layout!P400 = "P"), Layout!V400, 0)</f>
        <v>0</v>
      </c>
      <c r="E2391" s="99">
        <f t="array" ref="E2391">IF(OR(Layout!P400 = "P", Layout!P400 = "A"), Layout!W400, 0)</f>
        <v>0</v>
      </c>
      <c r="F2391" s="99">
        <f>IF(OR(Layout!P400 = "P", Layout!P400 = "A"), Layout!I400, 0)</f>
        <v>0</v>
      </c>
      <c r="G2391" s="91" t="str">
        <f t="array" ref="G2391">IF(OR(Layout!P400 = "P", Layout!P400 = "A"), Layout!G400, "")</f>
        <v/>
      </c>
    </row>
    <row r="2392" spans="3:7">
      <c r="C2392" s="91">
        <v>387</v>
      </c>
      <c r="D2392" s="99">
        <f>IF(OR(Layout!P401 = "P"), Layout!V401, 0)</f>
        <v>0</v>
      </c>
      <c r="E2392" s="99">
        <f t="array" ref="E2392">IF(OR(Layout!P401 = "P", Layout!P401 = "A"), Layout!W401, 0)</f>
        <v>0</v>
      </c>
      <c r="F2392" s="99">
        <f>IF(OR(Layout!P401 = "P", Layout!P401 = "A"), Layout!I401, 0)</f>
        <v>0</v>
      </c>
      <c r="G2392" s="91" t="str">
        <f t="array" ref="G2392">IF(OR(Layout!P401 = "P", Layout!P401 = "A"), Layout!G401, "")</f>
        <v/>
      </c>
    </row>
    <row r="2393" spans="3:7">
      <c r="C2393" s="91">
        <v>388</v>
      </c>
      <c r="D2393" s="99">
        <f>IF(OR(Layout!P402 = "P"), Layout!V402, 0)</f>
        <v>0</v>
      </c>
      <c r="E2393" s="99">
        <f t="array" ref="E2393">IF(OR(Layout!P402 = "P", Layout!P402 = "A"), Layout!W402, 0)</f>
        <v>0</v>
      </c>
      <c r="F2393" s="99">
        <f>IF(OR(Layout!P402 = "P", Layout!P402 = "A"), Layout!I402, 0)</f>
        <v>0</v>
      </c>
      <c r="G2393" s="91" t="str">
        <f t="array" ref="G2393">IF(OR(Layout!P402 = "P", Layout!P402 = "A"), Layout!G402, "")</f>
        <v/>
      </c>
    </row>
    <row r="2394" spans="3:7">
      <c r="C2394" s="91">
        <v>389</v>
      </c>
      <c r="D2394" s="99">
        <f>IF(OR(Layout!P403 = "P"), Layout!V403, 0)</f>
        <v>0</v>
      </c>
      <c r="E2394" s="99">
        <f t="array" ref="E2394">IF(OR(Layout!P403 = "P", Layout!P403 = "A"), Layout!W403, 0)</f>
        <v>0</v>
      </c>
      <c r="F2394" s="99">
        <f>IF(OR(Layout!P403 = "P", Layout!P403 = "A"), Layout!I403, 0)</f>
        <v>0</v>
      </c>
      <c r="G2394" s="91" t="str">
        <f t="array" ref="G2394">IF(OR(Layout!P403 = "P", Layout!P403 = "A"), Layout!G403, "")</f>
        <v/>
      </c>
    </row>
    <row r="2395" spans="3:7">
      <c r="C2395" s="91">
        <v>390</v>
      </c>
      <c r="D2395" s="99">
        <f>IF(OR(Layout!P404 = "P"), Layout!V404, 0)</f>
        <v>0</v>
      </c>
      <c r="E2395" s="99">
        <f t="array" ref="E2395">IF(OR(Layout!P404 = "P", Layout!P404 = "A"), Layout!W404, 0)</f>
        <v>0</v>
      </c>
      <c r="F2395" s="99">
        <f>IF(OR(Layout!P404 = "P", Layout!P404 = "A"), Layout!I404, 0)</f>
        <v>0</v>
      </c>
      <c r="G2395" s="91" t="str">
        <f t="array" ref="G2395">IF(OR(Layout!P404 = "P", Layout!P404 = "A"), Layout!G404, "")</f>
        <v/>
      </c>
    </row>
    <row r="2396" spans="3:7">
      <c r="C2396" s="91">
        <v>391</v>
      </c>
      <c r="D2396" s="99">
        <f>IF(OR(Layout!P405 = "P"), Layout!V405, 0)</f>
        <v>0</v>
      </c>
      <c r="E2396" s="99">
        <f t="array" ref="E2396">IF(OR(Layout!P405 = "P", Layout!P405 = "A"), Layout!W405, 0)</f>
        <v>0</v>
      </c>
      <c r="F2396" s="99">
        <f>IF(OR(Layout!P405 = "P", Layout!P405 = "A"), Layout!I405, 0)</f>
        <v>0</v>
      </c>
      <c r="G2396" s="91" t="str">
        <f t="array" ref="G2396">IF(OR(Layout!P405 = "P", Layout!P405 = "A"), Layout!G405, "")</f>
        <v/>
      </c>
    </row>
    <row r="2397" spans="3:7">
      <c r="C2397" s="91">
        <v>392</v>
      </c>
      <c r="D2397" s="99">
        <f>IF(OR(Layout!P406 = "P"), Layout!V406, 0)</f>
        <v>0</v>
      </c>
      <c r="E2397" s="99">
        <f t="array" ref="E2397">IF(OR(Layout!P406 = "P", Layout!P406 = "A"), Layout!W406, 0)</f>
        <v>0</v>
      </c>
      <c r="F2397" s="99">
        <f>IF(OR(Layout!P406 = "P", Layout!P406 = "A"), Layout!I406, 0)</f>
        <v>0</v>
      </c>
      <c r="G2397" s="91" t="str">
        <f t="array" ref="G2397">IF(OR(Layout!P406 = "P", Layout!P406 = "A"), Layout!G406, "")</f>
        <v/>
      </c>
    </row>
    <row r="2398" spans="3:7">
      <c r="C2398" s="91">
        <v>393</v>
      </c>
      <c r="D2398" s="99">
        <f>IF(OR(Layout!P407 = "P"), Layout!V407, 0)</f>
        <v>0</v>
      </c>
      <c r="E2398" s="99">
        <f t="array" ref="E2398">IF(OR(Layout!P407 = "P", Layout!P407 = "A"), Layout!W407, 0)</f>
        <v>0</v>
      </c>
      <c r="F2398" s="99">
        <f>IF(OR(Layout!P407 = "P", Layout!P407 = "A"), Layout!I407, 0)</f>
        <v>0</v>
      </c>
      <c r="G2398" s="91" t="str">
        <f t="array" ref="G2398">IF(OR(Layout!P407 = "P", Layout!P407 = "A"), Layout!G407, "")</f>
        <v/>
      </c>
    </row>
    <row r="2399" spans="3:7">
      <c r="C2399" s="91">
        <v>394</v>
      </c>
      <c r="D2399" s="99">
        <f>IF(OR(Layout!P408 = "P"), Layout!V408, 0)</f>
        <v>0</v>
      </c>
      <c r="E2399" s="99">
        <f t="array" ref="E2399">IF(OR(Layout!P408 = "P", Layout!P408 = "A"), Layout!W408, 0)</f>
        <v>0</v>
      </c>
      <c r="F2399" s="99">
        <f>IF(OR(Layout!P408 = "P", Layout!P408 = "A"), Layout!I408, 0)</f>
        <v>0</v>
      </c>
      <c r="G2399" s="91" t="str">
        <f t="array" ref="G2399">IF(OR(Layout!P408 = "P", Layout!P408 = "A"), Layout!G408, "")</f>
        <v/>
      </c>
    </row>
    <row r="2400" spans="3:7">
      <c r="C2400" s="91">
        <v>395</v>
      </c>
      <c r="D2400" s="99">
        <f>IF(OR(Layout!P409 = "P"), Layout!V409, 0)</f>
        <v>0</v>
      </c>
      <c r="E2400" s="99">
        <f t="array" ref="E2400">IF(OR(Layout!P409 = "P", Layout!P409 = "A"), Layout!W409, 0)</f>
        <v>0</v>
      </c>
      <c r="F2400" s="99">
        <f>IF(OR(Layout!P409 = "P", Layout!P409 = "A"), Layout!I409, 0)</f>
        <v>0</v>
      </c>
      <c r="G2400" s="91" t="str">
        <f t="array" ref="G2400">IF(OR(Layout!P409 = "P", Layout!P409 = "A"), Layout!G409, "")</f>
        <v/>
      </c>
    </row>
    <row r="2401" spans="3:7">
      <c r="C2401" s="91">
        <v>396</v>
      </c>
      <c r="D2401" s="99">
        <f>IF(OR(Layout!P410 = "P"), Layout!V410, 0)</f>
        <v>0</v>
      </c>
      <c r="E2401" s="99">
        <f t="array" ref="E2401">IF(OR(Layout!P410 = "P", Layout!P410 = "A"), Layout!W410, 0)</f>
        <v>0</v>
      </c>
      <c r="F2401" s="99">
        <f>IF(OR(Layout!P410 = "P", Layout!P410 = "A"), Layout!I410, 0)</f>
        <v>0</v>
      </c>
      <c r="G2401" s="91" t="str">
        <f t="array" ref="G2401">IF(OR(Layout!P410 = "P", Layout!P410 = "A"), Layout!G410, "")</f>
        <v/>
      </c>
    </row>
    <row r="2402" spans="3:7">
      <c r="C2402" s="91">
        <v>397</v>
      </c>
      <c r="D2402" s="99">
        <f>IF(OR(Layout!P411 = "P"), Layout!V411, 0)</f>
        <v>0</v>
      </c>
      <c r="E2402" s="99">
        <f t="array" ref="E2402">IF(OR(Layout!P411 = "P", Layout!P411 = "A"), Layout!W411, 0)</f>
        <v>0</v>
      </c>
      <c r="F2402" s="99">
        <f>IF(OR(Layout!P411 = "P", Layout!P411 = "A"), Layout!I411, 0)</f>
        <v>0</v>
      </c>
      <c r="G2402" s="91" t="str">
        <f t="array" ref="G2402">IF(OR(Layout!P411 = "P", Layout!P411 = "A"), Layout!G411, "")</f>
        <v/>
      </c>
    </row>
    <row r="2403" spans="3:7">
      <c r="C2403" s="91">
        <v>398</v>
      </c>
      <c r="D2403" s="99">
        <f>IF(OR(Layout!P412 = "P"), Layout!V412, 0)</f>
        <v>0</v>
      </c>
      <c r="E2403" s="99">
        <f t="array" ref="E2403">IF(OR(Layout!P412 = "P", Layout!P412 = "A"), Layout!W412, 0)</f>
        <v>0</v>
      </c>
      <c r="F2403" s="99">
        <f>IF(OR(Layout!P412 = "P", Layout!P412 = "A"), Layout!I412, 0)</f>
        <v>0</v>
      </c>
      <c r="G2403" s="91" t="str">
        <f t="array" ref="G2403">IF(OR(Layout!P412 = "P", Layout!P412 = "A"), Layout!G412, "")</f>
        <v/>
      </c>
    </row>
    <row r="2404" spans="3:7">
      <c r="C2404" s="91">
        <v>399</v>
      </c>
      <c r="D2404" s="99">
        <f>IF(OR(Layout!P413 = "P"), Layout!V413, 0)</f>
        <v>0</v>
      </c>
      <c r="E2404" s="99">
        <f t="array" ref="E2404">IF(OR(Layout!P413 = "P", Layout!P413 = "A"), Layout!W413, 0)</f>
        <v>0</v>
      </c>
      <c r="F2404" s="99">
        <f>IF(OR(Layout!P413 = "P", Layout!P413 = "A"), Layout!I413, 0)</f>
        <v>0</v>
      </c>
      <c r="G2404" s="91" t="str">
        <f t="array" ref="G2404">IF(OR(Layout!P413 = "P", Layout!P413 = "A"), Layout!G413, "")</f>
        <v/>
      </c>
    </row>
    <row r="2405" spans="3:7">
      <c r="C2405" s="91">
        <v>400</v>
      </c>
      <c r="D2405" s="99">
        <f>IF(OR(Layout!P414 = "P"), Layout!V414, 0)</f>
        <v>0</v>
      </c>
      <c r="E2405" s="99">
        <f t="array" ref="E2405">IF(OR(Layout!P414 = "P", Layout!P414 = "A"), Layout!W414, 0)</f>
        <v>0</v>
      </c>
      <c r="F2405" s="99">
        <f>IF(OR(Layout!P414 = "P", Layout!P414 = "A"), Layout!I414, 0)</f>
        <v>0</v>
      </c>
      <c r="G2405" s="91" t="str">
        <f t="array" ref="G2405">IF(OR(Layout!P414 = "P", Layout!P414 = "A"), Layout!G414, "")</f>
        <v/>
      </c>
    </row>
    <row r="2406" spans="3:7">
      <c r="C2406" s="91">
        <v>401</v>
      </c>
      <c r="D2406" s="99">
        <f>IF(OR(Layout!P415 = "P"), Layout!V415, 0)</f>
        <v>0</v>
      </c>
      <c r="E2406" s="99">
        <f t="array" ref="E2406">IF(OR(Layout!P415 = "P", Layout!P415 = "A"), Layout!W415, 0)</f>
        <v>0</v>
      </c>
      <c r="F2406" s="99">
        <f>IF(OR(Layout!P415 = "P", Layout!P415 = "A"), Layout!I415, 0)</f>
        <v>0</v>
      </c>
      <c r="G2406" s="91" t="str">
        <f t="array" ref="G2406">IF(OR(Layout!P415 = "P", Layout!P415 = "A"), Layout!G415, "")</f>
        <v/>
      </c>
    </row>
    <row r="2407" spans="3:7">
      <c r="C2407" s="91">
        <v>402</v>
      </c>
      <c r="D2407" s="99">
        <f>IF(OR(Layout!P416 = "P"), Layout!V416, 0)</f>
        <v>0</v>
      </c>
      <c r="E2407" s="99">
        <f t="array" ref="E2407">IF(OR(Layout!P416 = "P", Layout!P416 = "A"), Layout!W416, 0)</f>
        <v>0</v>
      </c>
      <c r="F2407" s="99">
        <f>IF(OR(Layout!P416 = "P", Layout!P416 = "A"), Layout!I416, 0)</f>
        <v>0</v>
      </c>
      <c r="G2407" s="91" t="str">
        <f t="array" ref="G2407">IF(OR(Layout!P416 = "P", Layout!P416 = "A"), Layout!G416, "")</f>
        <v/>
      </c>
    </row>
    <row r="2408" spans="3:7">
      <c r="C2408" s="91">
        <v>403</v>
      </c>
      <c r="D2408" s="99">
        <f>IF(OR(Layout!P417 = "P"), Layout!V417, 0)</f>
        <v>0</v>
      </c>
      <c r="E2408" s="99">
        <f t="array" ref="E2408">IF(OR(Layout!P417 = "P", Layout!P417 = "A"), Layout!W417, 0)</f>
        <v>0</v>
      </c>
      <c r="F2408" s="99">
        <f>IF(OR(Layout!P417 = "P", Layout!P417 = "A"), Layout!I417, 0)</f>
        <v>0</v>
      </c>
      <c r="G2408" s="91" t="str">
        <f t="array" ref="G2408">IF(OR(Layout!P417 = "P", Layout!P417 = "A"), Layout!G417, "")</f>
        <v/>
      </c>
    </row>
    <row r="2409" spans="3:7">
      <c r="C2409" s="91">
        <v>404</v>
      </c>
      <c r="D2409" s="99">
        <f>IF(OR(Layout!P418 = "P"), Layout!V418, 0)</f>
        <v>0</v>
      </c>
      <c r="E2409" s="99">
        <f t="array" ref="E2409">IF(OR(Layout!P418 = "P", Layout!P418 = "A"), Layout!W418, 0)</f>
        <v>0</v>
      </c>
      <c r="F2409" s="99">
        <f>IF(OR(Layout!P418 = "P", Layout!P418 = "A"), Layout!I418, 0)</f>
        <v>0</v>
      </c>
      <c r="G2409" s="91" t="str">
        <f t="array" ref="G2409">IF(OR(Layout!P418 = "P", Layout!P418 = "A"), Layout!G418, "")</f>
        <v/>
      </c>
    </row>
    <row r="2410" spans="3:7">
      <c r="C2410" s="91">
        <v>405</v>
      </c>
      <c r="D2410" s="99">
        <f>IF(OR(Layout!P419 = "P"), Layout!V419, 0)</f>
        <v>0</v>
      </c>
      <c r="E2410" s="99">
        <f t="array" ref="E2410">IF(OR(Layout!P419 = "P", Layout!P419 = "A"), Layout!W419, 0)</f>
        <v>0</v>
      </c>
      <c r="F2410" s="99">
        <f>IF(OR(Layout!P419 = "P", Layout!P419 = "A"), Layout!I419, 0)</f>
        <v>0</v>
      </c>
      <c r="G2410" s="91" t="str">
        <f t="array" ref="G2410">IF(OR(Layout!P419 = "P", Layout!P419 = "A"), Layout!G419, "")</f>
        <v/>
      </c>
    </row>
    <row r="2411" spans="3:7">
      <c r="C2411" s="91">
        <v>406</v>
      </c>
      <c r="D2411" s="99">
        <f>IF(OR(Layout!P420 = "P"), Layout!V420, 0)</f>
        <v>0</v>
      </c>
      <c r="E2411" s="99">
        <f t="array" ref="E2411">IF(OR(Layout!P420 = "P", Layout!P420 = "A"), Layout!W420, 0)</f>
        <v>0</v>
      </c>
      <c r="F2411" s="99">
        <f>IF(OR(Layout!P420 = "P", Layout!P420 = "A"), Layout!I420, 0)</f>
        <v>0</v>
      </c>
      <c r="G2411" s="91" t="str">
        <f t="array" ref="G2411">IF(OR(Layout!P420 = "P", Layout!P420 = "A"), Layout!G420, "")</f>
        <v/>
      </c>
    </row>
    <row r="2412" spans="3:7">
      <c r="C2412" s="91">
        <v>407</v>
      </c>
      <c r="D2412" s="99">
        <f>IF(OR(Layout!P421 = "P"), Layout!V421, 0)</f>
        <v>0</v>
      </c>
      <c r="E2412" s="99">
        <f t="array" ref="E2412">IF(OR(Layout!P421 = "P", Layout!P421 = "A"), Layout!W421, 0)</f>
        <v>0</v>
      </c>
      <c r="F2412" s="99">
        <f>IF(OR(Layout!P421 = "P", Layout!P421 = "A"), Layout!I421, 0)</f>
        <v>0</v>
      </c>
      <c r="G2412" s="91" t="str">
        <f t="array" ref="G2412">IF(OR(Layout!P421 = "P", Layout!P421 = "A"), Layout!G421, "")</f>
        <v/>
      </c>
    </row>
    <row r="2413" spans="3:7">
      <c r="C2413" s="91">
        <v>408</v>
      </c>
      <c r="D2413" s="99">
        <f>IF(OR(Layout!P422 = "P"), Layout!V422, 0)</f>
        <v>0</v>
      </c>
      <c r="E2413" s="99">
        <f t="array" ref="E2413">IF(OR(Layout!P422 = "P", Layout!P422 = "A"), Layout!W422, 0)</f>
        <v>0</v>
      </c>
      <c r="F2413" s="99">
        <f>IF(OR(Layout!P422 = "P", Layout!P422 = "A"), Layout!I422, 0)</f>
        <v>0</v>
      </c>
      <c r="G2413" s="91" t="str">
        <f t="array" ref="G2413">IF(OR(Layout!P422 = "P", Layout!P422 = "A"), Layout!G422, "")</f>
        <v/>
      </c>
    </row>
    <row r="2414" spans="3:7">
      <c r="C2414" s="91">
        <v>409</v>
      </c>
      <c r="D2414" s="99">
        <f>IF(OR(Layout!P423 = "P"), Layout!V423, 0)</f>
        <v>0</v>
      </c>
      <c r="E2414" s="99">
        <f t="array" ref="E2414">IF(OR(Layout!P423 = "P", Layout!P423 = "A"), Layout!W423, 0)</f>
        <v>0</v>
      </c>
      <c r="F2414" s="99">
        <f>IF(OR(Layout!P423 = "P", Layout!P423 = "A"), Layout!I423, 0)</f>
        <v>0</v>
      </c>
      <c r="G2414" s="91" t="str">
        <f t="array" ref="G2414">IF(OR(Layout!P423 = "P", Layout!P423 = "A"), Layout!G423, "")</f>
        <v/>
      </c>
    </row>
    <row r="2415" spans="3:7">
      <c r="C2415" s="91">
        <v>410</v>
      </c>
      <c r="D2415" s="99">
        <f>IF(OR(Layout!P424 = "P"), Layout!V424, 0)</f>
        <v>0</v>
      </c>
      <c r="E2415" s="99">
        <f t="array" ref="E2415">IF(OR(Layout!P424 = "P", Layout!P424 = "A"), Layout!W424, 0)</f>
        <v>0</v>
      </c>
      <c r="F2415" s="99">
        <f>IF(OR(Layout!P424 = "P", Layout!P424 = "A"), Layout!I424, 0)</f>
        <v>0</v>
      </c>
      <c r="G2415" s="91" t="str">
        <f t="array" ref="G2415">IF(OR(Layout!P424 = "P", Layout!P424 = "A"), Layout!G424, "")</f>
        <v/>
      </c>
    </row>
    <row r="2416" spans="3:7">
      <c r="C2416" s="91">
        <v>411</v>
      </c>
      <c r="D2416" s="99">
        <f>IF(OR(Layout!P425 = "P"), Layout!V425, 0)</f>
        <v>0</v>
      </c>
      <c r="E2416" s="99">
        <f t="array" ref="E2416">IF(OR(Layout!P425 = "P", Layout!P425 = "A"), Layout!W425, 0)</f>
        <v>0</v>
      </c>
      <c r="F2416" s="99">
        <f>IF(OR(Layout!P425 = "P", Layout!P425 = "A"), Layout!I425, 0)</f>
        <v>0</v>
      </c>
      <c r="G2416" s="91" t="str">
        <f t="array" ref="G2416">IF(OR(Layout!P425 = "P", Layout!P425 = "A"), Layout!G425, "")</f>
        <v/>
      </c>
    </row>
    <row r="2417" spans="3:7">
      <c r="C2417" s="91">
        <v>412</v>
      </c>
      <c r="D2417" s="99">
        <f>IF(OR(Layout!P426 = "P"), Layout!V426, 0)</f>
        <v>0</v>
      </c>
      <c r="E2417" s="99">
        <f t="array" ref="E2417">IF(OR(Layout!P426 = "P", Layout!P426 = "A"), Layout!W426, 0)</f>
        <v>0</v>
      </c>
      <c r="F2417" s="99">
        <f>IF(OR(Layout!P426 = "P", Layout!P426 = "A"), Layout!I426, 0)</f>
        <v>0</v>
      </c>
      <c r="G2417" s="91" t="str">
        <f t="array" ref="G2417">IF(OR(Layout!P426 = "P", Layout!P426 = "A"), Layout!G426, "")</f>
        <v/>
      </c>
    </row>
    <row r="2418" spans="3:7">
      <c r="C2418" s="91">
        <v>413</v>
      </c>
      <c r="D2418" s="99">
        <f>IF(OR(Layout!P427 = "P"), Layout!V427, 0)</f>
        <v>0</v>
      </c>
      <c r="E2418" s="99">
        <f t="array" ref="E2418">IF(OR(Layout!P427 = "P", Layout!P427 = "A"), Layout!W427, 0)</f>
        <v>0</v>
      </c>
      <c r="F2418" s="99">
        <f>IF(OR(Layout!P427 = "P", Layout!P427 = "A"), Layout!I427, 0)</f>
        <v>0</v>
      </c>
      <c r="G2418" s="91" t="str">
        <f t="array" ref="G2418">IF(OR(Layout!P427 = "P", Layout!P427 = "A"), Layout!G427, "")</f>
        <v/>
      </c>
    </row>
    <row r="2419" spans="3:7">
      <c r="C2419" s="91">
        <v>414</v>
      </c>
      <c r="D2419" s="99">
        <f>IF(OR(Layout!P428 = "P"), Layout!V428, 0)</f>
        <v>0</v>
      </c>
      <c r="E2419" s="99">
        <f t="array" ref="E2419">IF(OR(Layout!P428 = "P", Layout!P428 = "A"), Layout!W428, 0)</f>
        <v>0</v>
      </c>
      <c r="F2419" s="99">
        <f>IF(OR(Layout!P428 = "P", Layout!P428 = "A"), Layout!I428, 0)</f>
        <v>0</v>
      </c>
      <c r="G2419" s="91" t="str">
        <f t="array" ref="G2419">IF(OR(Layout!P428 = "P", Layout!P428 = "A"), Layout!G428, "")</f>
        <v/>
      </c>
    </row>
    <row r="2420" spans="3:7">
      <c r="C2420" s="91">
        <v>415</v>
      </c>
      <c r="D2420" s="99">
        <f>IF(OR(Layout!P429 = "P"), Layout!V429, 0)</f>
        <v>0</v>
      </c>
      <c r="E2420" s="99">
        <f t="array" ref="E2420">IF(OR(Layout!P429 = "P", Layout!P429 = "A"), Layout!W429, 0)</f>
        <v>0</v>
      </c>
      <c r="F2420" s="99">
        <f>IF(OR(Layout!P429 = "P", Layout!P429 = "A"), Layout!I429, 0)</f>
        <v>0</v>
      </c>
      <c r="G2420" s="91" t="str">
        <f t="array" ref="G2420">IF(OR(Layout!P429 = "P", Layout!P429 = "A"), Layout!G429, "")</f>
        <v/>
      </c>
    </row>
    <row r="2421" spans="3:7">
      <c r="C2421" s="91">
        <v>416</v>
      </c>
      <c r="D2421" s="99">
        <f>IF(OR(Layout!P430 = "P"), Layout!V430, 0)</f>
        <v>0</v>
      </c>
      <c r="E2421" s="99">
        <f t="array" ref="E2421">IF(OR(Layout!P430 = "P", Layout!P430 = "A"), Layout!W430, 0)</f>
        <v>0</v>
      </c>
      <c r="F2421" s="99">
        <f>IF(OR(Layout!P430 = "P", Layout!P430 = "A"), Layout!I430, 0)</f>
        <v>0</v>
      </c>
      <c r="G2421" s="91" t="str">
        <f t="array" ref="G2421">IF(OR(Layout!P430 = "P", Layout!P430 = "A"), Layout!G430, "")</f>
        <v/>
      </c>
    </row>
    <row r="2422" spans="3:7">
      <c r="C2422" s="91">
        <v>417</v>
      </c>
      <c r="D2422" s="99">
        <f>IF(OR(Layout!P431 = "P"), Layout!V431, 0)</f>
        <v>0</v>
      </c>
      <c r="E2422" s="99">
        <f t="array" ref="E2422">IF(OR(Layout!P431 = "P", Layout!P431 = "A"), Layout!W431, 0)</f>
        <v>0</v>
      </c>
      <c r="F2422" s="99">
        <f>IF(OR(Layout!P431 = "P", Layout!P431 = "A"), Layout!I431, 0)</f>
        <v>0</v>
      </c>
      <c r="G2422" s="91" t="str">
        <f t="array" ref="G2422">IF(OR(Layout!P431 = "P", Layout!P431 = "A"), Layout!G431, "")</f>
        <v/>
      </c>
    </row>
    <row r="2423" spans="3:7">
      <c r="C2423" s="91">
        <v>418</v>
      </c>
      <c r="D2423" s="99">
        <f>IF(OR(Layout!P432 = "P"), Layout!V432, 0)</f>
        <v>0</v>
      </c>
      <c r="E2423" s="99">
        <f t="array" ref="E2423">IF(OR(Layout!P432 = "P", Layout!P432 = "A"), Layout!W432, 0)</f>
        <v>0</v>
      </c>
      <c r="F2423" s="99">
        <f>IF(OR(Layout!P432 = "P", Layout!P432 = "A"), Layout!I432, 0)</f>
        <v>0</v>
      </c>
      <c r="G2423" s="91" t="str">
        <f t="array" ref="G2423">IF(OR(Layout!P432 = "P", Layout!P432 = "A"), Layout!G432, "")</f>
        <v/>
      </c>
    </row>
    <row r="2424" spans="3:7">
      <c r="C2424" s="91">
        <v>419</v>
      </c>
      <c r="D2424" s="99">
        <f>IF(OR(Layout!P433 = "P"), Layout!V433, 0)</f>
        <v>0</v>
      </c>
      <c r="E2424" s="99">
        <f t="array" ref="E2424">IF(OR(Layout!P433 = "P", Layout!P433 = "A"), Layout!W433, 0)</f>
        <v>0</v>
      </c>
      <c r="F2424" s="99">
        <f>IF(OR(Layout!P433 = "P", Layout!P433 = "A"), Layout!I433, 0)</f>
        <v>0</v>
      </c>
      <c r="G2424" s="91" t="str">
        <f t="array" ref="G2424">IF(OR(Layout!P433 = "P", Layout!P433 = "A"), Layout!G433, "")</f>
        <v/>
      </c>
    </row>
    <row r="2425" spans="3:7">
      <c r="C2425" s="91">
        <v>420</v>
      </c>
      <c r="D2425" s="99">
        <f>IF(OR(Layout!P434 = "P"), Layout!V434, 0)</f>
        <v>0</v>
      </c>
      <c r="E2425" s="99">
        <f t="array" ref="E2425">IF(OR(Layout!P434 = "P", Layout!P434 = "A"), Layout!W434, 0)</f>
        <v>0</v>
      </c>
      <c r="F2425" s="99">
        <f>IF(OR(Layout!P434 = "P", Layout!P434 = "A"), Layout!I434, 0)</f>
        <v>0</v>
      </c>
      <c r="G2425" s="91" t="str">
        <f t="array" ref="G2425">IF(OR(Layout!P434 = "P", Layout!P434 = "A"), Layout!G434, "")</f>
        <v/>
      </c>
    </row>
    <row r="2426" spans="3:7">
      <c r="C2426" s="91">
        <v>421</v>
      </c>
      <c r="D2426" s="99">
        <f>IF(OR(Layout!P435 = "P"), Layout!V435, 0)</f>
        <v>0</v>
      </c>
      <c r="E2426" s="99">
        <f t="array" ref="E2426">IF(OR(Layout!P435 = "P", Layout!P435 = "A"), Layout!W435, 0)</f>
        <v>0</v>
      </c>
      <c r="F2426" s="99">
        <f>IF(OR(Layout!P435 = "P", Layout!P435 = "A"), Layout!I435, 0)</f>
        <v>0</v>
      </c>
      <c r="G2426" s="91" t="str">
        <f t="array" ref="G2426">IF(OR(Layout!P435 = "P", Layout!P435 = "A"), Layout!G435, "")</f>
        <v/>
      </c>
    </row>
    <row r="2427" spans="3:7">
      <c r="C2427" s="91">
        <v>422</v>
      </c>
      <c r="D2427" s="99">
        <f>IF(OR(Layout!P436 = "P"), Layout!V436, 0)</f>
        <v>0</v>
      </c>
      <c r="E2427" s="99">
        <f t="array" ref="E2427">IF(OR(Layout!P436 = "P", Layout!P436 = "A"), Layout!W436, 0)</f>
        <v>0</v>
      </c>
      <c r="F2427" s="99">
        <f>IF(OR(Layout!P436 = "P", Layout!P436 = "A"), Layout!I436, 0)</f>
        <v>0</v>
      </c>
      <c r="G2427" s="91" t="str">
        <f t="array" ref="G2427">IF(OR(Layout!P436 = "P", Layout!P436 = "A"), Layout!G436, "")</f>
        <v/>
      </c>
    </row>
    <row r="2428" spans="3:7">
      <c r="C2428" s="91">
        <v>423</v>
      </c>
      <c r="D2428" s="99">
        <f>IF(OR(Layout!P437 = "P"), Layout!V437, 0)</f>
        <v>0</v>
      </c>
      <c r="E2428" s="99">
        <f t="array" ref="E2428">IF(OR(Layout!P437 = "P", Layout!P437 = "A"), Layout!W437, 0)</f>
        <v>0</v>
      </c>
      <c r="F2428" s="99">
        <f>IF(OR(Layout!P437 = "P", Layout!P437 = "A"), Layout!I437, 0)</f>
        <v>0</v>
      </c>
      <c r="G2428" s="91" t="str">
        <f t="array" ref="G2428">IF(OR(Layout!P437 = "P", Layout!P437 = "A"), Layout!G437, "")</f>
        <v/>
      </c>
    </row>
    <row r="2429" spans="3:7">
      <c r="C2429" s="91">
        <v>424</v>
      </c>
      <c r="D2429" s="99">
        <f>IF(OR(Layout!P438 = "P"), Layout!V438, 0)</f>
        <v>0</v>
      </c>
      <c r="E2429" s="99">
        <f t="array" ref="E2429">IF(OR(Layout!P438 = "P", Layout!P438 = "A"), Layout!W438, 0)</f>
        <v>0</v>
      </c>
      <c r="F2429" s="99">
        <f>IF(OR(Layout!P438 = "P", Layout!P438 = "A"), Layout!I438, 0)</f>
        <v>0</v>
      </c>
      <c r="G2429" s="91" t="str">
        <f t="array" ref="G2429">IF(OR(Layout!P438 = "P", Layout!P438 = "A"), Layout!G438, "")</f>
        <v/>
      </c>
    </row>
    <row r="2430" spans="3:7">
      <c r="C2430" s="91">
        <v>425</v>
      </c>
      <c r="D2430" s="99">
        <f>IF(OR(Layout!P439 = "P"), Layout!V439, 0)</f>
        <v>0</v>
      </c>
      <c r="E2430" s="99">
        <f t="array" ref="E2430">IF(OR(Layout!P439 = "P", Layout!P439 = "A"), Layout!W439, 0)</f>
        <v>0</v>
      </c>
      <c r="F2430" s="99">
        <f>IF(OR(Layout!P439 = "P", Layout!P439 = "A"), Layout!I439, 0)</f>
        <v>0</v>
      </c>
      <c r="G2430" s="91" t="str">
        <f t="array" ref="G2430">IF(OR(Layout!P439 = "P", Layout!P439 = "A"), Layout!G439, "")</f>
        <v/>
      </c>
    </row>
    <row r="2431" spans="3:7">
      <c r="C2431" s="91">
        <v>426</v>
      </c>
      <c r="D2431" s="99">
        <f>IF(OR(Layout!P440 = "P"), Layout!V440, 0)</f>
        <v>0</v>
      </c>
      <c r="E2431" s="99">
        <f t="array" ref="E2431">IF(OR(Layout!P440 = "P", Layout!P440 = "A"), Layout!W440, 0)</f>
        <v>0</v>
      </c>
      <c r="F2431" s="99">
        <f>IF(OR(Layout!P440 = "P", Layout!P440 = "A"), Layout!I440, 0)</f>
        <v>0</v>
      </c>
      <c r="G2431" s="91" t="str">
        <f t="array" ref="G2431">IF(OR(Layout!P440 = "P", Layout!P440 = "A"), Layout!G440, "")</f>
        <v/>
      </c>
    </row>
    <row r="2432" spans="3:7">
      <c r="C2432" s="91">
        <v>427</v>
      </c>
      <c r="D2432" s="99">
        <f>IF(OR(Layout!P441 = "P"), Layout!V441, 0)</f>
        <v>0</v>
      </c>
      <c r="E2432" s="99">
        <f t="array" ref="E2432">IF(OR(Layout!P441 = "P", Layout!P441 = "A"), Layout!W441, 0)</f>
        <v>0</v>
      </c>
      <c r="F2432" s="99">
        <f>IF(OR(Layout!P441 = "P", Layout!P441 = "A"), Layout!I441, 0)</f>
        <v>0</v>
      </c>
      <c r="G2432" s="91" t="str">
        <f t="array" ref="G2432">IF(OR(Layout!P441 = "P", Layout!P441 = "A"), Layout!G441, "")</f>
        <v/>
      </c>
    </row>
    <row r="2433" spans="3:7">
      <c r="C2433" s="91">
        <v>428</v>
      </c>
      <c r="D2433" s="99">
        <f>IF(OR(Layout!P442 = "P"), Layout!V442, 0)</f>
        <v>0</v>
      </c>
      <c r="E2433" s="99">
        <f t="array" ref="E2433">IF(OR(Layout!P442 = "P", Layout!P442 = "A"), Layout!W442, 0)</f>
        <v>0</v>
      </c>
      <c r="F2433" s="99">
        <f>IF(OR(Layout!P442 = "P", Layout!P442 = "A"), Layout!I442, 0)</f>
        <v>0</v>
      </c>
      <c r="G2433" s="91" t="str">
        <f t="array" ref="G2433">IF(OR(Layout!P442 = "P", Layout!P442 = "A"), Layout!G442, "")</f>
        <v/>
      </c>
    </row>
    <row r="2434" spans="3:7">
      <c r="C2434" s="91">
        <v>429</v>
      </c>
      <c r="D2434" s="99">
        <f>IF(OR(Layout!P443 = "P"), Layout!V443, 0)</f>
        <v>0</v>
      </c>
      <c r="E2434" s="99">
        <f t="array" ref="E2434">IF(OR(Layout!P443 = "P", Layout!P443 = "A"), Layout!W443, 0)</f>
        <v>0</v>
      </c>
      <c r="F2434" s="99">
        <f>IF(OR(Layout!P443 = "P", Layout!P443 = "A"), Layout!I443, 0)</f>
        <v>0</v>
      </c>
      <c r="G2434" s="91" t="str">
        <f t="array" ref="G2434">IF(OR(Layout!P443 = "P", Layout!P443 = "A"), Layout!G443, "")</f>
        <v/>
      </c>
    </row>
    <row r="2435" spans="3:7">
      <c r="C2435" s="91">
        <v>430</v>
      </c>
      <c r="D2435" s="99">
        <f>IF(OR(Layout!P444 = "P"), Layout!V444, 0)</f>
        <v>0</v>
      </c>
      <c r="E2435" s="99">
        <f t="array" ref="E2435">IF(OR(Layout!P444 = "P", Layout!P444 = "A"), Layout!W444, 0)</f>
        <v>0</v>
      </c>
      <c r="F2435" s="99">
        <f>IF(OR(Layout!P444 = "P", Layout!P444 = "A"), Layout!I444, 0)</f>
        <v>0</v>
      </c>
      <c r="G2435" s="91" t="str">
        <f t="array" ref="G2435">IF(OR(Layout!P444 = "P", Layout!P444 = "A"), Layout!G444, "")</f>
        <v/>
      </c>
    </row>
    <row r="2436" spans="3:7">
      <c r="C2436" s="91">
        <v>431</v>
      </c>
      <c r="D2436" s="99">
        <f>IF(OR(Layout!P445 = "P"), Layout!V445, 0)</f>
        <v>0</v>
      </c>
      <c r="E2436" s="99">
        <f t="array" ref="E2436">IF(OR(Layout!P445 = "P", Layout!P445 = "A"), Layout!W445, 0)</f>
        <v>0</v>
      </c>
      <c r="F2436" s="99">
        <f>IF(OR(Layout!P445 = "P", Layout!P445 = "A"), Layout!I445, 0)</f>
        <v>0</v>
      </c>
      <c r="G2436" s="91" t="str">
        <f t="array" ref="G2436">IF(OR(Layout!P445 = "P", Layout!P445 = "A"), Layout!G445, "")</f>
        <v/>
      </c>
    </row>
    <row r="2437" spans="3:7">
      <c r="C2437" s="91">
        <v>432</v>
      </c>
      <c r="D2437" s="99">
        <f>IF(OR(Layout!P446 = "P"), Layout!V446, 0)</f>
        <v>0</v>
      </c>
      <c r="E2437" s="99">
        <f t="array" ref="E2437">IF(OR(Layout!P446 = "P", Layout!P446 = "A"), Layout!W446, 0)</f>
        <v>0</v>
      </c>
      <c r="F2437" s="99">
        <f>IF(OR(Layout!P446 = "P", Layout!P446 = "A"), Layout!I446, 0)</f>
        <v>0</v>
      </c>
      <c r="G2437" s="91" t="str">
        <f t="array" ref="G2437">IF(OR(Layout!P446 = "P", Layout!P446 = "A"), Layout!G446, "")</f>
        <v/>
      </c>
    </row>
    <row r="2438" spans="3:7">
      <c r="C2438" s="91">
        <v>433</v>
      </c>
      <c r="D2438" s="99">
        <f>IF(OR(Layout!P447 = "P"), Layout!V447, 0)</f>
        <v>0</v>
      </c>
      <c r="E2438" s="99">
        <f t="array" ref="E2438">IF(OR(Layout!P447 = "P", Layout!P447 = "A"), Layout!W447, 0)</f>
        <v>0</v>
      </c>
      <c r="F2438" s="99">
        <f>IF(OR(Layout!P447 = "P", Layout!P447 = "A"), Layout!I447, 0)</f>
        <v>0</v>
      </c>
      <c r="G2438" s="91" t="str">
        <f t="array" ref="G2438">IF(OR(Layout!P447 = "P", Layout!P447 = "A"), Layout!G447, "")</f>
        <v/>
      </c>
    </row>
    <row r="2439" spans="3:7">
      <c r="C2439" s="91">
        <v>434</v>
      </c>
      <c r="D2439" s="99">
        <f>IF(OR(Layout!P448 = "P"), Layout!V448, 0)</f>
        <v>0</v>
      </c>
      <c r="E2439" s="99">
        <f t="array" ref="E2439">IF(OR(Layout!P448 = "P", Layout!P448 = "A"), Layout!W448, 0)</f>
        <v>0</v>
      </c>
      <c r="F2439" s="99">
        <f>IF(OR(Layout!P448 = "P", Layout!P448 = "A"), Layout!I448, 0)</f>
        <v>0</v>
      </c>
      <c r="G2439" s="91" t="str">
        <f t="array" ref="G2439">IF(OR(Layout!P448 = "P", Layout!P448 = "A"), Layout!G448, "")</f>
        <v/>
      </c>
    </row>
    <row r="2440" spans="3:7">
      <c r="C2440" s="91">
        <v>435</v>
      </c>
      <c r="D2440" s="99">
        <f>IF(OR(Layout!P449 = "P"), Layout!V449, 0)</f>
        <v>0</v>
      </c>
      <c r="E2440" s="99">
        <f t="array" ref="E2440">IF(OR(Layout!P449 = "P", Layout!P449 = "A"), Layout!W449, 0)</f>
        <v>0</v>
      </c>
      <c r="F2440" s="99">
        <f>IF(OR(Layout!P449 = "P", Layout!P449 = "A"), Layout!I449, 0)</f>
        <v>0</v>
      </c>
      <c r="G2440" s="91" t="str">
        <f t="array" ref="G2440">IF(OR(Layout!P449 = "P", Layout!P449 = "A"), Layout!G449, "")</f>
        <v/>
      </c>
    </row>
    <row r="2441" spans="3:7">
      <c r="C2441" s="91">
        <v>436</v>
      </c>
      <c r="D2441" s="99">
        <f>IF(OR(Layout!P450 = "P"), Layout!V450, 0)</f>
        <v>0</v>
      </c>
      <c r="E2441" s="99">
        <f t="array" ref="E2441">IF(OR(Layout!P450 = "P", Layout!P450 = "A"), Layout!W450, 0)</f>
        <v>0</v>
      </c>
      <c r="F2441" s="99">
        <f>IF(OR(Layout!P450 = "P", Layout!P450 = "A"), Layout!I450, 0)</f>
        <v>0</v>
      </c>
      <c r="G2441" s="91" t="str">
        <f t="array" ref="G2441">IF(OR(Layout!P450 = "P", Layout!P450 = "A"), Layout!G450, "")</f>
        <v/>
      </c>
    </row>
    <row r="2442" spans="3:7">
      <c r="C2442" s="91">
        <v>437</v>
      </c>
      <c r="D2442" s="99">
        <f>IF(OR(Layout!P451 = "P"), Layout!V451, 0)</f>
        <v>0</v>
      </c>
      <c r="E2442" s="99">
        <f t="array" ref="E2442">IF(OR(Layout!P451 = "P", Layout!P451 = "A"), Layout!W451, 0)</f>
        <v>0</v>
      </c>
      <c r="F2442" s="99">
        <f>IF(OR(Layout!P451 = "P", Layout!P451 = "A"), Layout!I451, 0)</f>
        <v>0</v>
      </c>
      <c r="G2442" s="91" t="str">
        <f t="array" ref="G2442">IF(OR(Layout!P451 = "P", Layout!P451 = "A"), Layout!G451, "")</f>
        <v/>
      </c>
    </row>
    <row r="2443" spans="3:7">
      <c r="C2443" s="91">
        <v>438</v>
      </c>
      <c r="D2443" s="99">
        <f>IF(OR(Layout!P452 = "P"), Layout!V452, 0)</f>
        <v>0</v>
      </c>
      <c r="E2443" s="99">
        <f t="array" ref="E2443">IF(OR(Layout!P452 = "P", Layout!P452 = "A"), Layout!W452, 0)</f>
        <v>0</v>
      </c>
      <c r="F2443" s="99">
        <f>IF(OR(Layout!P452 = "P", Layout!P452 = "A"), Layout!I452, 0)</f>
        <v>0</v>
      </c>
      <c r="G2443" s="91" t="str">
        <f t="array" ref="G2443">IF(OR(Layout!P452 = "P", Layout!P452 = "A"), Layout!G452, "")</f>
        <v/>
      </c>
    </row>
    <row r="2444" spans="3:7">
      <c r="C2444" s="91">
        <v>439</v>
      </c>
      <c r="D2444" s="99">
        <f>IF(OR(Layout!P453 = "P"), Layout!V453, 0)</f>
        <v>0</v>
      </c>
      <c r="E2444" s="99">
        <f t="array" ref="E2444">IF(OR(Layout!P453 = "P", Layout!P453 = "A"), Layout!W453, 0)</f>
        <v>0</v>
      </c>
      <c r="F2444" s="99">
        <f>IF(OR(Layout!P453 = "P", Layout!P453 = "A"), Layout!I453, 0)</f>
        <v>0</v>
      </c>
      <c r="G2444" s="91" t="str">
        <f t="array" ref="G2444">IF(OR(Layout!P453 = "P", Layout!P453 = "A"), Layout!G453, "")</f>
        <v/>
      </c>
    </row>
    <row r="2445" spans="3:7">
      <c r="C2445" s="91">
        <v>440</v>
      </c>
      <c r="D2445" s="99">
        <f>IF(OR(Layout!P454 = "P"), Layout!V454, 0)</f>
        <v>0</v>
      </c>
      <c r="E2445" s="99">
        <f t="array" ref="E2445">IF(OR(Layout!P454 = "P", Layout!P454 = "A"), Layout!W454, 0)</f>
        <v>0</v>
      </c>
      <c r="F2445" s="99">
        <f>IF(OR(Layout!P454 = "P", Layout!P454 = "A"), Layout!I454, 0)</f>
        <v>0</v>
      </c>
      <c r="G2445" s="91" t="str">
        <f t="array" ref="G2445">IF(OR(Layout!P454 = "P", Layout!P454 = "A"), Layout!G454, "")</f>
        <v/>
      </c>
    </row>
    <row r="2446" spans="3:7">
      <c r="C2446" s="91">
        <v>441</v>
      </c>
      <c r="D2446" s="99">
        <f>IF(OR(Layout!P455 = "P"), Layout!V455, 0)</f>
        <v>0</v>
      </c>
      <c r="E2446" s="99">
        <f t="array" ref="E2446">IF(OR(Layout!P455 = "P", Layout!P455 = "A"), Layout!W455, 0)</f>
        <v>0</v>
      </c>
      <c r="F2446" s="99">
        <f>IF(OR(Layout!P455 = "P", Layout!P455 = "A"), Layout!I455, 0)</f>
        <v>0</v>
      </c>
      <c r="G2446" s="91" t="str">
        <f t="array" ref="G2446">IF(OR(Layout!P455 = "P", Layout!P455 = "A"), Layout!G455, "")</f>
        <v/>
      </c>
    </row>
    <row r="2447" spans="3:7">
      <c r="C2447" s="91">
        <v>442</v>
      </c>
      <c r="D2447" s="99">
        <f>IF(OR(Layout!P456 = "P"), Layout!V456, 0)</f>
        <v>0</v>
      </c>
      <c r="E2447" s="99">
        <f t="array" ref="E2447">IF(OR(Layout!P456 = "P", Layout!P456 = "A"), Layout!W456, 0)</f>
        <v>0</v>
      </c>
      <c r="F2447" s="99">
        <f>IF(OR(Layout!P456 = "P", Layout!P456 = "A"), Layout!I456, 0)</f>
        <v>0</v>
      </c>
      <c r="G2447" s="91" t="str">
        <f t="array" ref="G2447">IF(OR(Layout!P456 = "P", Layout!P456 = "A"), Layout!G456, "")</f>
        <v/>
      </c>
    </row>
    <row r="2448" spans="3:7">
      <c r="C2448" s="91">
        <v>443</v>
      </c>
      <c r="D2448" s="99">
        <f>IF(OR(Layout!P457 = "P"), Layout!V457, 0)</f>
        <v>0</v>
      </c>
      <c r="E2448" s="99">
        <f t="array" ref="E2448">IF(OR(Layout!P457 = "P", Layout!P457 = "A"), Layout!W457, 0)</f>
        <v>0</v>
      </c>
      <c r="F2448" s="99">
        <f>IF(OR(Layout!P457 = "P", Layout!P457 = "A"), Layout!I457, 0)</f>
        <v>0</v>
      </c>
      <c r="G2448" s="91" t="str">
        <f t="array" ref="G2448">IF(OR(Layout!P457 = "P", Layout!P457 = "A"), Layout!G457, "")</f>
        <v/>
      </c>
    </row>
    <row r="2449" spans="3:7">
      <c r="C2449" s="91">
        <v>444</v>
      </c>
      <c r="D2449" s="99">
        <f>IF(OR(Layout!P458 = "P"), Layout!V458, 0)</f>
        <v>0</v>
      </c>
      <c r="E2449" s="99">
        <f t="array" ref="E2449">IF(OR(Layout!P458 = "P", Layout!P458 = "A"), Layout!W458, 0)</f>
        <v>0</v>
      </c>
      <c r="F2449" s="99">
        <f>IF(OR(Layout!P458 = "P", Layout!P458 = "A"), Layout!I458, 0)</f>
        <v>0</v>
      </c>
      <c r="G2449" s="91" t="str">
        <f t="array" ref="G2449">IF(OR(Layout!P458 = "P", Layout!P458 = "A"), Layout!G458, "")</f>
        <v/>
      </c>
    </row>
    <row r="2450" spans="3:7">
      <c r="C2450" s="91">
        <v>445</v>
      </c>
      <c r="D2450" s="99">
        <f>IF(OR(Layout!P459 = "P"), Layout!V459, 0)</f>
        <v>0</v>
      </c>
      <c r="E2450" s="99">
        <f t="array" ref="E2450">IF(OR(Layout!P459 = "P", Layout!P459 = "A"), Layout!W459, 0)</f>
        <v>0</v>
      </c>
      <c r="F2450" s="99">
        <f>IF(OR(Layout!P459 = "P", Layout!P459 = "A"), Layout!I459, 0)</f>
        <v>0</v>
      </c>
      <c r="G2450" s="91" t="str">
        <f t="array" ref="G2450">IF(OR(Layout!P459 = "P", Layout!P459 = "A"), Layout!G459, "")</f>
        <v/>
      </c>
    </row>
    <row r="2451" spans="3:7">
      <c r="C2451" s="91">
        <v>446</v>
      </c>
      <c r="D2451" s="99">
        <f>IF(OR(Layout!P460 = "P"), Layout!V460, 0)</f>
        <v>0</v>
      </c>
      <c r="E2451" s="99">
        <f t="array" ref="E2451">IF(OR(Layout!P460 = "P", Layout!P460 = "A"), Layout!W460, 0)</f>
        <v>0</v>
      </c>
      <c r="F2451" s="99">
        <f>IF(OR(Layout!P460 = "P", Layout!P460 = "A"), Layout!I460, 0)</f>
        <v>0</v>
      </c>
      <c r="G2451" s="91" t="str">
        <f t="array" ref="G2451">IF(OR(Layout!P460 = "P", Layout!P460 = "A"), Layout!G460, "")</f>
        <v/>
      </c>
    </row>
    <row r="2452" spans="3:7">
      <c r="C2452" s="91">
        <v>447</v>
      </c>
      <c r="D2452" s="99">
        <f>IF(OR(Layout!P461 = "P"), Layout!V461, 0)</f>
        <v>0</v>
      </c>
      <c r="E2452" s="99">
        <f t="array" ref="E2452">IF(OR(Layout!P461 = "P", Layout!P461 = "A"), Layout!W461, 0)</f>
        <v>0</v>
      </c>
      <c r="F2452" s="99">
        <f>IF(OR(Layout!P461 = "P", Layout!P461 = "A"), Layout!I461, 0)</f>
        <v>0</v>
      </c>
      <c r="G2452" s="91" t="str">
        <f t="array" ref="G2452">IF(OR(Layout!P461 = "P", Layout!P461 = "A"), Layout!G461, "")</f>
        <v/>
      </c>
    </row>
    <row r="2453" spans="3:7">
      <c r="C2453" s="91">
        <v>448</v>
      </c>
      <c r="D2453" s="99">
        <f>IF(OR(Layout!P462 = "P"), Layout!V462, 0)</f>
        <v>0</v>
      </c>
      <c r="E2453" s="99">
        <f t="array" ref="E2453">IF(OR(Layout!P462 = "P", Layout!P462 = "A"), Layout!W462, 0)</f>
        <v>0</v>
      </c>
      <c r="F2453" s="99">
        <f>IF(OR(Layout!P462 = "P", Layout!P462 = "A"), Layout!I462, 0)</f>
        <v>0</v>
      </c>
      <c r="G2453" s="91" t="str">
        <f t="array" ref="G2453">IF(OR(Layout!P462 = "P", Layout!P462 = "A"), Layout!G462, "")</f>
        <v/>
      </c>
    </row>
    <row r="2454" spans="3:7">
      <c r="C2454" s="91">
        <v>449</v>
      </c>
      <c r="D2454" s="99">
        <f>IF(OR(Layout!P463 = "P"), Layout!V463, 0)</f>
        <v>0</v>
      </c>
      <c r="E2454" s="99">
        <f t="array" ref="E2454">IF(OR(Layout!P463 = "P", Layout!P463 = "A"), Layout!W463, 0)</f>
        <v>0</v>
      </c>
      <c r="F2454" s="99">
        <f>IF(OR(Layout!P463 = "P", Layout!P463 = "A"), Layout!I463, 0)</f>
        <v>0</v>
      </c>
      <c r="G2454" s="91" t="str">
        <f t="array" ref="G2454">IF(OR(Layout!P463 = "P", Layout!P463 = "A"), Layout!G463, "")</f>
        <v/>
      </c>
    </row>
    <row r="2455" spans="3:7">
      <c r="C2455" s="91">
        <v>450</v>
      </c>
      <c r="D2455" s="99">
        <f>IF(OR(Layout!P464 = "P"), Layout!V464, 0)</f>
        <v>0</v>
      </c>
      <c r="E2455" s="99">
        <f t="array" ref="E2455">IF(OR(Layout!P464 = "P", Layout!P464 = "A"), Layout!W464, 0)</f>
        <v>0</v>
      </c>
      <c r="F2455" s="99">
        <f>IF(OR(Layout!P464 = "P", Layout!P464 = "A"), Layout!I464, 0)</f>
        <v>0</v>
      </c>
      <c r="G2455" s="91" t="str">
        <f t="array" ref="G2455">IF(OR(Layout!P464 = "P", Layout!P464 = "A"), Layout!G464, "")</f>
        <v/>
      </c>
    </row>
    <row r="2456" spans="3:7">
      <c r="C2456" s="91">
        <v>451</v>
      </c>
      <c r="D2456" s="99">
        <f>IF(OR(Layout!P465 = "P"), Layout!V465, 0)</f>
        <v>0</v>
      </c>
      <c r="E2456" s="99">
        <f t="array" ref="E2456">IF(OR(Layout!P465 = "P", Layout!P465 = "A"), Layout!W465, 0)</f>
        <v>0</v>
      </c>
      <c r="F2456" s="99">
        <f>IF(OR(Layout!P465 = "P", Layout!P465 = "A"), Layout!I465, 0)</f>
        <v>0</v>
      </c>
      <c r="G2456" s="91" t="str">
        <f t="array" ref="G2456">IF(OR(Layout!P465 = "P", Layout!P465 = "A"), Layout!G465, "")</f>
        <v/>
      </c>
    </row>
    <row r="2457" spans="3:7">
      <c r="C2457" s="91">
        <v>452</v>
      </c>
      <c r="D2457" s="99">
        <f>IF(OR(Layout!P466 = "P"), Layout!V466, 0)</f>
        <v>0</v>
      </c>
      <c r="E2457" s="99">
        <f t="array" ref="E2457">IF(OR(Layout!P466 = "P", Layout!P466 = "A"), Layout!W466, 0)</f>
        <v>0</v>
      </c>
      <c r="F2457" s="99">
        <f>IF(OR(Layout!P466 = "P", Layout!P466 = "A"), Layout!I466, 0)</f>
        <v>0</v>
      </c>
      <c r="G2457" s="91" t="str">
        <f t="array" ref="G2457">IF(OR(Layout!P466 = "P", Layout!P466 = "A"), Layout!G466, "")</f>
        <v/>
      </c>
    </row>
    <row r="2458" spans="3:7">
      <c r="C2458" s="91">
        <v>453</v>
      </c>
      <c r="D2458" s="99">
        <f>IF(OR(Layout!P467 = "P"), Layout!V467, 0)</f>
        <v>0</v>
      </c>
      <c r="E2458" s="99">
        <f t="array" ref="E2458">IF(OR(Layout!P467 = "P", Layout!P467 = "A"), Layout!W467, 0)</f>
        <v>0</v>
      </c>
      <c r="F2458" s="99">
        <f>IF(OR(Layout!P467 = "P", Layout!P467 = "A"), Layout!I467, 0)</f>
        <v>0</v>
      </c>
      <c r="G2458" s="91" t="str">
        <f t="array" ref="G2458">IF(OR(Layout!P467 = "P", Layout!P467 = "A"), Layout!G467, "")</f>
        <v/>
      </c>
    </row>
    <row r="2459" spans="3:7">
      <c r="C2459" s="91">
        <v>454</v>
      </c>
      <c r="D2459" s="99">
        <f>IF(OR(Layout!P468 = "P"), Layout!V468, 0)</f>
        <v>0</v>
      </c>
      <c r="E2459" s="99">
        <f t="array" ref="E2459">IF(OR(Layout!P468 = "P", Layout!P468 = "A"), Layout!W468, 0)</f>
        <v>0</v>
      </c>
      <c r="F2459" s="99">
        <f>IF(OR(Layout!P468 = "P", Layout!P468 = "A"), Layout!I468, 0)</f>
        <v>0</v>
      </c>
      <c r="G2459" s="91" t="str">
        <f t="array" ref="G2459">IF(OR(Layout!P468 = "P", Layout!P468 = "A"), Layout!G468, "")</f>
        <v/>
      </c>
    </row>
    <row r="2460" spans="3:7">
      <c r="C2460" s="91">
        <v>455</v>
      </c>
      <c r="D2460" s="99">
        <f>IF(OR(Layout!P469 = "P"), Layout!V469, 0)</f>
        <v>0</v>
      </c>
      <c r="E2460" s="99">
        <f t="array" ref="E2460">IF(OR(Layout!P469 = "P", Layout!P469 = "A"), Layout!W469, 0)</f>
        <v>0</v>
      </c>
      <c r="F2460" s="99">
        <f>IF(OR(Layout!P469 = "P", Layout!P469 = "A"), Layout!I469, 0)</f>
        <v>0</v>
      </c>
      <c r="G2460" s="91" t="str">
        <f t="array" ref="G2460">IF(OR(Layout!P469 = "P", Layout!P469 = "A"), Layout!G469, "")</f>
        <v/>
      </c>
    </row>
    <row r="2461" spans="3:7">
      <c r="C2461" s="91">
        <v>456</v>
      </c>
      <c r="D2461" s="99">
        <f>IF(OR(Layout!P470 = "P"), Layout!V470, 0)</f>
        <v>0</v>
      </c>
      <c r="E2461" s="99">
        <f t="array" ref="E2461">IF(OR(Layout!P470 = "P", Layout!P470 = "A"), Layout!W470, 0)</f>
        <v>0</v>
      </c>
      <c r="F2461" s="99">
        <f>IF(OR(Layout!P470 = "P", Layout!P470 = "A"), Layout!I470, 0)</f>
        <v>0</v>
      </c>
      <c r="G2461" s="91" t="str">
        <f t="array" ref="G2461">IF(OR(Layout!P470 = "P", Layout!P470 = "A"), Layout!G470, "")</f>
        <v/>
      </c>
    </row>
    <row r="2462" spans="3:7">
      <c r="C2462" s="91">
        <v>457</v>
      </c>
      <c r="D2462" s="99">
        <f>IF(OR(Layout!P471 = "P"), Layout!V471, 0)</f>
        <v>0</v>
      </c>
      <c r="E2462" s="99">
        <f t="array" ref="E2462">IF(OR(Layout!P471 = "P", Layout!P471 = "A"), Layout!W471, 0)</f>
        <v>0</v>
      </c>
      <c r="F2462" s="99">
        <f>IF(OR(Layout!P471 = "P", Layout!P471 = "A"), Layout!I471, 0)</f>
        <v>0</v>
      </c>
      <c r="G2462" s="91" t="str">
        <f t="array" ref="G2462">IF(OR(Layout!P471 = "P", Layout!P471 = "A"), Layout!G471, "")</f>
        <v/>
      </c>
    </row>
    <row r="2463" spans="3:7">
      <c r="C2463" s="91">
        <v>458</v>
      </c>
      <c r="D2463" s="99">
        <f>IF(OR(Layout!P472 = "P"), Layout!V472, 0)</f>
        <v>0</v>
      </c>
      <c r="E2463" s="99">
        <f t="array" ref="E2463">IF(OR(Layout!P472 = "P", Layout!P472 = "A"), Layout!W472, 0)</f>
        <v>0</v>
      </c>
      <c r="F2463" s="99">
        <f>IF(OR(Layout!P472 = "P", Layout!P472 = "A"), Layout!I472, 0)</f>
        <v>0</v>
      </c>
      <c r="G2463" s="91" t="str">
        <f t="array" ref="G2463">IF(OR(Layout!P472 = "P", Layout!P472 = "A"), Layout!G472, "")</f>
        <v/>
      </c>
    </row>
    <row r="2464" spans="3:7">
      <c r="C2464" s="91">
        <v>459</v>
      </c>
      <c r="D2464" s="99">
        <f>IF(OR(Layout!P473 = "P"), Layout!V473, 0)</f>
        <v>0</v>
      </c>
      <c r="E2464" s="99">
        <f t="array" ref="E2464">IF(OR(Layout!P473 = "P", Layout!P473 = "A"), Layout!W473, 0)</f>
        <v>0</v>
      </c>
      <c r="F2464" s="99">
        <f>IF(OR(Layout!P473 = "P", Layout!P473 = "A"), Layout!I473, 0)</f>
        <v>0</v>
      </c>
      <c r="G2464" s="91" t="str">
        <f t="array" ref="G2464">IF(OR(Layout!P473 = "P", Layout!P473 = "A"), Layout!G473, "")</f>
        <v/>
      </c>
    </row>
    <row r="2465" spans="3:7">
      <c r="C2465" s="91">
        <v>460</v>
      </c>
      <c r="D2465" s="99">
        <f>IF(OR(Layout!P474 = "P"), Layout!V474, 0)</f>
        <v>0</v>
      </c>
      <c r="E2465" s="99">
        <f t="array" ref="E2465">IF(OR(Layout!P474 = "P", Layout!P474 = "A"), Layout!W474, 0)</f>
        <v>0</v>
      </c>
      <c r="F2465" s="99">
        <f>IF(OR(Layout!P474 = "P", Layout!P474 = "A"), Layout!I474, 0)</f>
        <v>0</v>
      </c>
      <c r="G2465" s="91" t="str">
        <f t="array" ref="G2465">IF(OR(Layout!P474 = "P", Layout!P474 = "A"), Layout!G474, "")</f>
        <v/>
      </c>
    </row>
    <row r="2466" spans="3:7">
      <c r="C2466" s="91">
        <v>461</v>
      </c>
      <c r="D2466" s="99">
        <f>IF(OR(Layout!P475 = "P"), Layout!V475, 0)</f>
        <v>0</v>
      </c>
      <c r="E2466" s="99">
        <f t="array" ref="E2466">IF(OR(Layout!P475 = "P", Layout!P475 = "A"), Layout!W475, 0)</f>
        <v>0</v>
      </c>
      <c r="F2466" s="99">
        <f>IF(OR(Layout!P475 = "P", Layout!P475 = "A"), Layout!I475, 0)</f>
        <v>0</v>
      </c>
      <c r="G2466" s="91" t="str">
        <f t="array" ref="G2466">IF(OR(Layout!P475 = "P", Layout!P475 = "A"), Layout!G475, "")</f>
        <v/>
      </c>
    </row>
    <row r="2467" spans="3:7">
      <c r="C2467" s="91">
        <v>462</v>
      </c>
      <c r="D2467" s="99">
        <f>IF(OR(Layout!P476 = "P"), Layout!V476, 0)</f>
        <v>0</v>
      </c>
      <c r="E2467" s="99">
        <f t="array" ref="E2467">IF(OR(Layout!P476 = "P", Layout!P476 = "A"), Layout!W476, 0)</f>
        <v>0</v>
      </c>
      <c r="F2467" s="99">
        <f>IF(OR(Layout!P476 = "P", Layout!P476 = "A"), Layout!I476, 0)</f>
        <v>0</v>
      </c>
      <c r="G2467" s="91" t="str">
        <f t="array" ref="G2467">IF(OR(Layout!P476 = "P", Layout!P476 = "A"), Layout!G476, "")</f>
        <v/>
      </c>
    </row>
    <row r="2468" spans="3:7">
      <c r="C2468" s="91">
        <v>463</v>
      </c>
      <c r="D2468" s="99">
        <f>IF(OR(Layout!P477 = "P"), Layout!V477, 0)</f>
        <v>0</v>
      </c>
      <c r="E2468" s="99">
        <f t="array" ref="E2468">IF(OR(Layout!P477 = "P", Layout!P477 = "A"), Layout!W477, 0)</f>
        <v>0</v>
      </c>
      <c r="F2468" s="99">
        <f>IF(OR(Layout!P477 = "P", Layout!P477 = "A"), Layout!I477, 0)</f>
        <v>0</v>
      </c>
      <c r="G2468" s="91" t="str">
        <f t="array" ref="G2468">IF(OR(Layout!P477 = "P", Layout!P477 = "A"), Layout!G477, "")</f>
        <v/>
      </c>
    </row>
    <row r="2469" spans="3:7">
      <c r="C2469" s="91">
        <v>464</v>
      </c>
      <c r="D2469" s="99">
        <f>IF(OR(Layout!P478 = "P"), Layout!V478, 0)</f>
        <v>0</v>
      </c>
      <c r="E2469" s="99">
        <f t="array" ref="E2469">IF(OR(Layout!P478 = "P", Layout!P478 = "A"), Layout!W478, 0)</f>
        <v>0</v>
      </c>
      <c r="F2469" s="99">
        <f>IF(OR(Layout!P478 = "P", Layout!P478 = "A"), Layout!I478, 0)</f>
        <v>0</v>
      </c>
      <c r="G2469" s="91" t="str">
        <f t="array" ref="G2469">IF(OR(Layout!P478 = "P", Layout!P478 = "A"), Layout!G478, "")</f>
        <v/>
      </c>
    </row>
    <row r="2470" spans="3:7">
      <c r="C2470" s="91">
        <v>465</v>
      </c>
      <c r="D2470" s="99">
        <f>IF(OR(Layout!P479 = "P"), Layout!V479, 0)</f>
        <v>0</v>
      </c>
      <c r="E2470" s="99">
        <f t="array" ref="E2470">IF(OR(Layout!P479 = "P", Layout!P479 = "A"), Layout!W479, 0)</f>
        <v>0</v>
      </c>
      <c r="F2470" s="99">
        <f>IF(OR(Layout!P479 = "P", Layout!P479 = "A"), Layout!I479, 0)</f>
        <v>0</v>
      </c>
      <c r="G2470" s="91" t="str">
        <f t="array" ref="G2470">IF(OR(Layout!P479 = "P", Layout!P479 = "A"), Layout!G479, "")</f>
        <v/>
      </c>
    </row>
    <row r="2471" spans="3:7">
      <c r="C2471" s="91">
        <v>466</v>
      </c>
      <c r="D2471" s="99">
        <f>IF(OR(Layout!P480 = "P"), Layout!V480, 0)</f>
        <v>0</v>
      </c>
      <c r="E2471" s="99">
        <f t="array" ref="E2471">IF(OR(Layout!P480 = "P", Layout!P480 = "A"), Layout!W480, 0)</f>
        <v>0</v>
      </c>
      <c r="F2471" s="99">
        <f>IF(OR(Layout!P480 = "P", Layout!P480 = "A"), Layout!I480, 0)</f>
        <v>0</v>
      </c>
      <c r="G2471" s="91" t="str">
        <f t="array" ref="G2471">IF(OR(Layout!P480 = "P", Layout!P480 = "A"), Layout!G480, "")</f>
        <v/>
      </c>
    </row>
    <row r="2472" spans="3:7">
      <c r="C2472" s="91">
        <v>467</v>
      </c>
      <c r="D2472" s="99">
        <f>IF(OR(Layout!P481 = "P"), Layout!V481, 0)</f>
        <v>0</v>
      </c>
      <c r="E2472" s="99">
        <f t="array" ref="E2472">IF(OR(Layout!P481 = "P", Layout!P481 = "A"), Layout!W481, 0)</f>
        <v>0</v>
      </c>
      <c r="F2472" s="99">
        <f>IF(OR(Layout!P481 = "P", Layout!P481 = "A"), Layout!I481, 0)</f>
        <v>0</v>
      </c>
      <c r="G2472" s="91" t="str">
        <f t="array" ref="G2472">IF(OR(Layout!P481 = "P", Layout!P481 = "A"), Layout!G481, "")</f>
        <v/>
      </c>
    </row>
    <row r="2473" spans="3:7">
      <c r="C2473" s="91">
        <v>468</v>
      </c>
      <c r="D2473" s="99">
        <f>IF(OR(Layout!P482 = "P"), Layout!V482, 0)</f>
        <v>0</v>
      </c>
      <c r="E2473" s="99">
        <f t="array" ref="E2473">IF(OR(Layout!P482 = "P", Layout!P482 = "A"), Layout!W482, 0)</f>
        <v>0</v>
      </c>
      <c r="F2473" s="99">
        <f>IF(OR(Layout!P482 = "P", Layout!P482 = "A"), Layout!I482, 0)</f>
        <v>0</v>
      </c>
      <c r="G2473" s="91" t="str">
        <f t="array" ref="G2473">IF(OR(Layout!P482 = "P", Layout!P482 = "A"), Layout!G482, "")</f>
        <v/>
      </c>
    </row>
    <row r="2474" spans="3:7">
      <c r="C2474" s="91">
        <v>469</v>
      </c>
      <c r="D2474" s="99">
        <f>IF(OR(Layout!P483 = "P"), Layout!V483, 0)</f>
        <v>0</v>
      </c>
      <c r="E2474" s="99">
        <f t="array" ref="E2474">IF(OR(Layout!P483 = "P", Layout!P483 = "A"), Layout!W483, 0)</f>
        <v>0</v>
      </c>
      <c r="F2474" s="99">
        <f>IF(OR(Layout!P483 = "P", Layout!P483 = "A"), Layout!I483, 0)</f>
        <v>0</v>
      </c>
      <c r="G2474" s="91" t="str">
        <f t="array" ref="G2474">IF(OR(Layout!P483 = "P", Layout!P483 = "A"), Layout!G483, "")</f>
        <v/>
      </c>
    </row>
    <row r="2475" spans="3:7">
      <c r="C2475" s="91">
        <v>470</v>
      </c>
      <c r="D2475" s="99">
        <f>IF(OR(Layout!P484 = "P"), Layout!V484, 0)</f>
        <v>0</v>
      </c>
      <c r="E2475" s="99">
        <f t="array" ref="E2475">IF(OR(Layout!P484 = "P", Layout!P484 = "A"), Layout!W484, 0)</f>
        <v>0</v>
      </c>
      <c r="F2475" s="99">
        <f>IF(OR(Layout!P484 = "P", Layout!P484 = "A"), Layout!I484, 0)</f>
        <v>0</v>
      </c>
      <c r="G2475" s="91" t="str">
        <f t="array" ref="G2475">IF(OR(Layout!P484 = "P", Layout!P484 = "A"), Layout!G484, "")</f>
        <v/>
      </c>
    </row>
    <row r="2476" spans="3:7">
      <c r="C2476" s="91">
        <v>471</v>
      </c>
      <c r="D2476" s="99">
        <f>IF(OR(Layout!P485 = "P"), Layout!V485, 0)</f>
        <v>0</v>
      </c>
      <c r="E2476" s="99">
        <f t="array" ref="E2476">IF(OR(Layout!P485 = "P", Layout!P485 = "A"), Layout!W485, 0)</f>
        <v>0</v>
      </c>
      <c r="F2476" s="99">
        <f>IF(OR(Layout!P485 = "P", Layout!P485 = "A"), Layout!I485, 0)</f>
        <v>0</v>
      </c>
      <c r="G2476" s="91" t="str">
        <f t="array" ref="G2476">IF(OR(Layout!P485 = "P", Layout!P485 = "A"), Layout!G485, "")</f>
        <v/>
      </c>
    </row>
    <row r="2477" spans="3:7">
      <c r="C2477" s="91">
        <v>472</v>
      </c>
      <c r="D2477" s="99">
        <f>IF(OR(Layout!P486 = "P"), Layout!V486, 0)</f>
        <v>0</v>
      </c>
      <c r="E2477" s="99">
        <f t="array" ref="E2477">IF(OR(Layout!P486 = "P", Layout!P486 = "A"), Layout!W486, 0)</f>
        <v>0</v>
      </c>
      <c r="F2477" s="99">
        <f>IF(OR(Layout!P486 = "P", Layout!P486 = "A"), Layout!I486, 0)</f>
        <v>0</v>
      </c>
      <c r="G2477" s="91" t="str">
        <f t="array" ref="G2477">IF(OR(Layout!P486 = "P", Layout!P486 = "A"), Layout!G486, "")</f>
        <v/>
      </c>
    </row>
    <row r="2478" spans="3:7">
      <c r="C2478" s="91">
        <v>473</v>
      </c>
      <c r="D2478" s="99">
        <f>IF(OR(Layout!P487 = "P"), Layout!V487, 0)</f>
        <v>0</v>
      </c>
      <c r="E2478" s="99">
        <f t="array" ref="E2478">IF(OR(Layout!P487 = "P", Layout!P487 = "A"), Layout!W487, 0)</f>
        <v>0</v>
      </c>
      <c r="F2478" s="99">
        <f>IF(OR(Layout!P487 = "P", Layout!P487 = "A"), Layout!I487, 0)</f>
        <v>0</v>
      </c>
      <c r="G2478" s="91" t="str">
        <f t="array" ref="G2478">IF(OR(Layout!P487 = "P", Layout!P487 = "A"), Layout!G487, "")</f>
        <v/>
      </c>
    </row>
    <row r="2479" spans="3:7">
      <c r="C2479" s="91">
        <v>474</v>
      </c>
      <c r="D2479" s="99">
        <f>IF(OR(Layout!P488 = "P"), Layout!V488, 0)</f>
        <v>0</v>
      </c>
      <c r="E2479" s="99">
        <f t="array" ref="E2479">IF(OR(Layout!P488 = "P", Layout!P488 = "A"), Layout!W488, 0)</f>
        <v>0</v>
      </c>
      <c r="F2479" s="99">
        <f>IF(OR(Layout!P488 = "P", Layout!P488 = "A"), Layout!I488, 0)</f>
        <v>0</v>
      </c>
      <c r="G2479" s="91" t="str">
        <f t="array" ref="G2479">IF(OR(Layout!P488 = "P", Layout!P488 = "A"), Layout!G488, "")</f>
        <v/>
      </c>
    </row>
    <row r="2480" spans="3:7">
      <c r="C2480" s="91">
        <v>475</v>
      </c>
      <c r="D2480" s="99">
        <f>IF(OR(Layout!P489 = "P"), Layout!V489, 0)</f>
        <v>0</v>
      </c>
      <c r="E2480" s="99">
        <f t="array" ref="E2480">IF(OR(Layout!P489 = "P", Layout!P489 = "A"), Layout!W489, 0)</f>
        <v>0</v>
      </c>
      <c r="F2480" s="99">
        <f>IF(OR(Layout!P489 = "P", Layout!P489 = "A"), Layout!I489, 0)</f>
        <v>0</v>
      </c>
      <c r="G2480" s="91" t="str">
        <f t="array" ref="G2480">IF(OR(Layout!P489 = "P", Layout!P489 = "A"), Layout!G489, "")</f>
        <v/>
      </c>
    </row>
    <row r="2481" spans="3:7">
      <c r="C2481" s="91">
        <v>476</v>
      </c>
      <c r="D2481" s="99">
        <f>IF(OR(Layout!P490 = "P"), Layout!V490, 0)</f>
        <v>0</v>
      </c>
      <c r="E2481" s="99">
        <f t="array" ref="E2481">IF(OR(Layout!P490 = "P", Layout!P490 = "A"), Layout!W490, 0)</f>
        <v>0</v>
      </c>
      <c r="F2481" s="99">
        <f>IF(OR(Layout!P490 = "P", Layout!P490 = "A"), Layout!I490, 0)</f>
        <v>0</v>
      </c>
      <c r="G2481" s="91" t="str">
        <f t="array" ref="G2481">IF(OR(Layout!P490 = "P", Layout!P490 = "A"), Layout!G490, "")</f>
        <v/>
      </c>
    </row>
    <row r="2482" spans="3:7">
      <c r="C2482" s="91">
        <v>477</v>
      </c>
      <c r="D2482" s="99">
        <f>IF(OR(Layout!P491 = "P"), Layout!V491, 0)</f>
        <v>0</v>
      </c>
      <c r="E2482" s="99">
        <f t="array" ref="E2482">IF(OR(Layout!P491 = "P", Layout!P491 = "A"), Layout!W491, 0)</f>
        <v>0</v>
      </c>
      <c r="F2482" s="99">
        <f>IF(OR(Layout!P491 = "P", Layout!P491 = "A"), Layout!I491, 0)</f>
        <v>0</v>
      </c>
      <c r="G2482" s="91" t="str">
        <f t="array" ref="G2482">IF(OR(Layout!P491 = "P", Layout!P491 = "A"), Layout!G491, "")</f>
        <v/>
      </c>
    </row>
    <row r="2483" spans="3:7">
      <c r="C2483" s="91">
        <v>478</v>
      </c>
      <c r="D2483" s="99">
        <f>IF(OR(Layout!P492 = "P"), Layout!V492, 0)</f>
        <v>0</v>
      </c>
      <c r="E2483" s="99">
        <f t="array" ref="E2483">IF(OR(Layout!P492 = "P", Layout!P492 = "A"), Layout!W492, 0)</f>
        <v>0</v>
      </c>
      <c r="F2483" s="99">
        <f>IF(OR(Layout!P492 = "P", Layout!P492 = "A"), Layout!I492, 0)</f>
        <v>0</v>
      </c>
      <c r="G2483" s="91" t="str">
        <f t="array" ref="G2483">IF(OR(Layout!P492 = "P", Layout!P492 = "A"), Layout!G492, "")</f>
        <v/>
      </c>
    </row>
    <row r="2484" spans="3:7">
      <c r="C2484" s="91">
        <v>479</v>
      </c>
      <c r="D2484" s="99">
        <f>IF(OR(Layout!P493 = "P"), Layout!V493, 0)</f>
        <v>0</v>
      </c>
      <c r="E2484" s="99">
        <f t="array" ref="E2484">IF(OR(Layout!P493 = "P", Layout!P493 = "A"), Layout!W493, 0)</f>
        <v>0</v>
      </c>
      <c r="F2484" s="99">
        <f>IF(OR(Layout!P493 = "P", Layout!P493 = "A"), Layout!I493, 0)</f>
        <v>0</v>
      </c>
      <c r="G2484" s="91" t="str">
        <f t="array" ref="G2484">IF(OR(Layout!P493 = "P", Layout!P493 = "A"), Layout!G493, "")</f>
        <v/>
      </c>
    </row>
    <row r="2485" spans="3:7">
      <c r="C2485" s="91">
        <v>480</v>
      </c>
      <c r="D2485" s="99">
        <f>IF(OR(Layout!P494 = "P"), Layout!V494, 0)</f>
        <v>0</v>
      </c>
      <c r="E2485" s="99">
        <f t="array" ref="E2485">IF(OR(Layout!P494 = "P", Layout!P494 = "A"), Layout!W494, 0)</f>
        <v>0</v>
      </c>
      <c r="F2485" s="99">
        <f>IF(OR(Layout!P494 = "P", Layout!P494 = "A"), Layout!I494, 0)</f>
        <v>0</v>
      </c>
      <c r="G2485" s="91" t="str">
        <f t="array" ref="G2485">IF(OR(Layout!P494 = "P", Layout!P494 = "A"), Layout!G494, "")</f>
        <v/>
      </c>
    </row>
    <row r="2486" spans="3:7">
      <c r="C2486" s="91">
        <v>481</v>
      </c>
      <c r="D2486" s="99">
        <f>IF(OR(Layout!P495 = "P"), Layout!V495, 0)</f>
        <v>0</v>
      </c>
      <c r="E2486" s="99">
        <f t="array" ref="E2486">IF(OR(Layout!P495 = "P", Layout!P495 = "A"), Layout!W495, 0)</f>
        <v>0</v>
      </c>
      <c r="F2486" s="99">
        <f>IF(OR(Layout!P495 = "P", Layout!P495 = "A"), Layout!I495, 0)</f>
        <v>0</v>
      </c>
      <c r="G2486" s="91" t="str">
        <f t="array" ref="G2486">IF(OR(Layout!P495 = "P", Layout!P495 = "A"), Layout!G495, "")</f>
        <v/>
      </c>
    </row>
    <row r="2487" spans="3:7">
      <c r="C2487" s="91">
        <v>482</v>
      </c>
      <c r="D2487" s="99">
        <f>IF(OR(Layout!P496 = "P"), Layout!V496, 0)</f>
        <v>0</v>
      </c>
      <c r="E2487" s="99">
        <f t="array" ref="E2487">IF(OR(Layout!P496 = "P", Layout!P496 = "A"), Layout!W496, 0)</f>
        <v>0</v>
      </c>
      <c r="F2487" s="99">
        <f>IF(OR(Layout!P496 = "P", Layout!P496 = "A"), Layout!I496, 0)</f>
        <v>0</v>
      </c>
      <c r="G2487" s="91" t="str">
        <f t="array" ref="G2487">IF(OR(Layout!P496 = "P", Layout!P496 = "A"), Layout!G496, "")</f>
        <v/>
      </c>
    </row>
    <row r="2488" spans="3:7">
      <c r="C2488" s="91">
        <v>483</v>
      </c>
      <c r="D2488" s="99">
        <f>IF(OR(Layout!P497 = "P"), Layout!V497, 0)</f>
        <v>0</v>
      </c>
      <c r="E2488" s="99">
        <f t="array" ref="E2488">IF(OR(Layout!P497 = "P", Layout!P497 = "A"), Layout!W497, 0)</f>
        <v>0</v>
      </c>
      <c r="F2488" s="99">
        <f>IF(OR(Layout!P497 = "P", Layout!P497 = "A"), Layout!I497, 0)</f>
        <v>0</v>
      </c>
      <c r="G2488" s="91" t="str">
        <f t="array" ref="G2488">IF(OR(Layout!P497 = "P", Layout!P497 = "A"), Layout!G497, "")</f>
        <v/>
      </c>
    </row>
    <row r="2489" spans="3:7">
      <c r="C2489" s="91">
        <v>484</v>
      </c>
      <c r="D2489" s="99">
        <f>IF(OR(Layout!P498 = "P"), Layout!V498, 0)</f>
        <v>0</v>
      </c>
      <c r="E2489" s="99">
        <f t="array" ref="E2489">IF(OR(Layout!P498 = "P", Layout!P498 = "A"), Layout!W498, 0)</f>
        <v>0</v>
      </c>
      <c r="F2489" s="99">
        <f>IF(OR(Layout!P498 = "P", Layout!P498 = "A"), Layout!I498, 0)</f>
        <v>0</v>
      </c>
      <c r="G2489" s="91" t="str">
        <f t="array" ref="G2489">IF(OR(Layout!P498 = "P", Layout!P498 = "A"), Layout!G498, "")</f>
        <v/>
      </c>
    </row>
    <row r="2490" spans="3:7">
      <c r="C2490" s="91">
        <v>485</v>
      </c>
      <c r="D2490" s="99">
        <f>IF(OR(Layout!P499 = "P"), Layout!V499, 0)</f>
        <v>0</v>
      </c>
      <c r="E2490" s="99">
        <f t="array" ref="E2490">IF(OR(Layout!P499 = "P", Layout!P499 = "A"), Layout!W499, 0)</f>
        <v>0</v>
      </c>
      <c r="F2490" s="99">
        <f>IF(OR(Layout!P499 = "P", Layout!P499 = "A"), Layout!I499, 0)</f>
        <v>0</v>
      </c>
      <c r="G2490" s="91" t="str">
        <f t="array" ref="G2490">IF(OR(Layout!P499 = "P", Layout!P499 = "A"), Layout!G499, "")</f>
        <v/>
      </c>
    </row>
    <row r="2491" spans="3:7">
      <c r="C2491" s="91">
        <v>486</v>
      </c>
      <c r="D2491" s="99">
        <f>IF(OR(Layout!P500 = "P"), Layout!V500, 0)</f>
        <v>0</v>
      </c>
      <c r="E2491" s="99">
        <f t="array" ref="E2491">IF(OR(Layout!P500 = "P", Layout!P500 = "A"), Layout!W500, 0)</f>
        <v>0</v>
      </c>
      <c r="F2491" s="99">
        <f>IF(OR(Layout!P500 = "P", Layout!P500 = "A"), Layout!I500, 0)</f>
        <v>0</v>
      </c>
      <c r="G2491" s="91" t="str">
        <f t="array" ref="G2491">IF(OR(Layout!P500 = "P", Layout!P500 = "A"), Layout!G500, "")</f>
        <v/>
      </c>
    </row>
    <row r="2492" spans="3:7">
      <c r="C2492" s="91">
        <v>487</v>
      </c>
      <c r="D2492" s="99">
        <f>IF(OR(Layout!P501 = "P"), Layout!V501, 0)</f>
        <v>0</v>
      </c>
      <c r="E2492" s="99">
        <f t="array" ref="E2492">IF(OR(Layout!P501 = "P", Layout!P501 = "A"), Layout!W501, 0)</f>
        <v>0</v>
      </c>
      <c r="F2492" s="99">
        <f>IF(OR(Layout!P501 = "P", Layout!P501 = "A"), Layout!I501, 0)</f>
        <v>0</v>
      </c>
      <c r="G2492" s="91" t="str">
        <f t="array" ref="G2492">IF(OR(Layout!P501 = "P", Layout!P501 = "A"), Layout!G501, "")</f>
        <v/>
      </c>
    </row>
    <row r="2493" spans="3:7">
      <c r="C2493" s="91">
        <v>488</v>
      </c>
      <c r="D2493" s="99">
        <f>IF(OR(Layout!P502 = "P"), Layout!V502, 0)</f>
        <v>0</v>
      </c>
      <c r="E2493" s="99">
        <f t="array" ref="E2493">IF(OR(Layout!P502 = "P", Layout!P502 = "A"), Layout!W502, 0)</f>
        <v>0</v>
      </c>
      <c r="F2493" s="99">
        <f>IF(OR(Layout!P502 = "P", Layout!P502 = "A"), Layout!I502, 0)</f>
        <v>0</v>
      </c>
      <c r="G2493" s="91" t="str">
        <f t="array" ref="G2493">IF(OR(Layout!P502 = "P", Layout!P502 = "A"), Layout!G502, "")</f>
        <v/>
      </c>
    </row>
    <row r="2494" spans="3:7">
      <c r="C2494" s="91">
        <v>489</v>
      </c>
      <c r="D2494" s="99">
        <f>IF(OR(Layout!P503 = "P"), Layout!V503, 0)</f>
        <v>0</v>
      </c>
      <c r="E2494" s="99">
        <f t="array" ref="E2494">IF(OR(Layout!P503 = "P", Layout!P503 = "A"), Layout!W503, 0)</f>
        <v>0</v>
      </c>
      <c r="F2494" s="99">
        <f>IF(OR(Layout!P503 = "P", Layout!P503 = "A"), Layout!I503, 0)</f>
        <v>0</v>
      </c>
      <c r="G2494" s="91" t="str">
        <f t="array" ref="G2494">IF(OR(Layout!P503 = "P", Layout!P503 = "A"), Layout!G503, "")</f>
        <v/>
      </c>
    </row>
    <row r="2495" spans="3:7">
      <c r="C2495" s="91">
        <v>490</v>
      </c>
      <c r="D2495" s="99">
        <f>IF(OR(Layout!P504 = "P"), Layout!V504, 0)</f>
        <v>0</v>
      </c>
      <c r="E2495" s="99">
        <f t="array" ref="E2495">IF(OR(Layout!P504 = "P", Layout!P504 = "A"), Layout!W504, 0)</f>
        <v>0</v>
      </c>
      <c r="F2495" s="99">
        <f>IF(OR(Layout!P504 = "P", Layout!P504 = "A"), Layout!I504, 0)</f>
        <v>0</v>
      </c>
      <c r="G2495" s="91" t="str">
        <f t="array" ref="G2495">IF(OR(Layout!P504 = "P", Layout!P504 = "A"), Layout!G504, "")</f>
        <v/>
      </c>
    </row>
    <row r="2496" spans="3:7">
      <c r="C2496" s="91">
        <v>491</v>
      </c>
      <c r="D2496" s="99">
        <f>IF(OR(Layout!P505 = "P"), Layout!V505, 0)</f>
        <v>0</v>
      </c>
      <c r="E2496" s="99">
        <f t="array" ref="E2496">IF(OR(Layout!P505 = "P", Layout!P505 = "A"), Layout!W505, 0)</f>
        <v>0</v>
      </c>
      <c r="F2496" s="99">
        <f>IF(OR(Layout!P505 = "P", Layout!P505 = "A"), Layout!I505, 0)</f>
        <v>0</v>
      </c>
      <c r="G2496" s="91" t="str">
        <f t="array" ref="G2496">IF(OR(Layout!P505 = "P", Layout!P505 = "A"), Layout!G505, "")</f>
        <v/>
      </c>
    </row>
    <row r="2497" spans="1:7">
      <c r="C2497" s="91">
        <v>492</v>
      </c>
      <c r="D2497" s="99">
        <f>IF(OR(Layout!P506 = "P"), Layout!V506, 0)</f>
        <v>0</v>
      </c>
      <c r="E2497" s="99">
        <f t="array" ref="E2497">IF(OR(Layout!P506 = "P", Layout!P506 = "A"), Layout!W506, 0)</f>
        <v>0</v>
      </c>
      <c r="F2497" s="99">
        <f>IF(OR(Layout!P506 = "P", Layout!P506 = "A"), Layout!I506, 0)</f>
        <v>0</v>
      </c>
      <c r="G2497" s="91" t="str">
        <f t="array" ref="G2497">IF(OR(Layout!P506 = "P", Layout!P506 = "A"), Layout!G506, "")</f>
        <v/>
      </c>
    </row>
    <row r="2498" spans="1:7">
      <c r="C2498" s="91">
        <v>493</v>
      </c>
      <c r="D2498" s="99">
        <f>IF(OR(Layout!P507 = "P"), Layout!V507, 0)</f>
        <v>0</v>
      </c>
      <c r="E2498" s="99">
        <f t="array" ref="E2498">IF(OR(Layout!P507 = "P", Layout!P507 = "A"), Layout!W507, 0)</f>
        <v>0</v>
      </c>
      <c r="F2498" s="99">
        <f>IF(OR(Layout!P507 = "P", Layout!P507 = "A"), Layout!I507, 0)</f>
        <v>0</v>
      </c>
      <c r="G2498" s="91" t="str">
        <f t="array" ref="G2498">IF(OR(Layout!P507 = "P", Layout!P507 = "A"), Layout!G507, "")</f>
        <v/>
      </c>
    </row>
    <row r="2499" spans="1:7">
      <c r="C2499" s="91">
        <v>494</v>
      </c>
      <c r="D2499" s="99">
        <f>IF(OR(Layout!P508 = "P"), Layout!V508, 0)</f>
        <v>0</v>
      </c>
      <c r="E2499" s="99">
        <f t="array" ref="E2499">IF(OR(Layout!P508 = "P", Layout!P508 = "A"), Layout!W508, 0)</f>
        <v>0</v>
      </c>
      <c r="F2499" s="99">
        <f>IF(OR(Layout!P508 = "P", Layout!P508 = "A"), Layout!I508, 0)</f>
        <v>0</v>
      </c>
      <c r="G2499" s="91" t="str">
        <f t="array" ref="G2499">IF(OR(Layout!P508 = "P", Layout!P508 = "A"), Layout!G508, "")</f>
        <v/>
      </c>
    </row>
    <row r="2500" spans="1:7">
      <c r="C2500" s="91">
        <v>495</v>
      </c>
      <c r="D2500" s="99">
        <f>IF(OR(Layout!P509 = "P"), Layout!V509, 0)</f>
        <v>0</v>
      </c>
      <c r="E2500" s="99">
        <f t="array" ref="E2500">IF(OR(Layout!P509 = "P", Layout!P509 = "A"), Layout!W509, 0)</f>
        <v>0</v>
      </c>
      <c r="F2500" s="99">
        <f>IF(OR(Layout!P509 = "P", Layout!P509 = "A"), Layout!I509, 0)</f>
        <v>0</v>
      </c>
      <c r="G2500" s="91" t="str">
        <f t="array" ref="G2500">IF(OR(Layout!P509 = "P", Layout!P509 = "A"), Layout!G509, "")</f>
        <v/>
      </c>
    </row>
    <row r="2501" spans="1:7">
      <c r="C2501" s="91">
        <v>496</v>
      </c>
      <c r="D2501" s="99">
        <f>IF(OR(Layout!P510 = "P"), Layout!V510, 0)</f>
        <v>0</v>
      </c>
      <c r="E2501" s="99">
        <f t="array" ref="E2501">IF(OR(Layout!P510 = "P", Layout!P510 = "A"), Layout!W510, 0)</f>
        <v>0</v>
      </c>
      <c r="F2501" s="99">
        <f>IF(OR(Layout!P510 = "P", Layout!P510 = "A"), Layout!I510, 0)</f>
        <v>0</v>
      </c>
      <c r="G2501" s="91" t="str">
        <f t="array" ref="G2501">IF(OR(Layout!P510 = "P", Layout!P510 = "A"), Layout!G510, "")</f>
        <v/>
      </c>
    </row>
    <row r="2502" spans="1:7">
      <c r="C2502" s="91">
        <v>497</v>
      </c>
      <c r="D2502" s="99">
        <f>IF(OR(Layout!P511 = "P"), Layout!V511, 0)</f>
        <v>0</v>
      </c>
      <c r="E2502" s="99">
        <f t="array" ref="E2502">IF(OR(Layout!P511 = "P", Layout!P511 = "A"), Layout!W511, 0)</f>
        <v>0</v>
      </c>
      <c r="F2502" s="99">
        <f>IF(OR(Layout!P511 = "P", Layout!P511 = "A"), Layout!I511, 0)</f>
        <v>0</v>
      </c>
      <c r="G2502" s="91" t="str">
        <f t="array" ref="G2502">IF(OR(Layout!P511 = "P", Layout!P511 = "A"), Layout!G511, "")</f>
        <v/>
      </c>
    </row>
    <row r="2503" spans="1:7">
      <c r="C2503" s="91">
        <v>498</v>
      </c>
      <c r="D2503" s="99">
        <f>IF(OR(Layout!P512 = "P"), Layout!V512, 0)</f>
        <v>0</v>
      </c>
      <c r="E2503" s="99">
        <f t="array" ref="E2503">IF(OR(Layout!P512 = "P", Layout!P512 = "A"), Layout!W512, 0)</f>
        <v>0</v>
      </c>
      <c r="F2503" s="99">
        <f>IF(OR(Layout!P512 = "P", Layout!P512 = "A"), Layout!I512, 0)</f>
        <v>0</v>
      </c>
      <c r="G2503" s="91" t="str">
        <f t="array" ref="G2503">IF(OR(Layout!P512 = "P", Layout!P512 = "A"), Layout!G512, "")</f>
        <v/>
      </c>
    </row>
    <row r="2504" spans="1:7">
      <c r="C2504" s="91">
        <v>499</v>
      </c>
      <c r="D2504" s="99">
        <f>IF(OR(Layout!P513 = "P"), Layout!V513, 0)</f>
        <v>0</v>
      </c>
      <c r="E2504" s="99">
        <f t="array" ref="E2504">IF(OR(Layout!P513 = "P", Layout!P513 = "A"), Layout!W513, 0)</f>
        <v>0</v>
      </c>
      <c r="F2504" s="99">
        <f>IF(OR(Layout!P513 = "P", Layout!P513 = "A"), Layout!I513, 0)</f>
        <v>0</v>
      </c>
      <c r="G2504" s="91" t="str">
        <f t="array" ref="G2504">IF(OR(Layout!P513 = "P", Layout!P513 = "A"), Layout!G513, "")</f>
        <v/>
      </c>
    </row>
    <row r="2505" spans="1:7">
      <c r="C2505" s="91">
        <v>500</v>
      </c>
      <c r="D2505" s="99">
        <f>IF(OR(Layout!P514 = "P"), Layout!V514, 0)</f>
        <v>0</v>
      </c>
      <c r="E2505" s="99">
        <f t="array" ref="E2505">IF(OR(Layout!P514 = "P", Layout!P514 = "A"), Layout!W514, 0)</f>
        <v>0</v>
      </c>
      <c r="F2505" s="99">
        <f>IF(OR(Layout!P514 = "P", Layout!P514 = "A"), Layout!I514, 0)</f>
        <v>0</v>
      </c>
      <c r="G2505" s="91" t="str">
        <f t="array" ref="G2505">IF(OR(Layout!P514 = "P", Layout!P514 = "A"), Layout!G514, "")</f>
        <v/>
      </c>
    </row>
    <row r="2506" spans="1:7">
      <c r="D2506" s="99">
        <f>(Layout!AF13) - SUM(D2006:D2505)</f>
        <v>72</v>
      </c>
      <c r="E2506" s="99">
        <f>(Layout!AG13) - SUM(E2006:E2505)</f>
        <v>256</v>
      </c>
      <c r="F2506" s="99">
        <f>ROUND(SUM(F2006:F2505),0)</f>
        <v>0</v>
      </c>
      <c r="G2506" s="91" t="s">
        <v>17</v>
      </c>
    </row>
    <row r="2507" spans="1:7">
      <c r="A2507" s="108" t="s">
        <v>23</v>
      </c>
      <c r="C2507" s="91">
        <v>1</v>
      </c>
      <c r="D2507" s="99">
        <f>IF(OR(Layout!Q15 = "P"), Layout!V15, 0)</f>
        <v>0</v>
      </c>
      <c r="E2507" s="99">
        <f t="array" ref="E2507">IF(OR(Layout!Q15 = "P", Layout!Q15 = "A"), Layout!W15, 0)</f>
        <v>0</v>
      </c>
      <c r="F2507" s="99">
        <f>IF(OR(Layout!Q15 = "P", Layout!Q15 = "A"), Layout!I15, 0)</f>
        <v>0</v>
      </c>
      <c r="G2507" s="91" t="str">
        <f t="array" ref="G2507">IF(OR(Layout!Q15 = "P", Layout!Q15 = "A"), Layout!G15, "")</f>
        <v/>
      </c>
    </row>
    <row r="2508" spans="1:7">
      <c r="C2508" s="91">
        <v>2</v>
      </c>
      <c r="D2508" s="99">
        <f>IF(OR(Layout!Q16 = "P"), Layout!V16, 0)</f>
        <v>0</v>
      </c>
      <c r="E2508" s="99">
        <f t="array" ref="E2508">IF(OR(Layout!Q16 = "P", Layout!Q16 = "A"), Layout!W16, 0)</f>
        <v>0</v>
      </c>
      <c r="F2508" s="99">
        <f>IF(OR(Layout!Q16 = "P", Layout!Q16 = "A"), Layout!I16, 0)</f>
        <v>0</v>
      </c>
      <c r="G2508" s="91" t="str">
        <f t="array" ref="G2508">IF(OR(Layout!Q16 = "P", Layout!Q16 = "A"), Layout!G16, "")</f>
        <v/>
      </c>
    </row>
    <row r="2509" spans="1:7">
      <c r="C2509" s="91">
        <v>3</v>
      </c>
      <c r="D2509" s="99">
        <f>IF(OR(Layout!Q17 = "P"), Layout!V17, 0)</f>
        <v>0</v>
      </c>
      <c r="E2509" s="99">
        <f t="array" ref="E2509">IF(OR(Layout!Q17 = "P", Layout!Q17 = "A"), Layout!W17, 0)</f>
        <v>0</v>
      </c>
      <c r="F2509" s="99">
        <f>IF(OR(Layout!Q17 = "P", Layout!Q17 = "A"), Layout!I17, 0)</f>
        <v>0</v>
      </c>
      <c r="G2509" s="91" t="str">
        <f t="array" ref="G2509">IF(OR(Layout!Q17 = "P", Layout!Q17 = "A"), Layout!G17, "")</f>
        <v/>
      </c>
    </row>
    <row r="2510" spans="1:7">
      <c r="C2510" s="91">
        <v>4</v>
      </c>
      <c r="D2510" s="99">
        <f>IF(OR(Layout!Q18 = "P"), Layout!V18, 0)</f>
        <v>0</v>
      </c>
      <c r="E2510" s="99">
        <f t="array" ref="E2510">IF(OR(Layout!Q18 = "P", Layout!Q18 = "A"), Layout!W18, 0)</f>
        <v>0</v>
      </c>
      <c r="F2510" s="99">
        <f>IF(OR(Layout!Q18 = "P", Layout!Q18 = "A"), Layout!I18, 0)</f>
        <v>0</v>
      </c>
      <c r="G2510" s="91" t="str">
        <f t="array" ref="G2510">IF(OR(Layout!Q18 = "P", Layout!Q18 = "A"), Layout!G18, "")</f>
        <v/>
      </c>
    </row>
    <row r="2511" spans="1:7">
      <c r="C2511" s="91">
        <v>5</v>
      </c>
      <c r="D2511" s="99">
        <f>IF(OR(Layout!Q19 = "P"), Layout!V19, 0)</f>
        <v>0</v>
      </c>
      <c r="E2511" s="99">
        <f t="array" ref="E2511">IF(OR(Layout!Q19 = "P", Layout!Q19 = "A"), Layout!W19, 0)</f>
        <v>0</v>
      </c>
      <c r="F2511" s="99">
        <f>IF(OR(Layout!Q19 = "P", Layout!Q19 = "A"), Layout!I19, 0)</f>
        <v>0</v>
      </c>
      <c r="G2511" s="91" t="str">
        <f t="array" ref="G2511">IF(OR(Layout!Q19 = "P", Layout!Q19 = "A"), Layout!G19, "")</f>
        <v/>
      </c>
    </row>
    <row r="2512" spans="1:7">
      <c r="C2512" s="91">
        <v>6</v>
      </c>
      <c r="D2512" s="99">
        <f>IF(OR(Layout!Q20 = "P"), Layout!V20, 0)</f>
        <v>0</v>
      </c>
      <c r="E2512" s="99">
        <f t="array" ref="E2512">IF(OR(Layout!Q20 = "P", Layout!Q20 = "A"), Layout!W20, 0)</f>
        <v>0</v>
      </c>
      <c r="F2512" s="99">
        <f>IF(OR(Layout!Q20 = "P", Layout!Q20 = "A"), Layout!I20, 0)</f>
        <v>0</v>
      </c>
      <c r="G2512" s="91" t="str">
        <f t="array" ref="G2512">IF(OR(Layout!Q20 = "P", Layout!Q20 = "A"), Layout!G20, "")</f>
        <v/>
      </c>
    </row>
    <row r="2513" spans="3:7">
      <c r="C2513" s="91">
        <v>7</v>
      </c>
      <c r="D2513" s="99">
        <f>IF(OR(Layout!Q21 = "P"), Layout!V21, 0)</f>
        <v>0</v>
      </c>
      <c r="E2513" s="99">
        <f t="array" ref="E2513">IF(OR(Layout!Q21 = "P", Layout!Q21 = "A"), Layout!W21, 0)</f>
        <v>0</v>
      </c>
      <c r="F2513" s="99">
        <f>IF(OR(Layout!Q21 = "P", Layout!Q21 = "A"), Layout!I21, 0)</f>
        <v>0</v>
      </c>
      <c r="G2513" s="91" t="str">
        <f t="array" ref="G2513">IF(OR(Layout!Q21 = "P", Layout!Q21 = "A"), Layout!G21, "")</f>
        <v/>
      </c>
    </row>
    <row r="2514" spans="3:7">
      <c r="C2514" s="91">
        <v>8</v>
      </c>
      <c r="D2514" s="99">
        <f>IF(OR(Layout!Q22 = "P"), Layout!V22, 0)</f>
        <v>0</v>
      </c>
      <c r="E2514" s="99">
        <f t="array" ref="E2514">IF(OR(Layout!Q22 = "P", Layout!Q22 = "A"), Layout!W22, 0)</f>
        <v>0</v>
      </c>
      <c r="F2514" s="99">
        <f>IF(OR(Layout!Q22 = "P", Layout!Q22 = "A"), Layout!I22, 0)</f>
        <v>0</v>
      </c>
      <c r="G2514" s="91" t="str">
        <f t="array" ref="G2514">IF(OR(Layout!Q22 = "P", Layout!Q22 = "A"), Layout!G22, "")</f>
        <v/>
      </c>
    </row>
    <row r="2515" spans="3:7">
      <c r="C2515" s="91">
        <v>9</v>
      </c>
      <c r="D2515" s="99">
        <f>IF(OR(Layout!Q23 = "P"), Layout!V23, 0)</f>
        <v>0</v>
      </c>
      <c r="E2515" s="99">
        <f t="array" ref="E2515">IF(OR(Layout!Q23 = "P", Layout!Q23 = "A"), Layout!W23, 0)</f>
        <v>0</v>
      </c>
      <c r="F2515" s="99">
        <f>IF(OR(Layout!Q23 = "P", Layout!Q23 = "A"), Layout!I23, 0)</f>
        <v>0</v>
      </c>
      <c r="G2515" s="91" t="str">
        <f t="array" ref="G2515">IF(OR(Layout!Q23 = "P", Layout!Q23 = "A"), Layout!G23, "")</f>
        <v/>
      </c>
    </row>
    <row r="2516" spans="3:7">
      <c r="C2516" s="91">
        <v>10</v>
      </c>
      <c r="D2516" s="99">
        <f>IF(OR(Layout!Q24 = "P"), Layout!V24, 0)</f>
        <v>0</v>
      </c>
      <c r="E2516" s="99">
        <f t="array" ref="E2516">IF(OR(Layout!Q24 = "P", Layout!Q24 = "A"), Layout!W24, 0)</f>
        <v>0</v>
      </c>
      <c r="F2516" s="99">
        <f>IF(OR(Layout!Q24 = "P", Layout!Q24 = "A"), Layout!I24, 0)</f>
        <v>0</v>
      </c>
      <c r="G2516" s="91" t="str">
        <f t="array" ref="G2516">IF(OR(Layout!Q24 = "P", Layout!Q24 = "A"), Layout!G24, "")</f>
        <v/>
      </c>
    </row>
    <row r="2517" spans="3:7">
      <c r="C2517" s="91">
        <v>11</v>
      </c>
      <c r="D2517" s="99">
        <f>IF(OR(Layout!Q25 = "P"), Layout!V25, 0)</f>
        <v>0</v>
      </c>
      <c r="E2517" s="99">
        <f t="array" ref="E2517">IF(OR(Layout!Q25 = "P", Layout!Q25 = "A"), Layout!W25, 0)</f>
        <v>0</v>
      </c>
      <c r="F2517" s="99">
        <f>IF(OR(Layout!Q25 = "P", Layout!Q25 = "A"), Layout!I25, 0)</f>
        <v>0</v>
      </c>
      <c r="G2517" s="91" t="str">
        <f t="array" ref="G2517">IF(OR(Layout!Q25 = "P", Layout!Q25 = "A"), Layout!G25, "")</f>
        <v/>
      </c>
    </row>
    <row r="2518" spans="3:7">
      <c r="C2518" s="91">
        <v>12</v>
      </c>
      <c r="D2518" s="99">
        <f>IF(OR(Layout!Q26 = "P"), Layout!V26, 0)</f>
        <v>0</v>
      </c>
      <c r="E2518" s="99">
        <f t="array" ref="E2518">IF(OR(Layout!Q26 = "P", Layout!Q26 = "A"), Layout!W26, 0)</f>
        <v>0</v>
      </c>
      <c r="F2518" s="99">
        <f>IF(OR(Layout!Q26 = "P", Layout!Q26 = "A"), Layout!I26, 0)</f>
        <v>0</v>
      </c>
      <c r="G2518" s="91" t="str">
        <f t="array" ref="G2518">IF(OR(Layout!Q26 = "P", Layout!Q26 = "A"), Layout!G26, "")</f>
        <v/>
      </c>
    </row>
    <row r="2519" spans="3:7">
      <c r="C2519" s="91">
        <v>13</v>
      </c>
      <c r="D2519" s="99">
        <f>IF(OR(Layout!Q27 = "P"), Layout!V27, 0)</f>
        <v>0</v>
      </c>
      <c r="E2519" s="99">
        <f t="array" ref="E2519">IF(OR(Layout!Q27 = "P", Layout!Q27 = "A"), Layout!W27, 0)</f>
        <v>0</v>
      </c>
      <c r="F2519" s="99">
        <f>IF(OR(Layout!Q27 = "P", Layout!Q27 = "A"), Layout!I27, 0)</f>
        <v>0</v>
      </c>
      <c r="G2519" s="91" t="str">
        <f t="array" ref="G2519">IF(OR(Layout!Q27 = "P", Layout!Q27 = "A"), Layout!G27, "")</f>
        <v/>
      </c>
    </row>
    <row r="2520" spans="3:7">
      <c r="C2520" s="91">
        <v>14</v>
      </c>
      <c r="D2520" s="99">
        <f>IF(OR(Layout!Q28 = "P"), Layout!V28, 0)</f>
        <v>0</v>
      </c>
      <c r="E2520" s="99">
        <f t="array" ref="E2520">IF(OR(Layout!Q28 = "P", Layout!Q28 = "A"), Layout!W28, 0)</f>
        <v>0</v>
      </c>
      <c r="F2520" s="99">
        <f>IF(OR(Layout!Q28 = "P", Layout!Q28 = "A"), Layout!I28, 0)</f>
        <v>0</v>
      </c>
      <c r="G2520" s="91" t="str">
        <f t="array" ref="G2520">IF(OR(Layout!Q28 = "P", Layout!Q28 = "A"), Layout!G28, "")</f>
        <v/>
      </c>
    </row>
    <row r="2521" spans="3:7">
      <c r="C2521" s="91">
        <v>15</v>
      </c>
      <c r="D2521" s="99">
        <f>IF(OR(Layout!Q29 = "P"), Layout!V29, 0)</f>
        <v>0</v>
      </c>
      <c r="E2521" s="99">
        <f t="array" ref="E2521">IF(OR(Layout!Q29 = "P", Layout!Q29 = "A"), Layout!W29, 0)</f>
        <v>0</v>
      </c>
      <c r="F2521" s="99">
        <f>IF(OR(Layout!Q29 = "P", Layout!Q29 = "A"), Layout!I29, 0)</f>
        <v>0</v>
      </c>
      <c r="G2521" s="91" t="str">
        <f t="array" ref="G2521">IF(OR(Layout!Q29 = "P", Layout!Q29 = "A"), Layout!G29, "")</f>
        <v/>
      </c>
    </row>
    <row r="2522" spans="3:7">
      <c r="C2522" s="91">
        <v>16</v>
      </c>
      <c r="D2522" s="99">
        <f>IF(OR(Layout!Q30 = "P"), Layout!V30, 0)</f>
        <v>0</v>
      </c>
      <c r="E2522" s="99">
        <f t="array" ref="E2522">IF(OR(Layout!Q30 = "P", Layout!Q30 = "A"), Layout!W30, 0)</f>
        <v>0</v>
      </c>
      <c r="F2522" s="99">
        <f>IF(OR(Layout!Q30 = "P", Layout!Q30 = "A"), Layout!I30, 0)</f>
        <v>0</v>
      </c>
      <c r="G2522" s="91" t="str">
        <f t="array" ref="G2522">IF(OR(Layout!Q30 = "P", Layout!Q30 = "A"), Layout!G30, "")</f>
        <v/>
      </c>
    </row>
    <row r="2523" spans="3:7">
      <c r="C2523" s="91">
        <v>17</v>
      </c>
      <c r="D2523" s="99">
        <f>IF(OR(Layout!Q31 = "P"), Layout!V31, 0)</f>
        <v>0</v>
      </c>
      <c r="E2523" s="99">
        <f t="array" ref="E2523">IF(OR(Layout!Q31 = "P", Layout!Q31 = "A"), Layout!W31, 0)</f>
        <v>0</v>
      </c>
      <c r="F2523" s="99">
        <f>IF(OR(Layout!Q31 = "P", Layout!Q31 = "A"), Layout!I31, 0)</f>
        <v>0</v>
      </c>
      <c r="G2523" s="91" t="str">
        <f t="array" ref="G2523">IF(OR(Layout!Q31 = "P", Layout!Q31 = "A"), Layout!G31, "")</f>
        <v/>
      </c>
    </row>
    <row r="2524" spans="3:7">
      <c r="C2524" s="91">
        <v>18</v>
      </c>
      <c r="D2524" s="99">
        <f>IF(OR(Layout!Q32 = "P"), Layout!V32, 0)</f>
        <v>0</v>
      </c>
      <c r="E2524" s="99">
        <f t="array" ref="E2524">IF(OR(Layout!Q32 = "P", Layout!Q32 = "A"), Layout!W32, 0)</f>
        <v>0</v>
      </c>
      <c r="F2524" s="99">
        <f>IF(OR(Layout!Q32 = "P", Layout!Q32 = "A"), Layout!I32, 0)</f>
        <v>0</v>
      </c>
      <c r="G2524" s="91" t="str">
        <f t="array" ref="G2524">IF(OR(Layout!Q32 = "P", Layout!Q32 = "A"), Layout!G32, "")</f>
        <v/>
      </c>
    </row>
    <row r="2525" spans="3:7">
      <c r="C2525" s="91">
        <v>19</v>
      </c>
      <c r="D2525" s="99">
        <f>IF(OR(Layout!Q33 = "P"), Layout!V33, 0)</f>
        <v>0</v>
      </c>
      <c r="E2525" s="99">
        <f t="array" ref="E2525">IF(OR(Layout!Q33 = "P", Layout!Q33 = "A"), Layout!W33, 0)</f>
        <v>0</v>
      </c>
      <c r="F2525" s="99">
        <f>IF(OR(Layout!Q33 = "P", Layout!Q33 = "A"), Layout!I33, 0)</f>
        <v>0</v>
      </c>
      <c r="G2525" s="91" t="str">
        <f t="array" ref="G2525">IF(OR(Layout!Q33 = "P", Layout!Q33 = "A"), Layout!G33, "")</f>
        <v/>
      </c>
    </row>
    <row r="2526" spans="3:7">
      <c r="C2526" s="91">
        <v>20</v>
      </c>
      <c r="D2526" s="99">
        <f>IF(OR(Layout!Q34 = "P"), Layout!V34, 0)</f>
        <v>0</v>
      </c>
      <c r="E2526" s="99">
        <f t="array" ref="E2526">IF(OR(Layout!Q34 = "P", Layout!Q34 = "A"), Layout!W34, 0)</f>
        <v>0</v>
      </c>
      <c r="F2526" s="99">
        <f>IF(OR(Layout!Q34 = "P", Layout!Q34 = "A"), Layout!I34, 0)</f>
        <v>0</v>
      </c>
      <c r="G2526" s="91" t="str">
        <f t="array" ref="G2526">IF(OR(Layout!Q34 = "P", Layout!Q34 = "A"), Layout!G34, "")</f>
        <v/>
      </c>
    </row>
    <row r="2527" spans="3:7">
      <c r="C2527" s="91">
        <v>21</v>
      </c>
      <c r="D2527" s="99">
        <f>IF(OR(Layout!Q35 = "P"), Layout!V35, 0)</f>
        <v>0</v>
      </c>
      <c r="E2527" s="99">
        <f t="array" ref="E2527">IF(OR(Layout!Q35 = "P", Layout!Q35 = "A"), Layout!W35, 0)</f>
        <v>0</v>
      </c>
      <c r="F2527" s="99">
        <f>IF(OR(Layout!Q35 = "P", Layout!Q35 = "A"), Layout!I35, 0)</f>
        <v>0</v>
      </c>
      <c r="G2527" s="91" t="str">
        <f t="array" ref="G2527">IF(OR(Layout!Q35 = "P", Layout!Q35 = "A"), Layout!G35, "")</f>
        <v/>
      </c>
    </row>
    <row r="2528" spans="3:7">
      <c r="C2528" s="91">
        <v>22</v>
      </c>
      <c r="D2528" s="99">
        <f>IF(OR(Layout!Q36 = "P"), Layout!V36, 0)</f>
        <v>0</v>
      </c>
      <c r="E2528" s="99">
        <f t="array" ref="E2528">IF(OR(Layout!Q36 = "P", Layout!Q36 = "A"), Layout!W36, 0)</f>
        <v>0</v>
      </c>
      <c r="F2528" s="99">
        <f>IF(OR(Layout!Q36 = "P", Layout!Q36 = "A"), Layout!I36, 0)</f>
        <v>0</v>
      </c>
      <c r="G2528" s="91" t="str">
        <f t="array" ref="G2528">IF(OR(Layout!Q36 = "P", Layout!Q36 = "A"), Layout!G36, "")</f>
        <v/>
      </c>
    </row>
    <row r="2529" spans="3:7">
      <c r="C2529" s="91">
        <v>23</v>
      </c>
      <c r="D2529" s="99">
        <f>IF(OR(Layout!Q37 = "P"), Layout!V37, 0)</f>
        <v>0</v>
      </c>
      <c r="E2529" s="99">
        <f t="array" ref="E2529">IF(OR(Layout!Q37 = "P", Layout!Q37 = "A"), Layout!W37, 0)</f>
        <v>0</v>
      </c>
      <c r="F2529" s="99">
        <f>IF(OR(Layout!Q37 = "P", Layout!Q37 = "A"), Layout!I37, 0)</f>
        <v>0</v>
      </c>
      <c r="G2529" s="91" t="str">
        <f t="array" ref="G2529">IF(OR(Layout!Q37 = "P", Layout!Q37 = "A"), Layout!G37, "")</f>
        <v/>
      </c>
    </row>
    <row r="2530" spans="3:7">
      <c r="C2530" s="91">
        <v>24</v>
      </c>
      <c r="D2530" s="99">
        <f>IF(OR(Layout!Q38 = "P"), Layout!V38, 0)</f>
        <v>0</v>
      </c>
      <c r="E2530" s="99">
        <f t="array" ref="E2530">IF(OR(Layout!Q38 = "P", Layout!Q38 = "A"), Layout!W38, 0)</f>
        <v>0</v>
      </c>
      <c r="F2530" s="99">
        <f>IF(OR(Layout!Q38 = "P", Layout!Q38 = "A"), Layout!I38, 0)</f>
        <v>0</v>
      </c>
      <c r="G2530" s="91" t="str">
        <f t="array" ref="G2530">IF(OR(Layout!Q38 = "P", Layout!Q38 = "A"), Layout!G38, "")</f>
        <v/>
      </c>
    </row>
    <row r="2531" spans="3:7">
      <c r="C2531" s="91">
        <v>25</v>
      </c>
      <c r="D2531" s="99">
        <f>IF(OR(Layout!Q39 = "P"), Layout!V39, 0)</f>
        <v>0</v>
      </c>
      <c r="E2531" s="99">
        <f t="array" ref="E2531">IF(OR(Layout!Q39 = "P", Layout!Q39 = "A"), Layout!W39, 0)</f>
        <v>0</v>
      </c>
      <c r="F2531" s="99">
        <f>IF(OR(Layout!Q39 = "P", Layout!Q39 = "A"), Layout!I39, 0)</f>
        <v>0</v>
      </c>
      <c r="G2531" s="91" t="str">
        <f t="array" ref="G2531">IF(OR(Layout!Q39 = "P", Layout!Q39 = "A"), Layout!G39, "")</f>
        <v/>
      </c>
    </row>
    <row r="2532" spans="3:7">
      <c r="C2532" s="91">
        <v>26</v>
      </c>
      <c r="D2532" s="99">
        <f>IF(OR(Layout!Q40 = "P"), Layout!V40, 0)</f>
        <v>0</v>
      </c>
      <c r="E2532" s="99">
        <f t="array" ref="E2532">IF(OR(Layout!Q40 = "P", Layout!Q40 = "A"), Layout!W40, 0)</f>
        <v>0</v>
      </c>
      <c r="F2532" s="99">
        <f>IF(OR(Layout!Q40 = "P", Layout!Q40 = "A"), Layout!I40, 0)</f>
        <v>0</v>
      </c>
      <c r="G2532" s="91" t="str">
        <f t="array" ref="G2532">IF(OR(Layout!Q40 = "P", Layout!Q40 = "A"), Layout!G40, "")</f>
        <v/>
      </c>
    </row>
    <row r="2533" spans="3:7">
      <c r="C2533" s="91">
        <v>27</v>
      </c>
      <c r="D2533" s="99">
        <f>IF(OR(Layout!Q41 = "P"), Layout!V41, 0)</f>
        <v>0</v>
      </c>
      <c r="E2533" s="99">
        <f t="array" ref="E2533">IF(OR(Layout!Q41 = "P", Layout!Q41 = "A"), Layout!W41, 0)</f>
        <v>0</v>
      </c>
      <c r="F2533" s="99">
        <f>IF(OR(Layout!Q41 = "P", Layout!Q41 = "A"), Layout!I41, 0)</f>
        <v>0</v>
      </c>
      <c r="G2533" s="91" t="str">
        <f t="array" ref="G2533">IF(OR(Layout!Q41 = "P", Layout!Q41 = "A"), Layout!G41, "")</f>
        <v/>
      </c>
    </row>
    <row r="2534" spans="3:7">
      <c r="C2534" s="91">
        <v>28</v>
      </c>
      <c r="D2534" s="99">
        <f>IF(OR(Layout!Q42 = "P"), Layout!V42, 0)</f>
        <v>0</v>
      </c>
      <c r="E2534" s="99">
        <f t="array" ref="E2534">IF(OR(Layout!Q42 = "P", Layout!Q42 = "A"), Layout!W42, 0)</f>
        <v>0</v>
      </c>
      <c r="F2534" s="99">
        <f>IF(OR(Layout!Q42 = "P", Layout!Q42 = "A"), Layout!I42, 0)</f>
        <v>0</v>
      </c>
      <c r="G2534" s="91" t="str">
        <f t="array" ref="G2534">IF(OR(Layout!Q42 = "P", Layout!Q42 = "A"), Layout!G42, "")</f>
        <v/>
      </c>
    </row>
    <row r="2535" spans="3:7">
      <c r="C2535" s="91">
        <v>29</v>
      </c>
      <c r="D2535" s="99">
        <f>IF(OR(Layout!Q43 = "P"), Layout!V43, 0)</f>
        <v>0</v>
      </c>
      <c r="E2535" s="99">
        <f t="array" ref="E2535">IF(OR(Layout!Q43 = "P", Layout!Q43 = "A"), Layout!W43, 0)</f>
        <v>0</v>
      </c>
      <c r="F2535" s="99">
        <f>IF(OR(Layout!Q43 = "P", Layout!Q43 = "A"), Layout!I43, 0)</f>
        <v>0</v>
      </c>
      <c r="G2535" s="91" t="str">
        <f t="array" ref="G2535">IF(OR(Layout!Q43 = "P", Layout!Q43 = "A"), Layout!G43, "")</f>
        <v/>
      </c>
    </row>
    <row r="2536" spans="3:7">
      <c r="C2536" s="91">
        <v>30</v>
      </c>
      <c r="D2536" s="99">
        <f>IF(OR(Layout!Q44 = "P"), Layout!V44, 0)</f>
        <v>0</v>
      </c>
      <c r="E2536" s="99">
        <f t="array" ref="E2536">IF(OR(Layout!Q44 = "P", Layout!Q44 = "A"), Layout!W44, 0)</f>
        <v>0</v>
      </c>
      <c r="F2536" s="99">
        <f>IF(OR(Layout!Q44 = "P", Layout!Q44 = "A"), Layout!I44, 0)</f>
        <v>0</v>
      </c>
      <c r="G2536" s="91" t="str">
        <f t="array" ref="G2536">IF(OR(Layout!Q44 = "P", Layout!Q44 = "A"), Layout!G44, "")</f>
        <v/>
      </c>
    </row>
    <row r="2537" spans="3:7">
      <c r="C2537" s="91">
        <v>31</v>
      </c>
      <c r="D2537" s="99">
        <f>IF(OR(Layout!Q45 = "P"), Layout!V45, 0)</f>
        <v>0</v>
      </c>
      <c r="E2537" s="99">
        <f t="array" ref="E2537">IF(OR(Layout!Q45 = "P", Layout!Q45 = "A"), Layout!W45, 0)</f>
        <v>0</v>
      </c>
      <c r="F2537" s="99">
        <f>IF(OR(Layout!Q45 = "P", Layout!Q45 = "A"), Layout!I45, 0)</f>
        <v>0</v>
      </c>
      <c r="G2537" s="91" t="str">
        <f t="array" ref="G2537">IF(OR(Layout!Q45 = "P", Layout!Q45 = "A"), Layout!G45, "")</f>
        <v/>
      </c>
    </row>
    <row r="2538" spans="3:7">
      <c r="C2538" s="91">
        <v>32</v>
      </c>
      <c r="D2538" s="99">
        <f>IF(OR(Layout!Q46 = "P"), Layout!V46, 0)</f>
        <v>0</v>
      </c>
      <c r="E2538" s="99">
        <f t="array" ref="E2538">IF(OR(Layout!Q46 = "P", Layout!Q46 = "A"), Layout!W46, 0)</f>
        <v>0</v>
      </c>
      <c r="F2538" s="99">
        <f>IF(OR(Layout!Q46 = "P", Layout!Q46 = "A"), Layout!I46, 0)</f>
        <v>0</v>
      </c>
      <c r="G2538" s="91" t="str">
        <f t="array" ref="G2538">IF(OR(Layout!Q46 = "P", Layout!Q46 = "A"), Layout!G46, "")</f>
        <v/>
      </c>
    </row>
    <row r="2539" spans="3:7">
      <c r="C2539" s="91">
        <v>33</v>
      </c>
      <c r="D2539" s="99">
        <f>IF(OR(Layout!Q47 = "P"), Layout!V47, 0)</f>
        <v>0</v>
      </c>
      <c r="E2539" s="99">
        <f t="array" ref="E2539">IF(OR(Layout!Q47 = "P", Layout!Q47 = "A"), Layout!W47, 0)</f>
        <v>0</v>
      </c>
      <c r="F2539" s="99">
        <f>IF(OR(Layout!Q47 = "P", Layout!Q47 = "A"), Layout!I47, 0)</f>
        <v>0</v>
      </c>
      <c r="G2539" s="91" t="str">
        <f t="array" ref="G2539">IF(OR(Layout!Q47 = "P", Layout!Q47 = "A"), Layout!G47, "")</f>
        <v/>
      </c>
    </row>
    <row r="2540" spans="3:7">
      <c r="C2540" s="91">
        <v>34</v>
      </c>
      <c r="D2540" s="99">
        <f>IF(OR(Layout!Q48 = "P"), Layout!V48, 0)</f>
        <v>0</v>
      </c>
      <c r="E2540" s="99">
        <f t="array" ref="E2540">IF(OR(Layout!Q48 = "P", Layout!Q48 = "A"), Layout!W48, 0)</f>
        <v>0</v>
      </c>
      <c r="F2540" s="99">
        <f>IF(OR(Layout!Q48 = "P", Layout!Q48 = "A"), Layout!I48, 0)</f>
        <v>0</v>
      </c>
      <c r="G2540" s="91" t="str">
        <f t="array" ref="G2540">IF(OR(Layout!Q48 = "P", Layout!Q48 = "A"), Layout!G48, "")</f>
        <v/>
      </c>
    </row>
    <row r="2541" spans="3:7">
      <c r="C2541" s="91">
        <v>35</v>
      </c>
      <c r="D2541" s="99">
        <f>IF(OR(Layout!Q49 = "P"), Layout!V49, 0)</f>
        <v>0</v>
      </c>
      <c r="E2541" s="99">
        <f t="array" ref="E2541">IF(OR(Layout!Q49 = "P", Layout!Q49 = "A"), Layout!W49, 0)</f>
        <v>0</v>
      </c>
      <c r="F2541" s="99">
        <f>IF(OR(Layout!Q49 = "P", Layout!Q49 = "A"), Layout!I49, 0)</f>
        <v>0</v>
      </c>
      <c r="G2541" s="91" t="str">
        <f t="array" ref="G2541">IF(OR(Layout!Q49 = "P", Layout!Q49 = "A"), Layout!G49, "")</f>
        <v/>
      </c>
    </row>
    <row r="2542" spans="3:7">
      <c r="C2542" s="91">
        <v>36</v>
      </c>
      <c r="D2542" s="99">
        <f>IF(OR(Layout!Q50 = "P"), Layout!V50, 0)</f>
        <v>0</v>
      </c>
      <c r="E2542" s="99">
        <f t="array" ref="E2542">IF(OR(Layout!Q50 = "P", Layout!Q50 = "A"), Layout!W50, 0)</f>
        <v>0</v>
      </c>
      <c r="F2542" s="99">
        <f>IF(OR(Layout!Q50 = "P", Layout!Q50 = "A"), Layout!I50, 0)</f>
        <v>0</v>
      </c>
      <c r="G2542" s="91" t="str">
        <f t="array" ref="G2542">IF(OR(Layout!Q50 = "P", Layout!Q50 = "A"), Layout!G50, "")</f>
        <v/>
      </c>
    </row>
    <row r="2543" spans="3:7">
      <c r="C2543" s="91">
        <v>37</v>
      </c>
      <c r="D2543" s="99">
        <f>IF(OR(Layout!Q51 = "P"), Layout!V51, 0)</f>
        <v>0</v>
      </c>
      <c r="E2543" s="99">
        <f t="array" ref="E2543">IF(OR(Layout!Q51 = "P", Layout!Q51 = "A"), Layout!W51, 0)</f>
        <v>0</v>
      </c>
      <c r="F2543" s="99">
        <f>IF(OR(Layout!Q51 = "P", Layout!Q51 = "A"), Layout!I51, 0)</f>
        <v>0</v>
      </c>
      <c r="G2543" s="91" t="str">
        <f t="array" ref="G2543">IF(OR(Layout!Q51 = "P", Layout!Q51 = "A"), Layout!G51, "")</f>
        <v/>
      </c>
    </row>
    <row r="2544" spans="3:7">
      <c r="C2544" s="91">
        <v>38</v>
      </c>
      <c r="D2544" s="99">
        <f>IF(OR(Layout!Q52 = "P"), Layout!V52, 0)</f>
        <v>0</v>
      </c>
      <c r="E2544" s="99">
        <f t="array" ref="E2544">IF(OR(Layout!Q52 = "P", Layout!Q52 = "A"), Layout!W52, 0)</f>
        <v>0</v>
      </c>
      <c r="F2544" s="99">
        <f>IF(OR(Layout!Q52 = "P", Layout!Q52 = "A"), Layout!I52, 0)</f>
        <v>0</v>
      </c>
      <c r="G2544" s="91" t="str">
        <f t="array" ref="G2544">IF(OR(Layout!Q52 = "P", Layout!Q52 = "A"), Layout!G52, "")</f>
        <v/>
      </c>
    </row>
    <row r="2545" spans="3:7">
      <c r="C2545" s="91">
        <v>39</v>
      </c>
      <c r="D2545" s="99">
        <f>IF(OR(Layout!Q53 = "P"), Layout!V53, 0)</f>
        <v>0</v>
      </c>
      <c r="E2545" s="99">
        <f t="array" ref="E2545">IF(OR(Layout!Q53 = "P", Layout!Q53 = "A"), Layout!W53, 0)</f>
        <v>0</v>
      </c>
      <c r="F2545" s="99">
        <f>IF(OR(Layout!Q53 = "P", Layout!Q53 = "A"), Layout!I53, 0)</f>
        <v>0</v>
      </c>
      <c r="G2545" s="91" t="str">
        <f t="array" ref="G2545">IF(OR(Layout!Q53 = "P", Layout!Q53 = "A"), Layout!G53, "")</f>
        <v/>
      </c>
    </row>
    <row r="2546" spans="3:7">
      <c r="C2546" s="91">
        <v>40</v>
      </c>
      <c r="D2546" s="99">
        <f>IF(OR(Layout!Q54 = "P"), Layout!V54, 0)</f>
        <v>0</v>
      </c>
      <c r="E2546" s="99">
        <f t="array" ref="E2546">IF(OR(Layout!Q54 = "P", Layout!Q54 = "A"), Layout!W54, 0)</f>
        <v>0</v>
      </c>
      <c r="F2546" s="99">
        <f>IF(OR(Layout!Q54 = "P", Layout!Q54 = "A"), Layout!I54, 0)</f>
        <v>0</v>
      </c>
      <c r="G2546" s="91" t="str">
        <f t="array" ref="G2546">IF(OR(Layout!Q54 = "P", Layout!Q54 = "A"), Layout!G54, "")</f>
        <v/>
      </c>
    </row>
    <row r="2547" spans="3:7">
      <c r="C2547" s="91">
        <v>41</v>
      </c>
      <c r="D2547" s="99">
        <f>IF(OR(Layout!Q55 = "P"), Layout!V55, 0)</f>
        <v>0</v>
      </c>
      <c r="E2547" s="99">
        <f t="array" ref="E2547">IF(OR(Layout!Q55 = "P", Layout!Q55 = "A"), Layout!W55, 0)</f>
        <v>0</v>
      </c>
      <c r="F2547" s="99">
        <f>IF(OR(Layout!Q55 = "P", Layout!Q55 = "A"), Layout!I55, 0)</f>
        <v>0</v>
      </c>
      <c r="G2547" s="91" t="str">
        <f t="array" ref="G2547">IF(OR(Layout!Q55 = "P", Layout!Q55 = "A"), Layout!G55, "")</f>
        <v/>
      </c>
    </row>
    <row r="2548" spans="3:7">
      <c r="C2548" s="91">
        <v>42</v>
      </c>
      <c r="D2548" s="99">
        <f>IF(OR(Layout!Q56 = "P"), Layout!V56, 0)</f>
        <v>0</v>
      </c>
      <c r="E2548" s="99">
        <f t="array" ref="E2548">IF(OR(Layout!Q56 = "P", Layout!Q56 = "A"), Layout!W56, 0)</f>
        <v>0</v>
      </c>
      <c r="F2548" s="99">
        <f>IF(OR(Layout!Q56 = "P", Layout!Q56 = "A"), Layout!I56, 0)</f>
        <v>0</v>
      </c>
      <c r="G2548" s="91" t="str">
        <f t="array" ref="G2548">IF(OR(Layout!Q56 = "P", Layout!Q56 = "A"), Layout!G56, "")</f>
        <v/>
      </c>
    </row>
    <row r="2549" spans="3:7">
      <c r="C2549" s="91">
        <v>43</v>
      </c>
      <c r="D2549" s="99">
        <f>IF(OR(Layout!Q57 = "P"), Layout!V57, 0)</f>
        <v>0</v>
      </c>
      <c r="E2549" s="99">
        <f t="array" ref="E2549">IF(OR(Layout!Q57 = "P", Layout!Q57 = "A"), Layout!W57, 0)</f>
        <v>0</v>
      </c>
      <c r="F2549" s="99">
        <f>IF(OR(Layout!Q57 = "P", Layout!Q57 = "A"), Layout!I57, 0)</f>
        <v>0</v>
      </c>
      <c r="G2549" s="91" t="str">
        <f t="array" ref="G2549">IF(OR(Layout!Q57 = "P", Layout!Q57 = "A"), Layout!G57, "")</f>
        <v/>
      </c>
    </row>
    <row r="2550" spans="3:7">
      <c r="C2550" s="91">
        <v>44</v>
      </c>
      <c r="D2550" s="99">
        <f>IF(OR(Layout!Q58 = "P"), Layout!V58, 0)</f>
        <v>0</v>
      </c>
      <c r="E2550" s="99">
        <f t="array" ref="E2550">IF(OR(Layout!Q58 = "P", Layout!Q58 = "A"), Layout!W58, 0)</f>
        <v>0</v>
      </c>
      <c r="F2550" s="99">
        <f>IF(OR(Layout!Q58 = "P", Layout!Q58 = "A"), Layout!I58, 0)</f>
        <v>0</v>
      </c>
      <c r="G2550" s="91" t="str">
        <f t="array" ref="G2550">IF(OR(Layout!Q58 = "P", Layout!Q58 = "A"), Layout!G58, "")</f>
        <v/>
      </c>
    </row>
    <row r="2551" spans="3:7">
      <c r="C2551" s="91">
        <v>45</v>
      </c>
      <c r="D2551" s="99">
        <f>IF(OR(Layout!Q59 = "P"), Layout!V59, 0)</f>
        <v>0</v>
      </c>
      <c r="E2551" s="99">
        <f t="array" ref="E2551">IF(OR(Layout!Q59 = "P", Layout!Q59 = "A"), Layout!W59, 0)</f>
        <v>0</v>
      </c>
      <c r="F2551" s="99">
        <f>IF(OR(Layout!Q59 = "P", Layout!Q59 = "A"), Layout!I59, 0)</f>
        <v>0</v>
      </c>
      <c r="G2551" s="91" t="str">
        <f t="array" ref="G2551">IF(OR(Layout!Q59 = "P", Layout!Q59 = "A"), Layout!G59, "")</f>
        <v/>
      </c>
    </row>
    <row r="2552" spans="3:7">
      <c r="C2552" s="91">
        <v>46</v>
      </c>
      <c r="D2552" s="99">
        <f>IF(OR(Layout!Q60 = "P"), Layout!V60, 0)</f>
        <v>0</v>
      </c>
      <c r="E2552" s="99">
        <f t="array" ref="E2552">IF(OR(Layout!Q60 = "P", Layout!Q60 = "A"), Layout!W60, 0)</f>
        <v>0</v>
      </c>
      <c r="F2552" s="99">
        <f>IF(OR(Layout!Q60 = "P", Layout!Q60 = "A"), Layout!I60, 0)</f>
        <v>0</v>
      </c>
      <c r="G2552" s="91" t="str">
        <f t="array" ref="G2552">IF(OR(Layout!Q60 = "P", Layout!Q60 = "A"), Layout!G60, "")</f>
        <v/>
      </c>
    </row>
    <row r="2553" spans="3:7">
      <c r="C2553" s="91">
        <v>47</v>
      </c>
      <c r="D2553" s="99">
        <f>IF(OR(Layout!Q61 = "P"), Layout!V61, 0)</f>
        <v>0</v>
      </c>
      <c r="E2553" s="99">
        <f t="array" ref="E2553">IF(OR(Layout!Q61 = "P", Layout!Q61 = "A"), Layout!W61, 0)</f>
        <v>0</v>
      </c>
      <c r="F2553" s="99">
        <f>IF(OR(Layout!Q61 = "P", Layout!Q61 = "A"), Layout!I61, 0)</f>
        <v>0</v>
      </c>
      <c r="G2553" s="91" t="str">
        <f t="array" ref="G2553">IF(OR(Layout!Q61 = "P", Layout!Q61 = "A"), Layout!G61, "")</f>
        <v/>
      </c>
    </row>
    <row r="2554" spans="3:7">
      <c r="C2554" s="91">
        <v>48</v>
      </c>
      <c r="D2554" s="99">
        <f>IF(OR(Layout!Q62 = "P"), Layout!V62, 0)</f>
        <v>0</v>
      </c>
      <c r="E2554" s="99">
        <f t="array" ref="E2554">IF(OR(Layout!Q62 = "P", Layout!Q62 = "A"), Layout!W62, 0)</f>
        <v>0</v>
      </c>
      <c r="F2554" s="99">
        <f>IF(OR(Layout!Q62 = "P", Layout!Q62 = "A"), Layout!I62, 0)</f>
        <v>0</v>
      </c>
      <c r="G2554" s="91" t="str">
        <f t="array" ref="G2554">IF(OR(Layout!Q62 = "P", Layout!Q62 = "A"), Layout!G62, "")</f>
        <v/>
      </c>
    </row>
    <row r="2555" spans="3:7">
      <c r="C2555" s="91">
        <v>49</v>
      </c>
      <c r="D2555" s="99">
        <f>IF(OR(Layout!Q63 = "P"), Layout!V63, 0)</f>
        <v>0</v>
      </c>
      <c r="E2555" s="99">
        <f t="array" ref="E2555">IF(OR(Layout!Q63 = "P", Layout!Q63 = "A"), Layout!W63, 0)</f>
        <v>0</v>
      </c>
      <c r="F2555" s="99">
        <f>IF(OR(Layout!Q63 = "P", Layout!Q63 = "A"), Layout!I63, 0)</f>
        <v>0</v>
      </c>
      <c r="G2555" s="91" t="str">
        <f t="array" ref="G2555">IF(OR(Layout!Q63 = "P", Layout!Q63 = "A"), Layout!G63, "")</f>
        <v/>
      </c>
    </row>
    <row r="2556" spans="3:7">
      <c r="C2556" s="91">
        <v>50</v>
      </c>
      <c r="D2556" s="99">
        <f>IF(OR(Layout!Q64 = "P"), Layout!V64, 0)</f>
        <v>0</v>
      </c>
      <c r="E2556" s="99">
        <f t="array" ref="E2556">IF(OR(Layout!Q64 = "P", Layout!Q64 = "A"), Layout!W64, 0)</f>
        <v>0</v>
      </c>
      <c r="F2556" s="99">
        <f>IF(OR(Layout!Q64 = "P", Layout!Q64 = "A"), Layout!I64, 0)</f>
        <v>0</v>
      </c>
      <c r="G2556" s="91" t="str">
        <f t="array" ref="G2556">IF(OR(Layout!Q64 = "P", Layout!Q64 = "A"), Layout!G64, "")</f>
        <v/>
      </c>
    </row>
    <row r="2557" spans="3:7">
      <c r="C2557" s="91">
        <v>51</v>
      </c>
      <c r="D2557" s="99">
        <f>IF(OR(Layout!Q65 = "P"), Layout!V65, 0)</f>
        <v>0</v>
      </c>
      <c r="E2557" s="99">
        <f t="array" ref="E2557">IF(OR(Layout!Q65 = "P", Layout!Q65 = "A"), Layout!W65, 0)</f>
        <v>0</v>
      </c>
      <c r="F2557" s="99">
        <f>IF(OR(Layout!Q65 = "P", Layout!Q65 = "A"), Layout!I65, 0)</f>
        <v>0</v>
      </c>
      <c r="G2557" s="91" t="str">
        <f t="array" ref="G2557">IF(OR(Layout!Q65 = "P", Layout!Q65 = "A"), Layout!G65, "")</f>
        <v/>
      </c>
    </row>
    <row r="2558" spans="3:7">
      <c r="C2558" s="91">
        <v>52</v>
      </c>
      <c r="D2558" s="99">
        <f>IF(OR(Layout!Q66 = "P"), Layout!V66, 0)</f>
        <v>0</v>
      </c>
      <c r="E2558" s="99">
        <f t="array" ref="E2558">IF(OR(Layout!Q66 = "P", Layout!Q66 = "A"), Layout!W66, 0)</f>
        <v>0</v>
      </c>
      <c r="F2558" s="99">
        <f>IF(OR(Layout!Q66 = "P", Layout!Q66 = "A"), Layout!I66, 0)</f>
        <v>0</v>
      </c>
      <c r="G2558" s="91" t="str">
        <f t="array" ref="G2558">IF(OR(Layout!Q66 = "P", Layout!Q66 = "A"), Layout!G66, "")</f>
        <v/>
      </c>
    </row>
    <row r="2559" spans="3:7">
      <c r="C2559" s="91">
        <v>53</v>
      </c>
      <c r="D2559" s="99">
        <f>IF(OR(Layout!Q67 = "P"), Layout!V67, 0)</f>
        <v>0</v>
      </c>
      <c r="E2559" s="99">
        <f t="array" ref="E2559">IF(OR(Layout!Q67 = "P", Layout!Q67 = "A"), Layout!W67, 0)</f>
        <v>0</v>
      </c>
      <c r="F2559" s="99">
        <f>IF(OR(Layout!Q67 = "P", Layout!Q67 = "A"), Layout!I67, 0)</f>
        <v>0</v>
      </c>
      <c r="G2559" s="91" t="str">
        <f t="array" ref="G2559">IF(OR(Layout!Q67 = "P", Layout!Q67 = "A"), Layout!G67, "")</f>
        <v/>
      </c>
    </row>
    <row r="2560" spans="3:7">
      <c r="C2560" s="91">
        <v>54</v>
      </c>
      <c r="D2560" s="99">
        <f>IF(OR(Layout!Q68 = "P"), Layout!V68, 0)</f>
        <v>0</v>
      </c>
      <c r="E2560" s="99">
        <f t="array" ref="E2560">IF(OR(Layout!Q68 = "P", Layout!Q68 = "A"), Layout!W68, 0)</f>
        <v>0</v>
      </c>
      <c r="F2560" s="99">
        <f>IF(OR(Layout!Q68 = "P", Layout!Q68 = "A"), Layout!I68, 0)</f>
        <v>0</v>
      </c>
      <c r="G2560" s="91" t="str">
        <f t="array" ref="G2560">IF(OR(Layout!Q68 = "P", Layout!Q68 = "A"), Layout!G68, "")</f>
        <v/>
      </c>
    </row>
    <row r="2561" spans="3:7">
      <c r="C2561" s="91">
        <v>55</v>
      </c>
      <c r="D2561" s="99">
        <f>IF(OR(Layout!Q69 = "P"), Layout!V69, 0)</f>
        <v>0</v>
      </c>
      <c r="E2561" s="99">
        <f t="array" ref="E2561">IF(OR(Layout!Q69 = "P", Layout!Q69 = "A"), Layout!W69, 0)</f>
        <v>0</v>
      </c>
      <c r="F2561" s="99">
        <f>IF(OR(Layout!Q69 = "P", Layout!Q69 = "A"), Layout!I69, 0)</f>
        <v>0</v>
      </c>
      <c r="G2561" s="91" t="str">
        <f t="array" ref="G2561">IF(OR(Layout!Q69 = "P", Layout!Q69 = "A"), Layout!G69, "")</f>
        <v/>
      </c>
    </row>
    <row r="2562" spans="3:7">
      <c r="C2562" s="91">
        <v>56</v>
      </c>
      <c r="D2562" s="99">
        <f>IF(OR(Layout!Q70 = "P"), Layout!V70, 0)</f>
        <v>0</v>
      </c>
      <c r="E2562" s="99">
        <f t="array" ref="E2562">IF(OR(Layout!Q70 = "P", Layout!Q70 = "A"), Layout!W70, 0)</f>
        <v>0</v>
      </c>
      <c r="F2562" s="99">
        <f>IF(OR(Layout!Q70 = "P", Layout!Q70 = "A"), Layout!I70, 0)</f>
        <v>0</v>
      </c>
      <c r="G2562" s="91" t="str">
        <f t="array" ref="G2562">IF(OR(Layout!Q70 = "P", Layout!Q70 = "A"), Layout!G70, "")</f>
        <v/>
      </c>
    </row>
    <row r="2563" spans="3:7">
      <c r="C2563" s="91">
        <v>57</v>
      </c>
      <c r="D2563" s="99">
        <f>IF(OR(Layout!Q71 = "P"), Layout!V71, 0)</f>
        <v>0</v>
      </c>
      <c r="E2563" s="99">
        <f t="array" ref="E2563">IF(OR(Layout!Q71 = "P", Layout!Q71 = "A"), Layout!W71, 0)</f>
        <v>0</v>
      </c>
      <c r="F2563" s="99">
        <f>IF(OR(Layout!Q71 = "P", Layout!Q71 = "A"), Layout!I71, 0)</f>
        <v>0</v>
      </c>
      <c r="G2563" s="91" t="str">
        <f t="array" ref="G2563">IF(OR(Layout!Q71 = "P", Layout!Q71 = "A"), Layout!G71, "")</f>
        <v/>
      </c>
    </row>
    <row r="2564" spans="3:7">
      <c r="C2564" s="91">
        <v>58</v>
      </c>
      <c r="D2564" s="99">
        <f>IF(OR(Layout!Q72 = "P"), Layout!V72, 0)</f>
        <v>0</v>
      </c>
      <c r="E2564" s="99">
        <f t="array" ref="E2564">IF(OR(Layout!Q72 = "P", Layout!Q72 = "A"), Layout!W72, 0)</f>
        <v>0</v>
      </c>
      <c r="F2564" s="99">
        <f>IF(OR(Layout!Q72 = "P", Layout!Q72 = "A"), Layout!I72, 0)</f>
        <v>0</v>
      </c>
      <c r="G2564" s="91" t="str">
        <f t="array" ref="G2564">IF(OR(Layout!Q72 = "P", Layout!Q72 = "A"), Layout!G72, "")</f>
        <v/>
      </c>
    </row>
    <row r="2565" spans="3:7">
      <c r="C2565" s="91">
        <v>59</v>
      </c>
      <c r="D2565" s="99">
        <f>IF(OR(Layout!Q73 = "P"), Layout!V73, 0)</f>
        <v>0</v>
      </c>
      <c r="E2565" s="99">
        <f t="array" ref="E2565">IF(OR(Layout!Q73 = "P", Layout!Q73 = "A"), Layout!W73, 0)</f>
        <v>0</v>
      </c>
      <c r="F2565" s="99">
        <f>IF(OR(Layout!Q73 = "P", Layout!Q73 = "A"), Layout!I73, 0)</f>
        <v>0</v>
      </c>
      <c r="G2565" s="91" t="str">
        <f t="array" ref="G2565">IF(OR(Layout!Q73 = "P", Layout!Q73 = "A"), Layout!G73, "")</f>
        <v/>
      </c>
    </row>
    <row r="2566" spans="3:7">
      <c r="C2566" s="91">
        <v>60</v>
      </c>
      <c r="D2566" s="99">
        <f>IF(OR(Layout!Q74 = "P"), Layout!V74, 0)</f>
        <v>0</v>
      </c>
      <c r="E2566" s="99">
        <f t="array" ref="E2566">IF(OR(Layout!Q74 = "P", Layout!Q74 = "A"), Layout!W74, 0)</f>
        <v>0</v>
      </c>
      <c r="F2566" s="99">
        <f>IF(OR(Layout!Q74 = "P", Layout!Q74 = "A"), Layout!I74, 0)</f>
        <v>0</v>
      </c>
      <c r="G2566" s="91" t="str">
        <f t="array" ref="G2566">IF(OR(Layout!Q74 = "P", Layout!Q74 = "A"), Layout!G74, "")</f>
        <v/>
      </c>
    </row>
    <row r="2567" spans="3:7">
      <c r="C2567" s="91">
        <v>61</v>
      </c>
      <c r="D2567" s="99">
        <f>IF(OR(Layout!Q75 = "P"), Layout!V75, 0)</f>
        <v>0</v>
      </c>
      <c r="E2567" s="99">
        <f t="array" ref="E2567">IF(OR(Layout!Q75 = "P", Layout!Q75 = "A"), Layout!W75, 0)</f>
        <v>0</v>
      </c>
      <c r="F2567" s="99">
        <f>IF(OR(Layout!Q75 = "P", Layout!Q75 = "A"), Layout!I75, 0)</f>
        <v>0</v>
      </c>
      <c r="G2567" s="91" t="str">
        <f t="array" ref="G2567">IF(OR(Layout!Q75 = "P", Layout!Q75 = "A"), Layout!G75, "")</f>
        <v/>
      </c>
    </row>
    <row r="2568" spans="3:7">
      <c r="C2568" s="91">
        <v>62</v>
      </c>
      <c r="D2568" s="99">
        <f>IF(OR(Layout!Q76 = "P"), Layout!V76, 0)</f>
        <v>0</v>
      </c>
      <c r="E2568" s="99">
        <f t="array" ref="E2568">IF(OR(Layout!Q76 = "P", Layout!Q76 = "A"), Layout!W76, 0)</f>
        <v>0</v>
      </c>
      <c r="F2568" s="99">
        <f>IF(OR(Layout!Q76 = "P", Layout!Q76 = "A"), Layout!I76, 0)</f>
        <v>0</v>
      </c>
      <c r="G2568" s="91" t="str">
        <f t="array" ref="G2568">IF(OR(Layout!Q76 = "P", Layout!Q76 = "A"), Layout!G76, "")</f>
        <v/>
      </c>
    </row>
    <row r="2569" spans="3:7">
      <c r="C2569" s="91">
        <v>63</v>
      </c>
      <c r="D2569" s="99">
        <f>IF(OR(Layout!Q77 = "P"), Layout!V77, 0)</f>
        <v>0</v>
      </c>
      <c r="E2569" s="99">
        <f t="array" ref="E2569">IF(OR(Layout!Q77 = "P", Layout!Q77 = "A"), Layout!W77, 0)</f>
        <v>0</v>
      </c>
      <c r="F2569" s="99">
        <f>IF(OR(Layout!Q77 = "P", Layout!Q77 = "A"), Layout!I77, 0)</f>
        <v>0</v>
      </c>
      <c r="G2569" s="91" t="str">
        <f t="array" ref="G2569">IF(OR(Layout!Q77 = "P", Layout!Q77 = "A"), Layout!G77, "")</f>
        <v/>
      </c>
    </row>
    <row r="2570" spans="3:7">
      <c r="C2570" s="91">
        <v>64</v>
      </c>
      <c r="D2570" s="99">
        <f>IF(OR(Layout!Q78 = "P"), Layout!V78, 0)</f>
        <v>0</v>
      </c>
      <c r="E2570" s="99">
        <f t="array" ref="E2570">IF(OR(Layout!Q78 = "P", Layout!Q78 = "A"), Layout!W78, 0)</f>
        <v>0</v>
      </c>
      <c r="F2570" s="99">
        <f>IF(OR(Layout!Q78 = "P", Layout!Q78 = "A"), Layout!I78, 0)</f>
        <v>0</v>
      </c>
      <c r="G2570" s="91" t="str">
        <f t="array" ref="G2570">IF(OR(Layout!Q78 = "P", Layout!Q78 = "A"), Layout!G78, "")</f>
        <v/>
      </c>
    </row>
    <row r="2571" spans="3:7">
      <c r="C2571" s="91">
        <v>65</v>
      </c>
      <c r="D2571" s="99">
        <f>IF(OR(Layout!Q79 = "P"), Layout!V79, 0)</f>
        <v>0</v>
      </c>
      <c r="E2571" s="99">
        <f t="array" ref="E2571">IF(OR(Layout!Q79 = "P", Layout!Q79 = "A"), Layout!W79, 0)</f>
        <v>0</v>
      </c>
      <c r="F2571" s="99">
        <f>IF(OR(Layout!Q79 = "P", Layout!Q79 = "A"), Layout!I79, 0)</f>
        <v>0</v>
      </c>
      <c r="G2571" s="91" t="str">
        <f t="array" ref="G2571">IF(OR(Layout!Q79 = "P", Layout!Q79 = "A"), Layout!G79, "")</f>
        <v/>
      </c>
    </row>
    <row r="2572" spans="3:7">
      <c r="C2572" s="91">
        <v>66</v>
      </c>
      <c r="D2572" s="99">
        <f>IF(OR(Layout!Q80 = "P"), Layout!V80, 0)</f>
        <v>0</v>
      </c>
      <c r="E2572" s="99">
        <f t="array" ref="E2572">IF(OR(Layout!Q80 = "P", Layout!Q80 = "A"), Layout!W80, 0)</f>
        <v>0</v>
      </c>
      <c r="F2572" s="99">
        <f>IF(OR(Layout!Q80 = "P", Layout!Q80 = "A"), Layout!I80, 0)</f>
        <v>0</v>
      </c>
      <c r="G2572" s="91" t="str">
        <f t="array" ref="G2572">IF(OR(Layout!Q80 = "P", Layout!Q80 = "A"), Layout!G80, "")</f>
        <v/>
      </c>
    </row>
    <row r="2573" spans="3:7">
      <c r="C2573" s="91">
        <v>67</v>
      </c>
      <c r="D2573" s="99">
        <f>IF(OR(Layout!Q81 = "P"), Layout!V81, 0)</f>
        <v>0</v>
      </c>
      <c r="E2573" s="99">
        <f t="array" ref="E2573">IF(OR(Layout!Q81 = "P", Layout!Q81 = "A"), Layout!W81, 0)</f>
        <v>0</v>
      </c>
      <c r="F2573" s="99">
        <f>IF(OR(Layout!Q81 = "P", Layout!Q81 = "A"), Layout!I81, 0)</f>
        <v>0</v>
      </c>
      <c r="G2573" s="91" t="str">
        <f t="array" ref="G2573">IF(OR(Layout!Q81 = "P", Layout!Q81 = "A"), Layout!G81, "")</f>
        <v/>
      </c>
    </row>
    <row r="2574" spans="3:7">
      <c r="C2574" s="91">
        <v>68</v>
      </c>
      <c r="D2574" s="99">
        <f>IF(OR(Layout!Q82 = "P"), Layout!V82, 0)</f>
        <v>0</v>
      </c>
      <c r="E2574" s="99">
        <f t="array" ref="E2574">IF(OR(Layout!Q82 = "P", Layout!Q82 = "A"), Layout!W82, 0)</f>
        <v>0</v>
      </c>
      <c r="F2574" s="99">
        <f>IF(OR(Layout!Q82 = "P", Layout!Q82 = "A"), Layout!I82, 0)</f>
        <v>0</v>
      </c>
      <c r="G2574" s="91" t="str">
        <f t="array" ref="G2574">IF(OR(Layout!Q82 = "P", Layout!Q82 = "A"), Layout!G82, "")</f>
        <v/>
      </c>
    </row>
    <row r="2575" spans="3:7">
      <c r="C2575" s="91">
        <v>69</v>
      </c>
      <c r="D2575" s="99">
        <f>IF(OR(Layout!Q83 = "P"), Layout!V83, 0)</f>
        <v>0</v>
      </c>
      <c r="E2575" s="99">
        <f t="array" ref="E2575">IF(OR(Layout!Q83 = "P", Layout!Q83 = "A"), Layout!W83, 0)</f>
        <v>0</v>
      </c>
      <c r="F2575" s="99">
        <f>IF(OR(Layout!Q83 = "P", Layout!Q83 = "A"), Layout!I83, 0)</f>
        <v>0</v>
      </c>
      <c r="G2575" s="91" t="str">
        <f t="array" ref="G2575">IF(OR(Layout!Q83 = "P", Layout!Q83 = "A"), Layout!G83, "")</f>
        <v/>
      </c>
    </row>
    <row r="2576" spans="3:7">
      <c r="C2576" s="91">
        <v>70</v>
      </c>
      <c r="D2576" s="99">
        <f>IF(OR(Layout!Q84 = "P"), Layout!V84, 0)</f>
        <v>0</v>
      </c>
      <c r="E2576" s="99">
        <f t="array" ref="E2576">IF(OR(Layout!Q84 = "P", Layout!Q84 = "A"), Layout!W84, 0)</f>
        <v>0</v>
      </c>
      <c r="F2576" s="99">
        <f>IF(OR(Layout!Q84 = "P", Layout!Q84 = "A"), Layout!I84, 0)</f>
        <v>0</v>
      </c>
      <c r="G2576" s="91" t="str">
        <f t="array" ref="G2576">IF(OR(Layout!Q84 = "P", Layout!Q84 = "A"), Layout!G84, "")</f>
        <v/>
      </c>
    </row>
    <row r="2577" spans="3:7">
      <c r="C2577" s="91">
        <v>71</v>
      </c>
      <c r="D2577" s="99">
        <f>IF(OR(Layout!Q85 = "P"), Layout!V85, 0)</f>
        <v>0</v>
      </c>
      <c r="E2577" s="99">
        <f t="array" ref="E2577">IF(OR(Layout!Q85 = "P", Layout!Q85 = "A"), Layout!W85, 0)</f>
        <v>0</v>
      </c>
      <c r="F2577" s="99">
        <f>IF(OR(Layout!Q85 = "P", Layout!Q85 = "A"), Layout!I85, 0)</f>
        <v>0</v>
      </c>
      <c r="G2577" s="91" t="str">
        <f t="array" ref="G2577">IF(OR(Layout!Q85 = "P", Layout!Q85 = "A"), Layout!G85, "")</f>
        <v/>
      </c>
    </row>
    <row r="2578" spans="3:7">
      <c r="C2578" s="91">
        <v>72</v>
      </c>
      <c r="D2578" s="99">
        <f>IF(OR(Layout!Q86 = "P"), Layout!V86, 0)</f>
        <v>0</v>
      </c>
      <c r="E2578" s="99">
        <f t="array" ref="E2578">IF(OR(Layout!Q86 = "P", Layout!Q86 = "A"), Layout!W86, 0)</f>
        <v>0</v>
      </c>
      <c r="F2578" s="99">
        <f>IF(OR(Layout!Q86 = "P", Layout!Q86 = "A"), Layout!I86, 0)</f>
        <v>0</v>
      </c>
      <c r="G2578" s="91" t="str">
        <f t="array" ref="G2578">IF(OR(Layout!Q86 = "P", Layout!Q86 = "A"), Layout!G86, "")</f>
        <v/>
      </c>
    </row>
    <row r="2579" spans="3:7">
      <c r="C2579" s="91">
        <v>73</v>
      </c>
      <c r="D2579" s="99">
        <f>IF(OR(Layout!Q87 = "P"), Layout!V87, 0)</f>
        <v>0</v>
      </c>
      <c r="E2579" s="99">
        <f t="array" ref="E2579">IF(OR(Layout!Q87 = "P", Layout!Q87 = "A"), Layout!W87, 0)</f>
        <v>0</v>
      </c>
      <c r="F2579" s="99">
        <f>IF(OR(Layout!Q87 = "P", Layout!Q87 = "A"), Layout!I87, 0)</f>
        <v>0</v>
      </c>
      <c r="G2579" s="91" t="str">
        <f t="array" ref="G2579">IF(OR(Layout!Q87 = "P", Layout!Q87 = "A"), Layout!G87, "")</f>
        <v/>
      </c>
    </row>
    <row r="2580" spans="3:7">
      <c r="C2580" s="91">
        <v>74</v>
      </c>
      <c r="D2580" s="99">
        <f>IF(OR(Layout!Q88 = "P"), Layout!V88, 0)</f>
        <v>0</v>
      </c>
      <c r="E2580" s="99">
        <f t="array" ref="E2580">IF(OR(Layout!Q88 = "P", Layout!Q88 = "A"), Layout!W88, 0)</f>
        <v>0</v>
      </c>
      <c r="F2580" s="99">
        <f>IF(OR(Layout!Q88 = "P", Layout!Q88 = "A"), Layout!I88, 0)</f>
        <v>0</v>
      </c>
      <c r="G2580" s="91" t="str">
        <f t="array" ref="G2580">IF(OR(Layout!Q88 = "P", Layout!Q88 = "A"), Layout!G88, "")</f>
        <v/>
      </c>
    </row>
    <row r="2581" spans="3:7">
      <c r="C2581" s="91">
        <v>75</v>
      </c>
      <c r="D2581" s="99">
        <f>IF(OR(Layout!Q89 = "P"), Layout!V89, 0)</f>
        <v>0</v>
      </c>
      <c r="E2581" s="99">
        <f t="array" ref="E2581">IF(OR(Layout!Q89 = "P", Layout!Q89 = "A"), Layout!W89, 0)</f>
        <v>0</v>
      </c>
      <c r="F2581" s="99">
        <f>IF(OR(Layout!Q89 = "P", Layout!Q89 = "A"), Layout!I89, 0)</f>
        <v>0</v>
      </c>
      <c r="G2581" s="91" t="str">
        <f t="array" ref="G2581">IF(OR(Layout!Q89 = "P", Layout!Q89 = "A"), Layout!G89, "")</f>
        <v/>
      </c>
    </row>
    <row r="2582" spans="3:7">
      <c r="C2582" s="91">
        <v>76</v>
      </c>
      <c r="D2582" s="99">
        <f>IF(OR(Layout!Q90 = "P"), Layout!V90, 0)</f>
        <v>0</v>
      </c>
      <c r="E2582" s="99">
        <f t="array" ref="E2582">IF(OR(Layout!Q90 = "P", Layout!Q90 = "A"), Layout!W90, 0)</f>
        <v>0</v>
      </c>
      <c r="F2582" s="99">
        <f>IF(OR(Layout!Q90 = "P", Layout!Q90 = "A"), Layout!I90, 0)</f>
        <v>0</v>
      </c>
      <c r="G2582" s="91" t="str">
        <f t="array" ref="G2582">IF(OR(Layout!Q90 = "P", Layout!Q90 = "A"), Layout!G90, "")</f>
        <v/>
      </c>
    </row>
    <row r="2583" spans="3:7">
      <c r="C2583" s="91">
        <v>77</v>
      </c>
      <c r="D2583" s="99">
        <f>IF(OR(Layout!Q91 = "P"), Layout!V91, 0)</f>
        <v>0</v>
      </c>
      <c r="E2583" s="99">
        <f t="array" ref="E2583">IF(OR(Layout!Q91 = "P", Layout!Q91 = "A"), Layout!W91, 0)</f>
        <v>0</v>
      </c>
      <c r="F2583" s="99">
        <f>IF(OR(Layout!Q91 = "P", Layout!Q91 = "A"), Layout!I91, 0)</f>
        <v>0</v>
      </c>
      <c r="G2583" s="91" t="str">
        <f t="array" ref="G2583">IF(OR(Layout!Q91 = "P", Layout!Q91 = "A"), Layout!G91, "")</f>
        <v/>
      </c>
    </row>
    <row r="2584" spans="3:7">
      <c r="C2584" s="91">
        <v>78</v>
      </c>
      <c r="D2584" s="99">
        <f>IF(OR(Layout!Q92 = "P"), Layout!V92, 0)</f>
        <v>0</v>
      </c>
      <c r="E2584" s="99">
        <f t="array" ref="E2584">IF(OR(Layout!Q92 = "P", Layout!Q92 = "A"), Layout!W92, 0)</f>
        <v>0</v>
      </c>
      <c r="F2584" s="99">
        <f>IF(OR(Layout!Q92 = "P", Layout!Q92 = "A"), Layout!I92, 0)</f>
        <v>0</v>
      </c>
      <c r="G2584" s="91" t="str">
        <f t="array" ref="G2584">IF(OR(Layout!Q92 = "P", Layout!Q92 = "A"), Layout!G92, "")</f>
        <v/>
      </c>
    </row>
    <row r="2585" spans="3:7">
      <c r="C2585" s="91">
        <v>79</v>
      </c>
      <c r="D2585" s="99">
        <f>IF(OR(Layout!Q93 = "P"), Layout!V93, 0)</f>
        <v>0</v>
      </c>
      <c r="E2585" s="99">
        <f t="array" ref="E2585">IF(OR(Layout!Q93 = "P", Layout!Q93 = "A"), Layout!W93, 0)</f>
        <v>0</v>
      </c>
      <c r="F2585" s="99">
        <f>IF(OR(Layout!Q93 = "P", Layout!Q93 = "A"), Layout!I93, 0)</f>
        <v>0</v>
      </c>
      <c r="G2585" s="91" t="str">
        <f t="array" ref="G2585">IF(OR(Layout!Q93 = "P", Layout!Q93 = "A"), Layout!G93, "")</f>
        <v/>
      </c>
    </row>
    <row r="2586" spans="3:7">
      <c r="C2586" s="91">
        <v>80</v>
      </c>
      <c r="D2586" s="99">
        <f>IF(OR(Layout!Q94 = "P"), Layout!V94, 0)</f>
        <v>0</v>
      </c>
      <c r="E2586" s="99">
        <f t="array" ref="E2586">IF(OR(Layout!Q94 = "P", Layout!Q94 = "A"), Layout!W94, 0)</f>
        <v>0</v>
      </c>
      <c r="F2586" s="99">
        <f>IF(OR(Layout!Q94 = "P", Layout!Q94 = "A"), Layout!I94, 0)</f>
        <v>0</v>
      </c>
      <c r="G2586" s="91" t="str">
        <f t="array" ref="G2586">IF(OR(Layout!Q94 = "P", Layout!Q94 = "A"), Layout!G94, "")</f>
        <v/>
      </c>
    </row>
    <row r="2587" spans="3:7">
      <c r="C2587" s="91">
        <v>81</v>
      </c>
      <c r="D2587" s="99">
        <f>IF(OR(Layout!Q95 = "P"), Layout!V95, 0)</f>
        <v>0</v>
      </c>
      <c r="E2587" s="99">
        <f t="array" ref="E2587">IF(OR(Layout!Q95 = "P", Layout!Q95 = "A"), Layout!W95, 0)</f>
        <v>0</v>
      </c>
      <c r="F2587" s="99">
        <f>IF(OR(Layout!Q95 = "P", Layout!Q95 = "A"), Layout!I95, 0)</f>
        <v>0</v>
      </c>
      <c r="G2587" s="91" t="str">
        <f t="array" ref="G2587">IF(OR(Layout!Q95 = "P", Layout!Q95 = "A"), Layout!G95, "")</f>
        <v/>
      </c>
    </row>
    <row r="2588" spans="3:7">
      <c r="C2588" s="91">
        <v>82</v>
      </c>
      <c r="D2588" s="99">
        <f>IF(OR(Layout!Q96 = "P"), Layout!V96, 0)</f>
        <v>0</v>
      </c>
      <c r="E2588" s="99">
        <f t="array" ref="E2588">IF(OR(Layout!Q96 = "P", Layout!Q96 = "A"), Layout!W96, 0)</f>
        <v>0</v>
      </c>
      <c r="F2588" s="99">
        <f>IF(OR(Layout!Q96 = "P", Layout!Q96 = "A"), Layout!I96, 0)</f>
        <v>0</v>
      </c>
      <c r="G2588" s="91" t="str">
        <f t="array" ref="G2588">IF(OR(Layout!Q96 = "P", Layout!Q96 = "A"), Layout!G96, "")</f>
        <v/>
      </c>
    </row>
    <row r="2589" spans="3:7">
      <c r="C2589" s="91">
        <v>83</v>
      </c>
      <c r="D2589" s="99">
        <f>IF(OR(Layout!Q97 = "P"), Layout!V97, 0)</f>
        <v>0</v>
      </c>
      <c r="E2589" s="99">
        <f t="array" ref="E2589">IF(OR(Layout!Q97 = "P", Layout!Q97 = "A"), Layout!W97, 0)</f>
        <v>0</v>
      </c>
      <c r="F2589" s="99">
        <f>IF(OR(Layout!Q97 = "P", Layout!Q97 = "A"), Layout!I97, 0)</f>
        <v>0</v>
      </c>
      <c r="G2589" s="91" t="str">
        <f t="array" ref="G2589">IF(OR(Layout!Q97 = "P", Layout!Q97 = "A"), Layout!G97, "")</f>
        <v/>
      </c>
    </row>
    <row r="2590" spans="3:7">
      <c r="C2590" s="91">
        <v>84</v>
      </c>
      <c r="D2590" s="99">
        <f>IF(OR(Layout!Q98 = "P"), Layout!V98, 0)</f>
        <v>0</v>
      </c>
      <c r="E2590" s="99">
        <f t="array" ref="E2590">IF(OR(Layout!Q98 = "P", Layout!Q98 = "A"), Layout!W98, 0)</f>
        <v>0</v>
      </c>
      <c r="F2590" s="99">
        <f>IF(OR(Layout!Q98 = "P", Layout!Q98 = "A"), Layout!I98, 0)</f>
        <v>0</v>
      </c>
      <c r="G2590" s="91" t="str">
        <f t="array" ref="G2590">IF(OR(Layout!Q98 = "P", Layout!Q98 = "A"), Layout!G98, "")</f>
        <v/>
      </c>
    </row>
    <row r="2591" spans="3:7">
      <c r="C2591" s="91">
        <v>85</v>
      </c>
      <c r="D2591" s="99">
        <f>IF(OR(Layout!Q99 = "P"), Layout!V99, 0)</f>
        <v>0</v>
      </c>
      <c r="E2591" s="99">
        <f t="array" ref="E2591">IF(OR(Layout!Q99 = "P", Layout!Q99 = "A"), Layout!W99, 0)</f>
        <v>0</v>
      </c>
      <c r="F2591" s="99">
        <f>IF(OR(Layout!Q99 = "P", Layout!Q99 = "A"), Layout!I99, 0)</f>
        <v>0</v>
      </c>
      <c r="G2591" s="91" t="str">
        <f t="array" ref="G2591">IF(OR(Layout!Q99 = "P", Layout!Q99 = "A"), Layout!G99, "")</f>
        <v/>
      </c>
    </row>
    <row r="2592" spans="3:7">
      <c r="C2592" s="91">
        <v>86</v>
      </c>
      <c r="D2592" s="99">
        <f>IF(OR(Layout!Q100 = "P"), Layout!V100, 0)</f>
        <v>0</v>
      </c>
      <c r="E2592" s="99">
        <f t="array" ref="E2592">IF(OR(Layout!Q100 = "P", Layout!Q100 = "A"), Layout!W100, 0)</f>
        <v>0</v>
      </c>
      <c r="F2592" s="99">
        <f>IF(OR(Layout!Q100 = "P", Layout!Q100 = "A"), Layout!I100, 0)</f>
        <v>0</v>
      </c>
      <c r="G2592" s="91" t="str">
        <f t="array" ref="G2592">IF(OR(Layout!Q100 = "P", Layout!Q100 = "A"), Layout!G100, "")</f>
        <v/>
      </c>
    </row>
    <row r="2593" spans="3:7">
      <c r="C2593" s="91">
        <v>87</v>
      </c>
      <c r="D2593" s="99">
        <f>IF(OR(Layout!Q101 = "P"), Layout!V101, 0)</f>
        <v>0</v>
      </c>
      <c r="E2593" s="99">
        <f t="array" ref="E2593">IF(OR(Layout!Q101 = "P", Layout!Q101 = "A"), Layout!W101, 0)</f>
        <v>0</v>
      </c>
      <c r="F2593" s="99">
        <f>IF(OR(Layout!Q101 = "P", Layout!Q101 = "A"), Layout!I101, 0)</f>
        <v>0</v>
      </c>
      <c r="G2593" s="91" t="str">
        <f t="array" ref="G2593">IF(OR(Layout!Q101 = "P", Layout!Q101 = "A"), Layout!G101, "")</f>
        <v/>
      </c>
    </row>
    <row r="2594" spans="3:7">
      <c r="C2594" s="91">
        <v>88</v>
      </c>
      <c r="D2594" s="99">
        <f>IF(OR(Layout!Q102 = "P"), Layout!V102, 0)</f>
        <v>0</v>
      </c>
      <c r="E2594" s="99">
        <f t="array" ref="E2594">IF(OR(Layout!Q102 = "P", Layout!Q102 = "A"), Layout!W102, 0)</f>
        <v>0</v>
      </c>
      <c r="F2594" s="99">
        <f>IF(OR(Layout!Q102 = "P", Layout!Q102 = "A"), Layout!I102, 0)</f>
        <v>0</v>
      </c>
      <c r="G2594" s="91" t="str">
        <f t="array" ref="G2594">IF(OR(Layout!Q102 = "P", Layout!Q102 = "A"), Layout!G102, "")</f>
        <v/>
      </c>
    </row>
    <row r="2595" spans="3:7">
      <c r="C2595" s="91">
        <v>89</v>
      </c>
      <c r="D2595" s="99">
        <f>IF(OR(Layout!Q103 = "P"), Layout!V103, 0)</f>
        <v>0</v>
      </c>
      <c r="E2595" s="99">
        <f t="array" ref="E2595">IF(OR(Layout!Q103 = "P", Layout!Q103 = "A"), Layout!W103, 0)</f>
        <v>0</v>
      </c>
      <c r="F2595" s="99">
        <f>IF(OR(Layout!Q103 = "P", Layout!Q103 = "A"), Layout!I103, 0)</f>
        <v>0</v>
      </c>
      <c r="G2595" s="91" t="str">
        <f t="array" ref="G2595">IF(OR(Layout!Q103 = "P", Layout!Q103 = "A"), Layout!G103, "")</f>
        <v/>
      </c>
    </row>
    <row r="2596" spans="3:7">
      <c r="C2596" s="91">
        <v>90</v>
      </c>
      <c r="D2596" s="99">
        <f>IF(OR(Layout!Q104 = "P"), Layout!V104, 0)</f>
        <v>0</v>
      </c>
      <c r="E2596" s="99">
        <f t="array" ref="E2596">IF(OR(Layout!Q104 = "P", Layout!Q104 = "A"), Layout!W104, 0)</f>
        <v>0</v>
      </c>
      <c r="F2596" s="99">
        <f>IF(OR(Layout!Q104 = "P", Layout!Q104 = "A"), Layout!I104, 0)</f>
        <v>0</v>
      </c>
      <c r="G2596" s="91" t="str">
        <f t="array" ref="G2596">IF(OR(Layout!Q104 = "P", Layout!Q104 = "A"), Layout!G104, "")</f>
        <v/>
      </c>
    </row>
    <row r="2597" spans="3:7">
      <c r="C2597" s="91">
        <v>91</v>
      </c>
      <c r="D2597" s="99">
        <f>IF(OR(Layout!Q105 = "P"), Layout!V105, 0)</f>
        <v>0</v>
      </c>
      <c r="E2597" s="99">
        <f t="array" ref="E2597">IF(OR(Layout!Q105 = "P", Layout!Q105 = "A"), Layout!W105, 0)</f>
        <v>0</v>
      </c>
      <c r="F2597" s="99">
        <f>IF(OR(Layout!Q105 = "P", Layout!Q105 = "A"), Layout!I105, 0)</f>
        <v>0</v>
      </c>
      <c r="G2597" s="91" t="str">
        <f t="array" ref="G2597">IF(OR(Layout!Q105 = "P", Layout!Q105 = "A"), Layout!G105, "")</f>
        <v/>
      </c>
    </row>
    <row r="2598" spans="3:7">
      <c r="C2598" s="91">
        <v>92</v>
      </c>
      <c r="D2598" s="99">
        <f>IF(OR(Layout!Q106 = "P"), Layout!V106, 0)</f>
        <v>0</v>
      </c>
      <c r="E2598" s="99">
        <f t="array" ref="E2598">IF(OR(Layout!Q106 = "P", Layout!Q106 = "A"), Layout!W106, 0)</f>
        <v>0</v>
      </c>
      <c r="F2598" s="99">
        <f>IF(OR(Layout!Q106 = "P", Layout!Q106 = "A"), Layout!I106, 0)</f>
        <v>0</v>
      </c>
      <c r="G2598" s="91" t="str">
        <f t="array" ref="G2598">IF(OR(Layout!Q106 = "P", Layout!Q106 = "A"), Layout!G106, "")</f>
        <v/>
      </c>
    </row>
    <row r="2599" spans="3:7">
      <c r="C2599" s="91">
        <v>93</v>
      </c>
      <c r="D2599" s="99">
        <f>IF(OR(Layout!Q107 = "P"), Layout!V107, 0)</f>
        <v>0</v>
      </c>
      <c r="E2599" s="99">
        <f t="array" ref="E2599">IF(OR(Layout!Q107 = "P", Layout!Q107 = "A"), Layout!W107, 0)</f>
        <v>0</v>
      </c>
      <c r="F2599" s="99">
        <f>IF(OR(Layout!Q107 = "P", Layout!Q107 = "A"), Layout!I107, 0)</f>
        <v>0</v>
      </c>
      <c r="G2599" s="91" t="str">
        <f t="array" ref="G2599">IF(OR(Layout!Q107 = "P", Layout!Q107 = "A"), Layout!G107, "")</f>
        <v/>
      </c>
    </row>
    <row r="2600" spans="3:7">
      <c r="C2600" s="91">
        <v>94</v>
      </c>
      <c r="D2600" s="99">
        <f>IF(OR(Layout!Q108 = "P"), Layout!V108, 0)</f>
        <v>0</v>
      </c>
      <c r="E2600" s="99">
        <f t="array" ref="E2600">IF(OR(Layout!Q108 = "P", Layout!Q108 = "A"), Layout!W108, 0)</f>
        <v>0</v>
      </c>
      <c r="F2600" s="99">
        <f>IF(OR(Layout!Q108 = "P", Layout!Q108 = "A"), Layout!I108, 0)</f>
        <v>0</v>
      </c>
      <c r="G2600" s="91" t="str">
        <f t="array" ref="G2600">IF(OR(Layout!Q108 = "P", Layout!Q108 = "A"), Layout!G108, "")</f>
        <v/>
      </c>
    </row>
    <row r="2601" spans="3:7">
      <c r="C2601" s="91">
        <v>95</v>
      </c>
      <c r="D2601" s="99">
        <f>IF(OR(Layout!Q109 = "P"), Layout!V109, 0)</f>
        <v>0</v>
      </c>
      <c r="E2601" s="99">
        <f t="array" ref="E2601">IF(OR(Layout!Q109 = "P", Layout!Q109 = "A"), Layout!W109, 0)</f>
        <v>0</v>
      </c>
      <c r="F2601" s="99">
        <f>IF(OR(Layout!Q109 = "P", Layout!Q109 = "A"), Layout!I109, 0)</f>
        <v>0</v>
      </c>
      <c r="G2601" s="91" t="str">
        <f t="array" ref="G2601">IF(OR(Layout!Q109 = "P", Layout!Q109 = "A"), Layout!G109, "")</f>
        <v/>
      </c>
    </row>
    <row r="2602" spans="3:7">
      <c r="C2602" s="91">
        <v>96</v>
      </c>
      <c r="D2602" s="99">
        <f>IF(OR(Layout!Q110 = "P"), Layout!V110, 0)</f>
        <v>0</v>
      </c>
      <c r="E2602" s="99">
        <f t="array" ref="E2602">IF(OR(Layout!Q110 = "P", Layout!Q110 = "A"), Layout!W110, 0)</f>
        <v>0</v>
      </c>
      <c r="F2602" s="99">
        <f>IF(OR(Layout!Q110 = "P", Layout!Q110 = "A"), Layout!I110, 0)</f>
        <v>0</v>
      </c>
      <c r="G2602" s="91" t="str">
        <f t="array" ref="G2602">IF(OR(Layout!Q110 = "P", Layout!Q110 = "A"), Layout!G110, "")</f>
        <v/>
      </c>
    </row>
    <row r="2603" spans="3:7">
      <c r="C2603" s="91">
        <v>97</v>
      </c>
      <c r="D2603" s="99">
        <f>IF(OR(Layout!Q111 = "P"), Layout!V111, 0)</f>
        <v>0</v>
      </c>
      <c r="E2603" s="99">
        <f t="array" ref="E2603">IF(OR(Layout!Q111 = "P", Layout!Q111 = "A"), Layout!W111, 0)</f>
        <v>0</v>
      </c>
      <c r="F2603" s="99">
        <f>IF(OR(Layout!Q111 = "P", Layout!Q111 = "A"), Layout!I111, 0)</f>
        <v>0</v>
      </c>
      <c r="G2603" s="91" t="str">
        <f t="array" ref="G2603">IF(OR(Layout!Q111 = "P", Layout!Q111 = "A"), Layout!G111, "")</f>
        <v/>
      </c>
    </row>
    <row r="2604" spans="3:7">
      <c r="C2604" s="91">
        <v>98</v>
      </c>
      <c r="D2604" s="99">
        <f>IF(OR(Layout!Q112 = "P"), Layout!V112, 0)</f>
        <v>0</v>
      </c>
      <c r="E2604" s="99">
        <f t="array" ref="E2604">IF(OR(Layout!Q112 = "P", Layout!Q112 = "A"), Layout!W112, 0)</f>
        <v>0</v>
      </c>
      <c r="F2604" s="99">
        <f>IF(OR(Layout!Q112 = "P", Layout!Q112 = "A"), Layout!I112, 0)</f>
        <v>0</v>
      </c>
      <c r="G2604" s="91" t="str">
        <f t="array" ref="G2604">IF(OR(Layout!Q112 = "P", Layout!Q112 = "A"), Layout!G112, "")</f>
        <v/>
      </c>
    </row>
    <row r="2605" spans="3:7">
      <c r="C2605" s="91">
        <v>99</v>
      </c>
      <c r="D2605" s="99">
        <f>IF(OR(Layout!Q113 = "P"), Layout!V113, 0)</f>
        <v>0</v>
      </c>
      <c r="E2605" s="99">
        <f t="array" ref="E2605">IF(OR(Layout!Q113 = "P", Layout!Q113 = "A"), Layout!W113, 0)</f>
        <v>0</v>
      </c>
      <c r="F2605" s="99">
        <f>IF(OR(Layout!Q113 = "P", Layout!Q113 = "A"), Layout!I113, 0)</f>
        <v>0</v>
      </c>
      <c r="G2605" s="91" t="str">
        <f t="array" ref="G2605">IF(OR(Layout!Q113 = "P", Layout!Q113 = "A"), Layout!G113, "")</f>
        <v/>
      </c>
    </row>
    <row r="2606" spans="3:7">
      <c r="C2606" s="91">
        <v>100</v>
      </c>
      <c r="D2606" s="99">
        <f>IF(OR(Layout!Q114 = "P"), Layout!V114, 0)</f>
        <v>0</v>
      </c>
      <c r="E2606" s="99">
        <f t="array" ref="E2606">IF(OR(Layout!Q114 = "P", Layout!Q114 = "A"), Layout!W114, 0)</f>
        <v>0</v>
      </c>
      <c r="F2606" s="99">
        <f>IF(OR(Layout!Q114 = "P", Layout!Q114 = "A"), Layout!I114, 0)</f>
        <v>0</v>
      </c>
      <c r="G2606" s="91" t="str">
        <f t="array" ref="G2606">IF(OR(Layout!Q114 = "P", Layout!Q114 = "A"), Layout!G114, "")</f>
        <v/>
      </c>
    </row>
    <row r="2607" spans="3:7">
      <c r="C2607" s="91">
        <v>101</v>
      </c>
      <c r="D2607" s="99">
        <f>IF(OR(Layout!Q115 = "P"), Layout!V115, 0)</f>
        <v>0</v>
      </c>
      <c r="E2607" s="99">
        <f t="array" ref="E2607">IF(OR(Layout!Q115 = "P", Layout!Q115 = "A"), Layout!W115, 0)</f>
        <v>0</v>
      </c>
      <c r="F2607" s="99">
        <f>IF(OR(Layout!Q115 = "P", Layout!Q115 = "A"), Layout!I115, 0)</f>
        <v>0</v>
      </c>
      <c r="G2607" s="91" t="str">
        <f t="array" ref="G2607">IF(OR(Layout!Q115 = "P", Layout!Q115 = "A"), Layout!G115, "")</f>
        <v/>
      </c>
    </row>
    <row r="2608" spans="3:7">
      <c r="C2608" s="91">
        <v>102</v>
      </c>
      <c r="D2608" s="99">
        <f>IF(OR(Layout!Q116 = "P"), Layout!V116, 0)</f>
        <v>0</v>
      </c>
      <c r="E2608" s="99">
        <f t="array" ref="E2608">IF(OR(Layout!Q116 = "P", Layout!Q116 = "A"), Layout!W116, 0)</f>
        <v>0</v>
      </c>
      <c r="F2608" s="99">
        <f>IF(OR(Layout!Q116 = "P", Layout!Q116 = "A"), Layout!I116, 0)</f>
        <v>0</v>
      </c>
      <c r="G2608" s="91" t="str">
        <f t="array" ref="G2608">IF(OR(Layout!Q116 = "P", Layout!Q116 = "A"), Layout!G116, "")</f>
        <v/>
      </c>
    </row>
    <row r="2609" spans="3:7">
      <c r="C2609" s="91">
        <v>103</v>
      </c>
      <c r="D2609" s="99">
        <f>IF(OR(Layout!Q117 = "P"), Layout!V117, 0)</f>
        <v>0</v>
      </c>
      <c r="E2609" s="99">
        <f t="array" ref="E2609">IF(OR(Layout!Q117 = "P", Layout!Q117 = "A"), Layout!W117, 0)</f>
        <v>0</v>
      </c>
      <c r="F2609" s="99">
        <f>IF(OR(Layout!Q117 = "P", Layout!Q117 = "A"), Layout!I117, 0)</f>
        <v>0</v>
      </c>
      <c r="G2609" s="91" t="str">
        <f t="array" ref="G2609">IF(OR(Layout!Q117 = "P", Layout!Q117 = "A"), Layout!G117, "")</f>
        <v/>
      </c>
    </row>
    <row r="2610" spans="3:7">
      <c r="C2610" s="91">
        <v>104</v>
      </c>
      <c r="D2610" s="99">
        <f>IF(OR(Layout!Q118 = "P"), Layout!V118, 0)</f>
        <v>0</v>
      </c>
      <c r="E2610" s="99">
        <f t="array" ref="E2610">IF(OR(Layout!Q118 = "P", Layout!Q118 = "A"), Layout!W118, 0)</f>
        <v>0</v>
      </c>
      <c r="F2610" s="99">
        <f>IF(OR(Layout!Q118 = "P", Layout!Q118 = "A"), Layout!I118, 0)</f>
        <v>0</v>
      </c>
      <c r="G2610" s="91" t="str">
        <f t="array" ref="G2610">IF(OR(Layout!Q118 = "P", Layout!Q118 = "A"), Layout!G118, "")</f>
        <v/>
      </c>
    </row>
    <row r="2611" spans="3:7">
      <c r="C2611" s="91">
        <v>105</v>
      </c>
      <c r="D2611" s="99">
        <f>IF(OR(Layout!Q119 = "P"), Layout!V119, 0)</f>
        <v>0</v>
      </c>
      <c r="E2611" s="99">
        <f t="array" ref="E2611">IF(OR(Layout!Q119 = "P", Layout!Q119 = "A"), Layout!W119, 0)</f>
        <v>0</v>
      </c>
      <c r="F2611" s="99">
        <f>IF(OR(Layout!Q119 = "P", Layout!Q119 = "A"), Layout!I119, 0)</f>
        <v>0</v>
      </c>
      <c r="G2611" s="91" t="str">
        <f t="array" ref="G2611">IF(OR(Layout!Q119 = "P", Layout!Q119 = "A"), Layout!G119, "")</f>
        <v/>
      </c>
    </row>
    <row r="2612" spans="3:7">
      <c r="C2612" s="91">
        <v>106</v>
      </c>
      <c r="D2612" s="99">
        <f>IF(OR(Layout!Q120 = "P"), Layout!V120, 0)</f>
        <v>0</v>
      </c>
      <c r="E2612" s="99">
        <f t="array" ref="E2612">IF(OR(Layout!Q120 = "P", Layout!Q120 = "A"), Layout!W120, 0)</f>
        <v>0</v>
      </c>
      <c r="F2612" s="99">
        <f>IF(OR(Layout!Q120 = "P", Layout!Q120 = "A"), Layout!I120, 0)</f>
        <v>0</v>
      </c>
      <c r="G2612" s="91" t="str">
        <f t="array" ref="G2612">IF(OR(Layout!Q120 = "P", Layout!Q120 = "A"), Layout!G120, "")</f>
        <v/>
      </c>
    </row>
    <row r="2613" spans="3:7">
      <c r="C2613" s="91">
        <v>107</v>
      </c>
      <c r="D2613" s="99">
        <f>IF(OR(Layout!Q121 = "P"), Layout!V121, 0)</f>
        <v>0</v>
      </c>
      <c r="E2613" s="99">
        <f t="array" ref="E2613">IF(OR(Layout!Q121 = "P", Layout!Q121 = "A"), Layout!W121, 0)</f>
        <v>0</v>
      </c>
      <c r="F2613" s="99">
        <f>IF(OR(Layout!Q121 = "P", Layout!Q121 = "A"), Layout!I121, 0)</f>
        <v>0</v>
      </c>
      <c r="G2613" s="91" t="str">
        <f t="array" ref="G2613">IF(OR(Layout!Q121 = "P", Layout!Q121 = "A"), Layout!G121, "")</f>
        <v/>
      </c>
    </row>
    <row r="2614" spans="3:7">
      <c r="C2614" s="91">
        <v>108</v>
      </c>
      <c r="D2614" s="99">
        <f>IF(OR(Layout!Q122 = "P"), Layout!V122, 0)</f>
        <v>0</v>
      </c>
      <c r="E2614" s="99">
        <f t="array" ref="E2614">IF(OR(Layout!Q122 = "P", Layout!Q122 = "A"), Layout!W122, 0)</f>
        <v>0</v>
      </c>
      <c r="F2614" s="99">
        <f>IF(OR(Layout!Q122 = "P", Layout!Q122 = "A"), Layout!I122, 0)</f>
        <v>0</v>
      </c>
      <c r="G2614" s="91" t="str">
        <f t="array" ref="G2614">IF(OR(Layout!Q122 = "P", Layout!Q122 = "A"), Layout!G122, "")</f>
        <v/>
      </c>
    </row>
    <row r="2615" spans="3:7">
      <c r="C2615" s="91">
        <v>109</v>
      </c>
      <c r="D2615" s="99">
        <f>IF(OR(Layout!Q123 = "P"), Layout!V123, 0)</f>
        <v>0</v>
      </c>
      <c r="E2615" s="99">
        <f t="array" ref="E2615">IF(OR(Layout!Q123 = "P", Layout!Q123 = "A"), Layout!W123, 0)</f>
        <v>0</v>
      </c>
      <c r="F2615" s="99">
        <f>IF(OR(Layout!Q123 = "P", Layout!Q123 = "A"), Layout!I123, 0)</f>
        <v>0</v>
      </c>
      <c r="G2615" s="91" t="str">
        <f t="array" ref="G2615">IF(OR(Layout!Q123 = "P", Layout!Q123 = "A"), Layout!G123, "")</f>
        <v/>
      </c>
    </row>
    <row r="2616" spans="3:7">
      <c r="C2616" s="91">
        <v>110</v>
      </c>
      <c r="D2616" s="99">
        <f>IF(OR(Layout!Q124 = "P"), Layout!V124, 0)</f>
        <v>0</v>
      </c>
      <c r="E2616" s="99">
        <f t="array" ref="E2616">IF(OR(Layout!Q124 = "P", Layout!Q124 = "A"), Layout!W124, 0)</f>
        <v>0</v>
      </c>
      <c r="F2616" s="99">
        <f>IF(OR(Layout!Q124 = "P", Layout!Q124 = "A"), Layout!I124, 0)</f>
        <v>0</v>
      </c>
      <c r="G2616" s="91" t="str">
        <f t="array" ref="G2616">IF(OR(Layout!Q124 = "P", Layout!Q124 = "A"), Layout!G124, "")</f>
        <v/>
      </c>
    </row>
    <row r="2617" spans="3:7">
      <c r="C2617" s="91">
        <v>111</v>
      </c>
      <c r="D2617" s="99">
        <f>IF(OR(Layout!Q125 = "P"), Layout!V125, 0)</f>
        <v>0</v>
      </c>
      <c r="E2617" s="99">
        <f t="array" ref="E2617">IF(OR(Layout!Q125 = "P", Layout!Q125 = "A"), Layout!W125, 0)</f>
        <v>0</v>
      </c>
      <c r="F2617" s="99">
        <f>IF(OR(Layout!Q125 = "P", Layout!Q125 = "A"), Layout!I125, 0)</f>
        <v>0</v>
      </c>
      <c r="G2617" s="91" t="str">
        <f t="array" ref="G2617">IF(OR(Layout!Q125 = "P", Layout!Q125 = "A"), Layout!G125, "")</f>
        <v/>
      </c>
    </row>
    <row r="2618" spans="3:7">
      <c r="C2618" s="91">
        <v>112</v>
      </c>
      <c r="D2618" s="99">
        <f>IF(OR(Layout!Q126 = "P"), Layout!V126, 0)</f>
        <v>0</v>
      </c>
      <c r="E2618" s="99">
        <f t="array" ref="E2618">IF(OR(Layout!Q126 = "P", Layout!Q126 = "A"), Layout!W126, 0)</f>
        <v>0</v>
      </c>
      <c r="F2618" s="99">
        <f>IF(OR(Layout!Q126 = "P", Layout!Q126 = "A"), Layout!I126, 0)</f>
        <v>0</v>
      </c>
      <c r="G2618" s="91" t="str">
        <f t="array" ref="G2618">IF(OR(Layout!Q126 = "P", Layout!Q126 = "A"), Layout!G126, "")</f>
        <v/>
      </c>
    </row>
    <row r="2619" spans="3:7">
      <c r="C2619" s="91">
        <v>113</v>
      </c>
      <c r="D2619" s="99">
        <f>IF(OR(Layout!Q127 = "P"), Layout!V127, 0)</f>
        <v>0</v>
      </c>
      <c r="E2619" s="99">
        <f t="array" ref="E2619">IF(OR(Layout!Q127 = "P", Layout!Q127 = "A"), Layout!W127, 0)</f>
        <v>0</v>
      </c>
      <c r="F2619" s="99">
        <f>IF(OR(Layout!Q127 = "P", Layout!Q127 = "A"), Layout!I127, 0)</f>
        <v>0</v>
      </c>
      <c r="G2619" s="91" t="str">
        <f t="array" ref="G2619">IF(OR(Layout!Q127 = "P", Layout!Q127 = "A"), Layout!G127, "")</f>
        <v/>
      </c>
    </row>
    <row r="2620" spans="3:7">
      <c r="C2620" s="91">
        <v>114</v>
      </c>
      <c r="D2620" s="99">
        <f>IF(OR(Layout!Q128 = "P"), Layout!V128, 0)</f>
        <v>0</v>
      </c>
      <c r="E2620" s="99">
        <f t="array" ref="E2620">IF(OR(Layout!Q128 = "P", Layout!Q128 = "A"), Layout!W128, 0)</f>
        <v>0</v>
      </c>
      <c r="F2620" s="99">
        <f>IF(OR(Layout!Q128 = "P", Layout!Q128 = "A"), Layout!I128, 0)</f>
        <v>0</v>
      </c>
      <c r="G2620" s="91" t="str">
        <f t="array" ref="G2620">IF(OR(Layout!Q128 = "P", Layout!Q128 = "A"), Layout!G128, "")</f>
        <v/>
      </c>
    </row>
    <row r="2621" spans="3:7">
      <c r="C2621" s="91">
        <v>115</v>
      </c>
      <c r="D2621" s="99">
        <f>IF(OR(Layout!Q129 = "P"), Layout!V129, 0)</f>
        <v>0</v>
      </c>
      <c r="E2621" s="99">
        <f t="array" ref="E2621">IF(OR(Layout!Q129 = "P", Layout!Q129 = "A"), Layout!W129, 0)</f>
        <v>0</v>
      </c>
      <c r="F2621" s="99">
        <f>IF(OR(Layout!Q129 = "P", Layout!Q129 = "A"), Layout!I129, 0)</f>
        <v>0</v>
      </c>
      <c r="G2621" s="91" t="str">
        <f t="array" ref="G2621">IF(OR(Layout!Q129 = "P", Layout!Q129 = "A"), Layout!G129, "")</f>
        <v/>
      </c>
    </row>
    <row r="2622" spans="3:7">
      <c r="C2622" s="91">
        <v>116</v>
      </c>
      <c r="D2622" s="99">
        <f>IF(OR(Layout!Q130 = "P"), Layout!V130, 0)</f>
        <v>0</v>
      </c>
      <c r="E2622" s="99">
        <f t="array" ref="E2622">IF(OR(Layout!Q130 = "P", Layout!Q130 = "A"), Layout!W130, 0)</f>
        <v>0</v>
      </c>
      <c r="F2622" s="99">
        <f>IF(OR(Layout!Q130 = "P", Layout!Q130 = "A"), Layout!I130, 0)</f>
        <v>0</v>
      </c>
      <c r="G2622" s="91" t="str">
        <f t="array" ref="G2622">IF(OR(Layout!Q130 = "P", Layout!Q130 = "A"), Layout!G130, "")</f>
        <v/>
      </c>
    </row>
    <row r="2623" spans="3:7">
      <c r="C2623" s="91">
        <v>117</v>
      </c>
      <c r="D2623" s="99">
        <f>IF(OR(Layout!Q131 = "P"), Layout!V131, 0)</f>
        <v>0</v>
      </c>
      <c r="E2623" s="99">
        <f t="array" ref="E2623">IF(OR(Layout!Q131 = "P", Layout!Q131 = "A"), Layout!W131, 0)</f>
        <v>0</v>
      </c>
      <c r="F2623" s="99">
        <f>IF(OR(Layout!Q131 = "P", Layout!Q131 = "A"), Layout!I131, 0)</f>
        <v>0</v>
      </c>
      <c r="G2623" s="91" t="str">
        <f t="array" ref="G2623">IF(OR(Layout!Q131 = "P", Layout!Q131 = "A"), Layout!G131, "")</f>
        <v/>
      </c>
    </row>
    <row r="2624" spans="3:7">
      <c r="C2624" s="91">
        <v>118</v>
      </c>
      <c r="D2624" s="99">
        <f>IF(OR(Layout!Q132 = "P"), Layout!V132, 0)</f>
        <v>0</v>
      </c>
      <c r="E2624" s="99">
        <f t="array" ref="E2624">IF(OR(Layout!Q132 = "P", Layout!Q132 = "A"), Layout!W132, 0)</f>
        <v>0</v>
      </c>
      <c r="F2624" s="99">
        <f>IF(OR(Layout!Q132 = "P", Layout!Q132 = "A"), Layout!I132, 0)</f>
        <v>0</v>
      </c>
      <c r="G2624" s="91" t="str">
        <f t="array" ref="G2624">IF(OR(Layout!Q132 = "P", Layout!Q132 = "A"), Layout!G132, "")</f>
        <v/>
      </c>
    </row>
    <row r="2625" spans="3:7">
      <c r="C2625" s="91">
        <v>119</v>
      </c>
      <c r="D2625" s="99">
        <f>IF(OR(Layout!Q133 = "P"), Layout!V133, 0)</f>
        <v>0</v>
      </c>
      <c r="E2625" s="99">
        <f t="array" ref="E2625">IF(OR(Layout!Q133 = "P", Layout!Q133 = "A"), Layout!W133, 0)</f>
        <v>0</v>
      </c>
      <c r="F2625" s="99">
        <f>IF(OR(Layout!Q133 = "P", Layout!Q133 = "A"), Layout!I133, 0)</f>
        <v>0</v>
      </c>
      <c r="G2625" s="91" t="str">
        <f t="array" ref="G2625">IF(OR(Layout!Q133 = "P", Layout!Q133 = "A"), Layout!G133, "")</f>
        <v/>
      </c>
    </row>
    <row r="2626" spans="3:7">
      <c r="C2626" s="91">
        <v>120</v>
      </c>
      <c r="D2626" s="99">
        <f>IF(OR(Layout!Q134 = "P"), Layout!V134, 0)</f>
        <v>0</v>
      </c>
      <c r="E2626" s="99">
        <f t="array" ref="E2626">IF(OR(Layout!Q134 = "P", Layout!Q134 = "A"), Layout!W134, 0)</f>
        <v>0</v>
      </c>
      <c r="F2626" s="99">
        <f>IF(OR(Layout!Q134 = "P", Layout!Q134 = "A"), Layout!I134, 0)</f>
        <v>0</v>
      </c>
      <c r="G2626" s="91" t="str">
        <f t="array" ref="G2626">IF(OR(Layout!Q134 = "P", Layout!Q134 = "A"), Layout!G134, "")</f>
        <v/>
      </c>
    </row>
    <row r="2627" spans="3:7">
      <c r="C2627" s="91">
        <v>121</v>
      </c>
      <c r="D2627" s="99">
        <f>IF(OR(Layout!Q135 = "P"), Layout!V135, 0)</f>
        <v>0</v>
      </c>
      <c r="E2627" s="99">
        <f t="array" ref="E2627">IF(OR(Layout!Q135 = "P", Layout!Q135 = "A"), Layout!W135, 0)</f>
        <v>0</v>
      </c>
      <c r="F2627" s="99">
        <f>IF(OR(Layout!Q135 = "P", Layout!Q135 = "A"), Layout!I135, 0)</f>
        <v>0</v>
      </c>
      <c r="G2627" s="91" t="str">
        <f t="array" ref="G2627">IF(OR(Layout!Q135 = "P", Layout!Q135 = "A"), Layout!G135, "")</f>
        <v/>
      </c>
    </row>
    <row r="2628" spans="3:7">
      <c r="C2628" s="91">
        <v>122</v>
      </c>
      <c r="D2628" s="99">
        <f>IF(OR(Layout!Q136 = "P"), Layout!V136, 0)</f>
        <v>0</v>
      </c>
      <c r="E2628" s="99">
        <f t="array" ref="E2628">IF(OR(Layout!Q136 = "P", Layout!Q136 = "A"), Layout!W136, 0)</f>
        <v>0</v>
      </c>
      <c r="F2628" s="99">
        <f>IF(OR(Layout!Q136 = "P", Layout!Q136 = "A"), Layout!I136, 0)</f>
        <v>0</v>
      </c>
      <c r="G2628" s="91" t="str">
        <f t="array" ref="G2628">IF(OR(Layout!Q136 = "P", Layout!Q136 = "A"), Layout!G136, "")</f>
        <v/>
      </c>
    </row>
    <row r="2629" spans="3:7">
      <c r="C2629" s="91">
        <v>123</v>
      </c>
      <c r="D2629" s="99">
        <f>IF(OR(Layout!Q137 = "P"), Layout!V137, 0)</f>
        <v>0</v>
      </c>
      <c r="E2629" s="99">
        <f t="array" ref="E2629">IF(OR(Layout!Q137 = "P", Layout!Q137 = "A"), Layout!W137, 0)</f>
        <v>0</v>
      </c>
      <c r="F2629" s="99">
        <f>IF(OR(Layout!Q137 = "P", Layout!Q137 = "A"), Layout!I137, 0)</f>
        <v>0</v>
      </c>
      <c r="G2629" s="91" t="str">
        <f t="array" ref="G2629">IF(OR(Layout!Q137 = "P", Layout!Q137 = "A"), Layout!G137, "")</f>
        <v/>
      </c>
    </row>
    <row r="2630" spans="3:7">
      <c r="C2630" s="91">
        <v>124</v>
      </c>
      <c r="D2630" s="99">
        <f>IF(OR(Layout!Q138 = "P"), Layout!V138, 0)</f>
        <v>0</v>
      </c>
      <c r="E2630" s="99">
        <f t="array" ref="E2630">IF(OR(Layout!Q138 = "P", Layout!Q138 = "A"), Layout!W138, 0)</f>
        <v>0</v>
      </c>
      <c r="F2630" s="99">
        <f>IF(OR(Layout!Q138 = "P", Layout!Q138 = "A"), Layout!I138, 0)</f>
        <v>0</v>
      </c>
      <c r="G2630" s="91" t="str">
        <f t="array" ref="G2630">IF(OR(Layout!Q138 = "P", Layout!Q138 = "A"), Layout!G138, "")</f>
        <v/>
      </c>
    </row>
    <row r="2631" spans="3:7">
      <c r="C2631" s="91">
        <v>125</v>
      </c>
      <c r="D2631" s="99">
        <f>IF(OR(Layout!Q139 = "P"), Layout!V139, 0)</f>
        <v>0</v>
      </c>
      <c r="E2631" s="99">
        <f t="array" ref="E2631">IF(OR(Layout!Q139 = "P", Layout!Q139 = "A"), Layout!W139, 0)</f>
        <v>0</v>
      </c>
      <c r="F2631" s="99">
        <f>IF(OR(Layout!Q139 = "P", Layout!Q139 = "A"), Layout!I139, 0)</f>
        <v>0</v>
      </c>
      <c r="G2631" s="91" t="str">
        <f t="array" ref="G2631">IF(OR(Layout!Q139 = "P", Layout!Q139 = "A"), Layout!G139, "")</f>
        <v/>
      </c>
    </row>
    <row r="2632" spans="3:7">
      <c r="C2632" s="91">
        <v>126</v>
      </c>
      <c r="D2632" s="99">
        <f>IF(OR(Layout!Q140 = "P"), Layout!V140, 0)</f>
        <v>0</v>
      </c>
      <c r="E2632" s="99">
        <f t="array" ref="E2632">IF(OR(Layout!Q140 = "P", Layout!Q140 = "A"), Layout!W140, 0)</f>
        <v>0</v>
      </c>
      <c r="F2632" s="99">
        <f>IF(OR(Layout!Q140 = "P", Layout!Q140 = "A"), Layout!I140, 0)</f>
        <v>0</v>
      </c>
      <c r="G2632" s="91" t="str">
        <f t="array" ref="G2632">IF(OR(Layout!Q140 = "P", Layout!Q140 = "A"), Layout!G140, "")</f>
        <v/>
      </c>
    </row>
    <row r="2633" spans="3:7">
      <c r="C2633" s="91">
        <v>127</v>
      </c>
      <c r="D2633" s="99">
        <f>IF(OR(Layout!Q141 = "P"), Layout!V141, 0)</f>
        <v>0</v>
      </c>
      <c r="E2633" s="99">
        <f t="array" ref="E2633">IF(OR(Layout!Q141 = "P", Layout!Q141 = "A"), Layout!W141, 0)</f>
        <v>0</v>
      </c>
      <c r="F2633" s="99">
        <f>IF(OR(Layout!Q141 = "P", Layout!Q141 = "A"), Layout!I141, 0)</f>
        <v>0</v>
      </c>
      <c r="G2633" s="91" t="str">
        <f t="array" ref="G2633">IF(OR(Layout!Q141 = "P", Layout!Q141 = "A"), Layout!G141, "")</f>
        <v/>
      </c>
    </row>
    <row r="2634" spans="3:7">
      <c r="C2634" s="91">
        <v>128</v>
      </c>
      <c r="D2634" s="99">
        <f>IF(OR(Layout!Q142 = "P"), Layout!V142, 0)</f>
        <v>0</v>
      </c>
      <c r="E2634" s="99">
        <f t="array" ref="E2634">IF(OR(Layout!Q142 = "P", Layout!Q142 = "A"), Layout!W142, 0)</f>
        <v>0</v>
      </c>
      <c r="F2634" s="99">
        <f>IF(OR(Layout!Q142 = "P", Layout!Q142 = "A"), Layout!I142, 0)</f>
        <v>0</v>
      </c>
      <c r="G2634" s="91" t="str">
        <f t="array" ref="G2634">IF(OR(Layout!Q142 = "P", Layout!Q142 = "A"), Layout!G142, "")</f>
        <v/>
      </c>
    </row>
    <row r="2635" spans="3:7">
      <c r="C2635" s="91">
        <v>129</v>
      </c>
      <c r="D2635" s="99">
        <f>IF(OR(Layout!Q143 = "P"), Layout!V143, 0)</f>
        <v>0</v>
      </c>
      <c r="E2635" s="99">
        <f t="array" ref="E2635">IF(OR(Layout!Q143 = "P", Layout!Q143 = "A"), Layout!W143, 0)</f>
        <v>0</v>
      </c>
      <c r="F2635" s="99">
        <f>IF(OR(Layout!Q143 = "P", Layout!Q143 = "A"), Layout!I143, 0)</f>
        <v>0</v>
      </c>
      <c r="G2635" s="91" t="str">
        <f t="array" ref="G2635">IF(OR(Layout!Q143 = "P", Layout!Q143 = "A"), Layout!G143, "")</f>
        <v/>
      </c>
    </row>
    <row r="2636" spans="3:7">
      <c r="C2636" s="91">
        <v>130</v>
      </c>
      <c r="D2636" s="99">
        <f>IF(OR(Layout!Q144 = "P"), Layout!V144, 0)</f>
        <v>0</v>
      </c>
      <c r="E2636" s="99">
        <f t="array" ref="E2636">IF(OR(Layout!Q144 = "P", Layout!Q144 = "A"), Layout!W144, 0)</f>
        <v>0</v>
      </c>
      <c r="F2636" s="99">
        <f>IF(OR(Layout!Q144 = "P", Layout!Q144 = "A"), Layout!I144, 0)</f>
        <v>0</v>
      </c>
      <c r="G2636" s="91" t="str">
        <f t="array" ref="G2636">IF(OR(Layout!Q144 = "P", Layout!Q144 = "A"), Layout!G144, "")</f>
        <v/>
      </c>
    </row>
    <row r="2637" spans="3:7">
      <c r="C2637" s="91">
        <v>131</v>
      </c>
      <c r="D2637" s="99">
        <f>IF(OR(Layout!Q145 = "P"), Layout!V145, 0)</f>
        <v>0</v>
      </c>
      <c r="E2637" s="99">
        <f t="array" ref="E2637">IF(OR(Layout!Q145 = "P", Layout!Q145 = "A"), Layout!W145, 0)</f>
        <v>0</v>
      </c>
      <c r="F2637" s="99">
        <f>IF(OR(Layout!Q145 = "P", Layout!Q145 = "A"), Layout!I145, 0)</f>
        <v>0</v>
      </c>
      <c r="G2637" s="91" t="str">
        <f t="array" ref="G2637">IF(OR(Layout!Q145 = "P", Layout!Q145 = "A"), Layout!G145, "")</f>
        <v/>
      </c>
    </row>
    <row r="2638" spans="3:7">
      <c r="C2638" s="91">
        <v>132</v>
      </c>
      <c r="D2638" s="99">
        <f>IF(OR(Layout!Q146 = "P"), Layout!V146, 0)</f>
        <v>0</v>
      </c>
      <c r="E2638" s="99">
        <f t="array" ref="E2638">IF(OR(Layout!Q146 = "P", Layout!Q146 = "A"), Layout!W146, 0)</f>
        <v>0</v>
      </c>
      <c r="F2638" s="99">
        <f>IF(OR(Layout!Q146 = "P", Layout!Q146 = "A"), Layout!I146, 0)</f>
        <v>0</v>
      </c>
      <c r="G2638" s="91" t="str">
        <f t="array" ref="G2638">IF(OR(Layout!Q146 = "P", Layout!Q146 = "A"), Layout!G146, "")</f>
        <v/>
      </c>
    </row>
    <row r="2639" spans="3:7">
      <c r="C2639" s="91">
        <v>133</v>
      </c>
      <c r="D2639" s="99">
        <f>IF(OR(Layout!Q147 = "P"), Layout!V147, 0)</f>
        <v>0</v>
      </c>
      <c r="E2639" s="99">
        <f t="array" ref="E2639">IF(OR(Layout!Q147 = "P", Layout!Q147 = "A"), Layout!W147, 0)</f>
        <v>0</v>
      </c>
      <c r="F2639" s="99">
        <f>IF(OR(Layout!Q147 = "P", Layout!Q147 = "A"), Layout!I147, 0)</f>
        <v>0</v>
      </c>
      <c r="G2639" s="91" t="str">
        <f t="array" ref="G2639">IF(OR(Layout!Q147 = "P", Layout!Q147 = "A"), Layout!G147, "")</f>
        <v/>
      </c>
    </row>
    <row r="2640" spans="3:7">
      <c r="C2640" s="91">
        <v>134</v>
      </c>
      <c r="D2640" s="99">
        <f>IF(OR(Layout!Q148 = "P"), Layout!V148, 0)</f>
        <v>0</v>
      </c>
      <c r="E2640" s="99">
        <f t="array" ref="E2640">IF(OR(Layout!Q148 = "P", Layout!Q148 = "A"), Layout!W148, 0)</f>
        <v>0</v>
      </c>
      <c r="F2640" s="99">
        <f>IF(OR(Layout!Q148 = "P", Layout!Q148 = "A"), Layout!I148, 0)</f>
        <v>0</v>
      </c>
      <c r="G2640" s="91" t="str">
        <f t="array" ref="G2640">IF(OR(Layout!Q148 = "P", Layout!Q148 = "A"), Layout!G148, "")</f>
        <v/>
      </c>
    </row>
    <row r="2641" spans="3:7">
      <c r="C2641" s="91">
        <v>135</v>
      </c>
      <c r="D2641" s="99">
        <f>IF(OR(Layout!Q149 = "P"), Layout!V149, 0)</f>
        <v>0</v>
      </c>
      <c r="E2641" s="99">
        <f t="array" ref="E2641">IF(OR(Layout!Q149 = "P", Layout!Q149 = "A"), Layout!W149, 0)</f>
        <v>0</v>
      </c>
      <c r="F2641" s="99">
        <f>IF(OR(Layout!Q149 = "P", Layout!Q149 = "A"), Layout!I149, 0)</f>
        <v>0</v>
      </c>
      <c r="G2641" s="91" t="str">
        <f t="array" ref="G2641">IF(OR(Layout!Q149 = "P", Layout!Q149 = "A"), Layout!G149, "")</f>
        <v/>
      </c>
    </row>
    <row r="2642" spans="3:7">
      <c r="C2642" s="91">
        <v>136</v>
      </c>
      <c r="D2642" s="99">
        <f>IF(OR(Layout!Q150 = "P"), Layout!V150, 0)</f>
        <v>0</v>
      </c>
      <c r="E2642" s="99">
        <f t="array" ref="E2642">IF(OR(Layout!Q150 = "P", Layout!Q150 = "A"), Layout!W150, 0)</f>
        <v>0</v>
      </c>
      <c r="F2642" s="99">
        <f>IF(OR(Layout!Q150 = "P", Layout!Q150 = "A"), Layout!I150, 0)</f>
        <v>0</v>
      </c>
      <c r="G2642" s="91" t="str">
        <f t="array" ref="G2642">IF(OR(Layout!Q150 = "P", Layout!Q150 = "A"), Layout!G150, "")</f>
        <v/>
      </c>
    </row>
    <row r="2643" spans="3:7">
      <c r="C2643" s="91">
        <v>137</v>
      </c>
      <c r="D2643" s="99">
        <f>IF(OR(Layout!Q151 = "P"), Layout!V151, 0)</f>
        <v>0</v>
      </c>
      <c r="E2643" s="99">
        <f t="array" ref="E2643">IF(OR(Layout!Q151 = "P", Layout!Q151 = "A"), Layout!W151, 0)</f>
        <v>0</v>
      </c>
      <c r="F2643" s="99">
        <f>IF(OR(Layout!Q151 = "P", Layout!Q151 = "A"), Layout!I151, 0)</f>
        <v>0</v>
      </c>
      <c r="G2643" s="91" t="str">
        <f t="array" ref="G2643">IF(OR(Layout!Q151 = "P", Layout!Q151 = "A"), Layout!G151, "")</f>
        <v/>
      </c>
    </row>
    <row r="2644" spans="3:7">
      <c r="C2644" s="91">
        <v>138</v>
      </c>
      <c r="D2644" s="99">
        <f>IF(OR(Layout!Q152 = "P"), Layout!V152, 0)</f>
        <v>0</v>
      </c>
      <c r="E2644" s="99">
        <f t="array" ref="E2644">IF(OR(Layout!Q152 = "P", Layout!Q152 = "A"), Layout!W152, 0)</f>
        <v>0</v>
      </c>
      <c r="F2644" s="99">
        <f>IF(OR(Layout!Q152 = "P", Layout!Q152 = "A"), Layout!I152, 0)</f>
        <v>0</v>
      </c>
      <c r="G2644" s="91" t="str">
        <f t="array" ref="G2644">IF(OR(Layout!Q152 = "P", Layout!Q152 = "A"), Layout!G152, "")</f>
        <v/>
      </c>
    </row>
    <row r="2645" spans="3:7">
      <c r="C2645" s="91">
        <v>139</v>
      </c>
      <c r="D2645" s="99">
        <f>IF(OR(Layout!Q153 = "P"), Layout!V153, 0)</f>
        <v>0</v>
      </c>
      <c r="E2645" s="99">
        <f t="array" ref="E2645">IF(OR(Layout!Q153 = "P", Layout!Q153 = "A"), Layout!W153, 0)</f>
        <v>0</v>
      </c>
      <c r="F2645" s="99">
        <f>IF(OR(Layout!Q153 = "P", Layout!Q153 = "A"), Layout!I153, 0)</f>
        <v>0</v>
      </c>
      <c r="G2645" s="91" t="str">
        <f t="array" ref="G2645">IF(OR(Layout!Q153 = "P", Layout!Q153 = "A"), Layout!G153, "")</f>
        <v/>
      </c>
    </row>
    <row r="2646" spans="3:7">
      <c r="C2646" s="91">
        <v>140</v>
      </c>
      <c r="D2646" s="99">
        <f>IF(OR(Layout!Q154 = "P"), Layout!V154, 0)</f>
        <v>0</v>
      </c>
      <c r="E2646" s="99">
        <f t="array" ref="E2646">IF(OR(Layout!Q154 = "P", Layout!Q154 = "A"), Layout!W154, 0)</f>
        <v>0</v>
      </c>
      <c r="F2646" s="99">
        <f>IF(OR(Layout!Q154 = "P", Layout!Q154 = "A"), Layout!I154, 0)</f>
        <v>0</v>
      </c>
      <c r="G2646" s="91" t="str">
        <f t="array" ref="G2646">IF(OR(Layout!Q154 = "P", Layout!Q154 = "A"), Layout!G154, "")</f>
        <v/>
      </c>
    </row>
    <row r="2647" spans="3:7">
      <c r="C2647" s="91">
        <v>141</v>
      </c>
      <c r="D2647" s="99">
        <f>IF(OR(Layout!Q155 = "P"), Layout!V155, 0)</f>
        <v>0</v>
      </c>
      <c r="E2647" s="99">
        <f t="array" ref="E2647">IF(OR(Layout!Q155 = "P", Layout!Q155 = "A"), Layout!W155, 0)</f>
        <v>0</v>
      </c>
      <c r="F2647" s="99">
        <f>IF(OR(Layout!Q155 = "P", Layout!Q155 = "A"), Layout!I155, 0)</f>
        <v>0</v>
      </c>
      <c r="G2647" s="91" t="str">
        <f t="array" ref="G2647">IF(OR(Layout!Q155 = "P", Layout!Q155 = "A"), Layout!G155, "")</f>
        <v/>
      </c>
    </row>
    <row r="2648" spans="3:7">
      <c r="C2648" s="91">
        <v>142</v>
      </c>
      <c r="D2648" s="99">
        <f>IF(OR(Layout!Q156 = "P"), Layout!V156, 0)</f>
        <v>0</v>
      </c>
      <c r="E2648" s="99">
        <f t="array" ref="E2648">IF(OR(Layout!Q156 = "P", Layout!Q156 = "A"), Layout!W156, 0)</f>
        <v>0</v>
      </c>
      <c r="F2648" s="99">
        <f>IF(OR(Layout!Q156 = "P", Layout!Q156 = "A"), Layout!I156, 0)</f>
        <v>0</v>
      </c>
      <c r="G2648" s="91" t="str">
        <f t="array" ref="G2648">IF(OR(Layout!Q156 = "P", Layout!Q156 = "A"), Layout!G156, "")</f>
        <v/>
      </c>
    </row>
    <row r="2649" spans="3:7">
      <c r="C2649" s="91">
        <v>143</v>
      </c>
      <c r="D2649" s="99">
        <f>IF(OR(Layout!Q157 = "P"), Layout!V157, 0)</f>
        <v>0</v>
      </c>
      <c r="E2649" s="99">
        <f t="array" ref="E2649">IF(OR(Layout!Q157 = "P", Layout!Q157 = "A"), Layout!W157, 0)</f>
        <v>0</v>
      </c>
      <c r="F2649" s="99">
        <f>IF(OR(Layout!Q157 = "P", Layout!Q157 = "A"), Layout!I157, 0)</f>
        <v>0</v>
      </c>
      <c r="G2649" s="91" t="str">
        <f t="array" ref="G2649">IF(OR(Layout!Q157 = "P", Layout!Q157 = "A"), Layout!G157, "")</f>
        <v/>
      </c>
    </row>
    <row r="2650" spans="3:7">
      <c r="C2650" s="91">
        <v>144</v>
      </c>
      <c r="D2650" s="99">
        <f>IF(OR(Layout!Q158 = "P"), Layout!V158, 0)</f>
        <v>0</v>
      </c>
      <c r="E2650" s="99">
        <f t="array" ref="E2650">IF(OR(Layout!Q158 = "P", Layout!Q158 = "A"), Layout!W158, 0)</f>
        <v>0</v>
      </c>
      <c r="F2650" s="99">
        <f>IF(OR(Layout!Q158 = "P", Layout!Q158 = "A"), Layout!I158, 0)</f>
        <v>0</v>
      </c>
      <c r="G2650" s="91" t="str">
        <f t="array" ref="G2650">IF(OR(Layout!Q158 = "P", Layout!Q158 = "A"), Layout!G158, "")</f>
        <v/>
      </c>
    </row>
    <row r="2651" spans="3:7">
      <c r="C2651" s="91">
        <v>145</v>
      </c>
      <c r="D2651" s="99">
        <f>IF(OR(Layout!Q159 = "P"), Layout!V159, 0)</f>
        <v>0</v>
      </c>
      <c r="E2651" s="99">
        <f t="array" ref="E2651">IF(OR(Layout!Q159 = "P", Layout!Q159 = "A"), Layout!W159, 0)</f>
        <v>0</v>
      </c>
      <c r="F2651" s="99">
        <f>IF(OR(Layout!Q159 = "P", Layout!Q159 = "A"), Layout!I159, 0)</f>
        <v>0</v>
      </c>
      <c r="G2651" s="91" t="str">
        <f t="array" ref="G2651">IF(OR(Layout!Q159 = "P", Layout!Q159 = "A"), Layout!G159, "")</f>
        <v/>
      </c>
    </row>
    <row r="2652" spans="3:7">
      <c r="C2652" s="91">
        <v>146</v>
      </c>
      <c r="D2652" s="99">
        <f>IF(OR(Layout!Q160 = "P"), Layout!V160, 0)</f>
        <v>0</v>
      </c>
      <c r="E2652" s="99">
        <f t="array" ref="E2652">IF(OR(Layout!Q160 = "P", Layout!Q160 = "A"), Layout!W160, 0)</f>
        <v>0</v>
      </c>
      <c r="F2652" s="99">
        <f>IF(OR(Layout!Q160 = "P", Layout!Q160 = "A"), Layout!I160, 0)</f>
        <v>0</v>
      </c>
      <c r="G2652" s="91" t="str">
        <f t="array" ref="G2652">IF(OR(Layout!Q160 = "P", Layout!Q160 = "A"), Layout!G160, "")</f>
        <v/>
      </c>
    </row>
    <row r="2653" spans="3:7">
      <c r="C2653" s="91">
        <v>147</v>
      </c>
      <c r="D2653" s="99">
        <f>IF(OR(Layout!Q161 = "P"), Layout!V161, 0)</f>
        <v>0</v>
      </c>
      <c r="E2653" s="99">
        <f t="array" ref="E2653">IF(OR(Layout!Q161 = "P", Layout!Q161 = "A"), Layout!W161, 0)</f>
        <v>0</v>
      </c>
      <c r="F2653" s="99">
        <f>IF(OR(Layout!Q161 = "P", Layout!Q161 = "A"), Layout!I161, 0)</f>
        <v>0</v>
      </c>
      <c r="G2653" s="91" t="str">
        <f t="array" ref="G2653">IF(OR(Layout!Q161 = "P", Layout!Q161 = "A"), Layout!G161, "")</f>
        <v/>
      </c>
    </row>
    <row r="2654" spans="3:7">
      <c r="C2654" s="91">
        <v>148</v>
      </c>
      <c r="D2654" s="99">
        <f>IF(OR(Layout!Q162 = "P"), Layout!V162, 0)</f>
        <v>0</v>
      </c>
      <c r="E2654" s="99">
        <f t="array" ref="E2654">IF(OR(Layout!Q162 = "P", Layout!Q162 = "A"), Layout!W162, 0)</f>
        <v>0</v>
      </c>
      <c r="F2654" s="99">
        <f>IF(OR(Layout!Q162 = "P", Layout!Q162 = "A"), Layout!I162, 0)</f>
        <v>0</v>
      </c>
      <c r="G2654" s="91" t="str">
        <f t="array" ref="G2654">IF(OR(Layout!Q162 = "P", Layout!Q162 = "A"), Layout!G162, "")</f>
        <v/>
      </c>
    </row>
    <row r="2655" spans="3:7">
      <c r="C2655" s="91">
        <v>149</v>
      </c>
      <c r="D2655" s="99">
        <f>IF(OR(Layout!Q163 = "P"), Layout!V163, 0)</f>
        <v>0</v>
      </c>
      <c r="E2655" s="99">
        <f t="array" ref="E2655">IF(OR(Layout!Q163 = "P", Layout!Q163 = "A"), Layout!W163, 0)</f>
        <v>0</v>
      </c>
      <c r="F2655" s="99">
        <f>IF(OR(Layout!Q163 = "P", Layout!Q163 = "A"), Layout!I163, 0)</f>
        <v>0</v>
      </c>
      <c r="G2655" s="91" t="str">
        <f t="array" ref="G2655">IF(OR(Layout!Q163 = "P", Layout!Q163 = "A"), Layout!G163, "")</f>
        <v/>
      </c>
    </row>
    <row r="2656" spans="3:7">
      <c r="C2656" s="91">
        <v>150</v>
      </c>
      <c r="D2656" s="99">
        <f>IF(OR(Layout!Q164 = "P"), Layout!V164, 0)</f>
        <v>0</v>
      </c>
      <c r="E2656" s="99">
        <f t="array" ref="E2656">IF(OR(Layout!Q164 = "P", Layout!Q164 = "A"), Layout!W164, 0)</f>
        <v>0</v>
      </c>
      <c r="F2656" s="99">
        <f>IF(OR(Layout!Q164 = "P", Layout!Q164 = "A"), Layout!I164, 0)</f>
        <v>0</v>
      </c>
      <c r="G2656" s="91" t="str">
        <f t="array" ref="G2656">IF(OR(Layout!Q164 = "P", Layout!Q164 = "A"), Layout!G164, "")</f>
        <v/>
      </c>
    </row>
    <row r="2657" spans="3:7">
      <c r="C2657" s="91">
        <v>151</v>
      </c>
      <c r="D2657" s="99">
        <f>IF(OR(Layout!Q165 = "P"), Layout!V165, 0)</f>
        <v>0</v>
      </c>
      <c r="E2657" s="99">
        <f t="array" ref="E2657">IF(OR(Layout!Q165 = "P", Layout!Q165 = "A"), Layout!W165, 0)</f>
        <v>0</v>
      </c>
      <c r="F2657" s="99">
        <f>IF(OR(Layout!Q165 = "P", Layout!Q165 = "A"), Layout!I165, 0)</f>
        <v>0</v>
      </c>
      <c r="G2657" s="91" t="str">
        <f t="array" ref="G2657">IF(OR(Layout!Q165 = "P", Layout!Q165 = "A"), Layout!G165, "")</f>
        <v/>
      </c>
    </row>
    <row r="2658" spans="3:7">
      <c r="C2658" s="91">
        <v>152</v>
      </c>
      <c r="D2658" s="99">
        <f>IF(OR(Layout!Q166 = "P"), Layout!V166, 0)</f>
        <v>0</v>
      </c>
      <c r="E2658" s="99">
        <f t="array" ref="E2658">IF(OR(Layout!Q166 = "P", Layout!Q166 = "A"), Layout!W166, 0)</f>
        <v>0</v>
      </c>
      <c r="F2658" s="99">
        <f>IF(OR(Layout!Q166 = "P", Layout!Q166 = "A"), Layout!I166, 0)</f>
        <v>0</v>
      </c>
      <c r="G2658" s="91" t="str">
        <f t="array" ref="G2658">IF(OR(Layout!Q166 = "P", Layout!Q166 = "A"), Layout!G166, "")</f>
        <v/>
      </c>
    </row>
    <row r="2659" spans="3:7">
      <c r="C2659" s="91">
        <v>153</v>
      </c>
      <c r="D2659" s="99">
        <f>IF(OR(Layout!Q167 = "P"), Layout!V167, 0)</f>
        <v>0</v>
      </c>
      <c r="E2659" s="99">
        <f t="array" ref="E2659">IF(OR(Layout!Q167 = "P", Layout!Q167 = "A"), Layout!W167, 0)</f>
        <v>0</v>
      </c>
      <c r="F2659" s="99">
        <f>IF(OR(Layout!Q167 = "P", Layout!Q167 = "A"), Layout!I167, 0)</f>
        <v>0</v>
      </c>
      <c r="G2659" s="91" t="str">
        <f t="array" ref="G2659">IF(OR(Layout!Q167 = "P", Layout!Q167 = "A"), Layout!G167, "")</f>
        <v/>
      </c>
    </row>
    <row r="2660" spans="3:7">
      <c r="C2660" s="91">
        <v>154</v>
      </c>
      <c r="D2660" s="99">
        <f>IF(OR(Layout!Q168 = "P"), Layout!V168, 0)</f>
        <v>0</v>
      </c>
      <c r="E2660" s="99">
        <f t="array" ref="E2660">IF(OR(Layout!Q168 = "P", Layout!Q168 = "A"), Layout!W168, 0)</f>
        <v>0</v>
      </c>
      <c r="F2660" s="99">
        <f>IF(OR(Layout!Q168 = "P", Layout!Q168 = "A"), Layout!I168, 0)</f>
        <v>0</v>
      </c>
      <c r="G2660" s="91" t="str">
        <f t="array" ref="G2660">IF(OR(Layout!Q168 = "P", Layout!Q168 = "A"), Layout!G168, "")</f>
        <v/>
      </c>
    </row>
    <row r="2661" spans="3:7">
      <c r="C2661" s="91">
        <v>155</v>
      </c>
      <c r="D2661" s="99">
        <f>IF(OR(Layout!Q169 = "P"), Layout!V169, 0)</f>
        <v>0</v>
      </c>
      <c r="E2661" s="99">
        <f t="array" ref="E2661">IF(OR(Layout!Q169 = "P", Layout!Q169 = "A"), Layout!W169, 0)</f>
        <v>0</v>
      </c>
      <c r="F2661" s="99">
        <f>IF(OR(Layout!Q169 = "P", Layout!Q169 = "A"), Layout!I169, 0)</f>
        <v>0</v>
      </c>
      <c r="G2661" s="91" t="str">
        <f t="array" ref="G2661">IF(OR(Layout!Q169 = "P", Layout!Q169 = "A"), Layout!G169, "")</f>
        <v/>
      </c>
    </row>
    <row r="2662" spans="3:7">
      <c r="C2662" s="91">
        <v>156</v>
      </c>
      <c r="D2662" s="99">
        <f>IF(OR(Layout!Q170 = "P"), Layout!V170, 0)</f>
        <v>0</v>
      </c>
      <c r="E2662" s="99">
        <f t="array" ref="E2662">IF(OR(Layout!Q170 = "P", Layout!Q170 = "A"), Layout!W170, 0)</f>
        <v>0</v>
      </c>
      <c r="F2662" s="99">
        <f>IF(OR(Layout!Q170 = "P", Layout!Q170 = "A"), Layout!I170, 0)</f>
        <v>0</v>
      </c>
      <c r="G2662" s="91" t="str">
        <f t="array" ref="G2662">IF(OR(Layout!Q170 = "P", Layout!Q170 = "A"), Layout!G170, "")</f>
        <v/>
      </c>
    </row>
    <row r="2663" spans="3:7">
      <c r="C2663" s="91">
        <v>157</v>
      </c>
      <c r="D2663" s="99">
        <f>IF(OR(Layout!Q171 = "P"), Layout!V171, 0)</f>
        <v>0</v>
      </c>
      <c r="E2663" s="99">
        <f t="array" ref="E2663">IF(OR(Layout!Q171 = "P", Layout!Q171 = "A"), Layout!W171, 0)</f>
        <v>0</v>
      </c>
      <c r="F2663" s="99">
        <f>IF(OR(Layout!Q171 = "P", Layout!Q171 = "A"), Layout!I171, 0)</f>
        <v>0</v>
      </c>
      <c r="G2663" s="91" t="str">
        <f t="array" ref="G2663">IF(OR(Layout!Q171 = "P", Layout!Q171 = "A"), Layout!G171, "")</f>
        <v/>
      </c>
    </row>
    <row r="2664" spans="3:7">
      <c r="C2664" s="91">
        <v>158</v>
      </c>
      <c r="D2664" s="99">
        <f>IF(OR(Layout!Q172 = "P"), Layout!V172, 0)</f>
        <v>0</v>
      </c>
      <c r="E2664" s="99">
        <f t="array" ref="E2664">IF(OR(Layout!Q172 = "P", Layout!Q172 = "A"), Layout!W172, 0)</f>
        <v>0</v>
      </c>
      <c r="F2664" s="99">
        <f>IF(OR(Layout!Q172 = "P", Layout!Q172 = "A"), Layout!I172, 0)</f>
        <v>0</v>
      </c>
      <c r="G2664" s="91" t="str">
        <f t="array" ref="G2664">IF(OR(Layout!Q172 = "P", Layout!Q172 = "A"), Layout!G172, "")</f>
        <v/>
      </c>
    </row>
    <row r="2665" spans="3:7">
      <c r="C2665" s="91">
        <v>159</v>
      </c>
      <c r="D2665" s="99">
        <f>IF(OR(Layout!Q173 = "P"), Layout!V173, 0)</f>
        <v>0</v>
      </c>
      <c r="E2665" s="99">
        <f t="array" ref="E2665">IF(OR(Layout!Q173 = "P", Layout!Q173 = "A"), Layout!W173, 0)</f>
        <v>0</v>
      </c>
      <c r="F2665" s="99">
        <f>IF(OR(Layout!Q173 = "P", Layout!Q173 = "A"), Layout!I173, 0)</f>
        <v>0</v>
      </c>
      <c r="G2665" s="91" t="str">
        <f t="array" ref="G2665">IF(OR(Layout!Q173 = "P", Layout!Q173 = "A"), Layout!G173, "")</f>
        <v/>
      </c>
    </row>
    <row r="2666" spans="3:7">
      <c r="C2666" s="91">
        <v>160</v>
      </c>
      <c r="D2666" s="99">
        <f>IF(OR(Layout!Q174 = "P"), Layout!V174, 0)</f>
        <v>0</v>
      </c>
      <c r="E2666" s="99">
        <f t="array" ref="E2666">IF(OR(Layout!Q174 = "P", Layout!Q174 = "A"), Layout!W174, 0)</f>
        <v>0</v>
      </c>
      <c r="F2666" s="99">
        <f>IF(OR(Layout!Q174 = "P", Layout!Q174 = "A"), Layout!I174, 0)</f>
        <v>0</v>
      </c>
      <c r="G2666" s="91" t="str">
        <f t="array" ref="G2666">IF(OR(Layout!Q174 = "P", Layout!Q174 = "A"), Layout!G174, "")</f>
        <v/>
      </c>
    </row>
    <row r="2667" spans="3:7">
      <c r="C2667" s="91">
        <v>161</v>
      </c>
      <c r="D2667" s="99">
        <f>IF(OR(Layout!Q175 = "P"), Layout!V175, 0)</f>
        <v>0</v>
      </c>
      <c r="E2667" s="99">
        <f t="array" ref="E2667">IF(OR(Layout!Q175 = "P", Layout!Q175 = "A"), Layout!W175, 0)</f>
        <v>0</v>
      </c>
      <c r="F2667" s="99">
        <f>IF(OR(Layout!Q175 = "P", Layout!Q175 = "A"), Layout!I175, 0)</f>
        <v>0</v>
      </c>
      <c r="G2667" s="91" t="str">
        <f t="array" ref="G2667">IF(OR(Layout!Q175 = "P", Layout!Q175 = "A"), Layout!G175, "")</f>
        <v/>
      </c>
    </row>
    <row r="2668" spans="3:7">
      <c r="C2668" s="91">
        <v>162</v>
      </c>
      <c r="D2668" s="99">
        <f>IF(OR(Layout!Q176 = "P"), Layout!V176, 0)</f>
        <v>0</v>
      </c>
      <c r="E2668" s="99">
        <f t="array" ref="E2668">IF(OR(Layout!Q176 = "P", Layout!Q176 = "A"), Layout!W176, 0)</f>
        <v>0</v>
      </c>
      <c r="F2668" s="99">
        <f>IF(OR(Layout!Q176 = "P", Layout!Q176 = "A"), Layout!I176, 0)</f>
        <v>0</v>
      </c>
      <c r="G2668" s="91" t="str">
        <f t="array" ref="G2668">IF(OR(Layout!Q176 = "P", Layout!Q176 = "A"), Layout!G176, "")</f>
        <v/>
      </c>
    </row>
    <row r="2669" spans="3:7">
      <c r="C2669" s="91">
        <v>163</v>
      </c>
      <c r="D2669" s="99">
        <f>IF(OR(Layout!Q177 = "P"), Layout!V177, 0)</f>
        <v>0</v>
      </c>
      <c r="E2669" s="99">
        <f t="array" ref="E2669">IF(OR(Layout!Q177 = "P", Layout!Q177 = "A"), Layout!W177, 0)</f>
        <v>0</v>
      </c>
      <c r="F2669" s="99">
        <f>IF(OR(Layout!Q177 = "P", Layout!Q177 = "A"), Layout!I177, 0)</f>
        <v>0</v>
      </c>
      <c r="G2669" s="91" t="str">
        <f t="array" ref="G2669">IF(OR(Layout!Q177 = "P", Layout!Q177 = "A"), Layout!G177, "")</f>
        <v/>
      </c>
    </row>
    <row r="2670" spans="3:7">
      <c r="C2670" s="91">
        <v>164</v>
      </c>
      <c r="D2670" s="99">
        <f>IF(OR(Layout!Q178 = "P"), Layout!V178, 0)</f>
        <v>0</v>
      </c>
      <c r="E2670" s="99">
        <f t="array" ref="E2670">IF(OR(Layout!Q178 = "P", Layout!Q178 = "A"), Layout!W178, 0)</f>
        <v>0</v>
      </c>
      <c r="F2670" s="99">
        <f>IF(OR(Layout!Q178 = "P", Layout!Q178 = "A"), Layout!I178, 0)</f>
        <v>0</v>
      </c>
      <c r="G2670" s="91" t="str">
        <f t="array" ref="G2670">IF(OR(Layout!Q178 = "P", Layout!Q178 = "A"), Layout!G178, "")</f>
        <v/>
      </c>
    </row>
    <row r="2671" spans="3:7">
      <c r="C2671" s="91">
        <v>165</v>
      </c>
      <c r="D2671" s="99">
        <f>IF(OR(Layout!Q179 = "P"), Layout!V179, 0)</f>
        <v>0</v>
      </c>
      <c r="E2671" s="99">
        <f t="array" ref="E2671">IF(OR(Layout!Q179 = "P", Layout!Q179 = "A"), Layout!W179, 0)</f>
        <v>0</v>
      </c>
      <c r="F2671" s="99">
        <f>IF(OR(Layout!Q179 = "P", Layout!Q179 = "A"), Layout!I179, 0)</f>
        <v>0</v>
      </c>
      <c r="G2671" s="91" t="str">
        <f t="array" ref="G2671">IF(OR(Layout!Q179 = "P", Layout!Q179 = "A"), Layout!G179, "")</f>
        <v/>
      </c>
    </row>
    <row r="2672" spans="3:7">
      <c r="C2672" s="91">
        <v>166</v>
      </c>
      <c r="D2672" s="99">
        <f>IF(OR(Layout!Q180 = "P"), Layout!V180, 0)</f>
        <v>0</v>
      </c>
      <c r="E2672" s="99">
        <f t="array" ref="E2672">IF(OR(Layout!Q180 = "P", Layout!Q180 = "A"), Layout!W180, 0)</f>
        <v>0</v>
      </c>
      <c r="F2672" s="99">
        <f>IF(OR(Layout!Q180 = "P", Layout!Q180 = "A"), Layout!I180, 0)</f>
        <v>0</v>
      </c>
      <c r="G2672" s="91" t="str">
        <f t="array" ref="G2672">IF(OR(Layout!Q180 = "P", Layout!Q180 = "A"), Layout!G180, "")</f>
        <v/>
      </c>
    </row>
    <row r="2673" spans="3:7">
      <c r="C2673" s="91">
        <v>167</v>
      </c>
      <c r="D2673" s="99">
        <f>IF(OR(Layout!Q181 = "P"), Layout!V181, 0)</f>
        <v>0</v>
      </c>
      <c r="E2673" s="99">
        <f t="array" ref="E2673">IF(OR(Layout!Q181 = "P", Layout!Q181 = "A"), Layout!W181, 0)</f>
        <v>0</v>
      </c>
      <c r="F2673" s="99">
        <f>IF(OR(Layout!Q181 = "P", Layout!Q181 = "A"), Layout!I181, 0)</f>
        <v>0</v>
      </c>
      <c r="G2673" s="91" t="str">
        <f t="array" ref="G2673">IF(OR(Layout!Q181 = "P", Layout!Q181 = "A"), Layout!G181, "")</f>
        <v/>
      </c>
    </row>
    <row r="2674" spans="3:7">
      <c r="C2674" s="91">
        <v>168</v>
      </c>
      <c r="D2674" s="99">
        <f>IF(OR(Layout!Q182 = "P"), Layout!V182, 0)</f>
        <v>0</v>
      </c>
      <c r="E2674" s="99">
        <f t="array" ref="E2674">IF(OR(Layout!Q182 = "P", Layout!Q182 = "A"), Layout!W182, 0)</f>
        <v>0</v>
      </c>
      <c r="F2674" s="99">
        <f>IF(OR(Layout!Q182 = "P", Layout!Q182 = "A"), Layout!I182, 0)</f>
        <v>0</v>
      </c>
      <c r="G2674" s="91" t="str">
        <f t="array" ref="G2674">IF(OR(Layout!Q182 = "P", Layout!Q182 = "A"), Layout!G182, "")</f>
        <v/>
      </c>
    </row>
    <row r="2675" spans="3:7">
      <c r="C2675" s="91">
        <v>169</v>
      </c>
      <c r="D2675" s="99">
        <f>IF(OR(Layout!Q183 = "P"), Layout!V183, 0)</f>
        <v>0</v>
      </c>
      <c r="E2675" s="99">
        <f t="array" ref="E2675">IF(OR(Layout!Q183 = "P", Layout!Q183 = "A"), Layout!W183, 0)</f>
        <v>0</v>
      </c>
      <c r="F2675" s="99">
        <f>IF(OR(Layout!Q183 = "P", Layout!Q183 = "A"), Layout!I183, 0)</f>
        <v>0</v>
      </c>
      <c r="G2675" s="91" t="str">
        <f t="array" ref="G2675">IF(OR(Layout!Q183 = "P", Layout!Q183 = "A"), Layout!G183, "")</f>
        <v/>
      </c>
    </row>
    <row r="2676" spans="3:7">
      <c r="C2676" s="91">
        <v>170</v>
      </c>
      <c r="D2676" s="99">
        <f>IF(OR(Layout!Q184 = "P"), Layout!V184, 0)</f>
        <v>0</v>
      </c>
      <c r="E2676" s="99">
        <f t="array" ref="E2676">IF(OR(Layout!Q184 = "P", Layout!Q184 = "A"), Layout!W184, 0)</f>
        <v>0</v>
      </c>
      <c r="F2676" s="99">
        <f>IF(OR(Layout!Q184 = "P", Layout!Q184 = "A"), Layout!I184, 0)</f>
        <v>0</v>
      </c>
      <c r="G2676" s="91" t="str">
        <f t="array" ref="G2676">IF(OR(Layout!Q184 = "P", Layout!Q184 = "A"), Layout!G184, "")</f>
        <v/>
      </c>
    </row>
    <row r="2677" spans="3:7">
      <c r="C2677" s="91">
        <v>171</v>
      </c>
      <c r="D2677" s="99">
        <f>IF(OR(Layout!Q185 = "P"), Layout!V185, 0)</f>
        <v>0</v>
      </c>
      <c r="E2677" s="99">
        <f t="array" ref="E2677">IF(OR(Layout!Q185 = "P", Layout!Q185 = "A"), Layout!W185, 0)</f>
        <v>0</v>
      </c>
      <c r="F2677" s="99">
        <f>IF(OR(Layout!Q185 = "P", Layout!Q185 = "A"), Layout!I185, 0)</f>
        <v>0</v>
      </c>
      <c r="G2677" s="91" t="str">
        <f t="array" ref="G2677">IF(OR(Layout!Q185 = "P", Layout!Q185 = "A"), Layout!G185, "")</f>
        <v/>
      </c>
    </row>
    <row r="2678" spans="3:7">
      <c r="C2678" s="91">
        <v>172</v>
      </c>
      <c r="D2678" s="99">
        <f>IF(OR(Layout!Q186 = "P"), Layout!V186, 0)</f>
        <v>0</v>
      </c>
      <c r="E2678" s="99">
        <f t="array" ref="E2678">IF(OR(Layout!Q186 = "P", Layout!Q186 = "A"), Layout!W186, 0)</f>
        <v>0</v>
      </c>
      <c r="F2678" s="99">
        <f>IF(OR(Layout!Q186 = "P", Layout!Q186 = "A"), Layout!I186, 0)</f>
        <v>0</v>
      </c>
      <c r="G2678" s="91" t="str">
        <f t="array" ref="G2678">IF(OR(Layout!Q186 = "P", Layout!Q186 = "A"), Layout!G186, "")</f>
        <v/>
      </c>
    </row>
    <row r="2679" spans="3:7">
      <c r="C2679" s="91">
        <v>173</v>
      </c>
      <c r="D2679" s="99">
        <f>IF(OR(Layout!Q187 = "P"), Layout!V187, 0)</f>
        <v>0</v>
      </c>
      <c r="E2679" s="99">
        <f t="array" ref="E2679">IF(OR(Layout!Q187 = "P", Layout!Q187 = "A"), Layout!W187, 0)</f>
        <v>0</v>
      </c>
      <c r="F2679" s="99">
        <f>IF(OR(Layout!Q187 = "P", Layout!Q187 = "A"), Layout!I187, 0)</f>
        <v>0</v>
      </c>
      <c r="G2679" s="91" t="str">
        <f t="array" ref="G2679">IF(OR(Layout!Q187 = "P", Layout!Q187 = "A"), Layout!G187, "")</f>
        <v/>
      </c>
    </row>
    <row r="2680" spans="3:7">
      <c r="C2680" s="91">
        <v>174</v>
      </c>
      <c r="D2680" s="99">
        <f>IF(OR(Layout!Q188 = "P"), Layout!V188, 0)</f>
        <v>0</v>
      </c>
      <c r="E2680" s="99">
        <f t="array" ref="E2680">IF(OR(Layout!Q188 = "P", Layout!Q188 = "A"), Layout!W188, 0)</f>
        <v>0</v>
      </c>
      <c r="F2680" s="99">
        <f>IF(OR(Layout!Q188 = "P", Layout!Q188 = "A"), Layout!I188, 0)</f>
        <v>0</v>
      </c>
      <c r="G2680" s="91" t="str">
        <f t="array" ref="G2680">IF(OR(Layout!Q188 = "P", Layout!Q188 = "A"), Layout!G188, "")</f>
        <v/>
      </c>
    </row>
    <row r="2681" spans="3:7">
      <c r="C2681" s="91">
        <v>175</v>
      </c>
      <c r="D2681" s="99">
        <f>IF(OR(Layout!Q189 = "P"), Layout!V189, 0)</f>
        <v>0</v>
      </c>
      <c r="E2681" s="99">
        <f t="array" ref="E2681">IF(OR(Layout!Q189 = "P", Layout!Q189 = "A"), Layout!W189, 0)</f>
        <v>0</v>
      </c>
      <c r="F2681" s="99">
        <f>IF(OR(Layout!Q189 = "P", Layout!Q189 = "A"), Layout!I189, 0)</f>
        <v>0</v>
      </c>
      <c r="G2681" s="91" t="str">
        <f t="array" ref="G2681">IF(OR(Layout!Q189 = "P", Layout!Q189 = "A"), Layout!G189, "")</f>
        <v/>
      </c>
    </row>
    <row r="2682" spans="3:7">
      <c r="C2682" s="91">
        <v>176</v>
      </c>
      <c r="D2682" s="99">
        <f>IF(OR(Layout!Q190 = "P"), Layout!V190, 0)</f>
        <v>0</v>
      </c>
      <c r="E2682" s="99">
        <f t="array" ref="E2682">IF(OR(Layout!Q190 = "P", Layout!Q190 = "A"), Layout!W190, 0)</f>
        <v>0</v>
      </c>
      <c r="F2682" s="99">
        <f>IF(OR(Layout!Q190 = "P", Layout!Q190 = "A"), Layout!I190, 0)</f>
        <v>0</v>
      </c>
      <c r="G2682" s="91" t="str">
        <f t="array" ref="G2682">IF(OR(Layout!Q190 = "P", Layout!Q190 = "A"), Layout!G190, "")</f>
        <v/>
      </c>
    </row>
    <row r="2683" spans="3:7">
      <c r="C2683" s="91">
        <v>177</v>
      </c>
      <c r="D2683" s="99">
        <f>IF(OR(Layout!Q191 = "P"), Layout!V191, 0)</f>
        <v>0</v>
      </c>
      <c r="E2683" s="99">
        <f t="array" ref="E2683">IF(OR(Layout!Q191 = "P", Layout!Q191 = "A"), Layout!W191, 0)</f>
        <v>0</v>
      </c>
      <c r="F2683" s="99">
        <f>IF(OR(Layout!Q191 = "P", Layout!Q191 = "A"), Layout!I191, 0)</f>
        <v>0</v>
      </c>
      <c r="G2683" s="91" t="str">
        <f t="array" ref="G2683">IF(OR(Layout!Q191 = "P", Layout!Q191 = "A"), Layout!G191, "")</f>
        <v/>
      </c>
    </row>
    <row r="2684" spans="3:7">
      <c r="C2684" s="91">
        <v>178</v>
      </c>
      <c r="D2684" s="99">
        <f>IF(OR(Layout!Q192 = "P"), Layout!V192, 0)</f>
        <v>0</v>
      </c>
      <c r="E2684" s="99">
        <f t="array" ref="E2684">IF(OR(Layout!Q192 = "P", Layout!Q192 = "A"), Layout!W192, 0)</f>
        <v>0</v>
      </c>
      <c r="F2684" s="99">
        <f>IF(OR(Layout!Q192 = "P", Layout!Q192 = "A"), Layout!I192, 0)</f>
        <v>0</v>
      </c>
      <c r="G2684" s="91" t="str">
        <f t="array" ref="G2684">IF(OR(Layout!Q192 = "P", Layout!Q192 = "A"), Layout!G192, "")</f>
        <v/>
      </c>
    </row>
    <row r="2685" spans="3:7">
      <c r="C2685" s="91">
        <v>179</v>
      </c>
      <c r="D2685" s="99">
        <f>IF(OR(Layout!Q193 = "P"), Layout!V193, 0)</f>
        <v>0</v>
      </c>
      <c r="E2685" s="99">
        <f t="array" ref="E2685">IF(OR(Layout!Q193 = "P", Layout!Q193 = "A"), Layout!W193, 0)</f>
        <v>0</v>
      </c>
      <c r="F2685" s="99">
        <f>IF(OR(Layout!Q193 = "P", Layout!Q193 = "A"), Layout!I193, 0)</f>
        <v>0</v>
      </c>
      <c r="G2685" s="91" t="str">
        <f t="array" ref="G2685">IF(OR(Layout!Q193 = "P", Layout!Q193 = "A"), Layout!G193, "")</f>
        <v/>
      </c>
    </row>
    <row r="2686" spans="3:7">
      <c r="C2686" s="91">
        <v>180</v>
      </c>
      <c r="D2686" s="99">
        <f>IF(OR(Layout!Q194 = "P"), Layout!V194, 0)</f>
        <v>0</v>
      </c>
      <c r="E2686" s="99">
        <f t="array" ref="E2686">IF(OR(Layout!Q194 = "P", Layout!Q194 = "A"), Layout!W194, 0)</f>
        <v>0</v>
      </c>
      <c r="F2686" s="99">
        <f>IF(OR(Layout!Q194 = "P", Layout!Q194 = "A"), Layout!I194, 0)</f>
        <v>0</v>
      </c>
      <c r="G2686" s="91" t="str">
        <f t="array" ref="G2686">IF(OR(Layout!Q194 = "P", Layout!Q194 = "A"), Layout!G194, "")</f>
        <v/>
      </c>
    </row>
    <row r="2687" spans="3:7">
      <c r="C2687" s="91">
        <v>181</v>
      </c>
      <c r="D2687" s="99">
        <f>IF(OR(Layout!Q195 = "P"), Layout!V195, 0)</f>
        <v>0</v>
      </c>
      <c r="E2687" s="99">
        <f t="array" ref="E2687">IF(OR(Layout!Q195 = "P", Layout!Q195 = "A"), Layout!W195, 0)</f>
        <v>0</v>
      </c>
      <c r="F2687" s="99">
        <f>IF(OR(Layout!Q195 = "P", Layout!Q195 = "A"), Layout!I195, 0)</f>
        <v>0</v>
      </c>
      <c r="G2687" s="91" t="str">
        <f t="array" ref="G2687">IF(OR(Layout!Q195 = "P", Layout!Q195 = "A"), Layout!G195, "")</f>
        <v/>
      </c>
    </row>
    <row r="2688" spans="3:7">
      <c r="C2688" s="91">
        <v>182</v>
      </c>
      <c r="D2688" s="99">
        <f>IF(OR(Layout!Q196 = "P"), Layout!V196, 0)</f>
        <v>0</v>
      </c>
      <c r="E2688" s="99">
        <f t="array" ref="E2688">IF(OR(Layout!Q196 = "P", Layout!Q196 = "A"), Layout!W196, 0)</f>
        <v>0</v>
      </c>
      <c r="F2688" s="99">
        <f>IF(OR(Layout!Q196 = "P", Layout!Q196 = "A"), Layout!I196, 0)</f>
        <v>0</v>
      </c>
      <c r="G2688" s="91" t="str">
        <f t="array" ref="G2688">IF(OR(Layout!Q196 = "P", Layout!Q196 = "A"), Layout!G196, "")</f>
        <v/>
      </c>
    </row>
    <row r="2689" spans="3:7">
      <c r="C2689" s="91">
        <v>183</v>
      </c>
      <c r="D2689" s="99">
        <f>IF(OR(Layout!Q197 = "P"), Layout!V197, 0)</f>
        <v>0</v>
      </c>
      <c r="E2689" s="99">
        <f t="array" ref="E2689">IF(OR(Layout!Q197 = "P", Layout!Q197 = "A"), Layout!W197, 0)</f>
        <v>0</v>
      </c>
      <c r="F2689" s="99">
        <f>IF(OR(Layout!Q197 = "P", Layout!Q197 = "A"), Layout!I197, 0)</f>
        <v>0</v>
      </c>
      <c r="G2689" s="91" t="str">
        <f t="array" ref="G2689">IF(OR(Layout!Q197 = "P", Layout!Q197 = "A"), Layout!G197, "")</f>
        <v/>
      </c>
    </row>
    <row r="2690" spans="3:7">
      <c r="C2690" s="91">
        <v>184</v>
      </c>
      <c r="D2690" s="99">
        <f>IF(OR(Layout!Q198 = "P"), Layout!V198, 0)</f>
        <v>0</v>
      </c>
      <c r="E2690" s="99">
        <f t="array" ref="E2690">IF(OR(Layout!Q198 = "P", Layout!Q198 = "A"), Layout!W198, 0)</f>
        <v>0</v>
      </c>
      <c r="F2690" s="99">
        <f>IF(OR(Layout!Q198 = "P", Layout!Q198 = "A"), Layout!I198, 0)</f>
        <v>0</v>
      </c>
      <c r="G2690" s="91" t="str">
        <f t="array" ref="G2690">IF(OR(Layout!Q198 = "P", Layout!Q198 = "A"), Layout!G198, "")</f>
        <v/>
      </c>
    </row>
    <row r="2691" spans="3:7">
      <c r="C2691" s="91">
        <v>185</v>
      </c>
      <c r="D2691" s="99">
        <f>IF(OR(Layout!Q199 = "P"), Layout!V199, 0)</f>
        <v>0</v>
      </c>
      <c r="E2691" s="99">
        <f t="array" ref="E2691">IF(OR(Layout!Q199 = "P", Layout!Q199 = "A"), Layout!W199, 0)</f>
        <v>0</v>
      </c>
      <c r="F2691" s="99">
        <f>IF(OR(Layout!Q199 = "P", Layout!Q199 = "A"), Layout!I199, 0)</f>
        <v>0</v>
      </c>
      <c r="G2691" s="91" t="str">
        <f t="array" ref="G2691">IF(OR(Layout!Q199 = "P", Layout!Q199 = "A"), Layout!G199, "")</f>
        <v/>
      </c>
    </row>
    <row r="2692" spans="3:7">
      <c r="C2692" s="91">
        <v>186</v>
      </c>
      <c r="D2692" s="99">
        <f>IF(OR(Layout!Q200 = "P"), Layout!V200, 0)</f>
        <v>0</v>
      </c>
      <c r="E2692" s="99">
        <f t="array" ref="E2692">IF(OR(Layout!Q200 = "P", Layout!Q200 = "A"), Layout!W200, 0)</f>
        <v>0</v>
      </c>
      <c r="F2692" s="99">
        <f>IF(OR(Layout!Q200 = "P", Layout!Q200 = "A"), Layout!I200, 0)</f>
        <v>0</v>
      </c>
      <c r="G2692" s="91" t="str">
        <f t="array" ref="G2692">IF(OR(Layout!Q200 = "P", Layout!Q200 = "A"), Layout!G200, "")</f>
        <v/>
      </c>
    </row>
    <row r="2693" spans="3:7">
      <c r="C2693" s="91">
        <v>187</v>
      </c>
      <c r="D2693" s="99">
        <f>IF(OR(Layout!Q201 = "P"), Layout!V201, 0)</f>
        <v>0</v>
      </c>
      <c r="E2693" s="99">
        <f t="array" ref="E2693">IF(OR(Layout!Q201 = "P", Layout!Q201 = "A"), Layout!W201, 0)</f>
        <v>0</v>
      </c>
      <c r="F2693" s="99">
        <f>IF(OR(Layout!Q201 = "P", Layout!Q201 = "A"), Layout!I201, 0)</f>
        <v>0</v>
      </c>
      <c r="G2693" s="91" t="str">
        <f t="array" ref="G2693">IF(OR(Layout!Q201 = "P", Layout!Q201 = "A"), Layout!G201, "")</f>
        <v/>
      </c>
    </row>
    <row r="2694" spans="3:7">
      <c r="C2694" s="91">
        <v>188</v>
      </c>
      <c r="D2694" s="99">
        <f>IF(OR(Layout!Q202 = "P"), Layout!V202, 0)</f>
        <v>0</v>
      </c>
      <c r="E2694" s="99">
        <f t="array" ref="E2694">IF(OR(Layout!Q202 = "P", Layout!Q202 = "A"), Layout!W202, 0)</f>
        <v>0</v>
      </c>
      <c r="F2694" s="99">
        <f>IF(OR(Layout!Q202 = "P", Layout!Q202 = "A"), Layout!I202, 0)</f>
        <v>0</v>
      </c>
      <c r="G2694" s="91" t="str">
        <f t="array" ref="G2694">IF(OR(Layout!Q202 = "P", Layout!Q202 = "A"), Layout!G202, "")</f>
        <v/>
      </c>
    </row>
    <row r="2695" spans="3:7">
      <c r="C2695" s="91">
        <v>189</v>
      </c>
      <c r="D2695" s="99">
        <f>IF(OR(Layout!Q203 = "P"), Layout!V203, 0)</f>
        <v>0</v>
      </c>
      <c r="E2695" s="99">
        <f t="array" ref="E2695">IF(OR(Layout!Q203 = "P", Layout!Q203 = "A"), Layout!W203, 0)</f>
        <v>0</v>
      </c>
      <c r="F2695" s="99">
        <f>IF(OR(Layout!Q203 = "P", Layout!Q203 = "A"), Layout!I203, 0)</f>
        <v>0</v>
      </c>
      <c r="G2695" s="91" t="str">
        <f t="array" ref="G2695">IF(OR(Layout!Q203 = "P", Layout!Q203 = "A"), Layout!G203, "")</f>
        <v/>
      </c>
    </row>
    <row r="2696" spans="3:7">
      <c r="C2696" s="91">
        <v>190</v>
      </c>
      <c r="D2696" s="99">
        <f>IF(OR(Layout!Q204 = "P"), Layout!V204, 0)</f>
        <v>0</v>
      </c>
      <c r="E2696" s="99">
        <f t="array" ref="E2696">IF(OR(Layout!Q204 = "P", Layout!Q204 = "A"), Layout!W204, 0)</f>
        <v>0</v>
      </c>
      <c r="F2696" s="99">
        <f>IF(OR(Layout!Q204 = "P", Layout!Q204 = "A"), Layout!I204, 0)</f>
        <v>0</v>
      </c>
      <c r="G2696" s="91" t="str">
        <f t="array" ref="G2696">IF(OR(Layout!Q204 = "P", Layout!Q204 = "A"), Layout!G204, "")</f>
        <v/>
      </c>
    </row>
    <row r="2697" spans="3:7">
      <c r="C2697" s="91">
        <v>191</v>
      </c>
      <c r="D2697" s="99">
        <f>IF(OR(Layout!Q205 = "P"), Layout!V205, 0)</f>
        <v>0</v>
      </c>
      <c r="E2697" s="99">
        <f t="array" ref="E2697">IF(OR(Layout!Q205 = "P", Layout!Q205 = "A"), Layout!W205, 0)</f>
        <v>0</v>
      </c>
      <c r="F2697" s="99">
        <f>IF(OR(Layout!Q205 = "P", Layout!Q205 = "A"), Layout!I205, 0)</f>
        <v>0</v>
      </c>
      <c r="G2697" s="91" t="str">
        <f t="array" ref="G2697">IF(OR(Layout!Q205 = "P", Layout!Q205 = "A"), Layout!G205, "")</f>
        <v/>
      </c>
    </row>
    <row r="2698" spans="3:7">
      <c r="C2698" s="91">
        <v>192</v>
      </c>
      <c r="D2698" s="99">
        <f>IF(OR(Layout!Q206 = "P"), Layout!V206, 0)</f>
        <v>0</v>
      </c>
      <c r="E2698" s="99">
        <f t="array" ref="E2698">IF(OR(Layout!Q206 = "P", Layout!Q206 = "A"), Layout!W206, 0)</f>
        <v>0</v>
      </c>
      <c r="F2698" s="99">
        <f>IF(OR(Layout!Q206 = "P", Layout!Q206 = "A"), Layout!I206, 0)</f>
        <v>0</v>
      </c>
      <c r="G2698" s="91" t="str">
        <f t="array" ref="G2698">IF(OR(Layout!Q206 = "P", Layout!Q206 = "A"), Layout!G206, "")</f>
        <v/>
      </c>
    </row>
    <row r="2699" spans="3:7">
      <c r="C2699" s="91">
        <v>193</v>
      </c>
      <c r="D2699" s="99">
        <f>IF(OR(Layout!Q207 = "P"), Layout!V207, 0)</f>
        <v>0</v>
      </c>
      <c r="E2699" s="99">
        <f t="array" ref="E2699">IF(OR(Layout!Q207 = "P", Layout!Q207 = "A"), Layout!W207, 0)</f>
        <v>0</v>
      </c>
      <c r="F2699" s="99">
        <f>IF(OR(Layout!Q207 = "P", Layout!Q207 = "A"), Layout!I207, 0)</f>
        <v>0</v>
      </c>
      <c r="G2699" s="91" t="str">
        <f t="array" ref="G2699">IF(OR(Layout!Q207 = "P", Layout!Q207 = "A"), Layout!G207, "")</f>
        <v/>
      </c>
    </row>
    <row r="2700" spans="3:7">
      <c r="C2700" s="91">
        <v>194</v>
      </c>
      <c r="D2700" s="99">
        <f>IF(OR(Layout!Q208 = "P"), Layout!V208, 0)</f>
        <v>0</v>
      </c>
      <c r="E2700" s="99">
        <f t="array" ref="E2700">IF(OR(Layout!Q208 = "P", Layout!Q208 = "A"), Layout!W208, 0)</f>
        <v>0</v>
      </c>
      <c r="F2700" s="99">
        <f>IF(OR(Layout!Q208 = "P", Layout!Q208 = "A"), Layout!I208, 0)</f>
        <v>0</v>
      </c>
      <c r="G2700" s="91" t="str">
        <f t="array" ref="G2700">IF(OR(Layout!Q208 = "P", Layout!Q208 = "A"), Layout!G208, "")</f>
        <v/>
      </c>
    </row>
    <row r="2701" spans="3:7">
      <c r="C2701" s="91">
        <v>195</v>
      </c>
      <c r="D2701" s="99">
        <f>IF(OR(Layout!Q209 = "P"), Layout!V209, 0)</f>
        <v>0</v>
      </c>
      <c r="E2701" s="99">
        <f t="array" ref="E2701">IF(OR(Layout!Q209 = "P", Layout!Q209 = "A"), Layout!W209, 0)</f>
        <v>0</v>
      </c>
      <c r="F2701" s="99">
        <f>IF(OR(Layout!Q209 = "P", Layout!Q209 = "A"), Layout!I209, 0)</f>
        <v>0</v>
      </c>
      <c r="G2701" s="91" t="str">
        <f t="array" ref="G2701">IF(OR(Layout!Q209 = "P", Layout!Q209 = "A"), Layout!G209, "")</f>
        <v/>
      </c>
    </row>
    <row r="2702" spans="3:7">
      <c r="C2702" s="91">
        <v>196</v>
      </c>
      <c r="D2702" s="99">
        <f>IF(OR(Layout!Q210 = "P"), Layout!V210, 0)</f>
        <v>0</v>
      </c>
      <c r="E2702" s="99">
        <f t="array" ref="E2702">IF(OR(Layout!Q210 = "P", Layout!Q210 = "A"), Layout!W210, 0)</f>
        <v>0</v>
      </c>
      <c r="F2702" s="99">
        <f>IF(OR(Layout!Q210 = "P", Layout!Q210 = "A"), Layout!I210, 0)</f>
        <v>0</v>
      </c>
      <c r="G2702" s="91" t="str">
        <f t="array" ref="G2702">IF(OR(Layout!Q210 = "P", Layout!Q210 = "A"), Layout!G210, "")</f>
        <v/>
      </c>
    </row>
    <row r="2703" spans="3:7">
      <c r="C2703" s="91">
        <v>197</v>
      </c>
      <c r="D2703" s="99">
        <f>IF(OR(Layout!Q211 = "P"), Layout!V211, 0)</f>
        <v>0</v>
      </c>
      <c r="E2703" s="99">
        <f t="array" ref="E2703">IF(OR(Layout!Q211 = "P", Layout!Q211 = "A"), Layout!W211, 0)</f>
        <v>0</v>
      </c>
      <c r="F2703" s="99">
        <f>IF(OR(Layout!Q211 = "P", Layout!Q211 = "A"), Layout!I211, 0)</f>
        <v>0</v>
      </c>
      <c r="G2703" s="91" t="str">
        <f t="array" ref="G2703">IF(OR(Layout!Q211 = "P", Layout!Q211 = "A"), Layout!G211, "")</f>
        <v/>
      </c>
    </row>
    <row r="2704" spans="3:7">
      <c r="C2704" s="91">
        <v>198</v>
      </c>
      <c r="D2704" s="99">
        <f>IF(OR(Layout!Q212 = "P"), Layout!V212, 0)</f>
        <v>0</v>
      </c>
      <c r="E2704" s="99">
        <f t="array" ref="E2704">IF(OR(Layout!Q212 = "P", Layout!Q212 = "A"), Layout!W212, 0)</f>
        <v>0</v>
      </c>
      <c r="F2704" s="99">
        <f>IF(OR(Layout!Q212 = "P", Layout!Q212 = "A"), Layout!I212, 0)</f>
        <v>0</v>
      </c>
      <c r="G2704" s="91" t="str">
        <f t="array" ref="G2704">IF(OR(Layout!Q212 = "P", Layout!Q212 = "A"), Layout!G212, "")</f>
        <v/>
      </c>
    </row>
    <row r="2705" spans="3:7">
      <c r="C2705" s="91">
        <v>199</v>
      </c>
      <c r="D2705" s="99">
        <f>IF(OR(Layout!Q213 = "P"), Layout!V213, 0)</f>
        <v>0</v>
      </c>
      <c r="E2705" s="99">
        <f t="array" ref="E2705">IF(OR(Layout!Q213 = "P", Layout!Q213 = "A"), Layout!W213, 0)</f>
        <v>0</v>
      </c>
      <c r="F2705" s="99">
        <f>IF(OR(Layout!Q213 = "P", Layout!Q213 = "A"), Layout!I213, 0)</f>
        <v>0</v>
      </c>
      <c r="G2705" s="91" t="str">
        <f t="array" ref="G2705">IF(OR(Layout!Q213 = "P", Layout!Q213 = "A"), Layout!G213, "")</f>
        <v/>
      </c>
    </row>
    <row r="2706" spans="3:7">
      <c r="C2706" s="91">
        <v>200</v>
      </c>
      <c r="D2706" s="99">
        <f>IF(OR(Layout!Q214 = "P"), Layout!V214, 0)</f>
        <v>0</v>
      </c>
      <c r="E2706" s="99">
        <f t="array" ref="E2706">IF(OR(Layout!Q214 = "P", Layout!Q214 = "A"), Layout!W214, 0)</f>
        <v>0</v>
      </c>
      <c r="F2706" s="99">
        <f>IF(OR(Layout!Q214 = "P", Layout!Q214 = "A"), Layout!I214, 0)</f>
        <v>0</v>
      </c>
      <c r="G2706" s="91" t="str">
        <f t="array" ref="G2706">IF(OR(Layout!Q214 = "P", Layout!Q214 = "A"), Layout!G214, "")</f>
        <v/>
      </c>
    </row>
    <row r="2707" spans="3:7">
      <c r="C2707" s="91">
        <v>201</v>
      </c>
      <c r="D2707" s="99">
        <f>IF(OR(Layout!Q215 = "P"), Layout!V215, 0)</f>
        <v>0</v>
      </c>
      <c r="E2707" s="99">
        <f t="array" ref="E2707">IF(OR(Layout!Q215 = "P", Layout!Q215 = "A"), Layout!W215, 0)</f>
        <v>0</v>
      </c>
      <c r="F2707" s="99">
        <f>IF(OR(Layout!Q215 = "P", Layout!Q215 = "A"), Layout!I215, 0)</f>
        <v>0</v>
      </c>
      <c r="G2707" s="91" t="str">
        <f t="array" ref="G2707">IF(OR(Layout!Q215 = "P", Layout!Q215 = "A"), Layout!G215, "")</f>
        <v/>
      </c>
    </row>
    <row r="2708" spans="3:7">
      <c r="C2708" s="91">
        <v>202</v>
      </c>
      <c r="D2708" s="99">
        <f>IF(OR(Layout!Q216 = "P"), Layout!V216, 0)</f>
        <v>0</v>
      </c>
      <c r="E2708" s="99">
        <f t="array" ref="E2708">IF(OR(Layout!Q216 = "P", Layout!Q216 = "A"), Layout!W216, 0)</f>
        <v>0</v>
      </c>
      <c r="F2708" s="99">
        <f>IF(OR(Layout!Q216 = "P", Layout!Q216 = "A"), Layout!I216, 0)</f>
        <v>0</v>
      </c>
      <c r="G2708" s="91" t="str">
        <f t="array" ref="G2708">IF(OR(Layout!Q216 = "P", Layout!Q216 = "A"), Layout!G216, "")</f>
        <v/>
      </c>
    </row>
    <row r="2709" spans="3:7">
      <c r="C2709" s="91">
        <v>203</v>
      </c>
      <c r="D2709" s="99">
        <f>IF(OR(Layout!Q217 = "P"), Layout!V217, 0)</f>
        <v>0</v>
      </c>
      <c r="E2709" s="99">
        <f t="array" ref="E2709">IF(OR(Layout!Q217 = "P", Layout!Q217 = "A"), Layout!W217, 0)</f>
        <v>0</v>
      </c>
      <c r="F2709" s="99">
        <f>IF(OR(Layout!Q217 = "P", Layout!Q217 = "A"), Layout!I217, 0)</f>
        <v>0</v>
      </c>
      <c r="G2709" s="91" t="str">
        <f t="array" ref="G2709">IF(OR(Layout!Q217 = "P", Layout!Q217 = "A"), Layout!G217, "")</f>
        <v/>
      </c>
    </row>
    <row r="2710" spans="3:7">
      <c r="C2710" s="91">
        <v>204</v>
      </c>
      <c r="D2710" s="99">
        <f>IF(OR(Layout!Q218 = "P"), Layout!V218, 0)</f>
        <v>0</v>
      </c>
      <c r="E2710" s="99">
        <f t="array" ref="E2710">IF(OR(Layout!Q218 = "P", Layout!Q218 = "A"), Layout!W218, 0)</f>
        <v>0</v>
      </c>
      <c r="F2710" s="99">
        <f>IF(OR(Layout!Q218 = "P", Layout!Q218 = "A"), Layout!I218, 0)</f>
        <v>0</v>
      </c>
      <c r="G2710" s="91" t="str">
        <f t="array" ref="G2710">IF(OR(Layout!Q218 = "P", Layout!Q218 = "A"), Layout!G218, "")</f>
        <v/>
      </c>
    </row>
    <row r="2711" spans="3:7">
      <c r="C2711" s="91">
        <v>205</v>
      </c>
      <c r="D2711" s="99">
        <f>IF(OR(Layout!Q219 = "P"), Layout!V219, 0)</f>
        <v>0</v>
      </c>
      <c r="E2711" s="99">
        <f t="array" ref="E2711">IF(OR(Layout!Q219 = "P", Layout!Q219 = "A"), Layout!W219, 0)</f>
        <v>0</v>
      </c>
      <c r="F2711" s="99">
        <f>IF(OR(Layout!Q219 = "P", Layout!Q219 = "A"), Layout!I219, 0)</f>
        <v>0</v>
      </c>
      <c r="G2711" s="91" t="str">
        <f t="array" ref="G2711">IF(OR(Layout!Q219 = "P", Layout!Q219 = "A"), Layout!G219, "")</f>
        <v/>
      </c>
    </row>
    <row r="2712" spans="3:7">
      <c r="C2712" s="91">
        <v>206</v>
      </c>
      <c r="D2712" s="99">
        <f>IF(OR(Layout!Q220 = "P"), Layout!V220, 0)</f>
        <v>0</v>
      </c>
      <c r="E2712" s="99">
        <f t="array" ref="E2712">IF(OR(Layout!Q220 = "P", Layout!Q220 = "A"), Layout!W220, 0)</f>
        <v>0</v>
      </c>
      <c r="F2712" s="99">
        <f>IF(OR(Layout!Q220 = "P", Layout!Q220 = "A"), Layout!I220, 0)</f>
        <v>0</v>
      </c>
      <c r="G2712" s="91" t="str">
        <f t="array" ref="G2712">IF(OR(Layout!Q220 = "P", Layout!Q220 = "A"), Layout!G220, "")</f>
        <v/>
      </c>
    </row>
    <row r="2713" spans="3:7">
      <c r="C2713" s="91">
        <v>207</v>
      </c>
      <c r="D2713" s="99">
        <f>IF(OR(Layout!Q221 = "P"), Layout!V221, 0)</f>
        <v>0</v>
      </c>
      <c r="E2713" s="99">
        <f t="array" ref="E2713">IF(OR(Layout!Q221 = "P", Layout!Q221 = "A"), Layout!W221, 0)</f>
        <v>0</v>
      </c>
      <c r="F2713" s="99">
        <f>IF(OR(Layout!Q221 = "P", Layout!Q221 = "A"), Layout!I221, 0)</f>
        <v>0</v>
      </c>
      <c r="G2713" s="91" t="str">
        <f t="array" ref="G2713">IF(OR(Layout!Q221 = "P", Layout!Q221 = "A"), Layout!G221, "")</f>
        <v/>
      </c>
    </row>
    <row r="2714" spans="3:7">
      <c r="C2714" s="91">
        <v>208</v>
      </c>
      <c r="D2714" s="99">
        <f>IF(OR(Layout!Q222 = "P"), Layout!V222, 0)</f>
        <v>0</v>
      </c>
      <c r="E2714" s="99">
        <f t="array" ref="E2714">IF(OR(Layout!Q222 = "P", Layout!Q222 = "A"), Layout!W222, 0)</f>
        <v>0</v>
      </c>
      <c r="F2714" s="99">
        <f>IF(OR(Layout!Q222 = "P", Layout!Q222 = "A"), Layout!I222, 0)</f>
        <v>0</v>
      </c>
      <c r="G2714" s="91" t="str">
        <f t="array" ref="G2714">IF(OR(Layout!Q222 = "P", Layout!Q222 = "A"), Layout!G222, "")</f>
        <v/>
      </c>
    </row>
    <row r="2715" spans="3:7">
      <c r="C2715" s="91">
        <v>209</v>
      </c>
      <c r="D2715" s="99">
        <f>IF(OR(Layout!Q223 = "P"), Layout!V223, 0)</f>
        <v>0</v>
      </c>
      <c r="E2715" s="99">
        <f t="array" ref="E2715">IF(OR(Layout!Q223 = "P", Layout!Q223 = "A"), Layout!W223, 0)</f>
        <v>0</v>
      </c>
      <c r="F2715" s="99">
        <f>IF(OR(Layout!Q223 = "P", Layout!Q223 = "A"), Layout!I223, 0)</f>
        <v>0</v>
      </c>
      <c r="G2715" s="91" t="str">
        <f t="array" ref="G2715">IF(OR(Layout!Q223 = "P", Layout!Q223 = "A"), Layout!G223, "")</f>
        <v/>
      </c>
    </row>
    <row r="2716" spans="3:7">
      <c r="C2716" s="91">
        <v>210</v>
      </c>
      <c r="D2716" s="99">
        <f>IF(OR(Layout!Q224 = "P"), Layout!V224, 0)</f>
        <v>0</v>
      </c>
      <c r="E2716" s="99">
        <f t="array" ref="E2716">IF(OR(Layout!Q224 = "P", Layout!Q224 = "A"), Layout!W224, 0)</f>
        <v>0</v>
      </c>
      <c r="F2716" s="99">
        <f>IF(OR(Layout!Q224 = "P", Layout!Q224 = "A"), Layout!I224, 0)</f>
        <v>0</v>
      </c>
      <c r="G2716" s="91" t="str">
        <f t="array" ref="G2716">IF(OR(Layout!Q224 = "P", Layout!Q224 = "A"), Layout!G224, "")</f>
        <v/>
      </c>
    </row>
    <row r="2717" spans="3:7">
      <c r="C2717" s="91">
        <v>211</v>
      </c>
      <c r="D2717" s="99">
        <f>IF(OR(Layout!Q225 = "P"), Layout!V225, 0)</f>
        <v>0</v>
      </c>
      <c r="E2717" s="99">
        <f t="array" ref="E2717">IF(OR(Layout!Q225 = "P", Layout!Q225 = "A"), Layout!W225, 0)</f>
        <v>0</v>
      </c>
      <c r="F2717" s="99">
        <f>IF(OR(Layout!Q225 = "P", Layout!Q225 = "A"), Layout!I225, 0)</f>
        <v>0</v>
      </c>
      <c r="G2717" s="91" t="str">
        <f t="array" ref="G2717">IF(OR(Layout!Q225 = "P", Layout!Q225 = "A"), Layout!G225, "")</f>
        <v/>
      </c>
    </row>
    <row r="2718" spans="3:7">
      <c r="C2718" s="91">
        <v>212</v>
      </c>
      <c r="D2718" s="99">
        <f>IF(OR(Layout!Q226 = "P"), Layout!V226, 0)</f>
        <v>0</v>
      </c>
      <c r="E2718" s="99">
        <f t="array" ref="E2718">IF(OR(Layout!Q226 = "P", Layout!Q226 = "A"), Layout!W226, 0)</f>
        <v>0</v>
      </c>
      <c r="F2718" s="99">
        <f>IF(OR(Layout!Q226 = "P", Layout!Q226 = "A"), Layout!I226, 0)</f>
        <v>0</v>
      </c>
      <c r="G2718" s="91" t="str">
        <f t="array" ref="G2718">IF(OR(Layout!Q226 = "P", Layout!Q226 = "A"), Layout!G226, "")</f>
        <v/>
      </c>
    </row>
    <row r="2719" spans="3:7">
      <c r="C2719" s="91">
        <v>213</v>
      </c>
      <c r="D2719" s="99">
        <f>IF(OR(Layout!Q227 = "P"), Layout!V227, 0)</f>
        <v>0</v>
      </c>
      <c r="E2719" s="99">
        <f t="array" ref="E2719">IF(OR(Layout!Q227 = "P", Layout!Q227 = "A"), Layout!W227, 0)</f>
        <v>0</v>
      </c>
      <c r="F2719" s="99">
        <f>IF(OR(Layout!Q227 = "P", Layout!Q227 = "A"), Layout!I227, 0)</f>
        <v>0</v>
      </c>
      <c r="G2719" s="91" t="str">
        <f t="array" ref="G2719">IF(OR(Layout!Q227 = "P", Layout!Q227 = "A"), Layout!G227, "")</f>
        <v/>
      </c>
    </row>
    <row r="2720" spans="3:7">
      <c r="C2720" s="91">
        <v>214</v>
      </c>
      <c r="D2720" s="99">
        <f>IF(OR(Layout!Q228 = "P"), Layout!V228, 0)</f>
        <v>0</v>
      </c>
      <c r="E2720" s="99">
        <f t="array" ref="E2720">IF(OR(Layout!Q228 = "P", Layout!Q228 = "A"), Layout!W228, 0)</f>
        <v>0</v>
      </c>
      <c r="F2720" s="99">
        <f>IF(OR(Layout!Q228 = "P", Layout!Q228 = "A"), Layout!I228, 0)</f>
        <v>0</v>
      </c>
      <c r="G2720" s="91" t="str">
        <f t="array" ref="G2720">IF(OR(Layout!Q228 = "P", Layout!Q228 = "A"), Layout!G228, "")</f>
        <v/>
      </c>
    </row>
    <row r="2721" spans="3:7">
      <c r="C2721" s="91">
        <v>215</v>
      </c>
      <c r="D2721" s="99">
        <f>IF(OR(Layout!Q229 = "P"), Layout!V229, 0)</f>
        <v>0</v>
      </c>
      <c r="E2721" s="99">
        <f t="array" ref="E2721">IF(OR(Layout!Q229 = "P", Layout!Q229 = "A"), Layout!W229, 0)</f>
        <v>0</v>
      </c>
      <c r="F2721" s="99">
        <f>IF(OR(Layout!Q229 = "P", Layout!Q229 = "A"), Layout!I229, 0)</f>
        <v>0</v>
      </c>
      <c r="G2721" s="91" t="str">
        <f t="array" ref="G2721">IF(OR(Layout!Q229 = "P", Layout!Q229 = "A"), Layout!G229, "")</f>
        <v/>
      </c>
    </row>
    <row r="2722" spans="3:7">
      <c r="C2722" s="91">
        <v>216</v>
      </c>
      <c r="D2722" s="99">
        <f>IF(OR(Layout!Q230 = "P"), Layout!V230, 0)</f>
        <v>0</v>
      </c>
      <c r="E2722" s="99">
        <f t="array" ref="E2722">IF(OR(Layout!Q230 = "P", Layout!Q230 = "A"), Layout!W230, 0)</f>
        <v>0</v>
      </c>
      <c r="F2722" s="99">
        <f>IF(OR(Layout!Q230 = "P", Layout!Q230 = "A"), Layout!I230, 0)</f>
        <v>0</v>
      </c>
      <c r="G2722" s="91" t="str">
        <f t="array" ref="G2722">IF(OR(Layout!Q230 = "P", Layout!Q230 = "A"), Layout!G230, "")</f>
        <v/>
      </c>
    </row>
    <row r="2723" spans="3:7">
      <c r="C2723" s="91">
        <v>217</v>
      </c>
      <c r="D2723" s="99">
        <f>IF(OR(Layout!Q231 = "P"), Layout!V231, 0)</f>
        <v>0</v>
      </c>
      <c r="E2723" s="99">
        <f t="array" ref="E2723">IF(OR(Layout!Q231 = "P", Layout!Q231 = "A"), Layout!W231, 0)</f>
        <v>0</v>
      </c>
      <c r="F2723" s="99">
        <f>IF(OR(Layout!Q231 = "P", Layout!Q231 = "A"), Layout!I231, 0)</f>
        <v>0</v>
      </c>
      <c r="G2723" s="91" t="str">
        <f t="array" ref="G2723">IF(OR(Layout!Q231 = "P", Layout!Q231 = "A"), Layout!G231, "")</f>
        <v/>
      </c>
    </row>
    <row r="2724" spans="3:7">
      <c r="C2724" s="91">
        <v>218</v>
      </c>
      <c r="D2724" s="99">
        <f>IF(OR(Layout!Q232 = "P"), Layout!V232, 0)</f>
        <v>0</v>
      </c>
      <c r="E2724" s="99">
        <f t="array" ref="E2724">IF(OR(Layout!Q232 = "P", Layout!Q232 = "A"), Layout!W232, 0)</f>
        <v>0</v>
      </c>
      <c r="F2724" s="99">
        <f>IF(OR(Layout!Q232 = "P", Layout!Q232 = "A"), Layout!I232, 0)</f>
        <v>0</v>
      </c>
      <c r="G2724" s="91" t="str">
        <f t="array" ref="G2724">IF(OR(Layout!Q232 = "P", Layout!Q232 = "A"), Layout!G232, "")</f>
        <v/>
      </c>
    </row>
    <row r="2725" spans="3:7">
      <c r="C2725" s="91">
        <v>219</v>
      </c>
      <c r="D2725" s="99">
        <f>IF(OR(Layout!Q233 = "P"), Layout!V233, 0)</f>
        <v>0</v>
      </c>
      <c r="E2725" s="99">
        <f t="array" ref="E2725">IF(OR(Layout!Q233 = "P", Layout!Q233 = "A"), Layout!W233, 0)</f>
        <v>0</v>
      </c>
      <c r="F2725" s="99">
        <f>IF(OR(Layout!Q233 = "P", Layout!Q233 = "A"), Layout!I233, 0)</f>
        <v>0</v>
      </c>
      <c r="G2725" s="91" t="str">
        <f t="array" ref="G2725">IF(OR(Layout!Q233 = "P", Layout!Q233 = "A"), Layout!G233, "")</f>
        <v/>
      </c>
    </row>
    <row r="2726" spans="3:7">
      <c r="C2726" s="91">
        <v>220</v>
      </c>
      <c r="D2726" s="99">
        <f>IF(OR(Layout!Q234 = "P"), Layout!V234, 0)</f>
        <v>0</v>
      </c>
      <c r="E2726" s="99">
        <f t="array" ref="E2726">IF(OR(Layout!Q234 = "P", Layout!Q234 = "A"), Layout!W234, 0)</f>
        <v>0</v>
      </c>
      <c r="F2726" s="99">
        <f>IF(OR(Layout!Q234 = "P", Layout!Q234 = "A"), Layout!I234, 0)</f>
        <v>0</v>
      </c>
      <c r="G2726" s="91" t="str">
        <f t="array" ref="G2726">IF(OR(Layout!Q234 = "P", Layout!Q234 = "A"), Layout!G234, "")</f>
        <v/>
      </c>
    </row>
    <row r="2727" spans="3:7">
      <c r="C2727" s="91">
        <v>221</v>
      </c>
      <c r="D2727" s="99">
        <f>IF(OR(Layout!Q235 = "P"), Layout!V235, 0)</f>
        <v>0</v>
      </c>
      <c r="E2727" s="99">
        <f t="array" ref="E2727">IF(OR(Layout!Q235 = "P", Layout!Q235 = "A"), Layout!W235, 0)</f>
        <v>0</v>
      </c>
      <c r="F2727" s="99">
        <f>IF(OR(Layout!Q235 = "P", Layout!Q235 = "A"), Layout!I235, 0)</f>
        <v>0</v>
      </c>
      <c r="G2727" s="91" t="str">
        <f t="array" ref="G2727">IF(OR(Layout!Q235 = "P", Layout!Q235 = "A"), Layout!G235, "")</f>
        <v/>
      </c>
    </row>
    <row r="2728" spans="3:7">
      <c r="C2728" s="91">
        <v>222</v>
      </c>
      <c r="D2728" s="99">
        <f>IF(OR(Layout!Q236 = "P"), Layout!V236, 0)</f>
        <v>0</v>
      </c>
      <c r="E2728" s="99">
        <f t="array" ref="E2728">IF(OR(Layout!Q236 = "P", Layout!Q236 = "A"), Layout!W236, 0)</f>
        <v>0</v>
      </c>
      <c r="F2728" s="99">
        <f>IF(OR(Layout!Q236 = "P", Layout!Q236 = "A"), Layout!I236, 0)</f>
        <v>0</v>
      </c>
      <c r="G2728" s="91" t="str">
        <f t="array" ref="G2728">IF(OR(Layout!Q236 = "P", Layout!Q236 = "A"), Layout!G236, "")</f>
        <v/>
      </c>
    </row>
    <row r="2729" spans="3:7">
      <c r="C2729" s="91">
        <v>223</v>
      </c>
      <c r="D2729" s="99">
        <f>IF(OR(Layout!Q237 = "P"), Layout!V237, 0)</f>
        <v>0</v>
      </c>
      <c r="E2729" s="99">
        <f t="array" ref="E2729">IF(OR(Layout!Q237 = "P", Layout!Q237 = "A"), Layout!W237, 0)</f>
        <v>0</v>
      </c>
      <c r="F2729" s="99">
        <f>IF(OR(Layout!Q237 = "P", Layout!Q237 = "A"), Layout!I237, 0)</f>
        <v>0</v>
      </c>
      <c r="G2729" s="91" t="str">
        <f t="array" ref="G2729">IF(OR(Layout!Q237 = "P", Layout!Q237 = "A"), Layout!G237, "")</f>
        <v/>
      </c>
    </row>
    <row r="2730" spans="3:7">
      <c r="C2730" s="91">
        <v>224</v>
      </c>
      <c r="D2730" s="99">
        <f>IF(OR(Layout!Q238 = "P"), Layout!V238, 0)</f>
        <v>0</v>
      </c>
      <c r="E2730" s="99">
        <f t="array" ref="E2730">IF(OR(Layout!Q238 = "P", Layout!Q238 = "A"), Layout!W238, 0)</f>
        <v>0</v>
      </c>
      <c r="F2730" s="99">
        <f>IF(OR(Layout!Q238 = "P", Layout!Q238 = "A"), Layout!I238, 0)</f>
        <v>0</v>
      </c>
      <c r="G2730" s="91" t="str">
        <f t="array" ref="G2730">IF(OR(Layout!Q238 = "P", Layout!Q238 = "A"), Layout!G238, "")</f>
        <v/>
      </c>
    </row>
    <row r="2731" spans="3:7">
      <c r="C2731" s="91">
        <v>225</v>
      </c>
      <c r="D2731" s="99">
        <f>IF(OR(Layout!Q239 = "P"), Layout!V239, 0)</f>
        <v>0</v>
      </c>
      <c r="E2731" s="99">
        <f t="array" ref="E2731">IF(OR(Layout!Q239 = "P", Layout!Q239 = "A"), Layout!W239, 0)</f>
        <v>0</v>
      </c>
      <c r="F2731" s="99">
        <f>IF(OR(Layout!Q239 = "P", Layout!Q239 = "A"), Layout!I239, 0)</f>
        <v>0</v>
      </c>
      <c r="G2731" s="91" t="str">
        <f t="array" ref="G2731">IF(OR(Layout!Q239 = "P", Layout!Q239 = "A"), Layout!G239, "")</f>
        <v/>
      </c>
    </row>
    <row r="2732" spans="3:7">
      <c r="C2732" s="91">
        <v>226</v>
      </c>
      <c r="D2732" s="99">
        <f>IF(OR(Layout!Q240 = "P"), Layout!V240, 0)</f>
        <v>0</v>
      </c>
      <c r="E2732" s="99">
        <f t="array" ref="E2732">IF(OR(Layout!Q240 = "P", Layout!Q240 = "A"), Layout!W240, 0)</f>
        <v>0</v>
      </c>
      <c r="F2732" s="99">
        <f>IF(OR(Layout!Q240 = "P", Layout!Q240 = "A"), Layout!I240, 0)</f>
        <v>0</v>
      </c>
      <c r="G2732" s="91" t="str">
        <f t="array" ref="G2732">IF(OR(Layout!Q240 = "P", Layout!Q240 = "A"), Layout!G240, "")</f>
        <v/>
      </c>
    </row>
    <row r="2733" spans="3:7">
      <c r="C2733" s="91">
        <v>227</v>
      </c>
      <c r="D2733" s="99">
        <f>IF(OR(Layout!Q241 = "P"), Layout!V241, 0)</f>
        <v>0</v>
      </c>
      <c r="E2733" s="99">
        <f t="array" ref="E2733">IF(OR(Layout!Q241 = "P", Layout!Q241 = "A"), Layout!W241, 0)</f>
        <v>0</v>
      </c>
      <c r="F2733" s="99">
        <f>IF(OR(Layout!Q241 = "P", Layout!Q241 = "A"), Layout!I241, 0)</f>
        <v>0</v>
      </c>
      <c r="G2733" s="91" t="str">
        <f t="array" ref="G2733">IF(OR(Layout!Q241 = "P", Layout!Q241 = "A"), Layout!G241, "")</f>
        <v/>
      </c>
    </row>
    <row r="2734" spans="3:7">
      <c r="C2734" s="91">
        <v>228</v>
      </c>
      <c r="D2734" s="99">
        <f>IF(OR(Layout!Q242 = "P"), Layout!V242, 0)</f>
        <v>0</v>
      </c>
      <c r="E2734" s="99">
        <f t="array" ref="E2734">IF(OR(Layout!Q242 = "P", Layout!Q242 = "A"), Layout!W242, 0)</f>
        <v>0</v>
      </c>
      <c r="F2734" s="99">
        <f>IF(OR(Layout!Q242 = "P", Layout!Q242 = "A"), Layout!I242, 0)</f>
        <v>0</v>
      </c>
      <c r="G2734" s="91" t="str">
        <f t="array" ref="G2734">IF(OR(Layout!Q242 = "P", Layout!Q242 = "A"), Layout!G242, "")</f>
        <v/>
      </c>
    </row>
    <row r="2735" spans="3:7">
      <c r="C2735" s="91">
        <v>229</v>
      </c>
      <c r="D2735" s="99">
        <f>IF(OR(Layout!Q243 = "P"), Layout!V243, 0)</f>
        <v>0</v>
      </c>
      <c r="E2735" s="99">
        <f t="array" ref="E2735">IF(OR(Layout!Q243 = "P", Layout!Q243 = "A"), Layout!W243, 0)</f>
        <v>0</v>
      </c>
      <c r="F2735" s="99">
        <f>IF(OR(Layout!Q243 = "P", Layout!Q243 = "A"), Layout!I243, 0)</f>
        <v>0</v>
      </c>
      <c r="G2735" s="91" t="str">
        <f t="array" ref="G2735">IF(OR(Layout!Q243 = "P", Layout!Q243 = "A"), Layout!G243, "")</f>
        <v/>
      </c>
    </row>
    <row r="2736" spans="3:7">
      <c r="C2736" s="91">
        <v>230</v>
      </c>
      <c r="D2736" s="99">
        <f>IF(OR(Layout!Q244 = "P"), Layout!V244, 0)</f>
        <v>0</v>
      </c>
      <c r="E2736" s="99">
        <f t="array" ref="E2736">IF(OR(Layout!Q244 = "P", Layout!Q244 = "A"), Layout!W244, 0)</f>
        <v>0</v>
      </c>
      <c r="F2736" s="99">
        <f>IF(OR(Layout!Q244 = "P", Layout!Q244 = "A"), Layout!I244, 0)</f>
        <v>0</v>
      </c>
      <c r="G2736" s="91" t="str">
        <f t="array" ref="G2736">IF(OR(Layout!Q244 = "P", Layout!Q244 = "A"), Layout!G244, "")</f>
        <v/>
      </c>
    </row>
    <row r="2737" spans="3:7">
      <c r="C2737" s="91">
        <v>231</v>
      </c>
      <c r="D2737" s="99">
        <f>IF(OR(Layout!Q245 = "P"), Layout!V245, 0)</f>
        <v>0</v>
      </c>
      <c r="E2737" s="99">
        <f t="array" ref="E2737">IF(OR(Layout!Q245 = "P", Layout!Q245 = "A"), Layout!W245, 0)</f>
        <v>0</v>
      </c>
      <c r="F2737" s="99">
        <f>IF(OR(Layout!Q245 = "P", Layout!Q245 = "A"), Layout!I245, 0)</f>
        <v>0</v>
      </c>
      <c r="G2737" s="91" t="str">
        <f t="array" ref="G2737">IF(OR(Layout!Q245 = "P", Layout!Q245 = "A"), Layout!G245, "")</f>
        <v/>
      </c>
    </row>
    <row r="2738" spans="3:7">
      <c r="C2738" s="91">
        <v>232</v>
      </c>
      <c r="D2738" s="99">
        <f>IF(OR(Layout!Q246 = "P"), Layout!V246, 0)</f>
        <v>0</v>
      </c>
      <c r="E2738" s="99">
        <f t="array" ref="E2738">IF(OR(Layout!Q246 = "P", Layout!Q246 = "A"), Layout!W246, 0)</f>
        <v>0</v>
      </c>
      <c r="F2738" s="99">
        <f>IF(OR(Layout!Q246 = "P", Layout!Q246 = "A"), Layout!I246, 0)</f>
        <v>0</v>
      </c>
      <c r="G2738" s="91" t="str">
        <f t="array" ref="G2738">IF(OR(Layout!Q246 = "P", Layout!Q246 = "A"), Layout!G246, "")</f>
        <v/>
      </c>
    </row>
    <row r="2739" spans="3:7">
      <c r="C2739" s="91">
        <v>233</v>
      </c>
      <c r="D2739" s="99">
        <f>IF(OR(Layout!Q247 = "P"), Layout!V247, 0)</f>
        <v>0</v>
      </c>
      <c r="E2739" s="99">
        <f t="array" ref="E2739">IF(OR(Layout!Q247 = "P", Layout!Q247 = "A"), Layout!W247, 0)</f>
        <v>0</v>
      </c>
      <c r="F2739" s="99">
        <f>IF(OR(Layout!Q247 = "P", Layout!Q247 = "A"), Layout!I247, 0)</f>
        <v>0</v>
      </c>
      <c r="G2739" s="91" t="str">
        <f t="array" ref="G2739">IF(OR(Layout!Q247 = "P", Layout!Q247 = "A"), Layout!G247, "")</f>
        <v/>
      </c>
    </row>
    <row r="2740" spans="3:7">
      <c r="C2740" s="91">
        <v>234</v>
      </c>
      <c r="D2740" s="99">
        <f>IF(OR(Layout!Q248 = "P"), Layout!V248, 0)</f>
        <v>0</v>
      </c>
      <c r="E2740" s="99">
        <f t="array" ref="E2740">IF(OR(Layout!Q248 = "P", Layout!Q248 = "A"), Layout!W248, 0)</f>
        <v>0</v>
      </c>
      <c r="F2740" s="99">
        <f>IF(OR(Layout!Q248 = "P", Layout!Q248 = "A"), Layout!I248, 0)</f>
        <v>0</v>
      </c>
      <c r="G2740" s="91" t="str">
        <f t="array" ref="G2740">IF(OR(Layout!Q248 = "P", Layout!Q248 = "A"), Layout!G248, "")</f>
        <v/>
      </c>
    </row>
    <row r="2741" spans="3:7">
      <c r="C2741" s="91">
        <v>235</v>
      </c>
      <c r="D2741" s="99">
        <f>IF(OR(Layout!Q249 = "P"), Layout!V249, 0)</f>
        <v>0</v>
      </c>
      <c r="E2741" s="99">
        <f t="array" ref="E2741">IF(OR(Layout!Q249 = "P", Layout!Q249 = "A"), Layout!W249, 0)</f>
        <v>0</v>
      </c>
      <c r="F2741" s="99">
        <f>IF(OR(Layout!Q249 = "P", Layout!Q249 = "A"), Layout!I249, 0)</f>
        <v>0</v>
      </c>
      <c r="G2741" s="91" t="str">
        <f t="array" ref="G2741">IF(OR(Layout!Q249 = "P", Layout!Q249 = "A"), Layout!G249, "")</f>
        <v/>
      </c>
    </row>
    <row r="2742" spans="3:7">
      <c r="C2742" s="91">
        <v>236</v>
      </c>
      <c r="D2742" s="99">
        <f>IF(OR(Layout!Q250 = "P"), Layout!V250, 0)</f>
        <v>0</v>
      </c>
      <c r="E2742" s="99">
        <f t="array" ref="E2742">IF(OR(Layout!Q250 = "P", Layout!Q250 = "A"), Layout!W250, 0)</f>
        <v>0</v>
      </c>
      <c r="F2742" s="99">
        <f>IF(OR(Layout!Q250 = "P", Layout!Q250 = "A"), Layout!I250, 0)</f>
        <v>0</v>
      </c>
      <c r="G2742" s="91" t="str">
        <f t="array" ref="G2742">IF(OR(Layout!Q250 = "P", Layout!Q250 = "A"), Layout!G250, "")</f>
        <v/>
      </c>
    </row>
    <row r="2743" spans="3:7">
      <c r="C2743" s="91">
        <v>237</v>
      </c>
      <c r="D2743" s="99">
        <f>IF(OR(Layout!Q251 = "P"), Layout!V251, 0)</f>
        <v>0</v>
      </c>
      <c r="E2743" s="99">
        <f t="array" ref="E2743">IF(OR(Layout!Q251 = "P", Layout!Q251 = "A"), Layout!W251, 0)</f>
        <v>0</v>
      </c>
      <c r="F2743" s="99">
        <f>IF(OR(Layout!Q251 = "P", Layout!Q251 = "A"), Layout!I251, 0)</f>
        <v>0</v>
      </c>
      <c r="G2743" s="91" t="str">
        <f t="array" ref="G2743">IF(OR(Layout!Q251 = "P", Layout!Q251 = "A"), Layout!G251, "")</f>
        <v/>
      </c>
    </row>
    <row r="2744" spans="3:7">
      <c r="C2744" s="91">
        <v>238</v>
      </c>
      <c r="D2744" s="99">
        <f>IF(OR(Layout!Q252 = "P"), Layout!V252, 0)</f>
        <v>0</v>
      </c>
      <c r="E2744" s="99">
        <f t="array" ref="E2744">IF(OR(Layout!Q252 = "P", Layout!Q252 = "A"), Layout!W252, 0)</f>
        <v>0</v>
      </c>
      <c r="F2744" s="99">
        <f>IF(OR(Layout!Q252 = "P", Layout!Q252 = "A"), Layout!I252, 0)</f>
        <v>0</v>
      </c>
      <c r="G2744" s="91" t="str">
        <f t="array" ref="G2744">IF(OR(Layout!Q252 = "P", Layout!Q252 = "A"), Layout!G252, "")</f>
        <v/>
      </c>
    </row>
    <row r="2745" spans="3:7">
      <c r="C2745" s="91">
        <v>239</v>
      </c>
      <c r="D2745" s="99">
        <f>IF(OR(Layout!Q253 = "P"), Layout!V253, 0)</f>
        <v>0</v>
      </c>
      <c r="E2745" s="99">
        <f t="array" ref="E2745">IF(OR(Layout!Q253 = "P", Layout!Q253 = "A"), Layout!W253, 0)</f>
        <v>0</v>
      </c>
      <c r="F2745" s="99">
        <f>IF(OR(Layout!Q253 = "P", Layout!Q253 = "A"), Layout!I253, 0)</f>
        <v>0</v>
      </c>
      <c r="G2745" s="91" t="str">
        <f t="array" ref="G2745">IF(OR(Layout!Q253 = "P", Layout!Q253 = "A"), Layout!G253, "")</f>
        <v/>
      </c>
    </row>
    <row r="2746" spans="3:7">
      <c r="C2746" s="91">
        <v>240</v>
      </c>
      <c r="D2746" s="99">
        <f>IF(OR(Layout!Q254 = "P"), Layout!V254, 0)</f>
        <v>0</v>
      </c>
      <c r="E2746" s="99">
        <f t="array" ref="E2746">IF(OR(Layout!Q254 = "P", Layout!Q254 = "A"), Layout!W254, 0)</f>
        <v>0</v>
      </c>
      <c r="F2746" s="99">
        <f>IF(OR(Layout!Q254 = "P", Layout!Q254 = "A"), Layout!I254, 0)</f>
        <v>0</v>
      </c>
      <c r="G2746" s="91" t="str">
        <f t="array" ref="G2746">IF(OR(Layout!Q254 = "P", Layout!Q254 = "A"), Layout!G254, "")</f>
        <v/>
      </c>
    </row>
    <row r="2747" spans="3:7">
      <c r="C2747" s="91">
        <v>241</v>
      </c>
      <c r="D2747" s="99">
        <f>IF(OR(Layout!Q255 = "P"), Layout!V255, 0)</f>
        <v>0</v>
      </c>
      <c r="E2747" s="99">
        <f t="array" ref="E2747">IF(OR(Layout!Q255 = "P", Layout!Q255 = "A"), Layout!W255, 0)</f>
        <v>0</v>
      </c>
      <c r="F2747" s="99">
        <f>IF(OR(Layout!Q255 = "P", Layout!Q255 = "A"), Layout!I255, 0)</f>
        <v>0</v>
      </c>
      <c r="G2747" s="91" t="str">
        <f t="array" ref="G2747">IF(OR(Layout!Q255 = "P", Layout!Q255 = "A"), Layout!G255, "")</f>
        <v/>
      </c>
    </row>
    <row r="2748" spans="3:7">
      <c r="C2748" s="91">
        <v>242</v>
      </c>
      <c r="D2748" s="99">
        <f>IF(OR(Layout!Q256 = "P"), Layout!V256, 0)</f>
        <v>0</v>
      </c>
      <c r="E2748" s="99">
        <f t="array" ref="E2748">IF(OR(Layout!Q256 = "P", Layout!Q256 = "A"), Layout!W256, 0)</f>
        <v>0</v>
      </c>
      <c r="F2748" s="99">
        <f>IF(OR(Layout!Q256 = "P", Layout!Q256 = "A"), Layout!I256, 0)</f>
        <v>0</v>
      </c>
      <c r="G2748" s="91" t="str">
        <f t="array" ref="G2748">IF(OR(Layout!Q256 = "P", Layout!Q256 = "A"), Layout!G256, "")</f>
        <v/>
      </c>
    </row>
    <row r="2749" spans="3:7">
      <c r="C2749" s="91">
        <v>243</v>
      </c>
      <c r="D2749" s="99">
        <f>IF(OR(Layout!Q257 = "P"), Layout!V257, 0)</f>
        <v>0</v>
      </c>
      <c r="E2749" s="99">
        <f t="array" ref="E2749">IF(OR(Layout!Q257 = "P", Layout!Q257 = "A"), Layout!W257, 0)</f>
        <v>0</v>
      </c>
      <c r="F2749" s="99">
        <f>IF(OR(Layout!Q257 = "P", Layout!Q257 = "A"), Layout!I257, 0)</f>
        <v>0</v>
      </c>
      <c r="G2749" s="91" t="str">
        <f t="array" ref="G2749">IF(OR(Layout!Q257 = "P", Layout!Q257 = "A"), Layout!G257, "")</f>
        <v/>
      </c>
    </row>
    <row r="2750" spans="3:7">
      <c r="C2750" s="91">
        <v>244</v>
      </c>
      <c r="D2750" s="99">
        <f>IF(OR(Layout!Q258 = "P"), Layout!V258, 0)</f>
        <v>0</v>
      </c>
      <c r="E2750" s="99">
        <f t="array" ref="E2750">IF(OR(Layout!Q258 = "P", Layout!Q258 = "A"), Layout!W258, 0)</f>
        <v>0</v>
      </c>
      <c r="F2750" s="99">
        <f>IF(OR(Layout!Q258 = "P", Layout!Q258 = "A"), Layout!I258, 0)</f>
        <v>0</v>
      </c>
      <c r="G2750" s="91" t="str">
        <f t="array" ref="G2750">IF(OR(Layout!Q258 = "P", Layout!Q258 = "A"), Layout!G258, "")</f>
        <v/>
      </c>
    </row>
    <row r="2751" spans="3:7">
      <c r="C2751" s="91">
        <v>245</v>
      </c>
      <c r="D2751" s="99">
        <f>IF(OR(Layout!Q259 = "P"), Layout!V259, 0)</f>
        <v>0</v>
      </c>
      <c r="E2751" s="99">
        <f t="array" ref="E2751">IF(OR(Layout!Q259 = "P", Layout!Q259 = "A"), Layout!W259, 0)</f>
        <v>0</v>
      </c>
      <c r="F2751" s="99">
        <f>IF(OR(Layout!Q259 = "P", Layout!Q259 = "A"), Layout!I259, 0)</f>
        <v>0</v>
      </c>
      <c r="G2751" s="91" t="str">
        <f t="array" ref="G2751">IF(OR(Layout!Q259 = "P", Layout!Q259 = "A"), Layout!G259, "")</f>
        <v/>
      </c>
    </row>
    <row r="2752" spans="3:7">
      <c r="C2752" s="91">
        <v>246</v>
      </c>
      <c r="D2752" s="99">
        <f>IF(OR(Layout!Q260 = "P"), Layout!V260, 0)</f>
        <v>0</v>
      </c>
      <c r="E2752" s="99">
        <f t="array" ref="E2752">IF(OR(Layout!Q260 = "P", Layout!Q260 = "A"), Layout!W260, 0)</f>
        <v>0</v>
      </c>
      <c r="F2752" s="99">
        <f>IF(OR(Layout!Q260 = "P", Layout!Q260 = "A"), Layout!I260, 0)</f>
        <v>0</v>
      </c>
      <c r="G2752" s="91" t="str">
        <f t="array" ref="G2752">IF(OR(Layout!Q260 = "P", Layout!Q260 = "A"), Layout!G260, "")</f>
        <v/>
      </c>
    </row>
    <row r="2753" spans="3:7">
      <c r="C2753" s="91">
        <v>247</v>
      </c>
      <c r="D2753" s="99">
        <f>IF(OR(Layout!Q261 = "P"), Layout!V261, 0)</f>
        <v>0</v>
      </c>
      <c r="E2753" s="99">
        <f t="array" ref="E2753">IF(OR(Layout!Q261 = "P", Layout!Q261 = "A"), Layout!W261, 0)</f>
        <v>0</v>
      </c>
      <c r="F2753" s="99">
        <f>IF(OR(Layout!Q261 = "P", Layout!Q261 = "A"), Layout!I261, 0)</f>
        <v>0</v>
      </c>
      <c r="G2753" s="91" t="str">
        <f t="array" ref="G2753">IF(OR(Layout!Q261 = "P", Layout!Q261 = "A"), Layout!G261, "")</f>
        <v/>
      </c>
    </row>
    <row r="2754" spans="3:7">
      <c r="C2754" s="91">
        <v>248</v>
      </c>
      <c r="D2754" s="99">
        <f>IF(OR(Layout!Q262 = "P"), Layout!V262, 0)</f>
        <v>0</v>
      </c>
      <c r="E2754" s="99">
        <f t="array" ref="E2754">IF(OR(Layout!Q262 = "P", Layout!Q262 = "A"), Layout!W262, 0)</f>
        <v>0</v>
      </c>
      <c r="F2754" s="99">
        <f>IF(OR(Layout!Q262 = "P", Layout!Q262 = "A"), Layout!I262, 0)</f>
        <v>0</v>
      </c>
      <c r="G2754" s="91" t="str">
        <f t="array" ref="G2754">IF(OR(Layout!Q262 = "P", Layout!Q262 = "A"), Layout!G262, "")</f>
        <v/>
      </c>
    </row>
    <row r="2755" spans="3:7">
      <c r="C2755" s="91">
        <v>249</v>
      </c>
      <c r="D2755" s="99">
        <f>IF(OR(Layout!Q263 = "P"), Layout!V263, 0)</f>
        <v>0</v>
      </c>
      <c r="E2755" s="99">
        <f t="array" ref="E2755">IF(OR(Layout!Q263 = "P", Layout!Q263 = "A"), Layout!W263, 0)</f>
        <v>0</v>
      </c>
      <c r="F2755" s="99">
        <f>IF(OR(Layout!Q263 = "P", Layout!Q263 = "A"), Layout!I263, 0)</f>
        <v>0</v>
      </c>
      <c r="G2755" s="91" t="str">
        <f t="array" ref="G2755">IF(OR(Layout!Q263 = "P", Layout!Q263 = "A"), Layout!G263, "")</f>
        <v/>
      </c>
    </row>
    <row r="2756" spans="3:7">
      <c r="C2756" s="91">
        <v>250</v>
      </c>
      <c r="D2756" s="99">
        <f>IF(OR(Layout!Q264 = "P"), Layout!V264, 0)</f>
        <v>0</v>
      </c>
      <c r="E2756" s="99">
        <f t="array" ref="E2756">IF(OR(Layout!Q264 = "P", Layout!Q264 = "A"), Layout!W264, 0)</f>
        <v>0</v>
      </c>
      <c r="F2756" s="99">
        <f>IF(OR(Layout!Q264 = "P", Layout!Q264 = "A"), Layout!I264, 0)</f>
        <v>0</v>
      </c>
      <c r="G2756" s="91" t="str">
        <f t="array" ref="G2756">IF(OR(Layout!Q264 = "P", Layout!Q264 = "A"), Layout!G264, "")</f>
        <v/>
      </c>
    </row>
    <row r="2757" spans="3:7">
      <c r="C2757" s="91">
        <v>251</v>
      </c>
      <c r="D2757" s="99">
        <f>IF(OR(Layout!Q265 = "P"), Layout!V265, 0)</f>
        <v>0</v>
      </c>
      <c r="E2757" s="99">
        <f t="array" ref="E2757">IF(OR(Layout!Q265 = "P", Layout!Q265 = "A"), Layout!W265, 0)</f>
        <v>0</v>
      </c>
      <c r="F2757" s="99">
        <f>IF(OR(Layout!Q265 = "P", Layout!Q265 = "A"), Layout!I265, 0)</f>
        <v>0</v>
      </c>
      <c r="G2757" s="91" t="str">
        <f t="array" ref="G2757">IF(OR(Layout!Q265 = "P", Layout!Q265 = "A"), Layout!G265, "")</f>
        <v/>
      </c>
    </row>
    <row r="2758" spans="3:7">
      <c r="C2758" s="91">
        <v>252</v>
      </c>
      <c r="D2758" s="99">
        <f>IF(OR(Layout!Q266 = "P"), Layout!V266, 0)</f>
        <v>0</v>
      </c>
      <c r="E2758" s="99">
        <f t="array" ref="E2758">IF(OR(Layout!Q266 = "P", Layout!Q266 = "A"), Layout!W266, 0)</f>
        <v>0</v>
      </c>
      <c r="F2758" s="99">
        <f>IF(OR(Layout!Q266 = "P", Layout!Q266 = "A"), Layout!I266, 0)</f>
        <v>0</v>
      </c>
      <c r="G2758" s="91" t="str">
        <f t="array" ref="G2758">IF(OR(Layout!Q266 = "P", Layout!Q266 = "A"), Layout!G266, "")</f>
        <v/>
      </c>
    </row>
    <row r="2759" spans="3:7">
      <c r="C2759" s="91">
        <v>253</v>
      </c>
      <c r="D2759" s="99">
        <f>IF(OR(Layout!Q267 = "P"), Layout!V267, 0)</f>
        <v>0</v>
      </c>
      <c r="E2759" s="99">
        <f t="array" ref="E2759">IF(OR(Layout!Q267 = "P", Layout!Q267 = "A"), Layout!W267, 0)</f>
        <v>0</v>
      </c>
      <c r="F2759" s="99">
        <f>IF(OR(Layout!Q267 = "P", Layout!Q267 = "A"), Layout!I267, 0)</f>
        <v>0</v>
      </c>
      <c r="G2759" s="91" t="str">
        <f t="array" ref="G2759">IF(OR(Layout!Q267 = "P", Layout!Q267 = "A"), Layout!G267, "")</f>
        <v/>
      </c>
    </row>
    <row r="2760" spans="3:7">
      <c r="C2760" s="91">
        <v>254</v>
      </c>
      <c r="D2760" s="99">
        <f>IF(OR(Layout!Q268 = "P"), Layout!V268, 0)</f>
        <v>0</v>
      </c>
      <c r="E2760" s="99">
        <f t="array" ref="E2760">IF(OR(Layout!Q268 = "P", Layout!Q268 = "A"), Layout!W268, 0)</f>
        <v>0</v>
      </c>
      <c r="F2760" s="99">
        <f>IF(OR(Layout!Q268 = "P", Layout!Q268 = "A"), Layout!I268, 0)</f>
        <v>0</v>
      </c>
      <c r="G2760" s="91" t="str">
        <f t="array" ref="G2760">IF(OR(Layout!Q268 = "P", Layout!Q268 = "A"), Layout!G268, "")</f>
        <v/>
      </c>
    </row>
    <row r="2761" spans="3:7">
      <c r="C2761" s="91">
        <v>255</v>
      </c>
      <c r="D2761" s="99">
        <f>IF(OR(Layout!Q269 = "P"), Layout!V269, 0)</f>
        <v>0</v>
      </c>
      <c r="E2761" s="99">
        <f t="array" ref="E2761">IF(OR(Layout!Q269 = "P", Layout!Q269 = "A"), Layout!W269, 0)</f>
        <v>0</v>
      </c>
      <c r="F2761" s="99">
        <f>IF(OR(Layout!Q269 = "P", Layout!Q269 = "A"), Layout!I269, 0)</f>
        <v>0</v>
      </c>
      <c r="G2761" s="91" t="str">
        <f t="array" ref="G2761">IF(OR(Layout!Q269 = "P", Layout!Q269 = "A"), Layout!G269, "")</f>
        <v/>
      </c>
    </row>
    <row r="2762" spans="3:7">
      <c r="C2762" s="91">
        <v>256</v>
      </c>
      <c r="D2762" s="99">
        <f>IF(OR(Layout!Q270 = "P"), Layout!V270, 0)</f>
        <v>0</v>
      </c>
      <c r="E2762" s="99">
        <f t="array" ref="E2762">IF(OR(Layout!Q270 = "P", Layout!Q270 = "A"), Layout!W270, 0)</f>
        <v>0</v>
      </c>
      <c r="F2762" s="99">
        <f>IF(OR(Layout!Q270 = "P", Layout!Q270 = "A"), Layout!I270, 0)</f>
        <v>0</v>
      </c>
      <c r="G2762" s="91" t="str">
        <f t="array" ref="G2762">IF(OR(Layout!Q270 = "P", Layout!Q270 = "A"), Layout!G270, "")</f>
        <v/>
      </c>
    </row>
    <row r="2763" spans="3:7">
      <c r="C2763" s="91">
        <v>257</v>
      </c>
      <c r="D2763" s="99">
        <f>IF(OR(Layout!Q271 = "P"), Layout!V271, 0)</f>
        <v>0</v>
      </c>
      <c r="E2763" s="99">
        <f t="array" ref="E2763">IF(OR(Layout!Q271 = "P", Layout!Q271 = "A"), Layout!W271, 0)</f>
        <v>0</v>
      </c>
      <c r="F2763" s="99">
        <f>IF(OR(Layout!Q271 = "P", Layout!Q271 = "A"), Layout!I271, 0)</f>
        <v>0</v>
      </c>
      <c r="G2763" s="91" t="str">
        <f t="array" ref="G2763">IF(OR(Layout!Q271 = "P", Layout!Q271 = "A"), Layout!G271, "")</f>
        <v/>
      </c>
    </row>
    <row r="2764" spans="3:7">
      <c r="C2764" s="91">
        <v>258</v>
      </c>
      <c r="D2764" s="99">
        <f>IF(OR(Layout!Q272 = "P"), Layout!V272, 0)</f>
        <v>0</v>
      </c>
      <c r="E2764" s="99">
        <f t="array" ref="E2764">IF(OR(Layout!Q272 = "P", Layout!Q272 = "A"), Layout!W272, 0)</f>
        <v>0</v>
      </c>
      <c r="F2764" s="99">
        <f>IF(OR(Layout!Q272 = "P", Layout!Q272 = "A"), Layout!I272, 0)</f>
        <v>0</v>
      </c>
      <c r="G2764" s="91" t="str">
        <f t="array" ref="G2764">IF(OR(Layout!Q272 = "P", Layout!Q272 = "A"), Layout!G272, "")</f>
        <v/>
      </c>
    </row>
    <row r="2765" spans="3:7">
      <c r="C2765" s="91">
        <v>259</v>
      </c>
      <c r="D2765" s="99">
        <f>IF(OR(Layout!Q273 = "P"), Layout!V273, 0)</f>
        <v>0</v>
      </c>
      <c r="E2765" s="99">
        <f t="array" ref="E2765">IF(OR(Layout!Q273 = "P", Layout!Q273 = "A"), Layout!W273, 0)</f>
        <v>0</v>
      </c>
      <c r="F2765" s="99">
        <f>IF(OR(Layout!Q273 = "P", Layout!Q273 = "A"), Layout!I273, 0)</f>
        <v>0</v>
      </c>
      <c r="G2765" s="91" t="str">
        <f t="array" ref="G2765">IF(OR(Layout!Q273 = "P", Layout!Q273 = "A"), Layout!G273, "")</f>
        <v/>
      </c>
    </row>
    <row r="2766" spans="3:7">
      <c r="C2766" s="91">
        <v>260</v>
      </c>
      <c r="D2766" s="99">
        <f>IF(OR(Layout!Q274 = "P"), Layout!V274, 0)</f>
        <v>0</v>
      </c>
      <c r="E2766" s="99">
        <f t="array" ref="E2766">IF(OR(Layout!Q274 = "P", Layout!Q274 = "A"), Layout!W274, 0)</f>
        <v>0</v>
      </c>
      <c r="F2766" s="99">
        <f>IF(OR(Layout!Q274 = "P", Layout!Q274 = "A"), Layout!I274, 0)</f>
        <v>0</v>
      </c>
      <c r="G2766" s="91" t="str">
        <f t="array" ref="G2766">IF(OR(Layout!Q274 = "P", Layout!Q274 = "A"), Layout!G274, "")</f>
        <v/>
      </c>
    </row>
    <row r="2767" spans="3:7">
      <c r="C2767" s="91">
        <v>261</v>
      </c>
      <c r="D2767" s="99">
        <f>IF(OR(Layout!Q275 = "P"), Layout!V275, 0)</f>
        <v>0</v>
      </c>
      <c r="E2767" s="99">
        <f t="array" ref="E2767">IF(OR(Layout!Q275 = "P", Layout!Q275 = "A"), Layout!W275, 0)</f>
        <v>0</v>
      </c>
      <c r="F2767" s="99">
        <f>IF(OR(Layout!Q275 = "P", Layout!Q275 = "A"), Layout!I275, 0)</f>
        <v>0</v>
      </c>
      <c r="G2767" s="91" t="str">
        <f t="array" ref="G2767">IF(OR(Layout!Q275 = "P", Layout!Q275 = "A"), Layout!G275, "")</f>
        <v/>
      </c>
    </row>
    <row r="2768" spans="3:7">
      <c r="C2768" s="91">
        <v>262</v>
      </c>
      <c r="D2768" s="99">
        <f>IF(OR(Layout!Q276 = "P"), Layout!V276, 0)</f>
        <v>0</v>
      </c>
      <c r="E2768" s="99">
        <f t="array" ref="E2768">IF(OR(Layout!Q276 = "P", Layout!Q276 = "A"), Layout!W276, 0)</f>
        <v>0</v>
      </c>
      <c r="F2768" s="99">
        <f>IF(OR(Layout!Q276 = "P", Layout!Q276 = "A"), Layout!I276, 0)</f>
        <v>0</v>
      </c>
      <c r="G2768" s="91" t="str">
        <f t="array" ref="G2768">IF(OR(Layout!Q276 = "P", Layout!Q276 = "A"), Layout!G276, "")</f>
        <v/>
      </c>
    </row>
    <row r="2769" spans="3:7">
      <c r="C2769" s="91">
        <v>263</v>
      </c>
      <c r="D2769" s="99">
        <f>IF(OR(Layout!Q277 = "P"), Layout!V277, 0)</f>
        <v>0</v>
      </c>
      <c r="E2769" s="99">
        <f t="array" ref="E2769">IF(OR(Layout!Q277 = "P", Layout!Q277 = "A"), Layout!W277, 0)</f>
        <v>0</v>
      </c>
      <c r="F2769" s="99">
        <f>IF(OR(Layout!Q277 = "P", Layout!Q277 = "A"), Layout!I277, 0)</f>
        <v>0</v>
      </c>
      <c r="G2769" s="91" t="str">
        <f t="array" ref="G2769">IF(OR(Layout!Q277 = "P", Layout!Q277 = "A"), Layout!G277, "")</f>
        <v/>
      </c>
    </row>
    <row r="2770" spans="3:7">
      <c r="C2770" s="91">
        <v>264</v>
      </c>
      <c r="D2770" s="99">
        <f>IF(OR(Layout!Q278 = "P"), Layout!V278, 0)</f>
        <v>0</v>
      </c>
      <c r="E2770" s="99">
        <f t="array" ref="E2770">IF(OR(Layout!Q278 = "P", Layout!Q278 = "A"), Layout!W278, 0)</f>
        <v>0</v>
      </c>
      <c r="F2770" s="99">
        <f>IF(OR(Layout!Q278 = "P", Layout!Q278 = "A"), Layout!I278, 0)</f>
        <v>0</v>
      </c>
      <c r="G2770" s="91" t="str">
        <f t="array" ref="G2770">IF(OR(Layout!Q278 = "P", Layout!Q278 = "A"), Layout!G278, "")</f>
        <v/>
      </c>
    </row>
    <row r="2771" spans="3:7">
      <c r="C2771" s="91">
        <v>265</v>
      </c>
      <c r="D2771" s="99">
        <f>IF(OR(Layout!Q279 = "P"), Layout!V279, 0)</f>
        <v>0</v>
      </c>
      <c r="E2771" s="99">
        <f t="array" ref="E2771">IF(OR(Layout!Q279 = "P", Layout!Q279 = "A"), Layout!W279, 0)</f>
        <v>0</v>
      </c>
      <c r="F2771" s="99">
        <f>IF(OR(Layout!Q279 = "P", Layout!Q279 = "A"), Layout!I279, 0)</f>
        <v>0</v>
      </c>
      <c r="G2771" s="91" t="str">
        <f t="array" ref="G2771">IF(OR(Layout!Q279 = "P", Layout!Q279 = "A"), Layout!G279, "")</f>
        <v/>
      </c>
    </row>
    <row r="2772" spans="3:7">
      <c r="C2772" s="91">
        <v>266</v>
      </c>
      <c r="D2772" s="99">
        <f>IF(OR(Layout!Q280 = "P"), Layout!V280, 0)</f>
        <v>0</v>
      </c>
      <c r="E2772" s="99">
        <f t="array" ref="E2772">IF(OR(Layout!Q280 = "P", Layout!Q280 = "A"), Layout!W280, 0)</f>
        <v>0</v>
      </c>
      <c r="F2772" s="99">
        <f>IF(OR(Layout!Q280 = "P", Layout!Q280 = "A"), Layout!I280, 0)</f>
        <v>0</v>
      </c>
      <c r="G2772" s="91" t="str">
        <f t="array" ref="G2772">IF(OR(Layout!Q280 = "P", Layout!Q280 = "A"), Layout!G280, "")</f>
        <v/>
      </c>
    </row>
    <row r="2773" spans="3:7">
      <c r="C2773" s="91">
        <v>267</v>
      </c>
      <c r="D2773" s="99">
        <f>IF(OR(Layout!Q281 = "P"), Layout!V281, 0)</f>
        <v>0</v>
      </c>
      <c r="E2773" s="99">
        <f t="array" ref="E2773">IF(OR(Layout!Q281 = "P", Layout!Q281 = "A"), Layout!W281, 0)</f>
        <v>0</v>
      </c>
      <c r="F2773" s="99">
        <f>IF(OR(Layout!Q281 = "P", Layout!Q281 = "A"), Layout!I281, 0)</f>
        <v>0</v>
      </c>
      <c r="G2773" s="91" t="str">
        <f t="array" ref="G2773">IF(OR(Layout!Q281 = "P", Layout!Q281 = "A"), Layout!G281, "")</f>
        <v/>
      </c>
    </row>
    <row r="2774" spans="3:7">
      <c r="C2774" s="91">
        <v>268</v>
      </c>
      <c r="D2774" s="99">
        <f>IF(OR(Layout!Q282 = "P"), Layout!V282, 0)</f>
        <v>0</v>
      </c>
      <c r="E2774" s="99">
        <f t="array" ref="E2774">IF(OR(Layout!Q282 = "P", Layout!Q282 = "A"), Layout!W282, 0)</f>
        <v>0</v>
      </c>
      <c r="F2774" s="99">
        <f>IF(OR(Layout!Q282 = "P", Layout!Q282 = "A"), Layout!I282, 0)</f>
        <v>0</v>
      </c>
      <c r="G2774" s="91" t="str">
        <f t="array" ref="G2774">IF(OR(Layout!Q282 = "P", Layout!Q282 = "A"), Layout!G282, "")</f>
        <v/>
      </c>
    </row>
    <row r="2775" spans="3:7">
      <c r="C2775" s="91">
        <v>269</v>
      </c>
      <c r="D2775" s="99">
        <f>IF(OR(Layout!Q283 = "P"), Layout!V283, 0)</f>
        <v>0</v>
      </c>
      <c r="E2775" s="99">
        <f t="array" ref="E2775">IF(OR(Layout!Q283 = "P", Layout!Q283 = "A"), Layout!W283, 0)</f>
        <v>0</v>
      </c>
      <c r="F2775" s="99">
        <f>IF(OR(Layout!Q283 = "P", Layout!Q283 = "A"), Layout!I283, 0)</f>
        <v>0</v>
      </c>
      <c r="G2775" s="91" t="str">
        <f t="array" ref="G2775">IF(OR(Layout!Q283 = "P", Layout!Q283 = "A"), Layout!G283, "")</f>
        <v/>
      </c>
    </row>
    <row r="2776" spans="3:7">
      <c r="C2776" s="91">
        <v>270</v>
      </c>
      <c r="D2776" s="99">
        <f>IF(OR(Layout!Q284 = "P"), Layout!V284, 0)</f>
        <v>0</v>
      </c>
      <c r="E2776" s="99">
        <f t="array" ref="E2776">IF(OR(Layout!Q284 = "P", Layout!Q284 = "A"), Layout!W284, 0)</f>
        <v>0</v>
      </c>
      <c r="F2776" s="99">
        <f>IF(OR(Layout!Q284 = "P", Layout!Q284 = "A"), Layout!I284, 0)</f>
        <v>0</v>
      </c>
      <c r="G2776" s="91" t="str">
        <f t="array" ref="G2776">IF(OR(Layout!Q284 = "P", Layout!Q284 = "A"), Layout!G284, "")</f>
        <v/>
      </c>
    </row>
    <row r="2777" spans="3:7">
      <c r="C2777" s="91">
        <v>271</v>
      </c>
      <c r="D2777" s="99">
        <f>IF(OR(Layout!Q285 = "P"), Layout!V285, 0)</f>
        <v>0</v>
      </c>
      <c r="E2777" s="99">
        <f t="array" ref="E2777">IF(OR(Layout!Q285 = "P", Layout!Q285 = "A"), Layout!W285, 0)</f>
        <v>0</v>
      </c>
      <c r="F2777" s="99">
        <f>IF(OR(Layout!Q285 = "P", Layout!Q285 = "A"), Layout!I285, 0)</f>
        <v>0</v>
      </c>
      <c r="G2777" s="91" t="str">
        <f t="array" ref="G2777">IF(OR(Layout!Q285 = "P", Layout!Q285 = "A"), Layout!G285, "")</f>
        <v/>
      </c>
    </row>
    <row r="2778" spans="3:7">
      <c r="C2778" s="91">
        <v>272</v>
      </c>
      <c r="D2778" s="99">
        <f>IF(OR(Layout!Q286 = "P"), Layout!V286, 0)</f>
        <v>0</v>
      </c>
      <c r="E2778" s="99">
        <f t="array" ref="E2778">IF(OR(Layout!Q286 = "P", Layout!Q286 = "A"), Layout!W286, 0)</f>
        <v>0</v>
      </c>
      <c r="F2778" s="99">
        <f>IF(OR(Layout!Q286 = "P", Layout!Q286 = "A"), Layout!I286, 0)</f>
        <v>0</v>
      </c>
      <c r="G2778" s="91" t="str">
        <f t="array" ref="G2778">IF(OR(Layout!Q286 = "P", Layout!Q286 = "A"), Layout!G286, "")</f>
        <v/>
      </c>
    </row>
    <row r="2779" spans="3:7">
      <c r="C2779" s="91">
        <v>273</v>
      </c>
      <c r="D2779" s="99">
        <f>IF(OR(Layout!Q287 = "P"), Layout!V287, 0)</f>
        <v>0</v>
      </c>
      <c r="E2779" s="99">
        <f t="array" ref="E2779">IF(OR(Layout!Q287 = "P", Layout!Q287 = "A"), Layout!W287, 0)</f>
        <v>0</v>
      </c>
      <c r="F2779" s="99">
        <f>IF(OR(Layout!Q287 = "P", Layout!Q287 = "A"), Layout!I287, 0)</f>
        <v>0</v>
      </c>
      <c r="G2779" s="91" t="str">
        <f t="array" ref="G2779">IF(OR(Layout!Q287 = "P", Layout!Q287 = "A"), Layout!G287, "")</f>
        <v/>
      </c>
    </row>
    <row r="2780" spans="3:7">
      <c r="C2780" s="91">
        <v>274</v>
      </c>
      <c r="D2780" s="99">
        <f>IF(OR(Layout!Q288 = "P"), Layout!V288, 0)</f>
        <v>0</v>
      </c>
      <c r="E2780" s="99">
        <f t="array" ref="E2780">IF(OR(Layout!Q288 = "P", Layout!Q288 = "A"), Layout!W288, 0)</f>
        <v>0</v>
      </c>
      <c r="F2780" s="99">
        <f>IF(OR(Layout!Q288 = "P", Layout!Q288 = "A"), Layout!I288, 0)</f>
        <v>0</v>
      </c>
      <c r="G2780" s="91" t="str">
        <f t="array" ref="G2780">IF(OR(Layout!Q288 = "P", Layout!Q288 = "A"), Layout!G288, "")</f>
        <v/>
      </c>
    </row>
    <row r="2781" spans="3:7">
      <c r="C2781" s="91">
        <v>275</v>
      </c>
      <c r="D2781" s="99">
        <f>IF(OR(Layout!Q289 = "P"), Layout!V289, 0)</f>
        <v>0</v>
      </c>
      <c r="E2781" s="99">
        <f t="array" ref="E2781">IF(OR(Layout!Q289 = "P", Layout!Q289 = "A"), Layout!W289, 0)</f>
        <v>0</v>
      </c>
      <c r="F2781" s="99">
        <f>IF(OR(Layout!Q289 = "P", Layout!Q289 = "A"), Layout!I289, 0)</f>
        <v>0</v>
      </c>
      <c r="G2781" s="91" t="str">
        <f t="array" ref="G2781">IF(OR(Layout!Q289 = "P", Layout!Q289 = "A"), Layout!G289, "")</f>
        <v/>
      </c>
    </row>
    <row r="2782" spans="3:7">
      <c r="C2782" s="91">
        <v>276</v>
      </c>
      <c r="D2782" s="99">
        <f>IF(OR(Layout!Q290 = "P"), Layout!V290, 0)</f>
        <v>0</v>
      </c>
      <c r="E2782" s="99">
        <f t="array" ref="E2782">IF(OR(Layout!Q290 = "P", Layout!Q290 = "A"), Layout!W290, 0)</f>
        <v>0</v>
      </c>
      <c r="F2782" s="99">
        <f>IF(OR(Layout!Q290 = "P", Layout!Q290 = "A"), Layout!I290, 0)</f>
        <v>0</v>
      </c>
      <c r="G2782" s="91" t="str">
        <f t="array" ref="G2782">IF(OR(Layout!Q290 = "P", Layout!Q290 = "A"), Layout!G290, "")</f>
        <v/>
      </c>
    </row>
    <row r="2783" spans="3:7">
      <c r="C2783" s="91">
        <v>277</v>
      </c>
      <c r="D2783" s="99">
        <f>IF(OR(Layout!Q291 = "P"), Layout!V291, 0)</f>
        <v>0</v>
      </c>
      <c r="E2783" s="99">
        <f t="array" ref="E2783">IF(OR(Layout!Q291 = "P", Layout!Q291 = "A"), Layout!W291, 0)</f>
        <v>0</v>
      </c>
      <c r="F2783" s="99">
        <f>IF(OR(Layout!Q291 = "P", Layout!Q291 = "A"), Layout!I291, 0)</f>
        <v>0</v>
      </c>
      <c r="G2783" s="91" t="str">
        <f t="array" ref="G2783">IF(OR(Layout!Q291 = "P", Layout!Q291 = "A"), Layout!G291, "")</f>
        <v/>
      </c>
    </row>
    <row r="2784" spans="3:7">
      <c r="C2784" s="91">
        <v>278</v>
      </c>
      <c r="D2784" s="99">
        <f>IF(OR(Layout!Q292 = "P"), Layout!V292, 0)</f>
        <v>0</v>
      </c>
      <c r="E2784" s="99">
        <f t="array" ref="E2784">IF(OR(Layout!Q292 = "P", Layout!Q292 = "A"), Layout!W292, 0)</f>
        <v>0</v>
      </c>
      <c r="F2784" s="99">
        <f>IF(OR(Layout!Q292 = "P", Layout!Q292 = "A"), Layout!I292, 0)</f>
        <v>0</v>
      </c>
      <c r="G2784" s="91" t="str">
        <f t="array" ref="G2784">IF(OR(Layout!Q292 = "P", Layout!Q292 = "A"), Layout!G292, "")</f>
        <v/>
      </c>
    </row>
    <row r="2785" spans="3:7">
      <c r="C2785" s="91">
        <v>279</v>
      </c>
      <c r="D2785" s="99">
        <f>IF(OR(Layout!Q293 = "P"), Layout!V293, 0)</f>
        <v>0</v>
      </c>
      <c r="E2785" s="99">
        <f t="array" ref="E2785">IF(OR(Layout!Q293 = "P", Layout!Q293 = "A"), Layout!W293, 0)</f>
        <v>0</v>
      </c>
      <c r="F2785" s="99">
        <f>IF(OR(Layout!Q293 = "P", Layout!Q293 = "A"), Layout!I293, 0)</f>
        <v>0</v>
      </c>
      <c r="G2785" s="91" t="str">
        <f t="array" ref="G2785">IF(OR(Layout!Q293 = "P", Layout!Q293 = "A"), Layout!G293, "")</f>
        <v/>
      </c>
    </row>
    <row r="2786" spans="3:7">
      <c r="C2786" s="91">
        <v>280</v>
      </c>
      <c r="D2786" s="99">
        <f>IF(OR(Layout!Q294 = "P"), Layout!V294, 0)</f>
        <v>0</v>
      </c>
      <c r="E2786" s="99">
        <f t="array" ref="E2786">IF(OR(Layout!Q294 = "P", Layout!Q294 = "A"), Layout!W294, 0)</f>
        <v>0</v>
      </c>
      <c r="F2786" s="99">
        <f>IF(OR(Layout!Q294 = "P", Layout!Q294 = "A"), Layout!I294, 0)</f>
        <v>0</v>
      </c>
      <c r="G2786" s="91" t="str">
        <f t="array" ref="G2786">IF(OR(Layout!Q294 = "P", Layout!Q294 = "A"), Layout!G294, "")</f>
        <v/>
      </c>
    </row>
    <row r="2787" spans="3:7">
      <c r="C2787" s="91">
        <v>281</v>
      </c>
      <c r="D2787" s="99">
        <f>IF(OR(Layout!Q295 = "P"), Layout!V295, 0)</f>
        <v>0</v>
      </c>
      <c r="E2787" s="99">
        <f t="array" ref="E2787">IF(OR(Layout!Q295 = "P", Layout!Q295 = "A"), Layout!W295, 0)</f>
        <v>0</v>
      </c>
      <c r="F2787" s="99">
        <f>IF(OR(Layout!Q295 = "P", Layout!Q295 = "A"), Layout!I295, 0)</f>
        <v>0</v>
      </c>
      <c r="G2787" s="91" t="str">
        <f t="array" ref="G2787">IF(OR(Layout!Q295 = "P", Layout!Q295 = "A"), Layout!G295, "")</f>
        <v/>
      </c>
    </row>
    <row r="2788" spans="3:7">
      <c r="C2788" s="91">
        <v>282</v>
      </c>
      <c r="D2788" s="99">
        <f>IF(OR(Layout!Q296 = "P"), Layout!V296, 0)</f>
        <v>0</v>
      </c>
      <c r="E2788" s="99">
        <f t="array" ref="E2788">IF(OR(Layout!Q296 = "P", Layout!Q296 = "A"), Layout!W296, 0)</f>
        <v>0</v>
      </c>
      <c r="F2788" s="99">
        <f>IF(OR(Layout!Q296 = "P", Layout!Q296 = "A"), Layout!I296, 0)</f>
        <v>0</v>
      </c>
      <c r="G2788" s="91" t="str">
        <f t="array" ref="G2788">IF(OR(Layout!Q296 = "P", Layout!Q296 = "A"), Layout!G296, "")</f>
        <v/>
      </c>
    </row>
    <row r="2789" spans="3:7">
      <c r="C2789" s="91">
        <v>283</v>
      </c>
      <c r="D2789" s="99">
        <f>IF(OR(Layout!Q297 = "P"), Layout!V297, 0)</f>
        <v>0</v>
      </c>
      <c r="E2789" s="99">
        <f t="array" ref="E2789">IF(OR(Layout!Q297 = "P", Layout!Q297 = "A"), Layout!W297, 0)</f>
        <v>0</v>
      </c>
      <c r="F2789" s="99">
        <f>IF(OR(Layout!Q297 = "P", Layout!Q297 = "A"), Layout!I297, 0)</f>
        <v>0</v>
      </c>
      <c r="G2789" s="91" t="str">
        <f t="array" ref="G2789">IF(OR(Layout!Q297 = "P", Layout!Q297 = "A"), Layout!G297, "")</f>
        <v/>
      </c>
    </row>
    <row r="2790" spans="3:7">
      <c r="C2790" s="91">
        <v>284</v>
      </c>
      <c r="D2790" s="99">
        <f>IF(OR(Layout!Q298 = "P"), Layout!V298, 0)</f>
        <v>0</v>
      </c>
      <c r="E2790" s="99">
        <f t="array" ref="E2790">IF(OR(Layout!Q298 = "P", Layout!Q298 = "A"), Layout!W298, 0)</f>
        <v>0</v>
      </c>
      <c r="F2790" s="99">
        <f>IF(OR(Layout!Q298 = "P", Layout!Q298 = "A"), Layout!I298, 0)</f>
        <v>0</v>
      </c>
      <c r="G2790" s="91" t="str">
        <f t="array" ref="G2790">IF(OR(Layout!Q298 = "P", Layout!Q298 = "A"), Layout!G298, "")</f>
        <v/>
      </c>
    </row>
    <row r="2791" spans="3:7">
      <c r="C2791" s="91">
        <v>285</v>
      </c>
      <c r="D2791" s="99">
        <f>IF(OR(Layout!Q299 = "P"), Layout!V299, 0)</f>
        <v>0</v>
      </c>
      <c r="E2791" s="99">
        <f t="array" ref="E2791">IF(OR(Layout!Q299 = "P", Layout!Q299 = "A"), Layout!W299, 0)</f>
        <v>0</v>
      </c>
      <c r="F2791" s="99">
        <f>IF(OR(Layout!Q299 = "P", Layout!Q299 = "A"), Layout!I299, 0)</f>
        <v>0</v>
      </c>
      <c r="G2791" s="91" t="str">
        <f t="array" ref="G2791">IF(OR(Layout!Q299 = "P", Layout!Q299 = "A"), Layout!G299, "")</f>
        <v/>
      </c>
    </row>
    <row r="2792" spans="3:7">
      <c r="C2792" s="91">
        <v>286</v>
      </c>
      <c r="D2792" s="99">
        <f>IF(OR(Layout!Q300 = "P"), Layout!V300, 0)</f>
        <v>0</v>
      </c>
      <c r="E2792" s="99">
        <f t="array" ref="E2792">IF(OR(Layout!Q300 = "P", Layout!Q300 = "A"), Layout!W300, 0)</f>
        <v>0</v>
      </c>
      <c r="F2792" s="99">
        <f>IF(OR(Layout!Q300 = "P", Layout!Q300 = "A"), Layout!I300, 0)</f>
        <v>0</v>
      </c>
      <c r="G2792" s="91" t="str">
        <f t="array" ref="G2792">IF(OR(Layout!Q300 = "P", Layout!Q300 = "A"), Layout!G300, "")</f>
        <v/>
      </c>
    </row>
    <row r="2793" spans="3:7">
      <c r="C2793" s="91">
        <v>287</v>
      </c>
      <c r="D2793" s="99">
        <f>IF(OR(Layout!Q301 = "P"), Layout!V301, 0)</f>
        <v>0</v>
      </c>
      <c r="E2793" s="99">
        <f t="array" ref="E2793">IF(OR(Layout!Q301 = "P", Layout!Q301 = "A"), Layout!W301, 0)</f>
        <v>0</v>
      </c>
      <c r="F2793" s="99">
        <f>IF(OR(Layout!Q301 = "P", Layout!Q301 = "A"), Layout!I301, 0)</f>
        <v>0</v>
      </c>
      <c r="G2793" s="91" t="str">
        <f t="array" ref="G2793">IF(OR(Layout!Q301 = "P", Layout!Q301 = "A"), Layout!G301, "")</f>
        <v/>
      </c>
    </row>
    <row r="2794" spans="3:7">
      <c r="C2794" s="91">
        <v>288</v>
      </c>
      <c r="D2794" s="99">
        <f>IF(OR(Layout!Q302 = "P"), Layout!V302, 0)</f>
        <v>0</v>
      </c>
      <c r="E2794" s="99">
        <f t="array" ref="E2794">IF(OR(Layout!Q302 = "P", Layout!Q302 = "A"), Layout!W302, 0)</f>
        <v>0</v>
      </c>
      <c r="F2794" s="99">
        <f>IF(OR(Layout!Q302 = "P", Layout!Q302 = "A"), Layout!I302, 0)</f>
        <v>0</v>
      </c>
      <c r="G2794" s="91" t="str">
        <f t="array" ref="G2794">IF(OR(Layout!Q302 = "P", Layout!Q302 = "A"), Layout!G302, "")</f>
        <v/>
      </c>
    </row>
    <row r="2795" spans="3:7">
      <c r="C2795" s="91">
        <v>289</v>
      </c>
      <c r="D2795" s="99">
        <f>IF(OR(Layout!Q303 = "P"), Layout!V303, 0)</f>
        <v>0</v>
      </c>
      <c r="E2795" s="99">
        <f t="array" ref="E2795">IF(OR(Layout!Q303 = "P", Layout!Q303 = "A"), Layout!W303, 0)</f>
        <v>0</v>
      </c>
      <c r="F2795" s="99">
        <f>IF(OR(Layout!Q303 = "P", Layout!Q303 = "A"), Layout!I303, 0)</f>
        <v>0</v>
      </c>
      <c r="G2795" s="91" t="str">
        <f t="array" ref="G2795">IF(OR(Layout!Q303 = "P", Layout!Q303 = "A"), Layout!G303, "")</f>
        <v/>
      </c>
    </row>
    <row r="2796" spans="3:7">
      <c r="C2796" s="91">
        <v>290</v>
      </c>
      <c r="D2796" s="99">
        <f>IF(OR(Layout!Q304 = "P"), Layout!V304, 0)</f>
        <v>0</v>
      </c>
      <c r="E2796" s="99">
        <f t="array" ref="E2796">IF(OR(Layout!Q304 = "P", Layout!Q304 = "A"), Layout!W304, 0)</f>
        <v>0</v>
      </c>
      <c r="F2796" s="99">
        <f>IF(OR(Layout!Q304 = "P", Layout!Q304 = "A"), Layout!I304, 0)</f>
        <v>0</v>
      </c>
      <c r="G2796" s="91" t="str">
        <f t="array" ref="G2796">IF(OR(Layout!Q304 = "P", Layout!Q304 = "A"), Layout!G304, "")</f>
        <v/>
      </c>
    </row>
    <row r="2797" spans="3:7">
      <c r="C2797" s="91">
        <v>291</v>
      </c>
      <c r="D2797" s="99">
        <f>IF(OR(Layout!Q305 = "P"), Layout!V305, 0)</f>
        <v>0</v>
      </c>
      <c r="E2797" s="99">
        <f t="array" ref="E2797">IF(OR(Layout!Q305 = "P", Layout!Q305 = "A"), Layout!W305, 0)</f>
        <v>0</v>
      </c>
      <c r="F2797" s="99">
        <f>IF(OR(Layout!Q305 = "P", Layout!Q305 = "A"), Layout!I305, 0)</f>
        <v>0</v>
      </c>
      <c r="G2797" s="91" t="str">
        <f t="array" ref="G2797">IF(OR(Layout!Q305 = "P", Layout!Q305 = "A"), Layout!G305, "")</f>
        <v/>
      </c>
    </row>
    <row r="2798" spans="3:7">
      <c r="C2798" s="91">
        <v>292</v>
      </c>
      <c r="D2798" s="99">
        <f>IF(OR(Layout!Q306 = "P"), Layout!V306, 0)</f>
        <v>0</v>
      </c>
      <c r="E2798" s="99">
        <f t="array" ref="E2798">IF(OR(Layout!Q306 = "P", Layout!Q306 = "A"), Layout!W306, 0)</f>
        <v>0</v>
      </c>
      <c r="F2798" s="99">
        <f>IF(OR(Layout!Q306 = "P", Layout!Q306 = "A"), Layout!I306, 0)</f>
        <v>0</v>
      </c>
      <c r="G2798" s="91" t="str">
        <f t="array" ref="G2798">IF(OR(Layout!Q306 = "P", Layout!Q306 = "A"), Layout!G306, "")</f>
        <v/>
      </c>
    </row>
    <row r="2799" spans="3:7">
      <c r="C2799" s="91">
        <v>293</v>
      </c>
      <c r="D2799" s="99">
        <f>IF(OR(Layout!Q307 = "P"), Layout!V307, 0)</f>
        <v>0</v>
      </c>
      <c r="E2799" s="99">
        <f t="array" ref="E2799">IF(OR(Layout!Q307 = "P", Layout!Q307 = "A"), Layout!W307, 0)</f>
        <v>0</v>
      </c>
      <c r="F2799" s="99">
        <f>IF(OR(Layout!Q307 = "P", Layout!Q307 = "A"), Layout!I307, 0)</f>
        <v>0</v>
      </c>
      <c r="G2799" s="91" t="str">
        <f t="array" ref="G2799">IF(OR(Layout!Q307 = "P", Layout!Q307 = "A"), Layout!G307, "")</f>
        <v/>
      </c>
    </row>
    <row r="2800" spans="3:7">
      <c r="C2800" s="91">
        <v>294</v>
      </c>
      <c r="D2800" s="99">
        <f>IF(OR(Layout!Q308 = "P"), Layout!V308, 0)</f>
        <v>0</v>
      </c>
      <c r="E2800" s="99">
        <f t="array" ref="E2800">IF(OR(Layout!Q308 = "P", Layout!Q308 = "A"), Layout!W308, 0)</f>
        <v>0</v>
      </c>
      <c r="F2800" s="99">
        <f>IF(OR(Layout!Q308 = "P", Layout!Q308 = "A"), Layout!I308, 0)</f>
        <v>0</v>
      </c>
      <c r="G2800" s="91" t="str">
        <f t="array" ref="G2800">IF(OR(Layout!Q308 = "P", Layout!Q308 = "A"), Layout!G308, "")</f>
        <v/>
      </c>
    </row>
    <row r="2801" spans="3:7">
      <c r="C2801" s="91">
        <v>295</v>
      </c>
      <c r="D2801" s="99">
        <f>IF(OR(Layout!Q309 = "P"), Layout!V309, 0)</f>
        <v>0</v>
      </c>
      <c r="E2801" s="99">
        <f t="array" ref="E2801">IF(OR(Layout!Q309 = "P", Layout!Q309 = "A"), Layout!W309, 0)</f>
        <v>0</v>
      </c>
      <c r="F2801" s="99">
        <f>IF(OR(Layout!Q309 = "P", Layout!Q309 = "A"), Layout!I309, 0)</f>
        <v>0</v>
      </c>
      <c r="G2801" s="91" t="str">
        <f t="array" ref="G2801">IF(OR(Layout!Q309 = "P", Layout!Q309 = "A"), Layout!G309, "")</f>
        <v/>
      </c>
    </row>
    <row r="2802" spans="3:7">
      <c r="C2802" s="91">
        <v>296</v>
      </c>
      <c r="D2802" s="99">
        <f>IF(OR(Layout!Q310 = "P"), Layout!V310, 0)</f>
        <v>0</v>
      </c>
      <c r="E2802" s="99">
        <f t="array" ref="E2802">IF(OR(Layout!Q310 = "P", Layout!Q310 = "A"), Layout!W310, 0)</f>
        <v>0</v>
      </c>
      <c r="F2802" s="99">
        <f>IF(OR(Layout!Q310 = "P", Layout!Q310 = "A"), Layout!I310, 0)</f>
        <v>0</v>
      </c>
      <c r="G2802" s="91" t="str">
        <f t="array" ref="G2802">IF(OR(Layout!Q310 = "P", Layout!Q310 = "A"), Layout!G310, "")</f>
        <v/>
      </c>
    </row>
    <row r="2803" spans="3:7">
      <c r="C2803" s="91">
        <v>297</v>
      </c>
      <c r="D2803" s="99">
        <f>IF(OR(Layout!Q311 = "P"), Layout!V311, 0)</f>
        <v>0</v>
      </c>
      <c r="E2803" s="99">
        <f t="array" ref="E2803">IF(OR(Layout!Q311 = "P", Layout!Q311 = "A"), Layout!W311, 0)</f>
        <v>0</v>
      </c>
      <c r="F2803" s="99">
        <f>IF(OR(Layout!Q311 = "P", Layout!Q311 = "A"), Layout!I311, 0)</f>
        <v>0</v>
      </c>
      <c r="G2803" s="91" t="str">
        <f t="array" ref="G2803">IF(OR(Layout!Q311 = "P", Layout!Q311 = "A"), Layout!G311, "")</f>
        <v/>
      </c>
    </row>
    <row r="2804" spans="3:7">
      <c r="C2804" s="91">
        <v>298</v>
      </c>
      <c r="D2804" s="99">
        <f>IF(OR(Layout!Q312 = "P"), Layout!V312, 0)</f>
        <v>0</v>
      </c>
      <c r="E2804" s="99">
        <f t="array" ref="E2804">IF(OR(Layout!Q312 = "P", Layout!Q312 = "A"), Layout!W312, 0)</f>
        <v>0</v>
      </c>
      <c r="F2804" s="99">
        <f>IF(OR(Layout!Q312 = "P", Layout!Q312 = "A"), Layout!I312, 0)</f>
        <v>0</v>
      </c>
      <c r="G2804" s="91" t="str">
        <f t="array" ref="G2804">IF(OR(Layout!Q312 = "P", Layout!Q312 = "A"), Layout!G312, "")</f>
        <v/>
      </c>
    </row>
    <row r="2805" spans="3:7">
      <c r="C2805" s="91">
        <v>299</v>
      </c>
      <c r="D2805" s="99">
        <f>IF(OR(Layout!Q313 = "P"), Layout!V313, 0)</f>
        <v>0</v>
      </c>
      <c r="E2805" s="99">
        <f t="array" ref="E2805">IF(OR(Layout!Q313 = "P", Layout!Q313 = "A"), Layout!W313, 0)</f>
        <v>0</v>
      </c>
      <c r="F2805" s="99">
        <f>IF(OR(Layout!Q313 = "P", Layout!Q313 = "A"), Layout!I313, 0)</f>
        <v>0</v>
      </c>
      <c r="G2805" s="91" t="str">
        <f t="array" ref="G2805">IF(OR(Layout!Q313 = "P", Layout!Q313 = "A"), Layout!G313, "")</f>
        <v/>
      </c>
    </row>
    <row r="2806" spans="3:7">
      <c r="C2806" s="91">
        <v>300</v>
      </c>
      <c r="D2806" s="99">
        <f>IF(OR(Layout!Q314 = "P"), Layout!V314, 0)</f>
        <v>0</v>
      </c>
      <c r="E2806" s="99">
        <f t="array" ref="E2806">IF(OR(Layout!Q314 = "P", Layout!Q314 = "A"), Layout!W314, 0)</f>
        <v>0</v>
      </c>
      <c r="F2806" s="99">
        <f>IF(OR(Layout!Q314 = "P", Layout!Q314 = "A"), Layout!I314, 0)</f>
        <v>0</v>
      </c>
      <c r="G2806" s="91" t="str">
        <f t="array" ref="G2806">IF(OR(Layout!Q314 = "P", Layout!Q314 = "A"), Layout!G314, "")</f>
        <v/>
      </c>
    </row>
    <row r="2807" spans="3:7">
      <c r="C2807" s="91">
        <v>301</v>
      </c>
      <c r="D2807" s="99">
        <f>IF(OR(Layout!Q315 = "P"), Layout!V315, 0)</f>
        <v>0</v>
      </c>
      <c r="E2807" s="99">
        <f t="array" ref="E2807">IF(OR(Layout!Q315 = "P", Layout!Q315 = "A"), Layout!W315, 0)</f>
        <v>0</v>
      </c>
      <c r="F2807" s="99">
        <f>IF(OR(Layout!Q315 = "P", Layout!Q315 = "A"), Layout!I315, 0)</f>
        <v>0</v>
      </c>
      <c r="G2807" s="91" t="str">
        <f t="array" ref="G2807">IF(OR(Layout!Q315 = "P", Layout!Q315 = "A"), Layout!G315, "")</f>
        <v/>
      </c>
    </row>
    <row r="2808" spans="3:7">
      <c r="C2808" s="91">
        <v>302</v>
      </c>
      <c r="D2808" s="99">
        <f>IF(OR(Layout!Q316 = "P"), Layout!V316, 0)</f>
        <v>0</v>
      </c>
      <c r="E2808" s="99">
        <f t="array" ref="E2808">IF(OR(Layout!Q316 = "P", Layout!Q316 = "A"), Layout!W316, 0)</f>
        <v>0</v>
      </c>
      <c r="F2808" s="99">
        <f>IF(OR(Layout!Q316 = "P", Layout!Q316 = "A"), Layout!I316, 0)</f>
        <v>0</v>
      </c>
      <c r="G2808" s="91" t="str">
        <f t="array" ref="G2808">IF(OR(Layout!Q316 = "P", Layout!Q316 = "A"), Layout!G316, "")</f>
        <v/>
      </c>
    </row>
    <row r="2809" spans="3:7">
      <c r="C2809" s="91">
        <v>303</v>
      </c>
      <c r="D2809" s="99">
        <f>IF(OR(Layout!Q317 = "P"), Layout!V317, 0)</f>
        <v>0</v>
      </c>
      <c r="E2809" s="99">
        <f t="array" ref="E2809">IF(OR(Layout!Q317 = "P", Layout!Q317 = "A"), Layout!W317, 0)</f>
        <v>0</v>
      </c>
      <c r="F2809" s="99">
        <f>IF(OR(Layout!Q317 = "P", Layout!Q317 = "A"), Layout!I317, 0)</f>
        <v>0</v>
      </c>
      <c r="G2809" s="91" t="str">
        <f t="array" ref="G2809">IF(OR(Layout!Q317 = "P", Layout!Q317 = "A"), Layout!G317, "")</f>
        <v/>
      </c>
    </row>
    <row r="2810" spans="3:7">
      <c r="C2810" s="91">
        <v>304</v>
      </c>
      <c r="D2810" s="99">
        <f>IF(OR(Layout!Q318 = "P"), Layout!V318, 0)</f>
        <v>0</v>
      </c>
      <c r="E2810" s="99">
        <f t="array" ref="E2810">IF(OR(Layout!Q318 = "P", Layout!Q318 = "A"), Layout!W318, 0)</f>
        <v>0</v>
      </c>
      <c r="F2810" s="99">
        <f>IF(OR(Layout!Q318 = "P", Layout!Q318 = "A"), Layout!I318, 0)</f>
        <v>0</v>
      </c>
      <c r="G2810" s="91" t="str">
        <f t="array" ref="G2810">IF(OR(Layout!Q318 = "P", Layout!Q318 = "A"), Layout!G318, "")</f>
        <v/>
      </c>
    </row>
    <row r="2811" spans="3:7">
      <c r="C2811" s="91">
        <v>305</v>
      </c>
      <c r="D2811" s="99">
        <f>IF(OR(Layout!Q319 = "P"), Layout!V319, 0)</f>
        <v>0</v>
      </c>
      <c r="E2811" s="99">
        <f t="array" ref="E2811">IF(OR(Layout!Q319 = "P", Layout!Q319 = "A"), Layout!W319, 0)</f>
        <v>0</v>
      </c>
      <c r="F2811" s="99">
        <f>IF(OR(Layout!Q319 = "P", Layout!Q319 = "A"), Layout!I319, 0)</f>
        <v>0</v>
      </c>
      <c r="G2811" s="91" t="str">
        <f t="array" ref="G2811">IF(OR(Layout!Q319 = "P", Layout!Q319 = "A"), Layout!G319, "")</f>
        <v/>
      </c>
    </row>
    <row r="2812" spans="3:7">
      <c r="C2812" s="91">
        <v>306</v>
      </c>
      <c r="D2812" s="99">
        <f>IF(OR(Layout!Q320 = "P"), Layout!V320, 0)</f>
        <v>0</v>
      </c>
      <c r="E2812" s="99">
        <f t="array" ref="E2812">IF(OR(Layout!Q320 = "P", Layout!Q320 = "A"), Layout!W320, 0)</f>
        <v>0</v>
      </c>
      <c r="F2812" s="99">
        <f>IF(OR(Layout!Q320 = "P", Layout!Q320 = "A"), Layout!I320, 0)</f>
        <v>0</v>
      </c>
      <c r="G2812" s="91" t="str">
        <f t="array" ref="G2812">IF(OR(Layout!Q320 = "P", Layout!Q320 = "A"), Layout!G320, "")</f>
        <v/>
      </c>
    </row>
    <row r="2813" spans="3:7">
      <c r="C2813" s="91">
        <v>307</v>
      </c>
      <c r="D2813" s="99">
        <f>IF(OR(Layout!Q321 = "P"), Layout!V321, 0)</f>
        <v>0</v>
      </c>
      <c r="E2813" s="99">
        <f t="array" ref="E2813">IF(OR(Layout!Q321 = "P", Layout!Q321 = "A"), Layout!W321, 0)</f>
        <v>0</v>
      </c>
      <c r="F2813" s="99">
        <f>IF(OR(Layout!Q321 = "P", Layout!Q321 = "A"), Layout!I321, 0)</f>
        <v>0</v>
      </c>
      <c r="G2813" s="91" t="str">
        <f t="array" ref="G2813">IF(OR(Layout!Q321 = "P", Layout!Q321 = "A"), Layout!G321, "")</f>
        <v/>
      </c>
    </row>
    <row r="2814" spans="3:7">
      <c r="C2814" s="91">
        <v>308</v>
      </c>
      <c r="D2814" s="99">
        <f>IF(OR(Layout!Q322 = "P"), Layout!V322, 0)</f>
        <v>0</v>
      </c>
      <c r="E2814" s="99">
        <f t="array" ref="E2814">IF(OR(Layout!Q322 = "P", Layout!Q322 = "A"), Layout!W322, 0)</f>
        <v>0</v>
      </c>
      <c r="F2814" s="99">
        <f>IF(OR(Layout!Q322 = "P", Layout!Q322 = "A"), Layout!I322, 0)</f>
        <v>0</v>
      </c>
      <c r="G2814" s="91" t="str">
        <f t="array" ref="G2814">IF(OR(Layout!Q322 = "P", Layout!Q322 = "A"), Layout!G322, "")</f>
        <v/>
      </c>
    </row>
    <row r="2815" spans="3:7">
      <c r="C2815" s="91">
        <v>309</v>
      </c>
      <c r="D2815" s="99">
        <f>IF(OR(Layout!Q323 = "P"), Layout!V323, 0)</f>
        <v>0</v>
      </c>
      <c r="E2815" s="99">
        <f t="array" ref="E2815">IF(OR(Layout!Q323 = "P", Layout!Q323 = "A"), Layout!W323, 0)</f>
        <v>0</v>
      </c>
      <c r="F2815" s="99">
        <f>IF(OR(Layout!Q323 = "P", Layout!Q323 = "A"), Layout!I323, 0)</f>
        <v>0</v>
      </c>
      <c r="G2815" s="91" t="str">
        <f t="array" ref="G2815">IF(OR(Layout!Q323 = "P", Layout!Q323 = "A"), Layout!G323, "")</f>
        <v/>
      </c>
    </row>
    <row r="2816" spans="3:7">
      <c r="C2816" s="91">
        <v>310</v>
      </c>
      <c r="D2816" s="99">
        <f>IF(OR(Layout!Q324 = "P"), Layout!V324, 0)</f>
        <v>0</v>
      </c>
      <c r="E2816" s="99">
        <f t="array" ref="E2816">IF(OR(Layout!Q324 = "P", Layout!Q324 = "A"), Layout!W324, 0)</f>
        <v>0</v>
      </c>
      <c r="F2816" s="99">
        <f>IF(OR(Layout!Q324 = "P", Layout!Q324 = "A"), Layout!I324, 0)</f>
        <v>0</v>
      </c>
      <c r="G2816" s="91" t="str">
        <f t="array" ref="G2816">IF(OR(Layout!Q324 = "P", Layout!Q324 = "A"), Layout!G324, "")</f>
        <v/>
      </c>
    </row>
    <row r="2817" spans="3:7">
      <c r="C2817" s="91">
        <v>311</v>
      </c>
      <c r="D2817" s="99">
        <f>IF(OR(Layout!Q325 = "P"), Layout!V325, 0)</f>
        <v>0</v>
      </c>
      <c r="E2817" s="99">
        <f t="array" ref="E2817">IF(OR(Layout!Q325 = "P", Layout!Q325 = "A"), Layout!W325, 0)</f>
        <v>0</v>
      </c>
      <c r="F2817" s="99">
        <f>IF(OR(Layout!Q325 = "P", Layout!Q325 = "A"), Layout!I325, 0)</f>
        <v>0</v>
      </c>
      <c r="G2817" s="91" t="str">
        <f t="array" ref="G2817">IF(OR(Layout!Q325 = "P", Layout!Q325 = "A"), Layout!G325, "")</f>
        <v/>
      </c>
    </row>
    <row r="2818" spans="3:7">
      <c r="C2818" s="91">
        <v>312</v>
      </c>
      <c r="D2818" s="99">
        <f>IF(OR(Layout!Q326 = "P"), Layout!V326, 0)</f>
        <v>0</v>
      </c>
      <c r="E2818" s="99">
        <f t="array" ref="E2818">IF(OR(Layout!Q326 = "P", Layout!Q326 = "A"), Layout!W326, 0)</f>
        <v>0</v>
      </c>
      <c r="F2818" s="99">
        <f>IF(OR(Layout!Q326 = "P", Layout!Q326 = "A"), Layout!I326, 0)</f>
        <v>0</v>
      </c>
      <c r="G2818" s="91" t="str">
        <f t="array" ref="G2818">IF(OR(Layout!Q326 = "P", Layout!Q326 = "A"), Layout!G326, "")</f>
        <v/>
      </c>
    </row>
    <row r="2819" spans="3:7">
      <c r="C2819" s="91">
        <v>313</v>
      </c>
      <c r="D2819" s="99">
        <f>IF(OR(Layout!Q327 = "P"), Layout!V327, 0)</f>
        <v>0</v>
      </c>
      <c r="E2819" s="99">
        <f t="array" ref="E2819">IF(OR(Layout!Q327 = "P", Layout!Q327 = "A"), Layout!W327, 0)</f>
        <v>0</v>
      </c>
      <c r="F2819" s="99">
        <f>IF(OR(Layout!Q327 = "P", Layout!Q327 = "A"), Layout!I327, 0)</f>
        <v>0</v>
      </c>
      <c r="G2819" s="91" t="str">
        <f t="array" ref="G2819">IF(OR(Layout!Q327 = "P", Layout!Q327 = "A"), Layout!G327, "")</f>
        <v/>
      </c>
    </row>
    <row r="2820" spans="3:7">
      <c r="C2820" s="91">
        <v>314</v>
      </c>
      <c r="D2820" s="99">
        <f>IF(OR(Layout!Q328 = "P"), Layout!V328, 0)</f>
        <v>0</v>
      </c>
      <c r="E2820" s="99">
        <f t="array" ref="E2820">IF(OR(Layout!Q328 = "P", Layout!Q328 = "A"), Layout!W328, 0)</f>
        <v>0</v>
      </c>
      <c r="F2820" s="99">
        <f>IF(OR(Layout!Q328 = "P", Layout!Q328 = "A"), Layout!I328, 0)</f>
        <v>0</v>
      </c>
      <c r="G2820" s="91" t="str">
        <f t="array" ref="G2820">IF(OR(Layout!Q328 = "P", Layout!Q328 = "A"), Layout!G328, "")</f>
        <v/>
      </c>
    </row>
    <row r="2821" spans="3:7">
      <c r="C2821" s="91">
        <v>315</v>
      </c>
      <c r="D2821" s="99">
        <f>IF(OR(Layout!Q329 = "P"), Layout!V329, 0)</f>
        <v>0</v>
      </c>
      <c r="E2821" s="99">
        <f t="array" ref="E2821">IF(OR(Layout!Q329 = "P", Layout!Q329 = "A"), Layout!W329, 0)</f>
        <v>0</v>
      </c>
      <c r="F2821" s="99">
        <f>IF(OR(Layout!Q329 = "P", Layout!Q329 = "A"), Layout!I329, 0)</f>
        <v>0</v>
      </c>
      <c r="G2821" s="91" t="str">
        <f t="array" ref="G2821">IF(OR(Layout!Q329 = "P", Layout!Q329 = "A"), Layout!G329, "")</f>
        <v/>
      </c>
    </row>
    <row r="2822" spans="3:7">
      <c r="C2822" s="91">
        <v>316</v>
      </c>
      <c r="D2822" s="99">
        <f>IF(OR(Layout!Q330 = "P"), Layout!V330, 0)</f>
        <v>0</v>
      </c>
      <c r="E2822" s="99">
        <f t="array" ref="E2822">IF(OR(Layout!Q330 = "P", Layout!Q330 = "A"), Layout!W330, 0)</f>
        <v>0</v>
      </c>
      <c r="F2822" s="99">
        <f>IF(OR(Layout!Q330 = "P", Layout!Q330 = "A"), Layout!I330, 0)</f>
        <v>0</v>
      </c>
      <c r="G2822" s="91" t="str">
        <f t="array" ref="G2822">IF(OR(Layout!Q330 = "P", Layout!Q330 = "A"), Layout!G330, "")</f>
        <v/>
      </c>
    </row>
    <row r="2823" spans="3:7">
      <c r="C2823" s="91">
        <v>317</v>
      </c>
      <c r="D2823" s="99">
        <f>IF(OR(Layout!Q331 = "P"), Layout!V331, 0)</f>
        <v>0</v>
      </c>
      <c r="E2823" s="99">
        <f t="array" ref="E2823">IF(OR(Layout!Q331 = "P", Layout!Q331 = "A"), Layout!W331, 0)</f>
        <v>0</v>
      </c>
      <c r="F2823" s="99">
        <f>IF(OR(Layout!Q331 = "P", Layout!Q331 = "A"), Layout!I331, 0)</f>
        <v>0</v>
      </c>
      <c r="G2823" s="91" t="str">
        <f t="array" ref="G2823">IF(OR(Layout!Q331 = "P", Layout!Q331 = "A"), Layout!G331, "")</f>
        <v/>
      </c>
    </row>
    <row r="2824" spans="3:7">
      <c r="C2824" s="91">
        <v>318</v>
      </c>
      <c r="D2824" s="99">
        <f>IF(OR(Layout!Q332 = "P"), Layout!V332, 0)</f>
        <v>0</v>
      </c>
      <c r="E2824" s="99">
        <f t="array" ref="E2824">IF(OR(Layout!Q332 = "P", Layout!Q332 = "A"), Layout!W332, 0)</f>
        <v>0</v>
      </c>
      <c r="F2824" s="99">
        <f>IF(OR(Layout!Q332 = "P", Layout!Q332 = "A"), Layout!I332, 0)</f>
        <v>0</v>
      </c>
      <c r="G2824" s="91" t="str">
        <f t="array" ref="G2824">IF(OR(Layout!Q332 = "P", Layout!Q332 = "A"), Layout!G332, "")</f>
        <v/>
      </c>
    </row>
    <row r="2825" spans="3:7">
      <c r="C2825" s="91">
        <v>319</v>
      </c>
      <c r="D2825" s="99">
        <f>IF(OR(Layout!Q333 = "P"), Layout!V333, 0)</f>
        <v>0</v>
      </c>
      <c r="E2825" s="99">
        <f t="array" ref="E2825">IF(OR(Layout!Q333 = "P", Layout!Q333 = "A"), Layout!W333, 0)</f>
        <v>0</v>
      </c>
      <c r="F2825" s="99">
        <f>IF(OR(Layout!Q333 = "P", Layout!Q333 = "A"), Layout!I333, 0)</f>
        <v>0</v>
      </c>
      <c r="G2825" s="91" t="str">
        <f t="array" ref="G2825">IF(OR(Layout!Q333 = "P", Layout!Q333 = "A"), Layout!G333, "")</f>
        <v/>
      </c>
    </row>
    <row r="2826" spans="3:7">
      <c r="C2826" s="91">
        <v>320</v>
      </c>
      <c r="D2826" s="99">
        <f>IF(OR(Layout!Q334 = "P"), Layout!V334, 0)</f>
        <v>0</v>
      </c>
      <c r="E2826" s="99">
        <f t="array" ref="E2826">IF(OR(Layout!Q334 = "P", Layout!Q334 = "A"), Layout!W334, 0)</f>
        <v>0</v>
      </c>
      <c r="F2826" s="99">
        <f>IF(OR(Layout!Q334 = "P", Layout!Q334 = "A"), Layout!I334, 0)</f>
        <v>0</v>
      </c>
      <c r="G2826" s="91" t="str">
        <f t="array" ref="G2826">IF(OR(Layout!Q334 = "P", Layout!Q334 = "A"), Layout!G334, "")</f>
        <v/>
      </c>
    </row>
    <row r="2827" spans="3:7">
      <c r="C2827" s="91">
        <v>321</v>
      </c>
      <c r="D2827" s="99">
        <f>IF(OR(Layout!Q335 = "P"), Layout!V335, 0)</f>
        <v>0</v>
      </c>
      <c r="E2827" s="99">
        <f t="array" ref="E2827">IF(OR(Layout!Q335 = "P", Layout!Q335 = "A"), Layout!W335, 0)</f>
        <v>0</v>
      </c>
      <c r="F2827" s="99">
        <f>IF(OR(Layout!Q335 = "P", Layout!Q335 = "A"), Layout!I335, 0)</f>
        <v>0</v>
      </c>
      <c r="G2827" s="91" t="str">
        <f t="array" ref="G2827">IF(OR(Layout!Q335 = "P", Layout!Q335 = "A"), Layout!G335, "")</f>
        <v/>
      </c>
    </row>
    <row r="2828" spans="3:7">
      <c r="C2828" s="91">
        <v>322</v>
      </c>
      <c r="D2828" s="99">
        <f>IF(OR(Layout!Q336 = "P"), Layout!V336, 0)</f>
        <v>0</v>
      </c>
      <c r="E2828" s="99">
        <f t="array" ref="E2828">IF(OR(Layout!Q336 = "P", Layout!Q336 = "A"), Layout!W336, 0)</f>
        <v>0</v>
      </c>
      <c r="F2828" s="99">
        <f>IF(OR(Layout!Q336 = "P", Layout!Q336 = "A"), Layout!I336, 0)</f>
        <v>0</v>
      </c>
      <c r="G2828" s="91" t="str">
        <f t="array" ref="G2828">IF(OR(Layout!Q336 = "P", Layout!Q336 = "A"), Layout!G336, "")</f>
        <v/>
      </c>
    </row>
    <row r="2829" spans="3:7">
      <c r="C2829" s="91">
        <v>323</v>
      </c>
      <c r="D2829" s="99">
        <f>IF(OR(Layout!Q337 = "P"), Layout!V337, 0)</f>
        <v>0</v>
      </c>
      <c r="E2829" s="99">
        <f t="array" ref="E2829">IF(OR(Layout!Q337 = "P", Layout!Q337 = "A"), Layout!W337, 0)</f>
        <v>0</v>
      </c>
      <c r="F2829" s="99">
        <f>IF(OR(Layout!Q337 = "P", Layout!Q337 = "A"), Layout!I337, 0)</f>
        <v>0</v>
      </c>
      <c r="G2829" s="91" t="str">
        <f t="array" ref="G2829">IF(OR(Layout!Q337 = "P", Layout!Q337 = "A"), Layout!G337, "")</f>
        <v/>
      </c>
    </row>
    <row r="2830" spans="3:7">
      <c r="C2830" s="91">
        <v>324</v>
      </c>
      <c r="D2830" s="99">
        <f>IF(OR(Layout!Q338 = "P"), Layout!V338, 0)</f>
        <v>0</v>
      </c>
      <c r="E2830" s="99">
        <f t="array" ref="E2830">IF(OR(Layout!Q338 = "P", Layout!Q338 = "A"), Layout!W338, 0)</f>
        <v>0</v>
      </c>
      <c r="F2830" s="99">
        <f>IF(OR(Layout!Q338 = "P", Layout!Q338 = "A"), Layout!I338, 0)</f>
        <v>0</v>
      </c>
      <c r="G2830" s="91" t="str">
        <f t="array" ref="G2830">IF(OR(Layout!Q338 = "P", Layout!Q338 = "A"), Layout!G338, "")</f>
        <v/>
      </c>
    </row>
    <row r="2831" spans="3:7">
      <c r="C2831" s="91">
        <v>325</v>
      </c>
      <c r="D2831" s="99">
        <f>IF(OR(Layout!Q339 = "P"), Layout!V339, 0)</f>
        <v>0</v>
      </c>
      <c r="E2831" s="99">
        <f t="array" ref="E2831">IF(OR(Layout!Q339 = "P", Layout!Q339 = "A"), Layout!W339, 0)</f>
        <v>0</v>
      </c>
      <c r="F2831" s="99">
        <f>IF(OR(Layout!Q339 = "P", Layout!Q339 = "A"), Layout!I339, 0)</f>
        <v>0</v>
      </c>
      <c r="G2831" s="91" t="str">
        <f t="array" ref="G2831">IF(OR(Layout!Q339 = "P", Layout!Q339 = "A"), Layout!G339, "")</f>
        <v/>
      </c>
    </row>
    <row r="2832" spans="3:7">
      <c r="C2832" s="91">
        <v>326</v>
      </c>
      <c r="D2832" s="99">
        <f>IF(OR(Layout!Q340 = "P"), Layout!V340, 0)</f>
        <v>0</v>
      </c>
      <c r="E2832" s="99">
        <f t="array" ref="E2832">IF(OR(Layout!Q340 = "P", Layout!Q340 = "A"), Layout!W340, 0)</f>
        <v>0</v>
      </c>
      <c r="F2832" s="99">
        <f>IF(OR(Layout!Q340 = "P", Layout!Q340 = "A"), Layout!I340, 0)</f>
        <v>0</v>
      </c>
      <c r="G2832" s="91" t="str">
        <f t="array" ref="G2832">IF(OR(Layout!Q340 = "P", Layout!Q340 = "A"), Layout!G340, "")</f>
        <v/>
      </c>
    </row>
    <row r="2833" spans="3:7">
      <c r="C2833" s="91">
        <v>327</v>
      </c>
      <c r="D2833" s="99">
        <f>IF(OR(Layout!Q341 = "P"), Layout!V341, 0)</f>
        <v>0</v>
      </c>
      <c r="E2833" s="99">
        <f t="array" ref="E2833">IF(OR(Layout!Q341 = "P", Layout!Q341 = "A"), Layout!W341, 0)</f>
        <v>0</v>
      </c>
      <c r="F2833" s="99">
        <f>IF(OR(Layout!Q341 = "P", Layout!Q341 = "A"), Layout!I341, 0)</f>
        <v>0</v>
      </c>
      <c r="G2833" s="91" t="str">
        <f t="array" ref="G2833">IF(OR(Layout!Q341 = "P", Layout!Q341 = "A"), Layout!G341, "")</f>
        <v/>
      </c>
    </row>
    <row r="2834" spans="3:7">
      <c r="C2834" s="91">
        <v>328</v>
      </c>
      <c r="D2834" s="99">
        <f>IF(OR(Layout!Q342 = "P"), Layout!V342, 0)</f>
        <v>0</v>
      </c>
      <c r="E2834" s="99">
        <f t="array" ref="E2834">IF(OR(Layout!Q342 = "P", Layout!Q342 = "A"), Layout!W342, 0)</f>
        <v>0</v>
      </c>
      <c r="F2834" s="99">
        <f>IF(OR(Layout!Q342 = "P", Layout!Q342 = "A"), Layout!I342, 0)</f>
        <v>0</v>
      </c>
      <c r="G2834" s="91" t="str">
        <f t="array" ref="G2834">IF(OR(Layout!Q342 = "P", Layout!Q342 = "A"), Layout!G342, "")</f>
        <v/>
      </c>
    </row>
    <row r="2835" spans="3:7">
      <c r="C2835" s="91">
        <v>329</v>
      </c>
      <c r="D2835" s="99">
        <f>IF(OR(Layout!Q343 = "P"), Layout!V343, 0)</f>
        <v>0</v>
      </c>
      <c r="E2835" s="99">
        <f t="array" ref="E2835">IF(OR(Layout!Q343 = "P", Layout!Q343 = "A"), Layout!W343, 0)</f>
        <v>0</v>
      </c>
      <c r="F2835" s="99">
        <f>IF(OR(Layout!Q343 = "P", Layout!Q343 = "A"), Layout!I343, 0)</f>
        <v>0</v>
      </c>
      <c r="G2835" s="91" t="str">
        <f t="array" ref="G2835">IF(OR(Layout!Q343 = "P", Layout!Q343 = "A"), Layout!G343, "")</f>
        <v/>
      </c>
    </row>
    <row r="2836" spans="3:7">
      <c r="C2836" s="91">
        <v>330</v>
      </c>
      <c r="D2836" s="99">
        <f>IF(OR(Layout!Q344 = "P"), Layout!V344, 0)</f>
        <v>0</v>
      </c>
      <c r="E2836" s="99">
        <f t="array" ref="E2836">IF(OR(Layout!Q344 = "P", Layout!Q344 = "A"), Layout!W344, 0)</f>
        <v>0</v>
      </c>
      <c r="F2836" s="99">
        <f>IF(OR(Layout!Q344 = "P", Layout!Q344 = "A"), Layout!I344, 0)</f>
        <v>0</v>
      </c>
      <c r="G2836" s="91" t="str">
        <f t="array" ref="G2836">IF(OR(Layout!Q344 = "P", Layout!Q344 = "A"), Layout!G344, "")</f>
        <v/>
      </c>
    </row>
    <row r="2837" spans="3:7">
      <c r="C2837" s="91">
        <v>331</v>
      </c>
      <c r="D2837" s="99">
        <f>IF(OR(Layout!Q345 = "P"), Layout!V345, 0)</f>
        <v>0</v>
      </c>
      <c r="E2837" s="99">
        <f t="array" ref="E2837">IF(OR(Layout!Q345 = "P", Layout!Q345 = "A"), Layout!W345, 0)</f>
        <v>0</v>
      </c>
      <c r="F2837" s="99">
        <f>IF(OR(Layout!Q345 = "P", Layout!Q345 = "A"), Layout!I345, 0)</f>
        <v>0</v>
      </c>
      <c r="G2837" s="91" t="str">
        <f t="array" ref="G2837">IF(OR(Layout!Q345 = "P", Layout!Q345 = "A"), Layout!G345, "")</f>
        <v/>
      </c>
    </row>
    <row r="2838" spans="3:7">
      <c r="C2838" s="91">
        <v>332</v>
      </c>
      <c r="D2838" s="99">
        <f>IF(OR(Layout!Q346 = "P"), Layout!V346, 0)</f>
        <v>0</v>
      </c>
      <c r="E2838" s="99">
        <f t="array" ref="E2838">IF(OR(Layout!Q346 = "P", Layout!Q346 = "A"), Layout!W346, 0)</f>
        <v>0</v>
      </c>
      <c r="F2838" s="99">
        <f>IF(OR(Layout!Q346 = "P", Layout!Q346 = "A"), Layout!I346, 0)</f>
        <v>0</v>
      </c>
      <c r="G2838" s="91" t="str">
        <f t="array" ref="G2838">IF(OR(Layout!Q346 = "P", Layout!Q346 = "A"), Layout!G346, "")</f>
        <v/>
      </c>
    </row>
    <row r="2839" spans="3:7">
      <c r="C2839" s="91">
        <v>333</v>
      </c>
      <c r="D2839" s="99">
        <f>IF(OR(Layout!Q347 = "P"), Layout!V347, 0)</f>
        <v>0</v>
      </c>
      <c r="E2839" s="99">
        <f t="array" ref="E2839">IF(OR(Layout!Q347 = "P", Layout!Q347 = "A"), Layout!W347, 0)</f>
        <v>0</v>
      </c>
      <c r="F2839" s="99">
        <f>IF(OR(Layout!Q347 = "P", Layout!Q347 = "A"), Layout!I347, 0)</f>
        <v>0</v>
      </c>
      <c r="G2839" s="91" t="str">
        <f t="array" ref="G2839">IF(OR(Layout!Q347 = "P", Layout!Q347 = "A"), Layout!G347, "")</f>
        <v/>
      </c>
    </row>
    <row r="2840" spans="3:7">
      <c r="C2840" s="91">
        <v>334</v>
      </c>
      <c r="D2840" s="99">
        <f>IF(OR(Layout!Q348 = "P"), Layout!V348, 0)</f>
        <v>0</v>
      </c>
      <c r="E2840" s="99">
        <f t="array" ref="E2840">IF(OR(Layout!Q348 = "P", Layout!Q348 = "A"), Layout!W348, 0)</f>
        <v>0</v>
      </c>
      <c r="F2840" s="99">
        <f>IF(OR(Layout!Q348 = "P", Layout!Q348 = "A"), Layout!I348, 0)</f>
        <v>0</v>
      </c>
      <c r="G2840" s="91" t="str">
        <f t="array" ref="G2840">IF(OR(Layout!Q348 = "P", Layout!Q348 = "A"), Layout!G348, "")</f>
        <v/>
      </c>
    </row>
    <row r="2841" spans="3:7">
      <c r="C2841" s="91">
        <v>335</v>
      </c>
      <c r="D2841" s="99">
        <f>IF(OR(Layout!Q349 = "P"), Layout!V349, 0)</f>
        <v>0</v>
      </c>
      <c r="E2841" s="99">
        <f t="array" ref="E2841">IF(OR(Layout!Q349 = "P", Layout!Q349 = "A"), Layout!W349, 0)</f>
        <v>0</v>
      </c>
      <c r="F2841" s="99">
        <f>IF(OR(Layout!Q349 = "P", Layout!Q349 = "A"), Layout!I349, 0)</f>
        <v>0</v>
      </c>
      <c r="G2841" s="91" t="str">
        <f t="array" ref="G2841">IF(OR(Layout!Q349 = "P", Layout!Q349 = "A"), Layout!G349, "")</f>
        <v/>
      </c>
    </row>
    <row r="2842" spans="3:7">
      <c r="C2842" s="91">
        <v>336</v>
      </c>
      <c r="D2842" s="99">
        <f>IF(OR(Layout!Q350 = "P"), Layout!V350, 0)</f>
        <v>0</v>
      </c>
      <c r="E2842" s="99">
        <f t="array" ref="E2842">IF(OR(Layout!Q350 = "P", Layout!Q350 = "A"), Layout!W350, 0)</f>
        <v>0</v>
      </c>
      <c r="F2842" s="99">
        <f>IF(OR(Layout!Q350 = "P", Layout!Q350 = "A"), Layout!I350, 0)</f>
        <v>0</v>
      </c>
      <c r="G2842" s="91" t="str">
        <f t="array" ref="G2842">IF(OR(Layout!Q350 = "P", Layout!Q350 = "A"), Layout!G350, "")</f>
        <v/>
      </c>
    </row>
    <row r="2843" spans="3:7">
      <c r="C2843" s="91">
        <v>337</v>
      </c>
      <c r="D2843" s="99">
        <f>IF(OR(Layout!Q351 = "P"), Layout!V351, 0)</f>
        <v>0</v>
      </c>
      <c r="E2843" s="99">
        <f t="array" ref="E2843">IF(OR(Layout!Q351 = "P", Layout!Q351 = "A"), Layout!W351, 0)</f>
        <v>0</v>
      </c>
      <c r="F2843" s="99">
        <f>IF(OR(Layout!Q351 = "P", Layout!Q351 = "A"), Layout!I351, 0)</f>
        <v>0</v>
      </c>
      <c r="G2843" s="91" t="str">
        <f t="array" ref="G2843">IF(OR(Layout!Q351 = "P", Layout!Q351 = "A"), Layout!G351, "")</f>
        <v/>
      </c>
    </row>
    <row r="2844" spans="3:7">
      <c r="C2844" s="91">
        <v>338</v>
      </c>
      <c r="D2844" s="99">
        <f>IF(OR(Layout!Q352 = "P"), Layout!V352, 0)</f>
        <v>0</v>
      </c>
      <c r="E2844" s="99">
        <f t="array" ref="E2844">IF(OR(Layout!Q352 = "P", Layout!Q352 = "A"), Layout!W352, 0)</f>
        <v>0</v>
      </c>
      <c r="F2844" s="99">
        <f>IF(OR(Layout!Q352 = "P", Layout!Q352 = "A"), Layout!I352, 0)</f>
        <v>0</v>
      </c>
      <c r="G2844" s="91" t="str">
        <f t="array" ref="G2844">IF(OR(Layout!Q352 = "P", Layout!Q352 = "A"), Layout!G352, "")</f>
        <v/>
      </c>
    </row>
    <row r="2845" spans="3:7">
      <c r="C2845" s="91">
        <v>339</v>
      </c>
      <c r="D2845" s="99">
        <f>IF(OR(Layout!Q353 = "P"), Layout!V353, 0)</f>
        <v>0</v>
      </c>
      <c r="E2845" s="99">
        <f t="array" ref="E2845">IF(OR(Layout!Q353 = "P", Layout!Q353 = "A"), Layout!W353, 0)</f>
        <v>0</v>
      </c>
      <c r="F2845" s="99">
        <f>IF(OR(Layout!Q353 = "P", Layout!Q353 = "A"), Layout!I353, 0)</f>
        <v>0</v>
      </c>
      <c r="G2845" s="91" t="str">
        <f t="array" ref="G2845">IF(OR(Layout!Q353 = "P", Layout!Q353 = "A"), Layout!G353, "")</f>
        <v/>
      </c>
    </row>
    <row r="2846" spans="3:7">
      <c r="C2846" s="91">
        <v>340</v>
      </c>
      <c r="D2846" s="99">
        <f>IF(OR(Layout!Q354 = "P"), Layout!V354, 0)</f>
        <v>0</v>
      </c>
      <c r="E2846" s="99">
        <f t="array" ref="E2846">IF(OR(Layout!Q354 = "P", Layout!Q354 = "A"), Layout!W354, 0)</f>
        <v>0</v>
      </c>
      <c r="F2846" s="99">
        <f>IF(OR(Layout!Q354 = "P", Layout!Q354 = "A"), Layout!I354, 0)</f>
        <v>0</v>
      </c>
      <c r="G2846" s="91" t="str">
        <f t="array" ref="G2846">IF(OR(Layout!Q354 = "P", Layout!Q354 = "A"), Layout!G354, "")</f>
        <v/>
      </c>
    </row>
    <row r="2847" spans="3:7">
      <c r="C2847" s="91">
        <v>341</v>
      </c>
      <c r="D2847" s="99">
        <f>IF(OR(Layout!Q355 = "P"), Layout!V355, 0)</f>
        <v>0</v>
      </c>
      <c r="E2847" s="99">
        <f t="array" ref="E2847">IF(OR(Layout!Q355 = "P", Layout!Q355 = "A"), Layout!W355, 0)</f>
        <v>0</v>
      </c>
      <c r="F2847" s="99">
        <f>IF(OR(Layout!Q355 = "P", Layout!Q355 = "A"), Layout!I355, 0)</f>
        <v>0</v>
      </c>
      <c r="G2847" s="91" t="str">
        <f t="array" ref="G2847">IF(OR(Layout!Q355 = "P", Layout!Q355 = "A"), Layout!G355, "")</f>
        <v/>
      </c>
    </row>
    <row r="2848" spans="3:7">
      <c r="C2848" s="91">
        <v>342</v>
      </c>
      <c r="D2848" s="99">
        <f>IF(OR(Layout!Q356 = "P"), Layout!V356, 0)</f>
        <v>0</v>
      </c>
      <c r="E2848" s="99">
        <f t="array" ref="E2848">IF(OR(Layout!Q356 = "P", Layout!Q356 = "A"), Layout!W356, 0)</f>
        <v>0</v>
      </c>
      <c r="F2848" s="99">
        <f>IF(OR(Layout!Q356 = "P", Layout!Q356 = "A"), Layout!I356, 0)</f>
        <v>0</v>
      </c>
      <c r="G2848" s="91" t="str">
        <f t="array" ref="G2848">IF(OR(Layout!Q356 = "P", Layout!Q356 = "A"), Layout!G356, "")</f>
        <v/>
      </c>
    </row>
    <row r="2849" spans="3:7">
      <c r="C2849" s="91">
        <v>343</v>
      </c>
      <c r="D2849" s="99">
        <f>IF(OR(Layout!Q357 = "P"), Layout!V357, 0)</f>
        <v>0</v>
      </c>
      <c r="E2849" s="99">
        <f t="array" ref="E2849">IF(OR(Layout!Q357 = "P", Layout!Q357 = "A"), Layout!W357, 0)</f>
        <v>0</v>
      </c>
      <c r="F2849" s="99">
        <f>IF(OR(Layout!Q357 = "P", Layout!Q357 = "A"), Layout!I357, 0)</f>
        <v>0</v>
      </c>
      <c r="G2849" s="91" t="str">
        <f t="array" ref="G2849">IF(OR(Layout!Q357 = "P", Layout!Q357 = "A"), Layout!G357, "")</f>
        <v/>
      </c>
    </row>
    <row r="2850" spans="3:7">
      <c r="C2850" s="91">
        <v>344</v>
      </c>
      <c r="D2850" s="99">
        <f>IF(OR(Layout!Q358 = "P"), Layout!V358, 0)</f>
        <v>0</v>
      </c>
      <c r="E2850" s="99">
        <f t="array" ref="E2850">IF(OR(Layout!Q358 = "P", Layout!Q358 = "A"), Layout!W358, 0)</f>
        <v>0</v>
      </c>
      <c r="F2850" s="99">
        <f>IF(OR(Layout!Q358 = "P", Layout!Q358 = "A"), Layout!I358, 0)</f>
        <v>0</v>
      </c>
      <c r="G2850" s="91" t="str">
        <f t="array" ref="G2850">IF(OR(Layout!Q358 = "P", Layout!Q358 = "A"), Layout!G358, "")</f>
        <v/>
      </c>
    </row>
    <row r="2851" spans="3:7">
      <c r="C2851" s="91">
        <v>345</v>
      </c>
      <c r="D2851" s="99">
        <f>IF(OR(Layout!Q359 = "P"), Layout!V359, 0)</f>
        <v>0</v>
      </c>
      <c r="E2851" s="99">
        <f t="array" ref="E2851">IF(OR(Layout!Q359 = "P", Layout!Q359 = "A"), Layout!W359, 0)</f>
        <v>0</v>
      </c>
      <c r="F2851" s="99">
        <f>IF(OR(Layout!Q359 = "P", Layout!Q359 = "A"), Layout!I359, 0)</f>
        <v>0</v>
      </c>
      <c r="G2851" s="91" t="str">
        <f t="array" ref="G2851">IF(OR(Layout!Q359 = "P", Layout!Q359 = "A"), Layout!G359, "")</f>
        <v/>
      </c>
    </row>
    <row r="2852" spans="3:7">
      <c r="C2852" s="91">
        <v>346</v>
      </c>
      <c r="D2852" s="99">
        <f>IF(OR(Layout!Q360 = "P"), Layout!V360, 0)</f>
        <v>0</v>
      </c>
      <c r="E2852" s="99">
        <f t="array" ref="E2852">IF(OR(Layout!Q360 = "P", Layout!Q360 = "A"), Layout!W360, 0)</f>
        <v>0</v>
      </c>
      <c r="F2852" s="99">
        <f>IF(OR(Layout!Q360 = "P", Layout!Q360 = "A"), Layout!I360, 0)</f>
        <v>0</v>
      </c>
      <c r="G2852" s="91" t="str">
        <f t="array" ref="G2852">IF(OR(Layout!Q360 = "P", Layout!Q360 = "A"), Layout!G360, "")</f>
        <v/>
      </c>
    </row>
    <row r="2853" spans="3:7">
      <c r="C2853" s="91">
        <v>347</v>
      </c>
      <c r="D2853" s="99">
        <f>IF(OR(Layout!Q361 = "P"), Layout!V361, 0)</f>
        <v>0</v>
      </c>
      <c r="E2853" s="99">
        <f t="array" ref="E2853">IF(OR(Layout!Q361 = "P", Layout!Q361 = "A"), Layout!W361, 0)</f>
        <v>0</v>
      </c>
      <c r="F2853" s="99">
        <f>IF(OR(Layout!Q361 = "P", Layout!Q361 = "A"), Layout!I361, 0)</f>
        <v>0</v>
      </c>
      <c r="G2853" s="91" t="str">
        <f t="array" ref="G2853">IF(OR(Layout!Q361 = "P", Layout!Q361 = "A"), Layout!G361, "")</f>
        <v/>
      </c>
    </row>
    <row r="2854" spans="3:7">
      <c r="C2854" s="91">
        <v>348</v>
      </c>
      <c r="D2854" s="99">
        <f>IF(OR(Layout!Q362 = "P"), Layout!V362, 0)</f>
        <v>0</v>
      </c>
      <c r="E2854" s="99">
        <f t="array" ref="E2854">IF(OR(Layout!Q362 = "P", Layout!Q362 = "A"), Layout!W362, 0)</f>
        <v>0</v>
      </c>
      <c r="F2854" s="99">
        <f>IF(OR(Layout!Q362 = "P", Layout!Q362 = "A"), Layout!I362, 0)</f>
        <v>0</v>
      </c>
      <c r="G2854" s="91" t="str">
        <f t="array" ref="G2854">IF(OR(Layout!Q362 = "P", Layout!Q362 = "A"), Layout!G362, "")</f>
        <v/>
      </c>
    </row>
    <row r="2855" spans="3:7">
      <c r="C2855" s="91">
        <v>349</v>
      </c>
      <c r="D2855" s="99">
        <f>IF(OR(Layout!Q363 = "P"), Layout!V363, 0)</f>
        <v>0</v>
      </c>
      <c r="E2855" s="99">
        <f t="array" ref="E2855">IF(OR(Layout!Q363 = "P", Layout!Q363 = "A"), Layout!W363, 0)</f>
        <v>0</v>
      </c>
      <c r="F2855" s="99">
        <f>IF(OR(Layout!Q363 = "P", Layout!Q363 = "A"), Layout!I363, 0)</f>
        <v>0</v>
      </c>
      <c r="G2855" s="91" t="str">
        <f t="array" ref="G2855">IF(OR(Layout!Q363 = "P", Layout!Q363 = "A"), Layout!G363, "")</f>
        <v/>
      </c>
    </row>
    <row r="2856" spans="3:7">
      <c r="C2856" s="91">
        <v>350</v>
      </c>
      <c r="D2856" s="99">
        <f>IF(OR(Layout!Q364 = "P"), Layout!V364, 0)</f>
        <v>0</v>
      </c>
      <c r="E2856" s="99">
        <f t="array" ref="E2856">IF(OR(Layout!Q364 = "P", Layout!Q364 = "A"), Layout!W364, 0)</f>
        <v>0</v>
      </c>
      <c r="F2856" s="99">
        <f>IF(OR(Layout!Q364 = "P", Layout!Q364 = "A"), Layout!I364, 0)</f>
        <v>0</v>
      </c>
      <c r="G2856" s="91" t="str">
        <f t="array" ref="G2856">IF(OR(Layout!Q364 = "P", Layout!Q364 = "A"), Layout!G364, "")</f>
        <v/>
      </c>
    </row>
    <row r="2857" spans="3:7">
      <c r="C2857" s="91">
        <v>351</v>
      </c>
      <c r="D2857" s="99">
        <f>IF(OR(Layout!Q365 = "P"), Layout!V365, 0)</f>
        <v>0</v>
      </c>
      <c r="E2857" s="99">
        <f t="array" ref="E2857">IF(OR(Layout!Q365 = "P", Layout!Q365 = "A"), Layout!W365, 0)</f>
        <v>0</v>
      </c>
      <c r="F2857" s="99">
        <f>IF(OR(Layout!Q365 = "P", Layout!Q365 = "A"), Layout!I365, 0)</f>
        <v>0</v>
      </c>
      <c r="G2857" s="91" t="str">
        <f t="array" ref="G2857">IF(OR(Layout!Q365 = "P", Layout!Q365 = "A"), Layout!G365, "")</f>
        <v/>
      </c>
    </row>
    <row r="2858" spans="3:7">
      <c r="C2858" s="91">
        <v>352</v>
      </c>
      <c r="D2858" s="99">
        <f>IF(OR(Layout!Q366 = "P"), Layout!V366, 0)</f>
        <v>0</v>
      </c>
      <c r="E2858" s="99">
        <f t="array" ref="E2858">IF(OR(Layout!Q366 = "P", Layout!Q366 = "A"), Layout!W366, 0)</f>
        <v>0</v>
      </c>
      <c r="F2858" s="99">
        <f>IF(OR(Layout!Q366 = "P", Layout!Q366 = "A"), Layout!I366, 0)</f>
        <v>0</v>
      </c>
      <c r="G2858" s="91" t="str">
        <f t="array" ref="G2858">IF(OR(Layout!Q366 = "P", Layout!Q366 = "A"), Layout!G366, "")</f>
        <v/>
      </c>
    </row>
    <row r="2859" spans="3:7">
      <c r="C2859" s="91">
        <v>353</v>
      </c>
      <c r="D2859" s="99">
        <f>IF(OR(Layout!Q367 = "P"), Layout!V367, 0)</f>
        <v>0</v>
      </c>
      <c r="E2859" s="99">
        <f t="array" ref="E2859">IF(OR(Layout!Q367 = "P", Layout!Q367 = "A"), Layout!W367, 0)</f>
        <v>0</v>
      </c>
      <c r="F2859" s="99">
        <f>IF(OR(Layout!Q367 = "P", Layout!Q367 = "A"), Layout!I367, 0)</f>
        <v>0</v>
      </c>
      <c r="G2859" s="91" t="str">
        <f t="array" ref="G2859">IF(OR(Layout!Q367 = "P", Layout!Q367 = "A"), Layout!G367, "")</f>
        <v/>
      </c>
    </row>
    <row r="2860" spans="3:7">
      <c r="C2860" s="91">
        <v>354</v>
      </c>
      <c r="D2860" s="99">
        <f>IF(OR(Layout!Q368 = "P"), Layout!V368, 0)</f>
        <v>0</v>
      </c>
      <c r="E2860" s="99">
        <f t="array" ref="E2860">IF(OR(Layout!Q368 = "P", Layout!Q368 = "A"), Layout!W368, 0)</f>
        <v>0</v>
      </c>
      <c r="F2860" s="99">
        <f>IF(OR(Layout!Q368 = "P", Layout!Q368 = "A"), Layout!I368, 0)</f>
        <v>0</v>
      </c>
      <c r="G2860" s="91" t="str">
        <f t="array" ref="G2860">IF(OR(Layout!Q368 = "P", Layout!Q368 = "A"), Layout!G368, "")</f>
        <v/>
      </c>
    </row>
    <row r="2861" spans="3:7">
      <c r="C2861" s="91">
        <v>355</v>
      </c>
      <c r="D2861" s="99">
        <f>IF(OR(Layout!Q369 = "P"), Layout!V369, 0)</f>
        <v>0</v>
      </c>
      <c r="E2861" s="99">
        <f t="array" ref="E2861">IF(OR(Layout!Q369 = "P", Layout!Q369 = "A"), Layout!W369, 0)</f>
        <v>0</v>
      </c>
      <c r="F2861" s="99">
        <f>IF(OR(Layout!Q369 = "P", Layout!Q369 = "A"), Layout!I369, 0)</f>
        <v>0</v>
      </c>
      <c r="G2861" s="91" t="str">
        <f t="array" ref="G2861">IF(OR(Layout!Q369 = "P", Layout!Q369 = "A"), Layout!G369, "")</f>
        <v/>
      </c>
    </row>
    <row r="2862" spans="3:7">
      <c r="C2862" s="91">
        <v>356</v>
      </c>
      <c r="D2862" s="99">
        <f>IF(OR(Layout!Q370 = "P"), Layout!V370, 0)</f>
        <v>0</v>
      </c>
      <c r="E2862" s="99">
        <f t="array" ref="E2862">IF(OR(Layout!Q370 = "P", Layout!Q370 = "A"), Layout!W370, 0)</f>
        <v>0</v>
      </c>
      <c r="F2862" s="99">
        <f>IF(OR(Layout!Q370 = "P", Layout!Q370 = "A"), Layout!I370, 0)</f>
        <v>0</v>
      </c>
      <c r="G2862" s="91" t="str">
        <f t="array" ref="G2862">IF(OR(Layout!Q370 = "P", Layout!Q370 = "A"), Layout!G370, "")</f>
        <v/>
      </c>
    </row>
    <row r="2863" spans="3:7">
      <c r="C2863" s="91">
        <v>357</v>
      </c>
      <c r="D2863" s="99">
        <f>IF(OR(Layout!Q371 = "P"), Layout!V371, 0)</f>
        <v>0</v>
      </c>
      <c r="E2863" s="99">
        <f t="array" ref="E2863">IF(OR(Layout!Q371 = "P", Layout!Q371 = "A"), Layout!W371, 0)</f>
        <v>0</v>
      </c>
      <c r="F2863" s="99">
        <f>IF(OR(Layout!Q371 = "P", Layout!Q371 = "A"), Layout!I371, 0)</f>
        <v>0</v>
      </c>
      <c r="G2863" s="91" t="str">
        <f t="array" ref="G2863">IF(OR(Layout!Q371 = "P", Layout!Q371 = "A"), Layout!G371, "")</f>
        <v/>
      </c>
    </row>
    <row r="2864" spans="3:7">
      <c r="C2864" s="91">
        <v>358</v>
      </c>
      <c r="D2864" s="99">
        <f>IF(OR(Layout!Q372 = "P"), Layout!V372, 0)</f>
        <v>0</v>
      </c>
      <c r="E2864" s="99">
        <f t="array" ref="E2864">IF(OR(Layout!Q372 = "P", Layout!Q372 = "A"), Layout!W372, 0)</f>
        <v>0</v>
      </c>
      <c r="F2864" s="99">
        <f>IF(OR(Layout!Q372 = "P", Layout!Q372 = "A"), Layout!I372, 0)</f>
        <v>0</v>
      </c>
      <c r="G2864" s="91" t="str">
        <f t="array" ref="G2864">IF(OR(Layout!Q372 = "P", Layout!Q372 = "A"), Layout!G372, "")</f>
        <v/>
      </c>
    </row>
    <row r="2865" spans="3:7">
      <c r="C2865" s="91">
        <v>359</v>
      </c>
      <c r="D2865" s="99">
        <f>IF(OR(Layout!Q373 = "P"), Layout!V373, 0)</f>
        <v>0</v>
      </c>
      <c r="E2865" s="99">
        <f t="array" ref="E2865">IF(OR(Layout!Q373 = "P", Layout!Q373 = "A"), Layout!W373, 0)</f>
        <v>0</v>
      </c>
      <c r="F2865" s="99">
        <f>IF(OR(Layout!Q373 = "P", Layout!Q373 = "A"), Layout!I373, 0)</f>
        <v>0</v>
      </c>
      <c r="G2865" s="91" t="str">
        <f t="array" ref="G2865">IF(OR(Layout!Q373 = "P", Layout!Q373 = "A"), Layout!G373, "")</f>
        <v/>
      </c>
    </row>
    <row r="2866" spans="3:7">
      <c r="C2866" s="91">
        <v>360</v>
      </c>
      <c r="D2866" s="99">
        <f>IF(OR(Layout!Q374 = "P"), Layout!V374, 0)</f>
        <v>0</v>
      </c>
      <c r="E2866" s="99">
        <f t="array" ref="E2866">IF(OR(Layout!Q374 = "P", Layout!Q374 = "A"), Layout!W374, 0)</f>
        <v>0</v>
      </c>
      <c r="F2866" s="99">
        <f>IF(OR(Layout!Q374 = "P", Layout!Q374 = "A"), Layout!I374, 0)</f>
        <v>0</v>
      </c>
      <c r="G2866" s="91" t="str">
        <f t="array" ref="G2866">IF(OR(Layout!Q374 = "P", Layout!Q374 = "A"), Layout!G374, "")</f>
        <v/>
      </c>
    </row>
    <row r="2867" spans="3:7">
      <c r="C2867" s="91">
        <v>361</v>
      </c>
      <c r="D2867" s="99">
        <f>IF(OR(Layout!Q375 = "P"), Layout!V375, 0)</f>
        <v>0</v>
      </c>
      <c r="E2867" s="99">
        <f t="array" ref="E2867">IF(OR(Layout!Q375 = "P", Layout!Q375 = "A"), Layout!W375, 0)</f>
        <v>0</v>
      </c>
      <c r="F2867" s="99">
        <f>IF(OR(Layout!Q375 = "P", Layout!Q375 = "A"), Layout!I375, 0)</f>
        <v>0</v>
      </c>
      <c r="G2867" s="91" t="str">
        <f t="array" ref="G2867">IF(OR(Layout!Q375 = "P", Layout!Q375 = "A"), Layout!G375, "")</f>
        <v/>
      </c>
    </row>
    <row r="2868" spans="3:7">
      <c r="C2868" s="91">
        <v>362</v>
      </c>
      <c r="D2868" s="99">
        <f>IF(OR(Layout!Q376 = "P"), Layout!V376, 0)</f>
        <v>0</v>
      </c>
      <c r="E2868" s="99">
        <f t="array" ref="E2868">IF(OR(Layout!Q376 = "P", Layout!Q376 = "A"), Layout!W376, 0)</f>
        <v>0</v>
      </c>
      <c r="F2868" s="99">
        <f>IF(OR(Layout!Q376 = "P", Layout!Q376 = "A"), Layout!I376, 0)</f>
        <v>0</v>
      </c>
      <c r="G2868" s="91" t="str">
        <f t="array" ref="G2868">IF(OR(Layout!Q376 = "P", Layout!Q376 = "A"), Layout!G376, "")</f>
        <v/>
      </c>
    </row>
    <row r="2869" spans="3:7">
      <c r="C2869" s="91">
        <v>363</v>
      </c>
      <c r="D2869" s="99">
        <f>IF(OR(Layout!Q377 = "P"), Layout!V377, 0)</f>
        <v>0</v>
      </c>
      <c r="E2869" s="99">
        <f t="array" ref="E2869">IF(OR(Layout!Q377 = "P", Layout!Q377 = "A"), Layout!W377, 0)</f>
        <v>0</v>
      </c>
      <c r="F2869" s="99">
        <f>IF(OR(Layout!Q377 = "P", Layout!Q377 = "A"), Layout!I377, 0)</f>
        <v>0</v>
      </c>
      <c r="G2869" s="91" t="str">
        <f t="array" ref="G2869">IF(OR(Layout!Q377 = "P", Layout!Q377 = "A"), Layout!G377, "")</f>
        <v/>
      </c>
    </row>
    <row r="2870" spans="3:7">
      <c r="C2870" s="91">
        <v>364</v>
      </c>
      <c r="D2870" s="99">
        <f>IF(OR(Layout!Q378 = "P"), Layout!V378, 0)</f>
        <v>0</v>
      </c>
      <c r="E2870" s="99">
        <f t="array" ref="E2870">IF(OR(Layout!Q378 = "P", Layout!Q378 = "A"), Layout!W378, 0)</f>
        <v>0</v>
      </c>
      <c r="F2870" s="99">
        <f>IF(OR(Layout!Q378 = "P", Layout!Q378 = "A"), Layout!I378, 0)</f>
        <v>0</v>
      </c>
      <c r="G2870" s="91" t="str">
        <f t="array" ref="G2870">IF(OR(Layout!Q378 = "P", Layout!Q378 = "A"), Layout!G378, "")</f>
        <v/>
      </c>
    </row>
    <row r="2871" spans="3:7">
      <c r="C2871" s="91">
        <v>365</v>
      </c>
      <c r="D2871" s="99">
        <f>IF(OR(Layout!Q379 = "P"), Layout!V379, 0)</f>
        <v>0</v>
      </c>
      <c r="E2871" s="99">
        <f t="array" ref="E2871">IF(OR(Layout!Q379 = "P", Layout!Q379 = "A"), Layout!W379, 0)</f>
        <v>0</v>
      </c>
      <c r="F2871" s="99">
        <f>IF(OR(Layout!Q379 = "P", Layout!Q379 = "A"), Layout!I379, 0)</f>
        <v>0</v>
      </c>
      <c r="G2871" s="91" t="str">
        <f t="array" ref="G2871">IF(OR(Layout!Q379 = "P", Layout!Q379 = "A"), Layout!G379, "")</f>
        <v/>
      </c>
    </row>
    <row r="2872" spans="3:7">
      <c r="C2872" s="91">
        <v>366</v>
      </c>
      <c r="D2872" s="99">
        <f>IF(OR(Layout!Q380 = "P"), Layout!V380, 0)</f>
        <v>0</v>
      </c>
      <c r="E2872" s="99">
        <f t="array" ref="E2872">IF(OR(Layout!Q380 = "P", Layout!Q380 = "A"), Layout!W380, 0)</f>
        <v>0</v>
      </c>
      <c r="F2872" s="99">
        <f>IF(OR(Layout!Q380 = "P", Layout!Q380 = "A"), Layout!I380, 0)</f>
        <v>0</v>
      </c>
      <c r="G2872" s="91" t="str">
        <f t="array" ref="G2872">IF(OR(Layout!Q380 = "P", Layout!Q380 = "A"), Layout!G380, "")</f>
        <v/>
      </c>
    </row>
    <row r="2873" spans="3:7">
      <c r="C2873" s="91">
        <v>367</v>
      </c>
      <c r="D2873" s="99">
        <f>IF(OR(Layout!Q381 = "P"), Layout!V381, 0)</f>
        <v>0</v>
      </c>
      <c r="E2873" s="99">
        <f t="array" ref="E2873">IF(OR(Layout!Q381 = "P", Layout!Q381 = "A"), Layout!W381, 0)</f>
        <v>0</v>
      </c>
      <c r="F2873" s="99">
        <f>IF(OR(Layout!Q381 = "P", Layout!Q381 = "A"), Layout!I381, 0)</f>
        <v>0</v>
      </c>
      <c r="G2873" s="91" t="str">
        <f t="array" ref="G2873">IF(OR(Layout!Q381 = "P", Layout!Q381 = "A"), Layout!G381, "")</f>
        <v/>
      </c>
    </row>
    <row r="2874" spans="3:7">
      <c r="C2874" s="91">
        <v>368</v>
      </c>
      <c r="D2874" s="99">
        <f>IF(OR(Layout!Q382 = "P"), Layout!V382, 0)</f>
        <v>0</v>
      </c>
      <c r="E2874" s="99">
        <f t="array" ref="E2874">IF(OR(Layout!Q382 = "P", Layout!Q382 = "A"), Layout!W382, 0)</f>
        <v>0</v>
      </c>
      <c r="F2874" s="99">
        <f>IF(OR(Layout!Q382 = "P", Layout!Q382 = "A"), Layout!I382, 0)</f>
        <v>0</v>
      </c>
      <c r="G2874" s="91" t="str">
        <f t="array" ref="G2874">IF(OR(Layout!Q382 = "P", Layout!Q382 = "A"), Layout!G382, "")</f>
        <v/>
      </c>
    </row>
    <row r="2875" spans="3:7">
      <c r="C2875" s="91">
        <v>369</v>
      </c>
      <c r="D2875" s="99">
        <f>IF(OR(Layout!Q383 = "P"), Layout!V383, 0)</f>
        <v>0</v>
      </c>
      <c r="E2875" s="99">
        <f t="array" ref="E2875">IF(OR(Layout!Q383 = "P", Layout!Q383 = "A"), Layout!W383, 0)</f>
        <v>0</v>
      </c>
      <c r="F2875" s="99">
        <f>IF(OR(Layout!Q383 = "P", Layout!Q383 = "A"), Layout!I383, 0)</f>
        <v>0</v>
      </c>
      <c r="G2875" s="91" t="str">
        <f t="array" ref="G2875">IF(OR(Layout!Q383 = "P", Layout!Q383 = "A"), Layout!G383, "")</f>
        <v/>
      </c>
    </row>
    <row r="2876" spans="3:7">
      <c r="C2876" s="91">
        <v>370</v>
      </c>
      <c r="D2876" s="99">
        <f>IF(OR(Layout!Q384 = "P"), Layout!V384, 0)</f>
        <v>0</v>
      </c>
      <c r="E2876" s="99">
        <f t="array" ref="E2876">IF(OR(Layout!Q384 = "P", Layout!Q384 = "A"), Layout!W384, 0)</f>
        <v>0</v>
      </c>
      <c r="F2876" s="99">
        <f>IF(OR(Layout!Q384 = "P", Layout!Q384 = "A"), Layout!I384, 0)</f>
        <v>0</v>
      </c>
      <c r="G2876" s="91" t="str">
        <f t="array" ref="G2876">IF(OR(Layout!Q384 = "P", Layout!Q384 = "A"), Layout!G384, "")</f>
        <v/>
      </c>
    </row>
    <row r="2877" spans="3:7">
      <c r="C2877" s="91">
        <v>371</v>
      </c>
      <c r="D2877" s="99">
        <f>IF(OR(Layout!Q385 = "P"), Layout!V385, 0)</f>
        <v>0</v>
      </c>
      <c r="E2877" s="99">
        <f t="array" ref="E2877">IF(OR(Layout!Q385 = "P", Layout!Q385 = "A"), Layout!W385, 0)</f>
        <v>0</v>
      </c>
      <c r="F2877" s="99">
        <f>IF(OR(Layout!Q385 = "P", Layout!Q385 = "A"), Layout!I385, 0)</f>
        <v>0</v>
      </c>
      <c r="G2877" s="91" t="str">
        <f t="array" ref="G2877">IF(OR(Layout!Q385 = "P", Layout!Q385 = "A"), Layout!G385, "")</f>
        <v/>
      </c>
    </row>
    <row r="2878" spans="3:7">
      <c r="C2878" s="91">
        <v>372</v>
      </c>
      <c r="D2878" s="99">
        <f>IF(OR(Layout!Q386 = "P"), Layout!V386, 0)</f>
        <v>0</v>
      </c>
      <c r="E2878" s="99">
        <f t="array" ref="E2878">IF(OR(Layout!Q386 = "P", Layout!Q386 = "A"), Layout!W386, 0)</f>
        <v>0</v>
      </c>
      <c r="F2878" s="99">
        <f>IF(OR(Layout!Q386 = "P", Layout!Q386 = "A"), Layout!I386, 0)</f>
        <v>0</v>
      </c>
      <c r="G2878" s="91" t="str">
        <f t="array" ref="G2878">IF(OR(Layout!Q386 = "P", Layout!Q386 = "A"), Layout!G386, "")</f>
        <v/>
      </c>
    </row>
    <row r="2879" spans="3:7">
      <c r="C2879" s="91">
        <v>373</v>
      </c>
      <c r="D2879" s="99">
        <f>IF(OR(Layout!Q387 = "P"), Layout!V387, 0)</f>
        <v>0</v>
      </c>
      <c r="E2879" s="99">
        <f t="array" ref="E2879">IF(OR(Layout!Q387 = "P", Layout!Q387 = "A"), Layout!W387, 0)</f>
        <v>0</v>
      </c>
      <c r="F2879" s="99">
        <f>IF(OR(Layout!Q387 = "P", Layout!Q387 = "A"), Layout!I387, 0)</f>
        <v>0</v>
      </c>
      <c r="G2879" s="91" t="str">
        <f t="array" ref="G2879">IF(OR(Layout!Q387 = "P", Layout!Q387 = "A"), Layout!G387, "")</f>
        <v/>
      </c>
    </row>
    <row r="2880" spans="3:7">
      <c r="C2880" s="91">
        <v>374</v>
      </c>
      <c r="D2880" s="99">
        <f>IF(OR(Layout!Q388 = "P"), Layout!V388, 0)</f>
        <v>0</v>
      </c>
      <c r="E2880" s="99">
        <f t="array" ref="E2880">IF(OR(Layout!Q388 = "P", Layout!Q388 = "A"), Layout!W388, 0)</f>
        <v>0</v>
      </c>
      <c r="F2880" s="99">
        <f>IF(OR(Layout!Q388 = "P", Layout!Q388 = "A"), Layout!I388, 0)</f>
        <v>0</v>
      </c>
      <c r="G2880" s="91" t="str">
        <f t="array" ref="G2880">IF(OR(Layout!Q388 = "P", Layout!Q388 = "A"), Layout!G388, "")</f>
        <v/>
      </c>
    </row>
    <row r="2881" spans="3:7">
      <c r="C2881" s="91">
        <v>375</v>
      </c>
      <c r="D2881" s="99">
        <f>IF(OR(Layout!Q389 = "P"), Layout!V389, 0)</f>
        <v>0</v>
      </c>
      <c r="E2881" s="99">
        <f t="array" ref="E2881">IF(OR(Layout!Q389 = "P", Layout!Q389 = "A"), Layout!W389, 0)</f>
        <v>0</v>
      </c>
      <c r="F2881" s="99">
        <f>IF(OR(Layout!Q389 = "P", Layout!Q389 = "A"), Layout!I389, 0)</f>
        <v>0</v>
      </c>
      <c r="G2881" s="91" t="str">
        <f t="array" ref="G2881">IF(OR(Layout!Q389 = "P", Layout!Q389 = "A"), Layout!G389, "")</f>
        <v/>
      </c>
    </row>
    <row r="2882" spans="3:7">
      <c r="C2882" s="91">
        <v>376</v>
      </c>
      <c r="D2882" s="99">
        <f>IF(OR(Layout!Q390 = "P"), Layout!V390, 0)</f>
        <v>0</v>
      </c>
      <c r="E2882" s="99">
        <f t="array" ref="E2882">IF(OR(Layout!Q390 = "P", Layout!Q390 = "A"), Layout!W390, 0)</f>
        <v>0</v>
      </c>
      <c r="F2882" s="99">
        <f>IF(OR(Layout!Q390 = "P", Layout!Q390 = "A"), Layout!I390, 0)</f>
        <v>0</v>
      </c>
      <c r="G2882" s="91" t="str">
        <f t="array" ref="G2882">IF(OR(Layout!Q390 = "P", Layout!Q390 = "A"), Layout!G390, "")</f>
        <v/>
      </c>
    </row>
    <row r="2883" spans="3:7">
      <c r="C2883" s="91">
        <v>377</v>
      </c>
      <c r="D2883" s="99">
        <f>IF(OR(Layout!Q391 = "P"), Layout!V391, 0)</f>
        <v>0</v>
      </c>
      <c r="E2883" s="99">
        <f t="array" ref="E2883">IF(OR(Layout!Q391 = "P", Layout!Q391 = "A"), Layout!W391, 0)</f>
        <v>0</v>
      </c>
      <c r="F2883" s="99">
        <f>IF(OR(Layout!Q391 = "P", Layout!Q391 = "A"), Layout!I391, 0)</f>
        <v>0</v>
      </c>
      <c r="G2883" s="91" t="str">
        <f t="array" ref="G2883">IF(OR(Layout!Q391 = "P", Layout!Q391 = "A"), Layout!G391, "")</f>
        <v/>
      </c>
    </row>
    <row r="2884" spans="3:7">
      <c r="C2884" s="91">
        <v>378</v>
      </c>
      <c r="D2884" s="99">
        <f>IF(OR(Layout!Q392 = "P"), Layout!V392, 0)</f>
        <v>0</v>
      </c>
      <c r="E2884" s="99">
        <f t="array" ref="E2884">IF(OR(Layout!Q392 = "P", Layout!Q392 = "A"), Layout!W392, 0)</f>
        <v>0</v>
      </c>
      <c r="F2884" s="99">
        <f>IF(OR(Layout!Q392 = "P", Layout!Q392 = "A"), Layout!I392, 0)</f>
        <v>0</v>
      </c>
      <c r="G2884" s="91" t="str">
        <f t="array" ref="G2884">IF(OR(Layout!Q392 = "P", Layout!Q392 = "A"), Layout!G392, "")</f>
        <v/>
      </c>
    </row>
    <row r="2885" spans="3:7">
      <c r="C2885" s="91">
        <v>379</v>
      </c>
      <c r="D2885" s="99">
        <f>IF(OR(Layout!Q393 = "P"), Layout!V393, 0)</f>
        <v>0</v>
      </c>
      <c r="E2885" s="99">
        <f t="array" ref="E2885">IF(OR(Layout!Q393 = "P", Layout!Q393 = "A"), Layout!W393, 0)</f>
        <v>0</v>
      </c>
      <c r="F2885" s="99">
        <f>IF(OR(Layout!Q393 = "P", Layout!Q393 = "A"), Layout!I393, 0)</f>
        <v>0</v>
      </c>
      <c r="G2885" s="91" t="str">
        <f t="array" ref="G2885">IF(OR(Layout!Q393 = "P", Layout!Q393 = "A"), Layout!G393, "")</f>
        <v/>
      </c>
    </row>
    <row r="2886" spans="3:7">
      <c r="C2886" s="91">
        <v>380</v>
      </c>
      <c r="D2886" s="99">
        <f>IF(OR(Layout!Q394 = "P"), Layout!V394, 0)</f>
        <v>0</v>
      </c>
      <c r="E2886" s="99">
        <f t="array" ref="E2886">IF(OR(Layout!Q394 = "P", Layout!Q394 = "A"), Layout!W394, 0)</f>
        <v>0</v>
      </c>
      <c r="F2886" s="99">
        <f>IF(OR(Layout!Q394 = "P", Layout!Q394 = "A"), Layout!I394, 0)</f>
        <v>0</v>
      </c>
      <c r="G2886" s="91" t="str">
        <f t="array" ref="G2886">IF(OR(Layout!Q394 = "P", Layout!Q394 = "A"), Layout!G394, "")</f>
        <v/>
      </c>
    </row>
    <row r="2887" spans="3:7">
      <c r="C2887" s="91">
        <v>381</v>
      </c>
      <c r="D2887" s="99">
        <f>IF(OR(Layout!Q395 = "P"), Layout!V395, 0)</f>
        <v>0</v>
      </c>
      <c r="E2887" s="99">
        <f t="array" ref="E2887">IF(OR(Layout!Q395 = "P", Layout!Q395 = "A"), Layout!W395, 0)</f>
        <v>0</v>
      </c>
      <c r="F2887" s="99">
        <f>IF(OR(Layout!Q395 = "P", Layout!Q395 = "A"), Layout!I395, 0)</f>
        <v>0</v>
      </c>
      <c r="G2887" s="91" t="str">
        <f t="array" ref="G2887">IF(OR(Layout!Q395 = "P", Layout!Q395 = "A"), Layout!G395, "")</f>
        <v/>
      </c>
    </row>
    <row r="2888" spans="3:7">
      <c r="C2888" s="91">
        <v>382</v>
      </c>
      <c r="D2888" s="99">
        <f>IF(OR(Layout!Q396 = "P"), Layout!V396, 0)</f>
        <v>0</v>
      </c>
      <c r="E2888" s="99">
        <f t="array" ref="E2888">IF(OR(Layout!Q396 = "P", Layout!Q396 = "A"), Layout!W396, 0)</f>
        <v>0</v>
      </c>
      <c r="F2888" s="99">
        <f>IF(OR(Layout!Q396 = "P", Layout!Q396 = "A"), Layout!I396, 0)</f>
        <v>0</v>
      </c>
      <c r="G2888" s="91" t="str">
        <f t="array" ref="G2888">IF(OR(Layout!Q396 = "P", Layout!Q396 = "A"), Layout!G396, "")</f>
        <v/>
      </c>
    </row>
    <row r="2889" spans="3:7">
      <c r="C2889" s="91">
        <v>383</v>
      </c>
      <c r="D2889" s="99">
        <f>IF(OR(Layout!Q397 = "P"), Layout!V397, 0)</f>
        <v>0</v>
      </c>
      <c r="E2889" s="99">
        <f t="array" ref="E2889">IF(OR(Layout!Q397 = "P", Layout!Q397 = "A"), Layout!W397, 0)</f>
        <v>0</v>
      </c>
      <c r="F2889" s="99">
        <f>IF(OR(Layout!Q397 = "P", Layout!Q397 = "A"), Layout!I397, 0)</f>
        <v>0</v>
      </c>
      <c r="G2889" s="91" t="str">
        <f t="array" ref="G2889">IF(OR(Layout!Q397 = "P", Layout!Q397 = "A"), Layout!G397, "")</f>
        <v/>
      </c>
    </row>
    <row r="2890" spans="3:7">
      <c r="C2890" s="91">
        <v>384</v>
      </c>
      <c r="D2890" s="99">
        <f>IF(OR(Layout!Q398 = "P"), Layout!V398, 0)</f>
        <v>0</v>
      </c>
      <c r="E2890" s="99">
        <f t="array" ref="E2890">IF(OR(Layout!Q398 = "P", Layout!Q398 = "A"), Layout!W398, 0)</f>
        <v>0</v>
      </c>
      <c r="F2890" s="99">
        <f>IF(OR(Layout!Q398 = "P", Layout!Q398 = "A"), Layout!I398, 0)</f>
        <v>0</v>
      </c>
      <c r="G2890" s="91" t="str">
        <f t="array" ref="G2890">IF(OR(Layout!Q398 = "P", Layout!Q398 = "A"), Layout!G398, "")</f>
        <v/>
      </c>
    </row>
    <row r="2891" spans="3:7">
      <c r="C2891" s="91">
        <v>385</v>
      </c>
      <c r="D2891" s="99">
        <f>IF(OR(Layout!Q399 = "P"), Layout!V399, 0)</f>
        <v>0</v>
      </c>
      <c r="E2891" s="99">
        <f t="array" ref="E2891">IF(OR(Layout!Q399 = "P", Layout!Q399 = "A"), Layout!W399, 0)</f>
        <v>0</v>
      </c>
      <c r="F2891" s="99">
        <f>IF(OR(Layout!Q399 = "P", Layout!Q399 = "A"), Layout!I399, 0)</f>
        <v>0</v>
      </c>
      <c r="G2891" s="91" t="str">
        <f t="array" ref="G2891">IF(OR(Layout!Q399 = "P", Layout!Q399 = "A"), Layout!G399, "")</f>
        <v/>
      </c>
    </row>
    <row r="2892" spans="3:7">
      <c r="C2892" s="91">
        <v>386</v>
      </c>
      <c r="D2892" s="99">
        <f>IF(OR(Layout!Q400 = "P"), Layout!V400, 0)</f>
        <v>0</v>
      </c>
      <c r="E2892" s="99">
        <f t="array" ref="E2892">IF(OR(Layout!Q400 = "P", Layout!Q400 = "A"), Layout!W400, 0)</f>
        <v>0</v>
      </c>
      <c r="F2892" s="99">
        <f>IF(OR(Layout!Q400 = "P", Layout!Q400 = "A"), Layout!I400, 0)</f>
        <v>0</v>
      </c>
      <c r="G2892" s="91" t="str">
        <f t="array" ref="G2892">IF(OR(Layout!Q400 = "P", Layout!Q400 = "A"), Layout!G400, "")</f>
        <v/>
      </c>
    </row>
    <row r="2893" spans="3:7">
      <c r="C2893" s="91">
        <v>387</v>
      </c>
      <c r="D2893" s="99">
        <f>IF(OR(Layout!Q401 = "P"), Layout!V401, 0)</f>
        <v>0</v>
      </c>
      <c r="E2893" s="99">
        <f t="array" ref="E2893">IF(OR(Layout!Q401 = "P", Layout!Q401 = "A"), Layout!W401, 0)</f>
        <v>0</v>
      </c>
      <c r="F2893" s="99">
        <f>IF(OR(Layout!Q401 = "P", Layout!Q401 = "A"), Layout!I401, 0)</f>
        <v>0</v>
      </c>
      <c r="G2893" s="91" t="str">
        <f t="array" ref="G2893">IF(OR(Layout!Q401 = "P", Layout!Q401 = "A"), Layout!G401, "")</f>
        <v/>
      </c>
    </row>
    <row r="2894" spans="3:7">
      <c r="C2894" s="91">
        <v>388</v>
      </c>
      <c r="D2894" s="99">
        <f>IF(OR(Layout!Q402 = "P"), Layout!V402, 0)</f>
        <v>0</v>
      </c>
      <c r="E2894" s="99">
        <f t="array" ref="E2894">IF(OR(Layout!Q402 = "P", Layout!Q402 = "A"), Layout!W402, 0)</f>
        <v>0</v>
      </c>
      <c r="F2894" s="99">
        <f>IF(OR(Layout!Q402 = "P", Layout!Q402 = "A"), Layout!I402, 0)</f>
        <v>0</v>
      </c>
      <c r="G2894" s="91" t="str">
        <f t="array" ref="G2894">IF(OR(Layout!Q402 = "P", Layout!Q402 = "A"), Layout!G402, "")</f>
        <v/>
      </c>
    </row>
    <row r="2895" spans="3:7">
      <c r="C2895" s="91">
        <v>389</v>
      </c>
      <c r="D2895" s="99">
        <f>IF(OR(Layout!Q403 = "P"), Layout!V403, 0)</f>
        <v>0</v>
      </c>
      <c r="E2895" s="99">
        <f t="array" ref="E2895">IF(OR(Layout!Q403 = "P", Layout!Q403 = "A"), Layout!W403, 0)</f>
        <v>0</v>
      </c>
      <c r="F2895" s="99">
        <f>IF(OR(Layout!Q403 = "P", Layout!Q403 = "A"), Layout!I403, 0)</f>
        <v>0</v>
      </c>
      <c r="G2895" s="91" t="str">
        <f t="array" ref="G2895">IF(OR(Layout!Q403 = "P", Layout!Q403 = "A"), Layout!G403, "")</f>
        <v/>
      </c>
    </row>
    <row r="2896" spans="3:7">
      <c r="C2896" s="91">
        <v>390</v>
      </c>
      <c r="D2896" s="99">
        <f>IF(OR(Layout!Q404 = "P"), Layout!V404, 0)</f>
        <v>0</v>
      </c>
      <c r="E2896" s="99">
        <f t="array" ref="E2896">IF(OR(Layout!Q404 = "P", Layout!Q404 = "A"), Layout!W404, 0)</f>
        <v>0</v>
      </c>
      <c r="F2896" s="99">
        <f>IF(OR(Layout!Q404 = "P", Layout!Q404 = "A"), Layout!I404, 0)</f>
        <v>0</v>
      </c>
      <c r="G2896" s="91" t="str">
        <f t="array" ref="G2896">IF(OR(Layout!Q404 = "P", Layout!Q404 = "A"), Layout!G404, "")</f>
        <v/>
      </c>
    </row>
    <row r="2897" spans="3:7">
      <c r="C2897" s="91">
        <v>391</v>
      </c>
      <c r="D2897" s="99">
        <f>IF(OR(Layout!Q405 = "P"), Layout!V405, 0)</f>
        <v>0</v>
      </c>
      <c r="E2897" s="99">
        <f t="array" ref="E2897">IF(OR(Layout!Q405 = "P", Layout!Q405 = "A"), Layout!W405, 0)</f>
        <v>0</v>
      </c>
      <c r="F2897" s="99">
        <f>IF(OR(Layout!Q405 = "P", Layout!Q405 = "A"), Layout!I405, 0)</f>
        <v>0</v>
      </c>
      <c r="G2897" s="91" t="str">
        <f t="array" ref="G2897">IF(OR(Layout!Q405 = "P", Layout!Q405 = "A"), Layout!G405, "")</f>
        <v/>
      </c>
    </row>
    <row r="2898" spans="3:7">
      <c r="C2898" s="91">
        <v>392</v>
      </c>
      <c r="D2898" s="99">
        <f>IF(OR(Layout!Q406 = "P"), Layout!V406, 0)</f>
        <v>0</v>
      </c>
      <c r="E2898" s="99">
        <f t="array" ref="E2898">IF(OR(Layout!Q406 = "P", Layout!Q406 = "A"), Layout!W406, 0)</f>
        <v>0</v>
      </c>
      <c r="F2898" s="99">
        <f>IF(OR(Layout!Q406 = "P", Layout!Q406 = "A"), Layout!I406, 0)</f>
        <v>0</v>
      </c>
      <c r="G2898" s="91" t="str">
        <f t="array" ref="G2898">IF(OR(Layout!Q406 = "P", Layout!Q406 = "A"), Layout!G406, "")</f>
        <v/>
      </c>
    </row>
    <row r="2899" spans="3:7">
      <c r="C2899" s="91">
        <v>393</v>
      </c>
      <c r="D2899" s="99">
        <f>IF(OR(Layout!Q407 = "P"), Layout!V407, 0)</f>
        <v>0</v>
      </c>
      <c r="E2899" s="99">
        <f t="array" ref="E2899">IF(OR(Layout!Q407 = "P", Layout!Q407 = "A"), Layout!W407, 0)</f>
        <v>0</v>
      </c>
      <c r="F2899" s="99">
        <f>IF(OR(Layout!Q407 = "P", Layout!Q407 = "A"), Layout!I407, 0)</f>
        <v>0</v>
      </c>
      <c r="G2899" s="91" t="str">
        <f t="array" ref="G2899">IF(OR(Layout!Q407 = "P", Layout!Q407 = "A"), Layout!G407, "")</f>
        <v/>
      </c>
    </row>
    <row r="2900" spans="3:7">
      <c r="C2900" s="91">
        <v>394</v>
      </c>
      <c r="D2900" s="99">
        <f>IF(OR(Layout!Q408 = "P"), Layout!V408, 0)</f>
        <v>0</v>
      </c>
      <c r="E2900" s="99">
        <f t="array" ref="E2900">IF(OR(Layout!Q408 = "P", Layout!Q408 = "A"), Layout!W408, 0)</f>
        <v>0</v>
      </c>
      <c r="F2900" s="99">
        <f>IF(OR(Layout!Q408 = "P", Layout!Q408 = "A"), Layout!I408, 0)</f>
        <v>0</v>
      </c>
      <c r="G2900" s="91" t="str">
        <f t="array" ref="G2900">IF(OR(Layout!Q408 = "P", Layout!Q408 = "A"), Layout!G408, "")</f>
        <v/>
      </c>
    </row>
    <row r="2901" spans="3:7">
      <c r="C2901" s="91">
        <v>395</v>
      </c>
      <c r="D2901" s="99">
        <f>IF(OR(Layout!Q409 = "P"), Layout!V409, 0)</f>
        <v>0</v>
      </c>
      <c r="E2901" s="99">
        <f t="array" ref="E2901">IF(OR(Layout!Q409 = "P", Layout!Q409 = "A"), Layout!W409, 0)</f>
        <v>0</v>
      </c>
      <c r="F2901" s="99">
        <f>IF(OR(Layout!Q409 = "P", Layout!Q409 = "A"), Layout!I409, 0)</f>
        <v>0</v>
      </c>
      <c r="G2901" s="91" t="str">
        <f t="array" ref="G2901">IF(OR(Layout!Q409 = "P", Layout!Q409 = "A"), Layout!G409, "")</f>
        <v/>
      </c>
    </row>
    <row r="2902" spans="3:7">
      <c r="C2902" s="91">
        <v>396</v>
      </c>
      <c r="D2902" s="99">
        <f>IF(OR(Layout!Q410 = "P"), Layout!V410, 0)</f>
        <v>0</v>
      </c>
      <c r="E2902" s="99">
        <f t="array" ref="E2902">IF(OR(Layout!Q410 = "P", Layout!Q410 = "A"), Layout!W410, 0)</f>
        <v>0</v>
      </c>
      <c r="F2902" s="99">
        <f>IF(OR(Layout!Q410 = "P", Layout!Q410 = "A"), Layout!I410, 0)</f>
        <v>0</v>
      </c>
      <c r="G2902" s="91" t="str">
        <f t="array" ref="G2902">IF(OR(Layout!Q410 = "P", Layout!Q410 = "A"), Layout!G410, "")</f>
        <v/>
      </c>
    </row>
    <row r="2903" spans="3:7">
      <c r="C2903" s="91">
        <v>397</v>
      </c>
      <c r="D2903" s="99">
        <f>IF(OR(Layout!Q411 = "P"), Layout!V411, 0)</f>
        <v>0</v>
      </c>
      <c r="E2903" s="99">
        <f t="array" ref="E2903">IF(OR(Layout!Q411 = "P", Layout!Q411 = "A"), Layout!W411, 0)</f>
        <v>0</v>
      </c>
      <c r="F2903" s="99">
        <f>IF(OR(Layout!Q411 = "P", Layout!Q411 = "A"), Layout!I411, 0)</f>
        <v>0</v>
      </c>
      <c r="G2903" s="91" t="str">
        <f t="array" ref="G2903">IF(OR(Layout!Q411 = "P", Layout!Q411 = "A"), Layout!G411, "")</f>
        <v/>
      </c>
    </row>
    <row r="2904" spans="3:7">
      <c r="C2904" s="91">
        <v>398</v>
      </c>
      <c r="D2904" s="99">
        <f>IF(OR(Layout!Q412 = "P"), Layout!V412, 0)</f>
        <v>0</v>
      </c>
      <c r="E2904" s="99">
        <f t="array" ref="E2904">IF(OR(Layout!Q412 = "P", Layout!Q412 = "A"), Layout!W412, 0)</f>
        <v>0</v>
      </c>
      <c r="F2904" s="99">
        <f>IF(OR(Layout!Q412 = "P", Layout!Q412 = "A"), Layout!I412, 0)</f>
        <v>0</v>
      </c>
      <c r="G2904" s="91" t="str">
        <f t="array" ref="G2904">IF(OR(Layout!Q412 = "P", Layout!Q412 = "A"), Layout!G412, "")</f>
        <v/>
      </c>
    </row>
    <row r="2905" spans="3:7">
      <c r="C2905" s="91">
        <v>399</v>
      </c>
      <c r="D2905" s="99">
        <f>IF(OR(Layout!Q413 = "P"), Layout!V413, 0)</f>
        <v>0</v>
      </c>
      <c r="E2905" s="99">
        <f t="array" ref="E2905">IF(OR(Layout!Q413 = "P", Layout!Q413 = "A"), Layout!W413, 0)</f>
        <v>0</v>
      </c>
      <c r="F2905" s="99">
        <f>IF(OR(Layout!Q413 = "P", Layout!Q413 = "A"), Layout!I413, 0)</f>
        <v>0</v>
      </c>
      <c r="G2905" s="91" t="str">
        <f t="array" ref="G2905">IF(OR(Layout!Q413 = "P", Layout!Q413 = "A"), Layout!G413, "")</f>
        <v/>
      </c>
    </row>
    <row r="2906" spans="3:7">
      <c r="C2906" s="91">
        <v>400</v>
      </c>
      <c r="D2906" s="99">
        <f>IF(OR(Layout!Q414 = "P"), Layout!V414, 0)</f>
        <v>0</v>
      </c>
      <c r="E2906" s="99">
        <f t="array" ref="E2906">IF(OR(Layout!Q414 = "P", Layout!Q414 = "A"), Layout!W414, 0)</f>
        <v>0</v>
      </c>
      <c r="F2906" s="99">
        <f>IF(OR(Layout!Q414 = "P", Layout!Q414 = "A"), Layout!I414, 0)</f>
        <v>0</v>
      </c>
      <c r="G2906" s="91" t="str">
        <f t="array" ref="G2906">IF(OR(Layout!Q414 = "P", Layout!Q414 = "A"), Layout!G414, "")</f>
        <v/>
      </c>
    </row>
    <row r="2907" spans="3:7">
      <c r="C2907" s="91">
        <v>401</v>
      </c>
      <c r="D2907" s="99">
        <f>IF(OR(Layout!Q415 = "P"), Layout!V415, 0)</f>
        <v>0</v>
      </c>
      <c r="E2907" s="99">
        <f t="array" ref="E2907">IF(OR(Layout!Q415 = "P", Layout!Q415 = "A"), Layout!W415, 0)</f>
        <v>0</v>
      </c>
      <c r="F2907" s="99">
        <f>IF(OR(Layout!Q415 = "P", Layout!Q415 = "A"), Layout!I415, 0)</f>
        <v>0</v>
      </c>
      <c r="G2907" s="91" t="str">
        <f t="array" ref="G2907">IF(OR(Layout!Q415 = "P", Layout!Q415 = "A"), Layout!G415, "")</f>
        <v/>
      </c>
    </row>
    <row r="2908" spans="3:7">
      <c r="C2908" s="91">
        <v>402</v>
      </c>
      <c r="D2908" s="99">
        <f>IF(OR(Layout!Q416 = "P"), Layout!V416, 0)</f>
        <v>0</v>
      </c>
      <c r="E2908" s="99">
        <f t="array" ref="E2908">IF(OR(Layout!Q416 = "P", Layout!Q416 = "A"), Layout!W416, 0)</f>
        <v>0</v>
      </c>
      <c r="F2908" s="99">
        <f>IF(OR(Layout!Q416 = "P", Layout!Q416 = "A"), Layout!I416, 0)</f>
        <v>0</v>
      </c>
      <c r="G2908" s="91" t="str">
        <f t="array" ref="G2908">IF(OR(Layout!Q416 = "P", Layout!Q416 = "A"), Layout!G416, "")</f>
        <v/>
      </c>
    </row>
    <row r="2909" spans="3:7">
      <c r="C2909" s="91">
        <v>403</v>
      </c>
      <c r="D2909" s="99">
        <f>IF(OR(Layout!Q417 = "P"), Layout!V417, 0)</f>
        <v>0</v>
      </c>
      <c r="E2909" s="99">
        <f t="array" ref="E2909">IF(OR(Layout!Q417 = "P", Layout!Q417 = "A"), Layout!W417, 0)</f>
        <v>0</v>
      </c>
      <c r="F2909" s="99">
        <f>IF(OR(Layout!Q417 = "P", Layout!Q417 = "A"), Layout!I417, 0)</f>
        <v>0</v>
      </c>
      <c r="G2909" s="91" t="str">
        <f t="array" ref="G2909">IF(OR(Layout!Q417 = "P", Layout!Q417 = "A"), Layout!G417, "")</f>
        <v/>
      </c>
    </row>
    <row r="2910" spans="3:7">
      <c r="C2910" s="91">
        <v>404</v>
      </c>
      <c r="D2910" s="99">
        <f>IF(OR(Layout!Q418 = "P"), Layout!V418, 0)</f>
        <v>0</v>
      </c>
      <c r="E2910" s="99">
        <f t="array" ref="E2910">IF(OR(Layout!Q418 = "P", Layout!Q418 = "A"), Layout!W418, 0)</f>
        <v>0</v>
      </c>
      <c r="F2910" s="99">
        <f>IF(OR(Layout!Q418 = "P", Layout!Q418 = "A"), Layout!I418, 0)</f>
        <v>0</v>
      </c>
      <c r="G2910" s="91" t="str">
        <f t="array" ref="G2910">IF(OR(Layout!Q418 = "P", Layout!Q418 = "A"), Layout!G418, "")</f>
        <v/>
      </c>
    </row>
    <row r="2911" spans="3:7">
      <c r="C2911" s="91">
        <v>405</v>
      </c>
      <c r="D2911" s="99">
        <f>IF(OR(Layout!Q419 = "P"), Layout!V419, 0)</f>
        <v>0</v>
      </c>
      <c r="E2911" s="99">
        <f t="array" ref="E2911">IF(OR(Layout!Q419 = "P", Layout!Q419 = "A"), Layout!W419, 0)</f>
        <v>0</v>
      </c>
      <c r="F2911" s="99">
        <f>IF(OR(Layout!Q419 = "P", Layout!Q419 = "A"), Layout!I419, 0)</f>
        <v>0</v>
      </c>
      <c r="G2911" s="91" t="str">
        <f t="array" ref="G2911">IF(OR(Layout!Q419 = "P", Layout!Q419 = "A"), Layout!G419, "")</f>
        <v/>
      </c>
    </row>
    <row r="2912" spans="3:7">
      <c r="C2912" s="91">
        <v>406</v>
      </c>
      <c r="D2912" s="99">
        <f>IF(OR(Layout!Q420 = "P"), Layout!V420, 0)</f>
        <v>0</v>
      </c>
      <c r="E2912" s="99">
        <f t="array" ref="E2912">IF(OR(Layout!Q420 = "P", Layout!Q420 = "A"), Layout!W420, 0)</f>
        <v>0</v>
      </c>
      <c r="F2912" s="99">
        <f>IF(OR(Layout!Q420 = "P", Layout!Q420 = "A"), Layout!I420, 0)</f>
        <v>0</v>
      </c>
      <c r="G2912" s="91" t="str">
        <f t="array" ref="G2912">IF(OR(Layout!Q420 = "P", Layout!Q420 = "A"), Layout!G420, "")</f>
        <v/>
      </c>
    </row>
    <row r="2913" spans="3:7">
      <c r="C2913" s="91">
        <v>407</v>
      </c>
      <c r="D2913" s="99">
        <f>IF(OR(Layout!Q421 = "P"), Layout!V421, 0)</f>
        <v>0</v>
      </c>
      <c r="E2913" s="99">
        <f t="array" ref="E2913">IF(OR(Layout!Q421 = "P", Layout!Q421 = "A"), Layout!W421, 0)</f>
        <v>0</v>
      </c>
      <c r="F2913" s="99">
        <f>IF(OR(Layout!Q421 = "P", Layout!Q421 = "A"), Layout!I421, 0)</f>
        <v>0</v>
      </c>
      <c r="G2913" s="91" t="str">
        <f t="array" ref="G2913">IF(OR(Layout!Q421 = "P", Layout!Q421 = "A"), Layout!G421, "")</f>
        <v/>
      </c>
    </row>
    <row r="2914" spans="3:7">
      <c r="C2914" s="91">
        <v>408</v>
      </c>
      <c r="D2914" s="99">
        <f>IF(OR(Layout!Q422 = "P"), Layout!V422, 0)</f>
        <v>0</v>
      </c>
      <c r="E2914" s="99">
        <f t="array" ref="E2914">IF(OR(Layout!Q422 = "P", Layout!Q422 = "A"), Layout!W422, 0)</f>
        <v>0</v>
      </c>
      <c r="F2914" s="99">
        <f>IF(OR(Layout!Q422 = "P", Layout!Q422 = "A"), Layout!I422, 0)</f>
        <v>0</v>
      </c>
      <c r="G2914" s="91" t="str">
        <f t="array" ref="G2914">IF(OR(Layout!Q422 = "P", Layout!Q422 = "A"), Layout!G422, "")</f>
        <v/>
      </c>
    </row>
    <row r="2915" spans="3:7">
      <c r="C2915" s="91">
        <v>409</v>
      </c>
      <c r="D2915" s="99">
        <f>IF(OR(Layout!Q423 = "P"), Layout!V423, 0)</f>
        <v>0</v>
      </c>
      <c r="E2915" s="99">
        <f t="array" ref="E2915">IF(OR(Layout!Q423 = "P", Layout!Q423 = "A"), Layout!W423, 0)</f>
        <v>0</v>
      </c>
      <c r="F2915" s="99">
        <f>IF(OR(Layout!Q423 = "P", Layout!Q423 = "A"), Layout!I423, 0)</f>
        <v>0</v>
      </c>
      <c r="G2915" s="91" t="str">
        <f t="array" ref="G2915">IF(OR(Layout!Q423 = "P", Layout!Q423 = "A"), Layout!G423, "")</f>
        <v/>
      </c>
    </row>
    <row r="2916" spans="3:7">
      <c r="C2916" s="91">
        <v>410</v>
      </c>
      <c r="D2916" s="99">
        <f>IF(OR(Layout!Q424 = "P"), Layout!V424, 0)</f>
        <v>0</v>
      </c>
      <c r="E2916" s="99">
        <f t="array" ref="E2916">IF(OR(Layout!Q424 = "P", Layout!Q424 = "A"), Layout!W424, 0)</f>
        <v>0</v>
      </c>
      <c r="F2916" s="99">
        <f>IF(OR(Layout!Q424 = "P", Layout!Q424 = "A"), Layout!I424, 0)</f>
        <v>0</v>
      </c>
      <c r="G2916" s="91" t="str">
        <f t="array" ref="G2916">IF(OR(Layout!Q424 = "P", Layout!Q424 = "A"), Layout!G424, "")</f>
        <v/>
      </c>
    </row>
    <row r="2917" spans="3:7">
      <c r="C2917" s="91">
        <v>411</v>
      </c>
      <c r="D2917" s="99">
        <f>IF(OR(Layout!Q425 = "P"), Layout!V425, 0)</f>
        <v>0</v>
      </c>
      <c r="E2917" s="99">
        <f t="array" ref="E2917">IF(OR(Layout!Q425 = "P", Layout!Q425 = "A"), Layout!W425, 0)</f>
        <v>0</v>
      </c>
      <c r="F2917" s="99">
        <f>IF(OR(Layout!Q425 = "P", Layout!Q425 = "A"), Layout!I425, 0)</f>
        <v>0</v>
      </c>
      <c r="G2917" s="91" t="str">
        <f t="array" ref="G2917">IF(OR(Layout!Q425 = "P", Layout!Q425 = "A"), Layout!G425, "")</f>
        <v/>
      </c>
    </row>
    <row r="2918" spans="3:7">
      <c r="C2918" s="91">
        <v>412</v>
      </c>
      <c r="D2918" s="99">
        <f>IF(OR(Layout!Q426 = "P"), Layout!V426, 0)</f>
        <v>0</v>
      </c>
      <c r="E2918" s="99">
        <f t="array" ref="E2918">IF(OR(Layout!Q426 = "P", Layout!Q426 = "A"), Layout!W426, 0)</f>
        <v>0</v>
      </c>
      <c r="F2918" s="99">
        <f>IF(OR(Layout!Q426 = "P", Layout!Q426 = "A"), Layout!I426, 0)</f>
        <v>0</v>
      </c>
      <c r="G2918" s="91" t="str">
        <f t="array" ref="G2918">IF(OR(Layout!Q426 = "P", Layout!Q426 = "A"), Layout!G426, "")</f>
        <v/>
      </c>
    </row>
    <row r="2919" spans="3:7">
      <c r="C2919" s="91">
        <v>413</v>
      </c>
      <c r="D2919" s="99">
        <f>IF(OR(Layout!Q427 = "P"), Layout!V427, 0)</f>
        <v>0</v>
      </c>
      <c r="E2919" s="99">
        <f t="array" ref="E2919">IF(OR(Layout!Q427 = "P", Layout!Q427 = "A"), Layout!W427, 0)</f>
        <v>0</v>
      </c>
      <c r="F2919" s="99">
        <f>IF(OR(Layout!Q427 = "P", Layout!Q427 = "A"), Layout!I427, 0)</f>
        <v>0</v>
      </c>
      <c r="G2919" s="91" t="str">
        <f t="array" ref="G2919">IF(OR(Layout!Q427 = "P", Layout!Q427 = "A"), Layout!G427, "")</f>
        <v/>
      </c>
    </row>
    <row r="2920" spans="3:7">
      <c r="C2920" s="91">
        <v>414</v>
      </c>
      <c r="D2920" s="99">
        <f>IF(OR(Layout!Q428 = "P"), Layout!V428, 0)</f>
        <v>0</v>
      </c>
      <c r="E2920" s="99">
        <f t="array" ref="E2920">IF(OR(Layout!Q428 = "P", Layout!Q428 = "A"), Layout!W428, 0)</f>
        <v>0</v>
      </c>
      <c r="F2920" s="99">
        <f>IF(OR(Layout!Q428 = "P", Layout!Q428 = "A"), Layout!I428, 0)</f>
        <v>0</v>
      </c>
      <c r="G2920" s="91" t="str">
        <f t="array" ref="G2920">IF(OR(Layout!Q428 = "P", Layout!Q428 = "A"), Layout!G428, "")</f>
        <v/>
      </c>
    </row>
    <row r="2921" spans="3:7">
      <c r="C2921" s="91">
        <v>415</v>
      </c>
      <c r="D2921" s="99">
        <f>IF(OR(Layout!Q429 = "P"), Layout!V429, 0)</f>
        <v>0</v>
      </c>
      <c r="E2921" s="99">
        <f t="array" ref="E2921">IF(OR(Layout!Q429 = "P", Layout!Q429 = "A"), Layout!W429, 0)</f>
        <v>0</v>
      </c>
      <c r="F2921" s="99">
        <f>IF(OR(Layout!Q429 = "P", Layout!Q429 = "A"), Layout!I429, 0)</f>
        <v>0</v>
      </c>
      <c r="G2921" s="91" t="str">
        <f t="array" ref="G2921">IF(OR(Layout!Q429 = "P", Layout!Q429 = "A"), Layout!G429, "")</f>
        <v/>
      </c>
    </row>
    <row r="2922" spans="3:7">
      <c r="C2922" s="91">
        <v>416</v>
      </c>
      <c r="D2922" s="99">
        <f>IF(OR(Layout!Q430 = "P"), Layout!V430, 0)</f>
        <v>0</v>
      </c>
      <c r="E2922" s="99">
        <f t="array" ref="E2922">IF(OR(Layout!Q430 = "P", Layout!Q430 = "A"), Layout!W430, 0)</f>
        <v>0</v>
      </c>
      <c r="F2922" s="99">
        <f>IF(OR(Layout!Q430 = "P", Layout!Q430 = "A"), Layout!I430, 0)</f>
        <v>0</v>
      </c>
      <c r="G2922" s="91" t="str">
        <f t="array" ref="G2922">IF(OR(Layout!Q430 = "P", Layout!Q430 = "A"), Layout!G430, "")</f>
        <v/>
      </c>
    </row>
    <row r="2923" spans="3:7">
      <c r="C2923" s="91">
        <v>417</v>
      </c>
      <c r="D2923" s="99">
        <f>IF(OR(Layout!Q431 = "P"), Layout!V431, 0)</f>
        <v>0</v>
      </c>
      <c r="E2923" s="99">
        <f t="array" ref="E2923">IF(OR(Layout!Q431 = "P", Layout!Q431 = "A"), Layout!W431, 0)</f>
        <v>0</v>
      </c>
      <c r="F2923" s="99">
        <f>IF(OR(Layout!Q431 = "P", Layout!Q431 = "A"), Layout!I431, 0)</f>
        <v>0</v>
      </c>
      <c r="G2923" s="91" t="str">
        <f t="array" ref="G2923">IF(OR(Layout!Q431 = "P", Layout!Q431 = "A"), Layout!G431, "")</f>
        <v/>
      </c>
    </row>
    <row r="2924" spans="3:7">
      <c r="C2924" s="91">
        <v>418</v>
      </c>
      <c r="D2924" s="99">
        <f>IF(OR(Layout!Q432 = "P"), Layout!V432, 0)</f>
        <v>0</v>
      </c>
      <c r="E2924" s="99">
        <f t="array" ref="E2924">IF(OR(Layout!Q432 = "P", Layout!Q432 = "A"), Layout!W432, 0)</f>
        <v>0</v>
      </c>
      <c r="F2924" s="99">
        <f>IF(OR(Layout!Q432 = "P", Layout!Q432 = "A"), Layout!I432, 0)</f>
        <v>0</v>
      </c>
      <c r="G2924" s="91" t="str">
        <f t="array" ref="G2924">IF(OR(Layout!Q432 = "P", Layout!Q432 = "A"), Layout!G432, "")</f>
        <v/>
      </c>
    </row>
    <row r="2925" spans="3:7">
      <c r="C2925" s="91">
        <v>419</v>
      </c>
      <c r="D2925" s="99">
        <f>IF(OR(Layout!Q433 = "P"), Layout!V433, 0)</f>
        <v>0</v>
      </c>
      <c r="E2925" s="99">
        <f t="array" ref="E2925">IF(OR(Layout!Q433 = "P", Layout!Q433 = "A"), Layout!W433, 0)</f>
        <v>0</v>
      </c>
      <c r="F2925" s="99">
        <f>IF(OR(Layout!Q433 = "P", Layout!Q433 = "A"), Layout!I433, 0)</f>
        <v>0</v>
      </c>
      <c r="G2925" s="91" t="str">
        <f t="array" ref="G2925">IF(OR(Layout!Q433 = "P", Layout!Q433 = "A"), Layout!G433, "")</f>
        <v/>
      </c>
    </row>
    <row r="2926" spans="3:7">
      <c r="C2926" s="91">
        <v>420</v>
      </c>
      <c r="D2926" s="99">
        <f>IF(OR(Layout!Q434 = "P"), Layout!V434, 0)</f>
        <v>0</v>
      </c>
      <c r="E2926" s="99">
        <f t="array" ref="E2926">IF(OR(Layout!Q434 = "P", Layout!Q434 = "A"), Layout!W434, 0)</f>
        <v>0</v>
      </c>
      <c r="F2926" s="99">
        <f>IF(OR(Layout!Q434 = "P", Layout!Q434 = "A"), Layout!I434, 0)</f>
        <v>0</v>
      </c>
      <c r="G2926" s="91" t="str">
        <f t="array" ref="G2926">IF(OR(Layout!Q434 = "P", Layout!Q434 = "A"), Layout!G434, "")</f>
        <v/>
      </c>
    </row>
    <row r="2927" spans="3:7">
      <c r="C2927" s="91">
        <v>421</v>
      </c>
      <c r="D2927" s="99">
        <f>IF(OR(Layout!Q435 = "P"), Layout!V435, 0)</f>
        <v>0</v>
      </c>
      <c r="E2927" s="99">
        <f t="array" ref="E2927">IF(OR(Layout!Q435 = "P", Layout!Q435 = "A"), Layout!W435, 0)</f>
        <v>0</v>
      </c>
      <c r="F2927" s="99">
        <f>IF(OR(Layout!Q435 = "P", Layout!Q435 = "A"), Layout!I435, 0)</f>
        <v>0</v>
      </c>
      <c r="G2927" s="91" t="str">
        <f t="array" ref="G2927">IF(OR(Layout!Q435 = "P", Layout!Q435 = "A"), Layout!G435, "")</f>
        <v/>
      </c>
    </row>
    <row r="2928" spans="3:7">
      <c r="C2928" s="91">
        <v>422</v>
      </c>
      <c r="D2928" s="99">
        <f>IF(OR(Layout!Q436 = "P"), Layout!V436, 0)</f>
        <v>0</v>
      </c>
      <c r="E2928" s="99">
        <f t="array" ref="E2928">IF(OR(Layout!Q436 = "P", Layout!Q436 = "A"), Layout!W436, 0)</f>
        <v>0</v>
      </c>
      <c r="F2928" s="99">
        <f>IF(OR(Layout!Q436 = "P", Layout!Q436 = "A"), Layout!I436, 0)</f>
        <v>0</v>
      </c>
      <c r="G2928" s="91" t="str">
        <f t="array" ref="G2928">IF(OR(Layout!Q436 = "P", Layout!Q436 = "A"), Layout!G436, "")</f>
        <v/>
      </c>
    </row>
    <row r="2929" spans="3:7">
      <c r="C2929" s="91">
        <v>423</v>
      </c>
      <c r="D2929" s="99">
        <f>IF(OR(Layout!Q437 = "P"), Layout!V437, 0)</f>
        <v>0</v>
      </c>
      <c r="E2929" s="99">
        <f t="array" ref="E2929">IF(OR(Layout!Q437 = "P", Layout!Q437 = "A"), Layout!W437, 0)</f>
        <v>0</v>
      </c>
      <c r="F2929" s="99">
        <f>IF(OR(Layout!Q437 = "P", Layout!Q437 = "A"), Layout!I437, 0)</f>
        <v>0</v>
      </c>
      <c r="G2929" s="91" t="str">
        <f t="array" ref="G2929">IF(OR(Layout!Q437 = "P", Layout!Q437 = "A"), Layout!G437, "")</f>
        <v/>
      </c>
    </row>
    <row r="2930" spans="3:7">
      <c r="C2930" s="91">
        <v>424</v>
      </c>
      <c r="D2930" s="99">
        <f>IF(OR(Layout!Q438 = "P"), Layout!V438, 0)</f>
        <v>0</v>
      </c>
      <c r="E2930" s="99">
        <f t="array" ref="E2930">IF(OR(Layout!Q438 = "P", Layout!Q438 = "A"), Layout!W438, 0)</f>
        <v>0</v>
      </c>
      <c r="F2930" s="99">
        <f>IF(OR(Layout!Q438 = "P", Layout!Q438 = "A"), Layout!I438, 0)</f>
        <v>0</v>
      </c>
      <c r="G2930" s="91" t="str">
        <f t="array" ref="G2930">IF(OR(Layout!Q438 = "P", Layout!Q438 = "A"), Layout!G438, "")</f>
        <v/>
      </c>
    </row>
    <row r="2931" spans="3:7">
      <c r="C2931" s="91">
        <v>425</v>
      </c>
      <c r="D2931" s="99">
        <f>IF(OR(Layout!Q439 = "P"), Layout!V439, 0)</f>
        <v>0</v>
      </c>
      <c r="E2931" s="99">
        <f t="array" ref="E2931">IF(OR(Layout!Q439 = "P", Layout!Q439 = "A"), Layout!W439, 0)</f>
        <v>0</v>
      </c>
      <c r="F2931" s="99">
        <f>IF(OR(Layout!Q439 = "P", Layout!Q439 = "A"), Layout!I439, 0)</f>
        <v>0</v>
      </c>
      <c r="G2931" s="91" t="str">
        <f t="array" ref="G2931">IF(OR(Layout!Q439 = "P", Layout!Q439 = "A"), Layout!G439, "")</f>
        <v/>
      </c>
    </row>
    <row r="2932" spans="3:7">
      <c r="C2932" s="91">
        <v>426</v>
      </c>
      <c r="D2932" s="99">
        <f>IF(OR(Layout!Q440 = "P"), Layout!V440, 0)</f>
        <v>0</v>
      </c>
      <c r="E2932" s="99">
        <f t="array" ref="E2932">IF(OR(Layout!Q440 = "P", Layout!Q440 = "A"), Layout!W440, 0)</f>
        <v>0</v>
      </c>
      <c r="F2932" s="99">
        <f>IF(OR(Layout!Q440 = "P", Layout!Q440 = "A"), Layout!I440, 0)</f>
        <v>0</v>
      </c>
      <c r="G2932" s="91" t="str">
        <f t="array" ref="G2932">IF(OR(Layout!Q440 = "P", Layout!Q440 = "A"), Layout!G440, "")</f>
        <v/>
      </c>
    </row>
    <row r="2933" spans="3:7">
      <c r="C2933" s="91">
        <v>427</v>
      </c>
      <c r="D2933" s="99">
        <f>IF(OR(Layout!Q441 = "P"), Layout!V441, 0)</f>
        <v>0</v>
      </c>
      <c r="E2933" s="99">
        <f t="array" ref="E2933">IF(OR(Layout!Q441 = "P", Layout!Q441 = "A"), Layout!W441, 0)</f>
        <v>0</v>
      </c>
      <c r="F2933" s="99">
        <f>IF(OR(Layout!Q441 = "P", Layout!Q441 = "A"), Layout!I441, 0)</f>
        <v>0</v>
      </c>
      <c r="G2933" s="91" t="str">
        <f t="array" ref="G2933">IF(OR(Layout!Q441 = "P", Layout!Q441 = "A"), Layout!G441, "")</f>
        <v/>
      </c>
    </row>
    <row r="2934" spans="3:7">
      <c r="C2934" s="91">
        <v>428</v>
      </c>
      <c r="D2934" s="99">
        <f>IF(OR(Layout!Q442 = "P"), Layout!V442, 0)</f>
        <v>0</v>
      </c>
      <c r="E2934" s="99">
        <f t="array" ref="E2934">IF(OR(Layout!Q442 = "P", Layout!Q442 = "A"), Layout!W442, 0)</f>
        <v>0</v>
      </c>
      <c r="F2934" s="99">
        <f>IF(OR(Layout!Q442 = "P", Layout!Q442 = "A"), Layout!I442, 0)</f>
        <v>0</v>
      </c>
      <c r="G2934" s="91" t="str">
        <f t="array" ref="G2934">IF(OR(Layout!Q442 = "P", Layout!Q442 = "A"), Layout!G442, "")</f>
        <v/>
      </c>
    </row>
    <row r="2935" spans="3:7">
      <c r="C2935" s="91">
        <v>429</v>
      </c>
      <c r="D2935" s="99">
        <f>IF(OR(Layout!Q443 = "P"), Layout!V443, 0)</f>
        <v>0</v>
      </c>
      <c r="E2935" s="99">
        <f t="array" ref="E2935">IF(OR(Layout!Q443 = "P", Layout!Q443 = "A"), Layout!W443, 0)</f>
        <v>0</v>
      </c>
      <c r="F2935" s="99">
        <f>IF(OR(Layout!Q443 = "P", Layout!Q443 = "A"), Layout!I443, 0)</f>
        <v>0</v>
      </c>
      <c r="G2935" s="91" t="str">
        <f t="array" ref="G2935">IF(OR(Layout!Q443 = "P", Layout!Q443 = "A"), Layout!G443, "")</f>
        <v/>
      </c>
    </row>
    <row r="2936" spans="3:7">
      <c r="C2936" s="91">
        <v>430</v>
      </c>
      <c r="D2936" s="99">
        <f>IF(OR(Layout!Q444 = "P"), Layout!V444, 0)</f>
        <v>0</v>
      </c>
      <c r="E2936" s="99">
        <f t="array" ref="E2936">IF(OR(Layout!Q444 = "P", Layout!Q444 = "A"), Layout!W444, 0)</f>
        <v>0</v>
      </c>
      <c r="F2936" s="99">
        <f>IF(OR(Layout!Q444 = "P", Layout!Q444 = "A"), Layout!I444, 0)</f>
        <v>0</v>
      </c>
      <c r="G2936" s="91" t="str">
        <f t="array" ref="G2936">IF(OR(Layout!Q444 = "P", Layout!Q444 = "A"), Layout!G444, "")</f>
        <v/>
      </c>
    </row>
    <row r="2937" spans="3:7">
      <c r="C2937" s="91">
        <v>431</v>
      </c>
      <c r="D2937" s="99">
        <f>IF(OR(Layout!Q445 = "P"), Layout!V445, 0)</f>
        <v>0</v>
      </c>
      <c r="E2937" s="99">
        <f t="array" ref="E2937">IF(OR(Layout!Q445 = "P", Layout!Q445 = "A"), Layout!W445, 0)</f>
        <v>0</v>
      </c>
      <c r="F2937" s="99">
        <f>IF(OR(Layout!Q445 = "P", Layout!Q445 = "A"), Layout!I445, 0)</f>
        <v>0</v>
      </c>
      <c r="G2937" s="91" t="str">
        <f t="array" ref="G2937">IF(OR(Layout!Q445 = "P", Layout!Q445 = "A"), Layout!G445, "")</f>
        <v/>
      </c>
    </row>
    <row r="2938" spans="3:7">
      <c r="C2938" s="91">
        <v>432</v>
      </c>
      <c r="D2938" s="99">
        <f>IF(OR(Layout!Q446 = "P"), Layout!V446, 0)</f>
        <v>0</v>
      </c>
      <c r="E2938" s="99">
        <f t="array" ref="E2938">IF(OR(Layout!Q446 = "P", Layout!Q446 = "A"), Layout!W446, 0)</f>
        <v>0</v>
      </c>
      <c r="F2938" s="99">
        <f>IF(OR(Layout!Q446 = "P", Layout!Q446 = "A"), Layout!I446, 0)</f>
        <v>0</v>
      </c>
      <c r="G2938" s="91" t="str">
        <f t="array" ref="G2938">IF(OR(Layout!Q446 = "P", Layout!Q446 = "A"), Layout!G446, "")</f>
        <v/>
      </c>
    </row>
    <row r="2939" spans="3:7">
      <c r="C2939" s="91">
        <v>433</v>
      </c>
      <c r="D2939" s="99">
        <f>IF(OR(Layout!Q447 = "P"), Layout!V447, 0)</f>
        <v>0</v>
      </c>
      <c r="E2939" s="99">
        <f t="array" ref="E2939">IF(OR(Layout!Q447 = "P", Layout!Q447 = "A"), Layout!W447, 0)</f>
        <v>0</v>
      </c>
      <c r="F2939" s="99">
        <f>IF(OR(Layout!Q447 = "P", Layout!Q447 = "A"), Layout!I447, 0)</f>
        <v>0</v>
      </c>
      <c r="G2939" s="91" t="str">
        <f t="array" ref="G2939">IF(OR(Layout!Q447 = "P", Layout!Q447 = "A"), Layout!G447, "")</f>
        <v/>
      </c>
    </row>
    <row r="2940" spans="3:7">
      <c r="C2940" s="91">
        <v>434</v>
      </c>
      <c r="D2940" s="99">
        <f>IF(OR(Layout!Q448 = "P"), Layout!V448, 0)</f>
        <v>0</v>
      </c>
      <c r="E2940" s="99">
        <f t="array" ref="E2940">IF(OR(Layout!Q448 = "P", Layout!Q448 = "A"), Layout!W448, 0)</f>
        <v>0</v>
      </c>
      <c r="F2940" s="99">
        <f>IF(OR(Layout!Q448 = "P", Layout!Q448 = "A"), Layout!I448, 0)</f>
        <v>0</v>
      </c>
      <c r="G2940" s="91" t="str">
        <f t="array" ref="G2940">IF(OR(Layout!Q448 = "P", Layout!Q448 = "A"), Layout!G448, "")</f>
        <v/>
      </c>
    </row>
    <row r="2941" spans="3:7">
      <c r="C2941" s="91">
        <v>435</v>
      </c>
      <c r="D2941" s="99">
        <f>IF(OR(Layout!Q449 = "P"), Layout!V449, 0)</f>
        <v>0</v>
      </c>
      <c r="E2941" s="99">
        <f t="array" ref="E2941">IF(OR(Layout!Q449 = "P", Layout!Q449 = "A"), Layout!W449, 0)</f>
        <v>0</v>
      </c>
      <c r="F2941" s="99">
        <f>IF(OR(Layout!Q449 = "P", Layout!Q449 = "A"), Layout!I449, 0)</f>
        <v>0</v>
      </c>
      <c r="G2941" s="91" t="str">
        <f t="array" ref="G2941">IF(OR(Layout!Q449 = "P", Layout!Q449 = "A"), Layout!G449, "")</f>
        <v/>
      </c>
    </row>
    <row r="2942" spans="3:7">
      <c r="C2942" s="91">
        <v>436</v>
      </c>
      <c r="D2942" s="99">
        <f>IF(OR(Layout!Q450 = "P"), Layout!V450, 0)</f>
        <v>0</v>
      </c>
      <c r="E2942" s="99">
        <f t="array" ref="E2942">IF(OR(Layout!Q450 = "P", Layout!Q450 = "A"), Layout!W450, 0)</f>
        <v>0</v>
      </c>
      <c r="F2942" s="99">
        <f>IF(OR(Layout!Q450 = "P", Layout!Q450 = "A"), Layout!I450, 0)</f>
        <v>0</v>
      </c>
      <c r="G2942" s="91" t="str">
        <f t="array" ref="G2942">IF(OR(Layout!Q450 = "P", Layout!Q450 = "A"), Layout!G450, "")</f>
        <v/>
      </c>
    </row>
    <row r="2943" spans="3:7">
      <c r="C2943" s="91">
        <v>437</v>
      </c>
      <c r="D2943" s="99">
        <f>IF(OR(Layout!Q451 = "P"), Layout!V451, 0)</f>
        <v>0</v>
      </c>
      <c r="E2943" s="99">
        <f t="array" ref="E2943">IF(OR(Layout!Q451 = "P", Layout!Q451 = "A"), Layout!W451, 0)</f>
        <v>0</v>
      </c>
      <c r="F2943" s="99">
        <f>IF(OR(Layout!Q451 = "P", Layout!Q451 = "A"), Layout!I451, 0)</f>
        <v>0</v>
      </c>
      <c r="G2943" s="91" t="str">
        <f t="array" ref="G2943">IF(OR(Layout!Q451 = "P", Layout!Q451 = "A"), Layout!G451, "")</f>
        <v/>
      </c>
    </row>
    <row r="2944" spans="3:7">
      <c r="C2944" s="91">
        <v>438</v>
      </c>
      <c r="D2944" s="99">
        <f>IF(OR(Layout!Q452 = "P"), Layout!V452, 0)</f>
        <v>0</v>
      </c>
      <c r="E2944" s="99">
        <f t="array" ref="E2944">IF(OR(Layout!Q452 = "P", Layout!Q452 = "A"), Layout!W452, 0)</f>
        <v>0</v>
      </c>
      <c r="F2944" s="99">
        <f>IF(OR(Layout!Q452 = "P", Layout!Q452 = "A"), Layout!I452, 0)</f>
        <v>0</v>
      </c>
      <c r="G2944" s="91" t="str">
        <f t="array" ref="G2944">IF(OR(Layout!Q452 = "P", Layout!Q452 = "A"), Layout!G452, "")</f>
        <v/>
      </c>
    </row>
    <row r="2945" spans="3:7">
      <c r="C2945" s="91">
        <v>439</v>
      </c>
      <c r="D2945" s="99">
        <f>IF(OR(Layout!Q453 = "P"), Layout!V453, 0)</f>
        <v>0</v>
      </c>
      <c r="E2945" s="99">
        <f t="array" ref="E2945">IF(OR(Layout!Q453 = "P", Layout!Q453 = "A"), Layout!W453, 0)</f>
        <v>0</v>
      </c>
      <c r="F2945" s="99">
        <f>IF(OR(Layout!Q453 = "P", Layout!Q453 = "A"), Layout!I453, 0)</f>
        <v>0</v>
      </c>
      <c r="G2945" s="91" t="str">
        <f t="array" ref="G2945">IF(OR(Layout!Q453 = "P", Layout!Q453 = "A"), Layout!G453, "")</f>
        <v/>
      </c>
    </row>
    <row r="2946" spans="3:7">
      <c r="C2946" s="91">
        <v>440</v>
      </c>
      <c r="D2946" s="99">
        <f>IF(OR(Layout!Q454 = "P"), Layout!V454, 0)</f>
        <v>0</v>
      </c>
      <c r="E2946" s="99">
        <f t="array" ref="E2946">IF(OR(Layout!Q454 = "P", Layout!Q454 = "A"), Layout!W454, 0)</f>
        <v>0</v>
      </c>
      <c r="F2946" s="99">
        <f>IF(OR(Layout!Q454 = "P", Layout!Q454 = "A"), Layout!I454, 0)</f>
        <v>0</v>
      </c>
      <c r="G2946" s="91" t="str">
        <f t="array" ref="G2946">IF(OR(Layout!Q454 = "P", Layout!Q454 = "A"), Layout!G454, "")</f>
        <v/>
      </c>
    </row>
    <row r="2947" spans="3:7">
      <c r="C2947" s="91">
        <v>441</v>
      </c>
      <c r="D2947" s="99">
        <f>IF(OR(Layout!Q455 = "P"), Layout!V455, 0)</f>
        <v>0</v>
      </c>
      <c r="E2947" s="99">
        <f t="array" ref="E2947">IF(OR(Layout!Q455 = "P", Layout!Q455 = "A"), Layout!W455, 0)</f>
        <v>0</v>
      </c>
      <c r="F2947" s="99">
        <f>IF(OR(Layout!Q455 = "P", Layout!Q455 = "A"), Layout!I455, 0)</f>
        <v>0</v>
      </c>
      <c r="G2947" s="91" t="str">
        <f t="array" ref="G2947">IF(OR(Layout!Q455 = "P", Layout!Q455 = "A"), Layout!G455, "")</f>
        <v/>
      </c>
    </row>
    <row r="2948" spans="3:7">
      <c r="C2948" s="91">
        <v>442</v>
      </c>
      <c r="D2948" s="99">
        <f>IF(OR(Layout!Q456 = "P"), Layout!V456, 0)</f>
        <v>0</v>
      </c>
      <c r="E2948" s="99">
        <f t="array" ref="E2948">IF(OR(Layout!Q456 = "P", Layout!Q456 = "A"), Layout!W456, 0)</f>
        <v>0</v>
      </c>
      <c r="F2948" s="99">
        <f>IF(OR(Layout!Q456 = "P", Layout!Q456 = "A"), Layout!I456, 0)</f>
        <v>0</v>
      </c>
      <c r="G2948" s="91" t="str">
        <f t="array" ref="G2948">IF(OR(Layout!Q456 = "P", Layout!Q456 = "A"), Layout!G456, "")</f>
        <v/>
      </c>
    </row>
    <row r="2949" spans="3:7">
      <c r="C2949" s="91">
        <v>443</v>
      </c>
      <c r="D2949" s="99">
        <f>IF(OR(Layout!Q457 = "P"), Layout!V457, 0)</f>
        <v>0</v>
      </c>
      <c r="E2949" s="99">
        <f t="array" ref="E2949">IF(OR(Layout!Q457 = "P", Layout!Q457 = "A"), Layout!W457, 0)</f>
        <v>0</v>
      </c>
      <c r="F2949" s="99">
        <f>IF(OR(Layout!Q457 = "P", Layout!Q457 = "A"), Layout!I457, 0)</f>
        <v>0</v>
      </c>
      <c r="G2949" s="91" t="str">
        <f t="array" ref="G2949">IF(OR(Layout!Q457 = "P", Layout!Q457 = "A"), Layout!G457, "")</f>
        <v/>
      </c>
    </row>
    <row r="2950" spans="3:7">
      <c r="C2950" s="91">
        <v>444</v>
      </c>
      <c r="D2950" s="99">
        <f>IF(OR(Layout!Q458 = "P"), Layout!V458, 0)</f>
        <v>0</v>
      </c>
      <c r="E2950" s="99">
        <f t="array" ref="E2950">IF(OR(Layout!Q458 = "P", Layout!Q458 = "A"), Layout!W458, 0)</f>
        <v>0</v>
      </c>
      <c r="F2950" s="99">
        <f>IF(OR(Layout!Q458 = "P", Layout!Q458 = "A"), Layout!I458, 0)</f>
        <v>0</v>
      </c>
      <c r="G2950" s="91" t="str">
        <f t="array" ref="G2950">IF(OR(Layout!Q458 = "P", Layout!Q458 = "A"), Layout!G458, "")</f>
        <v/>
      </c>
    </row>
    <row r="2951" spans="3:7">
      <c r="C2951" s="91">
        <v>445</v>
      </c>
      <c r="D2951" s="99">
        <f>IF(OR(Layout!Q459 = "P"), Layout!V459, 0)</f>
        <v>0</v>
      </c>
      <c r="E2951" s="99">
        <f t="array" ref="E2951">IF(OR(Layout!Q459 = "P", Layout!Q459 = "A"), Layout!W459, 0)</f>
        <v>0</v>
      </c>
      <c r="F2951" s="99">
        <f>IF(OR(Layout!Q459 = "P", Layout!Q459 = "A"), Layout!I459, 0)</f>
        <v>0</v>
      </c>
      <c r="G2951" s="91" t="str">
        <f t="array" ref="G2951">IF(OR(Layout!Q459 = "P", Layout!Q459 = "A"), Layout!G459, "")</f>
        <v/>
      </c>
    </row>
    <row r="2952" spans="3:7">
      <c r="C2952" s="91">
        <v>446</v>
      </c>
      <c r="D2952" s="99">
        <f>IF(OR(Layout!Q460 = "P"), Layout!V460, 0)</f>
        <v>0</v>
      </c>
      <c r="E2952" s="99">
        <f t="array" ref="E2952">IF(OR(Layout!Q460 = "P", Layout!Q460 = "A"), Layout!W460, 0)</f>
        <v>0</v>
      </c>
      <c r="F2952" s="99">
        <f>IF(OR(Layout!Q460 = "P", Layout!Q460 = "A"), Layout!I460, 0)</f>
        <v>0</v>
      </c>
      <c r="G2952" s="91" t="str">
        <f t="array" ref="G2952">IF(OR(Layout!Q460 = "P", Layout!Q460 = "A"), Layout!G460, "")</f>
        <v/>
      </c>
    </row>
    <row r="2953" spans="3:7">
      <c r="C2953" s="91">
        <v>447</v>
      </c>
      <c r="D2953" s="99">
        <f>IF(OR(Layout!Q461 = "P"), Layout!V461, 0)</f>
        <v>0</v>
      </c>
      <c r="E2953" s="99">
        <f t="array" ref="E2953">IF(OR(Layout!Q461 = "P", Layout!Q461 = "A"), Layout!W461, 0)</f>
        <v>0</v>
      </c>
      <c r="F2953" s="99">
        <f>IF(OR(Layout!Q461 = "P", Layout!Q461 = "A"), Layout!I461, 0)</f>
        <v>0</v>
      </c>
      <c r="G2953" s="91" t="str">
        <f t="array" ref="G2953">IF(OR(Layout!Q461 = "P", Layout!Q461 = "A"), Layout!G461, "")</f>
        <v/>
      </c>
    </row>
    <row r="2954" spans="3:7">
      <c r="C2954" s="91">
        <v>448</v>
      </c>
      <c r="D2954" s="99">
        <f>IF(OR(Layout!Q462 = "P"), Layout!V462, 0)</f>
        <v>0</v>
      </c>
      <c r="E2954" s="99">
        <f t="array" ref="E2954">IF(OR(Layout!Q462 = "P", Layout!Q462 = "A"), Layout!W462, 0)</f>
        <v>0</v>
      </c>
      <c r="F2954" s="99">
        <f>IF(OR(Layout!Q462 = "P", Layout!Q462 = "A"), Layout!I462, 0)</f>
        <v>0</v>
      </c>
      <c r="G2954" s="91" t="str">
        <f t="array" ref="G2954">IF(OR(Layout!Q462 = "P", Layout!Q462 = "A"), Layout!G462, "")</f>
        <v/>
      </c>
    </row>
    <row r="2955" spans="3:7">
      <c r="C2955" s="91">
        <v>449</v>
      </c>
      <c r="D2955" s="99">
        <f>IF(OR(Layout!Q463 = "P"), Layout!V463, 0)</f>
        <v>0</v>
      </c>
      <c r="E2955" s="99">
        <f t="array" ref="E2955">IF(OR(Layout!Q463 = "P", Layout!Q463 = "A"), Layout!W463, 0)</f>
        <v>0</v>
      </c>
      <c r="F2955" s="99">
        <f>IF(OR(Layout!Q463 = "P", Layout!Q463 = "A"), Layout!I463, 0)</f>
        <v>0</v>
      </c>
      <c r="G2955" s="91" t="str">
        <f t="array" ref="G2955">IF(OR(Layout!Q463 = "P", Layout!Q463 = "A"), Layout!G463, "")</f>
        <v/>
      </c>
    </row>
    <row r="2956" spans="3:7">
      <c r="C2956" s="91">
        <v>450</v>
      </c>
      <c r="D2956" s="99">
        <f>IF(OR(Layout!Q464 = "P"), Layout!V464, 0)</f>
        <v>0</v>
      </c>
      <c r="E2956" s="99">
        <f t="array" ref="E2956">IF(OR(Layout!Q464 = "P", Layout!Q464 = "A"), Layout!W464, 0)</f>
        <v>0</v>
      </c>
      <c r="F2956" s="99">
        <f>IF(OR(Layout!Q464 = "P", Layout!Q464 = "A"), Layout!I464, 0)</f>
        <v>0</v>
      </c>
      <c r="G2956" s="91" t="str">
        <f t="array" ref="G2956">IF(OR(Layout!Q464 = "P", Layout!Q464 = "A"), Layout!G464, "")</f>
        <v/>
      </c>
    </row>
    <row r="2957" spans="3:7">
      <c r="C2957" s="91">
        <v>451</v>
      </c>
      <c r="D2957" s="99">
        <f>IF(OR(Layout!Q465 = "P"), Layout!V465, 0)</f>
        <v>0</v>
      </c>
      <c r="E2957" s="99">
        <f t="array" ref="E2957">IF(OR(Layout!Q465 = "P", Layout!Q465 = "A"), Layout!W465, 0)</f>
        <v>0</v>
      </c>
      <c r="F2957" s="99">
        <f>IF(OR(Layout!Q465 = "P", Layout!Q465 = "A"), Layout!I465, 0)</f>
        <v>0</v>
      </c>
      <c r="G2957" s="91" t="str">
        <f t="array" ref="G2957">IF(OR(Layout!Q465 = "P", Layout!Q465 = "A"), Layout!G465, "")</f>
        <v/>
      </c>
    </row>
    <row r="2958" spans="3:7">
      <c r="C2958" s="91">
        <v>452</v>
      </c>
      <c r="D2958" s="99">
        <f>IF(OR(Layout!Q466 = "P"), Layout!V466, 0)</f>
        <v>0</v>
      </c>
      <c r="E2958" s="99">
        <f t="array" ref="E2958">IF(OR(Layout!Q466 = "P", Layout!Q466 = "A"), Layout!W466, 0)</f>
        <v>0</v>
      </c>
      <c r="F2958" s="99">
        <f>IF(OR(Layout!Q466 = "P", Layout!Q466 = "A"), Layout!I466, 0)</f>
        <v>0</v>
      </c>
      <c r="G2958" s="91" t="str">
        <f t="array" ref="G2958">IF(OR(Layout!Q466 = "P", Layout!Q466 = "A"), Layout!G466, "")</f>
        <v/>
      </c>
    </row>
    <row r="2959" spans="3:7">
      <c r="C2959" s="91">
        <v>453</v>
      </c>
      <c r="D2959" s="99">
        <f>IF(OR(Layout!Q467 = "P"), Layout!V467, 0)</f>
        <v>0</v>
      </c>
      <c r="E2959" s="99">
        <f t="array" ref="E2959">IF(OR(Layout!Q467 = "P", Layout!Q467 = "A"), Layout!W467, 0)</f>
        <v>0</v>
      </c>
      <c r="F2959" s="99">
        <f>IF(OR(Layout!Q467 = "P", Layout!Q467 = "A"), Layout!I467, 0)</f>
        <v>0</v>
      </c>
      <c r="G2959" s="91" t="str">
        <f t="array" ref="G2959">IF(OR(Layout!Q467 = "P", Layout!Q467 = "A"), Layout!G467, "")</f>
        <v/>
      </c>
    </row>
    <row r="2960" spans="3:7">
      <c r="C2960" s="91">
        <v>454</v>
      </c>
      <c r="D2960" s="99">
        <f>IF(OR(Layout!Q468 = "P"), Layout!V468, 0)</f>
        <v>0</v>
      </c>
      <c r="E2960" s="99">
        <f t="array" ref="E2960">IF(OR(Layout!Q468 = "P", Layout!Q468 = "A"), Layout!W468, 0)</f>
        <v>0</v>
      </c>
      <c r="F2960" s="99">
        <f>IF(OR(Layout!Q468 = "P", Layout!Q468 = "A"), Layout!I468, 0)</f>
        <v>0</v>
      </c>
      <c r="G2960" s="91" t="str">
        <f t="array" ref="G2960">IF(OR(Layout!Q468 = "P", Layout!Q468 = "A"), Layout!G468, "")</f>
        <v/>
      </c>
    </row>
    <row r="2961" spans="3:7">
      <c r="C2961" s="91">
        <v>455</v>
      </c>
      <c r="D2961" s="99">
        <f>IF(OR(Layout!Q469 = "P"), Layout!V469, 0)</f>
        <v>0</v>
      </c>
      <c r="E2961" s="99">
        <f t="array" ref="E2961">IF(OR(Layout!Q469 = "P", Layout!Q469 = "A"), Layout!W469, 0)</f>
        <v>0</v>
      </c>
      <c r="F2961" s="99">
        <f>IF(OR(Layout!Q469 = "P", Layout!Q469 = "A"), Layout!I469, 0)</f>
        <v>0</v>
      </c>
      <c r="G2961" s="91" t="str">
        <f t="array" ref="G2961">IF(OR(Layout!Q469 = "P", Layout!Q469 = "A"), Layout!G469, "")</f>
        <v/>
      </c>
    </row>
    <row r="2962" spans="3:7">
      <c r="C2962" s="91">
        <v>456</v>
      </c>
      <c r="D2962" s="99">
        <f>IF(OR(Layout!Q470 = "P"), Layout!V470, 0)</f>
        <v>0</v>
      </c>
      <c r="E2962" s="99">
        <f t="array" ref="E2962">IF(OR(Layout!Q470 = "P", Layout!Q470 = "A"), Layout!W470, 0)</f>
        <v>0</v>
      </c>
      <c r="F2962" s="99">
        <f>IF(OR(Layout!Q470 = "P", Layout!Q470 = "A"), Layout!I470, 0)</f>
        <v>0</v>
      </c>
      <c r="G2962" s="91" t="str">
        <f t="array" ref="G2962">IF(OR(Layout!Q470 = "P", Layout!Q470 = "A"), Layout!G470, "")</f>
        <v/>
      </c>
    </row>
    <row r="2963" spans="3:7">
      <c r="C2963" s="91">
        <v>457</v>
      </c>
      <c r="D2963" s="99">
        <f>IF(OR(Layout!Q471 = "P"), Layout!V471, 0)</f>
        <v>0</v>
      </c>
      <c r="E2963" s="99">
        <f t="array" ref="E2963">IF(OR(Layout!Q471 = "P", Layout!Q471 = "A"), Layout!W471, 0)</f>
        <v>0</v>
      </c>
      <c r="F2963" s="99">
        <f>IF(OR(Layout!Q471 = "P", Layout!Q471 = "A"), Layout!I471, 0)</f>
        <v>0</v>
      </c>
      <c r="G2963" s="91" t="str">
        <f t="array" ref="G2963">IF(OR(Layout!Q471 = "P", Layout!Q471 = "A"), Layout!G471, "")</f>
        <v/>
      </c>
    </row>
    <row r="2964" spans="3:7">
      <c r="C2964" s="91">
        <v>458</v>
      </c>
      <c r="D2964" s="99">
        <f>IF(OR(Layout!Q472 = "P"), Layout!V472, 0)</f>
        <v>0</v>
      </c>
      <c r="E2964" s="99">
        <f t="array" ref="E2964">IF(OR(Layout!Q472 = "P", Layout!Q472 = "A"), Layout!W472, 0)</f>
        <v>0</v>
      </c>
      <c r="F2964" s="99">
        <f>IF(OR(Layout!Q472 = "P", Layout!Q472 = "A"), Layout!I472, 0)</f>
        <v>0</v>
      </c>
      <c r="G2964" s="91" t="str">
        <f t="array" ref="G2964">IF(OR(Layout!Q472 = "P", Layout!Q472 = "A"), Layout!G472, "")</f>
        <v/>
      </c>
    </row>
    <row r="2965" spans="3:7">
      <c r="C2965" s="91">
        <v>459</v>
      </c>
      <c r="D2965" s="99">
        <f>IF(OR(Layout!Q473 = "P"), Layout!V473, 0)</f>
        <v>0</v>
      </c>
      <c r="E2965" s="99">
        <f t="array" ref="E2965">IF(OR(Layout!Q473 = "P", Layout!Q473 = "A"), Layout!W473, 0)</f>
        <v>0</v>
      </c>
      <c r="F2965" s="99">
        <f>IF(OR(Layout!Q473 = "P", Layout!Q473 = "A"), Layout!I473, 0)</f>
        <v>0</v>
      </c>
      <c r="G2965" s="91" t="str">
        <f t="array" ref="G2965">IF(OR(Layout!Q473 = "P", Layout!Q473 = "A"), Layout!G473, "")</f>
        <v/>
      </c>
    </row>
    <row r="2966" spans="3:7">
      <c r="C2966" s="91">
        <v>460</v>
      </c>
      <c r="D2966" s="99">
        <f>IF(OR(Layout!Q474 = "P"), Layout!V474, 0)</f>
        <v>0</v>
      </c>
      <c r="E2966" s="99">
        <f t="array" ref="E2966">IF(OR(Layout!Q474 = "P", Layout!Q474 = "A"), Layout!W474, 0)</f>
        <v>0</v>
      </c>
      <c r="F2966" s="99">
        <f>IF(OR(Layout!Q474 = "P", Layout!Q474 = "A"), Layout!I474, 0)</f>
        <v>0</v>
      </c>
      <c r="G2966" s="91" t="str">
        <f t="array" ref="G2966">IF(OR(Layout!Q474 = "P", Layout!Q474 = "A"), Layout!G474, "")</f>
        <v/>
      </c>
    </row>
    <row r="2967" spans="3:7">
      <c r="C2967" s="91">
        <v>461</v>
      </c>
      <c r="D2967" s="99">
        <f>IF(OR(Layout!Q475 = "P"), Layout!V475, 0)</f>
        <v>0</v>
      </c>
      <c r="E2967" s="99">
        <f t="array" ref="E2967">IF(OR(Layout!Q475 = "P", Layout!Q475 = "A"), Layout!W475, 0)</f>
        <v>0</v>
      </c>
      <c r="F2967" s="99">
        <f>IF(OR(Layout!Q475 = "P", Layout!Q475 = "A"), Layout!I475, 0)</f>
        <v>0</v>
      </c>
      <c r="G2967" s="91" t="str">
        <f t="array" ref="G2967">IF(OR(Layout!Q475 = "P", Layout!Q475 = "A"), Layout!G475, "")</f>
        <v/>
      </c>
    </row>
    <row r="2968" spans="3:7">
      <c r="C2968" s="91">
        <v>462</v>
      </c>
      <c r="D2968" s="99">
        <f>IF(OR(Layout!Q476 = "P"), Layout!V476, 0)</f>
        <v>0</v>
      </c>
      <c r="E2968" s="99">
        <f t="array" ref="E2968">IF(OR(Layout!Q476 = "P", Layout!Q476 = "A"), Layout!W476, 0)</f>
        <v>0</v>
      </c>
      <c r="F2968" s="99">
        <f>IF(OR(Layout!Q476 = "P", Layout!Q476 = "A"), Layout!I476, 0)</f>
        <v>0</v>
      </c>
      <c r="G2968" s="91" t="str">
        <f t="array" ref="G2968">IF(OR(Layout!Q476 = "P", Layout!Q476 = "A"), Layout!G476, "")</f>
        <v/>
      </c>
    </row>
    <row r="2969" spans="3:7">
      <c r="C2969" s="91">
        <v>463</v>
      </c>
      <c r="D2969" s="99">
        <f>IF(OR(Layout!Q477 = "P"), Layout!V477, 0)</f>
        <v>0</v>
      </c>
      <c r="E2969" s="99">
        <f t="array" ref="E2969">IF(OR(Layout!Q477 = "P", Layout!Q477 = "A"), Layout!W477, 0)</f>
        <v>0</v>
      </c>
      <c r="F2969" s="99">
        <f>IF(OR(Layout!Q477 = "P", Layout!Q477 = "A"), Layout!I477, 0)</f>
        <v>0</v>
      </c>
      <c r="G2969" s="91" t="str">
        <f t="array" ref="G2969">IF(OR(Layout!Q477 = "P", Layout!Q477 = "A"), Layout!G477, "")</f>
        <v/>
      </c>
    </row>
    <row r="2970" spans="3:7">
      <c r="C2970" s="91">
        <v>464</v>
      </c>
      <c r="D2970" s="99">
        <f>IF(OR(Layout!Q478 = "P"), Layout!V478, 0)</f>
        <v>0</v>
      </c>
      <c r="E2970" s="99">
        <f t="array" ref="E2970">IF(OR(Layout!Q478 = "P", Layout!Q478 = "A"), Layout!W478, 0)</f>
        <v>0</v>
      </c>
      <c r="F2970" s="99">
        <f>IF(OR(Layout!Q478 = "P", Layout!Q478 = "A"), Layout!I478, 0)</f>
        <v>0</v>
      </c>
      <c r="G2970" s="91" t="str">
        <f t="array" ref="G2970">IF(OR(Layout!Q478 = "P", Layout!Q478 = "A"), Layout!G478, "")</f>
        <v/>
      </c>
    </row>
    <row r="2971" spans="3:7">
      <c r="C2971" s="91">
        <v>465</v>
      </c>
      <c r="D2971" s="99">
        <f>IF(OR(Layout!Q479 = "P"), Layout!V479, 0)</f>
        <v>0</v>
      </c>
      <c r="E2971" s="99">
        <f t="array" ref="E2971">IF(OR(Layout!Q479 = "P", Layout!Q479 = "A"), Layout!W479, 0)</f>
        <v>0</v>
      </c>
      <c r="F2971" s="99">
        <f>IF(OR(Layout!Q479 = "P", Layout!Q479 = "A"), Layout!I479, 0)</f>
        <v>0</v>
      </c>
      <c r="G2971" s="91" t="str">
        <f t="array" ref="G2971">IF(OR(Layout!Q479 = "P", Layout!Q479 = "A"), Layout!G479, "")</f>
        <v/>
      </c>
    </row>
    <row r="2972" spans="3:7">
      <c r="C2972" s="91">
        <v>466</v>
      </c>
      <c r="D2972" s="99">
        <f>IF(OR(Layout!Q480 = "P"), Layout!V480, 0)</f>
        <v>0</v>
      </c>
      <c r="E2972" s="99">
        <f t="array" ref="E2972">IF(OR(Layout!Q480 = "P", Layout!Q480 = "A"), Layout!W480, 0)</f>
        <v>0</v>
      </c>
      <c r="F2972" s="99">
        <f>IF(OR(Layout!Q480 = "P", Layout!Q480 = "A"), Layout!I480, 0)</f>
        <v>0</v>
      </c>
      <c r="G2972" s="91" t="str">
        <f t="array" ref="G2972">IF(OR(Layout!Q480 = "P", Layout!Q480 = "A"), Layout!G480, "")</f>
        <v/>
      </c>
    </row>
    <row r="2973" spans="3:7">
      <c r="C2973" s="91">
        <v>467</v>
      </c>
      <c r="D2973" s="99">
        <f>IF(OR(Layout!Q481 = "P"), Layout!V481, 0)</f>
        <v>0</v>
      </c>
      <c r="E2973" s="99">
        <f t="array" ref="E2973">IF(OR(Layout!Q481 = "P", Layout!Q481 = "A"), Layout!W481, 0)</f>
        <v>0</v>
      </c>
      <c r="F2973" s="99">
        <f>IF(OR(Layout!Q481 = "P", Layout!Q481 = "A"), Layout!I481, 0)</f>
        <v>0</v>
      </c>
      <c r="G2973" s="91" t="str">
        <f t="array" ref="G2973">IF(OR(Layout!Q481 = "P", Layout!Q481 = "A"), Layout!G481, "")</f>
        <v/>
      </c>
    </row>
    <row r="2974" spans="3:7">
      <c r="C2974" s="91">
        <v>468</v>
      </c>
      <c r="D2974" s="99">
        <f>IF(OR(Layout!Q482 = "P"), Layout!V482, 0)</f>
        <v>0</v>
      </c>
      <c r="E2974" s="99">
        <f t="array" ref="E2974">IF(OR(Layout!Q482 = "P", Layout!Q482 = "A"), Layout!W482, 0)</f>
        <v>0</v>
      </c>
      <c r="F2974" s="99">
        <f>IF(OR(Layout!Q482 = "P", Layout!Q482 = "A"), Layout!I482, 0)</f>
        <v>0</v>
      </c>
      <c r="G2974" s="91" t="str">
        <f t="array" ref="G2974">IF(OR(Layout!Q482 = "P", Layout!Q482 = "A"), Layout!G482, "")</f>
        <v/>
      </c>
    </row>
    <row r="2975" spans="3:7">
      <c r="C2975" s="91">
        <v>469</v>
      </c>
      <c r="D2975" s="99">
        <f>IF(OR(Layout!Q483 = "P"), Layout!V483, 0)</f>
        <v>0</v>
      </c>
      <c r="E2975" s="99">
        <f t="array" ref="E2975">IF(OR(Layout!Q483 = "P", Layout!Q483 = "A"), Layout!W483, 0)</f>
        <v>0</v>
      </c>
      <c r="F2975" s="99">
        <f>IF(OR(Layout!Q483 = "P", Layout!Q483 = "A"), Layout!I483, 0)</f>
        <v>0</v>
      </c>
      <c r="G2975" s="91" t="str">
        <f t="array" ref="G2975">IF(OR(Layout!Q483 = "P", Layout!Q483 = "A"), Layout!G483, "")</f>
        <v/>
      </c>
    </row>
    <row r="2976" spans="3:7">
      <c r="C2976" s="91">
        <v>470</v>
      </c>
      <c r="D2976" s="99">
        <f>IF(OR(Layout!Q484 = "P"), Layout!V484, 0)</f>
        <v>0</v>
      </c>
      <c r="E2976" s="99">
        <f t="array" ref="E2976">IF(OR(Layout!Q484 = "P", Layout!Q484 = "A"), Layout!W484, 0)</f>
        <v>0</v>
      </c>
      <c r="F2976" s="99">
        <f>IF(OR(Layout!Q484 = "P", Layout!Q484 = "A"), Layout!I484, 0)</f>
        <v>0</v>
      </c>
      <c r="G2976" s="91" t="str">
        <f t="array" ref="G2976">IF(OR(Layout!Q484 = "P", Layout!Q484 = "A"), Layout!G484, "")</f>
        <v/>
      </c>
    </row>
    <row r="2977" spans="3:7">
      <c r="C2977" s="91">
        <v>471</v>
      </c>
      <c r="D2977" s="99">
        <f>IF(OR(Layout!Q485 = "P"), Layout!V485, 0)</f>
        <v>0</v>
      </c>
      <c r="E2977" s="99">
        <f t="array" ref="E2977">IF(OR(Layout!Q485 = "P", Layout!Q485 = "A"), Layout!W485, 0)</f>
        <v>0</v>
      </c>
      <c r="F2977" s="99">
        <f>IF(OR(Layout!Q485 = "P", Layout!Q485 = "A"), Layout!I485, 0)</f>
        <v>0</v>
      </c>
      <c r="G2977" s="91" t="str">
        <f t="array" ref="G2977">IF(OR(Layout!Q485 = "P", Layout!Q485 = "A"), Layout!G485, "")</f>
        <v/>
      </c>
    </row>
    <row r="2978" spans="3:7">
      <c r="C2978" s="91">
        <v>472</v>
      </c>
      <c r="D2978" s="99">
        <f>IF(OR(Layout!Q486 = "P"), Layout!V486, 0)</f>
        <v>0</v>
      </c>
      <c r="E2978" s="99">
        <f t="array" ref="E2978">IF(OR(Layout!Q486 = "P", Layout!Q486 = "A"), Layout!W486, 0)</f>
        <v>0</v>
      </c>
      <c r="F2978" s="99">
        <f>IF(OR(Layout!Q486 = "P", Layout!Q486 = "A"), Layout!I486, 0)</f>
        <v>0</v>
      </c>
      <c r="G2978" s="91" t="str">
        <f t="array" ref="G2978">IF(OR(Layout!Q486 = "P", Layout!Q486 = "A"), Layout!G486, "")</f>
        <v/>
      </c>
    </row>
    <row r="2979" spans="3:7">
      <c r="C2979" s="91">
        <v>473</v>
      </c>
      <c r="D2979" s="99">
        <f>IF(OR(Layout!Q487 = "P"), Layout!V487, 0)</f>
        <v>0</v>
      </c>
      <c r="E2979" s="99">
        <f t="array" ref="E2979">IF(OR(Layout!Q487 = "P", Layout!Q487 = "A"), Layout!W487, 0)</f>
        <v>0</v>
      </c>
      <c r="F2979" s="99">
        <f>IF(OR(Layout!Q487 = "P", Layout!Q487 = "A"), Layout!I487, 0)</f>
        <v>0</v>
      </c>
      <c r="G2979" s="91" t="str">
        <f t="array" ref="G2979">IF(OR(Layout!Q487 = "P", Layout!Q487 = "A"), Layout!G487, "")</f>
        <v/>
      </c>
    </row>
    <row r="2980" spans="3:7">
      <c r="C2980" s="91">
        <v>474</v>
      </c>
      <c r="D2980" s="99">
        <f>IF(OR(Layout!Q488 = "P"), Layout!V488, 0)</f>
        <v>0</v>
      </c>
      <c r="E2980" s="99">
        <f t="array" ref="E2980">IF(OR(Layout!Q488 = "P", Layout!Q488 = "A"), Layout!W488, 0)</f>
        <v>0</v>
      </c>
      <c r="F2980" s="99">
        <f>IF(OR(Layout!Q488 = "P", Layout!Q488 = "A"), Layout!I488, 0)</f>
        <v>0</v>
      </c>
      <c r="G2980" s="91" t="str">
        <f t="array" ref="G2980">IF(OR(Layout!Q488 = "P", Layout!Q488 = "A"), Layout!G488, "")</f>
        <v/>
      </c>
    </row>
    <row r="2981" spans="3:7">
      <c r="C2981" s="91">
        <v>475</v>
      </c>
      <c r="D2981" s="99">
        <f>IF(OR(Layout!Q489 = "P"), Layout!V489, 0)</f>
        <v>0</v>
      </c>
      <c r="E2981" s="99">
        <f t="array" ref="E2981">IF(OR(Layout!Q489 = "P", Layout!Q489 = "A"), Layout!W489, 0)</f>
        <v>0</v>
      </c>
      <c r="F2981" s="99">
        <f>IF(OR(Layout!Q489 = "P", Layout!Q489 = "A"), Layout!I489, 0)</f>
        <v>0</v>
      </c>
      <c r="G2981" s="91" t="str">
        <f t="array" ref="G2981">IF(OR(Layout!Q489 = "P", Layout!Q489 = "A"), Layout!G489, "")</f>
        <v/>
      </c>
    </row>
    <row r="2982" spans="3:7">
      <c r="C2982" s="91">
        <v>476</v>
      </c>
      <c r="D2982" s="99">
        <f>IF(OR(Layout!Q490 = "P"), Layout!V490, 0)</f>
        <v>0</v>
      </c>
      <c r="E2982" s="99">
        <f t="array" ref="E2982">IF(OR(Layout!Q490 = "P", Layout!Q490 = "A"), Layout!W490, 0)</f>
        <v>0</v>
      </c>
      <c r="F2982" s="99">
        <f>IF(OR(Layout!Q490 = "P", Layout!Q490 = "A"), Layout!I490, 0)</f>
        <v>0</v>
      </c>
      <c r="G2982" s="91" t="str">
        <f t="array" ref="G2982">IF(OR(Layout!Q490 = "P", Layout!Q490 = "A"), Layout!G490, "")</f>
        <v/>
      </c>
    </row>
    <row r="2983" spans="3:7">
      <c r="C2983" s="91">
        <v>477</v>
      </c>
      <c r="D2983" s="99">
        <f>IF(OR(Layout!Q491 = "P"), Layout!V491, 0)</f>
        <v>0</v>
      </c>
      <c r="E2983" s="99">
        <f t="array" ref="E2983">IF(OR(Layout!Q491 = "P", Layout!Q491 = "A"), Layout!W491, 0)</f>
        <v>0</v>
      </c>
      <c r="F2983" s="99">
        <f>IF(OR(Layout!Q491 = "P", Layout!Q491 = "A"), Layout!I491, 0)</f>
        <v>0</v>
      </c>
      <c r="G2983" s="91" t="str">
        <f t="array" ref="G2983">IF(OR(Layout!Q491 = "P", Layout!Q491 = "A"), Layout!G491, "")</f>
        <v/>
      </c>
    </row>
    <row r="2984" spans="3:7">
      <c r="C2984" s="91">
        <v>478</v>
      </c>
      <c r="D2984" s="99">
        <f>IF(OR(Layout!Q492 = "P"), Layout!V492, 0)</f>
        <v>0</v>
      </c>
      <c r="E2984" s="99">
        <f t="array" ref="E2984">IF(OR(Layout!Q492 = "P", Layout!Q492 = "A"), Layout!W492, 0)</f>
        <v>0</v>
      </c>
      <c r="F2984" s="99">
        <f>IF(OR(Layout!Q492 = "P", Layout!Q492 = "A"), Layout!I492, 0)</f>
        <v>0</v>
      </c>
      <c r="G2984" s="91" t="str">
        <f t="array" ref="G2984">IF(OR(Layout!Q492 = "P", Layout!Q492 = "A"), Layout!G492, "")</f>
        <v/>
      </c>
    </row>
    <row r="2985" spans="3:7">
      <c r="C2985" s="91">
        <v>479</v>
      </c>
      <c r="D2985" s="99">
        <f>IF(OR(Layout!Q493 = "P"), Layout!V493, 0)</f>
        <v>0</v>
      </c>
      <c r="E2985" s="99">
        <f t="array" ref="E2985">IF(OR(Layout!Q493 = "P", Layout!Q493 = "A"), Layout!W493, 0)</f>
        <v>0</v>
      </c>
      <c r="F2985" s="99">
        <f>IF(OR(Layout!Q493 = "P", Layout!Q493 = "A"), Layout!I493, 0)</f>
        <v>0</v>
      </c>
      <c r="G2985" s="91" t="str">
        <f t="array" ref="G2985">IF(OR(Layout!Q493 = "P", Layout!Q493 = "A"), Layout!G493, "")</f>
        <v/>
      </c>
    </row>
    <row r="2986" spans="3:7">
      <c r="C2986" s="91">
        <v>480</v>
      </c>
      <c r="D2986" s="99">
        <f>IF(OR(Layout!Q494 = "P"), Layout!V494, 0)</f>
        <v>0</v>
      </c>
      <c r="E2986" s="99">
        <f t="array" ref="E2986">IF(OR(Layout!Q494 = "P", Layout!Q494 = "A"), Layout!W494, 0)</f>
        <v>0</v>
      </c>
      <c r="F2986" s="99">
        <f>IF(OR(Layout!Q494 = "P", Layout!Q494 = "A"), Layout!I494, 0)</f>
        <v>0</v>
      </c>
      <c r="G2986" s="91" t="str">
        <f t="array" ref="G2986">IF(OR(Layout!Q494 = "P", Layout!Q494 = "A"), Layout!G494, "")</f>
        <v/>
      </c>
    </row>
    <row r="2987" spans="3:7">
      <c r="C2987" s="91">
        <v>481</v>
      </c>
      <c r="D2987" s="99">
        <f>IF(OR(Layout!Q495 = "P"), Layout!V495, 0)</f>
        <v>0</v>
      </c>
      <c r="E2987" s="99">
        <f t="array" ref="E2987">IF(OR(Layout!Q495 = "P", Layout!Q495 = "A"), Layout!W495, 0)</f>
        <v>0</v>
      </c>
      <c r="F2987" s="99">
        <f>IF(OR(Layout!Q495 = "P", Layout!Q495 = "A"), Layout!I495, 0)</f>
        <v>0</v>
      </c>
      <c r="G2987" s="91" t="str">
        <f t="array" ref="G2987">IF(OR(Layout!Q495 = "P", Layout!Q495 = "A"), Layout!G495, "")</f>
        <v/>
      </c>
    </row>
    <row r="2988" spans="3:7">
      <c r="C2988" s="91">
        <v>482</v>
      </c>
      <c r="D2988" s="99">
        <f>IF(OR(Layout!Q496 = "P"), Layout!V496, 0)</f>
        <v>0</v>
      </c>
      <c r="E2988" s="99">
        <f t="array" ref="E2988">IF(OR(Layout!Q496 = "P", Layout!Q496 = "A"), Layout!W496, 0)</f>
        <v>0</v>
      </c>
      <c r="F2988" s="99">
        <f>IF(OR(Layout!Q496 = "P", Layout!Q496 = "A"), Layout!I496, 0)</f>
        <v>0</v>
      </c>
      <c r="G2988" s="91" t="str">
        <f t="array" ref="G2988">IF(OR(Layout!Q496 = "P", Layout!Q496 = "A"), Layout!G496, "")</f>
        <v/>
      </c>
    </row>
    <row r="2989" spans="3:7">
      <c r="C2989" s="91">
        <v>483</v>
      </c>
      <c r="D2989" s="99">
        <f>IF(OR(Layout!Q497 = "P"), Layout!V497, 0)</f>
        <v>0</v>
      </c>
      <c r="E2989" s="99">
        <f t="array" ref="E2989">IF(OR(Layout!Q497 = "P", Layout!Q497 = "A"), Layout!W497, 0)</f>
        <v>0</v>
      </c>
      <c r="F2989" s="99">
        <f>IF(OR(Layout!Q497 = "P", Layout!Q497 = "A"), Layout!I497, 0)</f>
        <v>0</v>
      </c>
      <c r="G2989" s="91" t="str">
        <f t="array" ref="G2989">IF(OR(Layout!Q497 = "P", Layout!Q497 = "A"), Layout!G497, "")</f>
        <v/>
      </c>
    </row>
    <row r="2990" spans="3:7">
      <c r="C2990" s="91">
        <v>484</v>
      </c>
      <c r="D2990" s="99">
        <f>IF(OR(Layout!Q498 = "P"), Layout!V498, 0)</f>
        <v>0</v>
      </c>
      <c r="E2990" s="99">
        <f t="array" ref="E2990">IF(OR(Layout!Q498 = "P", Layout!Q498 = "A"), Layout!W498, 0)</f>
        <v>0</v>
      </c>
      <c r="F2990" s="99">
        <f>IF(OR(Layout!Q498 = "P", Layout!Q498 = "A"), Layout!I498, 0)</f>
        <v>0</v>
      </c>
      <c r="G2990" s="91" t="str">
        <f t="array" ref="G2990">IF(OR(Layout!Q498 = "P", Layout!Q498 = "A"), Layout!G498, "")</f>
        <v/>
      </c>
    </row>
    <row r="2991" spans="3:7">
      <c r="C2991" s="91">
        <v>485</v>
      </c>
      <c r="D2991" s="99">
        <f>IF(OR(Layout!Q499 = "P"), Layout!V499, 0)</f>
        <v>0</v>
      </c>
      <c r="E2991" s="99">
        <f t="array" ref="E2991">IF(OR(Layout!Q499 = "P", Layout!Q499 = "A"), Layout!W499, 0)</f>
        <v>0</v>
      </c>
      <c r="F2991" s="99">
        <f>IF(OR(Layout!Q499 = "P", Layout!Q499 = "A"), Layout!I499, 0)</f>
        <v>0</v>
      </c>
      <c r="G2991" s="91" t="str">
        <f t="array" ref="G2991">IF(OR(Layout!Q499 = "P", Layout!Q499 = "A"), Layout!G499, "")</f>
        <v/>
      </c>
    </row>
    <row r="2992" spans="3:7">
      <c r="C2992" s="91">
        <v>486</v>
      </c>
      <c r="D2992" s="99">
        <f>IF(OR(Layout!Q500 = "P"), Layout!V500, 0)</f>
        <v>0</v>
      </c>
      <c r="E2992" s="99">
        <f t="array" ref="E2992">IF(OR(Layout!Q500 = "P", Layout!Q500 = "A"), Layout!W500, 0)</f>
        <v>0</v>
      </c>
      <c r="F2992" s="99">
        <f>IF(OR(Layout!Q500 = "P", Layout!Q500 = "A"), Layout!I500, 0)</f>
        <v>0</v>
      </c>
      <c r="G2992" s="91" t="str">
        <f t="array" ref="G2992">IF(OR(Layout!Q500 = "P", Layout!Q500 = "A"), Layout!G500, "")</f>
        <v/>
      </c>
    </row>
    <row r="2993" spans="1:7">
      <c r="C2993" s="91">
        <v>487</v>
      </c>
      <c r="D2993" s="99">
        <f>IF(OR(Layout!Q501 = "P"), Layout!V501, 0)</f>
        <v>0</v>
      </c>
      <c r="E2993" s="99">
        <f t="array" ref="E2993">IF(OR(Layout!Q501 = "P", Layout!Q501 = "A"), Layout!W501, 0)</f>
        <v>0</v>
      </c>
      <c r="F2993" s="99">
        <f>IF(OR(Layout!Q501 = "P", Layout!Q501 = "A"), Layout!I501, 0)</f>
        <v>0</v>
      </c>
      <c r="G2993" s="91" t="str">
        <f t="array" ref="G2993">IF(OR(Layout!Q501 = "P", Layout!Q501 = "A"), Layout!G501, "")</f>
        <v/>
      </c>
    </row>
    <row r="2994" spans="1:7">
      <c r="C2994" s="91">
        <v>488</v>
      </c>
      <c r="D2994" s="99">
        <f>IF(OR(Layout!Q502 = "P"), Layout!V502, 0)</f>
        <v>0</v>
      </c>
      <c r="E2994" s="99">
        <f t="array" ref="E2994">IF(OR(Layout!Q502 = "P", Layout!Q502 = "A"), Layout!W502, 0)</f>
        <v>0</v>
      </c>
      <c r="F2994" s="99">
        <f>IF(OR(Layout!Q502 = "P", Layout!Q502 = "A"), Layout!I502, 0)</f>
        <v>0</v>
      </c>
      <c r="G2994" s="91" t="str">
        <f t="array" ref="G2994">IF(OR(Layout!Q502 = "P", Layout!Q502 = "A"), Layout!G502, "")</f>
        <v/>
      </c>
    </row>
    <row r="2995" spans="1:7">
      <c r="C2995" s="91">
        <v>489</v>
      </c>
      <c r="D2995" s="99">
        <f>IF(OR(Layout!Q503 = "P"), Layout!V503, 0)</f>
        <v>0</v>
      </c>
      <c r="E2995" s="99">
        <f t="array" ref="E2995">IF(OR(Layout!Q503 = "P", Layout!Q503 = "A"), Layout!W503, 0)</f>
        <v>0</v>
      </c>
      <c r="F2995" s="99">
        <f>IF(OR(Layout!Q503 = "P", Layout!Q503 = "A"), Layout!I503, 0)</f>
        <v>0</v>
      </c>
      <c r="G2995" s="91" t="str">
        <f t="array" ref="G2995">IF(OR(Layout!Q503 = "P", Layout!Q503 = "A"), Layout!G503, "")</f>
        <v/>
      </c>
    </row>
    <row r="2996" spans="1:7">
      <c r="C2996" s="91">
        <v>490</v>
      </c>
      <c r="D2996" s="99">
        <f>IF(OR(Layout!Q504 = "P"), Layout!V504, 0)</f>
        <v>0</v>
      </c>
      <c r="E2996" s="99">
        <f t="array" ref="E2996">IF(OR(Layout!Q504 = "P", Layout!Q504 = "A"), Layout!W504, 0)</f>
        <v>0</v>
      </c>
      <c r="F2996" s="99">
        <f>IF(OR(Layout!Q504 = "P", Layout!Q504 = "A"), Layout!I504, 0)</f>
        <v>0</v>
      </c>
      <c r="G2996" s="91" t="str">
        <f t="array" ref="G2996">IF(OR(Layout!Q504 = "P", Layout!Q504 = "A"), Layout!G504, "")</f>
        <v/>
      </c>
    </row>
    <row r="2997" spans="1:7">
      <c r="C2997" s="91">
        <v>491</v>
      </c>
      <c r="D2997" s="99">
        <f>IF(OR(Layout!Q505 = "P"), Layout!V505, 0)</f>
        <v>0</v>
      </c>
      <c r="E2997" s="99">
        <f t="array" ref="E2997">IF(OR(Layout!Q505 = "P", Layout!Q505 = "A"), Layout!W505, 0)</f>
        <v>0</v>
      </c>
      <c r="F2997" s="99">
        <f>IF(OR(Layout!Q505 = "P", Layout!Q505 = "A"), Layout!I505, 0)</f>
        <v>0</v>
      </c>
      <c r="G2997" s="91" t="str">
        <f t="array" ref="G2997">IF(OR(Layout!Q505 = "P", Layout!Q505 = "A"), Layout!G505, "")</f>
        <v/>
      </c>
    </row>
    <row r="2998" spans="1:7">
      <c r="C2998" s="91">
        <v>492</v>
      </c>
      <c r="D2998" s="99">
        <f>IF(OR(Layout!Q506 = "P"), Layout!V506, 0)</f>
        <v>0</v>
      </c>
      <c r="E2998" s="99">
        <f t="array" ref="E2998">IF(OR(Layout!Q506 = "P", Layout!Q506 = "A"), Layout!W506, 0)</f>
        <v>0</v>
      </c>
      <c r="F2998" s="99">
        <f>IF(OR(Layout!Q506 = "P", Layout!Q506 = "A"), Layout!I506, 0)</f>
        <v>0</v>
      </c>
      <c r="G2998" s="91" t="str">
        <f t="array" ref="G2998">IF(OR(Layout!Q506 = "P", Layout!Q506 = "A"), Layout!G506, "")</f>
        <v/>
      </c>
    </row>
    <row r="2999" spans="1:7">
      <c r="C2999" s="91">
        <v>493</v>
      </c>
      <c r="D2999" s="99">
        <f>IF(OR(Layout!Q507 = "P"), Layout!V507, 0)</f>
        <v>0</v>
      </c>
      <c r="E2999" s="99">
        <f t="array" ref="E2999">IF(OR(Layout!Q507 = "P", Layout!Q507 = "A"), Layout!W507, 0)</f>
        <v>0</v>
      </c>
      <c r="F2999" s="99">
        <f>IF(OR(Layout!Q507 = "P", Layout!Q507 = "A"), Layout!I507, 0)</f>
        <v>0</v>
      </c>
      <c r="G2999" s="91" t="str">
        <f t="array" ref="G2999">IF(OR(Layout!Q507 = "P", Layout!Q507 = "A"), Layout!G507, "")</f>
        <v/>
      </c>
    </row>
    <row r="3000" spans="1:7">
      <c r="C3000" s="91">
        <v>494</v>
      </c>
      <c r="D3000" s="99">
        <f>IF(OR(Layout!Q508 = "P"), Layout!V508, 0)</f>
        <v>0</v>
      </c>
      <c r="E3000" s="99">
        <f t="array" ref="E3000">IF(OR(Layout!Q508 = "P", Layout!Q508 = "A"), Layout!W508, 0)</f>
        <v>0</v>
      </c>
      <c r="F3000" s="99">
        <f>IF(OR(Layout!Q508 = "P", Layout!Q508 = "A"), Layout!I508, 0)</f>
        <v>0</v>
      </c>
      <c r="G3000" s="91" t="str">
        <f t="array" ref="G3000">IF(OR(Layout!Q508 = "P", Layout!Q508 = "A"), Layout!G508, "")</f>
        <v/>
      </c>
    </row>
    <row r="3001" spans="1:7">
      <c r="C3001" s="91">
        <v>495</v>
      </c>
      <c r="D3001" s="99">
        <f>IF(OR(Layout!Q509 = "P"), Layout!V509, 0)</f>
        <v>0</v>
      </c>
      <c r="E3001" s="99">
        <f t="array" ref="E3001">IF(OR(Layout!Q509 = "P", Layout!Q509 = "A"), Layout!W509, 0)</f>
        <v>0</v>
      </c>
      <c r="F3001" s="99">
        <f>IF(OR(Layout!Q509 = "P", Layout!Q509 = "A"), Layout!I509, 0)</f>
        <v>0</v>
      </c>
      <c r="G3001" s="91" t="str">
        <f t="array" ref="G3001">IF(OR(Layout!Q509 = "P", Layout!Q509 = "A"), Layout!G509, "")</f>
        <v/>
      </c>
    </row>
    <row r="3002" spans="1:7">
      <c r="C3002" s="91">
        <v>496</v>
      </c>
      <c r="D3002" s="99">
        <f>IF(OR(Layout!Q510 = "P"), Layout!V510, 0)</f>
        <v>0</v>
      </c>
      <c r="E3002" s="99">
        <f t="array" ref="E3002">IF(OR(Layout!Q510 = "P", Layout!Q510 = "A"), Layout!W510, 0)</f>
        <v>0</v>
      </c>
      <c r="F3002" s="99">
        <f>IF(OR(Layout!Q510 = "P", Layout!Q510 = "A"), Layout!I510, 0)</f>
        <v>0</v>
      </c>
      <c r="G3002" s="91" t="str">
        <f t="array" ref="G3002">IF(OR(Layout!Q510 = "P", Layout!Q510 = "A"), Layout!G510, "")</f>
        <v/>
      </c>
    </row>
    <row r="3003" spans="1:7">
      <c r="C3003" s="91">
        <v>497</v>
      </c>
      <c r="D3003" s="99">
        <f>IF(OR(Layout!Q511 = "P"), Layout!V511, 0)</f>
        <v>0</v>
      </c>
      <c r="E3003" s="99">
        <f t="array" ref="E3003">IF(OR(Layout!Q511 = "P", Layout!Q511 = "A"), Layout!W511, 0)</f>
        <v>0</v>
      </c>
      <c r="F3003" s="99">
        <f>IF(OR(Layout!Q511 = "P", Layout!Q511 = "A"), Layout!I511, 0)</f>
        <v>0</v>
      </c>
      <c r="G3003" s="91" t="str">
        <f t="array" ref="G3003">IF(OR(Layout!Q511 = "P", Layout!Q511 = "A"), Layout!G511, "")</f>
        <v/>
      </c>
    </row>
    <row r="3004" spans="1:7">
      <c r="C3004" s="91">
        <v>498</v>
      </c>
      <c r="D3004" s="99">
        <f>IF(OR(Layout!Q512 = "P"), Layout!V512, 0)</f>
        <v>0</v>
      </c>
      <c r="E3004" s="99">
        <f t="array" ref="E3004">IF(OR(Layout!Q512 = "P", Layout!Q512 = "A"), Layout!W512, 0)</f>
        <v>0</v>
      </c>
      <c r="F3004" s="99">
        <f>IF(OR(Layout!Q512 = "P", Layout!Q512 = "A"), Layout!I512, 0)</f>
        <v>0</v>
      </c>
      <c r="G3004" s="91" t="str">
        <f t="array" ref="G3004">IF(OR(Layout!Q512 = "P", Layout!Q512 = "A"), Layout!G512, "")</f>
        <v/>
      </c>
    </row>
    <row r="3005" spans="1:7">
      <c r="C3005" s="91">
        <v>499</v>
      </c>
      <c r="D3005" s="99">
        <f>IF(OR(Layout!Q513 = "P"), Layout!V513, 0)</f>
        <v>0</v>
      </c>
      <c r="E3005" s="99">
        <f t="array" ref="E3005">IF(OR(Layout!Q513 = "P", Layout!Q513 = "A"), Layout!W513, 0)</f>
        <v>0</v>
      </c>
      <c r="F3005" s="99">
        <f>IF(OR(Layout!Q513 = "P", Layout!Q513 = "A"), Layout!I513, 0)</f>
        <v>0</v>
      </c>
      <c r="G3005" s="91" t="str">
        <f t="array" ref="G3005">IF(OR(Layout!Q513 = "P", Layout!Q513 = "A"), Layout!G513, "")</f>
        <v/>
      </c>
    </row>
    <row r="3006" spans="1:7">
      <c r="C3006" s="91">
        <v>500</v>
      </c>
      <c r="D3006" s="99">
        <f>IF(OR(Layout!Q514 = "P"), Layout!V514, 0)</f>
        <v>0</v>
      </c>
      <c r="E3006" s="99">
        <f t="array" ref="E3006">IF(OR(Layout!Q514 = "P", Layout!Q514 = "A"), Layout!W514, 0)</f>
        <v>0</v>
      </c>
      <c r="F3006" s="99">
        <f>IF(OR(Layout!Q514 = "P", Layout!Q514 = "A"), Layout!I514, 0)</f>
        <v>0</v>
      </c>
      <c r="G3006" s="91" t="str">
        <f t="array" ref="G3006">IF(OR(Layout!Q514 = "P", Layout!Q514 = "A"), Layout!G514, "")</f>
        <v/>
      </c>
    </row>
    <row r="3007" spans="1:7">
      <c r="D3007" s="99">
        <f>(Layout!AF13) - SUM(D2507:D3006)</f>
        <v>72</v>
      </c>
      <c r="E3007" s="99">
        <f>(Layout!AG13) - SUM(E2507:E3006)</f>
        <v>256</v>
      </c>
      <c r="F3007" s="99">
        <f>ROUND(SUM(F2507:F3006),0)</f>
        <v>0</v>
      </c>
      <c r="G3007" s="91" t="s">
        <v>17</v>
      </c>
    </row>
    <row r="3008" spans="1:7">
      <c r="A3008" s="108" t="s">
        <v>24</v>
      </c>
      <c r="C3008" s="91">
        <v>1</v>
      </c>
      <c r="D3008" s="99">
        <f>IF(OR(Layout!R15 = "P"), Layout!V15, 0)</f>
        <v>0</v>
      </c>
      <c r="E3008" s="99">
        <f t="array" ref="E3008">IF(OR(Layout!R15 = "P", Layout!R15 = "A"), Layout!W15, 0)</f>
        <v>0</v>
      </c>
      <c r="F3008" s="99">
        <f>IF(OR(Layout!R15 = "P", Layout!R15 = "A"), Layout!I15, 0)</f>
        <v>0</v>
      </c>
      <c r="G3008" s="91" t="str">
        <f t="array" ref="G3008">IF(OR(Layout!R15 = "P", Layout!R15 = "A"), Layout!G15, "")</f>
        <v/>
      </c>
    </row>
    <row r="3009" spans="3:7">
      <c r="C3009" s="91">
        <v>2</v>
      </c>
      <c r="D3009" s="99">
        <f>IF(OR(Layout!R16 = "P"), Layout!V16, 0)</f>
        <v>0</v>
      </c>
      <c r="E3009" s="99">
        <f t="array" ref="E3009">IF(OR(Layout!R16 = "P", Layout!R16 = "A"), Layout!W16, 0)</f>
        <v>0</v>
      </c>
      <c r="F3009" s="99">
        <f>IF(OR(Layout!R16 = "P", Layout!R16 = "A"), Layout!I16, 0)</f>
        <v>0</v>
      </c>
      <c r="G3009" s="91" t="str">
        <f t="array" ref="G3009">IF(OR(Layout!R16 = "P", Layout!R16 = "A"), Layout!G16, "")</f>
        <v/>
      </c>
    </row>
    <row r="3010" spans="3:7">
      <c r="C3010" s="91">
        <v>3</v>
      </c>
      <c r="D3010" s="99">
        <f>IF(OR(Layout!R17 = "P"), Layout!V17, 0)</f>
        <v>0</v>
      </c>
      <c r="E3010" s="99">
        <f t="array" ref="E3010">IF(OR(Layout!R17 = "P", Layout!R17 = "A"), Layout!W17, 0)</f>
        <v>0</v>
      </c>
      <c r="F3010" s="99">
        <f>IF(OR(Layout!R17 = "P", Layout!R17 = "A"), Layout!I17, 0)</f>
        <v>0</v>
      </c>
      <c r="G3010" s="91" t="str">
        <f t="array" ref="G3010">IF(OR(Layout!R17 = "P", Layout!R17 = "A"), Layout!G17, "")</f>
        <v/>
      </c>
    </row>
    <row r="3011" spans="3:7">
      <c r="C3011" s="91">
        <v>4</v>
      </c>
      <c r="D3011" s="99">
        <f>IF(OR(Layout!R18 = "P"), Layout!V18, 0)</f>
        <v>0</v>
      </c>
      <c r="E3011" s="99">
        <f t="array" ref="E3011">IF(OR(Layout!R18 = "P", Layout!R18 = "A"), Layout!W18, 0)</f>
        <v>0</v>
      </c>
      <c r="F3011" s="99">
        <f>IF(OR(Layout!R18 = "P", Layout!R18 = "A"), Layout!I18, 0)</f>
        <v>0</v>
      </c>
      <c r="G3011" s="91" t="str">
        <f t="array" ref="G3011">IF(OR(Layout!R18 = "P", Layout!R18 = "A"), Layout!G18, "")</f>
        <v/>
      </c>
    </row>
    <row r="3012" spans="3:7">
      <c r="C3012" s="91">
        <v>5</v>
      </c>
      <c r="D3012" s="99">
        <f>IF(OR(Layout!R19 = "P"), Layout!V19, 0)</f>
        <v>0</v>
      </c>
      <c r="E3012" s="99">
        <f t="array" ref="E3012">IF(OR(Layout!R19 = "P", Layout!R19 = "A"), Layout!W19, 0)</f>
        <v>0</v>
      </c>
      <c r="F3012" s="99">
        <f>IF(OR(Layout!R19 = "P", Layout!R19 = "A"), Layout!I19, 0)</f>
        <v>0</v>
      </c>
      <c r="G3012" s="91" t="str">
        <f t="array" ref="G3012">IF(OR(Layout!R19 = "P", Layout!R19 = "A"), Layout!G19, "")</f>
        <v/>
      </c>
    </row>
    <row r="3013" spans="3:7">
      <c r="C3013" s="91">
        <v>6</v>
      </c>
      <c r="D3013" s="99">
        <f>IF(OR(Layout!R20 = "P"), Layout!V20, 0)</f>
        <v>0</v>
      </c>
      <c r="E3013" s="99">
        <f t="array" ref="E3013">IF(OR(Layout!R20 = "P", Layout!R20 = "A"), Layout!W20, 0)</f>
        <v>0</v>
      </c>
      <c r="F3013" s="99">
        <f>IF(OR(Layout!R20 = "P", Layout!R20 = "A"), Layout!I20, 0)</f>
        <v>0</v>
      </c>
      <c r="G3013" s="91" t="str">
        <f t="array" ref="G3013">IF(OR(Layout!R20 = "P", Layout!R20 = "A"), Layout!G20, "")</f>
        <v/>
      </c>
    </row>
    <row r="3014" spans="3:7">
      <c r="C3014" s="91">
        <v>7</v>
      </c>
      <c r="D3014" s="99">
        <f>IF(OR(Layout!R21 = "P"), Layout!V21, 0)</f>
        <v>0</v>
      </c>
      <c r="E3014" s="99">
        <f t="array" ref="E3014">IF(OR(Layout!R21 = "P", Layout!R21 = "A"), Layout!W21, 0)</f>
        <v>0</v>
      </c>
      <c r="F3014" s="99">
        <f>IF(OR(Layout!R21 = "P", Layout!R21 = "A"), Layout!I21, 0)</f>
        <v>0</v>
      </c>
      <c r="G3014" s="91" t="str">
        <f t="array" ref="G3014">IF(OR(Layout!R21 = "P", Layout!R21 = "A"), Layout!G21, "")</f>
        <v/>
      </c>
    </row>
    <row r="3015" spans="3:7">
      <c r="C3015" s="91">
        <v>8</v>
      </c>
      <c r="D3015" s="99">
        <f>IF(OR(Layout!R22 = "P"), Layout!V22, 0)</f>
        <v>0</v>
      </c>
      <c r="E3015" s="99">
        <f t="array" ref="E3015">IF(OR(Layout!R22 = "P", Layout!R22 = "A"), Layout!W22, 0)</f>
        <v>0</v>
      </c>
      <c r="F3015" s="99">
        <f>IF(OR(Layout!R22 = "P", Layout!R22 = "A"), Layout!I22, 0)</f>
        <v>0</v>
      </c>
      <c r="G3015" s="91" t="str">
        <f t="array" ref="G3015">IF(OR(Layout!R22 = "P", Layout!R22 = "A"), Layout!G22, "")</f>
        <v/>
      </c>
    </row>
    <row r="3016" spans="3:7">
      <c r="C3016" s="91">
        <v>9</v>
      </c>
      <c r="D3016" s="99">
        <f>IF(OR(Layout!R23 = "P"), Layout!V23, 0)</f>
        <v>0</v>
      </c>
      <c r="E3016" s="99">
        <f t="array" ref="E3016">IF(OR(Layout!R23 = "P", Layout!R23 = "A"), Layout!W23, 0)</f>
        <v>0</v>
      </c>
      <c r="F3016" s="99">
        <f>IF(OR(Layout!R23 = "P", Layout!R23 = "A"), Layout!I23, 0)</f>
        <v>0</v>
      </c>
      <c r="G3016" s="91" t="str">
        <f t="array" ref="G3016">IF(OR(Layout!R23 = "P", Layout!R23 = "A"), Layout!G23, "")</f>
        <v/>
      </c>
    </row>
    <row r="3017" spans="3:7">
      <c r="C3017" s="91">
        <v>10</v>
      </c>
      <c r="D3017" s="99">
        <f>IF(OR(Layout!R24 = "P"), Layout!V24, 0)</f>
        <v>0</v>
      </c>
      <c r="E3017" s="99">
        <f t="array" ref="E3017">IF(OR(Layout!R24 = "P", Layout!R24 = "A"), Layout!W24, 0)</f>
        <v>0</v>
      </c>
      <c r="F3017" s="99">
        <f>IF(OR(Layout!R24 = "P", Layout!R24 = "A"), Layout!I24, 0)</f>
        <v>0</v>
      </c>
      <c r="G3017" s="91" t="str">
        <f t="array" ref="G3017">IF(OR(Layout!R24 = "P", Layout!R24 = "A"), Layout!G24, "")</f>
        <v/>
      </c>
    </row>
    <row r="3018" spans="3:7">
      <c r="C3018" s="91">
        <v>11</v>
      </c>
      <c r="D3018" s="99">
        <f>IF(OR(Layout!R25 = "P"), Layout!V25, 0)</f>
        <v>0</v>
      </c>
      <c r="E3018" s="99">
        <f t="array" ref="E3018">IF(OR(Layout!R25 = "P", Layout!R25 = "A"), Layout!W25, 0)</f>
        <v>0</v>
      </c>
      <c r="F3018" s="99">
        <f>IF(OR(Layout!R25 = "P", Layout!R25 = "A"), Layout!I25, 0)</f>
        <v>0</v>
      </c>
      <c r="G3018" s="91" t="str">
        <f t="array" ref="G3018">IF(OR(Layout!R25 = "P", Layout!R25 = "A"), Layout!G25, "")</f>
        <v/>
      </c>
    </row>
    <row r="3019" spans="3:7">
      <c r="C3019" s="91">
        <v>12</v>
      </c>
      <c r="D3019" s="99">
        <f>IF(OR(Layout!R26 = "P"), Layout!V26, 0)</f>
        <v>0</v>
      </c>
      <c r="E3019" s="99">
        <f t="array" ref="E3019">IF(OR(Layout!R26 = "P", Layout!R26 = "A"), Layout!W26, 0)</f>
        <v>0</v>
      </c>
      <c r="F3019" s="99">
        <f>IF(OR(Layout!R26 = "P", Layout!R26 = "A"), Layout!I26, 0)</f>
        <v>0</v>
      </c>
      <c r="G3019" s="91" t="str">
        <f t="array" ref="G3019">IF(OR(Layout!R26 = "P", Layout!R26 = "A"), Layout!G26, "")</f>
        <v/>
      </c>
    </row>
    <row r="3020" spans="3:7">
      <c r="C3020" s="91">
        <v>13</v>
      </c>
      <c r="D3020" s="99">
        <f>IF(OR(Layout!R27 = "P"), Layout!V27, 0)</f>
        <v>0</v>
      </c>
      <c r="E3020" s="99">
        <f t="array" ref="E3020">IF(OR(Layout!R27 = "P", Layout!R27 = "A"), Layout!W27, 0)</f>
        <v>0</v>
      </c>
      <c r="F3020" s="99">
        <f>IF(OR(Layout!R27 = "P", Layout!R27 = "A"), Layout!I27, 0)</f>
        <v>0</v>
      </c>
      <c r="G3020" s="91" t="str">
        <f t="array" ref="G3020">IF(OR(Layout!R27 = "P", Layout!R27 = "A"), Layout!G27, "")</f>
        <v/>
      </c>
    </row>
    <row r="3021" spans="3:7">
      <c r="C3021" s="91">
        <v>14</v>
      </c>
      <c r="D3021" s="99">
        <f>IF(OR(Layout!R28 = "P"), Layout!V28, 0)</f>
        <v>0</v>
      </c>
      <c r="E3021" s="99">
        <f t="array" ref="E3021">IF(OR(Layout!R28 = "P", Layout!R28 = "A"), Layout!W28, 0)</f>
        <v>0</v>
      </c>
      <c r="F3021" s="99">
        <f>IF(OR(Layout!R28 = "P", Layout!R28 = "A"), Layout!I28, 0)</f>
        <v>0</v>
      </c>
      <c r="G3021" s="91" t="str">
        <f t="array" ref="G3021">IF(OR(Layout!R28 = "P", Layout!R28 = "A"), Layout!G28, "")</f>
        <v/>
      </c>
    </row>
    <row r="3022" spans="3:7">
      <c r="C3022" s="91">
        <v>15</v>
      </c>
      <c r="D3022" s="99">
        <f>IF(OR(Layout!R29 = "P"), Layout!V29, 0)</f>
        <v>0</v>
      </c>
      <c r="E3022" s="99">
        <f t="array" ref="E3022">IF(OR(Layout!R29 = "P", Layout!R29 = "A"), Layout!W29, 0)</f>
        <v>0</v>
      </c>
      <c r="F3022" s="99">
        <f>IF(OR(Layout!R29 = "P", Layout!R29 = "A"), Layout!I29, 0)</f>
        <v>0</v>
      </c>
      <c r="G3022" s="91" t="str">
        <f t="array" ref="G3022">IF(OR(Layout!R29 = "P", Layout!R29 = "A"), Layout!G29, "")</f>
        <v/>
      </c>
    </row>
    <row r="3023" spans="3:7">
      <c r="C3023" s="91">
        <v>16</v>
      </c>
      <c r="D3023" s="99">
        <f>IF(OR(Layout!R30 = "P"), Layout!V30, 0)</f>
        <v>0</v>
      </c>
      <c r="E3023" s="99">
        <f t="array" ref="E3023">IF(OR(Layout!R30 = "P", Layout!R30 = "A"), Layout!W30, 0)</f>
        <v>0</v>
      </c>
      <c r="F3023" s="99">
        <f>IF(OR(Layout!R30 = "P", Layout!R30 = "A"), Layout!I30, 0)</f>
        <v>0</v>
      </c>
      <c r="G3023" s="91" t="str">
        <f t="array" ref="G3023">IF(OR(Layout!R30 = "P", Layout!R30 = "A"), Layout!G30, "")</f>
        <v/>
      </c>
    </row>
    <row r="3024" spans="3:7">
      <c r="C3024" s="91">
        <v>17</v>
      </c>
      <c r="D3024" s="99">
        <f>IF(OR(Layout!R31 = "P"), Layout!V31, 0)</f>
        <v>0</v>
      </c>
      <c r="E3024" s="99">
        <f t="array" ref="E3024">IF(OR(Layout!R31 = "P", Layout!R31 = "A"), Layout!W31, 0)</f>
        <v>0</v>
      </c>
      <c r="F3024" s="99">
        <f>IF(OR(Layout!R31 = "P", Layout!R31 = "A"), Layout!I31, 0)</f>
        <v>0</v>
      </c>
      <c r="G3024" s="91" t="str">
        <f t="array" ref="G3024">IF(OR(Layout!R31 = "P", Layout!R31 = "A"), Layout!G31, "")</f>
        <v/>
      </c>
    </row>
    <row r="3025" spans="3:7">
      <c r="C3025" s="91">
        <v>18</v>
      </c>
      <c r="D3025" s="99">
        <f>IF(OR(Layout!R32 = "P"), Layout!V32, 0)</f>
        <v>0</v>
      </c>
      <c r="E3025" s="99">
        <f t="array" ref="E3025">IF(OR(Layout!R32 = "P", Layout!R32 = "A"), Layout!W32, 0)</f>
        <v>0</v>
      </c>
      <c r="F3025" s="99">
        <f>IF(OR(Layout!R32 = "P", Layout!R32 = "A"), Layout!I32, 0)</f>
        <v>0</v>
      </c>
      <c r="G3025" s="91" t="str">
        <f t="array" ref="G3025">IF(OR(Layout!R32 = "P", Layout!R32 = "A"), Layout!G32, "")</f>
        <v/>
      </c>
    </row>
    <row r="3026" spans="3:7">
      <c r="C3026" s="91">
        <v>19</v>
      </c>
      <c r="D3026" s="99">
        <f>IF(OR(Layout!R33 = "P"), Layout!V33, 0)</f>
        <v>0</v>
      </c>
      <c r="E3026" s="99">
        <f t="array" ref="E3026">IF(OR(Layout!R33 = "P", Layout!R33 = "A"), Layout!W33, 0)</f>
        <v>0</v>
      </c>
      <c r="F3026" s="99">
        <f>IF(OR(Layout!R33 = "P", Layout!R33 = "A"), Layout!I33, 0)</f>
        <v>0</v>
      </c>
      <c r="G3026" s="91" t="str">
        <f t="array" ref="G3026">IF(OR(Layout!R33 = "P", Layout!R33 = "A"), Layout!G33, "")</f>
        <v/>
      </c>
    </row>
    <row r="3027" spans="3:7">
      <c r="C3027" s="91">
        <v>20</v>
      </c>
      <c r="D3027" s="99">
        <f>IF(OR(Layout!R34 = "P"), Layout!V34, 0)</f>
        <v>0</v>
      </c>
      <c r="E3027" s="99">
        <f t="array" ref="E3027">IF(OR(Layout!R34 = "P", Layout!R34 = "A"), Layout!W34, 0)</f>
        <v>0</v>
      </c>
      <c r="F3027" s="99">
        <f>IF(OR(Layout!R34 = "P", Layout!R34 = "A"), Layout!I34, 0)</f>
        <v>0</v>
      </c>
      <c r="G3027" s="91" t="str">
        <f t="array" ref="G3027">IF(OR(Layout!R34 = "P", Layout!R34 = "A"), Layout!G34, "")</f>
        <v/>
      </c>
    </row>
    <row r="3028" spans="3:7">
      <c r="C3028" s="91">
        <v>21</v>
      </c>
      <c r="D3028" s="99">
        <f>IF(OR(Layout!R35 = "P"), Layout!V35, 0)</f>
        <v>0</v>
      </c>
      <c r="E3028" s="99">
        <f t="array" ref="E3028">IF(OR(Layout!R35 = "P", Layout!R35 = "A"), Layout!W35, 0)</f>
        <v>0</v>
      </c>
      <c r="F3028" s="99">
        <f>IF(OR(Layout!R35 = "P", Layout!R35 = "A"), Layout!I35, 0)</f>
        <v>0</v>
      </c>
      <c r="G3028" s="91" t="str">
        <f t="array" ref="G3028">IF(OR(Layout!R35 = "P", Layout!R35 = "A"), Layout!G35, "")</f>
        <v/>
      </c>
    </row>
    <row r="3029" spans="3:7">
      <c r="C3029" s="91">
        <v>22</v>
      </c>
      <c r="D3029" s="99">
        <f>IF(OR(Layout!R36 = "P"), Layout!V36, 0)</f>
        <v>0</v>
      </c>
      <c r="E3029" s="99">
        <f t="array" ref="E3029">IF(OR(Layout!R36 = "P", Layout!R36 = "A"), Layout!W36, 0)</f>
        <v>0</v>
      </c>
      <c r="F3029" s="99">
        <f>IF(OR(Layout!R36 = "P", Layout!R36 = "A"), Layout!I36, 0)</f>
        <v>0</v>
      </c>
      <c r="G3029" s="91" t="str">
        <f t="array" ref="G3029">IF(OR(Layout!R36 = "P", Layout!R36 = "A"), Layout!G36, "")</f>
        <v/>
      </c>
    </row>
    <row r="3030" spans="3:7">
      <c r="C3030" s="91">
        <v>23</v>
      </c>
      <c r="D3030" s="99">
        <f>IF(OR(Layout!R37 = "P"), Layout!V37, 0)</f>
        <v>0</v>
      </c>
      <c r="E3030" s="99">
        <f t="array" ref="E3030">IF(OR(Layout!R37 = "P", Layout!R37 = "A"), Layout!W37, 0)</f>
        <v>0</v>
      </c>
      <c r="F3030" s="99">
        <f>IF(OR(Layout!R37 = "P", Layout!R37 = "A"), Layout!I37, 0)</f>
        <v>0</v>
      </c>
      <c r="G3030" s="91" t="str">
        <f t="array" ref="G3030">IF(OR(Layout!R37 = "P", Layout!R37 = "A"), Layout!G37, "")</f>
        <v/>
      </c>
    </row>
    <row r="3031" spans="3:7">
      <c r="C3031" s="91">
        <v>24</v>
      </c>
      <c r="D3031" s="99">
        <f>IF(OR(Layout!R38 = "P"), Layout!V38, 0)</f>
        <v>0</v>
      </c>
      <c r="E3031" s="99">
        <f t="array" ref="E3031">IF(OR(Layout!R38 = "P", Layout!R38 = "A"), Layout!W38, 0)</f>
        <v>0</v>
      </c>
      <c r="F3031" s="99">
        <f>IF(OR(Layout!R38 = "P", Layout!R38 = "A"), Layout!I38, 0)</f>
        <v>0</v>
      </c>
      <c r="G3031" s="91" t="str">
        <f t="array" ref="G3031">IF(OR(Layout!R38 = "P", Layout!R38 = "A"), Layout!G38, "")</f>
        <v/>
      </c>
    </row>
    <row r="3032" spans="3:7">
      <c r="C3032" s="91">
        <v>25</v>
      </c>
      <c r="D3032" s="99">
        <f>IF(OR(Layout!R39 = "P"), Layout!V39, 0)</f>
        <v>0</v>
      </c>
      <c r="E3032" s="99">
        <f t="array" ref="E3032">IF(OR(Layout!R39 = "P", Layout!R39 = "A"), Layout!W39, 0)</f>
        <v>0</v>
      </c>
      <c r="F3032" s="99">
        <f>IF(OR(Layout!R39 = "P", Layout!R39 = "A"), Layout!I39, 0)</f>
        <v>0</v>
      </c>
      <c r="G3032" s="91" t="str">
        <f t="array" ref="G3032">IF(OR(Layout!R39 = "P", Layout!R39 = "A"), Layout!G39, "")</f>
        <v/>
      </c>
    </row>
    <row r="3033" spans="3:7">
      <c r="C3033" s="91">
        <v>26</v>
      </c>
      <c r="D3033" s="99">
        <f>IF(OR(Layout!R40 = "P"), Layout!V40, 0)</f>
        <v>0</v>
      </c>
      <c r="E3033" s="99">
        <f t="array" ref="E3033">IF(OR(Layout!R40 = "P", Layout!R40 = "A"), Layout!W40, 0)</f>
        <v>0</v>
      </c>
      <c r="F3033" s="99">
        <f>IF(OR(Layout!R40 = "P", Layout!R40 = "A"), Layout!I40, 0)</f>
        <v>0</v>
      </c>
      <c r="G3033" s="91" t="str">
        <f t="array" ref="G3033">IF(OR(Layout!R40 = "P", Layout!R40 = "A"), Layout!G40, "")</f>
        <v/>
      </c>
    </row>
    <row r="3034" spans="3:7">
      <c r="C3034" s="91">
        <v>27</v>
      </c>
      <c r="D3034" s="99">
        <f>IF(OR(Layout!R41 = "P"), Layout!V41, 0)</f>
        <v>0</v>
      </c>
      <c r="E3034" s="99">
        <f t="array" ref="E3034">IF(OR(Layout!R41 = "P", Layout!R41 = "A"), Layout!W41, 0)</f>
        <v>0</v>
      </c>
      <c r="F3034" s="99">
        <f>IF(OR(Layout!R41 = "P", Layout!R41 = "A"), Layout!I41, 0)</f>
        <v>0</v>
      </c>
      <c r="G3034" s="91" t="str">
        <f t="array" ref="G3034">IF(OR(Layout!R41 = "P", Layout!R41 = "A"), Layout!G41, "")</f>
        <v/>
      </c>
    </row>
    <row r="3035" spans="3:7">
      <c r="C3035" s="91">
        <v>28</v>
      </c>
      <c r="D3035" s="99">
        <f>IF(OR(Layout!R42 = "P"), Layout!V42, 0)</f>
        <v>0</v>
      </c>
      <c r="E3035" s="99">
        <f t="array" ref="E3035">IF(OR(Layout!R42 = "P", Layout!R42 = "A"), Layout!W42, 0)</f>
        <v>0</v>
      </c>
      <c r="F3035" s="99">
        <f>IF(OR(Layout!R42 = "P", Layout!R42 = "A"), Layout!I42, 0)</f>
        <v>0</v>
      </c>
      <c r="G3035" s="91" t="str">
        <f t="array" ref="G3035">IF(OR(Layout!R42 = "P", Layout!R42 = "A"), Layout!G42, "")</f>
        <v/>
      </c>
    </row>
    <row r="3036" spans="3:7">
      <c r="C3036" s="91">
        <v>29</v>
      </c>
      <c r="D3036" s="99">
        <f>IF(OR(Layout!R43 = "P"), Layout!V43, 0)</f>
        <v>0</v>
      </c>
      <c r="E3036" s="99">
        <f t="array" ref="E3036">IF(OR(Layout!R43 = "P", Layout!R43 = "A"), Layout!W43, 0)</f>
        <v>0</v>
      </c>
      <c r="F3036" s="99">
        <f>IF(OR(Layout!R43 = "P", Layout!R43 = "A"), Layout!I43, 0)</f>
        <v>0</v>
      </c>
      <c r="G3036" s="91" t="str">
        <f t="array" ref="G3036">IF(OR(Layout!R43 = "P", Layout!R43 = "A"), Layout!G43, "")</f>
        <v/>
      </c>
    </row>
    <row r="3037" spans="3:7">
      <c r="C3037" s="91">
        <v>30</v>
      </c>
      <c r="D3037" s="99">
        <f>IF(OR(Layout!R44 = "P"), Layout!V44, 0)</f>
        <v>0</v>
      </c>
      <c r="E3037" s="99">
        <f t="array" ref="E3037">IF(OR(Layout!R44 = "P", Layout!R44 = "A"), Layout!W44, 0)</f>
        <v>0</v>
      </c>
      <c r="F3037" s="99">
        <f>IF(OR(Layout!R44 = "P", Layout!R44 = "A"), Layout!I44, 0)</f>
        <v>0</v>
      </c>
      <c r="G3037" s="91" t="str">
        <f t="array" ref="G3037">IF(OR(Layout!R44 = "P", Layout!R44 = "A"), Layout!G44, "")</f>
        <v/>
      </c>
    </row>
    <row r="3038" spans="3:7">
      <c r="C3038" s="91">
        <v>31</v>
      </c>
      <c r="D3038" s="99">
        <f>IF(OR(Layout!R45 = "P"), Layout!V45, 0)</f>
        <v>0</v>
      </c>
      <c r="E3038" s="99">
        <f t="array" ref="E3038">IF(OR(Layout!R45 = "P", Layout!R45 = "A"), Layout!W45, 0)</f>
        <v>0</v>
      </c>
      <c r="F3038" s="99">
        <f>IF(OR(Layout!R45 = "P", Layout!R45 = "A"), Layout!I45, 0)</f>
        <v>0</v>
      </c>
      <c r="G3038" s="91" t="str">
        <f t="array" ref="G3038">IF(OR(Layout!R45 = "P", Layout!R45 = "A"), Layout!G45, "")</f>
        <v/>
      </c>
    </row>
    <row r="3039" spans="3:7">
      <c r="C3039" s="91">
        <v>32</v>
      </c>
      <c r="D3039" s="99">
        <f>IF(OR(Layout!R46 = "P"), Layout!V46, 0)</f>
        <v>0</v>
      </c>
      <c r="E3039" s="99">
        <f t="array" ref="E3039">IF(OR(Layout!R46 = "P", Layout!R46 = "A"), Layout!W46, 0)</f>
        <v>0</v>
      </c>
      <c r="F3039" s="99">
        <f>IF(OR(Layout!R46 = "P", Layout!R46 = "A"), Layout!I46, 0)</f>
        <v>0</v>
      </c>
      <c r="G3039" s="91" t="str">
        <f t="array" ref="G3039">IF(OR(Layout!R46 = "P", Layout!R46 = "A"), Layout!G46, "")</f>
        <v/>
      </c>
    </row>
    <row r="3040" spans="3:7">
      <c r="C3040" s="91">
        <v>33</v>
      </c>
      <c r="D3040" s="99">
        <f>IF(OR(Layout!R47 = "P"), Layout!V47, 0)</f>
        <v>0</v>
      </c>
      <c r="E3040" s="99">
        <f t="array" ref="E3040">IF(OR(Layout!R47 = "P", Layout!R47 = "A"), Layout!W47, 0)</f>
        <v>0</v>
      </c>
      <c r="F3040" s="99">
        <f>IF(OR(Layout!R47 = "P", Layout!R47 = "A"), Layout!I47, 0)</f>
        <v>0</v>
      </c>
      <c r="G3040" s="91" t="str">
        <f t="array" ref="G3040">IF(OR(Layout!R47 = "P", Layout!R47 = "A"), Layout!G47, "")</f>
        <v/>
      </c>
    </row>
    <row r="3041" spans="3:7">
      <c r="C3041" s="91">
        <v>34</v>
      </c>
      <c r="D3041" s="99">
        <f>IF(OR(Layout!R48 = "P"), Layout!V48, 0)</f>
        <v>0</v>
      </c>
      <c r="E3041" s="99">
        <f t="array" ref="E3041">IF(OR(Layout!R48 = "P", Layout!R48 = "A"), Layout!W48, 0)</f>
        <v>0</v>
      </c>
      <c r="F3041" s="99">
        <f>IF(OR(Layout!R48 = "P", Layout!R48 = "A"), Layout!I48, 0)</f>
        <v>0</v>
      </c>
      <c r="G3041" s="91" t="str">
        <f t="array" ref="G3041">IF(OR(Layout!R48 = "P", Layout!R48 = "A"), Layout!G48, "")</f>
        <v/>
      </c>
    </row>
    <row r="3042" spans="3:7">
      <c r="C3042" s="91">
        <v>35</v>
      </c>
      <c r="D3042" s="99">
        <f>IF(OR(Layout!R49 = "P"), Layout!V49, 0)</f>
        <v>0</v>
      </c>
      <c r="E3042" s="99">
        <f t="array" ref="E3042">IF(OR(Layout!R49 = "P", Layout!R49 = "A"), Layout!W49, 0)</f>
        <v>0</v>
      </c>
      <c r="F3042" s="99">
        <f>IF(OR(Layout!R49 = "P", Layout!R49 = "A"), Layout!I49, 0)</f>
        <v>0</v>
      </c>
      <c r="G3042" s="91" t="str">
        <f t="array" ref="G3042">IF(OR(Layout!R49 = "P", Layout!R49 = "A"), Layout!G49, "")</f>
        <v/>
      </c>
    </row>
    <row r="3043" spans="3:7">
      <c r="C3043" s="91">
        <v>36</v>
      </c>
      <c r="D3043" s="99">
        <f>IF(OR(Layout!R50 = "P"), Layout!V50, 0)</f>
        <v>0</v>
      </c>
      <c r="E3043" s="99">
        <f t="array" ref="E3043">IF(OR(Layout!R50 = "P", Layout!R50 = "A"), Layout!W50, 0)</f>
        <v>0</v>
      </c>
      <c r="F3043" s="99">
        <f>IF(OR(Layout!R50 = "P", Layout!R50 = "A"), Layout!I50, 0)</f>
        <v>0</v>
      </c>
      <c r="G3043" s="91" t="str">
        <f t="array" ref="G3043">IF(OR(Layout!R50 = "P", Layout!R50 = "A"), Layout!G50, "")</f>
        <v/>
      </c>
    </row>
    <row r="3044" spans="3:7">
      <c r="C3044" s="91">
        <v>37</v>
      </c>
      <c r="D3044" s="99">
        <f>IF(OR(Layout!R51 = "P"), Layout!V51, 0)</f>
        <v>0</v>
      </c>
      <c r="E3044" s="99">
        <f t="array" ref="E3044">IF(OR(Layout!R51 = "P", Layout!R51 = "A"), Layout!W51, 0)</f>
        <v>0</v>
      </c>
      <c r="F3044" s="99">
        <f>IF(OR(Layout!R51 = "P", Layout!R51 = "A"), Layout!I51, 0)</f>
        <v>0</v>
      </c>
      <c r="G3044" s="91" t="str">
        <f t="array" ref="G3044">IF(OR(Layout!R51 = "P", Layout!R51 = "A"), Layout!G51, "")</f>
        <v/>
      </c>
    </row>
    <row r="3045" spans="3:7">
      <c r="C3045" s="91">
        <v>38</v>
      </c>
      <c r="D3045" s="99">
        <f>IF(OR(Layout!R52 = "P"), Layout!V52, 0)</f>
        <v>0</v>
      </c>
      <c r="E3045" s="99">
        <f t="array" ref="E3045">IF(OR(Layout!R52 = "P", Layout!R52 = "A"), Layout!W52, 0)</f>
        <v>0</v>
      </c>
      <c r="F3045" s="99">
        <f>IF(OR(Layout!R52 = "P", Layout!R52 = "A"), Layout!I52, 0)</f>
        <v>0</v>
      </c>
      <c r="G3045" s="91" t="str">
        <f t="array" ref="G3045">IF(OR(Layout!R52 = "P", Layout!R52 = "A"), Layout!G52, "")</f>
        <v/>
      </c>
    </row>
    <row r="3046" spans="3:7">
      <c r="C3046" s="91">
        <v>39</v>
      </c>
      <c r="D3046" s="99">
        <f>IF(OR(Layout!R53 = "P"), Layout!V53, 0)</f>
        <v>0</v>
      </c>
      <c r="E3046" s="99">
        <f t="array" ref="E3046">IF(OR(Layout!R53 = "P", Layout!R53 = "A"), Layout!W53, 0)</f>
        <v>0</v>
      </c>
      <c r="F3046" s="99">
        <f>IF(OR(Layout!R53 = "P", Layout!R53 = "A"), Layout!I53, 0)</f>
        <v>0</v>
      </c>
      <c r="G3046" s="91" t="str">
        <f t="array" ref="G3046">IF(OR(Layout!R53 = "P", Layout!R53 = "A"), Layout!G53, "")</f>
        <v/>
      </c>
    </row>
    <row r="3047" spans="3:7">
      <c r="C3047" s="91">
        <v>40</v>
      </c>
      <c r="D3047" s="99">
        <f>IF(OR(Layout!R54 = "P"), Layout!V54, 0)</f>
        <v>0</v>
      </c>
      <c r="E3047" s="99">
        <f t="array" ref="E3047">IF(OR(Layout!R54 = "P", Layout!R54 = "A"), Layout!W54, 0)</f>
        <v>0</v>
      </c>
      <c r="F3047" s="99">
        <f>IF(OR(Layout!R54 = "P", Layout!R54 = "A"), Layout!I54, 0)</f>
        <v>0</v>
      </c>
      <c r="G3047" s="91" t="str">
        <f t="array" ref="G3047">IF(OR(Layout!R54 = "P", Layout!R54 = "A"), Layout!G54, "")</f>
        <v/>
      </c>
    </row>
    <row r="3048" spans="3:7">
      <c r="C3048" s="91">
        <v>41</v>
      </c>
      <c r="D3048" s="99">
        <f>IF(OR(Layout!R55 = "P"), Layout!V55, 0)</f>
        <v>0</v>
      </c>
      <c r="E3048" s="99">
        <f t="array" ref="E3048">IF(OR(Layout!R55 = "P", Layout!R55 = "A"), Layout!W55, 0)</f>
        <v>0</v>
      </c>
      <c r="F3048" s="99">
        <f>IF(OR(Layout!R55 = "P", Layout!R55 = "A"), Layout!I55, 0)</f>
        <v>0</v>
      </c>
      <c r="G3048" s="91" t="str">
        <f t="array" ref="G3048">IF(OR(Layout!R55 = "P", Layout!R55 = "A"), Layout!G55, "")</f>
        <v/>
      </c>
    </row>
    <row r="3049" spans="3:7">
      <c r="C3049" s="91">
        <v>42</v>
      </c>
      <c r="D3049" s="99">
        <f>IF(OR(Layout!R56 = "P"), Layout!V56, 0)</f>
        <v>0</v>
      </c>
      <c r="E3049" s="99">
        <f t="array" ref="E3049">IF(OR(Layout!R56 = "P", Layout!R56 = "A"), Layout!W56, 0)</f>
        <v>0</v>
      </c>
      <c r="F3049" s="99">
        <f>IF(OR(Layout!R56 = "P", Layout!R56 = "A"), Layout!I56, 0)</f>
        <v>0</v>
      </c>
      <c r="G3049" s="91" t="str">
        <f t="array" ref="G3049">IF(OR(Layout!R56 = "P", Layout!R56 = "A"), Layout!G56, "")</f>
        <v/>
      </c>
    </row>
    <row r="3050" spans="3:7">
      <c r="C3050" s="91">
        <v>43</v>
      </c>
      <c r="D3050" s="99">
        <f>IF(OR(Layout!R57 = "P"), Layout!V57, 0)</f>
        <v>0</v>
      </c>
      <c r="E3050" s="99">
        <f t="array" ref="E3050">IF(OR(Layout!R57 = "P", Layout!R57 = "A"), Layout!W57, 0)</f>
        <v>0</v>
      </c>
      <c r="F3050" s="99">
        <f>IF(OR(Layout!R57 = "P", Layout!R57 = "A"), Layout!I57, 0)</f>
        <v>0</v>
      </c>
      <c r="G3050" s="91" t="str">
        <f t="array" ref="G3050">IF(OR(Layout!R57 = "P", Layout!R57 = "A"), Layout!G57, "")</f>
        <v/>
      </c>
    </row>
    <row r="3051" spans="3:7">
      <c r="C3051" s="91">
        <v>44</v>
      </c>
      <c r="D3051" s="99">
        <f>IF(OR(Layout!R58 = "P"), Layout!V58, 0)</f>
        <v>0</v>
      </c>
      <c r="E3051" s="99">
        <f t="array" ref="E3051">IF(OR(Layout!R58 = "P", Layout!R58 = "A"), Layout!W58, 0)</f>
        <v>0</v>
      </c>
      <c r="F3051" s="99">
        <f>IF(OR(Layout!R58 = "P", Layout!R58 = "A"), Layout!I58, 0)</f>
        <v>0</v>
      </c>
      <c r="G3051" s="91" t="str">
        <f t="array" ref="G3051">IF(OR(Layout!R58 = "P", Layout!R58 = "A"), Layout!G58, "")</f>
        <v/>
      </c>
    </row>
    <row r="3052" spans="3:7">
      <c r="C3052" s="91">
        <v>45</v>
      </c>
      <c r="D3052" s="99">
        <f>IF(OR(Layout!R59 = "P"), Layout!V59, 0)</f>
        <v>0</v>
      </c>
      <c r="E3052" s="99">
        <f t="array" ref="E3052">IF(OR(Layout!R59 = "P", Layout!R59 = "A"), Layout!W59, 0)</f>
        <v>0</v>
      </c>
      <c r="F3052" s="99">
        <f>IF(OR(Layout!R59 = "P", Layout!R59 = "A"), Layout!I59, 0)</f>
        <v>0</v>
      </c>
      <c r="G3052" s="91" t="str">
        <f t="array" ref="G3052">IF(OR(Layout!R59 = "P", Layout!R59 = "A"), Layout!G59, "")</f>
        <v/>
      </c>
    </row>
    <row r="3053" spans="3:7">
      <c r="C3053" s="91">
        <v>46</v>
      </c>
      <c r="D3053" s="99">
        <f>IF(OR(Layout!R60 = "P"), Layout!V60, 0)</f>
        <v>0</v>
      </c>
      <c r="E3053" s="99">
        <f t="array" ref="E3053">IF(OR(Layout!R60 = "P", Layout!R60 = "A"), Layout!W60, 0)</f>
        <v>0</v>
      </c>
      <c r="F3053" s="99">
        <f>IF(OR(Layout!R60 = "P", Layout!R60 = "A"), Layout!I60, 0)</f>
        <v>0</v>
      </c>
      <c r="G3053" s="91" t="str">
        <f t="array" ref="G3053">IF(OR(Layout!R60 = "P", Layout!R60 = "A"), Layout!G60, "")</f>
        <v/>
      </c>
    </row>
    <row r="3054" spans="3:7">
      <c r="C3054" s="91">
        <v>47</v>
      </c>
      <c r="D3054" s="99">
        <f>IF(OR(Layout!R61 = "P"), Layout!V61, 0)</f>
        <v>0</v>
      </c>
      <c r="E3054" s="99">
        <f t="array" ref="E3054">IF(OR(Layout!R61 = "P", Layout!R61 = "A"), Layout!W61, 0)</f>
        <v>0</v>
      </c>
      <c r="F3054" s="99">
        <f>IF(OR(Layout!R61 = "P", Layout!R61 = "A"), Layout!I61, 0)</f>
        <v>0</v>
      </c>
      <c r="G3054" s="91" t="str">
        <f t="array" ref="G3054">IF(OR(Layout!R61 = "P", Layout!R61 = "A"), Layout!G61, "")</f>
        <v/>
      </c>
    </row>
    <row r="3055" spans="3:7">
      <c r="C3055" s="91">
        <v>48</v>
      </c>
      <c r="D3055" s="99">
        <f>IF(OR(Layout!R62 = "P"), Layout!V62, 0)</f>
        <v>0</v>
      </c>
      <c r="E3055" s="99">
        <f t="array" ref="E3055">IF(OR(Layout!R62 = "P", Layout!R62 = "A"), Layout!W62, 0)</f>
        <v>0</v>
      </c>
      <c r="F3055" s="99">
        <f>IF(OR(Layout!R62 = "P", Layout!R62 = "A"), Layout!I62, 0)</f>
        <v>0</v>
      </c>
      <c r="G3055" s="91" t="str">
        <f t="array" ref="G3055">IF(OR(Layout!R62 = "P", Layout!R62 = "A"), Layout!G62, "")</f>
        <v/>
      </c>
    </row>
    <row r="3056" spans="3:7">
      <c r="C3056" s="91">
        <v>49</v>
      </c>
      <c r="D3056" s="99">
        <f>IF(OR(Layout!R63 = "P"), Layout!V63, 0)</f>
        <v>0</v>
      </c>
      <c r="E3056" s="99">
        <f t="array" ref="E3056">IF(OR(Layout!R63 = "P", Layout!R63 = "A"), Layout!W63, 0)</f>
        <v>0</v>
      </c>
      <c r="F3056" s="99">
        <f>IF(OR(Layout!R63 = "P", Layout!R63 = "A"), Layout!I63, 0)</f>
        <v>0</v>
      </c>
      <c r="G3056" s="91" t="str">
        <f t="array" ref="G3056">IF(OR(Layout!R63 = "P", Layout!R63 = "A"), Layout!G63, "")</f>
        <v/>
      </c>
    </row>
    <row r="3057" spans="3:7">
      <c r="C3057" s="91">
        <v>50</v>
      </c>
      <c r="D3057" s="99">
        <f>IF(OR(Layout!R64 = "P"), Layout!V64, 0)</f>
        <v>0</v>
      </c>
      <c r="E3057" s="99">
        <f t="array" ref="E3057">IF(OR(Layout!R64 = "P", Layout!R64 = "A"), Layout!W64, 0)</f>
        <v>0</v>
      </c>
      <c r="F3057" s="99">
        <f>IF(OR(Layout!R64 = "P", Layout!R64 = "A"), Layout!I64, 0)</f>
        <v>0</v>
      </c>
      <c r="G3057" s="91" t="str">
        <f t="array" ref="G3057">IF(OR(Layout!R64 = "P", Layout!R64 = "A"), Layout!G64, "")</f>
        <v/>
      </c>
    </row>
    <row r="3058" spans="3:7">
      <c r="C3058" s="91">
        <v>51</v>
      </c>
      <c r="D3058" s="99">
        <f>IF(OR(Layout!R65 = "P"), Layout!V65, 0)</f>
        <v>0</v>
      </c>
      <c r="E3058" s="99">
        <f t="array" ref="E3058">IF(OR(Layout!R65 = "P", Layout!R65 = "A"), Layout!W65, 0)</f>
        <v>0</v>
      </c>
      <c r="F3058" s="99">
        <f>IF(OR(Layout!R65 = "P", Layout!R65 = "A"), Layout!I65, 0)</f>
        <v>0</v>
      </c>
      <c r="G3058" s="91" t="str">
        <f t="array" ref="G3058">IF(OR(Layout!R65 = "P", Layout!R65 = "A"), Layout!G65, "")</f>
        <v/>
      </c>
    </row>
    <row r="3059" spans="3:7">
      <c r="C3059" s="91">
        <v>52</v>
      </c>
      <c r="D3059" s="99">
        <f>IF(OR(Layout!R66 = "P"), Layout!V66, 0)</f>
        <v>0</v>
      </c>
      <c r="E3059" s="99">
        <f t="array" ref="E3059">IF(OR(Layout!R66 = "P", Layout!R66 = "A"), Layout!W66, 0)</f>
        <v>0</v>
      </c>
      <c r="F3059" s="99">
        <f>IF(OR(Layout!R66 = "P", Layout!R66 = "A"), Layout!I66, 0)</f>
        <v>0</v>
      </c>
      <c r="G3059" s="91" t="str">
        <f t="array" ref="G3059">IF(OR(Layout!R66 = "P", Layout!R66 = "A"), Layout!G66, "")</f>
        <v/>
      </c>
    </row>
    <row r="3060" spans="3:7">
      <c r="C3060" s="91">
        <v>53</v>
      </c>
      <c r="D3060" s="99">
        <f>IF(OR(Layout!R67 = "P"), Layout!V67, 0)</f>
        <v>0</v>
      </c>
      <c r="E3060" s="99">
        <f t="array" ref="E3060">IF(OR(Layout!R67 = "P", Layout!R67 = "A"), Layout!W67, 0)</f>
        <v>0</v>
      </c>
      <c r="F3060" s="99">
        <f>IF(OR(Layout!R67 = "P", Layout!R67 = "A"), Layout!I67, 0)</f>
        <v>0</v>
      </c>
      <c r="G3060" s="91" t="str">
        <f t="array" ref="G3060">IF(OR(Layout!R67 = "P", Layout!R67 = "A"), Layout!G67, "")</f>
        <v/>
      </c>
    </row>
    <row r="3061" spans="3:7">
      <c r="C3061" s="91">
        <v>54</v>
      </c>
      <c r="D3061" s="99">
        <f>IF(OR(Layout!R68 = "P"), Layout!V68, 0)</f>
        <v>0</v>
      </c>
      <c r="E3061" s="99">
        <f t="array" ref="E3061">IF(OR(Layout!R68 = "P", Layout!R68 = "A"), Layout!W68, 0)</f>
        <v>0</v>
      </c>
      <c r="F3061" s="99">
        <f>IF(OR(Layout!R68 = "P", Layout!R68 = "A"), Layout!I68, 0)</f>
        <v>0</v>
      </c>
      <c r="G3061" s="91" t="str">
        <f t="array" ref="G3061">IF(OR(Layout!R68 = "P", Layout!R68 = "A"), Layout!G68, "")</f>
        <v/>
      </c>
    </row>
    <row r="3062" spans="3:7">
      <c r="C3062" s="91">
        <v>55</v>
      </c>
      <c r="D3062" s="99">
        <f>IF(OR(Layout!R69 = "P"), Layout!V69, 0)</f>
        <v>0</v>
      </c>
      <c r="E3062" s="99">
        <f t="array" ref="E3062">IF(OR(Layout!R69 = "P", Layout!R69 = "A"), Layout!W69, 0)</f>
        <v>0</v>
      </c>
      <c r="F3062" s="99">
        <f>IF(OR(Layout!R69 = "P", Layout!R69 = "A"), Layout!I69, 0)</f>
        <v>0</v>
      </c>
      <c r="G3062" s="91" t="str">
        <f t="array" ref="G3062">IF(OR(Layout!R69 = "P", Layout!R69 = "A"), Layout!G69, "")</f>
        <v/>
      </c>
    </row>
    <row r="3063" spans="3:7">
      <c r="C3063" s="91">
        <v>56</v>
      </c>
      <c r="D3063" s="99">
        <f>IF(OR(Layout!R70 = "P"), Layout!V70, 0)</f>
        <v>0</v>
      </c>
      <c r="E3063" s="99">
        <f t="array" ref="E3063">IF(OR(Layout!R70 = "P", Layout!R70 = "A"), Layout!W70, 0)</f>
        <v>0</v>
      </c>
      <c r="F3063" s="99">
        <f>IF(OR(Layout!R70 = "P", Layout!R70 = "A"), Layout!I70, 0)</f>
        <v>0</v>
      </c>
      <c r="G3063" s="91" t="str">
        <f t="array" ref="G3063">IF(OR(Layout!R70 = "P", Layout!R70 = "A"), Layout!G70, "")</f>
        <v/>
      </c>
    </row>
    <row r="3064" spans="3:7">
      <c r="C3064" s="91">
        <v>57</v>
      </c>
      <c r="D3064" s="99">
        <f>IF(OR(Layout!R71 = "P"), Layout!V71, 0)</f>
        <v>0</v>
      </c>
      <c r="E3064" s="99">
        <f t="array" ref="E3064">IF(OR(Layout!R71 = "P", Layout!R71 = "A"), Layout!W71, 0)</f>
        <v>0</v>
      </c>
      <c r="F3064" s="99">
        <f>IF(OR(Layout!R71 = "P", Layout!R71 = "A"), Layout!I71, 0)</f>
        <v>0</v>
      </c>
      <c r="G3064" s="91" t="str">
        <f t="array" ref="G3064">IF(OR(Layout!R71 = "P", Layout!R71 = "A"), Layout!G71, "")</f>
        <v/>
      </c>
    </row>
    <row r="3065" spans="3:7">
      <c r="C3065" s="91">
        <v>58</v>
      </c>
      <c r="D3065" s="99">
        <f>IF(OR(Layout!R72 = "P"), Layout!V72, 0)</f>
        <v>0</v>
      </c>
      <c r="E3065" s="99">
        <f t="array" ref="E3065">IF(OR(Layout!R72 = "P", Layout!R72 = "A"), Layout!W72, 0)</f>
        <v>0</v>
      </c>
      <c r="F3065" s="99">
        <f>IF(OR(Layout!R72 = "P", Layout!R72 = "A"), Layout!I72, 0)</f>
        <v>0</v>
      </c>
      <c r="G3065" s="91" t="str">
        <f t="array" ref="G3065">IF(OR(Layout!R72 = "P", Layout!R72 = "A"), Layout!G72, "")</f>
        <v/>
      </c>
    </row>
    <row r="3066" spans="3:7">
      <c r="C3066" s="91">
        <v>59</v>
      </c>
      <c r="D3066" s="99">
        <f>IF(OR(Layout!R73 = "P"), Layout!V73, 0)</f>
        <v>0</v>
      </c>
      <c r="E3066" s="99">
        <f t="array" ref="E3066">IF(OR(Layout!R73 = "P", Layout!R73 = "A"), Layout!W73, 0)</f>
        <v>0</v>
      </c>
      <c r="F3066" s="99">
        <f>IF(OR(Layout!R73 = "P", Layout!R73 = "A"), Layout!I73, 0)</f>
        <v>0</v>
      </c>
      <c r="G3066" s="91" t="str">
        <f t="array" ref="G3066">IF(OR(Layout!R73 = "P", Layout!R73 = "A"), Layout!G73, "")</f>
        <v/>
      </c>
    </row>
    <row r="3067" spans="3:7">
      <c r="C3067" s="91">
        <v>60</v>
      </c>
      <c r="D3067" s="99">
        <f>IF(OR(Layout!R74 = "P"), Layout!V74, 0)</f>
        <v>0</v>
      </c>
      <c r="E3067" s="99">
        <f t="array" ref="E3067">IF(OR(Layout!R74 = "P", Layout!R74 = "A"), Layout!W74, 0)</f>
        <v>0</v>
      </c>
      <c r="F3067" s="99">
        <f>IF(OR(Layout!R74 = "P", Layout!R74 = "A"), Layout!I74, 0)</f>
        <v>0</v>
      </c>
      <c r="G3067" s="91" t="str">
        <f t="array" ref="G3067">IF(OR(Layout!R74 = "P", Layout!R74 = "A"), Layout!G74, "")</f>
        <v/>
      </c>
    </row>
    <row r="3068" spans="3:7">
      <c r="C3068" s="91">
        <v>61</v>
      </c>
      <c r="D3068" s="99">
        <f>IF(OR(Layout!R75 = "P"), Layout!V75, 0)</f>
        <v>0</v>
      </c>
      <c r="E3068" s="99">
        <f t="array" ref="E3068">IF(OR(Layout!R75 = "P", Layout!R75 = "A"), Layout!W75, 0)</f>
        <v>0</v>
      </c>
      <c r="F3068" s="99">
        <f>IF(OR(Layout!R75 = "P", Layout!R75 = "A"), Layout!I75, 0)</f>
        <v>0</v>
      </c>
      <c r="G3068" s="91" t="str">
        <f t="array" ref="G3068">IF(OR(Layout!R75 = "P", Layout!R75 = "A"), Layout!G75, "")</f>
        <v/>
      </c>
    </row>
    <row r="3069" spans="3:7">
      <c r="C3069" s="91">
        <v>62</v>
      </c>
      <c r="D3069" s="99">
        <f>IF(OR(Layout!R76 = "P"), Layout!V76, 0)</f>
        <v>0</v>
      </c>
      <c r="E3069" s="99">
        <f t="array" ref="E3069">IF(OR(Layout!R76 = "P", Layout!R76 = "A"), Layout!W76, 0)</f>
        <v>0</v>
      </c>
      <c r="F3069" s="99">
        <f>IF(OR(Layout!R76 = "P", Layout!R76 = "A"), Layout!I76, 0)</f>
        <v>0</v>
      </c>
      <c r="G3069" s="91" t="str">
        <f t="array" ref="G3069">IF(OR(Layout!R76 = "P", Layout!R76 = "A"), Layout!G76, "")</f>
        <v/>
      </c>
    </row>
    <row r="3070" spans="3:7">
      <c r="C3070" s="91">
        <v>63</v>
      </c>
      <c r="D3070" s="99">
        <f>IF(OR(Layout!R77 = "P"), Layout!V77, 0)</f>
        <v>0</v>
      </c>
      <c r="E3070" s="99">
        <f t="array" ref="E3070">IF(OR(Layout!R77 = "P", Layout!R77 = "A"), Layout!W77, 0)</f>
        <v>0</v>
      </c>
      <c r="F3070" s="99">
        <f>IF(OR(Layout!R77 = "P", Layout!R77 = "A"), Layout!I77, 0)</f>
        <v>0</v>
      </c>
      <c r="G3070" s="91" t="str">
        <f t="array" ref="G3070">IF(OR(Layout!R77 = "P", Layout!R77 = "A"), Layout!G77, "")</f>
        <v/>
      </c>
    </row>
    <row r="3071" spans="3:7">
      <c r="C3071" s="91">
        <v>64</v>
      </c>
      <c r="D3071" s="99">
        <f>IF(OR(Layout!R78 = "P"), Layout!V78, 0)</f>
        <v>0</v>
      </c>
      <c r="E3071" s="99">
        <f t="array" ref="E3071">IF(OR(Layout!R78 = "P", Layout!R78 = "A"), Layout!W78, 0)</f>
        <v>0</v>
      </c>
      <c r="F3071" s="99">
        <f>IF(OR(Layout!R78 = "P", Layout!R78 = "A"), Layout!I78, 0)</f>
        <v>0</v>
      </c>
      <c r="G3071" s="91" t="str">
        <f t="array" ref="G3071">IF(OR(Layout!R78 = "P", Layout!R78 = "A"), Layout!G78, "")</f>
        <v/>
      </c>
    </row>
    <row r="3072" spans="3:7">
      <c r="C3072" s="91">
        <v>65</v>
      </c>
      <c r="D3072" s="99">
        <f>IF(OR(Layout!R79 = "P"), Layout!V79, 0)</f>
        <v>0</v>
      </c>
      <c r="E3072" s="99">
        <f t="array" ref="E3072">IF(OR(Layout!R79 = "P", Layout!R79 = "A"), Layout!W79, 0)</f>
        <v>0</v>
      </c>
      <c r="F3072" s="99">
        <f>IF(OR(Layout!R79 = "P", Layout!R79 = "A"), Layout!I79, 0)</f>
        <v>0</v>
      </c>
      <c r="G3072" s="91" t="str">
        <f t="array" ref="G3072">IF(OR(Layout!R79 = "P", Layout!R79 = "A"), Layout!G79, "")</f>
        <v/>
      </c>
    </row>
    <row r="3073" spans="3:7">
      <c r="C3073" s="91">
        <v>66</v>
      </c>
      <c r="D3073" s="99">
        <f>IF(OR(Layout!R80 = "P"), Layout!V80, 0)</f>
        <v>0</v>
      </c>
      <c r="E3073" s="99">
        <f t="array" ref="E3073">IF(OR(Layout!R80 = "P", Layout!R80 = "A"), Layout!W80, 0)</f>
        <v>0</v>
      </c>
      <c r="F3073" s="99">
        <f>IF(OR(Layout!R80 = "P", Layout!R80 = "A"), Layout!I80, 0)</f>
        <v>0</v>
      </c>
      <c r="G3073" s="91" t="str">
        <f t="array" ref="G3073">IF(OR(Layout!R80 = "P", Layout!R80 = "A"), Layout!G80, "")</f>
        <v/>
      </c>
    </row>
    <row r="3074" spans="3:7">
      <c r="C3074" s="91">
        <v>67</v>
      </c>
      <c r="D3074" s="99">
        <f>IF(OR(Layout!R81 = "P"), Layout!V81, 0)</f>
        <v>0</v>
      </c>
      <c r="E3074" s="99">
        <f t="array" ref="E3074">IF(OR(Layout!R81 = "P", Layout!R81 = "A"), Layout!W81, 0)</f>
        <v>0</v>
      </c>
      <c r="F3074" s="99">
        <f>IF(OR(Layout!R81 = "P", Layout!R81 = "A"), Layout!I81, 0)</f>
        <v>0</v>
      </c>
      <c r="G3074" s="91" t="str">
        <f t="array" ref="G3074">IF(OR(Layout!R81 = "P", Layout!R81 = "A"), Layout!G81, "")</f>
        <v/>
      </c>
    </row>
    <row r="3075" spans="3:7">
      <c r="C3075" s="91">
        <v>68</v>
      </c>
      <c r="D3075" s="99">
        <f>IF(OR(Layout!R82 = "P"), Layout!V82, 0)</f>
        <v>0</v>
      </c>
      <c r="E3075" s="99">
        <f t="array" ref="E3075">IF(OR(Layout!R82 = "P", Layout!R82 = "A"), Layout!W82, 0)</f>
        <v>0</v>
      </c>
      <c r="F3075" s="99">
        <f>IF(OR(Layout!R82 = "P", Layout!R82 = "A"), Layout!I82, 0)</f>
        <v>0</v>
      </c>
      <c r="G3075" s="91" t="str">
        <f t="array" ref="G3075">IF(OR(Layout!R82 = "P", Layout!R82 = "A"), Layout!G82, "")</f>
        <v/>
      </c>
    </row>
    <row r="3076" spans="3:7">
      <c r="C3076" s="91">
        <v>69</v>
      </c>
      <c r="D3076" s="99">
        <f>IF(OR(Layout!R83 = "P"), Layout!V83, 0)</f>
        <v>0</v>
      </c>
      <c r="E3076" s="99">
        <f t="array" ref="E3076">IF(OR(Layout!R83 = "P", Layout!R83 = "A"), Layout!W83, 0)</f>
        <v>0</v>
      </c>
      <c r="F3076" s="99">
        <f>IF(OR(Layout!R83 = "P", Layout!R83 = "A"), Layout!I83, 0)</f>
        <v>0</v>
      </c>
      <c r="G3076" s="91" t="str">
        <f t="array" ref="G3076">IF(OR(Layout!R83 = "P", Layout!R83 = "A"), Layout!G83, "")</f>
        <v/>
      </c>
    </row>
    <row r="3077" spans="3:7">
      <c r="C3077" s="91">
        <v>70</v>
      </c>
      <c r="D3077" s="99">
        <f>IF(OR(Layout!R84 = "P"), Layout!V84, 0)</f>
        <v>0</v>
      </c>
      <c r="E3077" s="99">
        <f t="array" ref="E3077">IF(OR(Layout!R84 = "P", Layout!R84 = "A"), Layout!W84, 0)</f>
        <v>0</v>
      </c>
      <c r="F3077" s="99">
        <f>IF(OR(Layout!R84 = "P", Layout!R84 = "A"), Layout!I84, 0)</f>
        <v>0</v>
      </c>
      <c r="G3077" s="91" t="str">
        <f t="array" ref="G3077">IF(OR(Layout!R84 = "P", Layout!R84 = "A"), Layout!G84, "")</f>
        <v/>
      </c>
    </row>
    <row r="3078" spans="3:7">
      <c r="C3078" s="91">
        <v>71</v>
      </c>
      <c r="D3078" s="99">
        <f>IF(OR(Layout!R85 = "P"), Layout!V85, 0)</f>
        <v>0</v>
      </c>
      <c r="E3078" s="99">
        <f t="array" ref="E3078">IF(OR(Layout!R85 = "P", Layout!R85 = "A"), Layout!W85, 0)</f>
        <v>0</v>
      </c>
      <c r="F3078" s="99">
        <f>IF(OR(Layout!R85 = "P", Layout!R85 = "A"), Layout!I85, 0)</f>
        <v>0</v>
      </c>
      <c r="G3078" s="91" t="str">
        <f t="array" ref="G3078">IF(OR(Layout!R85 = "P", Layout!R85 = "A"), Layout!G85, "")</f>
        <v/>
      </c>
    </row>
    <row r="3079" spans="3:7">
      <c r="C3079" s="91">
        <v>72</v>
      </c>
      <c r="D3079" s="99">
        <f>IF(OR(Layout!R86 = "P"), Layout!V86, 0)</f>
        <v>0</v>
      </c>
      <c r="E3079" s="99">
        <f t="array" ref="E3079">IF(OR(Layout!R86 = "P", Layout!R86 = "A"), Layout!W86, 0)</f>
        <v>0</v>
      </c>
      <c r="F3079" s="99">
        <f>IF(OR(Layout!R86 = "P", Layout!R86 = "A"), Layout!I86, 0)</f>
        <v>0</v>
      </c>
      <c r="G3079" s="91" t="str">
        <f t="array" ref="G3079">IF(OR(Layout!R86 = "P", Layout!R86 = "A"), Layout!G86, "")</f>
        <v/>
      </c>
    </row>
    <row r="3080" spans="3:7">
      <c r="C3080" s="91">
        <v>73</v>
      </c>
      <c r="D3080" s="99">
        <f>IF(OR(Layout!R87 = "P"), Layout!V87, 0)</f>
        <v>0</v>
      </c>
      <c r="E3080" s="99">
        <f t="array" ref="E3080">IF(OR(Layout!R87 = "P", Layout!R87 = "A"), Layout!W87, 0)</f>
        <v>0</v>
      </c>
      <c r="F3080" s="99">
        <f>IF(OR(Layout!R87 = "P", Layout!R87 = "A"), Layout!I87, 0)</f>
        <v>0</v>
      </c>
      <c r="G3080" s="91" t="str">
        <f t="array" ref="G3080">IF(OR(Layout!R87 = "P", Layout!R87 = "A"), Layout!G87, "")</f>
        <v/>
      </c>
    </row>
    <row r="3081" spans="3:7">
      <c r="C3081" s="91">
        <v>74</v>
      </c>
      <c r="D3081" s="99">
        <f>IF(OR(Layout!R88 = "P"), Layout!V88, 0)</f>
        <v>0</v>
      </c>
      <c r="E3081" s="99">
        <f t="array" ref="E3081">IF(OR(Layout!R88 = "P", Layout!R88 = "A"), Layout!W88, 0)</f>
        <v>0</v>
      </c>
      <c r="F3081" s="99">
        <f>IF(OR(Layout!R88 = "P", Layout!R88 = "A"), Layout!I88, 0)</f>
        <v>0</v>
      </c>
      <c r="G3081" s="91" t="str">
        <f t="array" ref="G3081">IF(OR(Layout!R88 = "P", Layout!R88 = "A"), Layout!G88, "")</f>
        <v/>
      </c>
    </row>
    <row r="3082" spans="3:7">
      <c r="C3082" s="91">
        <v>75</v>
      </c>
      <c r="D3082" s="99">
        <f>IF(OR(Layout!R89 = "P"), Layout!V89, 0)</f>
        <v>0</v>
      </c>
      <c r="E3082" s="99">
        <f t="array" ref="E3082">IF(OR(Layout!R89 = "P", Layout!R89 = "A"), Layout!W89, 0)</f>
        <v>0</v>
      </c>
      <c r="F3082" s="99">
        <f>IF(OR(Layout!R89 = "P", Layout!R89 = "A"), Layout!I89, 0)</f>
        <v>0</v>
      </c>
      <c r="G3082" s="91" t="str">
        <f t="array" ref="G3082">IF(OR(Layout!R89 = "P", Layout!R89 = "A"), Layout!G89, "")</f>
        <v/>
      </c>
    </row>
    <row r="3083" spans="3:7">
      <c r="C3083" s="91">
        <v>76</v>
      </c>
      <c r="D3083" s="99">
        <f>IF(OR(Layout!R90 = "P"), Layout!V90, 0)</f>
        <v>0</v>
      </c>
      <c r="E3083" s="99">
        <f t="array" ref="E3083">IF(OR(Layout!R90 = "P", Layout!R90 = "A"), Layout!W90, 0)</f>
        <v>0</v>
      </c>
      <c r="F3083" s="99">
        <f>IF(OR(Layout!R90 = "P", Layout!R90 = "A"), Layout!I90, 0)</f>
        <v>0</v>
      </c>
      <c r="G3083" s="91" t="str">
        <f t="array" ref="G3083">IF(OR(Layout!R90 = "P", Layout!R90 = "A"), Layout!G90, "")</f>
        <v/>
      </c>
    </row>
    <row r="3084" spans="3:7">
      <c r="C3084" s="91">
        <v>77</v>
      </c>
      <c r="D3084" s="99">
        <f>IF(OR(Layout!R91 = "P"), Layout!V91, 0)</f>
        <v>0</v>
      </c>
      <c r="E3084" s="99">
        <f t="array" ref="E3084">IF(OR(Layout!R91 = "P", Layout!R91 = "A"), Layout!W91, 0)</f>
        <v>0</v>
      </c>
      <c r="F3084" s="99">
        <f>IF(OR(Layout!R91 = "P", Layout!R91 = "A"), Layout!I91, 0)</f>
        <v>0</v>
      </c>
      <c r="G3084" s="91" t="str">
        <f t="array" ref="G3084">IF(OR(Layout!R91 = "P", Layout!R91 = "A"), Layout!G91, "")</f>
        <v/>
      </c>
    </row>
    <row r="3085" spans="3:7">
      <c r="C3085" s="91">
        <v>78</v>
      </c>
      <c r="D3085" s="99">
        <f>IF(OR(Layout!R92 = "P"), Layout!V92, 0)</f>
        <v>0</v>
      </c>
      <c r="E3085" s="99">
        <f t="array" ref="E3085">IF(OR(Layout!R92 = "P", Layout!R92 = "A"), Layout!W92, 0)</f>
        <v>0</v>
      </c>
      <c r="F3085" s="99">
        <f>IF(OR(Layout!R92 = "P", Layout!R92 = "A"), Layout!I92, 0)</f>
        <v>0</v>
      </c>
      <c r="G3085" s="91" t="str">
        <f t="array" ref="G3085">IF(OR(Layout!R92 = "P", Layout!R92 = "A"), Layout!G92, "")</f>
        <v/>
      </c>
    </row>
    <row r="3086" spans="3:7">
      <c r="C3086" s="91">
        <v>79</v>
      </c>
      <c r="D3086" s="99">
        <f>IF(OR(Layout!R93 = "P"), Layout!V93, 0)</f>
        <v>0</v>
      </c>
      <c r="E3086" s="99">
        <f t="array" ref="E3086">IF(OR(Layout!R93 = "P", Layout!R93 = "A"), Layout!W93, 0)</f>
        <v>0</v>
      </c>
      <c r="F3086" s="99">
        <f>IF(OR(Layout!R93 = "P", Layout!R93 = "A"), Layout!I93, 0)</f>
        <v>0</v>
      </c>
      <c r="G3086" s="91" t="str">
        <f t="array" ref="G3086">IF(OR(Layout!R93 = "P", Layout!R93 = "A"), Layout!G93, "")</f>
        <v/>
      </c>
    </row>
    <row r="3087" spans="3:7">
      <c r="C3087" s="91">
        <v>80</v>
      </c>
      <c r="D3087" s="99">
        <f>IF(OR(Layout!R94 = "P"), Layout!V94, 0)</f>
        <v>0</v>
      </c>
      <c r="E3087" s="99">
        <f t="array" ref="E3087">IF(OR(Layout!R94 = "P", Layout!R94 = "A"), Layout!W94, 0)</f>
        <v>0</v>
      </c>
      <c r="F3087" s="99">
        <f>IF(OR(Layout!R94 = "P", Layout!R94 = "A"), Layout!I94, 0)</f>
        <v>0</v>
      </c>
      <c r="G3087" s="91" t="str">
        <f t="array" ref="G3087">IF(OR(Layout!R94 = "P", Layout!R94 = "A"), Layout!G94, "")</f>
        <v/>
      </c>
    </row>
    <row r="3088" spans="3:7">
      <c r="C3088" s="91">
        <v>81</v>
      </c>
      <c r="D3088" s="99">
        <f>IF(OR(Layout!R95 = "P"), Layout!V95, 0)</f>
        <v>0</v>
      </c>
      <c r="E3088" s="99">
        <f t="array" ref="E3088">IF(OR(Layout!R95 = "P", Layout!R95 = "A"), Layout!W95, 0)</f>
        <v>0</v>
      </c>
      <c r="F3088" s="99">
        <f>IF(OR(Layout!R95 = "P", Layout!R95 = "A"), Layout!I95, 0)</f>
        <v>0</v>
      </c>
      <c r="G3088" s="91" t="str">
        <f t="array" ref="G3088">IF(OR(Layout!R95 = "P", Layout!R95 = "A"), Layout!G95, "")</f>
        <v/>
      </c>
    </row>
    <row r="3089" spans="3:7">
      <c r="C3089" s="91">
        <v>82</v>
      </c>
      <c r="D3089" s="99">
        <f>IF(OR(Layout!R96 = "P"), Layout!V96, 0)</f>
        <v>0</v>
      </c>
      <c r="E3089" s="99">
        <f t="array" ref="E3089">IF(OR(Layout!R96 = "P", Layout!R96 = "A"), Layout!W96, 0)</f>
        <v>0</v>
      </c>
      <c r="F3089" s="99">
        <f>IF(OR(Layout!R96 = "P", Layout!R96 = "A"), Layout!I96, 0)</f>
        <v>0</v>
      </c>
      <c r="G3089" s="91" t="str">
        <f t="array" ref="G3089">IF(OR(Layout!R96 = "P", Layout!R96 = "A"), Layout!G96, "")</f>
        <v/>
      </c>
    </row>
    <row r="3090" spans="3:7">
      <c r="C3090" s="91">
        <v>83</v>
      </c>
      <c r="D3090" s="99">
        <f>IF(OR(Layout!R97 = "P"), Layout!V97, 0)</f>
        <v>0</v>
      </c>
      <c r="E3090" s="99">
        <f t="array" ref="E3090">IF(OR(Layout!R97 = "P", Layout!R97 = "A"), Layout!W97, 0)</f>
        <v>0</v>
      </c>
      <c r="F3090" s="99">
        <f>IF(OR(Layout!R97 = "P", Layout!R97 = "A"), Layout!I97, 0)</f>
        <v>0</v>
      </c>
      <c r="G3090" s="91" t="str">
        <f t="array" ref="G3090">IF(OR(Layout!R97 = "P", Layout!R97 = "A"), Layout!G97, "")</f>
        <v/>
      </c>
    </row>
    <row r="3091" spans="3:7">
      <c r="C3091" s="91">
        <v>84</v>
      </c>
      <c r="D3091" s="99">
        <f>IF(OR(Layout!R98 = "P"), Layout!V98, 0)</f>
        <v>0</v>
      </c>
      <c r="E3091" s="99">
        <f t="array" ref="E3091">IF(OR(Layout!R98 = "P", Layout!R98 = "A"), Layout!W98, 0)</f>
        <v>0</v>
      </c>
      <c r="F3091" s="99">
        <f>IF(OR(Layout!R98 = "P", Layout!R98 = "A"), Layout!I98, 0)</f>
        <v>0</v>
      </c>
      <c r="G3091" s="91" t="str">
        <f t="array" ref="G3091">IF(OR(Layout!R98 = "P", Layout!R98 = "A"), Layout!G98, "")</f>
        <v/>
      </c>
    </row>
    <row r="3092" spans="3:7">
      <c r="C3092" s="91">
        <v>85</v>
      </c>
      <c r="D3092" s="99">
        <f>IF(OR(Layout!R99 = "P"), Layout!V99, 0)</f>
        <v>0</v>
      </c>
      <c r="E3092" s="99">
        <f t="array" ref="E3092">IF(OR(Layout!R99 = "P", Layout!R99 = "A"), Layout!W99, 0)</f>
        <v>0</v>
      </c>
      <c r="F3092" s="99">
        <f>IF(OR(Layout!R99 = "P", Layout!R99 = "A"), Layout!I99, 0)</f>
        <v>0</v>
      </c>
      <c r="G3092" s="91" t="str">
        <f t="array" ref="G3092">IF(OR(Layout!R99 = "P", Layout!R99 = "A"), Layout!G99, "")</f>
        <v/>
      </c>
    </row>
    <row r="3093" spans="3:7">
      <c r="C3093" s="91">
        <v>86</v>
      </c>
      <c r="D3093" s="99">
        <f>IF(OR(Layout!R100 = "P"), Layout!V100, 0)</f>
        <v>0</v>
      </c>
      <c r="E3093" s="99">
        <f t="array" ref="E3093">IF(OR(Layout!R100 = "P", Layout!R100 = "A"), Layout!W100, 0)</f>
        <v>0</v>
      </c>
      <c r="F3093" s="99">
        <f>IF(OR(Layout!R100 = "P", Layout!R100 = "A"), Layout!I100, 0)</f>
        <v>0</v>
      </c>
      <c r="G3093" s="91" t="str">
        <f t="array" ref="G3093">IF(OR(Layout!R100 = "P", Layout!R100 = "A"), Layout!G100, "")</f>
        <v/>
      </c>
    </row>
    <row r="3094" spans="3:7">
      <c r="C3094" s="91">
        <v>87</v>
      </c>
      <c r="D3094" s="99">
        <f>IF(OR(Layout!R101 = "P"), Layout!V101, 0)</f>
        <v>0</v>
      </c>
      <c r="E3094" s="99">
        <f t="array" ref="E3094">IF(OR(Layout!R101 = "P", Layout!R101 = "A"), Layout!W101, 0)</f>
        <v>0</v>
      </c>
      <c r="F3094" s="99">
        <f>IF(OR(Layout!R101 = "P", Layout!R101 = "A"), Layout!I101, 0)</f>
        <v>0</v>
      </c>
      <c r="G3094" s="91" t="str">
        <f t="array" ref="G3094">IF(OR(Layout!R101 = "P", Layout!R101 = "A"), Layout!G101, "")</f>
        <v/>
      </c>
    </row>
    <row r="3095" spans="3:7">
      <c r="C3095" s="91">
        <v>88</v>
      </c>
      <c r="D3095" s="99">
        <f>IF(OR(Layout!R102 = "P"), Layout!V102, 0)</f>
        <v>0</v>
      </c>
      <c r="E3095" s="99">
        <f t="array" ref="E3095">IF(OR(Layout!R102 = "P", Layout!R102 = "A"), Layout!W102, 0)</f>
        <v>0</v>
      </c>
      <c r="F3095" s="99">
        <f>IF(OR(Layout!R102 = "P", Layout!R102 = "A"), Layout!I102, 0)</f>
        <v>0</v>
      </c>
      <c r="G3095" s="91" t="str">
        <f t="array" ref="G3095">IF(OR(Layout!R102 = "P", Layout!R102 = "A"), Layout!G102, "")</f>
        <v/>
      </c>
    </row>
    <row r="3096" spans="3:7">
      <c r="C3096" s="91">
        <v>89</v>
      </c>
      <c r="D3096" s="99">
        <f>IF(OR(Layout!R103 = "P"), Layout!V103, 0)</f>
        <v>0</v>
      </c>
      <c r="E3096" s="99">
        <f t="array" ref="E3096">IF(OR(Layout!R103 = "P", Layout!R103 = "A"), Layout!W103, 0)</f>
        <v>0</v>
      </c>
      <c r="F3096" s="99">
        <f>IF(OR(Layout!R103 = "P", Layout!R103 = "A"), Layout!I103, 0)</f>
        <v>0</v>
      </c>
      <c r="G3096" s="91" t="str">
        <f t="array" ref="G3096">IF(OR(Layout!R103 = "P", Layout!R103 = "A"), Layout!G103, "")</f>
        <v/>
      </c>
    </row>
    <row r="3097" spans="3:7">
      <c r="C3097" s="91">
        <v>90</v>
      </c>
      <c r="D3097" s="99">
        <f>IF(OR(Layout!R104 = "P"), Layout!V104, 0)</f>
        <v>0</v>
      </c>
      <c r="E3097" s="99">
        <f t="array" ref="E3097">IF(OR(Layout!R104 = "P", Layout!R104 = "A"), Layout!W104, 0)</f>
        <v>0</v>
      </c>
      <c r="F3097" s="99">
        <f>IF(OR(Layout!R104 = "P", Layout!R104 = "A"), Layout!I104, 0)</f>
        <v>0</v>
      </c>
      <c r="G3097" s="91" t="str">
        <f t="array" ref="G3097">IF(OR(Layout!R104 = "P", Layout!R104 = "A"), Layout!G104, "")</f>
        <v/>
      </c>
    </row>
    <row r="3098" spans="3:7">
      <c r="C3098" s="91">
        <v>91</v>
      </c>
      <c r="D3098" s="99">
        <f>IF(OR(Layout!R105 = "P"), Layout!V105, 0)</f>
        <v>0</v>
      </c>
      <c r="E3098" s="99">
        <f t="array" ref="E3098">IF(OR(Layout!R105 = "P", Layout!R105 = "A"), Layout!W105, 0)</f>
        <v>0</v>
      </c>
      <c r="F3098" s="99">
        <f>IF(OR(Layout!R105 = "P", Layout!R105 = "A"), Layout!I105, 0)</f>
        <v>0</v>
      </c>
      <c r="G3098" s="91" t="str">
        <f t="array" ref="G3098">IF(OR(Layout!R105 = "P", Layout!R105 = "A"), Layout!G105, "")</f>
        <v/>
      </c>
    </row>
    <row r="3099" spans="3:7">
      <c r="C3099" s="91">
        <v>92</v>
      </c>
      <c r="D3099" s="99">
        <f>IF(OR(Layout!R106 = "P"), Layout!V106, 0)</f>
        <v>0</v>
      </c>
      <c r="E3099" s="99">
        <f t="array" ref="E3099">IF(OR(Layout!R106 = "P", Layout!R106 = "A"), Layout!W106, 0)</f>
        <v>0</v>
      </c>
      <c r="F3099" s="99">
        <f>IF(OR(Layout!R106 = "P", Layout!R106 = "A"), Layout!I106, 0)</f>
        <v>0</v>
      </c>
      <c r="G3099" s="91" t="str">
        <f t="array" ref="G3099">IF(OR(Layout!R106 = "P", Layout!R106 = "A"), Layout!G106, "")</f>
        <v/>
      </c>
    </row>
    <row r="3100" spans="3:7">
      <c r="C3100" s="91">
        <v>93</v>
      </c>
      <c r="D3100" s="99">
        <f>IF(OR(Layout!R107 = "P"), Layout!V107, 0)</f>
        <v>0</v>
      </c>
      <c r="E3100" s="99">
        <f t="array" ref="E3100">IF(OR(Layout!R107 = "P", Layout!R107 = "A"), Layout!W107, 0)</f>
        <v>0</v>
      </c>
      <c r="F3100" s="99">
        <f>IF(OR(Layout!R107 = "P", Layout!R107 = "A"), Layout!I107, 0)</f>
        <v>0</v>
      </c>
      <c r="G3100" s="91" t="str">
        <f t="array" ref="G3100">IF(OR(Layout!R107 = "P", Layout!R107 = "A"), Layout!G107, "")</f>
        <v/>
      </c>
    </row>
    <row r="3101" spans="3:7">
      <c r="C3101" s="91">
        <v>94</v>
      </c>
      <c r="D3101" s="99">
        <f>IF(OR(Layout!R108 = "P"), Layout!V108, 0)</f>
        <v>0</v>
      </c>
      <c r="E3101" s="99">
        <f t="array" ref="E3101">IF(OR(Layout!R108 = "P", Layout!R108 = "A"), Layout!W108, 0)</f>
        <v>0</v>
      </c>
      <c r="F3101" s="99">
        <f>IF(OR(Layout!R108 = "P", Layout!R108 = "A"), Layout!I108, 0)</f>
        <v>0</v>
      </c>
      <c r="G3101" s="91" t="str">
        <f t="array" ref="G3101">IF(OR(Layout!R108 = "P", Layout!R108 = "A"), Layout!G108, "")</f>
        <v/>
      </c>
    </row>
    <row r="3102" spans="3:7">
      <c r="C3102" s="91">
        <v>95</v>
      </c>
      <c r="D3102" s="99">
        <f>IF(OR(Layout!R109 = "P"), Layout!V109, 0)</f>
        <v>0</v>
      </c>
      <c r="E3102" s="99">
        <f t="array" ref="E3102">IF(OR(Layout!R109 = "P", Layout!R109 = "A"), Layout!W109, 0)</f>
        <v>0</v>
      </c>
      <c r="F3102" s="99">
        <f>IF(OR(Layout!R109 = "P", Layout!R109 = "A"), Layout!I109, 0)</f>
        <v>0</v>
      </c>
      <c r="G3102" s="91" t="str">
        <f t="array" ref="G3102">IF(OR(Layout!R109 = "P", Layout!R109 = "A"), Layout!G109, "")</f>
        <v/>
      </c>
    </row>
    <row r="3103" spans="3:7">
      <c r="C3103" s="91">
        <v>96</v>
      </c>
      <c r="D3103" s="99">
        <f>IF(OR(Layout!R110 = "P"), Layout!V110, 0)</f>
        <v>0</v>
      </c>
      <c r="E3103" s="99">
        <f t="array" ref="E3103">IF(OR(Layout!R110 = "P", Layout!R110 = "A"), Layout!W110, 0)</f>
        <v>0</v>
      </c>
      <c r="F3103" s="99">
        <f>IF(OR(Layout!R110 = "P", Layout!R110 = "A"), Layout!I110, 0)</f>
        <v>0</v>
      </c>
      <c r="G3103" s="91" t="str">
        <f t="array" ref="G3103">IF(OR(Layout!R110 = "P", Layout!R110 = "A"), Layout!G110, "")</f>
        <v/>
      </c>
    </row>
    <row r="3104" spans="3:7">
      <c r="C3104" s="91">
        <v>97</v>
      </c>
      <c r="D3104" s="99">
        <f>IF(OR(Layout!R111 = "P"), Layout!V111, 0)</f>
        <v>0</v>
      </c>
      <c r="E3104" s="99">
        <f t="array" ref="E3104">IF(OR(Layout!R111 = "P", Layout!R111 = "A"), Layout!W111, 0)</f>
        <v>0</v>
      </c>
      <c r="F3104" s="99">
        <f>IF(OR(Layout!R111 = "P", Layout!R111 = "A"), Layout!I111, 0)</f>
        <v>0</v>
      </c>
      <c r="G3104" s="91" t="str">
        <f t="array" ref="G3104">IF(OR(Layout!R111 = "P", Layout!R111 = "A"), Layout!G111, "")</f>
        <v/>
      </c>
    </row>
    <row r="3105" spans="3:7">
      <c r="C3105" s="91">
        <v>98</v>
      </c>
      <c r="D3105" s="99">
        <f>IF(OR(Layout!R112 = "P"), Layout!V112, 0)</f>
        <v>0</v>
      </c>
      <c r="E3105" s="99">
        <f t="array" ref="E3105">IF(OR(Layout!R112 = "P", Layout!R112 = "A"), Layout!W112, 0)</f>
        <v>0</v>
      </c>
      <c r="F3105" s="99">
        <f>IF(OR(Layout!R112 = "P", Layout!R112 = "A"), Layout!I112, 0)</f>
        <v>0</v>
      </c>
      <c r="G3105" s="91" t="str">
        <f t="array" ref="G3105">IF(OR(Layout!R112 = "P", Layout!R112 = "A"), Layout!G112, "")</f>
        <v/>
      </c>
    </row>
    <row r="3106" spans="3:7">
      <c r="C3106" s="91">
        <v>99</v>
      </c>
      <c r="D3106" s="99">
        <f>IF(OR(Layout!R113 = "P"), Layout!V113, 0)</f>
        <v>0</v>
      </c>
      <c r="E3106" s="99">
        <f t="array" ref="E3106">IF(OR(Layout!R113 = "P", Layout!R113 = "A"), Layout!W113, 0)</f>
        <v>0</v>
      </c>
      <c r="F3106" s="99">
        <f>IF(OR(Layout!R113 = "P", Layout!R113 = "A"), Layout!I113, 0)</f>
        <v>0</v>
      </c>
      <c r="G3106" s="91" t="str">
        <f t="array" ref="G3106">IF(OR(Layout!R113 = "P", Layout!R113 = "A"), Layout!G113, "")</f>
        <v/>
      </c>
    </row>
    <row r="3107" spans="3:7">
      <c r="C3107" s="91">
        <v>100</v>
      </c>
      <c r="D3107" s="99">
        <f>IF(OR(Layout!R114 = "P"), Layout!V114, 0)</f>
        <v>0</v>
      </c>
      <c r="E3107" s="99">
        <f t="array" ref="E3107">IF(OR(Layout!R114 = "P", Layout!R114 = "A"), Layout!W114, 0)</f>
        <v>0</v>
      </c>
      <c r="F3107" s="99">
        <f>IF(OR(Layout!R114 = "P", Layout!R114 = "A"), Layout!I114, 0)</f>
        <v>0</v>
      </c>
      <c r="G3107" s="91" t="str">
        <f t="array" ref="G3107">IF(OR(Layout!R114 = "P", Layout!R114 = "A"), Layout!G114, "")</f>
        <v/>
      </c>
    </row>
    <row r="3108" spans="3:7">
      <c r="C3108" s="91">
        <v>101</v>
      </c>
      <c r="D3108" s="99">
        <f>IF(OR(Layout!R115 = "P"), Layout!V115, 0)</f>
        <v>0</v>
      </c>
      <c r="E3108" s="99">
        <f t="array" ref="E3108">IF(OR(Layout!R115 = "P", Layout!R115 = "A"), Layout!W115, 0)</f>
        <v>0</v>
      </c>
      <c r="F3108" s="99">
        <f>IF(OR(Layout!R115 = "P", Layout!R115 = "A"), Layout!I115, 0)</f>
        <v>0</v>
      </c>
      <c r="G3108" s="91" t="str">
        <f t="array" ref="G3108">IF(OR(Layout!R115 = "P", Layout!R115 = "A"), Layout!G115, "")</f>
        <v/>
      </c>
    </row>
    <row r="3109" spans="3:7">
      <c r="C3109" s="91">
        <v>102</v>
      </c>
      <c r="D3109" s="99">
        <f>IF(OR(Layout!R116 = "P"), Layout!V116, 0)</f>
        <v>0</v>
      </c>
      <c r="E3109" s="99">
        <f t="array" ref="E3109">IF(OR(Layout!R116 = "P", Layout!R116 = "A"), Layout!W116, 0)</f>
        <v>0</v>
      </c>
      <c r="F3109" s="99">
        <f>IF(OR(Layout!R116 = "P", Layout!R116 = "A"), Layout!I116, 0)</f>
        <v>0</v>
      </c>
      <c r="G3109" s="91" t="str">
        <f t="array" ref="G3109">IF(OR(Layout!R116 = "P", Layout!R116 = "A"), Layout!G116, "")</f>
        <v/>
      </c>
    </row>
    <row r="3110" spans="3:7">
      <c r="C3110" s="91">
        <v>103</v>
      </c>
      <c r="D3110" s="99">
        <f>IF(OR(Layout!R117 = "P"), Layout!V117, 0)</f>
        <v>0</v>
      </c>
      <c r="E3110" s="99">
        <f t="array" ref="E3110">IF(OR(Layout!R117 = "P", Layout!R117 = "A"), Layout!W117, 0)</f>
        <v>0</v>
      </c>
      <c r="F3110" s="99">
        <f>IF(OR(Layout!R117 = "P", Layout!R117 = "A"), Layout!I117, 0)</f>
        <v>0</v>
      </c>
      <c r="G3110" s="91" t="str">
        <f t="array" ref="G3110">IF(OR(Layout!R117 = "P", Layout!R117 = "A"), Layout!G117, "")</f>
        <v/>
      </c>
    </row>
    <row r="3111" spans="3:7">
      <c r="C3111" s="91">
        <v>104</v>
      </c>
      <c r="D3111" s="99">
        <f>IF(OR(Layout!R118 = "P"), Layout!V118, 0)</f>
        <v>0</v>
      </c>
      <c r="E3111" s="99">
        <f t="array" ref="E3111">IF(OR(Layout!R118 = "P", Layout!R118 = "A"), Layout!W118, 0)</f>
        <v>0</v>
      </c>
      <c r="F3111" s="99">
        <f>IF(OR(Layout!R118 = "P", Layout!R118 = "A"), Layout!I118, 0)</f>
        <v>0</v>
      </c>
      <c r="G3111" s="91" t="str">
        <f t="array" ref="G3111">IF(OR(Layout!R118 = "P", Layout!R118 = "A"), Layout!G118, "")</f>
        <v/>
      </c>
    </row>
    <row r="3112" spans="3:7">
      <c r="C3112" s="91">
        <v>105</v>
      </c>
      <c r="D3112" s="99">
        <f>IF(OR(Layout!R119 = "P"), Layout!V119, 0)</f>
        <v>0</v>
      </c>
      <c r="E3112" s="99">
        <f t="array" ref="E3112">IF(OR(Layout!R119 = "P", Layout!R119 = "A"), Layout!W119, 0)</f>
        <v>0</v>
      </c>
      <c r="F3112" s="99">
        <f>IF(OR(Layout!R119 = "P", Layout!R119 = "A"), Layout!I119, 0)</f>
        <v>0</v>
      </c>
      <c r="G3112" s="91" t="str">
        <f t="array" ref="G3112">IF(OR(Layout!R119 = "P", Layout!R119 = "A"), Layout!G119, "")</f>
        <v/>
      </c>
    </row>
    <row r="3113" spans="3:7">
      <c r="C3113" s="91">
        <v>106</v>
      </c>
      <c r="D3113" s="99">
        <f>IF(OR(Layout!R120 = "P"), Layout!V120, 0)</f>
        <v>0</v>
      </c>
      <c r="E3113" s="99">
        <f t="array" ref="E3113">IF(OR(Layout!R120 = "P", Layout!R120 = "A"), Layout!W120, 0)</f>
        <v>0</v>
      </c>
      <c r="F3113" s="99">
        <f>IF(OR(Layout!R120 = "P", Layout!R120 = "A"), Layout!I120, 0)</f>
        <v>0</v>
      </c>
      <c r="G3113" s="91" t="str">
        <f t="array" ref="G3113">IF(OR(Layout!R120 = "P", Layout!R120 = "A"), Layout!G120, "")</f>
        <v/>
      </c>
    </row>
    <row r="3114" spans="3:7">
      <c r="C3114" s="91">
        <v>107</v>
      </c>
      <c r="D3114" s="99">
        <f>IF(OR(Layout!R121 = "P"), Layout!V121, 0)</f>
        <v>0</v>
      </c>
      <c r="E3114" s="99">
        <f t="array" ref="E3114">IF(OR(Layout!R121 = "P", Layout!R121 = "A"), Layout!W121, 0)</f>
        <v>0</v>
      </c>
      <c r="F3114" s="99">
        <f>IF(OR(Layout!R121 = "P", Layout!R121 = "A"), Layout!I121, 0)</f>
        <v>0</v>
      </c>
      <c r="G3114" s="91" t="str">
        <f t="array" ref="G3114">IF(OR(Layout!R121 = "P", Layout!R121 = "A"), Layout!G121, "")</f>
        <v/>
      </c>
    </row>
    <row r="3115" spans="3:7">
      <c r="C3115" s="91">
        <v>108</v>
      </c>
      <c r="D3115" s="99">
        <f>IF(OR(Layout!R122 = "P"), Layout!V122, 0)</f>
        <v>0</v>
      </c>
      <c r="E3115" s="99">
        <f t="array" ref="E3115">IF(OR(Layout!R122 = "P", Layout!R122 = "A"), Layout!W122, 0)</f>
        <v>0</v>
      </c>
      <c r="F3115" s="99">
        <f>IF(OR(Layout!R122 = "P", Layout!R122 = "A"), Layout!I122, 0)</f>
        <v>0</v>
      </c>
      <c r="G3115" s="91" t="str">
        <f t="array" ref="G3115">IF(OR(Layout!R122 = "P", Layout!R122 = "A"), Layout!G122, "")</f>
        <v/>
      </c>
    </row>
    <row r="3116" spans="3:7">
      <c r="C3116" s="91">
        <v>109</v>
      </c>
      <c r="D3116" s="99">
        <f>IF(OR(Layout!R123 = "P"), Layout!V123, 0)</f>
        <v>0</v>
      </c>
      <c r="E3116" s="99">
        <f t="array" ref="E3116">IF(OR(Layout!R123 = "P", Layout!R123 = "A"), Layout!W123, 0)</f>
        <v>0</v>
      </c>
      <c r="F3116" s="99">
        <f>IF(OR(Layout!R123 = "P", Layout!R123 = "A"), Layout!I123, 0)</f>
        <v>0</v>
      </c>
      <c r="G3116" s="91" t="str">
        <f t="array" ref="G3116">IF(OR(Layout!R123 = "P", Layout!R123 = "A"), Layout!G123, "")</f>
        <v/>
      </c>
    </row>
    <row r="3117" spans="3:7">
      <c r="C3117" s="91">
        <v>110</v>
      </c>
      <c r="D3117" s="99">
        <f>IF(OR(Layout!R124 = "P"), Layout!V124, 0)</f>
        <v>0</v>
      </c>
      <c r="E3117" s="99">
        <f t="array" ref="E3117">IF(OR(Layout!R124 = "P", Layout!R124 = "A"), Layout!W124, 0)</f>
        <v>0</v>
      </c>
      <c r="F3117" s="99">
        <f>IF(OR(Layout!R124 = "P", Layout!R124 = "A"), Layout!I124, 0)</f>
        <v>0</v>
      </c>
      <c r="G3117" s="91" t="str">
        <f t="array" ref="G3117">IF(OR(Layout!R124 = "P", Layout!R124 = "A"), Layout!G124, "")</f>
        <v/>
      </c>
    </row>
    <row r="3118" spans="3:7">
      <c r="C3118" s="91">
        <v>111</v>
      </c>
      <c r="D3118" s="99">
        <f>IF(OR(Layout!R125 = "P"), Layout!V125, 0)</f>
        <v>0</v>
      </c>
      <c r="E3118" s="99">
        <f t="array" ref="E3118">IF(OR(Layout!R125 = "P", Layout!R125 = "A"), Layout!W125, 0)</f>
        <v>0</v>
      </c>
      <c r="F3118" s="99">
        <f>IF(OR(Layout!R125 = "P", Layout!R125 = "A"), Layout!I125, 0)</f>
        <v>0</v>
      </c>
      <c r="G3118" s="91" t="str">
        <f t="array" ref="G3118">IF(OR(Layout!R125 = "P", Layout!R125 = "A"), Layout!G125, "")</f>
        <v/>
      </c>
    </row>
    <row r="3119" spans="3:7">
      <c r="C3119" s="91">
        <v>112</v>
      </c>
      <c r="D3119" s="99">
        <f>IF(OR(Layout!R126 = "P"), Layout!V126, 0)</f>
        <v>0</v>
      </c>
      <c r="E3119" s="99">
        <f t="array" ref="E3119">IF(OR(Layout!R126 = "P", Layout!R126 = "A"), Layout!W126, 0)</f>
        <v>0</v>
      </c>
      <c r="F3119" s="99">
        <f>IF(OR(Layout!R126 = "P", Layout!R126 = "A"), Layout!I126, 0)</f>
        <v>0</v>
      </c>
      <c r="G3119" s="91" t="str">
        <f t="array" ref="G3119">IF(OR(Layout!R126 = "P", Layout!R126 = "A"), Layout!G126, "")</f>
        <v/>
      </c>
    </row>
    <row r="3120" spans="3:7">
      <c r="C3120" s="91">
        <v>113</v>
      </c>
      <c r="D3120" s="99">
        <f>IF(OR(Layout!R127 = "P"), Layout!V127, 0)</f>
        <v>0</v>
      </c>
      <c r="E3120" s="99">
        <f t="array" ref="E3120">IF(OR(Layout!R127 = "P", Layout!R127 = "A"), Layout!W127, 0)</f>
        <v>0</v>
      </c>
      <c r="F3120" s="99">
        <f>IF(OR(Layout!R127 = "P", Layout!R127 = "A"), Layout!I127, 0)</f>
        <v>0</v>
      </c>
      <c r="G3120" s="91" t="str">
        <f t="array" ref="G3120">IF(OR(Layout!R127 = "P", Layout!R127 = "A"), Layout!G127, "")</f>
        <v/>
      </c>
    </row>
    <row r="3121" spans="3:7">
      <c r="C3121" s="91">
        <v>114</v>
      </c>
      <c r="D3121" s="99">
        <f>IF(OR(Layout!R128 = "P"), Layout!V128, 0)</f>
        <v>0</v>
      </c>
      <c r="E3121" s="99">
        <f t="array" ref="E3121">IF(OR(Layout!R128 = "P", Layout!R128 = "A"), Layout!W128, 0)</f>
        <v>0</v>
      </c>
      <c r="F3121" s="99">
        <f>IF(OR(Layout!R128 = "P", Layout!R128 = "A"), Layout!I128, 0)</f>
        <v>0</v>
      </c>
      <c r="G3121" s="91" t="str">
        <f t="array" ref="G3121">IF(OR(Layout!R128 = "P", Layout!R128 = "A"), Layout!G128, "")</f>
        <v/>
      </c>
    </row>
    <row r="3122" spans="3:7">
      <c r="C3122" s="91">
        <v>115</v>
      </c>
      <c r="D3122" s="99">
        <f>IF(OR(Layout!R129 = "P"), Layout!V129, 0)</f>
        <v>0</v>
      </c>
      <c r="E3122" s="99">
        <f t="array" ref="E3122">IF(OR(Layout!R129 = "P", Layout!R129 = "A"), Layout!W129, 0)</f>
        <v>0</v>
      </c>
      <c r="F3122" s="99">
        <f>IF(OR(Layout!R129 = "P", Layout!R129 = "A"), Layout!I129, 0)</f>
        <v>0</v>
      </c>
      <c r="G3122" s="91" t="str">
        <f t="array" ref="G3122">IF(OR(Layout!R129 = "P", Layout!R129 = "A"), Layout!G129, "")</f>
        <v/>
      </c>
    </row>
    <row r="3123" spans="3:7">
      <c r="C3123" s="91">
        <v>116</v>
      </c>
      <c r="D3123" s="99">
        <f>IF(OR(Layout!R130 = "P"), Layout!V130, 0)</f>
        <v>0</v>
      </c>
      <c r="E3123" s="99">
        <f t="array" ref="E3123">IF(OR(Layout!R130 = "P", Layout!R130 = "A"), Layout!W130, 0)</f>
        <v>0</v>
      </c>
      <c r="F3123" s="99">
        <f>IF(OR(Layout!R130 = "P", Layout!R130 = "A"), Layout!I130, 0)</f>
        <v>0</v>
      </c>
      <c r="G3123" s="91" t="str">
        <f t="array" ref="G3123">IF(OR(Layout!R130 = "P", Layout!R130 = "A"), Layout!G130, "")</f>
        <v/>
      </c>
    </row>
    <row r="3124" spans="3:7">
      <c r="C3124" s="91">
        <v>117</v>
      </c>
      <c r="D3124" s="99">
        <f>IF(OR(Layout!R131 = "P"), Layout!V131, 0)</f>
        <v>0</v>
      </c>
      <c r="E3124" s="99">
        <f t="array" ref="E3124">IF(OR(Layout!R131 = "P", Layout!R131 = "A"), Layout!W131, 0)</f>
        <v>0</v>
      </c>
      <c r="F3124" s="99">
        <f>IF(OR(Layout!R131 = "P", Layout!R131 = "A"), Layout!I131, 0)</f>
        <v>0</v>
      </c>
      <c r="G3124" s="91" t="str">
        <f t="array" ref="G3124">IF(OR(Layout!R131 = "P", Layout!R131 = "A"), Layout!G131, "")</f>
        <v/>
      </c>
    </row>
    <row r="3125" spans="3:7">
      <c r="C3125" s="91">
        <v>118</v>
      </c>
      <c r="D3125" s="99">
        <f>IF(OR(Layout!R132 = "P"), Layout!V132, 0)</f>
        <v>0</v>
      </c>
      <c r="E3125" s="99">
        <f t="array" ref="E3125">IF(OR(Layout!R132 = "P", Layout!R132 = "A"), Layout!W132, 0)</f>
        <v>0</v>
      </c>
      <c r="F3125" s="99">
        <f>IF(OR(Layout!R132 = "P", Layout!R132 = "A"), Layout!I132, 0)</f>
        <v>0</v>
      </c>
      <c r="G3125" s="91" t="str">
        <f t="array" ref="G3125">IF(OR(Layout!R132 = "P", Layout!R132 = "A"), Layout!G132, "")</f>
        <v/>
      </c>
    </row>
    <row r="3126" spans="3:7">
      <c r="C3126" s="91">
        <v>119</v>
      </c>
      <c r="D3126" s="99">
        <f>IF(OR(Layout!R133 = "P"), Layout!V133, 0)</f>
        <v>0</v>
      </c>
      <c r="E3126" s="99">
        <f t="array" ref="E3126">IF(OR(Layout!R133 = "P", Layout!R133 = "A"), Layout!W133, 0)</f>
        <v>0</v>
      </c>
      <c r="F3126" s="99">
        <f>IF(OR(Layout!R133 = "P", Layout!R133 = "A"), Layout!I133, 0)</f>
        <v>0</v>
      </c>
      <c r="G3126" s="91" t="str">
        <f t="array" ref="G3126">IF(OR(Layout!R133 = "P", Layout!R133 = "A"), Layout!G133, "")</f>
        <v/>
      </c>
    </row>
    <row r="3127" spans="3:7">
      <c r="C3127" s="91">
        <v>120</v>
      </c>
      <c r="D3127" s="99">
        <f>IF(OR(Layout!R134 = "P"), Layout!V134, 0)</f>
        <v>0</v>
      </c>
      <c r="E3127" s="99">
        <f t="array" ref="E3127">IF(OR(Layout!R134 = "P", Layout!R134 = "A"), Layout!W134, 0)</f>
        <v>0</v>
      </c>
      <c r="F3127" s="99">
        <f>IF(OR(Layout!R134 = "P", Layout!R134 = "A"), Layout!I134, 0)</f>
        <v>0</v>
      </c>
      <c r="G3127" s="91" t="str">
        <f t="array" ref="G3127">IF(OR(Layout!R134 = "P", Layout!R134 = "A"), Layout!G134, "")</f>
        <v/>
      </c>
    </row>
    <row r="3128" spans="3:7">
      <c r="C3128" s="91">
        <v>121</v>
      </c>
      <c r="D3128" s="99">
        <f>IF(OR(Layout!R135 = "P"), Layout!V135, 0)</f>
        <v>0</v>
      </c>
      <c r="E3128" s="99">
        <f t="array" ref="E3128">IF(OR(Layout!R135 = "P", Layout!R135 = "A"), Layout!W135, 0)</f>
        <v>0</v>
      </c>
      <c r="F3128" s="99">
        <f>IF(OR(Layout!R135 = "P", Layout!R135 = "A"), Layout!I135, 0)</f>
        <v>0</v>
      </c>
      <c r="G3128" s="91" t="str">
        <f t="array" ref="G3128">IF(OR(Layout!R135 = "P", Layout!R135 = "A"), Layout!G135, "")</f>
        <v/>
      </c>
    </row>
    <row r="3129" spans="3:7">
      <c r="C3129" s="91">
        <v>122</v>
      </c>
      <c r="D3129" s="99">
        <f>IF(OR(Layout!R136 = "P"), Layout!V136, 0)</f>
        <v>0</v>
      </c>
      <c r="E3129" s="99">
        <f t="array" ref="E3129">IF(OR(Layout!R136 = "P", Layout!R136 = "A"), Layout!W136, 0)</f>
        <v>0</v>
      </c>
      <c r="F3129" s="99">
        <f>IF(OR(Layout!R136 = "P", Layout!R136 = "A"), Layout!I136, 0)</f>
        <v>0</v>
      </c>
      <c r="G3129" s="91" t="str">
        <f t="array" ref="G3129">IF(OR(Layout!R136 = "P", Layout!R136 = "A"), Layout!G136, "")</f>
        <v/>
      </c>
    </row>
    <row r="3130" spans="3:7">
      <c r="C3130" s="91">
        <v>123</v>
      </c>
      <c r="D3130" s="99">
        <f>IF(OR(Layout!R137 = "P"), Layout!V137, 0)</f>
        <v>0</v>
      </c>
      <c r="E3130" s="99">
        <f t="array" ref="E3130">IF(OR(Layout!R137 = "P", Layout!R137 = "A"), Layout!W137, 0)</f>
        <v>0</v>
      </c>
      <c r="F3130" s="99">
        <f>IF(OR(Layout!R137 = "P", Layout!R137 = "A"), Layout!I137, 0)</f>
        <v>0</v>
      </c>
      <c r="G3130" s="91" t="str">
        <f t="array" ref="G3130">IF(OR(Layout!R137 = "P", Layout!R137 = "A"), Layout!G137, "")</f>
        <v/>
      </c>
    </row>
    <row r="3131" spans="3:7">
      <c r="C3131" s="91">
        <v>124</v>
      </c>
      <c r="D3131" s="99">
        <f>IF(OR(Layout!R138 = "P"), Layout!V138, 0)</f>
        <v>0</v>
      </c>
      <c r="E3131" s="99">
        <f t="array" ref="E3131">IF(OR(Layout!R138 = "P", Layout!R138 = "A"), Layout!W138, 0)</f>
        <v>0</v>
      </c>
      <c r="F3131" s="99">
        <f>IF(OR(Layout!R138 = "P", Layout!R138 = "A"), Layout!I138, 0)</f>
        <v>0</v>
      </c>
      <c r="G3131" s="91" t="str">
        <f t="array" ref="G3131">IF(OR(Layout!R138 = "P", Layout!R138 = "A"), Layout!G138, "")</f>
        <v/>
      </c>
    </row>
    <row r="3132" spans="3:7">
      <c r="C3132" s="91">
        <v>125</v>
      </c>
      <c r="D3132" s="99">
        <f>IF(OR(Layout!R139 = "P"), Layout!V139, 0)</f>
        <v>0</v>
      </c>
      <c r="E3132" s="99">
        <f t="array" ref="E3132">IF(OR(Layout!R139 = "P", Layout!R139 = "A"), Layout!W139, 0)</f>
        <v>0</v>
      </c>
      <c r="F3132" s="99">
        <f>IF(OR(Layout!R139 = "P", Layout!R139 = "A"), Layout!I139, 0)</f>
        <v>0</v>
      </c>
      <c r="G3132" s="91" t="str">
        <f t="array" ref="G3132">IF(OR(Layout!R139 = "P", Layout!R139 = "A"), Layout!G139, "")</f>
        <v/>
      </c>
    </row>
    <row r="3133" spans="3:7">
      <c r="C3133" s="91">
        <v>126</v>
      </c>
      <c r="D3133" s="99">
        <f>IF(OR(Layout!R140 = "P"), Layout!V140, 0)</f>
        <v>0</v>
      </c>
      <c r="E3133" s="99">
        <f t="array" ref="E3133">IF(OR(Layout!R140 = "P", Layout!R140 = "A"), Layout!W140, 0)</f>
        <v>0</v>
      </c>
      <c r="F3133" s="99">
        <f>IF(OR(Layout!R140 = "P", Layout!R140 = "A"), Layout!I140, 0)</f>
        <v>0</v>
      </c>
      <c r="G3133" s="91" t="str">
        <f t="array" ref="G3133">IF(OR(Layout!R140 = "P", Layout!R140 = "A"), Layout!G140, "")</f>
        <v/>
      </c>
    </row>
    <row r="3134" spans="3:7">
      <c r="C3134" s="91">
        <v>127</v>
      </c>
      <c r="D3134" s="99">
        <f>IF(OR(Layout!R141 = "P"), Layout!V141, 0)</f>
        <v>0</v>
      </c>
      <c r="E3134" s="99">
        <f t="array" ref="E3134">IF(OR(Layout!R141 = "P", Layout!R141 = "A"), Layout!W141, 0)</f>
        <v>0</v>
      </c>
      <c r="F3134" s="99">
        <f>IF(OR(Layout!R141 = "P", Layout!R141 = "A"), Layout!I141, 0)</f>
        <v>0</v>
      </c>
      <c r="G3134" s="91" t="str">
        <f t="array" ref="G3134">IF(OR(Layout!R141 = "P", Layout!R141 = "A"), Layout!G141, "")</f>
        <v/>
      </c>
    </row>
    <row r="3135" spans="3:7">
      <c r="C3135" s="91">
        <v>128</v>
      </c>
      <c r="D3135" s="99">
        <f>IF(OR(Layout!R142 = "P"), Layout!V142, 0)</f>
        <v>0</v>
      </c>
      <c r="E3135" s="99">
        <f t="array" ref="E3135">IF(OR(Layout!R142 = "P", Layout!R142 = "A"), Layout!W142, 0)</f>
        <v>0</v>
      </c>
      <c r="F3135" s="99">
        <f>IF(OR(Layout!R142 = "P", Layout!R142 = "A"), Layout!I142, 0)</f>
        <v>0</v>
      </c>
      <c r="G3135" s="91" t="str">
        <f t="array" ref="G3135">IF(OR(Layout!R142 = "P", Layout!R142 = "A"), Layout!G142, "")</f>
        <v/>
      </c>
    </row>
    <row r="3136" spans="3:7">
      <c r="C3136" s="91">
        <v>129</v>
      </c>
      <c r="D3136" s="99">
        <f>IF(OR(Layout!R143 = "P"), Layout!V143, 0)</f>
        <v>0</v>
      </c>
      <c r="E3136" s="99">
        <f t="array" ref="E3136">IF(OR(Layout!R143 = "P", Layout!R143 = "A"), Layout!W143, 0)</f>
        <v>0</v>
      </c>
      <c r="F3136" s="99">
        <f>IF(OR(Layout!R143 = "P", Layout!R143 = "A"), Layout!I143, 0)</f>
        <v>0</v>
      </c>
      <c r="G3136" s="91" t="str">
        <f t="array" ref="G3136">IF(OR(Layout!R143 = "P", Layout!R143 = "A"), Layout!G143, "")</f>
        <v/>
      </c>
    </row>
    <row r="3137" spans="3:7">
      <c r="C3137" s="91">
        <v>130</v>
      </c>
      <c r="D3137" s="99">
        <f>IF(OR(Layout!R144 = "P"), Layout!V144, 0)</f>
        <v>0</v>
      </c>
      <c r="E3137" s="99">
        <f t="array" ref="E3137">IF(OR(Layout!R144 = "P", Layout!R144 = "A"), Layout!W144, 0)</f>
        <v>0</v>
      </c>
      <c r="F3137" s="99">
        <f>IF(OR(Layout!R144 = "P", Layout!R144 = "A"), Layout!I144, 0)</f>
        <v>0</v>
      </c>
      <c r="G3137" s="91" t="str">
        <f t="array" ref="G3137">IF(OR(Layout!R144 = "P", Layout!R144 = "A"), Layout!G144, "")</f>
        <v/>
      </c>
    </row>
    <row r="3138" spans="3:7">
      <c r="C3138" s="91">
        <v>131</v>
      </c>
      <c r="D3138" s="99">
        <f>IF(OR(Layout!R145 = "P"), Layout!V145, 0)</f>
        <v>0</v>
      </c>
      <c r="E3138" s="99">
        <f t="array" ref="E3138">IF(OR(Layout!R145 = "P", Layout!R145 = "A"), Layout!W145, 0)</f>
        <v>0</v>
      </c>
      <c r="F3138" s="99">
        <f>IF(OR(Layout!R145 = "P", Layout!R145 = "A"), Layout!I145, 0)</f>
        <v>0</v>
      </c>
      <c r="G3138" s="91" t="str">
        <f t="array" ref="G3138">IF(OR(Layout!R145 = "P", Layout!R145 = "A"), Layout!G145, "")</f>
        <v/>
      </c>
    </row>
    <row r="3139" spans="3:7">
      <c r="C3139" s="91">
        <v>132</v>
      </c>
      <c r="D3139" s="99">
        <f>IF(OR(Layout!R146 = "P"), Layout!V146, 0)</f>
        <v>0</v>
      </c>
      <c r="E3139" s="99">
        <f t="array" ref="E3139">IF(OR(Layout!R146 = "P", Layout!R146 = "A"), Layout!W146, 0)</f>
        <v>0</v>
      </c>
      <c r="F3139" s="99">
        <f>IF(OR(Layout!R146 = "P", Layout!R146 = "A"), Layout!I146, 0)</f>
        <v>0</v>
      </c>
      <c r="G3139" s="91" t="str">
        <f t="array" ref="G3139">IF(OR(Layout!R146 = "P", Layout!R146 = "A"), Layout!G146, "")</f>
        <v/>
      </c>
    </row>
    <row r="3140" spans="3:7">
      <c r="C3140" s="91">
        <v>133</v>
      </c>
      <c r="D3140" s="99">
        <f>IF(OR(Layout!R147 = "P"), Layout!V147, 0)</f>
        <v>0</v>
      </c>
      <c r="E3140" s="99">
        <f t="array" ref="E3140">IF(OR(Layout!R147 = "P", Layout!R147 = "A"), Layout!W147, 0)</f>
        <v>0</v>
      </c>
      <c r="F3140" s="99">
        <f>IF(OR(Layout!R147 = "P", Layout!R147 = "A"), Layout!I147, 0)</f>
        <v>0</v>
      </c>
      <c r="G3140" s="91" t="str">
        <f t="array" ref="G3140">IF(OR(Layout!R147 = "P", Layout!R147 = "A"), Layout!G147, "")</f>
        <v/>
      </c>
    </row>
    <row r="3141" spans="3:7">
      <c r="C3141" s="91">
        <v>134</v>
      </c>
      <c r="D3141" s="99">
        <f>IF(OR(Layout!R148 = "P"), Layout!V148, 0)</f>
        <v>0</v>
      </c>
      <c r="E3141" s="99">
        <f t="array" ref="E3141">IF(OR(Layout!R148 = "P", Layout!R148 = "A"), Layout!W148, 0)</f>
        <v>0</v>
      </c>
      <c r="F3141" s="99">
        <f>IF(OR(Layout!R148 = "P", Layout!R148 = "A"), Layout!I148, 0)</f>
        <v>0</v>
      </c>
      <c r="G3141" s="91" t="str">
        <f t="array" ref="G3141">IF(OR(Layout!R148 = "P", Layout!R148 = "A"), Layout!G148, "")</f>
        <v/>
      </c>
    </row>
    <row r="3142" spans="3:7">
      <c r="C3142" s="91">
        <v>135</v>
      </c>
      <c r="D3142" s="99">
        <f>IF(OR(Layout!R149 = "P"), Layout!V149, 0)</f>
        <v>0</v>
      </c>
      <c r="E3142" s="99">
        <f t="array" ref="E3142">IF(OR(Layout!R149 = "P", Layout!R149 = "A"), Layout!W149, 0)</f>
        <v>0</v>
      </c>
      <c r="F3142" s="99">
        <f>IF(OR(Layout!R149 = "P", Layout!R149 = "A"), Layout!I149, 0)</f>
        <v>0</v>
      </c>
      <c r="G3142" s="91" t="str">
        <f t="array" ref="G3142">IF(OR(Layout!R149 = "P", Layout!R149 = "A"), Layout!G149, "")</f>
        <v/>
      </c>
    </row>
    <row r="3143" spans="3:7">
      <c r="C3143" s="91">
        <v>136</v>
      </c>
      <c r="D3143" s="99">
        <f>IF(OR(Layout!R150 = "P"), Layout!V150, 0)</f>
        <v>0</v>
      </c>
      <c r="E3143" s="99">
        <f t="array" ref="E3143">IF(OR(Layout!R150 = "P", Layout!R150 = "A"), Layout!W150, 0)</f>
        <v>0</v>
      </c>
      <c r="F3143" s="99">
        <f>IF(OR(Layout!R150 = "P", Layout!R150 = "A"), Layout!I150, 0)</f>
        <v>0</v>
      </c>
      <c r="G3143" s="91" t="str">
        <f t="array" ref="G3143">IF(OR(Layout!R150 = "P", Layout!R150 = "A"), Layout!G150, "")</f>
        <v/>
      </c>
    </row>
    <row r="3144" spans="3:7">
      <c r="C3144" s="91">
        <v>137</v>
      </c>
      <c r="D3144" s="99">
        <f>IF(OR(Layout!R151 = "P"), Layout!V151, 0)</f>
        <v>0</v>
      </c>
      <c r="E3144" s="99">
        <f t="array" ref="E3144">IF(OR(Layout!R151 = "P", Layout!R151 = "A"), Layout!W151, 0)</f>
        <v>0</v>
      </c>
      <c r="F3144" s="99">
        <f>IF(OR(Layout!R151 = "P", Layout!R151 = "A"), Layout!I151, 0)</f>
        <v>0</v>
      </c>
      <c r="G3144" s="91" t="str">
        <f t="array" ref="G3144">IF(OR(Layout!R151 = "P", Layout!R151 = "A"), Layout!G151, "")</f>
        <v/>
      </c>
    </row>
    <row r="3145" spans="3:7">
      <c r="C3145" s="91">
        <v>138</v>
      </c>
      <c r="D3145" s="99">
        <f>IF(OR(Layout!R152 = "P"), Layout!V152, 0)</f>
        <v>0</v>
      </c>
      <c r="E3145" s="99">
        <f t="array" ref="E3145">IF(OR(Layout!R152 = "P", Layout!R152 = "A"), Layout!W152, 0)</f>
        <v>0</v>
      </c>
      <c r="F3145" s="99">
        <f>IF(OR(Layout!R152 = "P", Layout!R152 = "A"), Layout!I152, 0)</f>
        <v>0</v>
      </c>
      <c r="G3145" s="91" t="str">
        <f t="array" ref="G3145">IF(OR(Layout!R152 = "P", Layout!R152 = "A"), Layout!G152, "")</f>
        <v/>
      </c>
    </row>
    <row r="3146" spans="3:7">
      <c r="C3146" s="91">
        <v>139</v>
      </c>
      <c r="D3146" s="99">
        <f>IF(OR(Layout!R153 = "P"), Layout!V153, 0)</f>
        <v>0</v>
      </c>
      <c r="E3146" s="99">
        <f t="array" ref="E3146">IF(OR(Layout!R153 = "P", Layout!R153 = "A"), Layout!W153, 0)</f>
        <v>0</v>
      </c>
      <c r="F3146" s="99">
        <f>IF(OR(Layout!R153 = "P", Layout!R153 = "A"), Layout!I153, 0)</f>
        <v>0</v>
      </c>
      <c r="G3146" s="91" t="str">
        <f t="array" ref="G3146">IF(OR(Layout!R153 = "P", Layout!R153 = "A"), Layout!G153, "")</f>
        <v/>
      </c>
    </row>
    <row r="3147" spans="3:7">
      <c r="C3147" s="91">
        <v>140</v>
      </c>
      <c r="D3147" s="99">
        <f>IF(OR(Layout!R154 = "P"), Layout!V154, 0)</f>
        <v>0</v>
      </c>
      <c r="E3147" s="99">
        <f t="array" ref="E3147">IF(OR(Layout!R154 = "P", Layout!R154 = "A"), Layout!W154, 0)</f>
        <v>0</v>
      </c>
      <c r="F3147" s="99">
        <f>IF(OR(Layout!R154 = "P", Layout!R154 = "A"), Layout!I154, 0)</f>
        <v>0</v>
      </c>
      <c r="G3147" s="91" t="str">
        <f t="array" ref="G3147">IF(OR(Layout!R154 = "P", Layout!R154 = "A"), Layout!G154, "")</f>
        <v/>
      </c>
    </row>
    <row r="3148" spans="3:7">
      <c r="C3148" s="91">
        <v>141</v>
      </c>
      <c r="D3148" s="99">
        <f>IF(OR(Layout!R155 = "P"), Layout!V155, 0)</f>
        <v>0</v>
      </c>
      <c r="E3148" s="99">
        <f t="array" ref="E3148">IF(OR(Layout!R155 = "P", Layout!R155 = "A"), Layout!W155, 0)</f>
        <v>0</v>
      </c>
      <c r="F3148" s="99">
        <f>IF(OR(Layout!R155 = "P", Layout!R155 = "A"), Layout!I155, 0)</f>
        <v>0</v>
      </c>
      <c r="G3148" s="91" t="str">
        <f t="array" ref="G3148">IF(OR(Layout!R155 = "P", Layout!R155 = "A"), Layout!G155, "")</f>
        <v/>
      </c>
    </row>
    <row r="3149" spans="3:7">
      <c r="C3149" s="91">
        <v>142</v>
      </c>
      <c r="D3149" s="99">
        <f>IF(OR(Layout!R156 = "P"), Layout!V156, 0)</f>
        <v>0</v>
      </c>
      <c r="E3149" s="99">
        <f t="array" ref="E3149">IF(OR(Layout!R156 = "P", Layout!R156 = "A"), Layout!W156, 0)</f>
        <v>0</v>
      </c>
      <c r="F3149" s="99">
        <f>IF(OR(Layout!R156 = "P", Layout!R156 = "A"), Layout!I156, 0)</f>
        <v>0</v>
      </c>
      <c r="G3149" s="91" t="str">
        <f t="array" ref="G3149">IF(OR(Layout!R156 = "P", Layout!R156 = "A"), Layout!G156, "")</f>
        <v/>
      </c>
    </row>
    <row r="3150" spans="3:7">
      <c r="C3150" s="91">
        <v>143</v>
      </c>
      <c r="D3150" s="99">
        <f>IF(OR(Layout!R157 = "P"), Layout!V157, 0)</f>
        <v>0</v>
      </c>
      <c r="E3150" s="99">
        <f t="array" ref="E3150">IF(OR(Layout!R157 = "P", Layout!R157 = "A"), Layout!W157, 0)</f>
        <v>0</v>
      </c>
      <c r="F3150" s="99">
        <f>IF(OR(Layout!R157 = "P", Layout!R157 = "A"), Layout!I157, 0)</f>
        <v>0</v>
      </c>
      <c r="G3150" s="91" t="str">
        <f t="array" ref="G3150">IF(OR(Layout!R157 = "P", Layout!R157 = "A"), Layout!G157, "")</f>
        <v/>
      </c>
    </row>
    <row r="3151" spans="3:7">
      <c r="C3151" s="91">
        <v>144</v>
      </c>
      <c r="D3151" s="99">
        <f>IF(OR(Layout!R158 = "P"), Layout!V158, 0)</f>
        <v>0</v>
      </c>
      <c r="E3151" s="99">
        <f t="array" ref="E3151">IF(OR(Layout!R158 = "P", Layout!R158 = "A"), Layout!W158, 0)</f>
        <v>0</v>
      </c>
      <c r="F3151" s="99">
        <f>IF(OR(Layout!R158 = "P", Layout!R158 = "A"), Layout!I158, 0)</f>
        <v>0</v>
      </c>
      <c r="G3151" s="91" t="str">
        <f t="array" ref="G3151">IF(OR(Layout!R158 = "P", Layout!R158 = "A"), Layout!G158, "")</f>
        <v/>
      </c>
    </row>
    <row r="3152" spans="3:7">
      <c r="C3152" s="91">
        <v>145</v>
      </c>
      <c r="D3152" s="99">
        <f>IF(OR(Layout!R159 = "P"), Layout!V159, 0)</f>
        <v>0</v>
      </c>
      <c r="E3152" s="99">
        <f t="array" ref="E3152">IF(OR(Layout!R159 = "P", Layout!R159 = "A"), Layout!W159, 0)</f>
        <v>0</v>
      </c>
      <c r="F3152" s="99">
        <f>IF(OR(Layout!R159 = "P", Layout!R159 = "A"), Layout!I159, 0)</f>
        <v>0</v>
      </c>
      <c r="G3152" s="91" t="str">
        <f t="array" ref="G3152">IF(OR(Layout!R159 = "P", Layout!R159 = "A"), Layout!G159, "")</f>
        <v/>
      </c>
    </row>
    <row r="3153" spans="3:7">
      <c r="C3153" s="91">
        <v>146</v>
      </c>
      <c r="D3153" s="99">
        <f>IF(OR(Layout!R160 = "P"), Layout!V160, 0)</f>
        <v>0</v>
      </c>
      <c r="E3153" s="99">
        <f t="array" ref="E3153">IF(OR(Layout!R160 = "P", Layout!R160 = "A"), Layout!W160, 0)</f>
        <v>0</v>
      </c>
      <c r="F3153" s="99">
        <f>IF(OR(Layout!R160 = "P", Layout!R160 = "A"), Layout!I160, 0)</f>
        <v>0</v>
      </c>
      <c r="G3153" s="91" t="str">
        <f t="array" ref="G3153">IF(OR(Layout!R160 = "P", Layout!R160 = "A"), Layout!G160, "")</f>
        <v/>
      </c>
    </row>
    <row r="3154" spans="3:7">
      <c r="C3154" s="91">
        <v>147</v>
      </c>
      <c r="D3154" s="99">
        <f>IF(OR(Layout!R161 = "P"), Layout!V161, 0)</f>
        <v>0</v>
      </c>
      <c r="E3154" s="99">
        <f t="array" ref="E3154">IF(OR(Layout!R161 = "P", Layout!R161 = "A"), Layout!W161, 0)</f>
        <v>0</v>
      </c>
      <c r="F3154" s="99">
        <f>IF(OR(Layout!R161 = "P", Layout!R161 = "A"), Layout!I161, 0)</f>
        <v>0</v>
      </c>
      <c r="G3154" s="91" t="str">
        <f t="array" ref="G3154">IF(OR(Layout!R161 = "P", Layout!R161 = "A"), Layout!G161, "")</f>
        <v/>
      </c>
    </row>
    <row r="3155" spans="3:7">
      <c r="C3155" s="91">
        <v>148</v>
      </c>
      <c r="D3155" s="99">
        <f>IF(OR(Layout!R162 = "P"), Layout!V162, 0)</f>
        <v>0</v>
      </c>
      <c r="E3155" s="99">
        <f t="array" ref="E3155">IF(OR(Layout!R162 = "P", Layout!R162 = "A"), Layout!W162, 0)</f>
        <v>0</v>
      </c>
      <c r="F3155" s="99">
        <f>IF(OR(Layout!R162 = "P", Layout!R162 = "A"), Layout!I162, 0)</f>
        <v>0</v>
      </c>
      <c r="G3155" s="91" t="str">
        <f t="array" ref="G3155">IF(OR(Layout!R162 = "P", Layout!R162 = "A"), Layout!G162, "")</f>
        <v/>
      </c>
    </row>
    <row r="3156" spans="3:7">
      <c r="C3156" s="91">
        <v>149</v>
      </c>
      <c r="D3156" s="99">
        <f>IF(OR(Layout!R163 = "P"), Layout!V163, 0)</f>
        <v>0</v>
      </c>
      <c r="E3156" s="99">
        <f t="array" ref="E3156">IF(OR(Layout!R163 = "P", Layout!R163 = "A"), Layout!W163, 0)</f>
        <v>0</v>
      </c>
      <c r="F3156" s="99">
        <f>IF(OR(Layout!R163 = "P", Layout!R163 = "A"), Layout!I163, 0)</f>
        <v>0</v>
      </c>
      <c r="G3156" s="91" t="str">
        <f t="array" ref="G3156">IF(OR(Layout!R163 = "P", Layout!R163 = "A"), Layout!G163, "")</f>
        <v/>
      </c>
    </row>
    <row r="3157" spans="3:7">
      <c r="C3157" s="91">
        <v>150</v>
      </c>
      <c r="D3157" s="99">
        <f>IF(OR(Layout!R164 = "P"), Layout!V164, 0)</f>
        <v>0</v>
      </c>
      <c r="E3157" s="99">
        <f t="array" ref="E3157">IF(OR(Layout!R164 = "P", Layout!R164 = "A"), Layout!W164, 0)</f>
        <v>0</v>
      </c>
      <c r="F3157" s="99">
        <f>IF(OR(Layout!R164 = "P", Layout!R164 = "A"), Layout!I164, 0)</f>
        <v>0</v>
      </c>
      <c r="G3157" s="91" t="str">
        <f t="array" ref="G3157">IF(OR(Layout!R164 = "P", Layout!R164 = "A"), Layout!G164, "")</f>
        <v/>
      </c>
    </row>
    <row r="3158" spans="3:7">
      <c r="C3158" s="91">
        <v>151</v>
      </c>
      <c r="D3158" s="99">
        <f>IF(OR(Layout!R165 = "P"), Layout!V165, 0)</f>
        <v>0</v>
      </c>
      <c r="E3158" s="99">
        <f t="array" ref="E3158">IF(OR(Layout!R165 = "P", Layout!R165 = "A"), Layout!W165, 0)</f>
        <v>0</v>
      </c>
      <c r="F3158" s="99">
        <f>IF(OR(Layout!R165 = "P", Layout!R165 = "A"), Layout!I165, 0)</f>
        <v>0</v>
      </c>
      <c r="G3158" s="91" t="str">
        <f t="array" ref="G3158">IF(OR(Layout!R165 = "P", Layout!R165 = "A"), Layout!G165, "")</f>
        <v/>
      </c>
    </row>
    <row r="3159" spans="3:7">
      <c r="C3159" s="91">
        <v>152</v>
      </c>
      <c r="D3159" s="99">
        <f>IF(OR(Layout!R166 = "P"), Layout!V166, 0)</f>
        <v>0</v>
      </c>
      <c r="E3159" s="99">
        <f t="array" ref="E3159">IF(OR(Layout!R166 = "P", Layout!R166 = "A"), Layout!W166, 0)</f>
        <v>0</v>
      </c>
      <c r="F3159" s="99">
        <f>IF(OR(Layout!R166 = "P", Layout!R166 = "A"), Layout!I166, 0)</f>
        <v>0</v>
      </c>
      <c r="G3159" s="91" t="str">
        <f t="array" ref="G3159">IF(OR(Layout!R166 = "P", Layout!R166 = "A"), Layout!G166, "")</f>
        <v/>
      </c>
    </row>
    <row r="3160" spans="3:7">
      <c r="C3160" s="91">
        <v>153</v>
      </c>
      <c r="D3160" s="99">
        <f>IF(OR(Layout!R167 = "P"), Layout!V167, 0)</f>
        <v>0</v>
      </c>
      <c r="E3160" s="99">
        <f t="array" ref="E3160">IF(OR(Layout!R167 = "P", Layout!R167 = "A"), Layout!W167, 0)</f>
        <v>0</v>
      </c>
      <c r="F3160" s="99">
        <f>IF(OR(Layout!R167 = "P", Layout!R167 = "A"), Layout!I167, 0)</f>
        <v>0</v>
      </c>
      <c r="G3160" s="91" t="str">
        <f t="array" ref="G3160">IF(OR(Layout!R167 = "P", Layout!R167 = "A"), Layout!G167, "")</f>
        <v/>
      </c>
    </row>
    <row r="3161" spans="3:7">
      <c r="C3161" s="91">
        <v>154</v>
      </c>
      <c r="D3161" s="99">
        <f>IF(OR(Layout!R168 = "P"), Layout!V168, 0)</f>
        <v>0</v>
      </c>
      <c r="E3161" s="99">
        <f t="array" ref="E3161">IF(OR(Layout!R168 = "P", Layout!R168 = "A"), Layout!W168, 0)</f>
        <v>0</v>
      </c>
      <c r="F3161" s="99">
        <f>IF(OR(Layout!R168 = "P", Layout!R168 = "A"), Layout!I168, 0)</f>
        <v>0</v>
      </c>
      <c r="G3161" s="91" t="str">
        <f t="array" ref="G3161">IF(OR(Layout!R168 = "P", Layout!R168 = "A"), Layout!G168, "")</f>
        <v/>
      </c>
    </row>
    <row r="3162" spans="3:7">
      <c r="C3162" s="91">
        <v>155</v>
      </c>
      <c r="D3162" s="99">
        <f>IF(OR(Layout!R169 = "P"), Layout!V169, 0)</f>
        <v>0</v>
      </c>
      <c r="E3162" s="99">
        <f t="array" ref="E3162">IF(OR(Layout!R169 = "P", Layout!R169 = "A"), Layout!W169, 0)</f>
        <v>0</v>
      </c>
      <c r="F3162" s="99">
        <f>IF(OR(Layout!R169 = "P", Layout!R169 = "A"), Layout!I169, 0)</f>
        <v>0</v>
      </c>
      <c r="G3162" s="91" t="str">
        <f t="array" ref="G3162">IF(OR(Layout!R169 = "P", Layout!R169 = "A"), Layout!G169, "")</f>
        <v/>
      </c>
    </row>
    <row r="3163" spans="3:7">
      <c r="C3163" s="91">
        <v>156</v>
      </c>
      <c r="D3163" s="99">
        <f>IF(OR(Layout!R170 = "P"), Layout!V170, 0)</f>
        <v>0</v>
      </c>
      <c r="E3163" s="99">
        <f t="array" ref="E3163">IF(OR(Layout!R170 = "P", Layout!R170 = "A"), Layout!W170, 0)</f>
        <v>0</v>
      </c>
      <c r="F3163" s="99">
        <f>IF(OR(Layout!R170 = "P", Layout!R170 = "A"), Layout!I170, 0)</f>
        <v>0</v>
      </c>
      <c r="G3163" s="91" t="str">
        <f t="array" ref="G3163">IF(OR(Layout!R170 = "P", Layout!R170 = "A"), Layout!G170, "")</f>
        <v/>
      </c>
    </row>
    <row r="3164" spans="3:7">
      <c r="C3164" s="91">
        <v>157</v>
      </c>
      <c r="D3164" s="99">
        <f>IF(OR(Layout!R171 = "P"), Layout!V171, 0)</f>
        <v>0</v>
      </c>
      <c r="E3164" s="99">
        <f t="array" ref="E3164">IF(OR(Layout!R171 = "P", Layout!R171 = "A"), Layout!W171, 0)</f>
        <v>0</v>
      </c>
      <c r="F3164" s="99">
        <f>IF(OR(Layout!R171 = "P", Layout!R171 = "A"), Layout!I171, 0)</f>
        <v>0</v>
      </c>
      <c r="G3164" s="91" t="str">
        <f t="array" ref="G3164">IF(OR(Layout!R171 = "P", Layout!R171 = "A"), Layout!G171, "")</f>
        <v/>
      </c>
    </row>
    <row r="3165" spans="3:7">
      <c r="C3165" s="91">
        <v>158</v>
      </c>
      <c r="D3165" s="99">
        <f>IF(OR(Layout!R172 = "P"), Layout!V172, 0)</f>
        <v>0</v>
      </c>
      <c r="E3165" s="99">
        <f t="array" ref="E3165">IF(OR(Layout!R172 = "P", Layout!R172 = "A"), Layout!W172, 0)</f>
        <v>0</v>
      </c>
      <c r="F3165" s="99">
        <f>IF(OR(Layout!R172 = "P", Layout!R172 = "A"), Layout!I172, 0)</f>
        <v>0</v>
      </c>
      <c r="G3165" s="91" t="str">
        <f t="array" ref="G3165">IF(OR(Layout!R172 = "P", Layout!R172 = "A"), Layout!G172, "")</f>
        <v/>
      </c>
    </row>
    <row r="3166" spans="3:7">
      <c r="C3166" s="91">
        <v>159</v>
      </c>
      <c r="D3166" s="99">
        <f>IF(OR(Layout!R173 = "P"), Layout!V173, 0)</f>
        <v>0</v>
      </c>
      <c r="E3166" s="99">
        <f t="array" ref="E3166">IF(OR(Layout!R173 = "P", Layout!R173 = "A"), Layout!W173, 0)</f>
        <v>0</v>
      </c>
      <c r="F3166" s="99">
        <f>IF(OR(Layout!R173 = "P", Layout!R173 = "A"), Layout!I173, 0)</f>
        <v>0</v>
      </c>
      <c r="G3166" s="91" t="str">
        <f t="array" ref="G3166">IF(OR(Layout!R173 = "P", Layout!R173 = "A"), Layout!G173, "")</f>
        <v/>
      </c>
    </row>
    <row r="3167" spans="3:7">
      <c r="C3167" s="91">
        <v>160</v>
      </c>
      <c r="D3167" s="99">
        <f>IF(OR(Layout!R174 = "P"), Layout!V174, 0)</f>
        <v>0</v>
      </c>
      <c r="E3167" s="99">
        <f t="array" ref="E3167">IF(OR(Layout!R174 = "P", Layout!R174 = "A"), Layout!W174, 0)</f>
        <v>0</v>
      </c>
      <c r="F3167" s="99">
        <f>IF(OR(Layout!R174 = "P", Layout!R174 = "A"), Layout!I174, 0)</f>
        <v>0</v>
      </c>
      <c r="G3167" s="91" t="str">
        <f t="array" ref="G3167">IF(OR(Layout!R174 = "P", Layout!R174 = "A"), Layout!G174, "")</f>
        <v/>
      </c>
    </row>
    <row r="3168" spans="3:7">
      <c r="C3168" s="91">
        <v>161</v>
      </c>
      <c r="D3168" s="99">
        <f>IF(OR(Layout!R175 = "P"), Layout!V175, 0)</f>
        <v>0</v>
      </c>
      <c r="E3168" s="99">
        <f t="array" ref="E3168">IF(OR(Layout!R175 = "P", Layout!R175 = "A"), Layout!W175, 0)</f>
        <v>0</v>
      </c>
      <c r="F3168" s="99">
        <f>IF(OR(Layout!R175 = "P", Layout!R175 = "A"), Layout!I175, 0)</f>
        <v>0</v>
      </c>
      <c r="G3168" s="91" t="str">
        <f t="array" ref="G3168">IF(OR(Layout!R175 = "P", Layout!R175 = "A"), Layout!G175, "")</f>
        <v/>
      </c>
    </row>
    <row r="3169" spans="3:7">
      <c r="C3169" s="91">
        <v>162</v>
      </c>
      <c r="D3169" s="99">
        <f>IF(OR(Layout!R176 = "P"), Layout!V176, 0)</f>
        <v>0</v>
      </c>
      <c r="E3169" s="99">
        <f t="array" ref="E3169">IF(OR(Layout!R176 = "P", Layout!R176 = "A"), Layout!W176, 0)</f>
        <v>0</v>
      </c>
      <c r="F3169" s="99">
        <f>IF(OR(Layout!R176 = "P", Layout!R176 = "A"), Layout!I176, 0)</f>
        <v>0</v>
      </c>
      <c r="G3169" s="91" t="str">
        <f t="array" ref="G3169">IF(OR(Layout!R176 = "P", Layout!R176 = "A"), Layout!G176, "")</f>
        <v/>
      </c>
    </row>
    <row r="3170" spans="3:7">
      <c r="C3170" s="91">
        <v>163</v>
      </c>
      <c r="D3170" s="99">
        <f>IF(OR(Layout!R177 = "P"), Layout!V177, 0)</f>
        <v>0</v>
      </c>
      <c r="E3170" s="99">
        <f t="array" ref="E3170">IF(OR(Layout!R177 = "P", Layout!R177 = "A"), Layout!W177, 0)</f>
        <v>0</v>
      </c>
      <c r="F3170" s="99">
        <f>IF(OR(Layout!R177 = "P", Layout!R177 = "A"), Layout!I177, 0)</f>
        <v>0</v>
      </c>
      <c r="G3170" s="91" t="str">
        <f t="array" ref="G3170">IF(OR(Layout!R177 = "P", Layout!R177 = "A"), Layout!G177, "")</f>
        <v/>
      </c>
    </row>
    <row r="3171" spans="3:7">
      <c r="C3171" s="91">
        <v>164</v>
      </c>
      <c r="D3171" s="99">
        <f>IF(OR(Layout!R178 = "P"), Layout!V178, 0)</f>
        <v>0</v>
      </c>
      <c r="E3171" s="99">
        <f t="array" ref="E3171">IF(OR(Layout!R178 = "P", Layout!R178 = "A"), Layout!W178, 0)</f>
        <v>0</v>
      </c>
      <c r="F3171" s="99">
        <f>IF(OR(Layout!R178 = "P", Layout!R178 = "A"), Layout!I178, 0)</f>
        <v>0</v>
      </c>
      <c r="G3171" s="91" t="str">
        <f t="array" ref="G3171">IF(OR(Layout!R178 = "P", Layout!R178 = "A"), Layout!G178, "")</f>
        <v/>
      </c>
    </row>
    <row r="3172" spans="3:7">
      <c r="C3172" s="91">
        <v>165</v>
      </c>
      <c r="D3172" s="99">
        <f>IF(OR(Layout!R179 = "P"), Layout!V179, 0)</f>
        <v>0</v>
      </c>
      <c r="E3172" s="99">
        <f t="array" ref="E3172">IF(OR(Layout!R179 = "P", Layout!R179 = "A"), Layout!W179, 0)</f>
        <v>0</v>
      </c>
      <c r="F3172" s="99">
        <f>IF(OR(Layout!R179 = "P", Layout!R179 = "A"), Layout!I179, 0)</f>
        <v>0</v>
      </c>
      <c r="G3172" s="91" t="str">
        <f t="array" ref="G3172">IF(OR(Layout!R179 = "P", Layout!R179 = "A"), Layout!G179, "")</f>
        <v/>
      </c>
    </row>
    <row r="3173" spans="3:7">
      <c r="C3173" s="91">
        <v>166</v>
      </c>
      <c r="D3173" s="99">
        <f>IF(OR(Layout!R180 = "P"), Layout!V180, 0)</f>
        <v>0</v>
      </c>
      <c r="E3173" s="99">
        <f t="array" ref="E3173">IF(OR(Layout!R180 = "P", Layout!R180 = "A"), Layout!W180, 0)</f>
        <v>0</v>
      </c>
      <c r="F3173" s="99">
        <f>IF(OR(Layout!R180 = "P", Layout!R180 = "A"), Layout!I180, 0)</f>
        <v>0</v>
      </c>
      <c r="G3173" s="91" t="str">
        <f t="array" ref="G3173">IF(OR(Layout!R180 = "P", Layout!R180 = "A"), Layout!G180, "")</f>
        <v/>
      </c>
    </row>
    <row r="3174" spans="3:7">
      <c r="C3174" s="91">
        <v>167</v>
      </c>
      <c r="D3174" s="99">
        <f>IF(OR(Layout!R181 = "P"), Layout!V181, 0)</f>
        <v>0</v>
      </c>
      <c r="E3174" s="99">
        <f t="array" ref="E3174">IF(OR(Layout!R181 = "P", Layout!R181 = "A"), Layout!W181, 0)</f>
        <v>0</v>
      </c>
      <c r="F3174" s="99">
        <f>IF(OR(Layout!R181 = "P", Layout!R181 = "A"), Layout!I181, 0)</f>
        <v>0</v>
      </c>
      <c r="G3174" s="91" t="str">
        <f t="array" ref="G3174">IF(OR(Layout!R181 = "P", Layout!R181 = "A"), Layout!G181, "")</f>
        <v/>
      </c>
    </row>
    <row r="3175" spans="3:7">
      <c r="C3175" s="91">
        <v>168</v>
      </c>
      <c r="D3175" s="99">
        <f>IF(OR(Layout!R182 = "P"), Layout!V182, 0)</f>
        <v>0</v>
      </c>
      <c r="E3175" s="99">
        <f t="array" ref="E3175">IF(OR(Layout!R182 = "P", Layout!R182 = "A"), Layout!W182, 0)</f>
        <v>0</v>
      </c>
      <c r="F3175" s="99">
        <f>IF(OR(Layout!R182 = "P", Layout!R182 = "A"), Layout!I182, 0)</f>
        <v>0</v>
      </c>
      <c r="G3175" s="91" t="str">
        <f t="array" ref="G3175">IF(OR(Layout!R182 = "P", Layout!R182 = "A"), Layout!G182, "")</f>
        <v/>
      </c>
    </row>
    <row r="3176" spans="3:7">
      <c r="C3176" s="91">
        <v>169</v>
      </c>
      <c r="D3176" s="99">
        <f>IF(OR(Layout!R183 = "P"), Layout!V183, 0)</f>
        <v>0</v>
      </c>
      <c r="E3176" s="99">
        <f t="array" ref="E3176">IF(OR(Layout!R183 = "P", Layout!R183 = "A"), Layout!W183, 0)</f>
        <v>0</v>
      </c>
      <c r="F3176" s="99">
        <f>IF(OR(Layout!R183 = "P", Layout!R183 = "A"), Layout!I183, 0)</f>
        <v>0</v>
      </c>
      <c r="G3176" s="91" t="str">
        <f t="array" ref="G3176">IF(OR(Layout!R183 = "P", Layout!R183 = "A"), Layout!G183, "")</f>
        <v/>
      </c>
    </row>
    <row r="3177" spans="3:7">
      <c r="C3177" s="91">
        <v>170</v>
      </c>
      <c r="D3177" s="99">
        <f>IF(OR(Layout!R184 = "P"), Layout!V184, 0)</f>
        <v>0</v>
      </c>
      <c r="E3177" s="99">
        <f t="array" ref="E3177">IF(OR(Layout!R184 = "P", Layout!R184 = "A"), Layout!W184, 0)</f>
        <v>0</v>
      </c>
      <c r="F3177" s="99">
        <f>IF(OR(Layout!R184 = "P", Layout!R184 = "A"), Layout!I184, 0)</f>
        <v>0</v>
      </c>
      <c r="G3177" s="91" t="str">
        <f t="array" ref="G3177">IF(OR(Layout!R184 = "P", Layout!R184 = "A"), Layout!G184, "")</f>
        <v/>
      </c>
    </row>
    <row r="3178" spans="3:7">
      <c r="C3178" s="91">
        <v>171</v>
      </c>
      <c r="D3178" s="99">
        <f>IF(OR(Layout!R185 = "P"), Layout!V185, 0)</f>
        <v>0</v>
      </c>
      <c r="E3178" s="99">
        <f t="array" ref="E3178">IF(OR(Layout!R185 = "P", Layout!R185 = "A"), Layout!W185, 0)</f>
        <v>0</v>
      </c>
      <c r="F3178" s="99">
        <f>IF(OR(Layout!R185 = "P", Layout!R185 = "A"), Layout!I185, 0)</f>
        <v>0</v>
      </c>
      <c r="G3178" s="91" t="str">
        <f t="array" ref="G3178">IF(OR(Layout!R185 = "P", Layout!R185 = "A"), Layout!G185, "")</f>
        <v/>
      </c>
    </row>
    <row r="3179" spans="3:7">
      <c r="C3179" s="91">
        <v>172</v>
      </c>
      <c r="D3179" s="99">
        <f>IF(OR(Layout!R186 = "P"), Layout!V186, 0)</f>
        <v>0</v>
      </c>
      <c r="E3179" s="99">
        <f t="array" ref="E3179">IF(OR(Layout!R186 = "P", Layout!R186 = "A"), Layout!W186, 0)</f>
        <v>0</v>
      </c>
      <c r="F3179" s="99">
        <f>IF(OR(Layout!R186 = "P", Layout!R186 = "A"), Layout!I186, 0)</f>
        <v>0</v>
      </c>
      <c r="G3179" s="91" t="str">
        <f t="array" ref="G3179">IF(OR(Layout!R186 = "P", Layout!R186 = "A"), Layout!G186, "")</f>
        <v/>
      </c>
    </row>
    <row r="3180" spans="3:7">
      <c r="C3180" s="91">
        <v>173</v>
      </c>
      <c r="D3180" s="99">
        <f>IF(OR(Layout!R187 = "P"), Layout!V187, 0)</f>
        <v>0</v>
      </c>
      <c r="E3180" s="99">
        <f t="array" ref="E3180">IF(OR(Layout!R187 = "P", Layout!R187 = "A"), Layout!W187, 0)</f>
        <v>0</v>
      </c>
      <c r="F3180" s="99">
        <f>IF(OR(Layout!R187 = "P", Layout!R187 = "A"), Layout!I187, 0)</f>
        <v>0</v>
      </c>
      <c r="G3180" s="91" t="str">
        <f t="array" ref="G3180">IF(OR(Layout!R187 = "P", Layout!R187 = "A"), Layout!G187, "")</f>
        <v/>
      </c>
    </row>
    <row r="3181" spans="3:7">
      <c r="C3181" s="91">
        <v>174</v>
      </c>
      <c r="D3181" s="99">
        <f>IF(OR(Layout!R188 = "P"), Layout!V188, 0)</f>
        <v>0</v>
      </c>
      <c r="E3181" s="99">
        <f t="array" ref="E3181">IF(OR(Layout!R188 = "P", Layout!R188 = "A"), Layout!W188, 0)</f>
        <v>0</v>
      </c>
      <c r="F3181" s="99">
        <f>IF(OR(Layout!R188 = "P", Layout!R188 = "A"), Layout!I188, 0)</f>
        <v>0</v>
      </c>
      <c r="G3181" s="91" t="str">
        <f t="array" ref="G3181">IF(OR(Layout!R188 = "P", Layout!R188 = "A"), Layout!G188, "")</f>
        <v/>
      </c>
    </row>
    <row r="3182" spans="3:7">
      <c r="C3182" s="91">
        <v>175</v>
      </c>
      <c r="D3182" s="99">
        <f>IF(OR(Layout!R189 = "P"), Layout!V189, 0)</f>
        <v>0</v>
      </c>
      <c r="E3182" s="99">
        <f t="array" ref="E3182">IF(OR(Layout!R189 = "P", Layout!R189 = "A"), Layout!W189, 0)</f>
        <v>0</v>
      </c>
      <c r="F3182" s="99">
        <f>IF(OR(Layout!R189 = "P", Layout!R189 = "A"), Layout!I189, 0)</f>
        <v>0</v>
      </c>
      <c r="G3182" s="91" t="str">
        <f t="array" ref="G3182">IF(OR(Layout!R189 = "P", Layout!R189 = "A"), Layout!G189, "")</f>
        <v/>
      </c>
    </row>
    <row r="3183" spans="3:7">
      <c r="C3183" s="91">
        <v>176</v>
      </c>
      <c r="D3183" s="99">
        <f>IF(OR(Layout!R190 = "P"), Layout!V190, 0)</f>
        <v>0</v>
      </c>
      <c r="E3183" s="99">
        <f t="array" ref="E3183">IF(OR(Layout!R190 = "P", Layout!R190 = "A"), Layout!W190, 0)</f>
        <v>0</v>
      </c>
      <c r="F3183" s="99">
        <f>IF(OR(Layout!R190 = "P", Layout!R190 = "A"), Layout!I190, 0)</f>
        <v>0</v>
      </c>
      <c r="G3183" s="91" t="str">
        <f t="array" ref="G3183">IF(OR(Layout!R190 = "P", Layout!R190 = "A"), Layout!G190, "")</f>
        <v/>
      </c>
    </row>
    <row r="3184" spans="3:7">
      <c r="C3184" s="91">
        <v>177</v>
      </c>
      <c r="D3184" s="99">
        <f>IF(OR(Layout!R191 = "P"), Layout!V191, 0)</f>
        <v>0</v>
      </c>
      <c r="E3184" s="99">
        <f t="array" ref="E3184">IF(OR(Layout!R191 = "P", Layout!R191 = "A"), Layout!W191, 0)</f>
        <v>0</v>
      </c>
      <c r="F3184" s="99">
        <f>IF(OR(Layout!R191 = "P", Layout!R191 = "A"), Layout!I191, 0)</f>
        <v>0</v>
      </c>
      <c r="G3184" s="91" t="str">
        <f t="array" ref="G3184">IF(OR(Layout!R191 = "P", Layout!R191 = "A"), Layout!G191, "")</f>
        <v/>
      </c>
    </row>
    <row r="3185" spans="3:7">
      <c r="C3185" s="91">
        <v>178</v>
      </c>
      <c r="D3185" s="99">
        <f>IF(OR(Layout!R192 = "P"), Layout!V192, 0)</f>
        <v>0</v>
      </c>
      <c r="E3185" s="99">
        <f t="array" ref="E3185">IF(OR(Layout!R192 = "P", Layout!R192 = "A"), Layout!W192, 0)</f>
        <v>0</v>
      </c>
      <c r="F3185" s="99">
        <f>IF(OR(Layout!R192 = "P", Layout!R192 = "A"), Layout!I192, 0)</f>
        <v>0</v>
      </c>
      <c r="G3185" s="91" t="str">
        <f t="array" ref="G3185">IF(OR(Layout!R192 = "P", Layout!R192 = "A"), Layout!G192, "")</f>
        <v/>
      </c>
    </row>
    <row r="3186" spans="3:7">
      <c r="C3186" s="91">
        <v>179</v>
      </c>
      <c r="D3186" s="99">
        <f>IF(OR(Layout!R193 = "P"), Layout!V193, 0)</f>
        <v>0</v>
      </c>
      <c r="E3186" s="99">
        <f t="array" ref="E3186">IF(OR(Layout!R193 = "P", Layout!R193 = "A"), Layout!W193, 0)</f>
        <v>0</v>
      </c>
      <c r="F3186" s="99">
        <f>IF(OR(Layout!R193 = "P", Layout!R193 = "A"), Layout!I193, 0)</f>
        <v>0</v>
      </c>
      <c r="G3186" s="91" t="str">
        <f t="array" ref="G3186">IF(OR(Layout!R193 = "P", Layout!R193 = "A"), Layout!G193, "")</f>
        <v/>
      </c>
    </row>
    <row r="3187" spans="3:7">
      <c r="C3187" s="91">
        <v>180</v>
      </c>
      <c r="D3187" s="99">
        <f>IF(OR(Layout!R194 = "P"), Layout!V194, 0)</f>
        <v>0</v>
      </c>
      <c r="E3187" s="99">
        <f t="array" ref="E3187">IF(OR(Layout!R194 = "P", Layout!R194 = "A"), Layout!W194, 0)</f>
        <v>0</v>
      </c>
      <c r="F3187" s="99">
        <f>IF(OR(Layout!R194 = "P", Layout!R194 = "A"), Layout!I194, 0)</f>
        <v>0</v>
      </c>
      <c r="G3187" s="91" t="str">
        <f t="array" ref="G3187">IF(OR(Layout!R194 = "P", Layout!R194 = "A"), Layout!G194, "")</f>
        <v/>
      </c>
    </row>
    <row r="3188" spans="3:7">
      <c r="C3188" s="91">
        <v>181</v>
      </c>
      <c r="D3188" s="99">
        <f>IF(OR(Layout!R195 = "P"), Layout!V195, 0)</f>
        <v>0</v>
      </c>
      <c r="E3188" s="99">
        <f t="array" ref="E3188">IF(OR(Layout!R195 = "P", Layout!R195 = "A"), Layout!W195, 0)</f>
        <v>0</v>
      </c>
      <c r="F3188" s="99">
        <f>IF(OR(Layout!R195 = "P", Layout!R195 = "A"), Layout!I195, 0)</f>
        <v>0</v>
      </c>
      <c r="G3188" s="91" t="str">
        <f t="array" ref="G3188">IF(OR(Layout!R195 = "P", Layout!R195 = "A"), Layout!G195, "")</f>
        <v/>
      </c>
    </row>
    <row r="3189" spans="3:7">
      <c r="C3189" s="91">
        <v>182</v>
      </c>
      <c r="D3189" s="99">
        <f>IF(OR(Layout!R196 = "P"), Layout!V196, 0)</f>
        <v>0</v>
      </c>
      <c r="E3189" s="99">
        <f t="array" ref="E3189">IF(OR(Layout!R196 = "P", Layout!R196 = "A"), Layout!W196, 0)</f>
        <v>0</v>
      </c>
      <c r="F3189" s="99">
        <f>IF(OR(Layout!R196 = "P", Layout!R196 = "A"), Layout!I196, 0)</f>
        <v>0</v>
      </c>
      <c r="G3189" s="91" t="str">
        <f t="array" ref="G3189">IF(OR(Layout!R196 = "P", Layout!R196 = "A"), Layout!G196, "")</f>
        <v/>
      </c>
    </row>
    <row r="3190" spans="3:7">
      <c r="C3190" s="91">
        <v>183</v>
      </c>
      <c r="D3190" s="99">
        <f>IF(OR(Layout!R197 = "P"), Layout!V197, 0)</f>
        <v>0</v>
      </c>
      <c r="E3190" s="99">
        <f t="array" ref="E3190">IF(OR(Layout!R197 = "P", Layout!R197 = "A"), Layout!W197, 0)</f>
        <v>0</v>
      </c>
      <c r="F3190" s="99">
        <f>IF(OR(Layout!R197 = "P", Layout!R197 = "A"), Layout!I197, 0)</f>
        <v>0</v>
      </c>
      <c r="G3190" s="91" t="str">
        <f t="array" ref="G3190">IF(OR(Layout!R197 = "P", Layout!R197 = "A"), Layout!G197, "")</f>
        <v/>
      </c>
    </row>
    <row r="3191" spans="3:7">
      <c r="C3191" s="91">
        <v>184</v>
      </c>
      <c r="D3191" s="99">
        <f>IF(OR(Layout!R198 = "P"), Layout!V198, 0)</f>
        <v>0</v>
      </c>
      <c r="E3191" s="99">
        <f t="array" ref="E3191">IF(OR(Layout!R198 = "P", Layout!R198 = "A"), Layout!W198, 0)</f>
        <v>0</v>
      </c>
      <c r="F3191" s="99">
        <f>IF(OR(Layout!R198 = "P", Layout!R198 = "A"), Layout!I198, 0)</f>
        <v>0</v>
      </c>
      <c r="G3191" s="91" t="str">
        <f t="array" ref="G3191">IF(OR(Layout!R198 = "P", Layout!R198 = "A"), Layout!G198, "")</f>
        <v/>
      </c>
    </row>
    <row r="3192" spans="3:7">
      <c r="C3192" s="91">
        <v>185</v>
      </c>
      <c r="D3192" s="99">
        <f>IF(OR(Layout!R199 = "P"), Layout!V199, 0)</f>
        <v>0</v>
      </c>
      <c r="E3192" s="99">
        <f t="array" ref="E3192">IF(OR(Layout!R199 = "P", Layout!R199 = "A"), Layout!W199, 0)</f>
        <v>0</v>
      </c>
      <c r="F3192" s="99">
        <f>IF(OR(Layout!R199 = "P", Layout!R199 = "A"), Layout!I199, 0)</f>
        <v>0</v>
      </c>
      <c r="G3192" s="91" t="str">
        <f t="array" ref="G3192">IF(OR(Layout!R199 = "P", Layout!R199 = "A"), Layout!G199, "")</f>
        <v/>
      </c>
    </row>
    <row r="3193" spans="3:7">
      <c r="C3193" s="91">
        <v>186</v>
      </c>
      <c r="D3193" s="99">
        <f>IF(OR(Layout!R200 = "P"), Layout!V200, 0)</f>
        <v>0</v>
      </c>
      <c r="E3193" s="99">
        <f t="array" ref="E3193">IF(OR(Layout!R200 = "P", Layout!R200 = "A"), Layout!W200, 0)</f>
        <v>0</v>
      </c>
      <c r="F3193" s="99">
        <f>IF(OR(Layout!R200 = "P", Layout!R200 = "A"), Layout!I200, 0)</f>
        <v>0</v>
      </c>
      <c r="G3193" s="91" t="str">
        <f t="array" ref="G3193">IF(OR(Layout!R200 = "P", Layout!R200 = "A"), Layout!G200, "")</f>
        <v/>
      </c>
    </row>
    <row r="3194" spans="3:7">
      <c r="C3194" s="91">
        <v>187</v>
      </c>
      <c r="D3194" s="99">
        <f>IF(OR(Layout!R201 = "P"), Layout!V201, 0)</f>
        <v>0</v>
      </c>
      <c r="E3194" s="99">
        <f t="array" ref="E3194">IF(OR(Layout!R201 = "P", Layout!R201 = "A"), Layout!W201, 0)</f>
        <v>0</v>
      </c>
      <c r="F3194" s="99">
        <f>IF(OR(Layout!R201 = "P", Layout!R201 = "A"), Layout!I201, 0)</f>
        <v>0</v>
      </c>
      <c r="G3194" s="91" t="str">
        <f t="array" ref="G3194">IF(OR(Layout!R201 = "P", Layout!R201 = "A"), Layout!G201, "")</f>
        <v/>
      </c>
    </row>
    <row r="3195" spans="3:7">
      <c r="C3195" s="91">
        <v>188</v>
      </c>
      <c r="D3195" s="99">
        <f>IF(OR(Layout!R202 = "P"), Layout!V202, 0)</f>
        <v>0</v>
      </c>
      <c r="E3195" s="99">
        <f t="array" ref="E3195">IF(OR(Layout!R202 = "P", Layout!R202 = "A"), Layout!W202, 0)</f>
        <v>0</v>
      </c>
      <c r="F3195" s="99">
        <f>IF(OR(Layout!R202 = "P", Layout!R202 = "A"), Layout!I202, 0)</f>
        <v>0</v>
      </c>
      <c r="G3195" s="91" t="str">
        <f t="array" ref="G3195">IF(OR(Layout!R202 = "P", Layout!R202 = "A"), Layout!G202, "")</f>
        <v/>
      </c>
    </row>
    <row r="3196" spans="3:7">
      <c r="C3196" s="91">
        <v>189</v>
      </c>
      <c r="D3196" s="99">
        <f>IF(OR(Layout!R203 = "P"), Layout!V203, 0)</f>
        <v>0</v>
      </c>
      <c r="E3196" s="99">
        <f t="array" ref="E3196">IF(OR(Layout!R203 = "P", Layout!R203 = "A"), Layout!W203, 0)</f>
        <v>0</v>
      </c>
      <c r="F3196" s="99">
        <f>IF(OR(Layout!R203 = "P", Layout!R203 = "A"), Layout!I203, 0)</f>
        <v>0</v>
      </c>
      <c r="G3196" s="91" t="str">
        <f t="array" ref="G3196">IF(OR(Layout!R203 = "P", Layout!R203 = "A"), Layout!G203, "")</f>
        <v/>
      </c>
    </row>
    <row r="3197" spans="3:7">
      <c r="C3197" s="91">
        <v>190</v>
      </c>
      <c r="D3197" s="99">
        <f>IF(OR(Layout!R204 = "P"), Layout!V204, 0)</f>
        <v>0</v>
      </c>
      <c r="E3197" s="99">
        <f t="array" ref="E3197">IF(OR(Layout!R204 = "P", Layout!R204 = "A"), Layout!W204, 0)</f>
        <v>0</v>
      </c>
      <c r="F3197" s="99">
        <f>IF(OR(Layout!R204 = "P", Layout!R204 = "A"), Layout!I204, 0)</f>
        <v>0</v>
      </c>
      <c r="G3197" s="91" t="str">
        <f t="array" ref="G3197">IF(OR(Layout!R204 = "P", Layout!R204 = "A"), Layout!G204, "")</f>
        <v/>
      </c>
    </row>
    <row r="3198" spans="3:7">
      <c r="C3198" s="91">
        <v>191</v>
      </c>
      <c r="D3198" s="99">
        <f>IF(OR(Layout!R205 = "P"), Layout!V205, 0)</f>
        <v>0</v>
      </c>
      <c r="E3198" s="99">
        <f t="array" ref="E3198">IF(OR(Layout!R205 = "P", Layout!R205 = "A"), Layout!W205, 0)</f>
        <v>0</v>
      </c>
      <c r="F3198" s="99">
        <f>IF(OR(Layout!R205 = "P", Layout!R205 = "A"), Layout!I205, 0)</f>
        <v>0</v>
      </c>
      <c r="G3198" s="91" t="str">
        <f t="array" ref="G3198">IF(OR(Layout!R205 = "P", Layout!R205 = "A"), Layout!G205, "")</f>
        <v/>
      </c>
    </row>
    <row r="3199" spans="3:7">
      <c r="C3199" s="91">
        <v>192</v>
      </c>
      <c r="D3199" s="99">
        <f>IF(OR(Layout!R206 = "P"), Layout!V206, 0)</f>
        <v>0</v>
      </c>
      <c r="E3199" s="99">
        <f t="array" ref="E3199">IF(OR(Layout!R206 = "P", Layout!R206 = "A"), Layout!W206, 0)</f>
        <v>0</v>
      </c>
      <c r="F3199" s="99">
        <f>IF(OR(Layout!R206 = "P", Layout!R206 = "A"), Layout!I206, 0)</f>
        <v>0</v>
      </c>
      <c r="G3199" s="91" t="str">
        <f t="array" ref="G3199">IF(OR(Layout!R206 = "P", Layout!R206 = "A"), Layout!G206, "")</f>
        <v/>
      </c>
    </row>
    <row r="3200" spans="3:7">
      <c r="C3200" s="91">
        <v>193</v>
      </c>
      <c r="D3200" s="99">
        <f>IF(OR(Layout!R207 = "P"), Layout!V207, 0)</f>
        <v>0</v>
      </c>
      <c r="E3200" s="99">
        <f t="array" ref="E3200">IF(OR(Layout!R207 = "P", Layout!R207 = "A"), Layout!W207, 0)</f>
        <v>0</v>
      </c>
      <c r="F3200" s="99">
        <f>IF(OR(Layout!R207 = "P", Layout!R207 = "A"), Layout!I207, 0)</f>
        <v>0</v>
      </c>
      <c r="G3200" s="91" t="str">
        <f t="array" ref="G3200">IF(OR(Layout!R207 = "P", Layout!R207 = "A"), Layout!G207, "")</f>
        <v/>
      </c>
    </row>
    <row r="3201" spans="3:7">
      <c r="C3201" s="91">
        <v>194</v>
      </c>
      <c r="D3201" s="99">
        <f>IF(OR(Layout!R208 = "P"), Layout!V208, 0)</f>
        <v>0</v>
      </c>
      <c r="E3201" s="99">
        <f t="array" ref="E3201">IF(OR(Layout!R208 = "P", Layout!R208 = "A"), Layout!W208, 0)</f>
        <v>0</v>
      </c>
      <c r="F3201" s="99">
        <f>IF(OR(Layout!R208 = "P", Layout!R208 = "A"), Layout!I208, 0)</f>
        <v>0</v>
      </c>
      <c r="G3201" s="91" t="str">
        <f t="array" ref="G3201">IF(OR(Layout!R208 = "P", Layout!R208 = "A"), Layout!G208, "")</f>
        <v/>
      </c>
    </row>
    <row r="3202" spans="3:7">
      <c r="C3202" s="91">
        <v>195</v>
      </c>
      <c r="D3202" s="99">
        <f>IF(OR(Layout!R209 = "P"), Layout!V209, 0)</f>
        <v>0</v>
      </c>
      <c r="E3202" s="99">
        <f t="array" ref="E3202">IF(OR(Layout!R209 = "P", Layout!R209 = "A"), Layout!W209, 0)</f>
        <v>0</v>
      </c>
      <c r="F3202" s="99">
        <f>IF(OR(Layout!R209 = "P", Layout!R209 = "A"), Layout!I209, 0)</f>
        <v>0</v>
      </c>
      <c r="G3202" s="91" t="str">
        <f t="array" ref="G3202">IF(OR(Layout!R209 = "P", Layout!R209 = "A"), Layout!G209, "")</f>
        <v/>
      </c>
    </row>
    <row r="3203" spans="3:7">
      <c r="C3203" s="91">
        <v>196</v>
      </c>
      <c r="D3203" s="99">
        <f>IF(OR(Layout!R210 = "P"), Layout!V210, 0)</f>
        <v>0</v>
      </c>
      <c r="E3203" s="99">
        <f t="array" ref="E3203">IF(OR(Layout!R210 = "P", Layout!R210 = "A"), Layout!W210, 0)</f>
        <v>0</v>
      </c>
      <c r="F3203" s="99">
        <f>IF(OR(Layout!R210 = "P", Layout!R210 = "A"), Layout!I210, 0)</f>
        <v>0</v>
      </c>
      <c r="G3203" s="91" t="str">
        <f t="array" ref="G3203">IF(OR(Layout!R210 = "P", Layout!R210 = "A"), Layout!G210, "")</f>
        <v/>
      </c>
    </row>
    <row r="3204" spans="3:7">
      <c r="C3204" s="91">
        <v>197</v>
      </c>
      <c r="D3204" s="99">
        <f>IF(OR(Layout!R211 = "P"), Layout!V211, 0)</f>
        <v>0</v>
      </c>
      <c r="E3204" s="99">
        <f t="array" ref="E3204">IF(OR(Layout!R211 = "P", Layout!R211 = "A"), Layout!W211, 0)</f>
        <v>0</v>
      </c>
      <c r="F3204" s="99">
        <f>IF(OR(Layout!R211 = "P", Layout!R211 = "A"), Layout!I211, 0)</f>
        <v>0</v>
      </c>
      <c r="G3204" s="91" t="str">
        <f t="array" ref="G3204">IF(OR(Layout!R211 = "P", Layout!R211 = "A"), Layout!G211, "")</f>
        <v/>
      </c>
    </row>
    <row r="3205" spans="3:7">
      <c r="C3205" s="91">
        <v>198</v>
      </c>
      <c r="D3205" s="99">
        <f>IF(OR(Layout!R212 = "P"), Layout!V212, 0)</f>
        <v>0</v>
      </c>
      <c r="E3205" s="99">
        <f t="array" ref="E3205">IF(OR(Layout!R212 = "P", Layout!R212 = "A"), Layout!W212, 0)</f>
        <v>0</v>
      </c>
      <c r="F3205" s="99">
        <f>IF(OR(Layout!R212 = "P", Layout!R212 = "A"), Layout!I212, 0)</f>
        <v>0</v>
      </c>
      <c r="G3205" s="91" t="str">
        <f t="array" ref="G3205">IF(OR(Layout!R212 = "P", Layout!R212 = "A"), Layout!G212, "")</f>
        <v/>
      </c>
    </row>
    <row r="3206" spans="3:7">
      <c r="C3206" s="91">
        <v>199</v>
      </c>
      <c r="D3206" s="99">
        <f>IF(OR(Layout!R213 = "P"), Layout!V213, 0)</f>
        <v>0</v>
      </c>
      <c r="E3206" s="99">
        <f t="array" ref="E3206">IF(OR(Layout!R213 = "P", Layout!R213 = "A"), Layout!W213, 0)</f>
        <v>0</v>
      </c>
      <c r="F3206" s="99">
        <f>IF(OR(Layout!R213 = "P", Layout!R213 = "A"), Layout!I213, 0)</f>
        <v>0</v>
      </c>
      <c r="G3206" s="91" t="str">
        <f t="array" ref="G3206">IF(OR(Layout!R213 = "P", Layout!R213 = "A"), Layout!G213, "")</f>
        <v/>
      </c>
    </row>
    <row r="3207" spans="3:7">
      <c r="C3207" s="91">
        <v>200</v>
      </c>
      <c r="D3207" s="99">
        <f>IF(OR(Layout!R214 = "P"), Layout!V214, 0)</f>
        <v>0</v>
      </c>
      <c r="E3207" s="99">
        <f t="array" ref="E3207">IF(OR(Layout!R214 = "P", Layout!R214 = "A"), Layout!W214, 0)</f>
        <v>0</v>
      </c>
      <c r="F3207" s="99">
        <f>IF(OR(Layout!R214 = "P", Layout!R214 = "A"), Layout!I214, 0)</f>
        <v>0</v>
      </c>
      <c r="G3207" s="91" t="str">
        <f t="array" ref="G3207">IF(OR(Layout!R214 = "P", Layout!R214 = "A"), Layout!G214, "")</f>
        <v/>
      </c>
    </row>
    <row r="3208" spans="3:7">
      <c r="C3208" s="91">
        <v>201</v>
      </c>
      <c r="D3208" s="99">
        <f>IF(OR(Layout!R215 = "P"), Layout!V215, 0)</f>
        <v>0</v>
      </c>
      <c r="E3208" s="99">
        <f t="array" ref="E3208">IF(OR(Layout!R215 = "P", Layout!R215 = "A"), Layout!W215, 0)</f>
        <v>0</v>
      </c>
      <c r="F3208" s="99">
        <f>IF(OR(Layout!R215 = "P", Layout!R215 = "A"), Layout!I215, 0)</f>
        <v>0</v>
      </c>
      <c r="G3208" s="91" t="str">
        <f t="array" ref="G3208">IF(OR(Layout!R215 = "P", Layout!R215 = "A"), Layout!G215, "")</f>
        <v/>
      </c>
    </row>
    <row r="3209" spans="3:7">
      <c r="C3209" s="91">
        <v>202</v>
      </c>
      <c r="D3209" s="99">
        <f>IF(OR(Layout!R216 = "P"), Layout!V216, 0)</f>
        <v>0</v>
      </c>
      <c r="E3209" s="99">
        <f t="array" ref="E3209">IF(OR(Layout!R216 = "P", Layout!R216 = "A"), Layout!W216, 0)</f>
        <v>0</v>
      </c>
      <c r="F3209" s="99">
        <f>IF(OR(Layout!R216 = "P", Layout!R216 = "A"), Layout!I216, 0)</f>
        <v>0</v>
      </c>
      <c r="G3209" s="91" t="str">
        <f t="array" ref="G3209">IF(OR(Layout!R216 = "P", Layout!R216 = "A"), Layout!G216, "")</f>
        <v/>
      </c>
    </row>
    <row r="3210" spans="3:7">
      <c r="C3210" s="91">
        <v>203</v>
      </c>
      <c r="D3210" s="99">
        <f>IF(OR(Layout!R217 = "P"), Layout!V217, 0)</f>
        <v>0</v>
      </c>
      <c r="E3210" s="99">
        <f t="array" ref="E3210">IF(OR(Layout!R217 = "P", Layout!R217 = "A"), Layout!W217, 0)</f>
        <v>0</v>
      </c>
      <c r="F3210" s="99">
        <f>IF(OR(Layout!R217 = "P", Layout!R217 = "A"), Layout!I217, 0)</f>
        <v>0</v>
      </c>
      <c r="G3210" s="91" t="str">
        <f t="array" ref="G3210">IF(OR(Layout!R217 = "P", Layout!R217 = "A"), Layout!G217, "")</f>
        <v/>
      </c>
    </row>
    <row r="3211" spans="3:7">
      <c r="C3211" s="91">
        <v>204</v>
      </c>
      <c r="D3211" s="99">
        <f>IF(OR(Layout!R218 = "P"), Layout!V218, 0)</f>
        <v>0</v>
      </c>
      <c r="E3211" s="99">
        <f t="array" ref="E3211">IF(OR(Layout!R218 = "P", Layout!R218 = "A"), Layout!W218, 0)</f>
        <v>0</v>
      </c>
      <c r="F3211" s="99">
        <f>IF(OR(Layout!R218 = "P", Layout!R218 = "A"), Layout!I218, 0)</f>
        <v>0</v>
      </c>
      <c r="G3211" s="91" t="str">
        <f t="array" ref="G3211">IF(OR(Layout!R218 = "P", Layout!R218 = "A"), Layout!G218, "")</f>
        <v/>
      </c>
    </row>
    <row r="3212" spans="3:7">
      <c r="C3212" s="91">
        <v>205</v>
      </c>
      <c r="D3212" s="99">
        <f>IF(OR(Layout!R219 = "P"), Layout!V219, 0)</f>
        <v>0</v>
      </c>
      <c r="E3212" s="99">
        <f t="array" ref="E3212">IF(OR(Layout!R219 = "P", Layout!R219 = "A"), Layout!W219, 0)</f>
        <v>0</v>
      </c>
      <c r="F3212" s="99">
        <f>IF(OR(Layout!R219 = "P", Layout!R219 = "A"), Layout!I219, 0)</f>
        <v>0</v>
      </c>
      <c r="G3212" s="91" t="str">
        <f t="array" ref="G3212">IF(OR(Layout!R219 = "P", Layout!R219 = "A"), Layout!G219, "")</f>
        <v/>
      </c>
    </row>
    <row r="3213" spans="3:7">
      <c r="C3213" s="91">
        <v>206</v>
      </c>
      <c r="D3213" s="99">
        <f>IF(OR(Layout!R220 = "P"), Layout!V220, 0)</f>
        <v>0</v>
      </c>
      <c r="E3213" s="99">
        <f t="array" ref="E3213">IF(OR(Layout!R220 = "P", Layout!R220 = "A"), Layout!W220, 0)</f>
        <v>0</v>
      </c>
      <c r="F3213" s="99">
        <f>IF(OR(Layout!R220 = "P", Layout!R220 = "A"), Layout!I220, 0)</f>
        <v>0</v>
      </c>
      <c r="G3213" s="91" t="str">
        <f t="array" ref="G3213">IF(OR(Layout!R220 = "P", Layout!R220 = "A"), Layout!G220, "")</f>
        <v/>
      </c>
    </row>
    <row r="3214" spans="3:7">
      <c r="C3214" s="91">
        <v>207</v>
      </c>
      <c r="D3214" s="99">
        <f>IF(OR(Layout!R221 = "P"), Layout!V221, 0)</f>
        <v>0</v>
      </c>
      <c r="E3214" s="99">
        <f t="array" ref="E3214">IF(OR(Layout!R221 = "P", Layout!R221 = "A"), Layout!W221, 0)</f>
        <v>0</v>
      </c>
      <c r="F3214" s="99">
        <f>IF(OR(Layout!R221 = "P", Layout!R221 = "A"), Layout!I221, 0)</f>
        <v>0</v>
      </c>
      <c r="G3214" s="91" t="str">
        <f t="array" ref="G3214">IF(OR(Layout!R221 = "P", Layout!R221 = "A"), Layout!G221, "")</f>
        <v/>
      </c>
    </row>
    <row r="3215" spans="3:7">
      <c r="C3215" s="91">
        <v>208</v>
      </c>
      <c r="D3215" s="99">
        <f>IF(OR(Layout!R222 = "P"), Layout!V222, 0)</f>
        <v>0</v>
      </c>
      <c r="E3215" s="99">
        <f t="array" ref="E3215">IF(OR(Layout!R222 = "P", Layout!R222 = "A"), Layout!W222, 0)</f>
        <v>0</v>
      </c>
      <c r="F3215" s="99">
        <f>IF(OR(Layout!R222 = "P", Layout!R222 = "A"), Layout!I222, 0)</f>
        <v>0</v>
      </c>
      <c r="G3215" s="91" t="str">
        <f t="array" ref="G3215">IF(OR(Layout!R222 = "P", Layout!R222 = "A"), Layout!G222, "")</f>
        <v/>
      </c>
    </row>
    <row r="3216" spans="3:7">
      <c r="C3216" s="91">
        <v>209</v>
      </c>
      <c r="D3216" s="99">
        <f>IF(OR(Layout!R223 = "P"), Layout!V223, 0)</f>
        <v>0</v>
      </c>
      <c r="E3216" s="99">
        <f t="array" ref="E3216">IF(OR(Layout!R223 = "P", Layout!R223 = "A"), Layout!W223, 0)</f>
        <v>0</v>
      </c>
      <c r="F3216" s="99">
        <f>IF(OR(Layout!R223 = "P", Layout!R223 = "A"), Layout!I223, 0)</f>
        <v>0</v>
      </c>
      <c r="G3216" s="91" t="str">
        <f t="array" ref="G3216">IF(OR(Layout!R223 = "P", Layout!R223 = "A"), Layout!G223, "")</f>
        <v/>
      </c>
    </row>
    <row r="3217" spans="3:7">
      <c r="C3217" s="91">
        <v>210</v>
      </c>
      <c r="D3217" s="99">
        <f>IF(OR(Layout!R224 = "P"), Layout!V224, 0)</f>
        <v>0</v>
      </c>
      <c r="E3217" s="99">
        <f t="array" ref="E3217">IF(OR(Layout!R224 = "P", Layout!R224 = "A"), Layout!W224, 0)</f>
        <v>0</v>
      </c>
      <c r="F3217" s="99">
        <f>IF(OR(Layout!R224 = "P", Layout!R224 = "A"), Layout!I224, 0)</f>
        <v>0</v>
      </c>
      <c r="G3217" s="91" t="str">
        <f t="array" ref="G3217">IF(OR(Layout!R224 = "P", Layout!R224 = "A"), Layout!G224, "")</f>
        <v/>
      </c>
    </row>
    <row r="3218" spans="3:7">
      <c r="C3218" s="91">
        <v>211</v>
      </c>
      <c r="D3218" s="99">
        <f>IF(OR(Layout!R225 = "P"), Layout!V225, 0)</f>
        <v>0</v>
      </c>
      <c r="E3218" s="99">
        <f t="array" ref="E3218">IF(OR(Layout!R225 = "P", Layout!R225 = "A"), Layout!W225, 0)</f>
        <v>0</v>
      </c>
      <c r="F3218" s="99">
        <f>IF(OR(Layout!R225 = "P", Layout!R225 = "A"), Layout!I225, 0)</f>
        <v>0</v>
      </c>
      <c r="G3218" s="91" t="str">
        <f t="array" ref="G3218">IF(OR(Layout!R225 = "P", Layout!R225 = "A"), Layout!G225, "")</f>
        <v/>
      </c>
    </row>
    <row r="3219" spans="3:7">
      <c r="C3219" s="91">
        <v>212</v>
      </c>
      <c r="D3219" s="99">
        <f>IF(OR(Layout!R226 = "P"), Layout!V226, 0)</f>
        <v>0</v>
      </c>
      <c r="E3219" s="99">
        <f t="array" ref="E3219">IF(OR(Layout!R226 = "P", Layout!R226 = "A"), Layout!W226, 0)</f>
        <v>0</v>
      </c>
      <c r="F3219" s="99">
        <f>IF(OR(Layout!R226 = "P", Layout!R226 = "A"), Layout!I226, 0)</f>
        <v>0</v>
      </c>
      <c r="G3219" s="91" t="str">
        <f t="array" ref="G3219">IF(OR(Layout!R226 = "P", Layout!R226 = "A"), Layout!G226, "")</f>
        <v/>
      </c>
    </row>
    <row r="3220" spans="3:7">
      <c r="C3220" s="91">
        <v>213</v>
      </c>
      <c r="D3220" s="99">
        <f>IF(OR(Layout!R227 = "P"), Layout!V227, 0)</f>
        <v>0</v>
      </c>
      <c r="E3220" s="99">
        <f t="array" ref="E3220">IF(OR(Layout!R227 = "P", Layout!R227 = "A"), Layout!W227, 0)</f>
        <v>0</v>
      </c>
      <c r="F3220" s="99">
        <f>IF(OR(Layout!R227 = "P", Layout!R227 = "A"), Layout!I227, 0)</f>
        <v>0</v>
      </c>
      <c r="G3220" s="91" t="str">
        <f t="array" ref="G3220">IF(OR(Layout!R227 = "P", Layout!R227 = "A"), Layout!G227, "")</f>
        <v/>
      </c>
    </row>
    <row r="3221" spans="3:7">
      <c r="C3221" s="91">
        <v>214</v>
      </c>
      <c r="D3221" s="99">
        <f>IF(OR(Layout!R228 = "P"), Layout!V228, 0)</f>
        <v>0</v>
      </c>
      <c r="E3221" s="99">
        <f t="array" ref="E3221">IF(OR(Layout!R228 = "P", Layout!R228 = "A"), Layout!W228, 0)</f>
        <v>0</v>
      </c>
      <c r="F3221" s="99">
        <f>IF(OR(Layout!R228 = "P", Layout!R228 = "A"), Layout!I228, 0)</f>
        <v>0</v>
      </c>
      <c r="G3221" s="91" t="str">
        <f t="array" ref="G3221">IF(OR(Layout!R228 = "P", Layout!R228 = "A"), Layout!G228, "")</f>
        <v/>
      </c>
    </row>
    <row r="3222" spans="3:7">
      <c r="C3222" s="91">
        <v>215</v>
      </c>
      <c r="D3222" s="99">
        <f>IF(OR(Layout!R229 = "P"), Layout!V229, 0)</f>
        <v>0</v>
      </c>
      <c r="E3222" s="99">
        <f t="array" ref="E3222">IF(OR(Layout!R229 = "P", Layout!R229 = "A"), Layout!W229, 0)</f>
        <v>0</v>
      </c>
      <c r="F3222" s="99">
        <f>IF(OR(Layout!R229 = "P", Layout!R229 = "A"), Layout!I229, 0)</f>
        <v>0</v>
      </c>
      <c r="G3222" s="91" t="str">
        <f t="array" ref="G3222">IF(OR(Layout!R229 = "P", Layout!R229 = "A"), Layout!G229, "")</f>
        <v/>
      </c>
    </row>
    <row r="3223" spans="3:7">
      <c r="C3223" s="91">
        <v>216</v>
      </c>
      <c r="D3223" s="99">
        <f>IF(OR(Layout!R230 = "P"), Layout!V230, 0)</f>
        <v>0</v>
      </c>
      <c r="E3223" s="99">
        <f t="array" ref="E3223">IF(OR(Layout!R230 = "P", Layout!R230 = "A"), Layout!W230, 0)</f>
        <v>0</v>
      </c>
      <c r="F3223" s="99">
        <f>IF(OR(Layout!R230 = "P", Layout!R230 = "A"), Layout!I230, 0)</f>
        <v>0</v>
      </c>
      <c r="G3223" s="91" t="str">
        <f t="array" ref="G3223">IF(OR(Layout!R230 = "P", Layout!R230 = "A"), Layout!G230, "")</f>
        <v/>
      </c>
    </row>
    <row r="3224" spans="3:7">
      <c r="C3224" s="91">
        <v>217</v>
      </c>
      <c r="D3224" s="99">
        <f>IF(OR(Layout!R231 = "P"), Layout!V231, 0)</f>
        <v>0</v>
      </c>
      <c r="E3224" s="99">
        <f t="array" ref="E3224">IF(OR(Layout!R231 = "P", Layout!R231 = "A"), Layout!W231, 0)</f>
        <v>0</v>
      </c>
      <c r="F3224" s="99">
        <f>IF(OR(Layout!R231 = "P", Layout!R231 = "A"), Layout!I231, 0)</f>
        <v>0</v>
      </c>
      <c r="G3224" s="91" t="str">
        <f t="array" ref="G3224">IF(OR(Layout!R231 = "P", Layout!R231 = "A"), Layout!G231, "")</f>
        <v/>
      </c>
    </row>
    <row r="3225" spans="3:7">
      <c r="C3225" s="91">
        <v>218</v>
      </c>
      <c r="D3225" s="99">
        <f>IF(OR(Layout!R232 = "P"), Layout!V232, 0)</f>
        <v>0</v>
      </c>
      <c r="E3225" s="99">
        <f t="array" ref="E3225">IF(OR(Layout!R232 = "P", Layout!R232 = "A"), Layout!W232, 0)</f>
        <v>0</v>
      </c>
      <c r="F3225" s="99">
        <f>IF(OR(Layout!R232 = "P", Layout!R232 = "A"), Layout!I232, 0)</f>
        <v>0</v>
      </c>
      <c r="G3225" s="91" t="str">
        <f t="array" ref="G3225">IF(OR(Layout!R232 = "P", Layout!R232 = "A"), Layout!G232, "")</f>
        <v/>
      </c>
    </row>
    <row r="3226" spans="3:7">
      <c r="C3226" s="91">
        <v>219</v>
      </c>
      <c r="D3226" s="99">
        <f>IF(OR(Layout!R233 = "P"), Layout!V233, 0)</f>
        <v>0</v>
      </c>
      <c r="E3226" s="99">
        <f t="array" ref="E3226">IF(OR(Layout!R233 = "P", Layout!R233 = "A"), Layout!W233, 0)</f>
        <v>0</v>
      </c>
      <c r="F3226" s="99">
        <f>IF(OR(Layout!R233 = "P", Layout!R233 = "A"), Layout!I233, 0)</f>
        <v>0</v>
      </c>
      <c r="G3226" s="91" t="str">
        <f t="array" ref="G3226">IF(OR(Layout!R233 = "P", Layout!R233 = "A"), Layout!G233, "")</f>
        <v/>
      </c>
    </row>
    <row r="3227" spans="3:7">
      <c r="C3227" s="91">
        <v>220</v>
      </c>
      <c r="D3227" s="99">
        <f>IF(OR(Layout!R234 = "P"), Layout!V234, 0)</f>
        <v>0</v>
      </c>
      <c r="E3227" s="99">
        <f t="array" ref="E3227">IF(OR(Layout!R234 = "P", Layout!R234 = "A"), Layout!W234, 0)</f>
        <v>0</v>
      </c>
      <c r="F3227" s="99">
        <f>IF(OR(Layout!R234 = "P", Layout!R234 = "A"), Layout!I234, 0)</f>
        <v>0</v>
      </c>
      <c r="G3227" s="91" t="str">
        <f t="array" ref="G3227">IF(OR(Layout!R234 = "P", Layout!R234 = "A"), Layout!G234, "")</f>
        <v/>
      </c>
    </row>
    <row r="3228" spans="3:7">
      <c r="C3228" s="91">
        <v>221</v>
      </c>
      <c r="D3228" s="99">
        <f>IF(OR(Layout!R235 = "P"), Layout!V235, 0)</f>
        <v>0</v>
      </c>
      <c r="E3228" s="99">
        <f t="array" ref="E3228">IF(OR(Layout!R235 = "P", Layout!R235 = "A"), Layout!W235, 0)</f>
        <v>0</v>
      </c>
      <c r="F3228" s="99">
        <f>IF(OR(Layout!R235 = "P", Layout!R235 = "A"), Layout!I235, 0)</f>
        <v>0</v>
      </c>
      <c r="G3228" s="91" t="str">
        <f t="array" ref="G3228">IF(OR(Layout!R235 = "P", Layout!R235 = "A"), Layout!G235, "")</f>
        <v/>
      </c>
    </row>
    <row r="3229" spans="3:7">
      <c r="C3229" s="91">
        <v>222</v>
      </c>
      <c r="D3229" s="99">
        <f>IF(OR(Layout!R236 = "P"), Layout!V236, 0)</f>
        <v>0</v>
      </c>
      <c r="E3229" s="99">
        <f t="array" ref="E3229">IF(OR(Layout!R236 = "P", Layout!R236 = "A"), Layout!W236, 0)</f>
        <v>0</v>
      </c>
      <c r="F3229" s="99">
        <f>IF(OR(Layout!R236 = "P", Layout!R236 = "A"), Layout!I236, 0)</f>
        <v>0</v>
      </c>
      <c r="G3229" s="91" t="str">
        <f t="array" ref="G3229">IF(OR(Layout!R236 = "P", Layout!R236 = "A"), Layout!G236, "")</f>
        <v/>
      </c>
    </row>
    <row r="3230" spans="3:7">
      <c r="C3230" s="91">
        <v>223</v>
      </c>
      <c r="D3230" s="99">
        <f>IF(OR(Layout!R237 = "P"), Layout!V237, 0)</f>
        <v>0</v>
      </c>
      <c r="E3230" s="99">
        <f t="array" ref="E3230">IF(OR(Layout!R237 = "P", Layout!R237 = "A"), Layout!W237, 0)</f>
        <v>0</v>
      </c>
      <c r="F3230" s="99">
        <f>IF(OR(Layout!R237 = "P", Layout!R237 = "A"), Layout!I237, 0)</f>
        <v>0</v>
      </c>
      <c r="G3230" s="91" t="str">
        <f t="array" ref="G3230">IF(OR(Layout!R237 = "P", Layout!R237 = "A"), Layout!G237, "")</f>
        <v/>
      </c>
    </row>
    <row r="3231" spans="3:7">
      <c r="C3231" s="91">
        <v>224</v>
      </c>
      <c r="D3231" s="99">
        <f>IF(OR(Layout!R238 = "P"), Layout!V238, 0)</f>
        <v>0</v>
      </c>
      <c r="E3231" s="99">
        <f t="array" ref="E3231">IF(OR(Layout!R238 = "P", Layout!R238 = "A"), Layout!W238, 0)</f>
        <v>0</v>
      </c>
      <c r="F3231" s="99">
        <f>IF(OR(Layout!R238 = "P", Layout!R238 = "A"), Layout!I238, 0)</f>
        <v>0</v>
      </c>
      <c r="G3231" s="91" t="str">
        <f t="array" ref="G3231">IF(OR(Layout!R238 = "P", Layout!R238 = "A"), Layout!G238, "")</f>
        <v/>
      </c>
    </row>
    <row r="3232" spans="3:7">
      <c r="C3232" s="91">
        <v>225</v>
      </c>
      <c r="D3232" s="99">
        <f>IF(OR(Layout!R239 = "P"), Layout!V239, 0)</f>
        <v>0</v>
      </c>
      <c r="E3232" s="99">
        <f t="array" ref="E3232">IF(OR(Layout!R239 = "P", Layout!R239 = "A"), Layout!W239, 0)</f>
        <v>0</v>
      </c>
      <c r="F3232" s="99">
        <f>IF(OR(Layout!R239 = "P", Layout!R239 = "A"), Layout!I239, 0)</f>
        <v>0</v>
      </c>
      <c r="G3232" s="91" t="str">
        <f t="array" ref="G3232">IF(OR(Layout!R239 = "P", Layout!R239 = "A"), Layout!G239, "")</f>
        <v/>
      </c>
    </row>
    <row r="3233" spans="3:7">
      <c r="C3233" s="91">
        <v>226</v>
      </c>
      <c r="D3233" s="99">
        <f>IF(OR(Layout!R240 = "P"), Layout!V240, 0)</f>
        <v>0</v>
      </c>
      <c r="E3233" s="99">
        <f t="array" ref="E3233">IF(OR(Layout!R240 = "P", Layout!R240 = "A"), Layout!W240, 0)</f>
        <v>0</v>
      </c>
      <c r="F3233" s="99">
        <f>IF(OR(Layout!R240 = "P", Layout!R240 = "A"), Layout!I240, 0)</f>
        <v>0</v>
      </c>
      <c r="G3233" s="91" t="str">
        <f t="array" ref="G3233">IF(OR(Layout!R240 = "P", Layout!R240 = "A"), Layout!G240, "")</f>
        <v/>
      </c>
    </row>
    <row r="3234" spans="3:7">
      <c r="C3234" s="91">
        <v>227</v>
      </c>
      <c r="D3234" s="99">
        <f>IF(OR(Layout!R241 = "P"), Layout!V241, 0)</f>
        <v>0</v>
      </c>
      <c r="E3234" s="99">
        <f t="array" ref="E3234">IF(OR(Layout!R241 = "P", Layout!R241 = "A"), Layout!W241, 0)</f>
        <v>0</v>
      </c>
      <c r="F3234" s="99">
        <f>IF(OR(Layout!R241 = "P", Layout!R241 = "A"), Layout!I241, 0)</f>
        <v>0</v>
      </c>
      <c r="G3234" s="91" t="str">
        <f t="array" ref="G3234">IF(OR(Layout!R241 = "P", Layout!R241 = "A"), Layout!G241, "")</f>
        <v/>
      </c>
    </row>
    <row r="3235" spans="3:7">
      <c r="C3235" s="91">
        <v>228</v>
      </c>
      <c r="D3235" s="99">
        <f>IF(OR(Layout!R242 = "P"), Layout!V242, 0)</f>
        <v>0</v>
      </c>
      <c r="E3235" s="99">
        <f t="array" ref="E3235">IF(OR(Layout!R242 = "P", Layout!R242 = "A"), Layout!W242, 0)</f>
        <v>0</v>
      </c>
      <c r="F3235" s="99">
        <f>IF(OR(Layout!R242 = "P", Layout!R242 = "A"), Layout!I242, 0)</f>
        <v>0</v>
      </c>
      <c r="G3235" s="91" t="str">
        <f t="array" ref="G3235">IF(OR(Layout!R242 = "P", Layout!R242 = "A"), Layout!G242, "")</f>
        <v/>
      </c>
    </row>
    <row r="3236" spans="3:7">
      <c r="C3236" s="91">
        <v>229</v>
      </c>
      <c r="D3236" s="99">
        <f>IF(OR(Layout!R243 = "P"), Layout!V243, 0)</f>
        <v>0</v>
      </c>
      <c r="E3236" s="99">
        <f t="array" ref="E3236">IF(OR(Layout!R243 = "P", Layout!R243 = "A"), Layout!W243, 0)</f>
        <v>0</v>
      </c>
      <c r="F3236" s="99">
        <f>IF(OR(Layout!R243 = "P", Layout!R243 = "A"), Layout!I243, 0)</f>
        <v>0</v>
      </c>
      <c r="G3236" s="91" t="str">
        <f t="array" ref="G3236">IF(OR(Layout!R243 = "P", Layout!R243 = "A"), Layout!G243, "")</f>
        <v/>
      </c>
    </row>
    <row r="3237" spans="3:7">
      <c r="C3237" s="91">
        <v>230</v>
      </c>
      <c r="D3237" s="99">
        <f>IF(OR(Layout!R244 = "P"), Layout!V244, 0)</f>
        <v>0</v>
      </c>
      <c r="E3237" s="99">
        <f t="array" ref="E3237">IF(OR(Layout!R244 = "P", Layout!R244 = "A"), Layout!W244, 0)</f>
        <v>0</v>
      </c>
      <c r="F3237" s="99">
        <f>IF(OR(Layout!R244 = "P", Layout!R244 = "A"), Layout!I244, 0)</f>
        <v>0</v>
      </c>
      <c r="G3237" s="91" t="str">
        <f t="array" ref="G3237">IF(OR(Layout!R244 = "P", Layout!R244 = "A"), Layout!G244, "")</f>
        <v/>
      </c>
    </row>
    <row r="3238" spans="3:7">
      <c r="C3238" s="91">
        <v>231</v>
      </c>
      <c r="D3238" s="99">
        <f>IF(OR(Layout!R245 = "P"), Layout!V245, 0)</f>
        <v>0</v>
      </c>
      <c r="E3238" s="99">
        <f t="array" ref="E3238">IF(OR(Layout!R245 = "P", Layout!R245 = "A"), Layout!W245, 0)</f>
        <v>0</v>
      </c>
      <c r="F3238" s="99">
        <f>IF(OR(Layout!R245 = "P", Layout!R245 = "A"), Layout!I245, 0)</f>
        <v>0</v>
      </c>
      <c r="G3238" s="91" t="str">
        <f t="array" ref="G3238">IF(OR(Layout!R245 = "P", Layout!R245 = "A"), Layout!G245, "")</f>
        <v/>
      </c>
    </row>
    <row r="3239" spans="3:7">
      <c r="C3239" s="91">
        <v>232</v>
      </c>
      <c r="D3239" s="99">
        <f>IF(OR(Layout!R246 = "P"), Layout!V246, 0)</f>
        <v>0</v>
      </c>
      <c r="E3239" s="99">
        <f t="array" ref="E3239">IF(OR(Layout!R246 = "P", Layout!R246 = "A"), Layout!W246, 0)</f>
        <v>0</v>
      </c>
      <c r="F3239" s="99">
        <f>IF(OR(Layout!R246 = "P", Layout!R246 = "A"), Layout!I246, 0)</f>
        <v>0</v>
      </c>
      <c r="G3239" s="91" t="str">
        <f t="array" ref="G3239">IF(OR(Layout!R246 = "P", Layout!R246 = "A"), Layout!G246, "")</f>
        <v/>
      </c>
    </row>
    <row r="3240" spans="3:7">
      <c r="C3240" s="91">
        <v>233</v>
      </c>
      <c r="D3240" s="99">
        <f>IF(OR(Layout!R247 = "P"), Layout!V247, 0)</f>
        <v>0</v>
      </c>
      <c r="E3240" s="99">
        <f t="array" ref="E3240">IF(OR(Layout!R247 = "P", Layout!R247 = "A"), Layout!W247, 0)</f>
        <v>0</v>
      </c>
      <c r="F3240" s="99">
        <f>IF(OR(Layout!R247 = "P", Layout!R247 = "A"), Layout!I247, 0)</f>
        <v>0</v>
      </c>
      <c r="G3240" s="91" t="str">
        <f t="array" ref="G3240">IF(OR(Layout!R247 = "P", Layout!R247 = "A"), Layout!G247, "")</f>
        <v/>
      </c>
    </row>
    <row r="3241" spans="3:7">
      <c r="C3241" s="91">
        <v>234</v>
      </c>
      <c r="D3241" s="99">
        <f>IF(OR(Layout!R248 = "P"), Layout!V248, 0)</f>
        <v>0</v>
      </c>
      <c r="E3241" s="99">
        <f t="array" ref="E3241">IF(OR(Layout!R248 = "P", Layout!R248 = "A"), Layout!W248, 0)</f>
        <v>0</v>
      </c>
      <c r="F3241" s="99">
        <f>IF(OR(Layout!R248 = "P", Layout!R248 = "A"), Layout!I248, 0)</f>
        <v>0</v>
      </c>
      <c r="G3241" s="91" t="str">
        <f t="array" ref="G3241">IF(OR(Layout!R248 = "P", Layout!R248 = "A"), Layout!G248, "")</f>
        <v/>
      </c>
    </row>
    <row r="3242" spans="3:7">
      <c r="C3242" s="91">
        <v>235</v>
      </c>
      <c r="D3242" s="99">
        <f>IF(OR(Layout!R249 = "P"), Layout!V249, 0)</f>
        <v>0</v>
      </c>
      <c r="E3242" s="99">
        <f t="array" ref="E3242">IF(OR(Layout!R249 = "P", Layout!R249 = "A"), Layout!W249, 0)</f>
        <v>0</v>
      </c>
      <c r="F3242" s="99">
        <f>IF(OR(Layout!R249 = "P", Layout!R249 = "A"), Layout!I249, 0)</f>
        <v>0</v>
      </c>
      <c r="G3242" s="91" t="str">
        <f t="array" ref="G3242">IF(OR(Layout!R249 = "P", Layout!R249 = "A"), Layout!G249, "")</f>
        <v/>
      </c>
    </row>
    <row r="3243" spans="3:7">
      <c r="C3243" s="91">
        <v>236</v>
      </c>
      <c r="D3243" s="99">
        <f>IF(OR(Layout!R250 = "P"), Layout!V250, 0)</f>
        <v>0</v>
      </c>
      <c r="E3243" s="99">
        <f t="array" ref="E3243">IF(OR(Layout!R250 = "P", Layout!R250 = "A"), Layout!W250, 0)</f>
        <v>0</v>
      </c>
      <c r="F3243" s="99">
        <f>IF(OR(Layout!R250 = "P", Layout!R250 = "A"), Layout!I250, 0)</f>
        <v>0</v>
      </c>
      <c r="G3243" s="91" t="str">
        <f t="array" ref="G3243">IF(OR(Layout!R250 = "P", Layout!R250 = "A"), Layout!G250, "")</f>
        <v/>
      </c>
    </row>
    <row r="3244" spans="3:7">
      <c r="C3244" s="91">
        <v>237</v>
      </c>
      <c r="D3244" s="99">
        <f>IF(OR(Layout!R251 = "P"), Layout!V251, 0)</f>
        <v>0</v>
      </c>
      <c r="E3244" s="99">
        <f t="array" ref="E3244">IF(OR(Layout!R251 = "P", Layout!R251 = "A"), Layout!W251, 0)</f>
        <v>0</v>
      </c>
      <c r="F3244" s="99">
        <f>IF(OR(Layout!R251 = "P", Layout!R251 = "A"), Layout!I251, 0)</f>
        <v>0</v>
      </c>
      <c r="G3244" s="91" t="str">
        <f t="array" ref="G3244">IF(OR(Layout!R251 = "P", Layout!R251 = "A"), Layout!G251, "")</f>
        <v/>
      </c>
    </row>
    <row r="3245" spans="3:7">
      <c r="C3245" s="91">
        <v>238</v>
      </c>
      <c r="D3245" s="99">
        <f>IF(OR(Layout!R252 = "P"), Layout!V252, 0)</f>
        <v>0</v>
      </c>
      <c r="E3245" s="99">
        <f t="array" ref="E3245">IF(OR(Layout!R252 = "P", Layout!R252 = "A"), Layout!W252, 0)</f>
        <v>0</v>
      </c>
      <c r="F3245" s="99">
        <f>IF(OR(Layout!R252 = "P", Layout!R252 = "A"), Layout!I252, 0)</f>
        <v>0</v>
      </c>
      <c r="G3245" s="91" t="str">
        <f t="array" ref="G3245">IF(OR(Layout!R252 = "P", Layout!R252 = "A"), Layout!G252, "")</f>
        <v/>
      </c>
    </row>
    <row r="3246" spans="3:7">
      <c r="C3246" s="91">
        <v>239</v>
      </c>
      <c r="D3246" s="99">
        <f>IF(OR(Layout!R253 = "P"), Layout!V253, 0)</f>
        <v>0</v>
      </c>
      <c r="E3246" s="99">
        <f t="array" ref="E3246">IF(OR(Layout!R253 = "P", Layout!R253 = "A"), Layout!W253, 0)</f>
        <v>0</v>
      </c>
      <c r="F3246" s="99">
        <f>IF(OR(Layout!R253 = "P", Layout!R253 = "A"), Layout!I253, 0)</f>
        <v>0</v>
      </c>
      <c r="G3246" s="91" t="str">
        <f t="array" ref="G3246">IF(OR(Layout!R253 = "P", Layout!R253 = "A"), Layout!G253, "")</f>
        <v/>
      </c>
    </row>
    <row r="3247" spans="3:7">
      <c r="C3247" s="91">
        <v>240</v>
      </c>
      <c r="D3247" s="99">
        <f>IF(OR(Layout!R254 = "P"), Layout!V254, 0)</f>
        <v>0</v>
      </c>
      <c r="E3247" s="99">
        <f t="array" ref="E3247">IF(OR(Layout!R254 = "P", Layout!R254 = "A"), Layout!W254, 0)</f>
        <v>0</v>
      </c>
      <c r="F3247" s="99">
        <f>IF(OR(Layout!R254 = "P", Layout!R254 = "A"), Layout!I254, 0)</f>
        <v>0</v>
      </c>
      <c r="G3247" s="91" t="str">
        <f t="array" ref="G3247">IF(OR(Layout!R254 = "P", Layout!R254 = "A"), Layout!G254, "")</f>
        <v/>
      </c>
    </row>
    <row r="3248" spans="3:7">
      <c r="C3248" s="91">
        <v>241</v>
      </c>
      <c r="D3248" s="99">
        <f>IF(OR(Layout!R255 = "P"), Layout!V255, 0)</f>
        <v>0</v>
      </c>
      <c r="E3248" s="99">
        <f t="array" ref="E3248">IF(OR(Layout!R255 = "P", Layout!R255 = "A"), Layout!W255, 0)</f>
        <v>0</v>
      </c>
      <c r="F3248" s="99">
        <f>IF(OR(Layout!R255 = "P", Layout!R255 = "A"), Layout!I255, 0)</f>
        <v>0</v>
      </c>
      <c r="G3248" s="91" t="str">
        <f t="array" ref="G3248">IF(OR(Layout!R255 = "P", Layout!R255 = "A"), Layout!G255, "")</f>
        <v/>
      </c>
    </row>
    <row r="3249" spans="3:7">
      <c r="C3249" s="91">
        <v>242</v>
      </c>
      <c r="D3249" s="99">
        <f>IF(OR(Layout!R256 = "P"), Layout!V256, 0)</f>
        <v>0</v>
      </c>
      <c r="E3249" s="99">
        <f t="array" ref="E3249">IF(OR(Layout!R256 = "P", Layout!R256 = "A"), Layout!W256, 0)</f>
        <v>0</v>
      </c>
      <c r="F3249" s="99">
        <f>IF(OR(Layout!R256 = "P", Layout!R256 = "A"), Layout!I256, 0)</f>
        <v>0</v>
      </c>
      <c r="G3249" s="91" t="str">
        <f t="array" ref="G3249">IF(OR(Layout!R256 = "P", Layout!R256 = "A"), Layout!G256, "")</f>
        <v/>
      </c>
    </row>
    <row r="3250" spans="3:7">
      <c r="C3250" s="91">
        <v>243</v>
      </c>
      <c r="D3250" s="99">
        <f>IF(OR(Layout!R257 = "P"), Layout!V257, 0)</f>
        <v>0</v>
      </c>
      <c r="E3250" s="99">
        <f t="array" ref="E3250">IF(OR(Layout!R257 = "P", Layout!R257 = "A"), Layout!W257, 0)</f>
        <v>0</v>
      </c>
      <c r="F3250" s="99">
        <f>IF(OR(Layout!R257 = "P", Layout!R257 = "A"), Layout!I257, 0)</f>
        <v>0</v>
      </c>
      <c r="G3250" s="91" t="str">
        <f t="array" ref="G3250">IF(OR(Layout!R257 = "P", Layout!R257 = "A"), Layout!G257, "")</f>
        <v/>
      </c>
    </row>
    <row r="3251" spans="3:7">
      <c r="C3251" s="91">
        <v>244</v>
      </c>
      <c r="D3251" s="99">
        <f>IF(OR(Layout!R258 = "P"), Layout!V258, 0)</f>
        <v>0</v>
      </c>
      <c r="E3251" s="99">
        <f t="array" ref="E3251">IF(OR(Layout!R258 = "P", Layout!R258 = "A"), Layout!W258, 0)</f>
        <v>0</v>
      </c>
      <c r="F3251" s="99">
        <f>IF(OR(Layout!R258 = "P", Layout!R258 = "A"), Layout!I258, 0)</f>
        <v>0</v>
      </c>
      <c r="G3251" s="91" t="str">
        <f t="array" ref="G3251">IF(OR(Layout!R258 = "P", Layout!R258 = "A"), Layout!G258, "")</f>
        <v/>
      </c>
    </row>
    <row r="3252" spans="3:7">
      <c r="C3252" s="91">
        <v>245</v>
      </c>
      <c r="D3252" s="99">
        <f>IF(OR(Layout!R259 = "P"), Layout!V259, 0)</f>
        <v>0</v>
      </c>
      <c r="E3252" s="99">
        <f t="array" ref="E3252">IF(OR(Layout!R259 = "P", Layout!R259 = "A"), Layout!W259, 0)</f>
        <v>0</v>
      </c>
      <c r="F3252" s="99">
        <f>IF(OR(Layout!R259 = "P", Layout!R259 = "A"), Layout!I259, 0)</f>
        <v>0</v>
      </c>
      <c r="G3252" s="91" t="str">
        <f t="array" ref="G3252">IF(OR(Layout!R259 = "P", Layout!R259 = "A"), Layout!G259, "")</f>
        <v/>
      </c>
    </row>
    <row r="3253" spans="3:7">
      <c r="C3253" s="91">
        <v>246</v>
      </c>
      <c r="D3253" s="99">
        <f>IF(OR(Layout!R260 = "P"), Layout!V260, 0)</f>
        <v>0</v>
      </c>
      <c r="E3253" s="99">
        <f t="array" ref="E3253">IF(OR(Layout!R260 = "P", Layout!R260 = "A"), Layout!W260, 0)</f>
        <v>0</v>
      </c>
      <c r="F3253" s="99">
        <f>IF(OR(Layout!R260 = "P", Layout!R260 = "A"), Layout!I260, 0)</f>
        <v>0</v>
      </c>
      <c r="G3253" s="91" t="str">
        <f t="array" ref="G3253">IF(OR(Layout!R260 = "P", Layout!R260 = "A"), Layout!G260, "")</f>
        <v/>
      </c>
    </row>
    <row r="3254" spans="3:7">
      <c r="C3254" s="91">
        <v>247</v>
      </c>
      <c r="D3254" s="99">
        <f>IF(OR(Layout!R261 = "P"), Layout!V261, 0)</f>
        <v>0</v>
      </c>
      <c r="E3254" s="99">
        <f t="array" ref="E3254">IF(OR(Layout!R261 = "P", Layout!R261 = "A"), Layout!W261, 0)</f>
        <v>0</v>
      </c>
      <c r="F3254" s="99">
        <f>IF(OR(Layout!R261 = "P", Layout!R261 = "A"), Layout!I261, 0)</f>
        <v>0</v>
      </c>
      <c r="G3254" s="91" t="str">
        <f t="array" ref="G3254">IF(OR(Layout!R261 = "P", Layout!R261 = "A"), Layout!G261, "")</f>
        <v/>
      </c>
    </row>
    <row r="3255" spans="3:7">
      <c r="C3255" s="91">
        <v>248</v>
      </c>
      <c r="D3255" s="99">
        <f>IF(OR(Layout!R262 = "P"), Layout!V262, 0)</f>
        <v>0</v>
      </c>
      <c r="E3255" s="99">
        <f t="array" ref="E3255">IF(OR(Layout!R262 = "P", Layout!R262 = "A"), Layout!W262, 0)</f>
        <v>0</v>
      </c>
      <c r="F3255" s="99">
        <f>IF(OR(Layout!R262 = "P", Layout!R262 = "A"), Layout!I262, 0)</f>
        <v>0</v>
      </c>
      <c r="G3255" s="91" t="str">
        <f t="array" ref="G3255">IF(OR(Layout!R262 = "P", Layout!R262 = "A"), Layout!G262, "")</f>
        <v/>
      </c>
    </row>
    <row r="3256" spans="3:7">
      <c r="C3256" s="91">
        <v>249</v>
      </c>
      <c r="D3256" s="99">
        <f>IF(OR(Layout!R263 = "P"), Layout!V263, 0)</f>
        <v>0</v>
      </c>
      <c r="E3256" s="99">
        <f t="array" ref="E3256">IF(OR(Layout!R263 = "P", Layout!R263 = "A"), Layout!W263, 0)</f>
        <v>0</v>
      </c>
      <c r="F3256" s="99">
        <f>IF(OR(Layout!R263 = "P", Layout!R263 = "A"), Layout!I263, 0)</f>
        <v>0</v>
      </c>
      <c r="G3256" s="91" t="str">
        <f t="array" ref="G3256">IF(OR(Layout!R263 = "P", Layout!R263 = "A"), Layout!G263, "")</f>
        <v/>
      </c>
    </row>
    <row r="3257" spans="3:7">
      <c r="C3257" s="91">
        <v>250</v>
      </c>
      <c r="D3257" s="99">
        <f>IF(OR(Layout!R264 = "P"), Layout!V264, 0)</f>
        <v>0</v>
      </c>
      <c r="E3257" s="99">
        <f t="array" ref="E3257">IF(OR(Layout!R264 = "P", Layout!R264 = "A"), Layout!W264, 0)</f>
        <v>0</v>
      </c>
      <c r="F3257" s="99">
        <f>IF(OR(Layout!R264 = "P", Layout!R264 = "A"), Layout!I264, 0)</f>
        <v>0</v>
      </c>
      <c r="G3257" s="91" t="str">
        <f t="array" ref="G3257">IF(OR(Layout!R264 = "P", Layout!R264 = "A"), Layout!G264, "")</f>
        <v/>
      </c>
    </row>
    <row r="3258" spans="3:7">
      <c r="C3258" s="91">
        <v>251</v>
      </c>
      <c r="D3258" s="99">
        <f>IF(OR(Layout!R265 = "P"), Layout!V265, 0)</f>
        <v>0</v>
      </c>
      <c r="E3258" s="99">
        <f t="array" ref="E3258">IF(OR(Layout!R265 = "P", Layout!R265 = "A"), Layout!W265, 0)</f>
        <v>0</v>
      </c>
      <c r="F3258" s="99">
        <f>IF(OR(Layout!R265 = "P", Layout!R265 = "A"), Layout!I265, 0)</f>
        <v>0</v>
      </c>
      <c r="G3258" s="91" t="str">
        <f t="array" ref="G3258">IF(OR(Layout!R265 = "P", Layout!R265 = "A"), Layout!G265, "")</f>
        <v/>
      </c>
    </row>
    <row r="3259" spans="3:7">
      <c r="C3259" s="91">
        <v>252</v>
      </c>
      <c r="D3259" s="99">
        <f>IF(OR(Layout!R266 = "P"), Layout!V266, 0)</f>
        <v>0</v>
      </c>
      <c r="E3259" s="99">
        <f t="array" ref="E3259">IF(OR(Layout!R266 = "P", Layout!R266 = "A"), Layout!W266, 0)</f>
        <v>0</v>
      </c>
      <c r="F3259" s="99">
        <f>IF(OR(Layout!R266 = "P", Layout!R266 = "A"), Layout!I266, 0)</f>
        <v>0</v>
      </c>
      <c r="G3259" s="91" t="str">
        <f t="array" ref="G3259">IF(OR(Layout!R266 = "P", Layout!R266 = "A"), Layout!G266, "")</f>
        <v/>
      </c>
    </row>
    <row r="3260" spans="3:7">
      <c r="C3260" s="91">
        <v>253</v>
      </c>
      <c r="D3260" s="99">
        <f>IF(OR(Layout!R267 = "P"), Layout!V267, 0)</f>
        <v>0</v>
      </c>
      <c r="E3260" s="99">
        <f t="array" ref="E3260">IF(OR(Layout!R267 = "P", Layout!R267 = "A"), Layout!W267, 0)</f>
        <v>0</v>
      </c>
      <c r="F3260" s="99">
        <f>IF(OR(Layout!R267 = "P", Layout!R267 = "A"), Layout!I267, 0)</f>
        <v>0</v>
      </c>
      <c r="G3260" s="91" t="str">
        <f t="array" ref="G3260">IF(OR(Layout!R267 = "P", Layout!R267 = "A"), Layout!G267, "")</f>
        <v/>
      </c>
    </row>
    <row r="3261" spans="3:7">
      <c r="C3261" s="91">
        <v>254</v>
      </c>
      <c r="D3261" s="99">
        <f>IF(OR(Layout!R268 = "P"), Layout!V268, 0)</f>
        <v>0</v>
      </c>
      <c r="E3261" s="99">
        <f t="array" ref="E3261">IF(OR(Layout!R268 = "P", Layout!R268 = "A"), Layout!W268, 0)</f>
        <v>0</v>
      </c>
      <c r="F3261" s="99">
        <f>IF(OR(Layout!R268 = "P", Layout!R268 = "A"), Layout!I268, 0)</f>
        <v>0</v>
      </c>
      <c r="G3261" s="91" t="str">
        <f t="array" ref="G3261">IF(OR(Layout!R268 = "P", Layout!R268 = "A"), Layout!G268, "")</f>
        <v/>
      </c>
    </row>
    <row r="3262" spans="3:7">
      <c r="C3262" s="91">
        <v>255</v>
      </c>
      <c r="D3262" s="99">
        <f>IF(OR(Layout!R269 = "P"), Layout!V269, 0)</f>
        <v>0</v>
      </c>
      <c r="E3262" s="99">
        <f t="array" ref="E3262">IF(OR(Layout!R269 = "P", Layout!R269 = "A"), Layout!W269, 0)</f>
        <v>0</v>
      </c>
      <c r="F3262" s="99">
        <f>IF(OR(Layout!R269 = "P", Layout!R269 = "A"), Layout!I269, 0)</f>
        <v>0</v>
      </c>
      <c r="G3262" s="91" t="str">
        <f t="array" ref="G3262">IF(OR(Layout!R269 = "P", Layout!R269 = "A"), Layout!G269, "")</f>
        <v/>
      </c>
    </row>
    <row r="3263" spans="3:7">
      <c r="C3263" s="91">
        <v>256</v>
      </c>
      <c r="D3263" s="99">
        <f>IF(OR(Layout!R270 = "P"), Layout!V270, 0)</f>
        <v>0</v>
      </c>
      <c r="E3263" s="99">
        <f t="array" ref="E3263">IF(OR(Layout!R270 = "P", Layout!R270 = "A"), Layout!W270, 0)</f>
        <v>0</v>
      </c>
      <c r="F3263" s="99">
        <f>IF(OR(Layout!R270 = "P", Layout!R270 = "A"), Layout!I270, 0)</f>
        <v>0</v>
      </c>
      <c r="G3263" s="91" t="str">
        <f t="array" ref="G3263">IF(OR(Layout!R270 = "P", Layout!R270 = "A"), Layout!G270, "")</f>
        <v/>
      </c>
    </row>
    <row r="3264" spans="3:7">
      <c r="C3264" s="91">
        <v>257</v>
      </c>
      <c r="D3264" s="99">
        <f>IF(OR(Layout!R271 = "P"), Layout!V271, 0)</f>
        <v>0</v>
      </c>
      <c r="E3264" s="99">
        <f t="array" ref="E3264">IF(OR(Layout!R271 = "P", Layout!R271 = "A"), Layout!W271, 0)</f>
        <v>0</v>
      </c>
      <c r="F3264" s="99">
        <f>IF(OR(Layout!R271 = "P", Layout!R271 = "A"), Layout!I271, 0)</f>
        <v>0</v>
      </c>
      <c r="G3264" s="91" t="str">
        <f t="array" ref="G3264">IF(OR(Layout!R271 = "P", Layout!R271 = "A"), Layout!G271, "")</f>
        <v/>
      </c>
    </row>
    <row r="3265" spans="3:7">
      <c r="C3265" s="91">
        <v>258</v>
      </c>
      <c r="D3265" s="99">
        <f>IF(OR(Layout!R272 = "P"), Layout!V272, 0)</f>
        <v>0</v>
      </c>
      <c r="E3265" s="99">
        <f t="array" ref="E3265">IF(OR(Layout!R272 = "P", Layout!R272 = "A"), Layout!W272, 0)</f>
        <v>0</v>
      </c>
      <c r="F3265" s="99">
        <f>IF(OR(Layout!R272 = "P", Layout!R272 = "A"), Layout!I272, 0)</f>
        <v>0</v>
      </c>
      <c r="G3265" s="91" t="str">
        <f t="array" ref="G3265">IF(OR(Layout!R272 = "P", Layout!R272 = "A"), Layout!G272, "")</f>
        <v/>
      </c>
    </row>
    <row r="3266" spans="3:7">
      <c r="C3266" s="91">
        <v>259</v>
      </c>
      <c r="D3266" s="99">
        <f>IF(OR(Layout!R273 = "P"), Layout!V273, 0)</f>
        <v>0</v>
      </c>
      <c r="E3266" s="99">
        <f t="array" ref="E3266">IF(OR(Layout!R273 = "P", Layout!R273 = "A"), Layout!W273, 0)</f>
        <v>0</v>
      </c>
      <c r="F3266" s="99">
        <f>IF(OR(Layout!R273 = "P", Layout!R273 = "A"), Layout!I273, 0)</f>
        <v>0</v>
      </c>
      <c r="G3266" s="91" t="str">
        <f t="array" ref="G3266">IF(OR(Layout!R273 = "P", Layout!R273 = "A"), Layout!G273, "")</f>
        <v/>
      </c>
    </row>
    <row r="3267" spans="3:7">
      <c r="C3267" s="91">
        <v>260</v>
      </c>
      <c r="D3267" s="99">
        <f>IF(OR(Layout!R274 = "P"), Layout!V274, 0)</f>
        <v>0</v>
      </c>
      <c r="E3267" s="99">
        <f t="array" ref="E3267">IF(OR(Layout!R274 = "P", Layout!R274 = "A"), Layout!W274, 0)</f>
        <v>0</v>
      </c>
      <c r="F3267" s="99">
        <f>IF(OR(Layout!R274 = "P", Layout!R274 = "A"), Layout!I274, 0)</f>
        <v>0</v>
      </c>
      <c r="G3267" s="91" t="str">
        <f t="array" ref="G3267">IF(OR(Layout!R274 = "P", Layout!R274 = "A"), Layout!G274, "")</f>
        <v/>
      </c>
    </row>
    <row r="3268" spans="3:7">
      <c r="C3268" s="91">
        <v>261</v>
      </c>
      <c r="D3268" s="99">
        <f>IF(OR(Layout!R275 = "P"), Layout!V275, 0)</f>
        <v>0</v>
      </c>
      <c r="E3268" s="99">
        <f t="array" ref="E3268">IF(OR(Layout!R275 = "P", Layout!R275 = "A"), Layout!W275, 0)</f>
        <v>0</v>
      </c>
      <c r="F3268" s="99">
        <f>IF(OR(Layout!R275 = "P", Layout!R275 = "A"), Layout!I275, 0)</f>
        <v>0</v>
      </c>
      <c r="G3268" s="91" t="str">
        <f t="array" ref="G3268">IF(OR(Layout!R275 = "P", Layout!R275 = "A"), Layout!G275, "")</f>
        <v/>
      </c>
    </row>
    <row r="3269" spans="3:7">
      <c r="C3269" s="91">
        <v>262</v>
      </c>
      <c r="D3269" s="99">
        <f>IF(OR(Layout!R276 = "P"), Layout!V276, 0)</f>
        <v>0</v>
      </c>
      <c r="E3269" s="99">
        <f t="array" ref="E3269">IF(OR(Layout!R276 = "P", Layout!R276 = "A"), Layout!W276, 0)</f>
        <v>0</v>
      </c>
      <c r="F3269" s="99">
        <f>IF(OR(Layout!R276 = "P", Layout!R276 = "A"), Layout!I276, 0)</f>
        <v>0</v>
      </c>
      <c r="G3269" s="91" t="str">
        <f t="array" ref="G3269">IF(OR(Layout!R276 = "P", Layout!R276 = "A"), Layout!G276, "")</f>
        <v/>
      </c>
    </row>
    <row r="3270" spans="3:7">
      <c r="C3270" s="91">
        <v>263</v>
      </c>
      <c r="D3270" s="99">
        <f>IF(OR(Layout!R277 = "P"), Layout!V277, 0)</f>
        <v>0</v>
      </c>
      <c r="E3270" s="99">
        <f t="array" ref="E3270">IF(OR(Layout!R277 = "P", Layout!R277 = "A"), Layout!W277, 0)</f>
        <v>0</v>
      </c>
      <c r="F3270" s="99">
        <f>IF(OR(Layout!R277 = "P", Layout!R277 = "A"), Layout!I277, 0)</f>
        <v>0</v>
      </c>
      <c r="G3270" s="91" t="str">
        <f t="array" ref="G3270">IF(OR(Layout!R277 = "P", Layout!R277 = "A"), Layout!G277, "")</f>
        <v/>
      </c>
    </row>
    <row r="3271" spans="3:7">
      <c r="C3271" s="91">
        <v>264</v>
      </c>
      <c r="D3271" s="99">
        <f>IF(OR(Layout!R278 = "P"), Layout!V278, 0)</f>
        <v>0</v>
      </c>
      <c r="E3271" s="99">
        <f t="array" ref="E3271">IF(OR(Layout!R278 = "P", Layout!R278 = "A"), Layout!W278, 0)</f>
        <v>0</v>
      </c>
      <c r="F3271" s="99">
        <f>IF(OR(Layout!R278 = "P", Layout!R278 = "A"), Layout!I278, 0)</f>
        <v>0</v>
      </c>
      <c r="G3271" s="91" t="str">
        <f t="array" ref="G3271">IF(OR(Layout!R278 = "P", Layout!R278 = "A"), Layout!G278, "")</f>
        <v/>
      </c>
    </row>
    <row r="3272" spans="3:7">
      <c r="C3272" s="91">
        <v>265</v>
      </c>
      <c r="D3272" s="99">
        <f>IF(OR(Layout!R279 = "P"), Layout!V279, 0)</f>
        <v>0</v>
      </c>
      <c r="E3272" s="99">
        <f t="array" ref="E3272">IF(OR(Layout!R279 = "P", Layout!R279 = "A"), Layout!W279, 0)</f>
        <v>0</v>
      </c>
      <c r="F3272" s="99">
        <f>IF(OR(Layout!R279 = "P", Layout!R279 = "A"), Layout!I279, 0)</f>
        <v>0</v>
      </c>
      <c r="G3272" s="91" t="str">
        <f t="array" ref="G3272">IF(OR(Layout!R279 = "P", Layout!R279 = "A"), Layout!G279, "")</f>
        <v/>
      </c>
    </row>
    <row r="3273" spans="3:7">
      <c r="C3273" s="91">
        <v>266</v>
      </c>
      <c r="D3273" s="99">
        <f>IF(OR(Layout!R280 = "P"), Layout!V280, 0)</f>
        <v>0</v>
      </c>
      <c r="E3273" s="99">
        <f t="array" ref="E3273">IF(OR(Layout!R280 = "P", Layout!R280 = "A"), Layout!W280, 0)</f>
        <v>0</v>
      </c>
      <c r="F3273" s="99">
        <f>IF(OR(Layout!R280 = "P", Layout!R280 = "A"), Layout!I280, 0)</f>
        <v>0</v>
      </c>
      <c r="G3273" s="91" t="str">
        <f t="array" ref="G3273">IF(OR(Layout!R280 = "P", Layout!R280 = "A"), Layout!G280, "")</f>
        <v/>
      </c>
    </row>
    <row r="3274" spans="3:7">
      <c r="C3274" s="91">
        <v>267</v>
      </c>
      <c r="D3274" s="99">
        <f>IF(OR(Layout!R281 = "P"), Layout!V281, 0)</f>
        <v>0</v>
      </c>
      <c r="E3274" s="99">
        <f t="array" ref="E3274">IF(OR(Layout!R281 = "P", Layout!R281 = "A"), Layout!W281, 0)</f>
        <v>0</v>
      </c>
      <c r="F3274" s="99">
        <f>IF(OR(Layout!R281 = "P", Layout!R281 = "A"), Layout!I281, 0)</f>
        <v>0</v>
      </c>
      <c r="G3274" s="91" t="str">
        <f t="array" ref="G3274">IF(OR(Layout!R281 = "P", Layout!R281 = "A"), Layout!G281, "")</f>
        <v/>
      </c>
    </row>
    <row r="3275" spans="3:7">
      <c r="C3275" s="91">
        <v>268</v>
      </c>
      <c r="D3275" s="99">
        <f>IF(OR(Layout!R282 = "P"), Layout!V282, 0)</f>
        <v>0</v>
      </c>
      <c r="E3275" s="99">
        <f t="array" ref="E3275">IF(OR(Layout!R282 = "P", Layout!R282 = "A"), Layout!W282, 0)</f>
        <v>0</v>
      </c>
      <c r="F3275" s="99">
        <f>IF(OR(Layout!R282 = "P", Layout!R282 = "A"), Layout!I282, 0)</f>
        <v>0</v>
      </c>
      <c r="G3275" s="91" t="str">
        <f t="array" ref="G3275">IF(OR(Layout!R282 = "P", Layout!R282 = "A"), Layout!G282, "")</f>
        <v/>
      </c>
    </row>
    <row r="3276" spans="3:7">
      <c r="C3276" s="91">
        <v>269</v>
      </c>
      <c r="D3276" s="99">
        <f>IF(OR(Layout!R283 = "P"), Layout!V283, 0)</f>
        <v>0</v>
      </c>
      <c r="E3276" s="99">
        <f t="array" ref="E3276">IF(OR(Layout!R283 = "P", Layout!R283 = "A"), Layout!W283, 0)</f>
        <v>0</v>
      </c>
      <c r="F3276" s="99">
        <f>IF(OR(Layout!R283 = "P", Layout!R283 = "A"), Layout!I283, 0)</f>
        <v>0</v>
      </c>
      <c r="G3276" s="91" t="str">
        <f t="array" ref="G3276">IF(OR(Layout!R283 = "P", Layout!R283 = "A"), Layout!G283, "")</f>
        <v/>
      </c>
    </row>
    <row r="3277" spans="3:7">
      <c r="C3277" s="91">
        <v>270</v>
      </c>
      <c r="D3277" s="99">
        <f>IF(OR(Layout!R284 = "P"), Layout!V284, 0)</f>
        <v>0</v>
      </c>
      <c r="E3277" s="99">
        <f t="array" ref="E3277">IF(OR(Layout!R284 = "P", Layout!R284 = "A"), Layout!W284, 0)</f>
        <v>0</v>
      </c>
      <c r="F3277" s="99">
        <f>IF(OR(Layout!R284 = "P", Layout!R284 = "A"), Layout!I284, 0)</f>
        <v>0</v>
      </c>
      <c r="G3277" s="91" t="str">
        <f t="array" ref="G3277">IF(OR(Layout!R284 = "P", Layout!R284 = "A"), Layout!G284, "")</f>
        <v/>
      </c>
    </row>
    <row r="3278" spans="3:7">
      <c r="C3278" s="91">
        <v>271</v>
      </c>
      <c r="D3278" s="99">
        <f>IF(OR(Layout!R285 = "P"), Layout!V285, 0)</f>
        <v>0</v>
      </c>
      <c r="E3278" s="99">
        <f t="array" ref="E3278">IF(OR(Layout!R285 = "P", Layout!R285 = "A"), Layout!W285, 0)</f>
        <v>0</v>
      </c>
      <c r="F3278" s="99">
        <f>IF(OR(Layout!R285 = "P", Layout!R285 = "A"), Layout!I285, 0)</f>
        <v>0</v>
      </c>
      <c r="G3278" s="91" t="str">
        <f t="array" ref="G3278">IF(OR(Layout!R285 = "P", Layout!R285 = "A"), Layout!G285, "")</f>
        <v/>
      </c>
    </row>
    <row r="3279" spans="3:7">
      <c r="C3279" s="91">
        <v>272</v>
      </c>
      <c r="D3279" s="99">
        <f>IF(OR(Layout!R286 = "P"), Layout!V286, 0)</f>
        <v>0</v>
      </c>
      <c r="E3279" s="99">
        <f t="array" ref="E3279">IF(OR(Layout!R286 = "P", Layout!R286 = "A"), Layout!W286, 0)</f>
        <v>0</v>
      </c>
      <c r="F3279" s="99">
        <f>IF(OR(Layout!R286 = "P", Layout!R286 = "A"), Layout!I286, 0)</f>
        <v>0</v>
      </c>
      <c r="G3279" s="91" t="str">
        <f t="array" ref="G3279">IF(OR(Layout!R286 = "P", Layout!R286 = "A"), Layout!G286, "")</f>
        <v/>
      </c>
    </row>
    <row r="3280" spans="3:7">
      <c r="C3280" s="91">
        <v>273</v>
      </c>
      <c r="D3280" s="99">
        <f>IF(OR(Layout!R287 = "P"), Layout!V287, 0)</f>
        <v>0</v>
      </c>
      <c r="E3280" s="99">
        <f t="array" ref="E3280">IF(OR(Layout!R287 = "P", Layout!R287 = "A"), Layout!W287, 0)</f>
        <v>0</v>
      </c>
      <c r="F3280" s="99">
        <f>IF(OR(Layout!R287 = "P", Layout!R287 = "A"), Layout!I287, 0)</f>
        <v>0</v>
      </c>
      <c r="G3280" s="91" t="str">
        <f t="array" ref="G3280">IF(OR(Layout!R287 = "P", Layout!R287 = "A"), Layout!G287, "")</f>
        <v/>
      </c>
    </row>
    <row r="3281" spans="3:7">
      <c r="C3281" s="91">
        <v>274</v>
      </c>
      <c r="D3281" s="99">
        <f>IF(OR(Layout!R288 = "P"), Layout!V288, 0)</f>
        <v>0</v>
      </c>
      <c r="E3281" s="99">
        <f t="array" ref="E3281">IF(OR(Layout!R288 = "P", Layout!R288 = "A"), Layout!W288, 0)</f>
        <v>0</v>
      </c>
      <c r="F3281" s="99">
        <f>IF(OR(Layout!R288 = "P", Layout!R288 = "A"), Layout!I288, 0)</f>
        <v>0</v>
      </c>
      <c r="G3281" s="91" t="str">
        <f t="array" ref="G3281">IF(OR(Layout!R288 = "P", Layout!R288 = "A"), Layout!G288, "")</f>
        <v/>
      </c>
    </row>
    <row r="3282" spans="3:7">
      <c r="C3282" s="91">
        <v>275</v>
      </c>
      <c r="D3282" s="99">
        <f>IF(OR(Layout!R289 = "P"), Layout!V289, 0)</f>
        <v>0</v>
      </c>
      <c r="E3282" s="99">
        <f t="array" ref="E3282">IF(OR(Layout!R289 = "P", Layout!R289 = "A"), Layout!W289, 0)</f>
        <v>0</v>
      </c>
      <c r="F3282" s="99">
        <f>IF(OR(Layout!R289 = "P", Layout!R289 = "A"), Layout!I289, 0)</f>
        <v>0</v>
      </c>
      <c r="G3282" s="91" t="str">
        <f t="array" ref="G3282">IF(OR(Layout!R289 = "P", Layout!R289 = "A"), Layout!G289, "")</f>
        <v/>
      </c>
    </row>
    <row r="3283" spans="3:7">
      <c r="C3283" s="91">
        <v>276</v>
      </c>
      <c r="D3283" s="99">
        <f>IF(OR(Layout!R290 = "P"), Layout!V290, 0)</f>
        <v>0</v>
      </c>
      <c r="E3283" s="99">
        <f t="array" ref="E3283">IF(OR(Layout!R290 = "P", Layout!R290 = "A"), Layout!W290, 0)</f>
        <v>0</v>
      </c>
      <c r="F3283" s="99">
        <f>IF(OR(Layout!R290 = "P", Layout!R290 = "A"), Layout!I290, 0)</f>
        <v>0</v>
      </c>
      <c r="G3283" s="91" t="str">
        <f t="array" ref="G3283">IF(OR(Layout!R290 = "P", Layout!R290 = "A"), Layout!G290, "")</f>
        <v/>
      </c>
    </row>
    <row r="3284" spans="3:7">
      <c r="C3284" s="91">
        <v>277</v>
      </c>
      <c r="D3284" s="99">
        <f>IF(OR(Layout!R291 = "P"), Layout!V291, 0)</f>
        <v>0</v>
      </c>
      <c r="E3284" s="99">
        <f t="array" ref="E3284">IF(OR(Layout!R291 = "P", Layout!R291 = "A"), Layout!W291, 0)</f>
        <v>0</v>
      </c>
      <c r="F3284" s="99">
        <f>IF(OR(Layout!R291 = "P", Layout!R291 = "A"), Layout!I291, 0)</f>
        <v>0</v>
      </c>
      <c r="G3284" s="91" t="str">
        <f t="array" ref="G3284">IF(OR(Layout!R291 = "P", Layout!R291 = "A"), Layout!G291, "")</f>
        <v/>
      </c>
    </row>
    <row r="3285" spans="3:7">
      <c r="C3285" s="91">
        <v>278</v>
      </c>
      <c r="D3285" s="99">
        <f>IF(OR(Layout!R292 = "P"), Layout!V292, 0)</f>
        <v>0</v>
      </c>
      <c r="E3285" s="99">
        <f t="array" ref="E3285">IF(OR(Layout!R292 = "P", Layout!R292 = "A"), Layout!W292, 0)</f>
        <v>0</v>
      </c>
      <c r="F3285" s="99">
        <f>IF(OR(Layout!R292 = "P", Layout!R292 = "A"), Layout!I292, 0)</f>
        <v>0</v>
      </c>
      <c r="G3285" s="91" t="str">
        <f t="array" ref="G3285">IF(OR(Layout!R292 = "P", Layout!R292 = "A"), Layout!G292, "")</f>
        <v/>
      </c>
    </row>
    <row r="3286" spans="3:7">
      <c r="C3286" s="91">
        <v>279</v>
      </c>
      <c r="D3286" s="99">
        <f>IF(OR(Layout!R293 = "P"), Layout!V293, 0)</f>
        <v>0</v>
      </c>
      <c r="E3286" s="99">
        <f t="array" ref="E3286">IF(OR(Layout!R293 = "P", Layout!R293 = "A"), Layout!W293, 0)</f>
        <v>0</v>
      </c>
      <c r="F3286" s="99">
        <f>IF(OR(Layout!R293 = "P", Layout!R293 = "A"), Layout!I293, 0)</f>
        <v>0</v>
      </c>
      <c r="G3286" s="91" t="str">
        <f t="array" ref="G3286">IF(OR(Layout!R293 = "P", Layout!R293 = "A"), Layout!G293, "")</f>
        <v/>
      </c>
    </row>
    <row r="3287" spans="3:7">
      <c r="C3287" s="91">
        <v>280</v>
      </c>
      <c r="D3287" s="99">
        <f>IF(OR(Layout!R294 = "P"), Layout!V294, 0)</f>
        <v>0</v>
      </c>
      <c r="E3287" s="99">
        <f t="array" ref="E3287">IF(OR(Layout!R294 = "P", Layout!R294 = "A"), Layout!W294, 0)</f>
        <v>0</v>
      </c>
      <c r="F3287" s="99">
        <f>IF(OR(Layout!R294 = "P", Layout!R294 = "A"), Layout!I294, 0)</f>
        <v>0</v>
      </c>
      <c r="G3287" s="91" t="str">
        <f t="array" ref="G3287">IF(OR(Layout!R294 = "P", Layout!R294 = "A"), Layout!G294, "")</f>
        <v/>
      </c>
    </row>
    <row r="3288" spans="3:7">
      <c r="C3288" s="91">
        <v>281</v>
      </c>
      <c r="D3288" s="99">
        <f>IF(OR(Layout!R295 = "P"), Layout!V295, 0)</f>
        <v>0</v>
      </c>
      <c r="E3288" s="99">
        <f t="array" ref="E3288">IF(OR(Layout!R295 = "P", Layout!R295 = "A"), Layout!W295, 0)</f>
        <v>0</v>
      </c>
      <c r="F3288" s="99">
        <f>IF(OR(Layout!R295 = "P", Layout!R295 = "A"), Layout!I295, 0)</f>
        <v>0</v>
      </c>
      <c r="G3288" s="91" t="str">
        <f t="array" ref="G3288">IF(OR(Layout!R295 = "P", Layout!R295 = "A"), Layout!G295, "")</f>
        <v/>
      </c>
    </row>
    <row r="3289" spans="3:7">
      <c r="C3289" s="91">
        <v>282</v>
      </c>
      <c r="D3289" s="99">
        <f>IF(OR(Layout!R296 = "P"), Layout!V296, 0)</f>
        <v>0</v>
      </c>
      <c r="E3289" s="99">
        <f t="array" ref="E3289">IF(OR(Layout!R296 = "P", Layout!R296 = "A"), Layout!W296, 0)</f>
        <v>0</v>
      </c>
      <c r="F3289" s="99">
        <f>IF(OR(Layout!R296 = "P", Layout!R296 = "A"), Layout!I296, 0)</f>
        <v>0</v>
      </c>
      <c r="G3289" s="91" t="str">
        <f t="array" ref="G3289">IF(OR(Layout!R296 = "P", Layout!R296 = "A"), Layout!G296, "")</f>
        <v/>
      </c>
    </row>
    <row r="3290" spans="3:7">
      <c r="C3290" s="91">
        <v>283</v>
      </c>
      <c r="D3290" s="99">
        <f>IF(OR(Layout!R297 = "P"), Layout!V297, 0)</f>
        <v>0</v>
      </c>
      <c r="E3290" s="99">
        <f t="array" ref="E3290">IF(OR(Layout!R297 = "P", Layout!R297 = "A"), Layout!W297, 0)</f>
        <v>0</v>
      </c>
      <c r="F3290" s="99">
        <f>IF(OR(Layout!R297 = "P", Layout!R297 = "A"), Layout!I297, 0)</f>
        <v>0</v>
      </c>
      <c r="G3290" s="91" t="str">
        <f t="array" ref="G3290">IF(OR(Layout!R297 = "P", Layout!R297 = "A"), Layout!G297, "")</f>
        <v/>
      </c>
    </row>
    <row r="3291" spans="3:7">
      <c r="C3291" s="91">
        <v>284</v>
      </c>
      <c r="D3291" s="99">
        <f>IF(OR(Layout!R298 = "P"), Layout!V298, 0)</f>
        <v>0</v>
      </c>
      <c r="E3291" s="99">
        <f t="array" ref="E3291">IF(OR(Layout!R298 = "P", Layout!R298 = "A"), Layout!W298, 0)</f>
        <v>0</v>
      </c>
      <c r="F3291" s="99">
        <f>IF(OR(Layout!R298 = "P", Layout!R298 = "A"), Layout!I298, 0)</f>
        <v>0</v>
      </c>
      <c r="G3291" s="91" t="str">
        <f t="array" ref="G3291">IF(OR(Layout!R298 = "P", Layout!R298 = "A"), Layout!G298, "")</f>
        <v/>
      </c>
    </row>
    <row r="3292" spans="3:7">
      <c r="C3292" s="91">
        <v>285</v>
      </c>
      <c r="D3292" s="99">
        <f>IF(OR(Layout!R299 = "P"), Layout!V299, 0)</f>
        <v>0</v>
      </c>
      <c r="E3292" s="99">
        <f t="array" ref="E3292">IF(OR(Layout!R299 = "P", Layout!R299 = "A"), Layout!W299, 0)</f>
        <v>0</v>
      </c>
      <c r="F3292" s="99">
        <f>IF(OR(Layout!R299 = "P", Layout!R299 = "A"), Layout!I299, 0)</f>
        <v>0</v>
      </c>
      <c r="G3292" s="91" t="str">
        <f t="array" ref="G3292">IF(OR(Layout!R299 = "P", Layout!R299 = "A"), Layout!G299, "")</f>
        <v/>
      </c>
    </row>
    <row r="3293" spans="3:7">
      <c r="C3293" s="91">
        <v>286</v>
      </c>
      <c r="D3293" s="99">
        <f>IF(OR(Layout!R300 = "P"), Layout!V300, 0)</f>
        <v>0</v>
      </c>
      <c r="E3293" s="99">
        <f t="array" ref="E3293">IF(OR(Layout!R300 = "P", Layout!R300 = "A"), Layout!W300, 0)</f>
        <v>0</v>
      </c>
      <c r="F3293" s="99">
        <f>IF(OR(Layout!R300 = "P", Layout!R300 = "A"), Layout!I300, 0)</f>
        <v>0</v>
      </c>
      <c r="G3293" s="91" t="str">
        <f t="array" ref="G3293">IF(OR(Layout!R300 = "P", Layout!R300 = "A"), Layout!G300, "")</f>
        <v/>
      </c>
    </row>
    <row r="3294" spans="3:7">
      <c r="C3294" s="91">
        <v>287</v>
      </c>
      <c r="D3294" s="99">
        <f>IF(OR(Layout!R301 = "P"), Layout!V301, 0)</f>
        <v>0</v>
      </c>
      <c r="E3294" s="99">
        <f t="array" ref="E3294">IF(OR(Layout!R301 = "P", Layout!R301 = "A"), Layout!W301, 0)</f>
        <v>0</v>
      </c>
      <c r="F3294" s="99">
        <f>IF(OR(Layout!R301 = "P", Layout!R301 = "A"), Layout!I301, 0)</f>
        <v>0</v>
      </c>
      <c r="G3294" s="91" t="str">
        <f t="array" ref="G3294">IF(OR(Layout!R301 = "P", Layout!R301 = "A"), Layout!G301, "")</f>
        <v/>
      </c>
    </row>
    <row r="3295" spans="3:7">
      <c r="C3295" s="91">
        <v>288</v>
      </c>
      <c r="D3295" s="99">
        <f>IF(OR(Layout!R302 = "P"), Layout!V302, 0)</f>
        <v>0</v>
      </c>
      <c r="E3295" s="99">
        <f t="array" ref="E3295">IF(OR(Layout!R302 = "P", Layout!R302 = "A"), Layout!W302, 0)</f>
        <v>0</v>
      </c>
      <c r="F3295" s="99">
        <f>IF(OR(Layout!R302 = "P", Layout!R302 = "A"), Layout!I302, 0)</f>
        <v>0</v>
      </c>
      <c r="G3295" s="91" t="str">
        <f t="array" ref="G3295">IF(OR(Layout!R302 = "P", Layout!R302 = "A"), Layout!G302, "")</f>
        <v/>
      </c>
    </row>
    <row r="3296" spans="3:7">
      <c r="C3296" s="91">
        <v>289</v>
      </c>
      <c r="D3296" s="99">
        <f>IF(OR(Layout!R303 = "P"), Layout!V303, 0)</f>
        <v>0</v>
      </c>
      <c r="E3296" s="99">
        <f t="array" ref="E3296">IF(OR(Layout!R303 = "P", Layout!R303 = "A"), Layout!W303, 0)</f>
        <v>0</v>
      </c>
      <c r="F3296" s="99">
        <f>IF(OR(Layout!R303 = "P", Layout!R303 = "A"), Layout!I303, 0)</f>
        <v>0</v>
      </c>
      <c r="G3296" s="91" t="str">
        <f t="array" ref="G3296">IF(OR(Layout!R303 = "P", Layout!R303 = "A"), Layout!G303, "")</f>
        <v/>
      </c>
    </row>
    <row r="3297" spans="3:7">
      <c r="C3297" s="91">
        <v>290</v>
      </c>
      <c r="D3297" s="99">
        <f>IF(OR(Layout!R304 = "P"), Layout!V304, 0)</f>
        <v>0</v>
      </c>
      <c r="E3297" s="99">
        <f t="array" ref="E3297">IF(OR(Layout!R304 = "P", Layout!R304 = "A"), Layout!W304, 0)</f>
        <v>0</v>
      </c>
      <c r="F3297" s="99">
        <f>IF(OR(Layout!R304 = "P", Layout!R304 = "A"), Layout!I304, 0)</f>
        <v>0</v>
      </c>
      <c r="G3297" s="91" t="str">
        <f t="array" ref="G3297">IF(OR(Layout!R304 = "P", Layout!R304 = "A"), Layout!G304, "")</f>
        <v/>
      </c>
    </row>
    <row r="3298" spans="3:7">
      <c r="C3298" s="91">
        <v>291</v>
      </c>
      <c r="D3298" s="99">
        <f>IF(OR(Layout!R305 = "P"), Layout!V305, 0)</f>
        <v>0</v>
      </c>
      <c r="E3298" s="99">
        <f t="array" ref="E3298">IF(OR(Layout!R305 = "P", Layout!R305 = "A"), Layout!W305, 0)</f>
        <v>0</v>
      </c>
      <c r="F3298" s="99">
        <f>IF(OR(Layout!R305 = "P", Layout!R305 = "A"), Layout!I305, 0)</f>
        <v>0</v>
      </c>
      <c r="G3298" s="91" t="str">
        <f t="array" ref="G3298">IF(OR(Layout!R305 = "P", Layout!R305 = "A"), Layout!G305, "")</f>
        <v/>
      </c>
    </row>
    <row r="3299" spans="3:7">
      <c r="C3299" s="91">
        <v>292</v>
      </c>
      <c r="D3299" s="99">
        <f>IF(OR(Layout!R306 = "P"), Layout!V306, 0)</f>
        <v>0</v>
      </c>
      <c r="E3299" s="99">
        <f t="array" ref="E3299">IF(OR(Layout!R306 = "P", Layout!R306 = "A"), Layout!W306, 0)</f>
        <v>0</v>
      </c>
      <c r="F3299" s="99">
        <f>IF(OR(Layout!R306 = "P", Layout!R306 = "A"), Layout!I306, 0)</f>
        <v>0</v>
      </c>
      <c r="G3299" s="91" t="str">
        <f t="array" ref="G3299">IF(OR(Layout!R306 = "P", Layout!R306 = "A"), Layout!G306, "")</f>
        <v/>
      </c>
    </row>
    <row r="3300" spans="3:7">
      <c r="C3300" s="91">
        <v>293</v>
      </c>
      <c r="D3300" s="99">
        <f>IF(OR(Layout!R307 = "P"), Layout!V307, 0)</f>
        <v>0</v>
      </c>
      <c r="E3300" s="99">
        <f t="array" ref="E3300">IF(OR(Layout!R307 = "P", Layout!R307 = "A"), Layout!W307, 0)</f>
        <v>0</v>
      </c>
      <c r="F3300" s="99">
        <f>IF(OR(Layout!R307 = "P", Layout!R307 = "A"), Layout!I307, 0)</f>
        <v>0</v>
      </c>
      <c r="G3300" s="91" t="str">
        <f t="array" ref="G3300">IF(OR(Layout!R307 = "P", Layout!R307 = "A"), Layout!G307, "")</f>
        <v/>
      </c>
    </row>
    <row r="3301" spans="3:7">
      <c r="C3301" s="91">
        <v>294</v>
      </c>
      <c r="D3301" s="99">
        <f>IF(OR(Layout!R308 = "P"), Layout!V308, 0)</f>
        <v>0</v>
      </c>
      <c r="E3301" s="99">
        <f t="array" ref="E3301">IF(OR(Layout!R308 = "P", Layout!R308 = "A"), Layout!W308, 0)</f>
        <v>0</v>
      </c>
      <c r="F3301" s="99">
        <f>IF(OR(Layout!R308 = "P", Layout!R308 = "A"), Layout!I308, 0)</f>
        <v>0</v>
      </c>
      <c r="G3301" s="91" t="str">
        <f t="array" ref="G3301">IF(OR(Layout!R308 = "P", Layout!R308 = "A"), Layout!G308, "")</f>
        <v/>
      </c>
    </row>
    <row r="3302" spans="3:7">
      <c r="C3302" s="91">
        <v>295</v>
      </c>
      <c r="D3302" s="99">
        <f>IF(OR(Layout!R309 = "P"), Layout!V309, 0)</f>
        <v>0</v>
      </c>
      <c r="E3302" s="99">
        <f t="array" ref="E3302">IF(OR(Layout!R309 = "P", Layout!R309 = "A"), Layout!W309, 0)</f>
        <v>0</v>
      </c>
      <c r="F3302" s="99">
        <f>IF(OR(Layout!R309 = "P", Layout!R309 = "A"), Layout!I309, 0)</f>
        <v>0</v>
      </c>
      <c r="G3302" s="91" t="str">
        <f t="array" ref="G3302">IF(OR(Layout!R309 = "P", Layout!R309 = "A"), Layout!G309, "")</f>
        <v/>
      </c>
    </row>
    <row r="3303" spans="3:7">
      <c r="C3303" s="91">
        <v>296</v>
      </c>
      <c r="D3303" s="99">
        <f>IF(OR(Layout!R310 = "P"), Layout!V310, 0)</f>
        <v>0</v>
      </c>
      <c r="E3303" s="99">
        <f t="array" ref="E3303">IF(OR(Layout!R310 = "P", Layout!R310 = "A"), Layout!W310, 0)</f>
        <v>0</v>
      </c>
      <c r="F3303" s="99">
        <f>IF(OR(Layout!R310 = "P", Layout!R310 = "A"), Layout!I310, 0)</f>
        <v>0</v>
      </c>
      <c r="G3303" s="91" t="str">
        <f t="array" ref="G3303">IF(OR(Layout!R310 = "P", Layout!R310 = "A"), Layout!G310, "")</f>
        <v/>
      </c>
    </row>
    <row r="3304" spans="3:7">
      <c r="C3304" s="91">
        <v>297</v>
      </c>
      <c r="D3304" s="99">
        <f>IF(OR(Layout!R311 = "P"), Layout!V311, 0)</f>
        <v>0</v>
      </c>
      <c r="E3304" s="99">
        <f t="array" ref="E3304">IF(OR(Layout!R311 = "P", Layout!R311 = "A"), Layout!W311, 0)</f>
        <v>0</v>
      </c>
      <c r="F3304" s="99">
        <f>IF(OR(Layout!R311 = "P", Layout!R311 = "A"), Layout!I311, 0)</f>
        <v>0</v>
      </c>
      <c r="G3304" s="91" t="str">
        <f t="array" ref="G3304">IF(OR(Layout!R311 = "P", Layout!R311 = "A"), Layout!G311, "")</f>
        <v/>
      </c>
    </row>
    <row r="3305" spans="3:7">
      <c r="C3305" s="91">
        <v>298</v>
      </c>
      <c r="D3305" s="99">
        <f>IF(OR(Layout!R312 = "P"), Layout!V312, 0)</f>
        <v>0</v>
      </c>
      <c r="E3305" s="99">
        <f t="array" ref="E3305">IF(OR(Layout!R312 = "P", Layout!R312 = "A"), Layout!W312, 0)</f>
        <v>0</v>
      </c>
      <c r="F3305" s="99">
        <f>IF(OR(Layout!R312 = "P", Layout!R312 = "A"), Layout!I312, 0)</f>
        <v>0</v>
      </c>
      <c r="G3305" s="91" t="str">
        <f t="array" ref="G3305">IF(OR(Layout!R312 = "P", Layout!R312 = "A"), Layout!G312, "")</f>
        <v/>
      </c>
    </row>
    <row r="3306" spans="3:7">
      <c r="C3306" s="91">
        <v>299</v>
      </c>
      <c r="D3306" s="99">
        <f>IF(OR(Layout!R313 = "P"), Layout!V313, 0)</f>
        <v>0</v>
      </c>
      <c r="E3306" s="99">
        <f t="array" ref="E3306">IF(OR(Layout!R313 = "P", Layout!R313 = "A"), Layout!W313, 0)</f>
        <v>0</v>
      </c>
      <c r="F3306" s="99">
        <f>IF(OR(Layout!R313 = "P", Layout!R313 = "A"), Layout!I313, 0)</f>
        <v>0</v>
      </c>
      <c r="G3306" s="91" t="str">
        <f t="array" ref="G3306">IF(OR(Layout!R313 = "P", Layout!R313 = "A"), Layout!G313, "")</f>
        <v/>
      </c>
    </row>
    <row r="3307" spans="3:7">
      <c r="C3307" s="91">
        <v>300</v>
      </c>
      <c r="D3307" s="99">
        <f>IF(OR(Layout!R314 = "P"), Layout!V314, 0)</f>
        <v>0</v>
      </c>
      <c r="E3307" s="99">
        <f t="array" ref="E3307">IF(OR(Layout!R314 = "P", Layout!R314 = "A"), Layout!W314, 0)</f>
        <v>0</v>
      </c>
      <c r="F3307" s="99">
        <f>IF(OR(Layout!R314 = "P", Layout!R314 = "A"), Layout!I314, 0)</f>
        <v>0</v>
      </c>
      <c r="G3307" s="91" t="str">
        <f t="array" ref="G3307">IF(OR(Layout!R314 = "P", Layout!R314 = "A"), Layout!G314, "")</f>
        <v/>
      </c>
    </row>
    <row r="3308" spans="3:7">
      <c r="C3308" s="91">
        <v>301</v>
      </c>
      <c r="D3308" s="99">
        <f>IF(OR(Layout!R315 = "P"), Layout!V315, 0)</f>
        <v>0</v>
      </c>
      <c r="E3308" s="99">
        <f t="array" ref="E3308">IF(OR(Layout!R315 = "P", Layout!R315 = "A"), Layout!W315, 0)</f>
        <v>0</v>
      </c>
      <c r="F3308" s="99">
        <f>IF(OR(Layout!R315 = "P", Layout!R315 = "A"), Layout!I315, 0)</f>
        <v>0</v>
      </c>
      <c r="G3308" s="91" t="str">
        <f t="array" ref="G3308">IF(OR(Layout!R315 = "P", Layout!R315 = "A"), Layout!G315, "")</f>
        <v/>
      </c>
    </row>
    <row r="3309" spans="3:7">
      <c r="C3309" s="91">
        <v>302</v>
      </c>
      <c r="D3309" s="99">
        <f>IF(OR(Layout!R316 = "P"), Layout!V316, 0)</f>
        <v>0</v>
      </c>
      <c r="E3309" s="99">
        <f t="array" ref="E3309">IF(OR(Layout!R316 = "P", Layout!R316 = "A"), Layout!W316, 0)</f>
        <v>0</v>
      </c>
      <c r="F3309" s="99">
        <f>IF(OR(Layout!R316 = "P", Layout!R316 = "A"), Layout!I316, 0)</f>
        <v>0</v>
      </c>
      <c r="G3309" s="91" t="str">
        <f t="array" ref="G3309">IF(OR(Layout!R316 = "P", Layout!R316 = "A"), Layout!G316, "")</f>
        <v/>
      </c>
    </row>
    <row r="3310" spans="3:7">
      <c r="C3310" s="91">
        <v>303</v>
      </c>
      <c r="D3310" s="99">
        <f>IF(OR(Layout!R317 = "P"), Layout!V317, 0)</f>
        <v>0</v>
      </c>
      <c r="E3310" s="99">
        <f t="array" ref="E3310">IF(OR(Layout!R317 = "P", Layout!R317 = "A"), Layout!W317, 0)</f>
        <v>0</v>
      </c>
      <c r="F3310" s="99">
        <f>IF(OR(Layout!R317 = "P", Layout!R317 = "A"), Layout!I317, 0)</f>
        <v>0</v>
      </c>
      <c r="G3310" s="91" t="str">
        <f t="array" ref="G3310">IF(OR(Layout!R317 = "P", Layout!R317 = "A"), Layout!G317, "")</f>
        <v/>
      </c>
    </row>
    <row r="3311" spans="3:7">
      <c r="C3311" s="91">
        <v>304</v>
      </c>
      <c r="D3311" s="99">
        <f>IF(OR(Layout!R318 = "P"), Layout!V318, 0)</f>
        <v>0</v>
      </c>
      <c r="E3311" s="99">
        <f t="array" ref="E3311">IF(OR(Layout!R318 = "P", Layout!R318 = "A"), Layout!W318, 0)</f>
        <v>0</v>
      </c>
      <c r="F3311" s="99">
        <f>IF(OR(Layout!R318 = "P", Layout!R318 = "A"), Layout!I318, 0)</f>
        <v>0</v>
      </c>
      <c r="G3311" s="91" t="str">
        <f t="array" ref="G3311">IF(OR(Layout!R318 = "P", Layout!R318 = "A"), Layout!G318, "")</f>
        <v/>
      </c>
    </row>
    <row r="3312" spans="3:7">
      <c r="C3312" s="91">
        <v>305</v>
      </c>
      <c r="D3312" s="99">
        <f>IF(OR(Layout!R319 = "P"), Layout!V319, 0)</f>
        <v>0</v>
      </c>
      <c r="E3312" s="99">
        <f t="array" ref="E3312">IF(OR(Layout!R319 = "P", Layout!R319 = "A"), Layout!W319, 0)</f>
        <v>0</v>
      </c>
      <c r="F3312" s="99">
        <f>IF(OR(Layout!R319 = "P", Layout!R319 = "A"), Layout!I319, 0)</f>
        <v>0</v>
      </c>
      <c r="G3312" s="91" t="str">
        <f t="array" ref="G3312">IF(OR(Layout!R319 = "P", Layout!R319 = "A"), Layout!G319, "")</f>
        <v/>
      </c>
    </row>
    <row r="3313" spans="3:7">
      <c r="C3313" s="91">
        <v>306</v>
      </c>
      <c r="D3313" s="99">
        <f>IF(OR(Layout!R320 = "P"), Layout!V320, 0)</f>
        <v>0</v>
      </c>
      <c r="E3313" s="99">
        <f t="array" ref="E3313">IF(OR(Layout!R320 = "P", Layout!R320 = "A"), Layout!W320, 0)</f>
        <v>0</v>
      </c>
      <c r="F3313" s="99">
        <f>IF(OR(Layout!R320 = "P", Layout!R320 = "A"), Layout!I320, 0)</f>
        <v>0</v>
      </c>
      <c r="G3313" s="91" t="str">
        <f t="array" ref="G3313">IF(OR(Layout!R320 = "P", Layout!R320 = "A"), Layout!G320, "")</f>
        <v/>
      </c>
    </row>
    <row r="3314" spans="3:7">
      <c r="C3314" s="91">
        <v>307</v>
      </c>
      <c r="D3314" s="99">
        <f>IF(OR(Layout!R321 = "P"), Layout!V321, 0)</f>
        <v>0</v>
      </c>
      <c r="E3314" s="99">
        <f t="array" ref="E3314">IF(OR(Layout!R321 = "P", Layout!R321 = "A"), Layout!W321, 0)</f>
        <v>0</v>
      </c>
      <c r="F3314" s="99">
        <f>IF(OR(Layout!R321 = "P", Layout!R321 = "A"), Layout!I321, 0)</f>
        <v>0</v>
      </c>
      <c r="G3314" s="91" t="str">
        <f t="array" ref="G3314">IF(OR(Layout!R321 = "P", Layout!R321 = "A"), Layout!G321, "")</f>
        <v/>
      </c>
    </row>
    <row r="3315" spans="3:7">
      <c r="C3315" s="91">
        <v>308</v>
      </c>
      <c r="D3315" s="99">
        <f>IF(OR(Layout!R322 = "P"), Layout!V322, 0)</f>
        <v>0</v>
      </c>
      <c r="E3315" s="99">
        <f t="array" ref="E3315">IF(OR(Layout!R322 = "P", Layout!R322 = "A"), Layout!W322, 0)</f>
        <v>0</v>
      </c>
      <c r="F3315" s="99">
        <f>IF(OR(Layout!R322 = "P", Layout!R322 = "A"), Layout!I322, 0)</f>
        <v>0</v>
      </c>
      <c r="G3315" s="91" t="str">
        <f t="array" ref="G3315">IF(OR(Layout!R322 = "P", Layout!R322 = "A"), Layout!G322, "")</f>
        <v/>
      </c>
    </row>
    <row r="3316" spans="3:7">
      <c r="C3316" s="91">
        <v>309</v>
      </c>
      <c r="D3316" s="99">
        <f>IF(OR(Layout!R323 = "P"), Layout!V323, 0)</f>
        <v>0</v>
      </c>
      <c r="E3316" s="99">
        <f t="array" ref="E3316">IF(OR(Layout!R323 = "P", Layout!R323 = "A"), Layout!W323, 0)</f>
        <v>0</v>
      </c>
      <c r="F3316" s="99">
        <f>IF(OR(Layout!R323 = "P", Layout!R323 = "A"), Layout!I323, 0)</f>
        <v>0</v>
      </c>
      <c r="G3316" s="91" t="str">
        <f t="array" ref="G3316">IF(OR(Layout!R323 = "P", Layout!R323 = "A"), Layout!G323, "")</f>
        <v/>
      </c>
    </row>
    <row r="3317" spans="3:7">
      <c r="C3317" s="91">
        <v>310</v>
      </c>
      <c r="D3317" s="99">
        <f>IF(OR(Layout!R324 = "P"), Layout!V324, 0)</f>
        <v>0</v>
      </c>
      <c r="E3317" s="99">
        <f t="array" ref="E3317">IF(OR(Layout!R324 = "P", Layout!R324 = "A"), Layout!W324, 0)</f>
        <v>0</v>
      </c>
      <c r="F3317" s="99">
        <f>IF(OR(Layout!R324 = "P", Layout!R324 = "A"), Layout!I324, 0)</f>
        <v>0</v>
      </c>
      <c r="G3317" s="91" t="str">
        <f t="array" ref="G3317">IF(OR(Layout!R324 = "P", Layout!R324 = "A"), Layout!G324, "")</f>
        <v/>
      </c>
    </row>
    <row r="3318" spans="3:7">
      <c r="C3318" s="91">
        <v>311</v>
      </c>
      <c r="D3318" s="99">
        <f>IF(OR(Layout!R325 = "P"), Layout!V325, 0)</f>
        <v>0</v>
      </c>
      <c r="E3318" s="99">
        <f t="array" ref="E3318">IF(OR(Layout!R325 = "P", Layout!R325 = "A"), Layout!W325, 0)</f>
        <v>0</v>
      </c>
      <c r="F3318" s="99">
        <f>IF(OR(Layout!R325 = "P", Layout!R325 = "A"), Layout!I325, 0)</f>
        <v>0</v>
      </c>
      <c r="G3318" s="91" t="str">
        <f t="array" ref="G3318">IF(OR(Layout!R325 = "P", Layout!R325 = "A"), Layout!G325, "")</f>
        <v/>
      </c>
    </row>
    <row r="3319" spans="3:7">
      <c r="C3319" s="91">
        <v>312</v>
      </c>
      <c r="D3319" s="99">
        <f>IF(OR(Layout!R326 = "P"), Layout!V326, 0)</f>
        <v>0</v>
      </c>
      <c r="E3319" s="99">
        <f t="array" ref="E3319">IF(OR(Layout!R326 = "P", Layout!R326 = "A"), Layout!W326, 0)</f>
        <v>0</v>
      </c>
      <c r="F3319" s="99">
        <f>IF(OR(Layout!R326 = "P", Layout!R326 = "A"), Layout!I326, 0)</f>
        <v>0</v>
      </c>
      <c r="G3319" s="91" t="str">
        <f t="array" ref="G3319">IF(OR(Layout!R326 = "P", Layout!R326 = "A"), Layout!G326, "")</f>
        <v/>
      </c>
    </row>
    <row r="3320" spans="3:7">
      <c r="C3320" s="91">
        <v>313</v>
      </c>
      <c r="D3320" s="99">
        <f>IF(OR(Layout!R327 = "P"), Layout!V327, 0)</f>
        <v>0</v>
      </c>
      <c r="E3320" s="99">
        <f t="array" ref="E3320">IF(OR(Layout!R327 = "P", Layout!R327 = "A"), Layout!W327, 0)</f>
        <v>0</v>
      </c>
      <c r="F3320" s="99">
        <f>IF(OR(Layout!R327 = "P", Layout!R327 = "A"), Layout!I327, 0)</f>
        <v>0</v>
      </c>
      <c r="G3320" s="91" t="str">
        <f t="array" ref="G3320">IF(OR(Layout!R327 = "P", Layout!R327 = "A"), Layout!G327, "")</f>
        <v/>
      </c>
    </row>
    <row r="3321" spans="3:7">
      <c r="C3321" s="91">
        <v>314</v>
      </c>
      <c r="D3321" s="99">
        <f>IF(OR(Layout!R328 = "P"), Layout!V328, 0)</f>
        <v>0</v>
      </c>
      <c r="E3321" s="99">
        <f t="array" ref="E3321">IF(OR(Layout!R328 = "P", Layout!R328 = "A"), Layout!W328, 0)</f>
        <v>0</v>
      </c>
      <c r="F3321" s="99">
        <f>IF(OR(Layout!R328 = "P", Layout!R328 = "A"), Layout!I328, 0)</f>
        <v>0</v>
      </c>
      <c r="G3321" s="91" t="str">
        <f t="array" ref="G3321">IF(OR(Layout!R328 = "P", Layout!R328 = "A"), Layout!G328, "")</f>
        <v/>
      </c>
    </row>
    <row r="3322" spans="3:7">
      <c r="C3322" s="91">
        <v>315</v>
      </c>
      <c r="D3322" s="99">
        <f>IF(OR(Layout!R329 = "P"), Layout!V329, 0)</f>
        <v>0</v>
      </c>
      <c r="E3322" s="99">
        <f t="array" ref="E3322">IF(OR(Layout!R329 = "P", Layout!R329 = "A"), Layout!W329, 0)</f>
        <v>0</v>
      </c>
      <c r="F3322" s="99">
        <f>IF(OR(Layout!R329 = "P", Layout!R329 = "A"), Layout!I329, 0)</f>
        <v>0</v>
      </c>
      <c r="G3322" s="91" t="str">
        <f t="array" ref="G3322">IF(OR(Layout!R329 = "P", Layout!R329 = "A"), Layout!G329, "")</f>
        <v/>
      </c>
    </row>
    <row r="3323" spans="3:7">
      <c r="C3323" s="91">
        <v>316</v>
      </c>
      <c r="D3323" s="99">
        <f>IF(OR(Layout!R330 = "P"), Layout!V330, 0)</f>
        <v>0</v>
      </c>
      <c r="E3323" s="99">
        <f t="array" ref="E3323">IF(OR(Layout!R330 = "P", Layout!R330 = "A"), Layout!W330, 0)</f>
        <v>0</v>
      </c>
      <c r="F3323" s="99">
        <f>IF(OR(Layout!R330 = "P", Layout!R330 = "A"), Layout!I330, 0)</f>
        <v>0</v>
      </c>
      <c r="G3323" s="91" t="str">
        <f t="array" ref="G3323">IF(OR(Layout!R330 = "P", Layout!R330 = "A"), Layout!G330, "")</f>
        <v/>
      </c>
    </row>
    <row r="3324" spans="3:7">
      <c r="C3324" s="91">
        <v>317</v>
      </c>
      <c r="D3324" s="99">
        <f>IF(OR(Layout!R331 = "P"), Layout!V331, 0)</f>
        <v>0</v>
      </c>
      <c r="E3324" s="99">
        <f t="array" ref="E3324">IF(OR(Layout!R331 = "P", Layout!R331 = "A"), Layout!W331, 0)</f>
        <v>0</v>
      </c>
      <c r="F3324" s="99">
        <f>IF(OR(Layout!R331 = "P", Layout!R331 = "A"), Layout!I331, 0)</f>
        <v>0</v>
      </c>
      <c r="G3324" s="91" t="str">
        <f t="array" ref="G3324">IF(OR(Layout!R331 = "P", Layout!R331 = "A"), Layout!G331, "")</f>
        <v/>
      </c>
    </row>
    <row r="3325" spans="3:7">
      <c r="C3325" s="91">
        <v>318</v>
      </c>
      <c r="D3325" s="99">
        <f>IF(OR(Layout!R332 = "P"), Layout!V332, 0)</f>
        <v>0</v>
      </c>
      <c r="E3325" s="99">
        <f t="array" ref="E3325">IF(OR(Layout!R332 = "P", Layout!R332 = "A"), Layout!W332, 0)</f>
        <v>0</v>
      </c>
      <c r="F3325" s="99">
        <f>IF(OR(Layout!R332 = "P", Layout!R332 = "A"), Layout!I332, 0)</f>
        <v>0</v>
      </c>
      <c r="G3325" s="91" t="str">
        <f t="array" ref="G3325">IF(OR(Layout!R332 = "P", Layout!R332 = "A"), Layout!G332, "")</f>
        <v/>
      </c>
    </row>
    <row r="3326" spans="3:7">
      <c r="C3326" s="91">
        <v>319</v>
      </c>
      <c r="D3326" s="99">
        <f>IF(OR(Layout!R333 = "P"), Layout!V333, 0)</f>
        <v>0</v>
      </c>
      <c r="E3326" s="99">
        <f t="array" ref="E3326">IF(OR(Layout!R333 = "P", Layout!R333 = "A"), Layout!W333, 0)</f>
        <v>0</v>
      </c>
      <c r="F3326" s="99">
        <f>IF(OR(Layout!R333 = "P", Layout!R333 = "A"), Layout!I333, 0)</f>
        <v>0</v>
      </c>
      <c r="G3326" s="91" t="str">
        <f t="array" ref="G3326">IF(OR(Layout!R333 = "P", Layout!R333 = "A"), Layout!G333, "")</f>
        <v/>
      </c>
    </row>
    <row r="3327" spans="3:7">
      <c r="C3327" s="91">
        <v>320</v>
      </c>
      <c r="D3327" s="99">
        <f>IF(OR(Layout!R334 = "P"), Layout!V334, 0)</f>
        <v>0</v>
      </c>
      <c r="E3327" s="99">
        <f t="array" ref="E3327">IF(OR(Layout!R334 = "P", Layout!R334 = "A"), Layout!W334, 0)</f>
        <v>0</v>
      </c>
      <c r="F3327" s="99">
        <f>IF(OR(Layout!R334 = "P", Layout!R334 = "A"), Layout!I334, 0)</f>
        <v>0</v>
      </c>
      <c r="G3327" s="91" t="str">
        <f t="array" ref="G3327">IF(OR(Layout!R334 = "P", Layout!R334 = "A"), Layout!G334, "")</f>
        <v/>
      </c>
    </row>
    <row r="3328" spans="3:7">
      <c r="C3328" s="91">
        <v>321</v>
      </c>
      <c r="D3328" s="99">
        <f>IF(OR(Layout!R335 = "P"), Layout!V335, 0)</f>
        <v>0</v>
      </c>
      <c r="E3328" s="99">
        <f t="array" ref="E3328">IF(OR(Layout!R335 = "P", Layout!R335 = "A"), Layout!W335, 0)</f>
        <v>0</v>
      </c>
      <c r="F3328" s="99">
        <f>IF(OR(Layout!R335 = "P", Layout!R335 = "A"), Layout!I335, 0)</f>
        <v>0</v>
      </c>
      <c r="G3328" s="91" t="str">
        <f t="array" ref="G3328">IF(OR(Layout!R335 = "P", Layout!R335 = "A"), Layout!G335, "")</f>
        <v/>
      </c>
    </row>
    <row r="3329" spans="3:7">
      <c r="C3329" s="91">
        <v>322</v>
      </c>
      <c r="D3329" s="99">
        <f>IF(OR(Layout!R336 = "P"), Layout!V336, 0)</f>
        <v>0</v>
      </c>
      <c r="E3329" s="99">
        <f t="array" ref="E3329">IF(OR(Layout!R336 = "P", Layout!R336 = "A"), Layout!W336, 0)</f>
        <v>0</v>
      </c>
      <c r="F3329" s="99">
        <f>IF(OR(Layout!R336 = "P", Layout!R336 = "A"), Layout!I336, 0)</f>
        <v>0</v>
      </c>
      <c r="G3329" s="91" t="str">
        <f t="array" ref="G3329">IF(OR(Layout!R336 = "P", Layout!R336 = "A"), Layout!G336, "")</f>
        <v/>
      </c>
    </row>
    <row r="3330" spans="3:7">
      <c r="C3330" s="91">
        <v>323</v>
      </c>
      <c r="D3330" s="99">
        <f>IF(OR(Layout!R337 = "P"), Layout!V337, 0)</f>
        <v>0</v>
      </c>
      <c r="E3330" s="99">
        <f t="array" ref="E3330">IF(OR(Layout!R337 = "P", Layout!R337 = "A"), Layout!W337, 0)</f>
        <v>0</v>
      </c>
      <c r="F3330" s="99">
        <f>IF(OR(Layout!R337 = "P", Layout!R337 = "A"), Layout!I337, 0)</f>
        <v>0</v>
      </c>
      <c r="G3330" s="91" t="str">
        <f t="array" ref="G3330">IF(OR(Layout!R337 = "P", Layout!R337 = "A"), Layout!G337, "")</f>
        <v/>
      </c>
    </row>
    <row r="3331" spans="3:7">
      <c r="C3331" s="91">
        <v>324</v>
      </c>
      <c r="D3331" s="99">
        <f>IF(OR(Layout!R338 = "P"), Layout!V338, 0)</f>
        <v>0</v>
      </c>
      <c r="E3331" s="99">
        <f t="array" ref="E3331">IF(OR(Layout!R338 = "P", Layout!R338 = "A"), Layout!W338, 0)</f>
        <v>0</v>
      </c>
      <c r="F3331" s="99">
        <f>IF(OR(Layout!R338 = "P", Layout!R338 = "A"), Layout!I338, 0)</f>
        <v>0</v>
      </c>
      <c r="G3331" s="91" t="str">
        <f t="array" ref="G3331">IF(OR(Layout!R338 = "P", Layout!R338 = "A"), Layout!G338, "")</f>
        <v/>
      </c>
    </row>
    <row r="3332" spans="3:7">
      <c r="C3332" s="91">
        <v>325</v>
      </c>
      <c r="D3332" s="99">
        <f>IF(OR(Layout!R339 = "P"), Layout!V339, 0)</f>
        <v>0</v>
      </c>
      <c r="E3332" s="99">
        <f t="array" ref="E3332">IF(OR(Layout!R339 = "P", Layout!R339 = "A"), Layout!W339, 0)</f>
        <v>0</v>
      </c>
      <c r="F3332" s="99">
        <f>IF(OR(Layout!R339 = "P", Layout!R339 = "A"), Layout!I339, 0)</f>
        <v>0</v>
      </c>
      <c r="G3332" s="91" t="str">
        <f t="array" ref="G3332">IF(OR(Layout!R339 = "P", Layout!R339 = "A"), Layout!G339, "")</f>
        <v/>
      </c>
    </row>
    <row r="3333" spans="3:7">
      <c r="C3333" s="91">
        <v>326</v>
      </c>
      <c r="D3333" s="99">
        <f>IF(OR(Layout!R340 = "P"), Layout!V340, 0)</f>
        <v>0</v>
      </c>
      <c r="E3333" s="99">
        <f t="array" ref="E3333">IF(OR(Layout!R340 = "P", Layout!R340 = "A"), Layout!W340, 0)</f>
        <v>0</v>
      </c>
      <c r="F3333" s="99">
        <f>IF(OR(Layout!R340 = "P", Layout!R340 = "A"), Layout!I340, 0)</f>
        <v>0</v>
      </c>
      <c r="G3333" s="91" t="str">
        <f t="array" ref="G3333">IF(OR(Layout!R340 = "P", Layout!R340 = "A"), Layout!G340, "")</f>
        <v/>
      </c>
    </row>
    <row r="3334" spans="3:7">
      <c r="C3334" s="91">
        <v>327</v>
      </c>
      <c r="D3334" s="99">
        <f>IF(OR(Layout!R341 = "P"), Layout!V341, 0)</f>
        <v>0</v>
      </c>
      <c r="E3334" s="99">
        <f t="array" ref="E3334">IF(OR(Layout!R341 = "P", Layout!R341 = "A"), Layout!W341, 0)</f>
        <v>0</v>
      </c>
      <c r="F3334" s="99">
        <f>IF(OR(Layout!R341 = "P", Layout!R341 = "A"), Layout!I341, 0)</f>
        <v>0</v>
      </c>
      <c r="G3334" s="91" t="str">
        <f t="array" ref="G3334">IF(OR(Layout!R341 = "P", Layout!R341 = "A"), Layout!G341, "")</f>
        <v/>
      </c>
    </row>
    <row r="3335" spans="3:7">
      <c r="C3335" s="91">
        <v>328</v>
      </c>
      <c r="D3335" s="99">
        <f>IF(OR(Layout!R342 = "P"), Layout!V342, 0)</f>
        <v>0</v>
      </c>
      <c r="E3335" s="99">
        <f t="array" ref="E3335">IF(OR(Layout!R342 = "P", Layout!R342 = "A"), Layout!W342, 0)</f>
        <v>0</v>
      </c>
      <c r="F3335" s="99">
        <f>IF(OR(Layout!R342 = "P", Layout!R342 = "A"), Layout!I342, 0)</f>
        <v>0</v>
      </c>
      <c r="G3335" s="91" t="str">
        <f t="array" ref="G3335">IF(OR(Layout!R342 = "P", Layout!R342 = "A"), Layout!G342, "")</f>
        <v/>
      </c>
    </row>
    <row r="3336" spans="3:7">
      <c r="C3336" s="91">
        <v>329</v>
      </c>
      <c r="D3336" s="99">
        <f>IF(OR(Layout!R343 = "P"), Layout!V343, 0)</f>
        <v>0</v>
      </c>
      <c r="E3336" s="99">
        <f t="array" ref="E3336">IF(OR(Layout!R343 = "P", Layout!R343 = "A"), Layout!W343, 0)</f>
        <v>0</v>
      </c>
      <c r="F3336" s="99">
        <f>IF(OR(Layout!R343 = "P", Layout!R343 = "A"), Layout!I343, 0)</f>
        <v>0</v>
      </c>
      <c r="G3336" s="91" t="str">
        <f t="array" ref="G3336">IF(OR(Layout!R343 = "P", Layout!R343 = "A"), Layout!G343, "")</f>
        <v/>
      </c>
    </row>
    <row r="3337" spans="3:7">
      <c r="C3337" s="91">
        <v>330</v>
      </c>
      <c r="D3337" s="99">
        <f>IF(OR(Layout!R344 = "P"), Layout!V344, 0)</f>
        <v>0</v>
      </c>
      <c r="E3337" s="99">
        <f t="array" ref="E3337">IF(OR(Layout!R344 = "P", Layout!R344 = "A"), Layout!W344, 0)</f>
        <v>0</v>
      </c>
      <c r="F3337" s="99">
        <f>IF(OR(Layout!R344 = "P", Layout!R344 = "A"), Layout!I344, 0)</f>
        <v>0</v>
      </c>
      <c r="G3337" s="91" t="str">
        <f t="array" ref="G3337">IF(OR(Layout!R344 = "P", Layout!R344 = "A"), Layout!G344, "")</f>
        <v/>
      </c>
    </row>
    <row r="3338" spans="3:7">
      <c r="C3338" s="91">
        <v>331</v>
      </c>
      <c r="D3338" s="99">
        <f>IF(OR(Layout!R345 = "P"), Layout!V345, 0)</f>
        <v>0</v>
      </c>
      <c r="E3338" s="99">
        <f t="array" ref="E3338">IF(OR(Layout!R345 = "P", Layout!R345 = "A"), Layout!W345, 0)</f>
        <v>0</v>
      </c>
      <c r="F3338" s="99">
        <f>IF(OR(Layout!R345 = "P", Layout!R345 = "A"), Layout!I345, 0)</f>
        <v>0</v>
      </c>
      <c r="G3338" s="91" t="str">
        <f t="array" ref="G3338">IF(OR(Layout!R345 = "P", Layout!R345 = "A"), Layout!G345, "")</f>
        <v/>
      </c>
    </row>
    <row r="3339" spans="3:7">
      <c r="C3339" s="91">
        <v>332</v>
      </c>
      <c r="D3339" s="99">
        <f>IF(OR(Layout!R346 = "P"), Layout!V346, 0)</f>
        <v>0</v>
      </c>
      <c r="E3339" s="99">
        <f t="array" ref="E3339">IF(OR(Layout!R346 = "P", Layout!R346 = "A"), Layout!W346, 0)</f>
        <v>0</v>
      </c>
      <c r="F3339" s="99">
        <f>IF(OR(Layout!R346 = "P", Layout!R346 = "A"), Layout!I346, 0)</f>
        <v>0</v>
      </c>
      <c r="G3339" s="91" t="str">
        <f t="array" ref="G3339">IF(OR(Layout!R346 = "P", Layout!R346 = "A"), Layout!G346, "")</f>
        <v/>
      </c>
    </row>
    <row r="3340" spans="3:7">
      <c r="C3340" s="91">
        <v>333</v>
      </c>
      <c r="D3340" s="99">
        <f>IF(OR(Layout!R347 = "P"), Layout!V347, 0)</f>
        <v>0</v>
      </c>
      <c r="E3340" s="99">
        <f t="array" ref="E3340">IF(OR(Layout!R347 = "P", Layout!R347 = "A"), Layout!W347, 0)</f>
        <v>0</v>
      </c>
      <c r="F3340" s="99">
        <f>IF(OR(Layout!R347 = "P", Layout!R347 = "A"), Layout!I347, 0)</f>
        <v>0</v>
      </c>
      <c r="G3340" s="91" t="str">
        <f t="array" ref="G3340">IF(OR(Layout!R347 = "P", Layout!R347 = "A"), Layout!G347, "")</f>
        <v/>
      </c>
    </row>
    <row r="3341" spans="3:7">
      <c r="C3341" s="91">
        <v>334</v>
      </c>
      <c r="D3341" s="99">
        <f>IF(OR(Layout!R348 = "P"), Layout!V348, 0)</f>
        <v>0</v>
      </c>
      <c r="E3341" s="99">
        <f t="array" ref="E3341">IF(OR(Layout!R348 = "P", Layout!R348 = "A"), Layout!W348, 0)</f>
        <v>0</v>
      </c>
      <c r="F3341" s="99">
        <f>IF(OR(Layout!R348 = "P", Layout!R348 = "A"), Layout!I348, 0)</f>
        <v>0</v>
      </c>
      <c r="G3341" s="91" t="str">
        <f t="array" ref="G3341">IF(OR(Layout!R348 = "P", Layout!R348 = "A"), Layout!G348, "")</f>
        <v/>
      </c>
    </row>
    <row r="3342" spans="3:7">
      <c r="C3342" s="91">
        <v>335</v>
      </c>
      <c r="D3342" s="99">
        <f>IF(OR(Layout!R349 = "P"), Layout!V349, 0)</f>
        <v>0</v>
      </c>
      <c r="E3342" s="99">
        <f t="array" ref="E3342">IF(OR(Layout!R349 = "P", Layout!R349 = "A"), Layout!W349, 0)</f>
        <v>0</v>
      </c>
      <c r="F3342" s="99">
        <f>IF(OR(Layout!R349 = "P", Layout!R349 = "A"), Layout!I349, 0)</f>
        <v>0</v>
      </c>
      <c r="G3342" s="91" t="str">
        <f t="array" ref="G3342">IF(OR(Layout!R349 = "P", Layout!R349 = "A"), Layout!G349, "")</f>
        <v/>
      </c>
    </row>
    <row r="3343" spans="3:7">
      <c r="C3343" s="91">
        <v>336</v>
      </c>
      <c r="D3343" s="99">
        <f>IF(OR(Layout!R350 = "P"), Layout!V350, 0)</f>
        <v>0</v>
      </c>
      <c r="E3343" s="99">
        <f t="array" ref="E3343">IF(OR(Layout!R350 = "P", Layout!R350 = "A"), Layout!W350, 0)</f>
        <v>0</v>
      </c>
      <c r="F3343" s="99">
        <f>IF(OR(Layout!R350 = "P", Layout!R350 = "A"), Layout!I350, 0)</f>
        <v>0</v>
      </c>
      <c r="G3343" s="91" t="str">
        <f t="array" ref="G3343">IF(OR(Layout!R350 = "P", Layout!R350 = "A"), Layout!G350, "")</f>
        <v/>
      </c>
    </row>
    <row r="3344" spans="3:7">
      <c r="C3344" s="91">
        <v>337</v>
      </c>
      <c r="D3344" s="99">
        <f>IF(OR(Layout!R351 = "P"), Layout!V351, 0)</f>
        <v>0</v>
      </c>
      <c r="E3344" s="99">
        <f t="array" ref="E3344">IF(OR(Layout!R351 = "P", Layout!R351 = "A"), Layout!W351, 0)</f>
        <v>0</v>
      </c>
      <c r="F3344" s="99">
        <f>IF(OR(Layout!R351 = "P", Layout!R351 = "A"), Layout!I351, 0)</f>
        <v>0</v>
      </c>
      <c r="G3344" s="91" t="str">
        <f t="array" ref="G3344">IF(OR(Layout!R351 = "P", Layout!R351 = "A"), Layout!G351, "")</f>
        <v/>
      </c>
    </row>
    <row r="3345" spans="3:7">
      <c r="C3345" s="91">
        <v>338</v>
      </c>
      <c r="D3345" s="99">
        <f>IF(OR(Layout!R352 = "P"), Layout!V352, 0)</f>
        <v>0</v>
      </c>
      <c r="E3345" s="99">
        <f t="array" ref="E3345">IF(OR(Layout!R352 = "P", Layout!R352 = "A"), Layout!W352, 0)</f>
        <v>0</v>
      </c>
      <c r="F3345" s="99">
        <f>IF(OR(Layout!R352 = "P", Layout!R352 = "A"), Layout!I352, 0)</f>
        <v>0</v>
      </c>
      <c r="G3345" s="91" t="str">
        <f t="array" ref="G3345">IF(OR(Layout!R352 = "P", Layout!R352 = "A"), Layout!G352, "")</f>
        <v/>
      </c>
    </row>
    <row r="3346" spans="3:7">
      <c r="C3346" s="91">
        <v>339</v>
      </c>
      <c r="D3346" s="99">
        <f>IF(OR(Layout!R353 = "P"), Layout!V353, 0)</f>
        <v>0</v>
      </c>
      <c r="E3346" s="99">
        <f t="array" ref="E3346">IF(OR(Layout!R353 = "P", Layout!R353 = "A"), Layout!W353, 0)</f>
        <v>0</v>
      </c>
      <c r="F3346" s="99">
        <f>IF(OR(Layout!R353 = "P", Layout!R353 = "A"), Layout!I353, 0)</f>
        <v>0</v>
      </c>
      <c r="G3346" s="91" t="str">
        <f t="array" ref="G3346">IF(OR(Layout!R353 = "P", Layout!R353 = "A"), Layout!G353, "")</f>
        <v/>
      </c>
    </row>
    <row r="3347" spans="3:7">
      <c r="C3347" s="91">
        <v>340</v>
      </c>
      <c r="D3347" s="99">
        <f>IF(OR(Layout!R354 = "P"), Layout!V354, 0)</f>
        <v>0</v>
      </c>
      <c r="E3347" s="99">
        <f t="array" ref="E3347">IF(OR(Layout!R354 = "P", Layout!R354 = "A"), Layout!W354, 0)</f>
        <v>0</v>
      </c>
      <c r="F3347" s="99">
        <f>IF(OR(Layout!R354 = "P", Layout!R354 = "A"), Layout!I354, 0)</f>
        <v>0</v>
      </c>
      <c r="G3347" s="91" t="str">
        <f t="array" ref="G3347">IF(OR(Layout!R354 = "P", Layout!R354 = "A"), Layout!G354, "")</f>
        <v/>
      </c>
    </row>
    <row r="3348" spans="3:7">
      <c r="C3348" s="91">
        <v>341</v>
      </c>
      <c r="D3348" s="99">
        <f>IF(OR(Layout!R355 = "P"), Layout!V355, 0)</f>
        <v>0</v>
      </c>
      <c r="E3348" s="99">
        <f t="array" ref="E3348">IF(OR(Layout!R355 = "P", Layout!R355 = "A"), Layout!W355, 0)</f>
        <v>0</v>
      </c>
      <c r="F3348" s="99">
        <f>IF(OR(Layout!R355 = "P", Layout!R355 = "A"), Layout!I355, 0)</f>
        <v>0</v>
      </c>
      <c r="G3348" s="91" t="str">
        <f t="array" ref="G3348">IF(OR(Layout!R355 = "P", Layout!R355 = "A"), Layout!G355, "")</f>
        <v/>
      </c>
    </row>
    <row r="3349" spans="3:7">
      <c r="C3349" s="91">
        <v>342</v>
      </c>
      <c r="D3349" s="99">
        <f>IF(OR(Layout!R356 = "P"), Layout!V356, 0)</f>
        <v>0</v>
      </c>
      <c r="E3349" s="99">
        <f t="array" ref="E3349">IF(OR(Layout!R356 = "P", Layout!R356 = "A"), Layout!W356, 0)</f>
        <v>0</v>
      </c>
      <c r="F3349" s="99">
        <f>IF(OR(Layout!R356 = "P", Layout!R356 = "A"), Layout!I356, 0)</f>
        <v>0</v>
      </c>
      <c r="G3349" s="91" t="str">
        <f t="array" ref="G3349">IF(OR(Layout!R356 = "P", Layout!R356 = "A"), Layout!G356, "")</f>
        <v/>
      </c>
    </row>
    <row r="3350" spans="3:7">
      <c r="C3350" s="91">
        <v>343</v>
      </c>
      <c r="D3350" s="99">
        <f>IF(OR(Layout!R357 = "P"), Layout!V357, 0)</f>
        <v>0</v>
      </c>
      <c r="E3350" s="99">
        <f t="array" ref="E3350">IF(OR(Layout!R357 = "P", Layout!R357 = "A"), Layout!W357, 0)</f>
        <v>0</v>
      </c>
      <c r="F3350" s="99">
        <f>IF(OR(Layout!R357 = "P", Layout!R357 = "A"), Layout!I357, 0)</f>
        <v>0</v>
      </c>
      <c r="G3350" s="91" t="str">
        <f t="array" ref="G3350">IF(OR(Layout!R357 = "P", Layout!R357 = "A"), Layout!G357, "")</f>
        <v/>
      </c>
    </row>
    <row r="3351" spans="3:7">
      <c r="C3351" s="91">
        <v>344</v>
      </c>
      <c r="D3351" s="99">
        <f>IF(OR(Layout!R358 = "P"), Layout!V358, 0)</f>
        <v>0</v>
      </c>
      <c r="E3351" s="99">
        <f t="array" ref="E3351">IF(OR(Layout!R358 = "P", Layout!R358 = "A"), Layout!W358, 0)</f>
        <v>0</v>
      </c>
      <c r="F3351" s="99">
        <f>IF(OR(Layout!R358 = "P", Layout!R358 = "A"), Layout!I358, 0)</f>
        <v>0</v>
      </c>
      <c r="G3351" s="91" t="str">
        <f t="array" ref="G3351">IF(OR(Layout!R358 = "P", Layout!R358 = "A"), Layout!G358, "")</f>
        <v/>
      </c>
    </row>
    <row r="3352" spans="3:7">
      <c r="C3352" s="91">
        <v>345</v>
      </c>
      <c r="D3352" s="99">
        <f>IF(OR(Layout!R359 = "P"), Layout!V359, 0)</f>
        <v>0</v>
      </c>
      <c r="E3352" s="99">
        <f t="array" ref="E3352">IF(OR(Layout!R359 = "P", Layout!R359 = "A"), Layout!W359, 0)</f>
        <v>0</v>
      </c>
      <c r="F3352" s="99">
        <f>IF(OR(Layout!R359 = "P", Layout!R359 = "A"), Layout!I359, 0)</f>
        <v>0</v>
      </c>
      <c r="G3352" s="91" t="str">
        <f t="array" ref="G3352">IF(OR(Layout!R359 = "P", Layout!R359 = "A"), Layout!G359, "")</f>
        <v/>
      </c>
    </row>
    <row r="3353" spans="3:7">
      <c r="C3353" s="91">
        <v>346</v>
      </c>
      <c r="D3353" s="99">
        <f>IF(OR(Layout!R360 = "P"), Layout!V360, 0)</f>
        <v>0</v>
      </c>
      <c r="E3353" s="99">
        <f t="array" ref="E3353">IF(OR(Layout!R360 = "P", Layout!R360 = "A"), Layout!W360, 0)</f>
        <v>0</v>
      </c>
      <c r="F3353" s="99">
        <f>IF(OR(Layout!R360 = "P", Layout!R360 = "A"), Layout!I360, 0)</f>
        <v>0</v>
      </c>
      <c r="G3353" s="91" t="str">
        <f t="array" ref="G3353">IF(OR(Layout!R360 = "P", Layout!R360 = "A"), Layout!G360, "")</f>
        <v/>
      </c>
    </row>
    <row r="3354" spans="3:7">
      <c r="C3354" s="91">
        <v>347</v>
      </c>
      <c r="D3354" s="99">
        <f>IF(OR(Layout!R361 = "P"), Layout!V361, 0)</f>
        <v>0</v>
      </c>
      <c r="E3354" s="99">
        <f t="array" ref="E3354">IF(OR(Layout!R361 = "P", Layout!R361 = "A"), Layout!W361, 0)</f>
        <v>0</v>
      </c>
      <c r="F3354" s="99">
        <f>IF(OR(Layout!R361 = "P", Layout!R361 = "A"), Layout!I361, 0)</f>
        <v>0</v>
      </c>
      <c r="G3354" s="91" t="str">
        <f t="array" ref="G3354">IF(OR(Layout!R361 = "P", Layout!R361 = "A"), Layout!G361, "")</f>
        <v/>
      </c>
    </row>
    <row r="3355" spans="3:7">
      <c r="C3355" s="91">
        <v>348</v>
      </c>
      <c r="D3355" s="99">
        <f>IF(OR(Layout!R362 = "P"), Layout!V362, 0)</f>
        <v>0</v>
      </c>
      <c r="E3355" s="99">
        <f t="array" ref="E3355">IF(OR(Layout!R362 = "P", Layout!R362 = "A"), Layout!W362, 0)</f>
        <v>0</v>
      </c>
      <c r="F3355" s="99">
        <f>IF(OR(Layout!R362 = "P", Layout!R362 = "A"), Layout!I362, 0)</f>
        <v>0</v>
      </c>
      <c r="G3355" s="91" t="str">
        <f t="array" ref="G3355">IF(OR(Layout!R362 = "P", Layout!R362 = "A"), Layout!G362, "")</f>
        <v/>
      </c>
    </row>
    <row r="3356" spans="3:7">
      <c r="C3356" s="91">
        <v>349</v>
      </c>
      <c r="D3356" s="99">
        <f>IF(OR(Layout!R363 = "P"), Layout!V363, 0)</f>
        <v>0</v>
      </c>
      <c r="E3356" s="99">
        <f t="array" ref="E3356">IF(OR(Layout!R363 = "P", Layout!R363 = "A"), Layout!W363, 0)</f>
        <v>0</v>
      </c>
      <c r="F3356" s="99">
        <f>IF(OR(Layout!R363 = "P", Layout!R363 = "A"), Layout!I363, 0)</f>
        <v>0</v>
      </c>
      <c r="G3356" s="91" t="str">
        <f t="array" ref="G3356">IF(OR(Layout!R363 = "P", Layout!R363 = "A"), Layout!G363, "")</f>
        <v/>
      </c>
    </row>
    <row r="3357" spans="3:7">
      <c r="C3357" s="91">
        <v>350</v>
      </c>
      <c r="D3357" s="99">
        <f>IF(OR(Layout!R364 = "P"), Layout!V364, 0)</f>
        <v>0</v>
      </c>
      <c r="E3357" s="99">
        <f t="array" ref="E3357">IF(OR(Layout!R364 = "P", Layout!R364 = "A"), Layout!W364, 0)</f>
        <v>0</v>
      </c>
      <c r="F3357" s="99">
        <f>IF(OR(Layout!R364 = "P", Layout!R364 = "A"), Layout!I364, 0)</f>
        <v>0</v>
      </c>
      <c r="G3357" s="91" t="str">
        <f t="array" ref="G3357">IF(OR(Layout!R364 = "P", Layout!R364 = "A"), Layout!G364, "")</f>
        <v/>
      </c>
    </row>
    <row r="3358" spans="3:7">
      <c r="C3358" s="91">
        <v>351</v>
      </c>
      <c r="D3358" s="99">
        <f>IF(OR(Layout!R365 = "P"), Layout!V365, 0)</f>
        <v>0</v>
      </c>
      <c r="E3358" s="99">
        <f t="array" ref="E3358">IF(OR(Layout!R365 = "P", Layout!R365 = "A"), Layout!W365, 0)</f>
        <v>0</v>
      </c>
      <c r="F3358" s="99">
        <f>IF(OR(Layout!R365 = "P", Layout!R365 = "A"), Layout!I365, 0)</f>
        <v>0</v>
      </c>
      <c r="G3358" s="91" t="str">
        <f t="array" ref="G3358">IF(OR(Layout!R365 = "P", Layout!R365 = "A"), Layout!G365, "")</f>
        <v/>
      </c>
    </row>
    <row r="3359" spans="3:7">
      <c r="C3359" s="91">
        <v>352</v>
      </c>
      <c r="D3359" s="99">
        <f>IF(OR(Layout!R366 = "P"), Layout!V366, 0)</f>
        <v>0</v>
      </c>
      <c r="E3359" s="99">
        <f t="array" ref="E3359">IF(OR(Layout!R366 = "P", Layout!R366 = "A"), Layout!W366, 0)</f>
        <v>0</v>
      </c>
      <c r="F3359" s="99">
        <f>IF(OR(Layout!R366 = "P", Layout!R366 = "A"), Layout!I366, 0)</f>
        <v>0</v>
      </c>
      <c r="G3359" s="91" t="str">
        <f t="array" ref="G3359">IF(OR(Layout!R366 = "P", Layout!R366 = "A"), Layout!G366, "")</f>
        <v/>
      </c>
    </row>
    <row r="3360" spans="3:7">
      <c r="C3360" s="91">
        <v>353</v>
      </c>
      <c r="D3360" s="99">
        <f>IF(OR(Layout!R367 = "P"), Layout!V367, 0)</f>
        <v>0</v>
      </c>
      <c r="E3360" s="99">
        <f t="array" ref="E3360">IF(OR(Layout!R367 = "P", Layout!R367 = "A"), Layout!W367, 0)</f>
        <v>0</v>
      </c>
      <c r="F3360" s="99">
        <f>IF(OR(Layout!R367 = "P", Layout!R367 = "A"), Layout!I367, 0)</f>
        <v>0</v>
      </c>
      <c r="G3360" s="91" t="str">
        <f t="array" ref="G3360">IF(OR(Layout!R367 = "P", Layout!R367 = "A"), Layout!G367, "")</f>
        <v/>
      </c>
    </row>
    <row r="3361" spans="3:7">
      <c r="C3361" s="91">
        <v>354</v>
      </c>
      <c r="D3361" s="99">
        <f>IF(OR(Layout!R368 = "P"), Layout!V368, 0)</f>
        <v>0</v>
      </c>
      <c r="E3361" s="99">
        <f t="array" ref="E3361">IF(OR(Layout!R368 = "P", Layout!R368 = "A"), Layout!W368, 0)</f>
        <v>0</v>
      </c>
      <c r="F3361" s="99">
        <f>IF(OR(Layout!R368 = "P", Layout!R368 = "A"), Layout!I368, 0)</f>
        <v>0</v>
      </c>
      <c r="G3361" s="91" t="str">
        <f t="array" ref="G3361">IF(OR(Layout!R368 = "P", Layout!R368 = "A"), Layout!G368, "")</f>
        <v/>
      </c>
    </row>
    <row r="3362" spans="3:7">
      <c r="C3362" s="91">
        <v>355</v>
      </c>
      <c r="D3362" s="99">
        <f>IF(OR(Layout!R369 = "P"), Layout!V369, 0)</f>
        <v>0</v>
      </c>
      <c r="E3362" s="99">
        <f t="array" ref="E3362">IF(OR(Layout!R369 = "P", Layout!R369 = "A"), Layout!W369, 0)</f>
        <v>0</v>
      </c>
      <c r="F3362" s="99">
        <f>IF(OR(Layout!R369 = "P", Layout!R369 = "A"), Layout!I369, 0)</f>
        <v>0</v>
      </c>
      <c r="G3362" s="91" t="str">
        <f t="array" ref="G3362">IF(OR(Layout!R369 = "P", Layout!R369 = "A"), Layout!G369, "")</f>
        <v/>
      </c>
    </row>
    <row r="3363" spans="3:7">
      <c r="C3363" s="91">
        <v>356</v>
      </c>
      <c r="D3363" s="99">
        <f>IF(OR(Layout!R370 = "P"), Layout!V370, 0)</f>
        <v>0</v>
      </c>
      <c r="E3363" s="99">
        <f t="array" ref="E3363">IF(OR(Layout!R370 = "P", Layout!R370 = "A"), Layout!W370, 0)</f>
        <v>0</v>
      </c>
      <c r="F3363" s="99">
        <f>IF(OR(Layout!R370 = "P", Layout!R370 = "A"), Layout!I370, 0)</f>
        <v>0</v>
      </c>
      <c r="G3363" s="91" t="str">
        <f t="array" ref="G3363">IF(OR(Layout!R370 = "P", Layout!R370 = "A"), Layout!G370, "")</f>
        <v/>
      </c>
    </row>
    <row r="3364" spans="3:7">
      <c r="C3364" s="91">
        <v>357</v>
      </c>
      <c r="D3364" s="99">
        <f>IF(OR(Layout!R371 = "P"), Layout!V371, 0)</f>
        <v>0</v>
      </c>
      <c r="E3364" s="99">
        <f t="array" ref="E3364">IF(OR(Layout!R371 = "P", Layout!R371 = "A"), Layout!W371, 0)</f>
        <v>0</v>
      </c>
      <c r="F3364" s="99">
        <f>IF(OR(Layout!R371 = "P", Layout!R371 = "A"), Layout!I371, 0)</f>
        <v>0</v>
      </c>
      <c r="G3364" s="91" t="str">
        <f t="array" ref="G3364">IF(OR(Layout!R371 = "P", Layout!R371 = "A"), Layout!G371, "")</f>
        <v/>
      </c>
    </row>
    <row r="3365" spans="3:7">
      <c r="C3365" s="91">
        <v>358</v>
      </c>
      <c r="D3365" s="99">
        <f>IF(OR(Layout!R372 = "P"), Layout!V372, 0)</f>
        <v>0</v>
      </c>
      <c r="E3365" s="99">
        <f t="array" ref="E3365">IF(OR(Layout!R372 = "P", Layout!R372 = "A"), Layout!W372, 0)</f>
        <v>0</v>
      </c>
      <c r="F3365" s="99">
        <f>IF(OR(Layout!R372 = "P", Layout!R372 = "A"), Layout!I372, 0)</f>
        <v>0</v>
      </c>
      <c r="G3365" s="91" t="str">
        <f t="array" ref="G3365">IF(OR(Layout!R372 = "P", Layout!R372 = "A"), Layout!G372, "")</f>
        <v/>
      </c>
    </row>
    <row r="3366" spans="3:7">
      <c r="C3366" s="91">
        <v>359</v>
      </c>
      <c r="D3366" s="99">
        <f>IF(OR(Layout!R373 = "P"), Layout!V373, 0)</f>
        <v>0</v>
      </c>
      <c r="E3366" s="99">
        <f t="array" ref="E3366">IF(OR(Layout!R373 = "P", Layout!R373 = "A"), Layout!W373, 0)</f>
        <v>0</v>
      </c>
      <c r="F3366" s="99">
        <f>IF(OR(Layout!R373 = "P", Layout!R373 = "A"), Layout!I373, 0)</f>
        <v>0</v>
      </c>
      <c r="G3366" s="91" t="str">
        <f t="array" ref="G3366">IF(OR(Layout!R373 = "P", Layout!R373 = "A"), Layout!G373, "")</f>
        <v/>
      </c>
    </row>
    <row r="3367" spans="3:7">
      <c r="C3367" s="91">
        <v>360</v>
      </c>
      <c r="D3367" s="99">
        <f>IF(OR(Layout!R374 = "P"), Layout!V374, 0)</f>
        <v>0</v>
      </c>
      <c r="E3367" s="99">
        <f t="array" ref="E3367">IF(OR(Layout!R374 = "P", Layout!R374 = "A"), Layout!W374, 0)</f>
        <v>0</v>
      </c>
      <c r="F3367" s="99">
        <f>IF(OR(Layout!R374 = "P", Layout!R374 = "A"), Layout!I374, 0)</f>
        <v>0</v>
      </c>
      <c r="G3367" s="91" t="str">
        <f t="array" ref="G3367">IF(OR(Layout!R374 = "P", Layout!R374 = "A"), Layout!G374, "")</f>
        <v/>
      </c>
    </row>
    <row r="3368" spans="3:7">
      <c r="C3368" s="91">
        <v>361</v>
      </c>
      <c r="D3368" s="99">
        <f>IF(OR(Layout!R375 = "P"), Layout!V375, 0)</f>
        <v>0</v>
      </c>
      <c r="E3368" s="99">
        <f t="array" ref="E3368">IF(OR(Layout!R375 = "P", Layout!R375 = "A"), Layout!W375, 0)</f>
        <v>0</v>
      </c>
      <c r="F3368" s="99">
        <f>IF(OR(Layout!R375 = "P", Layout!R375 = "A"), Layout!I375, 0)</f>
        <v>0</v>
      </c>
      <c r="G3368" s="91" t="str">
        <f t="array" ref="G3368">IF(OR(Layout!R375 = "P", Layout!R375 = "A"), Layout!G375, "")</f>
        <v/>
      </c>
    </row>
    <row r="3369" spans="3:7">
      <c r="C3369" s="91">
        <v>362</v>
      </c>
      <c r="D3369" s="99">
        <f>IF(OR(Layout!R376 = "P"), Layout!V376, 0)</f>
        <v>0</v>
      </c>
      <c r="E3369" s="99">
        <f t="array" ref="E3369">IF(OR(Layout!R376 = "P", Layout!R376 = "A"), Layout!W376, 0)</f>
        <v>0</v>
      </c>
      <c r="F3369" s="99">
        <f>IF(OR(Layout!R376 = "P", Layout!R376 = "A"), Layout!I376, 0)</f>
        <v>0</v>
      </c>
      <c r="G3369" s="91" t="str">
        <f t="array" ref="G3369">IF(OR(Layout!R376 = "P", Layout!R376 = "A"), Layout!G376, "")</f>
        <v/>
      </c>
    </row>
    <row r="3370" spans="3:7">
      <c r="C3370" s="91">
        <v>363</v>
      </c>
      <c r="D3370" s="99">
        <f>IF(OR(Layout!R377 = "P"), Layout!V377, 0)</f>
        <v>0</v>
      </c>
      <c r="E3370" s="99">
        <f t="array" ref="E3370">IF(OR(Layout!R377 = "P", Layout!R377 = "A"), Layout!W377, 0)</f>
        <v>0</v>
      </c>
      <c r="F3370" s="99">
        <f>IF(OR(Layout!R377 = "P", Layout!R377 = "A"), Layout!I377, 0)</f>
        <v>0</v>
      </c>
      <c r="G3370" s="91" t="str">
        <f t="array" ref="G3370">IF(OR(Layout!R377 = "P", Layout!R377 = "A"), Layout!G377, "")</f>
        <v/>
      </c>
    </row>
    <row r="3371" spans="3:7">
      <c r="C3371" s="91">
        <v>364</v>
      </c>
      <c r="D3371" s="99">
        <f>IF(OR(Layout!R378 = "P"), Layout!V378, 0)</f>
        <v>0</v>
      </c>
      <c r="E3371" s="99">
        <f t="array" ref="E3371">IF(OR(Layout!R378 = "P", Layout!R378 = "A"), Layout!W378, 0)</f>
        <v>0</v>
      </c>
      <c r="F3371" s="99">
        <f>IF(OR(Layout!R378 = "P", Layout!R378 = "A"), Layout!I378, 0)</f>
        <v>0</v>
      </c>
      <c r="G3371" s="91" t="str">
        <f t="array" ref="G3371">IF(OR(Layout!R378 = "P", Layout!R378 = "A"), Layout!G378, "")</f>
        <v/>
      </c>
    </row>
    <row r="3372" spans="3:7">
      <c r="C3372" s="91">
        <v>365</v>
      </c>
      <c r="D3372" s="99">
        <f>IF(OR(Layout!R379 = "P"), Layout!V379, 0)</f>
        <v>0</v>
      </c>
      <c r="E3372" s="99">
        <f t="array" ref="E3372">IF(OR(Layout!R379 = "P", Layout!R379 = "A"), Layout!W379, 0)</f>
        <v>0</v>
      </c>
      <c r="F3372" s="99">
        <f>IF(OR(Layout!R379 = "P", Layout!R379 = "A"), Layout!I379, 0)</f>
        <v>0</v>
      </c>
      <c r="G3372" s="91" t="str">
        <f t="array" ref="G3372">IF(OR(Layout!R379 = "P", Layout!R379 = "A"), Layout!G379, "")</f>
        <v/>
      </c>
    </row>
    <row r="3373" spans="3:7">
      <c r="C3373" s="91">
        <v>366</v>
      </c>
      <c r="D3373" s="99">
        <f>IF(OR(Layout!R380 = "P"), Layout!V380, 0)</f>
        <v>0</v>
      </c>
      <c r="E3373" s="99">
        <f t="array" ref="E3373">IF(OR(Layout!R380 = "P", Layout!R380 = "A"), Layout!W380, 0)</f>
        <v>0</v>
      </c>
      <c r="F3373" s="99">
        <f>IF(OR(Layout!R380 = "P", Layout!R380 = "A"), Layout!I380, 0)</f>
        <v>0</v>
      </c>
      <c r="G3373" s="91" t="str">
        <f t="array" ref="G3373">IF(OR(Layout!R380 = "P", Layout!R380 = "A"), Layout!G380, "")</f>
        <v/>
      </c>
    </row>
    <row r="3374" spans="3:7">
      <c r="C3374" s="91">
        <v>367</v>
      </c>
      <c r="D3374" s="99">
        <f>IF(OR(Layout!R381 = "P"), Layout!V381, 0)</f>
        <v>0</v>
      </c>
      <c r="E3374" s="99">
        <f t="array" ref="E3374">IF(OR(Layout!R381 = "P", Layout!R381 = "A"), Layout!W381, 0)</f>
        <v>0</v>
      </c>
      <c r="F3374" s="99">
        <f>IF(OR(Layout!R381 = "P", Layout!R381 = "A"), Layout!I381, 0)</f>
        <v>0</v>
      </c>
      <c r="G3374" s="91" t="str">
        <f t="array" ref="G3374">IF(OR(Layout!R381 = "P", Layout!R381 = "A"), Layout!G381, "")</f>
        <v/>
      </c>
    </row>
    <row r="3375" spans="3:7">
      <c r="C3375" s="91">
        <v>368</v>
      </c>
      <c r="D3375" s="99">
        <f>IF(OR(Layout!R382 = "P"), Layout!V382, 0)</f>
        <v>0</v>
      </c>
      <c r="E3375" s="99">
        <f t="array" ref="E3375">IF(OR(Layout!R382 = "P", Layout!R382 = "A"), Layout!W382, 0)</f>
        <v>0</v>
      </c>
      <c r="F3375" s="99">
        <f>IF(OR(Layout!R382 = "P", Layout!R382 = "A"), Layout!I382, 0)</f>
        <v>0</v>
      </c>
      <c r="G3375" s="91" t="str">
        <f t="array" ref="G3375">IF(OR(Layout!R382 = "P", Layout!R382 = "A"), Layout!G382, "")</f>
        <v/>
      </c>
    </row>
    <row r="3376" spans="3:7">
      <c r="C3376" s="91">
        <v>369</v>
      </c>
      <c r="D3376" s="99">
        <f>IF(OR(Layout!R383 = "P"), Layout!V383, 0)</f>
        <v>0</v>
      </c>
      <c r="E3376" s="99">
        <f t="array" ref="E3376">IF(OR(Layout!R383 = "P", Layout!R383 = "A"), Layout!W383, 0)</f>
        <v>0</v>
      </c>
      <c r="F3376" s="99">
        <f>IF(OR(Layout!R383 = "P", Layout!R383 = "A"), Layout!I383, 0)</f>
        <v>0</v>
      </c>
      <c r="G3376" s="91" t="str">
        <f t="array" ref="G3376">IF(OR(Layout!R383 = "P", Layout!R383 = "A"), Layout!G383, "")</f>
        <v/>
      </c>
    </row>
    <row r="3377" spans="3:7">
      <c r="C3377" s="91">
        <v>370</v>
      </c>
      <c r="D3377" s="99">
        <f>IF(OR(Layout!R384 = "P"), Layout!V384, 0)</f>
        <v>0</v>
      </c>
      <c r="E3377" s="99">
        <f t="array" ref="E3377">IF(OR(Layout!R384 = "P", Layout!R384 = "A"), Layout!W384, 0)</f>
        <v>0</v>
      </c>
      <c r="F3377" s="99">
        <f>IF(OR(Layout!R384 = "P", Layout!R384 = "A"), Layout!I384, 0)</f>
        <v>0</v>
      </c>
      <c r="G3377" s="91" t="str">
        <f t="array" ref="G3377">IF(OR(Layout!R384 = "P", Layout!R384 = "A"), Layout!G384, "")</f>
        <v/>
      </c>
    </row>
    <row r="3378" spans="3:7">
      <c r="C3378" s="91">
        <v>371</v>
      </c>
      <c r="D3378" s="99">
        <f>IF(OR(Layout!R385 = "P"), Layout!V385, 0)</f>
        <v>0</v>
      </c>
      <c r="E3378" s="99">
        <f t="array" ref="E3378">IF(OR(Layout!R385 = "P", Layout!R385 = "A"), Layout!W385, 0)</f>
        <v>0</v>
      </c>
      <c r="F3378" s="99">
        <f>IF(OR(Layout!R385 = "P", Layout!R385 = "A"), Layout!I385, 0)</f>
        <v>0</v>
      </c>
      <c r="G3378" s="91" t="str">
        <f t="array" ref="G3378">IF(OR(Layout!R385 = "P", Layout!R385 = "A"), Layout!G385, "")</f>
        <v/>
      </c>
    </row>
    <row r="3379" spans="3:7">
      <c r="C3379" s="91">
        <v>372</v>
      </c>
      <c r="D3379" s="99">
        <f>IF(OR(Layout!R386 = "P"), Layout!V386, 0)</f>
        <v>0</v>
      </c>
      <c r="E3379" s="99">
        <f t="array" ref="E3379">IF(OR(Layout!R386 = "P", Layout!R386 = "A"), Layout!W386, 0)</f>
        <v>0</v>
      </c>
      <c r="F3379" s="99">
        <f>IF(OR(Layout!R386 = "P", Layout!R386 = "A"), Layout!I386, 0)</f>
        <v>0</v>
      </c>
      <c r="G3379" s="91" t="str">
        <f t="array" ref="G3379">IF(OR(Layout!R386 = "P", Layout!R386 = "A"), Layout!G386, "")</f>
        <v/>
      </c>
    </row>
    <row r="3380" spans="3:7">
      <c r="C3380" s="91">
        <v>373</v>
      </c>
      <c r="D3380" s="99">
        <f>IF(OR(Layout!R387 = "P"), Layout!V387, 0)</f>
        <v>0</v>
      </c>
      <c r="E3380" s="99">
        <f t="array" ref="E3380">IF(OR(Layout!R387 = "P", Layout!R387 = "A"), Layout!W387, 0)</f>
        <v>0</v>
      </c>
      <c r="F3380" s="99">
        <f>IF(OR(Layout!R387 = "P", Layout!R387 = "A"), Layout!I387, 0)</f>
        <v>0</v>
      </c>
      <c r="G3380" s="91" t="str">
        <f t="array" ref="G3380">IF(OR(Layout!R387 = "P", Layout!R387 = "A"), Layout!G387, "")</f>
        <v/>
      </c>
    </row>
    <row r="3381" spans="3:7">
      <c r="C3381" s="91">
        <v>374</v>
      </c>
      <c r="D3381" s="99">
        <f>IF(OR(Layout!R388 = "P"), Layout!V388, 0)</f>
        <v>0</v>
      </c>
      <c r="E3381" s="99">
        <f t="array" ref="E3381">IF(OR(Layout!R388 = "P", Layout!R388 = "A"), Layout!W388, 0)</f>
        <v>0</v>
      </c>
      <c r="F3381" s="99">
        <f>IF(OR(Layout!R388 = "P", Layout!R388 = "A"), Layout!I388, 0)</f>
        <v>0</v>
      </c>
      <c r="G3381" s="91" t="str">
        <f t="array" ref="G3381">IF(OR(Layout!R388 = "P", Layout!R388 = "A"), Layout!G388, "")</f>
        <v/>
      </c>
    </row>
    <row r="3382" spans="3:7">
      <c r="C3382" s="91">
        <v>375</v>
      </c>
      <c r="D3382" s="99">
        <f>IF(OR(Layout!R389 = "P"), Layout!V389, 0)</f>
        <v>0</v>
      </c>
      <c r="E3382" s="99">
        <f t="array" ref="E3382">IF(OR(Layout!R389 = "P", Layout!R389 = "A"), Layout!W389, 0)</f>
        <v>0</v>
      </c>
      <c r="F3382" s="99">
        <f>IF(OR(Layout!R389 = "P", Layout!R389 = "A"), Layout!I389, 0)</f>
        <v>0</v>
      </c>
      <c r="G3382" s="91" t="str">
        <f t="array" ref="G3382">IF(OR(Layout!R389 = "P", Layout!R389 = "A"), Layout!G389, "")</f>
        <v/>
      </c>
    </row>
    <row r="3383" spans="3:7">
      <c r="C3383" s="91">
        <v>376</v>
      </c>
      <c r="D3383" s="99">
        <f>IF(OR(Layout!R390 = "P"), Layout!V390, 0)</f>
        <v>0</v>
      </c>
      <c r="E3383" s="99">
        <f t="array" ref="E3383">IF(OR(Layout!R390 = "P", Layout!R390 = "A"), Layout!W390, 0)</f>
        <v>0</v>
      </c>
      <c r="F3383" s="99">
        <f>IF(OR(Layout!R390 = "P", Layout!R390 = "A"), Layout!I390, 0)</f>
        <v>0</v>
      </c>
      <c r="G3383" s="91" t="str">
        <f t="array" ref="G3383">IF(OR(Layout!R390 = "P", Layout!R390 = "A"), Layout!G390, "")</f>
        <v/>
      </c>
    </row>
    <row r="3384" spans="3:7">
      <c r="C3384" s="91">
        <v>377</v>
      </c>
      <c r="D3384" s="99">
        <f>IF(OR(Layout!R391 = "P"), Layout!V391, 0)</f>
        <v>0</v>
      </c>
      <c r="E3384" s="99">
        <f t="array" ref="E3384">IF(OR(Layout!R391 = "P", Layout!R391 = "A"), Layout!W391, 0)</f>
        <v>0</v>
      </c>
      <c r="F3384" s="99">
        <f>IF(OR(Layout!R391 = "P", Layout!R391 = "A"), Layout!I391, 0)</f>
        <v>0</v>
      </c>
      <c r="G3384" s="91" t="str">
        <f t="array" ref="G3384">IF(OR(Layout!R391 = "P", Layout!R391 = "A"), Layout!G391, "")</f>
        <v/>
      </c>
    </row>
    <row r="3385" spans="3:7">
      <c r="C3385" s="91">
        <v>378</v>
      </c>
      <c r="D3385" s="99">
        <f>IF(OR(Layout!R392 = "P"), Layout!V392, 0)</f>
        <v>0</v>
      </c>
      <c r="E3385" s="99">
        <f t="array" ref="E3385">IF(OR(Layout!R392 = "P", Layout!R392 = "A"), Layout!W392, 0)</f>
        <v>0</v>
      </c>
      <c r="F3385" s="99">
        <f>IF(OR(Layout!R392 = "P", Layout!R392 = "A"), Layout!I392, 0)</f>
        <v>0</v>
      </c>
      <c r="G3385" s="91" t="str">
        <f t="array" ref="G3385">IF(OR(Layout!R392 = "P", Layout!R392 = "A"), Layout!G392, "")</f>
        <v/>
      </c>
    </row>
    <row r="3386" spans="3:7">
      <c r="C3386" s="91">
        <v>379</v>
      </c>
      <c r="D3386" s="99">
        <f>IF(OR(Layout!R393 = "P"), Layout!V393, 0)</f>
        <v>0</v>
      </c>
      <c r="E3386" s="99">
        <f t="array" ref="E3386">IF(OR(Layout!R393 = "P", Layout!R393 = "A"), Layout!W393, 0)</f>
        <v>0</v>
      </c>
      <c r="F3386" s="99">
        <f>IF(OR(Layout!R393 = "P", Layout!R393 = "A"), Layout!I393, 0)</f>
        <v>0</v>
      </c>
      <c r="G3386" s="91" t="str">
        <f t="array" ref="G3386">IF(OR(Layout!R393 = "P", Layout!R393 = "A"), Layout!G393, "")</f>
        <v/>
      </c>
    </row>
    <row r="3387" spans="3:7">
      <c r="C3387" s="91">
        <v>380</v>
      </c>
      <c r="D3387" s="99">
        <f>IF(OR(Layout!R394 = "P"), Layout!V394, 0)</f>
        <v>0</v>
      </c>
      <c r="E3387" s="99">
        <f t="array" ref="E3387">IF(OR(Layout!R394 = "P", Layout!R394 = "A"), Layout!W394, 0)</f>
        <v>0</v>
      </c>
      <c r="F3387" s="99">
        <f>IF(OR(Layout!R394 = "P", Layout!R394 = "A"), Layout!I394, 0)</f>
        <v>0</v>
      </c>
      <c r="G3387" s="91" t="str">
        <f t="array" ref="G3387">IF(OR(Layout!R394 = "P", Layout!R394 = "A"), Layout!G394, "")</f>
        <v/>
      </c>
    </row>
    <row r="3388" spans="3:7">
      <c r="C3388" s="91">
        <v>381</v>
      </c>
      <c r="D3388" s="99">
        <f>IF(OR(Layout!R395 = "P"), Layout!V395, 0)</f>
        <v>0</v>
      </c>
      <c r="E3388" s="99">
        <f t="array" ref="E3388">IF(OR(Layout!R395 = "P", Layout!R395 = "A"), Layout!W395, 0)</f>
        <v>0</v>
      </c>
      <c r="F3388" s="99">
        <f>IF(OR(Layout!R395 = "P", Layout!R395 = "A"), Layout!I395, 0)</f>
        <v>0</v>
      </c>
      <c r="G3388" s="91" t="str">
        <f t="array" ref="G3388">IF(OR(Layout!R395 = "P", Layout!R395 = "A"), Layout!G395, "")</f>
        <v/>
      </c>
    </row>
    <row r="3389" spans="3:7">
      <c r="C3389" s="91">
        <v>382</v>
      </c>
      <c r="D3389" s="99">
        <f>IF(OR(Layout!R396 = "P"), Layout!V396, 0)</f>
        <v>0</v>
      </c>
      <c r="E3389" s="99">
        <f t="array" ref="E3389">IF(OR(Layout!R396 = "P", Layout!R396 = "A"), Layout!W396, 0)</f>
        <v>0</v>
      </c>
      <c r="F3389" s="99">
        <f>IF(OR(Layout!R396 = "P", Layout!R396 = "A"), Layout!I396, 0)</f>
        <v>0</v>
      </c>
      <c r="G3389" s="91" t="str">
        <f t="array" ref="G3389">IF(OR(Layout!R396 = "P", Layout!R396 = "A"), Layout!G396, "")</f>
        <v/>
      </c>
    </row>
    <row r="3390" spans="3:7">
      <c r="C3390" s="91">
        <v>383</v>
      </c>
      <c r="D3390" s="99">
        <f>IF(OR(Layout!R397 = "P"), Layout!V397, 0)</f>
        <v>0</v>
      </c>
      <c r="E3390" s="99">
        <f t="array" ref="E3390">IF(OR(Layout!R397 = "P", Layout!R397 = "A"), Layout!W397, 0)</f>
        <v>0</v>
      </c>
      <c r="F3390" s="99">
        <f>IF(OR(Layout!R397 = "P", Layout!R397 = "A"), Layout!I397, 0)</f>
        <v>0</v>
      </c>
      <c r="G3390" s="91" t="str">
        <f t="array" ref="G3390">IF(OR(Layout!R397 = "P", Layout!R397 = "A"), Layout!G397, "")</f>
        <v/>
      </c>
    </row>
    <row r="3391" spans="3:7">
      <c r="C3391" s="91">
        <v>384</v>
      </c>
      <c r="D3391" s="99">
        <f>IF(OR(Layout!R398 = "P"), Layout!V398, 0)</f>
        <v>0</v>
      </c>
      <c r="E3391" s="99">
        <f t="array" ref="E3391">IF(OR(Layout!R398 = "P", Layout!R398 = "A"), Layout!W398, 0)</f>
        <v>0</v>
      </c>
      <c r="F3391" s="99">
        <f>IF(OR(Layout!R398 = "P", Layout!R398 = "A"), Layout!I398, 0)</f>
        <v>0</v>
      </c>
      <c r="G3391" s="91" t="str">
        <f t="array" ref="G3391">IF(OR(Layout!R398 = "P", Layout!R398 = "A"), Layout!G398, "")</f>
        <v/>
      </c>
    </row>
    <row r="3392" spans="3:7">
      <c r="C3392" s="91">
        <v>385</v>
      </c>
      <c r="D3392" s="99">
        <f>IF(OR(Layout!R399 = "P"), Layout!V399, 0)</f>
        <v>0</v>
      </c>
      <c r="E3392" s="99">
        <f t="array" ref="E3392">IF(OR(Layout!R399 = "P", Layout!R399 = "A"), Layout!W399, 0)</f>
        <v>0</v>
      </c>
      <c r="F3392" s="99">
        <f>IF(OR(Layout!R399 = "P", Layout!R399 = "A"), Layout!I399, 0)</f>
        <v>0</v>
      </c>
      <c r="G3392" s="91" t="str">
        <f t="array" ref="G3392">IF(OR(Layout!R399 = "P", Layout!R399 = "A"), Layout!G399, "")</f>
        <v/>
      </c>
    </row>
    <row r="3393" spans="3:7">
      <c r="C3393" s="91">
        <v>386</v>
      </c>
      <c r="D3393" s="99">
        <f>IF(OR(Layout!R400 = "P"), Layout!V400, 0)</f>
        <v>0</v>
      </c>
      <c r="E3393" s="99">
        <f t="array" ref="E3393">IF(OR(Layout!R400 = "P", Layout!R400 = "A"), Layout!W400, 0)</f>
        <v>0</v>
      </c>
      <c r="F3393" s="99">
        <f>IF(OR(Layout!R400 = "P", Layout!R400 = "A"), Layout!I400, 0)</f>
        <v>0</v>
      </c>
      <c r="G3393" s="91" t="str">
        <f t="array" ref="G3393">IF(OR(Layout!R400 = "P", Layout!R400 = "A"), Layout!G400, "")</f>
        <v/>
      </c>
    </row>
    <row r="3394" spans="3:7">
      <c r="C3394" s="91">
        <v>387</v>
      </c>
      <c r="D3394" s="99">
        <f>IF(OR(Layout!R401 = "P"), Layout!V401, 0)</f>
        <v>0</v>
      </c>
      <c r="E3394" s="99">
        <f t="array" ref="E3394">IF(OR(Layout!R401 = "P", Layout!R401 = "A"), Layout!W401, 0)</f>
        <v>0</v>
      </c>
      <c r="F3394" s="99">
        <f>IF(OR(Layout!R401 = "P", Layout!R401 = "A"), Layout!I401, 0)</f>
        <v>0</v>
      </c>
      <c r="G3394" s="91" t="str">
        <f t="array" ref="G3394">IF(OR(Layout!R401 = "P", Layout!R401 = "A"), Layout!G401, "")</f>
        <v/>
      </c>
    </row>
    <row r="3395" spans="3:7">
      <c r="C3395" s="91">
        <v>388</v>
      </c>
      <c r="D3395" s="99">
        <f>IF(OR(Layout!R402 = "P"), Layout!V402, 0)</f>
        <v>0</v>
      </c>
      <c r="E3395" s="99">
        <f t="array" ref="E3395">IF(OR(Layout!R402 = "P", Layout!R402 = "A"), Layout!W402, 0)</f>
        <v>0</v>
      </c>
      <c r="F3395" s="99">
        <f>IF(OR(Layout!R402 = "P", Layout!R402 = "A"), Layout!I402, 0)</f>
        <v>0</v>
      </c>
      <c r="G3395" s="91" t="str">
        <f t="array" ref="G3395">IF(OR(Layout!R402 = "P", Layout!R402 = "A"), Layout!G402, "")</f>
        <v/>
      </c>
    </row>
    <row r="3396" spans="3:7">
      <c r="C3396" s="91">
        <v>389</v>
      </c>
      <c r="D3396" s="99">
        <f>IF(OR(Layout!R403 = "P"), Layout!V403, 0)</f>
        <v>0</v>
      </c>
      <c r="E3396" s="99">
        <f t="array" ref="E3396">IF(OR(Layout!R403 = "P", Layout!R403 = "A"), Layout!W403, 0)</f>
        <v>0</v>
      </c>
      <c r="F3396" s="99">
        <f>IF(OR(Layout!R403 = "P", Layout!R403 = "A"), Layout!I403, 0)</f>
        <v>0</v>
      </c>
      <c r="G3396" s="91" t="str">
        <f t="array" ref="G3396">IF(OR(Layout!R403 = "P", Layout!R403 = "A"), Layout!G403, "")</f>
        <v/>
      </c>
    </row>
    <row r="3397" spans="3:7">
      <c r="C3397" s="91">
        <v>390</v>
      </c>
      <c r="D3397" s="99">
        <f>IF(OR(Layout!R404 = "P"), Layout!V404, 0)</f>
        <v>0</v>
      </c>
      <c r="E3397" s="99">
        <f t="array" ref="E3397">IF(OR(Layout!R404 = "P", Layout!R404 = "A"), Layout!W404, 0)</f>
        <v>0</v>
      </c>
      <c r="F3397" s="99">
        <f>IF(OR(Layout!R404 = "P", Layout!R404 = "A"), Layout!I404, 0)</f>
        <v>0</v>
      </c>
      <c r="G3397" s="91" t="str">
        <f t="array" ref="G3397">IF(OR(Layout!R404 = "P", Layout!R404 = "A"), Layout!G404, "")</f>
        <v/>
      </c>
    </row>
    <row r="3398" spans="3:7">
      <c r="C3398" s="91">
        <v>391</v>
      </c>
      <c r="D3398" s="99">
        <f>IF(OR(Layout!R405 = "P"), Layout!V405, 0)</f>
        <v>0</v>
      </c>
      <c r="E3398" s="99">
        <f t="array" ref="E3398">IF(OR(Layout!R405 = "P", Layout!R405 = "A"), Layout!W405, 0)</f>
        <v>0</v>
      </c>
      <c r="F3398" s="99">
        <f>IF(OR(Layout!R405 = "P", Layout!R405 = "A"), Layout!I405, 0)</f>
        <v>0</v>
      </c>
      <c r="G3398" s="91" t="str">
        <f t="array" ref="G3398">IF(OR(Layout!R405 = "P", Layout!R405 = "A"), Layout!G405, "")</f>
        <v/>
      </c>
    </row>
    <row r="3399" spans="3:7">
      <c r="C3399" s="91">
        <v>392</v>
      </c>
      <c r="D3399" s="99">
        <f>IF(OR(Layout!R406 = "P"), Layout!V406, 0)</f>
        <v>0</v>
      </c>
      <c r="E3399" s="99">
        <f t="array" ref="E3399">IF(OR(Layout!R406 = "P", Layout!R406 = "A"), Layout!W406, 0)</f>
        <v>0</v>
      </c>
      <c r="F3399" s="99">
        <f>IF(OR(Layout!R406 = "P", Layout!R406 = "A"), Layout!I406, 0)</f>
        <v>0</v>
      </c>
      <c r="G3399" s="91" t="str">
        <f t="array" ref="G3399">IF(OR(Layout!R406 = "P", Layout!R406 = "A"), Layout!G406, "")</f>
        <v/>
      </c>
    </row>
    <row r="3400" spans="3:7">
      <c r="C3400" s="91">
        <v>393</v>
      </c>
      <c r="D3400" s="99">
        <f>IF(OR(Layout!R407 = "P"), Layout!V407, 0)</f>
        <v>0</v>
      </c>
      <c r="E3400" s="99">
        <f t="array" ref="E3400">IF(OR(Layout!R407 = "P", Layout!R407 = "A"), Layout!W407, 0)</f>
        <v>0</v>
      </c>
      <c r="F3400" s="99">
        <f>IF(OR(Layout!R407 = "P", Layout!R407 = "A"), Layout!I407, 0)</f>
        <v>0</v>
      </c>
      <c r="G3400" s="91" t="str">
        <f t="array" ref="G3400">IF(OR(Layout!R407 = "P", Layout!R407 = "A"), Layout!G407, "")</f>
        <v/>
      </c>
    </row>
    <row r="3401" spans="3:7">
      <c r="C3401" s="91">
        <v>394</v>
      </c>
      <c r="D3401" s="99">
        <f>IF(OR(Layout!R408 = "P"), Layout!V408, 0)</f>
        <v>0</v>
      </c>
      <c r="E3401" s="99">
        <f t="array" ref="E3401">IF(OR(Layout!R408 = "P", Layout!R408 = "A"), Layout!W408, 0)</f>
        <v>0</v>
      </c>
      <c r="F3401" s="99">
        <f>IF(OR(Layout!R408 = "P", Layout!R408 = "A"), Layout!I408, 0)</f>
        <v>0</v>
      </c>
      <c r="G3401" s="91" t="str">
        <f t="array" ref="G3401">IF(OR(Layout!R408 = "P", Layout!R408 = "A"), Layout!G408, "")</f>
        <v/>
      </c>
    </row>
    <row r="3402" spans="3:7">
      <c r="C3402" s="91">
        <v>395</v>
      </c>
      <c r="D3402" s="99">
        <f>IF(OR(Layout!R409 = "P"), Layout!V409, 0)</f>
        <v>0</v>
      </c>
      <c r="E3402" s="99">
        <f t="array" ref="E3402">IF(OR(Layout!R409 = "P", Layout!R409 = "A"), Layout!W409, 0)</f>
        <v>0</v>
      </c>
      <c r="F3402" s="99">
        <f>IF(OR(Layout!R409 = "P", Layout!R409 = "A"), Layout!I409, 0)</f>
        <v>0</v>
      </c>
      <c r="G3402" s="91" t="str">
        <f t="array" ref="G3402">IF(OR(Layout!R409 = "P", Layout!R409 = "A"), Layout!G409, "")</f>
        <v/>
      </c>
    </row>
    <row r="3403" spans="3:7">
      <c r="C3403" s="91">
        <v>396</v>
      </c>
      <c r="D3403" s="99">
        <f>IF(OR(Layout!R410 = "P"), Layout!V410, 0)</f>
        <v>0</v>
      </c>
      <c r="E3403" s="99">
        <f t="array" ref="E3403">IF(OR(Layout!R410 = "P", Layout!R410 = "A"), Layout!W410, 0)</f>
        <v>0</v>
      </c>
      <c r="F3403" s="99">
        <f>IF(OR(Layout!R410 = "P", Layout!R410 = "A"), Layout!I410, 0)</f>
        <v>0</v>
      </c>
      <c r="G3403" s="91" t="str">
        <f t="array" ref="G3403">IF(OR(Layout!R410 = "P", Layout!R410 = "A"), Layout!G410, "")</f>
        <v/>
      </c>
    </row>
    <row r="3404" spans="3:7">
      <c r="C3404" s="91">
        <v>397</v>
      </c>
      <c r="D3404" s="99">
        <f>IF(OR(Layout!R411 = "P"), Layout!V411, 0)</f>
        <v>0</v>
      </c>
      <c r="E3404" s="99">
        <f t="array" ref="E3404">IF(OR(Layout!R411 = "P", Layout!R411 = "A"), Layout!W411, 0)</f>
        <v>0</v>
      </c>
      <c r="F3404" s="99">
        <f>IF(OR(Layout!R411 = "P", Layout!R411 = "A"), Layout!I411, 0)</f>
        <v>0</v>
      </c>
      <c r="G3404" s="91" t="str">
        <f t="array" ref="G3404">IF(OR(Layout!R411 = "P", Layout!R411 = "A"), Layout!G411, "")</f>
        <v/>
      </c>
    </row>
    <row r="3405" spans="3:7">
      <c r="C3405" s="91">
        <v>398</v>
      </c>
      <c r="D3405" s="99">
        <f>IF(OR(Layout!R412 = "P"), Layout!V412, 0)</f>
        <v>0</v>
      </c>
      <c r="E3405" s="99">
        <f t="array" ref="E3405">IF(OR(Layout!R412 = "P", Layout!R412 = "A"), Layout!W412, 0)</f>
        <v>0</v>
      </c>
      <c r="F3405" s="99">
        <f>IF(OR(Layout!R412 = "P", Layout!R412 = "A"), Layout!I412, 0)</f>
        <v>0</v>
      </c>
      <c r="G3405" s="91" t="str">
        <f t="array" ref="G3405">IF(OR(Layout!R412 = "P", Layout!R412 = "A"), Layout!G412, "")</f>
        <v/>
      </c>
    </row>
    <row r="3406" spans="3:7">
      <c r="C3406" s="91">
        <v>399</v>
      </c>
      <c r="D3406" s="99">
        <f>IF(OR(Layout!R413 = "P"), Layout!V413, 0)</f>
        <v>0</v>
      </c>
      <c r="E3406" s="99">
        <f t="array" ref="E3406">IF(OR(Layout!R413 = "P", Layout!R413 = "A"), Layout!W413, 0)</f>
        <v>0</v>
      </c>
      <c r="F3406" s="99">
        <f>IF(OR(Layout!R413 = "P", Layout!R413 = "A"), Layout!I413, 0)</f>
        <v>0</v>
      </c>
      <c r="G3406" s="91" t="str">
        <f t="array" ref="G3406">IF(OR(Layout!R413 = "P", Layout!R413 = "A"), Layout!G413, "")</f>
        <v/>
      </c>
    </row>
    <row r="3407" spans="3:7">
      <c r="C3407" s="91">
        <v>400</v>
      </c>
      <c r="D3407" s="99">
        <f>IF(OR(Layout!R414 = "P"), Layout!V414, 0)</f>
        <v>0</v>
      </c>
      <c r="E3407" s="99">
        <f t="array" ref="E3407">IF(OR(Layout!R414 = "P", Layout!R414 = "A"), Layout!W414, 0)</f>
        <v>0</v>
      </c>
      <c r="F3407" s="99">
        <f>IF(OR(Layout!R414 = "P", Layout!R414 = "A"), Layout!I414, 0)</f>
        <v>0</v>
      </c>
      <c r="G3407" s="91" t="str">
        <f t="array" ref="G3407">IF(OR(Layout!R414 = "P", Layout!R414 = "A"), Layout!G414, "")</f>
        <v/>
      </c>
    </row>
    <row r="3408" spans="3:7">
      <c r="C3408" s="91">
        <v>401</v>
      </c>
      <c r="D3408" s="99">
        <f>IF(OR(Layout!R415 = "P"), Layout!V415, 0)</f>
        <v>0</v>
      </c>
      <c r="E3408" s="99">
        <f t="array" ref="E3408">IF(OR(Layout!R415 = "P", Layout!R415 = "A"), Layout!W415, 0)</f>
        <v>0</v>
      </c>
      <c r="F3408" s="99">
        <f>IF(OR(Layout!R415 = "P", Layout!R415 = "A"), Layout!I415, 0)</f>
        <v>0</v>
      </c>
      <c r="G3408" s="91" t="str">
        <f t="array" ref="G3408">IF(OR(Layout!R415 = "P", Layout!R415 = "A"), Layout!G415, "")</f>
        <v/>
      </c>
    </row>
    <row r="3409" spans="3:7">
      <c r="C3409" s="91">
        <v>402</v>
      </c>
      <c r="D3409" s="99">
        <f>IF(OR(Layout!R416 = "P"), Layout!V416, 0)</f>
        <v>0</v>
      </c>
      <c r="E3409" s="99">
        <f t="array" ref="E3409">IF(OR(Layout!R416 = "P", Layout!R416 = "A"), Layout!W416, 0)</f>
        <v>0</v>
      </c>
      <c r="F3409" s="99">
        <f>IF(OR(Layout!R416 = "P", Layout!R416 = "A"), Layout!I416, 0)</f>
        <v>0</v>
      </c>
      <c r="G3409" s="91" t="str">
        <f t="array" ref="G3409">IF(OR(Layout!R416 = "P", Layout!R416 = "A"), Layout!G416, "")</f>
        <v/>
      </c>
    </row>
    <row r="3410" spans="3:7">
      <c r="C3410" s="91">
        <v>403</v>
      </c>
      <c r="D3410" s="99">
        <f>IF(OR(Layout!R417 = "P"), Layout!V417, 0)</f>
        <v>0</v>
      </c>
      <c r="E3410" s="99">
        <f t="array" ref="E3410">IF(OR(Layout!R417 = "P", Layout!R417 = "A"), Layout!W417, 0)</f>
        <v>0</v>
      </c>
      <c r="F3410" s="99">
        <f>IF(OR(Layout!R417 = "P", Layout!R417 = "A"), Layout!I417, 0)</f>
        <v>0</v>
      </c>
      <c r="G3410" s="91" t="str">
        <f t="array" ref="G3410">IF(OR(Layout!R417 = "P", Layout!R417 = "A"), Layout!G417, "")</f>
        <v/>
      </c>
    </row>
    <row r="3411" spans="3:7">
      <c r="C3411" s="91">
        <v>404</v>
      </c>
      <c r="D3411" s="99">
        <f>IF(OR(Layout!R418 = "P"), Layout!V418, 0)</f>
        <v>0</v>
      </c>
      <c r="E3411" s="99">
        <f t="array" ref="E3411">IF(OR(Layout!R418 = "P", Layout!R418 = "A"), Layout!W418, 0)</f>
        <v>0</v>
      </c>
      <c r="F3411" s="99">
        <f>IF(OR(Layout!R418 = "P", Layout!R418 = "A"), Layout!I418, 0)</f>
        <v>0</v>
      </c>
      <c r="G3411" s="91" t="str">
        <f t="array" ref="G3411">IF(OR(Layout!R418 = "P", Layout!R418 = "A"), Layout!G418, "")</f>
        <v/>
      </c>
    </row>
    <row r="3412" spans="3:7">
      <c r="C3412" s="91">
        <v>405</v>
      </c>
      <c r="D3412" s="99">
        <f>IF(OR(Layout!R419 = "P"), Layout!V419, 0)</f>
        <v>0</v>
      </c>
      <c r="E3412" s="99">
        <f t="array" ref="E3412">IF(OR(Layout!R419 = "P", Layout!R419 = "A"), Layout!W419, 0)</f>
        <v>0</v>
      </c>
      <c r="F3412" s="99">
        <f>IF(OR(Layout!R419 = "P", Layout!R419 = "A"), Layout!I419, 0)</f>
        <v>0</v>
      </c>
      <c r="G3412" s="91" t="str">
        <f t="array" ref="G3412">IF(OR(Layout!R419 = "P", Layout!R419 = "A"), Layout!G419, "")</f>
        <v/>
      </c>
    </row>
    <row r="3413" spans="3:7">
      <c r="C3413" s="91">
        <v>406</v>
      </c>
      <c r="D3413" s="99">
        <f>IF(OR(Layout!R420 = "P"), Layout!V420, 0)</f>
        <v>0</v>
      </c>
      <c r="E3413" s="99">
        <f t="array" ref="E3413">IF(OR(Layout!R420 = "P", Layout!R420 = "A"), Layout!W420, 0)</f>
        <v>0</v>
      </c>
      <c r="F3413" s="99">
        <f>IF(OR(Layout!R420 = "P", Layout!R420 = "A"), Layout!I420, 0)</f>
        <v>0</v>
      </c>
      <c r="G3413" s="91" t="str">
        <f t="array" ref="G3413">IF(OR(Layout!R420 = "P", Layout!R420 = "A"), Layout!G420, "")</f>
        <v/>
      </c>
    </row>
    <row r="3414" spans="3:7">
      <c r="C3414" s="91">
        <v>407</v>
      </c>
      <c r="D3414" s="99">
        <f>IF(OR(Layout!R421 = "P"), Layout!V421, 0)</f>
        <v>0</v>
      </c>
      <c r="E3414" s="99">
        <f t="array" ref="E3414">IF(OR(Layout!R421 = "P", Layout!R421 = "A"), Layout!W421, 0)</f>
        <v>0</v>
      </c>
      <c r="F3414" s="99">
        <f>IF(OR(Layout!R421 = "P", Layout!R421 = "A"), Layout!I421, 0)</f>
        <v>0</v>
      </c>
      <c r="G3414" s="91" t="str">
        <f t="array" ref="G3414">IF(OR(Layout!R421 = "P", Layout!R421 = "A"), Layout!G421, "")</f>
        <v/>
      </c>
    </row>
    <row r="3415" spans="3:7">
      <c r="C3415" s="91">
        <v>408</v>
      </c>
      <c r="D3415" s="99">
        <f>IF(OR(Layout!R422 = "P"), Layout!V422, 0)</f>
        <v>0</v>
      </c>
      <c r="E3415" s="99">
        <f t="array" ref="E3415">IF(OR(Layout!R422 = "P", Layout!R422 = "A"), Layout!W422, 0)</f>
        <v>0</v>
      </c>
      <c r="F3415" s="99">
        <f>IF(OR(Layout!R422 = "P", Layout!R422 = "A"), Layout!I422, 0)</f>
        <v>0</v>
      </c>
      <c r="G3415" s="91" t="str">
        <f t="array" ref="G3415">IF(OR(Layout!R422 = "P", Layout!R422 = "A"), Layout!G422, "")</f>
        <v/>
      </c>
    </row>
    <row r="3416" spans="3:7">
      <c r="C3416" s="91">
        <v>409</v>
      </c>
      <c r="D3416" s="99">
        <f>IF(OR(Layout!R423 = "P"), Layout!V423, 0)</f>
        <v>0</v>
      </c>
      <c r="E3416" s="99">
        <f t="array" ref="E3416">IF(OR(Layout!R423 = "P", Layout!R423 = "A"), Layout!W423, 0)</f>
        <v>0</v>
      </c>
      <c r="F3416" s="99">
        <f>IF(OR(Layout!R423 = "P", Layout!R423 = "A"), Layout!I423, 0)</f>
        <v>0</v>
      </c>
      <c r="G3416" s="91" t="str">
        <f t="array" ref="G3416">IF(OR(Layout!R423 = "P", Layout!R423 = "A"), Layout!G423, "")</f>
        <v/>
      </c>
    </row>
    <row r="3417" spans="3:7">
      <c r="C3417" s="91">
        <v>410</v>
      </c>
      <c r="D3417" s="99">
        <f>IF(OR(Layout!R424 = "P"), Layout!V424, 0)</f>
        <v>0</v>
      </c>
      <c r="E3417" s="99">
        <f t="array" ref="E3417">IF(OR(Layout!R424 = "P", Layout!R424 = "A"), Layout!W424, 0)</f>
        <v>0</v>
      </c>
      <c r="F3417" s="99">
        <f>IF(OR(Layout!R424 = "P", Layout!R424 = "A"), Layout!I424, 0)</f>
        <v>0</v>
      </c>
      <c r="G3417" s="91" t="str">
        <f t="array" ref="G3417">IF(OR(Layout!R424 = "P", Layout!R424 = "A"), Layout!G424, "")</f>
        <v/>
      </c>
    </row>
    <row r="3418" spans="3:7">
      <c r="C3418" s="91">
        <v>411</v>
      </c>
      <c r="D3418" s="99">
        <f>IF(OR(Layout!R425 = "P"), Layout!V425, 0)</f>
        <v>0</v>
      </c>
      <c r="E3418" s="99">
        <f t="array" ref="E3418">IF(OR(Layout!R425 = "P", Layout!R425 = "A"), Layout!W425, 0)</f>
        <v>0</v>
      </c>
      <c r="F3418" s="99">
        <f>IF(OR(Layout!R425 = "P", Layout!R425 = "A"), Layout!I425, 0)</f>
        <v>0</v>
      </c>
      <c r="G3418" s="91" t="str">
        <f t="array" ref="G3418">IF(OR(Layout!R425 = "P", Layout!R425 = "A"), Layout!G425, "")</f>
        <v/>
      </c>
    </row>
    <row r="3419" spans="3:7">
      <c r="C3419" s="91">
        <v>412</v>
      </c>
      <c r="D3419" s="99">
        <f>IF(OR(Layout!R426 = "P"), Layout!V426, 0)</f>
        <v>0</v>
      </c>
      <c r="E3419" s="99">
        <f t="array" ref="E3419">IF(OR(Layout!R426 = "P", Layout!R426 = "A"), Layout!W426, 0)</f>
        <v>0</v>
      </c>
      <c r="F3419" s="99">
        <f>IF(OR(Layout!R426 = "P", Layout!R426 = "A"), Layout!I426, 0)</f>
        <v>0</v>
      </c>
      <c r="G3419" s="91" t="str">
        <f t="array" ref="G3419">IF(OR(Layout!R426 = "P", Layout!R426 = "A"), Layout!G426, "")</f>
        <v/>
      </c>
    </row>
    <row r="3420" spans="3:7">
      <c r="C3420" s="91">
        <v>413</v>
      </c>
      <c r="D3420" s="99">
        <f>IF(OR(Layout!R427 = "P"), Layout!V427, 0)</f>
        <v>0</v>
      </c>
      <c r="E3420" s="99">
        <f t="array" ref="E3420">IF(OR(Layout!R427 = "P", Layout!R427 = "A"), Layout!W427, 0)</f>
        <v>0</v>
      </c>
      <c r="F3420" s="99">
        <f>IF(OR(Layout!R427 = "P", Layout!R427 = "A"), Layout!I427, 0)</f>
        <v>0</v>
      </c>
      <c r="G3420" s="91" t="str">
        <f t="array" ref="G3420">IF(OR(Layout!R427 = "P", Layout!R427 = "A"), Layout!G427, "")</f>
        <v/>
      </c>
    </row>
    <row r="3421" spans="3:7">
      <c r="C3421" s="91">
        <v>414</v>
      </c>
      <c r="D3421" s="99">
        <f>IF(OR(Layout!R428 = "P"), Layout!V428, 0)</f>
        <v>0</v>
      </c>
      <c r="E3421" s="99">
        <f t="array" ref="E3421">IF(OR(Layout!R428 = "P", Layout!R428 = "A"), Layout!W428, 0)</f>
        <v>0</v>
      </c>
      <c r="F3421" s="99">
        <f>IF(OR(Layout!R428 = "P", Layout!R428 = "A"), Layout!I428, 0)</f>
        <v>0</v>
      </c>
      <c r="G3421" s="91" t="str">
        <f t="array" ref="G3421">IF(OR(Layout!R428 = "P", Layout!R428 = "A"), Layout!G428, "")</f>
        <v/>
      </c>
    </row>
    <row r="3422" spans="3:7">
      <c r="C3422" s="91">
        <v>415</v>
      </c>
      <c r="D3422" s="99">
        <f>IF(OR(Layout!R429 = "P"), Layout!V429, 0)</f>
        <v>0</v>
      </c>
      <c r="E3422" s="99">
        <f t="array" ref="E3422">IF(OR(Layout!R429 = "P", Layout!R429 = "A"), Layout!W429, 0)</f>
        <v>0</v>
      </c>
      <c r="F3422" s="99">
        <f>IF(OR(Layout!R429 = "P", Layout!R429 = "A"), Layout!I429, 0)</f>
        <v>0</v>
      </c>
      <c r="G3422" s="91" t="str">
        <f t="array" ref="G3422">IF(OR(Layout!R429 = "P", Layout!R429 = "A"), Layout!G429, "")</f>
        <v/>
      </c>
    </row>
    <row r="3423" spans="3:7">
      <c r="C3423" s="91">
        <v>416</v>
      </c>
      <c r="D3423" s="99">
        <f>IF(OR(Layout!R430 = "P"), Layout!V430, 0)</f>
        <v>0</v>
      </c>
      <c r="E3423" s="99">
        <f t="array" ref="E3423">IF(OR(Layout!R430 = "P", Layout!R430 = "A"), Layout!W430, 0)</f>
        <v>0</v>
      </c>
      <c r="F3423" s="99">
        <f>IF(OR(Layout!R430 = "P", Layout!R430 = "A"), Layout!I430, 0)</f>
        <v>0</v>
      </c>
      <c r="G3423" s="91" t="str">
        <f t="array" ref="G3423">IF(OR(Layout!R430 = "P", Layout!R430 = "A"), Layout!G430, "")</f>
        <v/>
      </c>
    </row>
    <row r="3424" spans="3:7">
      <c r="C3424" s="91">
        <v>417</v>
      </c>
      <c r="D3424" s="99">
        <f>IF(OR(Layout!R431 = "P"), Layout!V431, 0)</f>
        <v>0</v>
      </c>
      <c r="E3424" s="99">
        <f t="array" ref="E3424">IF(OR(Layout!R431 = "P", Layout!R431 = "A"), Layout!W431, 0)</f>
        <v>0</v>
      </c>
      <c r="F3424" s="99">
        <f>IF(OR(Layout!R431 = "P", Layout!R431 = "A"), Layout!I431, 0)</f>
        <v>0</v>
      </c>
      <c r="G3424" s="91" t="str">
        <f t="array" ref="G3424">IF(OR(Layout!R431 = "P", Layout!R431 = "A"), Layout!G431, "")</f>
        <v/>
      </c>
    </row>
    <row r="3425" spans="3:7">
      <c r="C3425" s="91">
        <v>418</v>
      </c>
      <c r="D3425" s="99">
        <f>IF(OR(Layout!R432 = "P"), Layout!V432, 0)</f>
        <v>0</v>
      </c>
      <c r="E3425" s="99">
        <f t="array" ref="E3425">IF(OR(Layout!R432 = "P", Layout!R432 = "A"), Layout!W432, 0)</f>
        <v>0</v>
      </c>
      <c r="F3425" s="99">
        <f>IF(OR(Layout!R432 = "P", Layout!R432 = "A"), Layout!I432, 0)</f>
        <v>0</v>
      </c>
      <c r="G3425" s="91" t="str">
        <f t="array" ref="G3425">IF(OR(Layout!R432 = "P", Layout!R432 = "A"), Layout!G432, "")</f>
        <v/>
      </c>
    </row>
    <row r="3426" spans="3:7">
      <c r="C3426" s="91">
        <v>419</v>
      </c>
      <c r="D3426" s="99">
        <f>IF(OR(Layout!R433 = "P"), Layout!V433, 0)</f>
        <v>0</v>
      </c>
      <c r="E3426" s="99">
        <f t="array" ref="E3426">IF(OR(Layout!R433 = "P", Layout!R433 = "A"), Layout!W433, 0)</f>
        <v>0</v>
      </c>
      <c r="F3426" s="99">
        <f>IF(OR(Layout!R433 = "P", Layout!R433 = "A"), Layout!I433, 0)</f>
        <v>0</v>
      </c>
      <c r="G3426" s="91" t="str">
        <f t="array" ref="G3426">IF(OR(Layout!R433 = "P", Layout!R433 = "A"), Layout!G433, "")</f>
        <v/>
      </c>
    </row>
    <row r="3427" spans="3:7">
      <c r="C3427" s="91">
        <v>420</v>
      </c>
      <c r="D3427" s="99">
        <f>IF(OR(Layout!R434 = "P"), Layout!V434, 0)</f>
        <v>0</v>
      </c>
      <c r="E3427" s="99">
        <f t="array" ref="E3427">IF(OR(Layout!R434 = "P", Layout!R434 = "A"), Layout!W434, 0)</f>
        <v>0</v>
      </c>
      <c r="F3427" s="99">
        <f>IF(OR(Layout!R434 = "P", Layout!R434 = "A"), Layout!I434, 0)</f>
        <v>0</v>
      </c>
      <c r="G3427" s="91" t="str">
        <f t="array" ref="G3427">IF(OR(Layout!R434 = "P", Layout!R434 = "A"), Layout!G434, "")</f>
        <v/>
      </c>
    </row>
    <row r="3428" spans="3:7">
      <c r="C3428" s="91">
        <v>421</v>
      </c>
      <c r="D3428" s="99">
        <f>IF(OR(Layout!R435 = "P"), Layout!V435, 0)</f>
        <v>0</v>
      </c>
      <c r="E3428" s="99">
        <f t="array" ref="E3428">IF(OR(Layout!R435 = "P", Layout!R435 = "A"), Layout!W435, 0)</f>
        <v>0</v>
      </c>
      <c r="F3428" s="99">
        <f>IF(OR(Layout!R435 = "P", Layout!R435 = "A"), Layout!I435, 0)</f>
        <v>0</v>
      </c>
      <c r="G3428" s="91" t="str">
        <f t="array" ref="G3428">IF(OR(Layout!R435 = "P", Layout!R435 = "A"), Layout!G435, "")</f>
        <v/>
      </c>
    </row>
    <row r="3429" spans="3:7">
      <c r="C3429" s="91">
        <v>422</v>
      </c>
      <c r="D3429" s="99">
        <f>IF(OR(Layout!R436 = "P"), Layout!V436, 0)</f>
        <v>0</v>
      </c>
      <c r="E3429" s="99">
        <f t="array" ref="E3429">IF(OR(Layout!R436 = "P", Layout!R436 = "A"), Layout!W436, 0)</f>
        <v>0</v>
      </c>
      <c r="F3429" s="99">
        <f>IF(OR(Layout!R436 = "P", Layout!R436 = "A"), Layout!I436, 0)</f>
        <v>0</v>
      </c>
      <c r="G3429" s="91" t="str">
        <f t="array" ref="G3429">IF(OR(Layout!R436 = "P", Layout!R436 = "A"), Layout!G436, "")</f>
        <v/>
      </c>
    </row>
    <row r="3430" spans="3:7">
      <c r="C3430" s="91">
        <v>423</v>
      </c>
      <c r="D3430" s="99">
        <f>IF(OR(Layout!R437 = "P"), Layout!V437, 0)</f>
        <v>0</v>
      </c>
      <c r="E3430" s="99">
        <f t="array" ref="E3430">IF(OR(Layout!R437 = "P", Layout!R437 = "A"), Layout!W437, 0)</f>
        <v>0</v>
      </c>
      <c r="F3430" s="99">
        <f>IF(OR(Layout!R437 = "P", Layout!R437 = "A"), Layout!I437, 0)</f>
        <v>0</v>
      </c>
      <c r="G3430" s="91" t="str">
        <f t="array" ref="G3430">IF(OR(Layout!R437 = "P", Layout!R437 = "A"), Layout!G437, "")</f>
        <v/>
      </c>
    </row>
    <row r="3431" spans="3:7">
      <c r="C3431" s="91">
        <v>424</v>
      </c>
      <c r="D3431" s="99">
        <f>IF(OR(Layout!R438 = "P"), Layout!V438, 0)</f>
        <v>0</v>
      </c>
      <c r="E3431" s="99">
        <f t="array" ref="E3431">IF(OR(Layout!R438 = "P", Layout!R438 = "A"), Layout!W438, 0)</f>
        <v>0</v>
      </c>
      <c r="F3431" s="99">
        <f>IF(OR(Layout!R438 = "P", Layout!R438 = "A"), Layout!I438, 0)</f>
        <v>0</v>
      </c>
      <c r="G3431" s="91" t="str">
        <f t="array" ref="G3431">IF(OR(Layout!R438 = "P", Layout!R438 = "A"), Layout!G438, "")</f>
        <v/>
      </c>
    </row>
    <row r="3432" spans="3:7">
      <c r="C3432" s="91">
        <v>425</v>
      </c>
      <c r="D3432" s="99">
        <f>IF(OR(Layout!R439 = "P"), Layout!V439, 0)</f>
        <v>0</v>
      </c>
      <c r="E3432" s="99">
        <f t="array" ref="E3432">IF(OR(Layout!R439 = "P", Layout!R439 = "A"), Layout!W439, 0)</f>
        <v>0</v>
      </c>
      <c r="F3432" s="99">
        <f>IF(OR(Layout!R439 = "P", Layout!R439 = "A"), Layout!I439, 0)</f>
        <v>0</v>
      </c>
      <c r="G3432" s="91" t="str">
        <f t="array" ref="G3432">IF(OR(Layout!R439 = "P", Layout!R439 = "A"), Layout!G439, "")</f>
        <v/>
      </c>
    </row>
    <row r="3433" spans="3:7">
      <c r="C3433" s="91">
        <v>426</v>
      </c>
      <c r="D3433" s="99">
        <f>IF(OR(Layout!R440 = "P"), Layout!V440, 0)</f>
        <v>0</v>
      </c>
      <c r="E3433" s="99">
        <f t="array" ref="E3433">IF(OR(Layout!R440 = "P", Layout!R440 = "A"), Layout!W440, 0)</f>
        <v>0</v>
      </c>
      <c r="F3433" s="99">
        <f>IF(OR(Layout!R440 = "P", Layout!R440 = "A"), Layout!I440, 0)</f>
        <v>0</v>
      </c>
      <c r="G3433" s="91" t="str">
        <f t="array" ref="G3433">IF(OR(Layout!R440 = "P", Layout!R440 = "A"), Layout!G440, "")</f>
        <v/>
      </c>
    </row>
    <row r="3434" spans="3:7">
      <c r="C3434" s="91">
        <v>427</v>
      </c>
      <c r="D3434" s="99">
        <f>IF(OR(Layout!R441 = "P"), Layout!V441, 0)</f>
        <v>0</v>
      </c>
      <c r="E3434" s="99">
        <f t="array" ref="E3434">IF(OR(Layout!R441 = "P", Layout!R441 = "A"), Layout!W441, 0)</f>
        <v>0</v>
      </c>
      <c r="F3434" s="99">
        <f>IF(OR(Layout!R441 = "P", Layout!R441 = "A"), Layout!I441, 0)</f>
        <v>0</v>
      </c>
      <c r="G3434" s="91" t="str">
        <f t="array" ref="G3434">IF(OR(Layout!R441 = "P", Layout!R441 = "A"), Layout!G441, "")</f>
        <v/>
      </c>
    </row>
    <row r="3435" spans="3:7">
      <c r="C3435" s="91">
        <v>428</v>
      </c>
      <c r="D3435" s="99">
        <f>IF(OR(Layout!R442 = "P"), Layout!V442, 0)</f>
        <v>0</v>
      </c>
      <c r="E3435" s="99">
        <f t="array" ref="E3435">IF(OR(Layout!R442 = "P", Layout!R442 = "A"), Layout!W442, 0)</f>
        <v>0</v>
      </c>
      <c r="F3435" s="99">
        <f>IF(OR(Layout!R442 = "P", Layout!R442 = "A"), Layout!I442, 0)</f>
        <v>0</v>
      </c>
      <c r="G3435" s="91" t="str">
        <f t="array" ref="G3435">IF(OR(Layout!R442 = "P", Layout!R442 = "A"), Layout!G442, "")</f>
        <v/>
      </c>
    </row>
    <row r="3436" spans="3:7">
      <c r="C3436" s="91">
        <v>429</v>
      </c>
      <c r="D3436" s="99">
        <f>IF(OR(Layout!R443 = "P"), Layout!V443, 0)</f>
        <v>0</v>
      </c>
      <c r="E3436" s="99">
        <f t="array" ref="E3436">IF(OR(Layout!R443 = "P", Layout!R443 = "A"), Layout!W443, 0)</f>
        <v>0</v>
      </c>
      <c r="F3436" s="99">
        <f>IF(OR(Layout!R443 = "P", Layout!R443 = "A"), Layout!I443, 0)</f>
        <v>0</v>
      </c>
      <c r="G3436" s="91" t="str">
        <f t="array" ref="G3436">IF(OR(Layout!R443 = "P", Layout!R443 = "A"), Layout!G443, "")</f>
        <v/>
      </c>
    </row>
    <row r="3437" spans="3:7">
      <c r="C3437" s="91">
        <v>430</v>
      </c>
      <c r="D3437" s="99">
        <f>IF(OR(Layout!R444 = "P"), Layout!V444, 0)</f>
        <v>0</v>
      </c>
      <c r="E3437" s="99">
        <f t="array" ref="E3437">IF(OR(Layout!R444 = "P", Layout!R444 = "A"), Layout!W444, 0)</f>
        <v>0</v>
      </c>
      <c r="F3437" s="99">
        <f>IF(OR(Layout!R444 = "P", Layout!R444 = "A"), Layout!I444, 0)</f>
        <v>0</v>
      </c>
      <c r="G3437" s="91" t="str">
        <f t="array" ref="G3437">IF(OR(Layout!R444 = "P", Layout!R444 = "A"), Layout!G444, "")</f>
        <v/>
      </c>
    </row>
    <row r="3438" spans="3:7">
      <c r="C3438" s="91">
        <v>431</v>
      </c>
      <c r="D3438" s="99">
        <f>IF(OR(Layout!R445 = "P"), Layout!V445, 0)</f>
        <v>0</v>
      </c>
      <c r="E3438" s="99">
        <f t="array" ref="E3438">IF(OR(Layout!R445 = "P", Layout!R445 = "A"), Layout!W445, 0)</f>
        <v>0</v>
      </c>
      <c r="F3438" s="99">
        <f>IF(OR(Layout!R445 = "P", Layout!R445 = "A"), Layout!I445, 0)</f>
        <v>0</v>
      </c>
      <c r="G3438" s="91" t="str">
        <f t="array" ref="G3438">IF(OR(Layout!R445 = "P", Layout!R445 = "A"), Layout!G445, "")</f>
        <v/>
      </c>
    </row>
    <row r="3439" spans="3:7">
      <c r="C3439" s="91">
        <v>432</v>
      </c>
      <c r="D3439" s="99">
        <f>IF(OR(Layout!R446 = "P"), Layout!V446, 0)</f>
        <v>0</v>
      </c>
      <c r="E3439" s="99">
        <f t="array" ref="E3439">IF(OR(Layout!R446 = "P", Layout!R446 = "A"), Layout!W446, 0)</f>
        <v>0</v>
      </c>
      <c r="F3439" s="99">
        <f>IF(OR(Layout!R446 = "P", Layout!R446 = "A"), Layout!I446, 0)</f>
        <v>0</v>
      </c>
      <c r="G3439" s="91" t="str">
        <f t="array" ref="G3439">IF(OR(Layout!R446 = "P", Layout!R446 = "A"), Layout!G446, "")</f>
        <v/>
      </c>
    </row>
    <row r="3440" spans="3:7">
      <c r="C3440" s="91">
        <v>433</v>
      </c>
      <c r="D3440" s="99">
        <f>IF(OR(Layout!R447 = "P"), Layout!V447, 0)</f>
        <v>0</v>
      </c>
      <c r="E3440" s="99">
        <f t="array" ref="E3440">IF(OR(Layout!R447 = "P", Layout!R447 = "A"), Layout!W447, 0)</f>
        <v>0</v>
      </c>
      <c r="F3440" s="99">
        <f>IF(OR(Layout!R447 = "P", Layout!R447 = "A"), Layout!I447, 0)</f>
        <v>0</v>
      </c>
      <c r="G3440" s="91" t="str">
        <f t="array" ref="G3440">IF(OR(Layout!R447 = "P", Layout!R447 = "A"), Layout!G447, "")</f>
        <v/>
      </c>
    </row>
    <row r="3441" spans="3:7">
      <c r="C3441" s="91">
        <v>434</v>
      </c>
      <c r="D3441" s="99">
        <f>IF(OR(Layout!R448 = "P"), Layout!V448, 0)</f>
        <v>0</v>
      </c>
      <c r="E3441" s="99">
        <f t="array" ref="E3441">IF(OR(Layout!R448 = "P", Layout!R448 = "A"), Layout!W448, 0)</f>
        <v>0</v>
      </c>
      <c r="F3441" s="99">
        <f>IF(OR(Layout!R448 = "P", Layout!R448 = "A"), Layout!I448, 0)</f>
        <v>0</v>
      </c>
      <c r="G3441" s="91" t="str">
        <f t="array" ref="G3441">IF(OR(Layout!R448 = "P", Layout!R448 = "A"), Layout!G448, "")</f>
        <v/>
      </c>
    </row>
    <row r="3442" spans="3:7">
      <c r="C3442" s="91">
        <v>435</v>
      </c>
      <c r="D3442" s="99">
        <f>IF(OR(Layout!R449 = "P"), Layout!V449, 0)</f>
        <v>0</v>
      </c>
      <c r="E3442" s="99">
        <f t="array" ref="E3442">IF(OR(Layout!R449 = "P", Layout!R449 = "A"), Layout!W449, 0)</f>
        <v>0</v>
      </c>
      <c r="F3442" s="99">
        <f>IF(OR(Layout!R449 = "P", Layout!R449 = "A"), Layout!I449, 0)</f>
        <v>0</v>
      </c>
      <c r="G3442" s="91" t="str">
        <f t="array" ref="G3442">IF(OR(Layout!R449 = "P", Layout!R449 = "A"), Layout!G449, "")</f>
        <v/>
      </c>
    </row>
    <row r="3443" spans="3:7">
      <c r="C3443" s="91">
        <v>436</v>
      </c>
      <c r="D3443" s="99">
        <f>IF(OR(Layout!R450 = "P"), Layout!V450, 0)</f>
        <v>0</v>
      </c>
      <c r="E3443" s="99">
        <f t="array" ref="E3443">IF(OR(Layout!R450 = "P", Layout!R450 = "A"), Layout!W450, 0)</f>
        <v>0</v>
      </c>
      <c r="F3443" s="99">
        <f>IF(OR(Layout!R450 = "P", Layout!R450 = "A"), Layout!I450, 0)</f>
        <v>0</v>
      </c>
      <c r="G3443" s="91" t="str">
        <f t="array" ref="G3443">IF(OR(Layout!R450 = "P", Layout!R450 = "A"), Layout!G450, "")</f>
        <v/>
      </c>
    </row>
    <row r="3444" spans="3:7">
      <c r="C3444" s="91">
        <v>437</v>
      </c>
      <c r="D3444" s="99">
        <f>IF(OR(Layout!R451 = "P"), Layout!V451, 0)</f>
        <v>0</v>
      </c>
      <c r="E3444" s="99">
        <f t="array" ref="E3444">IF(OR(Layout!R451 = "P", Layout!R451 = "A"), Layout!W451, 0)</f>
        <v>0</v>
      </c>
      <c r="F3444" s="99">
        <f>IF(OR(Layout!R451 = "P", Layout!R451 = "A"), Layout!I451, 0)</f>
        <v>0</v>
      </c>
      <c r="G3444" s="91" t="str">
        <f t="array" ref="G3444">IF(OR(Layout!R451 = "P", Layout!R451 = "A"), Layout!G451, "")</f>
        <v/>
      </c>
    </row>
    <row r="3445" spans="3:7">
      <c r="C3445" s="91">
        <v>438</v>
      </c>
      <c r="D3445" s="99">
        <f>IF(OR(Layout!R452 = "P"), Layout!V452, 0)</f>
        <v>0</v>
      </c>
      <c r="E3445" s="99">
        <f t="array" ref="E3445">IF(OR(Layout!R452 = "P", Layout!R452 = "A"), Layout!W452, 0)</f>
        <v>0</v>
      </c>
      <c r="F3445" s="99">
        <f>IF(OR(Layout!R452 = "P", Layout!R452 = "A"), Layout!I452, 0)</f>
        <v>0</v>
      </c>
      <c r="G3445" s="91" t="str">
        <f t="array" ref="G3445">IF(OR(Layout!R452 = "P", Layout!R452 = "A"), Layout!G452, "")</f>
        <v/>
      </c>
    </row>
    <row r="3446" spans="3:7">
      <c r="C3446" s="91">
        <v>439</v>
      </c>
      <c r="D3446" s="99">
        <f>IF(OR(Layout!R453 = "P"), Layout!V453, 0)</f>
        <v>0</v>
      </c>
      <c r="E3446" s="99">
        <f t="array" ref="E3446">IF(OR(Layout!R453 = "P", Layout!R453 = "A"), Layout!W453, 0)</f>
        <v>0</v>
      </c>
      <c r="F3446" s="99">
        <f>IF(OR(Layout!R453 = "P", Layout!R453 = "A"), Layout!I453, 0)</f>
        <v>0</v>
      </c>
      <c r="G3446" s="91" t="str">
        <f t="array" ref="G3446">IF(OR(Layout!R453 = "P", Layout!R453 = "A"), Layout!G453, "")</f>
        <v/>
      </c>
    </row>
    <row r="3447" spans="3:7">
      <c r="C3447" s="91">
        <v>440</v>
      </c>
      <c r="D3447" s="99">
        <f>IF(OR(Layout!R454 = "P"), Layout!V454, 0)</f>
        <v>0</v>
      </c>
      <c r="E3447" s="99">
        <f t="array" ref="E3447">IF(OR(Layout!R454 = "P", Layout!R454 = "A"), Layout!W454, 0)</f>
        <v>0</v>
      </c>
      <c r="F3447" s="99">
        <f>IF(OR(Layout!R454 = "P", Layout!R454 = "A"), Layout!I454, 0)</f>
        <v>0</v>
      </c>
      <c r="G3447" s="91" t="str">
        <f t="array" ref="G3447">IF(OR(Layout!R454 = "P", Layout!R454 = "A"), Layout!G454, "")</f>
        <v/>
      </c>
    </row>
    <row r="3448" spans="3:7">
      <c r="C3448" s="91">
        <v>441</v>
      </c>
      <c r="D3448" s="99">
        <f>IF(OR(Layout!R455 = "P"), Layout!V455, 0)</f>
        <v>0</v>
      </c>
      <c r="E3448" s="99">
        <f t="array" ref="E3448">IF(OR(Layout!R455 = "P", Layout!R455 = "A"), Layout!W455, 0)</f>
        <v>0</v>
      </c>
      <c r="F3448" s="99">
        <f>IF(OR(Layout!R455 = "P", Layout!R455 = "A"), Layout!I455, 0)</f>
        <v>0</v>
      </c>
      <c r="G3448" s="91" t="str">
        <f t="array" ref="G3448">IF(OR(Layout!R455 = "P", Layout!R455 = "A"), Layout!G455, "")</f>
        <v/>
      </c>
    </row>
    <row r="3449" spans="3:7">
      <c r="C3449" s="91">
        <v>442</v>
      </c>
      <c r="D3449" s="99">
        <f>IF(OR(Layout!R456 = "P"), Layout!V456, 0)</f>
        <v>0</v>
      </c>
      <c r="E3449" s="99">
        <f t="array" ref="E3449">IF(OR(Layout!R456 = "P", Layout!R456 = "A"), Layout!W456, 0)</f>
        <v>0</v>
      </c>
      <c r="F3449" s="99">
        <f>IF(OR(Layout!R456 = "P", Layout!R456 = "A"), Layout!I456, 0)</f>
        <v>0</v>
      </c>
      <c r="G3449" s="91" t="str">
        <f t="array" ref="G3449">IF(OR(Layout!R456 = "P", Layout!R456 = "A"), Layout!G456, "")</f>
        <v/>
      </c>
    </row>
    <row r="3450" spans="3:7">
      <c r="C3450" s="91">
        <v>443</v>
      </c>
      <c r="D3450" s="99">
        <f>IF(OR(Layout!R457 = "P"), Layout!V457, 0)</f>
        <v>0</v>
      </c>
      <c r="E3450" s="99">
        <f t="array" ref="E3450">IF(OR(Layout!R457 = "P", Layout!R457 = "A"), Layout!W457, 0)</f>
        <v>0</v>
      </c>
      <c r="F3450" s="99">
        <f>IF(OR(Layout!R457 = "P", Layout!R457 = "A"), Layout!I457, 0)</f>
        <v>0</v>
      </c>
      <c r="G3450" s="91" t="str">
        <f t="array" ref="G3450">IF(OR(Layout!R457 = "P", Layout!R457 = "A"), Layout!G457, "")</f>
        <v/>
      </c>
    </row>
    <row r="3451" spans="3:7">
      <c r="C3451" s="91">
        <v>444</v>
      </c>
      <c r="D3451" s="99">
        <f>IF(OR(Layout!R458 = "P"), Layout!V458, 0)</f>
        <v>0</v>
      </c>
      <c r="E3451" s="99">
        <f t="array" ref="E3451">IF(OR(Layout!R458 = "P", Layout!R458 = "A"), Layout!W458, 0)</f>
        <v>0</v>
      </c>
      <c r="F3451" s="99">
        <f>IF(OR(Layout!R458 = "P", Layout!R458 = "A"), Layout!I458, 0)</f>
        <v>0</v>
      </c>
      <c r="G3451" s="91" t="str">
        <f t="array" ref="G3451">IF(OR(Layout!R458 = "P", Layout!R458 = "A"), Layout!G458, "")</f>
        <v/>
      </c>
    </row>
    <row r="3452" spans="3:7">
      <c r="C3452" s="91">
        <v>445</v>
      </c>
      <c r="D3452" s="99">
        <f>IF(OR(Layout!R459 = "P"), Layout!V459, 0)</f>
        <v>0</v>
      </c>
      <c r="E3452" s="99">
        <f t="array" ref="E3452">IF(OR(Layout!R459 = "P", Layout!R459 = "A"), Layout!W459, 0)</f>
        <v>0</v>
      </c>
      <c r="F3452" s="99">
        <f>IF(OR(Layout!R459 = "P", Layout!R459 = "A"), Layout!I459, 0)</f>
        <v>0</v>
      </c>
      <c r="G3452" s="91" t="str">
        <f t="array" ref="G3452">IF(OR(Layout!R459 = "P", Layout!R459 = "A"), Layout!G459, "")</f>
        <v/>
      </c>
    </row>
    <row r="3453" spans="3:7">
      <c r="C3453" s="91">
        <v>446</v>
      </c>
      <c r="D3453" s="99">
        <f>IF(OR(Layout!R460 = "P"), Layout!V460, 0)</f>
        <v>0</v>
      </c>
      <c r="E3453" s="99">
        <f t="array" ref="E3453">IF(OR(Layout!R460 = "P", Layout!R460 = "A"), Layout!W460, 0)</f>
        <v>0</v>
      </c>
      <c r="F3453" s="99">
        <f>IF(OR(Layout!R460 = "P", Layout!R460 = "A"), Layout!I460, 0)</f>
        <v>0</v>
      </c>
      <c r="G3453" s="91" t="str">
        <f t="array" ref="G3453">IF(OR(Layout!R460 = "P", Layout!R460 = "A"), Layout!G460, "")</f>
        <v/>
      </c>
    </row>
    <row r="3454" spans="3:7">
      <c r="C3454" s="91">
        <v>447</v>
      </c>
      <c r="D3454" s="99">
        <f>IF(OR(Layout!R461 = "P"), Layout!V461, 0)</f>
        <v>0</v>
      </c>
      <c r="E3454" s="99">
        <f t="array" ref="E3454">IF(OR(Layout!R461 = "P", Layout!R461 = "A"), Layout!W461, 0)</f>
        <v>0</v>
      </c>
      <c r="F3454" s="99">
        <f>IF(OR(Layout!R461 = "P", Layout!R461 = "A"), Layout!I461, 0)</f>
        <v>0</v>
      </c>
      <c r="G3454" s="91" t="str">
        <f t="array" ref="G3454">IF(OR(Layout!R461 = "P", Layout!R461 = "A"), Layout!G461, "")</f>
        <v/>
      </c>
    </row>
    <row r="3455" spans="3:7">
      <c r="C3455" s="91">
        <v>448</v>
      </c>
      <c r="D3455" s="99">
        <f>IF(OR(Layout!R462 = "P"), Layout!V462, 0)</f>
        <v>0</v>
      </c>
      <c r="E3455" s="99">
        <f t="array" ref="E3455">IF(OR(Layout!R462 = "P", Layout!R462 = "A"), Layout!W462, 0)</f>
        <v>0</v>
      </c>
      <c r="F3455" s="99">
        <f>IF(OR(Layout!R462 = "P", Layout!R462 = "A"), Layout!I462, 0)</f>
        <v>0</v>
      </c>
      <c r="G3455" s="91" t="str">
        <f t="array" ref="G3455">IF(OR(Layout!R462 = "P", Layout!R462 = "A"), Layout!G462, "")</f>
        <v/>
      </c>
    </row>
    <row r="3456" spans="3:7">
      <c r="C3456" s="91">
        <v>449</v>
      </c>
      <c r="D3456" s="99">
        <f>IF(OR(Layout!R463 = "P"), Layout!V463, 0)</f>
        <v>0</v>
      </c>
      <c r="E3456" s="99">
        <f t="array" ref="E3456">IF(OR(Layout!R463 = "P", Layout!R463 = "A"), Layout!W463, 0)</f>
        <v>0</v>
      </c>
      <c r="F3456" s="99">
        <f>IF(OR(Layout!R463 = "P", Layout!R463 = "A"), Layout!I463, 0)</f>
        <v>0</v>
      </c>
      <c r="G3456" s="91" t="str">
        <f t="array" ref="G3456">IF(OR(Layout!R463 = "P", Layout!R463 = "A"), Layout!G463, "")</f>
        <v/>
      </c>
    </row>
    <row r="3457" spans="3:7">
      <c r="C3457" s="91">
        <v>450</v>
      </c>
      <c r="D3457" s="99">
        <f>IF(OR(Layout!R464 = "P"), Layout!V464, 0)</f>
        <v>0</v>
      </c>
      <c r="E3457" s="99">
        <f t="array" ref="E3457">IF(OR(Layout!R464 = "P", Layout!R464 = "A"), Layout!W464, 0)</f>
        <v>0</v>
      </c>
      <c r="F3457" s="99">
        <f>IF(OR(Layout!R464 = "P", Layout!R464 = "A"), Layout!I464, 0)</f>
        <v>0</v>
      </c>
      <c r="G3457" s="91" t="str">
        <f t="array" ref="G3457">IF(OR(Layout!R464 = "P", Layout!R464 = "A"), Layout!G464, "")</f>
        <v/>
      </c>
    </row>
    <row r="3458" spans="3:7">
      <c r="C3458" s="91">
        <v>451</v>
      </c>
      <c r="D3458" s="99">
        <f>IF(OR(Layout!R465 = "P"), Layout!V465, 0)</f>
        <v>0</v>
      </c>
      <c r="E3458" s="99">
        <f t="array" ref="E3458">IF(OR(Layout!R465 = "P", Layout!R465 = "A"), Layout!W465, 0)</f>
        <v>0</v>
      </c>
      <c r="F3458" s="99">
        <f>IF(OR(Layout!R465 = "P", Layout!R465 = "A"), Layout!I465, 0)</f>
        <v>0</v>
      </c>
      <c r="G3458" s="91" t="str">
        <f t="array" ref="G3458">IF(OR(Layout!R465 = "P", Layout!R465 = "A"), Layout!G465, "")</f>
        <v/>
      </c>
    </row>
    <row r="3459" spans="3:7">
      <c r="C3459" s="91">
        <v>452</v>
      </c>
      <c r="D3459" s="99">
        <f>IF(OR(Layout!R466 = "P"), Layout!V466, 0)</f>
        <v>0</v>
      </c>
      <c r="E3459" s="99">
        <f t="array" ref="E3459">IF(OR(Layout!R466 = "P", Layout!R466 = "A"), Layout!W466, 0)</f>
        <v>0</v>
      </c>
      <c r="F3459" s="99">
        <f>IF(OR(Layout!R466 = "P", Layout!R466 = "A"), Layout!I466, 0)</f>
        <v>0</v>
      </c>
      <c r="G3459" s="91" t="str">
        <f t="array" ref="G3459">IF(OR(Layout!R466 = "P", Layout!R466 = "A"), Layout!G466, "")</f>
        <v/>
      </c>
    </row>
    <row r="3460" spans="3:7">
      <c r="C3460" s="91">
        <v>453</v>
      </c>
      <c r="D3460" s="99">
        <f>IF(OR(Layout!R467 = "P"), Layout!V467, 0)</f>
        <v>0</v>
      </c>
      <c r="E3460" s="99">
        <f t="array" ref="E3460">IF(OR(Layout!R467 = "P", Layout!R467 = "A"), Layout!W467, 0)</f>
        <v>0</v>
      </c>
      <c r="F3460" s="99">
        <f>IF(OR(Layout!R467 = "P", Layout!R467 = "A"), Layout!I467, 0)</f>
        <v>0</v>
      </c>
      <c r="G3460" s="91" t="str">
        <f t="array" ref="G3460">IF(OR(Layout!R467 = "P", Layout!R467 = "A"), Layout!G467, "")</f>
        <v/>
      </c>
    </row>
    <row r="3461" spans="3:7">
      <c r="C3461" s="91">
        <v>454</v>
      </c>
      <c r="D3461" s="99">
        <f>IF(OR(Layout!R468 = "P"), Layout!V468, 0)</f>
        <v>0</v>
      </c>
      <c r="E3461" s="99">
        <f t="array" ref="E3461">IF(OR(Layout!R468 = "P", Layout!R468 = "A"), Layout!W468, 0)</f>
        <v>0</v>
      </c>
      <c r="F3461" s="99">
        <f>IF(OR(Layout!R468 = "P", Layout!R468 = "A"), Layout!I468, 0)</f>
        <v>0</v>
      </c>
      <c r="G3461" s="91" t="str">
        <f t="array" ref="G3461">IF(OR(Layout!R468 = "P", Layout!R468 = "A"), Layout!G468, "")</f>
        <v/>
      </c>
    </row>
    <row r="3462" spans="3:7">
      <c r="C3462" s="91">
        <v>455</v>
      </c>
      <c r="D3462" s="99">
        <f>IF(OR(Layout!R469 = "P"), Layout!V469, 0)</f>
        <v>0</v>
      </c>
      <c r="E3462" s="99">
        <f t="array" ref="E3462">IF(OR(Layout!R469 = "P", Layout!R469 = "A"), Layout!W469, 0)</f>
        <v>0</v>
      </c>
      <c r="F3462" s="99">
        <f>IF(OR(Layout!R469 = "P", Layout!R469 = "A"), Layout!I469, 0)</f>
        <v>0</v>
      </c>
      <c r="G3462" s="91" t="str">
        <f t="array" ref="G3462">IF(OR(Layout!R469 = "P", Layout!R469 = "A"), Layout!G469, "")</f>
        <v/>
      </c>
    </row>
    <row r="3463" spans="3:7">
      <c r="C3463" s="91">
        <v>456</v>
      </c>
      <c r="D3463" s="99">
        <f>IF(OR(Layout!R470 = "P"), Layout!V470, 0)</f>
        <v>0</v>
      </c>
      <c r="E3463" s="99">
        <f t="array" ref="E3463">IF(OR(Layout!R470 = "P", Layout!R470 = "A"), Layout!W470, 0)</f>
        <v>0</v>
      </c>
      <c r="F3463" s="99">
        <f>IF(OR(Layout!R470 = "P", Layout!R470 = "A"), Layout!I470, 0)</f>
        <v>0</v>
      </c>
      <c r="G3463" s="91" t="str">
        <f t="array" ref="G3463">IF(OR(Layout!R470 = "P", Layout!R470 = "A"), Layout!G470, "")</f>
        <v/>
      </c>
    </row>
    <row r="3464" spans="3:7">
      <c r="C3464" s="91">
        <v>457</v>
      </c>
      <c r="D3464" s="99">
        <f>IF(OR(Layout!R471 = "P"), Layout!V471, 0)</f>
        <v>0</v>
      </c>
      <c r="E3464" s="99">
        <f t="array" ref="E3464">IF(OR(Layout!R471 = "P", Layout!R471 = "A"), Layout!W471, 0)</f>
        <v>0</v>
      </c>
      <c r="F3464" s="99">
        <f>IF(OR(Layout!R471 = "P", Layout!R471 = "A"), Layout!I471, 0)</f>
        <v>0</v>
      </c>
      <c r="G3464" s="91" t="str">
        <f t="array" ref="G3464">IF(OR(Layout!R471 = "P", Layout!R471 = "A"), Layout!G471, "")</f>
        <v/>
      </c>
    </row>
    <row r="3465" spans="3:7">
      <c r="C3465" s="91">
        <v>458</v>
      </c>
      <c r="D3465" s="99">
        <f>IF(OR(Layout!R472 = "P"), Layout!V472, 0)</f>
        <v>0</v>
      </c>
      <c r="E3465" s="99">
        <f t="array" ref="E3465">IF(OR(Layout!R472 = "P", Layout!R472 = "A"), Layout!W472, 0)</f>
        <v>0</v>
      </c>
      <c r="F3465" s="99">
        <f>IF(OR(Layout!R472 = "P", Layout!R472 = "A"), Layout!I472, 0)</f>
        <v>0</v>
      </c>
      <c r="G3465" s="91" t="str">
        <f t="array" ref="G3465">IF(OR(Layout!R472 = "P", Layout!R472 = "A"), Layout!G472, "")</f>
        <v/>
      </c>
    </row>
    <row r="3466" spans="3:7">
      <c r="C3466" s="91">
        <v>459</v>
      </c>
      <c r="D3466" s="99">
        <f>IF(OR(Layout!R473 = "P"), Layout!V473, 0)</f>
        <v>0</v>
      </c>
      <c r="E3466" s="99">
        <f t="array" ref="E3466">IF(OR(Layout!R473 = "P", Layout!R473 = "A"), Layout!W473, 0)</f>
        <v>0</v>
      </c>
      <c r="F3466" s="99">
        <f>IF(OR(Layout!R473 = "P", Layout!R473 = "A"), Layout!I473, 0)</f>
        <v>0</v>
      </c>
      <c r="G3466" s="91" t="str">
        <f t="array" ref="G3466">IF(OR(Layout!R473 = "P", Layout!R473 = "A"), Layout!G473, "")</f>
        <v/>
      </c>
    </row>
    <row r="3467" spans="3:7">
      <c r="C3467" s="91">
        <v>460</v>
      </c>
      <c r="D3467" s="99">
        <f>IF(OR(Layout!R474 = "P"), Layout!V474, 0)</f>
        <v>0</v>
      </c>
      <c r="E3467" s="99">
        <f t="array" ref="E3467">IF(OR(Layout!R474 = "P", Layout!R474 = "A"), Layout!W474, 0)</f>
        <v>0</v>
      </c>
      <c r="F3467" s="99">
        <f>IF(OR(Layout!R474 = "P", Layout!R474 = "A"), Layout!I474, 0)</f>
        <v>0</v>
      </c>
      <c r="G3467" s="91" t="str">
        <f t="array" ref="G3467">IF(OR(Layout!R474 = "P", Layout!R474 = "A"), Layout!G474, "")</f>
        <v/>
      </c>
    </row>
    <row r="3468" spans="3:7">
      <c r="C3468" s="91">
        <v>461</v>
      </c>
      <c r="D3468" s="99">
        <f>IF(OR(Layout!R475 = "P"), Layout!V475, 0)</f>
        <v>0</v>
      </c>
      <c r="E3468" s="99">
        <f t="array" ref="E3468">IF(OR(Layout!R475 = "P", Layout!R475 = "A"), Layout!W475, 0)</f>
        <v>0</v>
      </c>
      <c r="F3468" s="99">
        <f>IF(OR(Layout!R475 = "P", Layout!R475 = "A"), Layout!I475, 0)</f>
        <v>0</v>
      </c>
      <c r="G3468" s="91" t="str">
        <f t="array" ref="G3468">IF(OR(Layout!R475 = "P", Layout!R475 = "A"), Layout!G475, "")</f>
        <v/>
      </c>
    </row>
    <row r="3469" spans="3:7">
      <c r="C3469" s="91">
        <v>462</v>
      </c>
      <c r="D3469" s="99">
        <f>IF(OR(Layout!R476 = "P"), Layout!V476, 0)</f>
        <v>0</v>
      </c>
      <c r="E3469" s="99">
        <f t="array" ref="E3469">IF(OR(Layout!R476 = "P", Layout!R476 = "A"), Layout!W476, 0)</f>
        <v>0</v>
      </c>
      <c r="F3469" s="99">
        <f>IF(OR(Layout!R476 = "P", Layout!R476 = "A"), Layout!I476, 0)</f>
        <v>0</v>
      </c>
      <c r="G3469" s="91" t="str">
        <f t="array" ref="G3469">IF(OR(Layout!R476 = "P", Layout!R476 = "A"), Layout!G476, "")</f>
        <v/>
      </c>
    </row>
    <row r="3470" spans="3:7">
      <c r="C3470" s="91">
        <v>463</v>
      </c>
      <c r="D3470" s="99">
        <f>IF(OR(Layout!R477 = "P"), Layout!V477, 0)</f>
        <v>0</v>
      </c>
      <c r="E3470" s="99">
        <f t="array" ref="E3470">IF(OR(Layout!R477 = "P", Layout!R477 = "A"), Layout!W477, 0)</f>
        <v>0</v>
      </c>
      <c r="F3470" s="99">
        <f>IF(OR(Layout!R477 = "P", Layout!R477 = "A"), Layout!I477, 0)</f>
        <v>0</v>
      </c>
      <c r="G3470" s="91" t="str">
        <f t="array" ref="G3470">IF(OR(Layout!R477 = "P", Layout!R477 = "A"), Layout!G477, "")</f>
        <v/>
      </c>
    </row>
    <row r="3471" spans="3:7">
      <c r="C3471" s="91">
        <v>464</v>
      </c>
      <c r="D3471" s="99">
        <f>IF(OR(Layout!R478 = "P"), Layout!V478, 0)</f>
        <v>0</v>
      </c>
      <c r="E3471" s="99">
        <f t="array" ref="E3471">IF(OR(Layout!R478 = "P", Layout!R478 = "A"), Layout!W478, 0)</f>
        <v>0</v>
      </c>
      <c r="F3471" s="99">
        <f>IF(OR(Layout!R478 = "P", Layout!R478 = "A"), Layout!I478, 0)</f>
        <v>0</v>
      </c>
      <c r="G3471" s="91" t="str">
        <f t="array" ref="G3471">IF(OR(Layout!R478 = "P", Layout!R478 = "A"), Layout!G478, "")</f>
        <v/>
      </c>
    </row>
    <row r="3472" spans="3:7">
      <c r="C3472" s="91">
        <v>465</v>
      </c>
      <c r="D3472" s="99">
        <f>IF(OR(Layout!R479 = "P"), Layout!V479, 0)</f>
        <v>0</v>
      </c>
      <c r="E3472" s="99">
        <f t="array" ref="E3472">IF(OR(Layout!R479 = "P", Layout!R479 = "A"), Layout!W479, 0)</f>
        <v>0</v>
      </c>
      <c r="F3472" s="99">
        <f>IF(OR(Layout!R479 = "P", Layout!R479 = "A"), Layout!I479, 0)</f>
        <v>0</v>
      </c>
      <c r="G3472" s="91" t="str">
        <f t="array" ref="G3472">IF(OR(Layout!R479 = "P", Layout!R479 = "A"), Layout!G479, "")</f>
        <v/>
      </c>
    </row>
    <row r="3473" spans="3:7">
      <c r="C3473" s="91">
        <v>466</v>
      </c>
      <c r="D3473" s="99">
        <f>IF(OR(Layout!R480 = "P"), Layout!V480, 0)</f>
        <v>0</v>
      </c>
      <c r="E3473" s="99">
        <f t="array" ref="E3473">IF(OR(Layout!R480 = "P", Layout!R480 = "A"), Layout!W480, 0)</f>
        <v>0</v>
      </c>
      <c r="F3473" s="99">
        <f>IF(OR(Layout!R480 = "P", Layout!R480 = "A"), Layout!I480, 0)</f>
        <v>0</v>
      </c>
      <c r="G3473" s="91" t="str">
        <f t="array" ref="G3473">IF(OR(Layout!R480 = "P", Layout!R480 = "A"), Layout!G480, "")</f>
        <v/>
      </c>
    </row>
    <row r="3474" spans="3:7">
      <c r="C3474" s="91">
        <v>467</v>
      </c>
      <c r="D3474" s="99">
        <f>IF(OR(Layout!R481 = "P"), Layout!V481, 0)</f>
        <v>0</v>
      </c>
      <c r="E3474" s="99">
        <f t="array" ref="E3474">IF(OR(Layout!R481 = "P", Layout!R481 = "A"), Layout!W481, 0)</f>
        <v>0</v>
      </c>
      <c r="F3474" s="99">
        <f>IF(OR(Layout!R481 = "P", Layout!R481 = "A"), Layout!I481, 0)</f>
        <v>0</v>
      </c>
      <c r="G3474" s="91" t="str">
        <f t="array" ref="G3474">IF(OR(Layout!R481 = "P", Layout!R481 = "A"), Layout!G481, "")</f>
        <v/>
      </c>
    </row>
    <row r="3475" spans="3:7">
      <c r="C3475" s="91">
        <v>468</v>
      </c>
      <c r="D3475" s="99">
        <f>IF(OR(Layout!R482 = "P"), Layout!V482, 0)</f>
        <v>0</v>
      </c>
      <c r="E3475" s="99">
        <f t="array" ref="E3475">IF(OR(Layout!R482 = "P", Layout!R482 = "A"), Layout!W482, 0)</f>
        <v>0</v>
      </c>
      <c r="F3475" s="99">
        <f>IF(OR(Layout!R482 = "P", Layout!R482 = "A"), Layout!I482, 0)</f>
        <v>0</v>
      </c>
      <c r="G3475" s="91" t="str">
        <f t="array" ref="G3475">IF(OR(Layout!R482 = "P", Layout!R482 = "A"), Layout!G482, "")</f>
        <v/>
      </c>
    </row>
    <row r="3476" spans="3:7">
      <c r="C3476" s="91">
        <v>469</v>
      </c>
      <c r="D3476" s="99">
        <f>IF(OR(Layout!R483 = "P"), Layout!V483, 0)</f>
        <v>0</v>
      </c>
      <c r="E3476" s="99">
        <f t="array" ref="E3476">IF(OR(Layout!R483 = "P", Layout!R483 = "A"), Layout!W483, 0)</f>
        <v>0</v>
      </c>
      <c r="F3476" s="99">
        <f>IF(OR(Layout!R483 = "P", Layout!R483 = "A"), Layout!I483, 0)</f>
        <v>0</v>
      </c>
      <c r="G3476" s="91" t="str">
        <f t="array" ref="G3476">IF(OR(Layout!R483 = "P", Layout!R483 = "A"), Layout!G483, "")</f>
        <v/>
      </c>
    </row>
    <row r="3477" spans="3:7">
      <c r="C3477" s="91">
        <v>470</v>
      </c>
      <c r="D3477" s="99">
        <f>IF(OR(Layout!R484 = "P"), Layout!V484, 0)</f>
        <v>0</v>
      </c>
      <c r="E3477" s="99">
        <f t="array" ref="E3477">IF(OR(Layout!R484 = "P", Layout!R484 = "A"), Layout!W484, 0)</f>
        <v>0</v>
      </c>
      <c r="F3477" s="99">
        <f>IF(OR(Layout!R484 = "P", Layout!R484 = "A"), Layout!I484, 0)</f>
        <v>0</v>
      </c>
      <c r="G3477" s="91" t="str">
        <f t="array" ref="G3477">IF(OR(Layout!R484 = "P", Layout!R484 = "A"), Layout!G484, "")</f>
        <v/>
      </c>
    </row>
    <row r="3478" spans="3:7">
      <c r="C3478" s="91">
        <v>471</v>
      </c>
      <c r="D3478" s="99">
        <f>IF(OR(Layout!R485 = "P"), Layout!V485, 0)</f>
        <v>0</v>
      </c>
      <c r="E3478" s="99">
        <f t="array" ref="E3478">IF(OR(Layout!R485 = "P", Layout!R485 = "A"), Layout!W485, 0)</f>
        <v>0</v>
      </c>
      <c r="F3478" s="99">
        <f>IF(OR(Layout!R485 = "P", Layout!R485 = "A"), Layout!I485, 0)</f>
        <v>0</v>
      </c>
      <c r="G3478" s="91" t="str">
        <f t="array" ref="G3478">IF(OR(Layout!R485 = "P", Layout!R485 = "A"), Layout!G485, "")</f>
        <v/>
      </c>
    </row>
    <row r="3479" spans="3:7">
      <c r="C3479" s="91">
        <v>472</v>
      </c>
      <c r="D3479" s="99">
        <f>IF(OR(Layout!R486 = "P"), Layout!V486, 0)</f>
        <v>0</v>
      </c>
      <c r="E3479" s="99">
        <f t="array" ref="E3479">IF(OR(Layout!R486 = "P", Layout!R486 = "A"), Layout!W486, 0)</f>
        <v>0</v>
      </c>
      <c r="F3479" s="99">
        <f>IF(OR(Layout!R486 = "P", Layout!R486 = "A"), Layout!I486, 0)</f>
        <v>0</v>
      </c>
      <c r="G3479" s="91" t="str">
        <f t="array" ref="G3479">IF(OR(Layout!R486 = "P", Layout!R486 = "A"), Layout!G486, "")</f>
        <v/>
      </c>
    </row>
    <row r="3480" spans="3:7">
      <c r="C3480" s="91">
        <v>473</v>
      </c>
      <c r="D3480" s="99">
        <f>IF(OR(Layout!R487 = "P"), Layout!V487, 0)</f>
        <v>0</v>
      </c>
      <c r="E3480" s="99">
        <f t="array" ref="E3480">IF(OR(Layout!R487 = "P", Layout!R487 = "A"), Layout!W487, 0)</f>
        <v>0</v>
      </c>
      <c r="F3480" s="99">
        <f>IF(OR(Layout!R487 = "P", Layout!R487 = "A"), Layout!I487, 0)</f>
        <v>0</v>
      </c>
      <c r="G3480" s="91" t="str">
        <f t="array" ref="G3480">IF(OR(Layout!R487 = "P", Layout!R487 = "A"), Layout!G487, "")</f>
        <v/>
      </c>
    </row>
    <row r="3481" spans="3:7">
      <c r="C3481" s="91">
        <v>474</v>
      </c>
      <c r="D3481" s="99">
        <f>IF(OR(Layout!R488 = "P"), Layout!V488, 0)</f>
        <v>0</v>
      </c>
      <c r="E3481" s="99">
        <f t="array" ref="E3481">IF(OR(Layout!R488 = "P", Layout!R488 = "A"), Layout!W488, 0)</f>
        <v>0</v>
      </c>
      <c r="F3481" s="99">
        <f>IF(OR(Layout!R488 = "P", Layout!R488 = "A"), Layout!I488, 0)</f>
        <v>0</v>
      </c>
      <c r="G3481" s="91" t="str">
        <f t="array" ref="G3481">IF(OR(Layout!R488 = "P", Layout!R488 = "A"), Layout!G488, "")</f>
        <v/>
      </c>
    </row>
    <row r="3482" spans="3:7">
      <c r="C3482" s="91">
        <v>475</v>
      </c>
      <c r="D3482" s="99">
        <f>IF(OR(Layout!R489 = "P"), Layout!V489, 0)</f>
        <v>0</v>
      </c>
      <c r="E3482" s="99">
        <f t="array" ref="E3482">IF(OR(Layout!R489 = "P", Layout!R489 = "A"), Layout!W489, 0)</f>
        <v>0</v>
      </c>
      <c r="F3482" s="99">
        <f>IF(OR(Layout!R489 = "P", Layout!R489 = "A"), Layout!I489, 0)</f>
        <v>0</v>
      </c>
      <c r="G3482" s="91" t="str">
        <f t="array" ref="G3482">IF(OR(Layout!R489 = "P", Layout!R489 = "A"), Layout!G489, "")</f>
        <v/>
      </c>
    </row>
    <row r="3483" spans="3:7">
      <c r="C3483" s="91">
        <v>476</v>
      </c>
      <c r="D3483" s="99">
        <f>IF(OR(Layout!R490 = "P"), Layout!V490, 0)</f>
        <v>0</v>
      </c>
      <c r="E3483" s="99">
        <f t="array" ref="E3483">IF(OR(Layout!R490 = "P", Layout!R490 = "A"), Layout!W490, 0)</f>
        <v>0</v>
      </c>
      <c r="F3483" s="99">
        <f>IF(OR(Layout!R490 = "P", Layout!R490 = "A"), Layout!I490, 0)</f>
        <v>0</v>
      </c>
      <c r="G3483" s="91" t="str">
        <f t="array" ref="G3483">IF(OR(Layout!R490 = "P", Layout!R490 = "A"), Layout!G490, "")</f>
        <v/>
      </c>
    </row>
    <row r="3484" spans="3:7">
      <c r="C3484" s="91">
        <v>477</v>
      </c>
      <c r="D3484" s="99">
        <f>IF(OR(Layout!R491 = "P"), Layout!V491, 0)</f>
        <v>0</v>
      </c>
      <c r="E3484" s="99">
        <f t="array" ref="E3484">IF(OR(Layout!R491 = "P", Layout!R491 = "A"), Layout!W491, 0)</f>
        <v>0</v>
      </c>
      <c r="F3484" s="99">
        <f>IF(OR(Layout!R491 = "P", Layout!R491 = "A"), Layout!I491, 0)</f>
        <v>0</v>
      </c>
      <c r="G3484" s="91" t="str">
        <f t="array" ref="G3484">IF(OR(Layout!R491 = "P", Layout!R491 = "A"), Layout!G491, "")</f>
        <v/>
      </c>
    </row>
    <row r="3485" spans="3:7">
      <c r="C3485" s="91">
        <v>478</v>
      </c>
      <c r="D3485" s="99">
        <f>IF(OR(Layout!R492 = "P"), Layout!V492, 0)</f>
        <v>0</v>
      </c>
      <c r="E3485" s="99">
        <f t="array" ref="E3485">IF(OR(Layout!R492 = "P", Layout!R492 = "A"), Layout!W492, 0)</f>
        <v>0</v>
      </c>
      <c r="F3485" s="99">
        <f>IF(OR(Layout!R492 = "P", Layout!R492 = "A"), Layout!I492, 0)</f>
        <v>0</v>
      </c>
      <c r="G3485" s="91" t="str">
        <f t="array" ref="G3485">IF(OR(Layout!R492 = "P", Layout!R492 = "A"), Layout!G492, "")</f>
        <v/>
      </c>
    </row>
    <row r="3486" spans="3:7">
      <c r="C3486" s="91">
        <v>479</v>
      </c>
      <c r="D3486" s="99">
        <f>IF(OR(Layout!R493 = "P"), Layout!V493, 0)</f>
        <v>0</v>
      </c>
      <c r="E3486" s="99">
        <f t="array" ref="E3486">IF(OR(Layout!R493 = "P", Layout!R493 = "A"), Layout!W493, 0)</f>
        <v>0</v>
      </c>
      <c r="F3486" s="99">
        <f>IF(OR(Layout!R493 = "P", Layout!R493 = "A"), Layout!I493, 0)</f>
        <v>0</v>
      </c>
      <c r="G3486" s="91" t="str">
        <f t="array" ref="G3486">IF(OR(Layout!R493 = "P", Layout!R493 = "A"), Layout!G493, "")</f>
        <v/>
      </c>
    </row>
    <row r="3487" spans="3:7">
      <c r="C3487" s="91">
        <v>480</v>
      </c>
      <c r="D3487" s="99">
        <f>IF(OR(Layout!R494 = "P"), Layout!V494, 0)</f>
        <v>0</v>
      </c>
      <c r="E3487" s="99">
        <f t="array" ref="E3487">IF(OR(Layout!R494 = "P", Layout!R494 = "A"), Layout!W494, 0)</f>
        <v>0</v>
      </c>
      <c r="F3487" s="99">
        <f>IF(OR(Layout!R494 = "P", Layout!R494 = "A"), Layout!I494, 0)</f>
        <v>0</v>
      </c>
      <c r="G3487" s="91" t="str">
        <f t="array" ref="G3487">IF(OR(Layout!R494 = "P", Layout!R494 = "A"), Layout!G494, "")</f>
        <v/>
      </c>
    </row>
    <row r="3488" spans="3:7">
      <c r="C3488" s="91">
        <v>481</v>
      </c>
      <c r="D3488" s="99">
        <f>IF(OR(Layout!R495 = "P"), Layout!V495, 0)</f>
        <v>0</v>
      </c>
      <c r="E3488" s="99">
        <f t="array" ref="E3488">IF(OR(Layout!R495 = "P", Layout!R495 = "A"), Layout!W495, 0)</f>
        <v>0</v>
      </c>
      <c r="F3488" s="99">
        <f>IF(OR(Layout!R495 = "P", Layout!R495 = "A"), Layout!I495, 0)</f>
        <v>0</v>
      </c>
      <c r="G3488" s="91" t="str">
        <f t="array" ref="G3488">IF(OR(Layout!R495 = "P", Layout!R495 = "A"), Layout!G495, "")</f>
        <v/>
      </c>
    </row>
    <row r="3489" spans="3:7">
      <c r="C3489" s="91">
        <v>482</v>
      </c>
      <c r="D3489" s="99">
        <f>IF(OR(Layout!R496 = "P"), Layout!V496, 0)</f>
        <v>0</v>
      </c>
      <c r="E3489" s="99">
        <f t="array" ref="E3489">IF(OR(Layout!R496 = "P", Layout!R496 = "A"), Layout!W496, 0)</f>
        <v>0</v>
      </c>
      <c r="F3489" s="99">
        <f>IF(OR(Layout!R496 = "P", Layout!R496 = "A"), Layout!I496, 0)</f>
        <v>0</v>
      </c>
      <c r="G3489" s="91" t="str">
        <f t="array" ref="G3489">IF(OR(Layout!R496 = "P", Layout!R496 = "A"), Layout!G496, "")</f>
        <v/>
      </c>
    </row>
    <row r="3490" spans="3:7">
      <c r="C3490" s="91">
        <v>483</v>
      </c>
      <c r="D3490" s="99">
        <f>IF(OR(Layout!R497 = "P"), Layout!V497, 0)</f>
        <v>0</v>
      </c>
      <c r="E3490" s="99">
        <f t="array" ref="E3490">IF(OR(Layout!R497 = "P", Layout!R497 = "A"), Layout!W497, 0)</f>
        <v>0</v>
      </c>
      <c r="F3490" s="99">
        <f>IF(OR(Layout!R497 = "P", Layout!R497 = "A"), Layout!I497, 0)</f>
        <v>0</v>
      </c>
      <c r="G3490" s="91" t="str">
        <f t="array" ref="G3490">IF(OR(Layout!R497 = "P", Layout!R497 = "A"), Layout!G497, "")</f>
        <v/>
      </c>
    </row>
    <row r="3491" spans="3:7">
      <c r="C3491" s="91">
        <v>484</v>
      </c>
      <c r="D3491" s="99">
        <f>IF(OR(Layout!R498 = "P"), Layout!V498, 0)</f>
        <v>0</v>
      </c>
      <c r="E3491" s="99">
        <f t="array" ref="E3491">IF(OR(Layout!R498 = "P", Layout!R498 = "A"), Layout!W498, 0)</f>
        <v>0</v>
      </c>
      <c r="F3491" s="99">
        <f>IF(OR(Layout!R498 = "P", Layout!R498 = "A"), Layout!I498, 0)</f>
        <v>0</v>
      </c>
      <c r="G3491" s="91" t="str">
        <f t="array" ref="G3491">IF(OR(Layout!R498 = "P", Layout!R498 = "A"), Layout!G498, "")</f>
        <v/>
      </c>
    </row>
    <row r="3492" spans="3:7">
      <c r="C3492" s="91">
        <v>485</v>
      </c>
      <c r="D3492" s="99">
        <f>IF(OR(Layout!R499 = "P"), Layout!V499, 0)</f>
        <v>0</v>
      </c>
      <c r="E3492" s="99">
        <f t="array" ref="E3492">IF(OR(Layout!R499 = "P", Layout!R499 = "A"), Layout!W499, 0)</f>
        <v>0</v>
      </c>
      <c r="F3492" s="99">
        <f>IF(OR(Layout!R499 = "P", Layout!R499 = "A"), Layout!I499, 0)</f>
        <v>0</v>
      </c>
      <c r="G3492" s="91" t="str">
        <f t="array" ref="G3492">IF(OR(Layout!R499 = "P", Layout!R499 = "A"), Layout!G499, "")</f>
        <v/>
      </c>
    </row>
    <row r="3493" spans="3:7">
      <c r="C3493" s="91">
        <v>486</v>
      </c>
      <c r="D3493" s="99">
        <f>IF(OR(Layout!R500 = "P"), Layout!V500, 0)</f>
        <v>0</v>
      </c>
      <c r="E3493" s="99">
        <f t="array" ref="E3493">IF(OR(Layout!R500 = "P", Layout!R500 = "A"), Layout!W500, 0)</f>
        <v>0</v>
      </c>
      <c r="F3493" s="99">
        <f>IF(OR(Layout!R500 = "P", Layout!R500 = "A"), Layout!I500, 0)</f>
        <v>0</v>
      </c>
      <c r="G3493" s="91" t="str">
        <f t="array" ref="G3493">IF(OR(Layout!R500 = "P", Layout!R500 = "A"), Layout!G500, "")</f>
        <v/>
      </c>
    </row>
    <row r="3494" spans="3:7">
      <c r="C3494" s="91">
        <v>487</v>
      </c>
      <c r="D3494" s="99">
        <f>IF(OR(Layout!R501 = "P"), Layout!V501, 0)</f>
        <v>0</v>
      </c>
      <c r="E3494" s="99">
        <f t="array" ref="E3494">IF(OR(Layout!R501 = "P", Layout!R501 = "A"), Layout!W501, 0)</f>
        <v>0</v>
      </c>
      <c r="F3494" s="99">
        <f>IF(OR(Layout!R501 = "P", Layout!R501 = "A"), Layout!I501, 0)</f>
        <v>0</v>
      </c>
      <c r="G3494" s="91" t="str">
        <f t="array" ref="G3494">IF(OR(Layout!R501 = "P", Layout!R501 = "A"), Layout!G501, "")</f>
        <v/>
      </c>
    </row>
    <row r="3495" spans="3:7">
      <c r="C3495" s="91">
        <v>488</v>
      </c>
      <c r="D3495" s="99">
        <f>IF(OR(Layout!R502 = "P"), Layout!V502, 0)</f>
        <v>0</v>
      </c>
      <c r="E3495" s="99">
        <f t="array" ref="E3495">IF(OR(Layout!R502 = "P", Layout!R502 = "A"), Layout!W502, 0)</f>
        <v>0</v>
      </c>
      <c r="F3495" s="99">
        <f>IF(OR(Layout!R502 = "P", Layout!R502 = "A"), Layout!I502, 0)</f>
        <v>0</v>
      </c>
      <c r="G3495" s="91" t="str">
        <f t="array" ref="G3495">IF(OR(Layout!R502 = "P", Layout!R502 = "A"), Layout!G502, "")</f>
        <v/>
      </c>
    </row>
    <row r="3496" spans="3:7">
      <c r="C3496" s="91">
        <v>489</v>
      </c>
      <c r="D3496" s="99">
        <f>IF(OR(Layout!R503 = "P"), Layout!V503, 0)</f>
        <v>0</v>
      </c>
      <c r="E3496" s="99">
        <f t="array" ref="E3496">IF(OR(Layout!R503 = "P", Layout!R503 = "A"), Layout!W503, 0)</f>
        <v>0</v>
      </c>
      <c r="F3496" s="99">
        <f>IF(OR(Layout!R503 = "P", Layout!R503 = "A"), Layout!I503, 0)</f>
        <v>0</v>
      </c>
      <c r="G3496" s="91" t="str">
        <f t="array" ref="G3496">IF(OR(Layout!R503 = "P", Layout!R503 = "A"), Layout!G503, "")</f>
        <v/>
      </c>
    </row>
    <row r="3497" spans="3:7">
      <c r="C3497" s="91">
        <v>490</v>
      </c>
      <c r="D3497" s="99">
        <f>IF(OR(Layout!R504 = "P"), Layout!V504, 0)</f>
        <v>0</v>
      </c>
      <c r="E3497" s="99">
        <f t="array" ref="E3497">IF(OR(Layout!R504 = "P", Layout!R504 = "A"), Layout!W504, 0)</f>
        <v>0</v>
      </c>
      <c r="F3497" s="99">
        <f>IF(OR(Layout!R504 = "P", Layout!R504 = "A"), Layout!I504, 0)</f>
        <v>0</v>
      </c>
      <c r="G3497" s="91" t="str">
        <f t="array" ref="G3497">IF(OR(Layout!R504 = "P", Layout!R504 = "A"), Layout!G504, "")</f>
        <v/>
      </c>
    </row>
    <row r="3498" spans="3:7">
      <c r="C3498" s="91">
        <v>491</v>
      </c>
      <c r="D3498" s="99">
        <f>IF(OR(Layout!R505 = "P"), Layout!V505, 0)</f>
        <v>0</v>
      </c>
      <c r="E3498" s="99">
        <f t="array" ref="E3498">IF(OR(Layout!R505 = "P", Layout!R505 = "A"), Layout!W505, 0)</f>
        <v>0</v>
      </c>
      <c r="F3498" s="99">
        <f>IF(OR(Layout!R505 = "P", Layout!R505 = "A"), Layout!I505, 0)</f>
        <v>0</v>
      </c>
      <c r="G3498" s="91" t="str">
        <f t="array" ref="G3498">IF(OR(Layout!R505 = "P", Layout!R505 = "A"), Layout!G505, "")</f>
        <v/>
      </c>
    </row>
    <row r="3499" spans="3:7">
      <c r="C3499" s="91">
        <v>492</v>
      </c>
      <c r="D3499" s="99">
        <f>IF(OR(Layout!R506 = "P"), Layout!V506, 0)</f>
        <v>0</v>
      </c>
      <c r="E3499" s="99">
        <f t="array" ref="E3499">IF(OR(Layout!R506 = "P", Layout!R506 = "A"), Layout!W506, 0)</f>
        <v>0</v>
      </c>
      <c r="F3499" s="99">
        <f>IF(OR(Layout!R506 = "P", Layout!R506 = "A"), Layout!I506, 0)</f>
        <v>0</v>
      </c>
      <c r="G3499" s="91" t="str">
        <f t="array" ref="G3499">IF(OR(Layout!R506 = "P", Layout!R506 = "A"), Layout!G506, "")</f>
        <v/>
      </c>
    </row>
    <row r="3500" spans="3:7">
      <c r="C3500" s="91">
        <v>493</v>
      </c>
      <c r="D3500" s="99">
        <f>IF(OR(Layout!R507 = "P"), Layout!V507, 0)</f>
        <v>0</v>
      </c>
      <c r="E3500" s="99">
        <f t="array" ref="E3500">IF(OR(Layout!R507 = "P", Layout!R507 = "A"), Layout!W507, 0)</f>
        <v>0</v>
      </c>
      <c r="F3500" s="99">
        <f>IF(OR(Layout!R507 = "P", Layout!R507 = "A"), Layout!I507, 0)</f>
        <v>0</v>
      </c>
      <c r="G3500" s="91" t="str">
        <f t="array" ref="G3500">IF(OR(Layout!R507 = "P", Layout!R507 = "A"), Layout!G507, "")</f>
        <v/>
      </c>
    </row>
    <row r="3501" spans="3:7">
      <c r="C3501" s="91">
        <v>494</v>
      </c>
      <c r="D3501" s="99">
        <f>IF(OR(Layout!R508 = "P"), Layout!V508, 0)</f>
        <v>0</v>
      </c>
      <c r="E3501" s="99">
        <f t="array" ref="E3501">IF(OR(Layout!R508 = "P", Layout!R508 = "A"), Layout!W508, 0)</f>
        <v>0</v>
      </c>
      <c r="F3501" s="99">
        <f>IF(OR(Layout!R508 = "P", Layout!R508 = "A"), Layout!I508, 0)</f>
        <v>0</v>
      </c>
      <c r="G3501" s="91" t="str">
        <f t="array" ref="G3501">IF(OR(Layout!R508 = "P", Layout!R508 = "A"), Layout!G508, "")</f>
        <v/>
      </c>
    </row>
    <row r="3502" spans="3:7">
      <c r="C3502" s="91">
        <v>495</v>
      </c>
      <c r="D3502" s="99">
        <f>IF(OR(Layout!R509 = "P"), Layout!V509, 0)</f>
        <v>0</v>
      </c>
      <c r="E3502" s="99">
        <f t="array" ref="E3502">IF(OR(Layout!R509 = "P", Layout!R509 = "A"), Layout!W509, 0)</f>
        <v>0</v>
      </c>
      <c r="F3502" s="99">
        <f>IF(OR(Layout!R509 = "P", Layout!R509 = "A"), Layout!I509, 0)</f>
        <v>0</v>
      </c>
      <c r="G3502" s="91" t="str">
        <f t="array" ref="G3502">IF(OR(Layout!R509 = "P", Layout!R509 = "A"), Layout!G509, "")</f>
        <v/>
      </c>
    </row>
    <row r="3503" spans="3:7">
      <c r="C3503" s="91">
        <v>496</v>
      </c>
      <c r="D3503" s="99">
        <f>IF(OR(Layout!R510 = "P"), Layout!V510, 0)</f>
        <v>0</v>
      </c>
      <c r="E3503" s="99">
        <f t="array" ref="E3503">IF(OR(Layout!R510 = "P", Layout!R510 = "A"), Layout!W510, 0)</f>
        <v>0</v>
      </c>
      <c r="F3503" s="99">
        <f>IF(OR(Layout!R510 = "P", Layout!R510 = "A"), Layout!I510, 0)</f>
        <v>0</v>
      </c>
      <c r="G3503" s="91" t="str">
        <f t="array" ref="G3503">IF(OR(Layout!R510 = "P", Layout!R510 = "A"), Layout!G510, "")</f>
        <v/>
      </c>
    </row>
    <row r="3504" spans="3:7">
      <c r="C3504" s="91">
        <v>497</v>
      </c>
      <c r="D3504" s="99">
        <f>IF(OR(Layout!R511 = "P"), Layout!V511, 0)</f>
        <v>0</v>
      </c>
      <c r="E3504" s="99">
        <f t="array" ref="E3504">IF(OR(Layout!R511 = "P", Layout!R511 = "A"), Layout!W511, 0)</f>
        <v>0</v>
      </c>
      <c r="F3504" s="99">
        <f>IF(OR(Layout!R511 = "P", Layout!R511 = "A"), Layout!I511, 0)</f>
        <v>0</v>
      </c>
      <c r="G3504" s="91" t="str">
        <f t="array" ref="G3504">IF(OR(Layout!R511 = "P", Layout!R511 = "A"), Layout!G511, "")</f>
        <v/>
      </c>
    </row>
    <row r="3505" spans="1:7">
      <c r="C3505" s="91">
        <v>498</v>
      </c>
      <c r="D3505" s="99">
        <f>IF(OR(Layout!R512 = "P"), Layout!V512, 0)</f>
        <v>0</v>
      </c>
      <c r="E3505" s="99">
        <f t="array" ref="E3505">IF(OR(Layout!R512 = "P", Layout!R512 = "A"), Layout!W512, 0)</f>
        <v>0</v>
      </c>
      <c r="F3505" s="99">
        <f>IF(OR(Layout!R512 = "P", Layout!R512 = "A"), Layout!I512, 0)</f>
        <v>0</v>
      </c>
      <c r="G3505" s="91" t="str">
        <f t="array" ref="G3505">IF(OR(Layout!R512 = "P", Layout!R512 = "A"), Layout!G512, "")</f>
        <v/>
      </c>
    </row>
    <row r="3506" spans="1:7">
      <c r="C3506" s="91">
        <v>499</v>
      </c>
      <c r="D3506" s="99">
        <f>IF(OR(Layout!R513 = "P"), Layout!V513, 0)</f>
        <v>0</v>
      </c>
      <c r="E3506" s="99">
        <f t="array" ref="E3506">IF(OR(Layout!R513 = "P", Layout!R513 = "A"), Layout!W513, 0)</f>
        <v>0</v>
      </c>
      <c r="F3506" s="99">
        <f>IF(OR(Layout!R513 = "P", Layout!R513 = "A"), Layout!I513, 0)</f>
        <v>0</v>
      </c>
      <c r="G3506" s="91" t="str">
        <f t="array" ref="G3506">IF(OR(Layout!R513 = "P", Layout!R513 = "A"), Layout!G513, "")</f>
        <v/>
      </c>
    </row>
    <row r="3507" spans="1:7">
      <c r="C3507" s="91">
        <v>500</v>
      </c>
      <c r="D3507" s="99">
        <f>IF(OR(Layout!R514 = "P"), Layout!V514, 0)</f>
        <v>0</v>
      </c>
      <c r="E3507" s="99">
        <f t="array" ref="E3507">IF(OR(Layout!R514 = "P", Layout!R514 = "A"), Layout!W514, 0)</f>
        <v>0</v>
      </c>
      <c r="F3507" s="99">
        <f>IF(OR(Layout!R514 = "P", Layout!R514 = "A"), Layout!I514, 0)</f>
        <v>0</v>
      </c>
      <c r="G3507" s="91" t="str">
        <f t="array" ref="G3507">IF(OR(Layout!R514 = "P", Layout!R514 = "A"), Layout!G514, "")</f>
        <v/>
      </c>
    </row>
    <row r="3508" spans="1:7">
      <c r="D3508" s="99">
        <f>(Layout!AF13) - SUM(D3008:D3507)</f>
        <v>72</v>
      </c>
      <c r="E3508" s="99">
        <f>(Layout!AG13) - SUM(E3008:E3507)</f>
        <v>256</v>
      </c>
      <c r="F3508" s="99">
        <f>ROUND(SUM(F3008:F3507),0)</f>
        <v>0</v>
      </c>
      <c r="G3508" s="91" t="s">
        <v>17</v>
      </c>
    </row>
    <row r="3509" spans="1:7">
      <c r="A3509" s="108" t="s">
        <v>25</v>
      </c>
      <c r="C3509" s="91">
        <v>1</v>
      </c>
      <c r="D3509" s="99">
        <f>IF(OR(Layout!S15 = "P"), Layout!V15, 0)</f>
        <v>0</v>
      </c>
      <c r="E3509" s="99">
        <f t="array" ref="E3509">IF(OR(Layout!S15 = "P", Layout!S15 = "A"), Layout!W15, 0)</f>
        <v>0</v>
      </c>
      <c r="F3509" s="99">
        <f>IF(OR(Layout!S15 = "P", Layout!S15 = "A"), Layout!I15, 0)</f>
        <v>0</v>
      </c>
      <c r="G3509" s="91" t="str">
        <f t="array" ref="G3509">IF(OR(Layout!S15 = "P", Layout!S15 = "A"), Layout!G15, "")</f>
        <v/>
      </c>
    </row>
    <row r="3510" spans="1:7">
      <c r="C3510" s="91">
        <v>2</v>
      </c>
      <c r="D3510" s="99">
        <f>IF(OR(Layout!S16 = "P"), Layout!V16, 0)</f>
        <v>0</v>
      </c>
      <c r="E3510" s="99">
        <f t="array" ref="E3510">IF(OR(Layout!S16 = "P", Layout!S16 = "A"), Layout!W16, 0)</f>
        <v>0</v>
      </c>
      <c r="F3510" s="99">
        <f>IF(OR(Layout!S16 = "P", Layout!S16 = "A"), Layout!I16, 0)</f>
        <v>0</v>
      </c>
      <c r="G3510" s="91" t="str">
        <f t="array" ref="G3510">IF(OR(Layout!S16 = "P", Layout!S16 = "A"), Layout!G16, "")</f>
        <v/>
      </c>
    </row>
    <row r="3511" spans="1:7">
      <c r="C3511" s="91">
        <v>3</v>
      </c>
      <c r="D3511" s="99">
        <f>IF(OR(Layout!S17 = "P"), Layout!V17, 0)</f>
        <v>0</v>
      </c>
      <c r="E3511" s="99">
        <f t="array" ref="E3511">IF(OR(Layout!S17 = "P", Layout!S17 = "A"), Layout!W17, 0)</f>
        <v>0</v>
      </c>
      <c r="F3511" s="99">
        <f>IF(OR(Layout!S17 = "P", Layout!S17 = "A"), Layout!I17, 0)</f>
        <v>0</v>
      </c>
      <c r="G3511" s="91" t="str">
        <f t="array" ref="G3511">IF(OR(Layout!S17 = "P", Layout!S17 = "A"), Layout!G17, "")</f>
        <v/>
      </c>
    </row>
    <row r="3512" spans="1:7">
      <c r="C3512" s="91">
        <v>4</v>
      </c>
      <c r="D3512" s="99">
        <f>IF(OR(Layout!S18 = "P"), Layout!V18, 0)</f>
        <v>0</v>
      </c>
      <c r="E3512" s="99">
        <f t="array" ref="E3512">IF(OR(Layout!S18 = "P", Layout!S18 = "A"), Layout!W18, 0)</f>
        <v>0</v>
      </c>
      <c r="F3512" s="99">
        <f>IF(OR(Layout!S18 = "P", Layout!S18 = "A"), Layout!I18, 0)</f>
        <v>0</v>
      </c>
      <c r="G3512" s="91" t="str">
        <f t="array" ref="G3512">IF(OR(Layout!S18 = "P", Layout!S18 = "A"), Layout!G18, "")</f>
        <v/>
      </c>
    </row>
    <row r="3513" spans="1:7">
      <c r="C3513" s="91">
        <v>5</v>
      </c>
      <c r="D3513" s="99">
        <f>IF(OR(Layout!S19 = "P"), Layout!V19, 0)</f>
        <v>0</v>
      </c>
      <c r="E3513" s="99">
        <f t="array" ref="E3513">IF(OR(Layout!S19 = "P", Layout!S19 = "A"), Layout!W19, 0)</f>
        <v>0</v>
      </c>
      <c r="F3513" s="99">
        <f>IF(OR(Layout!S19 = "P", Layout!S19 = "A"), Layout!I19, 0)</f>
        <v>0</v>
      </c>
      <c r="G3513" s="91" t="str">
        <f t="array" ref="G3513">IF(OR(Layout!S19 = "P", Layout!S19 = "A"), Layout!G19, "")</f>
        <v/>
      </c>
    </row>
    <row r="3514" spans="1:7">
      <c r="C3514" s="91">
        <v>6</v>
      </c>
      <c r="D3514" s="99">
        <f>IF(OR(Layout!S20 = "P"), Layout!V20, 0)</f>
        <v>0</v>
      </c>
      <c r="E3514" s="99">
        <f t="array" ref="E3514">IF(OR(Layout!S20 = "P", Layout!S20 = "A"), Layout!W20, 0)</f>
        <v>0</v>
      </c>
      <c r="F3514" s="99">
        <f>IF(OR(Layout!S20 = "P", Layout!S20 = "A"), Layout!I20, 0)</f>
        <v>0</v>
      </c>
      <c r="G3514" s="91" t="str">
        <f t="array" ref="G3514">IF(OR(Layout!S20 = "P", Layout!S20 = "A"), Layout!G20, "")</f>
        <v/>
      </c>
    </row>
    <row r="3515" spans="1:7">
      <c r="C3515" s="91">
        <v>7</v>
      </c>
      <c r="D3515" s="99">
        <f>IF(OR(Layout!S21 = "P"), Layout!V21, 0)</f>
        <v>0</v>
      </c>
      <c r="E3515" s="99">
        <f t="array" ref="E3515">IF(OR(Layout!S21 = "P", Layout!S21 = "A"), Layout!W21, 0)</f>
        <v>0</v>
      </c>
      <c r="F3515" s="99">
        <f>IF(OR(Layout!S21 = "P", Layout!S21 = "A"), Layout!I21, 0)</f>
        <v>0</v>
      </c>
      <c r="G3515" s="91" t="str">
        <f t="array" ref="G3515">IF(OR(Layout!S21 = "P", Layout!S21 = "A"), Layout!G21, "")</f>
        <v/>
      </c>
    </row>
    <row r="3516" spans="1:7">
      <c r="C3516" s="91">
        <v>8</v>
      </c>
      <c r="D3516" s="99">
        <f>IF(OR(Layout!S22 = "P"), Layout!V22, 0)</f>
        <v>0</v>
      </c>
      <c r="E3516" s="99">
        <f t="array" ref="E3516">IF(OR(Layout!S22 = "P", Layout!S22 = "A"), Layout!W22, 0)</f>
        <v>0</v>
      </c>
      <c r="F3516" s="99">
        <f>IF(OR(Layout!S22 = "P", Layout!S22 = "A"), Layout!I22, 0)</f>
        <v>0</v>
      </c>
      <c r="G3516" s="91" t="str">
        <f t="array" ref="G3516">IF(OR(Layout!S22 = "P", Layout!S22 = "A"), Layout!G22, "")</f>
        <v/>
      </c>
    </row>
    <row r="3517" spans="1:7">
      <c r="C3517" s="91">
        <v>9</v>
      </c>
      <c r="D3517" s="99">
        <f>IF(OR(Layout!S23 = "P"), Layout!V23, 0)</f>
        <v>0</v>
      </c>
      <c r="E3517" s="99">
        <f t="array" ref="E3517">IF(OR(Layout!S23 = "P", Layout!S23 = "A"), Layout!W23, 0)</f>
        <v>0</v>
      </c>
      <c r="F3517" s="99">
        <f>IF(OR(Layout!S23 = "P", Layout!S23 = "A"), Layout!I23, 0)</f>
        <v>0</v>
      </c>
      <c r="G3517" s="91" t="str">
        <f t="array" ref="G3517">IF(OR(Layout!S23 = "P", Layout!S23 = "A"), Layout!G23, "")</f>
        <v/>
      </c>
    </row>
    <row r="3518" spans="1:7">
      <c r="C3518" s="91">
        <v>10</v>
      </c>
      <c r="D3518" s="99">
        <f>IF(OR(Layout!S24 = "P"), Layout!V24, 0)</f>
        <v>0</v>
      </c>
      <c r="E3518" s="99">
        <f t="array" ref="E3518">IF(OR(Layout!S24 = "P", Layout!S24 = "A"), Layout!W24, 0)</f>
        <v>0</v>
      </c>
      <c r="F3518" s="99">
        <f>IF(OR(Layout!S24 = "P", Layout!S24 = "A"), Layout!I24, 0)</f>
        <v>0</v>
      </c>
      <c r="G3518" s="91" t="str">
        <f t="array" ref="G3518">IF(OR(Layout!S24 = "P", Layout!S24 = "A"), Layout!G24, "")</f>
        <v/>
      </c>
    </row>
    <row r="3519" spans="1:7">
      <c r="C3519" s="91">
        <v>11</v>
      </c>
      <c r="D3519" s="99">
        <f>IF(OR(Layout!S25 = "P"), Layout!V25, 0)</f>
        <v>0</v>
      </c>
      <c r="E3519" s="99">
        <f t="array" ref="E3519">IF(OR(Layout!S25 = "P", Layout!S25 = "A"), Layout!W25, 0)</f>
        <v>0</v>
      </c>
      <c r="F3519" s="99">
        <f>IF(OR(Layout!S25 = "P", Layout!S25 = "A"), Layout!I25, 0)</f>
        <v>0</v>
      </c>
      <c r="G3519" s="91" t="str">
        <f t="array" ref="G3519">IF(OR(Layout!S25 = "P", Layout!S25 = "A"), Layout!G25, "")</f>
        <v/>
      </c>
    </row>
    <row r="3520" spans="1:7">
      <c r="C3520" s="91">
        <v>12</v>
      </c>
      <c r="D3520" s="99">
        <f>IF(OR(Layout!S26 = "P"), Layout!V26, 0)</f>
        <v>0</v>
      </c>
      <c r="E3520" s="99">
        <f t="array" ref="E3520">IF(OR(Layout!S26 = "P", Layout!S26 = "A"), Layout!W26, 0)</f>
        <v>0</v>
      </c>
      <c r="F3520" s="99">
        <f>IF(OR(Layout!S26 = "P", Layout!S26 = "A"), Layout!I26, 0)</f>
        <v>0</v>
      </c>
      <c r="G3520" s="91" t="str">
        <f t="array" ref="G3520">IF(OR(Layout!S26 = "P", Layout!S26 = "A"), Layout!G26, "")</f>
        <v/>
      </c>
    </row>
    <row r="3521" spans="3:7">
      <c r="C3521" s="91">
        <v>13</v>
      </c>
      <c r="D3521" s="99">
        <f>IF(OR(Layout!S27 = "P"), Layout!V27, 0)</f>
        <v>0</v>
      </c>
      <c r="E3521" s="99">
        <f t="array" ref="E3521">IF(OR(Layout!S27 = "P", Layout!S27 = "A"), Layout!W27, 0)</f>
        <v>0</v>
      </c>
      <c r="F3521" s="99">
        <f>IF(OR(Layout!S27 = "P", Layout!S27 = "A"), Layout!I27, 0)</f>
        <v>0</v>
      </c>
      <c r="G3521" s="91" t="str">
        <f t="array" ref="G3521">IF(OR(Layout!S27 = "P", Layout!S27 = "A"), Layout!G27, "")</f>
        <v/>
      </c>
    </row>
    <row r="3522" spans="3:7">
      <c r="C3522" s="91">
        <v>14</v>
      </c>
      <c r="D3522" s="99">
        <f>IF(OR(Layout!S28 = "P"), Layout!V28, 0)</f>
        <v>0</v>
      </c>
      <c r="E3522" s="99">
        <f t="array" ref="E3522">IF(OR(Layout!S28 = "P", Layout!S28 = "A"), Layout!W28, 0)</f>
        <v>0</v>
      </c>
      <c r="F3522" s="99">
        <f>IF(OR(Layout!S28 = "P", Layout!S28 = "A"), Layout!I28, 0)</f>
        <v>0</v>
      </c>
      <c r="G3522" s="91" t="str">
        <f t="array" ref="G3522">IF(OR(Layout!S28 = "P", Layout!S28 = "A"), Layout!G28, "")</f>
        <v/>
      </c>
    </row>
    <row r="3523" spans="3:7">
      <c r="C3523" s="91">
        <v>15</v>
      </c>
      <c r="D3523" s="99">
        <f>IF(OR(Layout!S29 = "P"), Layout!V29, 0)</f>
        <v>0</v>
      </c>
      <c r="E3523" s="99">
        <f t="array" ref="E3523">IF(OR(Layout!S29 = "P", Layout!S29 = "A"), Layout!W29, 0)</f>
        <v>0</v>
      </c>
      <c r="F3523" s="99">
        <f>IF(OR(Layout!S29 = "P", Layout!S29 = "A"), Layout!I29, 0)</f>
        <v>0</v>
      </c>
      <c r="G3523" s="91" t="str">
        <f t="array" ref="G3523">IF(OR(Layout!S29 = "P", Layout!S29 = "A"), Layout!G29, "")</f>
        <v/>
      </c>
    </row>
    <row r="3524" spans="3:7">
      <c r="C3524" s="91">
        <v>16</v>
      </c>
      <c r="D3524" s="99">
        <f>IF(OR(Layout!S30 = "P"), Layout!V30, 0)</f>
        <v>0</v>
      </c>
      <c r="E3524" s="99">
        <f t="array" ref="E3524">IF(OR(Layout!S30 = "P", Layout!S30 = "A"), Layout!W30, 0)</f>
        <v>0</v>
      </c>
      <c r="F3524" s="99">
        <f>IF(OR(Layout!S30 = "P", Layout!S30 = "A"), Layout!I30, 0)</f>
        <v>0</v>
      </c>
      <c r="G3524" s="91" t="str">
        <f t="array" ref="G3524">IF(OR(Layout!S30 = "P", Layout!S30 = "A"), Layout!G30, "")</f>
        <v/>
      </c>
    </row>
    <row r="3525" spans="3:7">
      <c r="C3525" s="91">
        <v>17</v>
      </c>
      <c r="D3525" s="99">
        <f>IF(OR(Layout!S31 = "P"), Layout!V31, 0)</f>
        <v>0</v>
      </c>
      <c r="E3525" s="99">
        <f t="array" ref="E3525">IF(OR(Layout!S31 = "P", Layout!S31 = "A"), Layout!W31, 0)</f>
        <v>0</v>
      </c>
      <c r="F3525" s="99">
        <f>IF(OR(Layout!S31 = "P", Layout!S31 = "A"), Layout!I31, 0)</f>
        <v>0</v>
      </c>
      <c r="G3525" s="91" t="str">
        <f t="array" ref="G3525">IF(OR(Layout!S31 = "P", Layout!S31 = "A"), Layout!G31, "")</f>
        <v/>
      </c>
    </row>
    <row r="3526" spans="3:7">
      <c r="C3526" s="91">
        <v>18</v>
      </c>
      <c r="D3526" s="99">
        <f>IF(OR(Layout!S32 = "P"), Layout!V32, 0)</f>
        <v>0</v>
      </c>
      <c r="E3526" s="99">
        <f t="array" ref="E3526">IF(OR(Layout!S32 = "P", Layout!S32 = "A"), Layout!W32, 0)</f>
        <v>0</v>
      </c>
      <c r="F3526" s="99">
        <f>IF(OR(Layout!S32 = "P", Layout!S32 = "A"), Layout!I32, 0)</f>
        <v>0</v>
      </c>
      <c r="G3526" s="91" t="str">
        <f t="array" ref="G3526">IF(OR(Layout!S32 = "P", Layout!S32 = "A"), Layout!G32, "")</f>
        <v/>
      </c>
    </row>
    <row r="3527" spans="3:7">
      <c r="C3527" s="91">
        <v>19</v>
      </c>
      <c r="D3527" s="99">
        <f>IF(OR(Layout!S33 = "P"), Layout!V33, 0)</f>
        <v>0</v>
      </c>
      <c r="E3527" s="99">
        <f t="array" ref="E3527">IF(OR(Layout!S33 = "P", Layout!S33 = "A"), Layout!W33, 0)</f>
        <v>0</v>
      </c>
      <c r="F3527" s="99">
        <f>IF(OR(Layout!S33 = "P", Layout!S33 = "A"), Layout!I33, 0)</f>
        <v>0</v>
      </c>
      <c r="G3527" s="91" t="str">
        <f t="array" ref="G3527">IF(OR(Layout!S33 = "P", Layout!S33 = "A"), Layout!G33, "")</f>
        <v/>
      </c>
    </row>
    <row r="3528" spans="3:7">
      <c r="C3528" s="91">
        <v>20</v>
      </c>
      <c r="D3528" s="99">
        <f>IF(OR(Layout!S34 = "P"), Layout!V34, 0)</f>
        <v>0</v>
      </c>
      <c r="E3528" s="99">
        <f t="array" ref="E3528">IF(OR(Layout!S34 = "P", Layout!S34 = "A"), Layout!W34, 0)</f>
        <v>0</v>
      </c>
      <c r="F3528" s="99">
        <f>IF(OR(Layout!S34 = "P", Layout!S34 = "A"), Layout!I34, 0)</f>
        <v>0</v>
      </c>
      <c r="G3528" s="91" t="str">
        <f t="array" ref="G3528">IF(OR(Layout!S34 = "P", Layout!S34 = "A"), Layout!G34, "")</f>
        <v/>
      </c>
    </row>
    <row r="3529" spans="3:7">
      <c r="C3529" s="91">
        <v>21</v>
      </c>
      <c r="D3529" s="99">
        <f>IF(OR(Layout!S35 = "P"), Layout!V35, 0)</f>
        <v>0</v>
      </c>
      <c r="E3529" s="99">
        <f t="array" ref="E3529">IF(OR(Layout!S35 = "P", Layout!S35 = "A"), Layout!W35, 0)</f>
        <v>0</v>
      </c>
      <c r="F3529" s="99">
        <f>IF(OR(Layout!S35 = "P", Layout!S35 = "A"), Layout!I35, 0)</f>
        <v>0</v>
      </c>
      <c r="G3529" s="91" t="str">
        <f t="array" ref="G3529">IF(OR(Layout!S35 = "P", Layout!S35 = "A"), Layout!G35, "")</f>
        <v/>
      </c>
    </row>
    <row r="3530" spans="3:7">
      <c r="C3530" s="91">
        <v>22</v>
      </c>
      <c r="D3530" s="99">
        <f>IF(OR(Layout!S36 = "P"), Layout!V36, 0)</f>
        <v>0</v>
      </c>
      <c r="E3530" s="99">
        <f t="array" ref="E3530">IF(OR(Layout!S36 = "P", Layout!S36 = "A"), Layout!W36, 0)</f>
        <v>0</v>
      </c>
      <c r="F3530" s="99">
        <f>IF(OR(Layout!S36 = "P", Layout!S36 = "A"), Layout!I36, 0)</f>
        <v>0</v>
      </c>
      <c r="G3530" s="91" t="str">
        <f t="array" ref="G3530">IF(OR(Layout!S36 = "P", Layout!S36 = "A"), Layout!G36, "")</f>
        <v/>
      </c>
    </row>
    <row r="3531" spans="3:7">
      <c r="C3531" s="91">
        <v>23</v>
      </c>
      <c r="D3531" s="99">
        <f>IF(OR(Layout!S37 = "P"), Layout!V37, 0)</f>
        <v>0</v>
      </c>
      <c r="E3531" s="99">
        <f t="array" ref="E3531">IF(OR(Layout!S37 = "P", Layout!S37 = "A"), Layout!W37, 0)</f>
        <v>0</v>
      </c>
      <c r="F3531" s="99">
        <f>IF(OR(Layout!S37 = "P", Layout!S37 = "A"), Layout!I37, 0)</f>
        <v>0</v>
      </c>
      <c r="G3531" s="91" t="str">
        <f t="array" ref="G3531">IF(OR(Layout!S37 = "P", Layout!S37 = "A"), Layout!G37, "")</f>
        <v/>
      </c>
    </row>
    <row r="3532" spans="3:7">
      <c r="C3532" s="91">
        <v>24</v>
      </c>
      <c r="D3532" s="99">
        <f>IF(OR(Layout!S38 = "P"), Layout!V38, 0)</f>
        <v>0</v>
      </c>
      <c r="E3532" s="99">
        <f t="array" ref="E3532">IF(OR(Layout!S38 = "P", Layout!S38 = "A"), Layout!W38, 0)</f>
        <v>0</v>
      </c>
      <c r="F3532" s="99">
        <f>IF(OR(Layout!S38 = "P", Layout!S38 = "A"), Layout!I38, 0)</f>
        <v>0</v>
      </c>
      <c r="G3532" s="91" t="str">
        <f t="array" ref="G3532">IF(OR(Layout!S38 = "P", Layout!S38 = "A"), Layout!G38, "")</f>
        <v/>
      </c>
    </row>
    <row r="3533" spans="3:7">
      <c r="C3533" s="91">
        <v>25</v>
      </c>
      <c r="D3533" s="99">
        <f>IF(OR(Layout!S39 = "P"), Layout!V39, 0)</f>
        <v>0</v>
      </c>
      <c r="E3533" s="99">
        <f t="array" ref="E3533">IF(OR(Layout!S39 = "P", Layout!S39 = "A"), Layout!W39, 0)</f>
        <v>0</v>
      </c>
      <c r="F3533" s="99">
        <f>IF(OR(Layout!S39 = "P", Layout!S39 = "A"), Layout!I39, 0)</f>
        <v>0</v>
      </c>
      <c r="G3533" s="91" t="str">
        <f t="array" ref="G3533">IF(OR(Layout!S39 = "P", Layout!S39 = "A"), Layout!G39, "")</f>
        <v/>
      </c>
    </row>
    <row r="3534" spans="3:7">
      <c r="C3534" s="91">
        <v>26</v>
      </c>
      <c r="D3534" s="99">
        <f>IF(OR(Layout!S40 = "P"), Layout!V40, 0)</f>
        <v>0</v>
      </c>
      <c r="E3534" s="99">
        <f t="array" ref="E3534">IF(OR(Layout!S40 = "P", Layout!S40 = "A"), Layout!W40, 0)</f>
        <v>0</v>
      </c>
      <c r="F3534" s="99">
        <f>IF(OR(Layout!S40 = "P", Layout!S40 = "A"), Layout!I40, 0)</f>
        <v>0</v>
      </c>
      <c r="G3534" s="91" t="str">
        <f t="array" ref="G3534">IF(OR(Layout!S40 = "P", Layout!S40 = "A"), Layout!G40, "")</f>
        <v/>
      </c>
    </row>
    <row r="3535" spans="3:7">
      <c r="C3535" s="91">
        <v>27</v>
      </c>
      <c r="D3535" s="99">
        <f>IF(OR(Layout!S41 = "P"), Layout!V41, 0)</f>
        <v>0</v>
      </c>
      <c r="E3535" s="99">
        <f t="array" ref="E3535">IF(OR(Layout!S41 = "P", Layout!S41 = "A"), Layout!W41, 0)</f>
        <v>0</v>
      </c>
      <c r="F3535" s="99">
        <f>IF(OR(Layout!S41 = "P", Layout!S41 = "A"), Layout!I41, 0)</f>
        <v>0</v>
      </c>
      <c r="G3535" s="91" t="str">
        <f t="array" ref="G3535">IF(OR(Layout!S41 = "P", Layout!S41 = "A"), Layout!G41, "")</f>
        <v/>
      </c>
    </row>
    <row r="3536" spans="3:7">
      <c r="C3536" s="91">
        <v>28</v>
      </c>
      <c r="D3536" s="99">
        <f>IF(OR(Layout!S42 = "P"), Layout!V42, 0)</f>
        <v>0</v>
      </c>
      <c r="E3536" s="99">
        <f t="array" ref="E3536">IF(OR(Layout!S42 = "P", Layout!S42 = "A"), Layout!W42, 0)</f>
        <v>0</v>
      </c>
      <c r="F3536" s="99">
        <f>IF(OR(Layout!S42 = "P", Layout!S42 = "A"), Layout!I42, 0)</f>
        <v>0</v>
      </c>
      <c r="G3536" s="91" t="str">
        <f t="array" ref="G3536">IF(OR(Layout!S42 = "P", Layout!S42 = "A"), Layout!G42, "")</f>
        <v/>
      </c>
    </row>
    <row r="3537" spans="3:7">
      <c r="C3537" s="91">
        <v>29</v>
      </c>
      <c r="D3537" s="99">
        <f>IF(OR(Layout!S43 = "P"), Layout!V43, 0)</f>
        <v>0</v>
      </c>
      <c r="E3537" s="99">
        <f t="array" ref="E3537">IF(OR(Layout!S43 = "P", Layout!S43 = "A"), Layout!W43, 0)</f>
        <v>0</v>
      </c>
      <c r="F3537" s="99">
        <f>IF(OR(Layout!S43 = "P", Layout!S43 = "A"), Layout!I43, 0)</f>
        <v>0</v>
      </c>
      <c r="G3537" s="91" t="str">
        <f t="array" ref="G3537">IF(OR(Layout!S43 = "P", Layout!S43 = "A"), Layout!G43, "")</f>
        <v/>
      </c>
    </row>
    <row r="3538" spans="3:7">
      <c r="C3538" s="91">
        <v>30</v>
      </c>
      <c r="D3538" s="99">
        <f>IF(OR(Layout!S44 = "P"), Layout!V44, 0)</f>
        <v>0</v>
      </c>
      <c r="E3538" s="99">
        <f t="array" ref="E3538">IF(OR(Layout!S44 = "P", Layout!S44 = "A"), Layout!W44, 0)</f>
        <v>0</v>
      </c>
      <c r="F3538" s="99">
        <f>IF(OR(Layout!S44 = "P", Layout!S44 = "A"), Layout!I44, 0)</f>
        <v>0</v>
      </c>
      <c r="G3538" s="91" t="str">
        <f t="array" ref="G3538">IF(OR(Layout!S44 = "P", Layout!S44 = "A"), Layout!G44, "")</f>
        <v/>
      </c>
    </row>
    <row r="3539" spans="3:7">
      <c r="C3539" s="91">
        <v>31</v>
      </c>
      <c r="D3539" s="99">
        <f>IF(OR(Layout!S45 = "P"), Layout!V45, 0)</f>
        <v>0</v>
      </c>
      <c r="E3539" s="99">
        <f t="array" ref="E3539">IF(OR(Layout!S45 = "P", Layout!S45 = "A"), Layout!W45, 0)</f>
        <v>0</v>
      </c>
      <c r="F3539" s="99">
        <f>IF(OR(Layout!S45 = "P", Layout!S45 = "A"), Layout!I45, 0)</f>
        <v>0</v>
      </c>
      <c r="G3539" s="91" t="str">
        <f t="array" ref="G3539">IF(OR(Layout!S45 = "P", Layout!S45 = "A"), Layout!G45, "")</f>
        <v/>
      </c>
    </row>
    <row r="3540" spans="3:7">
      <c r="C3540" s="91">
        <v>32</v>
      </c>
      <c r="D3540" s="99">
        <f>IF(OR(Layout!S46 = "P"), Layout!V46, 0)</f>
        <v>0</v>
      </c>
      <c r="E3540" s="99">
        <f t="array" ref="E3540">IF(OR(Layout!S46 = "P", Layout!S46 = "A"), Layout!W46, 0)</f>
        <v>0</v>
      </c>
      <c r="F3540" s="99">
        <f>IF(OR(Layout!S46 = "P", Layout!S46 = "A"), Layout!I46, 0)</f>
        <v>0</v>
      </c>
      <c r="G3540" s="91" t="str">
        <f t="array" ref="G3540">IF(OR(Layout!S46 = "P", Layout!S46 = "A"), Layout!G46, "")</f>
        <v/>
      </c>
    </row>
    <row r="3541" spans="3:7">
      <c r="C3541" s="91">
        <v>33</v>
      </c>
      <c r="D3541" s="99">
        <f>IF(OR(Layout!S47 = "P"), Layout!V47, 0)</f>
        <v>0</v>
      </c>
      <c r="E3541" s="99">
        <f t="array" ref="E3541">IF(OR(Layout!S47 = "P", Layout!S47 = "A"), Layout!W47, 0)</f>
        <v>0</v>
      </c>
      <c r="F3541" s="99">
        <f>IF(OR(Layout!S47 = "P", Layout!S47 = "A"), Layout!I47, 0)</f>
        <v>0</v>
      </c>
      <c r="G3541" s="91" t="str">
        <f t="array" ref="G3541">IF(OR(Layout!S47 = "P", Layout!S47 = "A"), Layout!G47, "")</f>
        <v/>
      </c>
    </row>
    <row r="3542" spans="3:7">
      <c r="C3542" s="91">
        <v>34</v>
      </c>
      <c r="D3542" s="99">
        <f>IF(OR(Layout!S48 = "P"), Layout!V48, 0)</f>
        <v>0</v>
      </c>
      <c r="E3542" s="99">
        <f t="array" ref="E3542">IF(OR(Layout!S48 = "P", Layout!S48 = "A"), Layout!W48, 0)</f>
        <v>0</v>
      </c>
      <c r="F3542" s="99">
        <f>IF(OR(Layout!S48 = "P", Layout!S48 = "A"), Layout!I48, 0)</f>
        <v>0</v>
      </c>
      <c r="G3542" s="91" t="str">
        <f t="array" ref="G3542">IF(OR(Layout!S48 = "P", Layout!S48 = "A"), Layout!G48, "")</f>
        <v/>
      </c>
    </row>
    <row r="3543" spans="3:7">
      <c r="C3543" s="91">
        <v>35</v>
      </c>
      <c r="D3543" s="99">
        <f>IF(OR(Layout!S49 = "P"), Layout!V49, 0)</f>
        <v>0</v>
      </c>
      <c r="E3543" s="99">
        <f t="array" ref="E3543">IF(OR(Layout!S49 = "P", Layout!S49 = "A"), Layout!W49, 0)</f>
        <v>0</v>
      </c>
      <c r="F3543" s="99">
        <f>IF(OR(Layout!S49 = "P", Layout!S49 = "A"), Layout!I49, 0)</f>
        <v>0</v>
      </c>
      <c r="G3543" s="91" t="str">
        <f t="array" ref="G3543">IF(OR(Layout!S49 = "P", Layout!S49 = "A"), Layout!G49, "")</f>
        <v/>
      </c>
    </row>
    <row r="3544" spans="3:7">
      <c r="C3544" s="91">
        <v>36</v>
      </c>
      <c r="D3544" s="99">
        <f>IF(OR(Layout!S50 = "P"), Layout!V50, 0)</f>
        <v>0</v>
      </c>
      <c r="E3544" s="99">
        <f t="array" ref="E3544">IF(OR(Layout!S50 = "P", Layout!S50 = "A"), Layout!W50, 0)</f>
        <v>0</v>
      </c>
      <c r="F3544" s="99">
        <f>IF(OR(Layout!S50 = "P", Layout!S50 = "A"), Layout!I50, 0)</f>
        <v>0</v>
      </c>
      <c r="G3544" s="91" t="str">
        <f t="array" ref="G3544">IF(OR(Layout!S50 = "P", Layout!S50 = "A"), Layout!G50, "")</f>
        <v/>
      </c>
    </row>
    <row r="3545" spans="3:7">
      <c r="C3545" s="91">
        <v>37</v>
      </c>
      <c r="D3545" s="99">
        <f>IF(OR(Layout!S51 = "P"), Layout!V51, 0)</f>
        <v>0</v>
      </c>
      <c r="E3545" s="99">
        <f t="array" ref="E3545">IF(OR(Layout!S51 = "P", Layout!S51 = "A"), Layout!W51, 0)</f>
        <v>0</v>
      </c>
      <c r="F3545" s="99">
        <f>IF(OR(Layout!S51 = "P", Layout!S51 = "A"), Layout!I51, 0)</f>
        <v>0</v>
      </c>
      <c r="G3545" s="91" t="str">
        <f t="array" ref="G3545">IF(OR(Layout!S51 = "P", Layout!S51 = "A"), Layout!G51, "")</f>
        <v/>
      </c>
    </row>
    <row r="3546" spans="3:7">
      <c r="C3546" s="91">
        <v>38</v>
      </c>
      <c r="D3546" s="99">
        <f>IF(OR(Layout!S52 = "P"), Layout!V52, 0)</f>
        <v>0</v>
      </c>
      <c r="E3546" s="99">
        <f t="array" ref="E3546">IF(OR(Layout!S52 = "P", Layout!S52 = "A"), Layout!W52, 0)</f>
        <v>0</v>
      </c>
      <c r="F3546" s="99">
        <f>IF(OR(Layout!S52 = "P", Layout!S52 = "A"), Layout!I52, 0)</f>
        <v>0</v>
      </c>
      <c r="G3546" s="91" t="str">
        <f t="array" ref="G3546">IF(OR(Layout!S52 = "P", Layout!S52 = "A"), Layout!G52, "")</f>
        <v/>
      </c>
    </row>
    <row r="3547" spans="3:7">
      <c r="C3547" s="91">
        <v>39</v>
      </c>
      <c r="D3547" s="99">
        <f>IF(OR(Layout!S53 = "P"), Layout!V53, 0)</f>
        <v>0</v>
      </c>
      <c r="E3547" s="99">
        <f t="array" ref="E3547">IF(OR(Layout!S53 = "P", Layout!S53 = "A"), Layout!W53, 0)</f>
        <v>0</v>
      </c>
      <c r="F3547" s="99">
        <f>IF(OR(Layout!S53 = "P", Layout!S53 = "A"), Layout!I53, 0)</f>
        <v>0</v>
      </c>
      <c r="G3547" s="91" t="str">
        <f t="array" ref="G3547">IF(OR(Layout!S53 = "P", Layout!S53 = "A"), Layout!G53, "")</f>
        <v/>
      </c>
    </row>
    <row r="3548" spans="3:7">
      <c r="C3548" s="91">
        <v>40</v>
      </c>
      <c r="D3548" s="99">
        <f>IF(OR(Layout!S54 = "P"), Layout!V54, 0)</f>
        <v>0</v>
      </c>
      <c r="E3548" s="99">
        <f t="array" ref="E3548">IF(OR(Layout!S54 = "P", Layout!S54 = "A"), Layout!W54, 0)</f>
        <v>0</v>
      </c>
      <c r="F3548" s="99">
        <f>IF(OR(Layout!S54 = "P", Layout!S54 = "A"), Layout!I54, 0)</f>
        <v>0</v>
      </c>
      <c r="G3548" s="91" t="str">
        <f t="array" ref="G3548">IF(OR(Layout!S54 = "P", Layout!S54 = "A"), Layout!G54, "")</f>
        <v/>
      </c>
    </row>
    <row r="3549" spans="3:7">
      <c r="C3549" s="91">
        <v>41</v>
      </c>
      <c r="D3549" s="99">
        <f>IF(OR(Layout!S55 = "P"), Layout!V55, 0)</f>
        <v>0</v>
      </c>
      <c r="E3549" s="99">
        <f t="array" ref="E3549">IF(OR(Layout!S55 = "P", Layout!S55 = "A"), Layout!W55, 0)</f>
        <v>0</v>
      </c>
      <c r="F3549" s="99">
        <f>IF(OR(Layout!S55 = "P", Layout!S55 = "A"), Layout!I55, 0)</f>
        <v>0</v>
      </c>
      <c r="G3549" s="91" t="str">
        <f t="array" ref="G3549">IF(OR(Layout!S55 = "P", Layout!S55 = "A"), Layout!G55, "")</f>
        <v/>
      </c>
    </row>
    <row r="3550" spans="3:7">
      <c r="C3550" s="91">
        <v>42</v>
      </c>
      <c r="D3550" s="99">
        <f>IF(OR(Layout!S56 = "P"), Layout!V56, 0)</f>
        <v>0</v>
      </c>
      <c r="E3550" s="99">
        <f t="array" ref="E3550">IF(OR(Layout!S56 = "P", Layout!S56 = "A"), Layout!W56, 0)</f>
        <v>0</v>
      </c>
      <c r="F3550" s="99">
        <f>IF(OR(Layout!S56 = "P", Layout!S56 = "A"), Layout!I56, 0)</f>
        <v>0</v>
      </c>
      <c r="G3550" s="91" t="str">
        <f t="array" ref="G3550">IF(OR(Layout!S56 = "P", Layout!S56 = "A"), Layout!G56, "")</f>
        <v/>
      </c>
    </row>
    <row r="3551" spans="3:7">
      <c r="C3551" s="91">
        <v>43</v>
      </c>
      <c r="D3551" s="99">
        <f>IF(OR(Layout!S57 = "P"), Layout!V57, 0)</f>
        <v>0</v>
      </c>
      <c r="E3551" s="99">
        <f t="array" ref="E3551">IF(OR(Layout!S57 = "P", Layout!S57 = "A"), Layout!W57, 0)</f>
        <v>0</v>
      </c>
      <c r="F3551" s="99">
        <f>IF(OR(Layout!S57 = "P", Layout!S57 = "A"), Layout!I57, 0)</f>
        <v>0</v>
      </c>
      <c r="G3551" s="91" t="str">
        <f t="array" ref="G3551">IF(OR(Layout!S57 = "P", Layout!S57 = "A"), Layout!G57, "")</f>
        <v/>
      </c>
    </row>
    <row r="3552" spans="3:7">
      <c r="C3552" s="91">
        <v>44</v>
      </c>
      <c r="D3552" s="99">
        <f>IF(OR(Layout!S58 = "P"), Layout!V58, 0)</f>
        <v>0</v>
      </c>
      <c r="E3552" s="99">
        <f t="array" ref="E3552">IF(OR(Layout!S58 = "P", Layout!S58 = "A"), Layout!W58, 0)</f>
        <v>0</v>
      </c>
      <c r="F3552" s="99">
        <f>IF(OR(Layout!S58 = "P", Layout!S58 = "A"), Layout!I58, 0)</f>
        <v>0</v>
      </c>
      <c r="G3552" s="91" t="str">
        <f t="array" ref="G3552">IF(OR(Layout!S58 = "P", Layout!S58 = "A"), Layout!G58, "")</f>
        <v/>
      </c>
    </row>
    <row r="3553" spans="3:7">
      <c r="C3553" s="91">
        <v>45</v>
      </c>
      <c r="D3553" s="99">
        <f>IF(OR(Layout!S59 = "P"), Layout!V59, 0)</f>
        <v>0</v>
      </c>
      <c r="E3553" s="99">
        <f t="array" ref="E3553">IF(OR(Layout!S59 = "P", Layout!S59 = "A"), Layout!W59, 0)</f>
        <v>0</v>
      </c>
      <c r="F3553" s="99">
        <f>IF(OR(Layout!S59 = "P", Layout!S59 = "A"), Layout!I59, 0)</f>
        <v>0</v>
      </c>
      <c r="G3553" s="91" t="str">
        <f t="array" ref="G3553">IF(OR(Layout!S59 = "P", Layout!S59 = "A"), Layout!G59, "")</f>
        <v/>
      </c>
    </row>
    <row r="3554" spans="3:7">
      <c r="C3554" s="91">
        <v>46</v>
      </c>
      <c r="D3554" s="99">
        <f>IF(OR(Layout!S60 = "P"), Layout!V60, 0)</f>
        <v>0</v>
      </c>
      <c r="E3554" s="99">
        <f t="array" ref="E3554">IF(OR(Layout!S60 = "P", Layout!S60 = "A"), Layout!W60, 0)</f>
        <v>0</v>
      </c>
      <c r="F3554" s="99">
        <f>IF(OR(Layout!S60 = "P", Layout!S60 = "A"), Layout!I60, 0)</f>
        <v>0</v>
      </c>
      <c r="G3554" s="91" t="str">
        <f t="array" ref="G3554">IF(OR(Layout!S60 = "P", Layout!S60 = "A"), Layout!G60, "")</f>
        <v/>
      </c>
    </row>
    <row r="3555" spans="3:7">
      <c r="C3555" s="91">
        <v>47</v>
      </c>
      <c r="D3555" s="99">
        <f>IF(OR(Layout!S61 = "P"), Layout!V61, 0)</f>
        <v>0</v>
      </c>
      <c r="E3555" s="99">
        <f t="array" ref="E3555">IF(OR(Layout!S61 = "P", Layout!S61 = "A"), Layout!W61, 0)</f>
        <v>0</v>
      </c>
      <c r="F3555" s="99">
        <f>IF(OR(Layout!S61 = "P", Layout!S61 = "A"), Layout!I61, 0)</f>
        <v>0</v>
      </c>
      <c r="G3555" s="91" t="str">
        <f t="array" ref="G3555">IF(OR(Layout!S61 = "P", Layout!S61 = "A"), Layout!G61, "")</f>
        <v/>
      </c>
    </row>
    <row r="3556" spans="3:7">
      <c r="C3556" s="91">
        <v>48</v>
      </c>
      <c r="D3556" s="99">
        <f>IF(OR(Layout!S62 = "P"), Layout!V62, 0)</f>
        <v>0</v>
      </c>
      <c r="E3556" s="99">
        <f t="array" ref="E3556">IF(OR(Layout!S62 = "P", Layout!S62 = "A"), Layout!W62, 0)</f>
        <v>0</v>
      </c>
      <c r="F3556" s="99">
        <f>IF(OR(Layout!S62 = "P", Layout!S62 = "A"), Layout!I62, 0)</f>
        <v>0</v>
      </c>
      <c r="G3556" s="91" t="str">
        <f t="array" ref="G3556">IF(OR(Layout!S62 = "P", Layout!S62 = "A"), Layout!G62, "")</f>
        <v/>
      </c>
    </row>
    <row r="3557" spans="3:7">
      <c r="C3557" s="91">
        <v>49</v>
      </c>
      <c r="D3557" s="99">
        <f>IF(OR(Layout!S63 = "P"), Layout!V63, 0)</f>
        <v>0</v>
      </c>
      <c r="E3557" s="99">
        <f t="array" ref="E3557">IF(OR(Layout!S63 = "P", Layout!S63 = "A"), Layout!W63, 0)</f>
        <v>0</v>
      </c>
      <c r="F3557" s="99">
        <f>IF(OR(Layout!S63 = "P", Layout!S63 = "A"), Layout!I63, 0)</f>
        <v>0</v>
      </c>
      <c r="G3557" s="91" t="str">
        <f t="array" ref="G3557">IF(OR(Layout!S63 = "P", Layout!S63 = "A"), Layout!G63, "")</f>
        <v/>
      </c>
    </row>
    <row r="3558" spans="3:7">
      <c r="C3558" s="91">
        <v>50</v>
      </c>
      <c r="D3558" s="99">
        <f>IF(OR(Layout!S64 = "P"), Layout!V64, 0)</f>
        <v>0</v>
      </c>
      <c r="E3558" s="99">
        <f t="array" ref="E3558">IF(OR(Layout!S64 = "P", Layout!S64 = "A"), Layout!W64, 0)</f>
        <v>0</v>
      </c>
      <c r="F3558" s="99">
        <f>IF(OR(Layout!S64 = "P", Layout!S64 = "A"), Layout!I64, 0)</f>
        <v>0</v>
      </c>
      <c r="G3558" s="91" t="str">
        <f t="array" ref="G3558">IF(OR(Layout!S64 = "P", Layout!S64 = "A"), Layout!G64, "")</f>
        <v/>
      </c>
    </row>
    <row r="3559" spans="3:7">
      <c r="C3559" s="91">
        <v>51</v>
      </c>
      <c r="D3559" s="99">
        <f>IF(OR(Layout!S65 = "P"), Layout!V65, 0)</f>
        <v>0</v>
      </c>
      <c r="E3559" s="99">
        <f t="array" ref="E3559">IF(OR(Layout!S65 = "P", Layout!S65 = "A"), Layout!W65, 0)</f>
        <v>0</v>
      </c>
      <c r="F3559" s="99">
        <f>IF(OR(Layout!S65 = "P", Layout!S65 = "A"), Layout!I65, 0)</f>
        <v>0</v>
      </c>
      <c r="G3559" s="91" t="str">
        <f t="array" ref="G3559">IF(OR(Layout!S65 = "P", Layout!S65 = "A"), Layout!G65, "")</f>
        <v/>
      </c>
    </row>
    <row r="3560" spans="3:7">
      <c r="C3560" s="91">
        <v>52</v>
      </c>
      <c r="D3560" s="99">
        <f>IF(OR(Layout!S66 = "P"), Layout!V66, 0)</f>
        <v>0</v>
      </c>
      <c r="E3560" s="99">
        <f t="array" ref="E3560">IF(OR(Layout!S66 = "P", Layout!S66 = "A"), Layout!W66, 0)</f>
        <v>0</v>
      </c>
      <c r="F3560" s="99">
        <f>IF(OR(Layout!S66 = "P", Layout!S66 = "A"), Layout!I66, 0)</f>
        <v>0</v>
      </c>
      <c r="G3560" s="91" t="str">
        <f t="array" ref="G3560">IF(OR(Layout!S66 = "P", Layout!S66 = "A"), Layout!G66, "")</f>
        <v/>
      </c>
    </row>
    <row r="3561" spans="3:7">
      <c r="C3561" s="91">
        <v>53</v>
      </c>
      <c r="D3561" s="99">
        <f>IF(OR(Layout!S67 = "P"), Layout!V67, 0)</f>
        <v>0</v>
      </c>
      <c r="E3561" s="99">
        <f t="array" ref="E3561">IF(OR(Layout!S67 = "P", Layout!S67 = "A"), Layout!W67, 0)</f>
        <v>0</v>
      </c>
      <c r="F3561" s="99">
        <f>IF(OR(Layout!S67 = "P", Layout!S67 = "A"), Layout!I67, 0)</f>
        <v>0</v>
      </c>
      <c r="G3561" s="91" t="str">
        <f t="array" ref="G3561">IF(OR(Layout!S67 = "P", Layout!S67 = "A"), Layout!G67, "")</f>
        <v/>
      </c>
    </row>
    <row r="3562" spans="3:7">
      <c r="C3562" s="91">
        <v>54</v>
      </c>
      <c r="D3562" s="99">
        <f>IF(OR(Layout!S68 = "P"), Layout!V68, 0)</f>
        <v>0</v>
      </c>
      <c r="E3562" s="99">
        <f t="array" ref="E3562">IF(OR(Layout!S68 = "P", Layout!S68 = "A"), Layout!W68, 0)</f>
        <v>0</v>
      </c>
      <c r="F3562" s="99">
        <f>IF(OR(Layout!S68 = "P", Layout!S68 = "A"), Layout!I68, 0)</f>
        <v>0</v>
      </c>
      <c r="G3562" s="91" t="str">
        <f t="array" ref="G3562">IF(OR(Layout!S68 = "P", Layout!S68 = "A"), Layout!G68, "")</f>
        <v/>
      </c>
    </row>
    <row r="3563" spans="3:7">
      <c r="C3563" s="91">
        <v>55</v>
      </c>
      <c r="D3563" s="99">
        <f>IF(OR(Layout!S69 = "P"), Layout!V69, 0)</f>
        <v>0</v>
      </c>
      <c r="E3563" s="99">
        <f t="array" ref="E3563">IF(OR(Layout!S69 = "P", Layout!S69 = "A"), Layout!W69, 0)</f>
        <v>0</v>
      </c>
      <c r="F3563" s="99">
        <f>IF(OR(Layout!S69 = "P", Layout!S69 = "A"), Layout!I69, 0)</f>
        <v>0</v>
      </c>
      <c r="G3563" s="91" t="str">
        <f t="array" ref="G3563">IF(OR(Layout!S69 = "P", Layout!S69 = "A"), Layout!G69, "")</f>
        <v/>
      </c>
    </row>
    <row r="3564" spans="3:7">
      <c r="C3564" s="91">
        <v>56</v>
      </c>
      <c r="D3564" s="99">
        <f>IF(OR(Layout!S70 = "P"), Layout!V70, 0)</f>
        <v>0</v>
      </c>
      <c r="E3564" s="99">
        <f t="array" ref="E3564">IF(OR(Layout!S70 = "P", Layout!S70 = "A"), Layout!W70, 0)</f>
        <v>0</v>
      </c>
      <c r="F3564" s="99">
        <f>IF(OR(Layout!S70 = "P", Layout!S70 = "A"), Layout!I70, 0)</f>
        <v>0</v>
      </c>
      <c r="G3564" s="91" t="str">
        <f t="array" ref="G3564">IF(OR(Layout!S70 = "P", Layout!S70 = "A"), Layout!G70, "")</f>
        <v/>
      </c>
    </row>
    <row r="3565" spans="3:7">
      <c r="C3565" s="91">
        <v>57</v>
      </c>
      <c r="D3565" s="99">
        <f>IF(OR(Layout!S71 = "P"), Layout!V71, 0)</f>
        <v>0</v>
      </c>
      <c r="E3565" s="99">
        <f t="array" ref="E3565">IF(OR(Layout!S71 = "P", Layout!S71 = "A"), Layout!W71, 0)</f>
        <v>0</v>
      </c>
      <c r="F3565" s="99">
        <f>IF(OR(Layout!S71 = "P", Layout!S71 = "A"), Layout!I71, 0)</f>
        <v>0</v>
      </c>
      <c r="G3565" s="91" t="str">
        <f t="array" ref="G3565">IF(OR(Layout!S71 = "P", Layout!S71 = "A"), Layout!G71, "")</f>
        <v/>
      </c>
    </row>
    <row r="3566" spans="3:7">
      <c r="C3566" s="91">
        <v>58</v>
      </c>
      <c r="D3566" s="99">
        <f>IF(OR(Layout!S72 = "P"), Layout!V72, 0)</f>
        <v>0</v>
      </c>
      <c r="E3566" s="99">
        <f t="array" ref="E3566">IF(OR(Layout!S72 = "P", Layout!S72 = "A"), Layout!W72, 0)</f>
        <v>0</v>
      </c>
      <c r="F3566" s="99">
        <f>IF(OR(Layout!S72 = "P", Layout!S72 = "A"), Layout!I72, 0)</f>
        <v>0</v>
      </c>
      <c r="G3566" s="91" t="str">
        <f t="array" ref="G3566">IF(OR(Layout!S72 = "P", Layout!S72 = "A"), Layout!G72, "")</f>
        <v/>
      </c>
    </row>
    <row r="3567" spans="3:7">
      <c r="C3567" s="91">
        <v>59</v>
      </c>
      <c r="D3567" s="99">
        <f>IF(OR(Layout!S73 = "P"), Layout!V73, 0)</f>
        <v>0</v>
      </c>
      <c r="E3567" s="99">
        <f t="array" ref="E3567">IF(OR(Layout!S73 = "P", Layout!S73 = "A"), Layout!W73, 0)</f>
        <v>0</v>
      </c>
      <c r="F3567" s="99">
        <f>IF(OR(Layout!S73 = "P", Layout!S73 = "A"), Layout!I73, 0)</f>
        <v>0</v>
      </c>
      <c r="G3567" s="91" t="str">
        <f t="array" ref="G3567">IF(OR(Layout!S73 = "P", Layout!S73 = "A"), Layout!G73, "")</f>
        <v/>
      </c>
    </row>
    <row r="3568" spans="3:7">
      <c r="C3568" s="91">
        <v>60</v>
      </c>
      <c r="D3568" s="99">
        <f>IF(OR(Layout!S74 = "P"), Layout!V74, 0)</f>
        <v>0</v>
      </c>
      <c r="E3568" s="99">
        <f t="array" ref="E3568">IF(OR(Layout!S74 = "P", Layout!S74 = "A"), Layout!W74, 0)</f>
        <v>0</v>
      </c>
      <c r="F3568" s="99">
        <f>IF(OR(Layout!S74 = "P", Layout!S74 = "A"), Layout!I74, 0)</f>
        <v>0</v>
      </c>
      <c r="G3568" s="91" t="str">
        <f t="array" ref="G3568">IF(OR(Layout!S74 = "P", Layout!S74 = "A"), Layout!G74, "")</f>
        <v/>
      </c>
    </row>
    <row r="3569" spans="3:7">
      <c r="C3569" s="91">
        <v>61</v>
      </c>
      <c r="D3569" s="99">
        <f>IF(OR(Layout!S75 = "P"), Layout!V75, 0)</f>
        <v>0</v>
      </c>
      <c r="E3569" s="99">
        <f t="array" ref="E3569">IF(OR(Layout!S75 = "P", Layout!S75 = "A"), Layout!W75, 0)</f>
        <v>0</v>
      </c>
      <c r="F3569" s="99">
        <f>IF(OR(Layout!S75 = "P", Layout!S75 = "A"), Layout!I75, 0)</f>
        <v>0</v>
      </c>
      <c r="G3569" s="91" t="str">
        <f t="array" ref="G3569">IF(OR(Layout!S75 = "P", Layout!S75 = "A"), Layout!G75, "")</f>
        <v/>
      </c>
    </row>
    <row r="3570" spans="3:7">
      <c r="C3570" s="91">
        <v>62</v>
      </c>
      <c r="D3570" s="99">
        <f>IF(OR(Layout!S76 = "P"), Layout!V76, 0)</f>
        <v>0</v>
      </c>
      <c r="E3570" s="99">
        <f t="array" ref="E3570">IF(OR(Layout!S76 = "P", Layout!S76 = "A"), Layout!W76, 0)</f>
        <v>0</v>
      </c>
      <c r="F3570" s="99">
        <f>IF(OR(Layout!S76 = "P", Layout!S76 = "A"), Layout!I76, 0)</f>
        <v>0</v>
      </c>
      <c r="G3570" s="91" t="str">
        <f t="array" ref="G3570">IF(OR(Layout!S76 = "P", Layout!S76 = "A"), Layout!G76, "")</f>
        <v/>
      </c>
    </row>
    <row r="3571" spans="3:7">
      <c r="C3571" s="91">
        <v>63</v>
      </c>
      <c r="D3571" s="99">
        <f>IF(OR(Layout!S77 = "P"), Layout!V77, 0)</f>
        <v>0</v>
      </c>
      <c r="E3571" s="99">
        <f t="array" ref="E3571">IF(OR(Layout!S77 = "P", Layout!S77 = "A"), Layout!W77, 0)</f>
        <v>0</v>
      </c>
      <c r="F3571" s="99">
        <f>IF(OR(Layout!S77 = "P", Layout!S77 = "A"), Layout!I77, 0)</f>
        <v>0</v>
      </c>
      <c r="G3571" s="91" t="str">
        <f t="array" ref="G3571">IF(OR(Layout!S77 = "P", Layout!S77 = "A"), Layout!G77, "")</f>
        <v/>
      </c>
    </row>
    <row r="3572" spans="3:7">
      <c r="C3572" s="91">
        <v>64</v>
      </c>
      <c r="D3572" s="99">
        <f>IF(OR(Layout!S78 = "P"), Layout!V78, 0)</f>
        <v>0</v>
      </c>
      <c r="E3572" s="99">
        <f t="array" ref="E3572">IF(OR(Layout!S78 = "P", Layout!S78 = "A"), Layout!W78, 0)</f>
        <v>0</v>
      </c>
      <c r="F3572" s="99">
        <f>IF(OR(Layout!S78 = "P", Layout!S78 = "A"), Layout!I78, 0)</f>
        <v>0</v>
      </c>
      <c r="G3572" s="91" t="str">
        <f t="array" ref="G3572">IF(OR(Layout!S78 = "P", Layout!S78 = "A"), Layout!G78, "")</f>
        <v/>
      </c>
    </row>
    <row r="3573" spans="3:7">
      <c r="C3573" s="91">
        <v>65</v>
      </c>
      <c r="D3573" s="99">
        <f>IF(OR(Layout!S79 = "P"), Layout!V79, 0)</f>
        <v>0</v>
      </c>
      <c r="E3573" s="99">
        <f t="array" ref="E3573">IF(OR(Layout!S79 = "P", Layout!S79 = "A"), Layout!W79, 0)</f>
        <v>0</v>
      </c>
      <c r="F3573" s="99">
        <f>IF(OR(Layout!S79 = "P", Layout!S79 = "A"), Layout!I79, 0)</f>
        <v>0</v>
      </c>
      <c r="G3573" s="91" t="str">
        <f t="array" ref="G3573">IF(OR(Layout!S79 = "P", Layout!S79 = "A"), Layout!G79, "")</f>
        <v/>
      </c>
    </row>
    <row r="3574" spans="3:7">
      <c r="C3574" s="91">
        <v>66</v>
      </c>
      <c r="D3574" s="99">
        <f>IF(OR(Layout!S80 = "P"), Layout!V80, 0)</f>
        <v>0</v>
      </c>
      <c r="E3574" s="99">
        <f t="array" ref="E3574">IF(OR(Layout!S80 = "P", Layout!S80 = "A"), Layout!W80, 0)</f>
        <v>0</v>
      </c>
      <c r="F3574" s="99">
        <f>IF(OR(Layout!S80 = "P", Layout!S80 = "A"), Layout!I80, 0)</f>
        <v>0</v>
      </c>
      <c r="G3574" s="91" t="str">
        <f t="array" ref="G3574">IF(OR(Layout!S80 = "P", Layout!S80 = "A"), Layout!G80, "")</f>
        <v/>
      </c>
    </row>
    <row r="3575" spans="3:7">
      <c r="C3575" s="91">
        <v>67</v>
      </c>
      <c r="D3575" s="99">
        <f>IF(OR(Layout!S81 = "P"), Layout!V81, 0)</f>
        <v>0</v>
      </c>
      <c r="E3575" s="99">
        <f t="array" ref="E3575">IF(OR(Layout!S81 = "P", Layout!S81 = "A"), Layout!W81, 0)</f>
        <v>0</v>
      </c>
      <c r="F3575" s="99">
        <f>IF(OR(Layout!S81 = "P", Layout!S81 = "A"), Layout!I81, 0)</f>
        <v>0</v>
      </c>
      <c r="G3575" s="91" t="str">
        <f t="array" ref="G3575">IF(OR(Layout!S81 = "P", Layout!S81 = "A"), Layout!G81, "")</f>
        <v/>
      </c>
    </row>
    <row r="3576" spans="3:7">
      <c r="C3576" s="91">
        <v>68</v>
      </c>
      <c r="D3576" s="99">
        <f>IF(OR(Layout!S82 = "P"), Layout!V82, 0)</f>
        <v>0</v>
      </c>
      <c r="E3576" s="99">
        <f t="array" ref="E3576">IF(OR(Layout!S82 = "P", Layout!S82 = "A"), Layout!W82, 0)</f>
        <v>0</v>
      </c>
      <c r="F3576" s="99">
        <f>IF(OR(Layout!S82 = "P", Layout!S82 = "A"), Layout!I82, 0)</f>
        <v>0</v>
      </c>
      <c r="G3576" s="91" t="str">
        <f t="array" ref="G3576">IF(OR(Layout!S82 = "P", Layout!S82 = "A"), Layout!G82, "")</f>
        <v/>
      </c>
    </row>
    <row r="3577" spans="3:7">
      <c r="C3577" s="91">
        <v>69</v>
      </c>
      <c r="D3577" s="99">
        <f>IF(OR(Layout!S83 = "P"), Layout!V83, 0)</f>
        <v>0</v>
      </c>
      <c r="E3577" s="99">
        <f t="array" ref="E3577">IF(OR(Layout!S83 = "P", Layout!S83 = "A"), Layout!W83, 0)</f>
        <v>0</v>
      </c>
      <c r="F3577" s="99">
        <f>IF(OR(Layout!S83 = "P", Layout!S83 = "A"), Layout!I83, 0)</f>
        <v>0</v>
      </c>
      <c r="G3577" s="91" t="str">
        <f t="array" ref="G3577">IF(OR(Layout!S83 = "P", Layout!S83 = "A"), Layout!G83, "")</f>
        <v/>
      </c>
    </row>
    <row r="3578" spans="3:7">
      <c r="C3578" s="91">
        <v>70</v>
      </c>
      <c r="D3578" s="99">
        <f>IF(OR(Layout!S84 = "P"), Layout!V84, 0)</f>
        <v>0</v>
      </c>
      <c r="E3578" s="99">
        <f t="array" ref="E3578">IF(OR(Layout!S84 = "P", Layout!S84 = "A"), Layout!W84, 0)</f>
        <v>0</v>
      </c>
      <c r="F3578" s="99">
        <f>IF(OR(Layout!S84 = "P", Layout!S84 = "A"), Layout!I84, 0)</f>
        <v>0</v>
      </c>
      <c r="G3578" s="91" t="str">
        <f t="array" ref="G3578">IF(OR(Layout!S84 = "P", Layout!S84 = "A"), Layout!G84, "")</f>
        <v/>
      </c>
    </row>
    <row r="3579" spans="3:7">
      <c r="C3579" s="91">
        <v>71</v>
      </c>
      <c r="D3579" s="99">
        <f>IF(OR(Layout!S85 = "P"), Layout!V85, 0)</f>
        <v>0</v>
      </c>
      <c r="E3579" s="99">
        <f t="array" ref="E3579">IF(OR(Layout!S85 = "P", Layout!S85 = "A"), Layout!W85, 0)</f>
        <v>0</v>
      </c>
      <c r="F3579" s="99">
        <f>IF(OR(Layout!S85 = "P", Layout!S85 = "A"), Layout!I85, 0)</f>
        <v>0</v>
      </c>
      <c r="G3579" s="91" t="str">
        <f t="array" ref="G3579">IF(OR(Layout!S85 = "P", Layout!S85 = "A"), Layout!G85, "")</f>
        <v/>
      </c>
    </row>
    <row r="3580" spans="3:7">
      <c r="C3580" s="91">
        <v>72</v>
      </c>
      <c r="D3580" s="99">
        <f>IF(OR(Layout!S86 = "P"), Layout!V86, 0)</f>
        <v>0</v>
      </c>
      <c r="E3580" s="99">
        <f t="array" ref="E3580">IF(OR(Layout!S86 = "P", Layout!S86 = "A"), Layout!W86, 0)</f>
        <v>0</v>
      </c>
      <c r="F3580" s="99">
        <f>IF(OR(Layout!S86 = "P", Layout!S86 = "A"), Layout!I86, 0)</f>
        <v>0</v>
      </c>
      <c r="G3580" s="91" t="str">
        <f t="array" ref="G3580">IF(OR(Layout!S86 = "P", Layout!S86 = "A"), Layout!G86, "")</f>
        <v/>
      </c>
    </row>
    <row r="3581" spans="3:7">
      <c r="C3581" s="91">
        <v>73</v>
      </c>
      <c r="D3581" s="99">
        <f>IF(OR(Layout!S87 = "P"), Layout!V87, 0)</f>
        <v>0</v>
      </c>
      <c r="E3581" s="99">
        <f t="array" ref="E3581">IF(OR(Layout!S87 = "P", Layout!S87 = "A"), Layout!W87, 0)</f>
        <v>0</v>
      </c>
      <c r="F3581" s="99">
        <f>IF(OR(Layout!S87 = "P", Layout!S87 = "A"), Layout!I87, 0)</f>
        <v>0</v>
      </c>
      <c r="G3581" s="91" t="str">
        <f t="array" ref="G3581">IF(OR(Layout!S87 = "P", Layout!S87 = "A"), Layout!G87, "")</f>
        <v/>
      </c>
    </row>
    <row r="3582" spans="3:7">
      <c r="C3582" s="91">
        <v>74</v>
      </c>
      <c r="D3582" s="99">
        <f>IF(OR(Layout!S88 = "P"), Layout!V88, 0)</f>
        <v>0</v>
      </c>
      <c r="E3582" s="99">
        <f t="array" ref="E3582">IF(OR(Layout!S88 = "P", Layout!S88 = "A"), Layout!W88, 0)</f>
        <v>0</v>
      </c>
      <c r="F3582" s="99">
        <f>IF(OR(Layout!S88 = "P", Layout!S88 = "A"), Layout!I88, 0)</f>
        <v>0</v>
      </c>
      <c r="G3582" s="91" t="str">
        <f t="array" ref="G3582">IF(OR(Layout!S88 = "P", Layout!S88 = "A"), Layout!G88, "")</f>
        <v/>
      </c>
    </row>
    <row r="3583" spans="3:7">
      <c r="C3583" s="91">
        <v>75</v>
      </c>
      <c r="D3583" s="99">
        <f>IF(OR(Layout!S89 = "P"), Layout!V89, 0)</f>
        <v>0</v>
      </c>
      <c r="E3583" s="99">
        <f t="array" ref="E3583">IF(OR(Layout!S89 = "P", Layout!S89 = "A"), Layout!W89, 0)</f>
        <v>0</v>
      </c>
      <c r="F3583" s="99">
        <f>IF(OR(Layout!S89 = "P", Layout!S89 = "A"), Layout!I89, 0)</f>
        <v>0</v>
      </c>
      <c r="G3583" s="91" t="str">
        <f t="array" ref="G3583">IF(OR(Layout!S89 = "P", Layout!S89 = "A"), Layout!G89, "")</f>
        <v/>
      </c>
    </row>
    <row r="3584" spans="3:7">
      <c r="C3584" s="91">
        <v>76</v>
      </c>
      <c r="D3584" s="99">
        <f>IF(OR(Layout!S90 = "P"), Layout!V90, 0)</f>
        <v>0</v>
      </c>
      <c r="E3584" s="99">
        <f t="array" ref="E3584">IF(OR(Layout!S90 = "P", Layout!S90 = "A"), Layout!W90, 0)</f>
        <v>0</v>
      </c>
      <c r="F3584" s="99">
        <f>IF(OR(Layout!S90 = "P", Layout!S90 = "A"), Layout!I90, 0)</f>
        <v>0</v>
      </c>
      <c r="G3584" s="91" t="str">
        <f t="array" ref="G3584">IF(OR(Layout!S90 = "P", Layout!S90 = "A"), Layout!G90, "")</f>
        <v/>
      </c>
    </row>
    <row r="3585" spans="3:7">
      <c r="C3585" s="91">
        <v>77</v>
      </c>
      <c r="D3585" s="99">
        <f>IF(OR(Layout!S91 = "P"), Layout!V91, 0)</f>
        <v>0</v>
      </c>
      <c r="E3585" s="99">
        <f t="array" ref="E3585">IF(OR(Layout!S91 = "P", Layout!S91 = "A"), Layout!W91, 0)</f>
        <v>0</v>
      </c>
      <c r="F3585" s="99">
        <f>IF(OR(Layout!S91 = "P", Layout!S91 = "A"), Layout!I91, 0)</f>
        <v>0</v>
      </c>
      <c r="G3585" s="91" t="str">
        <f t="array" ref="G3585">IF(OR(Layout!S91 = "P", Layout!S91 = "A"), Layout!G91, "")</f>
        <v/>
      </c>
    </row>
    <row r="3586" spans="3:7">
      <c r="C3586" s="91">
        <v>78</v>
      </c>
      <c r="D3586" s="99">
        <f>IF(OR(Layout!S92 = "P"), Layout!V92, 0)</f>
        <v>0</v>
      </c>
      <c r="E3586" s="99">
        <f t="array" ref="E3586">IF(OR(Layout!S92 = "P", Layout!S92 = "A"), Layout!W92, 0)</f>
        <v>0</v>
      </c>
      <c r="F3586" s="99">
        <f>IF(OR(Layout!S92 = "P", Layout!S92 = "A"), Layout!I92, 0)</f>
        <v>0</v>
      </c>
      <c r="G3586" s="91" t="str">
        <f t="array" ref="G3586">IF(OR(Layout!S92 = "P", Layout!S92 = "A"), Layout!G92, "")</f>
        <v/>
      </c>
    </row>
    <row r="3587" spans="3:7">
      <c r="C3587" s="91">
        <v>79</v>
      </c>
      <c r="D3587" s="99">
        <f>IF(OR(Layout!S93 = "P"), Layout!V93, 0)</f>
        <v>0</v>
      </c>
      <c r="E3587" s="99">
        <f t="array" ref="E3587">IF(OR(Layout!S93 = "P", Layout!S93 = "A"), Layout!W93, 0)</f>
        <v>0</v>
      </c>
      <c r="F3587" s="99">
        <f>IF(OR(Layout!S93 = "P", Layout!S93 = "A"), Layout!I93, 0)</f>
        <v>0</v>
      </c>
      <c r="G3587" s="91" t="str">
        <f t="array" ref="G3587">IF(OR(Layout!S93 = "P", Layout!S93 = "A"), Layout!G93, "")</f>
        <v/>
      </c>
    </row>
    <row r="3588" spans="3:7">
      <c r="C3588" s="91">
        <v>80</v>
      </c>
      <c r="D3588" s="99">
        <f>IF(OR(Layout!S94 = "P"), Layout!V94, 0)</f>
        <v>0</v>
      </c>
      <c r="E3588" s="99">
        <f t="array" ref="E3588">IF(OR(Layout!S94 = "P", Layout!S94 = "A"), Layout!W94, 0)</f>
        <v>0</v>
      </c>
      <c r="F3588" s="99">
        <f>IF(OR(Layout!S94 = "P", Layout!S94 = "A"), Layout!I94, 0)</f>
        <v>0</v>
      </c>
      <c r="G3588" s="91" t="str">
        <f t="array" ref="G3588">IF(OR(Layout!S94 = "P", Layout!S94 = "A"), Layout!G94, "")</f>
        <v/>
      </c>
    </row>
    <row r="3589" spans="3:7">
      <c r="C3589" s="91">
        <v>81</v>
      </c>
      <c r="D3589" s="99">
        <f>IF(OR(Layout!S95 = "P"), Layout!V95, 0)</f>
        <v>0</v>
      </c>
      <c r="E3589" s="99">
        <f t="array" ref="E3589">IF(OR(Layout!S95 = "P", Layout!S95 = "A"), Layout!W95, 0)</f>
        <v>0</v>
      </c>
      <c r="F3589" s="99">
        <f>IF(OR(Layout!S95 = "P", Layout!S95 = "A"), Layout!I95, 0)</f>
        <v>0</v>
      </c>
      <c r="G3589" s="91" t="str">
        <f t="array" ref="G3589">IF(OR(Layout!S95 = "P", Layout!S95 = "A"), Layout!G95, "")</f>
        <v/>
      </c>
    </row>
    <row r="3590" spans="3:7">
      <c r="C3590" s="91">
        <v>82</v>
      </c>
      <c r="D3590" s="99">
        <f>IF(OR(Layout!S96 = "P"), Layout!V96, 0)</f>
        <v>0</v>
      </c>
      <c r="E3590" s="99">
        <f t="array" ref="E3590">IF(OR(Layout!S96 = "P", Layout!S96 = "A"), Layout!W96, 0)</f>
        <v>0</v>
      </c>
      <c r="F3590" s="99">
        <f>IF(OR(Layout!S96 = "P", Layout!S96 = "A"), Layout!I96, 0)</f>
        <v>0</v>
      </c>
      <c r="G3590" s="91" t="str">
        <f t="array" ref="G3590">IF(OR(Layout!S96 = "P", Layout!S96 = "A"), Layout!G96, "")</f>
        <v/>
      </c>
    </row>
    <row r="3591" spans="3:7">
      <c r="C3591" s="91">
        <v>83</v>
      </c>
      <c r="D3591" s="99">
        <f>IF(OR(Layout!S97 = "P"), Layout!V97, 0)</f>
        <v>0</v>
      </c>
      <c r="E3591" s="99">
        <f t="array" ref="E3591">IF(OR(Layout!S97 = "P", Layout!S97 = "A"), Layout!W97, 0)</f>
        <v>0</v>
      </c>
      <c r="F3591" s="99">
        <f>IF(OR(Layout!S97 = "P", Layout!S97 = "A"), Layout!I97, 0)</f>
        <v>0</v>
      </c>
      <c r="G3591" s="91" t="str">
        <f t="array" ref="G3591">IF(OR(Layout!S97 = "P", Layout!S97 = "A"), Layout!G97, "")</f>
        <v/>
      </c>
    </row>
    <row r="3592" spans="3:7">
      <c r="C3592" s="91">
        <v>84</v>
      </c>
      <c r="D3592" s="99">
        <f>IF(OR(Layout!S98 = "P"), Layout!V98, 0)</f>
        <v>0</v>
      </c>
      <c r="E3592" s="99">
        <f t="array" ref="E3592">IF(OR(Layout!S98 = "P", Layout!S98 = "A"), Layout!W98, 0)</f>
        <v>0</v>
      </c>
      <c r="F3592" s="99">
        <f>IF(OR(Layout!S98 = "P", Layout!S98 = "A"), Layout!I98, 0)</f>
        <v>0</v>
      </c>
      <c r="G3592" s="91" t="str">
        <f t="array" ref="G3592">IF(OR(Layout!S98 = "P", Layout!S98 = "A"), Layout!G98, "")</f>
        <v/>
      </c>
    </row>
    <row r="3593" spans="3:7">
      <c r="C3593" s="91">
        <v>85</v>
      </c>
      <c r="D3593" s="99">
        <f>IF(OR(Layout!S99 = "P"), Layout!V99, 0)</f>
        <v>0</v>
      </c>
      <c r="E3593" s="99">
        <f t="array" ref="E3593">IF(OR(Layout!S99 = "P", Layout!S99 = "A"), Layout!W99, 0)</f>
        <v>0</v>
      </c>
      <c r="F3593" s="99">
        <f>IF(OR(Layout!S99 = "P", Layout!S99 = "A"), Layout!I99, 0)</f>
        <v>0</v>
      </c>
      <c r="G3593" s="91" t="str">
        <f t="array" ref="G3593">IF(OR(Layout!S99 = "P", Layout!S99 = "A"), Layout!G99, "")</f>
        <v/>
      </c>
    </row>
    <row r="3594" spans="3:7">
      <c r="C3594" s="91">
        <v>86</v>
      </c>
      <c r="D3594" s="99">
        <f>IF(OR(Layout!S100 = "P"), Layout!V100, 0)</f>
        <v>0</v>
      </c>
      <c r="E3594" s="99">
        <f t="array" ref="E3594">IF(OR(Layout!S100 = "P", Layout!S100 = "A"), Layout!W100, 0)</f>
        <v>0</v>
      </c>
      <c r="F3594" s="99">
        <f>IF(OR(Layout!S100 = "P", Layout!S100 = "A"), Layout!I100, 0)</f>
        <v>0</v>
      </c>
      <c r="G3594" s="91" t="str">
        <f t="array" ref="G3594">IF(OR(Layout!S100 = "P", Layout!S100 = "A"), Layout!G100, "")</f>
        <v/>
      </c>
    </row>
    <row r="3595" spans="3:7">
      <c r="C3595" s="91">
        <v>87</v>
      </c>
      <c r="D3595" s="99">
        <f>IF(OR(Layout!S101 = "P"), Layout!V101, 0)</f>
        <v>0</v>
      </c>
      <c r="E3595" s="99">
        <f t="array" ref="E3595">IF(OR(Layout!S101 = "P", Layout!S101 = "A"), Layout!W101, 0)</f>
        <v>0</v>
      </c>
      <c r="F3595" s="99">
        <f>IF(OR(Layout!S101 = "P", Layout!S101 = "A"), Layout!I101, 0)</f>
        <v>0</v>
      </c>
      <c r="G3595" s="91" t="str">
        <f t="array" ref="G3595">IF(OR(Layout!S101 = "P", Layout!S101 = "A"), Layout!G101, "")</f>
        <v/>
      </c>
    </row>
    <row r="3596" spans="3:7">
      <c r="C3596" s="91">
        <v>88</v>
      </c>
      <c r="D3596" s="99">
        <f>IF(OR(Layout!S102 = "P"), Layout!V102, 0)</f>
        <v>0</v>
      </c>
      <c r="E3596" s="99">
        <f t="array" ref="E3596">IF(OR(Layout!S102 = "P", Layout!S102 = "A"), Layout!W102, 0)</f>
        <v>0</v>
      </c>
      <c r="F3596" s="99">
        <f>IF(OR(Layout!S102 = "P", Layout!S102 = "A"), Layout!I102, 0)</f>
        <v>0</v>
      </c>
      <c r="G3596" s="91" t="str">
        <f t="array" ref="G3596">IF(OR(Layout!S102 = "P", Layout!S102 = "A"), Layout!G102, "")</f>
        <v/>
      </c>
    </row>
    <row r="3597" spans="3:7">
      <c r="C3597" s="91">
        <v>89</v>
      </c>
      <c r="D3597" s="99">
        <f>IF(OR(Layout!S103 = "P"), Layout!V103, 0)</f>
        <v>0</v>
      </c>
      <c r="E3597" s="99">
        <f t="array" ref="E3597">IF(OR(Layout!S103 = "P", Layout!S103 = "A"), Layout!W103, 0)</f>
        <v>0</v>
      </c>
      <c r="F3597" s="99">
        <f>IF(OR(Layout!S103 = "P", Layout!S103 = "A"), Layout!I103, 0)</f>
        <v>0</v>
      </c>
      <c r="G3597" s="91" t="str">
        <f t="array" ref="G3597">IF(OR(Layout!S103 = "P", Layout!S103 = "A"), Layout!G103, "")</f>
        <v/>
      </c>
    </row>
    <row r="3598" spans="3:7">
      <c r="C3598" s="91">
        <v>90</v>
      </c>
      <c r="D3598" s="99">
        <f>IF(OR(Layout!S104 = "P"), Layout!V104, 0)</f>
        <v>0</v>
      </c>
      <c r="E3598" s="99">
        <f t="array" ref="E3598">IF(OR(Layout!S104 = "P", Layout!S104 = "A"), Layout!W104, 0)</f>
        <v>0</v>
      </c>
      <c r="F3598" s="99">
        <f>IF(OR(Layout!S104 = "P", Layout!S104 = "A"), Layout!I104, 0)</f>
        <v>0</v>
      </c>
      <c r="G3598" s="91" t="str">
        <f t="array" ref="G3598">IF(OR(Layout!S104 = "P", Layout!S104 = "A"), Layout!G104, "")</f>
        <v/>
      </c>
    </row>
    <row r="3599" spans="3:7">
      <c r="C3599" s="91">
        <v>91</v>
      </c>
      <c r="D3599" s="99">
        <f>IF(OR(Layout!S105 = "P"), Layout!V105, 0)</f>
        <v>0</v>
      </c>
      <c r="E3599" s="99">
        <f t="array" ref="E3599">IF(OR(Layout!S105 = "P", Layout!S105 = "A"), Layout!W105, 0)</f>
        <v>0</v>
      </c>
      <c r="F3599" s="99">
        <f>IF(OR(Layout!S105 = "P", Layout!S105 = "A"), Layout!I105, 0)</f>
        <v>0</v>
      </c>
      <c r="G3599" s="91" t="str">
        <f t="array" ref="G3599">IF(OR(Layout!S105 = "P", Layout!S105 = "A"), Layout!G105, "")</f>
        <v/>
      </c>
    </row>
    <row r="3600" spans="3:7">
      <c r="C3600" s="91">
        <v>92</v>
      </c>
      <c r="D3600" s="99">
        <f>IF(OR(Layout!S106 = "P"), Layout!V106, 0)</f>
        <v>0</v>
      </c>
      <c r="E3600" s="99">
        <f t="array" ref="E3600">IF(OR(Layout!S106 = "P", Layout!S106 = "A"), Layout!W106, 0)</f>
        <v>0</v>
      </c>
      <c r="F3600" s="99">
        <f>IF(OR(Layout!S106 = "P", Layout!S106 = "A"), Layout!I106, 0)</f>
        <v>0</v>
      </c>
      <c r="G3600" s="91" t="str">
        <f t="array" ref="G3600">IF(OR(Layout!S106 = "P", Layout!S106 = "A"), Layout!G106, "")</f>
        <v/>
      </c>
    </row>
    <row r="3601" spans="3:7">
      <c r="C3601" s="91">
        <v>93</v>
      </c>
      <c r="D3601" s="99">
        <f>IF(OR(Layout!S107 = "P"), Layout!V107, 0)</f>
        <v>0</v>
      </c>
      <c r="E3601" s="99">
        <f t="array" ref="E3601">IF(OR(Layout!S107 = "P", Layout!S107 = "A"), Layout!W107, 0)</f>
        <v>0</v>
      </c>
      <c r="F3601" s="99">
        <f>IF(OR(Layout!S107 = "P", Layout!S107 = "A"), Layout!I107, 0)</f>
        <v>0</v>
      </c>
      <c r="G3601" s="91" t="str">
        <f t="array" ref="G3601">IF(OR(Layout!S107 = "P", Layout!S107 = "A"), Layout!G107, "")</f>
        <v/>
      </c>
    </row>
    <row r="3602" spans="3:7">
      <c r="C3602" s="91">
        <v>94</v>
      </c>
      <c r="D3602" s="99">
        <f>IF(OR(Layout!S108 = "P"), Layout!V108, 0)</f>
        <v>0</v>
      </c>
      <c r="E3602" s="99">
        <f t="array" ref="E3602">IF(OR(Layout!S108 = "P", Layout!S108 = "A"), Layout!W108, 0)</f>
        <v>0</v>
      </c>
      <c r="F3602" s="99">
        <f>IF(OR(Layout!S108 = "P", Layout!S108 = "A"), Layout!I108, 0)</f>
        <v>0</v>
      </c>
      <c r="G3602" s="91" t="str">
        <f t="array" ref="G3602">IF(OR(Layout!S108 = "P", Layout!S108 = "A"), Layout!G108, "")</f>
        <v/>
      </c>
    </row>
    <row r="3603" spans="3:7">
      <c r="C3603" s="91">
        <v>95</v>
      </c>
      <c r="D3603" s="99">
        <f>IF(OR(Layout!S109 = "P"), Layout!V109, 0)</f>
        <v>0</v>
      </c>
      <c r="E3603" s="99">
        <f t="array" ref="E3603">IF(OR(Layout!S109 = "P", Layout!S109 = "A"), Layout!W109, 0)</f>
        <v>0</v>
      </c>
      <c r="F3603" s="99">
        <f>IF(OR(Layout!S109 = "P", Layout!S109 = "A"), Layout!I109, 0)</f>
        <v>0</v>
      </c>
      <c r="G3603" s="91" t="str">
        <f t="array" ref="G3603">IF(OR(Layout!S109 = "P", Layout!S109 = "A"), Layout!G109, "")</f>
        <v/>
      </c>
    </row>
    <row r="3604" spans="3:7">
      <c r="C3604" s="91">
        <v>96</v>
      </c>
      <c r="D3604" s="99">
        <f>IF(OR(Layout!S110 = "P"), Layout!V110, 0)</f>
        <v>0</v>
      </c>
      <c r="E3604" s="99">
        <f t="array" ref="E3604">IF(OR(Layout!S110 = "P", Layout!S110 = "A"), Layout!W110, 0)</f>
        <v>0</v>
      </c>
      <c r="F3604" s="99">
        <f>IF(OR(Layout!S110 = "P", Layout!S110 = "A"), Layout!I110, 0)</f>
        <v>0</v>
      </c>
      <c r="G3604" s="91" t="str">
        <f t="array" ref="G3604">IF(OR(Layout!S110 = "P", Layout!S110 = "A"), Layout!G110, "")</f>
        <v/>
      </c>
    </row>
    <row r="3605" spans="3:7">
      <c r="C3605" s="91">
        <v>97</v>
      </c>
      <c r="D3605" s="99">
        <f>IF(OR(Layout!S111 = "P"), Layout!V111, 0)</f>
        <v>0</v>
      </c>
      <c r="E3605" s="99">
        <f t="array" ref="E3605">IF(OR(Layout!S111 = "P", Layout!S111 = "A"), Layout!W111, 0)</f>
        <v>0</v>
      </c>
      <c r="F3605" s="99">
        <f>IF(OR(Layout!S111 = "P", Layout!S111 = "A"), Layout!I111, 0)</f>
        <v>0</v>
      </c>
      <c r="G3605" s="91" t="str">
        <f t="array" ref="G3605">IF(OR(Layout!S111 = "P", Layout!S111 = "A"), Layout!G111, "")</f>
        <v/>
      </c>
    </row>
    <row r="3606" spans="3:7">
      <c r="C3606" s="91">
        <v>98</v>
      </c>
      <c r="D3606" s="99">
        <f>IF(OR(Layout!S112 = "P"), Layout!V112, 0)</f>
        <v>0</v>
      </c>
      <c r="E3606" s="99">
        <f t="array" ref="E3606">IF(OR(Layout!S112 = "P", Layout!S112 = "A"), Layout!W112, 0)</f>
        <v>0</v>
      </c>
      <c r="F3606" s="99">
        <f>IF(OR(Layout!S112 = "P", Layout!S112 = "A"), Layout!I112, 0)</f>
        <v>0</v>
      </c>
      <c r="G3606" s="91" t="str">
        <f t="array" ref="G3606">IF(OR(Layout!S112 = "P", Layout!S112 = "A"), Layout!G112, "")</f>
        <v/>
      </c>
    </row>
    <row r="3607" spans="3:7">
      <c r="C3607" s="91">
        <v>99</v>
      </c>
      <c r="D3607" s="99">
        <f>IF(OR(Layout!S113 = "P"), Layout!V113, 0)</f>
        <v>0</v>
      </c>
      <c r="E3607" s="99">
        <f t="array" ref="E3607">IF(OR(Layout!S113 = "P", Layout!S113 = "A"), Layout!W113, 0)</f>
        <v>0</v>
      </c>
      <c r="F3607" s="99">
        <f>IF(OR(Layout!S113 = "P", Layout!S113 = "A"), Layout!I113, 0)</f>
        <v>0</v>
      </c>
      <c r="G3607" s="91" t="str">
        <f t="array" ref="G3607">IF(OR(Layout!S113 = "P", Layout!S113 = "A"), Layout!G113, "")</f>
        <v/>
      </c>
    </row>
    <row r="3608" spans="3:7">
      <c r="C3608" s="91">
        <v>100</v>
      </c>
      <c r="D3608" s="99">
        <f>IF(OR(Layout!S114 = "P"), Layout!V114, 0)</f>
        <v>0</v>
      </c>
      <c r="E3608" s="99">
        <f t="array" ref="E3608">IF(OR(Layout!S114 = "P", Layout!S114 = "A"), Layout!W114, 0)</f>
        <v>0</v>
      </c>
      <c r="F3608" s="99">
        <f>IF(OR(Layout!S114 = "P", Layout!S114 = "A"), Layout!I114, 0)</f>
        <v>0</v>
      </c>
      <c r="G3608" s="91" t="str">
        <f t="array" ref="G3608">IF(OR(Layout!S114 = "P", Layout!S114 = "A"), Layout!G114, "")</f>
        <v/>
      </c>
    </row>
    <row r="3609" spans="3:7">
      <c r="C3609" s="91">
        <v>101</v>
      </c>
      <c r="D3609" s="99">
        <f>IF(OR(Layout!S115 = "P"), Layout!V115, 0)</f>
        <v>0</v>
      </c>
      <c r="E3609" s="99">
        <f t="array" ref="E3609">IF(OR(Layout!S115 = "P", Layout!S115 = "A"), Layout!W115, 0)</f>
        <v>0</v>
      </c>
      <c r="F3609" s="99">
        <f>IF(OR(Layout!S115 = "P", Layout!S115 = "A"), Layout!I115, 0)</f>
        <v>0</v>
      </c>
      <c r="G3609" s="91" t="str">
        <f t="array" ref="G3609">IF(OR(Layout!S115 = "P", Layout!S115 = "A"), Layout!G115, "")</f>
        <v/>
      </c>
    </row>
    <row r="3610" spans="3:7">
      <c r="C3610" s="91">
        <v>102</v>
      </c>
      <c r="D3610" s="99">
        <f>IF(OR(Layout!S116 = "P"), Layout!V116, 0)</f>
        <v>0</v>
      </c>
      <c r="E3610" s="99">
        <f t="array" ref="E3610">IF(OR(Layout!S116 = "P", Layout!S116 = "A"), Layout!W116, 0)</f>
        <v>0</v>
      </c>
      <c r="F3610" s="99">
        <f>IF(OR(Layout!S116 = "P", Layout!S116 = "A"), Layout!I116, 0)</f>
        <v>0</v>
      </c>
      <c r="G3610" s="91" t="str">
        <f t="array" ref="G3610">IF(OR(Layout!S116 = "P", Layout!S116 = "A"), Layout!G116, "")</f>
        <v/>
      </c>
    </row>
    <row r="3611" spans="3:7">
      <c r="C3611" s="91">
        <v>103</v>
      </c>
      <c r="D3611" s="99">
        <f>IF(OR(Layout!S117 = "P"), Layout!V117, 0)</f>
        <v>0</v>
      </c>
      <c r="E3611" s="99">
        <f t="array" ref="E3611">IF(OR(Layout!S117 = "P", Layout!S117 = "A"), Layout!W117, 0)</f>
        <v>0</v>
      </c>
      <c r="F3611" s="99">
        <f>IF(OR(Layout!S117 = "P", Layout!S117 = "A"), Layout!I117, 0)</f>
        <v>0</v>
      </c>
      <c r="G3611" s="91" t="str">
        <f t="array" ref="G3611">IF(OR(Layout!S117 = "P", Layout!S117 = "A"), Layout!G117, "")</f>
        <v/>
      </c>
    </row>
    <row r="3612" spans="3:7">
      <c r="C3612" s="91">
        <v>104</v>
      </c>
      <c r="D3612" s="99">
        <f>IF(OR(Layout!S118 = "P"), Layout!V118, 0)</f>
        <v>0</v>
      </c>
      <c r="E3612" s="99">
        <f t="array" ref="E3612">IF(OR(Layout!S118 = "P", Layout!S118 = "A"), Layout!W118, 0)</f>
        <v>0</v>
      </c>
      <c r="F3612" s="99">
        <f>IF(OR(Layout!S118 = "P", Layout!S118 = "A"), Layout!I118, 0)</f>
        <v>0</v>
      </c>
      <c r="G3612" s="91" t="str">
        <f t="array" ref="G3612">IF(OR(Layout!S118 = "P", Layout!S118 = "A"), Layout!G118, "")</f>
        <v/>
      </c>
    </row>
    <row r="3613" spans="3:7">
      <c r="C3613" s="91">
        <v>105</v>
      </c>
      <c r="D3613" s="99">
        <f>IF(OR(Layout!S119 = "P"), Layout!V119, 0)</f>
        <v>0</v>
      </c>
      <c r="E3613" s="99">
        <f t="array" ref="E3613">IF(OR(Layout!S119 = "P", Layout!S119 = "A"), Layout!W119, 0)</f>
        <v>0</v>
      </c>
      <c r="F3613" s="99">
        <f>IF(OR(Layout!S119 = "P", Layout!S119 = "A"), Layout!I119, 0)</f>
        <v>0</v>
      </c>
      <c r="G3613" s="91" t="str">
        <f t="array" ref="G3613">IF(OR(Layout!S119 = "P", Layout!S119 = "A"), Layout!G119, "")</f>
        <v/>
      </c>
    </row>
    <row r="3614" spans="3:7">
      <c r="C3614" s="91">
        <v>106</v>
      </c>
      <c r="D3614" s="99">
        <f>IF(OR(Layout!S120 = "P"), Layout!V120, 0)</f>
        <v>0</v>
      </c>
      <c r="E3614" s="99">
        <f t="array" ref="E3614">IF(OR(Layout!S120 = "P", Layout!S120 = "A"), Layout!W120, 0)</f>
        <v>0</v>
      </c>
      <c r="F3614" s="99">
        <f>IF(OR(Layout!S120 = "P", Layout!S120 = "A"), Layout!I120, 0)</f>
        <v>0</v>
      </c>
      <c r="G3614" s="91" t="str">
        <f t="array" ref="G3614">IF(OR(Layout!S120 = "P", Layout!S120 = "A"), Layout!G120, "")</f>
        <v/>
      </c>
    </row>
    <row r="3615" spans="3:7">
      <c r="C3615" s="91">
        <v>107</v>
      </c>
      <c r="D3615" s="99">
        <f>IF(OR(Layout!S121 = "P"), Layout!V121, 0)</f>
        <v>0</v>
      </c>
      <c r="E3615" s="99">
        <f t="array" ref="E3615">IF(OR(Layout!S121 = "P", Layout!S121 = "A"), Layout!W121, 0)</f>
        <v>0</v>
      </c>
      <c r="F3615" s="99">
        <f>IF(OR(Layout!S121 = "P", Layout!S121 = "A"), Layout!I121, 0)</f>
        <v>0</v>
      </c>
      <c r="G3615" s="91" t="str">
        <f t="array" ref="G3615">IF(OR(Layout!S121 = "P", Layout!S121 = "A"), Layout!G121, "")</f>
        <v/>
      </c>
    </row>
    <row r="3616" spans="3:7">
      <c r="C3616" s="91">
        <v>108</v>
      </c>
      <c r="D3616" s="99">
        <f>IF(OR(Layout!S122 = "P"), Layout!V122, 0)</f>
        <v>0</v>
      </c>
      <c r="E3616" s="99">
        <f t="array" ref="E3616">IF(OR(Layout!S122 = "P", Layout!S122 = "A"), Layout!W122, 0)</f>
        <v>0</v>
      </c>
      <c r="F3616" s="99">
        <f>IF(OR(Layout!S122 = "P", Layout!S122 = "A"), Layout!I122, 0)</f>
        <v>0</v>
      </c>
      <c r="G3616" s="91" t="str">
        <f t="array" ref="G3616">IF(OR(Layout!S122 = "P", Layout!S122 = "A"), Layout!G122, "")</f>
        <v/>
      </c>
    </row>
    <row r="3617" spans="3:7">
      <c r="C3617" s="91">
        <v>109</v>
      </c>
      <c r="D3617" s="99">
        <f>IF(OR(Layout!S123 = "P"), Layout!V123, 0)</f>
        <v>0</v>
      </c>
      <c r="E3617" s="99">
        <f t="array" ref="E3617">IF(OR(Layout!S123 = "P", Layout!S123 = "A"), Layout!W123, 0)</f>
        <v>0</v>
      </c>
      <c r="F3617" s="99">
        <f>IF(OR(Layout!S123 = "P", Layout!S123 = "A"), Layout!I123, 0)</f>
        <v>0</v>
      </c>
      <c r="G3617" s="91" t="str">
        <f t="array" ref="G3617">IF(OR(Layout!S123 = "P", Layout!S123 = "A"), Layout!G123, "")</f>
        <v/>
      </c>
    </row>
    <row r="3618" spans="3:7">
      <c r="C3618" s="91">
        <v>110</v>
      </c>
      <c r="D3618" s="99">
        <f>IF(OR(Layout!S124 = "P"), Layout!V124, 0)</f>
        <v>0</v>
      </c>
      <c r="E3618" s="99">
        <f t="array" ref="E3618">IF(OR(Layout!S124 = "P", Layout!S124 = "A"), Layout!W124, 0)</f>
        <v>0</v>
      </c>
      <c r="F3618" s="99">
        <f>IF(OR(Layout!S124 = "P", Layout!S124 = "A"), Layout!I124, 0)</f>
        <v>0</v>
      </c>
      <c r="G3618" s="91" t="str">
        <f t="array" ref="G3618">IF(OR(Layout!S124 = "P", Layout!S124 = "A"), Layout!G124, "")</f>
        <v/>
      </c>
    </row>
    <row r="3619" spans="3:7">
      <c r="C3619" s="91">
        <v>111</v>
      </c>
      <c r="D3619" s="99">
        <f>IF(OR(Layout!S125 = "P"), Layout!V125, 0)</f>
        <v>0</v>
      </c>
      <c r="E3619" s="99">
        <f t="array" ref="E3619">IF(OR(Layout!S125 = "P", Layout!S125 = "A"), Layout!W125, 0)</f>
        <v>0</v>
      </c>
      <c r="F3619" s="99">
        <f>IF(OR(Layout!S125 = "P", Layout!S125 = "A"), Layout!I125, 0)</f>
        <v>0</v>
      </c>
      <c r="G3619" s="91" t="str">
        <f t="array" ref="G3619">IF(OR(Layout!S125 = "P", Layout!S125 = "A"), Layout!G125, "")</f>
        <v/>
      </c>
    </row>
    <row r="3620" spans="3:7">
      <c r="C3620" s="91">
        <v>112</v>
      </c>
      <c r="D3620" s="99">
        <f>IF(OR(Layout!S126 = "P"), Layout!V126, 0)</f>
        <v>0</v>
      </c>
      <c r="E3620" s="99">
        <f t="array" ref="E3620">IF(OR(Layout!S126 = "P", Layout!S126 = "A"), Layout!W126, 0)</f>
        <v>0</v>
      </c>
      <c r="F3620" s="99">
        <f>IF(OR(Layout!S126 = "P", Layout!S126 = "A"), Layout!I126, 0)</f>
        <v>0</v>
      </c>
      <c r="G3620" s="91" t="str">
        <f t="array" ref="G3620">IF(OR(Layout!S126 = "P", Layout!S126 = "A"), Layout!G126, "")</f>
        <v/>
      </c>
    </row>
    <row r="3621" spans="3:7">
      <c r="C3621" s="91">
        <v>113</v>
      </c>
      <c r="D3621" s="99">
        <f>IF(OR(Layout!S127 = "P"), Layout!V127, 0)</f>
        <v>0</v>
      </c>
      <c r="E3621" s="99">
        <f t="array" ref="E3621">IF(OR(Layout!S127 = "P", Layout!S127 = "A"), Layout!W127, 0)</f>
        <v>0</v>
      </c>
      <c r="F3621" s="99">
        <f>IF(OR(Layout!S127 = "P", Layout!S127 = "A"), Layout!I127, 0)</f>
        <v>0</v>
      </c>
      <c r="G3621" s="91" t="str">
        <f t="array" ref="G3621">IF(OR(Layout!S127 = "P", Layout!S127 = "A"), Layout!G127, "")</f>
        <v/>
      </c>
    </row>
    <row r="3622" spans="3:7">
      <c r="C3622" s="91">
        <v>114</v>
      </c>
      <c r="D3622" s="99">
        <f>IF(OR(Layout!S128 = "P"), Layout!V128, 0)</f>
        <v>0</v>
      </c>
      <c r="E3622" s="99">
        <f t="array" ref="E3622">IF(OR(Layout!S128 = "P", Layout!S128 = "A"), Layout!W128, 0)</f>
        <v>0</v>
      </c>
      <c r="F3622" s="99">
        <f>IF(OR(Layout!S128 = "P", Layout!S128 = "A"), Layout!I128, 0)</f>
        <v>0</v>
      </c>
      <c r="G3622" s="91" t="str">
        <f t="array" ref="G3622">IF(OR(Layout!S128 = "P", Layout!S128 = "A"), Layout!G128, "")</f>
        <v/>
      </c>
    </row>
    <row r="3623" spans="3:7">
      <c r="C3623" s="91">
        <v>115</v>
      </c>
      <c r="D3623" s="99">
        <f>IF(OR(Layout!S129 = "P"), Layout!V129, 0)</f>
        <v>0</v>
      </c>
      <c r="E3623" s="99">
        <f t="array" ref="E3623">IF(OR(Layout!S129 = "P", Layout!S129 = "A"), Layout!W129, 0)</f>
        <v>0</v>
      </c>
      <c r="F3623" s="99">
        <f>IF(OR(Layout!S129 = "P", Layout!S129 = "A"), Layout!I129, 0)</f>
        <v>0</v>
      </c>
      <c r="G3623" s="91" t="str">
        <f t="array" ref="G3623">IF(OR(Layout!S129 = "P", Layout!S129 = "A"), Layout!G129, "")</f>
        <v/>
      </c>
    </row>
    <row r="3624" spans="3:7">
      <c r="C3624" s="91">
        <v>116</v>
      </c>
      <c r="D3624" s="99">
        <f>IF(OR(Layout!S130 = "P"), Layout!V130, 0)</f>
        <v>0</v>
      </c>
      <c r="E3624" s="99">
        <f t="array" ref="E3624">IF(OR(Layout!S130 = "P", Layout!S130 = "A"), Layout!W130, 0)</f>
        <v>0</v>
      </c>
      <c r="F3624" s="99">
        <f>IF(OR(Layout!S130 = "P", Layout!S130 = "A"), Layout!I130, 0)</f>
        <v>0</v>
      </c>
      <c r="G3624" s="91" t="str">
        <f t="array" ref="G3624">IF(OR(Layout!S130 = "P", Layout!S130 = "A"), Layout!G130, "")</f>
        <v/>
      </c>
    </row>
    <row r="3625" spans="3:7">
      <c r="C3625" s="91">
        <v>117</v>
      </c>
      <c r="D3625" s="99">
        <f>IF(OR(Layout!S131 = "P"), Layout!V131, 0)</f>
        <v>0</v>
      </c>
      <c r="E3625" s="99">
        <f t="array" ref="E3625">IF(OR(Layout!S131 = "P", Layout!S131 = "A"), Layout!W131, 0)</f>
        <v>0</v>
      </c>
      <c r="F3625" s="99">
        <f>IF(OR(Layout!S131 = "P", Layout!S131 = "A"), Layout!I131, 0)</f>
        <v>0</v>
      </c>
      <c r="G3625" s="91" t="str">
        <f t="array" ref="G3625">IF(OR(Layout!S131 = "P", Layout!S131 = "A"), Layout!G131, "")</f>
        <v/>
      </c>
    </row>
    <row r="3626" spans="3:7">
      <c r="C3626" s="91">
        <v>118</v>
      </c>
      <c r="D3626" s="99">
        <f>IF(OR(Layout!S132 = "P"), Layout!V132, 0)</f>
        <v>0</v>
      </c>
      <c r="E3626" s="99">
        <f t="array" ref="E3626">IF(OR(Layout!S132 = "P", Layout!S132 = "A"), Layout!W132, 0)</f>
        <v>0</v>
      </c>
      <c r="F3626" s="99">
        <f>IF(OR(Layout!S132 = "P", Layout!S132 = "A"), Layout!I132, 0)</f>
        <v>0</v>
      </c>
      <c r="G3626" s="91" t="str">
        <f t="array" ref="G3626">IF(OR(Layout!S132 = "P", Layout!S132 = "A"), Layout!G132, "")</f>
        <v/>
      </c>
    </row>
    <row r="3627" spans="3:7">
      <c r="C3627" s="91">
        <v>119</v>
      </c>
      <c r="D3627" s="99">
        <f>IF(OR(Layout!S133 = "P"), Layout!V133, 0)</f>
        <v>0</v>
      </c>
      <c r="E3627" s="99">
        <f t="array" ref="E3627">IF(OR(Layout!S133 = "P", Layout!S133 = "A"), Layout!W133, 0)</f>
        <v>0</v>
      </c>
      <c r="F3627" s="99">
        <f>IF(OR(Layout!S133 = "P", Layout!S133 = "A"), Layout!I133, 0)</f>
        <v>0</v>
      </c>
      <c r="G3627" s="91" t="str">
        <f t="array" ref="G3627">IF(OR(Layout!S133 = "P", Layout!S133 = "A"), Layout!G133, "")</f>
        <v/>
      </c>
    </row>
    <row r="3628" spans="3:7">
      <c r="C3628" s="91">
        <v>120</v>
      </c>
      <c r="D3628" s="99">
        <f>IF(OR(Layout!S134 = "P"), Layout!V134, 0)</f>
        <v>0</v>
      </c>
      <c r="E3628" s="99">
        <f t="array" ref="E3628">IF(OR(Layout!S134 = "P", Layout!S134 = "A"), Layout!W134, 0)</f>
        <v>0</v>
      </c>
      <c r="F3628" s="99">
        <f>IF(OR(Layout!S134 = "P", Layout!S134 = "A"), Layout!I134, 0)</f>
        <v>0</v>
      </c>
      <c r="G3628" s="91" t="str">
        <f t="array" ref="G3628">IF(OR(Layout!S134 = "P", Layout!S134 = "A"), Layout!G134, "")</f>
        <v/>
      </c>
    </row>
    <row r="3629" spans="3:7">
      <c r="C3629" s="91">
        <v>121</v>
      </c>
      <c r="D3629" s="99">
        <f>IF(OR(Layout!S135 = "P"), Layout!V135, 0)</f>
        <v>0</v>
      </c>
      <c r="E3629" s="99">
        <f t="array" ref="E3629">IF(OR(Layout!S135 = "P", Layout!S135 = "A"), Layout!W135, 0)</f>
        <v>0</v>
      </c>
      <c r="F3629" s="99">
        <f>IF(OR(Layout!S135 = "P", Layout!S135 = "A"), Layout!I135, 0)</f>
        <v>0</v>
      </c>
      <c r="G3629" s="91" t="str">
        <f t="array" ref="G3629">IF(OR(Layout!S135 = "P", Layout!S135 = "A"), Layout!G135, "")</f>
        <v/>
      </c>
    </row>
    <row r="3630" spans="3:7">
      <c r="C3630" s="91">
        <v>122</v>
      </c>
      <c r="D3630" s="99">
        <f>IF(OR(Layout!S136 = "P"), Layout!V136, 0)</f>
        <v>0</v>
      </c>
      <c r="E3630" s="99">
        <f t="array" ref="E3630">IF(OR(Layout!S136 = "P", Layout!S136 = "A"), Layout!W136, 0)</f>
        <v>0</v>
      </c>
      <c r="F3630" s="99">
        <f>IF(OR(Layout!S136 = "P", Layout!S136 = "A"), Layout!I136, 0)</f>
        <v>0</v>
      </c>
      <c r="G3630" s="91" t="str">
        <f t="array" ref="G3630">IF(OR(Layout!S136 = "P", Layout!S136 = "A"), Layout!G136, "")</f>
        <v/>
      </c>
    </row>
    <row r="3631" spans="3:7">
      <c r="C3631" s="91">
        <v>123</v>
      </c>
      <c r="D3631" s="99">
        <f>IF(OR(Layout!S137 = "P"), Layout!V137, 0)</f>
        <v>0</v>
      </c>
      <c r="E3631" s="99">
        <f t="array" ref="E3631">IF(OR(Layout!S137 = "P", Layout!S137 = "A"), Layout!W137, 0)</f>
        <v>0</v>
      </c>
      <c r="F3631" s="99">
        <f>IF(OR(Layout!S137 = "P", Layout!S137 = "A"), Layout!I137, 0)</f>
        <v>0</v>
      </c>
      <c r="G3631" s="91" t="str">
        <f t="array" ref="G3631">IF(OR(Layout!S137 = "P", Layout!S137 = "A"), Layout!G137, "")</f>
        <v/>
      </c>
    </row>
    <row r="3632" spans="3:7">
      <c r="C3632" s="91">
        <v>124</v>
      </c>
      <c r="D3632" s="99">
        <f>IF(OR(Layout!S138 = "P"), Layout!V138, 0)</f>
        <v>0</v>
      </c>
      <c r="E3632" s="99">
        <f t="array" ref="E3632">IF(OR(Layout!S138 = "P", Layout!S138 = "A"), Layout!W138, 0)</f>
        <v>0</v>
      </c>
      <c r="F3632" s="99">
        <f>IF(OR(Layout!S138 = "P", Layout!S138 = "A"), Layout!I138, 0)</f>
        <v>0</v>
      </c>
      <c r="G3632" s="91" t="str">
        <f t="array" ref="G3632">IF(OR(Layout!S138 = "P", Layout!S138 = "A"), Layout!G138, "")</f>
        <v/>
      </c>
    </row>
    <row r="3633" spans="3:7">
      <c r="C3633" s="91">
        <v>125</v>
      </c>
      <c r="D3633" s="99">
        <f>IF(OR(Layout!S139 = "P"), Layout!V139, 0)</f>
        <v>0</v>
      </c>
      <c r="E3633" s="99">
        <f t="array" ref="E3633">IF(OR(Layout!S139 = "P", Layout!S139 = "A"), Layout!W139, 0)</f>
        <v>0</v>
      </c>
      <c r="F3633" s="99">
        <f>IF(OR(Layout!S139 = "P", Layout!S139 = "A"), Layout!I139, 0)</f>
        <v>0</v>
      </c>
      <c r="G3633" s="91" t="str">
        <f t="array" ref="G3633">IF(OR(Layout!S139 = "P", Layout!S139 = "A"), Layout!G139, "")</f>
        <v/>
      </c>
    </row>
    <row r="3634" spans="3:7">
      <c r="C3634" s="91">
        <v>126</v>
      </c>
      <c r="D3634" s="99">
        <f>IF(OR(Layout!S140 = "P"), Layout!V140, 0)</f>
        <v>0</v>
      </c>
      <c r="E3634" s="99">
        <f t="array" ref="E3634">IF(OR(Layout!S140 = "P", Layout!S140 = "A"), Layout!W140, 0)</f>
        <v>0</v>
      </c>
      <c r="F3634" s="99">
        <f>IF(OR(Layout!S140 = "P", Layout!S140 = "A"), Layout!I140, 0)</f>
        <v>0</v>
      </c>
      <c r="G3634" s="91" t="str">
        <f t="array" ref="G3634">IF(OR(Layout!S140 = "P", Layout!S140 = "A"), Layout!G140, "")</f>
        <v/>
      </c>
    </row>
    <row r="3635" spans="3:7">
      <c r="C3635" s="91">
        <v>127</v>
      </c>
      <c r="D3635" s="99">
        <f>IF(OR(Layout!S141 = "P"), Layout!V141, 0)</f>
        <v>0</v>
      </c>
      <c r="E3635" s="99">
        <f t="array" ref="E3635">IF(OR(Layout!S141 = "P", Layout!S141 = "A"), Layout!W141, 0)</f>
        <v>0</v>
      </c>
      <c r="F3635" s="99">
        <f>IF(OR(Layout!S141 = "P", Layout!S141 = "A"), Layout!I141, 0)</f>
        <v>0</v>
      </c>
      <c r="G3635" s="91" t="str">
        <f t="array" ref="G3635">IF(OR(Layout!S141 = "P", Layout!S141 = "A"), Layout!G141, "")</f>
        <v/>
      </c>
    </row>
    <row r="3636" spans="3:7">
      <c r="C3636" s="91">
        <v>128</v>
      </c>
      <c r="D3636" s="99">
        <f>IF(OR(Layout!S142 = "P"), Layout!V142, 0)</f>
        <v>0</v>
      </c>
      <c r="E3636" s="99">
        <f t="array" ref="E3636">IF(OR(Layout!S142 = "P", Layout!S142 = "A"), Layout!W142, 0)</f>
        <v>0</v>
      </c>
      <c r="F3636" s="99">
        <f>IF(OR(Layout!S142 = "P", Layout!S142 = "A"), Layout!I142, 0)</f>
        <v>0</v>
      </c>
      <c r="G3636" s="91" t="str">
        <f t="array" ref="G3636">IF(OR(Layout!S142 = "P", Layout!S142 = "A"), Layout!G142, "")</f>
        <v/>
      </c>
    </row>
    <row r="3637" spans="3:7">
      <c r="C3637" s="91">
        <v>129</v>
      </c>
      <c r="D3637" s="99">
        <f>IF(OR(Layout!S143 = "P"), Layout!V143, 0)</f>
        <v>0</v>
      </c>
      <c r="E3637" s="99">
        <f t="array" ref="E3637">IF(OR(Layout!S143 = "P", Layout!S143 = "A"), Layout!W143, 0)</f>
        <v>0</v>
      </c>
      <c r="F3637" s="99">
        <f>IF(OR(Layout!S143 = "P", Layout!S143 = "A"), Layout!I143, 0)</f>
        <v>0</v>
      </c>
      <c r="G3637" s="91" t="str">
        <f t="array" ref="G3637">IF(OR(Layout!S143 = "P", Layout!S143 = "A"), Layout!G143, "")</f>
        <v/>
      </c>
    </row>
    <row r="3638" spans="3:7">
      <c r="C3638" s="91">
        <v>130</v>
      </c>
      <c r="D3638" s="99">
        <f>IF(OR(Layout!S144 = "P"), Layout!V144, 0)</f>
        <v>0</v>
      </c>
      <c r="E3638" s="99">
        <f t="array" ref="E3638">IF(OR(Layout!S144 = "P", Layout!S144 = "A"), Layout!W144, 0)</f>
        <v>0</v>
      </c>
      <c r="F3638" s="99">
        <f>IF(OR(Layout!S144 = "P", Layout!S144 = "A"), Layout!I144, 0)</f>
        <v>0</v>
      </c>
      <c r="G3638" s="91" t="str">
        <f t="array" ref="G3638">IF(OR(Layout!S144 = "P", Layout!S144 = "A"), Layout!G144, "")</f>
        <v/>
      </c>
    </row>
    <row r="3639" spans="3:7">
      <c r="C3639" s="91">
        <v>131</v>
      </c>
      <c r="D3639" s="99">
        <f>IF(OR(Layout!S145 = "P"), Layout!V145, 0)</f>
        <v>0</v>
      </c>
      <c r="E3639" s="99">
        <f t="array" ref="E3639">IF(OR(Layout!S145 = "P", Layout!S145 = "A"), Layout!W145, 0)</f>
        <v>0</v>
      </c>
      <c r="F3639" s="99">
        <f>IF(OR(Layout!S145 = "P", Layout!S145 = "A"), Layout!I145, 0)</f>
        <v>0</v>
      </c>
      <c r="G3639" s="91" t="str">
        <f t="array" ref="G3639">IF(OR(Layout!S145 = "P", Layout!S145 = "A"), Layout!G145, "")</f>
        <v/>
      </c>
    </row>
    <row r="3640" spans="3:7">
      <c r="C3640" s="91">
        <v>132</v>
      </c>
      <c r="D3640" s="99">
        <f>IF(OR(Layout!S146 = "P"), Layout!V146, 0)</f>
        <v>0</v>
      </c>
      <c r="E3640" s="99">
        <f t="array" ref="E3640">IF(OR(Layout!S146 = "P", Layout!S146 = "A"), Layout!W146, 0)</f>
        <v>0</v>
      </c>
      <c r="F3640" s="99">
        <f>IF(OR(Layout!S146 = "P", Layout!S146 = "A"), Layout!I146, 0)</f>
        <v>0</v>
      </c>
      <c r="G3640" s="91" t="str">
        <f t="array" ref="G3640">IF(OR(Layout!S146 = "P", Layout!S146 = "A"), Layout!G146, "")</f>
        <v/>
      </c>
    </row>
    <row r="3641" spans="3:7">
      <c r="C3641" s="91">
        <v>133</v>
      </c>
      <c r="D3641" s="99">
        <f>IF(OR(Layout!S147 = "P"), Layout!V147, 0)</f>
        <v>0</v>
      </c>
      <c r="E3641" s="99">
        <f t="array" ref="E3641">IF(OR(Layout!S147 = "P", Layout!S147 = "A"), Layout!W147, 0)</f>
        <v>0</v>
      </c>
      <c r="F3641" s="99">
        <f>IF(OR(Layout!S147 = "P", Layout!S147 = "A"), Layout!I147, 0)</f>
        <v>0</v>
      </c>
      <c r="G3641" s="91" t="str">
        <f t="array" ref="G3641">IF(OR(Layout!S147 = "P", Layout!S147 = "A"), Layout!G147, "")</f>
        <v/>
      </c>
    </row>
    <row r="3642" spans="3:7">
      <c r="C3642" s="91">
        <v>134</v>
      </c>
      <c r="D3642" s="99">
        <f>IF(OR(Layout!S148 = "P"), Layout!V148, 0)</f>
        <v>0</v>
      </c>
      <c r="E3642" s="99">
        <f t="array" ref="E3642">IF(OR(Layout!S148 = "P", Layout!S148 = "A"), Layout!W148, 0)</f>
        <v>0</v>
      </c>
      <c r="F3642" s="99">
        <f>IF(OR(Layout!S148 = "P", Layout!S148 = "A"), Layout!I148, 0)</f>
        <v>0</v>
      </c>
      <c r="G3642" s="91" t="str">
        <f t="array" ref="G3642">IF(OR(Layout!S148 = "P", Layout!S148 = "A"), Layout!G148, "")</f>
        <v/>
      </c>
    </row>
    <row r="3643" spans="3:7">
      <c r="C3643" s="91">
        <v>135</v>
      </c>
      <c r="D3643" s="99">
        <f>IF(OR(Layout!S149 = "P"), Layout!V149, 0)</f>
        <v>0</v>
      </c>
      <c r="E3643" s="99">
        <f t="array" ref="E3643">IF(OR(Layout!S149 = "P", Layout!S149 = "A"), Layout!W149, 0)</f>
        <v>0</v>
      </c>
      <c r="F3643" s="99">
        <f>IF(OR(Layout!S149 = "P", Layout!S149 = "A"), Layout!I149, 0)</f>
        <v>0</v>
      </c>
      <c r="G3643" s="91" t="str">
        <f t="array" ref="G3643">IF(OR(Layout!S149 = "P", Layout!S149 = "A"), Layout!G149, "")</f>
        <v/>
      </c>
    </row>
    <row r="3644" spans="3:7">
      <c r="C3644" s="91">
        <v>136</v>
      </c>
      <c r="D3644" s="99">
        <f>IF(OR(Layout!S150 = "P"), Layout!V150, 0)</f>
        <v>0</v>
      </c>
      <c r="E3644" s="99">
        <f t="array" ref="E3644">IF(OR(Layout!S150 = "P", Layout!S150 = "A"), Layout!W150, 0)</f>
        <v>0</v>
      </c>
      <c r="F3644" s="99">
        <f>IF(OR(Layout!S150 = "P", Layout!S150 = "A"), Layout!I150, 0)</f>
        <v>0</v>
      </c>
      <c r="G3644" s="91" t="str">
        <f t="array" ref="G3644">IF(OR(Layout!S150 = "P", Layout!S150 = "A"), Layout!G150, "")</f>
        <v/>
      </c>
    </row>
    <row r="3645" spans="3:7">
      <c r="C3645" s="91">
        <v>137</v>
      </c>
      <c r="D3645" s="99">
        <f>IF(OR(Layout!S151 = "P"), Layout!V151, 0)</f>
        <v>0</v>
      </c>
      <c r="E3645" s="99">
        <f t="array" ref="E3645">IF(OR(Layout!S151 = "P", Layout!S151 = "A"), Layout!W151, 0)</f>
        <v>0</v>
      </c>
      <c r="F3645" s="99">
        <f>IF(OR(Layout!S151 = "P", Layout!S151 = "A"), Layout!I151, 0)</f>
        <v>0</v>
      </c>
      <c r="G3645" s="91" t="str">
        <f t="array" ref="G3645">IF(OR(Layout!S151 = "P", Layout!S151 = "A"), Layout!G151, "")</f>
        <v/>
      </c>
    </row>
    <row r="3646" spans="3:7">
      <c r="C3646" s="91">
        <v>138</v>
      </c>
      <c r="D3646" s="99">
        <f>IF(OR(Layout!S152 = "P"), Layout!V152, 0)</f>
        <v>0</v>
      </c>
      <c r="E3646" s="99">
        <f t="array" ref="E3646">IF(OR(Layout!S152 = "P", Layout!S152 = "A"), Layout!W152, 0)</f>
        <v>0</v>
      </c>
      <c r="F3646" s="99">
        <f>IF(OR(Layout!S152 = "P", Layout!S152 = "A"), Layout!I152, 0)</f>
        <v>0</v>
      </c>
      <c r="G3646" s="91" t="str">
        <f t="array" ref="G3646">IF(OR(Layout!S152 = "P", Layout!S152 = "A"), Layout!G152, "")</f>
        <v/>
      </c>
    </row>
    <row r="3647" spans="3:7">
      <c r="C3647" s="91">
        <v>139</v>
      </c>
      <c r="D3647" s="99">
        <f>IF(OR(Layout!S153 = "P"), Layout!V153, 0)</f>
        <v>0</v>
      </c>
      <c r="E3647" s="99">
        <f t="array" ref="E3647">IF(OR(Layout!S153 = "P", Layout!S153 = "A"), Layout!W153, 0)</f>
        <v>0</v>
      </c>
      <c r="F3647" s="99">
        <f>IF(OR(Layout!S153 = "P", Layout!S153 = "A"), Layout!I153, 0)</f>
        <v>0</v>
      </c>
      <c r="G3647" s="91" t="str">
        <f t="array" ref="G3647">IF(OR(Layout!S153 = "P", Layout!S153 = "A"), Layout!G153, "")</f>
        <v/>
      </c>
    </row>
    <row r="3648" spans="3:7">
      <c r="C3648" s="91">
        <v>140</v>
      </c>
      <c r="D3648" s="99">
        <f>IF(OR(Layout!S154 = "P"), Layout!V154, 0)</f>
        <v>0</v>
      </c>
      <c r="E3648" s="99">
        <f t="array" ref="E3648">IF(OR(Layout!S154 = "P", Layout!S154 = "A"), Layout!W154, 0)</f>
        <v>0</v>
      </c>
      <c r="F3648" s="99">
        <f>IF(OR(Layout!S154 = "P", Layout!S154 = "A"), Layout!I154, 0)</f>
        <v>0</v>
      </c>
      <c r="G3648" s="91" t="str">
        <f t="array" ref="G3648">IF(OR(Layout!S154 = "P", Layout!S154 = "A"), Layout!G154, "")</f>
        <v/>
      </c>
    </row>
    <row r="3649" spans="3:7">
      <c r="C3649" s="91">
        <v>141</v>
      </c>
      <c r="D3649" s="99">
        <f>IF(OR(Layout!S155 = "P"), Layout!V155, 0)</f>
        <v>0</v>
      </c>
      <c r="E3649" s="99">
        <f t="array" ref="E3649">IF(OR(Layout!S155 = "P", Layout!S155 = "A"), Layout!W155, 0)</f>
        <v>0</v>
      </c>
      <c r="F3649" s="99">
        <f>IF(OR(Layout!S155 = "P", Layout!S155 = "A"), Layout!I155, 0)</f>
        <v>0</v>
      </c>
      <c r="G3649" s="91" t="str">
        <f t="array" ref="G3649">IF(OR(Layout!S155 = "P", Layout!S155 = "A"), Layout!G155, "")</f>
        <v/>
      </c>
    </row>
    <row r="3650" spans="3:7">
      <c r="C3650" s="91">
        <v>142</v>
      </c>
      <c r="D3650" s="99">
        <f>IF(OR(Layout!S156 = "P"), Layout!V156, 0)</f>
        <v>0</v>
      </c>
      <c r="E3650" s="99">
        <f t="array" ref="E3650">IF(OR(Layout!S156 = "P", Layout!S156 = "A"), Layout!W156, 0)</f>
        <v>0</v>
      </c>
      <c r="F3650" s="99">
        <f>IF(OR(Layout!S156 = "P", Layout!S156 = "A"), Layout!I156, 0)</f>
        <v>0</v>
      </c>
      <c r="G3650" s="91" t="str">
        <f t="array" ref="G3650">IF(OR(Layout!S156 = "P", Layout!S156 = "A"), Layout!G156, "")</f>
        <v/>
      </c>
    </row>
    <row r="3651" spans="3:7">
      <c r="C3651" s="91">
        <v>143</v>
      </c>
      <c r="D3651" s="99">
        <f>IF(OR(Layout!S157 = "P"), Layout!V157, 0)</f>
        <v>0</v>
      </c>
      <c r="E3651" s="99">
        <f t="array" ref="E3651">IF(OR(Layout!S157 = "P", Layout!S157 = "A"), Layout!W157, 0)</f>
        <v>0</v>
      </c>
      <c r="F3651" s="99">
        <f>IF(OR(Layout!S157 = "P", Layout!S157 = "A"), Layout!I157, 0)</f>
        <v>0</v>
      </c>
      <c r="G3651" s="91" t="str">
        <f t="array" ref="G3651">IF(OR(Layout!S157 = "P", Layout!S157 = "A"), Layout!G157, "")</f>
        <v/>
      </c>
    </row>
    <row r="3652" spans="3:7">
      <c r="C3652" s="91">
        <v>144</v>
      </c>
      <c r="D3652" s="99">
        <f>IF(OR(Layout!S158 = "P"), Layout!V158, 0)</f>
        <v>0</v>
      </c>
      <c r="E3652" s="99">
        <f t="array" ref="E3652">IF(OR(Layout!S158 = "P", Layout!S158 = "A"), Layout!W158, 0)</f>
        <v>0</v>
      </c>
      <c r="F3652" s="99">
        <f>IF(OR(Layout!S158 = "P", Layout!S158 = "A"), Layout!I158, 0)</f>
        <v>0</v>
      </c>
      <c r="G3652" s="91" t="str">
        <f t="array" ref="G3652">IF(OR(Layout!S158 = "P", Layout!S158 = "A"), Layout!G158, "")</f>
        <v/>
      </c>
    </row>
    <row r="3653" spans="3:7">
      <c r="C3653" s="91">
        <v>145</v>
      </c>
      <c r="D3653" s="99">
        <f>IF(OR(Layout!S159 = "P"), Layout!V159, 0)</f>
        <v>0</v>
      </c>
      <c r="E3653" s="99">
        <f t="array" ref="E3653">IF(OR(Layout!S159 = "P", Layout!S159 = "A"), Layout!W159, 0)</f>
        <v>0</v>
      </c>
      <c r="F3653" s="99">
        <f>IF(OR(Layout!S159 = "P", Layout!S159 = "A"), Layout!I159, 0)</f>
        <v>0</v>
      </c>
      <c r="G3653" s="91" t="str">
        <f t="array" ref="G3653">IF(OR(Layout!S159 = "P", Layout!S159 = "A"), Layout!G159, "")</f>
        <v/>
      </c>
    </row>
    <row r="3654" spans="3:7">
      <c r="C3654" s="91">
        <v>146</v>
      </c>
      <c r="D3654" s="99">
        <f>IF(OR(Layout!S160 = "P"), Layout!V160, 0)</f>
        <v>0</v>
      </c>
      <c r="E3654" s="99">
        <f t="array" ref="E3654">IF(OR(Layout!S160 = "P", Layout!S160 = "A"), Layout!W160, 0)</f>
        <v>0</v>
      </c>
      <c r="F3654" s="99">
        <f>IF(OR(Layout!S160 = "P", Layout!S160 = "A"), Layout!I160, 0)</f>
        <v>0</v>
      </c>
      <c r="G3654" s="91" t="str">
        <f t="array" ref="G3654">IF(OR(Layout!S160 = "P", Layout!S160 = "A"), Layout!G160, "")</f>
        <v/>
      </c>
    </row>
    <row r="3655" spans="3:7">
      <c r="C3655" s="91">
        <v>147</v>
      </c>
      <c r="D3655" s="99">
        <f>IF(OR(Layout!S161 = "P"), Layout!V161, 0)</f>
        <v>0</v>
      </c>
      <c r="E3655" s="99">
        <f t="array" ref="E3655">IF(OR(Layout!S161 = "P", Layout!S161 = "A"), Layout!W161, 0)</f>
        <v>0</v>
      </c>
      <c r="F3655" s="99">
        <f>IF(OR(Layout!S161 = "P", Layout!S161 = "A"), Layout!I161, 0)</f>
        <v>0</v>
      </c>
      <c r="G3655" s="91" t="str">
        <f t="array" ref="G3655">IF(OR(Layout!S161 = "P", Layout!S161 = "A"), Layout!G161, "")</f>
        <v/>
      </c>
    </row>
    <row r="3656" spans="3:7">
      <c r="C3656" s="91">
        <v>148</v>
      </c>
      <c r="D3656" s="99">
        <f>IF(OR(Layout!S162 = "P"), Layout!V162, 0)</f>
        <v>0</v>
      </c>
      <c r="E3656" s="99">
        <f t="array" ref="E3656">IF(OR(Layout!S162 = "P", Layout!S162 = "A"), Layout!W162, 0)</f>
        <v>0</v>
      </c>
      <c r="F3656" s="99">
        <f>IF(OR(Layout!S162 = "P", Layout!S162 = "A"), Layout!I162, 0)</f>
        <v>0</v>
      </c>
      <c r="G3656" s="91" t="str">
        <f t="array" ref="G3656">IF(OR(Layout!S162 = "P", Layout!S162 = "A"), Layout!G162, "")</f>
        <v/>
      </c>
    </row>
    <row r="3657" spans="3:7">
      <c r="C3657" s="91">
        <v>149</v>
      </c>
      <c r="D3657" s="99">
        <f>IF(OR(Layout!S163 = "P"), Layout!V163, 0)</f>
        <v>0</v>
      </c>
      <c r="E3657" s="99">
        <f t="array" ref="E3657">IF(OR(Layout!S163 = "P", Layout!S163 = "A"), Layout!W163, 0)</f>
        <v>0</v>
      </c>
      <c r="F3657" s="99">
        <f>IF(OR(Layout!S163 = "P", Layout!S163 = "A"), Layout!I163, 0)</f>
        <v>0</v>
      </c>
      <c r="G3657" s="91" t="str">
        <f t="array" ref="G3657">IF(OR(Layout!S163 = "P", Layout!S163 = "A"), Layout!G163, "")</f>
        <v/>
      </c>
    </row>
    <row r="3658" spans="3:7">
      <c r="C3658" s="91">
        <v>150</v>
      </c>
      <c r="D3658" s="99">
        <f>IF(OR(Layout!S164 = "P"), Layout!V164, 0)</f>
        <v>0</v>
      </c>
      <c r="E3658" s="99">
        <f t="array" ref="E3658">IF(OR(Layout!S164 = "P", Layout!S164 = "A"), Layout!W164, 0)</f>
        <v>0</v>
      </c>
      <c r="F3658" s="99">
        <f>IF(OR(Layout!S164 = "P", Layout!S164 = "A"), Layout!I164, 0)</f>
        <v>0</v>
      </c>
      <c r="G3658" s="91" t="str">
        <f t="array" ref="G3658">IF(OR(Layout!S164 = "P", Layout!S164 = "A"), Layout!G164, "")</f>
        <v/>
      </c>
    </row>
    <row r="3659" spans="3:7">
      <c r="C3659" s="91">
        <v>151</v>
      </c>
      <c r="D3659" s="99">
        <f>IF(OR(Layout!S165 = "P"), Layout!V165, 0)</f>
        <v>0</v>
      </c>
      <c r="E3659" s="99">
        <f t="array" ref="E3659">IF(OR(Layout!S165 = "P", Layout!S165 = "A"), Layout!W165, 0)</f>
        <v>0</v>
      </c>
      <c r="F3659" s="99">
        <f>IF(OR(Layout!S165 = "P", Layout!S165 = "A"), Layout!I165, 0)</f>
        <v>0</v>
      </c>
      <c r="G3659" s="91" t="str">
        <f t="array" ref="G3659">IF(OR(Layout!S165 = "P", Layout!S165 = "A"), Layout!G165, "")</f>
        <v/>
      </c>
    </row>
    <row r="3660" spans="3:7">
      <c r="C3660" s="91">
        <v>152</v>
      </c>
      <c r="D3660" s="99">
        <f>IF(OR(Layout!S166 = "P"), Layout!V166, 0)</f>
        <v>0</v>
      </c>
      <c r="E3660" s="99">
        <f t="array" ref="E3660">IF(OR(Layout!S166 = "P", Layout!S166 = "A"), Layout!W166, 0)</f>
        <v>0</v>
      </c>
      <c r="F3660" s="99">
        <f>IF(OR(Layout!S166 = "P", Layout!S166 = "A"), Layout!I166, 0)</f>
        <v>0</v>
      </c>
      <c r="G3660" s="91" t="str">
        <f t="array" ref="G3660">IF(OR(Layout!S166 = "P", Layout!S166 = "A"), Layout!G166, "")</f>
        <v/>
      </c>
    </row>
    <row r="3661" spans="3:7">
      <c r="C3661" s="91">
        <v>153</v>
      </c>
      <c r="D3661" s="99">
        <f>IF(OR(Layout!S167 = "P"), Layout!V167, 0)</f>
        <v>0</v>
      </c>
      <c r="E3661" s="99">
        <f t="array" ref="E3661">IF(OR(Layout!S167 = "P", Layout!S167 = "A"), Layout!W167, 0)</f>
        <v>0</v>
      </c>
      <c r="F3661" s="99">
        <f>IF(OR(Layout!S167 = "P", Layout!S167 = "A"), Layout!I167, 0)</f>
        <v>0</v>
      </c>
      <c r="G3661" s="91" t="str">
        <f t="array" ref="G3661">IF(OR(Layout!S167 = "P", Layout!S167 = "A"), Layout!G167, "")</f>
        <v/>
      </c>
    </row>
    <row r="3662" spans="3:7">
      <c r="C3662" s="91">
        <v>154</v>
      </c>
      <c r="D3662" s="99">
        <f>IF(OR(Layout!S168 = "P"), Layout!V168, 0)</f>
        <v>0</v>
      </c>
      <c r="E3662" s="99">
        <f t="array" ref="E3662">IF(OR(Layout!S168 = "P", Layout!S168 = "A"), Layout!W168, 0)</f>
        <v>0</v>
      </c>
      <c r="F3662" s="99">
        <f>IF(OR(Layout!S168 = "P", Layout!S168 = "A"), Layout!I168, 0)</f>
        <v>0</v>
      </c>
      <c r="G3662" s="91" t="str">
        <f t="array" ref="G3662">IF(OR(Layout!S168 = "P", Layout!S168 = "A"), Layout!G168, "")</f>
        <v/>
      </c>
    </row>
    <row r="3663" spans="3:7">
      <c r="C3663" s="91">
        <v>155</v>
      </c>
      <c r="D3663" s="99">
        <f>IF(OR(Layout!S169 = "P"), Layout!V169, 0)</f>
        <v>0</v>
      </c>
      <c r="E3663" s="99">
        <f t="array" ref="E3663">IF(OR(Layout!S169 = "P", Layout!S169 = "A"), Layout!W169, 0)</f>
        <v>0</v>
      </c>
      <c r="F3663" s="99">
        <f>IF(OR(Layout!S169 = "P", Layout!S169 = "A"), Layout!I169, 0)</f>
        <v>0</v>
      </c>
      <c r="G3663" s="91" t="str">
        <f t="array" ref="G3663">IF(OR(Layout!S169 = "P", Layout!S169 = "A"), Layout!G169, "")</f>
        <v/>
      </c>
    </row>
    <row r="3664" spans="3:7">
      <c r="C3664" s="91">
        <v>156</v>
      </c>
      <c r="D3664" s="99">
        <f>IF(OR(Layout!S170 = "P"), Layout!V170, 0)</f>
        <v>0</v>
      </c>
      <c r="E3664" s="99">
        <f t="array" ref="E3664">IF(OR(Layout!S170 = "P", Layout!S170 = "A"), Layout!W170, 0)</f>
        <v>0</v>
      </c>
      <c r="F3664" s="99">
        <f>IF(OR(Layout!S170 = "P", Layout!S170 = "A"), Layout!I170, 0)</f>
        <v>0</v>
      </c>
      <c r="G3664" s="91" t="str">
        <f t="array" ref="G3664">IF(OR(Layout!S170 = "P", Layout!S170 = "A"), Layout!G170, "")</f>
        <v/>
      </c>
    </row>
    <row r="3665" spans="3:7">
      <c r="C3665" s="91">
        <v>157</v>
      </c>
      <c r="D3665" s="99">
        <f>IF(OR(Layout!S171 = "P"), Layout!V171, 0)</f>
        <v>0</v>
      </c>
      <c r="E3665" s="99">
        <f t="array" ref="E3665">IF(OR(Layout!S171 = "P", Layout!S171 = "A"), Layout!W171, 0)</f>
        <v>0</v>
      </c>
      <c r="F3665" s="99">
        <f>IF(OR(Layout!S171 = "P", Layout!S171 = "A"), Layout!I171, 0)</f>
        <v>0</v>
      </c>
      <c r="G3665" s="91" t="str">
        <f t="array" ref="G3665">IF(OR(Layout!S171 = "P", Layout!S171 = "A"), Layout!G171, "")</f>
        <v/>
      </c>
    </row>
    <row r="3666" spans="3:7">
      <c r="C3666" s="91">
        <v>158</v>
      </c>
      <c r="D3666" s="99">
        <f>IF(OR(Layout!S172 = "P"), Layout!V172, 0)</f>
        <v>0</v>
      </c>
      <c r="E3666" s="99">
        <f t="array" ref="E3666">IF(OR(Layout!S172 = "P", Layout!S172 = "A"), Layout!W172, 0)</f>
        <v>0</v>
      </c>
      <c r="F3666" s="99">
        <f>IF(OR(Layout!S172 = "P", Layout!S172 = "A"), Layout!I172, 0)</f>
        <v>0</v>
      </c>
      <c r="G3666" s="91" t="str">
        <f t="array" ref="G3666">IF(OR(Layout!S172 = "P", Layout!S172 = "A"), Layout!G172, "")</f>
        <v/>
      </c>
    </row>
    <row r="3667" spans="3:7">
      <c r="C3667" s="91">
        <v>159</v>
      </c>
      <c r="D3667" s="99">
        <f>IF(OR(Layout!S173 = "P"), Layout!V173, 0)</f>
        <v>0</v>
      </c>
      <c r="E3667" s="99">
        <f t="array" ref="E3667">IF(OR(Layout!S173 = "P", Layout!S173 = "A"), Layout!W173, 0)</f>
        <v>0</v>
      </c>
      <c r="F3667" s="99">
        <f>IF(OR(Layout!S173 = "P", Layout!S173 = "A"), Layout!I173, 0)</f>
        <v>0</v>
      </c>
      <c r="G3667" s="91" t="str">
        <f t="array" ref="G3667">IF(OR(Layout!S173 = "P", Layout!S173 = "A"), Layout!G173, "")</f>
        <v/>
      </c>
    </row>
    <row r="3668" spans="3:7">
      <c r="C3668" s="91">
        <v>160</v>
      </c>
      <c r="D3668" s="99">
        <f>IF(OR(Layout!S174 = "P"), Layout!V174, 0)</f>
        <v>0</v>
      </c>
      <c r="E3668" s="99">
        <f t="array" ref="E3668">IF(OR(Layout!S174 = "P", Layout!S174 = "A"), Layout!W174, 0)</f>
        <v>0</v>
      </c>
      <c r="F3668" s="99">
        <f>IF(OR(Layout!S174 = "P", Layout!S174 = "A"), Layout!I174, 0)</f>
        <v>0</v>
      </c>
      <c r="G3668" s="91" t="str">
        <f t="array" ref="G3668">IF(OR(Layout!S174 = "P", Layout!S174 = "A"), Layout!G174, "")</f>
        <v/>
      </c>
    </row>
    <row r="3669" spans="3:7">
      <c r="C3669" s="91">
        <v>161</v>
      </c>
      <c r="D3669" s="99">
        <f>IF(OR(Layout!S175 = "P"), Layout!V175, 0)</f>
        <v>0</v>
      </c>
      <c r="E3669" s="99">
        <f t="array" ref="E3669">IF(OR(Layout!S175 = "P", Layout!S175 = "A"), Layout!W175, 0)</f>
        <v>0</v>
      </c>
      <c r="F3669" s="99">
        <f>IF(OR(Layout!S175 = "P", Layout!S175 = "A"), Layout!I175, 0)</f>
        <v>0</v>
      </c>
      <c r="G3669" s="91" t="str">
        <f t="array" ref="G3669">IF(OR(Layout!S175 = "P", Layout!S175 = "A"), Layout!G175, "")</f>
        <v/>
      </c>
    </row>
    <row r="3670" spans="3:7">
      <c r="C3670" s="91">
        <v>162</v>
      </c>
      <c r="D3670" s="99">
        <f>IF(OR(Layout!S176 = "P"), Layout!V176, 0)</f>
        <v>0</v>
      </c>
      <c r="E3670" s="99">
        <f t="array" ref="E3670">IF(OR(Layout!S176 = "P", Layout!S176 = "A"), Layout!W176, 0)</f>
        <v>0</v>
      </c>
      <c r="F3670" s="99">
        <f>IF(OR(Layout!S176 = "P", Layout!S176 = "A"), Layout!I176, 0)</f>
        <v>0</v>
      </c>
      <c r="G3670" s="91" t="str">
        <f t="array" ref="G3670">IF(OR(Layout!S176 = "P", Layout!S176 = "A"), Layout!G176, "")</f>
        <v/>
      </c>
    </row>
    <row r="3671" spans="3:7">
      <c r="C3671" s="91">
        <v>163</v>
      </c>
      <c r="D3671" s="99">
        <f>IF(OR(Layout!S177 = "P"), Layout!V177, 0)</f>
        <v>0</v>
      </c>
      <c r="E3671" s="99">
        <f t="array" ref="E3671">IF(OR(Layout!S177 = "P", Layout!S177 = "A"), Layout!W177, 0)</f>
        <v>0</v>
      </c>
      <c r="F3671" s="99">
        <f>IF(OR(Layout!S177 = "P", Layout!S177 = "A"), Layout!I177, 0)</f>
        <v>0</v>
      </c>
      <c r="G3671" s="91" t="str">
        <f t="array" ref="G3671">IF(OR(Layout!S177 = "P", Layout!S177 = "A"), Layout!G177, "")</f>
        <v/>
      </c>
    </row>
    <row r="3672" spans="3:7">
      <c r="C3672" s="91">
        <v>164</v>
      </c>
      <c r="D3672" s="99">
        <f>IF(OR(Layout!S178 = "P"), Layout!V178, 0)</f>
        <v>0</v>
      </c>
      <c r="E3672" s="99">
        <f t="array" ref="E3672">IF(OR(Layout!S178 = "P", Layout!S178 = "A"), Layout!W178, 0)</f>
        <v>0</v>
      </c>
      <c r="F3672" s="99">
        <f>IF(OR(Layout!S178 = "P", Layout!S178 = "A"), Layout!I178, 0)</f>
        <v>0</v>
      </c>
      <c r="G3672" s="91" t="str">
        <f t="array" ref="G3672">IF(OR(Layout!S178 = "P", Layout!S178 = "A"), Layout!G178, "")</f>
        <v/>
      </c>
    </row>
    <row r="3673" spans="3:7">
      <c r="C3673" s="91">
        <v>165</v>
      </c>
      <c r="D3673" s="99">
        <f>IF(OR(Layout!S179 = "P"), Layout!V179, 0)</f>
        <v>0</v>
      </c>
      <c r="E3673" s="99">
        <f t="array" ref="E3673">IF(OR(Layout!S179 = "P", Layout!S179 = "A"), Layout!W179, 0)</f>
        <v>0</v>
      </c>
      <c r="F3673" s="99">
        <f>IF(OR(Layout!S179 = "P", Layout!S179 = "A"), Layout!I179, 0)</f>
        <v>0</v>
      </c>
      <c r="G3673" s="91" t="str">
        <f t="array" ref="G3673">IF(OR(Layout!S179 = "P", Layout!S179 = "A"), Layout!G179, "")</f>
        <v/>
      </c>
    </row>
    <row r="3674" spans="3:7">
      <c r="C3674" s="91">
        <v>166</v>
      </c>
      <c r="D3674" s="99">
        <f>IF(OR(Layout!S180 = "P"), Layout!V180, 0)</f>
        <v>0</v>
      </c>
      <c r="E3674" s="99">
        <f t="array" ref="E3674">IF(OR(Layout!S180 = "P", Layout!S180 = "A"), Layout!W180, 0)</f>
        <v>0</v>
      </c>
      <c r="F3674" s="99">
        <f>IF(OR(Layout!S180 = "P", Layout!S180 = "A"), Layout!I180, 0)</f>
        <v>0</v>
      </c>
      <c r="G3674" s="91" t="str">
        <f t="array" ref="G3674">IF(OR(Layout!S180 = "P", Layout!S180 = "A"), Layout!G180, "")</f>
        <v/>
      </c>
    </row>
    <row r="3675" spans="3:7">
      <c r="C3675" s="91">
        <v>167</v>
      </c>
      <c r="D3675" s="99">
        <f>IF(OR(Layout!S181 = "P"), Layout!V181, 0)</f>
        <v>0</v>
      </c>
      <c r="E3675" s="99">
        <f t="array" ref="E3675">IF(OR(Layout!S181 = "P", Layout!S181 = "A"), Layout!W181, 0)</f>
        <v>0</v>
      </c>
      <c r="F3675" s="99">
        <f>IF(OR(Layout!S181 = "P", Layout!S181 = "A"), Layout!I181, 0)</f>
        <v>0</v>
      </c>
      <c r="G3675" s="91" t="str">
        <f t="array" ref="G3675">IF(OR(Layout!S181 = "P", Layout!S181 = "A"), Layout!G181, "")</f>
        <v/>
      </c>
    </row>
    <row r="3676" spans="3:7">
      <c r="C3676" s="91">
        <v>168</v>
      </c>
      <c r="D3676" s="99">
        <f>IF(OR(Layout!S182 = "P"), Layout!V182, 0)</f>
        <v>0</v>
      </c>
      <c r="E3676" s="99">
        <f t="array" ref="E3676">IF(OR(Layout!S182 = "P", Layout!S182 = "A"), Layout!W182, 0)</f>
        <v>0</v>
      </c>
      <c r="F3676" s="99">
        <f>IF(OR(Layout!S182 = "P", Layout!S182 = "A"), Layout!I182, 0)</f>
        <v>0</v>
      </c>
      <c r="G3676" s="91" t="str">
        <f t="array" ref="G3676">IF(OR(Layout!S182 = "P", Layout!S182 = "A"), Layout!G182, "")</f>
        <v/>
      </c>
    </row>
    <row r="3677" spans="3:7">
      <c r="C3677" s="91">
        <v>169</v>
      </c>
      <c r="D3677" s="99">
        <f>IF(OR(Layout!S183 = "P"), Layout!V183, 0)</f>
        <v>0</v>
      </c>
      <c r="E3677" s="99">
        <f t="array" ref="E3677">IF(OR(Layout!S183 = "P", Layout!S183 = "A"), Layout!W183, 0)</f>
        <v>0</v>
      </c>
      <c r="F3677" s="99">
        <f>IF(OR(Layout!S183 = "P", Layout!S183 = "A"), Layout!I183, 0)</f>
        <v>0</v>
      </c>
      <c r="G3677" s="91" t="str">
        <f t="array" ref="G3677">IF(OR(Layout!S183 = "P", Layout!S183 = "A"), Layout!G183, "")</f>
        <v/>
      </c>
    </row>
    <row r="3678" spans="3:7">
      <c r="C3678" s="91">
        <v>170</v>
      </c>
      <c r="D3678" s="99">
        <f>IF(OR(Layout!S184 = "P"), Layout!V184, 0)</f>
        <v>0</v>
      </c>
      <c r="E3678" s="99">
        <f t="array" ref="E3678">IF(OR(Layout!S184 = "P", Layout!S184 = "A"), Layout!W184, 0)</f>
        <v>0</v>
      </c>
      <c r="F3678" s="99">
        <f>IF(OR(Layout!S184 = "P", Layout!S184 = "A"), Layout!I184, 0)</f>
        <v>0</v>
      </c>
      <c r="G3678" s="91" t="str">
        <f t="array" ref="G3678">IF(OR(Layout!S184 = "P", Layout!S184 = "A"), Layout!G184, "")</f>
        <v/>
      </c>
    </row>
    <row r="3679" spans="3:7">
      <c r="C3679" s="91">
        <v>171</v>
      </c>
      <c r="D3679" s="99">
        <f>IF(OR(Layout!S185 = "P"), Layout!V185, 0)</f>
        <v>0</v>
      </c>
      <c r="E3679" s="99">
        <f t="array" ref="E3679">IF(OR(Layout!S185 = "P", Layout!S185 = "A"), Layout!W185, 0)</f>
        <v>0</v>
      </c>
      <c r="F3679" s="99">
        <f>IF(OR(Layout!S185 = "P", Layout!S185 = "A"), Layout!I185, 0)</f>
        <v>0</v>
      </c>
      <c r="G3679" s="91" t="str">
        <f t="array" ref="G3679">IF(OR(Layout!S185 = "P", Layout!S185 = "A"), Layout!G185, "")</f>
        <v/>
      </c>
    </row>
    <row r="3680" spans="3:7">
      <c r="C3680" s="91">
        <v>172</v>
      </c>
      <c r="D3680" s="99">
        <f>IF(OR(Layout!S186 = "P"), Layout!V186, 0)</f>
        <v>0</v>
      </c>
      <c r="E3680" s="99">
        <f t="array" ref="E3680">IF(OR(Layout!S186 = "P", Layout!S186 = "A"), Layout!W186, 0)</f>
        <v>0</v>
      </c>
      <c r="F3680" s="99">
        <f>IF(OR(Layout!S186 = "P", Layout!S186 = "A"), Layout!I186, 0)</f>
        <v>0</v>
      </c>
      <c r="G3680" s="91" t="str">
        <f t="array" ref="G3680">IF(OR(Layout!S186 = "P", Layout!S186 = "A"), Layout!G186, "")</f>
        <v/>
      </c>
    </row>
    <row r="3681" spans="3:7">
      <c r="C3681" s="91">
        <v>173</v>
      </c>
      <c r="D3681" s="99">
        <f>IF(OR(Layout!S187 = "P"), Layout!V187, 0)</f>
        <v>0</v>
      </c>
      <c r="E3681" s="99">
        <f t="array" ref="E3681">IF(OR(Layout!S187 = "P", Layout!S187 = "A"), Layout!W187, 0)</f>
        <v>0</v>
      </c>
      <c r="F3681" s="99">
        <f>IF(OR(Layout!S187 = "P", Layout!S187 = "A"), Layout!I187, 0)</f>
        <v>0</v>
      </c>
      <c r="G3681" s="91" t="str">
        <f t="array" ref="G3681">IF(OR(Layout!S187 = "P", Layout!S187 = "A"), Layout!G187, "")</f>
        <v/>
      </c>
    </row>
    <row r="3682" spans="3:7">
      <c r="C3682" s="91">
        <v>174</v>
      </c>
      <c r="D3682" s="99">
        <f>IF(OR(Layout!S188 = "P"), Layout!V188, 0)</f>
        <v>0</v>
      </c>
      <c r="E3682" s="99">
        <f t="array" ref="E3682">IF(OR(Layout!S188 = "P", Layout!S188 = "A"), Layout!W188, 0)</f>
        <v>0</v>
      </c>
      <c r="F3682" s="99">
        <f>IF(OR(Layout!S188 = "P", Layout!S188 = "A"), Layout!I188, 0)</f>
        <v>0</v>
      </c>
      <c r="G3682" s="91" t="str">
        <f t="array" ref="G3682">IF(OR(Layout!S188 = "P", Layout!S188 = "A"), Layout!G188, "")</f>
        <v/>
      </c>
    </row>
    <row r="3683" spans="3:7">
      <c r="C3683" s="91">
        <v>175</v>
      </c>
      <c r="D3683" s="99">
        <f>IF(OR(Layout!S189 = "P"), Layout!V189, 0)</f>
        <v>0</v>
      </c>
      <c r="E3683" s="99">
        <f t="array" ref="E3683">IF(OR(Layout!S189 = "P", Layout!S189 = "A"), Layout!W189, 0)</f>
        <v>0</v>
      </c>
      <c r="F3683" s="99">
        <f>IF(OR(Layout!S189 = "P", Layout!S189 = "A"), Layout!I189, 0)</f>
        <v>0</v>
      </c>
      <c r="G3683" s="91" t="str">
        <f t="array" ref="G3683">IF(OR(Layout!S189 = "P", Layout!S189 = "A"), Layout!G189, "")</f>
        <v/>
      </c>
    </row>
    <row r="3684" spans="3:7">
      <c r="C3684" s="91">
        <v>176</v>
      </c>
      <c r="D3684" s="99">
        <f>IF(OR(Layout!S190 = "P"), Layout!V190, 0)</f>
        <v>0</v>
      </c>
      <c r="E3684" s="99">
        <f t="array" ref="E3684">IF(OR(Layout!S190 = "P", Layout!S190 = "A"), Layout!W190, 0)</f>
        <v>0</v>
      </c>
      <c r="F3684" s="99">
        <f>IF(OR(Layout!S190 = "P", Layout!S190 = "A"), Layout!I190, 0)</f>
        <v>0</v>
      </c>
      <c r="G3684" s="91" t="str">
        <f t="array" ref="G3684">IF(OR(Layout!S190 = "P", Layout!S190 = "A"), Layout!G190, "")</f>
        <v/>
      </c>
    </row>
    <row r="3685" spans="3:7">
      <c r="C3685" s="91">
        <v>177</v>
      </c>
      <c r="D3685" s="99">
        <f>IF(OR(Layout!S191 = "P"), Layout!V191, 0)</f>
        <v>0</v>
      </c>
      <c r="E3685" s="99">
        <f t="array" ref="E3685">IF(OR(Layout!S191 = "P", Layout!S191 = "A"), Layout!W191, 0)</f>
        <v>0</v>
      </c>
      <c r="F3685" s="99">
        <f>IF(OR(Layout!S191 = "P", Layout!S191 = "A"), Layout!I191, 0)</f>
        <v>0</v>
      </c>
      <c r="G3685" s="91" t="str">
        <f t="array" ref="G3685">IF(OR(Layout!S191 = "P", Layout!S191 = "A"), Layout!G191, "")</f>
        <v/>
      </c>
    </row>
    <row r="3686" spans="3:7">
      <c r="C3686" s="91">
        <v>178</v>
      </c>
      <c r="D3686" s="99">
        <f>IF(OR(Layout!S192 = "P"), Layout!V192, 0)</f>
        <v>0</v>
      </c>
      <c r="E3686" s="99">
        <f t="array" ref="E3686">IF(OR(Layout!S192 = "P", Layout!S192 = "A"), Layout!W192, 0)</f>
        <v>0</v>
      </c>
      <c r="F3686" s="99">
        <f>IF(OR(Layout!S192 = "P", Layout!S192 = "A"), Layout!I192, 0)</f>
        <v>0</v>
      </c>
      <c r="G3686" s="91" t="str">
        <f t="array" ref="G3686">IF(OR(Layout!S192 = "P", Layout!S192 = "A"), Layout!G192, "")</f>
        <v/>
      </c>
    </row>
    <row r="3687" spans="3:7">
      <c r="C3687" s="91">
        <v>179</v>
      </c>
      <c r="D3687" s="99">
        <f>IF(OR(Layout!S193 = "P"), Layout!V193, 0)</f>
        <v>0</v>
      </c>
      <c r="E3687" s="99">
        <f t="array" ref="E3687">IF(OR(Layout!S193 = "P", Layout!S193 = "A"), Layout!W193, 0)</f>
        <v>0</v>
      </c>
      <c r="F3687" s="99">
        <f>IF(OR(Layout!S193 = "P", Layout!S193 = "A"), Layout!I193, 0)</f>
        <v>0</v>
      </c>
      <c r="G3687" s="91" t="str">
        <f t="array" ref="G3687">IF(OR(Layout!S193 = "P", Layout!S193 = "A"), Layout!G193, "")</f>
        <v/>
      </c>
    </row>
    <row r="3688" spans="3:7">
      <c r="C3688" s="91">
        <v>180</v>
      </c>
      <c r="D3688" s="99">
        <f>IF(OR(Layout!S194 = "P"), Layout!V194, 0)</f>
        <v>0</v>
      </c>
      <c r="E3688" s="99">
        <f t="array" ref="E3688">IF(OR(Layout!S194 = "P", Layout!S194 = "A"), Layout!W194, 0)</f>
        <v>0</v>
      </c>
      <c r="F3688" s="99">
        <f>IF(OR(Layout!S194 = "P", Layout!S194 = "A"), Layout!I194, 0)</f>
        <v>0</v>
      </c>
      <c r="G3688" s="91" t="str">
        <f t="array" ref="G3688">IF(OR(Layout!S194 = "P", Layout!S194 = "A"), Layout!G194, "")</f>
        <v/>
      </c>
    </row>
    <row r="3689" spans="3:7">
      <c r="C3689" s="91">
        <v>181</v>
      </c>
      <c r="D3689" s="99">
        <f>IF(OR(Layout!S195 = "P"), Layout!V195, 0)</f>
        <v>0</v>
      </c>
      <c r="E3689" s="99">
        <f t="array" ref="E3689">IF(OR(Layout!S195 = "P", Layout!S195 = "A"), Layout!W195, 0)</f>
        <v>0</v>
      </c>
      <c r="F3689" s="99">
        <f>IF(OR(Layout!S195 = "P", Layout!S195 = "A"), Layout!I195, 0)</f>
        <v>0</v>
      </c>
      <c r="G3689" s="91" t="str">
        <f t="array" ref="G3689">IF(OR(Layout!S195 = "P", Layout!S195 = "A"), Layout!G195, "")</f>
        <v/>
      </c>
    </row>
    <row r="3690" spans="3:7">
      <c r="C3690" s="91">
        <v>182</v>
      </c>
      <c r="D3690" s="99">
        <f>IF(OR(Layout!S196 = "P"), Layout!V196, 0)</f>
        <v>0</v>
      </c>
      <c r="E3690" s="99">
        <f t="array" ref="E3690">IF(OR(Layout!S196 = "P", Layout!S196 = "A"), Layout!W196, 0)</f>
        <v>0</v>
      </c>
      <c r="F3690" s="99">
        <f>IF(OR(Layout!S196 = "P", Layout!S196 = "A"), Layout!I196, 0)</f>
        <v>0</v>
      </c>
      <c r="G3690" s="91" t="str">
        <f t="array" ref="G3690">IF(OR(Layout!S196 = "P", Layout!S196 = "A"), Layout!G196, "")</f>
        <v/>
      </c>
    </row>
    <row r="3691" spans="3:7">
      <c r="C3691" s="91">
        <v>183</v>
      </c>
      <c r="D3691" s="99">
        <f>IF(OR(Layout!S197 = "P"), Layout!V197, 0)</f>
        <v>0</v>
      </c>
      <c r="E3691" s="99">
        <f t="array" ref="E3691">IF(OR(Layout!S197 = "P", Layout!S197 = "A"), Layout!W197, 0)</f>
        <v>0</v>
      </c>
      <c r="F3691" s="99">
        <f>IF(OR(Layout!S197 = "P", Layout!S197 = "A"), Layout!I197, 0)</f>
        <v>0</v>
      </c>
      <c r="G3691" s="91" t="str">
        <f t="array" ref="G3691">IF(OR(Layout!S197 = "P", Layout!S197 = "A"), Layout!G197, "")</f>
        <v/>
      </c>
    </row>
    <row r="3692" spans="3:7">
      <c r="C3692" s="91">
        <v>184</v>
      </c>
      <c r="D3692" s="99">
        <f>IF(OR(Layout!S198 = "P"), Layout!V198, 0)</f>
        <v>0</v>
      </c>
      <c r="E3692" s="99">
        <f t="array" ref="E3692">IF(OR(Layout!S198 = "P", Layout!S198 = "A"), Layout!W198, 0)</f>
        <v>0</v>
      </c>
      <c r="F3692" s="99">
        <f>IF(OR(Layout!S198 = "P", Layout!S198 = "A"), Layout!I198, 0)</f>
        <v>0</v>
      </c>
      <c r="G3692" s="91" t="str">
        <f t="array" ref="G3692">IF(OR(Layout!S198 = "P", Layout!S198 = "A"), Layout!G198, "")</f>
        <v/>
      </c>
    </row>
    <row r="3693" spans="3:7">
      <c r="C3693" s="91">
        <v>185</v>
      </c>
      <c r="D3693" s="99">
        <f>IF(OR(Layout!S199 = "P"), Layout!V199, 0)</f>
        <v>0</v>
      </c>
      <c r="E3693" s="99">
        <f t="array" ref="E3693">IF(OR(Layout!S199 = "P", Layout!S199 = "A"), Layout!W199, 0)</f>
        <v>0</v>
      </c>
      <c r="F3693" s="99">
        <f>IF(OR(Layout!S199 = "P", Layout!S199 = "A"), Layout!I199, 0)</f>
        <v>0</v>
      </c>
      <c r="G3693" s="91" t="str">
        <f t="array" ref="G3693">IF(OR(Layout!S199 = "P", Layout!S199 = "A"), Layout!G199, "")</f>
        <v/>
      </c>
    </row>
    <row r="3694" spans="3:7">
      <c r="C3694" s="91">
        <v>186</v>
      </c>
      <c r="D3694" s="99">
        <f>IF(OR(Layout!S200 = "P"), Layout!V200, 0)</f>
        <v>0</v>
      </c>
      <c r="E3694" s="99">
        <f t="array" ref="E3694">IF(OR(Layout!S200 = "P", Layout!S200 = "A"), Layout!W200, 0)</f>
        <v>0</v>
      </c>
      <c r="F3694" s="99">
        <f>IF(OR(Layout!S200 = "P", Layout!S200 = "A"), Layout!I200, 0)</f>
        <v>0</v>
      </c>
      <c r="G3694" s="91" t="str">
        <f t="array" ref="G3694">IF(OR(Layout!S200 = "P", Layout!S200 = "A"), Layout!G200, "")</f>
        <v/>
      </c>
    </row>
    <row r="3695" spans="3:7">
      <c r="C3695" s="91">
        <v>187</v>
      </c>
      <c r="D3695" s="99">
        <f>IF(OR(Layout!S201 = "P"), Layout!V201, 0)</f>
        <v>0</v>
      </c>
      <c r="E3695" s="99">
        <f t="array" ref="E3695">IF(OR(Layout!S201 = "P", Layout!S201 = "A"), Layout!W201, 0)</f>
        <v>0</v>
      </c>
      <c r="F3695" s="99">
        <f>IF(OR(Layout!S201 = "P", Layout!S201 = "A"), Layout!I201, 0)</f>
        <v>0</v>
      </c>
      <c r="G3695" s="91" t="str">
        <f t="array" ref="G3695">IF(OR(Layout!S201 = "P", Layout!S201 = "A"), Layout!G201, "")</f>
        <v/>
      </c>
    </row>
    <row r="3696" spans="3:7">
      <c r="C3696" s="91">
        <v>188</v>
      </c>
      <c r="D3696" s="99">
        <f>IF(OR(Layout!S202 = "P"), Layout!V202, 0)</f>
        <v>0</v>
      </c>
      <c r="E3696" s="99">
        <f t="array" ref="E3696">IF(OR(Layout!S202 = "P", Layout!S202 = "A"), Layout!W202, 0)</f>
        <v>0</v>
      </c>
      <c r="F3696" s="99">
        <f>IF(OR(Layout!S202 = "P", Layout!S202 = "A"), Layout!I202, 0)</f>
        <v>0</v>
      </c>
      <c r="G3696" s="91" t="str">
        <f t="array" ref="G3696">IF(OR(Layout!S202 = "P", Layout!S202 = "A"), Layout!G202, "")</f>
        <v/>
      </c>
    </row>
    <row r="3697" spans="3:7">
      <c r="C3697" s="91">
        <v>189</v>
      </c>
      <c r="D3697" s="99">
        <f>IF(OR(Layout!S203 = "P"), Layout!V203, 0)</f>
        <v>0</v>
      </c>
      <c r="E3697" s="99">
        <f t="array" ref="E3697">IF(OR(Layout!S203 = "P", Layout!S203 = "A"), Layout!W203, 0)</f>
        <v>0</v>
      </c>
      <c r="F3697" s="99">
        <f>IF(OR(Layout!S203 = "P", Layout!S203 = "A"), Layout!I203, 0)</f>
        <v>0</v>
      </c>
      <c r="G3697" s="91" t="str">
        <f t="array" ref="G3697">IF(OR(Layout!S203 = "P", Layout!S203 = "A"), Layout!G203, "")</f>
        <v/>
      </c>
    </row>
    <row r="3698" spans="3:7">
      <c r="C3698" s="91">
        <v>190</v>
      </c>
      <c r="D3698" s="99">
        <f>IF(OR(Layout!S204 = "P"), Layout!V204, 0)</f>
        <v>0</v>
      </c>
      <c r="E3698" s="99">
        <f t="array" ref="E3698">IF(OR(Layout!S204 = "P", Layout!S204 = "A"), Layout!W204, 0)</f>
        <v>0</v>
      </c>
      <c r="F3698" s="99">
        <f>IF(OR(Layout!S204 = "P", Layout!S204 = "A"), Layout!I204, 0)</f>
        <v>0</v>
      </c>
      <c r="G3698" s="91" t="str">
        <f t="array" ref="G3698">IF(OR(Layout!S204 = "P", Layout!S204 = "A"), Layout!G204, "")</f>
        <v/>
      </c>
    </row>
    <row r="3699" spans="3:7">
      <c r="C3699" s="91">
        <v>191</v>
      </c>
      <c r="D3699" s="99">
        <f>IF(OR(Layout!S205 = "P"), Layout!V205, 0)</f>
        <v>0</v>
      </c>
      <c r="E3699" s="99">
        <f t="array" ref="E3699">IF(OR(Layout!S205 = "P", Layout!S205 = "A"), Layout!W205, 0)</f>
        <v>0</v>
      </c>
      <c r="F3699" s="99">
        <f>IF(OR(Layout!S205 = "P", Layout!S205 = "A"), Layout!I205, 0)</f>
        <v>0</v>
      </c>
      <c r="G3699" s="91" t="str">
        <f t="array" ref="G3699">IF(OR(Layout!S205 = "P", Layout!S205 = "A"), Layout!G205, "")</f>
        <v/>
      </c>
    </row>
    <row r="3700" spans="3:7">
      <c r="C3700" s="91">
        <v>192</v>
      </c>
      <c r="D3700" s="99">
        <f>IF(OR(Layout!S206 = "P"), Layout!V206, 0)</f>
        <v>0</v>
      </c>
      <c r="E3700" s="99">
        <f t="array" ref="E3700">IF(OR(Layout!S206 = "P", Layout!S206 = "A"), Layout!W206, 0)</f>
        <v>0</v>
      </c>
      <c r="F3700" s="99">
        <f>IF(OR(Layout!S206 = "P", Layout!S206 = "A"), Layout!I206, 0)</f>
        <v>0</v>
      </c>
      <c r="G3700" s="91" t="str">
        <f t="array" ref="G3700">IF(OR(Layout!S206 = "P", Layout!S206 = "A"), Layout!G206, "")</f>
        <v/>
      </c>
    </row>
    <row r="3701" spans="3:7">
      <c r="C3701" s="91">
        <v>193</v>
      </c>
      <c r="D3701" s="99">
        <f>IF(OR(Layout!S207 = "P"), Layout!V207, 0)</f>
        <v>0</v>
      </c>
      <c r="E3701" s="99">
        <f t="array" ref="E3701">IF(OR(Layout!S207 = "P", Layout!S207 = "A"), Layout!W207, 0)</f>
        <v>0</v>
      </c>
      <c r="F3701" s="99">
        <f>IF(OR(Layout!S207 = "P", Layout!S207 = "A"), Layout!I207, 0)</f>
        <v>0</v>
      </c>
      <c r="G3701" s="91" t="str">
        <f t="array" ref="G3701">IF(OR(Layout!S207 = "P", Layout!S207 = "A"), Layout!G207, "")</f>
        <v/>
      </c>
    </row>
    <row r="3702" spans="3:7">
      <c r="C3702" s="91">
        <v>194</v>
      </c>
      <c r="D3702" s="99">
        <f>IF(OR(Layout!S208 = "P"), Layout!V208, 0)</f>
        <v>0</v>
      </c>
      <c r="E3702" s="99">
        <f t="array" ref="E3702">IF(OR(Layout!S208 = "P", Layout!S208 = "A"), Layout!W208, 0)</f>
        <v>0</v>
      </c>
      <c r="F3702" s="99">
        <f>IF(OR(Layout!S208 = "P", Layout!S208 = "A"), Layout!I208, 0)</f>
        <v>0</v>
      </c>
      <c r="G3702" s="91" t="str">
        <f t="array" ref="G3702">IF(OR(Layout!S208 = "P", Layout!S208 = "A"), Layout!G208, "")</f>
        <v/>
      </c>
    </row>
    <row r="3703" spans="3:7">
      <c r="C3703" s="91">
        <v>195</v>
      </c>
      <c r="D3703" s="99">
        <f>IF(OR(Layout!S209 = "P"), Layout!V209, 0)</f>
        <v>0</v>
      </c>
      <c r="E3703" s="99">
        <f t="array" ref="E3703">IF(OR(Layout!S209 = "P", Layout!S209 = "A"), Layout!W209, 0)</f>
        <v>0</v>
      </c>
      <c r="F3703" s="99">
        <f>IF(OR(Layout!S209 = "P", Layout!S209 = "A"), Layout!I209, 0)</f>
        <v>0</v>
      </c>
      <c r="G3703" s="91" t="str">
        <f t="array" ref="G3703">IF(OR(Layout!S209 = "P", Layout!S209 = "A"), Layout!G209, "")</f>
        <v/>
      </c>
    </row>
    <row r="3704" spans="3:7">
      <c r="C3704" s="91">
        <v>196</v>
      </c>
      <c r="D3704" s="99">
        <f>IF(OR(Layout!S210 = "P"), Layout!V210, 0)</f>
        <v>0</v>
      </c>
      <c r="E3704" s="99">
        <f t="array" ref="E3704">IF(OR(Layout!S210 = "P", Layout!S210 = "A"), Layout!W210, 0)</f>
        <v>0</v>
      </c>
      <c r="F3704" s="99">
        <f>IF(OR(Layout!S210 = "P", Layout!S210 = "A"), Layout!I210, 0)</f>
        <v>0</v>
      </c>
      <c r="G3704" s="91" t="str">
        <f t="array" ref="G3704">IF(OR(Layout!S210 = "P", Layout!S210 = "A"), Layout!G210, "")</f>
        <v/>
      </c>
    </row>
    <row r="3705" spans="3:7">
      <c r="C3705" s="91">
        <v>197</v>
      </c>
      <c r="D3705" s="99">
        <f>IF(OR(Layout!S211 = "P"), Layout!V211, 0)</f>
        <v>0</v>
      </c>
      <c r="E3705" s="99">
        <f t="array" ref="E3705">IF(OR(Layout!S211 = "P", Layout!S211 = "A"), Layout!W211, 0)</f>
        <v>0</v>
      </c>
      <c r="F3705" s="99">
        <f>IF(OR(Layout!S211 = "P", Layout!S211 = "A"), Layout!I211, 0)</f>
        <v>0</v>
      </c>
      <c r="G3705" s="91" t="str">
        <f t="array" ref="G3705">IF(OR(Layout!S211 = "P", Layout!S211 = "A"), Layout!G211, "")</f>
        <v/>
      </c>
    </row>
    <row r="3706" spans="3:7">
      <c r="C3706" s="91">
        <v>198</v>
      </c>
      <c r="D3706" s="99">
        <f>IF(OR(Layout!S212 = "P"), Layout!V212, 0)</f>
        <v>0</v>
      </c>
      <c r="E3706" s="99">
        <f t="array" ref="E3706">IF(OR(Layout!S212 = "P", Layout!S212 = "A"), Layout!W212, 0)</f>
        <v>0</v>
      </c>
      <c r="F3706" s="99">
        <f>IF(OR(Layout!S212 = "P", Layout!S212 = "A"), Layout!I212, 0)</f>
        <v>0</v>
      </c>
      <c r="G3706" s="91" t="str">
        <f t="array" ref="G3706">IF(OR(Layout!S212 = "P", Layout!S212 = "A"), Layout!G212, "")</f>
        <v/>
      </c>
    </row>
    <row r="3707" spans="3:7">
      <c r="C3707" s="91">
        <v>199</v>
      </c>
      <c r="D3707" s="99">
        <f>IF(OR(Layout!S213 = "P"), Layout!V213, 0)</f>
        <v>0</v>
      </c>
      <c r="E3707" s="99">
        <f t="array" ref="E3707">IF(OR(Layout!S213 = "P", Layout!S213 = "A"), Layout!W213, 0)</f>
        <v>0</v>
      </c>
      <c r="F3707" s="99">
        <f>IF(OR(Layout!S213 = "P", Layout!S213 = "A"), Layout!I213, 0)</f>
        <v>0</v>
      </c>
      <c r="G3707" s="91" t="str">
        <f t="array" ref="G3707">IF(OR(Layout!S213 = "P", Layout!S213 = "A"), Layout!G213, "")</f>
        <v/>
      </c>
    </row>
    <row r="3708" spans="3:7">
      <c r="C3708" s="91">
        <v>200</v>
      </c>
      <c r="D3708" s="99">
        <f>IF(OR(Layout!S214 = "P"), Layout!V214, 0)</f>
        <v>0</v>
      </c>
      <c r="E3708" s="99">
        <f t="array" ref="E3708">IF(OR(Layout!S214 = "P", Layout!S214 = "A"), Layout!W214, 0)</f>
        <v>0</v>
      </c>
      <c r="F3708" s="99">
        <f>IF(OR(Layout!S214 = "P", Layout!S214 = "A"), Layout!I214, 0)</f>
        <v>0</v>
      </c>
      <c r="G3708" s="91" t="str">
        <f t="array" ref="G3708">IF(OR(Layout!S214 = "P", Layout!S214 = "A"), Layout!G214, "")</f>
        <v/>
      </c>
    </row>
    <row r="3709" spans="3:7">
      <c r="C3709" s="91">
        <v>201</v>
      </c>
      <c r="D3709" s="99">
        <f>IF(OR(Layout!S215 = "P"), Layout!V215, 0)</f>
        <v>0</v>
      </c>
      <c r="E3709" s="99">
        <f t="array" ref="E3709">IF(OR(Layout!S215 = "P", Layout!S215 = "A"), Layout!W215, 0)</f>
        <v>0</v>
      </c>
      <c r="F3709" s="99">
        <f>IF(OR(Layout!S215 = "P", Layout!S215 = "A"), Layout!I215, 0)</f>
        <v>0</v>
      </c>
      <c r="G3709" s="91" t="str">
        <f t="array" ref="G3709">IF(OR(Layout!S215 = "P", Layout!S215 = "A"), Layout!G215, "")</f>
        <v/>
      </c>
    </row>
    <row r="3710" spans="3:7">
      <c r="C3710" s="91">
        <v>202</v>
      </c>
      <c r="D3710" s="99">
        <f>IF(OR(Layout!S216 = "P"), Layout!V216, 0)</f>
        <v>0</v>
      </c>
      <c r="E3710" s="99">
        <f t="array" ref="E3710">IF(OR(Layout!S216 = "P", Layout!S216 = "A"), Layout!W216, 0)</f>
        <v>0</v>
      </c>
      <c r="F3710" s="99">
        <f>IF(OR(Layout!S216 = "P", Layout!S216 = "A"), Layout!I216, 0)</f>
        <v>0</v>
      </c>
      <c r="G3710" s="91" t="str">
        <f t="array" ref="G3710">IF(OR(Layout!S216 = "P", Layout!S216 = "A"), Layout!G216, "")</f>
        <v/>
      </c>
    </row>
    <row r="3711" spans="3:7">
      <c r="C3711" s="91">
        <v>203</v>
      </c>
      <c r="D3711" s="99">
        <f>IF(OR(Layout!S217 = "P"), Layout!V217, 0)</f>
        <v>0</v>
      </c>
      <c r="E3711" s="99">
        <f t="array" ref="E3711">IF(OR(Layout!S217 = "P", Layout!S217 = "A"), Layout!W217, 0)</f>
        <v>0</v>
      </c>
      <c r="F3711" s="99">
        <f>IF(OR(Layout!S217 = "P", Layout!S217 = "A"), Layout!I217, 0)</f>
        <v>0</v>
      </c>
      <c r="G3711" s="91" t="str">
        <f t="array" ref="G3711">IF(OR(Layout!S217 = "P", Layout!S217 = "A"), Layout!G217, "")</f>
        <v/>
      </c>
    </row>
    <row r="3712" spans="3:7">
      <c r="C3712" s="91">
        <v>204</v>
      </c>
      <c r="D3712" s="99">
        <f>IF(OR(Layout!S218 = "P"), Layout!V218, 0)</f>
        <v>0</v>
      </c>
      <c r="E3712" s="99">
        <f t="array" ref="E3712">IF(OR(Layout!S218 = "P", Layout!S218 = "A"), Layout!W218, 0)</f>
        <v>0</v>
      </c>
      <c r="F3712" s="99">
        <f>IF(OR(Layout!S218 = "P", Layout!S218 = "A"), Layout!I218, 0)</f>
        <v>0</v>
      </c>
      <c r="G3712" s="91" t="str">
        <f t="array" ref="G3712">IF(OR(Layout!S218 = "P", Layout!S218 = "A"), Layout!G218, "")</f>
        <v/>
      </c>
    </row>
    <row r="3713" spans="3:7">
      <c r="C3713" s="91">
        <v>205</v>
      </c>
      <c r="D3713" s="99">
        <f>IF(OR(Layout!S219 = "P"), Layout!V219, 0)</f>
        <v>0</v>
      </c>
      <c r="E3713" s="99">
        <f t="array" ref="E3713">IF(OR(Layout!S219 = "P", Layout!S219 = "A"), Layout!W219, 0)</f>
        <v>0</v>
      </c>
      <c r="F3713" s="99">
        <f>IF(OR(Layout!S219 = "P", Layout!S219 = "A"), Layout!I219, 0)</f>
        <v>0</v>
      </c>
      <c r="G3713" s="91" t="str">
        <f t="array" ref="G3713">IF(OR(Layout!S219 = "P", Layout!S219 = "A"), Layout!G219, "")</f>
        <v/>
      </c>
    </row>
    <row r="3714" spans="3:7">
      <c r="C3714" s="91">
        <v>206</v>
      </c>
      <c r="D3714" s="99">
        <f>IF(OR(Layout!S220 = "P"), Layout!V220, 0)</f>
        <v>0</v>
      </c>
      <c r="E3714" s="99">
        <f t="array" ref="E3714">IF(OR(Layout!S220 = "P", Layout!S220 = "A"), Layout!W220, 0)</f>
        <v>0</v>
      </c>
      <c r="F3714" s="99">
        <f>IF(OR(Layout!S220 = "P", Layout!S220 = "A"), Layout!I220, 0)</f>
        <v>0</v>
      </c>
      <c r="G3714" s="91" t="str">
        <f t="array" ref="G3714">IF(OR(Layout!S220 = "P", Layout!S220 = "A"), Layout!G220, "")</f>
        <v/>
      </c>
    </row>
    <row r="3715" spans="3:7">
      <c r="C3715" s="91">
        <v>207</v>
      </c>
      <c r="D3715" s="99">
        <f>IF(OR(Layout!S221 = "P"), Layout!V221, 0)</f>
        <v>0</v>
      </c>
      <c r="E3715" s="99">
        <f t="array" ref="E3715">IF(OR(Layout!S221 = "P", Layout!S221 = "A"), Layout!W221, 0)</f>
        <v>0</v>
      </c>
      <c r="F3715" s="99">
        <f>IF(OR(Layout!S221 = "P", Layout!S221 = "A"), Layout!I221, 0)</f>
        <v>0</v>
      </c>
      <c r="G3715" s="91" t="str">
        <f t="array" ref="G3715">IF(OR(Layout!S221 = "P", Layout!S221 = "A"), Layout!G221, "")</f>
        <v/>
      </c>
    </row>
    <row r="3716" spans="3:7">
      <c r="C3716" s="91">
        <v>208</v>
      </c>
      <c r="D3716" s="99">
        <f>IF(OR(Layout!S222 = "P"), Layout!V222, 0)</f>
        <v>0</v>
      </c>
      <c r="E3716" s="99">
        <f t="array" ref="E3716">IF(OR(Layout!S222 = "P", Layout!S222 = "A"), Layout!W222, 0)</f>
        <v>0</v>
      </c>
      <c r="F3716" s="99">
        <f>IF(OR(Layout!S222 = "P", Layout!S222 = "A"), Layout!I222, 0)</f>
        <v>0</v>
      </c>
      <c r="G3716" s="91" t="str">
        <f t="array" ref="G3716">IF(OR(Layout!S222 = "P", Layout!S222 = "A"), Layout!G222, "")</f>
        <v/>
      </c>
    </row>
    <row r="3717" spans="3:7">
      <c r="C3717" s="91">
        <v>209</v>
      </c>
      <c r="D3717" s="99">
        <f>IF(OR(Layout!S223 = "P"), Layout!V223, 0)</f>
        <v>0</v>
      </c>
      <c r="E3717" s="99">
        <f t="array" ref="E3717">IF(OR(Layout!S223 = "P", Layout!S223 = "A"), Layout!W223, 0)</f>
        <v>0</v>
      </c>
      <c r="F3717" s="99">
        <f>IF(OR(Layout!S223 = "P", Layout!S223 = "A"), Layout!I223, 0)</f>
        <v>0</v>
      </c>
      <c r="G3717" s="91" t="str">
        <f t="array" ref="G3717">IF(OR(Layout!S223 = "P", Layout!S223 = "A"), Layout!G223, "")</f>
        <v/>
      </c>
    </row>
    <row r="3718" spans="3:7">
      <c r="C3718" s="91">
        <v>210</v>
      </c>
      <c r="D3718" s="99">
        <f>IF(OR(Layout!S224 = "P"), Layout!V224, 0)</f>
        <v>0</v>
      </c>
      <c r="E3718" s="99">
        <f t="array" ref="E3718">IF(OR(Layout!S224 = "P", Layout!S224 = "A"), Layout!W224, 0)</f>
        <v>0</v>
      </c>
      <c r="F3718" s="99">
        <f>IF(OR(Layout!S224 = "P", Layout!S224 = "A"), Layout!I224, 0)</f>
        <v>0</v>
      </c>
      <c r="G3718" s="91" t="str">
        <f t="array" ref="G3718">IF(OR(Layout!S224 = "P", Layout!S224 = "A"), Layout!G224, "")</f>
        <v/>
      </c>
    </row>
    <row r="3719" spans="3:7">
      <c r="C3719" s="91">
        <v>211</v>
      </c>
      <c r="D3719" s="99">
        <f>IF(OR(Layout!S225 = "P"), Layout!V225, 0)</f>
        <v>0</v>
      </c>
      <c r="E3719" s="99">
        <f t="array" ref="E3719">IF(OR(Layout!S225 = "P", Layout!S225 = "A"), Layout!W225, 0)</f>
        <v>0</v>
      </c>
      <c r="F3719" s="99">
        <f>IF(OR(Layout!S225 = "P", Layout!S225 = "A"), Layout!I225, 0)</f>
        <v>0</v>
      </c>
      <c r="G3719" s="91" t="str">
        <f t="array" ref="G3719">IF(OR(Layout!S225 = "P", Layout!S225 = "A"), Layout!G225, "")</f>
        <v/>
      </c>
    </row>
    <row r="3720" spans="3:7">
      <c r="C3720" s="91">
        <v>212</v>
      </c>
      <c r="D3720" s="99">
        <f>IF(OR(Layout!S226 = "P"), Layout!V226, 0)</f>
        <v>0</v>
      </c>
      <c r="E3720" s="99">
        <f t="array" ref="E3720">IF(OR(Layout!S226 = "P", Layout!S226 = "A"), Layout!W226, 0)</f>
        <v>0</v>
      </c>
      <c r="F3720" s="99">
        <f>IF(OR(Layout!S226 = "P", Layout!S226 = "A"), Layout!I226, 0)</f>
        <v>0</v>
      </c>
      <c r="G3720" s="91" t="str">
        <f t="array" ref="G3720">IF(OR(Layout!S226 = "P", Layout!S226 = "A"), Layout!G226, "")</f>
        <v/>
      </c>
    </row>
    <row r="3721" spans="3:7">
      <c r="C3721" s="91">
        <v>213</v>
      </c>
      <c r="D3721" s="99">
        <f>IF(OR(Layout!S227 = "P"), Layout!V227, 0)</f>
        <v>0</v>
      </c>
      <c r="E3721" s="99">
        <f t="array" ref="E3721">IF(OR(Layout!S227 = "P", Layout!S227 = "A"), Layout!W227, 0)</f>
        <v>0</v>
      </c>
      <c r="F3721" s="99">
        <f>IF(OR(Layout!S227 = "P", Layout!S227 = "A"), Layout!I227, 0)</f>
        <v>0</v>
      </c>
      <c r="G3721" s="91" t="str">
        <f t="array" ref="G3721">IF(OR(Layout!S227 = "P", Layout!S227 = "A"), Layout!G227, "")</f>
        <v/>
      </c>
    </row>
    <row r="3722" spans="3:7">
      <c r="C3722" s="91">
        <v>214</v>
      </c>
      <c r="D3722" s="99">
        <f>IF(OR(Layout!S228 = "P"), Layout!V228, 0)</f>
        <v>0</v>
      </c>
      <c r="E3722" s="99">
        <f t="array" ref="E3722">IF(OR(Layout!S228 = "P", Layout!S228 = "A"), Layout!W228, 0)</f>
        <v>0</v>
      </c>
      <c r="F3722" s="99">
        <f>IF(OR(Layout!S228 = "P", Layout!S228 = "A"), Layout!I228, 0)</f>
        <v>0</v>
      </c>
      <c r="G3722" s="91" t="str">
        <f t="array" ref="G3722">IF(OR(Layout!S228 = "P", Layout!S228 = "A"), Layout!G228, "")</f>
        <v/>
      </c>
    </row>
    <row r="3723" spans="3:7">
      <c r="C3723" s="91">
        <v>215</v>
      </c>
      <c r="D3723" s="99">
        <f>IF(OR(Layout!S229 = "P"), Layout!V229, 0)</f>
        <v>0</v>
      </c>
      <c r="E3723" s="99">
        <f t="array" ref="E3723">IF(OR(Layout!S229 = "P", Layout!S229 = "A"), Layout!W229, 0)</f>
        <v>0</v>
      </c>
      <c r="F3723" s="99">
        <f>IF(OR(Layout!S229 = "P", Layout!S229 = "A"), Layout!I229, 0)</f>
        <v>0</v>
      </c>
      <c r="G3723" s="91" t="str">
        <f t="array" ref="G3723">IF(OR(Layout!S229 = "P", Layout!S229 = "A"), Layout!G229, "")</f>
        <v/>
      </c>
    </row>
    <row r="3724" spans="3:7">
      <c r="C3724" s="91">
        <v>216</v>
      </c>
      <c r="D3724" s="99">
        <f>IF(OR(Layout!S230 = "P"), Layout!V230, 0)</f>
        <v>0</v>
      </c>
      <c r="E3724" s="99">
        <f t="array" ref="E3724">IF(OR(Layout!S230 = "P", Layout!S230 = "A"), Layout!W230, 0)</f>
        <v>0</v>
      </c>
      <c r="F3724" s="99">
        <f>IF(OR(Layout!S230 = "P", Layout!S230 = "A"), Layout!I230, 0)</f>
        <v>0</v>
      </c>
      <c r="G3724" s="91" t="str">
        <f t="array" ref="G3724">IF(OR(Layout!S230 = "P", Layout!S230 = "A"), Layout!G230, "")</f>
        <v/>
      </c>
    </row>
    <row r="3725" spans="3:7">
      <c r="C3725" s="91">
        <v>217</v>
      </c>
      <c r="D3725" s="99">
        <f>IF(OR(Layout!S231 = "P"), Layout!V231, 0)</f>
        <v>0</v>
      </c>
      <c r="E3725" s="99">
        <f t="array" ref="E3725">IF(OR(Layout!S231 = "P", Layout!S231 = "A"), Layout!W231, 0)</f>
        <v>0</v>
      </c>
      <c r="F3725" s="99">
        <f>IF(OR(Layout!S231 = "P", Layout!S231 = "A"), Layout!I231, 0)</f>
        <v>0</v>
      </c>
      <c r="G3725" s="91" t="str">
        <f t="array" ref="G3725">IF(OR(Layout!S231 = "P", Layout!S231 = "A"), Layout!G231, "")</f>
        <v/>
      </c>
    </row>
    <row r="3726" spans="3:7">
      <c r="C3726" s="91">
        <v>218</v>
      </c>
      <c r="D3726" s="99">
        <f>IF(OR(Layout!S232 = "P"), Layout!V232, 0)</f>
        <v>0</v>
      </c>
      <c r="E3726" s="99">
        <f t="array" ref="E3726">IF(OR(Layout!S232 = "P", Layout!S232 = "A"), Layout!W232, 0)</f>
        <v>0</v>
      </c>
      <c r="F3726" s="99">
        <f>IF(OR(Layout!S232 = "P", Layout!S232 = "A"), Layout!I232, 0)</f>
        <v>0</v>
      </c>
      <c r="G3726" s="91" t="str">
        <f t="array" ref="G3726">IF(OR(Layout!S232 = "P", Layout!S232 = "A"), Layout!G232, "")</f>
        <v/>
      </c>
    </row>
    <row r="3727" spans="3:7">
      <c r="C3727" s="91">
        <v>219</v>
      </c>
      <c r="D3727" s="99">
        <f>IF(OR(Layout!S233 = "P"), Layout!V233, 0)</f>
        <v>0</v>
      </c>
      <c r="E3727" s="99">
        <f t="array" ref="E3727">IF(OR(Layout!S233 = "P", Layout!S233 = "A"), Layout!W233, 0)</f>
        <v>0</v>
      </c>
      <c r="F3727" s="99">
        <f>IF(OR(Layout!S233 = "P", Layout!S233 = "A"), Layout!I233, 0)</f>
        <v>0</v>
      </c>
      <c r="G3727" s="91" t="str">
        <f t="array" ref="G3727">IF(OR(Layout!S233 = "P", Layout!S233 = "A"), Layout!G233, "")</f>
        <v/>
      </c>
    </row>
    <row r="3728" spans="3:7">
      <c r="C3728" s="91">
        <v>220</v>
      </c>
      <c r="D3728" s="99">
        <f>IF(OR(Layout!S234 = "P"), Layout!V234, 0)</f>
        <v>0</v>
      </c>
      <c r="E3728" s="99">
        <f t="array" ref="E3728">IF(OR(Layout!S234 = "P", Layout!S234 = "A"), Layout!W234, 0)</f>
        <v>0</v>
      </c>
      <c r="F3728" s="99">
        <f>IF(OR(Layout!S234 = "P", Layout!S234 = "A"), Layout!I234, 0)</f>
        <v>0</v>
      </c>
      <c r="G3728" s="91" t="str">
        <f t="array" ref="G3728">IF(OR(Layout!S234 = "P", Layout!S234 = "A"), Layout!G234, "")</f>
        <v/>
      </c>
    </row>
    <row r="3729" spans="3:7">
      <c r="C3729" s="91">
        <v>221</v>
      </c>
      <c r="D3729" s="99">
        <f>IF(OR(Layout!S235 = "P"), Layout!V235, 0)</f>
        <v>0</v>
      </c>
      <c r="E3729" s="99">
        <f t="array" ref="E3729">IF(OR(Layout!S235 = "P", Layout!S235 = "A"), Layout!W235, 0)</f>
        <v>0</v>
      </c>
      <c r="F3729" s="99">
        <f>IF(OR(Layout!S235 = "P", Layout!S235 = "A"), Layout!I235, 0)</f>
        <v>0</v>
      </c>
      <c r="G3729" s="91" t="str">
        <f t="array" ref="G3729">IF(OR(Layout!S235 = "P", Layout!S235 = "A"), Layout!G235, "")</f>
        <v/>
      </c>
    </row>
    <row r="3730" spans="3:7">
      <c r="C3730" s="91">
        <v>222</v>
      </c>
      <c r="D3730" s="99">
        <f>IF(OR(Layout!S236 = "P"), Layout!V236, 0)</f>
        <v>0</v>
      </c>
      <c r="E3730" s="99">
        <f t="array" ref="E3730">IF(OR(Layout!S236 = "P", Layout!S236 = "A"), Layout!W236, 0)</f>
        <v>0</v>
      </c>
      <c r="F3730" s="99">
        <f>IF(OR(Layout!S236 = "P", Layout!S236 = "A"), Layout!I236, 0)</f>
        <v>0</v>
      </c>
      <c r="G3730" s="91" t="str">
        <f t="array" ref="G3730">IF(OR(Layout!S236 = "P", Layout!S236 = "A"), Layout!G236, "")</f>
        <v/>
      </c>
    </row>
    <row r="3731" spans="3:7">
      <c r="C3731" s="91">
        <v>223</v>
      </c>
      <c r="D3731" s="99">
        <f>IF(OR(Layout!S237 = "P"), Layout!V237, 0)</f>
        <v>0</v>
      </c>
      <c r="E3731" s="99">
        <f t="array" ref="E3731">IF(OR(Layout!S237 = "P", Layout!S237 = "A"), Layout!W237, 0)</f>
        <v>0</v>
      </c>
      <c r="F3731" s="99">
        <f>IF(OR(Layout!S237 = "P", Layout!S237 = "A"), Layout!I237, 0)</f>
        <v>0</v>
      </c>
      <c r="G3731" s="91" t="str">
        <f t="array" ref="G3731">IF(OR(Layout!S237 = "P", Layout!S237 = "A"), Layout!G237, "")</f>
        <v/>
      </c>
    </row>
    <row r="3732" spans="3:7">
      <c r="C3732" s="91">
        <v>224</v>
      </c>
      <c r="D3732" s="99">
        <f>IF(OR(Layout!S238 = "P"), Layout!V238, 0)</f>
        <v>0</v>
      </c>
      <c r="E3732" s="99">
        <f t="array" ref="E3732">IF(OR(Layout!S238 = "P", Layout!S238 = "A"), Layout!W238, 0)</f>
        <v>0</v>
      </c>
      <c r="F3732" s="99">
        <f>IF(OR(Layout!S238 = "P", Layout!S238 = "A"), Layout!I238, 0)</f>
        <v>0</v>
      </c>
      <c r="G3732" s="91" t="str">
        <f t="array" ref="G3732">IF(OR(Layout!S238 = "P", Layout!S238 = "A"), Layout!G238, "")</f>
        <v/>
      </c>
    </row>
    <row r="3733" spans="3:7">
      <c r="C3733" s="91">
        <v>225</v>
      </c>
      <c r="D3733" s="99">
        <f>IF(OR(Layout!S239 = "P"), Layout!V239, 0)</f>
        <v>0</v>
      </c>
      <c r="E3733" s="99">
        <f t="array" ref="E3733">IF(OR(Layout!S239 = "P", Layout!S239 = "A"), Layout!W239, 0)</f>
        <v>0</v>
      </c>
      <c r="F3733" s="99">
        <f>IF(OR(Layout!S239 = "P", Layout!S239 = "A"), Layout!I239, 0)</f>
        <v>0</v>
      </c>
      <c r="G3733" s="91" t="str">
        <f t="array" ref="G3733">IF(OR(Layout!S239 = "P", Layout!S239 = "A"), Layout!G239, "")</f>
        <v/>
      </c>
    </row>
    <row r="3734" spans="3:7">
      <c r="C3734" s="91">
        <v>226</v>
      </c>
      <c r="D3734" s="99">
        <f>IF(OR(Layout!S240 = "P"), Layout!V240, 0)</f>
        <v>0</v>
      </c>
      <c r="E3734" s="99">
        <f t="array" ref="E3734">IF(OR(Layout!S240 = "P", Layout!S240 = "A"), Layout!W240, 0)</f>
        <v>0</v>
      </c>
      <c r="F3734" s="99">
        <f>IF(OR(Layout!S240 = "P", Layout!S240 = "A"), Layout!I240, 0)</f>
        <v>0</v>
      </c>
      <c r="G3734" s="91" t="str">
        <f t="array" ref="G3734">IF(OR(Layout!S240 = "P", Layout!S240 = "A"), Layout!G240, "")</f>
        <v/>
      </c>
    </row>
    <row r="3735" spans="3:7">
      <c r="C3735" s="91">
        <v>227</v>
      </c>
      <c r="D3735" s="99">
        <f>IF(OR(Layout!S241 = "P"), Layout!V241, 0)</f>
        <v>0</v>
      </c>
      <c r="E3735" s="99">
        <f t="array" ref="E3735">IF(OR(Layout!S241 = "P", Layout!S241 = "A"), Layout!W241, 0)</f>
        <v>0</v>
      </c>
      <c r="F3735" s="99">
        <f>IF(OR(Layout!S241 = "P", Layout!S241 = "A"), Layout!I241, 0)</f>
        <v>0</v>
      </c>
      <c r="G3735" s="91" t="str">
        <f t="array" ref="G3735">IF(OR(Layout!S241 = "P", Layout!S241 = "A"), Layout!G241, "")</f>
        <v/>
      </c>
    </row>
    <row r="3736" spans="3:7">
      <c r="C3736" s="91">
        <v>228</v>
      </c>
      <c r="D3736" s="99">
        <f>IF(OR(Layout!S242 = "P"), Layout!V242, 0)</f>
        <v>0</v>
      </c>
      <c r="E3736" s="99">
        <f t="array" ref="E3736">IF(OR(Layout!S242 = "P", Layout!S242 = "A"), Layout!W242, 0)</f>
        <v>0</v>
      </c>
      <c r="F3736" s="99">
        <f>IF(OR(Layout!S242 = "P", Layout!S242 = "A"), Layout!I242, 0)</f>
        <v>0</v>
      </c>
      <c r="G3736" s="91" t="str">
        <f t="array" ref="G3736">IF(OR(Layout!S242 = "P", Layout!S242 = "A"), Layout!G242, "")</f>
        <v/>
      </c>
    </row>
    <row r="3737" spans="3:7">
      <c r="C3737" s="91">
        <v>229</v>
      </c>
      <c r="D3737" s="99">
        <f>IF(OR(Layout!S243 = "P"), Layout!V243, 0)</f>
        <v>0</v>
      </c>
      <c r="E3737" s="99">
        <f t="array" ref="E3737">IF(OR(Layout!S243 = "P", Layout!S243 = "A"), Layout!W243, 0)</f>
        <v>0</v>
      </c>
      <c r="F3737" s="99">
        <f>IF(OR(Layout!S243 = "P", Layout!S243 = "A"), Layout!I243, 0)</f>
        <v>0</v>
      </c>
      <c r="G3737" s="91" t="str">
        <f t="array" ref="G3737">IF(OR(Layout!S243 = "P", Layout!S243 = "A"), Layout!G243, "")</f>
        <v/>
      </c>
    </row>
    <row r="3738" spans="3:7">
      <c r="C3738" s="91">
        <v>230</v>
      </c>
      <c r="D3738" s="99">
        <f>IF(OR(Layout!S244 = "P"), Layout!V244, 0)</f>
        <v>0</v>
      </c>
      <c r="E3738" s="99">
        <f t="array" ref="E3738">IF(OR(Layout!S244 = "P", Layout!S244 = "A"), Layout!W244, 0)</f>
        <v>0</v>
      </c>
      <c r="F3738" s="99">
        <f>IF(OR(Layout!S244 = "P", Layout!S244 = "A"), Layout!I244, 0)</f>
        <v>0</v>
      </c>
      <c r="G3738" s="91" t="str">
        <f t="array" ref="G3738">IF(OR(Layout!S244 = "P", Layout!S244 = "A"), Layout!G244, "")</f>
        <v/>
      </c>
    </row>
    <row r="3739" spans="3:7">
      <c r="C3739" s="91">
        <v>231</v>
      </c>
      <c r="D3739" s="99">
        <f>IF(OR(Layout!S245 = "P"), Layout!V245, 0)</f>
        <v>0</v>
      </c>
      <c r="E3739" s="99">
        <f t="array" ref="E3739">IF(OR(Layout!S245 = "P", Layout!S245 = "A"), Layout!W245, 0)</f>
        <v>0</v>
      </c>
      <c r="F3739" s="99">
        <f>IF(OR(Layout!S245 = "P", Layout!S245 = "A"), Layout!I245, 0)</f>
        <v>0</v>
      </c>
      <c r="G3739" s="91" t="str">
        <f t="array" ref="G3739">IF(OR(Layout!S245 = "P", Layout!S245 = "A"), Layout!G245, "")</f>
        <v/>
      </c>
    </row>
    <row r="3740" spans="3:7">
      <c r="C3740" s="91">
        <v>232</v>
      </c>
      <c r="D3740" s="99">
        <f>IF(OR(Layout!S246 = "P"), Layout!V246, 0)</f>
        <v>0</v>
      </c>
      <c r="E3740" s="99">
        <f t="array" ref="E3740">IF(OR(Layout!S246 = "P", Layout!S246 = "A"), Layout!W246, 0)</f>
        <v>0</v>
      </c>
      <c r="F3740" s="99">
        <f>IF(OR(Layout!S246 = "P", Layout!S246 = "A"), Layout!I246, 0)</f>
        <v>0</v>
      </c>
      <c r="G3740" s="91" t="str">
        <f t="array" ref="G3740">IF(OR(Layout!S246 = "P", Layout!S246 = "A"), Layout!G246, "")</f>
        <v/>
      </c>
    </row>
    <row r="3741" spans="3:7">
      <c r="C3741" s="91">
        <v>233</v>
      </c>
      <c r="D3741" s="99">
        <f>IF(OR(Layout!S247 = "P"), Layout!V247, 0)</f>
        <v>0</v>
      </c>
      <c r="E3741" s="99">
        <f t="array" ref="E3741">IF(OR(Layout!S247 = "P", Layout!S247 = "A"), Layout!W247, 0)</f>
        <v>0</v>
      </c>
      <c r="F3741" s="99">
        <f>IF(OR(Layout!S247 = "P", Layout!S247 = "A"), Layout!I247, 0)</f>
        <v>0</v>
      </c>
      <c r="G3741" s="91" t="str">
        <f t="array" ref="G3741">IF(OR(Layout!S247 = "P", Layout!S247 = "A"), Layout!G247, "")</f>
        <v/>
      </c>
    </row>
    <row r="3742" spans="3:7">
      <c r="C3742" s="91">
        <v>234</v>
      </c>
      <c r="D3742" s="99">
        <f>IF(OR(Layout!S248 = "P"), Layout!V248, 0)</f>
        <v>0</v>
      </c>
      <c r="E3742" s="99">
        <f t="array" ref="E3742">IF(OR(Layout!S248 = "P", Layout!S248 = "A"), Layout!W248, 0)</f>
        <v>0</v>
      </c>
      <c r="F3742" s="99">
        <f>IF(OR(Layout!S248 = "P", Layout!S248 = "A"), Layout!I248, 0)</f>
        <v>0</v>
      </c>
      <c r="G3742" s="91" t="str">
        <f t="array" ref="G3742">IF(OR(Layout!S248 = "P", Layout!S248 = "A"), Layout!G248, "")</f>
        <v/>
      </c>
    </row>
    <row r="3743" spans="3:7">
      <c r="C3743" s="91">
        <v>235</v>
      </c>
      <c r="D3743" s="99">
        <f>IF(OR(Layout!S249 = "P"), Layout!V249, 0)</f>
        <v>0</v>
      </c>
      <c r="E3743" s="99">
        <f t="array" ref="E3743">IF(OR(Layout!S249 = "P", Layout!S249 = "A"), Layout!W249, 0)</f>
        <v>0</v>
      </c>
      <c r="F3743" s="99">
        <f>IF(OR(Layout!S249 = "P", Layout!S249 = "A"), Layout!I249, 0)</f>
        <v>0</v>
      </c>
      <c r="G3743" s="91" t="str">
        <f t="array" ref="G3743">IF(OR(Layout!S249 = "P", Layout!S249 = "A"), Layout!G249, "")</f>
        <v/>
      </c>
    </row>
    <row r="3744" spans="3:7">
      <c r="C3744" s="91">
        <v>236</v>
      </c>
      <c r="D3744" s="99">
        <f>IF(OR(Layout!S250 = "P"), Layout!V250, 0)</f>
        <v>0</v>
      </c>
      <c r="E3744" s="99">
        <f t="array" ref="E3744">IF(OR(Layout!S250 = "P", Layout!S250 = "A"), Layout!W250, 0)</f>
        <v>0</v>
      </c>
      <c r="F3744" s="99">
        <f>IF(OR(Layout!S250 = "P", Layout!S250 = "A"), Layout!I250, 0)</f>
        <v>0</v>
      </c>
      <c r="G3744" s="91" t="str">
        <f t="array" ref="G3744">IF(OR(Layout!S250 = "P", Layout!S250 = "A"), Layout!G250, "")</f>
        <v/>
      </c>
    </row>
    <row r="3745" spans="3:7">
      <c r="C3745" s="91">
        <v>237</v>
      </c>
      <c r="D3745" s="99">
        <f>IF(OR(Layout!S251 = "P"), Layout!V251, 0)</f>
        <v>0</v>
      </c>
      <c r="E3745" s="99">
        <f t="array" ref="E3745">IF(OR(Layout!S251 = "P", Layout!S251 = "A"), Layout!W251, 0)</f>
        <v>0</v>
      </c>
      <c r="F3745" s="99">
        <f>IF(OR(Layout!S251 = "P", Layout!S251 = "A"), Layout!I251, 0)</f>
        <v>0</v>
      </c>
      <c r="G3745" s="91" t="str">
        <f t="array" ref="G3745">IF(OR(Layout!S251 = "P", Layout!S251 = "A"), Layout!G251, "")</f>
        <v/>
      </c>
    </row>
    <row r="3746" spans="3:7">
      <c r="C3746" s="91">
        <v>238</v>
      </c>
      <c r="D3746" s="99">
        <f>IF(OR(Layout!S252 = "P"), Layout!V252, 0)</f>
        <v>0</v>
      </c>
      <c r="E3746" s="99">
        <f t="array" ref="E3746">IF(OR(Layout!S252 = "P", Layout!S252 = "A"), Layout!W252, 0)</f>
        <v>0</v>
      </c>
      <c r="F3746" s="99">
        <f>IF(OR(Layout!S252 = "P", Layout!S252 = "A"), Layout!I252, 0)</f>
        <v>0</v>
      </c>
      <c r="G3746" s="91" t="str">
        <f t="array" ref="G3746">IF(OR(Layout!S252 = "P", Layout!S252 = "A"), Layout!G252, "")</f>
        <v/>
      </c>
    </row>
    <row r="3747" spans="3:7">
      <c r="C3747" s="91">
        <v>239</v>
      </c>
      <c r="D3747" s="99">
        <f>IF(OR(Layout!S253 = "P"), Layout!V253, 0)</f>
        <v>0</v>
      </c>
      <c r="E3747" s="99">
        <f t="array" ref="E3747">IF(OR(Layout!S253 = "P", Layout!S253 = "A"), Layout!W253, 0)</f>
        <v>0</v>
      </c>
      <c r="F3747" s="99">
        <f>IF(OR(Layout!S253 = "P", Layout!S253 = "A"), Layout!I253, 0)</f>
        <v>0</v>
      </c>
      <c r="G3747" s="91" t="str">
        <f t="array" ref="G3747">IF(OR(Layout!S253 = "P", Layout!S253 = "A"), Layout!G253, "")</f>
        <v/>
      </c>
    </row>
    <row r="3748" spans="3:7">
      <c r="C3748" s="91">
        <v>240</v>
      </c>
      <c r="D3748" s="99">
        <f>IF(OR(Layout!S254 = "P"), Layout!V254, 0)</f>
        <v>0</v>
      </c>
      <c r="E3748" s="99">
        <f t="array" ref="E3748">IF(OR(Layout!S254 = "P", Layout!S254 = "A"), Layout!W254, 0)</f>
        <v>0</v>
      </c>
      <c r="F3748" s="99">
        <f>IF(OR(Layout!S254 = "P", Layout!S254 = "A"), Layout!I254, 0)</f>
        <v>0</v>
      </c>
      <c r="G3748" s="91" t="str">
        <f t="array" ref="G3748">IF(OR(Layout!S254 = "P", Layout!S254 = "A"), Layout!G254, "")</f>
        <v/>
      </c>
    </row>
    <row r="3749" spans="3:7">
      <c r="C3749" s="91">
        <v>241</v>
      </c>
      <c r="D3749" s="99">
        <f>IF(OR(Layout!S255 = "P"), Layout!V255, 0)</f>
        <v>0</v>
      </c>
      <c r="E3749" s="99">
        <f t="array" ref="E3749">IF(OR(Layout!S255 = "P", Layout!S255 = "A"), Layout!W255, 0)</f>
        <v>0</v>
      </c>
      <c r="F3749" s="99">
        <f>IF(OR(Layout!S255 = "P", Layout!S255 = "A"), Layout!I255, 0)</f>
        <v>0</v>
      </c>
      <c r="G3749" s="91" t="str">
        <f t="array" ref="G3749">IF(OR(Layout!S255 = "P", Layout!S255 = "A"), Layout!G255, "")</f>
        <v/>
      </c>
    </row>
    <row r="3750" spans="3:7">
      <c r="C3750" s="91">
        <v>242</v>
      </c>
      <c r="D3750" s="99">
        <f>IF(OR(Layout!S256 = "P"), Layout!V256, 0)</f>
        <v>0</v>
      </c>
      <c r="E3750" s="99">
        <f t="array" ref="E3750">IF(OR(Layout!S256 = "P", Layout!S256 = "A"), Layout!W256, 0)</f>
        <v>0</v>
      </c>
      <c r="F3750" s="99">
        <f>IF(OR(Layout!S256 = "P", Layout!S256 = "A"), Layout!I256, 0)</f>
        <v>0</v>
      </c>
      <c r="G3750" s="91" t="str">
        <f t="array" ref="G3750">IF(OR(Layout!S256 = "P", Layout!S256 = "A"), Layout!G256, "")</f>
        <v/>
      </c>
    </row>
    <row r="3751" spans="3:7">
      <c r="C3751" s="91">
        <v>243</v>
      </c>
      <c r="D3751" s="99">
        <f>IF(OR(Layout!S257 = "P"), Layout!V257, 0)</f>
        <v>0</v>
      </c>
      <c r="E3751" s="99">
        <f t="array" ref="E3751">IF(OR(Layout!S257 = "P", Layout!S257 = "A"), Layout!W257, 0)</f>
        <v>0</v>
      </c>
      <c r="F3751" s="99">
        <f>IF(OR(Layout!S257 = "P", Layout!S257 = "A"), Layout!I257, 0)</f>
        <v>0</v>
      </c>
      <c r="G3751" s="91" t="str">
        <f t="array" ref="G3751">IF(OR(Layout!S257 = "P", Layout!S257 = "A"), Layout!G257, "")</f>
        <v/>
      </c>
    </row>
    <row r="3752" spans="3:7">
      <c r="C3752" s="91">
        <v>244</v>
      </c>
      <c r="D3752" s="99">
        <f>IF(OR(Layout!S258 = "P"), Layout!V258, 0)</f>
        <v>0</v>
      </c>
      <c r="E3752" s="99">
        <f t="array" ref="E3752">IF(OR(Layout!S258 = "P", Layout!S258 = "A"), Layout!W258, 0)</f>
        <v>0</v>
      </c>
      <c r="F3752" s="99">
        <f>IF(OR(Layout!S258 = "P", Layout!S258 = "A"), Layout!I258, 0)</f>
        <v>0</v>
      </c>
      <c r="G3752" s="91" t="str">
        <f t="array" ref="G3752">IF(OR(Layout!S258 = "P", Layout!S258 = "A"), Layout!G258, "")</f>
        <v/>
      </c>
    </row>
    <row r="3753" spans="3:7">
      <c r="C3753" s="91">
        <v>245</v>
      </c>
      <c r="D3753" s="99">
        <f>IF(OR(Layout!S259 = "P"), Layout!V259, 0)</f>
        <v>0</v>
      </c>
      <c r="E3753" s="99">
        <f t="array" ref="E3753">IF(OR(Layout!S259 = "P", Layout!S259 = "A"), Layout!W259, 0)</f>
        <v>0</v>
      </c>
      <c r="F3753" s="99">
        <f>IF(OR(Layout!S259 = "P", Layout!S259 = "A"), Layout!I259, 0)</f>
        <v>0</v>
      </c>
      <c r="G3753" s="91" t="str">
        <f t="array" ref="G3753">IF(OR(Layout!S259 = "P", Layout!S259 = "A"), Layout!G259, "")</f>
        <v/>
      </c>
    </row>
    <row r="3754" spans="3:7">
      <c r="C3754" s="91">
        <v>246</v>
      </c>
      <c r="D3754" s="99">
        <f>IF(OR(Layout!S260 = "P"), Layout!V260, 0)</f>
        <v>0</v>
      </c>
      <c r="E3754" s="99">
        <f t="array" ref="E3754">IF(OR(Layout!S260 = "P", Layout!S260 = "A"), Layout!W260, 0)</f>
        <v>0</v>
      </c>
      <c r="F3754" s="99">
        <f>IF(OR(Layout!S260 = "P", Layout!S260 = "A"), Layout!I260, 0)</f>
        <v>0</v>
      </c>
      <c r="G3754" s="91" t="str">
        <f t="array" ref="G3754">IF(OR(Layout!S260 = "P", Layout!S260 = "A"), Layout!G260, "")</f>
        <v/>
      </c>
    </row>
    <row r="3755" spans="3:7">
      <c r="C3755" s="91">
        <v>247</v>
      </c>
      <c r="D3755" s="99">
        <f>IF(OR(Layout!S261 = "P"), Layout!V261, 0)</f>
        <v>0</v>
      </c>
      <c r="E3755" s="99">
        <f t="array" ref="E3755">IF(OR(Layout!S261 = "P", Layout!S261 = "A"), Layout!W261, 0)</f>
        <v>0</v>
      </c>
      <c r="F3755" s="99">
        <f>IF(OR(Layout!S261 = "P", Layout!S261 = "A"), Layout!I261, 0)</f>
        <v>0</v>
      </c>
      <c r="G3755" s="91" t="str">
        <f t="array" ref="G3755">IF(OR(Layout!S261 = "P", Layout!S261 = "A"), Layout!G261, "")</f>
        <v/>
      </c>
    </row>
    <row r="3756" spans="3:7">
      <c r="C3756" s="91">
        <v>248</v>
      </c>
      <c r="D3756" s="99">
        <f>IF(OR(Layout!S262 = "P"), Layout!V262, 0)</f>
        <v>0</v>
      </c>
      <c r="E3756" s="99">
        <f t="array" ref="E3756">IF(OR(Layout!S262 = "P", Layout!S262 = "A"), Layout!W262, 0)</f>
        <v>0</v>
      </c>
      <c r="F3756" s="99">
        <f>IF(OR(Layout!S262 = "P", Layout!S262 = "A"), Layout!I262, 0)</f>
        <v>0</v>
      </c>
      <c r="G3756" s="91" t="str">
        <f t="array" ref="G3756">IF(OR(Layout!S262 = "P", Layout!S262 = "A"), Layout!G262, "")</f>
        <v/>
      </c>
    </row>
    <row r="3757" spans="3:7">
      <c r="C3757" s="91">
        <v>249</v>
      </c>
      <c r="D3757" s="99">
        <f>IF(OR(Layout!S263 = "P"), Layout!V263, 0)</f>
        <v>0</v>
      </c>
      <c r="E3757" s="99">
        <f t="array" ref="E3757">IF(OR(Layout!S263 = "P", Layout!S263 = "A"), Layout!W263, 0)</f>
        <v>0</v>
      </c>
      <c r="F3757" s="99">
        <f>IF(OR(Layout!S263 = "P", Layout!S263 = "A"), Layout!I263, 0)</f>
        <v>0</v>
      </c>
      <c r="G3757" s="91" t="str">
        <f t="array" ref="G3757">IF(OR(Layout!S263 = "P", Layout!S263 = "A"), Layout!G263, "")</f>
        <v/>
      </c>
    </row>
    <row r="3758" spans="3:7">
      <c r="C3758" s="91">
        <v>250</v>
      </c>
      <c r="D3758" s="99">
        <f>IF(OR(Layout!S264 = "P"), Layout!V264, 0)</f>
        <v>0</v>
      </c>
      <c r="E3758" s="99">
        <f t="array" ref="E3758">IF(OR(Layout!S264 = "P", Layout!S264 = "A"), Layout!W264, 0)</f>
        <v>0</v>
      </c>
      <c r="F3758" s="99">
        <f>IF(OR(Layout!S264 = "P", Layout!S264 = "A"), Layout!I264, 0)</f>
        <v>0</v>
      </c>
      <c r="G3758" s="91" t="str">
        <f t="array" ref="G3758">IF(OR(Layout!S264 = "P", Layout!S264 = "A"), Layout!G264, "")</f>
        <v/>
      </c>
    </row>
    <row r="3759" spans="3:7">
      <c r="C3759" s="91">
        <v>251</v>
      </c>
      <c r="D3759" s="99">
        <f>IF(OR(Layout!S265 = "P"), Layout!V265, 0)</f>
        <v>0</v>
      </c>
      <c r="E3759" s="99">
        <f t="array" ref="E3759">IF(OR(Layout!S265 = "P", Layout!S265 = "A"), Layout!W265, 0)</f>
        <v>0</v>
      </c>
      <c r="F3759" s="99">
        <f>IF(OR(Layout!S265 = "P", Layout!S265 = "A"), Layout!I265, 0)</f>
        <v>0</v>
      </c>
      <c r="G3759" s="91" t="str">
        <f t="array" ref="G3759">IF(OR(Layout!S265 = "P", Layout!S265 = "A"), Layout!G265, "")</f>
        <v/>
      </c>
    </row>
    <row r="3760" spans="3:7">
      <c r="C3760" s="91">
        <v>252</v>
      </c>
      <c r="D3760" s="99">
        <f>IF(OR(Layout!S266 = "P"), Layout!V266, 0)</f>
        <v>0</v>
      </c>
      <c r="E3760" s="99">
        <f t="array" ref="E3760">IF(OR(Layout!S266 = "P", Layout!S266 = "A"), Layout!W266, 0)</f>
        <v>0</v>
      </c>
      <c r="F3760" s="99">
        <f>IF(OR(Layout!S266 = "P", Layout!S266 = "A"), Layout!I266, 0)</f>
        <v>0</v>
      </c>
      <c r="G3760" s="91" t="str">
        <f t="array" ref="G3760">IF(OR(Layout!S266 = "P", Layout!S266 = "A"), Layout!G266, "")</f>
        <v/>
      </c>
    </row>
    <row r="3761" spans="3:7">
      <c r="C3761" s="91">
        <v>253</v>
      </c>
      <c r="D3761" s="99">
        <f>IF(OR(Layout!S267 = "P"), Layout!V267, 0)</f>
        <v>0</v>
      </c>
      <c r="E3761" s="99">
        <f t="array" ref="E3761">IF(OR(Layout!S267 = "P", Layout!S267 = "A"), Layout!W267, 0)</f>
        <v>0</v>
      </c>
      <c r="F3761" s="99">
        <f>IF(OR(Layout!S267 = "P", Layout!S267 = "A"), Layout!I267, 0)</f>
        <v>0</v>
      </c>
      <c r="G3761" s="91" t="str">
        <f t="array" ref="G3761">IF(OR(Layout!S267 = "P", Layout!S267 = "A"), Layout!G267, "")</f>
        <v/>
      </c>
    </row>
    <row r="3762" spans="3:7">
      <c r="C3762" s="91">
        <v>254</v>
      </c>
      <c r="D3762" s="99">
        <f>IF(OR(Layout!S268 = "P"), Layout!V268, 0)</f>
        <v>0</v>
      </c>
      <c r="E3762" s="99">
        <f t="array" ref="E3762">IF(OR(Layout!S268 = "P", Layout!S268 = "A"), Layout!W268, 0)</f>
        <v>0</v>
      </c>
      <c r="F3762" s="99">
        <f>IF(OR(Layout!S268 = "P", Layout!S268 = "A"), Layout!I268, 0)</f>
        <v>0</v>
      </c>
      <c r="G3762" s="91" t="str">
        <f t="array" ref="G3762">IF(OR(Layout!S268 = "P", Layout!S268 = "A"), Layout!G268, "")</f>
        <v/>
      </c>
    </row>
    <row r="3763" spans="3:7">
      <c r="C3763" s="91">
        <v>255</v>
      </c>
      <c r="D3763" s="99">
        <f>IF(OR(Layout!S269 = "P"), Layout!V269, 0)</f>
        <v>0</v>
      </c>
      <c r="E3763" s="99">
        <f t="array" ref="E3763">IF(OR(Layout!S269 = "P", Layout!S269 = "A"), Layout!W269, 0)</f>
        <v>0</v>
      </c>
      <c r="F3763" s="99">
        <f>IF(OR(Layout!S269 = "P", Layout!S269 = "A"), Layout!I269, 0)</f>
        <v>0</v>
      </c>
      <c r="G3763" s="91" t="str">
        <f t="array" ref="G3763">IF(OR(Layout!S269 = "P", Layout!S269 = "A"), Layout!G269, "")</f>
        <v/>
      </c>
    </row>
    <row r="3764" spans="3:7">
      <c r="C3764" s="91">
        <v>256</v>
      </c>
      <c r="D3764" s="99">
        <f>IF(OR(Layout!S270 = "P"), Layout!V270, 0)</f>
        <v>0</v>
      </c>
      <c r="E3764" s="99">
        <f t="array" ref="E3764">IF(OR(Layout!S270 = "P", Layout!S270 = "A"), Layout!W270, 0)</f>
        <v>0</v>
      </c>
      <c r="F3764" s="99">
        <f>IF(OR(Layout!S270 = "P", Layout!S270 = "A"), Layout!I270, 0)</f>
        <v>0</v>
      </c>
      <c r="G3764" s="91" t="str">
        <f t="array" ref="G3764">IF(OR(Layout!S270 = "P", Layout!S270 = "A"), Layout!G270, "")</f>
        <v/>
      </c>
    </row>
    <row r="3765" spans="3:7">
      <c r="C3765" s="91">
        <v>257</v>
      </c>
      <c r="D3765" s="99">
        <f>IF(OR(Layout!S271 = "P"), Layout!V271, 0)</f>
        <v>0</v>
      </c>
      <c r="E3765" s="99">
        <f t="array" ref="E3765">IF(OR(Layout!S271 = "P", Layout!S271 = "A"), Layout!W271, 0)</f>
        <v>0</v>
      </c>
      <c r="F3765" s="99">
        <f>IF(OR(Layout!S271 = "P", Layout!S271 = "A"), Layout!I271, 0)</f>
        <v>0</v>
      </c>
      <c r="G3765" s="91" t="str">
        <f t="array" ref="G3765">IF(OR(Layout!S271 = "P", Layout!S271 = "A"), Layout!G271, "")</f>
        <v/>
      </c>
    </row>
    <row r="3766" spans="3:7">
      <c r="C3766" s="91">
        <v>258</v>
      </c>
      <c r="D3766" s="99">
        <f>IF(OR(Layout!S272 = "P"), Layout!V272, 0)</f>
        <v>0</v>
      </c>
      <c r="E3766" s="99">
        <f t="array" ref="E3766">IF(OR(Layout!S272 = "P", Layout!S272 = "A"), Layout!W272, 0)</f>
        <v>0</v>
      </c>
      <c r="F3766" s="99">
        <f>IF(OR(Layout!S272 = "P", Layout!S272 = "A"), Layout!I272, 0)</f>
        <v>0</v>
      </c>
      <c r="G3766" s="91" t="str">
        <f t="array" ref="G3766">IF(OR(Layout!S272 = "P", Layout!S272 = "A"), Layout!G272, "")</f>
        <v/>
      </c>
    </row>
    <row r="3767" spans="3:7">
      <c r="C3767" s="91">
        <v>259</v>
      </c>
      <c r="D3767" s="99">
        <f>IF(OR(Layout!S273 = "P"), Layout!V273, 0)</f>
        <v>0</v>
      </c>
      <c r="E3767" s="99">
        <f t="array" ref="E3767">IF(OR(Layout!S273 = "P", Layout!S273 = "A"), Layout!W273, 0)</f>
        <v>0</v>
      </c>
      <c r="F3767" s="99">
        <f>IF(OR(Layout!S273 = "P", Layout!S273 = "A"), Layout!I273, 0)</f>
        <v>0</v>
      </c>
      <c r="G3767" s="91" t="str">
        <f t="array" ref="G3767">IF(OR(Layout!S273 = "P", Layout!S273 = "A"), Layout!G273, "")</f>
        <v/>
      </c>
    </row>
    <row r="3768" spans="3:7">
      <c r="C3768" s="91">
        <v>260</v>
      </c>
      <c r="D3768" s="99">
        <f>IF(OR(Layout!S274 = "P"), Layout!V274, 0)</f>
        <v>0</v>
      </c>
      <c r="E3768" s="99">
        <f t="array" ref="E3768">IF(OR(Layout!S274 = "P", Layout!S274 = "A"), Layout!W274, 0)</f>
        <v>0</v>
      </c>
      <c r="F3768" s="99">
        <f>IF(OR(Layout!S274 = "P", Layout!S274 = "A"), Layout!I274, 0)</f>
        <v>0</v>
      </c>
      <c r="G3768" s="91" t="str">
        <f t="array" ref="G3768">IF(OR(Layout!S274 = "P", Layout!S274 = "A"), Layout!G274, "")</f>
        <v/>
      </c>
    </row>
    <row r="3769" spans="3:7">
      <c r="C3769" s="91">
        <v>261</v>
      </c>
      <c r="D3769" s="99">
        <f>IF(OR(Layout!S275 = "P"), Layout!V275, 0)</f>
        <v>0</v>
      </c>
      <c r="E3769" s="99">
        <f t="array" ref="E3769">IF(OR(Layout!S275 = "P", Layout!S275 = "A"), Layout!W275, 0)</f>
        <v>0</v>
      </c>
      <c r="F3769" s="99">
        <f>IF(OR(Layout!S275 = "P", Layout!S275 = "A"), Layout!I275, 0)</f>
        <v>0</v>
      </c>
      <c r="G3769" s="91" t="str">
        <f t="array" ref="G3769">IF(OR(Layout!S275 = "P", Layout!S275 = "A"), Layout!G275, "")</f>
        <v/>
      </c>
    </row>
    <row r="3770" spans="3:7">
      <c r="C3770" s="91">
        <v>262</v>
      </c>
      <c r="D3770" s="99">
        <f>IF(OR(Layout!S276 = "P"), Layout!V276, 0)</f>
        <v>0</v>
      </c>
      <c r="E3770" s="99">
        <f t="array" ref="E3770">IF(OR(Layout!S276 = "P", Layout!S276 = "A"), Layout!W276, 0)</f>
        <v>0</v>
      </c>
      <c r="F3770" s="99">
        <f>IF(OR(Layout!S276 = "P", Layout!S276 = "A"), Layout!I276, 0)</f>
        <v>0</v>
      </c>
      <c r="G3770" s="91" t="str">
        <f t="array" ref="G3770">IF(OR(Layout!S276 = "P", Layout!S276 = "A"), Layout!G276, "")</f>
        <v/>
      </c>
    </row>
    <row r="3771" spans="3:7">
      <c r="C3771" s="91">
        <v>263</v>
      </c>
      <c r="D3771" s="99">
        <f>IF(OR(Layout!S277 = "P"), Layout!V277, 0)</f>
        <v>0</v>
      </c>
      <c r="E3771" s="99">
        <f t="array" ref="E3771">IF(OR(Layout!S277 = "P", Layout!S277 = "A"), Layout!W277, 0)</f>
        <v>0</v>
      </c>
      <c r="F3771" s="99">
        <f>IF(OR(Layout!S277 = "P", Layout!S277 = "A"), Layout!I277, 0)</f>
        <v>0</v>
      </c>
      <c r="G3771" s="91" t="str">
        <f t="array" ref="G3771">IF(OR(Layout!S277 = "P", Layout!S277 = "A"), Layout!G277, "")</f>
        <v/>
      </c>
    </row>
    <row r="3772" spans="3:7">
      <c r="C3772" s="91">
        <v>264</v>
      </c>
      <c r="D3772" s="99">
        <f>IF(OR(Layout!S278 = "P"), Layout!V278, 0)</f>
        <v>0</v>
      </c>
      <c r="E3772" s="99">
        <f t="array" ref="E3772">IF(OR(Layout!S278 = "P", Layout!S278 = "A"), Layout!W278, 0)</f>
        <v>0</v>
      </c>
      <c r="F3772" s="99">
        <f>IF(OR(Layout!S278 = "P", Layout!S278 = "A"), Layout!I278, 0)</f>
        <v>0</v>
      </c>
      <c r="G3772" s="91" t="str">
        <f t="array" ref="G3772">IF(OR(Layout!S278 = "P", Layout!S278 = "A"), Layout!G278, "")</f>
        <v/>
      </c>
    </row>
    <row r="3773" spans="3:7">
      <c r="C3773" s="91">
        <v>265</v>
      </c>
      <c r="D3773" s="99">
        <f>IF(OR(Layout!S279 = "P"), Layout!V279, 0)</f>
        <v>0</v>
      </c>
      <c r="E3773" s="99">
        <f t="array" ref="E3773">IF(OR(Layout!S279 = "P", Layout!S279 = "A"), Layout!W279, 0)</f>
        <v>0</v>
      </c>
      <c r="F3773" s="99">
        <f>IF(OR(Layout!S279 = "P", Layout!S279 = "A"), Layout!I279, 0)</f>
        <v>0</v>
      </c>
      <c r="G3773" s="91" t="str">
        <f t="array" ref="G3773">IF(OR(Layout!S279 = "P", Layout!S279 = "A"), Layout!G279, "")</f>
        <v/>
      </c>
    </row>
    <row r="3774" spans="3:7">
      <c r="C3774" s="91">
        <v>266</v>
      </c>
      <c r="D3774" s="99">
        <f>IF(OR(Layout!S280 = "P"), Layout!V280, 0)</f>
        <v>0</v>
      </c>
      <c r="E3774" s="99">
        <f t="array" ref="E3774">IF(OR(Layout!S280 = "P", Layout!S280 = "A"), Layout!W280, 0)</f>
        <v>0</v>
      </c>
      <c r="F3774" s="99">
        <f>IF(OR(Layout!S280 = "P", Layout!S280 = "A"), Layout!I280, 0)</f>
        <v>0</v>
      </c>
      <c r="G3774" s="91" t="str">
        <f t="array" ref="G3774">IF(OR(Layout!S280 = "P", Layout!S280 = "A"), Layout!G280, "")</f>
        <v/>
      </c>
    </row>
    <row r="3775" spans="3:7">
      <c r="C3775" s="91">
        <v>267</v>
      </c>
      <c r="D3775" s="99">
        <f>IF(OR(Layout!S281 = "P"), Layout!V281, 0)</f>
        <v>0</v>
      </c>
      <c r="E3775" s="99">
        <f t="array" ref="E3775">IF(OR(Layout!S281 = "P", Layout!S281 = "A"), Layout!W281, 0)</f>
        <v>0</v>
      </c>
      <c r="F3775" s="99">
        <f>IF(OR(Layout!S281 = "P", Layout!S281 = "A"), Layout!I281, 0)</f>
        <v>0</v>
      </c>
      <c r="G3775" s="91" t="str">
        <f t="array" ref="G3775">IF(OR(Layout!S281 = "P", Layout!S281 = "A"), Layout!G281, "")</f>
        <v/>
      </c>
    </row>
    <row r="3776" spans="3:7">
      <c r="C3776" s="91">
        <v>268</v>
      </c>
      <c r="D3776" s="99">
        <f>IF(OR(Layout!S282 = "P"), Layout!V282, 0)</f>
        <v>0</v>
      </c>
      <c r="E3776" s="99">
        <f t="array" ref="E3776">IF(OR(Layout!S282 = "P", Layout!S282 = "A"), Layout!W282, 0)</f>
        <v>0</v>
      </c>
      <c r="F3776" s="99">
        <f>IF(OR(Layout!S282 = "P", Layout!S282 = "A"), Layout!I282, 0)</f>
        <v>0</v>
      </c>
      <c r="G3776" s="91" t="str">
        <f t="array" ref="G3776">IF(OR(Layout!S282 = "P", Layout!S282 = "A"), Layout!G282, "")</f>
        <v/>
      </c>
    </row>
    <row r="3777" spans="3:7">
      <c r="C3777" s="91">
        <v>269</v>
      </c>
      <c r="D3777" s="99">
        <f>IF(OR(Layout!S283 = "P"), Layout!V283, 0)</f>
        <v>0</v>
      </c>
      <c r="E3777" s="99">
        <f t="array" ref="E3777">IF(OR(Layout!S283 = "P", Layout!S283 = "A"), Layout!W283, 0)</f>
        <v>0</v>
      </c>
      <c r="F3777" s="99">
        <f>IF(OR(Layout!S283 = "P", Layout!S283 = "A"), Layout!I283, 0)</f>
        <v>0</v>
      </c>
      <c r="G3777" s="91" t="str">
        <f t="array" ref="G3777">IF(OR(Layout!S283 = "P", Layout!S283 = "A"), Layout!G283, "")</f>
        <v/>
      </c>
    </row>
    <row r="3778" spans="3:7">
      <c r="C3778" s="91">
        <v>270</v>
      </c>
      <c r="D3778" s="99">
        <f>IF(OR(Layout!S284 = "P"), Layout!V284, 0)</f>
        <v>0</v>
      </c>
      <c r="E3778" s="99">
        <f t="array" ref="E3778">IF(OR(Layout!S284 = "P", Layout!S284 = "A"), Layout!W284, 0)</f>
        <v>0</v>
      </c>
      <c r="F3778" s="99">
        <f>IF(OR(Layout!S284 = "P", Layout!S284 = "A"), Layout!I284, 0)</f>
        <v>0</v>
      </c>
      <c r="G3778" s="91" t="str">
        <f t="array" ref="G3778">IF(OR(Layout!S284 = "P", Layout!S284 = "A"), Layout!G284, "")</f>
        <v/>
      </c>
    </row>
    <row r="3779" spans="3:7">
      <c r="C3779" s="91">
        <v>271</v>
      </c>
      <c r="D3779" s="99">
        <f>IF(OR(Layout!S285 = "P"), Layout!V285, 0)</f>
        <v>0</v>
      </c>
      <c r="E3779" s="99">
        <f t="array" ref="E3779">IF(OR(Layout!S285 = "P", Layout!S285 = "A"), Layout!W285, 0)</f>
        <v>0</v>
      </c>
      <c r="F3779" s="99">
        <f>IF(OR(Layout!S285 = "P", Layout!S285 = "A"), Layout!I285, 0)</f>
        <v>0</v>
      </c>
      <c r="G3779" s="91" t="str">
        <f t="array" ref="G3779">IF(OR(Layout!S285 = "P", Layout!S285 = "A"), Layout!G285, "")</f>
        <v/>
      </c>
    </row>
    <row r="3780" spans="3:7">
      <c r="C3780" s="91">
        <v>272</v>
      </c>
      <c r="D3780" s="99">
        <f>IF(OR(Layout!S286 = "P"), Layout!V286, 0)</f>
        <v>0</v>
      </c>
      <c r="E3780" s="99">
        <f t="array" ref="E3780">IF(OR(Layout!S286 = "P", Layout!S286 = "A"), Layout!W286, 0)</f>
        <v>0</v>
      </c>
      <c r="F3780" s="99">
        <f>IF(OR(Layout!S286 = "P", Layout!S286 = "A"), Layout!I286, 0)</f>
        <v>0</v>
      </c>
      <c r="G3780" s="91" t="str">
        <f t="array" ref="G3780">IF(OR(Layout!S286 = "P", Layout!S286 = "A"), Layout!G286, "")</f>
        <v/>
      </c>
    </row>
    <row r="3781" spans="3:7">
      <c r="C3781" s="91">
        <v>273</v>
      </c>
      <c r="D3781" s="99">
        <f>IF(OR(Layout!S287 = "P"), Layout!V287, 0)</f>
        <v>0</v>
      </c>
      <c r="E3781" s="99">
        <f t="array" ref="E3781">IF(OR(Layout!S287 = "P", Layout!S287 = "A"), Layout!W287, 0)</f>
        <v>0</v>
      </c>
      <c r="F3781" s="99">
        <f>IF(OR(Layout!S287 = "P", Layout!S287 = "A"), Layout!I287, 0)</f>
        <v>0</v>
      </c>
      <c r="G3781" s="91" t="str">
        <f t="array" ref="G3781">IF(OR(Layout!S287 = "P", Layout!S287 = "A"), Layout!G287, "")</f>
        <v/>
      </c>
    </row>
    <row r="3782" spans="3:7">
      <c r="C3782" s="91">
        <v>274</v>
      </c>
      <c r="D3782" s="99">
        <f>IF(OR(Layout!S288 = "P"), Layout!V288, 0)</f>
        <v>0</v>
      </c>
      <c r="E3782" s="99">
        <f t="array" ref="E3782">IF(OR(Layout!S288 = "P", Layout!S288 = "A"), Layout!W288, 0)</f>
        <v>0</v>
      </c>
      <c r="F3782" s="99">
        <f>IF(OR(Layout!S288 = "P", Layout!S288 = "A"), Layout!I288, 0)</f>
        <v>0</v>
      </c>
      <c r="G3782" s="91" t="str">
        <f t="array" ref="G3782">IF(OR(Layout!S288 = "P", Layout!S288 = "A"), Layout!G288, "")</f>
        <v/>
      </c>
    </row>
    <row r="3783" spans="3:7">
      <c r="C3783" s="91">
        <v>275</v>
      </c>
      <c r="D3783" s="99">
        <f>IF(OR(Layout!S289 = "P"), Layout!V289, 0)</f>
        <v>0</v>
      </c>
      <c r="E3783" s="99">
        <f t="array" ref="E3783">IF(OR(Layout!S289 = "P", Layout!S289 = "A"), Layout!W289, 0)</f>
        <v>0</v>
      </c>
      <c r="F3783" s="99">
        <f>IF(OR(Layout!S289 = "P", Layout!S289 = "A"), Layout!I289, 0)</f>
        <v>0</v>
      </c>
      <c r="G3783" s="91" t="str">
        <f t="array" ref="G3783">IF(OR(Layout!S289 = "P", Layout!S289 = "A"), Layout!G289, "")</f>
        <v/>
      </c>
    </row>
    <row r="3784" spans="3:7">
      <c r="C3784" s="91">
        <v>276</v>
      </c>
      <c r="D3784" s="99">
        <f>IF(OR(Layout!S290 = "P"), Layout!V290, 0)</f>
        <v>0</v>
      </c>
      <c r="E3784" s="99">
        <f t="array" ref="E3784">IF(OR(Layout!S290 = "P", Layout!S290 = "A"), Layout!W290, 0)</f>
        <v>0</v>
      </c>
      <c r="F3784" s="99">
        <f>IF(OR(Layout!S290 = "P", Layout!S290 = "A"), Layout!I290, 0)</f>
        <v>0</v>
      </c>
      <c r="G3784" s="91" t="str">
        <f t="array" ref="G3784">IF(OR(Layout!S290 = "P", Layout!S290 = "A"), Layout!G290, "")</f>
        <v/>
      </c>
    </row>
    <row r="3785" spans="3:7">
      <c r="C3785" s="91">
        <v>277</v>
      </c>
      <c r="D3785" s="99">
        <f>IF(OR(Layout!S291 = "P"), Layout!V291, 0)</f>
        <v>0</v>
      </c>
      <c r="E3785" s="99">
        <f t="array" ref="E3785">IF(OR(Layout!S291 = "P", Layout!S291 = "A"), Layout!W291, 0)</f>
        <v>0</v>
      </c>
      <c r="F3785" s="99">
        <f>IF(OR(Layout!S291 = "P", Layout!S291 = "A"), Layout!I291, 0)</f>
        <v>0</v>
      </c>
      <c r="G3785" s="91" t="str">
        <f t="array" ref="G3785">IF(OR(Layout!S291 = "P", Layout!S291 = "A"), Layout!G291, "")</f>
        <v/>
      </c>
    </row>
    <row r="3786" spans="3:7">
      <c r="C3786" s="91">
        <v>278</v>
      </c>
      <c r="D3786" s="99">
        <f>IF(OR(Layout!S292 = "P"), Layout!V292, 0)</f>
        <v>0</v>
      </c>
      <c r="E3786" s="99">
        <f t="array" ref="E3786">IF(OR(Layout!S292 = "P", Layout!S292 = "A"), Layout!W292, 0)</f>
        <v>0</v>
      </c>
      <c r="F3786" s="99">
        <f>IF(OR(Layout!S292 = "P", Layout!S292 = "A"), Layout!I292, 0)</f>
        <v>0</v>
      </c>
      <c r="G3786" s="91" t="str">
        <f t="array" ref="G3786">IF(OR(Layout!S292 = "P", Layout!S292 = "A"), Layout!G292, "")</f>
        <v/>
      </c>
    </row>
    <row r="3787" spans="3:7">
      <c r="C3787" s="91">
        <v>279</v>
      </c>
      <c r="D3787" s="99">
        <f>IF(OR(Layout!S293 = "P"), Layout!V293, 0)</f>
        <v>0</v>
      </c>
      <c r="E3787" s="99">
        <f t="array" ref="E3787">IF(OR(Layout!S293 = "P", Layout!S293 = "A"), Layout!W293, 0)</f>
        <v>0</v>
      </c>
      <c r="F3787" s="99">
        <f>IF(OR(Layout!S293 = "P", Layout!S293 = "A"), Layout!I293, 0)</f>
        <v>0</v>
      </c>
      <c r="G3787" s="91" t="str">
        <f t="array" ref="G3787">IF(OR(Layout!S293 = "P", Layout!S293 = "A"), Layout!G293, "")</f>
        <v/>
      </c>
    </row>
    <row r="3788" spans="3:7">
      <c r="C3788" s="91">
        <v>280</v>
      </c>
      <c r="D3788" s="99">
        <f>IF(OR(Layout!S294 = "P"), Layout!V294, 0)</f>
        <v>0</v>
      </c>
      <c r="E3788" s="99">
        <f t="array" ref="E3788">IF(OR(Layout!S294 = "P", Layout!S294 = "A"), Layout!W294, 0)</f>
        <v>0</v>
      </c>
      <c r="F3788" s="99">
        <f>IF(OR(Layout!S294 = "P", Layout!S294 = "A"), Layout!I294, 0)</f>
        <v>0</v>
      </c>
      <c r="G3788" s="91" t="str">
        <f t="array" ref="G3788">IF(OR(Layout!S294 = "P", Layout!S294 = "A"), Layout!G294, "")</f>
        <v/>
      </c>
    </row>
    <row r="3789" spans="3:7">
      <c r="C3789" s="91">
        <v>281</v>
      </c>
      <c r="D3789" s="99">
        <f>IF(OR(Layout!S295 = "P"), Layout!V295, 0)</f>
        <v>0</v>
      </c>
      <c r="E3789" s="99">
        <f t="array" ref="E3789">IF(OR(Layout!S295 = "P", Layout!S295 = "A"), Layout!W295, 0)</f>
        <v>0</v>
      </c>
      <c r="F3789" s="99">
        <f>IF(OR(Layout!S295 = "P", Layout!S295 = "A"), Layout!I295, 0)</f>
        <v>0</v>
      </c>
      <c r="G3789" s="91" t="str">
        <f t="array" ref="G3789">IF(OR(Layout!S295 = "P", Layout!S295 = "A"), Layout!G295, "")</f>
        <v/>
      </c>
    </row>
    <row r="3790" spans="3:7">
      <c r="C3790" s="91">
        <v>282</v>
      </c>
      <c r="D3790" s="99">
        <f>IF(OR(Layout!S296 = "P"), Layout!V296, 0)</f>
        <v>0</v>
      </c>
      <c r="E3790" s="99">
        <f t="array" ref="E3790">IF(OR(Layout!S296 = "P", Layout!S296 = "A"), Layout!W296, 0)</f>
        <v>0</v>
      </c>
      <c r="F3790" s="99">
        <f>IF(OR(Layout!S296 = "P", Layout!S296 = "A"), Layout!I296, 0)</f>
        <v>0</v>
      </c>
      <c r="G3790" s="91" t="str">
        <f t="array" ref="G3790">IF(OR(Layout!S296 = "P", Layout!S296 = "A"), Layout!G296, "")</f>
        <v/>
      </c>
    </row>
    <row r="3791" spans="3:7">
      <c r="C3791" s="91">
        <v>283</v>
      </c>
      <c r="D3791" s="99">
        <f>IF(OR(Layout!S297 = "P"), Layout!V297, 0)</f>
        <v>0</v>
      </c>
      <c r="E3791" s="99">
        <f t="array" ref="E3791">IF(OR(Layout!S297 = "P", Layout!S297 = "A"), Layout!W297, 0)</f>
        <v>0</v>
      </c>
      <c r="F3791" s="99">
        <f>IF(OR(Layout!S297 = "P", Layout!S297 = "A"), Layout!I297, 0)</f>
        <v>0</v>
      </c>
      <c r="G3791" s="91" t="str">
        <f t="array" ref="G3791">IF(OR(Layout!S297 = "P", Layout!S297 = "A"), Layout!G297, "")</f>
        <v/>
      </c>
    </row>
    <row r="3792" spans="3:7">
      <c r="C3792" s="91">
        <v>284</v>
      </c>
      <c r="D3792" s="99">
        <f>IF(OR(Layout!S298 = "P"), Layout!V298, 0)</f>
        <v>0</v>
      </c>
      <c r="E3792" s="99">
        <f t="array" ref="E3792">IF(OR(Layout!S298 = "P", Layout!S298 = "A"), Layout!W298, 0)</f>
        <v>0</v>
      </c>
      <c r="F3792" s="99">
        <f>IF(OR(Layout!S298 = "P", Layout!S298 = "A"), Layout!I298, 0)</f>
        <v>0</v>
      </c>
      <c r="G3792" s="91" t="str">
        <f t="array" ref="G3792">IF(OR(Layout!S298 = "P", Layout!S298 = "A"), Layout!G298, "")</f>
        <v/>
      </c>
    </row>
    <row r="3793" spans="3:7">
      <c r="C3793" s="91">
        <v>285</v>
      </c>
      <c r="D3793" s="99">
        <f>IF(OR(Layout!S299 = "P"), Layout!V299, 0)</f>
        <v>0</v>
      </c>
      <c r="E3793" s="99">
        <f t="array" ref="E3793">IF(OR(Layout!S299 = "P", Layout!S299 = "A"), Layout!W299, 0)</f>
        <v>0</v>
      </c>
      <c r="F3793" s="99">
        <f>IF(OR(Layout!S299 = "P", Layout!S299 = "A"), Layout!I299, 0)</f>
        <v>0</v>
      </c>
      <c r="G3793" s="91" t="str">
        <f t="array" ref="G3793">IF(OR(Layout!S299 = "P", Layout!S299 = "A"), Layout!G299, "")</f>
        <v/>
      </c>
    </row>
    <row r="3794" spans="3:7">
      <c r="C3794" s="91">
        <v>286</v>
      </c>
      <c r="D3794" s="99">
        <f>IF(OR(Layout!S300 = "P"), Layout!V300, 0)</f>
        <v>0</v>
      </c>
      <c r="E3794" s="99">
        <f t="array" ref="E3794">IF(OR(Layout!S300 = "P", Layout!S300 = "A"), Layout!W300, 0)</f>
        <v>0</v>
      </c>
      <c r="F3794" s="99">
        <f>IF(OR(Layout!S300 = "P", Layout!S300 = "A"), Layout!I300, 0)</f>
        <v>0</v>
      </c>
      <c r="G3794" s="91" t="str">
        <f t="array" ref="G3794">IF(OR(Layout!S300 = "P", Layout!S300 = "A"), Layout!G300, "")</f>
        <v/>
      </c>
    </row>
    <row r="3795" spans="3:7">
      <c r="C3795" s="91">
        <v>287</v>
      </c>
      <c r="D3795" s="99">
        <f>IF(OR(Layout!S301 = "P"), Layout!V301, 0)</f>
        <v>0</v>
      </c>
      <c r="E3795" s="99">
        <f t="array" ref="E3795">IF(OR(Layout!S301 = "P", Layout!S301 = "A"), Layout!W301, 0)</f>
        <v>0</v>
      </c>
      <c r="F3795" s="99">
        <f>IF(OR(Layout!S301 = "P", Layout!S301 = "A"), Layout!I301, 0)</f>
        <v>0</v>
      </c>
      <c r="G3795" s="91" t="str">
        <f t="array" ref="G3795">IF(OR(Layout!S301 = "P", Layout!S301 = "A"), Layout!G301, "")</f>
        <v/>
      </c>
    </row>
    <row r="3796" spans="3:7">
      <c r="C3796" s="91">
        <v>288</v>
      </c>
      <c r="D3796" s="99">
        <f>IF(OR(Layout!S302 = "P"), Layout!V302, 0)</f>
        <v>0</v>
      </c>
      <c r="E3796" s="99">
        <f t="array" ref="E3796">IF(OR(Layout!S302 = "P", Layout!S302 = "A"), Layout!W302, 0)</f>
        <v>0</v>
      </c>
      <c r="F3796" s="99">
        <f>IF(OR(Layout!S302 = "P", Layout!S302 = "A"), Layout!I302, 0)</f>
        <v>0</v>
      </c>
      <c r="G3796" s="91" t="str">
        <f t="array" ref="G3796">IF(OR(Layout!S302 = "P", Layout!S302 = "A"), Layout!G302, "")</f>
        <v/>
      </c>
    </row>
    <row r="3797" spans="3:7">
      <c r="C3797" s="91">
        <v>289</v>
      </c>
      <c r="D3797" s="99">
        <f>IF(OR(Layout!S303 = "P"), Layout!V303, 0)</f>
        <v>0</v>
      </c>
      <c r="E3797" s="99">
        <f t="array" ref="E3797">IF(OR(Layout!S303 = "P", Layout!S303 = "A"), Layout!W303, 0)</f>
        <v>0</v>
      </c>
      <c r="F3797" s="99">
        <f>IF(OR(Layout!S303 = "P", Layout!S303 = "A"), Layout!I303, 0)</f>
        <v>0</v>
      </c>
      <c r="G3797" s="91" t="str">
        <f t="array" ref="G3797">IF(OR(Layout!S303 = "P", Layout!S303 = "A"), Layout!G303, "")</f>
        <v/>
      </c>
    </row>
    <row r="3798" spans="3:7">
      <c r="C3798" s="91">
        <v>290</v>
      </c>
      <c r="D3798" s="99">
        <f>IF(OR(Layout!S304 = "P"), Layout!V304, 0)</f>
        <v>0</v>
      </c>
      <c r="E3798" s="99">
        <f t="array" ref="E3798">IF(OR(Layout!S304 = "P", Layout!S304 = "A"), Layout!W304, 0)</f>
        <v>0</v>
      </c>
      <c r="F3798" s="99">
        <f>IF(OR(Layout!S304 = "P", Layout!S304 = "A"), Layout!I304, 0)</f>
        <v>0</v>
      </c>
      <c r="G3798" s="91" t="str">
        <f t="array" ref="G3798">IF(OR(Layout!S304 = "P", Layout!S304 = "A"), Layout!G304, "")</f>
        <v/>
      </c>
    </row>
    <row r="3799" spans="3:7">
      <c r="C3799" s="91">
        <v>291</v>
      </c>
      <c r="D3799" s="99">
        <f>IF(OR(Layout!S305 = "P"), Layout!V305, 0)</f>
        <v>0</v>
      </c>
      <c r="E3799" s="99">
        <f t="array" ref="E3799">IF(OR(Layout!S305 = "P", Layout!S305 = "A"), Layout!W305, 0)</f>
        <v>0</v>
      </c>
      <c r="F3799" s="99">
        <f>IF(OR(Layout!S305 = "P", Layout!S305 = "A"), Layout!I305, 0)</f>
        <v>0</v>
      </c>
      <c r="G3799" s="91" t="str">
        <f t="array" ref="G3799">IF(OR(Layout!S305 = "P", Layout!S305 = "A"), Layout!G305, "")</f>
        <v/>
      </c>
    </row>
    <row r="3800" spans="3:7">
      <c r="C3800" s="91">
        <v>292</v>
      </c>
      <c r="D3800" s="99">
        <f>IF(OR(Layout!S306 = "P"), Layout!V306, 0)</f>
        <v>0</v>
      </c>
      <c r="E3800" s="99">
        <f t="array" ref="E3800">IF(OR(Layout!S306 = "P", Layout!S306 = "A"), Layout!W306, 0)</f>
        <v>0</v>
      </c>
      <c r="F3800" s="99">
        <f>IF(OR(Layout!S306 = "P", Layout!S306 = "A"), Layout!I306, 0)</f>
        <v>0</v>
      </c>
      <c r="G3800" s="91" t="str">
        <f t="array" ref="G3800">IF(OR(Layout!S306 = "P", Layout!S306 = "A"), Layout!G306, "")</f>
        <v/>
      </c>
    </row>
    <row r="3801" spans="3:7">
      <c r="C3801" s="91">
        <v>293</v>
      </c>
      <c r="D3801" s="99">
        <f>IF(OR(Layout!S307 = "P"), Layout!V307, 0)</f>
        <v>0</v>
      </c>
      <c r="E3801" s="99">
        <f t="array" ref="E3801">IF(OR(Layout!S307 = "P", Layout!S307 = "A"), Layout!W307, 0)</f>
        <v>0</v>
      </c>
      <c r="F3801" s="99">
        <f>IF(OR(Layout!S307 = "P", Layout!S307 = "A"), Layout!I307, 0)</f>
        <v>0</v>
      </c>
      <c r="G3801" s="91" t="str">
        <f t="array" ref="G3801">IF(OR(Layout!S307 = "P", Layout!S307 = "A"), Layout!G307, "")</f>
        <v/>
      </c>
    </row>
    <row r="3802" spans="3:7">
      <c r="C3802" s="91">
        <v>294</v>
      </c>
      <c r="D3802" s="99">
        <f>IF(OR(Layout!S308 = "P"), Layout!V308, 0)</f>
        <v>0</v>
      </c>
      <c r="E3802" s="99">
        <f t="array" ref="E3802">IF(OR(Layout!S308 = "P", Layout!S308 = "A"), Layout!W308, 0)</f>
        <v>0</v>
      </c>
      <c r="F3802" s="99">
        <f>IF(OR(Layout!S308 = "P", Layout!S308 = "A"), Layout!I308, 0)</f>
        <v>0</v>
      </c>
      <c r="G3802" s="91" t="str">
        <f t="array" ref="G3802">IF(OR(Layout!S308 = "P", Layout!S308 = "A"), Layout!G308, "")</f>
        <v/>
      </c>
    </row>
    <row r="3803" spans="3:7">
      <c r="C3803" s="91">
        <v>295</v>
      </c>
      <c r="D3803" s="99">
        <f>IF(OR(Layout!S309 = "P"), Layout!V309, 0)</f>
        <v>0</v>
      </c>
      <c r="E3803" s="99">
        <f t="array" ref="E3803">IF(OR(Layout!S309 = "P", Layout!S309 = "A"), Layout!W309, 0)</f>
        <v>0</v>
      </c>
      <c r="F3803" s="99">
        <f>IF(OR(Layout!S309 = "P", Layout!S309 = "A"), Layout!I309, 0)</f>
        <v>0</v>
      </c>
      <c r="G3803" s="91" t="str">
        <f t="array" ref="G3803">IF(OR(Layout!S309 = "P", Layout!S309 = "A"), Layout!G309, "")</f>
        <v/>
      </c>
    </row>
    <row r="3804" spans="3:7">
      <c r="C3804" s="91">
        <v>296</v>
      </c>
      <c r="D3804" s="99">
        <f>IF(OR(Layout!S310 = "P"), Layout!V310, 0)</f>
        <v>0</v>
      </c>
      <c r="E3804" s="99">
        <f t="array" ref="E3804">IF(OR(Layout!S310 = "P", Layout!S310 = "A"), Layout!W310, 0)</f>
        <v>0</v>
      </c>
      <c r="F3804" s="99">
        <f>IF(OR(Layout!S310 = "P", Layout!S310 = "A"), Layout!I310, 0)</f>
        <v>0</v>
      </c>
      <c r="G3804" s="91" t="str">
        <f t="array" ref="G3804">IF(OR(Layout!S310 = "P", Layout!S310 = "A"), Layout!G310, "")</f>
        <v/>
      </c>
    </row>
    <row r="3805" spans="3:7">
      <c r="C3805" s="91">
        <v>297</v>
      </c>
      <c r="D3805" s="99">
        <f>IF(OR(Layout!S311 = "P"), Layout!V311, 0)</f>
        <v>0</v>
      </c>
      <c r="E3805" s="99">
        <f t="array" ref="E3805">IF(OR(Layout!S311 = "P", Layout!S311 = "A"), Layout!W311, 0)</f>
        <v>0</v>
      </c>
      <c r="F3805" s="99">
        <f>IF(OR(Layout!S311 = "P", Layout!S311 = "A"), Layout!I311, 0)</f>
        <v>0</v>
      </c>
      <c r="G3805" s="91" t="str">
        <f t="array" ref="G3805">IF(OR(Layout!S311 = "P", Layout!S311 = "A"), Layout!G311, "")</f>
        <v/>
      </c>
    </row>
    <row r="3806" spans="3:7">
      <c r="C3806" s="91">
        <v>298</v>
      </c>
      <c r="D3806" s="99">
        <f>IF(OR(Layout!S312 = "P"), Layout!V312, 0)</f>
        <v>0</v>
      </c>
      <c r="E3806" s="99">
        <f t="array" ref="E3806">IF(OR(Layout!S312 = "P", Layout!S312 = "A"), Layout!W312, 0)</f>
        <v>0</v>
      </c>
      <c r="F3806" s="99">
        <f>IF(OR(Layout!S312 = "P", Layout!S312 = "A"), Layout!I312, 0)</f>
        <v>0</v>
      </c>
      <c r="G3806" s="91" t="str">
        <f t="array" ref="G3806">IF(OR(Layout!S312 = "P", Layout!S312 = "A"), Layout!G312, "")</f>
        <v/>
      </c>
    </row>
    <row r="3807" spans="3:7">
      <c r="C3807" s="91">
        <v>299</v>
      </c>
      <c r="D3807" s="99">
        <f>IF(OR(Layout!S313 = "P"), Layout!V313, 0)</f>
        <v>0</v>
      </c>
      <c r="E3807" s="99">
        <f t="array" ref="E3807">IF(OR(Layout!S313 = "P", Layout!S313 = "A"), Layout!W313, 0)</f>
        <v>0</v>
      </c>
      <c r="F3807" s="99">
        <f>IF(OR(Layout!S313 = "P", Layout!S313 = "A"), Layout!I313, 0)</f>
        <v>0</v>
      </c>
      <c r="G3807" s="91" t="str">
        <f t="array" ref="G3807">IF(OR(Layout!S313 = "P", Layout!S313 = "A"), Layout!G313, "")</f>
        <v/>
      </c>
    </row>
    <row r="3808" spans="3:7">
      <c r="C3808" s="91">
        <v>300</v>
      </c>
      <c r="D3808" s="99">
        <f>IF(OR(Layout!S314 = "P"), Layout!V314, 0)</f>
        <v>0</v>
      </c>
      <c r="E3808" s="99">
        <f t="array" ref="E3808">IF(OR(Layout!S314 = "P", Layout!S314 = "A"), Layout!W314, 0)</f>
        <v>0</v>
      </c>
      <c r="F3808" s="99">
        <f>IF(OR(Layout!S314 = "P", Layout!S314 = "A"), Layout!I314, 0)</f>
        <v>0</v>
      </c>
      <c r="G3808" s="91" t="str">
        <f t="array" ref="G3808">IF(OR(Layout!S314 = "P", Layout!S314 = "A"), Layout!G314, "")</f>
        <v/>
      </c>
    </row>
    <row r="3809" spans="3:7">
      <c r="C3809" s="91">
        <v>301</v>
      </c>
      <c r="D3809" s="99">
        <f>IF(OR(Layout!S315 = "P"), Layout!V315, 0)</f>
        <v>0</v>
      </c>
      <c r="E3809" s="99">
        <f t="array" ref="E3809">IF(OR(Layout!S315 = "P", Layout!S315 = "A"), Layout!W315, 0)</f>
        <v>0</v>
      </c>
      <c r="F3809" s="99">
        <f>IF(OR(Layout!S315 = "P", Layout!S315 = "A"), Layout!I315, 0)</f>
        <v>0</v>
      </c>
      <c r="G3809" s="91" t="str">
        <f t="array" ref="G3809">IF(OR(Layout!S315 = "P", Layout!S315 = "A"), Layout!G315, "")</f>
        <v/>
      </c>
    </row>
    <row r="3810" spans="3:7">
      <c r="C3810" s="91">
        <v>302</v>
      </c>
      <c r="D3810" s="99">
        <f>IF(OR(Layout!S316 = "P"), Layout!V316, 0)</f>
        <v>0</v>
      </c>
      <c r="E3810" s="99">
        <f t="array" ref="E3810">IF(OR(Layout!S316 = "P", Layout!S316 = "A"), Layout!W316, 0)</f>
        <v>0</v>
      </c>
      <c r="F3810" s="99">
        <f>IF(OR(Layout!S316 = "P", Layout!S316 = "A"), Layout!I316, 0)</f>
        <v>0</v>
      </c>
      <c r="G3810" s="91" t="str">
        <f t="array" ref="G3810">IF(OR(Layout!S316 = "P", Layout!S316 = "A"), Layout!G316, "")</f>
        <v/>
      </c>
    </row>
    <row r="3811" spans="3:7">
      <c r="C3811" s="91">
        <v>303</v>
      </c>
      <c r="D3811" s="99">
        <f>IF(OR(Layout!S317 = "P"), Layout!V317, 0)</f>
        <v>0</v>
      </c>
      <c r="E3811" s="99">
        <f t="array" ref="E3811">IF(OR(Layout!S317 = "P", Layout!S317 = "A"), Layout!W317, 0)</f>
        <v>0</v>
      </c>
      <c r="F3811" s="99">
        <f>IF(OR(Layout!S317 = "P", Layout!S317 = "A"), Layout!I317, 0)</f>
        <v>0</v>
      </c>
      <c r="G3811" s="91" t="str">
        <f t="array" ref="G3811">IF(OR(Layout!S317 = "P", Layout!S317 = "A"), Layout!G317, "")</f>
        <v/>
      </c>
    </row>
    <row r="3812" spans="3:7">
      <c r="C3812" s="91">
        <v>304</v>
      </c>
      <c r="D3812" s="99">
        <f>IF(OR(Layout!S318 = "P"), Layout!V318, 0)</f>
        <v>0</v>
      </c>
      <c r="E3812" s="99">
        <f t="array" ref="E3812">IF(OR(Layout!S318 = "P", Layout!S318 = "A"), Layout!W318, 0)</f>
        <v>0</v>
      </c>
      <c r="F3812" s="99">
        <f>IF(OR(Layout!S318 = "P", Layout!S318 = "A"), Layout!I318, 0)</f>
        <v>0</v>
      </c>
      <c r="G3812" s="91" t="str">
        <f t="array" ref="G3812">IF(OR(Layout!S318 = "P", Layout!S318 = "A"), Layout!G318, "")</f>
        <v/>
      </c>
    </row>
    <row r="3813" spans="3:7">
      <c r="C3813" s="91">
        <v>305</v>
      </c>
      <c r="D3813" s="99">
        <f>IF(OR(Layout!S319 = "P"), Layout!V319, 0)</f>
        <v>0</v>
      </c>
      <c r="E3813" s="99">
        <f t="array" ref="E3813">IF(OR(Layout!S319 = "P", Layout!S319 = "A"), Layout!W319, 0)</f>
        <v>0</v>
      </c>
      <c r="F3813" s="99">
        <f>IF(OR(Layout!S319 = "P", Layout!S319 = "A"), Layout!I319, 0)</f>
        <v>0</v>
      </c>
      <c r="G3813" s="91" t="str">
        <f t="array" ref="G3813">IF(OR(Layout!S319 = "P", Layout!S319 = "A"), Layout!G319, "")</f>
        <v/>
      </c>
    </row>
    <row r="3814" spans="3:7">
      <c r="C3814" s="91">
        <v>306</v>
      </c>
      <c r="D3814" s="99">
        <f>IF(OR(Layout!S320 = "P"), Layout!V320, 0)</f>
        <v>0</v>
      </c>
      <c r="E3814" s="99">
        <f t="array" ref="E3814">IF(OR(Layout!S320 = "P", Layout!S320 = "A"), Layout!W320, 0)</f>
        <v>0</v>
      </c>
      <c r="F3814" s="99">
        <f>IF(OR(Layout!S320 = "P", Layout!S320 = "A"), Layout!I320, 0)</f>
        <v>0</v>
      </c>
      <c r="G3814" s="91" t="str">
        <f t="array" ref="G3814">IF(OR(Layout!S320 = "P", Layout!S320 = "A"), Layout!G320, "")</f>
        <v/>
      </c>
    </row>
    <row r="3815" spans="3:7">
      <c r="C3815" s="91">
        <v>307</v>
      </c>
      <c r="D3815" s="99">
        <f>IF(OR(Layout!S321 = "P"), Layout!V321, 0)</f>
        <v>0</v>
      </c>
      <c r="E3815" s="99">
        <f t="array" ref="E3815">IF(OR(Layout!S321 = "P", Layout!S321 = "A"), Layout!W321, 0)</f>
        <v>0</v>
      </c>
      <c r="F3815" s="99">
        <f>IF(OR(Layout!S321 = "P", Layout!S321 = "A"), Layout!I321, 0)</f>
        <v>0</v>
      </c>
      <c r="G3815" s="91" t="str">
        <f t="array" ref="G3815">IF(OR(Layout!S321 = "P", Layout!S321 = "A"), Layout!G321, "")</f>
        <v/>
      </c>
    </row>
    <row r="3816" spans="3:7">
      <c r="C3816" s="91">
        <v>308</v>
      </c>
      <c r="D3816" s="99">
        <f>IF(OR(Layout!S322 = "P"), Layout!V322, 0)</f>
        <v>0</v>
      </c>
      <c r="E3816" s="99">
        <f t="array" ref="E3816">IF(OR(Layout!S322 = "P", Layout!S322 = "A"), Layout!W322, 0)</f>
        <v>0</v>
      </c>
      <c r="F3816" s="99">
        <f>IF(OR(Layout!S322 = "P", Layout!S322 = "A"), Layout!I322, 0)</f>
        <v>0</v>
      </c>
      <c r="G3816" s="91" t="str">
        <f t="array" ref="G3816">IF(OR(Layout!S322 = "P", Layout!S322 = "A"), Layout!G322, "")</f>
        <v/>
      </c>
    </row>
    <row r="3817" spans="3:7">
      <c r="C3817" s="91">
        <v>309</v>
      </c>
      <c r="D3817" s="99">
        <f>IF(OR(Layout!S323 = "P"), Layout!V323, 0)</f>
        <v>0</v>
      </c>
      <c r="E3817" s="99">
        <f t="array" ref="E3817">IF(OR(Layout!S323 = "P", Layout!S323 = "A"), Layout!W323, 0)</f>
        <v>0</v>
      </c>
      <c r="F3817" s="99">
        <f>IF(OR(Layout!S323 = "P", Layout!S323 = "A"), Layout!I323, 0)</f>
        <v>0</v>
      </c>
      <c r="G3817" s="91" t="str">
        <f t="array" ref="G3817">IF(OR(Layout!S323 = "P", Layout!S323 = "A"), Layout!G323, "")</f>
        <v/>
      </c>
    </row>
    <row r="3818" spans="3:7">
      <c r="C3818" s="91">
        <v>310</v>
      </c>
      <c r="D3818" s="99">
        <f>IF(OR(Layout!S324 = "P"), Layout!V324, 0)</f>
        <v>0</v>
      </c>
      <c r="E3818" s="99">
        <f t="array" ref="E3818">IF(OR(Layout!S324 = "P", Layout!S324 = "A"), Layout!W324, 0)</f>
        <v>0</v>
      </c>
      <c r="F3818" s="99">
        <f>IF(OR(Layout!S324 = "P", Layout!S324 = "A"), Layout!I324, 0)</f>
        <v>0</v>
      </c>
      <c r="G3818" s="91" t="str">
        <f t="array" ref="G3818">IF(OR(Layout!S324 = "P", Layout!S324 = "A"), Layout!G324, "")</f>
        <v/>
      </c>
    </row>
    <row r="3819" spans="3:7">
      <c r="C3819" s="91">
        <v>311</v>
      </c>
      <c r="D3819" s="99">
        <f>IF(OR(Layout!S325 = "P"), Layout!V325, 0)</f>
        <v>0</v>
      </c>
      <c r="E3819" s="99">
        <f t="array" ref="E3819">IF(OR(Layout!S325 = "P", Layout!S325 = "A"), Layout!W325, 0)</f>
        <v>0</v>
      </c>
      <c r="F3819" s="99">
        <f>IF(OR(Layout!S325 = "P", Layout!S325 = "A"), Layout!I325, 0)</f>
        <v>0</v>
      </c>
      <c r="G3819" s="91" t="str">
        <f t="array" ref="G3819">IF(OR(Layout!S325 = "P", Layout!S325 = "A"), Layout!G325, "")</f>
        <v/>
      </c>
    </row>
    <row r="3820" spans="3:7">
      <c r="C3820" s="91">
        <v>312</v>
      </c>
      <c r="D3820" s="99">
        <f>IF(OR(Layout!S326 = "P"), Layout!V326, 0)</f>
        <v>0</v>
      </c>
      <c r="E3820" s="99">
        <f t="array" ref="E3820">IF(OR(Layout!S326 = "P", Layout!S326 = "A"), Layout!W326, 0)</f>
        <v>0</v>
      </c>
      <c r="F3820" s="99">
        <f>IF(OR(Layout!S326 = "P", Layout!S326 = "A"), Layout!I326, 0)</f>
        <v>0</v>
      </c>
      <c r="G3820" s="91" t="str">
        <f t="array" ref="G3820">IF(OR(Layout!S326 = "P", Layout!S326 = "A"), Layout!G326, "")</f>
        <v/>
      </c>
    </row>
    <row r="3821" spans="3:7">
      <c r="C3821" s="91">
        <v>313</v>
      </c>
      <c r="D3821" s="99">
        <f>IF(OR(Layout!S327 = "P"), Layout!V327, 0)</f>
        <v>0</v>
      </c>
      <c r="E3821" s="99">
        <f t="array" ref="E3821">IF(OR(Layout!S327 = "P", Layout!S327 = "A"), Layout!W327, 0)</f>
        <v>0</v>
      </c>
      <c r="F3821" s="99">
        <f>IF(OR(Layout!S327 = "P", Layout!S327 = "A"), Layout!I327, 0)</f>
        <v>0</v>
      </c>
      <c r="G3821" s="91" t="str">
        <f t="array" ref="G3821">IF(OR(Layout!S327 = "P", Layout!S327 = "A"), Layout!G327, "")</f>
        <v/>
      </c>
    </row>
    <row r="3822" spans="3:7">
      <c r="C3822" s="91">
        <v>314</v>
      </c>
      <c r="D3822" s="99">
        <f>IF(OR(Layout!S328 = "P"), Layout!V328, 0)</f>
        <v>0</v>
      </c>
      <c r="E3822" s="99">
        <f t="array" ref="E3822">IF(OR(Layout!S328 = "P", Layout!S328 = "A"), Layout!W328, 0)</f>
        <v>0</v>
      </c>
      <c r="F3822" s="99">
        <f>IF(OR(Layout!S328 = "P", Layout!S328 = "A"), Layout!I328, 0)</f>
        <v>0</v>
      </c>
      <c r="G3822" s="91" t="str">
        <f t="array" ref="G3822">IF(OR(Layout!S328 = "P", Layout!S328 = "A"), Layout!G328, "")</f>
        <v/>
      </c>
    </row>
    <row r="3823" spans="3:7">
      <c r="C3823" s="91">
        <v>315</v>
      </c>
      <c r="D3823" s="99">
        <f>IF(OR(Layout!S329 = "P"), Layout!V329, 0)</f>
        <v>0</v>
      </c>
      <c r="E3823" s="99">
        <f t="array" ref="E3823">IF(OR(Layout!S329 = "P", Layout!S329 = "A"), Layout!W329, 0)</f>
        <v>0</v>
      </c>
      <c r="F3823" s="99">
        <f>IF(OR(Layout!S329 = "P", Layout!S329 = "A"), Layout!I329, 0)</f>
        <v>0</v>
      </c>
      <c r="G3823" s="91" t="str">
        <f t="array" ref="G3823">IF(OR(Layout!S329 = "P", Layout!S329 = "A"), Layout!G329, "")</f>
        <v/>
      </c>
    </row>
    <row r="3824" spans="3:7">
      <c r="C3824" s="91">
        <v>316</v>
      </c>
      <c r="D3824" s="99">
        <f>IF(OR(Layout!S330 = "P"), Layout!V330, 0)</f>
        <v>0</v>
      </c>
      <c r="E3824" s="99">
        <f t="array" ref="E3824">IF(OR(Layout!S330 = "P", Layout!S330 = "A"), Layout!W330, 0)</f>
        <v>0</v>
      </c>
      <c r="F3824" s="99">
        <f>IF(OR(Layout!S330 = "P", Layout!S330 = "A"), Layout!I330, 0)</f>
        <v>0</v>
      </c>
      <c r="G3824" s="91" t="str">
        <f t="array" ref="G3824">IF(OR(Layout!S330 = "P", Layout!S330 = "A"), Layout!G330, "")</f>
        <v/>
      </c>
    </row>
    <row r="3825" spans="3:7">
      <c r="C3825" s="91">
        <v>317</v>
      </c>
      <c r="D3825" s="99">
        <f>IF(OR(Layout!S331 = "P"), Layout!V331, 0)</f>
        <v>0</v>
      </c>
      <c r="E3825" s="99">
        <f t="array" ref="E3825">IF(OR(Layout!S331 = "P", Layout!S331 = "A"), Layout!W331, 0)</f>
        <v>0</v>
      </c>
      <c r="F3825" s="99">
        <f>IF(OR(Layout!S331 = "P", Layout!S331 = "A"), Layout!I331, 0)</f>
        <v>0</v>
      </c>
      <c r="G3825" s="91" t="str">
        <f t="array" ref="G3825">IF(OR(Layout!S331 = "P", Layout!S331 = "A"), Layout!G331, "")</f>
        <v/>
      </c>
    </row>
    <row r="3826" spans="3:7">
      <c r="C3826" s="91">
        <v>318</v>
      </c>
      <c r="D3826" s="99">
        <f>IF(OR(Layout!S332 = "P"), Layout!V332, 0)</f>
        <v>0</v>
      </c>
      <c r="E3826" s="99">
        <f t="array" ref="E3826">IF(OR(Layout!S332 = "P", Layout!S332 = "A"), Layout!W332, 0)</f>
        <v>0</v>
      </c>
      <c r="F3826" s="99">
        <f>IF(OR(Layout!S332 = "P", Layout!S332 = "A"), Layout!I332, 0)</f>
        <v>0</v>
      </c>
      <c r="G3826" s="91" t="str">
        <f t="array" ref="G3826">IF(OR(Layout!S332 = "P", Layout!S332 = "A"), Layout!G332, "")</f>
        <v/>
      </c>
    </row>
    <row r="3827" spans="3:7">
      <c r="C3827" s="91">
        <v>319</v>
      </c>
      <c r="D3827" s="99">
        <f>IF(OR(Layout!S333 = "P"), Layout!V333, 0)</f>
        <v>0</v>
      </c>
      <c r="E3827" s="99">
        <f t="array" ref="E3827">IF(OR(Layout!S333 = "P", Layout!S333 = "A"), Layout!W333, 0)</f>
        <v>0</v>
      </c>
      <c r="F3827" s="99">
        <f>IF(OR(Layout!S333 = "P", Layout!S333 = "A"), Layout!I333, 0)</f>
        <v>0</v>
      </c>
      <c r="G3827" s="91" t="str">
        <f t="array" ref="G3827">IF(OR(Layout!S333 = "P", Layout!S333 = "A"), Layout!G333, "")</f>
        <v/>
      </c>
    </row>
    <row r="3828" spans="3:7">
      <c r="C3828" s="91">
        <v>320</v>
      </c>
      <c r="D3828" s="99">
        <f>IF(OR(Layout!S334 = "P"), Layout!V334, 0)</f>
        <v>0</v>
      </c>
      <c r="E3828" s="99">
        <f t="array" ref="E3828">IF(OR(Layout!S334 = "P", Layout!S334 = "A"), Layout!W334, 0)</f>
        <v>0</v>
      </c>
      <c r="F3828" s="99">
        <f>IF(OR(Layout!S334 = "P", Layout!S334 = "A"), Layout!I334, 0)</f>
        <v>0</v>
      </c>
      <c r="G3828" s="91" t="str">
        <f t="array" ref="G3828">IF(OR(Layout!S334 = "P", Layout!S334 = "A"), Layout!G334, "")</f>
        <v/>
      </c>
    </row>
    <row r="3829" spans="3:7">
      <c r="C3829" s="91">
        <v>321</v>
      </c>
      <c r="D3829" s="99">
        <f>IF(OR(Layout!S335 = "P"), Layout!V335, 0)</f>
        <v>0</v>
      </c>
      <c r="E3829" s="99">
        <f t="array" ref="E3829">IF(OR(Layout!S335 = "P", Layout!S335 = "A"), Layout!W335, 0)</f>
        <v>0</v>
      </c>
      <c r="F3829" s="99">
        <f>IF(OR(Layout!S335 = "P", Layout!S335 = "A"), Layout!I335, 0)</f>
        <v>0</v>
      </c>
      <c r="G3829" s="91" t="str">
        <f t="array" ref="G3829">IF(OR(Layout!S335 = "P", Layout!S335 = "A"), Layout!G335, "")</f>
        <v/>
      </c>
    </row>
    <row r="3830" spans="3:7">
      <c r="C3830" s="91">
        <v>322</v>
      </c>
      <c r="D3830" s="99">
        <f>IF(OR(Layout!S336 = "P"), Layout!V336, 0)</f>
        <v>0</v>
      </c>
      <c r="E3830" s="99">
        <f t="array" ref="E3830">IF(OR(Layout!S336 = "P", Layout!S336 = "A"), Layout!W336, 0)</f>
        <v>0</v>
      </c>
      <c r="F3830" s="99">
        <f>IF(OR(Layout!S336 = "P", Layout!S336 = "A"), Layout!I336, 0)</f>
        <v>0</v>
      </c>
      <c r="G3830" s="91" t="str">
        <f t="array" ref="G3830">IF(OR(Layout!S336 = "P", Layout!S336 = "A"), Layout!G336, "")</f>
        <v/>
      </c>
    </row>
    <row r="3831" spans="3:7">
      <c r="C3831" s="91">
        <v>323</v>
      </c>
      <c r="D3831" s="99">
        <f>IF(OR(Layout!S337 = "P"), Layout!V337, 0)</f>
        <v>0</v>
      </c>
      <c r="E3831" s="99">
        <f t="array" ref="E3831">IF(OR(Layout!S337 = "P", Layout!S337 = "A"), Layout!W337, 0)</f>
        <v>0</v>
      </c>
      <c r="F3831" s="99">
        <f>IF(OR(Layout!S337 = "P", Layout!S337 = "A"), Layout!I337, 0)</f>
        <v>0</v>
      </c>
      <c r="G3831" s="91" t="str">
        <f t="array" ref="G3831">IF(OR(Layout!S337 = "P", Layout!S337 = "A"), Layout!G337, "")</f>
        <v/>
      </c>
    </row>
    <row r="3832" spans="3:7">
      <c r="C3832" s="91">
        <v>324</v>
      </c>
      <c r="D3832" s="99">
        <f>IF(OR(Layout!S338 = "P"), Layout!V338, 0)</f>
        <v>0</v>
      </c>
      <c r="E3832" s="99">
        <f t="array" ref="E3832">IF(OR(Layout!S338 = "P", Layout!S338 = "A"), Layout!W338, 0)</f>
        <v>0</v>
      </c>
      <c r="F3832" s="99">
        <f>IF(OR(Layout!S338 = "P", Layout!S338 = "A"), Layout!I338, 0)</f>
        <v>0</v>
      </c>
      <c r="G3832" s="91" t="str">
        <f t="array" ref="G3832">IF(OR(Layout!S338 = "P", Layout!S338 = "A"), Layout!G338, "")</f>
        <v/>
      </c>
    </row>
    <row r="3833" spans="3:7">
      <c r="C3833" s="91">
        <v>325</v>
      </c>
      <c r="D3833" s="99">
        <f>IF(OR(Layout!S339 = "P"), Layout!V339, 0)</f>
        <v>0</v>
      </c>
      <c r="E3833" s="99">
        <f t="array" ref="E3833">IF(OR(Layout!S339 = "P", Layout!S339 = "A"), Layout!W339, 0)</f>
        <v>0</v>
      </c>
      <c r="F3833" s="99">
        <f>IF(OR(Layout!S339 = "P", Layout!S339 = "A"), Layout!I339, 0)</f>
        <v>0</v>
      </c>
      <c r="G3833" s="91" t="str">
        <f t="array" ref="G3833">IF(OR(Layout!S339 = "P", Layout!S339 = "A"), Layout!G339, "")</f>
        <v/>
      </c>
    </row>
    <row r="3834" spans="3:7">
      <c r="C3834" s="91">
        <v>326</v>
      </c>
      <c r="D3834" s="99">
        <f>IF(OR(Layout!S340 = "P"), Layout!V340, 0)</f>
        <v>0</v>
      </c>
      <c r="E3834" s="99">
        <f t="array" ref="E3834">IF(OR(Layout!S340 = "P", Layout!S340 = "A"), Layout!W340, 0)</f>
        <v>0</v>
      </c>
      <c r="F3834" s="99">
        <f>IF(OR(Layout!S340 = "P", Layout!S340 = "A"), Layout!I340, 0)</f>
        <v>0</v>
      </c>
      <c r="G3834" s="91" t="str">
        <f t="array" ref="G3834">IF(OR(Layout!S340 = "P", Layout!S340 = "A"), Layout!G340, "")</f>
        <v/>
      </c>
    </row>
    <row r="3835" spans="3:7">
      <c r="C3835" s="91">
        <v>327</v>
      </c>
      <c r="D3835" s="99">
        <f>IF(OR(Layout!S341 = "P"), Layout!V341, 0)</f>
        <v>0</v>
      </c>
      <c r="E3835" s="99">
        <f t="array" ref="E3835">IF(OR(Layout!S341 = "P", Layout!S341 = "A"), Layout!W341, 0)</f>
        <v>0</v>
      </c>
      <c r="F3835" s="99">
        <f>IF(OR(Layout!S341 = "P", Layout!S341 = "A"), Layout!I341, 0)</f>
        <v>0</v>
      </c>
      <c r="G3835" s="91" t="str">
        <f t="array" ref="G3835">IF(OR(Layout!S341 = "P", Layout!S341 = "A"), Layout!G341, "")</f>
        <v/>
      </c>
    </row>
    <row r="3836" spans="3:7">
      <c r="C3836" s="91">
        <v>328</v>
      </c>
      <c r="D3836" s="99">
        <f>IF(OR(Layout!S342 = "P"), Layout!V342, 0)</f>
        <v>0</v>
      </c>
      <c r="E3836" s="99">
        <f t="array" ref="E3836">IF(OR(Layout!S342 = "P", Layout!S342 = "A"), Layout!W342, 0)</f>
        <v>0</v>
      </c>
      <c r="F3836" s="99">
        <f>IF(OR(Layout!S342 = "P", Layout!S342 = "A"), Layout!I342, 0)</f>
        <v>0</v>
      </c>
      <c r="G3836" s="91" t="str">
        <f t="array" ref="G3836">IF(OR(Layout!S342 = "P", Layout!S342 = "A"), Layout!G342, "")</f>
        <v/>
      </c>
    </row>
    <row r="3837" spans="3:7">
      <c r="C3837" s="91">
        <v>329</v>
      </c>
      <c r="D3837" s="99">
        <f>IF(OR(Layout!S343 = "P"), Layout!V343, 0)</f>
        <v>0</v>
      </c>
      <c r="E3837" s="99">
        <f t="array" ref="E3837">IF(OR(Layout!S343 = "P", Layout!S343 = "A"), Layout!W343, 0)</f>
        <v>0</v>
      </c>
      <c r="F3837" s="99">
        <f>IF(OR(Layout!S343 = "P", Layout!S343 = "A"), Layout!I343, 0)</f>
        <v>0</v>
      </c>
      <c r="G3837" s="91" t="str">
        <f t="array" ref="G3837">IF(OR(Layout!S343 = "P", Layout!S343 = "A"), Layout!G343, "")</f>
        <v/>
      </c>
    </row>
    <row r="3838" spans="3:7">
      <c r="C3838" s="91">
        <v>330</v>
      </c>
      <c r="D3838" s="99">
        <f>IF(OR(Layout!S344 = "P"), Layout!V344, 0)</f>
        <v>0</v>
      </c>
      <c r="E3838" s="99">
        <f t="array" ref="E3838">IF(OR(Layout!S344 = "P", Layout!S344 = "A"), Layout!W344, 0)</f>
        <v>0</v>
      </c>
      <c r="F3838" s="99">
        <f>IF(OR(Layout!S344 = "P", Layout!S344 = "A"), Layout!I344, 0)</f>
        <v>0</v>
      </c>
      <c r="G3838" s="91" t="str">
        <f t="array" ref="G3838">IF(OR(Layout!S344 = "P", Layout!S344 = "A"), Layout!G344, "")</f>
        <v/>
      </c>
    </row>
    <row r="3839" spans="3:7">
      <c r="C3839" s="91">
        <v>331</v>
      </c>
      <c r="D3839" s="99">
        <f>IF(OR(Layout!S345 = "P"), Layout!V345, 0)</f>
        <v>0</v>
      </c>
      <c r="E3839" s="99">
        <f t="array" ref="E3839">IF(OR(Layout!S345 = "P", Layout!S345 = "A"), Layout!W345, 0)</f>
        <v>0</v>
      </c>
      <c r="F3839" s="99">
        <f>IF(OR(Layout!S345 = "P", Layout!S345 = "A"), Layout!I345, 0)</f>
        <v>0</v>
      </c>
      <c r="G3839" s="91" t="str">
        <f t="array" ref="G3839">IF(OR(Layout!S345 = "P", Layout!S345 = "A"), Layout!G345, "")</f>
        <v/>
      </c>
    </row>
    <row r="3840" spans="3:7">
      <c r="C3840" s="91">
        <v>332</v>
      </c>
      <c r="D3840" s="99">
        <f>IF(OR(Layout!S346 = "P"), Layout!V346, 0)</f>
        <v>0</v>
      </c>
      <c r="E3840" s="99">
        <f t="array" ref="E3840">IF(OR(Layout!S346 = "P", Layout!S346 = "A"), Layout!W346, 0)</f>
        <v>0</v>
      </c>
      <c r="F3840" s="99">
        <f>IF(OR(Layout!S346 = "P", Layout!S346 = "A"), Layout!I346, 0)</f>
        <v>0</v>
      </c>
      <c r="G3840" s="91" t="str">
        <f t="array" ref="G3840">IF(OR(Layout!S346 = "P", Layout!S346 = "A"), Layout!G346, "")</f>
        <v/>
      </c>
    </row>
    <row r="3841" spans="3:7">
      <c r="C3841" s="91">
        <v>333</v>
      </c>
      <c r="D3841" s="99">
        <f>IF(OR(Layout!S347 = "P"), Layout!V347, 0)</f>
        <v>0</v>
      </c>
      <c r="E3841" s="99">
        <f t="array" ref="E3841">IF(OR(Layout!S347 = "P", Layout!S347 = "A"), Layout!W347, 0)</f>
        <v>0</v>
      </c>
      <c r="F3841" s="99">
        <f>IF(OR(Layout!S347 = "P", Layout!S347 = "A"), Layout!I347, 0)</f>
        <v>0</v>
      </c>
      <c r="G3841" s="91" t="str">
        <f t="array" ref="G3841">IF(OR(Layout!S347 = "P", Layout!S347 = "A"), Layout!G347, "")</f>
        <v/>
      </c>
    </row>
    <row r="3842" spans="3:7">
      <c r="C3842" s="91">
        <v>334</v>
      </c>
      <c r="D3842" s="99">
        <f>IF(OR(Layout!S348 = "P"), Layout!V348, 0)</f>
        <v>0</v>
      </c>
      <c r="E3842" s="99">
        <f t="array" ref="E3842">IF(OR(Layout!S348 = "P", Layout!S348 = "A"), Layout!W348, 0)</f>
        <v>0</v>
      </c>
      <c r="F3842" s="99">
        <f>IF(OR(Layout!S348 = "P", Layout!S348 = "A"), Layout!I348, 0)</f>
        <v>0</v>
      </c>
      <c r="G3842" s="91" t="str">
        <f t="array" ref="G3842">IF(OR(Layout!S348 = "P", Layout!S348 = "A"), Layout!G348, "")</f>
        <v/>
      </c>
    </row>
    <row r="3843" spans="3:7">
      <c r="C3843" s="91">
        <v>335</v>
      </c>
      <c r="D3843" s="99">
        <f>IF(OR(Layout!S349 = "P"), Layout!V349, 0)</f>
        <v>0</v>
      </c>
      <c r="E3843" s="99">
        <f t="array" ref="E3843">IF(OR(Layout!S349 = "P", Layout!S349 = "A"), Layout!W349, 0)</f>
        <v>0</v>
      </c>
      <c r="F3843" s="99">
        <f>IF(OR(Layout!S349 = "P", Layout!S349 = "A"), Layout!I349, 0)</f>
        <v>0</v>
      </c>
      <c r="G3843" s="91" t="str">
        <f t="array" ref="G3843">IF(OR(Layout!S349 = "P", Layout!S349 = "A"), Layout!G349, "")</f>
        <v/>
      </c>
    </row>
    <row r="3844" spans="3:7">
      <c r="C3844" s="91">
        <v>336</v>
      </c>
      <c r="D3844" s="99">
        <f>IF(OR(Layout!S350 = "P"), Layout!V350, 0)</f>
        <v>0</v>
      </c>
      <c r="E3844" s="99">
        <f t="array" ref="E3844">IF(OR(Layout!S350 = "P", Layout!S350 = "A"), Layout!W350, 0)</f>
        <v>0</v>
      </c>
      <c r="F3844" s="99">
        <f>IF(OR(Layout!S350 = "P", Layout!S350 = "A"), Layout!I350, 0)</f>
        <v>0</v>
      </c>
      <c r="G3844" s="91" t="str">
        <f t="array" ref="G3844">IF(OR(Layout!S350 = "P", Layout!S350 = "A"), Layout!G350, "")</f>
        <v/>
      </c>
    </row>
    <row r="3845" spans="3:7">
      <c r="C3845" s="91">
        <v>337</v>
      </c>
      <c r="D3845" s="99">
        <f>IF(OR(Layout!S351 = "P"), Layout!V351, 0)</f>
        <v>0</v>
      </c>
      <c r="E3845" s="99">
        <f t="array" ref="E3845">IF(OR(Layout!S351 = "P", Layout!S351 = "A"), Layout!W351, 0)</f>
        <v>0</v>
      </c>
      <c r="F3845" s="99">
        <f>IF(OR(Layout!S351 = "P", Layout!S351 = "A"), Layout!I351, 0)</f>
        <v>0</v>
      </c>
      <c r="G3845" s="91" t="str">
        <f t="array" ref="G3845">IF(OR(Layout!S351 = "P", Layout!S351 = "A"), Layout!G351, "")</f>
        <v/>
      </c>
    </row>
    <row r="3846" spans="3:7">
      <c r="C3846" s="91">
        <v>338</v>
      </c>
      <c r="D3846" s="99">
        <f>IF(OR(Layout!S352 = "P"), Layout!V352, 0)</f>
        <v>0</v>
      </c>
      <c r="E3846" s="99">
        <f t="array" ref="E3846">IF(OR(Layout!S352 = "P", Layout!S352 = "A"), Layout!W352, 0)</f>
        <v>0</v>
      </c>
      <c r="F3846" s="99">
        <f>IF(OR(Layout!S352 = "P", Layout!S352 = "A"), Layout!I352, 0)</f>
        <v>0</v>
      </c>
      <c r="G3846" s="91" t="str">
        <f t="array" ref="G3846">IF(OR(Layout!S352 = "P", Layout!S352 = "A"), Layout!G352, "")</f>
        <v/>
      </c>
    </row>
    <row r="3847" spans="3:7">
      <c r="C3847" s="91">
        <v>339</v>
      </c>
      <c r="D3847" s="99">
        <f>IF(OR(Layout!S353 = "P"), Layout!V353, 0)</f>
        <v>0</v>
      </c>
      <c r="E3847" s="99">
        <f t="array" ref="E3847">IF(OR(Layout!S353 = "P", Layout!S353 = "A"), Layout!W353, 0)</f>
        <v>0</v>
      </c>
      <c r="F3847" s="99">
        <f>IF(OR(Layout!S353 = "P", Layout!S353 = "A"), Layout!I353, 0)</f>
        <v>0</v>
      </c>
      <c r="G3847" s="91" t="str">
        <f t="array" ref="G3847">IF(OR(Layout!S353 = "P", Layout!S353 = "A"), Layout!G353, "")</f>
        <v/>
      </c>
    </row>
    <row r="3848" spans="3:7">
      <c r="C3848" s="91">
        <v>340</v>
      </c>
      <c r="D3848" s="99">
        <f>IF(OR(Layout!S354 = "P"), Layout!V354, 0)</f>
        <v>0</v>
      </c>
      <c r="E3848" s="99">
        <f t="array" ref="E3848">IF(OR(Layout!S354 = "P", Layout!S354 = "A"), Layout!W354, 0)</f>
        <v>0</v>
      </c>
      <c r="F3848" s="99">
        <f>IF(OR(Layout!S354 = "P", Layout!S354 = "A"), Layout!I354, 0)</f>
        <v>0</v>
      </c>
      <c r="G3848" s="91" t="str">
        <f t="array" ref="G3848">IF(OR(Layout!S354 = "P", Layout!S354 = "A"), Layout!G354, "")</f>
        <v/>
      </c>
    </row>
    <row r="3849" spans="3:7">
      <c r="C3849" s="91">
        <v>341</v>
      </c>
      <c r="D3849" s="99">
        <f>IF(OR(Layout!S355 = "P"), Layout!V355, 0)</f>
        <v>0</v>
      </c>
      <c r="E3849" s="99">
        <f t="array" ref="E3849">IF(OR(Layout!S355 = "P", Layout!S355 = "A"), Layout!W355, 0)</f>
        <v>0</v>
      </c>
      <c r="F3849" s="99">
        <f>IF(OR(Layout!S355 = "P", Layout!S355 = "A"), Layout!I355, 0)</f>
        <v>0</v>
      </c>
      <c r="G3849" s="91" t="str">
        <f t="array" ref="G3849">IF(OR(Layout!S355 = "P", Layout!S355 = "A"), Layout!G355, "")</f>
        <v/>
      </c>
    </row>
    <row r="3850" spans="3:7">
      <c r="C3850" s="91">
        <v>342</v>
      </c>
      <c r="D3850" s="99">
        <f>IF(OR(Layout!S356 = "P"), Layout!V356, 0)</f>
        <v>0</v>
      </c>
      <c r="E3850" s="99">
        <f t="array" ref="E3850">IF(OR(Layout!S356 = "P", Layout!S356 = "A"), Layout!W356, 0)</f>
        <v>0</v>
      </c>
      <c r="F3850" s="99">
        <f>IF(OR(Layout!S356 = "P", Layout!S356 = "A"), Layout!I356, 0)</f>
        <v>0</v>
      </c>
      <c r="G3850" s="91" t="str">
        <f t="array" ref="G3850">IF(OR(Layout!S356 = "P", Layout!S356 = "A"), Layout!G356, "")</f>
        <v/>
      </c>
    </row>
    <row r="3851" spans="3:7">
      <c r="C3851" s="91">
        <v>343</v>
      </c>
      <c r="D3851" s="99">
        <f>IF(OR(Layout!S357 = "P"), Layout!V357, 0)</f>
        <v>0</v>
      </c>
      <c r="E3851" s="99">
        <f t="array" ref="E3851">IF(OR(Layout!S357 = "P", Layout!S357 = "A"), Layout!W357, 0)</f>
        <v>0</v>
      </c>
      <c r="F3851" s="99">
        <f>IF(OR(Layout!S357 = "P", Layout!S357 = "A"), Layout!I357, 0)</f>
        <v>0</v>
      </c>
      <c r="G3851" s="91" t="str">
        <f t="array" ref="G3851">IF(OR(Layout!S357 = "P", Layout!S357 = "A"), Layout!G357, "")</f>
        <v/>
      </c>
    </row>
    <row r="3852" spans="3:7">
      <c r="C3852" s="91">
        <v>344</v>
      </c>
      <c r="D3852" s="99">
        <f>IF(OR(Layout!S358 = "P"), Layout!V358, 0)</f>
        <v>0</v>
      </c>
      <c r="E3852" s="99">
        <f t="array" ref="E3852">IF(OR(Layout!S358 = "P", Layout!S358 = "A"), Layout!W358, 0)</f>
        <v>0</v>
      </c>
      <c r="F3852" s="99">
        <f>IF(OR(Layout!S358 = "P", Layout!S358 = "A"), Layout!I358, 0)</f>
        <v>0</v>
      </c>
      <c r="G3852" s="91" t="str">
        <f t="array" ref="G3852">IF(OR(Layout!S358 = "P", Layout!S358 = "A"), Layout!G358, "")</f>
        <v/>
      </c>
    </row>
    <row r="3853" spans="3:7">
      <c r="C3853" s="91">
        <v>345</v>
      </c>
      <c r="D3853" s="99">
        <f>IF(OR(Layout!S359 = "P"), Layout!V359, 0)</f>
        <v>0</v>
      </c>
      <c r="E3853" s="99">
        <f t="array" ref="E3853">IF(OR(Layout!S359 = "P", Layout!S359 = "A"), Layout!W359, 0)</f>
        <v>0</v>
      </c>
      <c r="F3853" s="99">
        <f>IF(OR(Layout!S359 = "P", Layout!S359 = "A"), Layout!I359, 0)</f>
        <v>0</v>
      </c>
      <c r="G3853" s="91" t="str">
        <f t="array" ref="G3853">IF(OR(Layout!S359 = "P", Layout!S359 = "A"), Layout!G359, "")</f>
        <v/>
      </c>
    </row>
    <row r="3854" spans="3:7">
      <c r="C3854" s="91">
        <v>346</v>
      </c>
      <c r="D3854" s="99">
        <f>IF(OR(Layout!S360 = "P"), Layout!V360, 0)</f>
        <v>0</v>
      </c>
      <c r="E3854" s="99">
        <f t="array" ref="E3854">IF(OR(Layout!S360 = "P", Layout!S360 = "A"), Layout!W360, 0)</f>
        <v>0</v>
      </c>
      <c r="F3854" s="99">
        <f>IF(OR(Layout!S360 = "P", Layout!S360 = "A"), Layout!I360, 0)</f>
        <v>0</v>
      </c>
      <c r="G3854" s="91" t="str">
        <f t="array" ref="G3854">IF(OR(Layout!S360 = "P", Layout!S360 = "A"), Layout!G360, "")</f>
        <v/>
      </c>
    </row>
    <row r="3855" spans="3:7">
      <c r="C3855" s="91">
        <v>347</v>
      </c>
      <c r="D3855" s="99">
        <f>IF(OR(Layout!S361 = "P"), Layout!V361, 0)</f>
        <v>0</v>
      </c>
      <c r="E3855" s="99">
        <f t="array" ref="E3855">IF(OR(Layout!S361 = "P", Layout!S361 = "A"), Layout!W361, 0)</f>
        <v>0</v>
      </c>
      <c r="F3855" s="99">
        <f>IF(OR(Layout!S361 = "P", Layout!S361 = "A"), Layout!I361, 0)</f>
        <v>0</v>
      </c>
      <c r="G3855" s="91" t="str">
        <f t="array" ref="G3855">IF(OR(Layout!S361 = "P", Layout!S361 = "A"), Layout!G361, "")</f>
        <v/>
      </c>
    </row>
    <row r="3856" spans="3:7">
      <c r="C3856" s="91">
        <v>348</v>
      </c>
      <c r="D3856" s="99">
        <f>IF(OR(Layout!S362 = "P"), Layout!V362, 0)</f>
        <v>0</v>
      </c>
      <c r="E3856" s="99">
        <f t="array" ref="E3856">IF(OR(Layout!S362 = "P", Layout!S362 = "A"), Layout!W362, 0)</f>
        <v>0</v>
      </c>
      <c r="F3856" s="99">
        <f>IF(OR(Layout!S362 = "P", Layout!S362 = "A"), Layout!I362, 0)</f>
        <v>0</v>
      </c>
      <c r="G3856" s="91" t="str">
        <f t="array" ref="G3856">IF(OR(Layout!S362 = "P", Layout!S362 = "A"), Layout!G362, "")</f>
        <v/>
      </c>
    </row>
    <row r="3857" spans="3:7">
      <c r="C3857" s="91">
        <v>349</v>
      </c>
      <c r="D3857" s="99">
        <f>IF(OR(Layout!S363 = "P"), Layout!V363, 0)</f>
        <v>0</v>
      </c>
      <c r="E3857" s="99">
        <f t="array" ref="E3857">IF(OR(Layout!S363 = "P", Layout!S363 = "A"), Layout!W363, 0)</f>
        <v>0</v>
      </c>
      <c r="F3857" s="99">
        <f>IF(OR(Layout!S363 = "P", Layout!S363 = "A"), Layout!I363, 0)</f>
        <v>0</v>
      </c>
      <c r="G3857" s="91" t="str">
        <f t="array" ref="G3857">IF(OR(Layout!S363 = "P", Layout!S363 = "A"), Layout!G363, "")</f>
        <v/>
      </c>
    </row>
    <row r="3858" spans="3:7">
      <c r="C3858" s="91">
        <v>350</v>
      </c>
      <c r="D3858" s="99">
        <f>IF(OR(Layout!S364 = "P"), Layout!V364, 0)</f>
        <v>0</v>
      </c>
      <c r="E3858" s="99">
        <f t="array" ref="E3858">IF(OR(Layout!S364 = "P", Layout!S364 = "A"), Layout!W364, 0)</f>
        <v>0</v>
      </c>
      <c r="F3858" s="99">
        <f>IF(OR(Layout!S364 = "P", Layout!S364 = "A"), Layout!I364, 0)</f>
        <v>0</v>
      </c>
      <c r="G3858" s="91" t="str">
        <f t="array" ref="G3858">IF(OR(Layout!S364 = "P", Layout!S364 = "A"), Layout!G364, "")</f>
        <v/>
      </c>
    </row>
    <row r="3859" spans="3:7">
      <c r="C3859" s="91">
        <v>351</v>
      </c>
      <c r="D3859" s="99">
        <f>IF(OR(Layout!S365 = "P"), Layout!V365, 0)</f>
        <v>0</v>
      </c>
      <c r="E3859" s="99">
        <f t="array" ref="E3859">IF(OR(Layout!S365 = "P", Layout!S365 = "A"), Layout!W365, 0)</f>
        <v>0</v>
      </c>
      <c r="F3859" s="99">
        <f>IF(OR(Layout!S365 = "P", Layout!S365 = "A"), Layout!I365, 0)</f>
        <v>0</v>
      </c>
      <c r="G3859" s="91" t="str">
        <f t="array" ref="G3859">IF(OR(Layout!S365 = "P", Layout!S365 = "A"), Layout!G365, "")</f>
        <v/>
      </c>
    </row>
    <row r="3860" spans="3:7">
      <c r="C3860" s="91">
        <v>352</v>
      </c>
      <c r="D3860" s="99">
        <f>IF(OR(Layout!S366 = "P"), Layout!V366, 0)</f>
        <v>0</v>
      </c>
      <c r="E3860" s="99">
        <f t="array" ref="E3860">IF(OR(Layout!S366 = "P", Layout!S366 = "A"), Layout!W366, 0)</f>
        <v>0</v>
      </c>
      <c r="F3860" s="99">
        <f>IF(OR(Layout!S366 = "P", Layout!S366 = "A"), Layout!I366, 0)</f>
        <v>0</v>
      </c>
      <c r="G3860" s="91" t="str">
        <f t="array" ref="G3860">IF(OR(Layout!S366 = "P", Layout!S366 = "A"), Layout!G366, "")</f>
        <v/>
      </c>
    </row>
    <row r="3861" spans="3:7">
      <c r="C3861" s="91">
        <v>353</v>
      </c>
      <c r="D3861" s="99">
        <f>IF(OR(Layout!S367 = "P"), Layout!V367, 0)</f>
        <v>0</v>
      </c>
      <c r="E3861" s="99">
        <f t="array" ref="E3861">IF(OR(Layout!S367 = "P", Layout!S367 = "A"), Layout!W367, 0)</f>
        <v>0</v>
      </c>
      <c r="F3861" s="99">
        <f>IF(OR(Layout!S367 = "P", Layout!S367 = "A"), Layout!I367, 0)</f>
        <v>0</v>
      </c>
      <c r="G3861" s="91" t="str">
        <f t="array" ref="G3861">IF(OR(Layout!S367 = "P", Layout!S367 = "A"), Layout!G367, "")</f>
        <v/>
      </c>
    </row>
    <row r="3862" spans="3:7">
      <c r="C3862" s="91">
        <v>354</v>
      </c>
      <c r="D3862" s="99">
        <f>IF(OR(Layout!S368 = "P"), Layout!V368, 0)</f>
        <v>0</v>
      </c>
      <c r="E3862" s="99">
        <f t="array" ref="E3862">IF(OR(Layout!S368 = "P", Layout!S368 = "A"), Layout!W368, 0)</f>
        <v>0</v>
      </c>
      <c r="F3862" s="99">
        <f>IF(OR(Layout!S368 = "P", Layout!S368 = "A"), Layout!I368, 0)</f>
        <v>0</v>
      </c>
      <c r="G3862" s="91" t="str">
        <f t="array" ref="G3862">IF(OR(Layout!S368 = "P", Layout!S368 = "A"), Layout!G368, "")</f>
        <v/>
      </c>
    </row>
    <row r="3863" spans="3:7">
      <c r="C3863" s="91">
        <v>355</v>
      </c>
      <c r="D3863" s="99">
        <f>IF(OR(Layout!S369 = "P"), Layout!V369, 0)</f>
        <v>0</v>
      </c>
      <c r="E3863" s="99">
        <f t="array" ref="E3863">IF(OR(Layout!S369 = "P", Layout!S369 = "A"), Layout!W369, 0)</f>
        <v>0</v>
      </c>
      <c r="F3863" s="99">
        <f>IF(OR(Layout!S369 = "P", Layout!S369 = "A"), Layout!I369, 0)</f>
        <v>0</v>
      </c>
      <c r="G3863" s="91" t="str">
        <f t="array" ref="G3863">IF(OR(Layout!S369 = "P", Layout!S369 = "A"), Layout!G369, "")</f>
        <v/>
      </c>
    </row>
    <row r="3864" spans="3:7">
      <c r="C3864" s="91">
        <v>356</v>
      </c>
      <c r="D3864" s="99">
        <f>IF(OR(Layout!S370 = "P"), Layout!V370, 0)</f>
        <v>0</v>
      </c>
      <c r="E3864" s="99">
        <f t="array" ref="E3864">IF(OR(Layout!S370 = "P", Layout!S370 = "A"), Layout!W370, 0)</f>
        <v>0</v>
      </c>
      <c r="F3864" s="99">
        <f>IF(OR(Layout!S370 = "P", Layout!S370 = "A"), Layout!I370, 0)</f>
        <v>0</v>
      </c>
      <c r="G3864" s="91" t="str">
        <f t="array" ref="G3864">IF(OR(Layout!S370 = "P", Layout!S370 = "A"), Layout!G370, "")</f>
        <v/>
      </c>
    </row>
    <row r="3865" spans="3:7">
      <c r="C3865" s="91">
        <v>357</v>
      </c>
      <c r="D3865" s="99">
        <f>IF(OR(Layout!S371 = "P"), Layout!V371, 0)</f>
        <v>0</v>
      </c>
      <c r="E3865" s="99">
        <f t="array" ref="E3865">IF(OR(Layout!S371 = "P", Layout!S371 = "A"), Layout!W371, 0)</f>
        <v>0</v>
      </c>
      <c r="F3865" s="99">
        <f>IF(OR(Layout!S371 = "P", Layout!S371 = "A"), Layout!I371, 0)</f>
        <v>0</v>
      </c>
      <c r="G3865" s="91" t="str">
        <f t="array" ref="G3865">IF(OR(Layout!S371 = "P", Layout!S371 = "A"), Layout!G371, "")</f>
        <v/>
      </c>
    </row>
    <row r="3866" spans="3:7">
      <c r="C3866" s="91">
        <v>358</v>
      </c>
      <c r="D3866" s="99">
        <f>IF(OR(Layout!S372 = "P"), Layout!V372, 0)</f>
        <v>0</v>
      </c>
      <c r="E3866" s="99">
        <f t="array" ref="E3866">IF(OR(Layout!S372 = "P", Layout!S372 = "A"), Layout!W372, 0)</f>
        <v>0</v>
      </c>
      <c r="F3866" s="99">
        <f>IF(OR(Layout!S372 = "P", Layout!S372 = "A"), Layout!I372, 0)</f>
        <v>0</v>
      </c>
      <c r="G3866" s="91" t="str">
        <f t="array" ref="G3866">IF(OR(Layout!S372 = "P", Layout!S372 = "A"), Layout!G372, "")</f>
        <v/>
      </c>
    </row>
    <row r="3867" spans="3:7">
      <c r="C3867" s="91">
        <v>359</v>
      </c>
      <c r="D3867" s="99">
        <f>IF(OR(Layout!S373 = "P"), Layout!V373, 0)</f>
        <v>0</v>
      </c>
      <c r="E3867" s="99">
        <f t="array" ref="E3867">IF(OR(Layout!S373 = "P", Layout!S373 = "A"), Layout!W373, 0)</f>
        <v>0</v>
      </c>
      <c r="F3867" s="99">
        <f>IF(OR(Layout!S373 = "P", Layout!S373 = "A"), Layout!I373, 0)</f>
        <v>0</v>
      </c>
      <c r="G3867" s="91" t="str">
        <f t="array" ref="G3867">IF(OR(Layout!S373 = "P", Layout!S373 = "A"), Layout!G373, "")</f>
        <v/>
      </c>
    </row>
    <row r="3868" spans="3:7">
      <c r="C3868" s="91">
        <v>360</v>
      </c>
      <c r="D3868" s="99">
        <f>IF(OR(Layout!S374 = "P"), Layout!V374, 0)</f>
        <v>0</v>
      </c>
      <c r="E3868" s="99">
        <f t="array" ref="E3868">IF(OR(Layout!S374 = "P", Layout!S374 = "A"), Layout!W374, 0)</f>
        <v>0</v>
      </c>
      <c r="F3868" s="99">
        <f>IF(OR(Layout!S374 = "P", Layout!S374 = "A"), Layout!I374, 0)</f>
        <v>0</v>
      </c>
      <c r="G3868" s="91" t="str">
        <f t="array" ref="G3868">IF(OR(Layout!S374 = "P", Layout!S374 = "A"), Layout!G374, "")</f>
        <v/>
      </c>
    </row>
    <row r="3869" spans="3:7">
      <c r="C3869" s="91">
        <v>361</v>
      </c>
      <c r="D3869" s="99">
        <f>IF(OR(Layout!S375 = "P"), Layout!V375, 0)</f>
        <v>0</v>
      </c>
      <c r="E3869" s="99">
        <f t="array" ref="E3869">IF(OR(Layout!S375 = "P", Layout!S375 = "A"), Layout!W375, 0)</f>
        <v>0</v>
      </c>
      <c r="F3869" s="99">
        <f>IF(OR(Layout!S375 = "P", Layout!S375 = "A"), Layout!I375, 0)</f>
        <v>0</v>
      </c>
      <c r="G3869" s="91" t="str">
        <f t="array" ref="G3869">IF(OR(Layout!S375 = "P", Layout!S375 = "A"), Layout!G375, "")</f>
        <v/>
      </c>
    </row>
    <row r="3870" spans="3:7">
      <c r="C3870" s="91">
        <v>362</v>
      </c>
      <c r="D3870" s="99">
        <f>IF(OR(Layout!S376 = "P"), Layout!V376, 0)</f>
        <v>0</v>
      </c>
      <c r="E3870" s="99">
        <f t="array" ref="E3870">IF(OR(Layout!S376 = "P", Layout!S376 = "A"), Layout!W376, 0)</f>
        <v>0</v>
      </c>
      <c r="F3870" s="99">
        <f>IF(OR(Layout!S376 = "P", Layout!S376 = "A"), Layout!I376, 0)</f>
        <v>0</v>
      </c>
      <c r="G3870" s="91" t="str">
        <f t="array" ref="G3870">IF(OR(Layout!S376 = "P", Layout!S376 = "A"), Layout!G376, "")</f>
        <v/>
      </c>
    </row>
    <row r="3871" spans="3:7">
      <c r="C3871" s="91">
        <v>363</v>
      </c>
      <c r="D3871" s="99">
        <f>IF(OR(Layout!S377 = "P"), Layout!V377, 0)</f>
        <v>0</v>
      </c>
      <c r="E3871" s="99">
        <f t="array" ref="E3871">IF(OR(Layout!S377 = "P", Layout!S377 = "A"), Layout!W377, 0)</f>
        <v>0</v>
      </c>
      <c r="F3871" s="99">
        <f>IF(OR(Layout!S377 = "P", Layout!S377 = "A"), Layout!I377, 0)</f>
        <v>0</v>
      </c>
      <c r="G3871" s="91" t="str">
        <f t="array" ref="G3871">IF(OR(Layout!S377 = "P", Layout!S377 = "A"), Layout!G377, "")</f>
        <v/>
      </c>
    </row>
    <row r="3872" spans="3:7">
      <c r="C3872" s="91">
        <v>364</v>
      </c>
      <c r="D3872" s="99">
        <f>IF(OR(Layout!S378 = "P"), Layout!V378, 0)</f>
        <v>0</v>
      </c>
      <c r="E3872" s="99">
        <f t="array" ref="E3872">IF(OR(Layout!S378 = "P", Layout!S378 = "A"), Layout!W378, 0)</f>
        <v>0</v>
      </c>
      <c r="F3872" s="99">
        <f>IF(OR(Layout!S378 = "P", Layout!S378 = "A"), Layout!I378, 0)</f>
        <v>0</v>
      </c>
      <c r="G3872" s="91" t="str">
        <f t="array" ref="G3872">IF(OR(Layout!S378 = "P", Layout!S378 = "A"), Layout!G378, "")</f>
        <v/>
      </c>
    </row>
    <row r="3873" spans="3:7">
      <c r="C3873" s="91">
        <v>365</v>
      </c>
      <c r="D3873" s="99">
        <f>IF(OR(Layout!S379 = "P"), Layout!V379, 0)</f>
        <v>0</v>
      </c>
      <c r="E3873" s="99">
        <f t="array" ref="E3873">IF(OR(Layout!S379 = "P", Layout!S379 = "A"), Layout!W379, 0)</f>
        <v>0</v>
      </c>
      <c r="F3873" s="99">
        <f>IF(OR(Layout!S379 = "P", Layout!S379 = "A"), Layout!I379, 0)</f>
        <v>0</v>
      </c>
      <c r="G3873" s="91" t="str">
        <f t="array" ref="G3873">IF(OR(Layout!S379 = "P", Layout!S379 = "A"), Layout!G379, "")</f>
        <v/>
      </c>
    </row>
    <row r="3874" spans="3:7">
      <c r="C3874" s="91">
        <v>366</v>
      </c>
      <c r="D3874" s="99">
        <f>IF(OR(Layout!S380 = "P"), Layout!V380, 0)</f>
        <v>0</v>
      </c>
      <c r="E3874" s="99">
        <f t="array" ref="E3874">IF(OR(Layout!S380 = "P", Layout!S380 = "A"), Layout!W380, 0)</f>
        <v>0</v>
      </c>
      <c r="F3874" s="99">
        <f>IF(OR(Layout!S380 = "P", Layout!S380 = "A"), Layout!I380, 0)</f>
        <v>0</v>
      </c>
      <c r="G3874" s="91" t="str">
        <f t="array" ref="G3874">IF(OR(Layout!S380 = "P", Layout!S380 = "A"), Layout!G380, "")</f>
        <v/>
      </c>
    </row>
    <row r="3875" spans="3:7">
      <c r="C3875" s="91">
        <v>367</v>
      </c>
      <c r="D3875" s="99">
        <f>IF(OR(Layout!S381 = "P"), Layout!V381, 0)</f>
        <v>0</v>
      </c>
      <c r="E3875" s="99">
        <f t="array" ref="E3875">IF(OR(Layout!S381 = "P", Layout!S381 = "A"), Layout!W381, 0)</f>
        <v>0</v>
      </c>
      <c r="F3875" s="99">
        <f>IF(OR(Layout!S381 = "P", Layout!S381 = "A"), Layout!I381, 0)</f>
        <v>0</v>
      </c>
      <c r="G3875" s="91" t="str">
        <f t="array" ref="G3875">IF(OR(Layout!S381 = "P", Layout!S381 = "A"), Layout!G381, "")</f>
        <v/>
      </c>
    </row>
    <row r="3876" spans="3:7">
      <c r="C3876" s="91">
        <v>368</v>
      </c>
      <c r="D3876" s="99">
        <f>IF(OR(Layout!S382 = "P"), Layout!V382, 0)</f>
        <v>0</v>
      </c>
      <c r="E3876" s="99">
        <f t="array" ref="E3876">IF(OR(Layout!S382 = "P", Layout!S382 = "A"), Layout!W382, 0)</f>
        <v>0</v>
      </c>
      <c r="F3876" s="99">
        <f>IF(OR(Layout!S382 = "P", Layout!S382 = "A"), Layout!I382, 0)</f>
        <v>0</v>
      </c>
      <c r="G3876" s="91" t="str">
        <f t="array" ref="G3876">IF(OR(Layout!S382 = "P", Layout!S382 = "A"), Layout!G382, "")</f>
        <v/>
      </c>
    </row>
    <row r="3877" spans="3:7">
      <c r="C3877" s="91">
        <v>369</v>
      </c>
      <c r="D3877" s="99">
        <f>IF(OR(Layout!S383 = "P"), Layout!V383, 0)</f>
        <v>0</v>
      </c>
      <c r="E3877" s="99">
        <f t="array" ref="E3877">IF(OR(Layout!S383 = "P", Layout!S383 = "A"), Layout!W383, 0)</f>
        <v>0</v>
      </c>
      <c r="F3877" s="99">
        <f>IF(OR(Layout!S383 = "P", Layout!S383 = "A"), Layout!I383, 0)</f>
        <v>0</v>
      </c>
      <c r="G3877" s="91" t="str">
        <f t="array" ref="G3877">IF(OR(Layout!S383 = "P", Layout!S383 = "A"), Layout!G383, "")</f>
        <v/>
      </c>
    </row>
    <row r="3878" spans="3:7">
      <c r="C3878" s="91">
        <v>370</v>
      </c>
      <c r="D3878" s="99">
        <f>IF(OR(Layout!S384 = "P"), Layout!V384, 0)</f>
        <v>0</v>
      </c>
      <c r="E3878" s="99">
        <f t="array" ref="E3878">IF(OR(Layout!S384 = "P", Layout!S384 = "A"), Layout!W384, 0)</f>
        <v>0</v>
      </c>
      <c r="F3878" s="99">
        <f>IF(OR(Layout!S384 = "P", Layout!S384 = "A"), Layout!I384, 0)</f>
        <v>0</v>
      </c>
      <c r="G3878" s="91" t="str">
        <f t="array" ref="G3878">IF(OR(Layout!S384 = "P", Layout!S384 = "A"), Layout!G384, "")</f>
        <v/>
      </c>
    </row>
    <row r="3879" spans="3:7">
      <c r="C3879" s="91">
        <v>371</v>
      </c>
      <c r="D3879" s="99">
        <f>IF(OR(Layout!S385 = "P"), Layout!V385, 0)</f>
        <v>0</v>
      </c>
      <c r="E3879" s="99">
        <f t="array" ref="E3879">IF(OR(Layout!S385 = "P", Layout!S385 = "A"), Layout!W385, 0)</f>
        <v>0</v>
      </c>
      <c r="F3879" s="99">
        <f>IF(OR(Layout!S385 = "P", Layout!S385 = "A"), Layout!I385, 0)</f>
        <v>0</v>
      </c>
      <c r="G3879" s="91" t="str">
        <f t="array" ref="G3879">IF(OR(Layout!S385 = "P", Layout!S385 = "A"), Layout!G385, "")</f>
        <v/>
      </c>
    </row>
    <row r="3880" spans="3:7">
      <c r="C3880" s="91">
        <v>372</v>
      </c>
      <c r="D3880" s="99">
        <f>IF(OR(Layout!S386 = "P"), Layout!V386, 0)</f>
        <v>0</v>
      </c>
      <c r="E3880" s="99">
        <f t="array" ref="E3880">IF(OR(Layout!S386 = "P", Layout!S386 = "A"), Layout!W386, 0)</f>
        <v>0</v>
      </c>
      <c r="F3880" s="99">
        <f>IF(OR(Layout!S386 = "P", Layout!S386 = "A"), Layout!I386, 0)</f>
        <v>0</v>
      </c>
      <c r="G3880" s="91" t="str">
        <f t="array" ref="G3880">IF(OR(Layout!S386 = "P", Layout!S386 = "A"), Layout!G386, "")</f>
        <v/>
      </c>
    </row>
    <row r="3881" spans="3:7">
      <c r="C3881" s="91">
        <v>373</v>
      </c>
      <c r="D3881" s="99">
        <f>IF(OR(Layout!S387 = "P"), Layout!V387, 0)</f>
        <v>0</v>
      </c>
      <c r="E3881" s="99">
        <f t="array" ref="E3881">IF(OR(Layout!S387 = "P", Layout!S387 = "A"), Layout!W387, 0)</f>
        <v>0</v>
      </c>
      <c r="F3881" s="99">
        <f>IF(OR(Layout!S387 = "P", Layout!S387 = "A"), Layout!I387, 0)</f>
        <v>0</v>
      </c>
      <c r="G3881" s="91" t="str">
        <f t="array" ref="G3881">IF(OR(Layout!S387 = "P", Layout!S387 = "A"), Layout!G387, "")</f>
        <v/>
      </c>
    </row>
    <row r="3882" spans="3:7">
      <c r="C3882" s="91">
        <v>374</v>
      </c>
      <c r="D3882" s="99">
        <f>IF(OR(Layout!S388 = "P"), Layout!V388, 0)</f>
        <v>0</v>
      </c>
      <c r="E3882" s="99">
        <f t="array" ref="E3882">IF(OR(Layout!S388 = "P", Layout!S388 = "A"), Layout!W388, 0)</f>
        <v>0</v>
      </c>
      <c r="F3882" s="99">
        <f>IF(OR(Layout!S388 = "P", Layout!S388 = "A"), Layout!I388, 0)</f>
        <v>0</v>
      </c>
      <c r="G3882" s="91" t="str">
        <f t="array" ref="G3882">IF(OR(Layout!S388 = "P", Layout!S388 = "A"), Layout!G388, "")</f>
        <v/>
      </c>
    </row>
    <row r="3883" spans="3:7">
      <c r="C3883" s="91">
        <v>375</v>
      </c>
      <c r="D3883" s="99">
        <f>IF(OR(Layout!S389 = "P"), Layout!V389, 0)</f>
        <v>0</v>
      </c>
      <c r="E3883" s="99">
        <f t="array" ref="E3883">IF(OR(Layout!S389 = "P", Layout!S389 = "A"), Layout!W389, 0)</f>
        <v>0</v>
      </c>
      <c r="F3883" s="99">
        <f>IF(OR(Layout!S389 = "P", Layout!S389 = "A"), Layout!I389, 0)</f>
        <v>0</v>
      </c>
      <c r="G3883" s="91" t="str">
        <f t="array" ref="G3883">IF(OR(Layout!S389 = "P", Layout!S389 = "A"), Layout!G389, "")</f>
        <v/>
      </c>
    </row>
    <row r="3884" spans="3:7">
      <c r="C3884" s="91">
        <v>376</v>
      </c>
      <c r="D3884" s="99">
        <f>IF(OR(Layout!S390 = "P"), Layout!V390, 0)</f>
        <v>0</v>
      </c>
      <c r="E3884" s="99">
        <f t="array" ref="E3884">IF(OR(Layout!S390 = "P", Layout!S390 = "A"), Layout!W390, 0)</f>
        <v>0</v>
      </c>
      <c r="F3884" s="99">
        <f>IF(OR(Layout!S390 = "P", Layout!S390 = "A"), Layout!I390, 0)</f>
        <v>0</v>
      </c>
      <c r="G3884" s="91" t="str">
        <f t="array" ref="G3884">IF(OR(Layout!S390 = "P", Layout!S390 = "A"), Layout!G390, "")</f>
        <v/>
      </c>
    </row>
    <row r="3885" spans="3:7">
      <c r="C3885" s="91">
        <v>377</v>
      </c>
      <c r="D3885" s="99">
        <f>IF(OR(Layout!S391 = "P"), Layout!V391, 0)</f>
        <v>0</v>
      </c>
      <c r="E3885" s="99">
        <f t="array" ref="E3885">IF(OR(Layout!S391 = "P", Layout!S391 = "A"), Layout!W391, 0)</f>
        <v>0</v>
      </c>
      <c r="F3885" s="99">
        <f>IF(OR(Layout!S391 = "P", Layout!S391 = "A"), Layout!I391, 0)</f>
        <v>0</v>
      </c>
      <c r="G3885" s="91" t="str">
        <f t="array" ref="G3885">IF(OR(Layout!S391 = "P", Layout!S391 = "A"), Layout!G391, "")</f>
        <v/>
      </c>
    </row>
    <row r="3886" spans="3:7">
      <c r="C3886" s="91">
        <v>378</v>
      </c>
      <c r="D3886" s="99">
        <f>IF(OR(Layout!S392 = "P"), Layout!V392, 0)</f>
        <v>0</v>
      </c>
      <c r="E3886" s="99">
        <f t="array" ref="E3886">IF(OR(Layout!S392 = "P", Layout!S392 = "A"), Layout!W392, 0)</f>
        <v>0</v>
      </c>
      <c r="F3886" s="99">
        <f>IF(OR(Layout!S392 = "P", Layout!S392 = "A"), Layout!I392, 0)</f>
        <v>0</v>
      </c>
      <c r="G3886" s="91" t="str">
        <f t="array" ref="G3886">IF(OR(Layout!S392 = "P", Layout!S392 = "A"), Layout!G392, "")</f>
        <v/>
      </c>
    </row>
    <row r="3887" spans="3:7">
      <c r="C3887" s="91">
        <v>379</v>
      </c>
      <c r="D3887" s="99">
        <f>IF(OR(Layout!S393 = "P"), Layout!V393, 0)</f>
        <v>0</v>
      </c>
      <c r="E3887" s="99">
        <f t="array" ref="E3887">IF(OR(Layout!S393 = "P", Layout!S393 = "A"), Layout!W393, 0)</f>
        <v>0</v>
      </c>
      <c r="F3887" s="99">
        <f>IF(OR(Layout!S393 = "P", Layout!S393 = "A"), Layout!I393, 0)</f>
        <v>0</v>
      </c>
      <c r="G3887" s="91" t="str">
        <f t="array" ref="G3887">IF(OR(Layout!S393 = "P", Layout!S393 = "A"), Layout!G393, "")</f>
        <v/>
      </c>
    </row>
    <row r="3888" spans="3:7">
      <c r="C3888" s="91">
        <v>380</v>
      </c>
      <c r="D3888" s="99">
        <f>IF(OR(Layout!S394 = "P"), Layout!V394, 0)</f>
        <v>0</v>
      </c>
      <c r="E3888" s="99">
        <f t="array" ref="E3888">IF(OR(Layout!S394 = "P", Layout!S394 = "A"), Layout!W394, 0)</f>
        <v>0</v>
      </c>
      <c r="F3888" s="99">
        <f>IF(OR(Layout!S394 = "P", Layout!S394 = "A"), Layout!I394, 0)</f>
        <v>0</v>
      </c>
      <c r="G3888" s="91" t="str">
        <f t="array" ref="G3888">IF(OR(Layout!S394 = "P", Layout!S394 = "A"), Layout!G394, "")</f>
        <v/>
      </c>
    </row>
    <row r="3889" spans="3:7">
      <c r="C3889" s="91">
        <v>381</v>
      </c>
      <c r="D3889" s="99">
        <f>IF(OR(Layout!S395 = "P"), Layout!V395, 0)</f>
        <v>0</v>
      </c>
      <c r="E3889" s="99">
        <f t="array" ref="E3889">IF(OR(Layout!S395 = "P", Layout!S395 = "A"), Layout!W395, 0)</f>
        <v>0</v>
      </c>
      <c r="F3889" s="99">
        <f>IF(OR(Layout!S395 = "P", Layout!S395 = "A"), Layout!I395, 0)</f>
        <v>0</v>
      </c>
      <c r="G3889" s="91" t="str">
        <f t="array" ref="G3889">IF(OR(Layout!S395 = "P", Layout!S395 = "A"), Layout!G395, "")</f>
        <v/>
      </c>
    </row>
    <row r="3890" spans="3:7">
      <c r="C3890" s="91">
        <v>382</v>
      </c>
      <c r="D3890" s="99">
        <f>IF(OR(Layout!S396 = "P"), Layout!V396, 0)</f>
        <v>0</v>
      </c>
      <c r="E3890" s="99">
        <f t="array" ref="E3890">IF(OR(Layout!S396 = "P", Layout!S396 = "A"), Layout!W396, 0)</f>
        <v>0</v>
      </c>
      <c r="F3890" s="99">
        <f>IF(OR(Layout!S396 = "P", Layout!S396 = "A"), Layout!I396, 0)</f>
        <v>0</v>
      </c>
      <c r="G3890" s="91" t="str">
        <f t="array" ref="G3890">IF(OR(Layout!S396 = "P", Layout!S396 = "A"), Layout!G396, "")</f>
        <v/>
      </c>
    </row>
    <row r="3891" spans="3:7">
      <c r="C3891" s="91">
        <v>383</v>
      </c>
      <c r="D3891" s="99">
        <f>IF(OR(Layout!S397 = "P"), Layout!V397, 0)</f>
        <v>0</v>
      </c>
      <c r="E3891" s="99">
        <f t="array" ref="E3891">IF(OR(Layout!S397 = "P", Layout!S397 = "A"), Layout!W397, 0)</f>
        <v>0</v>
      </c>
      <c r="F3891" s="99">
        <f>IF(OR(Layout!S397 = "P", Layout!S397 = "A"), Layout!I397, 0)</f>
        <v>0</v>
      </c>
      <c r="G3891" s="91" t="str">
        <f t="array" ref="G3891">IF(OR(Layout!S397 = "P", Layout!S397 = "A"), Layout!G397, "")</f>
        <v/>
      </c>
    </row>
    <row r="3892" spans="3:7">
      <c r="C3892" s="91">
        <v>384</v>
      </c>
      <c r="D3892" s="99">
        <f>IF(OR(Layout!S398 = "P"), Layout!V398, 0)</f>
        <v>0</v>
      </c>
      <c r="E3892" s="99">
        <f t="array" ref="E3892">IF(OR(Layout!S398 = "P", Layout!S398 = "A"), Layout!W398, 0)</f>
        <v>0</v>
      </c>
      <c r="F3892" s="99">
        <f>IF(OR(Layout!S398 = "P", Layout!S398 = "A"), Layout!I398, 0)</f>
        <v>0</v>
      </c>
      <c r="G3892" s="91" t="str">
        <f t="array" ref="G3892">IF(OR(Layout!S398 = "P", Layout!S398 = "A"), Layout!G398, "")</f>
        <v/>
      </c>
    </row>
    <row r="3893" spans="3:7">
      <c r="C3893" s="91">
        <v>385</v>
      </c>
      <c r="D3893" s="99">
        <f>IF(OR(Layout!S399 = "P"), Layout!V399, 0)</f>
        <v>0</v>
      </c>
      <c r="E3893" s="99">
        <f t="array" ref="E3893">IF(OR(Layout!S399 = "P", Layout!S399 = "A"), Layout!W399, 0)</f>
        <v>0</v>
      </c>
      <c r="F3893" s="99">
        <f>IF(OR(Layout!S399 = "P", Layout!S399 = "A"), Layout!I399, 0)</f>
        <v>0</v>
      </c>
      <c r="G3893" s="91" t="str">
        <f t="array" ref="G3893">IF(OR(Layout!S399 = "P", Layout!S399 = "A"), Layout!G399, "")</f>
        <v/>
      </c>
    </row>
    <row r="3894" spans="3:7">
      <c r="C3894" s="91">
        <v>386</v>
      </c>
      <c r="D3894" s="99">
        <f>IF(OR(Layout!S400 = "P"), Layout!V400, 0)</f>
        <v>0</v>
      </c>
      <c r="E3894" s="99">
        <f t="array" ref="E3894">IF(OR(Layout!S400 = "P", Layout!S400 = "A"), Layout!W400, 0)</f>
        <v>0</v>
      </c>
      <c r="F3894" s="99">
        <f>IF(OR(Layout!S400 = "P", Layout!S400 = "A"), Layout!I400, 0)</f>
        <v>0</v>
      </c>
      <c r="G3894" s="91" t="str">
        <f t="array" ref="G3894">IF(OR(Layout!S400 = "P", Layout!S400 = "A"), Layout!G400, "")</f>
        <v/>
      </c>
    </row>
    <row r="3895" spans="3:7">
      <c r="C3895" s="91">
        <v>387</v>
      </c>
      <c r="D3895" s="99">
        <f>IF(OR(Layout!S401 = "P"), Layout!V401, 0)</f>
        <v>0</v>
      </c>
      <c r="E3895" s="99">
        <f t="array" ref="E3895">IF(OR(Layout!S401 = "P", Layout!S401 = "A"), Layout!W401, 0)</f>
        <v>0</v>
      </c>
      <c r="F3895" s="99">
        <f>IF(OR(Layout!S401 = "P", Layout!S401 = "A"), Layout!I401, 0)</f>
        <v>0</v>
      </c>
      <c r="G3895" s="91" t="str">
        <f t="array" ref="G3895">IF(OR(Layout!S401 = "P", Layout!S401 = "A"), Layout!G401, "")</f>
        <v/>
      </c>
    </row>
    <row r="3896" spans="3:7">
      <c r="C3896" s="91">
        <v>388</v>
      </c>
      <c r="D3896" s="99">
        <f>IF(OR(Layout!S402 = "P"), Layout!V402, 0)</f>
        <v>0</v>
      </c>
      <c r="E3896" s="99">
        <f t="array" ref="E3896">IF(OR(Layout!S402 = "P", Layout!S402 = "A"), Layout!W402, 0)</f>
        <v>0</v>
      </c>
      <c r="F3896" s="99">
        <f>IF(OR(Layout!S402 = "P", Layout!S402 = "A"), Layout!I402, 0)</f>
        <v>0</v>
      </c>
      <c r="G3896" s="91" t="str">
        <f t="array" ref="G3896">IF(OR(Layout!S402 = "P", Layout!S402 = "A"), Layout!G402, "")</f>
        <v/>
      </c>
    </row>
    <row r="3897" spans="3:7">
      <c r="C3897" s="91">
        <v>389</v>
      </c>
      <c r="D3897" s="99">
        <f>IF(OR(Layout!S403 = "P"), Layout!V403, 0)</f>
        <v>0</v>
      </c>
      <c r="E3897" s="99">
        <f t="array" ref="E3897">IF(OR(Layout!S403 = "P", Layout!S403 = "A"), Layout!W403, 0)</f>
        <v>0</v>
      </c>
      <c r="F3897" s="99">
        <f>IF(OR(Layout!S403 = "P", Layout!S403 = "A"), Layout!I403, 0)</f>
        <v>0</v>
      </c>
      <c r="G3897" s="91" t="str">
        <f t="array" ref="G3897">IF(OR(Layout!S403 = "P", Layout!S403 = "A"), Layout!G403, "")</f>
        <v/>
      </c>
    </row>
    <row r="3898" spans="3:7">
      <c r="C3898" s="91">
        <v>390</v>
      </c>
      <c r="D3898" s="99">
        <f>IF(OR(Layout!S404 = "P"), Layout!V404, 0)</f>
        <v>0</v>
      </c>
      <c r="E3898" s="99">
        <f t="array" ref="E3898">IF(OR(Layout!S404 = "P", Layout!S404 = "A"), Layout!W404, 0)</f>
        <v>0</v>
      </c>
      <c r="F3898" s="99">
        <f>IF(OR(Layout!S404 = "P", Layout!S404 = "A"), Layout!I404, 0)</f>
        <v>0</v>
      </c>
      <c r="G3898" s="91" t="str">
        <f t="array" ref="G3898">IF(OR(Layout!S404 = "P", Layout!S404 = "A"), Layout!G404, "")</f>
        <v/>
      </c>
    </row>
    <row r="3899" spans="3:7">
      <c r="C3899" s="91">
        <v>391</v>
      </c>
      <c r="D3899" s="99">
        <f>IF(OR(Layout!S405 = "P"), Layout!V405, 0)</f>
        <v>0</v>
      </c>
      <c r="E3899" s="99">
        <f t="array" ref="E3899">IF(OR(Layout!S405 = "P", Layout!S405 = "A"), Layout!W405, 0)</f>
        <v>0</v>
      </c>
      <c r="F3899" s="99">
        <f>IF(OR(Layout!S405 = "P", Layout!S405 = "A"), Layout!I405, 0)</f>
        <v>0</v>
      </c>
      <c r="G3899" s="91" t="str">
        <f t="array" ref="G3899">IF(OR(Layout!S405 = "P", Layout!S405 = "A"), Layout!G405, "")</f>
        <v/>
      </c>
    </row>
    <row r="3900" spans="3:7">
      <c r="C3900" s="91">
        <v>392</v>
      </c>
      <c r="D3900" s="99">
        <f>IF(OR(Layout!S406 = "P"), Layout!V406, 0)</f>
        <v>0</v>
      </c>
      <c r="E3900" s="99">
        <f t="array" ref="E3900">IF(OR(Layout!S406 = "P", Layout!S406 = "A"), Layout!W406, 0)</f>
        <v>0</v>
      </c>
      <c r="F3900" s="99">
        <f>IF(OR(Layout!S406 = "P", Layout!S406 = "A"), Layout!I406, 0)</f>
        <v>0</v>
      </c>
      <c r="G3900" s="91" t="str">
        <f t="array" ref="G3900">IF(OR(Layout!S406 = "P", Layout!S406 = "A"), Layout!G406, "")</f>
        <v/>
      </c>
    </row>
    <row r="3901" spans="3:7">
      <c r="C3901" s="91">
        <v>393</v>
      </c>
      <c r="D3901" s="99">
        <f>IF(OR(Layout!S407 = "P"), Layout!V407, 0)</f>
        <v>0</v>
      </c>
      <c r="E3901" s="99">
        <f t="array" ref="E3901">IF(OR(Layout!S407 = "P", Layout!S407 = "A"), Layout!W407, 0)</f>
        <v>0</v>
      </c>
      <c r="F3901" s="99">
        <f>IF(OR(Layout!S407 = "P", Layout!S407 = "A"), Layout!I407, 0)</f>
        <v>0</v>
      </c>
      <c r="G3901" s="91" t="str">
        <f t="array" ref="G3901">IF(OR(Layout!S407 = "P", Layout!S407 = "A"), Layout!G407, "")</f>
        <v/>
      </c>
    </row>
    <row r="3902" spans="3:7">
      <c r="C3902" s="91">
        <v>394</v>
      </c>
      <c r="D3902" s="99">
        <f>IF(OR(Layout!S408 = "P"), Layout!V408, 0)</f>
        <v>0</v>
      </c>
      <c r="E3902" s="99">
        <f t="array" ref="E3902">IF(OR(Layout!S408 = "P", Layout!S408 = "A"), Layout!W408, 0)</f>
        <v>0</v>
      </c>
      <c r="F3902" s="99">
        <f>IF(OR(Layout!S408 = "P", Layout!S408 = "A"), Layout!I408, 0)</f>
        <v>0</v>
      </c>
      <c r="G3902" s="91" t="str">
        <f t="array" ref="G3902">IF(OR(Layout!S408 = "P", Layout!S408 = "A"), Layout!G408, "")</f>
        <v/>
      </c>
    </row>
    <row r="3903" spans="3:7">
      <c r="C3903" s="91">
        <v>395</v>
      </c>
      <c r="D3903" s="99">
        <f>IF(OR(Layout!S409 = "P"), Layout!V409, 0)</f>
        <v>0</v>
      </c>
      <c r="E3903" s="99">
        <f t="array" ref="E3903">IF(OR(Layout!S409 = "P", Layout!S409 = "A"), Layout!W409, 0)</f>
        <v>0</v>
      </c>
      <c r="F3903" s="99">
        <f>IF(OR(Layout!S409 = "P", Layout!S409 = "A"), Layout!I409, 0)</f>
        <v>0</v>
      </c>
      <c r="G3903" s="91" t="str">
        <f t="array" ref="G3903">IF(OR(Layout!S409 = "P", Layout!S409 = "A"), Layout!G409, "")</f>
        <v/>
      </c>
    </row>
    <row r="3904" spans="3:7">
      <c r="C3904" s="91">
        <v>396</v>
      </c>
      <c r="D3904" s="99">
        <f>IF(OR(Layout!S410 = "P"), Layout!V410, 0)</f>
        <v>0</v>
      </c>
      <c r="E3904" s="99">
        <f t="array" ref="E3904">IF(OR(Layout!S410 = "P", Layout!S410 = "A"), Layout!W410, 0)</f>
        <v>0</v>
      </c>
      <c r="F3904" s="99">
        <f>IF(OR(Layout!S410 = "P", Layout!S410 = "A"), Layout!I410, 0)</f>
        <v>0</v>
      </c>
      <c r="G3904" s="91" t="str">
        <f t="array" ref="G3904">IF(OR(Layout!S410 = "P", Layout!S410 = "A"), Layout!G410, "")</f>
        <v/>
      </c>
    </row>
    <row r="3905" spans="3:7">
      <c r="C3905" s="91">
        <v>397</v>
      </c>
      <c r="D3905" s="99">
        <f>IF(OR(Layout!S411 = "P"), Layout!V411, 0)</f>
        <v>0</v>
      </c>
      <c r="E3905" s="99">
        <f t="array" ref="E3905">IF(OR(Layout!S411 = "P", Layout!S411 = "A"), Layout!W411, 0)</f>
        <v>0</v>
      </c>
      <c r="F3905" s="99">
        <f>IF(OR(Layout!S411 = "P", Layout!S411 = "A"), Layout!I411, 0)</f>
        <v>0</v>
      </c>
      <c r="G3905" s="91" t="str">
        <f t="array" ref="G3905">IF(OR(Layout!S411 = "P", Layout!S411 = "A"), Layout!G411, "")</f>
        <v/>
      </c>
    </row>
    <row r="3906" spans="3:7">
      <c r="C3906" s="91">
        <v>398</v>
      </c>
      <c r="D3906" s="99">
        <f>IF(OR(Layout!S412 = "P"), Layout!V412, 0)</f>
        <v>0</v>
      </c>
      <c r="E3906" s="99">
        <f t="array" ref="E3906">IF(OR(Layout!S412 = "P", Layout!S412 = "A"), Layout!W412, 0)</f>
        <v>0</v>
      </c>
      <c r="F3906" s="99">
        <f>IF(OR(Layout!S412 = "P", Layout!S412 = "A"), Layout!I412, 0)</f>
        <v>0</v>
      </c>
      <c r="G3906" s="91" t="str">
        <f t="array" ref="G3906">IF(OR(Layout!S412 = "P", Layout!S412 = "A"), Layout!G412, "")</f>
        <v/>
      </c>
    </row>
    <row r="3907" spans="3:7">
      <c r="C3907" s="91">
        <v>399</v>
      </c>
      <c r="D3907" s="99">
        <f>IF(OR(Layout!S413 = "P"), Layout!V413, 0)</f>
        <v>0</v>
      </c>
      <c r="E3907" s="99">
        <f t="array" ref="E3907">IF(OR(Layout!S413 = "P", Layout!S413 = "A"), Layout!W413, 0)</f>
        <v>0</v>
      </c>
      <c r="F3907" s="99">
        <f>IF(OR(Layout!S413 = "P", Layout!S413 = "A"), Layout!I413, 0)</f>
        <v>0</v>
      </c>
      <c r="G3907" s="91" t="str">
        <f t="array" ref="G3907">IF(OR(Layout!S413 = "P", Layout!S413 = "A"), Layout!G413, "")</f>
        <v/>
      </c>
    </row>
    <row r="3908" spans="3:7">
      <c r="C3908" s="91">
        <v>400</v>
      </c>
      <c r="D3908" s="99">
        <f>IF(OR(Layout!S414 = "P"), Layout!V414, 0)</f>
        <v>0</v>
      </c>
      <c r="E3908" s="99">
        <f t="array" ref="E3908">IF(OR(Layout!S414 = "P", Layout!S414 = "A"), Layout!W414, 0)</f>
        <v>0</v>
      </c>
      <c r="F3908" s="99">
        <f>IF(OR(Layout!S414 = "P", Layout!S414 = "A"), Layout!I414, 0)</f>
        <v>0</v>
      </c>
      <c r="G3908" s="91" t="str">
        <f t="array" ref="G3908">IF(OR(Layout!S414 = "P", Layout!S414 = "A"), Layout!G414, "")</f>
        <v/>
      </c>
    </row>
    <row r="3909" spans="3:7">
      <c r="C3909" s="91">
        <v>401</v>
      </c>
      <c r="D3909" s="99">
        <f>IF(OR(Layout!S415 = "P"), Layout!V415, 0)</f>
        <v>0</v>
      </c>
      <c r="E3909" s="99">
        <f t="array" ref="E3909">IF(OR(Layout!S415 = "P", Layout!S415 = "A"), Layout!W415, 0)</f>
        <v>0</v>
      </c>
      <c r="F3909" s="99">
        <f>IF(OR(Layout!S415 = "P", Layout!S415 = "A"), Layout!I415, 0)</f>
        <v>0</v>
      </c>
      <c r="G3909" s="91" t="str">
        <f t="array" ref="G3909">IF(OR(Layout!S415 = "P", Layout!S415 = "A"), Layout!G415, "")</f>
        <v/>
      </c>
    </row>
    <row r="3910" spans="3:7">
      <c r="C3910" s="91">
        <v>402</v>
      </c>
      <c r="D3910" s="99">
        <f>IF(OR(Layout!S416 = "P"), Layout!V416, 0)</f>
        <v>0</v>
      </c>
      <c r="E3910" s="99">
        <f t="array" ref="E3910">IF(OR(Layout!S416 = "P", Layout!S416 = "A"), Layout!W416, 0)</f>
        <v>0</v>
      </c>
      <c r="F3910" s="99">
        <f>IF(OR(Layout!S416 = "P", Layout!S416 = "A"), Layout!I416, 0)</f>
        <v>0</v>
      </c>
      <c r="G3910" s="91" t="str">
        <f t="array" ref="G3910">IF(OR(Layout!S416 = "P", Layout!S416 = "A"), Layout!G416, "")</f>
        <v/>
      </c>
    </row>
    <row r="3911" spans="3:7">
      <c r="C3911" s="91">
        <v>403</v>
      </c>
      <c r="D3911" s="99">
        <f>IF(OR(Layout!S417 = "P"), Layout!V417, 0)</f>
        <v>0</v>
      </c>
      <c r="E3911" s="99">
        <f t="array" ref="E3911">IF(OR(Layout!S417 = "P", Layout!S417 = "A"), Layout!W417, 0)</f>
        <v>0</v>
      </c>
      <c r="F3911" s="99">
        <f>IF(OR(Layout!S417 = "P", Layout!S417 = "A"), Layout!I417, 0)</f>
        <v>0</v>
      </c>
      <c r="G3911" s="91" t="str">
        <f t="array" ref="G3911">IF(OR(Layout!S417 = "P", Layout!S417 = "A"), Layout!G417, "")</f>
        <v/>
      </c>
    </row>
    <row r="3912" spans="3:7">
      <c r="C3912" s="91">
        <v>404</v>
      </c>
      <c r="D3912" s="99">
        <f>IF(OR(Layout!S418 = "P"), Layout!V418, 0)</f>
        <v>0</v>
      </c>
      <c r="E3912" s="99">
        <f t="array" ref="E3912">IF(OR(Layout!S418 = "P", Layout!S418 = "A"), Layout!W418, 0)</f>
        <v>0</v>
      </c>
      <c r="F3912" s="99">
        <f>IF(OR(Layout!S418 = "P", Layout!S418 = "A"), Layout!I418, 0)</f>
        <v>0</v>
      </c>
      <c r="G3912" s="91" t="str">
        <f t="array" ref="G3912">IF(OR(Layout!S418 = "P", Layout!S418 = "A"), Layout!G418, "")</f>
        <v/>
      </c>
    </row>
    <row r="3913" spans="3:7">
      <c r="C3913" s="91">
        <v>405</v>
      </c>
      <c r="D3913" s="99">
        <f>IF(OR(Layout!S419 = "P"), Layout!V419, 0)</f>
        <v>0</v>
      </c>
      <c r="E3913" s="99">
        <f t="array" ref="E3913">IF(OR(Layout!S419 = "P", Layout!S419 = "A"), Layout!W419, 0)</f>
        <v>0</v>
      </c>
      <c r="F3913" s="99">
        <f>IF(OR(Layout!S419 = "P", Layout!S419 = "A"), Layout!I419, 0)</f>
        <v>0</v>
      </c>
      <c r="G3913" s="91" t="str">
        <f t="array" ref="G3913">IF(OR(Layout!S419 = "P", Layout!S419 = "A"), Layout!G419, "")</f>
        <v/>
      </c>
    </row>
    <row r="3914" spans="3:7">
      <c r="C3914" s="91">
        <v>406</v>
      </c>
      <c r="D3914" s="99">
        <f>IF(OR(Layout!S420 = "P"), Layout!V420, 0)</f>
        <v>0</v>
      </c>
      <c r="E3914" s="99">
        <f t="array" ref="E3914">IF(OR(Layout!S420 = "P", Layout!S420 = "A"), Layout!W420, 0)</f>
        <v>0</v>
      </c>
      <c r="F3914" s="99">
        <f>IF(OR(Layout!S420 = "P", Layout!S420 = "A"), Layout!I420, 0)</f>
        <v>0</v>
      </c>
      <c r="G3914" s="91" t="str">
        <f t="array" ref="G3914">IF(OR(Layout!S420 = "P", Layout!S420 = "A"), Layout!G420, "")</f>
        <v/>
      </c>
    </row>
    <row r="3915" spans="3:7">
      <c r="C3915" s="91">
        <v>407</v>
      </c>
      <c r="D3915" s="99">
        <f>IF(OR(Layout!S421 = "P"), Layout!V421, 0)</f>
        <v>0</v>
      </c>
      <c r="E3915" s="99">
        <f t="array" ref="E3915">IF(OR(Layout!S421 = "P", Layout!S421 = "A"), Layout!W421, 0)</f>
        <v>0</v>
      </c>
      <c r="F3915" s="99">
        <f>IF(OR(Layout!S421 = "P", Layout!S421 = "A"), Layout!I421, 0)</f>
        <v>0</v>
      </c>
      <c r="G3915" s="91" t="str">
        <f t="array" ref="G3915">IF(OR(Layout!S421 = "P", Layout!S421 = "A"), Layout!G421, "")</f>
        <v/>
      </c>
    </row>
    <row r="3916" spans="3:7">
      <c r="C3916" s="91">
        <v>408</v>
      </c>
      <c r="D3916" s="99">
        <f>IF(OR(Layout!S422 = "P"), Layout!V422, 0)</f>
        <v>0</v>
      </c>
      <c r="E3916" s="99">
        <f t="array" ref="E3916">IF(OR(Layout!S422 = "P", Layout!S422 = "A"), Layout!W422, 0)</f>
        <v>0</v>
      </c>
      <c r="F3916" s="99">
        <f>IF(OR(Layout!S422 = "P", Layout!S422 = "A"), Layout!I422, 0)</f>
        <v>0</v>
      </c>
      <c r="G3916" s="91" t="str">
        <f t="array" ref="G3916">IF(OR(Layout!S422 = "P", Layout!S422 = "A"), Layout!G422, "")</f>
        <v/>
      </c>
    </row>
    <row r="3917" spans="3:7">
      <c r="C3917" s="91">
        <v>409</v>
      </c>
      <c r="D3917" s="99">
        <f>IF(OR(Layout!S423 = "P"), Layout!V423, 0)</f>
        <v>0</v>
      </c>
      <c r="E3917" s="99">
        <f t="array" ref="E3917">IF(OR(Layout!S423 = "P", Layout!S423 = "A"), Layout!W423, 0)</f>
        <v>0</v>
      </c>
      <c r="F3917" s="99">
        <f>IF(OR(Layout!S423 = "P", Layout!S423 = "A"), Layout!I423, 0)</f>
        <v>0</v>
      </c>
      <c r="G3917" s="91" t="str">
        <f t="array" ref="G3917">IF(OR(Layout!S423 = "P", Layout!S423 = "A"), Layout!G423, "")</f>
        <v/>
      </c>
    </row>
    <row r="3918" spans="3:7">
      <c r="C3918" s="91">
        <v>410</v>
      </c>
      <c r="D3918" s="99">
        <f>IF(OR(Layout!S424 = "P"), Layout!V424, 0)</f>
        <v>0</v>
      </c>
      <c r="E3918" s="99">
        <f t="array" ref="E3918">IF(OR(Layout!S424 = "P", Layout!S424 = "A"), Layout!W424, 0)</f>
        <v>0</v>
      </c>
      <c r="F3918" s="99">
        <f>IF(OR(Layout!S424 = "P", Layout!S424 = "A"), Layout!I424, 0)</f>
        <v>0</v>
      </c>
      <c r="G3918" s="91" t="str">
        <f t="array" ref="G3918">IF(OR(Layout!S424 = "P", Layout!S424 = "A"), Layout!G424, "")</f>
        <v/>
      </c>
    </row>
    <row r="3919" spans="3:7">
      <c r="C3919" s="91">
        <v>411</v>
      </c>
      <c r="D3919" s="99">
        <f>IF(OR(Layout!S425 = "P"), Layout!V425, 0)</f>
        <v>0</v>
      </c>
      <c r="E3919" s="99">
        <f t="array" ref="E3919">IF(OR(Layout!S425 = "P", Layout!S425 = "A"), Layout!W425, 0)</f>
        <v>0</v>
      </c>
      <c r="F3919" s="99">
        <f>IF(OR(Layout!S425 = "P", Layout!S425 = "A"), Layout!I425, 0)</f>
        <v>0</v>
      </c>
      <c r="G3919" s="91" t="str">
        <f t="array" ref="G3919">IF(OR(Layout!S425 = "P", Layout!S425 = "A"), Layout!G425, "")</f>
        <v/>
      </c>
    </row>
    <row r="3920" spans="3:7">
      <c r="C3920" s="91">
        <v>412</v>
      </c>
      <c r="D3920" s="99">
        <f>IF(OR(Layout!S426 = "P"), Layout!V426, 0)</f>
        <v>0</v>
      </c>
      <c r="E3920" s="99">
        <f t="array" ref="E3920">IF(OR(Layout!S426 = "P", Layout!S426 = "A"), Layout!W426, 0)</f>
        <v>0</v>
      </c>
      <c r="F3920" s="99">
        <f>IF(OR(Layout!S426 = "P", Layout!S426 = "A"), Layout!I426, 0)</f>
        <v>0</v>
      </c>
      <c r="G3920" s="91" t="str">
        <f t="array" ref="G3920">IF(OR(Layout!S426 = "P", Layout!S426 = "A"), Layout!G426, "")</f>
        <v/>
      </c>
    </row>
    <row r="3921" spans="3:7">
      <c r="C3921" s="91">
        <v>413</v>
      </c>
      <c r="D3921" s="99">
        <f>IF(OR(Layout!S427 = "P"), Layout!V427, 0)</f>
        <v>0</v>
      </c>
      <c r="E3921" s="99">
        <f t="array" ref="E3921">IF(OR(Layout!S427 = "P", Layout!S427 = "A"), Layout!W427, 0)</f>
        <v>0</v>
      </c>
      <c r="F3921" s="99">
        <f>IF(OR(Layout!S427 = "P", Layout!S427 = "A"), Layout!I427, 0)</f>
        <v>0</v>
      </c>
      <c r="G3921" s="91" t="str">
        <f t="array" ref="G3921">IF(OR(Layout!S427 = "P", Layout!S427 = "A"), Layout!G427, "")</f>
        <v/>
      </c>
    </row>
    <row r="3922" spans="3:7">
      <c r="C3922" s="91">
        <v>414</v>
      </c>
      <c r="D3922" s="99">
        <f>IF(OR(Layout!S428 = "P"), Layout!V428, 0)</f>
        <v>0</v>
      </c>
      <c r="E3922" s="99">
        <f t="array" ref="E3922">IF(OR(Layout!S428 = "P", Layout!S428 = "A"), Layout!W428, 0)</f>
        <v>0</v>
      </c>
      <c r="F3922" s="99">
        <f>IF(OR(Layout!S428 = "P", Layout!S428 = "A"), Layout!I428, 0)</f>
        <v>0</v>
      </c>
      <c r="G3922" s="91" t="str">
        <f t="array" ref="G3922">IF(OR(Layout!S428 = "P", Layout!S428 = "A"), Layout!G428, "")</f>
        <v/>
      </c>
    </row>
    <row r="3923" spans="3:7">
      <c r="C3923" s="91">
        <v>415</v>
      </c>
      <c r="D3923" s="99">
        <f>IF(OR(Layout!S429 = "P"), Layout!V429, 0)</f>
        <v>0</v>
      </c>
      <c r="E3923" s="99">
        <f t="array" ref="E3923">IF(OR(Layout!S429 = "P", Layout!S429 = "A"), Layout!W429, 0)</f>
        <v>0</v>
      </c>
      <c r="F3923" s="99">
        <f>IF(OR(Layout!S429 = "P", Layout!S429 = "A"), Layout!I429, 0)</f>
        <v>0</v>
      </c>
      <c r="G3923" s="91" t="str">
        <f t="array" ref="G3923">IF(OR(Layout!S429 = "P", Layout!S429 = "A"), Layout!G429, "")</f>
        <v/>
      </c>
    </row>
    <row r="3924" spans="3:7">
      <c r="C3924" s="91">
        <v>416</v>
      </c>
      <c r="D3924" s="99">
        <f>IF(OR(Layout!S430 = "P"), Layout!V430, 0)</f>
        <v>0</v>
      </c>
      <c r="E3924" s="99">
        <f t="array" ref="E3924">IF(OR(Layout!S430 = "P", Layout!S430 = "A"), Layout!W430, 0)</f>
        <v>0</v>
      </c>
      <c r="F3924" s="99">
        <f>IF(OR(Layout!S430 = "P", Layout!S430 = "A"), Layout!I430, 0)</f>
        <v>0</v>
      </c>
      <c r="G3924" s="91" t="str">
        <f t="array" ref="G3924">IF(OR(Layout!S430 = "P", Layout!S430 = "A"), Layout!G430, "")</f>
        <v/>
      </c>
    </row>
    <row r="3925" spans="3:7">
      <c r="C3925" s="91">
        <v>417</v>
      </c>
      <c r="D3925" s="99">
        <f>IF(OR(Layout!S431 = "P"), Layout!V431, 0)</f>
        <v>0</v>
      </c>
      <c r="E3925" s="99">
        <f t="array" ref="E3925">IF(OR(Layout!S431 = "P", Layout!S431 = "A"), Layout!W431, 0)</f>
        <v>0</v>
      </c>
      <c r="F3925" s="99">
        <f>IF(OR(Layout!S431 = "P", Layout!S431 = "A"), Layout!I431, 0)</f>
        <v>0</v>
      </c>
      <c r="G3925" s="91" t="str">
        <f t="array" ref="G3925">IF(OR(Layout!S431 = "P", Layout!S431 = "A"), Layout!G431, "")</f>
        <v/>
      </c>
    </row>
    <row r="3926" spans="3:7">
      <c r="C3926" s="91">
        <v>418</v>
      </c>
      <c r="D3926" s="99">
        <f>IF(OR(Layout!S432 = "P"), Layout!V432, 0)</f>
        <v>0</v>
      </c>
      <c r="E3926" s="99">
        <f t="array" ref="E3926">IF(OR(Layout!S432 = "P", Layout!S432 = "A"), Layout!W432, 0)</f>
        <v>0</v>
      </c>
      <c r="F3926" s="99">
        <f>IF(OR(Layout!S432 = "P", Layout!S432 = "A"), Layout!I432, 0)</f>
        <v>0</v>
      </c>
      <c r="G3926" s="91" t="str">
        <f t="array" ref="G3926">IF(OR(Layout!S432 = "P", Layout!S432 = "A"), Layout!G432, "")</f>
        <v/>
      </c>
    </row>
    <row r="3927" spans="3:7">
      <c r="C3927" s="91">
        <v>419</v>
      </c>
      <c r="D3927" s="99">
        <f>IF(OR(Layout!S433 = "P"), Layout!V433, 0)</f>
        <v>0</v>
      </c>
      <c r="E3927" s="99">
        <f t="array" ref="E3927">IF(OR(Layout!S433 = "P", Layout!S433 = "A"), Layout!W433, 0)</f>
        <v>0</v>
      </c>
      <c r="F3927" s="99">
        <f>IF(OR(Layout!S433 = "P", Layout!S433 = "A"), Layout!I433, 0)</f>
        <v>0</v>
      </c>
      <c r="G3927" s="91" t="str">
        <f t="array" ref="G3927">IF(OR(Layout!S433 = "P", Layout!S433 = "A"), Layout!G433, "")</f>
        <v/>
      </c>
    </row>
    <row r="3928" spans="3:7">
      <c r="C3928" s="91">
        <v>420</v>
      </c>
      <c r="D3928" s="99">
        <f>IF(OR(Layout!S434 = "P"), Layout!V434, 0)</f>
        <v>0</v>
      </c>
      <c r="E3928" s="99">
        <f t="array" ref="E3928">IF(OR(Layout!S434 = "P", Layout!S434 = "A"), Layout!W434, 0)</f>
        <v>0</v>
      </c>
      <c r="F3928" s="99">
        <f>IF(OR(Layout!S434 = "P", Layout!S434 = "A"), Layout!I434, 0)</f>
        <v>0</v>
      </c>
      <c r="G3928" s="91" t="str">
        <f t="array" ref="G3928">IF(OR(Layout!S434 = "P", Layout!S434 = "A"), Layout!G434, "")</f>
        <v/>
      </c>
    </row>
    <row r="3929" spans="3:7">
      <c r="C3929" s="91">
        <v>421</v>
      </c>
      <c r="D3929" s="99">
        <f>IF(OR(Layout!S435 = "P"), Layout!V435, 0)</f>
        <v>0</v>
      </c>
      <c r="E3929" s="99">
        <f t="array" ref="E3929">IF(OR(Layout!S435 = "P", Layout!S435 = "A"), Layout!W435, 0)</f>
        <v>0</v>
      </c>
      <c r="F3929" s="99">
        <f>IF(OR(Layout!S435 = "P", Layout!S435 = "A"), Layout!I435, 0)</f>
        <v>0</v>
      </c>
      <c r="G3929" s="91" t="str">
        <f t="array" ref="G3929">IF(OR(Layout!S435 = "P", Layout!S435 = "A"), Layout!G435, "")</f>
        <v/>
      </c>
    </row>
    <row r="3930" spans="3:7">
      <c r="C3930" s="91">
        <v>422</v>
      </c>
      <c r="D3930" s="99">
        <f>IF(OR(Layout!S436 = "P"), Layout!V436, 0)</f>
        <v>0</v>
      </c>
      <c r="E3930" s="99">
        <f t="array" ref="E3930">IF(OR(Layout!S436 = "P", Layout!S436 = "A"), Layout!W436, 0)</f>
        <v>0</v>
      </c>
      <c r="F3930" s="99">
        <f>IF(OR(Layout!S436 = "P", Layout!S436 = "A"), Layout!I436, 0)</f>
        <v>0</v>
      </c>
      <c r="G3930" s="91" t="str">
        <f t="array" ref="G3930">IF(OR(Layout!S436 = "P", Layout!S436 = "A"), Layout!G436, "")</f>
        <v/>
      </c>
    </row>
    <row r="3931" spans="3:7">
      <c r="C3931" s="91">
        <v>423</v>
      </c>
      <c r="D3931" s="99">
        <f>IF(OR(Layout!S437 = "P"), Layout!V437, 0)</f>
        <v>0</v>
      </c>
      <c r="E3931" s="99">
        <f t="array" ref="E3931">IF(OR(Layout!S437 = "P", Layout!S437 = "A"), Layout!W437, 0)</f>
        <v>0</v>
      </c>
      <c r="F3931" s="99">
        <f>IF(OR(Layout!S437 = "P", Layout!S437 = "A"), Layout!I437, 0)</f>
        <v>0</v>
      </c>
      <c r="G3931" s="91" t="str">
        <f t="array" ref="G3931">IF(OR(Layout!S437 = "P", Layout!S437 = "A"), Layout!G437, "")</f>
        <v/>
      </c>
    </row>
    <row r="3932" spans="3:7">
      <c r="C3932" s="91">
        <v>424</v>
      </c>
      <c r="D3932" s="99">
        <f>IF(OR(Layout!S438 = "P"), Layout!V438, 0)</f>
        <v>0</v>
      </c>
      <c r="E3932" s="99">
        <f t="array" ref="E3932">IF(OR(Layout!S438 = "P", Layout!S438 = "A"), Layout!W438, 0)</f>
        <v>0</v>
      </c>
      <c r="F3932" s="99">
        <f>IF(OR(Layout!S438 = "P", Layout!S438 = "A"), Layout!I438, 0)</f>
        <v>0</v>
      </c>
      <c r="G3932" s="91" t="str">
        <f t="array" ref="G3932">IF(OR(Layout!S438 = "P", Layout!S438 = "A"), Layout!G438, "")</f>
        <v/>
      </c>
    </row>
    <row r="3933" spans="3:7">
      <c r="C3933" s="91">
        <v>425</v>
      </c>
      <c r="D3933" s="99">
        <f>IF(OR(Layout!S439 = "P"), Layout!V439, 0)</f>
        <v>0</v>
      </c>
      <c r="E3933" s="99">
        <f t="array" ref="E3933">IF(OR(Layout!S439 = "P", Layout!S439 = "A"), Layout!W439, 0)</f>
        <v>0</v>
      </c>
      <c r="F3933" s="99">
        <f>IF(OR(Layout!S439 = "P", Layout!S439 = "A"), Layout!I439, 0)</f>
        <v>0</v>
      </c>
      <c r="G3933" s="91" t="str">
        <f t="array" ref="G3933">IF(OR(Layout!S439 = "P", Layout!S439 = "A"), Layout!G439, "")</f>
        <v/>
      </c>
    </row>
    <row r="3934" spans="3:7">
      <c r="C3934" s="91">
        <v>426</v>
      </c>
      <c r="D3934" s="99">
        <f>IF(OR(Layout!S440 = "P"), Layout!V440, 0)</f>
        <v>0</v>
      </c>
      <c r="E3934" s="99">
        <f t="array" ref="E3934">IF(OR(Layout!S440 = "P", Layout!S440 = "A"), Layout!W440, 0)</f>
        <v>0</v>
      </c>
      <c r="F3934" s="99">
        <f>IF(OR(Layout!S440 = "P", Layout!S440 = "A"), Layout!I440, 0)</f>
        <v>0</v>
      </c>
      <c r="G3934" s="91" t="str">
        <f t="array" ref="G3934">IF(OR(Layout!S440 = "P", Layout!S440 = "A"), Layout!G440, "")</f>
        <v/>
      </c>
    </row>
    <row r="3935" spans="3:7">
      <c r="C3935" s="91">
        <v>427</v>
      </c>
      <c r="D3935" s="99">
        <f>IF(OR(Layout!S441 = "P"), Layout!V441, 0)</f>
        <v>0</v>
      </c>
      <c r="E3935" s="99">
        <f t="array" ref="E3935">IF(OR(Layout!S441 = "P", Layout!S441 = "A"), Layout!W441, 0)</f>
        <v>0</v>
      </c>
      <c r="F3935" s="99">
        <f>IF(OR(Layout!S441 = "P", Layout!S441 = "A"), Layout!I441, 0)</f>
        <v>0</v>
      </c>
      <c r="G3935" s="91" t="str">
        <f t="array" ref="G3935">IF(OR(Layout!S441 = "P", Layout!S441 = "A"), Layout!G441, "")</f>
        <v/>
      </c>
    </row>
    <row r="3936" spans="3:7">
      <c r="C3936" s="91">
        <v>428</v>
      </c>
      <c r="D3936" s="99">
        <f>IF(OR(Layout!S442 = "P"), Layout!V442, 0)</f>
        <v>0</v>
      </c>
      <c r="E3936" s="99">
        <f t="array" ref="E3936">IF(OR(Layout!S442 = "P", Layout!S442 = "A"), Layout!W442, 0)</f>
        <v>0</v>
      </c>
      <c r="F3936" s="99">
        <f>IF(OR(Layout!S442 = "P", Layout!S442 = "A"), Layout!I442, 0)</f>
        <v>0</v>
      </c>
      <c r="G3936" s="91" t="str">
        <f t="array" ref="G3936">IF(OR(Layout!S442 = "P", Layout!S442 = "A"), Layout!G442, "")</f>
        <v/>
      </c>
    </row>
    <row r="3937" spans="3:7">
      <c r="C3937" s="91">
        <v>429</v>
      </c>
      <c r="D3937" s="99">
        <f>IF(OR(Layout!S443 = "P"), Layout!V443, 0)</f>
        <v>0</v>
      </c>
      <c r="E3937" s="99">
        <f t="array" ref="E3937">IF(OR(Layout!S443 = "P", Layout!S443 = "A"), Layout!W443, 0)</f>
        <v>0</v>
      </c>
      <c r="F3937" s="99">
        <f>IF(OR(Layout!S443 = "P", Layout!S443 = "A"), Layout!I443, 0)</f>
        <v>0</v>
      </c>
      <c r="G3937" s="91" t="str">
        <f t="array" ref="G3937">IF(OR(Layout!S443 = "P", Layout!S443 = "A"), Layout!G443, "")</f>
        <v/>
      </c>
    </row>
    <row r="3938" spans="3:7">
      <c r="C3938" s="91">
        <v>430</v>
      </c>
      <c r="D3938" s="99">
        <f>IF(OR(Layout!S444 = "P"), Layout!V444, 0)</f>
        <v>0</v>
      </c>
      <c r="E3938" s="99">
        <f t="array" ref="E3938">IF(OR(Layout!S444 = "P", Layout!S444 = "A"), Layout!W444, 0)</f>
        <v>0</v>
      </c>
      <c r="F3938" s="99">
        <f>IF(OR(Layout!S444 = "P", Layout!S444 = "A"), Layout!I444, 0)</f>
        <v>0</v>
      </c>
      <c r="G3938" s="91" t="str">
        <f t="array" ref="G3938">IF(OR(Layout!S444 = "P", Layout!S444 = "A"), Layout!G444, "")</f>
        <v/>
      </c>
    </row>
    <row r="3939" spans="3:7">
      <c r="C3939" s="91">
        <v>431</v>
      </c>
      <c r="D3939" s="99">
        <f>IF(OR(Layout!S445 = "P"), Layout!V445, 0)</f>
        <v>0</v>
      </c>
      <c r="E3939" s="99">
        <f t="array" ref="E3939">IF(OR(Layout!S445 = "P", Layout!S445 = "A"), Layout!W445, 0)</f>
        <v>0</v>
      </c>
      <c r="F3939" s="99">
        <f>IF(OR(Layout!S445 = "P", Layout!S445 = "A"), Layout!I445, 0)</f>
        <v>0</v>
      </c>
      <c r="G3939" s="91" t="str">
        <f t="array" ref="G3939">IF(OR(Layout!S445 = "P", Layout!S445 = "A"), Layout!G445, "")</f>
        <v/>
      </c>
    </row>
    <row r="3940" spans="3:7">
      <c r="C3940" s="91">
        <v>432</v>
      </c>
      <c r="D3940" s="99">
        <f>IF(OR(Layout!S446 = "P"), Layout!V446, 0)</f>
        <v>0</v>
      </c>
      <c r="E3940" s="99">
        <f t="array" ref="E3940">IF(OR(Layout!S446 = "P", Layout!S446 = "A"), Layout!W446, 0)</f>
        <v>0</v>
      </c>
      <c r="F3940" s="99">
        <f>IF(OR(Layout!S446 = "P", Layout!S446 = "A"), Layout!I446, 0)</f>
        <v>0</v>
      </c>
      <c r="G3940" s="91" t="str">
        <f t="array" ref="G3940">IF(OR(Layout!S446 = "P", Layout!S446 = "A"), Layout!G446, "")</f>
        <v/>
      </c>
    </row>
    <row r="3941" spans="3:7">
      <c r="C3941" s="91">
        <v>433</v>
      </c>
      <c r="D3941" s="99">
        <f>IF(OR(Layout!S447 = "P"), Layout!V447, 0)</f>
        <v>0</v>
      </c>
      <c r="E3941" s="99">
        <f t="array" ref="E3941">IF(OR(Layout!S447 = "P", Layout!S447 = "A"), Layout!W447, 0)</f>
        <v>0</v>
      </c>
      <c r="F3941" s="99">
        <f>IF(OR(Layout!S447 = "P", Layout!S447 = "A"), Layout!I447, 0)</f>
        <v>0</v>
      </c>
      <c r="G3941" s="91" t="str">
        <f t="array" ref="G3941">IF(OR(Layout!S447 = "P", Layout!S447 = "A"), Layout!G447, "")</f>
        <v/>
      </c>
    </row>
    <row r="3942" spans="3:7">
      <c r="C3942" s="91">
        <v>434</v>
      </c>
      <c r="D3942" s="99">
        <f>IF(OR(Layout!S448 = "P"), Layout!V448, 0)</f>
        <v>0</v>
      </c>
      <c r="E3942" s="99">
        <f t="array" ref="E3942">IF(OR(Layout!S448 = "P", Layout!S448 = "A"), Layout!W448, 0)</f>
        <v>0</v>
      </c>
      <c r="F3942" s="99">
        <f>IF(OR(Layout!S448 = "P", Layout!S448 = "A"), Layout!I448, 0)</f>
        <v>0</v>
      </c>
      <c r="G3942" s="91" t="str">
        <f t="array" ref="G3942">IF(OR(Layout!S448 = "P", Layout!S448 = "A"), Layout!G448, "")</f>
        <v/>
      </c>
    </row>
    <row r="3943" spans="3:7">
      <c r="C3943" s="91">
        <v>435</v>
      </c>
      <c r="D3943" s="99">
        <f>IF(OR(Layout!S449 = "P"), Layout!V449, 0)</f>
        <v>0</v>
      </c>
      <c r="E3943" s="99">
        <f t="array" ref="E3943">IF(OR(Layout!S449 = "P", Layout!S449 = "A"), Layout!W449, 0)</f>
        <v>0</v>
      </c>
      <c r="F3943" s="99">
        <f>IF(OR(Layout!S449 = "P", Layout!S449 = "A"), Layout!I449, 0)</f>
        <v>0</v>
      </c>
      <c r="G3943" s="91" t="str">
        <f t="array" ref="G3943">IF(OR(Layout!S449 = "P", Layout!S449 = "A"), Layout!G449, "")</f>
        <v/>
      </c>
    </row>
    <row r="3944" spans="3:7">
      <c r="C3944" s="91">
        <v>436</v>
      </c>
      <c r="D3944" s="99">
        <f>IF(OR(Layout!S450 = "P"), Layout!V450, 0)</f>
        <v>0</v>
      </c>
      <c r="E3944" s="99">
        <f t="array" ref="E3944">IF(OR(Layout!S450 = "P", Layout!S450 = "A"), Layout!W450, 0)</f>
        <v>0</v>
      </c>
      <c r="F3944" s="99">
        <f>IF(OR(Layout!S450 = "P", Layout!S450 = "A"), Layout!I450, 0)</f>
        <v>0</v>
      </c>
      <c r="G3944" s="91" t="str">
        <f t="array" ref="G3944">IF(OR(Layout!S450 = "P", Layout!S450 = "A"), Layout!G450, "")</f>
        <v/>
      </c>
    </row>
    <row r="3945" spans="3:7">
      <c r="C3945" s="91">
        <v>437</v>
      </c>
      <c r="D3945" s="99">
        <f>IF(OR(Layout!S451 = "P"), Layout!V451, 0)</f>
        <v>0</v>
      </c>
      <c r="E3945" s="99">
        <f t="array" ref="E3945">IF(OR(Layout!S451 = "P", Layout!S451 = "A"), Layout!W451, 0)</f>
        <v>0</v>
      </c>
      <c r="F3945" s="99">
        <f>IF(OR(Layout!S451 = "P", Layout!S451 = "A"), Layout!I451, 0)</f>
        <v>0</v>
      </c>
      <c r="G3945" s="91" t="str">
        <f t="array" ref="G3945">IF(OR(Layout!S451 = "P", Layout!S451 = "A"), Layout!G451, "")</f>
        <v/>
      </c>
    </row>
    <row r="3946" spans="3:7">
      <c r="C3946" s="91">
        <v>438</v>
      </c>
      <c r="D3946" s="99">
        <f>IF(OR(Layout!S452 = "P"), Layout!V452, 0)</f>
        <v>0</v>
      </c>
      <c r="E3946" s="99">
        <f t="array" ref="E3946">IF(OR(Layout!S452 = "P", Layout!S452 = "A"), Layout!W452, 0)</f>
        <v>0</v>
      </c>
      <c r="F3946" s="99">
        <f>IF(OR(Layout!S452 = "P", Layout!S452 = "A"), Layout!I452, 0)</f>
        <v>0</v>
      </c>
      <c r="G3946" s="91" t="str">
        <f t="array" ref="G3946">IF(OR(Layout!S452 = "P", Layout!S452 = "A"), Layout!G452, "")</f>
        <v/>
      </c>
    </row>
    <row r="3947" spans="3:7">
      <c r="C3947" s="91">
        <v>439</v>
      </c>
      <c r="D3947" s="99">
        <f>IF(OR(Layout!S453 = "P"), Layout!V453, 0)</f>
        <v>0</v>
      </c>
      <c r="E3947" s="99">
        <f t="array" ref="E3947">IF(OR(Layout!S453 = "P", Layout!S453 = "A"), Layout!W453, 0)</f>
        <v>0</v>
      </c>
      <c r="F3947" s="99">
        <f>IF(OR(Layout!S453 = "P", Layout!S453 = "A"), Layout!I453, 0)</f>
        <v>0</v>
      </c>
      <c r="G3947" s="91" t="str">
        <f t="array" ref="G3947">IF(OR(Layout!S453 = "P", Layout!S453 = "A"), Layout!G453, "")</f>
        <v/>
      </c>
    </row>
    <row r="3948" spans="3:7">
      <c r="C3948" s="91">
        <v>440</v>
      </c>
      <c r="D3948" s="99">
        <f>IF(OR(Layout!S454 = "P"), Layout!V454, 0)</f>
        <v>0</v>
      </c>
      <c r="E3948" s="99">
        <f t="array" ref="E3948">IF(OR(Layout!S454 = "P", Layout!S454 = "A"), Layout!W454, 0)</f>
        <v>0</v>
      </c>
      <c r="F3948" s="99">
        <f>IF(OR(Layout!S454 = "P", Layout!S454 = "A"), Layout!I454, 0)</f>
        <v>0</v>
      </c>
      <c r="G3948" s="91" t="str">
        <f t="array" ref="G3948">IF(OR(Layout!S454 = "P", Layout!S454 = "A"), Layout!G454, "")</f>
        <v/>
      </c>
    </row>
    <row r="3949" spans="3:7">
      <c r="C3949" s="91">
        <v>441</v>
      </c>
      <c r="D3949" s="99">
        <f>IF(OR(Layout!S455 = "P"), Layout!V455, 0)</f>
        <v>0</v>
      </c>
      <c r="E3949" s="99">
        <f t="array" ref="E3949">IF(OR(Layout!S455 = "P", Layout!S455 = "A"), Layout!W455, 0)</f>
        <v>0</v>
      </c>
      <c r="F3949" s="99">
        <f>IF(OR(Layout!S455 = "P", Layout!S455 = "A"), Layout!I455, 0)</f>
        <v>0</v>
      </c>
      <c r="G3949" s="91" t="str">
        <f t="array" ref="G3949">IF(OR(Layout!S455 = "P", Layout!S455 = "A"), Layout!G455, "")</f>
        <v/>
      </c>
    </row>
    <row r="3950" spans="3:7">
      <c r="C3950" s="91">
        <v>442</v>
      </c>
      <c r="D3950" s="99">
        <f>IF(OR(Layout!S456 = "P"), Layout!V456, 0)</f>
        <v>0</v>
      </c>
      <c r="E3950" s="99">
        <f t="array" ref="E3950">IF(OR(Layout!S456 = "P", Layout!S456 = "A"), Layout!W456, 0)</f>
        <v>0</v>
      </c>
      <c r="F3950" s="99">
        <f>IF(OR(Layout!S456 = "P", Layout!S456 = "A"), Layout!I456, 0)</f>
        <v>0</v>
      </c>
      <c r="G3950" s="91" t="str">
        <f t="array" ref="G3950">IF(OR(Layout!S456 = "P", Layout!S456 = "A"), Layout!G456, "")</f>
        <v/>
      </c>
    </row>
    <row r="3951" spans="3:7">
      <c r="C3951" s="91">
        <v>443</v>
      </c>
      <c r="D3951" s="99">
        <f>IF(OR(Layout!S457 = "P"), Layout!V457, 0)</f>
        <v>0</v>
      </c>
      <c r="E3951" s="99">
        <f t="array" ref="E3951">IF(OR(Layout!S457 = "P", Layout!S457 = "A"), Layout!W457, 0)</f>
        <v>0</v>
      </c>
      <c r="F3951" s="99">
        <f>IF(OR(Layout!S457 = "P", Layout!S457 = "A"), Layout!I457, 0)</f>
        <v>0</v>
      </c>
      <c r="G3951" s="91" t="str">
        <f t="array" ref="G3951">IF(OR(Layout!S457 = "P", Layout!S457 = "A"), Layout!G457, "")</f>
        <v/>
      </c>
    </row>
    <row r="3952" spans="3:7">
      <c r="C3952" s="91">
        <v>444</v>
      </c>
      <c r="D3952" s="99">
        <f>IF(OR(Layout!S458 = "P"), Layout!V458, 0)</f>
        <v>0</v>
      </c>
      <c r="E3952" s="99">
        <f t="array" ref="E3952">IF(OR(Layout!S458 = "P", Layout!S458 = "A"), Layout!W458, 0)</f>
        <v>0</v>
      </c>
      <c r="F3952" s="99">
        <f>IF(OR(Layout!S458 = "P", Layout!S458 = "A"), Layout!I458, 0)</f>
        <v>0</v>
      </c>
      <c r="G3952" s="91" t="str">
        <f t="array" ref="G3952">IF(OR(Layout!S458 = "P", Layout!S458 = "A"), Layout!G458, "")</f>
        <v/>
      </c>
    </row>
    <row r="3953" spans="3:7">
      <c r="C3953" s="91">
        <v>445</v>
      </c>
      <c r="D3953" s="99">
        <f>IF(OR(Layout!S459 = "P"), Layout!V459, 0)</f>
        <v>0</v>
      </c>
      <c r="E3953" s="99">
        <f t="array" ref="E3953">IF(OR(Layout!S459 = "P", Layout!S459 = "A"), Layout!W459, 0)</f>
        <v>0</v>
      </c>
      <c r="F3953" s="99">
        <f>IF(OR(Layout!S459 = "P", Layout!S459 = "A"), Layout!I459, 0)</f>
        <v>0</v>
      </c>
      <c r="G3953" s="91" t="str">
        <f t="array" ref="G3953">IF(OR(Layout!S459 = "P", Layout!S459 = "A"), Layout!G459, "")</f>
        <v/>
      </c>
    </row>
    <row r="3954" spans="3:7">
      <c r="C3954" s="91">
        <v>446</v>
      </c>
      <c r="D3954" s="99">
        <f>IF(OR(Layout!S460 = "P"), Layout!V460, 0)</f>
        <v>0</v>
      </c>
      <c r="E3954" s="99">
        <f t="array" ref="E3954">IF(OR(Layout!S460 = "P", Layout!S460 = "A"), Layout!W460, 0)</f>
        <v>0</v>
      </c>
      <c r="F3954" s="99">
        <f>IF(OR(Layout!S460 = "P", Layout!S460 = "A"), Layout!I460, 0)</f>
        <v>0</v>
      </c>
      <c r="G3954" s="91" t="str">
        <f t="array" ref="G3954">IF(OR(Layout!S460 = "P", Layout!S460 = "A"), Layout!G460, "")</f>
        <v/>
      </c>
    </row>
    <row r="3955" spans="3:7">
      <c r="C3955" s="91">
        <v>447</v>
      </c>
      <c r="D3955" s="99">
        <f>IF(OR(Layout!S461 = "P"), Layout!V461, 0)</f>
        <v>0</v>
      </c>
      <c r="E3955" s="99">
        <f t="array" ref="E3955">IF(OR(Layout!S461 = "P", Layout!S461 = "A"), Layout!W461, 0)</f>
        <v>0</v>
      </c>
      <c r="F3955" s="99">
        <f>IF(OR(Layout!S461 = "P", Layout!S461 = "A"), Layout!I461, 0)</f>
        <v>0</v>
      </c>
      <c r="G3955" s="91" t="str">
        <f t="array" ref="G3955">IF(OR(Layout!S461 = "P", Layout!S461 = "A"), Layout!G461, "")</f>
        <v/>
      </c>
    </row>
    <row r="3956" spans="3:7">
      <c r="C3956" s="91">
        <v>448</v>
      </c>
      <c r="D3956" s="99">
        <f>IF(OR(Layout!S462 = "P"), Layout!V462, 0)</f>
        <v>0</v>
      </c>
      <c r="E3956" s="99">
        <f t="array" ref="E3956">IF(OR(Layout!S462 = "P", Layout!S462 = "A"), Layout!W462, 0)</f>
        <v>0</v>
      </c>
      <c r="F3956" s="99">
        <f>IF(OR(Layout!S462 = "P", Layout!S462 = "A"), Layout!I462, 0)</f>
        <v>0</v>
      </c>
      <c r="G3956" s="91" t="str">
        <f t="array" ref="G3956">IF(OR(Layout!S462 = "P", Layout!S462 = "A"), Layout!G462, "")</f>
        <v/>
      </c>
    </row>
    <row r="3957" spans="3:7">
      <c r="C3957" s="91">
        <v>449</v>
      </c>
      <c r="D3957" s="99">
        <f>IF(OR(Layout!S463 = "P"), Layout!V463, 0)</f>
        <v>0</v>
      </c>
      <c r="E3957" s="99">
        <f t="array" ref="E3957">IF(OR(Layout!S463 = "P", Layout!S463 = "A"), Layout!W463, 0)</f>
        <v>0</v>
      </c>
      <c r="F3957" s="99">
        <f>IF(OR(Layout!S463 = "P", Layout!S463 = "A"), Layout!I463, 0)</f>
        <v>0</v>
      </c>
      <c r="G3957" s="91" t="str">
        <f t="array" ref="G3957">IF(OR(Layout!S463 = "P", Layout!S463 = "A"), Layout!G463, "")</f>
        <v/>
      </c>
    </row>
    <row r="3958" spans="3:7">
      <c r="C3958" s="91">
        <v>450</v>
      </c>
      <c r="D3958" s="99">
        <f>IF(OR(Layout!S464 = "P"), Layout!V464, 0)</f>
        <v>0</v>
      </c>
      <c r="E3958" s="99">
        <f t="array" ref="E3958">IF(OR(Layout!S464 = "P", Layout!S464 = "A"), Layout!W464, 0)</f>
        <v>0</v>
      </c>
      <c r="F3958" s="99">
        <f>IF(OR(Layout!S464 = "P", Layout!S464 = "A"), Layout!I464, 0)</f>
        <v>0</v>
      </c>
      <c r="G3958" s="91" t="str">
        <f t="array" ref="G3958">IF(OR(Layout!S464 = "P", Layout!S464 = "A"), Layout!G464, "")</f>
        <v/>
      </c>
    </row>
    <row r="3959" spans="3:7">
      <c r="C3959" s="91">
        <v>451</v>
      </c>
      <c r="D3959" s="99">
        <f>IF(OR(Layout!S465 = "P"), Layout!V465, 0)</f>
        <v>0</v>
      </c>
      <c r="E3959" s="99">
        <f t="array" ref="E3959">IF(OR(Layout!S465 = "P", Layout!S465 = "A"), Layout!W465, 0)</f>
        <v>0</v>
      </c>
      <c r="F3959" s="99">
        <f>IF(OR(Layout!S465 = "P", Layout!S465 = "A"), Layout!I465, 0)</f>
        <v>0</v>
      </c>
      <c r="G3959" s="91" t="str">
        <f t="array" ref="G3959">IF(OR(Layout!S465 = "P", Layout!S465 = "A"), Layout!G465, "")</f>
        <v/>
      </c>
    </row>
    <row r="3960" spans="3:7">
      <c r="C3960" s="91">
        <v>452</v>
      </c>
      <c r="D3960" s="99">
        <f>IF(OR(Layout!S466 = "P"), Layout!V466, 0)</f>
        <v>0</v>
      </c>
      <c r="E3960" s="99">
        <f t="array" ref="E3960">IF(OR(Layout!S466 = "P", Layout!S466 = "A"), Layout!W466, 0)</f>
        <v>0</v>
      </c>
      <c r="F3960" s="99">
        <f>IF(OR(Layout!S466 = "P", Layout!S466 = "A"), Layout!I466, 0)</f>
        <v>0</v>
      </c>
      <c r="G3960" s="91" t="str">
        <f t="array" ref="G3960">IF(OR(Layout!S466 = "P", Layout!S466 = "A"), Layout!G466, "")</f>
        <v/>
      </c>
    </row>
    <row r="3961" spans="3:7">
      <c r="C3961" s="91">
        <v>453</v>
      </c>
      <c r="D3961" s="99">
        <f>IF(OR(Layout!S467 = "P"), Layout!V467, 0)</f>
        <v>0</v>
      </c>
      <c r="E3961" s="99">
        <f t="array" ref="E3961">IF(OR(Layout!S467 = "P", Layout!S467 = "A"), Layout!W467, 0)</f>
        <v>0</v>
      </c>
      <c r="F3961" s="99">
        <f>IF(OR(Layout!S467 = "P", Layout!S467 = "A"), Layout!I467, 0)</f>
        <v>0</v>
      </c>
      <c r="G3961" s="91" t="str">
        <f t="array" ref="G3961">IF(OR(Layout!S467 = "P", Layout!S467 = "A"), Layout!G467, "")</f>
        <v/>
      </c>
    </row>
    <row r="3962" spans="3:7">
      <c r="C3962" s="91">
        <v>454</v>
      </c>
      <c r="D3962" s="99">
        <f>IF(OR(Layout!S468 = "P"), Layout!V468, 0)</f>
        <v>0</v>
      </c>
      <c r="E3962" s="99">
        <f t="array" ref="E3962">IF(OR(Layout!S468 = "P", Layout!S468 = "A"), Layout!W468, 0)</f>
        <v>0</v>
      </c>
      <c r="F3962" s="99">
        <f>IF(OR(Layout!S468 = "P", Layout!S468 = "A"), Layout!I468, 0)</f>
        <v>0</v>
      </c>
      <c r="G3962" s="91" t="str">
        <f t="array" ref="G3962">IF(OR(Layout!S468 = "P", Layout!S468 = "A"), Layout!G468, "")</f>
        <v/>
      </c>
    </row>
    <row r="3963" spans="3:7">
      <c r="C3963" s="91">
        <v>455</v>
      </c>
      <c r="D3963" s="99">
        <f>IF(OR(Layout!S469 = "P"), Layout!V469, 0)</f>
        <v>0</v>
      </c>
      <c r="E3963" s="99">
        <f t="array" ref="E3963">IF(OR(Layout!S469 = "P", Layout!S469 = "A"), Layout!W469, 0)</f>
        <v>0</v>
      </c>
      <c r="F3963" s="99">
        <f>IF(OR(Layout!S469 = "P", Layout!S469 = "A"), Layout!I469, 0)</f>
        <v>0</v>
      </c>
      <c r="G3963" s="91" t="str">
        <f t="array" ref="G3963">IF(OR(Layout!S469 = "P", Layout!S469 = "A"), Layout!G469, "")</f>
        <v/>
      </c>
    </row>
    <row r="3964" spans="3:7">
      <c r="C3964" s="91">
        <v>456</v>
      </c>
      <c r="D3964" s="99">
        <f>IF(OR(Layout!S470 = "P"), Layout!V470, 0)</f>
        <v>0</v>
      </c>
      <c r="E3964" s="99">
        <f t="array" ref="E3964">IF(OR(Layout!S470 = "P", Layout!S470 = "A"), Layout!W470, 0)</f>
        <v>0</v>
      </c>
      <c r="F3964" s="99">
        <f>IF(OR(Layout!S470 = "P", Layout!S470 = "A"), Layout!I470, 0)</f>
        <v>0</v>
      </c>
      <c r="G3964" s="91" t="str">
        <f t="array" ref="G3964">IF(OR(Layout!S470 = "P", Layout!S470 = "A"), Layout!G470, "")</f>
        <v/>
      </c>
    </row>
    <row r="3965" spans="3:7">
      <c r="C3965" s="91">
        <v>457</v>
      </c>
      <c r="D3965" s="99">
        <f>IF(OR(Layout!S471 = "P"), Layout!V471, 0)</f>
        <v>0</v>
      </c>
      <c r="E3965" s="99">
        <f t="array" ref="E3965">IF(OR(Layout!S471 = "P", Layout!S471 = "A"), Layout!W471, 0)</f>
        <v>0</v>
      </c>
      <c r="F3965" s="99">
        <f>IF(OR(Layout!S471 = "P", Layout!S471 = "A"), Layout!I471, 0)</f>
        <v>0</v>
      </c>
      <c r="G3965" s="91" t="str">
        <f t="array" ref="G3965">IF(OR(Layout!S471 = "P", Layout!S471 = "A"), Layout!G471, "")</f>
        <v/>
      </c>
    </row>
    <row r="3966" spans="3:7">
      <c r="C3966" s="91">
        <v>458</v>
      </c>
      <c r="D3966" s="99">
        <f>IF(OR(Layout!S472 = "P"), Layout!V472, 0)</f>
        <v>0</v>
      </c>
      <c r="E3966" s="99">
        <f t="array" ref="E3966">IF(OR(Layout!S472 = "P", Layout!S472 = "A"), Layout!W472, 0)</f>
        <v>0</v>
      </c>
      <c r="F3966" s="99">
        <f>IF(OR(Layout!S472 = "P", Layout!S472 = "A"), Layout!I472, 0)</f>
        <v>0</v>
      </c>
      <c r="G3966" s="91" t="str">
        <f t="array" ref="G3966">IF(OR(Layout!S472 = "P", Layout!S472 = "A"), Layout!G472, "")</f>
        <v/>
      </c>
    </row>
    <row r="3967" spans="3:7">
      <c r="C3967" s="91">
        <v>459</v>
      </c>
      <c r="D3967" s="99">
        <f>IF(OR(Layout!S473 = "P"), Layout!V473, 0)</f>
        <v>0</v>
      </c>
      <c r="E3967" s="99">
        <f t="array" ref="E3967">IF(OR(Layout!S473 = "P", Layout!S473 = "A"), Layout!W473, 0)</f>
        <v>0</v>
      </c>
      <c r="F3967" s="99">
        <f>IF(OR(Layout!S473 = "P", Layout!S473 = "A"), Layout!I473, 0)</f>
        <v>0</v>
      </c>
      <c r="G3967" s="91" t="str">
        <f t="array" ref="G3967">IF(OR(Layout!S473 = "P", Layout!S473 = "A"), Layout!G473, "")</f>
        <v/>
      </c>
    </row>
    <row r="3968" spans="3:7">
      <c r="C3968" s="91">
        <v>460</v>
      </c>
      <c r="D3968" s="99">
        <f>IF(OR(Layout!S474 = "P"), Layout!V474, 0)</f>
        <v>0</v>
      </c>
      <c r="E3968" s="99">
        <f t="array" ref="E3968">IF(OR(Layout!S474 = "P", Layout!S474 = "A"), Layout!W474, 0)</f>
        <v>0</v>
      </c>
      <c r="F3968" s="99">
        <f>IF(OR(Layout!S474 = "P", Layout!S474 = "A"), Layout!I474, 0)</f>
        <v>0</v>
      </c>
      <c r="G3968" s="91" t="str">
        <f t="array" ref="G3968">IF(OR(Layout!S474 = "P", Layout!S474 = "A"), Layout!G474, "")</f>
        <v/>
      </c>
    </row>
    <row r="3969" spans="3:7">
      <c r="C3969" s="91">
        <v>461</v>
      </c>
      <c r="D3969" s="99">
        <f>IF(OR(Layout!S475 = "P"), Layout!V475, 0)</f>
        <v>0</v>
      </c>
      <c r="E3969" s="99">
        <f t="array" ref="E3969">IF(OR(Layout!S475 = "P", Layout!S475 = "A"), Layout!W475, 0)</f>
        <v>0</v>
      </c>
      <c r="F3969" s="99">
        <f>IF(OR(Layout!S475 = "P", Layout!S475 = "A"), Layout!I475, 0)</f>
        <v>0</v>
      </c>
      <c r="G3969" s="91" t="str">
        <f t="array" ref="G3969">IF(OR(Layout!S475 = "P", Layout!S475 = "A"), Layout!G475, "")</f>
        <v/>
      </c>
    </row>
    <row r="3970" spans="3:7">
      <c r="C3970" s="91">
        <v>462</v>
      </c>
      <c r="D3970" s="99">
        <f>IF(OR(Layout!S476 = "P"), Layout!V476, 0)</f>
        <v>0</v>
      </c>
      <c r="E3970" s="99">
        <f t="array" ref="E3970">IF(OR(Layout!S476 = "P", Layout!S476 = "A"), Layout!W476, 0)</f>
        <v>0</v>
      </c>
      <c r="F3970" s="99">
        <f>IF(OR(Layout!S476 = "P", Layout!S476 = "A"), Layout!I476, 0)</f>
        <v>0</v>
      </c>
      <c r="G3970" s="91" t="str">
        <f t="array" ref="G3970">IF(OR(Layout!S476 = "P", Layout!S476 = "A"), Layout!G476, "")</f>
        <v/>
      </c>
    </row>
    <row r="3971" spans="3:7">
      <c r="C3971" s="91">
        <v>463</v>
      </c>
      <c r="D3971" s="99">
        <f>IF(OR(Layout!S477 = "P"), Layout!V477, 0)</f>
        <v>0</v>
      </c>
      <c r="E3971" s="99">
        <f t="array" ref="E3971">IF(OR(Layout!S477 = "P", Layout!S477 = "A"), Layout!W477, 0)</f>
        <v>0</v>
      </c>
      <c r="F3971" s="99">
        <f>IF(OR(Layout!S477 = "P", Layout!S477 = "A"), Layout!I477, 0)</f>
        <v>0</v>
      </c>
      <c r="G3971" s="91" t="str">
        <f t="array" ref="G3971">IF(OR(Layout!S477 = "P", Layout!S477 = "A"), Layout!G477, "")</f>
        <v/>
      </c>
    </row>
    <row r="3972" spans="3:7">
      <c r="C3972" s="91">
        <v>464</v>
      </c>
      <c r="D3972" s="99">
        <f>IF(OR(Layout!S478 = "P"), Layout!V478, 0)</f>
        <v>0</v>
      </c>
      <c r="E3972" s="99">
        <f t="array" ref="E3972">IF(OR(Layout!S478 = "P", Layout!S478 = "A"), Layout!W478, 0)</f>
        <v>0</v>
      </c>
      <c r="F3972" s="99">
        <f>IF(OR(Layout!S478 = "P", Layout!S478 = "A"), Layout!I478, 0)</f>
        <v>0</v>
      </c>
      <c r="G3972" s="91" t="str">
        <f t="array" ref="G3972">IF(OR(Layout!S478 = "P", Layout!S478 = "A"), Layout!G478, "")</f>
        <v/>
      </c>
    </row>
    <row r="3973" spans="3:7">
      <c r="C3973" s="91">
        <v>465</v>
      </c>
      <c r="D3973" s="99">
        <f>IF(OR(Layout!S479 = "P"), Layout!V479, 0)</f>
        <v>0</v>
      </c>
      <c r="E3973" s="99">
        <f t="array" ref="E3973">IF(OR(Layout!S479 = "P", Layout!S479 = "A"), Layout!W479, 0)</f>
        <v>0</v>
      </c>
      <c r="F3973" s="99">
        <f>IF(OR(Layout!S479 = "P", Layout!S479 = "A"), Layout!I479, 0)</f>
        <v>0</v>
      </c>
      <c r="G3973" s="91" t="str">
        <f t="array" ref="G3973">IF(OR(Layout!S479 = "P", Layout!S479 = "A"), Layout!G479, "")</f>
        <v/>
      </c>
    </row>
    <row r="3974" spans="3:7">
      <c r="C3974" s="91">
        <v>466</v>
      </c>
      <c r="D3974" s="99">
        <f>IF(OR(Layout!S480 = "P"), Layout!V480, 0)</f>
        <v>0</v>
      </c>
      <c r="E3974" s="99">
        <f t="array" ref="E3974">IF(OR(Layout!S480 = "P", Layout!S480 = "A"), Layout!W480, 0)</f>
        <v>0</v>
      </c>
      <c r="F3974" s="99">
        <f>IF(OR(Layout!S480 = "P", Layout!S480 = "A"), Layout!I480, 0)</f>
        <v>0</v>
      </c>
      <c r="G3974" s="91" t="str">
        <f t="array" ref="G3974">IF(OR(Layout!S480 = "P", Layout!S480 = "A"), Layout!G480, "")</f>
        <v/>
      </c>
    </row>
    <row r="3975" spans="3:7">
      <c r="C3975" s="91">
        <v>467</v>
      </c>
      <c r="D3975" s="99">
        <f>IF(OR(Layout!S481 = "P"), Layout!V481, 0)</f>
        <v>0</v>
      </c>
      <c r="E3975" s="99">
        <f t="array" ref="E3975">IF(OR(Layout!S481 = "P", Layout!S481 = "A"), Layout!W481, 0)</f>
        <v>0</v>
      </c>
      <c r="F3975" s="99">
        <f>IF(OR(Layout!S481 = "P", Layout!S481 = "A"), Layout!I481, 0)</f>
        <v>0</v>
      </c>
      <c r="G3975" s="91" t="str">
        <f t="array" ref="G3975">IF(OR(Layout!S481 = "P", Layout!S481 = "A"), Layout!G481, "")</f>
        <v/>
      </c>
    </row>
    <row r="3976" spans="3:7">
      <c r="C3976" s="91">
        <v>468</v>
      </c>
      <c r="D3976" s="99">
        <f>IF(OR(Layout!S482 = "P"), Layout!V482, 0)</f>
        <v>0</v>
      </c>
      <c r="E3976" s="99">
        <f t="array" ref="E3976">IF(OR(Layout!S482 = "P", Layout!S482 = "A"), Layout!W482, 0)</f>
        <v>0</v>
      </c>
      <c r="F3976" s="99">
        <f>IF(OR(Layout!S482 = "P", Layout!S482 = "A"), Layout!I482, 0)</f>
        <v>0</v>
      </c>
      <c r="G3976" s="91" t="str">
        <f t="array" ref="G3976">IF(OR(Layout!S482 = "P", Layout!S482 = "A"), Layout!G482, "")</f>
        <v/>
      </c>
    </row>
    <row r="3977" spans="3:7">
      <c r="C3977" s="91">
        <v>469</v>
      </c>
      <c r="D3977" s="99">
        <f>IF(OR(Layout!S483 = "P"), Layout!V483, 0)</f>
        <v>0</v>
      </c>
      <c r="E3977" s="99">
        <f t="array" ref="E3977">IF(OR(Layout!S483 = "P", Layout!S483 = "A"), Layout!W483, 0)</f>
        <v>0</v>
      </c>
      <c r="F3977" s="99">
        <f>IF(OR(Layout!S483 = "P", Layout!S483 = "A"), Layout!I483, 0)</f>
        <v>0</v>
      </c>
      <c r="G3977" s="91" t="str">
        <f t="array" ref="G3977">IF(OR(Layout!S483 = "P", Layout!S483 = "A"), Layout!G483, "")</f>
        <v/>
      </c>
    </row>
    <row r="3978" spans="3:7">
      <c r="C3978" s="91">
        <v>470</v>
      </c>
      <c r="D3978" s="99">
        <f>IF(OR(Layout!S484 = "P"), Layout!V484, 0)</f>
        <v>0</v>
      </c>
      <c r="E3978" s="99">
        <f t="array" ref="E3978">IF(OR(Layout!S484 = "P", Layout!S484 = "A"), Layout!W484, 0)</f>
        <v>0</v>
      </c>
      <c r="F3978" s="99">
        <f>IF(OR(Layout!S484 = "P", Layout!S484 = "A"), Layout!I484, 0)</f>
        <v>0</v>
      </c>
      <c r="G3978" s="91" t="str">
        <f t="array" ref="G3978">IF(OR(Layout!S484 = "P", Layout!S484 = "A"), Layout!G484, "")</f>
        <v/>
      </c>
    </row>
    <row r="3979" spans="3:7">
      <c r="C3979" s="91">
        <v>471</v>
      </c>
      <c r="D3979" s="99">
        <f>IF(OR(Layout!S485 = "P"), Layout!V485, 0)</f>
        <v>0</v>
      </c>
      <c r="E3979" s="99">
        <f t="array" ref="E3979">IF(OR(Layout!S485 = "P", Layout!S485 = "A"), Layout!W485, 0)</f>
        <v>0</v>
      </c>
      <c r="F3979" s="99">
        <f>IF(OR(Layout!S485 = "P", Layout!S485 = "A"), Layout!I485, 0)</f>
        <v>0</v>
      </c>
      <c r="G3979" s="91" t="str">
        <f t="array" ref="G3979">IF(OR(Layout!S485 = "P", Layout!S485 = "A"), Layout!G485, "")</f>
        <v/>
      </c>
    </row>
    <row r="3980" spans="3:7">
      <c r="C3980" s="91">
        <v>472</v>
      </c>
      <c r="D3980" s="99">
        <f>IF(OR(Layout!S486 = "P"), Layout!V486, 0)</f>
        <v>0</v>
      </c>
      <c r="E3980" s="99">
        <f t="array" ref="E3980">IF(OR(Layout!S486 = "P", Layout!S486 = "A"), Layout!W486, 0)</f>
        <v>0</v>
      </c>
      <c r="F3980" s="99">
        <f>IF(OR(Layout!S486 = "P", Layout!S486 = "A"), Layout!I486, 0)</f>
        <v>0</v>
      </c>
      <c r="G3980" s="91" t="str">
        <f t="array" ref="G3980">IF(OR(Layout!S486 = "P", Layout!S486 = "A"), Layout!G486, "")</f>
        <v/>
      </c>
    </row>
    <row r="3981" spans="3:7">
      <c r="C3981" s="91">
        <v>473</v>
      </c>
      <c r="D3981" s="99">
        <f>IF(OR(Layout!S487 = "P"), Layout!V487, 0)</f>
        <v>0</v>
      </c>
      <c r="E3981" s="99">
        <f t="array" ref="E3981">IF(OR(Layout!S487 = "P", Layout!S487 = "A"), Layout!W487, 0)</f>
        <v>0</v>
      </c>
      <c r="F3981" s="99">
        <f>IF(OR(Layout!S487 = "P", Layout!S487 = "A"), Layout!I487, 0)</f>
        <v>0</v>
      </c>
      <c r="G3981" s="91" t="str">
        <f t="array" ref="G3981">IF(OR(Layout!S487 = "P", Layout!S487 = "A"), Layout!G487, "")</f>
        <v/>
      </c>
    </row>
    <row r="3982" spans="3:7">
      <c r="C3982" s="91">
        <v>474</v>
      </c>
      <c r="D3982" s="99">
        <f>IF(OR(Layout!S488 = "P"), Layout!V488, 0)</f>
        <v>0</v>
      </c>
      <c r="E3982" s="99">
        <f t="array" ref="E3982">IF(OR(Layout!S488 = "P", Layout!S488 = "A"), Layout!W488, 0)</f>
        <v>0</v>
      </c>
      <c r="F3982" s="99">
        <f>IF(OR(Layout!S488 = "P", Layout!S488 = "A"), Layout!I488, 0)</f>
        <v>0</v>
      </c>
      <c r="G3982" s="91" t="str">
        <f t="array" ref="G3982">IF(OR(Layout!S488 = "P", Layout!S488 = "A"), Layout!G488, "")</f>
        <v/>
      </c>
    </row>
    <row r="3983" spans="3:7">
      <c r="C3983" s="91">
        <v>475</v>
      </c>
      <c r="D3983" s="99">
        <f>IF(OR(Layout!S489 = "P"), Layout!V489, 0)</f>
        <v>0</v>
      </c>
      <c r="E3983" s="99">
        <f t="array" ref="E3983">IF(OR(Layout!S489 = "P", Layout!S489 = "A"), Layout!W489, 0)</f>
        <v>0</v>
      </c>
      <c r="F3983" s="99">
        <f>IF(OR(Layout!S489 = "P", Layout!S489 = "A"), Layout!I489, 0)</f>
        <v>0</v>
      </c>
      <c r="G3983" s="91" t="str">
        <f t="array" ref="G3983">IF(OR(Layout!S489 = "P", Layout!S489 = "A"), Layout!G489, "")</f>
        <v/>
      </c>
    </row>
    <row r="3984" spans="3:7">
      <c r="C3984" s="91">
        <v>476</v>
      </c>
      <c r="D3984" s="99">
        <f>IF(OR(Layout!S490 = "P"), Layout!V490, 0)</f>
        <v>0</v>
      </c>
      <c r="E3984" s="99">
        <f t="array" ref="E3984">IF(OR(Layout!S490 = "P", Layout!S490 = "A"), Layout!W490, 0)</f>
        <v>0</v>
      </c>
      <c r="F3984" s="99">
        <f>IF(OR(Layout!S490 = "P", Layout!S490 = "A"), Layout!I490, 0)</f>
        <v>0</v>
      </c>
      <c r="G3984" s="91" t="str">
        <f t="array" ref="G3984">IF(OR(Layout!S490 = "P", Layout!S490 = "A"), Layout!G490, "")</f>
        <v/>
      </c>
    </row>
    <row r="3985" spans="3:7">
      <c r="C3985" s="91">
        <v>477</v>
      </c>
      <c r="D3985" s="99">
        <f>IF(OR(Layout!S491 = "P"), Layout!V491, 0)</f>
        <v>0</v>
      </c>
      <c r="E3985" s="99">
        <f t="array" ref="E3985">IF(OR(Layout!S491 = "P", Layout!S491 = "A"), Layout!W491, 0)</f>
        <v>0</v>
      </c>
      <c r="F3985" s="99">
        <f>IF(OR(Layout!S491 = "P", Layout!S491 = "A"), Layout!I491, 0)</f>
        <v>0</v>
      </c>
      <c r="G3985" s="91" t="str">
        <f t="array" ref="G3985">IF(OR(Layout!S491 = "P", Layout!S491 = "A"), Layout!G491, "")</f>
        <v/>
      </c>
    </row>
    <row r="3986" spans="3:7">
      <c r="C3986" s="91">
        <v>478</v>
      </c>
      <c r="D3986" s="99">
        <f>IF(OR(Layout!S492 = "P"), Layout!V492, 0)</f>
        <v>0</v>
      </c>
      <c r="E3986" s="99">
        <f t="array" ref="E3986">IF(OR(Layout!S492 = "P", Layout!S492 = "A"), Layout!W492, 0)</f>
        <v>0</v>
      </c>
      <c r="F3986" s="99">
        <f>IF(OR(Layout!S492 = "P", Layout!S492 = "A"), Layout!I492, 0)</f>
        <v>0</v>
      </c>
      <c r="G3986" s="91" t="str">
        <f t="array" ref="G3986">IF(OR(Layout!S492 = "P", Layout!S492 = "A"), Layout!G492, "")</f>
        <v/>
      </c>
    </row>
    <row r="3987" spans="3:7">
      <c r="C3987" s="91">
        <v>479</v>
      </c>
      <c r="D3987" s="99">
        <f>IF(OR(Layout!S493 = "P"), Layout!V493, 0)</f>
        <v>0</v>
      </c>
      <c r="E3987" s="99">
        <f t="array" ref="E3987">IF(OR(Layout!S493 = "P", Layout!S493 = "A"), Layout!W493, 0)</f>
        <v>0</v>
      </c>
      <c r="F3987" s="99">
        <f>IF(OR(Layout!S493 = "P", Layout!S493 = "A"), Layout!I493, 0)</f>
        <v>0</v>
      </c>
      <c r="G3987" s="91" t="str">
        <f t="array" ref="G3987">IF(OR(Layout!S493 = "P", Layout!S493 = "A"), Layout!G493, "")</f>
        <v/>
      </c>
    </row>
    <row r="3988" spans="3:7">
      <c r="C3988" s="91">
        <v>480</v>
      </c>
      <c r="D3988" s="99">
        <f>IF(OR(Layout!S494 = "P"), Layout!V494, 0)</f>
        <v>0</v>
      </c>
      <c r="E3988" s="99">
        <f t="array" ref="E3988">IF(OR(Layout!S494 = "P", Layout!S494 = "A"), Layout!W494, 0)</f>
        <v>0</v>
      </c>
      <c r="F3988" s="99">
        <f>IF(OR(Layout!S494 = "P", Layout!S494 = "A"), Layout!I494, 0)</f>
        <v>0</v>
      </c>
      <c r="G3988" s="91" t="str">
        <f t="array" ref="G3988">IF(OR(Layout!S494 = "P", Layout!S494 = "A"), Layout!G494, "")</f>
        <v/>
      </c>
    </row>
    <row r="3989" spans="3:7">
      <c r="C3989" s="91">
        <v>481</v>
      </c>
      <c r="D3989" s="99">
        <f>IF(OR(Layout!S495 = "P"), Layout!V495, 0)</f>
        <v>0</v>
      </c>
      <c r="E3989" s="99">
        <f t="array" ref="E3989">IF(OR(Layout!S495 = "P", Layout!S495 = "A"), Layout!W495, 0)</f>
        <v>0</v>
      </c>
      <c r="F3989" s="99">
        <f>IF(OR(Layout!S495 = "P", Layout!S495 = "A"), Layout!I495, 0)</f>
        <v>0</v>
      </c>
      <c r="G3989" s="91" t="str">
        <f t="array" ref="G3989">IF(OR(Layout!S495 = "P", Layout!S495 = "A"), Layout!G495, "")</f>
        <v/>
      </c>
    </row>
    <row r="3990" spans="3:7">
      <c r="C3990" s="91">
        <v>482</v>
      </c>
      <c r="D3990" s="99">
        <f>IF(OR(Layout!S496 = "P"), Layout!V496, 0)</f>
        <v>0</v>
      </c>
      <c r="E3990" s="99">
        <f t="array" ref="E3990">IF(OR(Layout!S496 = "P", Layout!S496 = "A"), Layout!W496, 0)</f>
        <v>0</v>
      </c>
      <c r="F3990" s="99">
        <f>IF(OR(Layout!S496 = "P", Layout!S496 = "A"), Layout!I496, 0)</f>
        <v>0</v>
      </c>
      <c r="G3990" s="91" t="str">
        <f t="array" ref="G3990">IF(OR(Layout!S496 = "P", Layout!S496 = "A"), Layout!G496, "")</f>
        <v/>
      </c>
    </row>
    <row r="3991" spans="3:7">
      <c r="C3991" s="91">
        <v>483</v>
      </c>
      <c r="D3991" s="99">
        <f>IF(OR(Layout!S497 = "P"), Layout!V497, 0)</f>
        <v>0</v>
      </c>
      <c r="E3991" s="99">
        <f t="array" ref="E3991">IF(OR(Layout!S497 = "P", Layout!S497 = "A"), Layout!W497, 0)</f>
        <v>0</v>
      </c>
      <c r="F3991" s="99">
        <f>IF(OR(Layout!S497 = "P", Layout!S497 = "A"), Layout!I497, 0)</f>
        <v>0</v>
      </c>
      <c r="G3991" s="91" t="str">
        <f t="array" ref="G3991">IF(OR(Layout!S497 = "P", Layout!S497 = "A"), Layout!G497, "")</f>
        <v/>
      </c>
    </row>
    <row r="3992" spans="3:7">
      <c r="C3992" s="91">
        <v>484</v>
      </c>
      <c r="D3992" s="99">
        <f>IF(OR(Layout!S498 = "P"), Layout!V498, 0)</f>
        <v>0</v>
      </c>
      <c r="E3992" s="99">
        <f t="array" ref="E3992">IF(OR(Layout!S498 = "P", Layout!S498 = "A"), Layout!W498, 0)</f>
        <v>0</v>
      </c>
      <c r="F3992" s="99">
        <f>IF(OR(Layout!S498 = "P", Layout!S498 = "A"), Layout!I498, 0)</f>
        <v>0</v>
      </c>
      <c r="G3992" s="91" t="str">
        <f t="array" ref="G3992">IF(OR(Layout!S498 = "P", Layout!S498 = "A"), Layout!G498, "")</f>
        <v/>
      </c>
    </row>
    <row r="3993" spans="3:7">
      <c r="C3993" s="91">
        <v>485</v>
      </c>
      <c r="D3993" s="99">
        <f>IF(OR(Layout!S499 = "P"), Layout!V499, 0)</f>
        <v>0</v>
      </c>
      <c r="E3993" s="99">
        <f t="array" ref="E3993">IF(OR(Layout!S499 = "P", Layout!S499 = "A"), Layout!W499, 0)</f>
        <v>0</v>
      </c>
      <c r="F3993" s="99">
        <f>IF(OR(Layout!S499 = "P", Layout!S499 = "A"), Layout!I499, 0)</f>
        <v>0</v>
      </c>
      <c r="G3993" s="91" t="str">
        <f t="array" ref="G3993">IF(OR(Layout!S499 = "P", Layout!S499 = "A"), Layout!G499, "")</f>
        <v/>
      </c>
    </row>
    <row r="3994" spans="3:7">
      <c r="C3994" s="91">
        <v>486</v>
      </c>
      <c r="D3994" s="99">
        <f>IF(OR(Layout!S500 = "P"), Layout!V500, 0)</f>
        <v>0</v>
      </c>
      <c r="E3994" s="99">
        <f t="array" ref="E3994">IF(OR(Layout!S500 = "P", Layout!S500 = "A"), Layout!W500, 0)</f>
        <v>0</v>
      </c>
      <c r="F3994" s="99">
        <f>IF(OR(Layout!S500 = "P", Layout!S500 = "A"), Layout!I500, 0)</f>
        <v>0</v>
      </c>
      <c r="G3994" s="91" t="str">
        <f t="array" ref="G3994">IF(OR(Layout!S500 = "P", Layout!S500 = "A"), Layout!G500, "")</f>
        <v/>
      </c>
    </row>
    <row r="3995" spans="3:7">
      <c r="C3995" s="91">
        <v>487</v>
      </c>
      <c r="D3995" s="99">
        <f>IF(OR(Layout!S501 = "P"), Layout!V501, 0)</f>
        <v>0</v>
      </c>
      <c r="E3995" s="99">
        <f t="array" ref="E3995">IF(OR(Layout!S501 = "P", Layout!S501 = "A"), Layout!W501, 0)</f>
        <v>0</v>
      </c>
      <c r="F3995" s="99">
        <f>IF(OR(Layout!S501 = "P", Layout!S501 = "A"), Layout!I501, 0)</f>
        <v>0</v>
      </c>
      <c r="G3995" s="91" t="str">
        <f t="array" ref="G3995">IF(OR(Layout!S501 = "P", Layout!S501 = "A"), Layout!G501, "")</f>
        <v/>
      </c>
    </row>
    <row r="3996" spans="3:7">
      <c r="C3996" s="91">
        <v>488</v>
      </c>
      <c r="D3996" s="99">
        <f>IF(OR(Layout!S502 = "P"), Layout!V502, 0)</f>
        <v>0</v>
      </c>
      <c r="E3996" s="99">
        <f t="array" ref="E3996">IF(OR(Layout!S502 = "P", Layout!S502 = "A"), Layout!W502, 0)</f>
        <v>0</v>
      </c>
      <c r="F3996" s="99">
        <f>IF(OR(Layout!S502 = "P", Layout!S502 = "A"), Layout!I502, 0)</f>
        <v>0</v>
      </c>
      <c r="G3996" s="91" t="str">
        <f t="array" ref="G3996">IF(OR(Layout!S502 = "P", Layout!S502 = "A"), Layout!G502, "")</f>
        <v/>
      </c>
    </row>
    <row r="3997" spans="3:7">
      <c r="C3997" s="91">
        <v>489</v>
      </c>
      <c r="D3997" s="99">
        <f>IF(OR(Layout!S503 = "P"), Layout!V503, 0)</f>
        <v>0</v>
      </c>
      <c r="E3997" s="99">
        <f t="array" ref="E3997">IF(OR(Layout!S503 = "P", Layout!S503 = "A"), Layout!W503, 0)</f>
        <v>0</v>
      </c>
      <c r="F3997" s="99">
        <f>IF(OR(Layout!S503 = "P", Layout!S503 = "A"), Layout!I503, 0)</f>
        <v>0</v>
      </c>
      <c r="G3997" s="91" t="str">
        <f t="array" ref="G3997">IF(OR(Layout!S503 = "P", Layout!S503 = "A"), Layout!G503, "")</f>
        <v/>
      </c>
    </row>
    <row r="3998" spans="3:7">
      <c r="C3998" s="91">
        <v>490</v>
      </c>
      <c r="D3998" s="99">
        <f>IF(OR(Layout!S504 = "P"), Layout!V504, 0)</f>
        <v>0</v>
      </c>
      <c r="E3998" s="99">
        <f t="array" ref="E3998">IF(OR(Layout!S504 = "P", Layout!S504 = "A"), Layout!W504, 0)</f>
        <v>0</v>
      </c>
      <c r="F3998" s="99">
        <f>IF(OR(Layout!S504 = "P", Layout!S504 = "A"), Layout!I504, 0)</f>
        <v>0</v>
      </c>
      <c r="G3998" s="91" t="str">
        <f t="array" ref="G3998">IF(OR(Layout!S504 = "P", Layout!S504 = "A"), Layout!G504, "")</f>
        <v/>
      </c>
    </row>
    <row r="3999" spans="3:7">
      <c r="C3999" s="91">
        <v>491</v>
      </c>
      <c r="D3999" s="99">
        <f>IF(OR(Layout!S505 = "P"), Layout!V505, 0)</f>
        <v>0</v>
      </c>
      <c r="E3999" s="99">
        <f t="array" ref="E3999">IF(OR(Layout!S505 = "P", Layout!S505 = "A"), Layout!W505, 0)</f>
        <v>0</v>
      </c>
      <c r="F3999" s="99">
        <f>IF(OR(Layout!S505 = "P", Layout!S505 = "A"), Layout!I505, 0)</f>
        <v>0</v>
      </c>
      <c r="G3999" s="91" t="str">
        <f t="array" ref="G3999">IF(OR(Layout!S505 = "P", Layout!S505 = "A"), Layout!G505, "")</f>
        <v/>
      </c>
    </row>
    <row r="4000" spans="3:7">
      <c r="C4000" s="91">
        <v>492</v>
      </c>
      <c r="D4000" s="99">
        <f>IF(OR(Layout!S506 = "P"), Layout!V506, 0)</f>
        <v>0</v>
      </c>
      <c r="E4000" s="99">
        <f t="array" ref="E4000">IF(OR(Layout!S506 = "P", Layout!S506 = "A"), Layout!W506, 0)</f>
        <v>0</v>
      </c>
      <c r="F4000" s="99">
        <f>IF(OR(Layout!S506 = "P", Layout!S506 = "A"), Layout!I506, 0)</f>
        <v>0</v>
      </c>
      <c r="G4000" s="91" t="str">
        <f t="array" ref="G4000">IF(OR(Layout!S506 = "P", Layout!S506 = "A"), Layout!G506, "")</f>
        <v/>
      </c>
    </row>
    <row r="4001" spans="3:7">
      <c r="C4001" s="91">
        <v>493</v>
      </c>
      <c r="D4001" s="99">
        <f>IF(OR(Layout!S507 = "P"), Layout!V507, 0)</f>
        <v>0</v>
      </c>
      <c r="E4001" s="99">
        <f t="array" ref="E4001">IF(OR(Layout!S507 = "P", Layout!S507 = "A"), Layout!W507, 0)</f>
        <v>0</v>
      </c>
      <c r="F4001" s="99">
        <f>IF(OR(Layout!S507 = "P", Layout!S507 = "A"), Layout!I507, 0)</f>
        <v>0</v>
      </c>
      <c r="G4001" s="91" t="str">
        <f t="array" ref="G4001">IF(OR(Layout!S507 = "P", Layout!S507 = "A"), Layout!G507, "")</f>
        <v/>
      </c>
    </row>
    <row r="4002" spans="3:7">
      <c r="C4002" s="91">
        <v>494</v>
      </c>
      <c r="D4002" s="99">
        <f>IF(OR(Layout!S508 = "P"), Layout!V508, 0)</f>
        <v>0</v>
      </c>
      <c r="E4002" s="99">
        <f t="array" ref="E4002">IF(OR(Layout!S508 = "P", Layout!S508 = "A"), Layout!W508, 0)</f>
        <v>0</v>
      </c>
      <c r="F4002" s="99">
        <f>IF(OR(Layout!S508 = "P", Layout!S508 = "A"), Layout!I508, 0)</f>
        <v>0</v>
      </c>
      <c r="G4002" s="91" t="str">
        <f t="array" ref="G4002">IF(OR(Layout!S508 = "P", Layout!S508 = "A"), Layout!G508, "")</f>
        <v/>
      </c>
    </row>
    <row r="4003" spans="3:7">
      <c r="C4003" s="91">
        <v>495</v>
      </c>
      <c r="D4003" s="99">
        <f>IF(OR(Layout!S509 = "P"), Layout!V509, 0)</f>
        <v>0</v>
      </c>
      <c r="E4003" s="99">
        <f t="array" ref="E4003">IF(OR(Layout!S509 = "P", Layout!S509 = "A"), Layout!W509, 0)</f>
        <v>0</v>
      </c>
      <c r="F4003" s="99">
        <f>IF(OR(Layout!S509 = "P", Layout!S509 = "A"), Layout!I509, 0)</f>
        <v>0</v>
      </c>
      <c r="G4003" s="91" t="str">
        <f t="array" ref="G4003">IF(OR(Layout!S509 = "P", Layout!S509 = "A"), Layout!G509, "")</f>
        <v/>
      </c>
    </row>
    <row r="4004" spans="3:7">
      <c r="C4004" s="91">
        <v>496</v>
      </c>
      <c r="D4004" s="99">
        <f>IF(OR(Layout!S510 = "P"), Layout!V510, 0)</f>
        <v>0</v>
      </c>
      <c r="E4004" s="99">
        <f t="array" ref="E4004">IF(OR(Layout!S510 = "P", Layout!S510 = "A"), Layout!W510, 0)</f>
        <v>0</v>
      </c>
      <c r="F4004" s="99">
        <f>IF(OR(Layout!S510 = "P", Layout!S510 = "A"), Layout!I510, 0)</f>
        <v>0</v>
      </c>
      <c r="G4004" s="91" t="str">
        <f t="array" ref="G4004">IF(OR(Layout!S510 = "P", Layout!S510 = "A"), Layout!G510, "")</f>
        <v/>
      </c>
    </row>
    <row r="4005" spans="3:7">
      <c r="C4005" s="91">
        <v>497</v>
      </c>
      <c r="D4005" s="99">
        <f>IF(OR(Layout!S511 = "P"), Layout!V511, 0)</f>
        <v>0</v>
      </c>
      <c r="E4005" s="99">
        <f t="array" ref="E4005">IF(OR(Layout!S511 = "P", Layout!S511 = "A"), Layout!W511, 0)</f>
        <v>0</v>
      </c>
      <c r="F4005" s="99">
        <f>IF(OR(Layout!S511 = "P", Layout!S511 = "A"), Layout!I511, 0)</f>
        <v>0</v>
      </c>
      <c r="G4005" s="91" t="str">
        <f t="array" ref="G4005">IF(OR(Layout!S511 = "P", Layout!S511 = "A"), Layout!G511, "")</f>
        <v/>
      </c>
    </row>
    <row r="4006" spans="3:7">
      <c r="C4006" s="91">
        <v>498</v>
      </c>
      <c r="D4006" s="99">
        <f>IF(OR(Layout!S512 = "P"), Layout!V512, 0)</f>
        <v>0</v>
      </c>
      <c r="E4006" s="99">
        <f t="array" ref="E4006">IF(OR(Layout!S512 = "P", Layout!S512 = "A"), Layout!W512, 0)</f>
        <v>0</v>
      </c>
      <c r="F4006" s="99">
        <f>IF(OR(Layout!S512 = "P", Layout!S512 = "A"), Layout!I512, 0)</f>
        <v>0</v>
      </c>
      <c r="G4006" s="91" t="str">
        <f t="array" ref="G4006">IF(OR(Layout!S512 = "P", Layout!S512 = "A"), Layout!G512, "")</f>
        <v/>
      </c>
    </row>
    <row r="4007" spans="3:7">
      <c r="C4007" s="91">
        <v>499</v>
      </c>
      <c r="D4007" s="99">
        <f>IF(OR(Layout!S513 = "P"), Layout!V513, 0)</f>
        <v>0</v>
      </c>
      <c r="E4007" s="99">
        <f t="array" ref="E4007">IF(OR(Layout!S513 = "P", Layout!S513 = "A"), Layout!W513, 0)</f>
        <v>0</v>
      </c>
      <c r="F4007" s="99">
        <f>IF(OR(Layout!S513 = "P", Layout!S513 = "A"), Layout!I513, 0)</f>
        <v>0</v>
      </c>
      <c r="G4007" s="91" t="str">
        <f t="array" ref="G4007">IF(OR(Layout!S513 = "P", Layout!S513 = "A"), Layout!G513, "")</f>
        <v/>
      </c>
    </row>
    <row r="4008" spans="3:7">
      <c r="C4008" s="91">
        <v>500</v>
      </c>
      <c r="D4008" s="99">
        <f>IF(OR(Layout!S514 = "P"), Layout!V514, 0)</f>
        <v>0</v>
      </c>
      <c r="E4008" s="99">
        <f t="array" ref="E4008">IF(OR(Layout!S514 = "P", Layout!S514 = "A"), Layout!W514, 0)</f>
        <v>0</v>
      </c>
      <c r="F4008" s="99">
        <f>IF(OR(Layout!S514 = "P", Layout!S514 = "A"), Layout!I514, 0)</f>
        <v>0</v>
      </c>
      <c r="G4008" s="91" t="str">
        <f t="array" ref="G4008">IF(OR(Layout!S514 = "P", Layout!S514 = "A"), Layout!G514, "")</f>
        <v/>
      </c>
    </row>
    <row r="4009" spans="3:7">
      <c r="D4009" s="99">
        <f>(Layout!AF13) - SUM(D3509:D4008)</f>
        <v>72</v>
      </c>
      <c r="E4009" s="99">
        <f>(Layout!AG13) - SUM(E3509:E4008)</f>
        <v>256</v>
      </c>
      <c r="F4009" s="99">
        <f>ROUND(SUM(F3509:F4008),0)</f>
        <v>0</v>
      </c>
      <c r="G4009" s="91" t="s">
        <v>17</v>
      </c>
    </row>
  </sheetData>
  <sheetProtection password="C839" sheet="1" objects="1" scenarios="1"/>
  <phoneticPr fontId="13" type="noConversion"/>
  <conditionalFormatting sqref="B2:B6">
    <cfRule type="cellIs" dxfId="4" priority="2" operator="greaterThan">
      <formula>100</formula>
    </cfRule>
  </conditionalFormatting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README</vt:lpstr>
      <vt:lpstr>System &amp; DB Detail</vt:lpstr>
      <vt:lpstr>Capacity</vt:lpstr>
      <vt:lpstr>Layout</vt:lpstr>
      <vt:lpstr>Headroom</vt:lpstr>
      <vt:lpstr>Exadata Configurations</vt:lpstr>
      <vt:lpstr>MemoryDetail</vt:lpstr>
      <vt:lpstr>CpuCoreBlank</vt:lpstr>
      <vt:lpstr>CpuDbBlank</vt:lpstr>
      <vt:lpstr>MemBlank</vt:lpstr>
      <vt:lpstr>Layout!Print_Area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herzogr</dc:creator>
  <cp:lastModifiedBy>karl</cp:lastModifiedBy>
  <cp:lastPrinted>2011-03-14T16:36:55Z</cp:lastPrinted>
  <dcterms:created xsi:type="dcterms:W3CDTF">2010-06-08T15:24:26Z</dcterms:created>
  <dcterms:modified xsi:type="dcterms:W3CDTF">2016-10-10T06:15:04Z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iveCommonsLicenseID">
    <vt:lpwstr>standard&amp;commercial=y&amp;derivatives=n&amp;jurisdiction=</vt:lpwstr>
  </property>
  <property fmtid="{D5CDD505-2E9C-101B-9397-08002B2CF9AE}" pid="3" name="CreativeCommonsLicenseURL">
    <vt:lpwstr>This work is licensed under a </vt:lpwstr>
  </property>
  <property fmtid="{D5CDD505-2E9C-101B-9397-08002B2CF9AE}" pid="4" name="CreativeCommonsLicenseXml">
    <vt:lpwstr>&lt;?xml version="1.0" encoding="utf-8"?&gt;&lt;result&gt;&lt;license-uri&gt;http://creativecommons.org/licenses/by-nd/4.0/&lt;/license-uri&gt;&lt;license-name&gt;Attribution-NoDerivatives 4.0 International&lt;/license-name&gt;&lt;deprecated&gt;false&lt;/deprecated&gt;&lt;rdf&gt;&lt;rdf:RDF xmlns="http://creati</vt:lpwstr>
  </property>
</Properties>
</file>